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ata\DFS001\HOMEDIRS\sophiem\Desktop\DOC POUBELLE\"/>
    </mc:Choice>
  </mc:AlternateContent>
  <xr:revisionPtr revIDLastSave="0" documentId="13_ncr:1_{985F0C15-A0BC-4411-86E3-1692CB18DACB}" xr6:coauthVersionLast="47" xr6:coauthVersionMax="47" xr10:uidLastSave="{00000000-0000-0000-0000-000000000000}"/>
  <bookViews>
    <workbookView xWindow="-120" yWindow="-120" windowWidth="29040" windowHeight="15990" activeTab="4" xr2:uid="{56702052-9675-45EA-BFB8-708C0F4228AE}"/>
  </bookViews>
  <sheets>
    <sheet name="RECHERCHE" sheetId="7" r:id="rId1"/>
    <sheet name="Sheet1" sheetId="8" r:id="rId2"/>
    <sheet name="Sheet2" sheetId="9" r:id="rId3"/>
    <sheet name="CODE H VS CODE ICPE" sheetId="1" r:id="rId4"/>
    <sheet name="CODE UN VS CODE H" sheetId="5" r:id="rId5"/>
  </sheets>
  <definedNames>
    <definedName name="_xlnm._FilterDatabase" localSheetId="4" hidden="1">'CODE UN VS CODE H'!$C$1:$C$2772</definedName>
    <definedName name="_xlnm.Print_Area" localSheetId="4">'CODE UN VS CODE H'!$E$2256:$E$2260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2322" i="5" l="1"/>
  <c r="AV2322" i="5" s="1"/>
  <c r="AF2322" i="5"/>
  <c r="AU2322" i="5" s="1"/>
  <c r="AE2322" i="5"/>
  <c r="AT2322" i="5" s="1"/>
  <c r="AD2322" i="5"/>
  <c r="AS2322" i="5" s="1"/>
  <c r="AC2322" i="5"/>
  <c r="AR2322" i="5" s="1"/>
  <c r="AB2322" i="5"/>
  <c r="AQ2322" i="5" s="1"/>
  <c r="AA2322" i="5"/>
  <c r="AP2322" i="5" s="1"/>
  <c r="Z2322" i="5"/>
  <c r="AO2322" i="5" s="1"/>
  <c r="Y2322" i="5"/>
  <c r="AN2322" i="5" s="1"/>
  <c r="X2322" i="5"/>
  <c r="AM2322" i="5" s="1"/>
  <c r="W2322" i="5"/>
  <c r="AL2322" i="5" s="1"/>
  <c r="V2322" i="5"/>
  <c r="AK2322" i="5" s="1"/>
  <c r="U2322" i="5"/>
  <c r="AJ2322" i="5" s="1"/>
  <c r="T2322" i="5"/>
  <c r="AG2321" i="5"/>
  <c r="AV2321" i="5" s="1"/>
  <c r="AF2321" i="5"/>
  <c r="AU2321" i="5" s="1"/>
  <c r="AE2321" i="5"/>
  <c r="AT2321" i="5" s="1"/>
  <c r="AD2321" i="5"/>
  <c r="AS2321" i="5" s="1"/>
  <c r="AC2321" i="5"/>
  <c r="AR2321" i="5" s="1"/>
  <c r="AB2321" i="5"/>
  <c r="AQ2321" i="5" s="1"/>
  <c r="AA2321" i="5"/>
  <c r="AP2321" i="5" s="1"/>
  <c r="Z2321" i="5"/>
  <c r="AO2321" i="5" s="1"/>
  <c r="Y2321" i="5"/>
  <c r="AN2321" i="5" s="1"/>
  <c r="X2321" i="5"/>
  <c r="AM2321" i="5" s="1"/>
  <c r="W2321" i="5"/>
  <c r="AL2321" i="5" s="1"/>
  <c r="V2321" i="5"/>
  <c r="AK2321" i="5" s="1"/>
  <c r="U2321" i="5"/>
  <c r="AJ2321" i="5" s="1"/>
  <c r="T2321" i="5"/>
  <c r="AG2320" i="5"/>
  <c r="AV2320" i="5" s="1"/>
  <c r="AF2320" i="5"/>
  <c r="AU2320" i="5" s="1"/>
  <c r="AE2320" i="5"/>
  <c r="AT2320" i="5" s="1"/>
  <c r="AD2320" i="5"/>
  <c r="AS2320" i="5" s="1"/>
  <c r="AC2320" i="5"/>
  <c r="AR2320" i="5" s="1"/>
  <c r="AB2320" i="5"/>
  <c r="AQ2320" i="5" s="1"/>
  <c r="AA2320" i="5"/>
  <c r="AP2320" i="5" s="1"/>
  <c r="Z2320" i="5"/>
  <c r="AO2320" i="5" s="1"/>
  <c r="Y2320" i="5"/>
  <c r="AN2320" i="5" s="1"/>
  <c r="X2320" i="5"/>
  <c r="AM2320" i="5" s="1"/>
  <c r="W2320" i="5"/>
  <c r="AL2320" i="5" s="1"/>
  <c r="V2320" i="5"/>
  <c r="U2320" i="5"/>
  <c r="AJ2320" i="5" s="1"/>
  <c r="T2320" i="5"/>
  <c r="AG2319" i="5"/>
  <c r="AV2319" i="5" s="1"/>
  <c r="AF2319" i="5"/>
  <c r="AU2319" i="5" s="1"/>
  <c r="AE2319" i="5"/>
  <c r="AT2319" i="5" s="1"/>
  <c r="AD2319" i="5"/>
  <c r="AS2319" i="5" s="1"/>
  <c r="AC2319" i="5"/>
  <c r="AR2319" i="5" s="1"/>
  <c r="AB2319" i="5"/>
  <c r="AQ2319" i="5" s="1"/>
  <c r="AA2319" i="5"/>
  <c r="AP2319" i="5" s="1"/>
  <c r="Z2319" i="5"/>
  <c r="AO2319" i="5" s="1"/>
  <c r="Y2319" i="5"/>
  <c r="AN2319" i="5" s="1"/>
  <c r="X2319" i="5"/>
  <c r="AM2319" i="5" s="1"/>
  <c r="W2319" i="5"/>
  <c r="AL2319" i="5" s="1"/>
  <c r="V2319" i="5"/>
  <c r="AK2319" i="5" s="1"/>
  <c r="U2319" i="5"/>
  <c r="AJ2319" i="5" s="1"/>
  <c r="T2319" i="5"/>
  <c r="AG2318" i="5"/>
  <c r="AV2318" i="5" s="1"/>
  <c r="AF2318" i="5"/>
  <c r="AU2318" i="5" s="1"/>
  <c r="AE2318" i="5"/>
  <c r="AT2318" i="5" s="1"/>
  <c r="AD2318" i="5"/>
  <c r="AS2318" i="5" s="1"/>
  <c r="AC2318" i="5"/>
  <c r="AR2318" i="5" s="1"/>
  <c r="AB2318" i="5"/>
  <c r="AQ2318" i="5" s="1"/>
  <c r="AA2318" i="5"/>
  <c r="AP2318" i="5" s="1"/>
  <c r="Z2318" i="5"/>
  <c r="AO2318" i="5" s="1"/>
  <c r="Y2318" i="5"/>
  <c r="AN2318" i="5" s="1"/>
  <c r="X2318" i="5"/>
  <c r="AM2318" i="5" s="1"/>
  <c r="W2318" i="5"/>
  <c r="AL2318" i="5" s="1"/>
  <c r="V2318" i="5"/>
  <c r="AK2318" i="5" s="1"/>
  <c r="U2318" i="5"/>
  <c r="AJ2318" i="5" s="1"/>
  <c r="T2318" i="5"/>
  <c r="AG2317" i="5"/>
  <c r="AV2317" i="5" s="1"/>
  <c r="AF2317" i="5"/>
  <c r="AU2317" i="5" s="1"/>
  <c r="AE2317" i="5"/>
  <c r="AT2317" i="5" s="1"/>
  <c r="AD2317" i="5"/>
  <c r="AS2317" i="5" s="1"/>
  <c r="AC2317" i="5"/>
  <c r="AR2317" i="5" s="1"/>
  <c r="AB2317" i="5"/>
  <c r="AQ2317" i="5" s="1"/>
  <c r="AA2317" i="5"/>
  <c r="AP2317" i="5" s="1"/>
  <c r="Z2317" i="5"/>
  <c r="AO2317" i="5" s="1"/>
  <c r="Y2317" i="5"/>
  <c r="AN2317" i="5" s="1"/>
  <c r="X2317" i="5"/>
  <c r="AM2317" i="5" s="1"/>
  <c r="W2317" i="5"/>
  <c r="AL2317" i="5" s="1"/>
  <c r="V2317" i="5"/>
  <c r="AK2317" i="5" s="1"/>
  <c r="U2317" i="5"/>
  <c r="AJ2317" i="5" s="1"/>
  <c r="T2317" i="5"/>
  <c r="AG2316" i="5"/>
  <c r="AV2316" i="5" s="1"/>
  <c r="AF2316" i="5"/>
  <c r="AU2316" i="5" s="1"/>
  <c r="AE2316" i="5"/>
  <c r="AT2316" i="5" s="1"/>
  <c r="AD2316" i="5"/>
  <c r="AS2316" i="5" s="1"/>
  <c r="AC2316" i="5"/>
  <c r="AR2316" i="5" s="1"/>
  <c r="AB2316" i="5"/>
  <c r="AQ2316" i="5" s="1"/>
  <c r="AA2316" i="5"/>
  <c r="AP2316" i="5" s="1"/>
  <c r="Z2316" i="5"/>
  <c r="AO2316" i="5" s="1"/>
  <c r="Y2316" i="5"/>
  <c r="AN2316" i="5" s="1"/>
  <c r="X2316" i="5"/>
  <c r="AM2316" i="5" s="1"/>
  <c r="W2316" i="5"/>
  <c r="AL2316" i="5" s="1"/>
  <c r="V2316" i="5"/>
  <c r="U2316" i="5"/>
  <c r="AJ2316" i="5" s="1"/>
  <c r="T2316" i="5"/>
  <c r="AG2315" i="5"/>
  <c r="AV2315" i="5" s="1"/>
  <c r="AF2315" i="5"/>
  <c r="AU2315" i="5" s="1"/>
  <c r="AE2315" i="5"/>
  <c r="AT2315" i="5" s="1"/>
  <c r="AD2315" i="5"/>
  <c r="AS2315" i="5" s="1"/>
  <c r="AC2315" i="5"/>
  <c r="AR2315" i="5" s="1"/>
  <c r="AB2315" i="5"/>
  <c r="AQ2315" i="5" s="1"/>
  <c r="AA2315" i="5"/>
  <c r="AP2315" i="5" s="1"/>
  <c r="Z2315" i="5"/>
  <c r="AO2315" i="5" s="1"/>
  <c r="Y2315" i="5"/>
  <c r="AN2315" i="5" s="1"/>
  <c r="X2315" i="5"/>
  <c r="AM2315" i="5" s="1"/>
  <c r="W2315" i="5"/>
  <c r="AL2315" i="5" s="1"/>
  <c r="V2315" i="5"/>
  <c r="AK2315" i="5" s="1"/>
  <c r="U2315" i="5"/>
  <c r="AJ2315" i="5" s="1"/>
  <c r="T2315" i="5"/>
  <c r="AG2314" i="5"/>
  <c r="AV2314" i="5" s="1"/>
  <c r="AF2314" i="5"/>
  <c r="AU2314" i="5" s="1"/>
  <c r="AE2314" i="5"/>
  <c r="AT2314" i="5" s="1"/>
  <c r="AD2314" i="5"/>
  <c r="AS2314" i="5" s="1"/>
  <c r="AC2314" i="5"/>
  <c r="AR2314" i="5" s="1"/>
  <c r="AB2314" i="5"/>
  <c r="AQ2314" i="5" s="1"/>
  <c r="AA2314" i="5"/>
  <c r="AP2314" i="5" s="1"/>
  <c r="Z2314" i="5"/>
  <c r="AO2314" i="5" s="1"/>
  <c r="Y2314" i="5"/>
  <c r="AN2314" i="5" s="1"/>
  <c r="X2314" i="5"/>
  <c r="AM2314" i="5" s="1"/>
  <c r="W2314" i="5"/>
  <c r="AL2314" i="5" s="1"/>
  <c r="V2314" i="5"/>
  <c r="AK2314" i="5" s="1"/>
  <c r="U2314" i="5"/>
  <c r="AJ2314" i="5" s="1"/>
  <c r="T2314" i="5"/>
  <c r="AG2313" i="5"/>
  <c r="AV2313" i="5" s="1"/>
  <c r="AF2313" i="5"/>
  <c r="AU2313" i="5" s="1"/>
  <c r="AE2313" i="5"/>
  <c r="AT2313" i="5" s="1"/>
  <c r="AD2313" i="5"/>
  <c r="AS2313" i="5" s="1"/>
  <c r="AC2313" i="5"/>
  <c r="AR2313" i="5" s="1"/>
  <c r="AB2313" i="5"/>
  <c r="AQ2313" i="5" s="1"/>
  <c r="AA2313" i="5"/>
  <c r="AP2313" i="5" s="1"/>
  <c r="Z2313" i="5"/>
  <c r="AO2313" i="5" s="1"/>
  <c r="Y2313" i="5"/>
  <c r="AN2313" i="5" s="1"/>
  <c r="X2313" i="5"/>
  <c r="AM2313" i="5" s="1"/>
  <c r="W2313" i="5"/>
  <c r="AL2313" i="5" s="1"/>
  <c r="V2313" i="5"/>
  <c r="AK2313" i="5" s="1"/>
  <c r="U2313" i="5"/>
  <c r="AJ2313" i="5" s="1"/>
  <c r="T2313" i="5"/>
  <c r="AG2312" i="5"/>
  <c r="AV2312" i="5" s="1"/>
  <c r="AF2312" i="5"/>
  <c r="AU2312" i="5" s="1"/>
  <c r="AE2312" i="5"/>
  <c r="AT2312" i="5" s="1"/>
  <c r="AD2312" i="5"/>
  <c r="AS2312" i="5" s="1"/>
  <c r="AC2312" i="5"/>
  <c r="AR2312" i="5" s="1"/>
  <c r="AB2312" i="5"/>
  <c r="AQ2312" i="5" s="1"/>
  <c r="AA2312" i="5"/>
  <c r="AP2312" i="5" s="1"/>
  <c r="Z2312" i="5"/>
  <c r="AO2312" i="5" s="1"/>
  <c r="Y2312" i="5"/>
  <c r="AN2312" i="5" s="1"/>
  <c r="X2312" i="5"/>
  <c r="AM2312" i="5" s="1"/>
  <c r="W2312" i="5"/>
  <c r="AL2312" i="5" s="1"/>
  <c r="V2312" i="5"/>
  <c r="U2312" i="5"/>
  <c r="AJ2312" i="5" s="1"/>
  <c r="T2312" i="5"/>
  <c r="AG2311" i="5"/>
  <c r="AV2311" i="5" s="1"/>
  <c r="AF2311" i="5"/>
  <c r="AU2311" i="5" s="1"/>
  <c r="AE2311" i="5"/>
  <c r="AT2311" i="5" s="1"/>
  <c r="AD2311" i="5"/>
  <c r="AS2311" i="5" s="1"/>
  <c r="AC2311" i="5"/>
  <c r="AR2311" i="5" s="1"/>
  <c r="AB2311" i="5"/>
  <c r="AQ2311" i="5" s="1"/>
  <c r="AA2311" i="5"/>
  <c r="AP2311" i="5" s="1"/>
  <c r="Z2311" i="5"/>
  <c r="AO2311" i="5" s="1"/>
  <c r="Y2311" i="5"/>
  <c r="AN2311" i="5" s="1"/>
  <c r="X2311" i="5"/>
  <c r="AM2311" i="5" s="1"/>
  <c r="W2311" i="5"/>
  <c r="AL2311" i="5" s="1"/>
  <c r="V2311" i="5"/>
  <c r="AK2311" i="5" s="1"/>
  <c r="U2311" i="5"/>
  <c r="AJ2311" i="5" s="1"/>
  <c r="T2311" i="5"/>
  <c r="AG2310" i="5"/>
  <c r="AV2310" i="5" s="1"/>
  <c r="AF2310" i="5"/>
  <c r="AU2310" i="5" s="1"/>
  <c r="AE2310" i="5"/>
  <c r="AT2310" i="5" s="1"/>
  <c r="AD2310" i="5"/>
  <c r="AS2310" i="5" s="1"/>
  <c r="AC2310" i="5"/>
  <c r="AR2310" i="5" s="1"/>
  <c r="AB2310" i="5"/>
  <c r="AQ2310" i="5" s="1"/>
  <c r="AA2310" i="5"/>
  <c r="AP2310" i="5" s="1"/>
  <c r="Z2310" i="5"/>
  <c r="AO2310" i="5" s="1"/>
  <c r="Y2310" i="5"/>
  <c r="AN2310" i="5" s="1"/>
  <c r="X2310" i="5"/>
  <c r="AM2310" i="5" s="1"/>
  <c r="W2310" i="5"/>
  <c r="AL2310" i="5" s="1"/>
  <c r="V2310" i="5"/>
  <c r="U2310" i="5"/>
  <c r="AJ2310" i="5" s="1"/>
  <c r="T2310" i="5"/>
  <c r="AG2309" i="5"/>
  <c r="AV2309" i="5" s="1"/>
  <c r="AF2309" i="5"/>
  <c r="AU2309" i="5" s="1"/>
  <c r="AE2309" i="5"/>
  <c r="AT2309" i="5" s="1"/>
  <c r="AD2309" i="5"/>
  <c r="AS2309" i="5" s="1"/>
  <c r="AC2309" i="5"/>
  <c r="AR2309" i="5" s="1"/>
  <c r="AB2309" i="5"/>
  <c r="AQ2309" i="5" s="1"/>
  <c r="AA2309" i="5"/>
  <c r="AP2309" i="5" s="1"/>
  <c r="Z2309" i="5"/>
  <c r="AO2309" i="5" s="1"/>
  <c r="Y2309" i="5"/>
  <c r="AN2309" i="5" s="1"/>
  <c r="X2309" i="5"/>
  <c r="AM2309" i="5" s="1"/>
  <c r="W2309" i="5"/>
  <c r="AL2309" i="5" s="1"/>
  <c r="V2309" i="5"/>
  <c r="AK2309" i="5" s="1"/>
  <c r="U2309" i="5"/>
  <c r="AJ2309" i="5" s="1"/>
  <c r="T2309" i="5"/>
  <c r="AG2308" i="5"/>
  <c r="AV2308" i="5" s="1"/>
  <c r="AF2308" i="5"/>
  <c r="AU2308" i="5" s="1"/>
  <c r="AE2308" i="5"/>
  <c r="AT2308" i="5" s="1"/>
  <c r="AD2308" i="5"/>
  <c r="AS2308" i="5" s="1"/>
  <c r="AC2308" i="5"/>
  <c r="AR2308" i="5" s="1"/>
  <c r="AB2308" i="5"/>
  <c r="AQ2308" i="5" s="1"/>
  <c r="AA2308" i="5"/>
  <c r="AP2308" i="5" s="1"/>
  <c r="Z2308" i="5"/>
  <c r="AO2308" i="5" s="1"/>
  <c r="Y2308" i="5"/>
  <c r="AN2308" i="5" s="1"/>
  <c r="X2308" i="5"/>
  <c r="AM2308" i="5" s="1"/>
  <c r="W2308" i="5"/>
  <c r="AL2308" i="5" s="1"/>
  <c r="V2308" i="5"/>
  <c r="AK2308" i="5" s="1"/>
  <c r="U2308" i="5"/>
  <c r="AJ2308" i="5" s="1"/>
  <c r="T2308" i="5"/>
  <c r="AG2307" i="5"/>
  <c r="AV2307" i="5" s="1"/>
  <c r="AF2307" i="5"/>
  <c r="AU2307" i="5" s="1"/>
  <c r="AE2307" i="5"/>
  <c r="AT2307" i="5" s="1"/>
  <c r="AD2307" i="5"/>
  <c r="AS2307" i="5" s="1"/>
  <c r="AC2307" i="5"/>
  <c r="AR2307" i="5" s="1"/>
  <c r="AB2307" i="5"/>
  <c r="AQ2307" i="5" s="1"/>
  <c r="AA2307" i="5"/>
  <c r="AP2307" i="5" s="1"/>
  <c r="Z2307" i="5"/>
  <c r="AO2307" i="5" s="1"/>
  <c r="Y2307" i="5"/>
  <c r="AN2307" i="5" s="1"/>
  <c r="X2307" i="5"/>
  <c r="AM2307" i="5" s="1"/>
  <c r="W2307" i="5"/>
  <c r="AL2307" i="5" s="1"/>
  <c r="V2307" i="5"/>
  <c r="AK2307" i="5" s="1"/>
  <c r="U2307" i="5"/>
  <c r="AJ2307" i="5" s="1"/>
  <c r="T2307" i="5"/>
  <c r="AG2306" i="5"/>
  <c r="AV2306" i="5" s="1"/>
  <c r="AF2306" i="5"/>
  <c r="AU2306" i="5" s="1"/>
  <c r="AE2306" i="5"/>
  <c r="AT2306" i="5" s="1"/>
  <c r="AD2306" i="5"/>
  <c r="AS2306" i="5" s="1"/>
  <c r="AC2306" i="5"/>
  <c r="AR2306" i="5" s="1"/>
  <c r="AB2306" i="5"/>
  <c r="AQ2306" i="5" s="1"/>
  <c r="AA2306" i="5"/>
  <c r="AP2306" i="5" s="1"/>
  <c r="Z2306" i="5"/>
  <c r="AO2306" i="5" s="1"/>
  <c r="Y2306" i="5"/>
  <c r="AN2306" i="5" s="1"/>
  <c r="X2306" i="5"/>
  <c r="AM2306" i="5" s="1"/>
  <c r="W2306" i="5"/>
  <c r="AL2306" i="5" s="1"/>
  <c r="V2306" i="5"/>
  <c r="AK2306" i="5" s="1"/>
  <c r="U2306" i="5"/>
  <c r="AJ2306" i="5" s="1"/>
  <c r="T2306" i="5"/>
  <c r="AG2305" i="5"/>
  <c r="AV2305" i="5" s="1"/>
  <c r="AF2305" i="5"/>
  <c r="AU2305" i="5" s="1"/>
  <c r="AE2305" i="5"/>
  <c r="AT2305" i="5" s="1"/>
  <c r="AD2305" i="5"/>
  <c r="AS2305" i="5" s="1"/>
  <c r="AC2305" i="5"/>
  <c r="AR2305" i="5" s="1"/>
  <c r="AB2305" i="5"/>
  <c r="AQ2305" i="5" s="1"/>
  <c r="AA2305" i="5"/>
  <c r="AP2305" i="5" s="1"/>
  <c r="Z2305" i="5"/>
  <c r="AO2305" i="5" s="1"/>
  <c r="Y2305" i="5"/>
  <c r="AN2305" i="5" s="1"/>
  <c r="X2305" i="5"/>
  <c r="AM2305" i="5" s="1"/>
  <c r="W2305" i="5"/>
  <c r="AL2305" i="5" s="1"/>
  <c r="V2305" i="5"/>
  <c r="U2305" i="5"/>
  <c r="AJ2305" i="5" s="1"/>
  <c r="T2305" i="5"/>
  <c r="AG2304" i="5"/>
  <c r="AV2304" i="5" s="1"/>
  <c r="AF2304" i="5"/>
  <c r="AU2304" i="5" s="1"/>
  <c r="AE2304" i="5"/>
  <c r="AT2304" i="5" s="1"/>
  <c r="AD2304" i="5"/>
  <c r="AS2304" i="5" s="1"/>
  <c r="AC2304" i="5"/>
  <c r="AR2304" i="5" s="1"/>
  <c r="AB2304" i="5"/>
  <c r="AQ2304" i="5" s="1"/>
  <c r="AA2304" i="5"/>
  <c r="AP2304" i="5" s="1"/>
  <c r="Z2304" i="5"/>
  <c r="AO2304" i="5" s="1"/>
  <c r="Y2304" i="5"/>
  <c r="AN2304" i="5" s="1"/>
  <c r="X2304" i="5"/>
  <c r="AM2304" i="5" s="1"/>
  <c r="W2304" i="5"/>
  <c r="AL2304" i="5" s="1"/>
  <c r="V2304" i="5"/>
  <c r="AK2304" i="5" s="1"/>
  <c r="U2304" i="5"/>
  <c r="AJ2304" i="5" s="1"/>
  <c r="T2304" i="5"/>
  <c r="AG2303" i="5"/>
  <c r="AV2303" i="5" s="1"/>
  <c r="AF2303" i="5"/>
  <c r="AU2303" i="5" s="1"/>
  <c r="AE2303" i="5"/>
  <c r="AT2303" i="5" s="1"/>
  <c r="AD2303" i="5"/>
  <c r="AS2303" i="5" s="1"/>
  <c r="AC2303" i="5"/>
  <c r="AR2303" i="5" s="1"/>
  <c r="AB2303" i="5"/>
  <c r="AQ2303" i="5" s="1"/>
  <c r="AA2303" i="5"/>
  <c r="AP2303" i="5" s="1"/>
  <c r="Z2303" i="5"/>
  <c r="AO2303" i="5" s="1"/>
  <c r="Y2303" i="5"/>
  <c r="AN2303" i="5" s="1"/>
  <c r="X2303" i="5"/>
  <c r="AM2303" i="5" s="1"/>
  <c r="W2303" i="5"/>
  <c r="AL2303" i="5" s="1"/>
  <c r="V2303" i="5"/>
  <c r="AK2303" i="5" s="1"/>
  <c r="U2303" i="5"/>
  <c r="AJ2303" i="5" s="1"/>
  <c r="T2303" i="5"/>
  <c r="AG2302" i="5"/>
  <c r="AV2302" i="5" s="1"/>
  <c r="AF2302" i="5"/>
  <c r="AU2302" i="5" s="1"/>
  <c r="AE2302" i="5"/>
  <c r="AT2302" i="5" s="1"/>
  <c r="AD2302" i="5"/>
  <c r="AS2302" i="5" s="1"/>
  <c r="AC2302" i="5"/>
  <c r="AR2302" i="5" s="1"/>
  <c r="AB2302" i="5"/>
  <c r="AQ2302" i="5" s="1"/>
  <c r="AA2302" i="5"/>
  <c r="AP2302" i="5" s="1"/>
  <c r="Z2302" i="5"/>
  <c r="AO2302" i="5" s="1"/>
  <c r="Y2302" i="5"/>
  <c r="AN2302" i="5" s="1"/>
  <c r="X2302" i="5"/>
  <c r="AM2302" i="5" s="1"/>
  <c r="W2302" i="5"/>
  <c r="AL2302" i="5" s="1"/>
  <c r="V2302" i="5"/>
  <c r="AK2302" i="5" s="1"/>
  <c r="U2302" i="5"/>
  <c r="AJ2302" i="5" s="1"/>
  <c r="T2302" i="5"/>
  <c r="AG2301" i="5"/>
  <c r="AV2301" i="5" s="1"/>
  <c r="AF2301" i="5"/>
  <c r="AU2301" i="5" s="1"/>
  <c r="AE2301" i="5"/>
  <c r="AT2301" i="5" s="1"/>
  <c r="AD2301" i="5"/>
  <c r="AS2301" i="5" s="1"/>
  <c r="AC2301" i="5"/>
  <c r="AR2301" i="5" s="1"/>
  <c r="AB2301" i="5"/>
  <c r="AQ2301" i="5" s="1"/>
  <c r="AA2301" i="5"/>
  <c r="AP2301" i="5" s="1"/>
  <c r="Z2301" i="5"/>
  <c r="AO2301" i="5" s="1"/>
  <c r="Y2301" i="5"/>
  <c r="AN2301" i="5" s="1"/>
  <c r="X2301" i="5"/>
  <c r="AM2301" i="5" s="1"/>
  <c r="W2301" i="5"/>
  <c r="AL2301" i="5" s="1"/>
  <c r="V2301" i="5"/>
  <c r="U2301" i="5"/>
  <c r="AJ2301" i="5" s="1"/>
  <c r="T2301" i="5"/>
  <c r="AG2300" i="5"/>
  <c r="AV2300" i="5" s="1"/>
  <c r="AF2300" i="5"/>
  <c r="AU2300" i="5" s="1"/>
  <c r="AE2300" i="5"/>
  <c r="AT2300" i="5" s="1"/>
  <c r="AD2300" i="5"/>
  <c r="AS2300" i="5" s="1"/>
  <c r="AC2300" i="5"/>
  <c r="AR2300" i="5" s="1"/>
  <c r="AB2300" i="5"/>
  <c r="AQ2300" i="5" s="1"/>
  <c r="AA2300" i="5"/>
  <c r="AP2300" i="5" s="1"/>
  <c r="Z2300" i="5"/>
  <c r="AO2300" i="5" s="1"/>
  <c r="Y2300" i="5"/>
  <c r="AN2300" i="5" s="1"/>
  <c r="X2300" i="5"/>
  <c r="AM2300" i="5" s="1"/>
  <c r="W2300" i="5"/>
  <c r="AL2300" i="5" s="1"/>
  <c r="V2300" i="5"/>
  <c r="AK2300" i="5" s="1"/>
  <c r="U2300" i="5"/>
  <c r="AJ2300" i="5" s="1"/>
  <c r="T2300" i="5"/>
  <c r="AG2298" i="5"/>
  <c r="AV2298" i="5" s="1"/>
  <c r="AF2298" i="5"/>
  <c r="AU2298" i="5" s="1"/>
  <c r="AE2298" i="5"/>
  <c r="AT2298" i="5" s="1"/>
  <c r="AD2298" i="5"/>
  <c r="AS2298" i="5" s="1"/>
  <c r="AC2298" i="5"/>
  <c r="AR2298" i="5" s="1"/>
  <c r="AB2298" i="5"/>
  <c r="AQ2298" i="5" s="1"/>
  <c r="AA2298" i="5"/>
  <c r="AP2298" i="5" s="1"/>
  <c r="Z2298" i="5"/>
  <c r="AO2298" i="5" s="1"/>
  <c r="Y2298" i="5"/>
  <c r="AN2298" i="5" s="1"/>
  <c r="X2298" i="5"/>
  <c r="AM2298" i="5" s="1"/>
  <c r="W2298" i="5"/>
  <c r="AL2298" i="5" s="1"/>
  <c r="V2298" i="5"/>
  <c r="AK2298" i="5" s="1"/>
  <c r="U2298" i="5"/>
  <c r="AJ2298" i="5" s="1"/>
  <c r="T2298" i="5"/>
  <c r="AG2297" i="5"/>
  <c r="AV2297" i="5" s="1"/>
  <c r="AF2297" i="5"/>
  <c r="AU2297" i="5" s="1"/>
  <c r="AE2297" i="5"/>
  <c r="AT2297" i="5" s="1"/>
  <c r="AD2297" i="5"/>
  <c r="AS2297" i="5" s="1"/>
  <c r="AC2297" i="5"/>
  <c r="AR2297" i="5" s="1"/>
  <c r="AB2297" i="5"/>
  <c r="AQ2297" i="5" s="1"/>
  <c r="AA2297" i="5"/>
  <c r="AP2297" i="5" s="1"/>
  <c r="Z2297" i="5"/>
  <c r="AO2297" i="5" s="1"/>
  <c r="Y2297" i="5"/>
  <c r="AN2297" i="5" s="1"/>
  <c r="X2297" i="5"/>
  <c r="AM2297" i="5" s="1"/>
  <c r="W2297" i="5"/>
  <c r="AL2297" i="5" s="1"/>
  <c r="V2297" i="5"/>
  <c r="AK2297" i="5" s="1"/>
  <c r="U2297" i="5"/>
  <c r="AJ2297" i="5" s="1"/>
  <c r="T2297" i="5"/>
  <c r="AG2296" i="5"/>
  <c r="AV2296" i="5" s="1"/>
  <c r="AF2296" i="5"/>
  <c r="AU2296" i="5" s="1"/>
  <c r="AE2296" i="5"/>
  <c r="AT2296" i="5" s="1"/>
  <c r="AD2296" i="5"/>
  <c r="AS2296" i="5" s="1"/>
  <c r="AC2296" i="5"/>
  <c r="AR2296" i="5" s="1"/>
  <c r="AB2296" i="5"/>
  <c r="AQ2296" i="5" s="1"/>
  <c r="AA2296" i="5"/>
  <c r="AP2296" i="5" s="1"/>
  <c r="Z2296" i="5"/>
  <c r="AO2296" i="5" s="1"/>
  <c r="Y2296" i="5"/>
  <c r="AN2296" i="5" s="1"/>
  <c r="X2296" i="5"/>
  <c r="AM2296" i="5" s="1"/>
  <c r="W2296" i="5"/>
  <c r="AL2296" i="5" s="1"/>
  <c r="V2296" i="5"/>
  <c r="AK2296" i="5" s="1"/>
  <c r="U2296" i="5"/>
  <c r="AJ2296" i="5" s="1"/>
  <c r="T2296" i="5"/>
  <c r="AG2295" i="5"/>
  <c r="AV2295" i="5" s="1"/>
  <c r="AF2295" i="5"/>
  <c r="AU2295" i="5" s="1"/>
  <c r="AE2295" i="5"/>
  <c r="AT2295" i="5" s="1"/>
  <c r="AD2295" i="5"/>
  <c r="AS2295" i="5" s="1"/>
  <c r="AC2295" i="5"/>
  <c r="AR2295" i="5" s="1"/>
  <c r="AB2295" i="5"/>
  <c r="AQ2295" i="5" s="1"/>
  <c r="AA2295" i="5"/>
  <c r="AP2295" i="5" s="1"/>
  <c r="Z2295" i="5"/>
  <c r="AO2295" i="5" s="1"/>
  <c r="Y2295" i="5"/>
  <c r="AN2295" i="5" s="1"/>
  <c r="X2295" i="5"/>
  <c r="AM2295" i="5" s="1"/>
  <c r="W2295" i="5"/>
  <c r="AL2295" i="5" s="1"/>
  <c r="V2295" i="5"/>
  <c r="AK2295" i="5" s="1"/>
  <c r="U2295" i="5"/>
  <c r="AJ2295" i="5" s="1"/>
  <c r="T2295" i="5"/>
  <c r="AG2294" i="5"/>
  <c r="AV2294" i="5" s="1"/>
  <c r="AF2294" i="5"/>
  <c r="AU2294" i="5" s="1"/>
  <c r="AE2294" i="5"/>
  <c r="AT2294" i="5" s="1"/>
  <c r="AD2294" i="5"/>
  <c r="AS2294" i="5" s="1"/>
  <c r="AC2294" i="5"/>
  <c r="AR2294" i="5" s="1"/>
  <c r="AB2294" i="5"/>
  <c r="AQ2294" i="5" s="1"/>
  <c r="AA2294" i="5"/>
  <c r="AP2294" i="5" s="1"/>
  <c r="Z2294" i="5"/>
  <c r="AO2294" i="5" s="1"/>
  <c r="Y2294" i="5"/>
  <c r="AN2294" i="5" s="1"/>
  <c r="X2294" i="5"/>
  <c r="AM2294" i="5" s="1"/>
  <c r="W2294" i="5"/>
  <c r="AL2294" i="5" s="1"/>
  <c r="V2294" i="5"/>
  <c r="AK2294" i="5" s="1"/>
  <c r="U2294" i="5"/>
  <c r="AJ2294" i="5" s="1"/>
  <c r="T2294" i="5"/>
  <c r="AG2293" i="5"/>
  <c r="AV2293" i="5" s="1"/>
  <c r="AF2293" i="5"/>
  <c r="AU2293" i="5" s="1"/>
  <c r="AE2293" i="5"/>
  <c r="AT2293" i="5" s="1"/>
  <c r="AD2293" i="5"/>
  <c r="AS2293" i="5" s="1"/>
  <c r="AC2293" i="5"/>
  <c r="AR2293" i="5" s="1"/>
  <c r="AB2293" i="5"/>
  <c r="AQ2293" i="5" s="1"/>
  <c r="AA2293" i="5"/>
  <c r="AP2293" i="5" s="1"/>
  <c r="Z2293" i="5"/>
  <c r="AO2293" i="5" s="1"/>
  <c r="Y2293" i="5"/>
  <c r="AN2293" i="5" s="1"/>
  <c r="X2293" i="5"/>
  <c r="AM2293" i="5" s="1"/>
  <c r="W2293" i="5"/>
  <c r="AL2293" i="5" s="1"/>
  <c r="V2293" i="5"/>
  <c r="AK2293" i="5" s="1"/>
  <c r="U2293" i="5"/>
  <c r="AJ2293" i="5" s="1"/>
  <c r="T2293" i="5"/>
  <c r="AG2292" i="5"/>
  <c r="AV2292" i="5" s="1"/>
  <c r="AF2292" i="5"/>
  <c r="AU2292" i="5" s="1"/>
  <c r="AE2292" i="5"/>
  <c r="AT2292" i="5" s="1"/>
  <c r="AD2292" i="5"/>
  <c r="AS2292" i="5" s="1"/>
  <c r="AC2292" i="5"/>
  <c r="AR2292" i="5" s="1"/>
  <c r="AB2292" i="5"/>
  <c r="AQ2292" i="5" s="1"/>
  <c r="AA2292" i="5"/>
  <c r="AP2292" i="5" s="1"/>
  <c r="Z2292" i="5"/>
  <c r="AO2292" i="5" s="1"/>
  <c r="Y2292" i="5"/>
  <c r="AN2292" i="5" s="1"/>
  <c r="X2292" i="5"/>
  <c r="AM2292" i="5" s="1"/>
  <c r="W2292" i="5"/>
  <c r="AL2292" i="5" s="1"/>
  <c r="V2292" i="5"/>
  <c r="AK2292" i="5" s="1"/>
  <c r="U2292" i="5"/>
  <c r="AJ2292" i="5" s="1"/>
  <c r="T2292" i="5"/>
  <c r="AG2291" i="5"/>
  <c r="AV2291" i="5" s="1"/>
  <c r="AF2291" i="5"/>
  <c r="AU2291" i="5" s="1"/>
  <c r="AE2291" i="5"/>
  <c r="AT2291" i="5" s="1"/>
  <c r="AD2291" i="5"/>
  <c r="AS2291" i="5" s="1"/>
  <c r="AC2291" i="5"/>
  <c r="AR2291" i="5" s="1"/>
  <c r="AB2291" i="5"/>
  <c r="AQ2291" i="5" s="1"/>
  <c r="AA2291" i="5"/>
  <c r="AP2291" i="5" s="1"/>
  <c r="Z2291" i="5"/>
  <c r="AO2291" i="5" s="1"/>
  <c r="Y2291" i="5"/>
  <c r="AN2291" i="5" s="1"/>
  <c r="X2291" i="5"/>
  <c r="AM2291" i="5" s="1"/>
  <c r="W2291" i="5"/>
  <c r="AL2291" i="5" s="1"/>
  <c r="V2291" i="5"/>
  <c r="AK2291" i="5" s="1"/>
  <c r="U2291" i="5"/>
  <c r="AJ2291" i="5" s="1"/>
  <c r="T2291" i="5"/>
  <c r="AG2290" i="5"/>
  <c r="AV2290" i="5" s="1"/>
  <c r="AF2290" i="5"/>
  <c r="AU2290" i="5" s="1"/>
  <c r="AE2290" i="5"/>
  <c r="AT2290" i="5" s="1"/>
  <c r="AD2290" i="5"/>
  <c r="AS2290" i="5" s="1"/>
  <c r="AC2290" i="5"/>
  <c r="AR2290" i="5" s="1"/>
  <c r="AB2290" i="5"/>
  <c r="AQ2290" i="5" s="1"/>
  <c r="AA2290" i="5"/>
  <c r="AP2290" i="5" s="1"/>
  <c r="Z2290" i="5"/>
  <c r="AO2290" i="5" s="1"/>
  <c r="Y2290" i="5"/>
  <c r="AN2290" i="5" s="1"/>
  <c r="X2290" i="5"/>
  <c r="AM2290" i="5" s="1"/>
  <c r="W2290" i="5"/>
  <c r="AL2290" i="5" s="1"/>
  <c r="V2290" i="5"/>
  <c r="AK2290" i="5" s="1"/>
  <c r="U2290" i="5"/>
  <c r="AJ2290" i="5" s="1"/>
  <c r="T2290" i="5"/>
  <c r="AG2289" i="5"/>
  <c r="AV2289" i="5" s="1"/>
  <c r="AF2289" i="5"/>
  <c r="AU2289" i="5" s="1"/>
  <c r="AE2289" i="5"/>
  <c r="AT2289" i="5" s="1"/>
  <c r="AD2289" i="5"/>
  <c r="AS2289" i="5" s="1"/>
  <c r="AC2289" i="5"/>
  <c r="AR2289" i="5" s="1"/>
  <c r="AB2289" i="5"/>
  <c r="AQ2289" i="5" s="1"/>
  <c r="AA2289" i="5"/>
  <c r="AP2289" i="5" s="1"/>
  <c r="Z2289" i="5"/>
  <c r="AO2289" i="5" s="1"/>
  <c r="Y2289" i="5"/>
  <c r="AN2289" i="5" s="1"/>
  <c r="X2289" i="5"/>
  <c r="AM2289" i="5" s="1"/>
  <c r="W2289" i="5"/>
  <c r="AL2289" i="5" s="1"/>
  <c r="V2289" i="5"/>
  <c r="AK2289" i="5" s="1"/>
  <c r="U2289" i="5"/>
  <c r="AJ2289" i="5" s="1"/>
  <c r="T2289" i="5"/>
  <c r="AG2288" i="5"/>
  <c r="AV2288" i="5" s="1"/>
  <c r="AF2288" i="5"/>
  <c r="AU2288" i="5" s="1"/>
  <c r="AE2288" i="5"/>
  <c r="AT2288" i="5" s="1"/>
  <c r="AD2288" i="5"/>
  <c r="AS2288" i="5" s="1"/>
  <c r="AC2288" i="5"/>
  <c r="AR2288" i="5" s="1"/>
  <c r="AB2288" i="5"/>
  <c r="AQ2288" i="5" s="1"/>
  <c r="AA2288" i="5"/>
  <c r="AP2288" i="5" s="1"/>
  <c r="Z2288" i="5"/>
  <c r="AO2288" i="5" s="1"/>
  <c r="Y2288" i="5"/>
  <c r="AN2288" i="5" s="1"/>
  <c r="X2288" i="5"/>
  <c r="AM2288" i="5" s="1"/>
  <c r="W2288" i="5"/>
  <c r="AL2288" i="5" s="1"/>
  <c r="V2288" i="5"/>
  <c r="AK2288" i="5" s="1"/>
  <c r="U2288" i="5"/>
  <c r="AJ2288" i="5" s="1"/>
  <c r="T2288" i="5"/>
  <c r="AG2287" i="5"/>
  <c r="AV2287" i="5" s="1"/>
  <c r="AF2287" i="5"/>
  <c r="AU2287" i="5" s="1"/>
  <c r="AE2287" i="5"/>
  <c r="AT2287" i="5" s="1"/>
  <c r="AD2287" i="5"/>
  <c r="AS2287" i="5" s="1"/>
  <c r="AC2287" i="5"/>
  <c r="AR2287" i="5" s="1"/>
  <c r="AB2287" i="5"/>
  <c r="AQ2287" i="5" s="1"/>
  <c r="AA2287" i="5"/>
  <c r="AP2287" i="5" s="1"/>
  <c r="Z2287" i="5"/>
  <c r="AO2287" i="5" s="1"/>
  <c r="Y2287" i="5"/>
  <c r="AN2287" i="5" s="1"/>
  <c r="X2287" i="5"/>
  <c r="AM2287" i="5" s="1"/>
  <c r="W2287" i="5"/>
  <c r="AL2287" i="5" s="1"/>
  <c r="V2287" i="5"/>
  <c r="AK2287" i="5" s="1"/>
  <c r="U2287" i="5"/>
  <c r="AJ2287" i="5" s="1"/>
  <c r="T2287" i="5"/>
  <c r="AG2286" i="5"/>
  <c r="AV2286" i="5" s="1"/>
  <c r="AF2286" i="5"/>
  <c r="AU2286" i="5" s="1"/>
  <c r="AE2286" i="5"/>
  <c r="AT2286" i="5" s="1"/>
  <c r="AD2286" i="5"/>
  <c r="AS2286" i="5" s="1"/>
  <c r="AC2286" i="5"/>
  <c r="AR2286" i="5" s="1"/>
  <c r="AB2286" i="5"/>
  <c r="AQ2286" i="5" s="1"/>
  <c r="AA2286" i="5"/>
  <c r="AP2286" i="5" s="1"/>
  <c r="Z2286" i="5"/>
  <c r="AO2286" i="5" s="1"/>
  <c r="Y2286" i="5"/>
  <c r="AN2286" i="5" s="1"/>
  <c r="X2286" i="5"/>
  <c r="AM2286" i="5" s="1"/>
  <c r="W2286" i="5"/>
  <c r="AL2286" i="5" s="1"/>
  <c r="V2286" i="5"/>
  <c r="AK2286" i="5" s="1"/>
  <c r="U2286" i="5"/>
  <c r="T2286" i="5"/>
  <c r="AG2284" i="5"/>
  <c r="AV2284" i="5" s="1"/>
  <c r="AF2284" i="5"/>
  <c r="AU2284" i="5" s="1"/>
  <c r="AE2284" i="5"/>
  <c r="AT2284" i="5" s="1"/>
  <c r="AD2284" i="5"/>
  <c r="AS2284" i="5" s="1"/>
  <c r="AC2284" i="5"/>
  <c r="AR2284" i="5" s="1"/>
  <c r="AB2284" i="5"/>
  <c r="AQ2284" i="5" s="1"/>
  <c r="AA2284" i="5"/>
  <c r="AP2284" i="5" s="1"/>
  <c r="Z2284" i="5"/>
  <c r="AO2284" i="5" s="1"/>
  <c r="Y2284" i="5"/>
  <c r="AN2284" i="5" s="1"/>
  <c r="X2284" i="5"/>
  <c r="AM2284" i="5" s="1"/>
  <c r="W2284" i="5"/>
  <c r="AL2284" i="5" s="1"/>
  <c r="V2284" i="5"/>
  <c r="AK2284" i="5" s="1"/>
  <c r="U2284" i="5"/>
  <c r="AJ2284" i="5" s="1"/>
  <c r="T2284" i="5"/>
  <c r="AG2283" i="5"/>
  <c r="AV2283" i="5" s="1"/>
  <c r="AF2283" i="5"/>
  <c r="AU2283" i="5" s="1"/>
  <c r="AE2283" i="5"/>
  <c r="AT2283" i="5" s="1"/>
  <c r="AD2283" i="5"/>
  <c r="AS2283" i="5" s="1"/>
  <c r="AC2283" i="5"/>
  <c r="AR2283" i="5" s="1"/>
  <c r="AB2283" i="5"/>
  <c r="AQ2283" i="5" s="1"/>
  <c r="AA2283" i="5"/>
  <c r="AP2283" i="5" s="1"/>
  <c r="Z2283" i="5"/>
  <c r="AO2283" i="5" s="1"/>
  <c r="Y2283" i="5"/>
  <c r="AN2283" i="5" s="1"/>
  <c r="X2283" i="5"/>
  <c r="AM2283" i="5" s="1"/>
  <c r="W2283" i="5"/>
  <c r="AL2283" i="5" s="1"/>
  <c r="V2283" i="5"/>
  <c r="U2283" i="5"/>
  <c r="AJ2283" i="5" s="1"/>
  <c r="T2283" i="5"/>
  <c r="AG2282" i="5"/>
  <c r="AV2282" i="5" s="1"/>
  <c r="AF2282" i="5"/>
  <c r="AU2282" i="5" s="1"/>
  <c r="AE2282" i="5"/>
  <c r="AT2282" i="5" s="1"/>
  <c r="AD2282" i="5"/>
  <c r="AS2282" i="5" s="1"/>
  <c r="AC2282" i="5"/>
  <c r="AR2282" i="5" s="1"/>
  <c r="AB2282" i="5"/>
  <c r="AQ2282" i="5" s="1"/>
  <c r="AA2282" i="5"/>
  <c r="AP2282" i="5" s="1"/>
  <c r="Z2282" i="5"/>
  <c r="AO2282" i="5" s="1"/>
  <c r="Y2282" i="5"/>
  <c r="AN2282" i="5" s="1"/>
  <c r="X2282" i="5"/>
  <c r="AM2282" i="5" s="1"/>
  <c r="W2282" i="5"/>
  <c r="AL2282" i="5" s="1"/>
  <c r="V2282" i="5"/>
  <c r="AK2282" i="5" s="1"/>
  <c r="U2282" i="5"/>
  <c r="AJ2282" i="5" s="1"/>
  <c r="T2282" i="5"/>
  <c r="AG2261" i="5"/>
  <c r="AV2261" i="5" s="1"/>
  <c r="AF2261" i="5"/>
  <c r="AU2261" i="5" s="1"/>
  <c r="AE2261" i="5"/>
  <c r="AT2261" i="5" s="1"/>
  <c r="AD2261" i="5"/>
  <c r="AS2261" i="5" s="1"/>
  <c r="AC2261" i="5"/>
  <c r="AR2261" i="5" s="1"/>
  <c r="AB2261" i="5"/>
  <c r="AQ2261" i="5" s="1"/>
  <c r="AA2261" i="5"/>
  <c r="AP2261" i="5" s="1"/>
  <c r="Z2261" i="5"/>
  <c r="AO2261" i="5" s="1"/>
  <c r="Y2261" i="5"/>
  <c r="AN2261" i="5" s="1"/>
  <c r="X2261" i="5"/>
  <c r="AM2261" i="5" s="1"/>
  <c r="W2261" i="5"/>
  <c r="AL2261" i="5" s="1"/>
  <c r="V2261" i="5"/>
  <c r="AK2261" i="5" s="1"/>
  <c r="U2261" i="5"/>
  <c r="AJ2261" i="5" s="1"/>
  <c r="T2261" i="5"/>
  <c r="AG2260" i="5"/>
  <c r="AV2260" i="5" s="1"/>
  <c r="AF2260" i="5"/>
  <c r="AU2260" i="5" s="1"/>
  <c r="AE2260" i="5"/>
  <c r="AT2260" i="5" s="1"/>
  <c r="AD2260" i="5"/>
  <c r="AS2260" i="5" s="1"/>
  <c r="AC2260" i="5"/>
  <c r="AR2260" i="5" s="1"/>
  <c r="AB2260" i="5"/>
  <c r="AQ2260" i="5" s="1"/>
  <c r="AA2260" i="5"/>
  <c r="AP2260" i="5" s="1"/>
  <c r="Z2260" i="5"/>
  <c r="AO2260" i="5" s="1"/>
  <c r="Y2260" i="5"/>
  <c r="AN2260" i="5" s="1"/>
  <c r="X2260" i="5"/>
  <c r="AM2260" i="5" s="1"/>
  <c r="W2260" i="5"/>
  <c r="AL2260" i="5" s="1"/>
  <c r="V2260" i="5"/>
  <c r="AK2260" i="5" s="1"/>
  <c r="U2260" i="5"/>
  <c r="AJ2260" i="5" s="1"/>
  <c r="T2260" i="5"/>
  <c r="AG2259" i="5"/>
  <c r="AV2259" i="5" s="1"/>
  <c r="AF2259" i="5"/>
  <c r="AU2259" i="5" s="1"/>
  <c r="AE2259" i="5"/>
  <c r="AT2259" i="5" s="1"/>
  <c r="AD2259" i="5"/>
  <c r="AS2259" i="5" s="1"/>
  <c r="AC2259" i="5"/>
  <c r="AR2259" i="5" s="1"/>
  <c r="AB2259" i="5"/>
  <c r="AQ2259" i="5" s="1"/>
  <c r="AA2259" i="5"/>
  <c r="AP2259" i="5" s="1"/>
  <c r="Z2259" i="5"/>
  <c r="AO2259" i="5" s="1"/>
  <c r="Y2259" i="5"/>
  <c r="AN2259" i="5" s="1"/>
  <c r="X2259" i="5"/>
  <c r="AM2259" i="5" s="1"/>
  <c r="W2259" i="5"/>
  <c r="AL2259" i="5" s="1"/>
  <c r="V2259" i="5"/>
  <c r="AK2259" i="5" s="1"/>
  <c r="U2259" i="5"/>
  <c r="AJ2259" i="5" s="1"/>
  <c r="T2259" i="5"/>
  <c r="AG2258" i="5"/>
  <c r="AV2258" i="5" s="1"/>
  <c r="AF2258" i="5"/>
  <c r="AU2258" i="5" s="1"/>
  <c r="AE2258" i="5"/>
  <c r="AT2258" i="5" s="1"/>
  <c r="AD2258" i="5"/>
  <c r="AS2258" i="5" s="1"/>
  <c r="AC2258" i="5"/>
  <c r="AR2258" i="5" s="1"/>
  <c r="AB2258" i="5"/>
  <c r="AQ2258" i="5" s="1"/>
  <c r="AA2258" i="5"/>
  <c r="AP2258" i="5" s="1"/>
  <c r="Z2258" i="5"/>
  <c r="AO2258" i="5" s="1"/>
  <c r="Y2258" i="5"/>
  <c r="AN2258" i="5" s="1"/>
  <c r="X2258" i="5"/>
  <c r="AM2258" i="5" s="1"/>
  <c r="W2258" i="5"/>
  <c r="AL2258" i="5" s="1"/>
  <c r="V2258" i="5"/>
  <c r="AK2258" i="5" s="1"/>
  <c r="U2258" i="5"/>
  <c r="AJ2258" i="5" s="1"/>
  <c r="T2258" i="5"/>
  <c r="AG2253" i="5"/>
  <c r="AV2253" i="5" s="1"/>
  <c r="AF2253" i="5"/>
  <c r="AU2253" i="5" s="1"/>
  <c r="AE2253" i="5"/>
  <c r="AT2253" i="5" s="1"/>
  <c r="AD2253" i="5"/>
  <c r="AS2253" i="5" s="1"/>
  <c r="AC2253" i="5"/>
  <c r="AR2253" i="5" s="1"/>
  <c r="AB2253" i="5"/>
  <c r="AQ2253" i="5" s="1"/>
  <c r="AA2253" i="5"/>
  <c r="AP2253" i="5" s="1"/>
  <c r="Z2253" i="5"/>
  <c r="AO2253" i="5" s="1"/>
  <c r="Y2253" i="5"/>
  <c r="AN2253" i="5" s="1"/>
  <c r="X2253" i="5"/>
  <c r="AM2253" i="5" s="1"/>
  <c r="W2253" i="5"/>
  <c r="AL2253" i="5" s="1"/>
  <c r="V2253" i="5"/>
  <c r="AK2253" i="5" s="1"/>
  <c r="U2253" i="5"/>
  <c r="AJ2253" i="5" s="1"/>
  <c r="T2253" i="5"/>
  <c r="AG2251" i="5"/>
  <c r="AV2251" i="5" s="1"/>
  <c r="AF2251" i="5"/>
  <c r="AU2251" i="5" s="1"/>
  <c r="AE2251" i="5"/>
  <c r="AT2251" i="5" s="1"/>
  <c r="AD2251" i="5"/>
  <c r="AS2251" i="5" s="1"/>
  <c r="AC2251" i="5"/>
  <c r="AR2251" i="5" s="1"/>
  <c r="AB2251" i="5"/>
  <c r="AQ2251" i="5" s="1"/>
  <c r="AA2251" i="5"/>
  <c r="AP2251" i="5" s="1"/>
  <c r="Z2251" i="5"/>
  <c r="AO2251" i="5" s="1"/>
  <c r="Y2251" i="5"/>
  <c r="AN2251" i="5" s="1"/>
  <c r="X2251" i="5"/>
  <c r="AM2251" i="5" s="1"/>
  <c r="W2251" i="5"/>
  <c r="AL2251" i="5" s="1"/>
  <c r="V2251" i="5"/>
  <c r="AK2251" i="5" s="1"/>
  <c r="U2251" i="5"/>
  <c r="AJ2251" i="5" s="1"/>
  <c r="T2251" i="5"/>
  <c r="AG2249" i="5"/>
  <c r="AV2249" i="5" s="1"/>
  <c r="AF2249" i="5"/>
  <c r="AU2249" i="5" s="1"/>
  <c r="AE2249" i="5"/>
  <c r="AT2249" i="5" s="1"/>
  <c r="AD2249" i="5"/>
  <c r="AS2249" i="5" s="1"/>
  <c r="AC2249" i="5"/>
  <c r="AR2249" i="5" s="1"/>
  <c r="AB2249" i="5"/>
  <c r="AQ2249" i="5" s="1"/>
  <c r="AA2249" i="5"/>
  <c r="AP2249" i="5" s="1"/>
  <c r="Z2249" i="5"/>
  <c r="AO2249" i="5" s="1"/>
  <c r="Y2249" i="5"/>
  <c r="AN2249" i="5" s="1"/>
  <c r="X2249" i="5"/>
  <c r="AM2249" i="5" s="1"/>
  <c r="W2249" i="5"/>
  <c r="AL2249" i="5" s="1"/>
  <c r="V2249" i="5"/>
  <c r="AK2249" i="5" s="1"/>
  <c r="U2249" i="5"/>
  <c r="AJ2249" i="5" s="1"/>
  <c r="T2249" i="5"/>
  <c r="AH2249" i="5" s="1"/>
  <c r="AG2248" i="5"/>
  <c r="AV2248" i="5" s="1"/>
  <c r="AF2248" i="5"/>
  <c r="AU2248" i="5" s="1"/>
  <c r="AE2248" i="5"/>
  <c r="AT2248" i="5" s="1"/>
  <c r="AD2248" i="5"/>
  <c r="AS2248" i="5" s="1"/>
  <c r="AC2248" i="5"/>
  <c r="AR2248" i="5" s="1"/>
  <c r="AB2248" i="5"/>
  <c r="AQ2248" i="5" s="1"/>
  <c r="AA2248" i="5"/>
  <c r="AP2248" i="5" s="1"/>
  <c r="Z2248" i="5"/>
  <c r="AO2248" i="5" s="1"/>
  <c r="Y2248" i="5"/>
  <c r="AN2248" i="5" s="1"/>
  <c r="X2248" i="5"/>
  <c r="AM2248" i="5" s="1"/>
  <c r="W2248" i="5"/>
  <c r="AL2248" i="5" s="1"/>
  <c r="V2248" i="5"/>
  <c r="AK2248" i="5" s="1"/>
  <c r="U2248" i="5"/>
  <c r="AJ2248" i="5" s="1"/>
  <c r="T2248" i="5"/>
  <c r="AG2247" i="5"/>
  <c r="AV2247" i="5" s="1"/>
  <c r="AF2247" i="5"/>
  <c r="AU2247" i="5" s="1"/>
  <c r="AE2247" i="5"/>
  <c r="AT2247" i="5" s="1"/>
  <c r="AD2247" i="5"/>
  <c r="AS2247" i="5" s="1"/>
  <c r="AC2247" i="5"/>
  <c r="AR2247" i="5" s="1"/>
  <c r="AB2247" i="5"/>
  <c r="AQ2247" i="5" s="1"/>
  <c r="AA2247" i="5"/>
  <c r="AP2247" i="5" s="1"/>
  <c r="Z2247" i="5"/>
  <c r="AO2247" i="5" s="1"/>
  <c r="Y2247" i="5"/>
  <c r="AN2247" i="5" s="1"/>
  <c r="X2247" i="5"/>
  <c r="AM2247" i="5" s="1"/>
  <c r="W2247" i="5"/>
  <c r="AL2247" i="5" s="1"/>
  <c r="V2247" i="5"/>
  <c r="AK2247" i="5" s="1"/>
  <c r="U2247" i="5"/>
  <c r="AJ2247" i="5" s="1"/>
  <c r="T2247" i="5"/>
  <c r="AH2247" i="5" s="1"/>
  <c r="AG2246" i="5"/>
  <c r="AV2246" i="5" s="1"/>
  <c r="AF2246" i="5"/>
  <c r="AU2246" i="5" s="1"/>
  <c r="AE2246" i="5"/>
  <c r="AT2246" i="5" s="1"/>
  <c r="AD2246" i="5"/>
  <c r="AS2246" i="5" s="1"/>
  <c r="AC2246" i="5"/>
  <c r="AR2246" i="5" s="1"/>
  <c r="AB2246" i="5"/>
  <c r="AQ2246" i="5" s="1"/>
  <c r="AA2246" i="5"/>
  <c r="AP2246" i="5" s="1"/>
  <c r="Z2246" i="5"/>
  <c r="AO2246" i="5" s="1"/>
  <c r="Y2246" i="5"/>
  <c r="AN2246" i="5" s="1"/>
  <c r="X2246" i="5"/>
  <c r="AM2246" i="5" s="1"/>
  <c r="W2246" i="5"/>
  <c r="AL2246" i="5" s="1"/>
  <c r="V2246" i="5"/>
  <c r="AK2246" i="5" s="1"/>
  <c r="U2246" i="5"/>
  <c r="AJ2246" i="5" s="1"/>
  <c r="T2246" i="5"/>
  <c r="AG2245" i="5"/>
  <c r="AV2245" i="5" s="1"/>
  <c r="AF2245" i="5"/>
  <c r="AU2245" i="5" s="1"/>
  <c r="AE2245" i="5"/>
  <c r="AT2245" i="5" s="1"/>
  <c r="AD2245" i="5"/>
  <c r="AS2245" i="5" s="1"/>
  <c r="AC2245" i="5"/>
  <c r="AR2245" i="5" s="1"/>
  <c r="AB2245" i="5"/>
  <c r="AQ2245" i="5" s="1"/>
  <c r="AA2245" i="5"/>
  <c r="AP2245" i="5" s="1"/>
  <c r="Z2245" i="5"/>
  <c r="AO2245" i="5" s="1"/>
  <c r="Y2245" i="5"/>
  <c r="AN2245" i="5" s="1"/>
  <c r="X2245" i="5"/>
  <c r="AM2245" i="5" s="1"/>
  <c r="W2245" i="5"/>
  <c r="AL2245" i="5" s="1"/>
  <c r="V2245" i="5"/>
  <c r="AK2245" i="5" s="1"/>
  <c r="U2245" i="5"/>
  <c r="AJ2245" i="5" s="1"/>
  <c r="T2245" i="5"/>
  <c r="AG2244" i="5"/>
  <c r="AV2244" i="5" s="1"/>
  <c r="AF2244" i="5"/>
  <c r="AU2244" i="5" s="1"/>
  <c r="AE2244" i="5"/>
  <c r="AT2244" i="5" s="1"/>
  <c r="AD2244" i="5"/>
  <c r="AS2244" i="5" s="1"/>
  <c r="AC2244" i="5"/>
  <c r="AR2244" i="5" s="1"/>
  <c r="AB2244" i="5"/>
  <c r="AQ2244" i="5" s="1"/>
  <c r="AA2244" i="5"/>
  <c r="AP2244" i="5" s="1"/>
  <c r="Z2244" i="5"/>
  <c r="AO2244" i="5" s="1"/>
  <c r="Y2244" i="5"/>
  <c r="AN2244" i="5" s="1"/>
  <c r="X2244" i="5"/>
  <c r="AM2244" i="5" s="1"/>
  <c r="W2244" i="5"/>
  <c r="AL2244" i="5" s="1"/>
  <c r="V2244" i="5"/>
  <c r="AK2244" i="5" s="1"/>
  <c r="U2244" i="5"/>
  <c r="T2244" i="5"/>
  <c r="AG2243" i="5"/>
  <c r="AV2243" i="5" s="1"/>
  <c r="AF2243" i="5"/>
  <c r="AU2243" i="5" s="1"/>
  <c r="AE2243" i="5"/>
  <c r="AT2243" i="5" s="1"/>
  <c r="AD2243" i="5"/>
  <c r="AS2243" i="5" s="1"/>
  <c r="AC2243" i="5"/>
  <c r="AR2243" i="5" s="1"/>
  <c r="AB2243" i="5"/>
  <c r="AQ2243" i="5" s="1"/>
  <c r="AA2243" i="5"/>
  <c r="AP2243" i="5" s="1"/>
  <c r="Z2243" i="5"/>
  <c r="AO2243" i="5" s="1"/>
  <c r="Y2243" i="5"/>
  <c r="AN2243" i="5" s="1"/>
  <c r="X2243" i="5"/>
  <c r="AM2243" i="5" s="1"/>
  <c r="W2243" i="5"/>
  <c r="AL2243" i="5" s="1"/>
  <c r="V2243" i="5"/>
  <c r="U2243" i="5"/>
  <c r="AJ2243" i="5" s="1"/>
  <c r="T2243" i="5"/>
  <c r="AG2242" i="5"/>
  <c r="AV2242" i="5" s="1"/>
  <c r="AF2242" i="5"/>
  <c r="AU2242" i="5" s="1"/>
  <c r="AE2242" i="5"/>
  <c r="AT2242" i="5" s="1"/>
  <c r="AD2242" i="5"/>
  <c r="AS2242" i="5" s="1"/>
  <c r="AC2242" i="5"/>
  <c r="AR2242" i="5" s="1"/>
  <c r="AB2242" i="5"/>
  <c r="AQ2242" i="5" s="1"/>
  <c r="AA2242" i="5"/>
  <c r="AP2242" i="5" s="1"/>
  <c r="Z2242" i="5"/>
  <c r="AO2242" i="5" s="1"/>
  <c r="Y2242" i="5"/>
  <c r="AN2242" i="5" s="1"/>
  <c r="X2242" i="5"/>
  <c r="AM2242" i="5" s="1"/>
  <c r="W2242" i="5"/>
  <c r="AL2242" i="5" s="1"/>
  <c r="V2242" i="5"/>
  <c r="AK2242" i="5" s="1"/>
  <c r="U2242" i="5"/>
  <c r="AJ2242" i="5" s="1"/>
  <c r="T2242" i="5"/>
  <c r="AH2242" i="5" s="1"/>
  <c r="AG2238" i="5"/>
  <c r="AV2238" i="5" s="1"/>
  <c r="AF2238" i="5"/>
  <c r="AU2238" i="5" s="1"/>
  <c r="AE2238" i="5"/>
  <c r="AT2238" i="5" s="1"/>
  <c r="AD2238" i="5"/>
  <c r="AS2238" i="5" s="1"/>
  <c r="AC2238" i="5"/>
  <c r="AR2238" i="5" s="1"/>
  <c r="AB2238" i="5"/>
  <c r="AQ2238" i="5" s="1"/>
  <c r="AA2238" i="5"/>
  <c r="AP2238" i="5" s="1"/>
  <c r="Z2238" i="5"/>
  <c r="AO2238" i="5" s="1"/>
  <c r="Y2238" i="5"/>
  <c r="AN2238" i="5" s="1"/>
  <c r="X2238" i="5"/>
  <c r="AM2238" i="5" s="1"/>
  <c r="W2238" i="5"/>
  <c r="AL2238" i="5" s="1"/>
  <c r="V2238" i="5"/>
  <c r="AK2238" i="5" s="1"/>
  <c r="U2238" i="5"/>
  <c r="AJ2238" i="5" s="1"/>
  <c r="T2238" i="5"/>
  <c r="AG2237" i="5"/>
  <c r="AV2237" i="5" s="1"/>
  <c r="AF2237" i="5"/>
  <c r="AU2237" i="5" s="1"/>
  <c r="AE2237" i="5"/>
  <c r="AT2237" i="5" s="1"/>
  <c r="AD2237" i="5"/>
  <c r="AS2237" i="5" s="1"/>
  <c r="AC2237" i="5"/>
  <c r="AR2237" i="5" s="1"/>
  <c r="AB2237" i="5"/>
  <c r="AQ2237" i="5" s="1"/>
  <c r="AA2237" i="5"/>
  <c r="AP2237" i="5" s="1"/>
  <c r="Z2237" i="5"/>
  <c r="AO2237" i="5" s="1"/>
  <c r="Y2237" i="5"/>
  <c r="AN2237" i="5" s="1"/>
  <c r="X2237" i="5"/>
  <c r="AM2237" i="5" s="1"/>
  <c r="W2237" i="5"/>
  <c r="AL2237" i="5" s="1"/>
  <c r="V2237" i="5"/>
  <c r="AK2237" i="5" s="1"/>
  <c r="U2237" i="5"/>
  <c r="AJ2237" i="5" s="1"/>
  <c r="T2237" i="5"/>
  <c r="AG2236" i="5"/>
  <c r="AV2236" i="5" s="1"/>
  <c r="AF2236" i="5"/>
  <c r="AU2236" i="5" s="1"/>
  <c r="AE2236" i="5"/>
  <c r="AT2236" i="5" s="1"/>
  <c r="AD2236" i="5"/>
  <c r="AS2236" i="5" s="1"/>
  <c r="AC2236" i="5"/>
  <c r="AR2236" i="5" s="1"/>
  <c r="AB2236" i="5"/>
  <c r="AQ2236" i="5" s="1"/>
  <c r="AA2236" i="5"/>
  <c r="AP2236" i="5" s="1"/>
  <c r="Z2236" i="5"/>
  <c r="AO2236" i="5" s="1"/>
  <c r="Y2236" i="5"/>
  <c r="AN2236" i="5" s="1"/>
  <c r="X2236" i="5"/>
  <c r="AM2236" i="5" s="1"/>
  <c r="W2236" i="5"/>
  <c r="AL2236" i="5" s="1"/>
  <c r="V2236" i="5"/>
  <c r="AK2236" i="5" s="1"/>
  <c r="U2236" i="5"/>
  <c r="AJ2236" i="5" s="1"/>
  <c r="T2236" i="5"/>
  <c r="AG2235" i="5"/>
  <c r="AV2235" i="5" s="1"/>
  <c r="AF2235" i="5"/>
  <c r="AU2235" i="5" s="1"/>
  <c r="AE2235" i="5"/>
  <c r="AT2235" i="5" s="1"/>
  <c r="AD2235" i="5"/>
  <c r="AS2235" i="5" s="1"/>
  <c r="AC2235" i="5"/>
  <c r="AR2235" i="5" s="1"/>
  <c r="AB2235" i="5"/>
  <c r="AQ2235" i="5" s="1"/>
  <c r="AA2235" i="5"/>
  <c r="AP2235" i="5" s="1"/>
  <c r="Z2235" i="5"/>
  <c r="AO2235" i="5" s="1"/>
  <c r="Y2235" i="5"/>
  <c r="AN2235" i="5" s="1"/>
  <c r="X2235" i="5"/>
  <c r="AM2235" i="5" s="1"/>
  <c r="W2235" i="5"/>
  <c r="AL2235" i="5" s="1"/>
  <c r="V2235" i="5"/>
  <c r="AK2235" i="5" s="1"/>
  <c r="U2235" i="5"/>
  <c r="AJ2235" i="5" s="1"/>
  <c r="T2235" i="5"/>
  <c r="AG2234" i="5"/>
  <c r="AV2234" i="5" s="1"/>
  <c r="AF2234" i="5"/>
  <c r="AU2234" i="5" s="1"/>
  <c r="AE2234" i="5"/>
  <c r="AT2234" i="5" s="1"/>
  <c r="AD2234" i="5"/>
  <c r="AS2234" i="5" s="1"/>
  <c r="AC2234" i="5"/>
  <c r="AR2234" i="5" s="1"/>
  <c r="AB2234" i="5"/>
  <c r="AQ2234" i="5" s="1"/>
  <c r="AA2234" i="5"/>
  <c r="AP2234" i="5" s="1"/>
  <c r="Z2234" i="5"/>
  <c r="AO2234" i="5" s="1"/>
  <c r="Y2234" i="5"/>
  <c r="AN2234" i="5" s="1"/>
  <c r="X2234" i="5"/>
  <c r="AM2234" i="5" s="1"/>
  <c r="W2234" i="5"/>
  <c r="AL2234" i="5" s="1"/>
  <c r="V2234" i="5"/>
  <c r="AK2234" i="5" s="1"/>
  <c r="U2234" i="5"/>
  <c r="T2234" i="5"/>
  <c r="AG2233" i="5"/>
  <c r="AV2233" i="5" s="1"/>
  <c r="AF2233" i="5"/>
  <c r="AU2233" i="5" s="1"/>
  <c r="AE2233" i="5"/>
  <c r="AT2233" i="5" s="1"/>
  <c r="AD2233" i="5"/>
  <c r="AS2233" i="5" s="1"/>
  <c r="AC2233" i="5"/>
  <c r="AR2233" i="5" s="1"/>
  <c r="AB2233" i="5"/>
  <c r="AQ2233" i="5" s="1"/>
  <c r="AA2233" i="5"/>
  <c r="AP2233" i="5" s="1"/>
  <c r="Z2233" i="5"/>
  <c r="AO2233" i="5" s="1"/>
  <c r="Y2233" i="5"/>
  <c r="AN2233" i="5" s="1"/>
  <c r="X2233" i="5"/>
  <c r="AM2233" i="5" s="1"/>
  <c r="W2233" i="5"/>
  <c r="AL2233" i="5" s="1"/>
  <c r="V2233" i="5"/>
  <c r="AK2233" i="5" s="1"/>
  <c r="U2233" i="5"/>
  <c r="AJ2233" i="5" s="1"/>
  <c r="T2233" i="5"/>
  <c r="AG2232" i="5"/>
  <c r="AV2232" i="5" s="1"/>
  <c r="AF2232" i="5"/>
  <c r="AU2232" i="5" s="1"/>
  <c r="AE2232" i="5"/>
  <c r="AT2232" i="5" s="1"/>
  <c r="AD2232" i="5"/>
  <c r="AS2232" i="5" s="1"/>
  <c r="AC2232" i="5"/>
  <c r="AR2232" i="5" s="1"/>
  <c r="AB2232" i="5"/>
  <c r="AQ2232" i="5" s="1"/>
  <c r="AA2232" i="5"/>
  <c r="AP2232" i="5" s="1"/>
  <c r="Z2232" i="5"/>
  <c r="AO2232" i="5" s="1"/>
  <c r="Y2232" i="5"/>
  <c r="AN2232" i="5" s="1"/>
  <c r="X2232" i="5"/>
  <c r="AM2232" i="5" s="1"/>
  <c r="W2232" i="5"/>
  <c r="AL2232" i="5" s="1"/>
  <c r="V2232" i="5"/>
  <c r="AK2232" i="5" s="1"/>
  <c r="U2232" i="5"/>
  <c r="AJ2232" i="5" s="1"/>
  <c r="T2232" i="5"/>
  <c r="AG2229" i="5"/>
  <c r="AV2229" i="5" s="1"/>
  <c r="AF2229" i="5"/>
  <c r="AU2229" i="5" s="1"/>
  <c r="AE2229" i="5"/>
  <c r="AT2229" i="5" s="1"/>
  <c r="AD2229" i="5"/>
  <c r="AS2229" i="5" s="1"/>
  <c r="AC2229" i="5"/>
  <c r="AR2229" i="5" s="1"/>
  <c r="AB2229" i="5"/>
  <c r="AQ2229" i="5" s="1"/>
  <c r="AA2229" i="5"/>
  <c r="AP2229" i="5" s="1"/>
  <c r="Z2229" i="5"/>
  <c r="AO2229" i="5" s="1"/>
  <c r="Y2229" i="5"/>
  <c r="AN2229" i="5" s="1"/>
  <c r="X2229" i="5"/>
  <c r="AM2229" i="5" s="1"/>
  <c r="W2229" i="5"/>
  <c r="AL2229" i="5" s="1"/>
  <c r="V2229" i="5"/>
  <c r="AK2229" i="5" s="1"/>
  <c r="U2229" i="5"/>
  <c r="AJ2229" i="5" s="1"/>
  <c r="T2229" i="5"/>
  <c r="AG2228" i="5"/>
  <c r="AV2228" i="5" s="1"/>
  <c r="AF2228" i="5"/>
  <c r="AU2228" i="5" s="1"/>
  <c r="AE2228" i="5"/>
  <c r="AT2228" i="5" s="1"/>
  <c r="AD2228" i="5"/>
  <c r="AS2228" i="5" s="1"/>
  <c r="AC2228" i="5"/>
  <c r="AR2228" i="5" s="1"/>
  <c r="AB2228" i="5"/>
  <c r="AQ2228" i="5" s="1"/>
  <c r="AA2228" i="5"/>
  <c r="AP2228" i="5" s="1"/>
  <c r="Z2228" i="5"/>
  <c r="AO2228" i="5" s="1"/>
  <c r="Y2228" i="5"/>
  <c r="AN2228" i="5" s="1"/>
  <c r="X2228" i="5"/>
  <c r="AM2228" i="5" s="1"/>
  <c r="W2228" i="5"/>
  <c r="AL2228" i="5" s="1"/>
  <c r="V2228" i="5"/>
  <c r="AK2228" i="5" s="1"/>
  <c r="U2228" i="5"/>
  <c r="AJ2228" i="5" s="1"/>
  <c r="T2228" i="5"/>
  <c r="AG2227" i="5"/>
  <c r="AV2227" i="5" s="1"/>
  <c r="AF2227" i="5"/>
  <c r="AU2227" i="5" s="1"/>
  <c r="AE2227" i="5"/>
  <c r="AT2227" i="5" s="1"/>
  <c r="AD2227" i="5"/>
  <c r="AS2227" i="5" s="1"/>
  <c r="AC2227" i="5"/>
  <c r="AR2227" i="5" s="1"/>
  <c r="AB2227" i="5"/>
  <c r="AQ2227" i="5" s="1"/>
  <c r="AA2227" i="5"/>
  <c r="AP2227" i="5" s="1"/>
  <c r="Z2227" i="5"/>
  <c r="AO2227" i="5" s="1"/>
  <c r="Y2227" i="5"/>
  <c r="AN2227" i="5" s="1"/>
  <c r="X2227" i="5"/>
  <c r="AM2227" i="5" s="1"/>
  <c r="W2227" i="5"/>
  <c r="AL2227" i="5" s="1"/>
  <c r="V2227" i="5"/>
  <c r="AK2227" i="5" s="1"/>
  <c r="U2227" i="5"/>
  <c r="T2227" i="5"/>
  <c r="AG2226" i="5"/>
  <c r="AV2226" i="5" s="1"/>
  <c r="AF2226" i="5"/>
  <c r="AU2226" i="5" s="1"/>
  <c r="AE2226" i="5"/>
  <c r="AT2226" i="5" s="1"/>
  <c r="AD2226" i="5"/>
  <c r="AS2226" i="5" s="1"/>
  <c r="AC2226" i="5"/>
  <c r="AR2226" i="5" s="1"/>
  <c r="AB2226" i="5"/>
  <c r="AQ2226" i="5" s="1"/>
  <c r="AA2226" i="5"/>
  <c r="AP2226" i="5" s="1"/>
  <c r="Z2226" i="5"/>
  <c r="AO2226" i="5" s="1"/>
  <c r="Y2226" i="5"/>
  <c r="AN2226" i="5" s="1"/>
  <c r="X2226" i="5"/>
  <c r="AM2226" i="5" s="1"/>
  <c r="W2226" i="5"/>
  <c r="AL2226" i="5" s="1"/>
  <c r="V2226" i="5"/>
  <c r="AK2226" i="5" s="1"/>
  <c r="U2226" i="5"/>
  <c r="AJ2226" i="5" s="1"/>
  <c r="T2226" i="5"/>
  <c r="AG2225" i="5"/>
  <c r="AV2225" i="5" s="1"/>
  <c r="AF2225" i="5"/>
  <c r="AU2225" i="5" s="1"/>
  <c r="AE2225" i="5"/>
  <c r="AT2225" i="5" s="1"/>
  <c r="AD2225" i="5"/>
  <c r="AS2225" i="5" s="1"/>
  <c r="AC2225" i="5"/>
  <c r="AR2225" i="5" s="1"/>
  <c r="AB2225" i="5"/>
  <c r="AQ2225" i="5" s="1"/>
  <c r="AA2225" i="5"/>
  <c r="AP2225" i="5" s="1"/>
  <c r="Z2225" i="5"/>
  <c r="AO2225" i="5" s="1"/>
  <c r="Y2225" i="5"/>
  <c r="AN2225" i="5" s="1"/>
  <c r="X2225" i="5"/>
  <c r="AM2225" i="5" s="1"/>
  <c r="W2225" i="5"/>
  <c r="AL2225" i="5" s="1"/>
  <c r="V2225" i="5"/>
  <c r="AK2225" i="5" s="1"/>
  <c r="U2225" i="5"/>
  <c r="AJ2225" i="5" s="1"/>
  <c r="T2225" i="5"/>
  <c r="AG2224" i="5"/>
  <c r="AV2224" i="5" s="1"/>
  <c r="AF2224" i="5"/>
  <c r="AU2224" i="5" s="1"/>
  <c r="AE2224" i="5"/>
  <c r="AT2224" i="5" s="1"/>
  <c r="AD2224" i="5"/>
  <c r="AS2224" i="5" s="1"/>
  <c r="AC2224" i="5"/>
  <c r="AR2224" i="5" s="1"/>
  <c r="AB2224" i="5"/>
  <c r="AQ2224" i="5" s="1"/>
  <c r="AA2224" i="5"/>
  <c r="AP2224" i="5" s="1"/>
  <c r="Z2224" i="5"/>
  <c r="AO2224" i="5" s="1"/>
  <c r="Y2224" i="5"/>
  <c r="AN2224" i="5" s="1"/>
  <c r="X2224" i="5"/>
  <c r="AM2224" i="5" s="1"/>
  <c r="W2224" i="5"/>
  <c r="AL2224" i="5" s="1"/>
  <c r="V2224" i="5"/>
  <c r="AK2224" i="5" s="1"/>
  <c r="U2224" i="5"/>
  <c r="AJ2224" i="5" s="1"/>
  <c r="T2224" i="5"/>
  <c r="AG2223" i="5"/>
  <c r="AV2223" i="5" s="1"/>
  <c r="AF2223" i="5"/>
  <c r="AU2223" i="5" s="1"/>
  <c r="AE2223" i="5"/>
  <c r="AT2223" i="5" s="1"/>
  <c r="AD2223" i="5"/>
  <c r="AS2223" i="5" s="1"/>
  <c r="AC2223" i="5"/>
  <c r="AR2223" i="5" s="1"/>
  <c r="AB2223" i="5"/>
  <c r="AQ2223" i="5" s="1"/>
  <c r="AA2223" i="5"/>
  <c r="AP2223" i="5" s="1"/>
  <c r="Z2223" i="5"/>
  <c r="AO2223" i="5" s="1"/>
  <c r="Y2223" i="5"/>
  <c r="AN2223" i="5" s="1"/>
  <c r="X2223" i="5"/>
  <c r="AM2223" i="5" s="1"/>
  <c r="W2223" i="5"/>
  <c r="AL2223" i="5" s="1"/>
  <c r="V2223" i="5"/>
  <c r="AK2223" i="5" s="1"/>
  <c r="U2223" i="5"/>
  <c r="AJ2223" i="5" s="1"/>
  <c r="T2223" i="5"/>
  <c r="AG2222" i="5"/>
  <c r="AV2222" i="5" s="1"/>
  <c r="AF2222" i="5"/>
  <c r="AU2222" i="5" s="1"/>
  <c r="AE2222" i="5"/>
  <c r="AT2222" i="5" s="1"/>
  <c r="AD2222" i="5"/>
  <c r="AS2222" i="5" s="1"/>
  <c r="AC2222" i="5"/>
  <c r="AR2222" i="5" s="1"/>
  <c r="AB2222" i="5"/>
  <c r="AQ2222" i="5" s="1"/>
  <c r="AA2222" i="5"/>
  <c r="AP2222" i="5" s="1"/>
  <c r="Z2222" i="5"/>
  <c r="AO2222" i="5" s="1"/>
  <c r="Y2222" i="5"/>
  <c r="AN2222" i="5" s="1"/>
  <c r="X2222" i="5"/>
  <c r="AM2222" i="5" s="1"/>
  <c r="W2222" i="5"/>
  <c r="AL2222" i="5" s="1"/>
  <c r="V2222" i="5"/>
  <c r="AK2222" i="5" s="1"/>
  <c r="U2222" i="5"/>
  <c r="AJ2222" i="5" s="1"/>
  <c r="T2222" i="5"/>
  <c r="AG2221" i="5"/>
  <c r="AV2221" i="5" s="1"/>
  <c r="AF2221" i="5"/>
  <c r="AU2221" i="5" s="1"/>
  <c r="AE2221" i="5"/>
  <c r="AT2221" i="5" s="1"/>
  <c r="AD2221" i="5"/>
  <c r="AS2221" i="5" s="1"/>
  <c r="AC2221" i="5"/>
  <c r="AR2221" i="5" s="1"/>
  <c r="AB2221" i="5"/>
  <c r="AQ2221" i="5" s="1"/>
  <c r="AA2221" i="5"/>
  <c r="AP2221" i="5" s="1"/>
  <c r="Z2221" i="5"/>
  <c r="AO2221" i="5" s="1"/>
  <c r="Y2221" i="5"/>
  <c r="AN2221" i="5" s="1"/>
  <c r="X2221" i="5"/>
  <c r="AM2221" i="5" s="1"/>
  <c r="W2221" i="5"/>
  <c r="AL2221" i="5" s="1"/>
  <c r="V2221" i="5"/>
  <c r="AK2221" i="5" s="1"/>
  <c r="U2221" i="5"/>
  <c r="AJ2221" i="5" s="1"/>
  <c r="T2221" i="5"/>
  <c r="AG2220" i="5"/>
  <c r="AV2220" i="5" s="1"/>
  <c r="AF2220" i="5"/>
  <c r="AU2220" i="5" s="1"/>
  <c r="AE2220" i="5"/>
  <c r="AT2220" i="5" s="1"/>
  <c r="AD2220" i="5"/>
  <c r="AS2220" i="5" s="1"/>
  <c r="AC2220" i="5"/>
  <c r="AR2220" i="5" s="1"/>
  <c r="AB2220" i="5"/>
  <c r="AQ2220" i="5" s="1"/>
  <c r="AA2220" i="5"/>
  <c r="AP2220" i="5" s="1"/>
  <c r="Z2220" i="5"/>
  <c r="AO2220" i="5" s="1"/>
  <c r="Y2220" i="5"/>
  <c r="AN2220" i="5" s="1"/>
  <c r="X2220" i="5"/>
  <c r="AM2220" i="5" s="1"/>
  <c r="W2220" i="5"/>
  <c r="AL2220" i="5" s="1"/>
  <c r="V2220" i="5"/>
  <c r="AK2220" i="5" s="1"/>
  <c r="U2220" i="5"/>
  <c r="AJ2220" i="5" s="1"/>
  <c r="T2220" i="5"/>
  <c r="AG2219" i="5"/>
  <c r="AV2219" i="5" s="1"/>
  <c r="AF2219" i="5"/>
  <c r="AU2219" i="5" s="1"/>
  <c r="AE2219" i="5"/>
  <c r="AT2219" i="5" s="1"/>
  <c r="AD2219" i="5"/>
  <c r="AS2219" i="5" s="1"/>
  <c r="AC2219" i="5"/>
  <c r="AR2219" i="5" s="1"/>
  <c r="AB2219" i="5"/>
  <c r="AQ2219" i="5" s="1"/>
  <c r="AA2219" i="5"/>
  <c r="AP2219" i="5" s="1"/>
  <c r="Z2219" i="5"/>
  <c r="AO2219" i="5" s="1"/>
  <c r="Y2219" i="5"/>
  <c r="AN2219" i="5" s="1"/>
  <c r="X2219" i="5"/>
  <c r="AM2219" i="5" s="1"/>
  <c r="W2219" i="5"/>
  <c r="AL2219" i="5" s="1"/>
  <c r="V2219" i="5"/>
  <c r="AK2219" i="5" s="1"/>
  <c r="U2219" i="5"/>
  <c r="AJ2219" i="5" s="1"/>
  <c r="T2219" i="5"/>
  <c r="AG2218" i="5"/>
  <c r="AV2218" i="5" s="1"/>
  <c r="AF2218" i="5"/>
  <c r="AU2218" i="5" s="1"/>
  <c r="AE2218" i="5"/>
  <c r="AT2218" i="5" s="1"/>
  <c r="AD2218" i="5"/>
  <c r="AS2218" i="5" s="1"/>
  <c r="AC2218" i="5"/>
  <c r="AR2218" i="5" s="1"/>
  <c r="AB2218" i="5"/>
  <c r="AQ2218" i="5" s="1"/>
  <c r="AA2218" i="5"/>
  <c r="AP2218" i="5" s="1"/>
  <c r="Z2218" i="5"/>
  <c r="AO2218" i="5" s="1"/>
  <c r="Y2218" i="5"/>
  <c r="AN2218" i="5" s="1"/>
  <c r="X2218" i="5"/>
  <c r="AM2218" i="5" s="1"/>
  <c r="W2218" i="5"/>
  <c r="AL2218" i="5" s="1"/>
  <c r="V2218" i="5"/>
  <c r="AK2218" i="5" s="1"/>
  <c r="U2218" i="5"/>
  <c r="AJ2218" i="5" s="1"/>
  <c r="T2218" i="5"/>
  <c r="AG2217" i="5"/>
  <c r="AV2217" i="5" s="1"/>
  <c r="AF2217" i="5"/>
  <c r="AU2217" i="5" s="1"/>
  <c r="AE2217" i="5"/>
  <c r="AT2217" i="5" s="1"/>
  <c r="AD2217" i="5"/>
  <c r="AS2217" i="5" s="1"/>
  <c r="AC2217" i="5"/>
  <c r="AR2217" i="5" s="1"/>
  <c r="AB2217" i="5"/>
  <c r="AQ2217" i="5" s="1"/>
  <c r="AA2217" i="5"/>
  <c r="AP2217" i="5" s="1"/>
  <c r="Z2217" i="5"/>
  <c r="AO2217" i="5" s="1"/>
  <c r="Y2217" i="5"/>
  <c r="AN2217" i="5" s="1"/>
  <c r="X2217" i="5"/>
  <c r="AM2217" i="5" s="1"/>
  <c r="W2217" i="5"/>
  <c r="AL2217" i="5" s="1"/>
  <c r="V2217" i="5"/>
  <c r="AK2217" i="5" s="1"/>
  <c r="U2217" i="5"/>
  <c r="AJ2217" i="5" s="1"/>
  <c r="T2217" i="5"/>
  <c r="AG2216" i="5"/>
  <c r="AV2216" i="5" s="1"/>
  <c r="AF2216" i="5"/>
  <c r="AU2216" i="5" s="1"/>
  <c r="AE2216" i="5"/>
  <c r="AT2216" i="5" s="1"/>
  <c r="AD2216" i="5"/>
  <c r="AS2216" i="5" s="1"/>
  <c r="AC2216" i="5"/>
  <c r="AR2216" i="5" s="1"/>
  <c r="AB2216" i="5"/>
  <c r="AQ2216" i="5" s="1"/>
  <c r="AA2216" i="5"/>
  <c r="AP2216" i="5" s="1"/>
  <c r="Z2216" i="5"/>
  <c r="AO2216" i="5" s="1"/>
  <c r="Y2216" i="5"/>
  <c r="AN2216" i="5" s="1"/>
  <c r="X2216" i="5"/>
  <c r="AM2216" i="5" s="1"/>
  <c r="W2216" i="5"/>
  <c r="AL2216" i="5" s="1"/>
  <c r="V2216" i="5"/>
  <c r="AK2216" i="5" s="1"/>
  <c r="U2216" i="5"/>
  <c r="AJ2216" i="5" s="1"/>
  <c r="T2216" i="5"/>
  <c r="AG2215" i="5"/>
  <c r="AV2215" i="5" s="1"/>
  <c r="AF2215" i="5"/>
  <c r="AU2215" i="5" s="1"/>
  <c r="AE2215" i="5"/>
  <c r="AT2215" i="5" s="1"/>
  <c r="AD2215" i="5"/>
  <c r="AS2215" i="5" s="1"/>
  <c r="AC2215" i="5"/>
  <c r="AR2215" i="5" s="1"/>
  <c r="AB2215" i="5"/>
  <c r="AQ2215" i="5" s="1"/>
  <c r="AA2215" i="5"/>
  <c r="AP2215" i="5" s="1"/>
  <c r="Z2215" i="5"/>
  <c r="AO2215" i="5" s="1"/>
  <c r="Y2215" i="5"/>
  <c r="AN2215" i="5" s="1"/>
  <c r="X2215" i="5"/>
  <c r="AM2215" i="5" s="1"/>
  <c r="W2215" i="5"/>
  <c r="AL2215" i="5" s="1"/>
  <c r="V2215" i="5"/>
  <c r="AK2215" i="5" s="1"/>
  <c r="U2215" i="5"/>
  <c r="AJ2215" i="5" s="1"/>
  <c r="T2215" i="5"/>
  <c r="AH2215" i="5" s="1"/>
  <c r="AG2214" i="5"/>
  <c r="AV2214" i="5" s="1"/>
  <c r="AF2214" i="5"/>
  <c r="AU2214" i="5" s="1"/>
  <c r="AE2214" i="5"/>
  <c r="AT2214" i="5" s="1"/>
  <c r="AD2214" i="5"/>
  <c r="AS2214" i="5" s="1"/>
  <c r="AC2214" i="5"/>
  <c r="AR2214" i="5" s="1"/>
  <c r="AB2214" i="5"/>
  <c r="AQ2214" i="5" s="1"/>
  <c r="AA2214" i="5"/>
  <c r="AP2214" i="5" s="1"/>
  <c r="Z2214" i="5"/>
  <c r="AO2214" i="5" s="1"/>
  <c r="Y2214" i="5"/>
  <c r="AN2214" i="5" s="1"/>
  <c r="X2214" i="5"/>
  <c r="AM2214" i="5" s="1"/>
  <c r="W2214" i="5"/>
  <c r="AL2214" i="5" s="1"/>
  <c r="V2214" i="5"/>
  <c r="AK2214" i="5" s="1"/>
  <c r="U2214" i="5"/>
  <c r="AJ2214" i="5" s="1"/>
  <c r="T2214" i="5"/>
  <c r="AG2213" i="5"/>
  <c r="AV2213" i="5" s="1"/>
  <c r="AF2213" i="5"/>
  <c r="AU2213" i="5" s="1"/>
  <c r="AE2213" i="5"/>
  <c r="AT2213" i="5" s="1"/>
  <c r="AD2213" i="5"/>
  <c r="AS2213" i="5" s="1"/>
  <c r="AC2213" i="5"/>
  <c r="AR2213" i="5" s="1"/>
  <c r="AB2213" i="5"/>
  <c r="AQ2213" i="5" s="1"/>
  <c r="AA2213" i="5"/>
  <c r="AP2213" i="5" s="1"/>
  <c r="Z2213" i="5"/>
  <c r="AO2213" i="5" s="1"/>
  <c r="Y2213" i="5"/>
  <c r="AN2213" i="5" s="1"/>
  <c r="X2213" i="5"/>
  <c r="AM2213" i="5" s="1"/>
  <c r="W2213" i="5"/>
  <c r="AL2213" i="5" s="1"/>
  <c r="V2213" i="5"/>
  <c r="AK2213" i="5" s="1"/>
  <c r="U2213" i="5"/>
  <c r="AJ2213" i="5" s="1"/>
  <c r="T2213" i="5"/>
  <c r="AG2212" i="5"/>
  <c r="AV2212" i="5" s="1"/>
  <c r="AF2212" i="5"/>
  <c r="AU2212" i="5" s="1"/>
  <c r="AE2212" i="5"/>
  <c r="AT2212" i="5" s="1"/>
  <c r="AD2212" i="5"/>
  <c r="AS2212" i="5" s="1"/>
  <c r="AC2212" i="5"/>
  <c r="AR2212" i="5" s="1"/>
  <c r="AB2212" i="5"/>
  <c r="AQ2212" i="5" s="1"/>
  <c r="AA2212" i="5"/>
  <c r="AP2212" i="5" s="1"/>
  <c r="Z2212" i="5"/>
  <c r="AO2212" i="5" s="1"/>
  <c r="Y2212" i="5"/>
  <c r="AN2212" i="5" s="1"/>
  <c r="X2212" i="5"/>
  <c r="AM2212" i="5" s="1"/>
  <c r="W2212" i="5"/>
  <c r="AL2212" i="5" s="1"/>
  <c r="V2212" i="5"/>
  <c r="AK2212" i="5" s="1"/>
  <c r="U2212" i="5"/>
  <c r="AJ2212" i="5" s="1"/>
  <c r="T2212" i="5"/>
  <c r="AG2211" i="5"/>
  <c r="AV2211" i="5" s="1"/>
  <c r="AF2211" i="5"/>
  <c r="AU2211" i="5" s="1"/>
  <c r="AE2211" i="5"/>
  <c r="AT2211" i="5" s="1"/>
  <c r="AD2211" i="5"/>
  <c r="AS2211" i="5" s="1"/>
  <c r="AC2211" i="5"/>
  <c r="AR2211" i="5" s="1"/>
  <c r="AB2211" i="5"/>
  <c r="AQ2211" i="5" s="1"/>
  <c r="AA2211" i="5"/>
  <c r="AP2211" i="5" s="1"/>
  <c r="Z2211" i="5"/>
  <c r="AO2211" i="5" s="1"/>
  <c r="Y2211" i="5"/>
  <c r="AN2211" i="5" s="1"/>
  <c r="X2211" i="5"/>
  <c r="AM2211" i="5" s="1"/>
  <c r="W2211" i="5"/>
  <c r="AL2211" i="5" s="1"/>
  <c r="V2211" i="5"/>
  <c r="AK2211" i="5" s="1"/>
  <c r="U2211" i="5"/>
  <c r="AJ2211" i="5" s="1"/>
  <c r="T2211" i="5"/>
  <c r="AG2210" i="5"/>
  <c r="AV2210" i="5" s="1"/>
  <c r="AF2210" i="5"/>
  <c r="AU2210" i="5" s="1"/>
  <c r="AE2210" i="5"/>
  <c r="AT2210" i="5" s="1"/>
  <c r="AD2210" i="5"/>
  <c r="AS2210" i="5" s="1"/>
  <c r="AC2210" i="5"/>
  <c r="AR2210" i="5" s="1"/>
  <c r="AB2210" i="5"/>
  <c r="AQ2210" i="5" s="1"/>
  <c r="AA2210" i="5"/>
  <c r="AP2210" i="5" s="1"/>
  <c r="Z2210" i="5"/>
  <c r="AO2210" i="5" s="1"/>
  <c r="Y2210" i="5"/>
  <c r="AN2210" i="5" s="1"/>
  <c r="X2210" i="5"/>
  <c r="AM2210" i="5" s="1"/>
  <c r="W2210" i="5"/>
  <c r="AL2210" i="5" s="1"/>
  <c r="V2210" i="5"/>
  <c r="AK2210" i="5" s="1"/>
  <c r="U2210" i="5"/>
  <c r="AJ2210" i="5" s="1"/>
  <c r="T2210" i="5"/>
  <c r="AG2209" i="5"/>
  <c r="AV2209" i="5" s="1"/>
  <c r="AF2209" i="5"/>
  <c r="AU2209" i="5" s="1"/>
  <c r="AE2209" i="5"/>
  <c r="AT2209" i="5" s="1"/>
  <c r="AD2209" i="5"/>
  <c r="AS2209" i="5" s="1"/>
  <c r="AC2209" i="5"/>
  <c r="AR2209" i="5" s="1"/>
  <c r="AB2209" i="5"/>
  <c r="AQ2209" i="5" s="1"/>
  <c r="AA2209" i="5"/>
  <c r="AP2209" i="5" s="1"/>
  <c r="Z2209" i="5"/>
  <c r="AO2209" i="5" s="1"/>
  <c r="Y2209" i="5"/>
  <c r="AN2209" i="5" s="1"/>
  <c r="X2209" i="5"/>
  <c r="AM2209" i="5" s="1"/>
  <c r="W2209" i="5"/>
  <c r="AL2209" i="5" s="1"/>
  <c r="V2209" i="5"/>
  <c r="AK2209" i="5" s="1"/>
  <c r="U2209" i="5"/>
  <c r="AJ2209" i="5" s="1"/>
  <c r="T2209" i="5"/>
  <c r="AG2208" i="5"/>
  <c r="AV2208" i="5" s="1"/>
  <c r="AF2208" i="5"/>
  <c r="AU2208" i="5" s="1"/>
  <c r="AE2208" i="5"/>
  <c r="AT2208" i="5" s="1"/>
  <c r="AD2208" i="5"/>
  <c r="AS2208" i="5" s="1"/>
  <c r="AC2208" i="5"/>
  <c r="AR2208" i="5" s="1"/>
  <c r="AB2208" i="5"/>
  <c r="AQ2208" i="5" s="1"/>
  <c r="AA2208" i="5"/>
  <c r="AP2208" i="5" s="1"/>
  <c r="Z2208" i="5"/>
  <c r="AO2208" i="5" s="1"/>
  <c r="Y2208" i="5"/>
  <c r="AN2208" i="5" s="1"/>
  <c r="X2208" i="5"/>
  <c r="AM2208" i="5" s="1"/>
  <c r="W2208" i="5"/>
  <c r="AL2208" i="5" s="1"/>
  <c r="V2208" i="5"/>
  <c r="AK2208" i="5" s="1"/>
  <c r="U2208" i="5"/>
  <c r="AJ2208" i="5" s="1"/>
  <c r="T2208" i="5"/>
  <c r="AG2205" i="5"/>
  <c r="AV2205" i="5" s="1"/>
  <c r="AF2205" i="5"/>
  <c r="AU2205" i="5" s="1"/>
  <c r="AE2205" i="5"/>
  <c r="AT2205" i="5" s="1"/>
  <c r="AD2205" i="5"/>
  <c r="AS2205" i="5" s="1"/>
  <c r="AC2205" i="5"/>
  <c r="AR2205" i="5" s="1"/>
  <c r="AB2205" i="5"/>
  <c r="AQ2205" i="5" s="1"/>
  <c r="AA2205" i="5"/>
  <c r="AP2205" i="5" s="1"/>
  <c r="Z2205" i="5"/>
  <c r="AO2205" i="5" s="1"/>
  <c r="Y2205" i="5"/>
  <c r="AN2205" i="5" s="1"/>
  <c r="X2205" i="5"/>
  <c r="AM2205" i="5" s="1"/>
  <c r="W2205" i="5"/>
  <c r="AL2205" i="5" s="1"/>
  <c r="V2205" i="5"/>
  <c r="AK2205" i="5" s="1"/>
  <c r="U2205" i="5"/>
  <c r="T2205" i="5"/>
  <c r="AG2204" i="5"/>
  <c r="AV2204" i="5" s="1"/>
  <c r="AF2204" i="5"/>
  <c r="AU2204" i="5" s="1"/>
  <c r="AE2204" i="5"/>
  <c r="AT2204" i="5" s="1"/>
  <c r="AD2204" i="5"/>
  <c r="AS2204" i="5" s="1"/>
  <c r="AC2204" i="5"/>
  <c r="AR2204" i="5" s="1"/>
  <c r="AB2204" i="5"/>
  <c r="AQ2204" i="5" s="1"/>
  <c r="AA2204" i="5"/>
  <c r="AP2204" i="5" s="1"/>
  <c r="Z2204" i="5"/>
  <c r="AO2204" i="5" s="1"/>
  <c r="Y2204" i="5"/>
  <c r="AN2204" i="5" s="1"/>
  <c r="X2204" i="5"/>
  <c r="AM2204" i="5" s="1"/>
  <c r="W2204" i="5"/>
  <c r="AL2204" i="5" s="1"/>
  <c r="V2204" i="5"/>
  <c r="AK2204" i="5" s="1"/>
  <c r="U2204" i="5"/>
  <c r="AJ2204" i="5" s="1"/>
  <c r="T2204" i="5"/>
  <c r="AH2204" i="5" s="1"/>
  <c r="AG2203" i="5"/>
  <c r="AV2203" i="5" s="1"/>
  <c r="AF2203" i="5"/>
  <c r="AU2203" i="5" s="1"/>
  <c r="AE2203" i="5"/>
  <c r="AT2203" i="5" s="1"/>
  <c r="AD2203" i="5"/>
  <c r="AS2203" i="5" s="1"/>
  <c r="AC2203" i="5"/>
  <c r="AR2203" i="5" s="1"/>
  <c r="AB2203" i="5"/>
  <c r="AQ2203" i="5" s="1"/>
  <c r="AA2203" i="5"/>
  <c r="AP2203" i="5" s="1"/>
  <c r="Z2203" i="5"/>
  <c r="AO2203" i="5" s="1"/>
  <c r="Y2203" i="5"/>
  <c r="AN2203" i="5" s="1"/>
  <c r="X2203" i="5"/>
  <c r="AM2203" i="5" s="1"/>
  <c r="W2203" i="5"/>
  <c r="AL2203" i="5" s="1"/>
  <c r="V2203" i="5"/>
  <c r="AK2203" i="5" s="1"/>
  <c r="U2203" i="5"/>
  <c r="AJ2203" i="5" s="1"/>
  <c r="T2203" i="5"/>
  <c r="AG2202" i="5"/>
  <c r="AV2202" i="5" s="1"/>
  <c r="AF2202" i="5"/>
  <c r="AU2202" i="5" s="1"/>
  <c r="AE2202" i="5"/>
  <c r="AT2202" i="5" s="1"/>
  <c r="AD2202" i="5"/>
  <c r="AS2202" i="5" s="1"/>
  <c r="AC2202" i="5"/>
  <c r="AR2202" i="5" s="1"/>
  <c r="AB2202" i="5"/>
  <c r="AQ2202" i="5" s="1"/>
  <c r="AA2202" i="5"/>
  <c r="AP2202" i="5" s="1"/>
  <c r="Z2202" i="5"/>
  <c r="AO2202" i="5" s="1"/>
  <c r="Y2202" i="5"/>
  <c r="AN2202" i="5" s="1"/>
  <c r="X2202" i="5"/>
  <c r="AM2202" i="5" s="1"/>
  <c r="W2202" i="5"/>
  <c r="AL2202" i="5" s="1"/>
  <c r="V2202" i="5"/>
  <c r="AK2202" i="5" s="1"/>
  <c r="U2202" i="5"/>
  <c r="AJ2202" i="5" s="1"/>
  <c r="T2202" i="5"/>
  <c r="AG2201" i="5"/>
  <c r="AV2201" i="5" s="1"/>
  <c r="AF2201" i="5"/>
  <c r="AU2201" i="5" s="1"/>
  <c r="AE2201" i="5"/>
  <c r="AT2201" i="5" s="1"/>
  <c r="AD2201" i="5"/>
  <c r="AS2201" i="5" s="1"/>
  <c r="AC2201" i="5"/>
  <c r="AR2201" i="5" s="1"/>
  <c r="AB2201" i="5"/>
  <c r="AQ2201" i="5" s="1"/>
  <c r="AA2201" i="5"/>
  <c r="AP2201" i="5" s="1"/>
  <c r="Z2201" i="5"/>
  <c r="AO2201" i="5" s="1"/>
  <c r="Y2201" i="5"/>
  <c r="AN2201" i="5" s="1"/>
  <c r="X2201" i="5"/>
  <c r="AM2201" i="5" s="1"/>
  <c r="W2201" i="5"/>
  <c r="AL2201" i="5" s="1"/>
  <c r="V2201" i="5"/>
  <c r="AK2201" i="5" s="1"/>
  <c r="U2201" i="5"/>
  <c r="AJ2201" i="5" s="1"/>
  <c r="T2201" i="5"/>
  <c r="AG2200" i="5"/>
  <c r="AV2200" i="5" s="1"/>
  <c r="AF2200" i="5"/>
  <c r="AU2200" i="5" s="1"/>
  <c r="AE2200" i="5"/>
  <c r="AT2200" i="5" s="1"/>
  <c r="AD2200" i="5"/>
  <c r="AS2200" i="5" s="1"/>
  <c r="AC2200" i="5"/>
  <c r="AR2200" i="5" s="1"/>
  <c r="AB2200" i="5"/>
  <c r="AQ2200" i="5" s="1"/>
  <c r="AA2200" i="5"/>
  <c r="AP2200" i="5" s="1"/>
  <c r="Z2200" i="5"/>
  <c r="AO2200" i="5" s="1"/>
  <c r="Y2200" i="5"/>
  <c r="AN2200" i="5" s="1"/>
  <c r="X2200" i="5"/>
  <c r="AM2200" i="5" s="1"/>
  <c r="W2200" i="5"/>
  <c r="AL2200" i="5" s="1"/>
  <c r="V2200" i="5"/>
  <c r="AK2200" i="5" s="1"/>
  <c r="U2200" i="5"/>
  <c r="AJ2200" i="5" s="1"/>
  <c r="T2200" i="5"/>
  <c r="AG2199" i="5"/>
  <c r="AV2199" i="5" s="1"/>
  <c r="AF2199" i="5"/>
  <c r="AU2199" i="5" s="1"/>
  <c r="AE2199" i="5"/>
  <c r="AT2199" i="5" s="1"/>
  <c r="AD2199" i="5"/>
  <c r="AS2199" i="5" s="1"/>
  <c r="AC2199" i="5"/>
  <c r="AR2199" i="5" s="1"/>
  <c r="AB2199" i="5"/>
  <c r="AQ2199" i="5" s="1"/>
  <c r="AA2199" i="5"/>
  <c r="AP2199" i="5" s="1"/>
  <c r="Z2199" i="5"/>
  <c r="AO2199" i="5" s="1"/>
  <c r="Y2199" i="5"/>
  <c r="AN2199" i="5" s="1"/>
  <c r="X2199" i="5"/>
  <c r="AM2199" i="5" s="1"/>
  <c r="W2199" i="5"/>
  <c r="AL2199" i="5" s="1"/>
  <c r="V2199" i="5"/>
  <c r="AK2199" i="5" s="1"/>
  <c r="U2199" i="5"/>
  <c r="AJ2199" i="5" s="1"/>
  <c r="T2199" i="5"/>
  <c r="AH2199" i="5" s="1"/>
  <c r="AG2198" i="5"/>
  <c r="AV2198" i="5" s="1"/>
  <c r="AF2198" i="5"/>
  <c r="AU2198" i="5" s="1"/>
  <c r="AE2198" i="5"/>
  <c r="AT2198" i="5" s="1"/>
  <c r="AD2198" i="5"/>
  <c r="AS2198" i="5" s="1"/>
  <c r="AC2198" i="5"/>
  <c r="AR2198" i="5" s="1"/>
  <c r="AB2198" i="5"/>
  <c r="AQ2198" i="5" s="1"/>
  <c r="AA2198" i="5"/>
  <c r="AP2198" i="5" s="1"/>
  <c r="Z2198" i="5"/>
  <c r="AO2198" i="5" s="1"/>
  <c r="Y2198" i="5"/>
  <c r="AN2198" i="5" s="1"/>
  <c r="X2198" i="5"/>
  <c r="AM2198" i="5" s="1"/>
  <c r="W2198" i="5"/>
  <c r="AL2198" i="5" s="1"/>
  <c r="V2198" i="5"/>
  <c r="AK2198" i="5" s="1"/>
  <c r="U2198" i="5"/>
  <c r="AJ2198" i="5" s="1"/>
  <c r="T2198" i="5"/>
  <c r="AG2193" i="5"/>
  <c r="AV2193" i="5" s="1"/>
  <c r="AF2193" i="5"/>
  <c r="AU2193" i="5" s="1"/>
  <c r="AE2193" i="5"/>
  <c r="AT2193" i="5" s="1"/>
  <c r="AD2193" i="5"/>
  <c r="AS2193" i="5" s="1"/>
  <c r="AC2193" i="5"/>
  <c r="AR2193" i="5" s="1"/>
  <c r="AB2193" i="5"/>
  <c r="AQ2193" i="5" s="1"/>
  <c r="AA2193" i="5"/>
  <c r="AP2193" i="5" s="1"/>
  <c r="Z2193" i="5"/>
  <c r="AO2193" i="5" s="1"/>
  <c r="Y2193" i="5"/>
  <c r="AN2193" i="5" s="1"/>
  <c r="X2193" i="5"/>
  <c r="AM2193" i="5" s="1"/>
  <c r="W2193" i="5"/>
  <c r="AL2193" i="5" s="1"/>
  <c r="V2193" i="5"/>
  <c r="AK2193" i="5" s="1"/>
  <c r="U2193" i="5"/>
  <c r="AJ2193" i="5" s="1"/>
  <c r="T2193" i="5"/>
  <c r="AG2192" i="5"/>
  <c r="AV2192" i="5" s="1"/>
  <c r="AF2192" i="5"/>
  <c r="AU2192" i="5" s="1"/>
  <c r="AE2192" i="5"/>
  <c r="AT2192" i="5" s="1"/>
  <c r="AD2192" i="5"/>
  <c r="AS2192" i="5" s="1"/>
  <c r="AC2192" i="5"/>
  <c r="AR2192" i="5" s="1"/>
  <c r="AB2192" i="5"/>
  <c r="AQ2192" i="5" s="1"/>
  <c r="AA2192" i="5"/>
  <c r="AP2192" i="5" s="1"/>
  <c r="Z2192" i="5"/>
  <c r="AO2192" i="5" s="1"/>
  <c r="Y2192" i="5"/>
  <c r="AN2192" i="5" s="1"/>
  <c r="X2192" i="5"/>
  <c r="AM2192" i="5" s="1"/>
  <c r="W2192" i="5"/>
  <c r="AL2192" i="5" s="1"/>
  <c r="V2192" i="5"/>
  <c r="AK2192" i="5" s="1"/>
  <c r="U2192" i="5"/>
  <c r="AJ2192" i="5" s="1"/>
  <c r="T2192" i="5"/>
  <c r="AG2189" i="5"/>
  <c r="AV2189" i="5" s="1"/>
  <c r="AF2189" i="5"/>
  <c r="AU2189" i="5" s="1"/>
  <c r="AE2189" i="5"/>
  <c r="AT2189" i="5" s="1"/>
  <c r="AD2189" i="5"/>
  <c r="AS2189" i="5" s="1"/>
  <c r="AC2189" i="5"/>
  <c r="AR2189" i="5" s="1"/>
  <c r="AB2189" i="5"/>
  <c r="AQ2189" i="5" s="1"/>
  <c r="AA2189" i="5"/>
  <c r="AP2189" i="5" s="1"/>
  <c r="Z2189" i="5"/>
  <c r="AO2189" i="5" s="1"/>
  <c r="Y2189" i="5"/>
  <c r="AN2189" i="5" s="1"/>
  <c r="X2189" i="5"/>
  <c r="AM2189" i="5" s="1"/>
  <c r="W2189" i="5"/>
  <c r="AL2189" i="5" s="1"/>
  <c r="V2189" i="5"/>
  <c r="AK2189" i="5" s="1"/>
  <c r="U2189" i="5"/>
  <c r="AJ2189" i="5" s="1"/>
  <c r="T2189" i="5"/>
  <c r="AG2188" i="5"/>
  <c r="AV2188" i="5" s="1"/>
  <c r="AF2188" i="5"/>
  <c r="AU2188" i="5" s="1"/>
  <c r="AE2188" i="5"/>
  <c r="AT2188" i="5" s="1"/>
  <c r="AD2188" i="5"/>
  <c r="AS2188" i="5" s="1"/>
  <c r="AC2188" i="5"/>
  <c r="AR2188" i="5" s="1"/>
  <c r="AB2188" i="5"/>
  <c r="AQ2188" i="5" s="1"/>
  <c r="AA2188" i="5"/>
  <c r="AP2188" i="5" s="1"/>
  <c r="Z2188" i="5"/>
  <c r="AO2188" i="5" s="1"/>
  <c r="Y2188" i="5"/>
  <c r="AN2188" i="5" s="1"/>
  <c r="X2188" i="5"/>
  <c r="AM2188" i="5" s="1"/>
  <c r="W2188" i="5"/>
  <c r="AL2188" i="5" s="1"/>
  <c r="V2188" i="5"/>
  <c r="AK2188" i="5" s="1"/>
  <c r="U2188" i="5"/>
  <c r="AJ2188" i="5" s="1"/>
  <c r="T2188" i="5"/>
  <c r="AG2185" i="5"/>
  <c r="AV2185" i="5" s="1"/>
  <c r="AF2185" i="5"/>
  <c r="AU2185" i="5" s="1"/>
  <c r="AE2185" i="5"/>
  <c r="AT2185" i="5" s="1"/>
  <c r="AD2185" i="5"/>
  <c r="AS2185" i="5" s="1"/>
  <c r="AC2185" i="5"/>
  <c r="AR2185" i="5" s="1"/>
  <c r="AB2185" i="5"/>
  <c r="AQ2185" i="5" s="1"/>
  <c r="AA2185" i="5"/>
  <c r="AP2185" i="5" s="1"/>
  <c r="Z2185" i="5"/>
  <c r="AO2185" i="5" s="1"/>
  <c r="Y2185" i="5"/>
  <c r="AN2185" i="5" s="1"/>
  <c r="X2185" i="5"/>
  <c r="AM2185" i="5" s="1"/>
  <c r="W2185" i="5"/>
  <c r="AL2185" i="5" s="1"/>
  <c r="V2185" i="5"/>
  <c r="AK2185" i="5" s="1"/>
  <c r="U2185" i="5"/>
  <c r="AJ2185" i="5" s="1"/>
  <c r="T2185" i="5"/>
  <c r="AG2184" i="5"/>
  <c r="AV2184" i="5" s="1"/>
  <c r="AF2184" i="5"/>
  <c r="AU2184" i="5" s="1"/>
  <c r="AE2184" i="5"/>
  <c r="AT2184" i="5" s="1"/>
  <c r="AD2184" i="5"/>
  <c r="AS2184" i="5" s="1"/>
  <c r="AC2184" i="5"/>
  <c r="AR2184" i="5" s="1"/>
  <c r="AB2184" i="5"/>
  <c r="AQ2184" i="5" s="1"/>
  <c r="AA2184" i="5"/>
  <c r="AP2184" i="5" s="1"/>
  <c r="Z2184" i="5"/>
  <c r="AO2184" i="5" s="1"/>
  <c r="Y2184" i="5"/>
  <c r="AN2184" i="5" s="1"/>
  <c r="X2184" i="5"/>
  <c r="AM2184" i="5" s="1"/>
  <c r="W2184" i="5"/>
  <c r="AL2184" i="5" s="1"/>
  <c r="V2184" i="5"/>
  <c r="AK2184" i="5" s="1"/>
  <c r="U2184" i="5"/>
  <c r="AJ2184" i="5" s="1"/>
  <c r="T2184" i="5"/>
  <c r="AG2171" i="5"/>
  <c r="AV2171" i="5" s="1"/>
  <c r="AF2171" i="5"/>
  <c r="AU2171" i="5" s="1"/>
  <c r="AE2171" i="5"/>
  <c r="AT2171" i="5" s="1"/>
  <c r="AD2171" i="5"/>
  <c r="AS2171" i="5" s="1"/>
  <c r="AC2171" i="5"/>
  <c r="AR2171" i="5" s="1"/>
  <c r="AB2171" i="5"/>
  <c r="AQ2171" i="5" s="1"/>
  <c r="AA2171" i="5"/>
  <c r="AP2171" i="5" s="1"/>
  <c r="Z2171" i="5"/>
  <c r="AO2171" i="5" s="1"/>
  <c r="Y2171" i="5"/>
  <c r="AN2171" i="5" s="1"/>
  <c r="X2171" i="5"/>
  <c r="AM2171" i="5" s="1"/>
  <c r="W2171" i="5"/>
  <c r="AL2171" i="5" s="1"/>
  <c r="V2171" i="5"/>
  <c r="AK2171" i="5" s="1"/>
  <c r="U2171" i="5"/>
  <c r="AJ2171" i="5" s="1"/>
  <c r="T2171" i="5"/>
  <c r="AG2170" i="5"/>
  <c r="AV2170" i="5" s="1"/>
  <c r="AF2170" i="5"/>
  <c r="AU2170" i="5" s="1"/>
  <c r="AE2170" i="5"/>
  <c r="AT2170" i="5" s="1"/>
  <c r="AD2170" i="5"/>
  <c r="AS2170" i="5" s="1"/>
  <c r="AC2170" i="5"/>
  <c r="AR2170" i="5" s="1"/>
  <c r="AB2170" i="5"/>
  <c r="AQ2170" i="5" s="1"/>
  <c r="AA2170" i="5"/>
  <c r="AP2170" i="5" s="1"/>
  <c r="Z2170" i="5"/>
  <c r="AO2170" i="5" s="1"/>
  <c r="Y2170" i="5"/>
  <c r="AN2170" i="5" s="1"/>
  <c r="X2170" i="5"/>
  <c r="AM2170" i="5" s="1"/>
  <c r="W2170" i="5"/>
  <c r="AL2170" i="5" s="1"/>
  <c r="V2170" i="5"/>
  <c r="AK2170" i="5" s="1"/>
  <c r="U2170" i="5"/>
  <c r="AJ2170" i="5" s="1"/>
  <c r="T2170" i="5"/>
  <c r="AG2167" i="5"/>
  <c r="AV2167" i="5" s="1"/>
  <c r="AF2167" i="5"/>
  <c r="AU2167" i="5" s="1"/>
  <c r="AE2167" i="5"/>
  <c r="AT2167" i="5" s="1"/>
  <c r="AD2167" i="5"/>
  <c r="AS2167" i="5" s="1"/>
  <c r="AC2167" i="5"/>
  <c r="AR2167" i="5" s="1"/>
  <c r="AB2167" i="5"/>
  <c r="AQ2167" i="5" s="1"/>
  <c r="AA2167" i="5"/>
  <c r="AP2167" i="5" s="1"/>
  <c r="Z2167" i="5"/>
  <c r="AO2167" i="5" s="1"/>
  <c r="Y2167" i="5"/>
  <c r="AN2167" i="5" s="1"/>
  <c r="X2167" i="5"/>
  <c r="AM2167" i="5" s="1"/>
  <c r="W2167" i="5"/>
  <c r="AL2167" i="5" s="1"/>
  <c r="V2167" i="5"/>
  <c r="AK2167" i="5" s="1"/>
  <c r="U2167" i="5"/>
  <c r="AJ2167" i="5" s="1"/>
  <c r="T2167" i="5"/>
  <c r="AG2166" i="5"/>
  <c r="AV2166" i="5" s="1"/>
  <c r="AF2166" i="5"/>
  <c r="AU2166" i="5" s="1"/>
  <c r="AE2166" i="5"/>
  <c r="AT2166" i="5" s="1"/>
  <c r="AD2166" i="5"/>
  <c r="AS2166" i="5" s="1"/>
  <c r="AC2166" i="5"/>
  <c r="AR2166" i="5" s="1"/>
  <c r="AB2166" i="5"/>
  <c r="AQ2166" i="5" s="1"/>
  <c r="AA2166" i="5"/>
  <c r="AP2166" i="5" s="1"/>
  <c r="Z2166" i="5"/>
  <c r="AO2166" i="5" s="1"/>
  <c r="Y2166" i="5"/>
  <c r="AN2166" i="5" s="1"/>
  <c r="X2166" i="5"/>
  <c r="AM2166" i="5" s="1"/>
  <c r="W2166" i="5"/>
  <c r="AL2166" i="5" s="1"/>
  <c r="V2166" i="5"/>
  <c r="AK2166" i="5" s="1"/>
  <c r="U2166" i="5"/>
  <c r="AJ2166" i="5" s="1"/>
  <c r="T2166" i="5"/>
  <c r="AG2165" i="5"/>
  <c r="AV2165" i="5" s="1"/>
  <c r="AF2165" i="5"/>
  <c r="AU2165" i="5" s="1"/>
  <c r="AE2165" i="5"/>
  <c r="AT2165" i="5" s="1"/>
  <c r="AD2165" i="5"/>
  <c r="AS2165" i="5" s="1"/>
  <c r="AC2165" i="5"/>
  <c r="AR2165" i="5" s="1"/>
  <c r="AB2165" i="5"/>
  <c r="AQ2165" i="5" s="1"/>
  <c r="AA2165" i="5"/>
  <c r="AP2165" i="5" s="1"/>
  <c r="Z2165" i="5"/>
  <c r="AO2165" i="5" s="1"/>
  <c r="Y2165" i="5"/>
  <c r="AN2165" i="5" s="1"/>
  <c r="X2165" i="5"/>
  <c r="AM2165" i="5" s="1"/>
  <c r="W2165" i="5"/>
  <c r="AL2165" i="5" s="1"/>
  <c r="V2165" i="5"/>
  <c r="AK2165" i="5" s="1"/>
  <c r="U2165" i="5"/>
  <c r="AJ2165" i="5" s="1"/>
  <c r="T2165" i="5"/>
  <c r="AG2157" i="5"/>
  <c r="AV2157" i="5" s="1"/>
  <c r="AF2157" i="5"/>
  <c r="AU2157" i="5" s="1"/>
  <c r="AE2157" i="5"/>
  <c r="AT2157" i="5" s="1"/>
  <c r="AD2157" i="5"/>
  <c r="AS2157" i="5" s="1"/>
  <c r="AC2157" i="5"/>
  <c r="AR2157" i="5" s="1"/>
  <c r="AB2157" i="5"/>
  <c r="AQ2157" i="5" s="1"/>
  <c r="AA2157" i="5"/>
  <c r="AP2157" i="5" s="1"/>
  <c r="Z2157" i="5"/>
  <c r="AO2157" i="5" s="1"/>
  <c r="Y2157" i="5"/>
  <c r="AN2157" i="5" s="1"/>
  <c r="X2157" i="5"/>
  <c r="AM2157" i="5" s="1"/>
  <c r="W2157" i="5"/>
  <c r="AL2157" i="5" s="1"/>
  <c r="V2157" i="5"/>
  <c r="AK2157" i="5" s="1"/>
  <c r="U2157" i="5"/>
  <c r="AJ2157" i="5" s="1"/>
  <c r="T2157" i="5"/>
  <c r="AG2137" i="5"/>
  <c r="AV2137" i="5" s="1"/>
  <c r="AF2137" i="5"/>
  <c r="AU2137" i="5" s="1"/>
  <c r="AE2137" i="5"/>
  <c r="AT2137" i="5" s="1"/>
  <c r="AD2137" i="5"/>
  <c r="AS2137" i="5" s="1"/>
  <c r="AC2137" i="5"/>
  <c r="AR2137" i="5" s="1"/>
  <c r="AB2137" i="5"/>
  <c r="AQ2137" i="5" s="1"/>
  <c r="AA2137" i="5"/>
  <c r="AP2137" i="5" s="1"/>
  <c r="Z2137" i="5"/>
  <c r="AO2137" i="5" s="1"/>
  <c r="Y2137" i="5"/>
  <c r="AN2137" i="5" s="1"/>
  <c r="X2137" i="5"/>
  <c r="AM2137" i="5" s="1"/>
  <c r="W2137" i="5"/>
  <c r="AL2137" i="5" s="1"/>
  <c r="V2137" i="5"/>
  <c r="AK2137" i="5" s="1"/>
  <c r="U2137" i="5"/>
  <c r="AJ2137" i="5" s="1"/>
  <c r="T2137" i="5"/>
  <c r="AG2136" i="5"/>
  <c r="AV2136" i="5" s="1"/>
  <c r="AF2136" i="5"/>
  <c r="AU2136" i="5" s="1"/>
  <c r="AE2136" i="5"/>
  <c r="AT2136" i="5" s="1"/>
  <c r="AD2136" i="5"/>
  <c r="AS2136" i="5" s="1"/>
  <c r="AC2136" i="5"/>
  <c r="AR2136" i="5" s="1"/>
  <c r="AB2136" i="5"/>
  <c r="AQ2136" i="5" s="1"/>
  <c r="AA2136" i="5"/>
  <c r="AP2136" i="5" s="1"/>
  <c r="Z2136" i="5"/>
  <c r="AO2136" i="5" s="1"/>
  <c r="Y2136" i="5"/>
  <c r="AN2136" i="5" s="1"/>
  <c r="X2136" i="5"/>
  <c r="AM2136" i="5" s="1"/>
  <c r="W2136" i="5"/>
  <c r="AL2136" i="5" s="1"/>
  <c r="V2136" i="5"/>
  <c r="AK2136" i="5" s="1"/>
  <c r="U2136" i="5"/>
  <c r="AJ2136" i="5" s="1"/>
  <c r="T2136" i="5"/>
  <c r="AG2135" i="5"/>
  <c r="AV2135" i="5" s="1"/>
  <c r="AF2135" i="5"/>
  <c r="AU2135" i="5" s="1"/>
  <c r="AE2135" i="5"/>
  <c r="AT2135" i="5" s="1"/>
  <c r="AD2135" i="5"/>
  <c r="AS2135" i="5" s="1"/>
  <c r="AC2135" i="5"/>
  <c r="AR2135" i="5" s="1"/>
  <c r="AB2135" i="5"/>
  <c r="AQ2135" i="5" s="1"/>
  <c r="AA2135" i="5"/>
  <c r="AP2135" i="5" s="1"/>
  <c r="Z2135" i="5"/>
  <c r="AO2135" i="5" s="1"/>
  <c r="Y2135" i="5"/>
  <c r="AN2135" i="5" s="1"/>
  <c r="X2135" i="5"/>
  <c r="AM2135" i="5" s="1"/>
  <c r="W2135" i="5"/>
  <c r="AL2135" i="5" s="1"/>
  <c r="V2135" i="5"/>
  <c r="AK2135" i="5" s="1"/>
  <c r="U2135" i="5"/>
  <c r="AJ2135" i="5" s="1"/>
  <c r="T2135" i="5"/>
  <c r="AG2134" i="5"/>
  <c r="AV2134" i="5" s="1"/>
  <c r="AF2134" i="5"/>
  <c r="AU2134" i="5" s="1"/>
  <c r="AE2134" i="5"/>
  <c r="AT2134" i="5" s="1"/>
  <c r="AD2134" i="5"/>
  <c r="AS2134" i="5" s="1"/>
  <c r="AC2134" i="5"/>
  <c r="AR2134" i="5" s="1"/>
  <c r="AB2134" i="5"/>
  <c r="AQ2134" i="5" s="1"/>
  <c r="AA2134" i="5"/>
  <c r="AP2134" i="5" s="1"/>
  <c r="Z2134" i="5"/>
  <c r="AO2134" i="5" s="1"/>
  <c r="Y2134" i="5"/>
  <c r="AN2134" i="5" s="1"/>
  <c r="X2134" i="5"/>
  <c r="AM2134" i="5" s="1"/>
  <c r="W2134" i="5"/>
  <c r="AL2134" i="5" s="1"/>
  <c r="V2134" i="5"/>
  <c r="AK2134" i="5" s="1"/>
  <c r="U2134" i="5"/>
  <c r="AJ2134" i="5" s="1"/>
  <c r="T2134" i="5"/>
  <c r="AG2133" i="5"/>
  <c r="AV2133" i="5" s="1"/>
  <c r="AF2133" i="5"/>
  <c r="AU2133" i="5" s="1"/>
  <c r="AE2133" i="5"/>
  <c r="AT2133" i="5" s="1"/>
  <c r="AD2133" i="5"/>
  <c r="AS2133" i="5" s="1"/>
  <c r="AC2133" i="5"/>
  <c r="AR2133" i="5" s="1"/>
  <c r="AB2133" i="5"/>
  <c r="AQ2133" i="5" s="1"/>
  <c r="AA2133" i="5"/>
  <c r="AP2133" i="5" s="1"/>
  <c r="Z2133" i="5"/>
  <c r="AO2133" i="5" s="1"/>
  <c r="Y2133" i="5"/>
  <c r="AN2133" i="5" s="1"/>
  <c r="X2133" i="5"/>
  <c r="AM2133" i="5" s="1"/>
  <c r="W2133" i="5"/>
  <c r="AL2133" i="5" s="1"/>
  <c r="V2133" i="5"/>
  <c r="AK2133" i="5" s="1"/>
  <c r="U2133" i="5"/>
  <c r="AJ2133" i="5" s="1"/>
  <c r="T2133" i="5"/>
  <c r="AG2132" i="5"/>
  <c r="AV2132" i="5" s="1"/>
  <c r="AF2132" i="5"/>
  <c r="AU2132" i="5" s="1"/>
  <c r="AE2132" i="5"/>
  <c r="AT2132" i="5" s="1"/>
  <c r="AD2132" i="5"/>
  <c r="AS2132" i="5" s="1"/>
  <c r="AC2132" i="5"/>
  <c r="AR2132" i="5" s="1"/>
  <c r="AB2132" i="5"/>
  <c r="AQ2132" i="5" s="1"/>
  <c r="AA2132" i="5"/>
  <c r="AP2132" i="5" s="1"/>
  <c r="Z2132" i="5"/>
  <c r="AO2132" i="5" s="1"/>
  <c r="Y2132" i="5"/>
  <c r="AN2132" i="5" s="1"/>
  <c r="X2132" i="5"/>
  <c r="AM2132" i="5" s="1"/>
  <c r="W2132" i="5"/>
  <c r="AL2132" i="5" s="1"/>
  <c r="V2132" i="5"/>
  <c r="AK2132" i="5" s="1"/>
  <c r="U2132" i="5"/>
  <c r="AJ2132" i="5" s="1"/>
  <c r="T2132" i="5"/>
  <c r="AG2131" i="5"/>
  <c r="AV2131" i="5" s="1"/>
  <c r="AF2131" i="5"/>
  <c r="AU2131" i="5" s="1"/>
  <c r="AE2131" i="5"/>
  <c r="AT2131" i="5" s="1"/>
  <c r="AD2131" i="5"/>
  <c r="AS2131" i="5" s="1"/>
  <c r="AC2131" i="5"/>
  <c r="AR2131" i="5" s="1"/>
  <c r="AB2131" i="5"/>
  <c r="AQ2131" i="5" s="1"/>
  <c r="AA2131" i="5"/>
  <c r="AP2131" i="5" s="1"/>
  <c r="Z2131" i="5"/>
  <c r="AO2131" i="5" s="1"/>
  <c r="Y2131" i="5"/>
  <c r="AN2131" i="5" s="1"/>
  <c r="X2131" i="5"/>
  <c r="AM2131" i="5" s="1"/>
  <c r="W2131" i="5"/>
  <c r="AL2131" i="5" s="1"/>
  <c r="V2131" i="5"/>
  <c r="AK2131" i="5" s="1"/>
  <c r="U2131" i="5"/>
  <c r="AJ2131" i="5" s="1"/>
  <c r="T2131" i="5"/>
  <c r="AG2130" i="5"/>
  <c r="AV2130" i="5" s="1"/>
  <c r="AF2130" i="5"/>
  <c r="AU2130" i="5" s="1"/>
  <c r="AE2130" i="5"/>
  <c r="AT2130" i="5" s="1"/>
  <c r="AD2130" i="5"/>
  <c r="AS2130" i="5" s="1"/>
  <c r="AC2130" i="5"/>
  <c r="AR2130" i="5" s="1"/>
  <c r="AB2130" i="5"/>
  <c r="AQ2130" i="5" s="1"/>
  <c r="AA2130" i="5"/>
  <c r="AP2130" i="5" s="1"/>
  <c r="Z2130" i="5"/>
  <c r="AO2130" i="5" s="1"/>
  <c r="Y2130" i="5"/>
  <c r="AN2130" i="5" s="1"/>
  <c r="X2130" i="5"/>
  <c r="AM2130" i="5" s="1"/>
  <c r="W2130" i="5"/>
  <c r="AL2130" i="5" s="1"/>
  <c r="V2130" i="5"/>
  <c r="AK2130" i="5" s="1"/>
  <c r="U2130" i="5"/>
  <c r="AJ2130" i="5" s="1"/>
  <c r="T2130" i="5"/>
  <c r="AG2129" i="5"/>
  <c r="AV2129" i="5" s="1"/>
  <c r="AF2129" i="5"/>
  <c r="AU2129" i="5" s="1"/>
  <c r="AE2129" i="5"/>
  <c r="AT2129" i="5" s="1"/>
  <c r="AD2129" i="5"/>
  <c r="AS2129" i="5" s="1"/>
  <c r="AC2129" i="5"/>
  <c r="AR2129" i="5" s="1"/>
  <c r="AB2129" i="5"/>
  <c r="AQ2129" i="5" s="1"/>
  <c r="AA2129" i="5"/>
  <c r="AP2129" i="5" s="1"/>
  <c r="Z2129" i="5"/>
  <c r="AO2129" i="5" s="1"/>
  <c r="Y2129" i="5"/>
  <c r="AN2129" i="5" s="1"/>
  <c r="X2129" i="5"/>
  <c r="AM2129" i="5" s="1"/>
  <c r="W2129" i="5"/>
  <c r="AL2129" i="5" s="1"/>
  <c r="V2129" i="5"/>
  <c r="AK2129" i="5" s="1"/>
  <c r="U2129" i="5"/>
  <c r="AJ2129" i="5" s="1"/>
  <c r="T2129" i="5"/>
  <c r="AG2128" i="5"/>
  <c r="AV2128" i="5" s="1"/>
  <c r="AF2128" i="5"/>
  <c r="AU2128" i="5" s="1"/>
  <c r="AE2128" i="5"/>
  <c r="AT2128" i="5" s="1"/>
  <c r="AD2128" i="5"/>
  <c r="AS2128" i="5" s="1"/>
  <c r="AC2128" i="5"/>
  <c r="AR2128" i="5" s="1"/>
  <c r="AB2128" i="5"/>
  <c r="AQ2128" i="5" s="1"/>
  <c r="AA2128" i="5"/>
  <c r="AP2128" i="5" s="1"/>
  <c r="Z2128" i="5"/>
  <c r="AO2128" i="5" s="1"/>
  <c r="Y2128" i="5"/>
  <c r="AN2128" i="5" s="1"/>
  <c r="X2128" i="5"/>
  <c r="AM2128" i="5" s="1"/>
  <c r="W2128" i="5"/>
  <c r="AL2128" i="5" s="1"/>
  <c r="V2128" i="5"/>
  <c r="AK2128" i="5" s="1"/>
  <c r="U2128" i="5"/>
  <c r="AJ2128" i="5" s="1"/>
  <c r="T2128" i="5"/>
  <c r="AG2127" i="5"/>
  <c r="AV2127" i="5" s="1"/>
  <c r="AF2127" i="5"/>
  <c r="AU2127" i="5" s="1"/>
  <c r="AE2127" i="5"/>
  <c r="AT2127" i="5" s="1"/>
  <c r="AD2127" i="5"/>
  <c r="AS2127" i="5" s="1"/>
  <c r="AC2127" i="5"/>
  <c r="AR2127" i="5" s="1"/>
  <c r="AB2127" i="5"/>
  <c r="AQ2127" i="5" s="1"/>
  <c r="AA2127" i="5"/>
  <c r="AP2127" i="5" s="1"/>
  <c r="Z2127" i="5"/>
  <c r="AO2127" i="5" s="1"/>
  <c r="Y2127" i="5"/>
  <c r="AN2127" i="5" s="1"/>
  <c r="X2127" i="5"/>
  <c r="AM2127" i="5" s="1"/>
  <c r="W2127" i="5"/>
  <c r="AL2127" i="5" s="1"/>
  <c r="V2127" i="5"/>
  <c r="AK2127" i="5" s="1"/>
  <c r="U2127" i="5"/>
  <c r="AJ2127" i="5" s="1"/>
  <c r="T2127" i="5"/>
  <c r="AG2126" i="5"/>
  <c r="AV2126" i="5" s="1"/>
  <c r="AF2126" i="5"/>
  <c r="AU2126" i="5" s="1"/>
  <c r="AE2126" i="5"/>
  <c r="AT2126" i="5" s="1"/>
  <c r="AD2126" i="5"/>
  <c r="AS2126" i="5" s="1"/>
  <c r="AC2126" i="5"/>
  <c r="AR2126" i="5" s="1"/>
  <c r="AB2126" i="5"/>
  <c r="AQ2126" i="5" s="1"/>
  <c r="AA2126" i="5"/>
  <c r="AP2126" i="5" s="1"/>
  <c r="Z2126" i="5"/>
  <c r="AO2126" i="5" s="1"/>
  <c r="Y2126" i="5"/>
  <c r="AN2126" i="5" s="1"/>
  <c r="X2126" i="5"/>
  <c r="AM2126" i="5" s="1"/>
  <c r="W2126" i="5"/>
  <c r="AL2126" i="5" s="1"/>
  <c r="V2126" i="5"/>
  <c r="AK2126" i="5" s="1"/>
  <c r="U2126" i="5"/>
  <c r="AJ2126" i="5" s="1"/>
  <c r="T2126" i="5"/>
  <c r="AG2125" i="5"/>
  <c r="AV2125" i="5" s="1"/>
  <c r="AF2125" i="5"/>
  <c r="AU2125" i="5" s="1"/>
  <c r="AE2125" i="5"/>
  <c r="AT2125" i="5" s="1"/>
  <c r="AD2125" i="5"/>
  <c r="AS2125" i="5" s="1"/>
  <c r="AC2125" i="5"/>
  <c r="AR2125" i="5" s="1"/>
  <c r="AB2125" i="5"/>
  <c r="AQ2125" i="5" s="1"/>
  <c r="AA2125" i="5"/>
  <c r="AP2125" i="5" s="1"/>
  <c r="Z2125" i="5"/>
  <c r="AO2125" i="5" s="1"/>
  <c r="Y2125" i="5"/>
  <c r="AN2125" i="5" s="1"/>
  <c r="X2125" i="5"/>
  <c r="AM2125" i="5" s="1"/>
  <c r="W2125" i="5"/>
  <c r="AL2125" i="5" s="1"/>
  <c r="V2125" i="5"/>
  <c r="AK2125" i="5" s="1"/>
  <c r="U2125" i="5"/>
  <c r="AJ2125" i="5" s="1"/>
  <c r="T2125" i="5"/>
  <c r="AG2124" i="5"/>
  <c r="AV2124" i="5" s="1"/>
  <c r="AF2124" i="5"/>
  <c r="AU2124" i="5" s="1"/>
  <c r="AE2124" i="5"/>
  <c r="AT2124" i="5" s="1"/>
  <c r="AD2124" i="5"/>
  <c r="AS2124" i="5" s="1"/>
  <c r="AC2124" i="5"/>
  <c r="AR2124" i="5" s="1"/>
  <c r="AB2124" i="5"/>
  <c r="AQ2124" i="5" s="1"/>
  <c r="AA2124" i="5"/>
  <c r="AP2124" i="5" s="1"/>
  <c r="Z2124" i="5"/>
  <c r="AO2124" i="5" s="1"/>
  <c r="Y2124" i="5"/>
  <c r="AN2124" i="5" s="1"/>
  <c r="X2124" i="5"/>
  <c r="AM2124" i="5" s="1"/>
  <c r="W2124" i="5"/>
  <c r="AL2124" i="5" s="1"/>
  <c r="V2124" i="5"/>
  <c r="AK2124" i="5" s="1"/>
  <c r="U2124" i="5"/>
  <c r="AJ2124" i="5" s="1"/>
  <c r="T2124" i="5"/>
  <c r="AG2123" i="5"/>
  <c r="AV2123" i="5" s="1"/>
  <c r="AF2123" i="5"/>
  <c r="AU2123" i="5" s="1"/>
  <c r="AE2123" i="5"/>
  <c r="AT2123" i="5" s="1"/>
  <c r="AD2123" i="5"/>
  <c r="AS2123" i="5" s="1"/>
  <c r="AC2123" i="5"/>
  <c r="AR2123" i="5" s="1"/>
  <c r="AB2123" i="5"/>
  <c r="AQ2123" i="5" s="1"/>
  <c r="AA2123" i="5"/>
  <c r="AP2123" i="5" s="1"/>
  <c r="Z2123" i="5"/>
  <c r="AO2123" i="5" s="1"/>
  <c r="Y2123" i="5"/>
  <c r="AN2123" i="5" s="1"/>
  <c r="X2123" i="5"/>
  <c r="AM2123" i="5" s="1"/>
  <c r="W2123" i="5"/>
  <c r="AL2123" i="5" s="1"/>
  <c r="V2123" i="5"/>
  <c r="AK2123" i="5" s="1"/>
  <c r="U2123" i="5"/>
  <c r="AJ2123" i="5" s="1"/>
  <c r="T2123" i="5"/>
  <c r="AG2122" i="5"/>
  <c r="AV2122" i="5" s="1"/>
  <c r="AF2122" i="5"/>
  <c r="AU2122" i="5" s="1"/>
  <c r="AE2122" i="5"/>
  <c r="AT2122" i="5" s="1"/>
  <c r="AD2122" i="5"/>
  <c r="AS2122" i="5" s="1"/>
  <c r="AC2122" i="5"/>
  <c r="AR2122" i="5" s="1"/>
  <c r="AB2122" i="5"/>
  <c r="AQ2122" i="5" s="1"/>
  <c r="AA2122" i="5"/>
  <c r="AP2122" i="5" s="1"/>
  <c r="Z2122" i="5"/>
  <c r="AO2122" i="5" s="1"/>
  <c r="Y2122" i="5"/>
  <c r="AN2122" i="5" s="1"/>
  <c r="X2122" i="5"/>
  <c r="AM2122" i="5" s="1"/>
  <c r="W2122" i="5"/>
  <c r="AL2122" i="5" s="1"/>
  <c r="V2122" i="5"/>
  <c r="AK2122" i="5" s="1"/>
  <c r="U2122" i="5"/>
  <c r="AJ2122" i="5" s="1"/>
  <c r="T2122" i="5"/>
  <c r="AG2121" i="5"/>
  <c r="AV2121" i="5" s="1"/>
  <c r="AF2121" i="5"/>
  <c r="AU2121" i="5" s="1"/>
  <c r="AE2121" i="5"/>
  <c r="AT2121" i="5" s="1"/>
  <c r="AD2121" i="5"/>
  <c r="AS2121" i="5" s="1"/>
  <c r="AC2121" i="5"/>
  <c r="AR2121" i="5" s="1"/>
  <c r="AB2121" i="5"/>
  <c r="AQ2121" i="5" s="1"/>
  <c r="AA2121" i="5"/>
  <c r="AP2121" i="5" s="1"/>
  <c r="Z2121" i="5"/>
  <c r="AO2121" i="5" s="1"/>
  <c r="Y2121" i="5"/>
  <c r="AN2121" i="5" s="1"/>
  <c r="X2121" i="5"/>
  <c r="AM2121" i="5" s="1"/>
  <c r="W2121" i="5"/>
  <c r="AL2121" i="5" s="1"/>
  <c r="V2121" i="5"/>
  <c r="AK2121" i="5" s="1"/>
  <c r="U2121" i="5"/>
  <c r="AJ2121" i="5" s="1"/>
  <c r="T2121" i="5"/>
  <c r="AG2120" i="5"/>
  <c r="AV2120" i="5" s="1"/>
  <c r="AF2120" i="5"/>
  <c r="AU2120" i="5" s="1"/>
  <c r="AE2120" i="5"/>
  <c r="AT2120" i="5" s="1"/>
  <c r="AD2120" i="5"/>
  <c r="AS2120" i="5" s="1"/>
  <c r="AC2120" i="5"/>
  <c r="AR2120" i="5" s="1"/>
  <c r="AB2120" i="5"/>
  <c r="AQ2120" i="5" s="1"/>
  <c r="AA2120" i="5"/>
  <c r="AP2120" i="5" s="1"/>
  <c r="Z2120" i="5"/>
  <c r="AO2120" i="5" s="1"/>
  <c r="Y2120" i="5"/>
  <c r="AN2120" i="5" s="1"/>
  <c r="X2120" i="5"/>
  <c r="AM2120" i="5" s="1"/>
  <c r="W2120" i="5"/>
  <c r="AL2120" i="5" s="1"/>
  <c r="V2120" i="5"/>
  <c r="AK2120" i="5" s="1"/>
  <c r="U2120" i="5"/>
  <c r="AJ2120" i="5" s="1"/>
  <c r="T2120" i="5"/>
  <c r="AG2119" i="5"/>
  <c r="AV2119" i="5" s="1"/>
  <c r="AF2119" i="5"/>
  <c r="AU2119" i="5" s="1"/>
  <c r="AE2119" i="5"/>
  <c r="AT2119" i="5" s="1"/>
  <c r="AD2119" i="5"/>
  <c r="AS2119" i="5" s="1"/>
  <c r="AC2119" i="5"/>
  <c r="AR2119" i="5" s="1"/>
  <c r="AB2119" i="5"/>
  <c r="AQ2119" i="5" s="1"/>
  <c r="AA2119" i="5"/>
  <c r="AP2119" i="5" s="1"/>
  <c r="Z2119" i="5"/>
  <c r="AO2119" i="5" s="1"/>
  <c r="Y2119" i="5"/>
  <c r="AN2119" i="5" s="1"/>
  <c r="X2119" i="5"/>
  <c r="AM2119" i="5" s="1"/>
  <c r="W2119" i="5"/>
  <c r="AL2119" i="5" s="1"/>
  <c r="V2119" i="5"/>
  <c r="AK2119" i="5" s="1"/>
  <c r="U2119" i="5"/>
  <c r="AJ2119" i="5" s="1"/>
  <c r="T2119" i="5"/>
  <c r="AG2117" i="5"/>
  <c r="AV2117" i="5" s="1"/>
  <c r="AF2117" i="5"/>
  <c r="AU2117" i="5" s="1"/>
  <c r="AE2117" i="5"/>
  <c r="AT2117" i="5" s="1"/>
  <c r="AD2117" i="5"/>
  <c r="AS2117" i="5" s="1"/>
  <c r="AC2117" i="5"/>
  <c r="AR2117" i="5" s="1"/>
  <c r="AB2117" i="5"/>
  <c r="AQ2117" i="5" s="1"/>
  <c r="AA2117" i="5"/>
  <c r="AP2117" i="5" s="1"/>
  <c r="Z2117" i="5"/>
  <c r="AO2117" i="5" s="1"/>
  <c r="Y2117" i="5"/>
  <c r="AN2117" i="5" s="1"/>
  <c r="X2117" i="5"/>
  <c r="AM2117" i="5" s="1"/>
  <c r="W2117" i="5"/>
  <c r="AL2117" i="5" s="1"/>
  <c r="V2117" i="5"/>
  <c r="AK2117" i="5" s="1"/>
  <c r="U2117" i="5"/>
  <c r="AJ2117" i="5" s="1"/>
  <c r="T2117" i="5"/>
  <c r="AG2116" i="5"/>
  <c r="AV2116" i="5" s="1"/>
  <c r="AF2116" i="5"/>
  <c r="AU2116" i="5" s="1"/>
  <c r="AE2116" i="5"/>
  <c r="AT2116" i="5" s="1"/>
  <c r="AD2116" i="5"/>
  <c r="AS2116" i="5" s="1"/>
  <c r="AC2116" i="5"/>
  <c r="AR2116" i="5" s="1"/>
  <c r="AB2116" i="5"/>
  <c r="AQ2116" i="5" s="1"/>
  <c r="AA2116" i="5"/>
  <c r="AP2116" i="5" s="1"/>
  <c r="Z2116" i="5"/>
  <c r="AO2116" i="5" s="1"/>
  <c r="Y2116" i="5"/>
  <c r="AN2116" i="5" s="1"/>
  <c r="X2116" i="5"/>
  <c r="AM2116" i="5" s="1"/>
  <c r="W2116" i="5"/>
  <c r="AL2116" i="5" s="1"/>
  <c r="V2116" i="5"/>
  <c r="AK2116" i="5" s="1"/>
  <c r="U2116" i="5"/>
  <c r="AJ2116" i="5" s="1"/>
  <c r="T2116" i="5"/>
  <c r="AG2115" i="5"/>
  <c r="AV2115" i="5" s="1"/>
  <c r="AF2115" i="5"/>
  <c r="AU2115" i="5" s="1"/>
  <c r="AE2115" i="5"/>
  <c r="AT2115" i="5" s="1"/>
  <c r="AD2115" i="5"/>
  <c r="AS2115" i="5" s="1"/>
  <c r="AC2115" i="5"/>
  <c r="AR2115" i="5" s="1"/>
  <c r="AB2115" i="5"/>
  <c r="AQ2115" i="5" s="1"/>
  <c r="AA2115" i="5"/>
  <c r="AP2115" i="5" s="1"/>
  <c r="Z2115" i="5"/>
  <c r="AO2115" i="5" s="1"/>
  <c r="Y2115" i="5"/>
  <c r="AN2115" i="5" s="1"/>
  <c r="X2115" i="5"/>
  <c r="AM2115" i="5" s="1"/>
  <c r="W2115" i="5"/>
  <c r="AL2115" i="5" s="1"/>
  <c r="V2115" i="5"/>
  <c r="AK2115" i="5" s="1"/>
  <c r="U2115" i="5"/>
  <c r="AJ2115" i="5" s="1"/>
  <c r="T2115" i="5"/>
  <c r="AG2111" i="5"/>
  <c r="AV2111" i="5" s="1"/>
  <c r="AF2111" i="5"/>
  <c r="AU2111" i="5" s="1"/>
  <c r="AE2111" i="5"/>
  <c r="AT2111" i="5" s="1"/>
  <c r="AD2111" i="5"/>
  <c r="AS2111" i="5" s="1"/>
  <c r="AC2111" i="5"/>
  <c r="AR2111" i="5" s="1"/>
  <c r="AB2111" i="5"/>
  <c r="AQ2111" i="5" s="1"/>
  <c r="AA2111" i="5"/>
  <c r="AP2111" i="5" s="1"/>
  <c r="Z2111" i="5"/>
  <c r="AO2111" i="5" s="1"/>
  <c r="Y2111" i="5"/>
  <c r="AN2111" i="5" s="1"/>
  <c r="X2111" i="5"/>
  <c r="AM2111" i="5" s="1"/>
  <c r="W2111" i="5"/>
  <c r="AL2111" i="5" s="1"/>
  <c r="V2111" i="5"/>
  <c r="AK2111" i="5" s="1"/>
  <c r="U2111" i="5"/>
  <c r="AJ2111" i="5" s="1"/>
  <c r="T2111" i="5"/>
  <c r="AG2109" i="5"/>
  <c r="AV2109" i="5" s="1"/>
  <c r="AF2109" i="5"/>
  <c r="AU2109" i="5" s="1"/>
  <c r="AE2109" i="5"/>
  <c r="AT2109" i="5" s="1"/>
  <c r="AD2109" i="5"/>
  <c r="AS2109" i="5" s="1"/>
  <c r="AC2109" i="5"/>
  <c r="AR2109" i="5" s="1"/>
  <c r="AB2109" i="5"/>
  <c r="AQ2109" i="5" s="1"/>
  <c r="AA2109" i="5"/>
  <c r="AP2109" i="5" s="1"/>
  <c r="Z2109" i="5"/>
  <c r="AO2109" i="5" s="1"/>
  <c r="Y2109" i="5"/>
  <c r="AN2109" i="5" s="1"/>
  <c r="X2109" i="5"/>
  <c r="AM2109" i="5" s="1"/>
  <c r="W2109" i="5"/>
  <c r="AL2109" i="5" s="1"/>
  <c r="V2109" i="5"/>
  <c r="U2109" i="5"/>
  <c r="AJ2109" i="5" s="1"/>
  <c r="T2109" i="5"/>
  <c r="AG2108" i="5"/>
  <c r="AV2108" i="5" s="1"/>
  <c r="AF2108" i="5"/>
  <c r="AU2108" i="5" s="1"/>
  <c r="AE2108" i="5"/>
  <c r="AT2108" i="5" s="1"/>
  <c r="AD2108" i="5"/>
  <c r="AS2108" i="5" s="1"/>
  <c r="AC2108" i="5"/>
  <c r="AR2108" i="5" s="1"/>
  <c r="AB2108" i="5"/>
  <c r="AQ2108" i="5" s="1"/>
  <c r="AA2108" i="5"/>
  <c r="AP2108" i="5" s="1"/>
  <c r="Z2108" i="5"/>
  <c r="AO2108" i="5" s="1"/>
  <c r="Y2108" i="5"/>
  <c r="AN2108" i="5" s="1"/>
  <c r="X2108" i="5"/>
  <c r="AM2108" i="5" s="1"/>
  <c r="W2108" i="5"/>
  <c r="AL2108" i="5" s="1"/>
  <c r="V2108" i="5"/>
  <c r="AK2108" i="5" s="1"/>
  <c r="U2108" i="5"/>
  <c r="AJ2108" i="5" s="1"/>
  <c r="T2108" i="5"/>
  <c r="AG2107" i="5"/>
  <c r="AV2107" i="5" s="1"/>
  <c r="AF2107" i="5"/>
  <c r="AU2107" i="5" s="1"/>
  <c r="AE2107" i="5"/>
  <c r="AT2107" i="5" s="1"/>
  <c r="AD2107" i="5"/>
  <c r="AS2107" i="5" s="1"/>
  <c r="AC2107" i="5"/>
  <c r="AR2107" i="5" s="1"/>
  <c r="AB2107" i="5"/>
  <c r="AQ2107" i="5" s="1"/>
  <c r="AA2107" i="5"/>
  <c r="AP2107" i="5" s="1"/>
  <c r="Z2107" i="5"/>
  <c r="AO2107" i="5" s="1"/>
  <c r="Y2107" i="5"/>
  <c r="AN2107" i="5" s="1"/>
  <c r="X2107" i="5"/>
  <c r="AM2107" i="5" s="1"/>
  <c r="W2107" i="5"/>
  <c r="AL2107" i="5" s="1"/>
  <c r="V2107" i="5"/>
  <c r="AK2107" i="5" s="1"/>
  <c r="U2107" i="5"/>
  <c r="T2107" i="5"/>
  <c r="AG2106" i="5"/>
  <c r="AV2106" i="5" s="1"/>
  <c r="AF2106" i="5"/>
  <c r="AU2106" i="5" s="1"/>
  <c r="AE2106" i="5"/>
  <c r="AT2106" i="5" s="1"/>
  <c r="AD2106" i="5"/>
  <c r="AS2106" i="5" s="1"/>
  <c r="AC2106" i="5"/>
  <c r="AR2106" i="5" s="1"/>
  <c r="AB2106" i="5"/>
  <c r="AQ2106" i="5" s="1"/>
  <c r="AA2106" i="5"/>
  <c r="AP2106" i="5" s="1"/>
  <c r="Z2106" i="5"/>
  <c r="AO2106" i="5" s="1"/>
  <c r="Y2106" i="5"/>
  <c r="AN2106" i="5" s="1"/>
  <c r="X2106" i="5"/>
  <c r="AM2106" i="5" s="1"/>
  <c r="W2106" i="5"/>
  <c r="AL2106" i="5" s="1"/>
  <c r="V2106" i="5"/>
  <c r="AK2106" i="5" s="1"/>
  <c r="U2106" i="5"/>
  <c r="AJ2106" i="5" s="1"/>
  <c r="T2106" i="5"/>
  <c r="AG2097" i="5"/>
  <c r="AV2097" i="5" s="1"/>
  <c r="AF2097" i="5"/>
  <c r="AU2097" i="5" s="1"/>
  <c r="AE2097" i="5"/>
  <c r="AT2097" i="5" s="1"/>
  <c r="AD2097" i="5"/>
  <c r="AS2097" i="5" s="1"/>
  <c r="AC2097" i="5"/>
  <c r="AR2097" i="5" s="1"/>
  <c r="AB2097" i="5"/>
  <c r="AQ2097" i="5" s="1"/>
  <c r="AA2097" i="5"/>
  <c r="AP2097" i="5" s="1"/>
  <c r="Z2097" i="5"/>
  <c r="AO2097" i="5" s="1"/>
  <c r="Y2097" i="5"/>
  <c r="AN2097" i="5" s="1"/>
  <c r="X2097" i="5"/>
  <c r="AM2097" i="5" s="1"/>
  <c r="W2097" i="5"/>
  <c r="AL2097" i="5" s="1"/>
  <c r="V2097" i="5"/>
  <c r="U2097" i="5"/>
  <c r="AJ2097" i="5" s="1"/>
  <c r="T2097" i="5"/>
  <c r="AG2096" i="5"/>
  <c r="AV2096" i="5" s="1"/>
  <c r="AF2096" i="5"/>
  <c r="AU2096" i="5" s="1"/>
  <c r="AE2096" i="5"/>
  <c r="AT2096" i="5" s="1"/>
  <c r="AD2096" i="5"/>
  <c r="AS2096" i="5" s="1"/>
  <c r="AC2096" i="5"/>
  <c r="AR2096" i="5" s="1"/>
  <c r="AB2096" i="5"/>
  <c r="AQ2096" i="5" s="1"/>
  <c r="AA2096" i="5"/>
  <c r="AP2096" i="5" s="1"/>
  <c r="Z2096" i="5"/>
  <c r="AO2096" i="5" s="1"/>
  <c r="Y2096" i="5"/>
  <c r="AN2096" i="5" s="1"/>
  <c r="X2096" i="5"/>
  <c r="AM2096" i="5" s="1"/>
  <c r="W2096" i="5"/>
  <c r="AL2096" i="5" s="1"/>
  <c r="V2096" i="5"/>
  <c r="AK2096" i="5" s="1"/>
  <c r="U2096" i="5"/>
  <c r="T2096" i="5"/>
  <c r="AG2094" i="5"/>
  <c r="AV2094" i="5" s="1"/>
  <c r="AF2094" i="5"/>
  <c r="AU2094" i="5" s="1"/>
  <c r="AE2094" i="5"/>
  <c r="AT2094" i="5" s="1"/>
  <c r="AD2094" i="5"/>
  <c r="AS2094" i="5" s="1"/>
  <c r="AC2094" i="5"/>
  <c r="AR2094" i="5" s="1"/>
  <c r="AB2094" i="5"/>
  <c r="AQ2094" i="5" s="1"/>
  <c r="AA2094" i="5"/>
  <c r="AP2094" i="5" s="1"/>
  <c r="Z2094" i="5"/>
  <c r="AO2094" i="5" s="1"/>
  <c r="Y2094" i="5"/>
  <c r="AN2094" i="5" s="1"/>
  <c r="X2094" i="5"/>
  <c r="AM2094" i="5" s="1"/>
  <c r="W2094" i="5"/>
  <c r="AL2094" i="5" s="1"/>
  <c r="V2094" i="5"/>
  <c r="AK2094" i="5" s="1"/>
  <c r="U2094" i="5"/>
  <c r="AJ2094" i="5" s="1"/>
  <c r="T2094" i="5"/>
  <c r="AG2093" i="5"/>
  <c r="AV2093" i="5" s="1"/>
  <c r="AF2093" i="5"/>
  <c r="AU2093" i="5" s="1"/>
  <c r="AE2093" i="5"/>
  <c r="AT2093" i="5" s="1"/>
  <c r="AD2093" i="5"/>
  <c r="AS2093" i="5" s="1"/>
  <c r="AC2093" i="5"/>
  <c r="AR2093" i="5" s="1"/>
  <c r="AB2093" i="5"/>
  <c r="AQ2093" i="5" s="1"/>
  <c r="AA2093" i="5"/>
  <c r="AP2093" i="5" s="1"/>
  <c r="Z2093" i="5"/>
  <c r="AO2093" i="5" s="1"/>
  <c r="Y2093" i="5"/>
  <c r="AN2093" i="5" s="1"/>
  <c r="X2093" i="5"/>
  <c r="AM2093" i="5" s="1"/>
  <c r="W2093" i="5"/>
  <c r="AL2093" i="5" s="1"/>
  <c r="V2093" i="5"/>
  <c r="AK2093" i="5" s="1"/>
  <c r="U2093" i="5"/>
  <c r="AJ2093" i="5" s="1"/>
  <c r="T2093" i="5"/>
  <c r="AG2092" i="5"/>
  <c r="AV2092" i="5" s="1"/>
  <c r="AF2092" i="5"/>
  <c r="AU2092" i="5" s="1"/>
  <c r="AE2092" i="5"/>
  <c r="AT2092" i="5" s="1"/>
  <c r="AD2092" i="5"/>
  <c r="AS2092" i="5" s="1"/>
  <c r="AC2092" i="5"/>
  <c r="AR2092" i="5" s="1"/>
  <c r="AB2092" i="5"/>
  <c r="AQ2092" i="5" s="1"/>
  <c r="AA2092" i="5"/>
  <c r="AP2092" i="5" s="1"/>
  <c r="Z2092" i="5"/>
  <c r="AO2092" i="5" s="1"/>
  <c r="Y2092" i="5"/>
  <c r="AN2092" i="5" s="1"/>
  <c r="X2092" i="5"/>
  <c r="AM2092" i="5" s="1"/>
  <c r="W2092" i="5"/>
  <c r="AL2092" i="5" s="1"/>
  <c r="V2092" i="5"/>
  <c r="AK2092" i="5" s="1"/>
  <c r="U2092" i="5"/>
  <c r="AJ2092" i="5" s="1"/>
  <c r="T2092" i="5"/>
  <c r="AG2091" i="5"/>
  <c r="AV2091" i="5" s="1"/>
  <c r="AF2091" i="5"/>
  <c r="AU2091" i="5" s="1"/>
  <c r="AE2091" i="5"/>
  <c r="AT2091" i="5" s="1"/>
  <c r="AD2091" i="5"/>
  <c r="AS2091" i="5" s="1"/>
  <c r="AC2091" i="5"/>
  <c r="AR2091" i="5" s="1"/>
  <c r="AB2091" i="5"/>
  <c r="AQ2091" i="5" s="1"/>
  <c r="AA2091" i="5"/>
  <c r="AP2091" i="5" s="1"/>
  <c r="Z2091" i="5"/>
  <c r="AO2091" i="5" s="1"/>
  <c r="Y2091" i="5"/>
  <c r="AN2091" i="5" s="1"/>
  <c r="X2091" i="5"/>
  <c r="AM2091" i="5" s="1"/>
  <c r="W2091" i="5"/>
  <c r="AL2091" i="5" s="1"/>
  <c r="V2091" i="5"/>
  <c r="AK2091" i="5" s="1"/>
  <c r="U2091" i="5"/>
  <c r="AJ2091" i="5" s="1"/>
  <c r="T2091" i="5"/>
  <c r="AG2090" i="5"/>
  <c r="AV2090" i="5" s="1"/>
  <c r="AF2090" i="5"/>
  <c r="AU2090" i="5" s="1"/>
  <c r="AE2090" i="5"/>
  <c r="AT2090" i="5" s="1"/>
  <c r="AD2090" i="5"/>
  <c r="AS2090" i="5" s="1"/>
  <c r="AC2090" i="5"/>
  <c r="AR2090" i="5" s="1"/>
  <c r="AB2090" i="5"/>
  <c r="AQ2090" i="5" s="1"/>
  <c r="AA2090" i="5"/>
  <c r="AP2090" i="5" s="1"/>
  <c r="Z2090" i="5"/>
  <c r="AO2090" i="5" s="1"/>
  <c r="Y2090" i="5"/>
  <c r="AN2090" i="5" s="1"/>
  <c r="X2090" i="5"/>
  <c r="AM2090" i="5" s="1"/>
  <c r="W2090" i="5"/>
  <c r="AL2090" i="5" s="1"/>
  <c r="V2090" i="5"/>
  <c r="AK2090" i="5" s="1"/>
  <c r="U2090" i="5"/>
  <c r="T2090" i="5"/>
  <c r="AG2088" i="5"/>
  <c r="AV2088" i="5" s="1"/>
  <c r="AF2088" i="5"/>
  <c r="AU2088" i="5" s="1"/>
  <c r="AE2088" i="5"/>
  <c r="AT2088" i="5" s="1"/>
  <c r="AD2088" i="5"/>
  <c r="AS2088" i="5" s="1"/>
  <c r="AC2088" i="5"/>
  <c r="AR2088" i="5" s="1"/>
  <c r="AB2088" i="5"/>
  <c r="AQ2088" i="5" s="1"/>
  <c r="AA2088" i="5"/>
  <c r="AP2088" i="5" s="1"/>
  <c r="Z2088" i="5"/>
  <c r="AO2088" i="5" s="1"/>
  <c r="Y2088" i="5"/>
  <c r="AN2088" i="5" s="1"/>
  <c r="X2088" i="5"/>
  <c r="AM2088" i="5" s="1"/>
  <c r="W2088" i="5"/>
  <c r="AL2088" i="5" s="1"/>
  <c r="V2088" i="5"/>
  <c r="AK2088" i="5" s="1"/>
  <c r="U2088" i="5"/>
  <c r="AJ2088" i="5" s="1"/>
  <c r="T2088" i="5"/>
  <c r="AG2087" i="5"/>
  <c r="AV2087" i="5" s="1"/>
  <c r="AF2087" i="5"/>
  <c r="AU2087" i="5" s="1"/>
  <c r="AE2087" i="5"/>
  <c r="AT2087" i="5" s="1"/>
  <c r="AD2087" i="5"/>
  <c r="AS2087" i="5" s="1"/>
  <c r="AC2087" i="5"/>
  <c r="AR2087" i="5" s="1"/>
  <c r="AB2087" i="5"/>
  <c r="AQ2087" i="5" s="1"/>
  <c r="AA2087" i="5"/>
  <c r="AP2087" i="5" s="1"/>
  <c r="Z2087" i="5"/>
  <c r="AO2087" i="5" s="1"/>
  <c r="Y2087" i="5"/>
  <c r="AN2087" i="5" s="1"/>
  <c r="X2087" i="5"/>
  <c r="AM2087" i="5" s="1"/>
  <c r="W2087" i="5"/>
  <c r="AL2087" i="5" s="1"/>
  <c r="V2087" i="5"/>
  <c r="AK2087" i="5" s="1"/>
  <c r="U2087" i="5"/>
  <c r="AJ2087" i="5" s="1"/>
  <c r="T2087" i="5"/>
  <c r="AG2086" i="5"/>
  <c r="AV2086" i="5" s="1"/>
  <c r="AF2086" i="5"/>
  <c r="AU2086" i="5" s="1"/>
  <c r="AE2086" i="5"/>
  <c r="AT2086" i="5" s="1"/>
  <c r="AD2086" i="5"/>
  <c r="AS2086" i="5" s="1"/>
  <c r="AC2086" i="5"/>
  <c r="AR2086" i="5" s="1"/>
  <c r="AB2086" i="5"/>
  <c r="AQ2086" i="5" s="1"/>
  <c r="AA2086" i="5"/>
  <c r="AP2086" i="5" s="1"/>
  <c r="Z2086" i="5"/>
  <c r="AO2086" i="5" s="1"/>
  <c r="Y2086" i="5"/>
  <c r="AN2086" i="5" s="1"/>
  <c r="X2086" i="5"/>
  <c r="AM2086" i="5" s="1"/>
  <c r="W2086" i="5"/>
  <c r="AL2086" i="5" s="1"/>
  <c r="V2086" i="5"/>
  <c r="AK2086" i="5" s="1"/>
  <c r="U2086" i="5"/>
  <c r="AJ2086" i="5" s="1"/>
  <c r="T2086" i="5"/>
  <c r="AG2081" i="5"/>
  <c r="AV2081" i="5" s="1"/>
  <c r="AF2081" i="5"/>
  <c r="AU2081" i="5" s="1"/>
  <c r="AE2081" i="5"/>
  <c r="AT2081" i="5" s="1"/>
  <c r="AD2081" i="5"/>
  <c r="AS2081" i="5" s="1"/>
  <c r="AC2081" i="5"/>
  <c r="AR2081" i="5" s="1"/>
  <c r="AB2081" i="5"/>
  <c r="AQ2081" i="5" s="1"/>
  <c r="AA2081" i="5"/>
  <c r="AP2081" i="5" s="1"/>
  <c r="Z2081" i="5"/>
  <c r="AO2081" i="5" s="1"/>
  <c r="Y2081" i="5"/>
  <c r="AN2081" i="5" s="1"/>
  <c r="X2081" i="5"/>
  <c r="AM2081" i="5" s="1"/>
  <c r="W2081" i="5"/>
  <c r="AL2081" i="5" s="1"/>
  <c r="V2081" i="5"/>
  <c r="AK2081" i="5" s="1"/>
  <c r="U2081" i="5"/>
  <c r="AJ2081" i="5" s="1"/>
  <c r="T2081" i="5"/>
  <c r="AG2072" i="5"/>
  <c r="AV2072" i="5" s="1"/>
  <c r="AF2072" i="5"/>
  <c r="AU2072" i="5" s="1"/>
  <c r="AE2072" i="5"/>
  <c r="AT2072" i="5" s="1"/>
  <c r="AD2072" i="5"/>
  <c r="AS2072" i="5" s="1"/>
  <c r="AC2072" i="5"/>
  <c r="AR2072" i="5" s="1"/>
  <c r="AB2072" i="5"/>
  <c r="AQ2072" i="5" s="1"/>
  <c r="AA2072" i="5"/>
  <c r="AP2072" i="5" s="1"/>
  <c r="Z2072" i="5"/>
  <c r="AO2072" i="5" s="1"/>
  <c r="Y2072" i="5"/>
  <c r="AN2072" i="5" s="1"/>
  <c r="X2072" i="5"/>
  <c r="AM2072" i="5" s="1"/>
  <c r="W2072" i="5"/>
  <c r="AL2072" i="5" s="1"/>
  <c r="V2072" i="5"/>
  <c r="AK2072" i="5" s="1"/>
  <c r="U2072" i="5"/>
  <c r="AJ2072" i="5" s="1"/>
  <c r="T2072" i="5"/>
  <c r="AG2069" i="5"/>
  <c r="AV2069" i="5" s="1"/>
  <c r="AF2069" i="5"/>
  <c r="AU2069" i="5" s="1"/>
  <c r="AE2069" i="5"/>
  <c r="AT2069" i="5" s="1"/>
  <c r="AD2069" i="5"/>
  <c r="AS2069" i="5" s="1"/>
  <c r="AC2069" i="5"/>
  <c r="AR2069" i="5" s="1"/>
  <c r="AB2069" i="5"/>
  <c r="AQ2069" i="5" s="1"/>
  <c r="AA2069" i="5"/>
  <c r="AP2069" i="5" s="1"/>
  <c r="Z2069" i="5"/>
  <c r="AO2069" i="5" s="1"/>
  <c r="Y2069" i="5"/>
  <c r="AN2069" i="5" s="1"/>
  <c r="X2069" i="5"/>
  <c r="AM2069" i="5" s="1"/>
  <c r="W2069" i="5"/>
  <c r="AL2069" i="5" s="1"/>
  <c r="V2069" i="5"/>
  <c r="AK2069" i="5" s="1"/>
  <c r="U2069" i="5"/>
  <c r="AJ2069" i="5" s="1"/>
  <c r="T2069" i="5"/>
  <c r="AG2068" i="5"/>
  <c r="AV2068" i="5" s="1"/>
  <c r="AF2068" i="5"/>
  <c r="AU2068" i="5" s="1"/>
  <c r="AE2068" i="5"/>
  <c r="AT2068" i="5" s="1"/>
  <c r="AD2068" i="5"/>
  <c r="AS2068" i="5" s="1"/>
  <c r="AC2068" i="5"/>
  <c r="AR2068" i="5" s="1"/>
  <c r="AB2068" i="5"/>
  <c r="AQ2068" i="5" s="1"/>
  <c r="AA2068" i="5"/>
  <c r="AP2068" i="5" s="1"/>
  <c r="Z2068" i="5"/>
  <c r="AO2068" i="5" s="1"/>
  <c r="Y2068" i="5"/>
  <c r="AN2068" i="5" s="1"/>
  <c r="X2068" i="5"/>
  <c r="AM2068" i="5" s="1"/>
  <c r="W2068" i="5"/>
  <c r="AL2068" i="5" s="1"/>
  <c r="V2068" i="5"/>
  <c r="AK2068" i="5" s="1"/>
  <c r="U2068" i="5"/>
  <c r="AJ2068" i="5" s="1"/>
  <c r="T2068" i="5"/>
  <c r="AG2067" i="5"/>
  <c r="AV2067" i="5" s="1"/>
  <c r="AF2067" i="5"/>
  <c r="AU2067" i="5" s="1"/>
  <c r="AE2067" i="5"/>
  <c r="AT2067" i="5" s="1"/>
  <c r="AD2067" i="5"/>
  <c r="AS2067" i="5" s="1"/>
  <c r="AC2067" i="5"/>
  <c r="AR2067" i="5" s="1"/>
  <c r="AB2067" i="5"/>
  <c r="AQ2067" i="5" s="1"/>
  <c r="AA2067" i="5"/>
  <c r="AP2067" i="5" s="1"/>
  <c r="Z2067" i="5"/>
  <c r="AO2067" i="5" s="1"/>
  <c r="Y2067" i="5"/>
  <c r="AN2067" i="5" s="1"/>
  <c r="X2067" i="5"/>
  <c r="AM2067" i="5" s="1"/>
  <c r="W2067" i="5"/>
  <c r="AL2067" i="5" s="1"/>
  <c r="V2067" i="5"/>
  <c r="AK2067" i="5" s="1"/>
  <c r="U2067" i="5"/>
  <c r="AJ2067" i="5" s="1"/>
  <c r="T2067" i="5"/>
  <c r="AG2066" i="5"/>
  <c r="AV2066" i="5" s="1"/>
  <c r="AF2066" i="5"/>
  <c r="AU2066" i="5" s="1"/>
  <c r="AE2066" i="5"/>
  <c r="AT2066" i="5" s="1"/>
  <c r="AD2066" i="5"/>
  <c r="AS2066" i="5" s="1"/>
  <c r="AC2066" i="5"/>
  <c r="AR2066" i="5" s="1"/>
  <c r="AB2066" i="5"/>
  <c r="AQ2066" i="5" s="1"/>
  <c r="AA2066" i="5"/>
  <c r="AP2066" i="5" s="1"/>
  <c r="Z2066" i="5"/>
  <c r="AO2066" i="5" s="1"/>
  <c r="Y2066" i="5"/>
  <c r="AN2066" i="5" s="1"/>
  <c r="X2066" i="5"/>
  <c r="AM2066" i="5" s="1"/>
  <c r="W2066" i="5"/>
  <c r="AL2066" i="5" s="1"/>
  <c r="V2066" i="5"/>
  <c r="AK2066" i="5" s="1"/>
  <c r="U2066" i="5"/>
  <c r="AJ2066" i="5" s="1"/>
  <c r="T2066" i="5"/>
  <c r="AG2065" i="5"/>
  <c r="AV2065" i="5" s="1"/>
  <c r="AF2065" i="5"/>
  <c r="AU2065" i="5" s="1"/>
  <c r="AE2065" i="5"/>
  <c r="AT2065" i="5" s="1"/>
  <c r="AD2065" i="5"/>
  <c r="AS2065" i="5" s="1"/>
  <c r="AC2065" i="5"/>
  <c r="AR2065" i="5" s="1"/>
  <c r="AB2065" i="5"/>
  <c r="AQ2065" i="5" s="1"/>
  <c r="AA2065" i="5"/>
  <c r="AP2065" i="5" s="1"/>
  <c r="Z2065" i="5"/>
  <c r="AO2065" i="5" s="1"/>
  <c r="Y2065" i="5"/>
  <c r="AN2065" i="5" s="1"/>
  <c r="X2065" i="5"/>
  <c r="AM2065" i="5" s="1"/>
  <c r="W2065" i="5"/>
  <c r="AL2065" i="5" s="1"/>
  <c r="V2065" i="5"/>
  <c r="AK2065" i="5" s="1"/>
  <c r="U2065" i="5"/>
  <c r="AJ2065" i="5" s="1"/>
  <c r="T2065" i="5"/>
  <c r="AG2064" i="5"/>
  <c r="AV2064" i="5" s="1"/>
  <c r="AF2064" i="5"/>
  <c r="AU2064" i="5" s="1"/>
  <c r="AE2064" i="5"/>
  <c r="AT2064" i="5" s="1"/>
  <c r="AD2064" i="5"/>
  <c r="AS2064" i="5" s="1"/>
  <c r="AC2064" i="5"/>
  <c r="AR2064" i="5" s="1"/>
  <c r="AB2064" i="5"/>
  <c r="AQ2064" i="5" s="1"/>
  <c r="AA2064" i="5"/>
  <c r="AP2064" i="5" s="1"/>
  <c r="Z2064" i="5"/>
  <c r="AO2064" i="5" s="1"/>
  <c r="Y2064" i="5"/>
  <c r="AN2064" i="5" s="1"/>
  <c r="X2064" i="5"/>
  <c r="AM2064" i="5" s="1"/>
  <c r="W2064" i="5"/>
  <c r="AL2064" i="5" s="1"/>
  <c r="V2064" i="5"/>
  <c r="AK2064" i="5" s="1"/>
  <c r="U2064" i="5"/>
  <c r="AJ2064" i="5" s="1"/>
  <c r="T2064" i="5"/>
  <c r="AG2062" i="5"/>
  <c r="AV2062" i="5" s="1"/>
  <c r="AF2062" i="5"/>
  <c r="AU2062" i="5" s="1"/>
  <c r="AE2062" i="5"/>
  <c r="AT2062" i="5" s="1"/>
  <c r="AD2062" i="5"/>
  <c r="AS2062" i="5" s="1"/>
  <c r="AC2062" i="5"/>
  <c r="AR2062" i="5" s="1"/>
  <c r="AB2062" i="5"/>
  <c r="AQ2062" i="5" s="1"/>
  <c r="AA2062" i="5"/>
  <c r="AP2062" i="5" s="1"/>
  <c r="Z2062" i="5"/>
  <c r="AO2062" i="5" s="1"/>
  <c r="Y2062" i="5"/>
  <c r="AN2062" i="5" s="1"/>
  <c r="X2062" i="5"/>
  <c r="AM2062" i="5" s="1"/>
  <c r="W2062" i="5"/>
  <c r="AL2062" i="5" s="1"/>
  <c r="V2062" i="5"/>
  <c r="AK2062" i="5" s="1"/>
  <c r="U2062" i="5"/>
  <c r="AJ2062" i="5" s="1"/>
  <c r="T2062" i="5"/>
  <c r="AG2061" i="5"/>
  <c r="AV2061" i="5" s="1"/>
  <c r="AF2061" i="5"/>
  <c r="AU2061" i="5" s="1"/>
  <c r="AE2061" i="5"/>
  <c r="AT2061" i="5" s="1"/>
  <c r="AD2061" i="5"/>
  <c r="AS2061" i="5" s="1"/>
  <c r="AC2061" i="5"/>
  <c r="AR2061" i="5" s="1"/>
  <c r="AB2061" i="5"/>
  <c r="AQ2061" i="5" s="1"/>
  <c r="AA2061" i="5"/>
  <c r="AP2061" i="5" s="1"/>
  <c r="Z2061" i="5"/>
  <c r="AO2061" i="5" s="1"/>
  <c r="Y2061" i="5"/>
  <c r="AN2061" i="5" s="1"/>
  <c r="X2061" i="5"/>
  <c r="AM2061" i="5" s="1"/>
  <c r="W2061" i="5"/>
  <c r="AL2061" i="5" s="1"/>
  <c r="V2061" i="5"/>
  <c r="AK2061" i="5" s="1"/>
  <c r="U2061" i="5"/>
  <c r="AJ2061" i="5" s="1"/>
  <c r="T2061" i="5"/>
  <c r="AG2060" i="5"/>
  <c r="AV2060" i="5" s="1"/>
  <c r="AF2060" i="5"/>
  <c r="AU2060" i="5" s="1"/>
  <c r="AE2060" i="5"/>
  <c r="AT2060" i="5" s="1"/>
  <c r="AD2060" i="5"/>
  <c r="AS2060" i="5" s="1"/>
  <c r="AC2060" i="5"/>
  <c r="AR2060" i="5" s="1"/>
  <c r="AB2060" i="5"/>
  <c r="AQ2060" i="5" s="1"/>
  <c r="AA2060" i="5"/>
  <c r="AP2060" i="5" s="1"/>
  <c r="Z2060" i="5"/>
  <c r="AO2060" i="5" s="1"/>
  <c r="Y2060" i="5"/>
  <c r="AN2060" i="5" s="1"/>
  <c r="X2060" i="5"/>
  <c r="AM2060" i="5" s="1"/>
  <c r="W2060" i="5"/>
  <c r="AL2060" i="5" s="1"/>
  <c r="V2060" i="5"/>
  <c r="AK2060" i="5" s="1"/>
  <c r="U2060" i="5"/>
  <c r="AJ2060" i="5" s="1"/>
  <c r="T2060" i="5"/>
  <c r="AG2059" i="5"/>
  <c r="AV2059" i="5" s="1"/>
  <c r="AF2059" i="5"/>
  <c r="AU2059" i="5" s="1"/>
  <c r="AE2059" i="5"/>
  <c r="AT2059" i="5" s="1"/>
  <c r="AD2059" i="5"/>
  <c r="AS2059" i="5" s="1"/>
  <c r="AC2059" i="5"/>
  <c r="AR2059" i="5" s="1"/>
  <c r="AB2059" i="5"/>
  <c r="AQ2059" i="5" s="1"/>
  <c r="AA2059" i="5"/>
  <c r="AP2059" i="5" s="1"/>
  <c r="Z2059" i="5"/>
  <c r="AO2059" i="5" s="1"/>
  <c r="Y2059" i="5"/>
  <c r="AN2059" i="5" s="1"/>
  <c r="X2059" i="5"/>
  <c r="AM2059" i="5" s="1"/>
  <c r="W2059" i="5"/>
  <c r="AL2059" i="5" s="1"/>
  <c r="V2059" i="5"/>
  <c r="AK2059" i="5" s="1"/>
  <c r="U2059" i="5"/>
  <c r="AJ2059" i="5" s="1"/>
  <c r="T2059" i="5"/>
  <c r="AG2058" i="5"/>
  <c r="AV2058" i="5" s="1"/>
  <c r="AF2058" i="5"/>
  <c r="AU2058" i="5" s="1"/>
  <c r="AE2058" i="5"/>
  <c r="AT2058" i="5" s="1"/>
  <c r="AD2058" i="5"/>
  <c r="AS2058" i="5" s="1"/>
  <c r="AC2058" i="5"/>
  <c r="AR2058" i="5" s="1"/>
  <c r="AB2058" i="5"/>
  <c r="AQ2058" i="5" s="1"/>
  <c r="AA2058" i="5"/>
  <c r="AP2058" i="5" s="1"/>
  <c r="Z2058" i="5"/>
  <c r="AO2058" i="5" s="1"/>
  <c r="Y2058" i="5"/>
  <c r="AN2058" i="5" s="1"/>
  <c r="X2058" i="5"/>
  <c r="AM2058" i="5" s="1"/>
  <c r="W2058" i="5"/>
  <c r="AL2058" i="5" s="1"/>
  <c r="V2058" i="5"/>
  <c r="AK2058" i="5" s="1"/>
  <c r="U2058" i="5"/>
  <c r="T2058" i="5"/>
  <c r="AG2057" i="5"/>
  <c r="AV2057" i="5" s="1"/>
  <c r="AF2057" i="5"/>
  <c r="AU2057" i="5" s="1"/>
  <c r="AE2057" i="5"/>
  <c r="AT2057" i="5" s="1"/>
  <c r="AD2057" i="5"/>
  <c r="AS2057" i="5" s="1"/>
  <c r="AC2057" i="5"/>
  <c r="AR2057" i="5" s="1"/>
  <c r="AB2057" i="5"/>
  <c r="AQ2057" i="5" s="1"/>
  <c r="AA2057" i="5"/>
  <c r="AP2057" i="5" s="1"/>
  <c r="Z2057" i="5"/>
  <c r="AO2057" i="5" s="1"/>
  <c r="Y2057" i="5"/>
  <c r="AN2057" i="5" s="1"/>
  <c r="X2057" i="5"/>
  <c r="AM2057" i="5" s="1"/>
  <c r="W2057" i="5"/>
  <c r="AL2057" i="5" s="1"/>
  <c r="V2057" i="5"/>
  <c r="AK2057" i="5" s="1"/>
  <c r="U2057" i="5"/>
  <c r="AJ2057" i="5" s="1"/>
  <c r="T2057" i="5"/>
  <c r="AG2056" i="5"/>
  <c r="AV2056" i="5" s="1"/>
  <c r="AF2056" i="5"/>
  <c r="AU2056" i="5" s="1"/>
  <c r="AE2056" i="5"/>
  <c r="AT2056" i="5" s="1"/>
  <c r="AD2056" i="5"/>
  <c r="AS2056" i="5" s="1"/>
  <c r="AC2056" i="5"/>
  <c r="AR2056" i="5" s="1"/>
  <c r="AB2056" i="5"/>
  <c r="AQ2056" i="5" s="1"/>
  <c r="AA2056" i="5"/>
  <c r="AP2056" i="5" s="1"/>
  <c r="Z2056" i="5"/>
  <c r="AO2056" i="5" s="1"/>
  <c r="Y2056" i="5"/>
  <c r="AN2056" i="5" s="1"/>
  <c r="X2056" i="5"/>
  <c r="AM2056" i="5" s="1"/>
  <c r="W2056" i="5"/>
  <c r="AL2056" i="5" s="1"/>
  <c r="V2056" i="5"/>
  <c r="AK2056" i="5" s="1"/>
  <c r="U2056" i="5"/>
  <c r="AJ2056" i="5" s="1"/>
  <c r="T2056" i="5"/>
  <c r="AG2055" i="5"/>
  <c r="AV2055" i="5" s="1"/>
  <c r="AF2055" i="5"/>
  <c r="AU2055" i="5" s="1"/>
  <c r="AE2055" i="5"/>
  <c r="AT2055" i="5" s="1"/>
  <c r="AD2055" i="5"/>
  <c r="AS2055" i="5" s="1"/>
  <c r="AC2055" i="5"/>
  <c r="AR2055" i="5" s="1"/>
  <c r="AB2055" i="5"/>
  <c r="AQ2055" i="5" s="1"/>
  <c r="AA2055" i="5"/>
  <c r="AP2055" i="5" s="1"/>
  <c r="Z2055" i="5"/>
  <c r="AO2055" i="5" s="1"/>
  <c r="Y2055" i="5"/>
  <c r="AN2055" i="5" s="1"/>
  <c r="X2055" i="5"/>
  <c r="AM2055" i="5" s="1"/>
  <c r="W2055" i="5"/>
  <c r="AL2055" i="5" s="1"/>
  <c r="V2055" i="5"/>
  <c r="AK2055" i="5" s="1"/>
  <c r="U2055" i="5"/>
  <c r="AJ2055" i="5" s="1"/>
  <c r="T2055" i="5"/>
  <c r="AG2054" i="5"/>
  <c r="AV2054" i="5" s="1"/>
  <c r="AF2054" i="5"/>
  <c r="AU2054" i="5" s="1"/>
  <c r="AE2054" i="5"/>
  <c r="AT2054" i="5" s="1"/>
  <c r="AD2054" i="5"/>
  <c r="AS2054" i="5" s="1"/>
  <c r="AC2054" i="5"/>
  <c r="AR2054" i="5" s="1"/>
  <c r="AB2054" i="5"/>
  <c r="AQ2054" i="5" s="1"/>
  <c r="AA2054" i="5"/>
  <c r="AP2054" i="5" s="1"/>
  <c r="Z2054" i="5"/>
  <c r="AO2054" i="5" s="1"/>
  <c r="Y2054" i="5"/>
  <c r="AN2054" i="5" s="1"/>
  <c r="X2054" i="5"/>
  <c r="AM2054" i="5" s="1"/>
  <c r="W2054" i="5"/>
  <c r="AL2054" i="5" s="1"/>
  <c r="V2054" i="5"/>
  <c r="AK2054" i="5" s="1"/>
  <c r="U2054" i="5"/>
  <c r="AJ2054" i="5" s="1"/>
  <c r="T2054" i="5"/>
  <c r="AG2053" i="5"/>
  <c r="AV2053" i="5" s="1"/>
  <c r="AF2053" i="5"/>
  <c r="AU2053" i="5" s="1"/>
  <c r="AE2053" i="5"/>
  <c r="AT2053" i="5" s="1"/>
  <c r="AD2053" i="5"/>
  <c r="AS2053" i="5" s="1"/>
  <c r="AC2053" i="5"/>
  <c r="AR2053" i="5" s="1"/>
  <c r="AB2053" i="5"/>
  <c r="AQ2053" i="5" s="1"/>
  <c r="AA2053" i="5"/>
  <c r="AP2053" i="5" s="1"/>
  <c r="Z2053" i="5"/>
  <c r="AO2053" i="5" s="1"/>
  <c r="Y2053" i="5"/>
  <c r="AN2053" i="5" s="1"/>
  <c r="X2053" i="5"/>
  <c r="AM2053" i="5" s="1"/>
  <c r="W2053" i="5"/>
  <c r="AL2053" i="5" s="1"/>
  <c r="V2053" i="5"/>
  <c r="AK2053" i="5" s="1"/>
  <c r="U2053" i="5"/>
  <c r="AJ2053" i="5" s="1"/>
  <c r="T2053" i="5"/>
  <c r="AG2052" i="5"/>
  <c r="AV2052" i="5" s="1"/>
  <c r="AF2052" i="5"/>
  <c r="AU2052" i="5" s="1"/>
  <c r="AE2052" i="5"/>
  <c r="AT2052" i="5" s="1"/>
  <c r="AD2052" i="5"/>
  <c r="AS2052" i="5" s="1"/>
  <c r="AC2052" i="5"/>
  <c r="AR2052" i="5" s="1"/>
  <c r="AB2052" i="5"/>
  <c r="AQ2052" i="5" s="1"/>
  <c r="AA2052" i="5"/>
  <c r="AP2052" i="5" s="1"/>
  <c r="Z2052" i="5"/>
  <c r="AO2052" i="5" s="1"/>
  <c r="Y2052" i="5"/>
  <c r="AN2052" i="5" s="1"/>
  <c r="X2052" i="5"/>
  <c r="AM2052" i="5" s="1"/>
  <c r="W2052" i="5"/>
  <c r="AL2052" i="5" s="1"/>
  <c r="V2052" i="5"/>
  <c r="AK2052" i="5" s="1"/>
  <c r="U2052" i="5"/>
  <c r="AJ2052" i="5" s="1"/>
  <c r="T2052" i="5"/>
  <c r="AG2051" i="5"/>
  <c r="AV2051" i="5" s="1"/>
  <c r="AF2051" i="5"/>
  <c r="AU2051" i="5" s="1"/>
  <c r="AE2051" i="5"/>
  <c r="AT2051" i="5" s="1"/>
  <c r="AD2051" i="5"/>
  <c r="AS2051" i="5" s="1"/>
  <c r="AC2051" i="5"/>
  <c r="AR2051" i="5" s="1"/>
  <c r="AB2051" i="5"/>
  <c r="AQ2051" i="5" s="1"/>
  <c r="AA2051" i="5"/>
  <c r="AP2051" i="5" s="1"/>
  <c r="Z2051" i="5"/>
  <c r="AO2051" i="5" s="1"/>
  <c r="Y2051" i="5"/>
  <c r="AN2051" i="5" s="1"/>
  <c r="X2051" i="5"/>
  <c r="AM2051" i="5" s="1"/>
  <c r="W2051" i="5"/>
  <c r="AL2051" i="5" s="1"/>
  <c r="V2051" i="5"/>
  <c r="AK2051" i="5" s="1"/>
  <c r="U2051" i="5"/>
  <c r="AJ2051" i="5" s="1"/>
  <c r="T2051" i="5"/>
  <c r="AG2050" i="5"/>
  <c r="AV2050" i="5" s="1"/>
  <c r="AF2050" i="5"/>
  <c r="AU2050" i="5" s="1"/>
  <c r="AE2050" i="5"/>
  <c r="AT2050" i="5" s="1"/>
  <c r="AD2050" i="5"/>
  <c r="AS2050" i="5" s="1"/>
  <c r="AC2050" i="5"/>
  <c r="AR2050" i="5" s="1"/>
  <c r="AB2050" i="5"/>
  <c r="AQ2050" i="5" s="1"/>
  <c r="AA2050" i="5"/>
  <c r="AP2050" i="5" s="1"/>
  <c r="Z2050" i="5"/>
  <c r="AO2050" i="5" s="1"/>
  <c r="Y2050" i="5"/>
  <c r="AN2050" i="5" s="1"/>
  <c r="X2050" i="5"/>
  <c r="AM2050" i="5" s="1"/>
  <c r="W2050" i="5"/>
  <c r="AL2050" i="5" s="1"/>
  <c r="V2050" i="5"/>
  <c r="AK2050" i="5" s="1"/>
  <c r="U2050" i="5"/>
  <c r="AJ2050" i="5" s="1"/>
  <c r="T2050" i="5"/>
  <c r="AG2049" i="5"/>
  <c r="AV2049" i="5" s="1"/>
  <c r="AF2049" i="5"/>
  <c r="AU2049" i="5" s="1"/>
  <c r="AE2049" i="5"/>
  <c r="AT2049" i="5" s="1"/>
  <c r="AD2049" i="5"/>
  <c r="AS2049" i="5" s="1"/>
  <c r="AC2049" i="5"/>
  <c r="AR2049" i="5" s="1"/>
  <c r="AB2049" i="5"/>
  <c r="AQ2049" i="5" s="1"/>
  <c r="AA2049" i="5"/>
  <c r="AP2049" i="5" s="1"/>
  <c r="Z2049" i="5"/>
  <c r="AO2049" i="5" s="1"/>
  <c r="Y2049" i="5"/>
  <c r="AN2049" i="5" s="1"/>
  <c r="X2049" i="5"/>
  <c r="AM2049" i="5" s="1"/>
  <c r="W2049" i="5"/>
  <c r="AL2049" i="5" s="1"/>
  <c r="V2049" i="5"/>
  <c r="AK2049" i="5" s="1"/>
  <c r="U2049" i="5"/>
  <c r="AJ2049" i="5" s="1"/>
  <c r="T2049" i="5"/>
  <c r="AG2048" i="5"/>
  <c r="AV2048" i="5" s="1"/>
  <c r="AF2048" i="5"/>
  <c r="AU2048" i="5" s="1"/>
  <c r="AE2048" i="5"/>
  <c r="AT2048" i="5" s="1"/>
  <c r="AD2048" i="5"/>
  <c r="AS2048" i="5" s="1"/>
  <c r="AC2048" i="5"/>
  <c r="AR2048" i="5" s="1"/>
  <c r="AB2048" i="5"/>
  <c r="AQ2048" i="5" s="1"/>
  <c r="AA2048" i="5"/>
  <c r="AP2048" i="5" s="1"/>
  <c r="Z2048" i="5"/>
  <c r="AO2048" i="5" s="1"/>
  <c r="Y2048" i="5"/>
  <c r="AN2048" i="5" s="1"/>
  <c r="X2048" i="5"/>
  <c r="AM2048" i="5" s="1"/>
  <c r="W2048" i="5"/>
  <c r="AL2048" i="5" s="1"/>
  <c r="V2048" i="5"/>
  <c r="AK2048" i="5" s="1"/>
  <c r="U2048" i="5"/>
  <c r="AJ2048" i="5" s="1"/>
  <c r="T2048" i="5"/>
  <c r="AG2047" i="5"/>
  <c r="AV2047" i="5" s="1"/>
  <c r="AF2047" i="5"/>
  <c r="AU2047" i="5" s="1"/>
  <c r="AE2047" i="5"/>
  <c r="AT2047" i="5" s="1"/>
  <c r="AD2047" i="5"/>
  <c r="AS2047" i="5" s="1"/>
  <c r="AC2047" i="5"/>
  <c r="AR2047" i="5" s="1"/>
  <c r="AB2047" i="5"/>
  <c r="AQ2047" i="5" s="1"/>
  <c r="AA2047" i="5"/>
  <c r="AP2047" i="5" s="1"/>
  <c r="Z2047" i="5"/>
  <c r="AO2047" i="5" s="1"/>
  <c r="Y2047" i="5"/>
  <c r="AN2047" i="5" s="1"/>
  <c r="X2047" i="5"/>
  <c r="AM2047" i="5" s="1"/>
  <c r="W2047" i="5"/>
  <c r="AL2047" i="5" s="1"/>
  <c r="V2047" i="5"/>
  <c r="AK2047" i="5" s="1"/>
  <c r="U2047" i="5"/>
  <c r="AJ2047" i="5" s="1"/>
  <c r="T2047" i="5"/>
  <c r="AG2046" i="5"/>
  <c r="AV2046" i="5" s="1"/>
  <c r="AF2046" i="5"/>
  <c r="AU2046" i="5" s="1"/>
  <c r="AE2046" i="5"/>
  <c r="AT2046" i="5" s="1"/>
  <c r="AD2046" i="5"/>
  <c r="AS2046" i="5" s="1"/>
  <c r="AC2046" i="5"/>
  <c r="AR2046" i="5" s="1"/>
  <c r="AB2046" i="5"/>
  <c r="AQ2046" i="5" s="1"/>
  <c r="AA2046" i="5"/>
  <c r="AP2046" i="5" s="1"/>
  <c r="Z2046" i="5"/>
  <c r="AO2046" i="5" s="1"/>
  <c r="Y2046" i="5"/>
  <c r="AN2046" i="5" s="1"/>
  <c r="X2046" i="5"/>
  <c r="AM2046" i="5" s="1"/>
  <c r="W2046" i="5"/>
  <c r="AL2046" i="5" s="1"/>
  <c r="V2046" i="5"/>
  <c r="AK2046" i="5" s="1"/>
  <c r="U2046" i="5"/>
  <c r="AJ2046" i="5" s="1"/>
  <c r="T2046" i="5"/>
  <c r="AG2045" i="5"/>
  <c r="AV2045" i="5" s="1"/>
  <c r="AF2045" i="5"/>
  <c r="AU2045" i="5" s="1"/>
  <c r="AE2045" i="5"/>
  <c r="AT2045" i="5" s="1"/>
  <c r="AD2045" i="5"/>
  <c r="AS2045" i="5" s="1"/>
  <c r="AC2045" i="5"/>
  <c r="AR2045" i="5" s="1"/>
  <c r="AB2045" i="5"/>
  <c r="AQ2045" i="5" s="1"/>
  <c r="AA2045" i="5"/>
  <c r="AP2045" i="5" s="1"/>
  <c r="Z2045" i="5"/>
  <c r="AO2045" i="5" s="1"/>
  <c r="Y2045" i="5"/>
  <c r="AN2045" i="5" s="1"/>
  <c r="X2045" i="5"/>
  <c r="AM2045" i="5" s="1"/>
  <c r="W2045" i="5"/>
  <c r="AL2045" i="5" s="1"/>
  <c r="V2045" i="5"/>
  <c r="AK2045" i="5" s="1"/>
  <c r="U2045" i="5"/>
  <c r="AJ2045" i="5" s="1"/>
  <c r="T2045" i="5"/>
  <c r="AG2044" i="5"/>
  <c r="AV2044" i="5" s="1"/>
  <c r="AF2044" i="5"/>
  <c r="AU2044" i="5" s="1"/>
  <c r="AE2044" i="5"/>
  <c r="AT2044" i="5" s="1"/>
  <c r="AD2044" i="5"/>
  <c r="AS2044" i="5" s="1"/>
  <c r="AC2044" i="5"/>
  <c r="AR2044" i="5" s="1"/>
  <c r="AB2044" i="5"/>
  <c r="AQ2044" i="5" s="1"/>
  <c r="AA2044" i="5"/>
  <c r="AP2044" i="5" s="1"/>
  <c r="Z2044" i="5"/>
  <c r="AO2044" i="5" s="1"/>
  <c r="Y2044" i="5"/>
  <c r="AN2044" i="5" s="1"/>
  <c r="X2044" i="5"/>
  <c r="AM2044" i="5" s="1"/>
  <c r="W2044" i="5"/>
  <c r="AL2044" i="5" s="1"/>
  <c r="V2044" i="5"/>
  <c r="AK2044" i="5" s="1"/>
  <c r="U2044" i="5"/>
  <c r="AJ2044" i="5" s="1"/>
  <c r="T2044" i="5"/>
  <c r="AG2043" i="5"/>
  <c r="AV2043" i="5" s="1"/>
  <c r="AF2043" i="5"/>
  <c r="AU2043" i="5" s="1"/>
  <c r="AE2043" i="5"/>
  <c r="AT2043" i="5" s="1"/>
  <c r="AD2043" i="5"/>
  <c r="AS2043" i="5" s="1"/>
  <c r="AC2043" i="5"/>
  <c r="AR2043" i="5" s="1"/>
  <c r="AB2043" i="5"/>
  <c r="AQ2043" i="5" s="1"/>
  <c r="AA2043" i="5"/>
  <c r="AP2043" i="5" s="1"/>
  <c r="Z2043" i="5"/>
  <c r="AO2043" i="5" s="1"/>
  <c r="Y2043" i="5"/>
  <c r="AN2043" i="5" s="1"/>
  <c r="X2043" i="5"/>
  <c r="AM2043" i="5" s="1"/>
  <c r="W2043" i="5"/>
  <c r="AL2043" i="5" s="1"/>
  <c r="V2043" i="5"/>
  <c r="AK2043" i="5" s="1"/>
  <c r="U2043" i="5"/>
  <c r="AJ2043" i="5" s="1"/>
  <c r="T2043" i="5"/>
  <c r="AG2042" i="5"/>
  <c r="AV2042" i="5" s="1"/>
  <c r="AF2042" i="5"/>
  <c r="AU2042" i="5" s="1"/>
  <c r="AE2042" i="5"/>
  <c r="AT2042" i="5" s="1"/>
  <c r="AD2042" i="5"/>
  <c r="AS2042" i="5" s="1"/>
  <c r="AC2042" i="5"/>
  <c r="AR2042" i="5" s="1"/>
  <c r="AB2042" i="5"/>
  <c r="AQ2042" i="5" s="1"/>
  <c r="AA2042" i="5"/>
  <c r="AP2042" i="5" s="1"/>
  <c r="Z2042" i="5"/>
  <c r="AO2042" i="5" s="1"/>
  <c r="Y2042" i="5"/>
  <c r="AN2042" i="5" s="1"/>
  <c r="X2042" i="5"/>
  <c r="AM2042" i="5" s="1"/>
  <c r="W2042" i="5"/>
  <c r="AL2042" i="5" s="1"/>
  <c r="V2042" i="5"/>
  <c r="AK2042" i="5" s="1"/>
  <c r="U2042" i="5"/>
  <c r="AJ2042" i="5" s="1"/>
  <c r="T2042" i="5"/>
  <c r="AG2040" i="5"/>
  <c r="AV2040" i="5" s="1"/>
  <c r="AF2040" i="5"/>
  <c r="AU2040" i="5" s="1"/>
  <c r="AE2040" i="5"/>
  <c r="AT2040" i="5" s="1"/>
  <c r="AD2040" i="5"/>
  <c r="AS2040" i="5" s="1"/>
  <c r="AC2040" i="5"/>
  <c r="AR2040" i="5" s="1"/>
  <c r="AB2040" i="5"/>
  <c r="AQ2040" i="5" s="1"/>
  <c r="AA2040" i="5"/>
  <c r="AP2040" i="5" s="1"/>
  <c r="Z2040" i="5"/>
  <c r="AO2040" i="5" s="1"/>
  <c r="Y2040" i="5"/>
  <c r="AN2040" i="5" s="1"/>
  <c r="X2040" i="5"/>
  <c r="AM2040" i="5" s="1"/>
  <c r="W2040" i="5"/>
  <c r="AL2040" i="5" s="1"/>
  <c r="V2040" i="5"/>
  <c r="AK2040" i="5" s="1"/>
  <c r="U2040" i="5"/>
  <c r="T2040" i="5"/>
  <c r="AG2039" i="5"/>
  <c r="AV2039" i="5" s="1"/>
  <c r="AF2039" i="5"/>
  <c r="AU2039" i="5" s="1"/>
  <c r="AE2039" i="5"/>
  <c r="AT2039" i="5" s="1"/>
  <c r="AD2039" i="5"/>
  <c r="AS2039" i="5" s="1"/>
  <c r="AC2039" i="5"/>
  <c r="AR2039" i="5" s="1"/>
  <c r="AB2039" i="5"/>
  <c r="AQ2039" i="5" s="1"/>
  <c r="AA2039" i="5"/>
  <c r="AP2039" i="5" s="1"/>
  <c r="Z2039" i="5"/>
  <c r="AO2039" i="5" s="1"/>
  <c r="Y2039" i="5"/>
  <c r="AN2039" i="5" s="1"/>
  <c r="X2039" i="5"/>
  <c r="AM2039" i="5" s="1"/>
  <c r="W2039" i="5"/>
  <c r="AL2039" i="5" s="1"/>
  <c r="V2039" i="5"/>
  <c r="AK2039" i="5" s="1"/>
  <c r="U2039" i="5"/>
  <c r="AJ2039" i="5" s="1"/>
  <c r="T2039" i="5"/>
  <c r="AG2038" i="5"/>
  <c r="AV2038" i="5" s="1"/>
  <c r="AF2038" i="5"/>
  <c r="AU2038" i="5" s="1"/>
  <c r="AE2038" i="5"/>
  <c r="AT2038" i="5" s="1"/>
  <c r="AD2038" i="5"/>
  <c r="AS2038" i="5" s="1"/>
  <c r="AC2038" i="5"/>
  <c r="AR2038" i="5" s="1"/>
  <c r="AB2038" i="5"/>
  <c r="AQ2038" i="5" s="1"/>
  <c r="AA2038" i="5"/>
  <c r="AP2038" i="5" s="1"/>
  <c r="Z2038" i="5"/>
  <c r="AO2038" i="5" s="1"/>
  <c r="Y2038" i="5"/>
  <c r="AN2038" i="5" s="1"/>
  <c r="X2038" i="5"/>
  <c r="AM2038" i="5" s="1"/>
  <c r="W2038" i="5"/>
  <c r="AL2038" i="5" s="1"/>
  <c r="V2038" i="5"/>
  <c r="AK2038" i="5" s="1"/>
  <c r="U2038" i="5"/>
  <c r="AJ2038" i="5" s="1"/>
  <c r="T2038" i="5"/>
  <c r="AG2037" i="5"/>
  <c r="AV2037" i="5" s="1"/>
  <c r="AF2037" i="5"/>
  <c r="AU2037" i="5" s="1"/>
  <c r="AE2037" i="5"/>
  <c r="AT2037" i="5" s="1"/>
  <c r="AD2037" i="5"/>
  <c r="AS2037" i="5" s="1"/>
  <c r="AC2037" i="5"/>
  <c r="AR2037" i="5" s="1"/>
  <c r="AB2037" i="5"/>
  <c r="AQ2037" i="5" s="1"/>
  <c r="AA2037" i="5"/>
  <c r="AP2037" i="5" s="1"/>
  <c r="Z2037" i="5"/>
  <c r="AO2037" i="5" s="1"/>
  <c r="Y2037" i="5"/>
  <c r="AN2037" i="5" s="1"/>
  <c r="X2037" i="5"/>
  <c r="AM2037" i="5" s="1"/>
  <c r="W2037" i="5"/>
  <c r="AL2037" i="5" s="1"/>
  <c r="V2037" i="5"/>
  <c r="AK2037" i="5" s="1"/>
  <c r="U2037" i="5"/>
  <c r="AJ2037" i="5" s="1"/>
  <c r="T2037" i="5"/>
  <c r="AG2036" i="5"/>
  <c r="AV2036" i="5" s="1"/>
  <c r="AF2036" i="5"/>
  <c r="AU2036" i="5" s="1"/>
  <c r="AE2036" i="5"/>
  <c r="AT2036" i="5" s="1"/>
  <c r="AD2036" i="5"/>
  <c r="AS2036" i="5" s="1"/>
  <c r="AC2036" i="5"/>
  <c r="AR2036" i="5" s="1"/>
  <c r="AB2036" i="5"/>
  <c r="AQ2036" i="5" s="1"/>
  <c r="AA2036" i="5"/>
  <c r="AP2036" i="5" s="1"/>
  <c r="Z2036" i="5"/>
  <c r="AO2036" i="5" s="1"/>
  <c r="Y2036" i="5"/>
  <c r="AN2036" i="5" s="1"/>
  <c r="X2036" i="5"/>
  <c r="AM2036" i="5" s="1"/>
  <c r="W2036" i="5"/>
  <c r="AL2036" i="5" s="1"/>
  <c r="V2036" i="5"/>
  <c r="AK2036" i="5" s="1"/>
  <c r="U2036" i="5"/>
  <c r="AJ2036" i="5" s="1"/>
  <c r="T2036" i="5"/>
  <c r="AG2035" i="5"/>
  <c r="AV2035" i="5" s="1"/>
  <c r="AF2035" i="5"/>
  <c r="AU2035" i="5" s="1"/>
  <c r="AE2035" i="5"/>
  <c r="AT2035" i="5" s="1"/>
  <c r="AD2035" i="5"/>
  <c r="AS2035" i="5" s="1"/>
  <c r="AC2035" i="5"/>
  <c r="AR2035" i="5" s="1"/>
  <c r="AB2035" i="5"/>
  <c r="AQ2035" i="5" s="1"/>
  <c r="AA2035" i="5"/>
  <c r="AP2035" i="5" s="1"/>
  <c r="Z2035" i="5"/>
  <c r="AO2035" i="5" s="1"/>
  <c r="Y2035" i="5"/>
  <c r="AN2035" i="5" s="1"/>
  <c r="X2035" i="5"/>
  <c r="AM2035" i="5" s="1"/>
  <c r="W2035" i="5"/>
  <c r="AL2035" i="5" s="1"/>
  <c r="V2035" i="5"/>
  <c r="AK2035" i="5" s="1"/>
  <c r="U2035" i="5"/>
  <c r="AJ2035" i="5" s="1"/>
  <c r="T2035" i="5"/>
  <c r="AG2034" i="5"/>
  <c r="AV2034" i="5" s="1"/>
  <c r="AF2034" i="5"/>
  <c r="AU2034" i="5" s="1"/>
  <c r="AE2034" i="5"/>
  <c r="AT2034" i="5" s="1"/>
  <c r="AD2034" i="5"/>
  <c r="AS2034" i="5" s="1"/>
  <c r="AC2034" i="5"/>
  <c r="AR2034" i="5" s="1"/>
  <c r="AB2034" i="5"/>
  <c r="AQ2034" i="5" s="1"/>
  <c r="AA2034" i="5"/>
  <c r="AP2034" i="5" s="1"/>
  <c r="Z2034" i="5"/>
  <c r="AO2034" i="5" s="1"/>
  <c r="Y2034" i="5"/>
  <c r="AN2034" i="5" s="1"/>
  <c r="X2034" i="5"/>
  <c r="AM2034" i="5" s="1"/>
  <c r="W2034" i="5"/>
  <c r="AL2034" i="5" s="1"/>
  <c r="V2034" i="5"/>
  <c r="AK2034" i="5" s="1"/>
  <c r="U2034" i="5"/>
  <c r="AJ2034" i="5" s="1"/>
  <c r="T2034" i="5"/>
  <c r="AG2033" i="5"/>
  <c r="AV2033" i="5" s="1"/>
  <c r="AF2033" i="5"/>
  <c r="AU2033" i="5" s="1"/>
  <c r="AE2033" i="5"/>
  <c r="AT2033" i="5" s="1"/>
  <c r="AD2033" i="5"/>
  <c r="AS2033" i="5" s="1"/>
  <c r="AC2033" i="5"/>
  <c r="AR2033" i="5" s="1"/>
  <c r="AB2033" i="5"/>
  <c r="AQ2033" i="5" s="1"/>
  <c r="AA2033" i="5"/>
  <c r="AP2033" i="5" s="1"/>
  <c r="Z2033" i="5"/>
  <c r="AO2033" i="5" s="1"/>
  <c r="Y2033" i="5"/>
  <c r="AN2033" i="5" s="1"/>
  <c r="X2033" i="5"/>
  <c r="AM2033" i="5" s="1"/>
  <c r="W2033" i="5"/>
  <c r="AL2033" i="5" s="1"/>
  <c r="V2033" i="5"/>
  <c r="AK2033" i="5" s="1"/>
  <c r="U2033" i="5"/>
  <c r="AJ2033" i="5" s="1"/>
  <c r="T2033" i="5"/>
  <c r="AG2032" i="5"/>
  <c r="AV2032" i="5" s="1"/>
  <c r="AF2032" i="5"/>
  <c r="AU2032" i="5" s="1"/>
  <c r="AE2032" i="5"/>
  <c r="AT2032" i="5" s="1"/>
  <c r="AD2032" i="5"/>
  <c r="AS2032" i="5" s="1"/>
  <c r="AC2032" i="5"/>
  <c r="AR2032" i="5" s="1"/>
  <c r="AB2032" i="5"/>
  <c r="AQ2032" i="5" s="1"/>
  <c r="AA2032" i="5"/>
  <c r="AP2032" i="5" s="1"/>
  <c r="Z2032" i="5"/>
  <c r="AO2032" i="5" s="1"/>
  <c r="Y2032" i="5"/>
  <c r="AN2032" i="5" s="1"/>
  <c r="X2032" i="5"/>
  <c r="AM2032" i="5" s="1"/>
  <c r="W2032" i="5"/>
  <c r="AL2032" i="5" s="1"/>
  <c r="V2032" i="5"/>
  <c r="AK2032" i="5" s="1"/>
  <c r="U2032" i="5"/>
  <c r="T2032" i="5"/>
  <c r="AG2031" i="5"/>
  <c r="AV2031" i="5" s="1"/>
  <c r="AF2031" i="5"/>
  <c r="AU2031" i="5" s="1"/>
  <c r="AE2031" i="5"/>
  <c r="AT2031" i="5" s="1"/>
  <c r="AD2031" i="5"/>
  <c r="AS2031" i="5" s="1"/>
  <c r="AC2031" i="5"/>
  <c r="AR2031" i="5" s="1"/>
  <c r="AB2031" i="5"/>
  <c r="AQ2031" i="5" s="1"/>
  <c r="AA2031" i="5"/>
  <c r="AP2031" i="5" s="1"/>
  <c r="Z2031" i="5"/>
  <c r="AO2031" i="5" s="1"/>
  <c r="Y2031" i="5"/>
  <c r="AN2031" i="5" s="1"/>
  <c r="X2031" i="5"/>
  <c r="AM2031" i="5" s="1"/>
  <c r="W2031" i="5"/>
  <c r="AL2031" i="5" s="1"/>
  <c r="V2031" i="5"/>
  <c r="U2031" i="5"/>
  <c r="AJ2031" i="5" s="1"/>
  <c r="T2031" i="5"/>
  <c r="AG2030" i="5"/>
  <c r="AV2030" i="5" s="1"/>
  <c r="AF2030" i="5"/>
  <c r="AU2030" i="5" s="1"/>
  <c r="AE2030" i="5"/>
  <c r="AT2030" i="5" s="1"/>
  <c r="AD2030" i="5"/>
  <c r="AS2030" i="5" s="1"/>
  <c r="AC2030" i="5"/>
  <c r="AR2030" i="5" s="1"/>
  <c r="AB2030" i="5"/>
  <c r="AQ2030" i="5" s="1"/>
  <c r="AA2030" i="5"/>
  <c r="AP2030" i="5" s="1"/>
  <c r="Z2030" i="5"/>
  <c r="AO2030" i="5" s="1"/>
  <c r="Y2030" i="5"/>
  <c r="AN2030" i="5" s="1"/>
  <c r="X2030" i="5"/>
  <c r="AM2030" i="5" s="1"/>
  <c r="W2030" i="5"/>
  <c r="AL2030" i="5" s="1"/>
  <c r="V2030" i="5"/>
  <c r="AK2030" i="5" s="1"/>
  <c r="U2030" i="5"/>
  <c r="AJ2030" i="5" s="1"/>
  <c r="T2030" i="5"/>
  <c r="AG2029" i="5"/>
  <c r="AV2029" i="5" s="1"/>
  <c r="AF2029" i="5"/>
  <c r="AU2029" i="5" s="1"/>
  <c r="AE2029" i="5"/>
  <c r="AT2029" i="5" s="1"/>
  <c r="AD2029" i="5"/>
  <c r="AS2029" i="5" s="1"/>
  <c r="AC2029" i="5"/>
  <c r="AR2029" i="5" s="1"/>
  <c r="AB2029" i="5"/>
  <c r="AQ2029" i="5" s="1"/>
  <c r="AA2029" i="5"/>
  <c r="AP2029" i="5" s="1"/>
  <c r="Z2029" i="5"/>
  <c r="AO2029" i="5" s="1"/>
  <c r="Y2029" i="5"/>
  <c r="AN2029" i="5" s="1"/>
  <c r="X2029" i="5"/>
  <c r="AM2029" i="5" s="1"/>
  <c r="W2029" i="5"/>
  <c r="AL2029" i="5" s="1"/>
  <c r="V2029" i="5"/>
  <c r="AK2029" i="5" s="1"/>
  <c r="U2029" i="5"/>
  <c r="AJ2029" i="5" s="1"/>
  <c r="T2029" i="5"/>
  <c r="AG2028" i="5"/>
  <c r="AV2028" i="5" s="1"/>
  <c r="AF2028" i="5"/>
  <c r="AU2028" i="5" s="1"/>
  <c r="AE2028" i="5"/>
  <c r="AT2028" i="5" s="1"/>
  <c r="AD2028" i="5"/>
  <c r="AS2028" i="5" s="1"/>
  <c r="AC2028" i="5"/>
  <c r="AR2028" i="5" s="1"/>
  <c r="AB2028" i="5"/>
  <c r="AQ2028" i="5" s="1"/>
  <c r="AA2028" i="5"/>
  <c r="AP2028" i="5" s="1"/>
  <c r="Z2028" i="5"/>
  <c r="AO2028" i="5" s="1"/>
  <c r="Y2028" i="5"/>
  <c r="AN2028" i="5" s="1"/>
  <c r="X2028" i="5"/>
  <c r="AM2028" i="5" s="1"/>
  <c r="W2028" i="5"/>
  <c r="AL2028" i="5" s="1"/>
  <c r="V2028" i="5"/>
  <c r="AK2028" i="5" s="1"/>
  <c r="U2028" i="5"/>
  <c r="AJ2028" i="5" s="1"/>
  <c r="T2028" i="5"/>
  <c r="AG2027" i="5"/>
  <c r="AV2027" i="5" s="1"/>
  <c r="AF2027" i="5"/>
  <c r="AU2027" i="5" s="1"/>
  <c r="AE2027" i="5"/>
  <c r="AT2027" i="5" s="1"/>
  <c r="AD2027" i="5"/>
  <c r="AS2027" i="5" s="1"/>
  <c r="AC2027" i="5"/>
  <c r="AR2027" i="5" s="1"/>
  <c r="AB2027" i="5"/>
  <c r="AQ2027" i="5" s="1"/>
  <c r="AA2027" i="5"/>
  <c r="AP2027" i="5" s="1"/>
  <c r="Z2027" i="5"/>
  <c r="AO2027" i="5" s="1"/>
  <c r="Y2027" i="5"/>
  <c r="AN2027" i="5" s="1"/>
  <c r="X2027" i="5"/>
  <c r="AM2027" i="5" s="1"/>
  <c r="W2027" i="5"/>
  <c r="AL2027" i="5" s="1"/>
  <c r="V2027" i="5"/>
  <c r="AK2027" i="5" s="1"/>
  <c r="U2027" i="5"/>
  <c r="AJ2027" i="5" s="1"/>
  <c r="T2027" i="5"/>
  <c r="AG2026" i="5"/>
  <c r="AV2026" i="5" s="1"/>
  <c r="AF2026" i="5"/>
  <c r="AU2026" i="5" s="1"/>
  <c r="AE2026" i="5"/>
  <c r="AT2026" i="5" s="1"/>
  <c r="AD2026" i="5"/>
  <c r="AS2026" i="5" s="1"/>
  <c r="AC2026" i="5"/>
  <c r="AR2026" i="5" s="1"/>
  <c r="AB2026" i="5"/>
  <c r="AQ2026" i="5" s="1"/>
  <c r="AA2026" i="5"/>
  <c r="AP2026" i="5" s="1"/>
  <c r="Z2026" i="5"/>
  <c r="AO2026" i="5" s="1"/>
  <c r="Y2026" i="5"/>
  <c r="AN2026" i="5" s="1"/>
  <c r="X2026" i="5"/>
  <c r="AM2026" i="5" s="1"/>
  <c r="W2026" i="5"/>
  <c r="AL2026" i="5" s="1"/>
  <c r="V2026" i="5"/>
  <c r="AK2026" i="5" s="1"/>
  <c r="U2026" i="5"/>
  <c r="AJ2026" i="5" s="1"/>
  <c r="T2026" i="5"/>
  <c r="AG2025" i="5"/>
  <c r="AV2025" i="5" s="1"/>
  <c r="AF2025" i="5"/>
  <c r="AU2025" i="5" s="1"/>
  <c r="AE2025" i="5"/>
  <c r="AT2025" i="5" s="1"/>
  <c r="AD2025" i="5"/>
  <c r="AS2025" i="5" s="1"/>
  <c r="AC2025" i="5"/>
  <c r="AR2025" i="5" s="1"/>
  <c r="AB2025" i="5"/>
  <c r="AQ2025" i="5" s="1"/>
  <c r="AA2025" i="5"/>
  <c r="AP2025" i="5" s="1"/>
  <c r="Z2025" i="5"/>
  <c r="AO2025" i="5" s="1"/>
  <c r="Y2025" i="5"/>
  <c r="AN2025" i="5" s="1"/>
  <c r="X2025" i="5"/>
  <c r="AM2025" i="5" s="1"/>
  <c r="W2025" i="5"/>
  <c r="AL2025" i="5" s="1"/>
  <c r="V2025" i="5"/>
  <c r="AK2025" i="5" s="1"/>
  <c r="U2025" i="5"/>
  <c r="AJ2025" i="5" s="1"/>
  <c r="T2025" i="5"/>
  <c r="AG2024" i="5"/>
  <c r="AV2024" i="5" s="1"/>
  <c r="AF2024" i="5"/>
  <c r="AU2024" i="5" s="1"/>
  <c r="AE2024" i="5"/>
  <c r="AT2024" i="5" s="1"/>
  <c r="AD2024" i="5"/>
  <c r="AS2024" i="5" s="1"/>
  <c r="AC2024" i="5"/>
  <c r="AR2024" i="5" s="1"/>
  <c r="AB2024" i="5"/>
  <c r="AQ2024" i="5" s="1"/>
  <c r="AA2024" i="5"/>
  <c r="AP2024" i="5" s="1"/>
  <c r="Z2024" i="5"/>
  <c r="AO2024" i="5" s="1"/>
  <c r="Y2024" i="5"/>
  <c r="AN2024" i="5" s="1"/>
  <c r="X2024" i="5"/>
  <c r="AM2024" i="5" s="1"/>
  <c r="W2024" i="5"/>
  <c r="AL2024" i="5" s="1"/>
  <c r="V2024" i="5"/>
  <c r="AK2024" i="5" s="1"/>
  <c r="U2024" i="5"/>
  <c r="AJ2024" i="5" s="1"/>
  <c r="T2024" i="5"/>
  <c r="AG2023" i="5"/>
  <c r="AV2023" i="5" s="1"/>
  <c r="AF2023" i="5"/>
  <c r="AU2023" i="5" s="1"/>
  <c r="AE2023" i="5"/>
  <c r="AT2023" i="5" s="1"/>
  <c r="AD2023" i="5"/>
  <c r="AS2023" i="5" s="1"/>
  <c r="AC2023" i="5"/>
  <c r="AR2023" i="5" s="1"/>
  <c r="AB2023" i="5"/>
  <c r="AQ2023" i="5" s="1"/>
  <c r="AA2023" i="5"/>
  <c r="AP2023" i="5" s="1"/>
  <c r="Z2023" i="5"/>
  <c r="AO2023" i="5" s="1"/>
  <c r="Y2023" i="5"/>
  <c r="AN2023" i="5" s="1"/>
  <c r="X2023" i="5"/>
  <c r="AM2023" i="5" s="1"/>
  <c r="W2023" i="5"/>
  <c r="AL2023" i="5" s="1"/>
  <c r="V2023" i="5"/>
  <c r="AK2023" i="5" s="1"/>
  <c r="U2023" i="5"/>
  <c r="AJ2023" i="5" s="1"/>
  <c r="T2023" i="5"/>
  <c r="AG2022" i="5"/>
  <c r="AV2022" i="5" s="1"/>
  <c r="AF2022" i="5"/>
  <c r="AU2022" i="5" s="1"/>
  <c r="AE2022" i="5"/>
  <c r="AT2022" i="5" s="1"/>
  <c r="AD2022" i="5"/>
  <c r="AS2022" i="5" s="1"/>
  <c r="AC2022" i="5"/>
  <c r="AR2022" i="5" s="1"/>
  <c r="AB2022" i="5"/>
  <c r="AQ2022" i="5" s="1"/>
  <c r="AA2022" i="5"/>
  <c r="AP2022" i="5" s="1"/>
  <c r="Z2022" i="5"/>
  <c r="AO2022" i="5" s="1"/>
  <c r="Y2022" i="5"/>
  <c r="AN2022" i="5" s="1"/>
  <c r="X2022" i="5"/>
  <c r="AM2022" i="5" s="1"/>
  <c r="W2022" i="5"/>
  <c r="AL2022" i="5" s="1"/>
  <c r="V2022" i="5"/>
  <c r="AK2022" i="5" s="1"/>
  <c r="U2022" i="5"/>
  <c r="AJ2022" i="5" s="1"/>
  <c r="T2022" i="5"/>
  <c r="AG2021" i="5"/>
  <c r="AV2021" i="5" s="1"/>
  <c r="AF2021" i="5"/>
  <c r="AU2021" i="5" s="1"/>
  <c r="AE2021" i="5"/>
  <c r="AT2021" i="5" s="1"/>
  <c r="AD2021" i="5"/>
  <c r="AS2021" i="5" s="1"/>
  <c r="AC2021" i="5"/>
  <c r="AR2021" i="5" s="1"/>
  <c r="AB2021" i="5"/>
  <c r="AQ2021" i="5" s="1"/>
  <c r="AA2021" i="5"/>
  <c r="AP2021" i="5" s="1"/>
  <c r="Z2021" i="5"/>
  <c r="AO2021" i="5" s="1"/>
  <c r="Y2021" i="5"/>
  <c r="AN2021" i="5" s="1"/>
  <c r="X2021" i="5"/>
  <c r="AM2021" i="5" s="1"/>
  <c r="W2021" i="5"/>
  <c r="AL2021" i="5" s="1"/>
  <c r="V2021" i="5"/>
  <c r="AK2021" i="5" s="1"/>
  <c r="U2021" i="5"/>
  <c r="AJ2021" i="5" s="1"/>
  <c r="T2021" i="5"/>
  <c r="AG2020" i="5"/>
  <c r="AV2020" i="5" s="1"/>
  <c r="AF2020" i="5"/>
  <c r="AU2020" i="5" s="1"/>
  <c r="AE2020" i="5"/>
  <c r="AT2020" i="5" s="1"/>
  <c r="AD2020" i="5"/>
  <c r="AS2020" i="5" s="1"/>
  <c r="AC2020" i="5"/>
  <c r="AR2020" i="5" s="1"/>
  <c r="AB2020" i="5"/>
  <c r="AQ2020" i="5" s="1"/>
  <c r="AA2020" i="5"/>
  <c r="AP2020" i="5" s="1"/>
  <c r="Z2020" i="5"/>
  <c r="AO2020" i="5" s="1"/>
  <c r="Y2020" i="5"/>
  <c r="AN2020" i="5" s="1"/>
  <c r="X2020" i="5"/>
  <c r="AM2020" i="5" s="1"/>
  <c r="W2020" i="5"/>
  <c r="AL2020" i="5" s="1"/>
  <c r="V2020" i="5"/>
  <c r="AK2020" i="5" s="1"/>
  <c r="U2020" i="5"/>
  <c r="AJ2020" i="5" s="1"/>
  <c r="T2020" i="5"/>
  <c r="AG2019" i="5"/>
  <c r="AV2019" i="5" s="1"/>
  <c r="AF2019" i="5"/>
  <c r="AU2019" i="5" s="1"/>
  <c r="AE2019" i="5"/>
  <c r="AT2019" i="5" s="1"/>
  <c r="AD2019" i="5"/>
  <c r="AS2019" i="5" s="1"/>
  <c r="AC2019" i="5"/>
  <c r="AR2019" i="5" s="1"/>
  <c r="AB2019" i="5"/>
  <c r="AQ2019" i="5" s="1"/>
  <c r="AA2019" i="5"/>
  <c r="AP2019" i="5" s="1"/>
  <c r="Z2019" i="5"/>
  <c r="AO2019" i="5" s="1"/>
  <c r="Y2019" i="5"/>
  <c r="AN2019" i="5" s="1"/>
  <c r="X2019" i="5"/>
  <c r="AM2019" i="5" s="1"/>
  <c r="W2019" i="5"/>
  <c r="AL2019" i="5" s="1"/>
  <c r="V2019" i="5"/>
  <c r="AK2019" i="5" s="1"/>
  <c r="U2019" i="5"/>
  <c r="AJ2019" i="5" s="1"/>
  <c r="T2019" i="5"/>
  <c r="AG2018" i="5"/>
  <c r="AV2018" i="5" s="1"/>
  <c r="AF2018" i="5"/>
  <c r="AU2018" i="5" s="1"/>
  <c r="AE2018" i="5"/>
  <c r="AT2018" i="5" s="1"/>
  <c r="AD2018" i="5"/>
  <c r="AS2018" i="5" s="1"/>
  <c r="AC2018" i="5"/>
  <c r="AR2018" i="5" s="1"/>
  <c r="AB2018" i="5"/>
  <c r="AQ2018" i="5" s="1"/>
  <c r="AA2018" i="5"/>
  <c r="AP2018" i="5" s="1"/>
  <c r="Z2018" i="5"/>
  <c r="AO2018" i="5" s="1"/>
  <c r="Y2018" i="5"/>
  <c r="AN2018" i="5" s="1"/>
  <c r="X2018" i="5"/>
  <c r="AM2018" i="5" s="1"/>
  <c r="W2018" i="5"/>
  <c r="AL2018" i="5" s="1"/>
  <c r="V2018" i="5"/>
  <c r="AK2018" i="5" s="1"/>
  <c r="U2018" i="5"/>
  <c r="AJ2018" i="5" s="1"/>
  <c r="T2018" i="5"/>
  <c r="AG2017" i="5"/>
  <c r="AV2017" i="5" s="1"/>
  <c r="AF2017" i="5"/>
  <c r="AU2017" i="5" s="1"/>
  <c r="AE2017" i="5"/>
  <c r="AT2017" i="5" s="1"/>
  <c r="AD2017" i="5"/>
  <c r="AS2017" i="5" s="1"/>
  <c r="AC2017" i="5"/>
  <c r="AR2017" i="5" s="1"/>
  <c r="AB2017" i="5"/>
  <c r="AQ2017" i="5" s="1"/>
  <c r="AA2017" i="5"/>
  <c r="AP2017" i="5" s="1"/>
  <c r="Z2017" i="5"/>
  <c r="AO2017" i="5" s="1"/>
  <c r="Y2017" i="5"/>
  <c r="AN2017" i="5" s="1"/>
  <c r="X2017" i="5"/>
  <c r="AM2017" i="5" s="1"/>
  <c r="W2017" i="5"/>
  <c r="AL2017" i="5" s="1"/>
  <c r="V2017" i="5"/>
  <c r="AK2017" i="5" s="1"/>
  <c r="U2017" i="5"/>
  <c r="AJ2017" i="5" s="1"/>
  <c r="T2017" i="5"/>
  <c r="AG2016" i="5"/>
  <c r="AV2016" i="5" s="1"/>
  <c r="AF2016" i="5"/>
  <c r="AU2016" i="5" s="1"/>
  <c r="AE2016" i="5"/>
  <c r="AT2016" i="5" s="1"/>
  <c r="AD2016" i="5"/>
  <c r="AS2016" i="5" s="1"/>
  <c r="AC2016" i="5"/>
  <c r="AR2016" i="5" s="1"/>
  <c r="AB2016" i="5"/>
  <c r="AQ2016" i="5" s="1"/>
  <c r="AA2016" i="5"/>
  <c r="AP2016" i="5" s="1"/>
  <c r="Z2016" i="5"/>
  <c r="AO2016" i="5" s="1"/>
  <c r="Y2016" i="5"/>
  <c r="AN2016" i="5" s="1"/>
  <c r="X2016" i="5"/>
  <c r="AM2016" i="5" s="1"/>
  <c r="W2016" i="5"/>
  <c r="AL2016" i="5" s="1"/>
  <c r="V2016" i="5"/>
  <c r="AK2016" i="5" s="1"/>
  <c r="U2016" i="5"/>
  <c r="AJ2016" i="5" s="1"/>
  <c r="T2016" i="5"/>
  <c r="AG2015" i="5"/>
  <c r="AV2015" i="5" s="1"/>
  <c r="AF2015" i="5"/>
  <c r="AU2015" i="5" s="1"/>
  <c r="AE2015" i="5"/>
  <c r="AT2015" i="5" s="1"/>
  <c r="AD2015" i="5"/>
  <c r="AS2015" i="5" s="1"/>
  <c r="AC2015" i="5"/>
  <c r="AR2015" i="5" s="1"/>
  <c r="AB2015" i="5"/>
  <c r="AQ2015" i="5" s="1"/>
  <c r="AA2015" i="5"/>
  <c r="AP2015" i="5" s="1"/>
  <c r="Z2015" i="5"/>
  <c r="AO2015" i="5" s="1"/>
  <c r="Y2015" i="5"/>
  <c r="AN2015" i="5" s="1"/>
  <c r="X2015" i="5"/>
  <c r="AM2015" i="5" s="1"/>
  <c r="W2015" i="5"/>
  <c r="AL2015" i="5" s="1"/>
  <c r="V2015" i="5"/>
  <c r="AK2015" i="5" s="1"/>
  <c r="U2015" i="5"/>
  <c r="AJ2015" i="5" s="1"/>
  <c r="T2015" i="5"/>
  <c r="AG2014" i="5"/>
  <c r="AV2014" i="5" s="1"/>
  <c r="AF2014" i="5"/>
  <c r="AU2014" i="5" s="1"/>
  <c r="AE2014" i="5"/>
  <c r="AT2014" i="5" s="1"/>
  <c r="AD2014" i="5"/>
  <c r="AS2014" i="5" s="1"/>
  <c r="AC2014" i="5"/>
  <c r="AR2014" i="5" s="1"/>
  <c r="AB2014" i="5"/>
  <c r="AQ2014" i="5" s="1"/>
  <c r="AA2014" i="5"/>
  <c r="AP2014" i="5" s="1"/>
  <c r="Z2014" i="5"/>
  <c r="AO2014" i="5" s="1"/>
  <c r="Y2014" i="5"/>
  <c r="AN2014" i="5" s="1"/>
  <c r="X2014" i="5"/>
  <c r="AM2014" i="5" s="1"/>
  <c r="W2014" i="5"/>
  <c r="AL2014" i="5" s="1"/>
  <c r="V2014" i="5"/>
  <c r="AK2014" i="5" s="1"/>
  <c r="U2014" i="5"/>
  <c r="AJ2014" i="5" s="1"/>
  <c r="T2014" i="5"/>
  <c r="AG2013" i="5"/>
  <c r="AV2013" i="5" s="1"/>
  <c r="AF2013" i="5"/>
  <c r="AU2013" i="5" s="1"/>
  <c r="AE2013" i="5"/>
  <c r="AT2013" i="5" s="1"/>
  <c r="AD2013" i="5"/>
  <c r="AS2013" i="5" s="1"/>
  <c r="AC2013" i="5"/>
  <c r="AR2013" i="5" s="1"/>
  <c r="AB2013" i="5"/>
  <c r="AQ2013" i="5" s="1"/>
  <c r="AA2013" i="5"/>
  <c r="AP2013" i="5" s="1"/>
  <c r="Z2013" i="5"/>
  <c r="AO2013" i="5" s="1"/>
  <c r="Y2013" i="5"/>
  <c r="AN2013" i="5" s="1"/>
  <c r="X2013" i="5"/>
  <c r="AM2013" i="5" s="1"/>
  <c r="W2013" i="5"/>
  <c r="AL2013" i="5" s="1"/>
  <c r="V2013" i="5"/>
  <c r="AK2013" i="5" s="1"/>
  <c r="U2013" i="5"/>
  <c r="AJ2013" i="5" s="1"/>
  <c r="T2013" i="5"/>
  <c r="AG2012" i="5"/>
  <c r="AV2012" i="5" s="1"/>
  <c r="AF2012" i="5"/>
  <c r="AU2012" i="5" s="1"/>
  <c r="AE2012" i="5"/>
  <c r="AT2012" i="5" s="1"/>
  <c r="AD2012" i="5"/>
  <c r="AS2012" i="5" s="1"/>
  <c r="AC2012" i="5"/>
  <c r="AR2012" i="5" s="1"/>
  <c r="AB2012" i="5"/>
  <c r="AQ2012" i="5" s="1"/>
  <c r="AA2012" i="5"/>
  <c r="AP2012" i="5" s="1"/>
  <c r="Z2012" i="5"/>
  <c r="AO2012" i="5" s="1"/>
  <c r="Y2012" i="5"/>
  <c r="AN2012" i="5" s="1"/>
  <c r="X2012" i="5"/>
  <c r="AM2012" i="5" s="1"/>
  <c r="W2012" i="5"/>
  <c r="AL2012" i="5" s="1"/>
  <c r="V2012" i="5"/>
  <c r="AK2012" i="5" s="1"/>
  <c r="U2012" i="5"/>
  <c r="AJ2012" i="5" s="1"/>
  <c r="T2012" i="5"/>
  <c r="AG2011" i="5"/>
  <c r="AV2011" i="5" s="1"/>
  <c r="AF2011" i="5"/>
  <c r="AU2011" i="5" s="1"/>
  <c r="AE2011" i="5"/>
  <c r="AT2011" i="5" s="1"/>
  <c r="AD2011" i="5"/>
  <c r="AS2011" i="5" s="1"/>
  <c r="AC2011" i="5"/>
  <c r="AR2011" i="5" s="1"/>
  <c r="AB2011" i="5"/>
  <c r="AQ2011" i="5" s="1"/>
  <c r="AA2011" i="5"/>
  <c r="AP2011" i="5" s="1"/>
  <c r="Z2011" i="5"/>
  <c r="AO2011" i="5" s="1"/>
  <c r="Y2011" i="5"/>
  <c r="AN2011" i="5" s="1"/>
  <c r="X2011" i="5"/>
  <c r="AM2011" i="5" s="1"/>
  <c r="W2011" i="5"/>
  <c r="AL2011" i="5" s="1"/>
  <c r="V2011" i="5"/>
  <c r="AK2011" i="5" s="1"/>
  <c r="U2011" i="5"/>
  <c r="AJ2011" i="5" s="1"/>
  <c r="T2011" i="5"/>
  <c r="AG2010" i="5"/>
  <c r="AV2010" i="5" s="1"/>
  <c r="AF2010" i="5"/>
  <c r="AU2010" i="5" s="1"/>
  <c r="AE2010" i="5"/>
  <c r="AT2010" i="5" s="1"/>
  <c r="AD2010" i="5"/>
  <c r="AS2010" i="5" s="1"/>
  <c r="AC2010" i="5"/>
  <c r="AR2010" i="5" s="1"/>
  <c r="AB2010" i="5"/>
  <c r="AQ2010" i="5" s="1"/>
  <c r="AA2010" i="5"/>
  <c r="AP2010" i="5" s="1"/>
  <c r="Z2010" i="5"/>
  <c r="AO2010" i="5" s="1"/>
  <c r="Y2010" i="5"/>
  <c r="AN2010" i="5" s="1"/>
  <c r="X2010" i="5"/>
  <c r="AM2010" i="5" s="1"/>
  <c r="W2010" i="5"/>
  <c r="AL2010" i="5" s="1"/>
  <c r="V2010" i="5"/>
  <c r="AK2010" i="5" s="1"/>
  <c r="U2010" i="5"/>
  <c r="AJ2010" i="5" s="1"/>
  <c r="T2010" i="5"/>
  <c r="AG2009" i="5"/>
  <c r="AV2009" i="5" s="1"/>
  <c r="AF2009" i="5"/>
  <c r="AU2009" i="5" s="1"/>
  <c r="AE2009" i="5"/>
  <c r="AT2009" i="5" s="1"/>
  <c r="AD2009" i="5"/>
  <c r="AS2009" i="5" s="1"/>
  <c r="AC2009" i="5"/>
  <c r="AR2009" i="5" s="1"/>
  <c r="AB2009" i="5"/>
  <c r="AQ2009" i="5" s="1"/>
  <c r="AA2009" i="5"/>
  <c r="AP2009" i="5" s="1"/>
  <c r="Z2009" i="5"/>
  <c r="AO2009" i="5" s="1"/>
  <c r="Y2009" i="5"/>
  <c r="AN2009" i="5" s="1"/>
  <c r="X2009" i="5"/>
  <c r="AM2009" i="5" s="1"/>
  <c r="W2009" i="5"/>
  <c r="AL2009" i="5" s="1"/>
  <c r="V2009" i="5"/>
  <c r="AK2009" i="5" s="1"/>
  <c r="U2009" i="5"/>
  <c r="AJ2009" i="5" s="1"/>
  <c r="T2009" i="5"/>
  <c r="AG2008" i="5"/>
  <c r="AV2008" i="5" s="1"/>
  <c r="AF2008" i="5"/>
  <c r="AU2008" i="5" s="1"/>
  <c r="AE2008" i="5"/>
  <c r="AT2008" i="5" s="1"/>
  <c r="AD2008" i="5"/>
  <c r="AS2008" i="5" s="1"/>
  <c r="AC2008" i="5"/>
  <c r="AR2008" i="5" s="1"/>
  <c r="AB2008" i="5"/>
  <c r="AQ2008" i="5" s="1"/>
  <c r="AA2008" i="5"/>
  <c r="AP2008" i="5" s="1"/>
  <c r="Z2008" i="5"/>
  <c r="AO2008" i="5" s="1"/>
  <c r="Y2008" i="5"/>
  <c r="AN2008" i="5" s="1"/>
  <c r="X2008" i="5"/>
  <c r="AM2008" i="5" s="1"/>
  <c r="W2008" i="5"/>
  <c r="AL2008" i="5" s="1"/>
  <c r="V2008" i="5"/>
  <c r="AK2008" i="5" s="1"/>
  <c r="U2008" i="5"/>
  <c r="AJ2008" i="5" s="1"/>
  <c r="T2008" i="5"/>
  <c r="AG2007" i="5"/>
  <c r="AV2007" i="5" s="1"/>
  <c r="AF2007" i="5"/>
  <c r="AU2007" i="5" s="1"/>
  <c r="AE2007" i="5"/>
  <c r="AT2007" i="5" s="1"/>
  <c r="AD2007" i="5"/>
  <c r="AS2007" i="5" s="1"/>
  <c r="AC2007" i="5"/>
  <c r="AR2007" i="5" s="1"/>
  <c r="AB2007" i="5"/>
  <c r="AQ2007" i="5" s="1"/>
  <c r="AA2007" i="5"/>
  <c r="AP2007" i="5" s="1"/>
  <c r="Z2007" i="5"/>
  <c r="AO2007" i="5" s="1"/>
  <c r="Y2007" i="5"/>
  <c r="AN2007" i="5" s="1"/>
  <c r="X2007" i="5"/>
  <c r="AM2007" i="5" s="1"/>
  <c r="W2007" i="5"/>
  <c r="AL2007" i="5" s="1"/>
  <c r="V2007" i="5"/>
  <c r="AK2007" i="5" s="1"/>
  <c r="U2007" i="5"/>
  <c r="AJ2007" i="5" s="1"/>
  <c r="T2007" i="5"/>
  <c r="AG2006" i="5"/>
  <c r="AV2006" i="5" s="1"/>
  <c r="AF2006" i="5"/>
  <c r="AU2006" i="5" s="1"/>
  <c r="AE2006" i="5"/>
  <c r="AT2006" i="5" s="1"/>
  <c r="AD2006" i="5"/>
  <c r="AS2006" i="5" s="1"/>
  <c r="AC2006" i="5"/>
  <c r="AR2006" i="5" s="1"/>
  <c r="AB2006" i="5"/>
  <c r="AQ2006" i="5" s="1"/>
  <c r="AA2006" i="5"/>
  <c r="AP2006" i="5" s="1"/>
  <c r="Z2006" i="5"/>
  <c r="AO2006" i="5" s="1"/>
  <c r="Y2006" i="5"/>
  <c r="AN2006" i="5" s="1"/>
  <c r="X2006" i="5"/>
  <c r="AM2006" i="5" s="1"/>
  <c r="W2006" i="5"/>
  <c r="AL2006" i="5" s="1"/>
  <c r="V2006" i="5"/>
  <c r="AK2006" i="5" s="1"/>
  <c r="U2006" i="5"/>
  <c r="AJ2006" i="5" s="1"/>
  <c r="T2006" i="5"/>
  <c r="AG2005" i="5"/>
  <c r="AV2005" i="5" s="1"/>
  <c r="AF2005" i="5"/>
  <c r="AU2005" i="5" s="1"/>
  <c r="AE2005" i="5"/>
  <c r="AT2005" i="5" s="1"/>
  <c r="AD2005" i="5"/>
  <c r="AS2005" i="5" s="1"/>
  <c r="AC2005" i="5"/>
  <c r="AR2005" i="5" s="1"/>
  <c r="AB2005" i="5"/>
  <c r="AQ2005" i="5" s="1"/>
  <c r="AA2005" i="5"/>
  <c r="AP2005" i="5" s="1"/>
  <c r="Z2005" i="5"/>
  <c r="AO2005" i="5" s="1"/>
  <c r="Y2005" i="5"/>
  <c r="AN2005" i="5" s="1"/>
  <c r="X2005" i="5"/>
  <c r="AM2005" i="5" s="1"/>
  <c r="W2005" i="5"/>
  <c r="AL2005" i="5" s="1"/>
  <c r="V2005" i="5"/>
  <c r="AK2005" i="5" s="1"/>
  <c r="U2005" i="5"/>
  <c r="AJ2005" i="5" s="1"/>
  <c r="T2005" i="5"/>
  <c r="AG2004" i="5"/>
  <c r="AV2004" i="5" s="1"/>
  <c r="AF2004" i="5"/>
  <c r="AU2004" i="5" s="1"/>
  <c r="AE2004" i="5"/>
  <c r="AT2004" i="5" s="1"/>
  <c r="AD2004" i="5"/>
  <c r="AS2004" i="5" s="1"/>
  <c r="AC2004" i="5"/>
  <c r="AR2004" i="5" s="1"/>
  <c r="AB2004" i="5"/>
  <c r="AQ2004" i="5" s="1"/>
  <c r="AA2004" i="5"/>
  <c r="AP2004" i="5" s="1"/>
  <c r="Z2004" i="5"/>
  <c r="AO2004" i="5" s="1"/>
  <c r="Y2004" i="5"/>
  <c r="AN2004" i="5" s="1"/>
  <c r="X2004" i="5"/>
  <c r="AM2004" i="5" s="1"/>
  <c r="W2004" i="5"/>
  <c r="AL2004" i="5" s="1"/>
  <c r="V2004" i="5"/>
  <c r="AK2004" i="5" s="1"/>
  <c r="U2004" i="5"/>
  <c r="AJ2004" i="5" s="1"/>
  <c r="T2004" i="5"/>
  <c r="AG2003" i="5"/>
  <c r="AV2003" i="5" s="1"/>
  <c r="AF2003" i="5"/>
  <c r="AU2003" i="5" s="1"/>
  <c r="AE2003" i="5"/>
  <c r="AT2003" i="5" s="1"/>
  <c r="AD2003" i="5"/>
  <c r="AS2003" i="5" s="1"/>
  <c r="AC2003" i="5"/>
  <c r="AR2003" i="5" s="1"/>
  <c r="AB2003" i="5"/>
  <c r="AQ2003" i="5" s="1"/>
  <c r="AA2003" i="5"/>
  <c r="AP2003" i="5" s="1"/>
  <c r="Z2003" i="5"/>
  <c r="AO2003" i="5" s="1"/>
  <c r="Y2003" i="5"/>
  <c r="AN2003" i="5" s="1"/>
  <c r="X2003" i="5"/>
  <c r="AM2003" i="5" s="1"/>
  <c r="W2003" i="5"/>
  <c r="AL2003" i="5" s="1"/>
  <c r="V2003" i="5"/>
  <c r="AK2003" i="5" s="1"/>
  <c r="U2003" i="5"/>
  <c r="AJ2003" i="5" s="1"/>
  <c r="T2003" i="5"/>
  <c r="AG2002" i="5"/>
  <c r="AV2002" i="5" s="1"/>
  <c r="AF2002" i="5"/>
  <c r="AU2002" i="5" s="1"/>
  <c r="AE2002" i="5"/>
  <c r="AT2002" i="5" s="1"/>
  <c r="AD2002" i="5"/>
  <c r="AS2002" i="5" s="1"/>
  <c r="AC2002" i="5"/>
  <c r="AR2002" i="5" s="1"/>
  <c r="AB2002" i="5"/>
  <c r="AQ2002" i="5" s="1"/>
  <c r="AA2002" i="5"/>
  <c r="AP2002" i="5" s="1"/>
  <c r="Z2002" i="5"/>
  <c r="AO2002" i="5" s="1"/>
  <c r="Y2002" i="5"/>
  <c r="AN2002" i="5" s="1"/>
  <c r="X2002" i="5"/>
  <c r="AM2002" i="5" s="1"/>
  <c r="W2002" i="5"/>
  <c r="AL2002" i="5" s="1"/>
  <c r="V2002" i="5"/>
  <c r="AK2002" i="5" s="1"/>
  <c r="U2002" i="5"/>
  <c r="AJ2002" i="5" s="1"/>
  <c r="T2002" i="5"/>
  <c r="AG2001" i="5"/>
  <c r="AV2001" i="5" s="1"/>
  <c r="AF2001" i="5"/>
  <c r="AU2001" i="5" s="1"/>
  <c r="AE2001" i="5"/>
  <c r="AT2001" i="5" s="1"/>
  <c r="AD2001" i="5"/>
  <c r="AS2001" i="5" s="1"/>
  <c r="AC2001" i="5"/>
  <c r="AR2001" i="5" s="1"/>
  <c r="AB2001" i="5"/>
  <c r="AQ2001" i="5" s="1"/>
  <c r="AA2001" i="5"/>
  <c r="AP2001" i="5" s="1"/>
  <c r="Z2001" i="5"/>
  <c r="AO2001" i="5" s="1"/>
  <c r="Y2001" i="5"/>
  <c r="AN2001" i="5" s="1"/>
  <c r="X2001" i="5"/>
  <c r="AM2001" i="5" s="1"/>
  <c r="W2001" i="5"/>
  <c r="AL2001" i="5" s="1"/>
  <c r="V2001" i="5"/>
  <c r="AK2001" i="5" s="1"/>
  <c r="U2001" i="5"/>
  <c r="AJ2001" i="5" s="1"/>
  <c r="T2001" i="5"/>
  <c r="AG2000" i="5"/>
  <c r="AV2000" i="5" s="1"/>
  <c r="AF2000" i="5"/>
  <c r="AU2000" i="5" s="1"/>
  <c r="AE2000" i="5"/>
  <c r="AT2000" i="5" s="1"/>
  <c r="AD2000" i="5"/>
  <c r="AS2000" i="5" s="1"/>
  <c r="AC2000" i="5"/>
  <c r="AR2000" i="5" s="1"/>
  <c r="AB2000" i="5"/>
  <c r="AQ2000" i="5" s="1"/>
  <c r="AA2000" i="5"/>
  <c r="AP2000" i="5" s="1"/>
  <c r="Z2000" i="5"/>
  <c r="AO2000" i="5" s="1"/>
  <c r="Y2000" i="5"/>
  <c r="AN2000" i="5" s="1"/>
  <c r="X2000" i="5"/>
  <c r="AM2000" i="5" s="1"/>
  <c r="W2000" i="5"/>
  <c r="AL2000" i="5" s="1"/>
  <c r="V2000" i="5"/>
  <c r="AK2000" i="5" s="1"/>
  <c r="U2000" i="5"/>
  <c r="AJ2000" i="5" s="1"/>
  <c r="T2000" i="5"/>
  <c r="AG1999" i="5"/>
  <c r="AV1999" i="5" s="1"/>
  <c r="AF1999" i="5"/>
  <c r="AU1999" i="5" s="1"/>
  <c r="AE1999" i="5"/>
  <c r="AT1999" i="5" s="1"/>
  <c r="AD1999" i="5"/>
  <c r="AS1999" i="5" s="1"/>
  <c r="AC1999" i="5"/>
  <c r="AR1999" i="5" s="1"/>
  <c r="AB1999" i="5"/>
  <c r="AQ1999" i="5" s="1"/>
  <c r="AA1999" i="5"/>
  <c r="AP1999" i="5" s="1"/>
  <c r="Z1999" i="5"/>
  <c r="AO1999" i="5" s="1"/>
  <c r="Y1999" i="5"/>
  <c r="AN1999" i="5" s="1"/>
  <c r="X1999" i="5"/>
  <c r="AM1999" i="5" s="1"/>
  <c r="W1999" i="5"/>
  <c r="AL1999" i="5" s="1"/>
  <c r="V1999" i="5"/>
  <c r="AK1999" i="5" s="1"/>
  <c r="U1999" i="5"/>
  <c r="AJ1999" i="5" s="1"/>
  <c r="T1999" i="5"/>
  <c r="AG1998" i="5"/>
  <c r="AV1998" i="5" s="1"/>
  <c r="AF1998" i="5"/>
  <c r="AU1998" i="5" s="1"/>
  <c r="AE1998" i="5"/>
  <c r="AT1998" i="5" s="1"/>
  <c r="AD1998" i="5"/>
  <c r="AS1998" i="5" s="1"/>
  <c r="AC1998" i="5"/>
  <c r="AR1998" i="5" s="1"/>
  <c r="AB1998" i="5"/>
  <c r="AQ1998" i="5" s="1"/>
  <c r="AA1998" i="5"/>
  <c r="AP1998" i="5" s="1"/>
  <c r="Z1998" i="5"/>
  <c r="AO1998" i="5" s="1"/>
  <c r="Y1998" i="5"/>
  <c r="AN1998" i="5" s="1"/>
  <c r="X1998" i="5"/>
  <c r="AM1998" i="5" s="1"/>
  <c r="W1998" i="5"/>
  <c r="AL1998" i="5" s="1"/>
  <c r="V1998" i="5"/>
  <c r="AK1998" i="5" s="1"/>
  <c r="U1998" i="5"/>
  <c r="AJ1998" i="5" s="1"/>
  <c r="T1998" i="5"/>
  <c r="AG1997" i="5"/>
  <c r="AV1997" i="5" s="1"/>
  <c r="AF1997" i="5"/>
  <c r="AU1997" i="5" s="1"/>
  <c r="AE1997" i="5"/>
  <c r="AT1997" i="5" s="1"/>
  <c r="AD1997" i="5"/>
  <c r="AS1997" i="5" s="1"/>
  <c r="AC1997" i="5"/>
  <c r="AR1997" i="5" s="1"/>
  <c r="AB1997" i="5"/>
  <c r="AQ1997" i="5" s="1"/>
  <c r="AA1997" i="5"/>
  <c r="AP1997" i="5" s="1"/>
  <c r="Z1997" i="5"/>
  <c r="AO1997" i="5" s="1"/>
  <c r="Y1997" i="5"/>
  <c r="AN1997" i="5" s="1"/>
  <c r="X1997" i="5"/>
  <c r="AM1997" i="5" s="1"/>
  <c r="W1997" i="5"/>
  <c r="AL1997" i="5" s="1"/>
  <c r="V1997" i="5"/>
  <c r="AK1997" i="5" s="1"/>
  <c r="U1997" i="5"/>
  <c r="AJ1997" i="5" s="1"/>
  <c r="T1997" i="5"/>
  <c r="AG1996" i="5"/>
  <c r="AV1996" i="5" s="1"/>
  <c r="AF1996" i="5"/>
  <c r="AU1996" i="5" s="1"/>
  <c r="AE1996" i="5"/>
  <c r="AT1996" i="5" s="1"/>
  <c r="AD1996" i="5"/>
  <c r="AS1996" i="5" s="1"/>
  <c r="AC1996" i="5"/>
  <c r="AR1996" i="5" s="1"/>
  <c r="AB1996" i="5"/>
  <c r="AQ1996" i="5" s="1"/>
  <c r="AA1996" i="5"/>
  <c r="AP1996" i="5" s="1"/>
  <c r="Z1996" i="5"/>
  <c r="AO1996" i="5" s="1"/>
  <c r="Y1996" i="5"/>
  <c r="AN1996" i="5" s="1"/>
  <c r="X1996" i="5"/>
  <c r="AM1996" i="5" s="1"/>
  <c r="W1996" i="5"/>
  <c r="AL1996" i="5" s="1"/>
  <c r="V1996" i="5"/>
  <c r="AK1996" i="5" s="1"/>
  <c r="U1996" i="5"/>
  <c r="AJ1996" i="5" s="1"/>
  <c r="T1996" i="5"/>
  <c r="AG1995" i="5"/>
  <c r="AV1995" i="5" s="1"/>
  <c r="AF1995" i="5"/>
  <c r="AU1995" i="5" s="1"/>
  <c r="AE1995" i="5"/>
  <c r="AT1995" i="5" s="1"/>
  <c r="AD1995" i="5"/>
  <c r="AS1995" i="5" s="1"/>
  <c r="AC1995" i="5"/>
  <c r="AR1995" i="5" s="1"/>
  <c r="AB1995" i="5"/>
  <c r="AQ1995" i="5" s="1"/>
  <c r="AA1995" i="5"/>
  <c r="AP1995" i="5" s="1"/>
  <c r="Z1995" i="5"/>
  <c r="AO1995" i="5" s="1"/>
  <c r="Y1995" i="5"/>
  <c r="AN1995" i="5" s="1"/>
  <c r="X1995" i="5"/>
  <c r="AM1995" i="5" s="1"/>
  <c r="W1995" i="5"/>
  <c r="AL1995" i="5" s="1"/>
  <c r="V1995" i="5"/>
  <c r="AK1995" i="5" s="1"/>
  <c r="U1995" i="5"/>
  <c r="AJ1995" i="5" s="1"/>
  <c r="T1995" i="5"/>
  <c r="AG1994" i="5"/>
  <c r="AV1994" i="5" s="1"/>
  <c r="AF1994" i="5"/>
  <c r="AU1994" i="5" s="1"/>
  <c r="AE1994" i="5"/>
  <c r="AT1994" i="5" s="1"/>
  <c r="AD1994" i="5"/>
  <c r="AS1994" i="5" s="1"/>
  <c r="AC1994" i="5"/>
  <c r="AR1994" i="5" s="1"/>
  <c r="AB1994" i="5"/>
  <c r="AQ1994" i="5" s="1"/>
  <c r="AA1994" i="5"/>
  <c r="AP1994" i="5" s="1"/>
  <c r="Z1994" i="5"/>
  <c r="AO1994" i="5" s="1"/>
  <c r="Y1994" i="5"/>
  <c r="AN1994" i="5" s="1"/>
  <c r="X1994" i="5"/>
  <c r="AM1994" i="5" s="1"/>
  <c r="W1994" i="5"/>
  <c r="AL1994" i="5" s="1"/>
  <c r="V1994" i="5"/>
  <c r="AK1994" i="5" s="1"/>
  <c r="U1994" i="5"/>
  <c r="AJ1994" i="5" s="1"/>
  <c r="T1994" i="5"/>
  <c r="AG1993" i="5"/>
  <c r="AV1993" i="5" s="1"/>
  <c r="AF1993" i="5"/>
  <c r="AU1993" i="5" s="1"/>
  <c r="AE1993" i="5"/>
  <c r="AT1993" i="5" s="1"/>
  <c r="AD1993" i="5"/>
  <c r="AS1993" i="5" s="1"/>
  <c r="AC1993" i="5"/>
  <c r="AR1993" i="5" s="1"/>
  <c r="AB1993" i="5"/>
  <c r="AQ1993" i="5" s="1"/>
  <c r="AA1993" i="5"/>
  <c r="AP1993" i="5" s="1"/>
  <c r="Z1993" i="5"/>
  <c r="AO1993" i="5" s="1"/>
  <c r="Y1993" i="5"/>
  <c r="AN1993" i="5" s="1"/>
  <c r="X1993" i="5"/>
  <c r="AM1993" i="5" s="1"/>
  <c r="W1993" i="5"/>
  <c r="AL1993" i="5" s="1"/>
  <c r="V1993" i="5"/>
  <c r="AK1993" i="5" s="1"/>
  <c r="U1993" i="5"/>
  <c r="AJ1993" i="5" s="1"/>
  <c r="T1993" i="5"/>
  <c r="AG1992" i="5"/>
  <c r="AV1992" i="5" s="1"/>
  <c r="AF1992" i="5"/>
  <c r="AU1992" i="5" s="1"/>
  <c r="AE1992" i="5"/>
  <c r="AT1992" i="5" s="1"/>
  <c r="AD1992" i="5"/>
  <c r="AS1992" i="5" s="1"/>
  <c r="AC1992" i="5"/>
  <c r="AR1992" i="5" s="1"/>
  <c r="AB1992" i="5"/>
  <c r="AQ1992" i="5" s="1"/>
  <c r="AA1992" i="5"/>
  <c r="AP1992" i="5" s="1"/>
  <c r="Z1992" i="5"/>
  <c r="AO1992" i="5" s="1"/>
  <c r="Y1992" i="5"/>
  <c r="AN1992" i="5" s="1"/>
  <c r="X1992" i="5"/>
  <c r="AM1992" i="5" s="1"/>
  <c r="W1992" i="5"/>
  <c r="AL1992" i="5" s="1"/>
  <c r="V1992" i="5"/>
  <c r="AK1992" i="5" s="1"/>
  <c r="U1992" i="5"/>
  <c r="AJ1992" i="5" s="1"/>
  <c r="T1992" i="5"/>
  <c r="AG1991" i="5"/>
  <c r="AV1991" i="5" s="1"/>
  <c r="AF1991" i="5"/>
  <c r="AU1991" i="5" s="1"/>
  <c r="AE1991" i="5"/>
  <c r="AT1991" i="5" s="1"/>
  <c r="AD1991" i="5"/>
  <c r="AS1991" i="5" s="1"/>
  <c r="AC1991" i="5"/>
  <c r="AR1991" i="5" s="1"/>
  <c r="AB1991" i="5"/>
  <c r="AQ1991" i="5" s="1"/>
  <c r="AA1991" i="5"/>
  <c r="AP1991" i="5" s="1"/>
  <c r="Z1991" i="5"/>
  <c r="AO1991" i="5" s="1"/>
  <c r="Y1991" i="5"/>
  <c r="AN1991" i="5" s="1"/>
  <c r="X1991" i="5"/>
  <c r="AM1991" i="5" s="1"/>
  <c r="W1991" i="5"/>
  <c r="AL1991" i="5" s="1"/>
  <c r="V1991" i="5"/>
  <c r="AK1991" i="5" s="1"/>
  <c r="U1991" i="5"/>
  <c r="AJ1991" i="5" s="1"/>
  <c r="T1991" i="5"/>
  <c r="AG1990" i="5"/>
  <c r="AV1990" i="5" s="1"/>
  <c r="AF1990" i="5"/>
  <c r="AU1990" i="5" s="1"/>
  <c r="AE1990" i="5"/>
  <c r="AT1990" i="5" s="1"/>
  <c r="AD1990" i="5"/>
  <c r="AS1990" i="5" s="1"/>
  <c r="AC1990" i="5"/>
  <c r="AR1990" i="5" s="1"/>
  <c r="AB1990" i="5"/>
  <c r="AQ1990" i="5" s="1"/>
  <c r="AA1990" i="5"/>
  <c r="AP1990" i="5" s="1"/>
  <c r="Z1990" i="5"/>
  <c r="AO1990" i="5" s="1"/>
  <c r="Y1990" i="5"/>
  <c r="AN1990" i="5" s="1"/>
  <c r="X1990" i="5"/>
  <c r="AM1990" i="5" s="1"/>
  <c r="W1990" i="5"/>
  <c r="AL1990" i="5" s="1"/>
  <c r="V1990" i="5"/>
  <c r="AK1990" i="5" s="1"/>
  <c r="U1990" i="5"/>
  <c r="AJ1990" i="5" s="1"/>
  <c r="T1990" i="5"/>
  <c r="AG1989" i="5"/>
  <c r="AV1989" i="5" s="1"/>
  <c r="AF1989" i="5"/>
  <c r="AU1989" i="5" s="1"/>
  <c r="AE1989" i="5"/>
  <c r="AT1989" i="5" s="1"/>
  <c r="AD1989" i="5"/>
  <c r="AS1989" i="5" s="1"/>
  <c r="AC1989" i="5"/>
  <c r="AR1989" i="5" s="1"/>
  <c r="AB1989" i="5"/>
  <c r="AQ1989" i="5" s="1"/>
  <c r="AA1989" i="5"/>
  <c r="AP1989" i="5" s="1"/>
  <c r="Z1989" i="5"/>
  <c r="AO1989" i="5" s="1"/>
  <c r="Y1989" i="5"/>
  <c r="AN1989" i="5" s="1"/>
  <c r="X1989" i="5"/>
  <c r="AM1989" i="5" s="1"/>
  <c r="W1989" i="5"/>
  <c r="AL1989" i="5" s="1"/>
  <c r="V1989" i="5"/>
  <c r="AK1989" i="5" s="1"/>
  <c r="U1989" i="5"/>
  <c r="AJ1989" i="5" s="1"/>
  <c r="T1989" i="5"/>
  <c r="AG1988" i="5"/>
  <c r="AV1988" i="5" s="1"/>
  <c r="AF1988" i="5"/>
  <c r="AU1988" i="5" s="1"/>
  <c r="AE1988" i="5"/>
  <c r="AT1988" i="5" s="1"/>
  <c r="AD1988" i="5"/>
  <c r="AS1988" i="5" s="1"/>
  <c r="AC1988" i="5"/>
  <c r="AR1988" i="5" s="1"/>
  <c r="AB1988" i="5"/>
  <c r="AQ1988" i="5" s="1"/>
  <c r="AA1988" i="5"/>
  <c r="AP1988" i="5" s="1"/>
  <c r="Z1988" i="5"/>
  <c r="AO1988" i="5" s="1"/>
  <c r="Y1988" i="5"/>
  <c r="AN1988" i="5" s="1"/>
  <c r="X1988" i="5"/>
  <c r="AM1988" i="5" s="1"/>
  <c r="W1988" i="5"/>
  <c r="AL1988" i="5" s="1"/>
  <c r="V1988" i="5"/>
  <c r="AK1988" i="5" s="1"/>
  <c r="U1988" i="5"/>
  <c r="AJ1988" i="5" s="1"/>
  <c r="T1988" i="5"/>
  <c r="AG1987" i="5"/>
  <c r="AV1987" i="5" s="1"/>
  <c r="AF1987" i="5"/>
  <c r="AU1987" i="5" s="1"/>
  <c r="AE1987" i="5"/>
  <c r="AT1987" i="5" s="1"/>
  <c r="AD1987" i="5"/>
  <c r="AS1987" i="5" s="1"/>
  <c r="AC1987" i="5"/>
  <c r="AR1987" i="5" s="1"/>
  <c r="AB1987" i="5"/>
  <c r="AQ1987" i="5" s="1"/>
  <c r="AA1987" i="5"/>
  <c r="AP1987" i="5" s="1"/>
  <c r="Z1987" i="5"/>
  <c r="AO1987" i="5" s="1"/>
  <c r="Y1987" i="5"/>
  <c r="AN1987" i="5" s="1"/>
  <c r="X1987" i="5"/>
  <c r="AM1987" i="5" s="1"/>
  <c r="W1987" i="5"/>
  <c r="AL1987" i="5" s="1"/>
  <c r="V1987" i="5"/>
  <c r="AK1987" i="5" s="1"/>
  <c r="U1987" i="5"/>
  <c r="AJ1987" i="5" s="1"/>
  <c r="T1987" i="5"/>
  <c r="AG1986" i="5"/>
  <c r="AV1986" i="5" s="1"/>
  <c r="AF1986" i="5"/>
  <c r="AU1986" i="5" s="1"/>
  <c r="AE1986" i="5"/>
  <c r="AT1986" i="5" s="1"/>
  <c r="AD1986" i="5"/>
  <c r="AS1986" i="5" s="1"/>
  <c r="AC1986" i="5"/>
  <c r="AR1986" i="5" s="1"/>
  <c r="AB1986" i="5"/>
  <c r="AQ1986" i="5" s="1"/>
  <c r="AA1986" i="5"/>
  <c r="AP1986" i="5" s="1"/>
  <c r="Z1986" i="5"/>
  <c r="AO1986" i="5" s="1"/>
  <c r="Y1986" i="5"/>
  <c r="AN1986" i="5" s="1"/>
  <c r="X1986" i="5"/>
  <c r="AM1986" i="5" s="1"/>
  <c r="W1986" i="5"/>
  <c r="AL1986" i="5" s="1"/>
  <c r="V1986" i="5"/>
  <c r="AK1986" i="5" s="1"/>
  <c r="U1986" i="5"/>
  <c r="AJ1986" i="5" s="1"/>
  <c r="T1986" i="5"/>
  <c r="AG1985" i="5"/>
  <c r="AV1985" i="5" s="1"/>
  <c r="AF1985" i="5"/>
  <c r="AU1985" i="5" s="1"/>
  <c r="AE1985" i="5"/>
  <c r="AT1985" i="5" s="1"/>
  <c r="AD1985" i="5"/>
  <c r="AS1985" i="5" s="1"/>
  <c r="AC1985" i="5"/>
  <c r="AR1985" i="5" s="1"/>
  <c r="AB1985" i="5"/>
  <c r="AQ1985" i="5" s="1"/>
  <c r="AA1985" i="5"/>
  <c r="AP1985" i="5" s="1"/>
  <c r="Z1985" i="5"/>
  <c r="AO1985" i="5" s="1"/>
  <c r="Y1985" i="5"/>
  <c r="AN1985" i="5" s="1"/>
  <c r="X1985" i="5"/>
  <c r="AM1985" i="5" s="1"/>
  <c r="W1985" i="5"/>
  <c r="AL1985" i="5" s="1"/>
  <c r="V1985" i="5"/>
  <c r="AK1985" i="5" s="1"/>
  <c r="U1985" i="5"/>
  <c r="AJ1985" i="5" s="1"/>
  <c r="T1985" i="5"/>
  <c r="AG1984" i="5"/>
  <c r="AV1984" i="5" s="1"/>
  <c r="AF1984" i="5"/>
  <c r="AU1984" i="5" s="1"/>
  <c r="AE1984" i="5"/>
  <c r="AT1984" i="5" s="1"/>
  <c r="AD1984" i="5"/>
  <c r="AS1984" i="5" s="1"/>
  <c r="AC1984" i="5"/>
  <c r="AR1984" i="5" s="1"/>
  <c r="AB1984" i="5"/>
  <c r="AQ1984" i="5" s="1"/>
  <c r="AA1984" i="5"/>
  <c r="AP1984" i="5" s="1"/>
  <c r="Z1984" i="5"/>
  <c r="AO1984" i="5" s="1"/>
  <c r="Y1984" i="5"/>
  <c r="AN1984" i="5" s="1"/>
  <c r="X1984" i="5"/>
  <c r="AM1984" i="5" s="1"/>
  <c r="W1984" i="5"/>
  <c r="AL1984" i="5" s="1"/>
  <c r="V1984" i="5"/>
  <c r="AK1984" i="5" s="1"/>
  <c r="U1984" i="5"/>
  <c r="AJ1984" i="5" s="1"/>
  <c r="T1984" i="5"/>
  <c r="AG1983" i="5"/>
  <c r="AV1983" i="5" s="1"/>
  <c r="AF1983" i="5"/>
  <c r="AU1983" i="5" s="1"/>
  <c r="AE1983" i="5"/>
  <c r="AT1983" i="5" s="1"/>
  <c r="AD1983" i="5"/>
  <c r="AS1983" i="5" s="1"/>
  <c r="AC1983" i="5"/>
  <c r="AR1983" i="5" s="1"/>
  <c r="AB1983" i="5"/>
  <c r="AQ1983" i="5" s="1"/>
  <c r="AA1983" i="5"/>
  <c r="AP1983" i="5" s="1"/>
  <c r="Z1983" i="5"/>
  <c r="AO1983" i="5" s="1"/>
  <c r="Y1983" i="5"/>
  <c r="AN1983" i="5" s="1"/>
  <c r="X1983" i="5"/>
  <c r="AM1983" i="5" s="1"/>
  <c r="W1983" i="5"/>
  <c r="AL1983" i="5" s="1"/>
  <c r="V1983" i="5"/>
  <c r="AK1983" i="5" s="1"/>
  <c r="U1983" i="5"/>
  <c r="AJ1983" i="5" s="1"/>
  <c r="T1983" i="5"/>
  <c r="AG1982" i="5"/>
  <c r="AV1982" i="5" s="1"/>
  <c r="AF1982" i="5"/>
  <c r="AU1982" i="5" s="1"/>
  <c r="AE1982" i="5"/>
  <c r="AT1982" i="5" s="1"/>
  <c r="AD1982" i="5"/>
  <c r="AS1982" i="5" s="1"/>
  <c r="AC1982" i="5"/>
  <c r="AR1982" i="5" s="1"/>
  <c r="AB1982" i="5"/>
  <c r="AQ1982" i="5" s="1"/>
  <c r="AA1982" i="5"/>
  <c r="AP1982" i="5" s="1"/>
  <c r="Z1982" i="5"/>
  <c r="AO1982" i="5" s="1"/>
  <c r="Y1982" i="5"/>
  <c r="AN1982" i="5" s="1"/>
  <c r="X1982" i="5"/>
  <c r="AM1982" i="5" s="1"/>
  <c r="W1982" i="5"/>
  <c r="AL1982" i="5" s="1"/>
  <c r="V1982" i="5"/>
  <c r="AK1982" i="5" s="1"/>
  <c r="U1982" i="5"/>
  <c r="AJ1982" i="5" s="1"/>
  <c r="T1982" i="5"/>
  <c r="AG1980" i="5"/>
  <c r="AV1980" i="5" s="1"/>
  <c r="AF1980" i="5"/>
  <c r="AU1980" i="5" s="1"/>
  <c r="AE1980" i="5"/>
  <c r="AT1980" i="5" s="1"/>
  <c r="AD1980" i="5"/>
  <c r="AS1980" i="5" s="1"/>
  <c r="AC1980" i="5"/>
  <c r="AR1980" i="5" s="1"/>
  <c r="AB1980" i="5"/>
  <c r="AQ1980" i="5" s="1"/>
  <c r="AA1980" i="5"/>
  <c r="AP1980" i="5" s="1"/>
  <c r="Z1980" i="5"/>
  <c r="AO1980" i="5" s="1"/>
  <c r="Y1980" i="5"/>
  <c r="AN1980" i="5" s="1"/>
  <c r="X1980" i="5"/>
  <c r="AM1980" i="5" s="1"/>
  <c r="W1980" i="5"/>
  <c r="AL1980" i="5" s="1"/>
  <c r="V1980" i="5"/>
  <c r="AK1980" i="5" s="1"/>
  <c r="U1980" i="5"/>
  <c r="AJ1980" i="5" s="1"/>
  <c r="T1980" i="5"/>
  <c r="AG1979" i="5"/>
  <c r="AV1979" i="5" s="1"/>
  <c r="AF1979" i="5"/>
  <c r="AU1979" i="5" s="1"/>
  <c r="AE1979" i="5"/>
  <c r="AT1979" i="5" s="1"/>
  <c r="AD1979" i="5"/>
  <c r="AS1979" i="5" s="1"/>
  <c r="AC1979" i="5"/>
  <c r="AR1979" i="5" s="1"/>
  <c r="AB1979" i="5"/>
  <c r="AQ1979" i="5" s="1"/>
  <c r="AA1979" i="5"/>
  <c r="AP1979" i="5" s="1"/>
  <c r="Z1979" i="5"/>
  <c r="AO1979" i="5" s="1"/>
  <c r="Y1979" i="5"/>
  <c r="AN1979" i="5" s="1"/>
  <c r="X1979" i="5"/>
  <c r="AM1979" i="5" s="1"/>
  <c r="W1979" i="5"/>
  <c r="AL1979" i="5" s="1"/>
  <c r="V1979" i="5"/>
  <c r="AK1979" i="5" s="1"/>
  <c r="U1979" i="5"/>
  <c r="AJ1979" i="5" s="1"/>
  <c r="T1979" i="5"/>
  <c r="AH1979" i="5" s="1"/>
  <c r="AG1976" i="5"/>
  <c r="AV1976" i="5" s="1"/>
  <c r="AF1976" i="5"/>
  <c r="AU1976" i="5" s="1"/>
  <c r="AE1976" i="5"/>
  <c r="AT1976" i="5" s="1"/>
  <c r="AD1976" i="5"/>
  <c r="AS1976" i="5" s="1"/>
  <c r="AC1976" i="5"/>
  <c r="AR1976" i="5" s="1"/>
  <c r="AB1976" i="5"/>
  <c r="AQ1976" i="5" s="1"/>
  <c r="AA1976" i="5"/>
  <c r="AP1976" i="5" s="1"/>
  <c r="Z1976" i="5"/>
  <c r="AO1976" i="5" s="1"/>
  <c r="Y1976" i="5"/>
  <c r="AN1976" i="5" s="1"/>
  <c r="X1976" i="5"/>
  <c r="AM1976" i="5" s="1"/>
  <c r="W1976" i="5"/>
  <c r="AL1976" i="5" s="1"/>
  <c r="V1976" i="5"/>
  <c r="AK1976" i="5" s="1"/>
  <c r="U1976" i="5"/>
  <c r="AJ1976" i="5" s="1"/>
  <c r="T1976" i="5"/>
  <c r="AG1975" i="5"/>
  <c r="AV1975" i="5" s="1"/>
  <c r="AF1975" i="5"/>
  <c r="AU1975" i="5" s="1"/>
  <c r="AE1975" i="5"/>
  <c r="AT1975" i="5" s="1"/>
  <c r="AD1975" i="5"/>
  <c r="AS1975" i="5" s="1"/>
  <c r="AC1975" i="5"/>
  <c r="AR1975" i="5" s="1"/>
  <c r="AB1975" i="5"/>
  <c r="AQ1975" i="5" s="1"/>
  <c r="AA1975" i="5"/>
  <c r="AP1975" i="5" s="1"/>
  <c r="Z1975" i="5"/>
  <c r="AO1975" i="5" s="1"/>
  <c r="Y1975" i="5"/>
  <c r="AN1975" i="5" s="1"/>
  <c r="X1975" i="5"/>
  <c r="AM1975" i="5" s="1"/>
  <c r="W1975" i="5"/>
  <c r="AL1975" i="5" s="1"/>
  <c r="V1975" i="5"/>
  <c r="AK1975" i="5" s="1"/>
  <c r="U1975" i="5"/>
  <c r="AJ1975" i="5" s="1"/>
  <c r="T1975" i="5"/>
  <c r="AG1974" i="5"/>
  <c r="AV1974" i="5" s="1"/>
  <c r="AF1974" i="5"/>
  <c r="AU1974" i="5" s="1"/>
  <c r="AE1974" i="5"/>
  <c r="AT1974" i="5" s="1"/>
  <c r="AD1974" i="5"/>
  <c r="AS1974" i="5" s="1"/>
  <c r="AC1974" i="5"/>
  <c r="AR1974" i="5" s="1"/>
  <c r="AB1974" i="5"/>
  <c r="AQ1974" i="5" s="1"/>
  <c r="AA1974" i="5"/>
  <c r="AP1974" i="5" s="1"/>
  <c r="Z1974" i="5"/>
  <c r="AO1974" i="5" s="1"/>
  <c r="Y1974" i="5"/>
  <c r="AN1974" i="5" s="1"/>
  <c r="X1974" i="5"/>
  <c r="AM1974" i="5" s="1"/>
  <c r="W1974" i="5"/>
  <c r="AL1974" i="5" s="1"/>
  <c r="V1974" i="5"/>
  <c r="AK1974" i="5" s="1"/>
  <c r="U1974" i="5"/>
  <c r="AJ1974" i="5" s="1"/>
  <c r="T1974" i="5"/>
  <c r="AG1973" i="5"/>
  <c r="AV1973" i="5" s="1"/>
  <c r="AF1973" i="5"/>
  <c r="AU1973" i="5" s="1"/>
  <c r="AE1973" i="5"/>
  <c r="AT1973" i="5" s="1"/>
  <c r="AD1973" i="5"/>
  <c r="AS1973" i="5" s="1"/>
  <c r="AC1973" i="5"/>
  <c r="AR1973" i="5" s="1"/>
  <c r="AB1973" i="5"/>
  <c r="AQ1973" i="5" s="1"/>
  <c r="AA1973" i="5"/>
  <c r="AP1973" i="5" s="1"/>
  <c r="Z1973" i="5"/>
  <c r="AO1973" i="5" s="1"/>
  <c r="Y1973" i="5"/>
  <c r="AN1973" i="5" s="1"/>
  <c r="X1973" i="5"/>
  <c r="AM1973" i="5" s="1"/>
  <c r="W1973" i="5"/>
  <c r="AL1973" i="5" s="1"/>
  <c r="V1973" i="5"/>
  <c r="AK1973" i="5" s="1"/>
  <c r="U1973" i="5"/>
  <c r="AJ1973" i="5" s="1"/>
  <c r="T1973" i="5"/>
  <c r="AH1973" i="5" s="1"/>
  <c r="AG1970" i="5"/>
  <c r="AV1970" i="5" s="1"/>
  <c r="AF1970" i="5"/>
  <c r="AU1970" i="5" s="1"/>
  <c r="AE1970" i="5"/>
  <c r="AT1970" i="5" s="1"/>
  <c r="AD1970" i="5"/>
  <c r="AS1970" i="5" s="1"/>
  <c r="AC1970" i="5"/>
  <c r="AR1970" i="5" s="1"/>
  <c r="AB1970" i="5"/>
  <c r="AQ1970" i="5" s="1"/>
  <c r="AA1970" i="5"/>
  <c r="AP1970" i="5" s="1"/>
  <c r="Z1970" i="5"/>
  <c r="AO1970" i="5" s="1"/>
  <c r="Y1970" i="5"/>
  <c r="AN1970" i="5" s="1"/>
  <c r="X1970" i="5"/>
  <c r="AM1970" i="5" s="1"/>
  <c r="W1970" i="5"/>
  <c r="AL1970" i="5" s="1"/>
  <c r="V1970" i="5"/>
  <c r="AK1970" i="5" s="1"/>
  <c r="U1970" i="5"/>
  <c r="AJ1970" i="5" s="1"/>
  <c r="T1970" i="5"/>
  <c r="AG1968" i="5"/>
  <c r="AV1968" i="5" s="1"/>
  <c r="AF1968" i="5"/>
  <c r="AU1968" i="5" s="1"/>
  <c r="AE1968" i="5"/>
  <c r="AT1968" i="5" s="1"/>
  <c r="AD1968" i="5"/>
  <c r="AS1968" i="5" s="1"/>
  <c r="AC1968" i="5"/>
  <c r="AR1968" i="5" s="1"/>
  <c r="AB1968" i="5"/>
  <c r="AQ1968" i="5" s="1"/>
  <c r="AA1968" i="5"/>
  <c r="AP1968" i="5" s="1"/>
  <c r="Z1968" i="5"/>
  <c r="AO1968" i="5" s="1"/>
  <c r="Y1968" i="5"/>
  <c r="AN1968" i="5" s="1"/>
  <c r="X1968" i="5"/>
  <c r="AM1968" i="5" s="1"/>
  <c r="W1968" i="5"/>
  <c r="AL1968" i="5" s="1"/>
  <c r="V1968" i="5"/>
  <c r="AK1968" i="5" s="1"/>
  <c r="U1968" i="5"/>
  <c r="AJ1968" i="5" s="1"/>
  <c r="T1968" i="5"/>
  <c r="AH1968" i="5" s="1"/>
  <c r="AG1967" i="5"/>
  <c r="AV1967" i="5" s="1"/>
  <c r="AF1967" i="5"/>
  <c r="AU1967" i="5" s="1"/>
  <c r="AE1967" i="5"/>
  <c r="AT1967" i="5" s="1"/>
  <c r="AD1967" i="5"/>
  <c r="AS1967" i="5" s="1"/>
  <c r="AC1967" i="5"/>
  <c r="AR1967" i="5" s="1"/>
  <c r="AB1967" i="5"/>
  <c r="AQ1967" i="5" s="1"/>
  <c r="AA1967" i="5"/>
  <c r="AP1967" i="5" s="1"/>
  <c r="Z1967" i="5"/>
  <c r="AO1967" i="5" s="1"/>
  <c r="Y1967" i="5"/>
  <c r="AN1967" i="5" s="1"/>
  <c r="X1967" i="5"/>
  <c r="AM1967" i="5" s="1"/>
  <c r="W1967" i="5"/>
  <c r="AL1967" i="5" s="1"/>
  <c r="V1967" i="5"/>
  <c r="AK1967" i="5" s="1"/>
  <c r="U1967" i="5"/>
  <c r="AJ1967" i="5" s="1"/>
  <c r="T1967" i="5"/>
  <c r="AG1966" i="5"/>
  <c r="AV1966" i="5" s="1"/>
  <c r="AF1966" i="5"/>
  <c r="AU1966" i="5" s="1"/>
  <c r="AE1966" i="5"/>
  <c r="AT1966" i="5" s="1"/>
  <c r="AD1966" i="5"/>
  <c r="AS1966" i="5" s="1"/>
  <c r="AC1966" i="5"/>
  <c r="AR1966" i="5" s="1"/>
  <c r="AB1966" i="5"/>
  <c r="AQ1966" i="5" s="1"/>
  <c r="AA1966" i="5"/>
  <c r="AP1966" i="5" s="1"/>
  <c r="Z1966" i="5"/>
  <c r="AO1966" i="5" s="1"/>
  <c r="Y1966" i="5"/>
  <c r="AN1966" i="5" s="1"/>
  <c r="X1966" i="5"/>
  <c r="AM1966" i="5" s="1"/>
  <c r="W1966" i="5"/>
  <c r="AL1966" i="5" s="1"/>
  <c r="V1966" i="5"/>
  <c r="AK1966" i="5" s="1"/>
  <c r="U1966" i="5"/>
  <c r="AJ1966" i="5" s="1"/>
  <c r="T1966" i="5"/>
  <c r="AG1965" i="5"/>
  <c r="AV1965" i="5" s="1"/>
  <c r="AF1965" i="5"/>
  <c r="AU1965" i="5" s="1"/>
  <c r="AE1965" i="5"/>
  <c r="AT1965" i="5" s="1"/>
  <c r="AD1965" i="5"/>
  <c r="AS1965" i="5" s="1"/>
  <c r="AC1965" i="5"/>
  <c r="AR1965" i="5" s="1"/>
  <c r="AB1965" i="5"/>
  <c r="AQ1965" i="5" s="1"/>
  <c r="AA1965" i="5"/>
  <c r="AP1965" i="5" s="1"/>
  <c r="Z1965" i="5"/>
  <c r="AO1965" i="5" s="1"/>
  <c r="Y1965" i="5"/>
  <c r="AN1965" i="5" s="1"/>
  <c r="X1965" i="5"/>
  <c r="AM1965" i="5" s="1"/>
  <c r="W1965" i="5"/>
  <c r="AL1965" i="5" s="1"/>
  <c r="V1965" i="5"/>
  <c r="AK1965" i="5" s="1"/>
  <c r="U1965" i="5"/>
  <c r="AJ1965" i="5" s="1"/>
  <c r="T1965" i="5"/>
  <c r="AH1965" i="5" s="1"/>
  <c r="AG1964" i="5"/>
  <c r="AV1964" i="5" s="1"/>
  <c r="AF1964" i="5"/>
  <c r="AU1964" i="5" s="1"/>
  <c r="AE1964" i="5"/>
  <c r="AT1964" i="5" s="1"/>
  <c r="AD1964" i="5"/>
  <c r="AS1964" i="5" s="1"/>
  <c r="AC1964" i="5"/>
  <c r="AR1964" i="5" s="1"/>
  <c r="AB1964" i="5"/>
  <c r="AQ1964" i="5" s="1"/>
  <c r="AA1964" i="5"/>
  <c r="AP1964" i="5" s="1"/>
  <c r="Z1964" i="5"/>
  <c r="AO1964" i="5" s="1"/>
  <c r="Y1964" i="5"/>
  <c r="AN1964" i="5" s="1"/>
  <c r="X1964" i="5"/>
  <c r="AM1964" i="5" s="1"/>
  <c r="W1964" i="5"/>
  <c r="AL1964" i="5" s="1"/>
  <c r="V1964" i="5"/>
  <c r="AK1964" i="5" s="1"/>
  <c r="U1964" i="5"/>
  <c r="AJ1964" i="5" s="1"/>
  <c r="T1964" i="5"/>
  <c r="AG1963" i="5"/>
  <c r="AV1963" i="5" s="1"/>
  <c r="AF1963" i="5"/>
  <c r="AU1963" i="5" s="1"/>
  <c r="AE1963" i="5"/>
  <c r="AT1963" i="5" s="1"/>
  <c r="AD1963" i="5"/>
  <c r="AS1963" i="5" s="1"/>
  <c r="AC1963" i="5"/>
  <c r="AR1963" i="5" s="1"/>
  <c r="AB1963" i="5"/>
  <c r="AQ1963" i="5" s="1"/>
  <c r="AA1963" i="5"/>
  <c r="AP1963" i="5" s="1"/>
  <c r="Z1963" i="5"/>
  <c r="AO1963" i="5" s="1"/>
  <c r="Y1963" i="5"/>
  <c r="AN1963" i="5" s="1"/>
  <c r="X1963" i="5"/>
  <c r="AM1963" i="5" s="1"/>
  <c r="W1963" i="5"/>
  <c r="AL1963" i="5" s="1"/>
  <c r="V1963" i="5"/>
  <c r="AK1963" i="5" s="1"/>
  <c r="U1963" i="5"/>
  <c r="AJ1963" i="5" s="1"/>
  <c r="T1963" i="5"/>
  <c r="AG1962" i="5"/>
  <c r="AV1962" i="5" s="1"/>
  <c r="AF1962" i="5"/>
  <c r="AU1962" i="5" s="1"/>
  <c r="AE1962" i="5"/>
  <c r="AT1962" i="5" s="1"/>
  <c r="AD1962" i="5"/>
  <c r="AS1962" i="5" s="1"/>
  <c r="AC1962" i="5"/>
  <c r="AR1962" i="5" s="1"/>
  <c r="AB1962" i="5"/>
  <c r="AQ1962" i="5" s="1"/>
  <c r="AA1962" i="5"/>
  <c r="AP1962" i="5" s="1"/>
  <c r="Z1962" i="5"/>
  <c r="AO1962" i="5" s="1"/>
  <c r="Y1962" i="5"/>
  <c r="AN1962" i="5" s="1"/>
  <c r="X1962" i="5"/>
  <c r="AM1962" i="5" s="1"/>
  <c r="W1962" i="5"/>
  <c r="AL1962" i="5" s="1"/>
  <c r="V1962" i="5"/>
  <c r="AK1962" i="5" s="1"/>
  <c r="U1962" i="5"/>
  <c r="AJ1962" i="5" s="1"/>
  <c r="T1962" i="5"/>
  <c r="AG1961" i="5"/>
  <c r="AV1961" i="5" s="1"/>
  <c r="AF1961" i="5"/>
  <c r="AU1961" i="5" s="1"/>
  <c r="AE1961" i="5"/>
  <c r="AT1961" i="5" s="1"/>
  <c r="AD1961" i="5"/>
  <c r="AS1961" i="5" s="1"/>
  <c r="AC1961" i="5"/>
  <c r="AR1961" i="5" s="1"/>
  <c r="AB1961" i="5"/>
  <c r="AQ1961" i="5" s="1"/>
  <c r="AA1961" i="5"/>
  <c r="AP1961" i="5" s="1"/>
  <c r="Z1961" i="5"/>
  <c r="AO1961" i="5" s="1"/>
  <c r="Y1961" i="5"/>
  <c r="AN1961" i="5" s="1"/>
  <c r="X1961" i="5"/>
  <c r="AM1961" i="5" s="1"/>
  <c r="W1961" i="5"/>
  <c r="AL1961" i="5" s="1"/>
  <c r="V1961" i="5"/>
  <c r="AK1961" i="5" s="1"/>
  <c r="U1961" i="5"/>
  <c r="AJ1961" i="5" s="1"/>
  <c r="T1961" i="5"/>
  <c r="AH1961" i="5" s="1"/>
  <c r="AG1960" i="5"/>
  <c r="AV1960" i="5" s="1"/>
  <c r="AF1960" i="5"/>
  <c r="AU1960" i="5" s="1"/>
  <c r="AE1960" i="5"/>
  <c r="AT1960" i="5" s="1"/>
  <c r="AD1960" i="5"/>
  <c r="AS1960" i="5" s="1"/>
  <c r="AC1960" i="5"/>
  <c r="AR1960" i="5" s="1"/>
  <c r="AB1960" i="5"/>
  <c r="AQ1960" i="5" s="1"/>
  <c r="AA1960" i="5"/>
  <c r="AP1960" i="5" s="1"/>
  <c r="Z1960" i="5"/>
  <c r="AO1960" i="5" s="1"/>
  <c r="Y1960" i="5"/>
  <c r="AN1960" i="5" s="1"/>
  <c r="X1960" i="5"/>
  <c r="AM1960" i="5" s="1"/>
  <c r="W1960" i="5"/>
  <c r="AL1960" i="5" s="1"/>
  <c r="V1960" i="5"/>
  <c r="AK1960" i="5" s="1"/>
  <c r="U1960" i="5"/>
  <c r="AJ1960" i="5" s="1"/>
  <c r="T1960" i="5"/>
  <c r="AH1960" i="5" s="1"/>
  <c r="AG1959" i="5"/>
  <c r="AV1959" i="5" s="1"/>
  <c r="AF1959" i="5"/>
  <c r="AU1959" i="5" s="1"/>
  <c r="AE1959" i="5"/>
  <c r="AT1959" i="5" s="1"/>
  <c r="AD1959" i="5"/>
  <c r="AS1959" i="5" s="1"/>
  <c r="AC1959" i="5"/>
  <c r="AR1959" i="5" s="1"/>
  <c r="AB1959" i="5"/>
  <c r="AQ1959" i="5" s="1"/>
  <c r="AA1959" i="5"/>
  <c r="AP1959" i="5" s="1"/>
  <c r="Z1959" i="5"/>
  <c r="AO1959" i="5" s="1"/>
  <c r="Y1959" i="5"/>
  <c r="AN1959" i="5" s="1"/>
  <c r="X1959" i="5"/>
  <c r="AM1959" i="5" s="1"/>
  <c r="W1959" i="5"/>
  <c r="AL1959" i="5" s="1"/>
  <c r="V1959" i="5"/>
  <c r="AK1959" i="5" s="1"/>
  <c r="U1959" i="5"/>
  <c r="AJ1959" i="5" s="1"/>
  <c r="T1959" i="5"/>
  <c r="AG1958" i="5"/>
  <c r="AV1958" i="5" s="1"/>
  <c r="AF1958" i="5"/>
  <c r="AU1958" i="5" s="1"/>
  <c r="AE1958" i="5"/>
  <c r="AT1958" i="5" s="1"/>
  <c r="AD1958" i="5"/>
  <c r="AS1958" i="5" s="1"/>
  <c r="AC1958" i="5"/>
  <c r="AR1958" i="5" s="1"/>
  <c r="AB1958" i="5"/>
  <c r="AQ1958" i="5" s="1"/>
  <c r="AA1958" i="5"/>
  <c r="AP1958" i="5" s="1"/>
  <c r="Z1958" i="5"/>
  <c r="AO1958" i="5" s="1"/>
  <c r="Y1958" i="5"/>
  <c r="AN1958" i="5" s="1"/>
  <c r="X1958" i="5"/>
  <c r="AM1958" i="5" s="1"/>
  <c r="W1958" i="5"/>
  <c r="AL1958" i="5" s="1"/>
  <c r="V1958" i="5"/>
  <c r="AK1958" i="5" s="1"/>
  <c r="U1958" i="5"/>
  <c r="AJ1958" i="5" s="1"/>
  <c r="T1958" i="5"/>
  <c r="AG1956" i="5"/>
  <c r="AV1956" i="5" s="1"/>
  <c r="AF1956" i="5"/>
  <c r="AU1956" i="5" s="1"/>
  <c r="AE1956" i="5"/>
  <c r="AT1956" i="5" s="1"/>
  <c r="AD1956" i="5"/>
  <c r="AS1956" i="5" s="1"/>
  <c r="AC1956" i="5"/>
  <c r="AR1956" i="5" s="1"/>
  <c r="AB1956" i="5"/>
  <c r="AQ1956" i="5" s="1"/>
  <c r="AA1956" i="5"/>
  <c r="AP1956" i="5" s="1"/>
  <c r="Z1956" i="5"/>
  <c r="AO1956" i="5" s="1"/>
  <c r="Y1956" i="5"/>
  <c r="AN1956" i="5" s="1"/>
  <c r="X1956" i="5"/>
  <c r="AM1956" i="5" s="1"/>
  <c r="W1956" i="5"/>
  <c r="AL1956" i="5" s="1"/>
  <c r="V1956" i="5"/>
  <c r="AK1956" i="5" s="1"/>
  <c r="U1956" i="5"/>
  <c r="AJ1956" i="5" s="1"/>
  <c r="T1956" i="5"/>
  <c r="AG1954" i="5"/>
  <c r="AV1954" i="5" s="1"/>
  <c r="AF1954" i="5"/>
  <c r="AU1954" i="5" s="1"/>
  <c r="AE1954" i="5"/>
  <c r="AT1954" i="5" s="1"/>
  <c r="AD1954" i="5"/>
  <c r="AS1954" i="5" s="1"/>
  <c r="AC1954" i="5"/>
  <c r="AR1954" i="5" s="1"/>
  <c r="AB1954" i="5"/>
  <c r="AQ1954" i="5" s="1"/>
  <c r="AA1954" i="5"/>
  <c r="AP1954" i="5" s="1"/>
  <c r="Z1954" i="5"/>
  <c r="AO1954" i="5" s="1"/>
  <c r="Y1954" i="5"/>
  <c r="AN1954" i="5" s="1"/>
  <c r="X1954" i="5"/>
  <c r="AM1954" i="5" s="1"/>
  <c r="W1954" i="5"/>
  <c r="AL1954" i="5" s="1"/>
  <c r="V1954" i="5"/>
  <c r="AK1954" i="5" s="1"/>
  <c r="U1954" i="5"/>
  <c r="T1954" i="5"/>
  <c r="AG1950" i="5"/>
  <c r="AV1950" i="5" s="1"/>
  <c r="AF1950" i="5"/>
  <c r="AU1950" i="5" s="1"/>
  <c r="AE1950" i="5"/>
  <c r="AT1950" i="5" s="1"/>
  <c r="AD1950" i="5"/>
  <c r="AS1950" i="5" s="1"/>
  <c r="AC1950" i="5"/>
  <c r="AR1950" i="5" s="1"/>
  <c r="AB1950" i="5"/>
  <c r="AQ1950" i="5" s="1"/>
  <c r="AA1950" i="5"/>
  <c r="AP1950" i="5" s="1"/>
  <c r="Z1950" i="5"/>
  <c r="AO1950" i="5" s="1"/>
  <c r="Y1950" i="5"/>
  <c r="AN1950" i="5" s="1"/>
  <c r="X1950" i="5"/>
  <c r="AM1950" i="5" s="1"/>
  <c r="W1950" i="5"/>
  <c r="AL1950" i="5" s="1"/>
  <c r="V1950" i="5"/>
  <c r="AK1950" i="5" s="1"/>
  <c r="U1950" i="5"/>
  <c r="AJ1950" i="5" s="1"/>
  <c r="T1950" i="5"/>
  <c r="AG1948" i="5"/>
  <c r="AV1948" i="5" s="1"/>
  <c r="AF1948" i="5"/>
  <c r="AU1948" i="5" s="1"/>
  <c r="AE1948" i="5"/>
  <c r="AT1948" i="5" s="1"/>
  <c r="AD1948" i="5"/>
  <c r="AS1948" i="5" s="1"/>
  <c r="AC1948" i="5"/>
  <c r="AR1948" i="5" s="1"/>
  <c r="AB1948" i="5"/>
  <c r="AQ1948" i="5" s="1"/>
  <c r="AA1948" i="5"/>
  <c r="AP1948" i="5" s="1"/>
  <c r="Z1948" i="5"/>
  <c r="AO1948" i="5" s="1"/>
  <c r="Y1948" i="5"/>
  <c r="AN1948" i="5" s="1"/>
  <c r="X1948" i="5"/>
  <c r="AM1948" i="5" s="1"/>
  <c r="W1948" i="5"/>
  <c r="AL1948" i="5" s="1"/>
  <c r="V1948" i="5"/>
  <c r="AK1948" i="5" s="1"/>
  <c r="U1948" i="5"/>
  <c r="AJ1948" i="5" s="1"/>
  <c r="T1948" i="5"/>
  <c r="AH1948" i="5" s="1"/>
  <c r="AG1947" i="5"/>
  <c r="AV1947" i="5" s="1"/>
  <c r="AF1947" i="5"/>
  <c r="AU1947" i="5" s="1"/>
  <c r="AE1947" i="5"/>
  <c r="AT1947" i="5" s="1"/>
  <c r="AD1947" i="5"/>
  <c r="AS1947" i="5" s="1"/>
  <c r="AC1947" i="5"/>
  <c r="AR1947" i="5" s="1"/>
  <c r="AB1947" i="5"/>
  <c r="AQ1947" i="5" s="1"/>
  <c r="AA1947" i="5"/>
  <c r="AP1947" i="5" s="1"/>
  <c r="Z1947" i="5"/>
  <c r="AO1947" i="5" s="1"/>
  <c r="Y1947" i="5"/>
  <c r="AN1947" i="5" s="1"/>
  <c r="X1947" i="5"/>
  <c r="AM1947" i="5" s="1"/>
  <c r="W1947" i="5"/>
  <c r="AL1947" i="5" s="1"/>
  <c r="V1947" i="5"/>
  <c r="AK1947" i="5" s="1"/>
  <c r="U1947" i="5"/>
  <c r="AJ1947" i="5" s="1"/>
  <c r="T1947" i="5"/>
  <c r="AG1946" i="5"/>
  <c r="AV1946" i="5" s="1"/>
  <c r="AF1946" i="5"/>
  <c r="AU1946" i="5" s="1"/>
  <c r="AE1946" i="5"/>
  <c r="AT1946" i="5" s="1"/>
  <c r="AD1946" i="5"/>
  <c r="AS1946" i="5" s="1"/>
  <c r="AC1946" i="5"/>
  <c r="AR1946" i="5" s="1"/>
  <c r="AB1946" i="5"/>
  <c r="AQ1946" i="5" s="1"/>
  <c r="AA1946" i="5"/>
  <c r="AP1946" i="5" s="1"/>
  <c r="Z1946" i="5"/>
  <c r="AO1946" i="5" s="1"/>
  <c r="Y1946" i="5"/>
  <c r="AN1946" i="5" s="1"/>
  <c r="X1946" i="5"/>
  <c r="AM1946" i="5" s="1"/>
  <c r="W1946" i="5"/>
  <c r="AL1946" i="5" s="1"/>
  <c r="V1946" i="5"/>
  <c r="AK1946" i="5" s="1"/>
  <c r="U1946" i="5"/>
  <c r="AJ1946" i="5" s="1"/>
  <c r="T1946" i="5"/>
  <c r="AG1945" i="5"/>
  <c r="AV1945" i="5" s="1"/>
  <c r="AF1945" i="5"/>
  <c r="AU1945" i="5" s="1"/>
  <c r="AE1945" i="5"/>
  <c r="AT1945" i="5" s="1"/>
  <c r="AD1945" i="5"/>
  <c r="AS1945" i="5" s="1"/>
  <c r="AC1945" i="5"/>
  <c r="AR1945" i="5" s="1"/>
  <c r="AB1945" i="5"/>
  <c r="AQ1945" i="5" s="1"/>
  <c r="AA1945" i="5"/>
  <c r="AP1945" i="5" s="1"/>
  <c r="Z1945" i="5"/>
  <c r="AO1945" i="5" s="1"/>
  <c r="Y1945" i="5"/>
  <c r="AN1945" i="5" s="1"/>
  <c r="X1945" i="5"/>
  <c r="AM1945" i="5" s="1"/>
  <c r="W1945" i="5"/>
  <c r="AL1945" i="5" s="1"/>
  <c r="V1945" i="5"/>
  <c r="AK1945" i="5" s="1"/>
  <c r="U1945" i="5"/>
  <c r="AJ1945" i="5" s="1"/>
  <c r="T1945" i="5"/>
  <c r="AG1944" i="5"/>
  <c r="AV1944" i="5" s="1"/>
  <c r="AF1944" i="5"/>
  <c r="AU1944" i="5" s="1"/>
  <c r="AE1944" i="5"/>
  <c r="AT1944" i="5" s="1"/>
  <c r="AD1944" i="5"/>
  <c r="AS1944" i="5" s="1"/>
  <c r="AC1944" i="5"/>
  <c r="AR1944" i="5" s="1"/>
  <c r="AB1944" i="5"/>
  <c r="AQ1944" i="5" s="1"/>
  <c r="AA1944" i="5"/>
  <c r="AP1944" i="5" s="1"/>
  <c r="Z1944" i="5"/>
  <c r="AO1944" i="5" s="1"/>
  <c r="Y1944" i="5"/>
  <c r="AN1944" i="5" s="1"/>
  <c r="X1944" i="5"/>
  <c r="AM1944" i="5" s="1"/>
  <c r="W1944" i="5"/>
  <c r="AL1944" i="5" s="1"/>
  <c r="V1944" i="5"/>
  <c r="AK1944" i="5" s="1"/>
  <c r="U1944" i="5"/>
  <c r="AJ1944" i="5" s="1"/>
  <c r="T1944" i="5"/>
  <c r="AG1943" i="5"/>
  <c r="AV1943" i="5" s="1"/>
  <c r="AF1943" i="5"/>
  <c r="AU1943" i="5" s="1"/>
  <c r="AE1943" i="5"/>
  <c r="AT1943" i="5" s="1"/>
  <c r="AD1943" i="5"/>
  <c r="AS1943" i="5" s="1"/>
  <c r="AC1943" i="5"/>
  <c r="AR1943" i="5" s="1"/>
  <c r="AB1943" i="5"/>
  <c r="AQ1943" i="5" s="1"/>
  <c r="AA1943" i="5"/>
  <c r="AP1943" i="5" s="1"/>
  <c r="Z1943" i="5"/>
  <c r="AO1943" i="5" s="1"/>
  <c r="Y1943" i="5"/>
  <c r="AN1943" i="5" s="1"/>
  <c r="X1943" i="5"/>
  <c r="AM1943" i="5" s="1"/>
  <c r="W1943" i="5"/>
  <c r="AL1943" i="5" s="1"/>
  <c r="V1943" i="5"/>
  <c r="AK1943" i="5" s="1"/>
  <c r="U1943" i="5"/>
  <c r="AJ1943" i="5" s="1"/>
  <c r="T1943" i="5"/>
  <c r="AG1942" i="5"/>
  <c r="AV1942" i="5" s="1"/>
  <c r="AF1942" i="5"/>
  <c r="AU1942" i="5" s="1"/>
  <c r="AE1942" i="5"/>
  <c r="AT1942" i="5" s="1"/>
  <c r="AD1942" i="5"/>
  <c r="AS1942" i="5" s="1"/>
  <c r="AC1942" i="5"/>
  <c r="AR1942" i="5" s="1"/>
  <c r="AB1942" i="5"/>
  <c r="AQ1942" i="5" s="1"/>
  <c r="AA1942" i="5"/>
  <c r="AP1942" i="5" s="1"/>
  <c r="Z1942" i="5"/>
  <c r="AO1942" i="5" s="1"/>
  <c r="Y1942" i="5"/>
  <c r="AN1942" i="5" s="1"/>
  <c r="X1942" i="5"/>
  <c r="AM1942" i="5" s="1"/>
  <c r="W1942" i="5"/>
  <c r="AL1942" i="5" s="1"/>
  <c r="V1942" i="5"/>
  <c r="AK1942" i="5" s="1"/>
  <c r="U1942" i="5"/>
  <c r="AJ1942" i="5" s="1"/>
  <c r="T1942" i="5"/>
  <c r="AG1941" i="5"/>
  <c r="AV1941" i="5" s="1"/>
  <c r="AF1941" i="5"/>
  <c r="AU1941" i="5" s="1"/>
  <c r="AE1941" i="5"/>
  <c r="AT1941" i="5" s="1"/>
  <c r="AD1941" i="5"/>
  <c r="AS1941" i="5" s="1"/>
  <c r="AC1941" i="5"/>
  <c r="AR1941" i="5" s="1"/>
  <c r="AB1941" i="5"/>
  <c r="AQ1941" i="5" s="1"/>
  <c r="AA1941" i="5"/>
  <c r="AP1941" i="5" s="1"/>
  <c r="Z1941" i="5"/>
  <c r="AO1941" i="5" s="1"/>
  <c r="Y1941" i="5"/>
  <c r="AN1941" i="5" s="1"/>
  <c r="X1941" i="5"/>
  <c r="AM1941" i="5" s="1"/>
  <c r="W1941" i="5"/>
  <c r="AL1941" i="5" s="1"/>
  <c r="V1941" i="5"/>
  <c r="AK1941" i="5" s="1"/>
  <c r="U1941" i="5"/>
  <c r="T1941" i="5"/>
  <c r="AG1937" i="5"/>
  <c r="AV1937" i="5" s="1"/>
  <c r="AF1937" i="5"/>
  <c r="AU1937" i="5" s="1"/>
  <c r="AE1937" i="5"/>
  <c r="AT1937" i="5" s="1"/>
  <c r="AD1937" i="5"/>
  <c r="AS1937" i="5" s="1"/>
  <c r="AC1937" i="5"/>
  <c r="AR1937" i="5" s="1"/>
  <c r="AB1937" i="5"/>
  <c r="AQ1937" i="5" s="1"/>
  <c r="AA1937" i="5"/>
  <c r="AP1937" i="5" s="1"/>
  <c r="Z1937" i="5"/>
  <c r="AO1937" i="5" s="1"/>
  <c r="Y1937" i="5"/>
  <c r="AN1937" i="5" s="1"/>
  <c r="X1937" i="5"/>
  <c r="AM1937" i="5" s="1"/>
  <c r="W1937" i="5"/>
  <c r="AL1937" i="5" s="1"/>
  <c r="V1937" i="5"/>
  <c r="AK1937" i="5" s="1"/>
  <c r="U1937" i="5"/>
  <c r="AJ1937" i="5" s="1"/>
  <c r="T1937" i="5"/>
  <c r="AG1936" i="5"/>
  <c r="AV1936" i="5" s="1"/>
  <c r="AF1936" i="5"/>
  <c r="AU1936" i="5" s="1"/>
  <c r="AE1936" i="5"/>
  <c r="AT1936" i="5" s="1"/>
  <c r="AD1936" i="5"/>
  <c r="AS1936" i="5" s="1"/>
  <c r="AC1936" i="5"/>
  <c r="AR1936" i="5" s="1"/>
  <c r="AB1936" i="5"/>
  <c r="AQ1936" i="5" s="1"/>
  <c r="AA1936" i="5"/>
  <c r="AP1936" i="5" s="1"/>
  <c r="Z1936" i="5"/>
  <c r="AO1936" i="5" s="1"/>
  <c r="Y1936" i="5"/>
  <c r="AN1936" i="5" s="1"/>
  <c r="X1936" i="5"/>
  <c r="AM1936" i="5" s="1"/>
  <c r="W1936" i="5"/>
  <c r="AL1936" i="5" s="1"/>
  <c r="V1936" i="5"/>
  <c r="AK1936" i="5" s="1"/>
  <c r="U1936" i="5"/>
  <c r="AJ1936" i="5" s="1"/>
  <c r="T1936" i="5"/>
  <c r="AH1936" i="5" s="1"/>
  <c r="AG1935" i="5"/>
  <c r="AV1935" i="5" s="1"/>
  <c r="AF1935" i="5"/>
  <c r="AU1935" i="5" s="1"/>
  <c r="AE1935" i="5"/>
  <c r="AT1935" i="5" s="1"/>
  <c r="AD1935" i="5"/>
  <c r="AS1935" i="5" s="1"/>
  <c r="AC1935" i="5"/>
  <c r="AR1935" i="5" s="1"/>
  <c r="AB1935" i="5"/>
  <c r="AQ1935" i="5" s="1"/>
  <c r="AA1935" i="5"/>
  <c r="AP1935" i="5" s="1"/>
  <c r="Z1935" i="5"/>
  <c r="AO1935" i="5" s="1"/>
  <c r="Y1935" i="5"/>
  <c r="AN1935" i="5" s="1"/>
  <c r="X1935" i="5"/>
  <c r="AM1935" i="5" s="1"/>
  <c r="W1935" i="5"/>
  <c r="AL1935" i="5" s="1"/>
  <c r="V1935" i="5"/>
  <c r="AK1935" i="5" s="1"/>
  <c r="U1935" i="5"/>
  <c r="AJ1935" i="5" s="1"/>
  <c r="T1935" i="5"/>
  <c r="AG1931" i="5"/>
  <c r="AV1931" i="5" s="1"/>
  <c r="AF1931" i="5"/>
  <c r="AU1931" i="5" s="1"/>
  <c r="AE1931" i="5"/>
  <c r="AT1931" i="5" s="1"/>
  <c r="AD1931" i="5"/>
  <c r="AS1931" i="5" s="1"/>
  <c r="AC1931" i="5"/>
  <c r="AR1931" i="5" s="1"/>
  <c r="AB1931" i="5"/>
  <c r="AQ1931" i="5" s="1"/>
  <c r="AA1931" i="5"/>
  <c r="AP1931" i="5" s="1"/>
  <c r="Z1931" i="5"/>
  <c r="AO1931" i="5" s="1"/>
  <c r="Y1931" i="5"/>
  <c r="AN1931" i="5" s="1"/>
  <c r="X1931" i="5"/>
  <c r="AM1931" i="5" s="1"/>
  <c r="W1931" i="5"/>
  <c r="AL1931" i="5" s="1"/>
  <c r="V1931" i="5"/>
  <c r="AK1931" i="5" s="1"/>
  <c r="U1931" i="5"/>
  <c r="AJ1931" i="5" s="1"/>
  <c r="T1931" i="5"/>
  <c r="AH1931" i="5" s="1"/>
  <c r="AG1930" i="5"/>
  <c r="AV1930" i="5" s="1"/>
  <c r="AF1930" i="5"/>
  <c r="AU1930" i="5" s="1"/>
  <c r="AE1930" i="5"/>
  <c r="AT1930" i="5" s="1"/>
  <c r="AD1930" i="5"/>
  <c r="AS1930" i="5" s="1"/>
  <c r="AC1930" i="5"/>
  <c r="AR1930" i="5" s="1"/>
  <c r="AB1930" i="5"/>
  <c r="AQ1930" i="5" s="1"/>
  <c r="AA1930" i="5"/>
  <c r="AP1930" i="5" s="1"/>
  <c r="Z1930" i="5"/>
  <c r="AO1930" i="5" s="1"/>
  <c r="Y1930" i="5"/>
  <c r="AN1930" i="5" s="1"/>
  <c r="X1930" i="5"/>
  <c r="AM1930" i="5" s="1"/>
  <c r="W1930" i="5"/>
  <c r="AL1930" i="5" s="1"/>
  <c r="V1930" i="5"/>
  <c r="AK1930" i="5" s="1"/>
  <c r="U1930" i="5"/>
  <c r="AJ1930" i="5" s="1"/>
  <c r="T1930" i="5"/>
  <c r="AG1919" i="5"/>
  <c r="AV1919" i="5" s="1"/>
  <c r="AF1919" i="5"/>
  <c r="AU1919" i="5" s="1"/>
  <c r="AE1919" i="5"/>
  <c r="AT1919" i="5" s="1"/>
  <c r="AD1919" i="5"/>
  <c r="AS1919" i="5" s="1"/>
  <c r="AC1919" i="5"/>
  <c r="AR1919" i="5" s="1"/>
  <c r="AB1919" i="5"/>
  <c r="AQ1919" i="5" s="1"/>
  <c r="AA1919" i="5"/>
  <c r="AP1919" i="5" s="1"/>
  <c r="Z1919" i="5"/>
  <c r="AO1919" i="5" s="1"/>
  <c r="Y1919" i="5"/>
  <c r="AN1919" i="5" s="1"/>
  <c r="X1919" i="5"/>
  <c r="AM1919" i="5" s="1"/>
  <c r="W1919" i="5"/>
  <c r="AL1919" i="5" s="1"/>
  <c r="V1919" i="5"/>
  <c r="AK1919" i="5" s="1"/>
  <c r="U1919" i="5"/>
  <c r="AJ1919" i="5" s="1"/>
  <c r="T1919" i="5"/>
  <c r="AH1919" i="5" s="1"/>
  <c r="AG1918" i="5"/>
  <c r="AV1918" i="5" s="1"/>
  <c r="AF1918" i="5"/>
  <c r="AU1918" i="5" s="1"/>
  <c r="AE1918" i="5"/>
  <c r="AT1918" i="5" s="1"/>
  <c r="AD1918" i="5"/>
  <c r="AS1918" i="5" s="1"/>
  <c r="AC1918" i="5"/>
  <c r="AR1918" i="5" s="1"/>
  <c r="AB1918" i="5"/>
  <c r="AQ1918" i="5" s="1"/>
  <c r="AA1918" i="5"/>
  <c r="AP1918" i="5" s="1"/>
  <c r="Z1918" i="5"/>
  <c r="AO1918" i="5" s="1"/>
  <c r="Y1918" i="5"/>
  <c r="AN1918" i="5" s="1"/>
  <c r="X1918" i="5"/>
  <c r="AM1918" i="5" s="1"/>
  <c r="W1918" i="5"/>
  <c r="AL1918" i="5" s="1"/>
  <c r="V1918" i="5"/>
  <c r="AK1918" i="5" s="1"/>
  <c r="U1918" i="5"/>
  <c r="T1918" i="5"/>
  <c r="AG1917" i="5"/>
  <c r="AV1917" i="5" s="1"/>
  <c r="AF1917" i="5"/>
  <c r="AU1917" i="5" s="1"/>
  <c r="AE1917" i="5"/>
  <c r="AT1917" i="5" s="1"/>
  <c r="AD1917" i="5"/>
  <c r="AS1917" i="5" s="1"/>
  <c r="AC1917" i="5"/>
  <c r="AR1917" i="5" s="1"/>
  <c r="AB1917" i="5"/>
  <c r="AQ1917" i="5" s="1"/>
  <c r="AA1917" i="5"/>
  <c r="AP1917" i="5" s="1"/>
  <c r="Z1917" i="5"/>
  <c r="AO1917" i="5" s="1"/>
  <c r="Y1917" i="5"/>
  <c r="AN1917" i="5" s="1"/>
  <c r="X1917" i="5"/>
  <c r="AM1917" i="5" s="1"/>
  <c r="W1917" i="5"/>
  <c r="AL1917" i="5" s="1"/>
  <c r="V1917" i="5"/>
  <c r="AK1917" i="5" s="1"/>
  <c r="U1917" i="5"/>
  <c r="AJ1917" i="5" s="1"/>
  <c r="T1917" i="5"/>
  <c r="AH1917" i="5" s="1"/>
  <c r="AG1916" i="5"/>
  <c r="AV1916" i="5" s="1"/>
  <c r="AF1916" i="5"/>
  <c r="AU1916" i="5" s="1"/>
  <c r="AE1916" i="5"/>
  <c r="AT1916" i="5" s="1"/>
  <c r="AD1916" i="5"/>
  <c r="AS1916" i="5" s="1"/>
  <c r="AC1916" i="5"/>
  <c r="AR1916" i="5" s="1"/>
  <c r="AB1916" i="5"/>
  <c r="AQ1916" i="5" s="1"/>
  <c r="AA1916" i="5"/>
  <c r="AP1916" i="5" s="1"/>
  <c r="Z1916" i="5"/>
  <c r="AO1916" i="5" s="1"/>
  <c r="Y1916" i="5"/>
  <c r="AN1916" i="5" s="1"/>
  <c r="X1916" i="5"/>
  <c r="AM1916" i="5" s="1"/>
  <c r="W1916" i="5"/>
  <c r="AL1916" i="5" s="1"/>
  <c r="V1916" i="5"/>
  <c r="AK1916" i="5" s="1"/>
  <c r="U1916" i="5"/>
  <c r="AJ1916" i="5" s="1"/>
  <c r="T1916" i="5"/>
  <c r="AG1915" i="5"/>
  <c r="AV1915" i="5" s="1"/>
  <c r="AF1915" i="5"/>
  <c r="AU1915" i="5" s="1"/>
  <c r="AE1915" i="5"/>
  <c r="AT1915" i="5" s="1"/>
  <c r="AD1915" i="5"/>
  <c r="AS1915" i="5" s="1"/>
  <c r="AC1915" i="5"/>
  <c r="AR1915" i="5" s="1"/>
  <c r="AB1915" i="5"/>
  <c r="AQ1915" i="5" s="1"/>
  <c r="AA1915" i="5"/>
  <c r="AP1915" i="5" s="1"/>
  <c r="Z1915" i="5"/>
  <c r="AO1915" i="5" s="1"/>
  <c r="Y1915" i="5"/>
  <c r="AN1915" i="5" s="1"/>
  <c r="X1915" i="5"/>
  <c r="AM1915" i="5" s="1"/>
  <c r="W1915" i="5"/>
  <c r="AL1915" i="5" s="1"/>
  <c r="V1915" i="5"/>
  <c r="AK1915" i="5" s="1"/>
  <c r="U1915" i="5"/>
  <c r="AJ1915" i="5" s="1"/>
  <c r="T1915" i="5"/>
  <c r="AH1915" i="5" s="1"/>
  <c r="AG1914" i="5"/>
  <c r="AV1914" i="5" s="1"/>
  <c r="AF1914" i="5"/>
  <c r="AU1914" i="5" s="1"/>
  <c r="AE1914" i="5"/>
  <c r="AT1914" i="5" s="1"/>
  <c r="AD1914" i="5"/>
  <c r="AS1914" i="5" s="1"/>
  <c r="AC1914" i="5"/>
  <c r="AR1914" i="5" s="1"/>
  <c r="AB1914" i="5"/>
  <c r="AQ1914" i="5" s="1"/>
  <c r="AA1914" i="5"/>
  <c r="AP1914" i="5" s="1"/>
  <c r="Z1914" i="5"/>
  <c r="AO1914" i="5" s="1"/>
  <c r="Y1914" i="5"/>
  <c r="AN1914" i="5" s="1"/>
  <c r="X1914" i="5"/>
  <c r="AM1914" i="5" s="1"/>
  <c r="W1914" i="5"/>
  <c r="AL1914" i="5" s="1"/>
  <c r="V1914" i="5"/>
  <c r="AK1914" i="5" s="1"/>
  <c r="U1914" i="5"/>
  <c r="T1914" i="5"/>
  <c r="AG1913" i="5"/>
  <c r="AV1913" i="5" s="1"/>
  <c r="AF1913" i="5"/>
  <c r="AU1913" i="5" s="1"/>
  <c r="AE1913" i="5"/>
  <c r="AT1913" i="5" s="1"/>
  <c r="AD1913" i="5"/>
  <c r="AS1913" i="5" s="1"/>
  <c r="AC1913" i="5"/>
  <c r="AR1913" i="5" s="1"/>
  <c r="AB1913" i="5"/>
  <c r="AQ1913" i="5" s="1"/>
  <c r="AA1913" i="5"/>
  <c r="AP1913" i="5" s="1"/>
  <c r="Z1913" i="5"/>
  <c r="AO1913" i="5" s="1"/>
  <c r="Y1913" i="5"/>
  <c r="AN1913" i="5" s="1"/>
  <c r="X1913" i="5"/>
  <c r="AM1913" i="5" s="1"/>
  <c r="W1913" i="5"/>
  <c r="AL1913" i="5" s="1"/>
  <c r="V1913" i="5"/>
  <c r="AK1913" i="5" s="1"/>
  <c r="U1913" i="5"/>
  <c r="AJ1913" i="5" s="1"/>
  <c r="T1913" i="5"/>
  <c r="AH1913" i="5" s="1"/>
  <c r="AG1912" i="5"/>
  <c r="AV1912" i="5" s="1"/>
  <c r="AF1912" i="5"/>
  <c r="AU1912" i="5" s="1"/>
  <c r="AE1912" i="5"/>
  <c r="AT1912" i="5" s="1"/>
  <c r="AD1912" i="5"/>
  <c r="AS1912" i="5" s="1"/>
  <c r="AC1912" i="5"/>
  <c r="AR1912" i="5" s="1"/>
  <c r="AB1912" i="5"/>
  <c r="AQ1912" i="5" s="1"/>
  <c r="AA1912" i="5"/>
  <c r="AP1912" i="5" s="1"/>
  <c r="Z1912" i="5"/>
  <c r="AO1912" i="5" s="1"/>
  <c r="Y1912" i="5"/>
  <c r="AN1912" i="5" s="1"/>
  <c r="X1912" i="5"/>
  <c r="AM1912" i="5" s="1"/>
  <c r="W1912" i="5"/>
  <c r="AL1912" i="5" s="1"/>
  <c r="V1912" i="5"/>
  <c r="AK1912" i="5" s="1"/>
  <c r="U1912" i="5"/>
  <c r="AJ1912" i="5" s="1"/>
  <c r="T1912" i="5"/>
  <c r="AH1912" i="5" s="1"/>
  <c r="AG1909" i="5"/>
  <c r="AV1909" i="5" s="1"/>
  <c r="AF1909" i="5"/>
  <c r="AU1909" i="5" s="1"/>
  <c r="AE1909" i="5"/>
  <c r="AT1909" i="5" s="1"/>
  <c r="AD1909" i="5"/>
  <c r="AS1909" i="5" s="1"/>
  <c r="AC1909" i="5"/>
  <c r="AR1909" i="5" s="1"/>
  <c r="AB1909" i="5"/>
  <c r="AQ1909" i="5" s="1"/>
  <c r="AA1909" i="5"/>
  <c r="AP1909" i="5" s="1"/>
  <c r="Z1909" i="5"/>
  <c r="AO1909" i="5" s="1"/>
  <c r="Y1909" i="5"/>
  <c r="AN1909" i="5" s="1"/>
  <c r="X1909" i="5"/>
  <c r="AM1909" i="5" s="1"/>
  <c r="W1909" i="5"/>
  <c r="AL1909" i="5" s="1"/>
  <c r="V1909" i="5"/>
  <c r="AK1909" i="5" s="1"/>
  <c r="U1909" i="5"/>
  <c r="AJ1909" i="5" s="1"/>
  <c r="T1909" i="5"/>
  <c r="AH1909" i="5" s="1"/>
  <c r="AG1908" i="5"/>
  <c r="AV1908" i="5" s="1"/>
  <c r="AF1908" i="5"/>
  <c r="AU1908" i="5" s="1"/>
  <c r="AE1908" i="5"/>
  <c r="AT1908" i="5" s="1"/>
  <c r="AD1908" i="5"/>
  <c r="AS1908" i="5" s="1"/>
  <c r="AC1908" i="5"/>
  <c r="AR1908" i="5" s="1"/>
  <c r="AB1908" i="5"/>
  <c r="AQ1908" i="5" s="1"/>
  <c r="AA1908" i="5"/>
  <c r="AP1908" i="5" s="1"/>
  <c r="Z1908" i="5"/>
  <c r="AO1908" i="5" s="1"/>
  <c r="Y1908" i="5"/>
  <c r="AN1908" i="5" s="1"/>
  <c r="X1908" i="5"/>
  <c r="AM1908" i="5" s="1"/>
  <c r="W1908" i="5"/>
  <c r="AL1908" i="5" s="1"/>
  <c r="V1908" i="5"/>
  <c r="AK1908" i="5" s="1"/>
  <c r="U1908" i="5"/>
  <c r="AJ1908" i="5" s="1"/>
  <c r="T1908" i="5"/>
  <c r="AG1907" i="5"/>
  <c r="AV1907" i="5" s="1"/>
  <c r="AF1907" i="5"/>
  <c r="AU1907" i="5" s="1"/>
  <c r="AE1907" i="5"/>
  <c r="AT1907" i="5" s="1"/>
  <c r="AD1907" i="5"/>
  <c r="AS1907" i="5" s="1"/>
  <c r="AC1907" i="5"/>
  <c r="AR1907" i="5" s="1"/>
  <c r="AB1907" i="5"/>
  <c r="AQ1907" i="5" s="1"/>
  <c r="AA1907" i="5"/>
  <c r="AP1907" i="5" s="1"/>
  <c r="Z1907" i="5"/>
  <c r="AO1907" i="5" s="1"/>
  <c r="Y1907" i="5"/>
  <c r="AN1907" i="5" s="1"/>
  <c r="X1907" i="5"/>
  <c r="AM1907" i="5" s="1"/>
  <c r="W1907" i="5"/>
  <c r="AL1907" i="5" s="1"/>
  <c r="V1907" i="5"/>
  <c r="AK1907" i="5" s="1"/>
  <c r="U1907" i="5"/>
  <c r="AJ1907" i="5" s="1"/>
  <c r="T1907" i="5"/>
  <c r="AH1907" i="5" s="1"/>
  <c r="AG1906" i="5"/>
  <c r="AV1906" i="5" s="1"/>
  <c r="AF1906" i="5"/>
  <c r="AU1906" i="5" s="1"/>
  <c r="AE1906" i="5"/>
  <c r="AT1906" i="5" s="1"/>
  <c r="AD1906" i="5"/>
  <c r="AS1906" i="5" s="1"/>
  <c r="AC1906" i="5"/>
  <c r="AR1906" i="5" s="1"/>
  <c r="AB1906" i="5"/>
  <c r="AQ1906" i="5" s="1"/>
  <c r="AA1906" i="5"/>
  <c r="AP1906" i="5" s="1"/>
  <c r="Z1906" i="5"/>
  <c r="AO1906" i="5" s="1"/>
  <c r="Y1906" i="5"/>
  <c r="AN1906" i="5" s="1"/>
  <c r="X1906" i="5"/>
  <c r="AM1906" i="5" s="1"/>
  <c r="W1906" i="5"/>
  <c r="AL1906" i="5" s="1"/>
  <c r="V1906" i="5"/>
  <c r="AK1906" i="5" s="1"/>
  <c r="U1906" i="5"/>
  <c r="AJ1906" i="5" s="1"/>
  <c r="T1906" i="5"/>
  <c r="AG1905" i="5"/>
  <c r="AV1905" i="5" s="1"/>
  <c r="AF1905" i="5"/>
  <c r="AU1905" i="5" s="1"/>
  <c r="AE1905" i="5"/>
  <c r="AT1905" i="5" s="1"/>
  <c r="AD1905" i="5"/>
  <c r="AS1905" i="5" s="1"/>
  <c r="AC1905" i="5"/>
  <c r="AR1905" i="5" s="1"/>
  <c r="AB1905" i="5"/>
  <c r="AQ1905" i="5" s="1"/>
  <c r="AA1905" i="5"/>
  <c r="AP1905" i="5" s="1"/>
  <c r="Z1905" i="5"/>
  <c r="AO1905" i="5" s="1"/>
  <c r="Y1905" i="5"/>
  <c r="AN1905" i="5" s="1"/>
  <c r="X1905" i="5"/>
  <c r="AM1905" i="5" s="1"/>
  <c r="W1905" i="5"/>
  <c r="AL1905" i="5" s="1"/>
  <c r="V1905" i="5"/>
  <c r="AK1905" i="5" s="1"/>
  <c r="U1905" i="5"/>
  <c r="AJ1905" i="5" s="1"/>
  <c r="T1905" i="5"/>
  <c r="AG1904" i="5"/>
  <c r="AV1904" i="5" s="1"/>
  <c r="AF1904" i="5"/>
  <c r="AU1904" i="5" s="1"/>
  <c r="AE1904" i="5"/>
  <c r="AT1904" i="5" s="1"/>
  <c r="AD1904" i="5"/>
  <c r="AS1904" i="5" s="1"/>
  <c r="AC1904" i="5"/>
  <c r="AR1904" i="5" s="1"/>
  <c r="AB1904" i="5"/>
  <c r="AQ1904" i="5" s="1"/>
  <c r="AA1904" i="5"/>
  <c r="AP1904" i="5" s="1"/>
  <c r="Z1904" i="5"/>
  <c r="AO1904" i="5" s="1"/>
  <c r="Y1904" i="5"/>
  <c r="AN1904" i="5" s="1"/>
  <c r="X1904" i="5"/>
  <c r="AM1904" i="5" s="1"/>
  <c r="W1904" i="5"/>
  <c r="AL1904" i="5" s="1"/>
  <c r="V1904" i="5"/>
  <c r="AK1904" i="5" s="1"/>
  <c r="U1904" i="5"/>
  <c r="AJ1904" i="5" s="1"/>
  <c r="T1904" i="5"/>
  <c r="AG1903" i="5"/>
  <c r="AV1903" i="5" s="1"/>
  <c r="AF1903" i="5"/>
  <c r="AU1903" i="5" s="1"/>
  <c r="AE1903" i="5"/>
  <c r="AT1903" i="5" s="1"/>
  <c r="AD1903" i="5"/>
  <c r="AS1903" i="5" s="1"/>
  <c r="AC1903" i="5"/>
  <c r="AR1903" i="5" s="1"/>
  <c r="AB1903" i="5"/>
  <c r="AQ1903" i="5" s="1"/>
  <c r="AA1903" i="5"/>
  <c r="AP1903" i="5" s="1"/>
  <c r="Z1903" i="5"/>
  <c r="AO1903" i="5" s="1"/>
  <c r="Y1903" i="5"/>
  <c r="AN1903" i="5" s="1"/>
  <c r="X1903" i="5"/>
  <c r="AM1903" i="5" s="1"/>
  <c r="W1903" i="5"/>
  <c r="AL1903" i="5" s="1"/>
  <c r="V1903" i="5"/>
  <c r="AK1903" i="5" s="1"/>
  <c r="U1903" i="5"/>
  <c r="AJ1903" i="5" s="1"/>
  <c r="T1903" i="5"/>
  <c r="AH1903" i="5" s="1"/>
  <c r="AG1902" i="5"/>
  <c r="AV1902" i="5" s="1"/>
  <c r="AF1902" i="5"/>
  <c r="AU1902" i="5" s="1"/>
  <c r="AE1902" i="5"/>
  <c r="AT1902" i="5" s="1"/>
  <c r="AD1902" i="5"/>
  <c r="AS1902" i="5" s="1"/>
  <c r="AC1902" i="5"/>
  <c r="AR1902" i="5" s="1"/>
  <c r="AB1902" i="5"/>
  <c r="AQ1902" i="5" s="1"/>
  <c r="AA1902" i="5"/>
  <c r="AP1902" i="5" s="1"/>
  <c r="Z1902" i="5"/>
  <c r="AO1902" i="5" s="1"/>
  <c r="Y1902" i="5"/>
  <c r="AN1902" i="5" s="1"/>
  <c r="X1902" i="5"/>
  <c r="AM1902" i="5" s="1"/>
  <c r="W1902" i="5"/>
  <c r="AL1902" i="5" s="1"/>
  <c r="V1902" i="5"/>
  <c r="AK1902" i="5" s="1"/>
  <c r="U1902" i="5"/>
  <c r="AJ1902" i="5" s="1"/>
  <c r="T1902" i="5"/>
  <c r="AG1901" i="5"/>
  <c r="AV1901" i="5" s="1"/>
  <c r="AF1901" i="5"/>
  <c r="AU1901" i="5" s="1"/>
  <c r="AE1901" i="5"/>
  <c r="AT1901" i="5" s="1"/>
  <c r="AD1901" i="5"/>
  <c r="AS1901" i="5" s="1"/>
  <c r="AC1901" i="5"/>
  <c r="AR1901" i="5" s="1"/>
  <c r="AB1901" i="5"/>
  <c r="AQ1901" i="5" s="1"/>
  <c r="AA1901" i="5"/>
  <c r="AP1901" i="5" s="1"/>
  <c r="Z1901" i="5"/>
  <c r="AO1901" i="5" s="1"/>
  <c r="Y1901" i="5"/>
  <c r="AN1901" i="5" s="1"/>
  <c r="X1901" i="5"/>
  <c r="AM1901" i="5" s="1"/>
  <c r="W1901" i="5"/>
  <c r="AL1901" i="5" s="1"/>
  <c r="V1901" i="5"/>
  <c r="AK1901" i="5" s="1"/>
  <c r="U1901" i="5"/>
  <c r="AJ1901" i="5" s="1"/>
  <c r="T1901" i="5"/>
  <c r="AG1900" i="5"/>
  <c r="AV1900" i="5" s="1"/>
  <c r="AF1900" i="5"/>
  <c r="AU1900" i="5" s="1"/>
  <c r="AE1900" i="5"/>
  <c r="AT1900" i="5" s="1"/>
  <c r="AD1900" i="5"/>
  <c r="AS1900" i="5" s="1"/>
  <c r="AC1900" i="5"/>
  <c r="AR1900" i="5" s="1"/>
  <c r="AB1900" i="5"/>
  <c r="AQ1900" i="5" s="1"/>
  <c r="AA1900" i="5"/>
  <c r="AP1900" i="5" s="1"/>
  <c r="Z1900" i="5"/>
  <c r="AO1900" i="5" s="1"/>
  <c r="Y1900" i="5"/>
  <c r="AN1900" i="5" s="1"/>
  <c r="X1900" i="5"/>
  <c r="AM1900" i="5" s="1"/>
  <c r="W1900" i="5"/>
  <c r="AL1900" i="5" s="1"/>
  <c r="V1900" i="5"/>
  <c r="AK1900" i="5" s="1"/>
  <c r="U1900" i="5"/>
  <c r="AJ1900" i="5" s="1"/>
  <c r="T1900" i="5"/>
  <c r="AG1899" i="5"/>
  <c r="AV1899" i="5" s="1"/>
  <c r="AF1899" i="5"/>
  <c r="AU1899" i="5" s="1"/>
  <c r="AE1899" i="5"/>
  <c r="AT1899" i="5" s="1"/>
  <c r="AD1899" i="5"/>
  <c r="AS1899" i="5" s="1"/>
  <c r="AC1899" i="5"/>
  <c r="AR1899" i="5" s="1"/>
  <c r="AB1899" i="5"/>
  <c r="AQ1899" i="5" s="1"/>
  <c r="AA1899" i="5"/>
  <c r="AP1899" i="5" s="1"/>
  <c r="Z1899" i="5"/>
  <c r="AO1899" i="5" s="1"/>
  <c r="Y1899" i="5"/>
  <c r="AN1899" i="5" s="1"/>
  <c r="X1899" i="5"/>
  <c r="AM1899" i="5" s="1"/>
  <c r="W1899" i="5"/>
  <c r="AL1899" i="5" s="1"/>
  <c r="V1899" i="5"/>
  <c r="AK1899" i="5" s="1"/>
  <c r="U1899" i="5"/>
  <c r="AJ1899" i="5" s="1"/>
  <c r="T1899" i="5"/>
  <c r="AG1898" i="5"/>
  <c r="AV1898" i="5" s="1"/>
  <c r="AF1898" i="5"/>
  <c r="AU1898" i="5" s="1"/>
  <c r="AE1898" i="5"/>
  <c r="AT1898" i="5" s="1"/>
  <c r="AD1898" i="5"/>
  <c r="AS1898" i="5" s="1"/>
  <c r="AC1898" i="5"/>
  <c r="AR1898" i="5" s="1"/>
  <c r="AB1898" i="5"/>
  <c r="AQ1898" i="5" s="1"/>
  <c r="AA1898" i="5"/>
  <c r="AP1898" i="5" s="1"/>
  <c r="Z1898" i="5"/>
  <c r="AO1898" i="5" s="1"/>
  <c r="Y1898" i="5"/>
  <c r="AN1898" i="5" s="1"/>
  <c r="X1898" i="5"/>
  <c r="AM1898" i="5" s="1"/>
  <c r="W1898" i="5"/>
  <c r="AL1898" i="5" s="1"/>
  <c r="V1898" i="5"/>
  <c r="AK1898" i="5" s="1"/>
  <c r="U1898" i="5"/>
  <c r="AJ1898" i="5" s="1"/>
  <c r="T1898" i="5"/>
  <c r="AG1897" i="5"/>
  <c r="AV1897" i="5" s="1"/>
  <c r="AF1897" i="5"/>
  <c r="AU1897" i="5" s="1"/>
  <c r="AE1897" i="5"/>
  <c r="AT1897" i="5" s="1"/>
  <c r="AD1897" i="5"/>
  <c r="AS1897" i="5" s="1"/>
  <c r="AC1897" i="5"/>
  <c r="AR1897" i="5" s="1"/>
  <c r="AB1897" i="5"/>
  <c r="AQ1897" i="5" s="1"/>
  <c r="AA1897" i="5"/>
  <c r="AP1897" i="5" s="1"/>
  <c r="Z1897" i="5"/>
  <c r="AO1897" i="5" s="1"/>
  <c r="Y1897" i="5"/>
  <c r="AN1897" i="5" s="1"/>
  <c r="X1897" i="5"/>
  <c r="AM1897" i="5" s="1"/>
  <c r="W1897" i="5"/>
  <c r="AL1897" i="5" s="1"/>
  <c r="V1897" i="5"/>
  <c r="U1897" i="5"/>
  <c r="AJ1897" i="5" s="1"/>
  <c r="T1897" i="5"/>
  <c r="AG1896" i="5"/>
  <c r="AV1896" i="5" s="1"/>
  <c r="AF1896" i="5"/>
  <c r="AU1896" i="5" s="1"/>
  <c r="AE1896" i="5"/>
  <c r="AT1896" i="5" s="1"/>
  <c r="AD1896" i="5"/>
  <c r="AS1896" i="5" s="1"/>
  <c r="AC1896" i="5"/>
  <c r="AR1896" i="5" s="1"/>
  <c r="AB1896" i="5"/>
  <c r="AQ1896" i="5" s="1"/>
  <c r="AA1896" i="5"/>
  <c r="AP1896" i="5" s="1"/>
  <c r="Z1896" i="5"/>
  <c r="AO1896" i="5" s="1"/>
  <c r="Y1896" i="5"/>
  <c r="AN1896" i="5" s="1"/>
  <c r="X1896" i="5"/>
  <c r="AM1896" i="5" s="1"/>
  <c r="W1896" i="5"/>
  <c r="AL1896" i="5" s="1"/>
  <c r="V1896" i="5"/>
  <c r="AK1896" i="5" s="1"/>
  <c r="U1896" i="5"/>
  <c r="AJ1896" i="5" s="1"/>
  <c r="T1896" i="5"/>
  <c r="AG1894" i="5"/>
  <c r="AV1894" i="5" s="1"/>
  <c r="AF1894" i="5"/>
  <c r="AU1894" i="5" s="1"/>
  <c r="AE1894" i="5"/>
  <c r="AT1894" i="5" s="1"/>
  <c r="AD1894" i="5"/>
  <c r="AS1894" i="5" s="1"/>
  <c r="AC1894" i="5"/>
  <c r="AR1894" i="5" s="1"/>
  <c r="AB1894" i="5"/>
  <c r="AQ1894" i="5" s="1"/>
  <c r="AA1894" i="5"/>
  <c r="AP1894" i="5" s="1"/>
  <c r="Z1894" i="5"/>
  <c r="AO1894" i="5" s="1"/>
  <c r="Y1894" i="5"/>
  <c r="AN1894" i="5" s="1"/>
  <c r="X1894" i="5"/>
  <c r="AM1894" i="5" s="1"/>
  <c r="W1894" i="5"/>
  <c r="AL1894" i="5" s="1"/>
  <c r="V1894" i="5"/>
  <c r="AK1894" i="5" s="1"/>
  <c r="U1894" i="5"/>
  <c r="AJ1894" i="5" s="1"/>
  <c r="T1894" i="5"/>
  <c r="AG1893" i="5"/>
  <c r="AV1893" i="5" s="1"/>
  <c r="AF1893" i="5"/>
  <c r="AU1893" i="5" s="1"/>
  <c r="AE1893" i="5"/>
  <c r="AT1893" i="5" s="1"/>
  <c r="AD1893" i="5"/>
  <c r="AS1893" i="5" s="1"/>
  <c r="AC1893" i="5"/>
  <c r="AR1893" i="5" s="1"/>
  <c r="AB1893" i="5"/>
  <c r="AQ1893" i="5" s="1"/>
  <c r="AA1893" i="5"/>
  <c r="AP1893" i="5" s="1"/>
  <c r="Z1893" i="5"/>
  <c r="AO1893" i="5" s="1"/>
  <c r="Y1893" i="5"/>
  <c r="AN1893" i="5" s="1"/>
  <c r="X1893" i="5"/>
  <c r="AM1893" i="5" s="1"/>
  <c r="W1893" i="5"/>
  <c r="AL1893" i="5" s="1"/>
  <c r="V1893" i="5"/>
  <c r="AK1893" i="5" s="1"/>
  <c r="U1893" i="5"/>
  <c r="AJ1893" i="5" s="1"/>
  <c r="T1893" i="5"/>
  <c r="AG1891" i="5"/>
  <c r="AV1891" i="5" s="1"/>
  <c r="AF1891" i="5"/>
  <c r="AU1891" i="5" s="1"/>
  <c r="AE1891" i="5"/>
  <c r="AT1891" i="5" s="1"/>
  <c r="AD1891" i="5"/>
  <c r="AS1891" i="5" s="1"/>
  <c r="AC1891" i="5"/>
  <c r="AR1891" i="5" s="1"/>
  <c r="AB1891" i="5"/>
  <c r="AQ1891" i="5" s="1"/>
  <c r="AA1891" i="5"/>
  <c r="AP1891" i="5" s="1"/>
  <c r="Z1891" i="5"/>
  <c r="AO1891" i="5" s="1"/>
  <c r="Y1891" i="5"/>
  <c r="AN1891" i="5" s="1"/>
  <c r="X1891" i="5"/>
  <c r="AM1891" i="5" s="1"/>
  <c r="W1891" i="5"/>
  <c r="AL1891" i="5" s="1"/>
  <c r="V1891" i="5"/>
  <c r="AK1891" i="5" s="1"/>
  <c r="U1891" i="5"/>
  <c r="AJ1891" i="5" s="1"/>
  <c r="T1891" i="5"/>
  <c r="AG1890" i="5"/>
  <c r="AV1890" i="5" s="1"/>
  <c r="AF1890" i="5"/>
  <c r="AU1890" i="5" s="1"/>
  <c r="AE1890" i="5"/>
  <c r="AT1890" i="5" s="1"/>
  <c r="AD1890" i="5"/>
  <c r="AS1890" i="5" s="1"/>
  <c r="AC1890" i="5"/>
  <c r="AR1890" i="5" s="1"/>
  <c r="AB1890" i="5"/>
  <c r="AQ1890" i="5" s="1"/>
  <c r="AA1890" i="5"/>
  <c r="AP1890" i="5" s="1"/>
  <c r="Z1890" i="5"/>
  <c r="AO1890" i="5" s="1"/>
  <c r="Y1890" i="5"/>
  <c r="AN1890" i="5" s="1"/>
  <c r="X1890" i="5"/>
  <c r="AM1890" i="5" s="1"/>
  <c r="W1890" i="5"/>
  <c r="AL1890" i="5" s="1"/>
  <c r="V1890" i="5"/>
  <c r="AK1890" i="5" s="1"/>
  <c r="U1890" i="5"/>
  <c r="AJ1890" i="5" s="1"/>
  <c r="T1890" i="5"/>
  <c r="AG1888" i="5"/>
  <c r="AV1888" i="5" s="1"/>
  <c r="AF1888" i="5"/>
  <c r="AU1888" i="5" s="1"/>
  <c r="AE1888" i="5"/>
  <c r="AT1888" i="5" s="1"/>
  <c r="AD1888" i="5"/>
  <c r="AS1888" i="5" s="1"/>
  <c r="AC1888" i="5"/>
  <c r="AR1888" i="5" s="1"/>
  <c r="AB1888" i="5"/>
  <c r="AQ1888" i="5" s="1"/>
  <c r="AA1888" i="5"/>
  <c r="AP1888" i="5" s="1"/>
  <c r="Z1888" i="5"/>
  <c r="AO1888" i="5" s="1"/>
  <c r="Y1888" i="5"/>
  <c r="AN1888" i="5" s="1"/>
  <c r="X1888" i="5"/>
  <c r="AM1888" i="5" s="1"/>
  <c r="W1888" i="5"/>
  <c r="AL1888" i="5" s="1"/>
  <c r="V1888" i="5"/>
  <c r="AK1888" i="5" s="1"/>
  <c r="U1888" i="5"/>
  <c r="AJ1888" i="5" s="1"/>
  <c r="T1888" i="5"/>
  <c r="AG1887" i="5"/>
  <c r="AV1887" i="5" s="1"/>
  <c r="AF1887" i="5"/>
  <c r="AU1887" i="5" s="1"/>
  <c r="AE1887" i="5"/>
  <c r="AT1887" i="5" s="1"/>
  <c r="AD1887" i="5"/>
  <c r="AS1887" i="5" s="1"/>
  <c r="AC1887" i="5"/>
  <c r="AR1887" i="5" s="1"/>
  <c r="AB1887" i="5"/>
  <c r="AQ1887" i="5" s="1"/>
  <c r="AA1887" i="5"/>
  <c r="AP1887" i="5" s="1"/>
  <c r="Z1887" i="5"/>
  <c r="AO1887" i="5" s="1"/>
  <c r="Y1887" i="5"/>
  <c r="AN1887" i="5" s="1"/>
  <c r="X1887" i="5"/>
  <c r="AM1887" i="5" s="1"/>
  <c r="W1887" i="5"/>
  <c r="AL1887" i="5" s="1"/>
  <c r="V1887" i="5"/>
  <c r="AK1887" i="5" s="1"/>
  <c r="U1887" i="5"/>
  <c r="AJ1887" i="5" s="1"/>
  <c r="T1887" i="5"/>
  <c r="AG1886" i="5"/>
  <c r="AV1886" i="5" s="1"/>
  <c r="AF1886" i="5"/>
  <c r="AU1886" i="5" s="1"/>
  <c r="AE1886" i="5"/>
  <c r="AT1886" i="5" s="1"/>
  <c r="AD1886" i="5"/>
  <c r="AS1886" i="5" s="1"/>
  <c r="AC1886" i="5"/>
  <c r="AR1886" i="5" s="1"/>
  <c r="AB1886" i="5"/>
  <c r="AQ1886" i="5" s="1"/>
  <c r="AA1886" i="5"/>
  <c r="AP1886" i="5" s="1"/>
  <c r="Z1886" i="5"/>
  <c r="AO1886" i="5" s="1"/>
  <c r="Y1886" i="5"/>
  <c r="AN1886" i="5" s="1"/>
  <c r="X1886" i="5"/>
  <c r="AM1886" i="5" s="1"/>
  <c r="W1886" i="5"/>
  <c r="AL1886" i="5" s="1"/>
  <c r="V1886" i="5"/>
  <c r="AK1886" i="5" s="1"/>
  <c r="U1886" i="5"/>
  <c r="AJ1886" i="5" s="1"/>
  <c r="T1886" i="5"/>
  <c r="AG1885" i="5"/>
  <c r="AV1885" i="5" s="1"/>
  <c r="AF1885" i="5"/>
  <c r="AU1885" i="5" s="1"/>
  <c r="AE1885" i="5"/>
  <c r="AT1885" i="5" s="1"/>
  <c r="AD1885" i="5"/>
  <c r="AS1885" i="5" s="1"/>
  <c r="AC1885" i="5"/>
  <c r="AR1885" i="5" s="1"/>
  <c r="AB1885" i="5"/>
  <c r="AQ1885" i="5" s="1"/>
  <c r="AA1885" i="5"/>
  <c r="AP1885" i="5" s="1"/>
  <c r="Z1885" i="5"/>
  <c r="AO1885" i="5" s="1"/>
  <c r="Y1885" i="5"/>
  <c r="AN1885" i="5" s="1"/>
  <c r="X1885" i="5"/>
  <c r="AM1885" i="5" s="1"/>
  <c r="W1885" i="5"/>
  <c r="AL1885" i="5" s="1"/>
  <c r="V1885" i="5"/>
  <c r="AK1885" i="5" s="1"/>
  <c r="U1885" i="5"/>
  <c r="AJ1885" i="5" s="1"/>
  <c r="T1885" i="5"/>
  <c r="AG1884" i="5"/>
  <c r="AV1884" i="5" s="1"/>
  <c r="AF1884" i="5"/>
  <c r="AU1884" i="5" s="1"/>
  <c r="AE1884" i="5"/>
  <c r="AT1884" i="5" s="1"/>
  <c r="AD1884" i="5"/>
  <c r="AS1884" i="5" s="1"/>
  <c r="AC1884" i="5"/>
  <c r="AR1884" i="5" s="1"/>
  <c r="AB1884" i="5"/>
  <c r="AQ1884" i="5" s="1"/>
  <c r="AA1884" i="5"/>
  <c r="AP1884" i="5" s="1"/>
  <c r="Z1884" i="5"/>
  <c r="AO1884" i="5" s="1"/>
  <c r="Y1884" i="5"/>
  <c r="AN1884" i="5" s="1"/>
  <c r="X1884" i="5"/>
  <c r="AM1884" i="5" s="1"/>
  <c r="W1884" i="5"/>
  <c r="AL1884" i="5" s="1"/>
  <c r="V1884" i="5"/>
  <c r="AK1884" i="5" s="1"/>
  <c r="U1884" i="5"/>
  <c r="AJ1884" i="5" s="1"/>
  <c r="T1884" i="5"/>
  <c r="AG1883" i="5"/>
  <c r="AV1883" i="5" s="1"/>
  <c r="AF1883" i="5"/>
  <c r="AU1883" i="5" s="1"/>
  <c r="AE1883" i="5"/>
  <c r="AT1883" i="5" s="1"/>
  <c r="AD1883" i="5"/>
  <c r="AS1883" i="5" s="1"/>
  <c r="AC1883" i="5"/>
  <c r="AR1883" i="5" s="1"/>
  <c r="AB1883" i="5"/>
  <c r="AQ1883" i="5" s="1"/>
  <c r="AA1883" i="5"/>
  <c r="AP1883" i="5" s="1"/>
  <c r="Z1883" i="5"/>
  <c r="AO1883" i="5" s="1"/>
  <c r="Y1883" i="5"/>
  <c r="AN1883" i="5" s="1"/>
  <c r="X1883" i="5"/>
  <c r="AM1883" i="5" s="1"/>
  <c r="W1883" i="5"/>
  <c r="AL1883" i="5" s="1"/>
  <c r="V1883" i="5"/>
  <c r="AK1883" i="5" s="1"/>
  <c r="U1883" i="5"/>
  <c r="AJ1883" i="5" s="1"/>
  <c r="T1883" i="5"/>
  <c r="AG1882" i="5"/>
  <c r="AV1882" i="5" s="1"/>
  <c r="AF1882" i="5"/>
  <c r="AU1882" i="5" s="1"/>
  <c r="AE1882" i="5"/>
  <c r="AT1882" i="5" s="1"/>
  <c r="AD1882" i="5"/>
  <c r="AS1882" i="5" s="1"/>
  <c r="AC1882" i="5"/>
  <c r="AR1882" i="5" s="1"/>
  <c r="AB1882" i="5"/>
  <c r="AQ1882" i="5" s="1"/>
  <c r="AA1882" i="5"/>
  <c r="AP1882" i="5" s="1"/>
  <c r="Z1882" i="5"/>
  <c r="AO1882" i="5" s="1"/>
  <c r="Y1882" i="5"/>
  <c r="AN1882" i="5" s="1"/>
  <c r="X1882" i="5"/>
  <c r="AM1882" i="5" s="1"/>
  <c r="W1882" i="5"/>
  <c r="AL1882" i="5" s="1"/>
  <c r="V1882" i="5"/>
  <c r="AK1882" i="5" s="1"/>
  <c r="U1882" i="5"/>
  <c r="AJ1882" i="5" s="1"/>
  <c r="T1882" i="5"/>
  <c r="AG1881" i="5"/>
  <c r="AV1881" i="5" s="1"/>
  <c r="AF1881" i="5"/>
  <c r="AU1881" i="5" s="1"/>
  <c r="AE1881" i="5"/>
  <c r="AT1881" i="5" s="1"/>
  <c r="AD1881" i="5"/>
  <c r="AS1881" i="5" s="1"/>
  <c r="AC1881" i="5"/>
  <c r="AR1881" i="5" s="1"/>
  <c r="AB1881" i="5"/>
  <c r="AQ1881" i="5" s="1"/>
  <c r="AA1881" i="5"/>
  <c r="AP1881" i="5" s="1"/>
  <c r="Z1881" i="5"/>
  <c r="AO1881" i="5" s="1"/>
  <c r="Y1881" i="5"/>
  <c r="AN1881" i="5" s="1"/>
  <c r="X1881" i="5"/>
  <c r="AM1881" i="5" s="1"/>
  <c r="W1881" i="5"/>
  <c r="AL1881" i="5" s="1"/>
  <c r="V1881" i="5"/>
  <c r="AK1881" i="5" s="1"/>
  <c r="U1881" i="5"/>
  <c r="T1881" i="5"/>
  <c r="AG1878" i="5"/>
  <c r="AV1878" i="5" s="1"/>
  <c r="AF1878" i="5"/>
  <c r="AU1878" i="5" s="1"/>
  <c r="AE1878" i="5"/>
  <c r="AT1878" i="5" s="1"/>
  <c r="AD1878" i="5"/>
  <c r="AS1878" i="5" s="1"/>
  <c r="AC1878" i="5"/>
  <c r="AR1878" i="5" s="1"/>
  <c r="AB1878" i="5"/>
  <c r="AQ1878" i="5" s="1"/>
  <c r="AA1878" i="5"/>
  <c r="AP1878" i="5" s="1"/>
  <c r="Z1878" i="5"/>
  <c r="AO1878" i="5" s="1"/>
  <c r="Y1878" i="5"/>
  <c r="AN1878" i="5" s="1"/>
  <c r="X1878" i="5"/>
  <c r="AM1878" i="5" s="1"/>
  <c r="W1878" i="5"/>
  <c r="AL1878" i="5" s="1"/>
  <c r="V1878" i="5"/>
  <c r="AK1878" i="5" s="1"/>
  <c r="U1878" i="5"/>
  <c r="AJ1878" i="5" s="1"/>
  <c r="T1878" i="5"/>
  <c r="AG1877" i="5"/>
  <c r="AV1877" i="5" s="1"/>
  <c r="AF1877" i="5"/>
  <c r="AU1877" i="5" s="1"/>
  <c r="AE1877" i="5"/>
  <c r="AT1877" i="5" s="1"/>
  <c r="AD1877" i="5"/>
  <c r="AS1877" i="5" s="1"/>
  <c r="AC1877" i="5"/>
  <c r="AR1877" i="5" s="1"/>
  <c r="AB1877" i="5"/>
  <c r="AQ1877" i="5" s="1"/>
  <c r="AA1877" i="5"/>
  <c r="AP1877" i="5" s="1"/>
  <c r="Z1877" i="5"/>
  <c r="AO1877" i="5" s="1"/>
  <c r="Y1877" i="5"/>
  <c r="AN1877" i="5" s="1"/>
  <c r="X1877" i="5"/>
  <c r="AM1877" i="5" s="1"/>
  <c r="W1877" i="5"/>
  <c r="AL1877" i="5" s="1"/>
  <c r="V1877" i="5"/>
  <c r="AK1877" i="5" s="1"/>
  <c r="U1877" i="5"/>
  <c r="AJ1877" i="5" s="1"/>
  <c r="T1877" i="5"/>
  <c r="AG1876" i="5"/>
  <c r="AV1876" i="5" s="1"/>
  <c r="AF1876" i="5"/>
  <c r="AU1876" i="5" s="1"/>
  <c r="AE1876" i="5"/>
  <c r="AT1876" i="5" s="1"/>
  <c r="AD1876" i="5"/>
  <c r="AS1876" i="5" s="1"/>
  <c r="AC1876" i="5"/>
  <c r="AR1876" i="5" s="1"/>
  <c r="AB1876" i="5"/>
  <c r="AQ1876" i="5" s="1"/>
  <c r="AA1876" i="5"/>
  <c r="AP1876" i="5" s="1"/>
  <c r="Z1876" i="5"/>
  <c r="AO1876" i="5" s="1"/>
  <c r="Y1876" i="5"/>
  <c r="AN1876" i="5" s="1"/>
  <c r="X1876" i="5"/>
  <c r="AM1876" i="5" s="1"/>
  <c r="W1876" i="5"/>
  <c r="AL1876" i="5" s="1"/>
  <c r="V1876" i="5"/>
  <c r="AK1876" i="5" s="1"/>
  <c r="U1876" i="5"/>
  <c r="AJ1876" i="5" s="1"/>
  <c r="T1876" i="5"/>
  <c r="AG1874" i="5"/>
  <c r="AV1874" i="5" s="1"/>
  <c r="AF1874" i="5"/>
  <c r="AU1874" i="5" s="1"/>
  <c r="AE1874" i="5"/>
  <c r="AT1874" i="5" s="1"/>
  <c r="AD1874" i="5"/>
  <c r="AS1874" i="5" s="1"/>
  <c r="AC1874" i="5"/>
  <c r="AR1874" i="5" s="1"/>
  <c r="AB1874" i="5"/>
  <c r="AQ1874" i="5" s="1"/>
  <c r="AA1874" i="5"/>
  <c r="AP1874" i="5" s="1"/>
  <c r="Z1874" i="5"/>
  <c r="AO1874" i="5" s="1"/>
  <c r="Y1874" i="5"/>
  <c r="AN1874" i="5" s="1"/>
  <c r="X1874" i="5"/>
  <c r="AM1874" i="5" s="1"/>
  <c r="W1874" i="5"/>
  <c r="AL1874" i="5" s="1"/>
  <c r="V1874" i="5"/>
  <c r="AK1874" i="5" s="1"/>
  <c r="U1874" i="5"/>
  <c r="AJ1874" i="5" s="1"/>
  <c r="T1874" i="5"/>
  <c r="AG1870" i="5"/>
  <c r="AV1870" i="5" s="1"/>
  <c r="AF1870" i="5"/>
  <c r="AU1870" i="5" s="1"/>
  <c r="AE1870" i="5"/>
  <c r="AT1870" i="5" s="1"/>
  <c r="AD1870" i="5"/>
  <c r="AS1870" i="5" s="1"/>
  <c r="AC1870" i="5"/>
  <c r="AR1870" i="5" s="1"/>
  <c r="AB1870" i="5"/>
  <c r="AQ1870" i="5" s="1"/>
  <c r="AA1870" i="5"/>
  <c r="AP1870" i="5" s="1"/>
  <c r="Z1870" i="5"/>
  <c r="AO1870" i="5" s="1"/>
  <c r="Y1870" i="5"/>
  <c r="AN1870" i="5" s="1"/>
  <c r="X1870" i="5"/>
  <c r="AM1870" i="5" s="1"/>
  <c r="W1870" i="5"/>
  <c r="AL1870" i="5" s="1"/>
  <c r="V1870" i="5"/>
  <c r="AK1870" i="5" s="1"/>
  <c r="U1870" i="5"/>
  <c r="AJ1870" i="5" s="1"/>
  <c r="T1870" i="5"/>
  <c r="AG1868" i="5"/>
  <c r="AV1868" i="5" s="1"/>
  <c r="AF1868" i="5"/>
  <c r="AU1868" i="5" s="1"/>
  <c r="AE1868" i="5"/>
  <c r="AT1868" i="5" s="1"/>
  <c r="AD1868" i="5"/>
  <c r="AS1868" i="5" s="1"/>
  <c r="AC1868" i="5"/>
  <c r="AR1868" i="5" s="1"/>
  <c r="AB1868" i="5"/>
  <c r="AQ1868" i="5" s="1"/>
  <c r="AA1868" i="5"/>
  <c r="AP1868" i="5" s="1"/>
  <c r="Z1868" i="5"/>
  <c r="AO1868" i="5" s="1"/>
  <c r="Y1868" i="5"/>
  <c r="AN1868" i="5" s="1"/>
  <c r="X1868" i="5"/>
  <c r="AM1868" i="5" s="1"/>
  <c r="W1868" i="5"/>
  <c r="AL1868" i="5" s="1"/>
  <c r="V1868" i="5"/>
  <c r="AK1868" i="5" s="1"/>
  <c r="U1868" i="5"/>
  <c r="AJ1868" i="5" s="1"/>
  <c r="T1868" i="5"/>
  <c r="AG1867" i="5"/>
  <c r="AV1867" i="5" s="1"/>
  <c r="AF1867" i="5"/>
  <c r="AU1867" i="5" s="1"/>
  <c r="AE1867" i="5"/>
  <c r="AT1867" i="5" s="1"/>
  <c r="AD1867" i="5"/>
  <c r="AS1867" i="5" s="1"/>
  <c r="AC1867" i="5"/>
  <c r="AR1867" i="5" s="1"/>
  <c r="AB1867" i="5"/>
  <c r="AQ1867" i="5" s="1"/>
  <c r="AA1867" i="5"/>
  <c r="AP1867" i="5" s="1"/>
  <c r="Z1867" i="5"/>
  <c r="AO1867" i="5" s="1"/>
  <c r="Y1867" i="5"/>
  <c r="AN1867" i="5" s="1"/>
  <c r="X1867" i="5"/>
  <c r="AM1867" i="5" s="1"/>
  <c r="W1867" i="5"/>
  <c r="AL1867" i="5" s="1"/>
  <c r="V1867" i="5"/>
  <c r="AK1867" i="5" s="1"/>
  <c r="U1867" i="5"/>
  <c r="AJ1867" i="5" s="1"/>
  <c r="T1867" i="5"/>
  <c r="AG1843" i="5"/>
  <c r="AV1843" i="5" s="1"/>
  <c r="AF1843" i="5"/>
  <c r="AU1843" i="5" s="1"/>
  <c r="AE1843" i="5"/>
  <c r="AT1843" i="5" s="1"/>
  <c r="AD1843" i="5"/>
  <c r="AS1843" i="5" s="1"/>
  <c r="AC1843" i="5"/>
  <c r="AR1843" i="5" s="1"/>
  <c r="AB1843" i="5"/>
  <c r="AQ1843" i="5" s="1"/>
  <c r="AA1843" i="5"/>
  <c r="AP1843" i="5" s="1"/>
  <c r="Z1843" i="5"/>
  <c r="AO1843" i="5" s="1"/>
  <c r="Y1843" i="5"/>
  <c r="AN1843" i="5" s="1"/>
  <c r="X1843" i="5"/>
  <c r="AM1843" i="5" s="1"/>
  <c r="W1843" i="5"/>
  <c r="AL1843" i="5" s="1"/>
  <c r="V1843" i="5"/>
  <c r="AK1843" i="5" s="1"/>
  <c r="U1843" i="5"/>
  <c r="AJ1843" i="5" s="1"/>
  <c r="T1843" i="5"/>
  <c r="AG1838" i="5"/>
  <c r="AV1838" i="5" s="1"/>
  <c r="AF1838" i="5"/>
  <c r="AU1838" i="5" s="1"/>
  <c r="AE1838" i="5"/>
  <c r="AT1838" i="5" s="1"/>
  <c r="AD1838" i="5"/>
  <c r="AS1838" i="5" s="1"/>
  <c r="AC1838" i="5"/>
  <c r="AR1838" i="5" s="1"/>
  <c r="AB1838" i="5"/>
  <c r="AQ1838" i="5" s="1"/>
  <c r="AA1838" i="5"/>
  <c r="AP1838" i="5" s="1"/>
  <c r="Z1838" i="5"/>
  <c r="AO1838" i="5" s="1"/>
  <c r="Y1838" i="5"/>
  <c r="AN1838" i="5" s="1"/>
  <c r="X1838" i="5"/>
  <c r="AM1838" i="5" s="1"/>
  <c r="W1838" i="5"/>
  <c r="AL1838" i="5" s="1"/>
  <c r="V1838" i="5"/>
  <c r="AK1838" i="5" s="1"/>
  <c r="U1838" i="5"/>
  <c r="AJ1838" i="5" s="1"/>
  <c r="T1838" i="5"/>
  <c r="AG1837" i="5"/>
  <c r="AV1837" i="5" s="1"/>
  <c r="AF1837" i="5"/>
  <c r="AU1837" i="5" s="1"/>
  <c r="AE1837" i="5"/>
  <c r="AT1837" i="5" s="1"/>
  <c r="AD1837" i="5"/>
  <c r="AS1837" i="5" s="1"/>
  <c r="AC1837" i="5"/>
  <c r="AR1837" i="5" s="1"/>
  <c r="AB1837" i="5"/>
  <c r="AQ1837" i="5" s="1"/>
  <c r="AA1837" i="5"/>
  <c r="AP1837" i="5" s="1"/>
  <c r="Z1837" i="5"/>
  <c r="AO1837" i="5" s="1"/>
  <c r="Y1837" i="5"/>
  <c r="AN1837" i="5" s="1"/>
  <c r="X1837" i="5"/>
  <c r="AM1837" i="5" s="1"/>
  <c r="W1837" i="5"/>
  <c r="AL1837" i="5" s="1"/>
  <c r="V1837" i="5"/>
  <c r="AK1837" i="5" s="1"/>
  <c r="U1837" i="5"/>
  <c r="AJ1837" i="5" s="1"/>
  <c r="T1837" i="5"/>
  <c r="AG1836" i="5"/>
  <c r="AV1836" i="5" s="1"/>
  <c r="AF1836" i="5"/>
  <c r="AU1836" i="5" s="1"/>
  <c r="AE1836" i="5"/>
  <c r="AT1836" i="5" s="1"/>
  <c r="AD1836" i="5"/>
  <c r="AS1836" i="5" s="1"/>
  <c r="AC1836" i="5"/>
  <c r="AR1836" i="5" s="1"/>
  <c r="AB1836" i="5"/>
  <c r="AQ1836" i="5" s="1"/>
  <c r="AA1836" i="5"/>
  <c r="AP1836" i="5" s="1"/>
  <c r="Z1836" i="5"/>
  <c r="AO1836" i="5" s="1"/>
  <c r="Y1836" i="5"/>
  <c r="AN1836" i="5" s="1"/>
  <c r="X1836" i="5"/>
  <c r="AM1836" i="5" s="1"/>
  <c r="W1836" i="5"/>
  <c r="AL1836" i="5" s="1"/>
  <c r="V1836" i="5"/>
  <c r="AK1836" i="5" s="1"/>
  <c r="U1836" i="5"/>
  <c r="AJ1836" i="5" s="1"/>
  <c r="T1836" i="5"/>
  <c r="AG1835" i="5"/>
  <c r="AV1835" i="5" s="1"/>
  <c r="AF1835" i="5"/>
  <c r="AU1835" i="5" s="1"/>
  <c r="AE1835" i="5"/>
  <c r="AT1835" i="5" s="1"/>
  <c r="AD1835" i="5"/>
  <c r="AS1835" i="5" s="1"/>
  <c r="AC1835" i="5"/>
  <c r="AR1835" i="5" s="1"/>
  <c r="AB1835" i="5"/>
  <c r="AQ1835" i="5" s="1"/>
  <c r="AA1835" i="5"/>
  <c r="AP1835" i="5" s="1"/>
  <c r="Z1835" i="5"/>
  <c r="AO1835" i="5" s="1"/>
  <c r="Y1835" i="5"/>
  <c r="AN1835" i="5" s="1"/>
  <c r="X1835" i="5"/>
  <c r="AM1835" i="5" s="1"/>
  <c r="W1835" i="5"/>
  <c r="AL1835" i="5" s="1"/>
  <c r="V1835" i="5"/>
  <c r="AK1835" i="5" s="1"/>
  <c r="U1835" i="5"/>
  <c r="AJ1835" i="5" s="1"/>
  <c r="T1835" i="5"/>
  <c r="AG1834" i="5"/>
  <c r="AV1834" i="5" s="1"/>
  <c r="AF1834" i="5"/>
  <c r="AU1834" i="5" s="1"/>
  <c r="AE1834" i="5"/>
  <c r="AT1834" i="5" s="1"/>
  <c r="AD1834" i="5"/>
  <c r="AS1834" i="5" s="1"/>
  <c r="AC1834" i="5"/>
  <c r="AR1834" i="5" s="1"/>
  <c r="AB1834" i="5"/>
  <c r="AQ1834" i="5" s="1"/>
  <c r="AA1834" i="5"/>
  <c r="AP1834" i="5" s="1"/>
  <c r="Z1834" i="5"/>
  <c r="AO1834" i="5" s="1"/>
  <c r="Y1834" i="5"/>
  <c r="AN1834" i="5" s="1"/>
  <c r="X1834" i="5"/>
  <c r="AM1834" i="5" s="1"/>
  <c r="W1834" i="5"/>
  <c r="AL1834" i="5" s="1"/>
  <c r="V1834" i="5"/>
  <c r="AK1834" i="5" s="1"/>
  <c r="U1834" i="5"/>
  <c r="AJ1834" i="5" s="1"/>
  <c r="T1834" i="5"/>
  <c r="AG1833" i="5"/>
  <c r="AV1833" i="5" s="1"/>
  <c r="AF1833" i="5"/>
  <c r="AU1833" i="5" s="1"/>
  <c r="AE1833" i="5"/>
  <c r="AT1833" i="5" s="1"/>
  <c r="AD1833" i="5"/>
  <c r="AS1833" i="5" s="1"/>
  <c r="AC1833" i="5"/>
  <c r="AR1833" i="5" s="1"/>
  <c r="AB1833" i="5"/>
  <c r="AQ1833" i="5" s="1"/>
  <c r="AA1833" i="5"/>
  <c r="AP1833" i="5" s="1"/>
  <c r="Z1833" i="5"/>
  <c r="AO1833" i="5" s="1"/>
  <c r="Y1833" i="5"/>
  <c r="AN1833" i="5" s="1"/>
  <c r="X1833" i="5"/>
  <c r="AM1833" i="5" s="1"/>
  <c r="W1833" i="5"/>
  <c r="AL1833" i="5" s="1"/>
  <c r="V1833" i="5"/>
  <c r="AK1833" i="5" s="1"/>
  <c r="U1833" i="5"/>
  <c r="AJ1833" i="5" s="1"/>
  <c r="T1833" i="5"/>
  <c r="AG1832" i="5"/>
  <c r="AV1832" i="5" s="1"/>
  <c r="AF1832" i="5"/>
  <c r="AU1832" i="5" s="1"/>
  <c r="AE1832" i="5"/>
  <c r="AT1832" i="5" s="1"/>
  <c r="AD1832" i="5"/>
  <c r="AS1832" i="5" s="1"/>
  <c r="AC1832" i="5"/>
  <c r="AR1832" i="5" s="1"/>
  <c r="AB1832" i="5"/>
  <c r="AQ1832" i="5" s="1"/>
  <c r="AA1832" i="5"/>
  <c r="AP1832" i="5" s="1"/>
  <c r="Z1832" i="5"/>
  <c r="AO1832" i="5" s="1"/>
  <c r="Y1832" i="5"/>
  <c r="AN1832" i="5" s="1"/>
  <c r="X1832" i="5"/>
  <c r="AM1832" i="5" s="1"/>
  <c r="W1832" i="5"/>
  <c r="AL1832" i="5" s="1"/>
  <c r="V1832" i="5"/>
  <c r="AK1832" i="5" s="1"/>
  <c r="U1832" i="5"/>
  <c r="AJ1832" i="5" s="1"/>
  <c r="T1832" i="5"/>
  <c r="AG1831" i="5"/>
  <c r="AV1831" i="5" s="1"/>
  <c r="AF1831" i="5"/>
  <c r="AU1831" i="5" s="1"/>
  <c r="AE1831" i="5"/>
  <c r="AT1831" i="5" s="1"/>
  <c r="AD1831" i="5"/>
  <c r="AS1831" i="5" s="1"/>
  <c r="AC1831" i="5"/>
  <c r="AR1831" i="5" s="1"/>
  <c r="AB1831" i="5"/>
  <c r="AQ1831" i="5" s="1"/>
  <c r="AA1831" i="5"/>
  <c r="AP1831" i="5" s="1"/>
  <c r="Z1831" i="5"/>
  <c r="AO1831" i="5" s="1"/>
  <c r="Y1831" i="5"/>
  <c r="AN1831" i="5" s="1"/>
  <c r="X1831" i="5"/>
  <c r="AM1831" i="5" s="1"/>
  <c r="W1831" i="5"/>
  <c r="AL1831" i="5" s="1"/>
  <c r="V1831" i="5"/>
  <c r="AK1831" i="5" s="1"/>
  <c r="U1831" i="5"/>
  <c r="AJ1831" i="5" s="1"/>
  <c r="T1831" i="5"/>
  <c r="AG1830" i="5"/>
  <c r="AV1830" i="5" s="1"/>
  <c r="AF1830" i="5"/>
  <c r="AU1830" i="5" s="1"/>
  <c r="AE1830" i="5"/>
  <c r="AT1830" i="5" s="1"/>
  <c r="AD1830" i="5"/>
  <c r="AS1830" i="5" s="1"/>
  <c r="AC1830" i="5"/>
  <c r="AR1830" i="5" s="1"/>
  <c r="AB1830" i="5"/>
  <c r="AQ1830" i="5" s="1"/>
  <c r="AA1830" i="5"/>
  <c r="AP1830" i="5" s="1"/>
  <c r="Z1830" i="5"/>
  <c r="AO1830" i="5" s="1"/>
  <c r="Y1830" i="5"/>
  <c r="AN1830" i="5" s="1"/>
  <c r="X1830" i="5"/>
  <c r="AM1830" i="5" s="1"/>
  <c r="W1830" i="5"/>
  <c r="AL1830" i="5" s="1"/>
  <c r="V1830" i="5"/>
  <c r="AK1830" i="5" s="1"/>
  <c r="U1830" i="5"/>
  <c r="AJ1830" i="5" s="1"/>
  <c r="T1830" i="5"/>
  <c r="AG1829" i="5"/>
  <c r="AV1829" i="5" s="1"/>
  <c r="AF1829" i="5"/>
  <c r="AU1829" i="5" s="1"/>
  <c r="AE1829" i="5"/>
  <c r="AT1829" i="5" s="1"/>
  <c r="AD1829" i="5"/>
  <c r="AS1829" i="5" s="1"/>
  <c r="AC1829" i="5"/>
  <c r="AR1829" i="5" s="1"/>
  <c r="AB1829" i="5"/>
  <c r="AQ1829" i="5" s="1"/>
  <c r="AA1829" i="5"/>
  <c r="AP1829" i="5" s="1"/>
  <c r="Z1829" i="5"/>
  <c r="AO1829" i="5" s="1"/>
  <c r="Y1829" i="5"/>
  <c r="AN1829" i="5" s="1"/>
  <c r="X1829" i="5"/>
  <c r="AM1829" i="5" s="1"/>
  <c r="W1829" i="5"/>
  <c r="AL1829" i="5" s="1"/>
  <c r="V1829" i="5"/>
  <c r="AK1829" i="5" s="1"/>
  <c r="U1829" i="5"/>
  <c r="AJ1829" i="5" s="1"/>
  <c r="T1829" i="5"/>
  <c r="AG1828" i="5"/>
  <c r="AV1828" i="5" s="1"/>
  <c r="AF1828" i="5"/>
  <c r="AU1828" i="5" s="1"/>
  <c r="AE1828" i="5"/>
  <c r="AT1828" i="5" s="1"/>
  <c r="AD1828" i="5"/>
  <c r="AS1828" i="5" s="1"/>
  <c r="AC1828" i="5"/>
  <c r="AR1828" i="5" s="1"/>
  <c r="AB1828" i="5"/>
  <c r="AQ1828" i="5" s="1"/>
  <c r="AA1828" i="5"/>
  <c r="AP1828" i="5" s="1"/>
  <c r="Z1828" i="5"/>
  <c r="AO1828" i="5" s="1"/>
  <c r="Y1828" i="5"/>
  <c r="AN1828" i="5" s="1"/>
  <c r="X1828" i="5"/>
  <c r="AM1828" i="5" s="1"/>
  <c r="W1828" i="5"/>
  <c r="AL1828" i="5" s="1"/>
  <c r="V1828" i="5"/>
  <c r="AK1828" i="5" s="1"/>
  <c r="U1828" i="5"/>
  <c r="AJ1828" i="5" s="1"/>
  <c r="T1828" i="5"/>
  <c r="AG1827" i="5"/>
  <c r="AV1827" i="5" s="1"/>
  <c r="AF1827" i="5"/>
  <c r="AU1827" i="5" s="1"/>
  <c r="AE1827" i="5"/>
  <c r="AT1827" i="5" s="1"/>
  <c r="AD1827" i="5"/>
  <c r="AS1827" i="5" s="1"/>
  <c r="AC1827" i="5"/>
  <c r="AR1827" i="5" s="1"/>
  <c r="AB1827" i="5"/>
  <c r="AQ1827" i="5" s="1"/>
  <c r="AA1827" i="5"/>
  <c r="AP1827" i="5" s="1"/>
  <c r="Z1827" i="5"/>
  <c r="AO1827" i="5" s="1"/>
  <c r="Y1827" i="5"/>
  <c r="AN1827" i="5" s="1"/>
  <c r="X1827" i="5"/>
  <c r="AM1827" i="5" s="1"/>
  <c r="W1827" i="5"/>
  <c r="AL1827" i="5" s="1"/>
  <c r="V1827" i="5"/>
  <c r="AK1827" i="5" s="1"/>
  <c r="U1827" i="5"/>
  <c r="AJ1827" i="5" s="1"/>
  <c r="T1827" i="5"/>
  <c r="AG1826" i="5"/>
  <c r="AV1826" i="5" s="1"/>
  <c r="AF1826" i="5"/>
  <c r="AU1826" i="5" s="1"/>
  <c r="AE1826" i="5"/>
  <c r="AT1826" i="5" s="1"/>
  <c r="AD1826" i="5"/>
  <c r="AS1826" i="5" s="1"/>
  <c r="AC1826" i="5"/>
  <c r="AR1826" i="5" s="1"/>
  <c r="AB1826" i="5"/>
  <c r="AQ1826" i="5" s="1"/>
  <c r="AA1826" i="5"/>
  <c r="AP1826" i="5" s="1"/>
  <c r="Z1826" i="5"/>
  <c r="AO1826" i="5" s="1"/>
  <c r="Y1826" i="5"/>
  <c r="AN1826" i="5" s="1"/>
  <c r="X1826" i="5"/>
  <c r="AM1826" i="5" s="1"/>
  <c r="W1826" i="5"/>
  <c r="AL1826" i="5" s="1"/>
  <c r="V1826" i="5"/>
  <c r="AK1826" i="5" s="1"/>
  <c r="U1826" i="5"/>
  <c r="AJ1826" i="5" s="1"/>
  <c r="T1826" i="5"/>
  <c r="AG1825" i="5"/>
  <c r="AV1825" i="5" s="1"/>
  <c r="AF1825" i="5"/>
  <c r="AU1825" i="5" s="1"/>
  <c r="AE1825" i="5"/>
  <c r="AT1825" i="5" s="1"/>
  <c r="AD1825" i="5"/>
  <c r="AS1825" i="5" s="1"/>
  <c r="AC1825" i="5"/>
  <c r="AR1825" i="5" s="1"/>
  <c r="AB1825" i="5"/>
  <c r="AQ1825" i="5" s="1"/>
  <c r="AA1825" i="5"/>
  <c r="AP1825" i="5" s="1"/>
  <c r="Z1825" i="5"/>
  <c r="AO1825" i="5" s="1"/>
  <c r="Y1825" i="5"/>
  <c r="AN1825" i="5" s="1"/>
  <c r="X1825" i="5"/>
  <c r="AM1825" i="5" s="1"/>
  <c r="W1825" i="5"/>
  <c r="AL1825" i="5" s="1"/>
  <c r="V1825" i="5"/>
  <c r="AK1825" i="5" s="1"/>
  <c r="U1825" i="5"/>
  <c r="AJ1825" i="5" s="1"/>
  <c r="T1825" i="5"/>
  <c r="AG1824" i="5"/>
  <c r="AV1824" i="5" s="1"/>
  <c r="AF1824" i="5"/>
  <c r="AU1824" i="5" s="1"/>
  <c r="AE1824" i="5"/>
  <c r="AT1824" i="5" s="1"/>
  <c r="AD1824" i="5"/>
  <c r="AS1824" i="5" s="1"/>
  <c r="AC1824" i="5"/>
  <c r="AR1824" i="5" s="1"/>
  <c r="AB1824" i="5"/>
  <c r="AQ1824" i="5" s="1"/>
  <c r="AA1824" i="5"/>
  <c r="AP1824" i="5" s="1"/>
  <c r="Z1824" i="5"/>
  <c r="AO1824" i="5" s="1"/>
  <c r="Y1824" i="5"/>
  <c r="AN1824" i="5" s="1"/>
  <c r="X1824" i="5"/>
  <c r="AM1824" i="5" s="1"/>
  <c r="W1824" i="5"/>
  <c r="AL1824" i="5" s="1"/>
  <c r="V1824" i="5"/>
  <c r="AK1824" i="5" s="1"/>
  <c r="U1824" i="5"/>
  <c r="AJ1824" i="5" s="1"/>
  <c r="T1824" i="5"/>
  <c r="AG1823" i="5"/>
  <c r="AV1823" i="5" s="1"/>
  <c r="AF1823" i="5"/>
  <c r="AU1823" i="5" s="1"/>
  <c r="AE1823" i="5"/>
  <c r="AT1823" i="5" s="1"/>
  <c r="AD1823" i="5"/>
  <c r="AS1823" i="5" s="1"/>
  <c r="AC1823" i="5"/>
  <c r="AR1823" i="5" s="1"/>
  <c r="AB1823" i="5"/>
  <c r="AQ1823" i="5" s="1"/>
  <c r="AA1823" i="5"/>
  <c r="AP1823" i="5" s="1"/>
  <c r="Z1823" i="5"/>
  <c r="AO1823" i="5" s="1"/>
  <c r="Y1823" i="5"/>
  <c r="AN1823" i="5" s="1"/>
  <c r="X1823" i="5"/>
  <c r="AM1823" i="5" s="1"/>
  <c r="W1823" i="5"/>
  <c r="AL1823" i="5" s="1"/>
  <c r="V1823" i="5"/>
  <c r="AK1823" i="5" s="1"/>
  <c r="U1823" i="5"/>
  <c r="AJ1823" i="5" s="1"/>
  <c r="T1823" i="5"/>
  <c r="AG1822" i="5"/>
  <c r="AV1822" i="5" s="1"/>
  <c r="AF1822" i="5"/>
  <c r="AU1822" i="5" s="1"/>
  <c r="AE1822" i="5"/>
  <c r="AT1822" i="5" s="1"/>
  <c r="AD1822" i="5"/>
  <c r="AS1822" i="5" s="1"/>
  <c r="AC1822" i="5"/>
  <c r="AR1822" i="5" s="1"/>
  <c r="AB1822" i="5"/>
  <c r="AQ1822" i="5" s="1"/>
  <c r="AA1822" i="5"/>
  <c r="AP1822" i="5" s="1"/>
  <c r="Z1822" i="5"/>
  <c r="AO1822" i="5" s="1"/>
  <c r="Y1822" i="5"/>
  <c r="AN1822" i="5" s="1"/>
  <c r="X1822" i="5"/>
  <c r="AM1822" i="5" s="1"/>
  <c r="W1822" i="5"/>
  <c r="AL1822" i="5" s="1"/>
  <c r="V1822" i="5"/>
  <c r="AK1822" i="5" s="1"/>
  <c r="U1822" i="5"/>
  <c r="AJ1822" i="5" s="1"/>
  <c r="T1822" i="5"/>
  <c r="AG1821" i="5"/>
  <c r="AV1821" i="5" s="1"/>
  <c r="AF1821" i="5"/>
  <c r="AU1821" i="5" s="1"/>
  <c r="AE1821" i="5"/>
  <c r="AT1821" i="5" s="1"/>
  <c r="AD1821" i="5"/>
  <c r="AS1821" i="5" s="1"/>
  <c r="AC1821" i="5"/>
  <c r="AR1821" i="5" s="1"/>
  <c r="AB1821" i="5"/>
  <c r="AQ1821" i="5" s="1"/>
  <c r="AA1821" i="5"/>
  <c r="AP1821" i="5" s="1"/>
  <c r="Z1821" i="5"/>
  <c r="AO1821" i="5" s="1"/>
  <c r="Y1821" i="5"/>
  <c r="AN1821" i="5" s="1"/>
  <c r="X1821" i="5"/>
  <c r="AM1821" i="5" s="1"/>
  <c r="W1821" i="5"/>
  <c r="AL1821" i="5" s="1"/>
  <c r="V1821" i="5"/>
  <c r="AK1821" i="5" s="1"/>
  <c r="U1821" i="5"/>
  <c r="AJ1821" i="5" s="1"/>
  <c r="T1821" i="5"/>
  <c r="AG1820" i="5"/>
  <c r="AV1820" i="5" s="1"/>
  <c r="AF1820" i="5"/>
  <c r="AU1820" i="5" s="1"/>
  <c r="AE1820" i="5"/>
  <c r="AT1820" i="5" s="1"/>
  <c r="AD1820" i="5"/>
  <c r="AS1820" i="5" s="1"/>
  <c r="AC1820" i="5"/>
  <c r="AR1820" i="5" s="1"/>
  <c r="AB1820" i="5"/>
  <c r="AQ1820" i="5" s="1"/>
  <c r="AA1820" i="5"/>
  <c r="AP1820" i="5" s="1"/>
  <c r="Z1820" i="5"/>
  <c r="AO1820" i="5" s="1"/>
  <c r="Y1820" i="5"/>
  <c r="AN1820" i="5" s="1"/>
  <c r="X1820" i="5"/>
  <c r="AM1820" i="5" s="1"/>
  <c r="W1820" i="5"/>
  <c r="AL1820" i="5" s="1"/>
  <c r="V1820" i="5"/>
  <c r="AK1820" i="5" s="1"/>
  <c r="U1820" i="5"/>
  <c r="T1820" i="5"/>
  <c r="AG1819" i="5"/>
  <c r="AV1819" i="5" s="1"/>
  <c r="AF1819" i="5"/>
  <c r="AU1819" i="5" s="1"/>
  <c r="AE1819" i="5"/>
  <c r="AT1819" i="5" s="1"/>
  <c r="AD1819" i="5"/>
  <c r="AS1819" i="5" s="1"/>
  <c r="AC1819" i="5"/>
  <c r="AR1819" i="5" s="1"/>
  <c r="AB1819" i="5"/>
  <c r="AQ1819" i="5" s="1"/>
  <c r="AA1819" i="5"/>
  <c r="AP1819" i="5" s="1"/>
  <c r="Z1819" i="5"/>
  <c r="AO1819" i="5" s="1"/>
  <c r="Y1819" i="5"/>
  <c r="AN1819" i="5" s="1"/>
  <c r="X1819" i="5"/>
  <c r="AM1819" i="5" s="1"/>
  <c r="W1819" i="5"/>
  <c r="AL1819" i="5" s="1"/>
  <c r="V1819" i="5"/>
  <c r="AK1819" i="5" s="1"/>
  <c r="U1819" i="5"/>
  <c r="AJ1819" i="5" s="1"/>
  <c r="T1819" i="5"/>
  <c r="AG1818" i="5"/>
  <c r="AV1818" i="5" s="1"/>
  <c r="AF1818" i="5"/>
  <c r="AU1818" i="5" s="1"/>
  <c r="AE1818" i="5"/>
  <c r="AT1818" i="5" s="1"/>
  <c r="AD1818" i="5"/>
  <c r="AS1818" i="5" s="1"/>
  <c r="AC1818" i="5"/>
  <c r="AR1818" i="5" s="1"/>
  <c r="AB1818" i="5"/>
  <c r="AQ1818" i="5" s="1"/>
  <c r="AA1818" i="5"/>
  <c r="AP1818" i="5" s="1"/>
  <c r="Z1818" i="5"/>
  <c r="AO1818" i="5" s="1"/>
  <c r="Y1818" i="5"/>
  <c r="AN1818" i="5" s="1"/>
  <c r="X1818" i="5"/>
  <c r="AM1818" i="5" s="1"/>
  <c r="W1818" i="5"/>
  <c r="AL1818" i="5" s="1"/>
  <c r="V1818" i="5"/>
  <c r="AK1818" i="5" s="1"/>
  <c r="U1818" i="5"/>
  <c r="AJ1818" i="5" s="1"/>
  <c r="T1818" i="5"/>
  <c r="AG1817" i="5"/>
  <c r="AV1817" i="5" s="1"/>
  <c r="AF1817" i="5"/>
  <c r="AU1817" i="5" s="1"/>
  <c r="AE1817" i="5"/>
  <c r="AT1817" i="5" s="1"/>
  <c r="AD1817" i="5"/>
  <c r="AS1817" i="5" s="1"/>
  <c r="AC1817" i="5"/>
  <c r="AR1817" i="5" s="1"/>
  <c r="AB1817" i="5"/>
  <c r="AQ1817" i="5" s="1"/>
  <c r="AA1817" i="5"/>
  <c r="AP1817" i="5" s="1"/>
  <c r="Z1817" i="5"/>
  <c r="AO1817" i="5" s="1"/>
  <c r="Y1817" i="5"/>
  <c r="AN1817" i="5" s="1"/>
  <c r="X1817" i="5"/>
  <c r="AM1817" i="5" s="1"/>
  <c r="W1817" i="5"/>
  <c r="AL1817" i="5" s="1"/>
  <c r="V1817" i="5"/>
  <c r="AK1817" i="5" s="1"/>
  <c r="U1817" i="5"/>
  <c r="AJ1817" i="5" s="1"/>
  <c r="T1817" i="5"/>
  <c r="AG1816" i="5"/>
  <c r="AV1816" i="5" s="1"/>
  <c r="AF1816" i="5"/>
  <c r="AU1816" i="5" s="1"/>
  <c r="AE1816" i="5"/>
  <c r="AT1816" i="5" s="1"/>
  <c r="AD1816" i="5"/>
  <c r="AS1816" i="5" s="1"/>
  <c r="AC1816" i="5"/>
  <c r="AR1816" i="5" s="1"/>
  <c r="AB1816" i="5"/>
  <c r="AQ1816" i="5" s="1"/>
  <c r="AA1816" i="5"/>
  <c r="AP1816" i="5" s="1"/>
  <c r="Z1816" i="5"/>
  <c r="AO1816" i="5" s="1"/>
  <c r="Y1816" i="5"/>
  <c r="AN1816" i="5" s="1"/>
  <c r="X1816" i="5"/>
  <c r="AM1816" i="5" s="1"/>
  <c r="W1816" i="5"/>
  <c r="AL1816" i="5" s="1"/>
  <c r="V1816" i="5"/>
  <c r="AK1816" i="5" s="1"/>
  <c r="U1816" i="5"/>
  <c r="AJ1816" i="5" s="1"/>
  <c r="T1816" i="5"/>
  <c r="AG1815" i="5"/>
  <c r="AV1815" i="5" s="1"/>
  <c r="AF1815" i="5"/>
  <c r="AU1815" i="5" s="1"/>
  <c r="AE1815" i="5"/>
  <c r="AT1815" i="5" s="1"/>
  <c r="AD1815" i="5"/>
  <c r="AS1815" i="5" s="1"/>
  <c r="AC1815" i="5"/>
  <c r="AR1815" i="5" s="1"/>
  <c r="AB1815" i="5"/>
  <c r="AQ1815" i="5" s="1"/>
  <c r="AA1815" i="5"/>
  <c r="AP1815" i="5" s="1"/>
  <c r="Z1815" i="5"/>
  <c r="AO1815" i="5" s="1"/>
  <c r="Y1815" i="5"/>
  <c r="AN1815" i="5" s="1"/>
  <c r="X1815" i="5"/>
  <c r="AM1815" i="5" s="1"/>
  <c r="W1815" i="5"/>
  <c r="AL1815" i="5" s="1"/>
  <c r="V1815" i="5"/>
  <c r="AK1815" i="5" s="1"/>
  <c r="U1815" i="5"/>
  <c r="T1815" i="5"/>
  <c r="AG1814" i="5"/>
  <c r="AV1814" i="5" s="1"/>
  <c r="AF1814" i="5"/>
  <c r="AU1814" i="5" s="1"/>
  <c r="AE1814" i="5"/>
  <c r="AT1814" i="5" s="1"/>
  <c r="AD1814" i="5"/>
  <c r="AS1814" i="5" s="1"/>
  <c r="AC1814" i="5"/>
  <c r="AR1814" i="5" s="1"/>
  <c r="AB1814" i="5"/>
  <c r="AQ1814" i="5" s="1"/>
  <c r="AA1814" i="5"/>
  <c r="AP1814" i="5" s="1"/>
  <c r="Z1814" i="5"/>
  <c r="AO1814" i="5" s="1"/>
  <c r="Y1814" i="5"/>
  <c r="AN1814" i="5" s="1"/>
  <c r="X1814" i="5"/>
  <c r="AM1814" i="5" s="1"/>
  <c r="W1814" i="5"/>
  <c r="AL1814" i="5" s="1"/>
  <c r="V1814" i="5"/>
  <c r="AK1814" i="5" s="1"/>
  <c r="U1814" i="5"/>
  <c r="AJ1814" i="5" s="1"/>
  <c r="T1814" i="5"/>
  <c r="AG1813" i="5"/>
  <c r="AV1813" i="5" s="1"/>
  <c r="AF1813" i="5"/>
  <c r="AU1813" i="5" s="1"/>
  <c r="AE1813" i="5"/>
  <c r="AT1813" i="5" s="1"/>
  <c r="AD1813" i="5"/>
  <c r="AS1813" i="5" s="1"/>
  <c r="AC1813" i="5"/>
  <c r="AR1813" i="5" s="1"/>
  <c r="AB1813" i="5"/>
  <c r="AQ1813" i="5" s="1"/>
  <c r="AA1813" i="5"/>
  <c r="AP1813" i="5" s="1"/>
  <c r="Z1813" i="5"/>
  <c r="AO1813" i="5" s="1"/>
  <c r="Y1813" i="5"/>
  <c r="AN1813" i="5" s="1"/>
  <c r="X1813" i="5"/>
  <c r="AM1813" i="5" s="1"/>
  <c r="W1813" i="5"/>
  <c r="AL1813" i="5" s="1"/>
  <c r="V1813" i="5"/>
  <c r="AK1813" i="5" s="1"/>
  <c r="U1813" i="5"/>
  <c r="AJ1813" i="5" s="1"/>
  <c r="T1813" i="5"/>
  <c r="AG1808" i="5"/>
  <c r="AV1808" i="5" s="1"/>
  <c r="AF1808" i="5"/>
  <c r="AU1808" i="5" s="1"/>
  <c r="AE1808" i="5"/>
  <c r="AT1808" i="5" s="1"/>
  <c r="AD1808" i="5"/>
  <c r="AS1808" i="5" s="1"/>
  <c r="AC1808" i="5"/>
  <c r="AR1808" i="5" s="1"/>
  <c r="AB1808" i="5"/>
  <c r="AQ1808" i="5" s="1"/>
  <c r="AA1808" i="5"/>
  <c r="AP1808" i="5" s="1"/>
  <c r="Z1808" i="5"/>
  <c r="AO1808" i="5" s="1"/>
  <c r="Y1808" i="5"/>
  <c r="AN1808" i="5" s="1"/>
  <c r="X1808" i="5"/>
  <c r="AM1808" i="5" s="1"/>
  <c r="W1808" i="5"/>
  <c r="AL1808" i="5" s="1"/>
  <c r="V1808" i="5"/>
  <c r="AK1808" i="5" s="1"/>
  <c r="U1808" i="5"/>
  <c r="AJ1808" i="5" s="1"/>
  <c r="T1808" i="5"/>
  <c r="AG1807" i="5"/>
  <c r="AV1807" i="5" s="1"/>
  <c r="AF1807" i="5"/>
  <c r="AU1807" i="5" s="1"/>
  <c r="AE1807" i="5"/>
  <c r="AT1807" i="5" s="1"/>
  <c r="AD1807" i="5"/>
  <c r="AS1807" i="5" s="1"/>
  <c r="AC1807" i="5"/>
  <c r="AR1807" i="5" s="1"/>
  <c r="AB1807" i="5"/>
  <c r="AQ1807" i="5" s="1"/>
  <c r="AA1807" i="5"/>
  <c r="AP1807" i="5" s="1"/>
  <c r="Z1807" i="5"/>
  <c r="AO1807" i="5" s="1"/>
  <c r="Y1807" i="5"/>
  <c r="AN1807" i="5" s="1"/>
  <c r="X1807" i="5"/>
  <c r="AM1807" i="5" s="1"/>
  <c r="W1807" i="5"/>
  <c r="AL1807" i="5" s="1"/>
  <c r="V1807" i="5"/>
  <c r="AK1807" i="5" s="1"/>
  <c r="U1807" i="5"/>
  <c r="AJ1807" i="5" s="1"/>
  <c r="T1807" i="5"/>
  <c r="AG1806" i="5"/>
  <c r="AV1806" i="5" s="1"/>
  <c r="AF1806" i="5"/>
  <c r="AU1806" i="5" s="1"/>
  <c r="AE1806" i="5"/>
  <c r="AT1806" i="5" s="1"/>
  <c r="AD1806" i="5"/>
  <c r="AS1806" i="5" s="1"/>
  <c r="AC1806" i="5"/>
  <c r="AR1806" i="5" s="1"/>
  <c r="AB1806" i="5"/>
  <c r="AQ1806" i="5" s="1"/>
  <c r="AA1806" i="5"/>
  <c r="AP1806" i="5" s="1"/>
  <c r="Z1806" i="5"/>
  <c r="AO1806" i="5" s="1"/>
  <c r="Y1806" i="5"/>
  <c r="AN1806" i="5" s="1"/>
  <c r="X1806" i="5"/>
  <c r="AM1806" i="5" s="1"/>
  <c r="W1806" i="5"/>
  <c r="AL1806" i="5" s="1"/>
  <c r="V1806" i="5"/>
  <c r="AK1806" i="5" s="1"/>
  <c r="U1806" i="5"/>
  <c r="T1806" i="5"/>
  <c r="AG1805" i="5"/>
  <c r="AV1805" i="5" s="1"/>
  <c r="AF1805" i="5"/>
  <c r="AU1805" i="5" s="1"/>
  <c r="AE1805" i="5"/>
  <c r="AT1805" i="5" s="1"/>
  <c r="AD1805" i="5"/>
  <c r="AS1805" i="5" s="1"/>
  <c r="AC1805" i="5"/>
  <c r="AR1805" i="5" s="1"/>
  <c r="AB1805" i="5"/>
  <c r="AQ1805" i="5" s="1"/>
  <c r="AA1805" i="5"/>
  <c r="AP1805" i="5" s="1"/>
  <c r="Z1805" i="5"/>
  <c r="AO1805" i="5" s="1"/>
  <c r="Y1805" i="5"/>
  <c r="AN1805" i="5" s="1"/>
  <c r="X1805" i="5"/>
  <c r="AM1805" i="5" s="1"/>
  <c r="W1805" i="5"/>
  <c r="AL1805" i="5" s="1"/>
  <c r="V1805" i="5"/>
  <c r="AK1805" i="5" s="1"/>
  <c r="U1805" i="5"/>
  <c r="AJ1805" i="5" s="1"/>
  <c r="T1805" i="5"/>
  <c r="AG1804" i="5"/>
  <c r="AV1804" i="5" s="1"/>
  <c r="AF1804" i="5"/>
  <c r="AU1804" i="5" s="1"/>
  <c r="AE1804" i="5"/>
  <c r="AT1804" i="5" s="1"/>
  <c r="AD1804" i="5"/>
  <c r="AS1804" i="5" s="1"/>
  <c r="AC1804" i="5"/>
  <c r="AR1804" i="5" s="1"/>
  <c r="AB1804" i="5"/>
  <c r="AQ1804" i="5" s="1"/>
  <c r="AA1804" i="5"/>
  <c r="AP1804" i="5" s="1"/>
  <c r="Z1804" i="5"/>
  <c r="AO1804" i="5" s="1"/>
  <c r="Y1804" i="5"/>
  <c r="AN1804" i="5" s="1"/>
  <c r="X1804" i="5"/>
  <c r="AM1804" i="5" s="1"/>
  <c r="W1804" i="5"/>
  <c r="AL1804" i="5" s="1"/>
  <c r="V1804" i="5"/>
  <c r="AK1804" i="5" s="1"/>
  <c r="U1804" i="5"/>
  <c r="AJ1804" i="5" s="1"/>
  <c r="T1804" i="5"/>
  <c r="AG1803" i="5"/>
  <c r="AV1803" i="5" s="1"/>
  <c r="AF1803" i="5"/>
  <c r="AU1803" i="5" s="1"/>
  <c r="AE1803" i="5"/>
  <c r="AT1803" i="5" s="1"/>
  <c r="AD1803" i="5"/>
  <c r="AS1803" i="5" s="1"/>
  <c r="AC1803" i="5"/>
  <c r="AR1803" i="5" s="1"/>
  <c r="AB1803" i="5"/>
  <c r="AQ1803" i="5" s="1"/>
  <c r="AA1803" i="5"/>
  <c r="AP1803" i="5" s="1"/>
  <c r="Z1803" i="5"/>
  <c r="AO1803" i="5" s="1"/>
  <c r="Y1803" i="5"/>
  <c r="AN1803" i="5" s="1"/>
  <c r="X1803" i="5"/>
  <c r="AM1803" i="5" s="1"/>
  <c r="W1803" i="5"/>
  <c r="AL1803" i="5" s="1"/>
  <c r="V1803" i="5"/>
  <c r="AK1803" i="5" s="1"/>
  <c r="U1803" i="5"/>
  <c r="AJ1803" i="5" s="1"/>
  <c r="T1803" i="5"/>
  <c r="AG1802" i="5"/>
  <c r="AV1802" i="5" s="1"/>
  <c r="AF1802" i="5"/>
  <c r="AU1802" i="5" s="1"/>
  <c r="AE1802" i="5"/>
  <c r="AT1802" i="5" s="1"/>
  <c r="AD1802" i="5"/>
  <c r="AS1802" i="5" s="1"/>
  <c r="AC1802" i="5"/>
  <c r="AR1802" i="5" s="1"/>
  <c r="AB1802" i="5"/>
  <c r="AQ1802" i="5" s="1"/>
  <c r="AA1802" i="5"/>
  <c r="AP1802" i="5" s="1"/>
  <c r="Z1802" i="5"/>
  <c r="AO1802" i="5" s="1"/>
  <c r="Y1802" i="5"/>
  <c r="AN1802" i="5" s="1"/>
  <c r="X1802" i="5"/>
  <c r="AM1802" i="5" s="1"/>
  <c r="W1802" i="5"/>
  <c r="AL1802" i="5" s="1"/>
  <c r="V1802" i="5"/>
  <c r="AK1802" i="5" s="1"/>
  <c r="U1802" i="5"/>
  <c r="AJ1802" i="5" s="1"/>
  <c r="T1802" i="5"/>
  <c r="AG1801" i="5"/>
  <c r="AV1801" i="5" s="1"/>
  <c r="AF1801" i="5"/>
  <c r="AU1801" i="5" s="1"/>
  <c r="AE1801" i="5"/>
  <c r="AT1801" i="5" s="1"/>
  <c r="AD1801" i="5"/>
  <c r="AS1801" i="5" s="1"/>
  <c r="AC1801" i="5"/>
  <c r="AR1801" i="5" s="1"/>
  <c r="AB1801" i="5"/>
  <c r="AQ1801" i="5" s="1"/>
  <c r="AA1801" i="5"/>
  <c r="AP1801" i="5" s="1"/>
  <c r="Z1801" i="5"/>
  <c r="AO1801" i="5" s="1"/>
  <c r="Y1801" i="5"/>
  <c r="AN1801" i="5" s="1"/>
  <c r="X1801" i="5"/>
  <c r="AM1801" i="5" s="1"/>
  <c r="W1801" i="5"/>
  <c r="AL1801" i="5" s="1"/>
  <c r="V1801" i="5"/>
  <c r="AK1801" i="5" s="1"/>
  <c r="U1801" i="5"/>
  <c r="AJ1801" i="5" s="1"/>
  <c r="T1801" i="5"/>
  <c r="AG1800" i="5"/>
  <c r="AV1800" i="5" s="1"/>
  <c r="AF1800" i="5"/>
  <c r="AU1800" i="5" s="1"/>
  <c r="AE1800" i="5"/>
  <c r="AT1800" i="5" s="1"/>
  <c r="AD1800" i="5"/>
  <c r="AS1800" i="5" s="1"/>
  <c r="AC1800" i="5"/>
  <c r="AR1800" i="5" s="1"/>
  <c r="AB1800" i="5"/>
  <c r="AQ1800" i="5" s="1"/>
  <c r="AA1800" i="5"/>
  <c r="AP1800" i="5" s="1"/>
  <c r="Z1800" i="5"/>
  <c r="AO1800" i="5" s="1"/>
  <c r="Y1800" i="5"/>
  <c r="AN1800" i="5" s="1"/>
  <c r="X1800" i="5"/>
  <c r="AM1800" i="5" s="1"/>
  <c r="W1800" i="5"/>
  <c r="AL1800" i="5" s="1"/>
  <c r="V1800" i="5"/>
  <c r="AK1800" i="5" s="1"/>
  <c r="U1800" i="5"/>
  <c r="AJ1800" i="5" s="1"/>
  <c r="T1800" i="5"/>
  <c r="AG1799" i="5"/>
  <c r="AV1799" i="5" s="1"/>
  <c r="AF1799" i="5"/>
  <c r="AU1799" i="5" s="1"/>
  <c r="AE1799" i="5"/>
  <c r="AT1799" i="5" s="1"/>
  <c r="AD1799" i="5"/>
  <c r="AS1799" i="5" s="1"/>
  <c r="AC1799" i="5"/>
  <c r="AR1799" i="5" s="1"/>
  <c r="AB1799" i="5"/>
  <c r="AQ1799" i="5" s="1"/>
  <c r="AA1799" i="5"/>
  <c r="AP1799" i="5" s="1"/>
  <c r="Z1799" i="5"/>
  <c r="AO1799" i="5" s="1"/>
  <c r="Y1799" i="5"/>
  <c r="AN1799" i="5" s="1"/>
  <c r="X1799" i="5"/>
  <c r="AM1799" i="5" s="1"/>
  <c r="W1799" i="5"/>
  <c r="AL1799" i="5" s="1"/>
  <c r="V1799" i="5"/>
  <c r="AK1799" i="5" s="1"/>
  <c r="U1799" i="5"/>
  <c r="AJ1799" i="5" s="1"/>
  <c r="T1799" i="5"/>
  <c r="AG1798" i="5"/>
  <c r="AV1798" i="5" s="1"/>
  <c r="AF1798" i="5"/>
  <c r="AU1798" i="5" s="1"/>
  <c r="AE1798" i="5"/>
  <c r="AT1798" i="5" s="1"/>
  <c r="AD1798" i="5"/>
  <c r="AS1798" i="5" s="1"/>
  <c r="AC1798" i="5"/>
  <c r="AR1798" i="5" s="1"/>
  <c r="AB1798" i="5"/>
  <c r="AQ1798" i="5" s="1"/>
  <c r="AA1798" i="5"/>
  <c r="AP1798" i="5" s="1"/>
  <c r="Z1798" i="5"/>
  <c r="AO1798" i="5" s="1"/>
  <c r="Y1798" i="5"/>
  <c r="AN1798" i="5" s="1"/>
  <c r="X1798" i="5"/>
  <c r="AM1798" i="5" s="1"/>
  <c r="W1798" i="5"/>
  <c r="AL1798" i="5" s="1"/>
  <c r="V1798" i="5"/>
  <c r="AK1798" i="5" s="1"/>
  <c r="U1798" i="5"/>
  <c r="AJ1798" i="5" s="1"/>
  <c r="T1798" i="5"/>
  <c r="AG1797" i="5"/>
  <c r="AV1797" i="5" s="1"/>
  <c r="AF1797" i="5"/>
  <c r="AU1797" i="5" s="1"/>
  <c r="AE1797" i="5"/>
  <c r="AT1797" i="5" s="1"/>
  <c r="AD1797" i="5"/>
  <c r="AS1797" i="5" s="1"/>
  <c r="AC1797" i="5"/>
  <c r="AR1797" i="5" s="1"/>
  <c r="AB1797" i="5"/>
  <c r="AQ1797" i="5" s="1"/>
  <c r="AA1797" i="5"/>
  <c r="AP1797" i="5" s="1"/>
  <c r="Z1797" i="5"/>
  <c r="AO1797" i="5" s="1"/>
  <c r="Y1797" i="5"/>
  <c r="AN1797" i="5" s="1"/>
  <c r="X1797" i="5"/>
  <c r="AM1797" i="5" s="1"/>
  <c r="W1797" i="5"/>
  <c r="AL1797" i="5" s="1"/>
  <c r="V1797" i="5"/>
  <c r="AK1797" i="5" s="1"/>
  <c r="U1797" i="5"/>
  <c r="AJ1797" i="5" s="1"/>
  <c r="T1797" i="5"/>
  <c r="AG1796" i="5"/>
  <c r="AV1796" i="5" s="1"/>
  <c r="AF1796" i="5"/>
  <c r="AU1796" i="5" s="1"/>
  <c r="AE1796" i="5"/>
  <c r="AT1796" i="5" s="1"/>
  <c r="AD1796" i="5"/>
  <c r="AS1796" i="5" s="1"/>
  <c r="AC1796" i="5"/>
  <c r="AR1796" i="5" s="1"/>
  <c r="AB1796" i="5"/>
  <c r="AQ1796" i="5" s="1"/>
  <c r="AA1796" i="5"/>
  <c r="AP1796" i="5" s="1"/>
  <c r="Z1796" i="5"/>
  <c r="AO1796" i="5" s="1"/>
  <c r="Y1796" i="5"/>
  <c r="AN1796" i="5" s="1"/>
  <c r="X1796" i="5"/>
  <c r="AM1796" i="5" s="1"/>
  <c r="W1796" i="5"/>
  <c r="AL1796" i="5" s="1"/>
  <c r="V1796" i="5"/>
  <c r="U1796" i="5"/>
  <c r="AJ1796" i="5" s="1"/>
  <c r="T1796" i="5"/>
  <c r="AG1795" i="5"/>
  <c r="AV1795" i="5" s="1"/>
  <c r="AF1795" i="5"/>
  <c r="AU1795" i="5" s="1"/>
  <c r="AE1795" i="5"/>
  <c r="AT1795" i="5" s="1"/>
  <c r="AD1795" i="5"/>
  <c r="AS1795" i="5" s="1"/>
  <c r="AC1795" i="5"/>
  <c r="AR1795" i="5" s="1"/>
  <c r="AB1795" i="5"/>
  <c r="AQ1795" i="5" s="1"/>
  <c r="AA1795" i="5"/>
  <c r="AP1795" i="5" s="1"/>
  <c r="Z1795" i="5"/>
  <c r="AO1795" i="5" s="1"/>
  <c r="Y1795" i="5"/>
  <c r="AN1795" i="5" s="1"/>
  <c r="X1795" i="5"/>
  <c r="AM1795" i="5" s="1"/>
  <c r="W1795" i="5"/>
  <c r="AL1795" i="5" s="1"/>
  <c r="V1795" i="5"/>
  <c r="AK1795" i="5" s="1"/>
  <c r="U1795" i="5"/>
  <c r="T1795" i="5"/>
  <c r="AG1794" i="5"/>
  <c r="AV1794" i="5" s="1"/>
  <c r="AF1794" i="5"/>
  <c r="AU1794" i="5" s="1"/>
  <c r="AE1794" i="5"/>
  <c r="AT1794" i="5" s="1"/>
  <c r="AD1794" i="5"/>
  <c r="AS1794" i="5" s="1"/>
  <c r="AC1794" i="5"/>
  <c r="AR1794" i="5" s="1"/>
  <c r="AB1794" i="5"/>
  <c r="AQ1794" i="5" s="1"/>
  <c r="AA1794" i="5"/>
  <c r="AP1794" i="5" s="1"/>
  <c r="Z1794" i="5"/>
  <c r="AO1794" i="5" s="1"/>
  <c r="Y1794" i="5"/>
  <c r="AN1794" i="5" s="1"/>
  <c r="X1794" i="5"/>
  <c r="AM1794" i="5" s="1"/>
  <c r="W1794" i="5"/>
  <c r="AL1794" i="5" s="1"/>
  <c r="V1794" i="5"/>
  <c r="AK1794" i="5" s="1"/>
  <c r="U1794" i="5"/>
  <c r="AJ1794" i="5" s="1"/>
  <c r="T1794" i="5"/>
  <c r="AG1793" i="5"/>
  <c r="AV1793" i="5" s="1"/>
  <c r="AF1793" i="5"/>
  <c r="AU1793" i="5" s="1"/>
  <c r="AE1793" i="5"/>
  <c r="AT1793" i="5" s="1"/>
  <c r="AD1793" i="5"/>
  <c r="AS1793" i="5" s="1"/>
  <c r="AC1793" i="5"/>
  <c r="AR1793" i="5" s="1"/>
  <c r="AB1793" i="5"/>
  <c r="AQ1793" i="5" s="1"/>
  <c r="AA1793" i="5"/>
  <c r="AP1793" i="5" s="1"/>
  <c r="Z1793" i="5"/>
  <c r="AO1793" i="5" s="1"/>
  <c r="Y1793" i="5"/>
  <c r="AN1793" i="5" s="1"/>
  <c r="X1793" i="5"/>
  <c r="AM1793" i="5" s="1"/>
  <c r="W1793" i="5"/>
  <c r="AL1793" i="5" s="1"/>
  <c r="V1793" i="5"/>
  <c r="AK1793" i="5" s="1"/>
  <c r="U1793" i="5"/>
  <c r="AJ1793" i="5" s="1"/>
  <c r="T1793" i="5"/>
  <c r="AG1792" i="5"/>
  <c r="AV1792" i="5" s="1"/>
  <c r="AF1792" i="5"/>
  <c r="AU1792" i="5" s="1"/>
  <c r="AE1792" i="5"/>
  <c r="AT1792" i="5" s="1"/>
  <c r="AD1792" i="5"/>
  <c r="AS1792" i="5" s="1"/>
  <c r="AC1792" i="5"/>
  <c r="AR1792" i="5" s="1"/>
  <c r="AB1792" i="5"/>
  <c r="AQ1792" i="5" s="1"/>
  <c r="AA1792" i="5"/>
  <c r="AP1792" i="5" s="1"/>
  <c r="Z1792" i="5"/>
  <c r="AO1792" i="5" s="1"/>
  <c r="Y1792" i="5"/>
  <c r="AN1792" i="5" s="1"/>
  <c r="X1792" i="5"/>
  <c r="AM1792" i="5" s="1"/>
  <c r="W1792" i="5"/>
  <c r="AL1792" i="5" s="1"/>
  <c r="V1792" i="5"/>
  <c r="AK1792" i="5" s="1"/>
  <c r="U1792" i="5"/>
  <c r="AJ1792" i="5" s="1"/>
  <c r="T1792" i="5"/>
  <c r="AG1790" i="5"/>
  <c r="AV1790" i="5" s="1"/>
  <c r="AF1790" i="5"/>
  <c r="AU1790" i="5" s="1"/>
  <c r="AE1790" i="5"/>
  <c r="AT1790" i="5" s="1"/>
  <c r="AD1790" i="5"/>
  <c r="AS1790" i="5" s="1"/>
  <c r="AC1790" i="5"/>
  <c r="AR1790" i="5" s="1"/>
  <c r="AB1790" i="5"/>
  <c r="AQ1790" i="5" s="1"/>
  <c r="AA1790" i="5"/>
  <c r="AP1790" i="5" s="1"/>
  <c r="Z1790" i="5"/>
  <c r="AO1790" i="5" s="1"/>
  <c r="Y1790" i="5"/>
  <c r="AN1790" i="5" s="1"/>
  <c r="X1790" i="5"/>
  <c r="AM1790" i="5" s="1"/>
  <c r="W1790" i="5"/>
  <c r="AL1790" i="5" s="1"/>
  <c r="V1790" i="5"/>
  <c r="AK1790" i="5" s="1"/>
  <c r="U1790" i="5"/>
  <c r="AJ1790" i="5" s="1"/>
  <c r="T1790" i="5"/>
  <c r="AG1789" i="5"/>
  <c r="AV1789" i="5" s="1"/>
  <c r="AF1789" i="5"/>
  <c r="AU1789" i="5" s="1"/>
  <c r="AE1789" i="5"/>
  <c r="AT1789" i="5" s="1"/>
  <c r="AD1789" i="5"/>
  <c r="AS1789" i="5" s="1"/>
  <c r="AC1789" i="5"/>
  <c r="AR1789" i="5" s="1"/>
  <c r="AB1789" i="5"/>
  <c r="AQ1789" i="5" s="1"/>
  <c r="AA1789" i="5"/>
  <c r="AP1789" i="5" s="1"/>
  <c r="Z1789" i="5"/>
  <c r="AO1789" i="5" s="1"/>
  <c r="Y1789" i="5"/>
  <c r="AN1789" i="5" s="1"/>
  <c r="X1789" i="5"/>
  <c r="AM1789" i="5" s="1"/>
  <c r="W1789" i="5"/>
  <c r="AL1789" i="5" s="1"/>
  <c r="V1789" i="5"/>
  <c r="AK1789" i="5" s="1"/>
  <c r="U1789" i="5"/>
  <c r="AJ1789" i="5" s="1"/>
  <c r="T1789" i="5"/>
  <c r="AG1785" i="5"/>
  <c r="AV1785" i="5" s="1"/>
  <c r="AF1785" i="5"/>
  <c r="AU1785" i="5" s="1"/>
  <c r="AE1785" i="5"/>
  <c r="AT1785" i="5" s="1"/>
  <c r="AD1785" i="5"/>
  <c r="AS1785" i="5" s="1"/>
  <c r="AC1785" i="5"/>
  <c r="AR1785" i="5" s="1"/>
  <c r="AB1785" i="5"/>
  <c r="AQ1785" i="5" s="1"/>
  <c r="AA1785" i="5"/>
  <c r="AP1785" i="5" s="1"/>
  <c r="Z1785" i="5"/>
  <c r="AO1785" i="5" s="1"/>
  <c r="Y1785" i="5"/>
  <c r="AN1785" i="5" s="1"/>
  <c r="X1785" i="5"/>
  <c r="AM1785" i="5" s="1"/>
  <c r="W1785" i="5"/>
  <c r="AL1785" i="5" s="1"/>
  <c r="V1785" i="5"/>
  <c r="AK1785" i="5" s="1"/>
  <c r="U1785" i="5"/>
  <c r="AJ1785" i="5" s="1"/>
  <c r="T1785" i="5"/>
  <c r="AG1784" i="5"/>
  <c r="AV1784" i="5" s="1"/>
  <c r="AF1784" i="5"/>
  <c r="AU1784" i="5" s="1"/>
  <c r="AE1784" i="5"/>
  <c r="AT1784" i="5" s="1"/>
  <c r="AD1784" i="5"/>
  <c r="AS1784" i="5" s="1"/>
  <c r="AC1784" i="5"/>
  <c r="AR1784" i="5" s="1"/>
  <c r="AB1784" i="5"/>
  <c r="AQ1784" i="5" s="1"/>
  <c r="AA1784" i="5"/>
  <c r="AP1784" i="5" s="1"/>
  <c r="Z1784" i="5"/>
  <c r="AO1784" i="5" s="1"/>
  <c r="Y1784" i="5"/>
  <c r="AN1784" i="5" s="1"/>
  <c r="X1784" i="5"/>
  <c r="AM1784" i="5" s="1"/>
  <c r="W1784" i="5"/>
  <c r="AL1784" i="5" s="1"/>
  <c r="V1784" i="5"/>
  <c r="AK1784" i="5" s="1"/>
  <c r="U1784" i="5"/>
  <c r="AJ1784" i="5" s="1"/>
  <c r="T1784" i="5"/>
  <c r="AG1783" i="5"/>
  <c r="AV1783" i="5" s="1"/>
  <c r="AF1783" i="5"/>
  <c r="AU1783" i="5" s="1"/>
  <c r="AE1783" i="5"/>
  <c r="AT1783" i="5" s="1"/>
  <c r="AD1783" i="5"/>
  <c r="AS1783" i="5" s="1"/>
  <c r="AC1783" i="5"/>
  <c r="AR1783" i="5" s="1"/>
  <c r="AB1783" i="5"/>
  <c r="AQ1783" i="5" s="1"/>
  <c r="AA1783" i="5"/>
  <c r="AP1783" i="5" s="1"/>
  <c r="Z1783" i="5"/>
  <c r="AO1783" i="5" s="1"/>
  <c r="Y1783" i="5"/>
  <c r="AN1783" i="5" s="1"/>
  <c r="X1783" i="5"/>
  <c r="AM1783" i="5" s="1"/>
  <c r="W1783" i="5"/>
  <c r="AL1783" i="5" s="1"/>
  <c r="V1783" i="5"/>
  <c r="AK1783" i="5" s="1"/>
  <c r="U1783" i="5"/>
  <c r="AJ1783" i="5" s="1"/>
  <c r="T1783" i="5"/>
  <c r="AG1781" i="5"/>
  <c r="AV1781" i="5" s="1"/>
  <c r="AF1781" i="5"/>
  <c r="AU1781" i="5" s="1"/>
  <c r="AE1781" i="5"/>
  <c r="AT1781" i="5" s="1"/>
  <c r="AD1781" i="5"/>
  <c r="AS1781" i="5" s="1"/>
  <c r="AC1781" i="5"/>
  <c r="AR1781" i="5" s="1"/>
  <c r="AB1781" i="5"/>
  <c r="AQ1781" i="5" s="1"/>
  <c r="AA1781" i="5"/>
  <c r="AP1781" i="5" s="1"/>
  <c r="Z1781" i="5"/>
  <c r="AO1781" i="5" s="1"/>
  <c r="Y1781" i="5"/>
  <c r="AN1781" i="5" s="1"/>
  <c r="X1781" i="5"/>
  <c r="AM1781" i="5" s="1"/>
  <c r="W1781" i="5"/>
  <c r="AL1781" i="5" s="1"/>
  <c r="V1781" i="5"/>
  <c r="AK1781" i="5" s="1"/>
  <c r="U1781" i="5"/>
  <c r="AJ1781" i="5" s="1"/>
  <c r="T1781" i="5"/>
  <c r="AG1780" i="5"/>
  <c r="AV1780" i="5" s="1"/>
  <c r="AF1780" i="5"/>
  <c r="AU1780" i="5" s="1"/>
  <c r="AE1780" i="5"/>
  <c r="AT1780" i="5" s="1"/>
  <c r="AD1780" i="5"/>
  <c r="AS1780" i="5" s="1"/>
  <c r="AC1780" i="5"/>
  <c r="AR1780" i="5" s="1"/>
  <c r="AB1780" i="5"/>
  <c r="AQ1780" i="5" s="1"/>
  <c r="AA1780" i="5"/>
  <c r="AP1780" i="5" s="1"/>
  <c r="Z1780" i="5"/>
  <c r="AO1780" i="5" s="1"/>
  <c r="Y1780" i="5"/>
  <c r="AN1780" i="5" s="1"/>
  <c r="X1780" i="5"/>
  <c r="AM1780" i="5" s="1"/>
  <c r="W1780" i="5"/>
  <c r="AL1780" i="5" s="1"/>
  <c r="V1780" i="5"/>
  <c r="AK1780" i="5" s="1"/>
  <c r="U1780" i="5"/>
  <c r="AJ1780" i="5" s="1"/>
  <c r="T1780" i="5"/>
  <c r="AG1779" i="5"/>
  <c r="AV1779" i="5" s="1"/>
  <c r="AF1779" i="5"/>
  <c r="AU1779" i="5" s="1"/>
  <c r="AE1779" i="5"/>
  <c r="AT1779" i="5" s="1"/>
  <c r="AD1779" i="5"/>
  <c r="AS1779" i="5" s="1"/>
  <c r="AC1779" i="5"/>
  <c r="AR1779" i="5" s="1"/>
  <c r="AB1779" i="5"/>
  <c r="AQ1779" i="5" s="1"/>
  <c r="AA1779" i="5"/>
  <c r="AP1779" i="5" s="1"/>
  <c r="Z1779" i="5"/>
  <c r="AO1779" i="5" s="1"/>
  <c r="Y1779" i="5"/>
  <c r="AN1779" i="5" s="1"/>
  <c r="X1779" i="5"/>
  <c r="AM1779" i="5" s="1"/>
  <c r="W1779" i="5"/>
  <c r="AL1779" i="5" s="1"/>
  <c r="V1779" i="5"/>
  <c r="AK1779" i="5" s="1"/>
  <c r="U1779" i="5"/>
  <c r="AJ1779" i="5" s="1"/>
  <c r="T1779" i="5"/>
  <c r="AG1778" i="5"/>
  <c r="AV1778" i="5" s="1"/>
  <c r="AF1778" i="5"/>
  <c r="AU1778" i="5" s="1"/>
  <c r="AE1778" i="5"/>
  <c r="AT1778" i="5" s="1"/>
  <c r="AD1778" i="5"/>
  <c r="AS1778" i="5" s="1"/>
  <c r="AC1778" i="5"/>
  <c r="AR1778" i="5" s="1"/>
  <c r="AB1778" i="5"/>
  <c r="AQ1778" i="5" s="1"/>
  <c r="AA1778" i="5"/>
  <c r="AP1778" i="5" s="1"/>
  <c r="Z1778" i="5"/>
  <c r="AO1778" i="5" s="1"/>
  <c r="Y1778" i="5"/>
  <c r="AN1778" i="5" s="1"/>
  <c r="X1778" i="5"/>
  <c r="AM1778" i="5" s="1"/>
  <c r="W1778" i="5"/>
  <c r="AL1778" i="5" s="1"/>
  <c r="V1778" i="5"/>
  <c r="AK1778" i="5" s="1"/>
  <c r="U1778" i="5"/>
  <c r="AJ1778" i="5" s="1"/>
  <c r="T1778" i="5"/>
  <c r="AG1777" i="5"/>
  <c r="AV1777" i="5" s="1"/>
  <c r="AF1777" i="5"/>
  <c r="AU1777" i="5" s="1"/>
  <c r="AE1777" i="5"/>
  <c r="AT1777" i="5" s="1"/>
  <c r="AD1777" i="5"/>
  <c r="AS1777" i="5" s="1"/>
  <c r="AC1777" i="5"/>
  <c r="AR1777" i="5" s="1"/>
  <c r="AB1777" i="5"/>
  <c r="AQ1777" i="5" s="1"/>
  <c r="AA1777" i="5"/>
  <c r="AP1777" i="5" s="1"/>
  <c r="Z1777" i="5"/>
  <c r="AO1777" i="5" s="1"/>
  <c r="Y1777" i="5"/>
  <c r="AN1777" i="5" s="1"/>
  <c r="X1777" i="5"/>
  <c r="AM1777" i="5" s="1"/>
  <c r="W1777" i="5"/>
  <c r="AL1777" i="5" s="1"/>
  <c r="V1777" i="5"/>
  <c r="AK1777" i="5" s="1"/>
  <c r="U1777" i="5"/>
  <c r="AJ1777" i="5" s="1"/>
  <c r="T1777" i="5"/>
  <c r="AG1776" i="5"/>
  <c r="AV1776" i="5" s="1"/>
  <c r="AF1776" i="5"/>
  <c r="AU1776" i="5" s="1"/>
  <c r="AE1776" i="5"/>
  <c r="AT1776" i="5" s="1"/>
  <c r="AD1776" i="5"/>
  <c r="AS1776" i="5" s="1"/>
  <c r="AC1776" i="5"/>
  <c r="AR1776" i="5" s="1"/>
  <c r="AB1776" i="5"/>
  <c r="AQ1776" i="5" s="1"/>
  <c r="AA1776" i="5"/>
  <c r="AP1776" i="5" s="1"/>
  <c r="Z1776" i="5"/>
  <c r="AO1776" i="5" s="1"/>
  <c r="Y1776" i="5"/>
  <c r="AN1776" i="5" s="1"/>
  <c r="X1776" i="5"/>
  <c r="AM1776" i="5" s="1"/>
  <c r="W1776" i="5"/>
  <c r="AL1776" i="5" s="1"/>
  <c r="V1776" i="5"/>
  <c r="AK1776" i="5" s="1"/>
  <c r="U1776" i="5"/>
  <c r="AJ1776" i="5" s="1"/>
  <c r="T1776" i="5"/>
  <c r="AG1775" i="5"/>
  <c r="AV1775" i="5" s="1"/>
  <c r="AF1775" i="5"/>
  <c r="AU1775" i="5" s="1"/>
  <c r="AE1775" i="5"/>
  <c r="AT1775" i="5" s="1"/>
  <c r="AD1775" i="5"/>
  <c r="AS1775" i="5" s="1"/>
  <c r="AC1775" i="5"/>
  <c r="AR1775" i="5" s="1"/>
  <c r="AB1775" i="5"/>
  <c r="AQ1775" i="5" s="1"/>
  <c r="AA1775" i="5"/>
  <c r="AP1775" i="5" s="1"/>
  <c r="Z1775" i="5"/>
  <c r="AO1775" i="5" s="1"/>
  <c r="Y1775" i="5"/>
  <c r="AN1775" i="5" s="1"/>
  <c r="X1775" i="5"/>
  <c r="AM1775" i="5" s="1"/>
  <c r="W1775" i="5"/>
  <c r="AL1775" i="5" s="1"/>
  <c r="V1775" i="5"/>
  <c r="AK1775" i="5" s="1"/>
  <c r="U1775" i="5"/>
  <c r="T1775" i="5"/>
  <c r="AG1774" i="5"/>
  <c r="AV1774" i="5" s="1"/>
  <c r="AF1774" i="5"/>
  <c r="AU1774" i="5" s="1"/>
  <c r="AE1774" i="5"/>
  <c r="AT1774" i="5" s="1"/>
  <c r="AD1774" i="5"/>
  <c r="AS1774" i="5" s="1"/>
  <c r="AC1774" i="5"/>
  <c r="AR1774" i="5" s="1"/>
  <c r="AB1774" i="5"/>
  <c r="AQ1774" i="5" s="1"/>
  <c r="AA1774" i="5"/>
  <c r="AP1774" i="5" s="1"/>
  <c r="Z1774" i="5"/>
  <c r="AO1774" i="5" s="1"/>
  <c r="Y1774" i="5"/>
  <c r="AN1774" i="5" s="1"/>
  <c r="X1774" i="5"/>
  <c r="AM1774" i="5" s="1"/>
  <c r="W1774" i="5"/>
  <c r="AL1774" i="5" s="1"/>
  <c r="V1774" i="5"/>
  <c r="AK1774" i="5" s="1"/>
  <c r="U1774" i="5"/>
  <c r="AJ1774" i="5" s="1"/>
  <c r="T1774" i="5"/>
  <c r="AG1773" i="5"/>
  <c r="AV1773" i="5" s="1"/>
  <c r="AF1773" i="5"/>
  <c r="AU1773" i="5" s="1"/>
  <c r="AE1773" i="5"/>
  <c r="AT1773" i="5" s="1"/>
  <c r="AD1773" i="5"/>
  <c r="AS1773" i="5" s="1"/>
  <c r="AC1773" i="5"/>
  <c r="AR1773" i="5" s="1"/>
  <c r="AB1773" i="5"/>
  <c r="AQ1773" i="5" s="1"/>
  <c r="AA1773" i="5"/>
  <c r="AP1773" i="5" s="1"/>
  <c r="Z1773" i="5"/>
  <c r="AO1773" i="5" s="1"/>
  <c r="Y1773" i="5"/>
  <c r="AN1773" i="5" s="1"/>
  <c r="X1773" i="5"/>
  <c r="AM1773" i="5" s="1"/>
  <c r="W1773" i="5"/>
  <c r="AL1773" i="5" s="1"/>
  <c r="V1773" i="5"/>
  <c r="AK1773" i="5" s="1"/>
  <c r="U1773" i="5"/>
  <c r="AJ1773" i="5" s="1"/>
  <c r="T1773" i="5"/>
  <c r="AG1772" i="5"/>
  <c r="AV1772" i="5" s="1"/>
  <c r="AF1772" i="5"/>
  <c r="AU1772" i="5" s="1"/>
  <c r="AE1772" i="5"/>
  <c r="AT1772" i="5" s="1"/>
  <c r="AD1772" i="5"/>
  <c r="AS1772" i="5" s="1"/>
  <c r="AC1772" i="5"/>
  <c r="AR1772" i="5" s="1"/>
  <c r="AB1772" i="5"/>
  <c r="AQ1772" i="5" s="1"/>
  <c r="AA1772" i="5"/>
  <c r="AP1772" i="5" s="1"/>
  <c r="Z1772" i="5"/>
  <c r="AO1772" i="5" s="1"/>
  <c r="Y1772" i="5"/>
  <c r="AN1772" i="5" s="1"/>
  <c r="X1772" i="5"/>
  <c r="AM1772" i="5" s="1"/>
  <c r="W1772" i="5"/>
  <c r="AL1772" i="5" s="1"/>
  <c r="V1772" i="5"/>
  <c r="AK1772" i="5" s="1"/>
  <c r="U1772" i="5"/>
  <c r="AJ1772" i="5" s="1"/>
  <c r="T1772" i="5"/>
  <c r="AG1771" i="5"/>
  <c r="AV1771" i="5" s="1"/>
  <c r="AF1771" i="5"/>
  <c r="AU1771" i="5" s="1"/>
  <c r="AE1771" i="5"/>
  <c r="AT1771" i="5" s="1"/>
  <c r="AD1771" i="5"/>
  <c r="AS1771" i="5" s="1"/>
  <c r="AC1771" i="5"/>
  <c r="AR1771" i="5" s="1"/>
  <c r="AB1771" i="5"/>
  <c r="AQ1771" i="5" s="1"/>
  <c r="AA1771" i="5"/>
  <c r="AP1771" i="5" s="1"/>
  <c r="Z1771" i="5"/>
  <c r="AO1771" i="5" s="1"/>
  <c r="Y1771" i="5"/>
  <c r="AN1771" i="5" s="1"/>
  <c r="X1771" i="5"/>
  <c r="AM1771" i="5" s="1"/>
  <c r="W1771" i="5"/>
  <c r="AL1771" i="5" s="1"/>
  <c r="V1771" i="5"/>
  <c r="AK1771" i="5" s="1"/>
  <c r="U1771" i="5"/>
  <c r="AJ1771" i="5" s="1"/>
  <c r="T1771" i="5"/>
  <c r="AG1770" i="5"/>
  <c r="AV1770" i="5" s="1"/>
  <c r="AF1770" i="5"/>
  <c r="AU1770" i="5" s="1"/>
  <c r="AE1770" i="5"/>
  <c r="AT1770" i="5" s="1"/>
  <c r="AD1770" i="5"/>
  <c r="AS1770" i="5" s="1"/>
  <c r="AC1770" i="5"/>
  <c r="AR1770" i="5" s="1"/>
  <c r="AB1770" i="5"/>
  <c r="AQ1770" i="5" s="1"/>
  <c r="AA1770" i="5"/>
  <c r="AP1770" i="5" s="1"/>
  <c r="Z1770" i="5"/>
  <c r="AO1770" i="5" s="1"/>
  <c r="Y1770" i="5"/>
  <c r="AN1770" i="5" s="1"/>
  <c r="X1770" i="5"/>
  <c r="AM1770" i="5" s="1"/>
  <c r="W1770" i="5"/>
  <c r="AL1770" i="5" s="1"/>
  <c r="V1770" i="5"/>
  <c r="AK1770" i="5" s="1"/>
  <c r="U1770" i="5"/>
  <c r="AJ1770" i="5" s="1"/>
  <c r="T1770" i="5"/>
  <c r="AG1769" i="5"/>
  <c r="AV1769" i="5" s="1"/>
  <c r="AF1769" i="5"/>
  <c r="AU1769" i="5" s="1"/>
  <c r="AE1769" i="5"/>
  <c r="AT1769" i="5" s="1"/>
  <c r="AD1769" i="5"/>
  <c r="AS1769" i="5" s="1"/>
  <c r="AC1769" i="5"/>
  <c r="AR1769" i="5" s="1"/>
  <c r="AB1769" i="5"/>
  <c r="AQ1769" i="5" s="1"/>
  <c r="AA1769" i="5"/>
  <c r="AP1769" i="5" s="1"/>
  <c r="Z1769" i="5"/>
  <c r="AO1769" i="5" s="1"/>
  <c r="Y1769" i="5"/>
  <c r="AN1769" i="5" s="1"/>
  <c r="X1769" i="5"/>
  <c r="AM1769" i="5" s="1"/>
  <c r="W1769" i="5"/>
  <c r="AL1769" i="5" s="1"/>
  <c r="V1769" i="5"/>
  <c r="AK1769" i="5" s="1"/>
  <c r="U1769" i="5"/>
  <c r="AJ1769" i="5" s="1"/>
  <c r="T1769" i="5"/>
  <c r="AG1768" i="5"/>
  <c r="AV1768" i="5" s="1"/>
  <c r="AF1768" i="5"/>
  <c r="AU1768" i="5" s="1"/>
  <c r="AE1768" i="5"/>
  <c r="AT1768" i="5" s="1"/>
  <c r="AD1768" i="5"/>
  <c r="AS1768" i="5" s="1"/>
  <c r="AC1768" i="5"/>
  <c r="AR1768" i="5" s="1"/>
  <c r="AB1768" i="5"/>
  <c r="AQ1768" i="5" s="1"/>
  <c r="AA1768" i="5"/>
  <c r="AP1768" i="5" s="1"/>
  <c r="Z1768" i="5"/>
  <c r="AO1768" i="5" s="1"/>
  <c r="Y1768" i="5"/>
  <c r="AN1768" i="5" s="1"/>
  <c r="X1768" i="5"/>
  <c r="AM1768" i="5" s="1"/>
  <c r="W1768" i="5"/>
  <c r="AL1768" i="5" s="1"/>
  <c r="V1768" i="5"/>
  <c r="AK1768" i="5" s="1"/>
  <c r="U1768" i="5"/>
  <c r="AJ1768" i="5" s="1"/>
  <c r="T1768" i="5"/>
  <c r="AG1767" i="5"/>
  <c r="AV1767" i="5" s="1"/>
  <c r="AF1767" i="5"/>
  <c r="AU1767" i="5" s="1"/>
  <c r="AE1767" i="5"/>
  <c r="AT1767" i="5" s="1"/>
  <c r="AD1767" i="5"/>
  <c r="AS1767" i="5" s="1"/>
  <c r="AC1767" i="5"/>
  <c r="AR1767" i="5" s="1"/>
  <c r="AB1767" i="5"/>
  <c r="AQ1767" i="5" s="1"/>
  <c r="AA1767" i="5"/>
  <c r="AP1767" i="5" s="1"/>
  <c r="Z1767" i="5"/>
  <c r="AO1767" i="5" s="1"/>
  <c r="Y1767" i="5"/>
  <c r="AN1767" i="5" s="1"/>
  <c r="X1767" i="5"/>
  <c r="AM1767" i="5" s="1"/>
  <c r="W1767" i="5"/>
  <c r="AL1767" i="5" s="1"/>
  <c r="V1767" i="5"/>
  <c r="U1767" i="5"/>
  <c r="AJ1767" i="5" s="1"/>
  <c r="T1767" i="5"/>
  <c r="AG1766" i="5"/>
  <c r="AV1766" i="5" s="1"/>
  <c r="AF1766" i="5"/>
  <c r="AU1766" i="5" s="1"/>
  <c r="AE1766" i="5"/>
  <c r="AT1766" i="5" s="1"/>
  <c r="AD1766" i="5"/>
  <c r="AS1766" i="5" s="1"/>
  <c r="AC1766" i="5"/>
  <c r="AR1766" i="5" s="1"/>
  <c r="AB1766" i="5"/>
  <c r="AQ1766" i="5" s="1"/>
  <c r="AA1766" i="5"/>
  <c r="AP1766" i="5" s="1"/>
  <c r="Z1766" i="5"/>
  <c r="AO1766" i="5" s="1"/>
  <c r="Y1766" i="5"/>
  <c r="AN1766" i="5" s="1"/>
  <c r="X1766" i="5"/>
  <c r="AM1766" i="5" s="1"/>
  <c r="W1766" i="5"/>
  <c r="AL1766" i="5" s="1"/>
  <c r="V1766" i="5"/>
  <c r="AK1766" i="5" s="1"/>
  <c r="U1766" i="5"/>
  <c r="AJ1766" i="5" s="1"/>
  <c r="T1766" i="5"/>
  <c r="AG1765" i="5"/>
  <c r="AV1765" i="5" s="1"/>
  <c r="AF1765" i="5"/>
  <c r="AU1765" i="5" s="1"/>
  <c r="AE1765" i="5"/>
  <c r="AT1765" i="5" s="1"/>
  <c r="AD1765" i="5"/>
  <c r="AS1765" i="5" s="1"/>
  <c r="AC1765" i="5"/>
  <c r="AR1765" i="5" s="1"/>
  <c r="AB1765" i="5"/>
  <c r="AQ1765" i="5" s="1"/>
  <c r="AA1765" i="5"/>
  <c r="AP1765" i="5" s="1"/>
  <c r="Z1765" i="5"/>
  <c r="AO1765" i="5" s="1"/>
  <c r="Y1765" i="5"/>
  <c r="AN1765" i="5" s="1"/>
  <c r="X1765" i="5"/>
  <c r="AM1765" i="5" s="1"/>
  <c r="W1765" i="5"/>
  <c r="AL1765" i="5" s="1"/>
  <c r="V1765" i="5"/>
  <c r="AK1765" i="5" s="1"/>
  <c r="U1765" i="5"/>
  <c r="AJ1765" i="5" s="1"/>
  <c r="T1765" i="5"/>
  <c r="AG1764" i="5"/>
  <c r="AV1764" i="5" s="1"/>
  <c r="AF1764" i="5"/>
  <c r="AU1764" i="5" s="1"/>
  <c r="AE1764" i="5"/>
  <c r="AT1764" i="5" s="1"/>
  <c r="AD1764" i="5"/>
  <c r="AS1764" i="5" s="1"/>
  <c r="AC1764" i="5"/>
  <c r="AR1764" i="5" s="1"/>
  <c r="AB1764" i="5"/>
  <c r="AQ1764" i="5" s="1"/>
  <c r="AA1764" i="5"/>
  <c r="AP1764" i="5" s="1"/>
  <c r="Z1764" i="5"/>
  <c r="AO1764" i="5" s="1"/>
  <c r="Y1764" i="5"/>
  <c r="AN1764" i="5" s="1"/>
  <c r="X1764" i="5"/>
  <c r="AM1764" i="5" s="1"/>
  <c r="W1764" i="5"/>
  <c r="AL1764" i="5" s="1"/>
  <c r="V1764" i="5"/>
  <c r="AK1764" i="5" s="1"/>
  <c r="U1764" i="5"/>
  <c r="AJ1764" i="5" s="1"/>
  <c r="T1764" i="5"/>
  <c r="AG1763" i="5"/>
  <c r="AV1763" i="5" s="1"/>
  <c r="AF1763" i="5"/>
  <c r="AU1763" i="5" s="1"/>
  <c r="AE1763" i="5"/>
  <c r="AT1763" i="5" s="1"/>
  <c r="AD1763" i="5"/>
  <c r="AS1763" i="5" s="1"/>
  <c r="AC1763" i="5"/>
  <c r="AR1763" i="5" s="1"/>
  <c r="AB1763" i="5"/>
  <c r="AQ1763" i="5" s="1"/>
  <c r="AA1763" i="5"/>
  <c r="AP1763" i="5" s="1"/>
  <c r="Z1763" i="5"/>
  <c r="AO1763" i="5" s="1"/>
  <c r="Y1763" i="5"/>
  <c r="AN1763" i="5" s="1"/>
  <c r="X1763" i="5"/>
  <c r="AM1763" i="5" s="1"/>
  <c r="W1763" i="5"/>
  <c r="AL1763" i="5" s="1"/>
  <c r="V1763" i="5"/>
  <c r="AK1763" i="5" s="1"/>
  <c r="U1763" i="5"/>
  <c r="AJ1763" i="5" s="1"/>
  <c r="T1763" i="5"/>
  <c r="AG1762" i="5"/>
  <c r="AV1762" i="5" s="1"/>
  <c r="AF1762" i="5"/>
  <c r="AU1762" i="5" s="1"/>
  <c r="AE1762" i="5"/>
  <c r="AT1762" i="5" s="1"/>
  <c r="AD1762" i="5"/>
  <c r="AS1762" i="5" s="1"/>
  <c r="AC1762" i="5"/>
  <c r="AR1762" i="5" s="1"/>
  <c r="AB1762" i="5"/>
  <c r="AQ1762" i="5" s="1"/>
  <c r="AA1762" i="5"/>
  <c r="AP1762" i="5" s="1"/>
  <c r="Z1762" i="5"/>
  <c r="AO1762" i="5" s="1"/>
  <c r="Y1762" i="5"/>
  <c r="AN1762" i="5" s="1"/>
  <c r="X1762" i="5"/>
  <c r="AM1762" i="5" s="1"/>
  <c r="W1762" i="5"/>
  <c r="AL1762" i="5" s="1"/>
  <c r="V1762" i="5"/>
  <c r="AK1762" i="5" s="1"/>
  <c r="U1762" i="5"/>
  <c r="AJ1762" i="5" s="1"/>
  <c r="T1762" i="5"/>
  <c r="AG1759" i="5"/>
  <c r="AV1759" i="5" s="1"/>
  <c r="AF1759" i="5"/>
  <c r="AU1759" i="5" s="1"/>
  <c r="AE1759" i="5"/>
  <c r="AT1759" i="5" s="1"/>
  <c r="AD1759" i="5"/>
  <c r="AS1759" i="5" s="1"/>
  <c r="AC1759" i="5"/>
  <c r="AR1759" i="5" s="1"/>
  <c r="AB1759" i="5"/>
  <c r="AQ1759" i="5" s="1"/>
  <c r="AA1759" i="5"/>
  <c r="AP1759" i="5" s="1"/>
  <c r="Z1759" i="5"/>
  <c r="AO1759" i="5" s="1"/>
  <c r="Y1759" i="5"/>
  <c r="AN1759" i="5" s="1"/>
  <c r="X1759" i="5"/>
  <c r="AM1759" i="5" s="1"/>
  <c r="W1759" i="5"/>
  <c r="AL1759" i="5" s="1"/>
  <c r="V1759" i="5"/>
  <c r="AK1759" i="5" s="1"/>
  <c r="U1759" i="5"/>
  <c r="AJ1759" i="5" s="1"/>
  <c r="T1759" i="5"/>
  <c r="AG1758" i="5"/>
  <c r="AV1758" i="5" s="1"/>
  <c r="AF1758" i="5"/>
  <c r="AU1758" i="5" s="1"/>
  <c r="AE1758" i="5"/>
  <c r="AT1758" i="5" s="1"/>
  <c r="AD1758" i="5"/>
  <c r="AS1758" i="5" s="1"/>
  <c r="AC1758" i="5"/>
  <c r="AR1758" i="5" s="1"/>
  <c r="AB1758" i="5"/>
  <c r="AQ1758" i="5" s="1"/>
  <c r="AA1758" i="5"/>
  <c r="AP1758" i="5" s="1"/>
  <c r="Z1758" i="5"/>
  <c r="AO1758" i="5" s="1"/>
  <c r="Y1758" i="5"/>
  <c r="AN1758" i="5" s="1"/>
  <c r="X1758" i="5"/>
  <c r="AM1758" i="5" s="1"/>
  <c r="W1758" i="5"/>
  <c r="AL1758" i="5" s="1"/>
  <c r="V1758" i="5"/>
  <c r="AK1758" i="5" s="1"/>
  <c r="U1758" i="5"/>
  <c r="AJ1758" i="5" s="1"/>
  <c r="T1758" i="5"/>
  <c r="AG1757" i="5"/>
  <c r="AV1757" i="5" s="1"/>
  <c r="AF1757" i="5"/>
  <c r="AU1757" i="5" s="1"/>
  <c r="AE1757" i="5"/>
  <c r="AT1757" i="5" s="1"/>
  <c r="AD1757" i="5"/>
  <c r="AS1757" i="5" s="1"/>
  <c r="AC1757" i="5"/>
  <c r="AR1757" i="5" s="1"/>
  <c r="AB1757" i="5"/>
  <c r="AQ1757" i="5" s="1"/>
  <c r="AA1757" i="5"/>
  <c r="AP1757" i="5" s="1"/>
  <c r="Z1757" i="5"/>
  <c r="AO1757" i="5" s="1"/>
  <c r="Y1757" i="5"/>
  <c r="AN1757" i="5" s="1"/>
  <c r="X1757" i="5"/>
  <c r="AM1757" i="5" s="1"/>
  <c r="W1757" i="5"/>
  <c r="AL1757" i="5" s="1"/>
  <c r="V1757" i="5"/>
  <c r="AK1757" i="5" s="1"/>
  <c r="U1757" i="5"/>
  <c r="AJ1757" i="5" s="1"/>
  <c r="T1757" i="5"/>
  <c r="AG1756" i="5"/>
  <c r="AV1756" i="5" s="1"/>
  <c r="AF1756" i="5"/>
  <c r="AU1756" i="5" s="1"/>
  <c r="AE1756" i="5"/>
  <c r="AT1756" i="5" s="1"/>
  <c r="AD1756" i="5"/>
  <c r="AS1756" i="5" s="1"/>
  <c r="AC1756" i="5"/>
  <c r="AR1756" i="5" s="1"/>
  <c r="AB1756" i="5"/>
  <c r="AQ1756" i="5" s="1"/>
  <c r="AA1756" i="5"/>
  <c r="AP1756" i="5" s="1"/>
  <c r="Z1756" i="5"/>
  <c r="AO1756" i="5" s="1"/>
  <c r="Y1756" i="5"/>
  <c r="AN1756" i="5" s="1"/>
  <c r="X1756" i="5"/>
  <c r="AM1756" i="5" s="1"/>
  <c r="W1756" i="5"/>
  <c r="AL1756" i="5" s="1"/>
  <c r="V1756" i="5"/>
  <c r="AK1756" i="5" s="1"/>
  <c r="U1756" i="5"/>
  <c r="AJ1756" i="5" s="1"/>
  <c r="T1756" i="5"/>
  <c r="AG1755" i="5"/>
  <c r="AV1755" i="5" s="1"/>
  <c r="AF1755" i="5"/>
  <c r="AU1755" i="5" s="1"/>
  <c r="AE1755" i="5"/>
  <c r="AT1755" i="5" s="1"/>
  <c r="AD1755" i="5"/>
  <c r="AS1755" i="5" s="1"/>
  <c r="AC1755" i="5"/>
  <c r="AR1755" i="5" s="1"/>
  <c r="AB1755" i="5"/>
  <c r="AQ1755" i="5" s="1"/>
  <c r="AA1755" i="5"/>
  <c r="AP1755" i="5" s="1"/>
  <c r="Z1755" i="5"/>
  <c r="AO1755" i="5" s="1"/>
  <c r="Y1755" i="5"/>
  <c r="AN1755" i="5" s="1"/>
  <c r="X1755" i="5"/>
  <c r="AM1755" i="5" s="1"/>
  <c r="W1755" i="5"/>
  <c r="AL1755" i="5" s="1"/>
  <c r="V1755" i="5"/>
  <c r="AK1755" i="5" s="1"/>
  <c r="U1755" i="5"/>
  <c r="AJ1755" i="5" s="1"/>
  <c r="T1755" i="5"/>
  <c r="AG1754" i="5"/>
  <c r="AV1754" i="5" s="1"/>
  <c r="AF1754" i="5"/>
  <c r="AU1754" i="5" s="1"/>
  <c r="AE1754" i="5"/>
  <c r="AT1754" i="5" s="1"/>
  <c r="AD1754" i="5"/>
  <c r="AS1754" i="5" s="1"/>
  <c r="AC1754" i="5"/>
  <c r="AR1754" i="5" s="1"/>
  <c r="AB1754" i="5"/>
  <c r="AQ1754" i="5" s="1"/>
  <c r="AA1754" i="5"/>
  <c r="AP1754" i="5" s="1"/>
  <c r="Z1754" i="5"/>
  <c r="AO1754" i="5" s="1"/>
  <c r="Y1754" i="5"/>
  <c r="AN1754" i="5" s="1"/>
  <c r="X1754" i="5"/>
  <c r="AM1754" i="5" s="1"/>
  <c r="W1754" i="5"/>
  <c r="AL1754" i="5" s="1"/>
  <c r="V1754" i="5"/>
  <c r="AK1754" i="5" s="1"/>
  <c r="U1754" i="5"/>
  <c r="AJ1754" i="5" s="1"/>
  <c r="T1754" i="5"/>
  <c r="AG1753" i="5"/>
  <c r="AV1753" i="5" s="1"/>
  <c r="AF1753" i="5"/>
  <c r="AU1753" i="5" s="1"/>
  <c r="AE1753" i="5"/>
  <c r="AT1753" i="5" s="1"/>
  <c r="AD1753" i="5"/>
  <c r="AS1753" i="5" s="1"/>
  <c r="AC1753" i="5"/>
  <c r="AR1753" i="5" s="1"/>
  <c r="AB1753" i="5"/>
  <c r="AQ1753" i="5" s="1"/>
  <c r="AA1753" i="5"/>
  <c r="AP1753" i="5" s="1"/>
  <c r="Z1753" i="5"/>
  <c r="AO1753" i="5" s="1"/>
  <c r="Y1753" i="5"/>
  <c r="AN1753" i="5" s="1"/>
  <c r="X1753" i="5"/>
  <c r="AM1753" i="5" s="1"/>
  <c r="W1753" i="5"/>
  <c r="AL1753" i="5" s="1"/>
  <c r="V1753" i="5"/>
  <c r="AK1753" i="5" s="1"/>
  <c r="U1753" i="5"/>
  <c r="AJ1753" i="5" s="1"/>
  <c r="T1753" i="5"/>
  <c r="AG1752" i="5"/>
  <c r="AV1752" i="5" s="1"/>
  <c r="AF1752" i="5"/>
  <c r="AU1752" i="5" s="1"/>
  <c r="AE1752" i="5"/>
  <c r="AT1752" i="5" s="1"/>
  <c r="AD1752" i="5"/>
  <c r="AS1752" i="5" s="1"/>
  <c r="AC1752" i="5"/>
  <c r="AR1752" i="5" s="1"/>
  <c r="AB1752" i="5"/>
  <c r="AQ1752" i="5" s="1"/>
  <c r="AA1752" i="5"/>
  <c r="AP1752" i="5" s="1"/>
  <c r="Z1752" i="5"/>
  <c r="AO1752" i="5" s="1"/>
  <c r="Y1752" i="5"/>
  <c r="AN1752" i="5" s="1"/>
  <c r="X1752" i="5"/>
  <c r="AM1752" i="5" s="1"/>
  <c r="W1752" i="5"/>
  <c r="AL1752" i="5" s="1"/>
  <c r="V1752" i="5"/>
  <c r="AK1752" i="5" s="1"/>
  <c r="U1752" i="5"/>
  <c r="AJ1752" i="5" s="1"/>
  <c r="T1752" i="5"/>
  <c r="AG1751" i="5"/>
  <c r="AV1751" i="5" s="1"/>
  <c r="AF1751" i="5"/>
  <c r="AU1751" i="5" s="1"/>
  <c r="AE1751" i="5"/>
  <c r="AT1751" i="5" s="1"/>
  <c r="AD1751" i="5"/>
  <c r="AS1751" i="5" s="1"/>
  <c r="AC1751" i="5"/>
  <c r="AR1751" i="5" s="1"/>
  <c r="AB1751" i="5"/>
  <c r="AQ1751" i="5" s="1"/>
  <c r="AA1751" i="5"/>
  <c r="AP1751" i="5" s="1"/>
  <c r="Z1751" i="5"/>
  <c r="AO1751" i="5" s="1"/>
  <c r="Y1751" i="5"/>
  <c r="AN1751" i="5" s="1"/>
  <c r="X1751" i="5"/>
  <c r="AM1751" i="5" s="1"/>
  <c r="W1751" i="5"/>
  <c r="AL1751" i="5" s="1"/>
  <c r="V1751" i="5"/>
  <c r="AK1751" i="5" s="1"/>
  <c r="U1751" i="5"/>
  <c r="AJ1751" i="5" s="1"/>
  <c r="T1751" i="5"/>
  <c r="AG1750" i="5"/>
  <c r="AV1750" i="5" s="1"/>
  <c r="AF1750" i="5"/>
  <c r="AU1750" i="5" s="1"/>
  <c r="AE1750" i="5"/>
  <c r="AT1750" i="5" s="1"/>
  <c r="AD1750" i="5"/>
  <c r="AS1750" i="5" s="1"/>
  <c r="AC1750" i="5"/>
  <c r="AR1750" i="5" s="1"/>
  <c r="AB1750" i="5"/>
  <c r="AQ1750" i="5" s="1"/>
  <c r="AA1750" i="5"/>
  <c r="AP1750" i="5" s="1"/>
  <c r="Z1750" i="5"/>
  <c r="AO1750" i="5" s="1"/>
  <c r="Y1750" i="5"/>
  <c r="AN1750" i="5" s="1"/>
  <c r="X1750" i="5"/>
  <c r="AM1750" i="5" s="1"/>
  <c r="W1750" i="5"/>
  <c r="AL1750" i="5" s="1"/>
  <c r="V1750" i="5"/>
  <c r="AK1750" i="5" s="1"/>
  <c r="U1750" i="5"/>
  <c r="AJ1750" i="5" s="1"/>
  <c r="T1750" i="5"/>
  <c r="AG1749" i="5"/>
  <c r="AV1749" i="5" s="1"/>
  <c r="AF1749" i="5"/>
  <c r="AU1749" i="5" s="1"/>
  <c r="AE1749" i="5"/>
  <c r="AT1749" i="5" s="1"/>
  <c r="AD1749" i="5"/>
  <c r="AS1749" i="5" s="1"/>
  <c r="AC1749" i="5"/>
  <c r="AR1749" i="5" s="1"/>
  <c r="AB1749" i="5"/>
  <c r="AQ1749" i="5" s="1"/>
  <c r="AA1749" i="5"/>
  <c r="AP1749" i="5" s="1"/>
  <c r="Z1749" i="5"/>
  <c r="AO1749" i="5" s="1"/>
  <c r="Y1749" i="5"/>
  <c r="AN1749" i="5" s="1"/>
  <c r="X1749" i="5"/>
  <c r="AM1749" i="5" s="1"/>
  <c r="W1749" i="5"/>
  <c r="AL1749" i="5" s="1"/>
  <c r="V1749" i="5"/>
  <c r="AK1749" i="5" s="1"/>
  <c r="U1749" i="5"/>
  <c r="AJ1749" i="5" s="1"/>
  <c r="T1749" i="5"/>
  <c r="AG1748" i="5"/>
  <c r="AV1748" i="5" s="1"/>
  <c r="AF1748" i="5"/>
  <c r="AU1748" i="5" s="1"/>
  <c r="AE1748" i="5"/>
  <c r="AT1748" i="5" s="1"/>
  <c r="AD1748" i="5"/>
  <c r="AS1748" i="5" s="1"/>
  <c r="AC1748" i="5"/>
  <c r="AR1748" i="5" s="1"/>
  <c r="AB1748" i="5"/>
  <c r="AQ1748" i="5" s="1"/>
  <c r="AA1748" i="5"/>
  <c r="AP1748" i="5" s="1"/>
  <c r="Z1748" i="5"/>
  <c r="AO1748" i="5" s="1"/>
  <c r="Y1748" i="5"/>
  <c r="AN1748" i="5" s="1"/>
  <c r="X1748" i="5"/>
  <c r="AM1748" i="5" s="1"/>
  <c r="W1748" i="5"/>
  <c r="AL1748" i="5" s="1"/>
  <c r="V1748" i="5"/>
  <c r="AK1748" i="5" s="1"/>
  <c r="U1748" i="5"/>
  <c r="AJ1748" i="5" s="1"/>
  <c r="T1748" i="5"/>
  <c r="AG1747" i="5"/>
  <c r="AV1747" i="5" s="1"/>
  <c r="AF1747" i="5"/>
  <c r="AU1747" i="5" s="1"/>
  <c r="AE1747" i="5"/>
  <c r="AT1747" i="5" s="1"/>
  <c r="AD1747" i="5"/>
  <c r="AS1747" i="5" s="1"/>
  <c r="AC1747" i="5"/>
  <c r="AR1747" i="5" s="1"/>
  <c r="AB1747" i="5"/>
  <c r="AQ1747" i="5" s="1"/>
  <c r="AA1747" i="5"/>
  <c r="AP1747" i="5" s="1"/>
  <c r="Z1747" i="5"/>
  <c r="AO1747" i="5" s="1"/>
  <c r="Y1747" i="5"/>
  <c r="AN1747" i="5" s="1"/>
  <c r="X1747" i="5"/>
  <c r="AM1747" i="5" s="1"/>
  <c r="W1747" i="5"/>
  <c r="AL1747" i="5" s="1"/>
  <c r="V1747" i="5"/>
  <c r="AK1747" i="5" s="1"/>
  <c r="U1747" i="5"/>
  <c r="AJ1747" i="5" s="1"/>
  <c r="T1747" i="5"/>
  <c r="AG1746" i="5"/>
  <c r="AV1746" i="5" s="1"/>
  <c r="AF1746" i="5"/>
  <c r="AU1746" i="5" s="1"/>
  <c r="AE1746" i="5"/>
  <c r="AT1746" i="5" s="1"/>
  <c r="AD1746" i="5"/>
  <c r="AS1746" i="5" s="1"/>
  <c r="AC1746" i="5"/>
  <c r="AR1746" i="5" s="1"/>
  <c r="AB1746" i="5"/>
  <c r="AQ1746" i="5" s="1"/>
  <c r="AA1746" i="5"/>
  <c r="AP1746" i="5" s="1"/>
  <c r="Z1746" i="5"/>
  <c r="AO1746" i="5" s="1"/>
  <c r="Y1746" i="5"/>
  <c r="AN1746" i="5" s="1"/>
  <c r="X1746" i="5"/>
  <c r="AM1746" i="5" s="1"/>
  <c r="W1746" i="5"/>
  <c r="AL1746" i="5" s="1"/>
  <c r="V1746" i="5"/>
  <c r="AK1746" i="5" s="1"/>
  <c r="U1746" i="5"/>
  <c r="AJ1746" i="5" s="1"/>
  <c r="T1746" i="5"/>
  <c r="AG1745" i="5"/>
  <c r="AV1745" i="5" s="1"/>
  <c r="AF1745" i="5"/>
  <c r="AU1745" i="5" s="1"/>
  <c r="AE1745" i="5"/>
  <c r="AT1745" i="5" s="1"/>
  <c r="AD1745" i="5"/>
  <c r="AS1745" i="5" s="1"/>
  <c r="AC1745" i="5"/>
  <c r="AR1745" i="5" s="1"/>
  <c r="AB1745" i="5"/>
  <c r="AQ1745" i="5" s="1"/>
  <c r="AA1745" i="5"/>
  <c r="AP1745" i="5" s="1"/>
  <c r="Z1745" i="5"/>
  <c r="AO1745" i="5" s="1"/>
  <c r="Y1745" i="5"/>
  <c r="AN1745" i="5" s="1"/>
  <c r="X1745" i="5"/>
  <c r="AM1745" i="5" s="1"/>
  <c r="W1745" i="5"/>
  <c r="AL1745" i="5" s="1"/>
  <c r="V1745" i="5"/>
  <c r="AK1745" i="5" s="1"/>
  <c r="U1745" i="5"/>
  <c r="AJ1745" i="5" s="1"/>
  <c r="T1745" i="5"/>
  <c r="AG1744" i="5"/>
  <c r="AV1744" i="5" s="1"/>
  <c r="AF1744" i="5"/>
  <c r="AU1744" i="5" s="1"/>
  <c r="AE1744" i="5"/>
  <c r="AT1744" i="5" s="1"/>
  <c r="AD1744" i="5"/>
  <c r="AS1744" i="5" s="1"/>
  <c r="AC1744" i="5"/>
  <c r="AR1744" i="5" s="1"/>
  <c r="AB1744" i="5"/>
  <c r="AQ1744" i="5" s="1"/>
  <c r="AA1744" i="5"/>
  <c r="AP1744" i="5" s="1"/>
  <c r="Z1744" i="5"/>
  <c r="AO1744" i="5" s="1"/>
  <c r="Y1744" i="5"/>
  <c r="AN1744" i="5" s="1"/>
  <c r="X1744" i="5"/>
  <c r="AM1744" i="5" s="1"/>
  <c r="W1744" i="5"/>
  <c r="AL1744" i="5" s="1"/>
  <c r="V1744" i="5"/>
  <c r="AK1744" i="5" s="1"/>
  <c r="U1744" i="5"/>
  <c r="AJ1744" i="5" s="1"/>
  <c r="T1744" i="5"/>
  <c r="AG1743" i="5"/>
  <c r="AV1743" i="5" s="1"/>
  <c r="AF1743" i="5"/>
  <c r="AU1743" i="5" s="1"/>
  <c r="AE1743" i="5"/>
  <c r="AT1743" i="5" s="1"/>
  <c r="AD1743" i="5"/>
  <c r="AS1743" i="5" s="1"/>
  <c r="AC1743" i="5"/>
  <c r="AR1743" i="5" s="1"/>
  <c r="AB1743" i="5"/>
  <c r="AQ1743" i="5" s="1"/>
  <c r="AA1743" i="5"/>
  <c r="AP1743" i="5" s="1"/>
  <c r="Z1743" i="5"/>
  <c r="AO1743" i="5" s="1"/>
  <c r="Y1743" i="5"/>
  <c r="AN1743" i="5" s="1"/>
  <c r="X1743" i="5"/>
  <c r="AM1743" i="5" s="1"/>
  <c r="W1743" i="5"/>
  <c r="AL1743" i="5" s="1"/>
  <c r="V1743" i="5"/>
  <c r="AK1743" i="5" s="1"/>
  <c r="U1743" i="5"/>
  <c r="AJ1743" i="5" s="1"/>
  <c r="T1743" i="5"/>
  <c r="AG1742" i="5"/>
  <c r="AV1742" i="5" s="1"/>
  <c r="AF1742" i="5"/>
  <c r="AU1742" i="5" s="1"/>
  <c r="AE1742" i="5"/>
  <c r="AT1742" i="5" s="1"/>
  <c r="AD1742" i="5"/>
  <c r="AS1742" i="5" s="1"/>
  <c r="AC1742" i="5"/>
  <c r="AR1742" i="5" s="1"/>
  <c r="AB1742" i="5"/>
  <c r="AQ1742" i="5" s="1"/>
  <c r="AA1742" i="5"/>
  <c r="AP1742" i="5" s="1"/>
  <c r="Z1742" i="5"/>
  <c r="AO1742" i="5" s="1"/>
  <c r="Y1742" i="5"/>
  <c r="AN1742" i="5" s="1"/>
  <c r="X1742" i="5"/>
  <c r="AM1742" i="5" s="1"/>
  <c r="W1742" i="5"/>
  <c r="AL1742" i="5" s="1"/>
  <c r="V1742" i="5"/>
  <c r="AK1742" i="5" s="1"/>
  <c r="U1742" i="5"/>
  <c r="AJ1742" i="5" s="1"/>
  <c r="T1742" i="5"/>
  <c r="AG1741" i="5"/>
  <c r="AV1741" i="5" s="1"/>
  <c r="AF1741" i="5"/>
  <c r="AU1741" i="5" s="1"/>
  <c r="AE1741" i="5"/>
  <c r="AT1741" i="5" s="1"/>
  <c r="AD1741" i="5"/>
  <c r="AS1741" i="5" s="1"/>
  <c r="AC1741" i="5"/>
  <c r="AR1741" i="5" s="1"/>
  <c r="AB1741" i="5"/>
  <c r="AQ1741" i="5" s="1"/>
  <c r="AA1741" i="5"/>
  <c r="AP1741" i="5" s="1"/>
  <c r="Z1741" i="5"/>
  <c r="AO1741" i="5" s="1"/>
  <c r="Y1741" i="5"/>
  <c r="AN1741" i="5" s="1"/>
  <c r="X1741" i="5"/>
  <c r="AM1741" i="5" s="1"/>
  <c r="W1741" i="5"/>
  <c r="AL1741" i="5" s="1"/>
  <c r="V1741" i="5"/>
  <c r="AK1741" i="5" s="1"/>
  <c r="U1741" i="5"/>
  <c r="AJ1741" i="5" s="1"/>
  <c r="T1741" i="5"/>
  <c r="AG1740" i="5"/>
  <c r="AV1740" i="5" s="1"/>
  <c r="AF1740" i="5"/>
  <c r="AU1740" i="5" s="1"/>
  <c r="AE1740" i="5"/>
  <c r="AT1740" i="5" s="1"/>
  <c r="AD1740" i="5"/>
  <c r="AS1740" i="5" s="1"/>
  <c r="AC1740" i="5"/>
  <c r="AR1740" i="5" s="1"/>
  <c r="AB1740" i="5"/>
  <c r="AQ1740" i="5" s="1"/>
  <c r="AA1740" i="5"/>
  <c r="AP1740" i="5" s="1"/>
  <c r="Z1740" i="5"/>
  <c r="AO1740" i="5" s="1"/>
  <c r="Y1740" i="5"/>
  <c r="AN1740" i="5" s="1"/>
  <c r="X1740" i="5"/>
  <c r="AM1740" i="5" s="1"/>
  <c r="W1740" i="5"/>
  <c r="AL1740" i="5" s="1"/>
  <c r="V1740" i="5"/>
  <c r="AK1740" i="5" s="1"/>
  <c r="U1740" i="5"/>
  <c r="AJ1740" i="5" s="1"/>
  <c r="T1740" i="5"/>
  <c r="AG1739" i="5"/>
  <c r="AV1739" i="5" s="1"/>
  <c r="AF1739" i="5"/>
  <c r="AU1739" i="5" s="1"/>
  <c r="AE1739" i="5"/>
  <c r="AT1739" i="5" s="1"/>
  <c r="AD1739" i="5"/>
  <c r="AS1739" i="5" s="1"/>
  <c r="AC1739" i="5"/>
  <c r="AR1739" i="5" s="1"/>
  <c r="AB1739" i="5"/>
  <c r="AQ1739" i="5" s="1"/>
  <c r="AA1739" i="5"/>
  <c r="AP1739" i="5" s="1"/>
  <c r="Z1739" i="5"/>
  <c r="AO1739" i="5" s="1"/>
  <c r="Y1739" i="5"/>
  <c r="AN1739" i="5" s="1"/>
  <c r="X1739" i="5"/>
  <c r="AM1739" i="5" s="1"/>
  <c r="W1739" i="5"/>
  <c r="AL1739" i="5" s="1"/>
  <c r="V1739" i="5"/>
  <c r="AK1739" i="5" s="1"/>
  <c r="U1739" i="5"/>
  <c r="AJ1739" i="5" s="1"/>
  <c r="T1739" i="5"/>
  <c r="AG1738" i="5"/>
  <c r="AV1738" i="5" s="1"/>
  <c r="AF1738" i="5"/>
  <c r="AU1738" i="5" s="1"/>
  <c r="AE1738" i="5"/>
  <c r="AT1738" i="5" s="1"/>
  <c r="AD1738" i="5"/>
  <c r="AS1738" i="5" s="1"/>
  <c r="AC1738" i="5"/>
  <c r="AR1738" i="5" s="1"/>
  <c r="AB1738" i="5"/>
  <c r="AQ1738" i="5" s="1"/>
  <c r="AA1738" i="5"/>
  <c r="AP1738" i="5" s="1"/>
  <c r="Z1738" i="5"/>
  <c r="AO1738" i="5" s="1"/>
  <c r="Y1738" i="5"/>
  <c r="AN1738" i="5" s="1"/>
  <c r="X1738" i="5"/>
  <c r="AM1738" i="5" s="1"/>
  <c r="W1738" i="5"/>
  <c r="AL1738" i="5" s="1"/>
  <c r="V1738" i="5"/>
  <c r="AK1738" i="5" s="1"/>
  <c r="U1738" i="5"/>
  <c r="AJ1738" i="5" s="1"/>
  <c r="T1738" i="5"/>
  <c r="AG1737" i="5"/>
  <c r="AV1737" i="5" s="1"/>
  <c r="AF1737" i="5"/>
  <c r="AU1737" i="5" s="1"/>
  <c r="AE1737" i="5"/>
  <c r="AT1737" i="5" s="1"/>
  <c r="AD1737" i="5"/>
  <c r="AS1737" i="5" s="1"/>
  <c r="AC1737" i="5"/>
  <c r="AR1737" i="5" s="1"/>
  <c r="AB1737" i="5"/>
  <c r="AQ1737" i="5" s="1"/>
  <c r="AA1737" i="5"/>
  <c r="AP1737" i="5" s="1"/>
  <c r="Z1737" i="5"/>
  <c r="AO1737" i="5" s="1"/>
  <c r="Y1737" i="5"/>
  <c r="AN1737" i="5" s="1"/>
  <c r="X1737" i="5"/>
  <c r="AM1737" i="5" s="1"/>
  <c r="W1737" i="5"/>
  <c r="AL1737" i="5" s="1"/>
  <c r="V1737" i="5"/>
  <c r="AK1737" i="5" s="1"/>
  <c r="U1737" i="5"/>
  <c r="AJ1737" i="5" s="1"/>
  <c r="T1737" i="5"/>
  <c r="AG1736" i="5"/>
  <c r="AV1736" i="5" s="1"/>
  <c r="AF1736" i="5"/>
  <c r="AU1736" i="5" s="1"/>
  <c r="AE1736" i="5"/>
  <c r="AT1736" i="5" s="1"/>
  <c r="AD1736" i="5"/>
  <c r="AS1736" i="5" s="1"/>
  <c r="AC1736" i="5"/>
  <c r="AR1736" i="5" s="1"/>
  <c r="AB1736" i="5"/>
  <c r="AQ1736" i="5" s="1"/>
  <c r="AA1736" i="5"/>
  <c r="AP1736" i="5" s="1"/>
  <c r="Z1736" i="5"/>
  <c r="AO1736" i="5" s="1"/>
  <c r="Y1736" i="5"/>
  <c r="AN1736" i="5" s="1"/>
  <c r="X1736" i="5"/>
  <c r="AM1736" i="5" s="1"/>
  <c r="W1736" i="5"/>
  <c r="AL1736" i="5" s="1"/>
  <c r="V1736" i="5"/>
  <c r="AK1736" i="5" s="1"/>
  <c r="U1736" i="5"/>
  <c r="AJ1736" i="5" s="1"/>
  <c r="T1736" i="5"/>
  <c r="AG1735" i="5"/>
  <c r="AV1735" i="5" s="1"/>
  <c r="AF1735" i="5"/>
  <c r="AU1735" i="5" s="1"/>
  <c r="AE1735" i="5"/>
  <c r="AT1735" i="5" s="1"/>
  <c r="AD1735" i="5"/>
  <c r="AS1735" i="5" s="1"/>
  <c r="AC1735" i="5"/>
  <c r="AR1735" i="5" s="1"/>
  <c r="AB1735" i="5"/>
  <c r="AQ1735" i="5" s="1"/>
  <c r="AA1735" i="5"/>
  <c r="AP1735" i="5" s="1"/>
  <c r="Z1735" i="5"/>
  <c r="AO1735" i="5" s="1"/>
  <c r="Y1735" i="5"/>
  <c r="AN1735" i="5" s="1"/>
  <c r="X1735" i="5"/>
  <c r="AM1735" i="5" s="1"/>
  <c r="W1735" i="5"/>
  <c r="AL1735" i="5" s="1"/>
  <c r="V1735" i="5"/>
  <c r="AK1735" i="5" s="1"/>
  <c r="U1735" i="5"/>
  <c r="AJ1735" i="5" s="1"/>
  <c r="T1735" i="5"/>
  <c r="AG1734" i="5"/>
  <c r="AV1734" i="5" s="1"/>
  <c r="AF1734" i="5"/>
  <c r="AU1734" i="5" s="1"/>
  <c r="AE1734" i="5"/>
  <c r="AT1734" i="5" s="1"/>
  <c r="AD1734" i="5"/>
  <c r="AS1734" i="5" s="1"/>
  <c r="AC1734" i="5"/>
  <c r="AR1734" i="5" s="1"/>
  <c r="AB1734" i="5"/>
  <c r="AQ1734" i="5" s="1"/>
  <c r="AA1734" i="5"/>
  <c r="AP1734" i="5" s="1"/>
  <c r="Z1734" i="5"/>
  <c r="AO1734" i="5" s="1"/>
  <c r="Y1734" i="5"/>
  <c r="AN1734" i="5" s="1"/>
  <c r="X1734" i="5"/>
  <c r="AM1734" i="5" s="1"/>
  <c r="W1734" i="5"/>
  <c r="AL1734" i="5" s="1"/>
  <c r="V1734" i="5"/>
  <c r="AK1734" i="5" s="1"/>
  <c r="U1734" i="5"/>
  <c r="AJ1734" i="5" s="1"/>
  <c r="T1734" i="5"/>
  <c r="AG1733" i="5"/>
  <c r="AV1733" i="5" s="1"/>
  <c r="AF1733" i="5"/>
  <c r="AU1733" i="5" s="1"/>
  <c r="AE1733" i="5"/>
  <c r="AT1733" i="5" s="1"/>
  <c r="AD1733" i="5"/>
  <c r="AS1733" i="5" s="1"/>
  <c r="AC1733" i="5"/>
  <c r="AR1733" i="5" s="1"/>
  <c r="AB1733" i="5"/>
  <c r="AQ1733" i="5" s="1"/>
  <c r="AA1733" i="5"/>
  <c r="AP1733" i="5" s="1"/>
  <c r="Z1733" i="5"/>
  <c r="AO1733" i="5" s="1"/>
  <c r="Y1733" i="5"/>
  <c r="AN1733" i="5" s="1"/>
  <c r="X1733" i="5"/>
  <c r="AM1733" i="5" s="1"/>
  <c r="W1733" i="5"/>
  <c r="AL1733" i="5" s="1"/>
  <c r="V1733" i="5"/>
  <c r="AK1733" i="5" s="1"/>
  <c r="U1733" i="5"/>
  <c r="AJ1733" i="5" s="1"/>
  <c r="T1733" i="5"/>
  <c r="AG1732" i="5"/>
  <c r="AV1732" i="5" s="1"/>
  <c r="AF1732" i="5"/>
  <c r="AU1732" i="5" s="1"/>
  <c r="AE1732" i="5"/>
  <c r="AT1732" i="5" s="1"/>
  <c r="AD1732" i="5"/>
  <c r="AS1732" i="5" s="1"/>
  <c r="AC1732" i="5"/>
  <c r="AR1732" i="5" s="1"/>
  <c r="AB1732" i="5"/>
  <c r="AQ1732" i="5" s="1"/>
  <c r="AA1732" i="5"/>
  <c r="AP1732" i="5" s="1"/>
  <c r="Z1732" i="5"/>
  <c r="AO1732" i="5" s="1"/>
  <c r="Y1732" i="5"/>
  <c r="AN1732" i="5" s="1"/>
  <c r="X1732" i="5"/>
  <c r="AM1732" i="5" s="1"/>
  <c r="W1732" i="5"/>
  <c r="AL1732" i="5" s="1"/>
  <c r="V1732" i="5"/>
  <c r="AK1732" i="5" s="1"/>
  <c r="U1732" i="5"/>
  <c r="AJ1732" i="5" s="1"/>
  <c r="T1732" i="5"/>
  <c r="AG1731" i="5"/>
  <c r="AV1731" i="5" s="1"/>
  <c r="AF1731" i="5"/>
  <c r="AU1731" i="5" s="1"/>
  <c r="AE1731" i="5"/>
  <c r="AT1731" i="5" s="1"/>
  <c r="AD1731" i="5"/>
  <c r="AS1731" i="5" s="1"/>
  <c r="AC1731" i="5"/>
  <c r="AR1731" i="5" s="1"/>
  <c r="AB1731" i="5"/>
  <c r="AQ1731" i="5" s="1"/>
  <c r="AA1731" i="5"/>
  <c r="AP1731" i="5" s="1"/>
  <c r="Z1731" i="5"/>
  <c r="AO1731" i="5" s="1"/>
  <c r="Y1731" i="5"/>
  <c r="AN1731" i="5" s="1"/>
  <c r="X1731" i="5"/>
  <c r="AM1731" i="5" s="1"/>
  <c r="W1731" i="5"/>
  <c r="AL1731" i="5" s="1"/>
  <c r="V1731" i="5"/>
  <c r="AK1731" i="5" s="1"/>
  <c r="U1731" i="5"/>
  <c r="AJ1731" i="5" s="1"/>
  <c r="T1731" i="5"/>
  <c r="AG1728" i="5"/>
  <c r="AV1728" i="5" s="1"/>
  <c r="AF1728" i="5"/>
  <c r="AU1728" i="5" s="1"/>
  <c r="AE1728" i="5"/>
  <c r="AT1728" i="5" s="1"/>
  <c r="AD1728" i="5"/>
  <c r="AS1728" i="5" s="1"/>
  <c r="AC1728" i="5"/>
  <c r="AR1728" i="5" s="1"/>
  <c r="AB1728" i="5"/>
  <c r="AQ1728" i="5" s="1"/>
  <c r="AA1728" i="5"/>
  <c r="AP1728" i="5" s="1"/>
  <c r="Z1728" i="5"/>
  <c r="AO1728" i="5" s="1"/>
  <c r="Y1728" i="5"/>
  <c r="AN1728" i="5" s="1"/>
  <c r="X1728" i="5"/>
  <c r="AM1728" i="5" s="1"/>
  <c r="W1728" i="5"/>
  <c r="AL1728" i="5" s="1"/>
  <c r="V1728" i="5"/>
  <c r="U1728" i="5"/>
  <c r="AJ1728" i="5" s="1"/>
  <c r="T1728" i="5"/>
  <c r="AG1727" i="5"/>
  <c r="AV1727" i="5" s="1"/>
  <c r="AF1727" i="5"/>
  <c r="AU1727" i="5" s="1"/>
  <c r="AE1727" i="5"/>
  <c r="AT1727" i="5" s="1"/>
  <c r="AD1727" i="5"/>
  <c r="AS1727" i="5" s="1"/>
  <c r="AC1727" i="5"/>
  <c r="AR1727" i="5" s="1"/>
  <c r="AB1727" i="5"/>
  <c r="AQ1727" i="5" s="1"/>
  <c r="AA1727" i="5"/>
  <c r="AP1727" i="5" s="1"/>
  <c r="Z1727" i="5"/>
  <c r="AO1727" i="5" s="1"/>
  <c r="Y1727" i="5"/>
  <c r="AN1727" i="5" s="1"/>
  <c r="X1727" i="5"/>
  <c r="AM1727" i="5" s="1"/>
  <c r="W1727" i="5"/>
  <c r="AL1727" i="5" s="1"/>
  <c r="V1727" i="5"/>
  <c r="AK1727" i="5" s="1"/>
  <c r="U1727" i="5"/>
  <c r="AJ1727" i="5" s="1"/>
  <c r="T1727" i="5"/>
  <c r="AG1726" i="5"/>
  <c r="AV1726" i="5" s="1"/>
  <c r="AF1726" i="5"/>
  <c r="AU1726" i="5" s="1"/>
  <c r="AE1726" i="5"/>
  <c r="AT1726" i="5" s="1"/>
  <c r="AD1726" i="5"/>
  <c r="AS1726" i="5" s="1"/>
  <c r="AC1726" i="5"/>
  <c r="AR1726" i="5" s="1"/>
  <c r="AB1726" i="5"/>
  <c r="AQ1726" i="5" s="1"/>
  <c r="AA1726" i="5"/>
  <c r="AP1726" i="5" s="1"/>
  <c r="Z1726" i="5"/>
  <c r="AO1726" i="5" s="1"/>
  <c r="Y1726" i="5"/>
  <c r="AN1726" i="5" s="1"/>
  <c r="X1726" i="5"/>
  <c r="AM1726" i="5" s="1"/>
  <c r="W1726" i="5"/>
  <c r="AL1726" i="5" s="1"/>
  <c r="V1726" i="5"/>
  <c r="AK1726" i="5" s="1"/>
  <c r="U1726" i="5"/>
  <c r="AJ1726" i="5" s="1"/>
  <c r="T1726" i="5"/>
  <c r="AG1725" i="5"/>
  <c r="AV1725" i="5" s="1"/>
  <c r="AF1725" i="5"/>
  <c r="AU1725" i="5" s="1"/>
  <c r="AE1725" i="5"/>
  <c r="AT1725" i="5" s="1"/>
  <c r="AD1725" i="5"/>
  <c r="AS1725" i="5" s="1"/>
  <c r="AC1725" i="5"/>
  <c r="AR1725" i="5" s="1"/>
  <c r="AB1725" i="5"/>
  <c r="AQ1725" i="5" s="1"/>
  <c r="AA1725" i="5"/>
  <c r="AP1725" i="5" s="1"/>
  <c r="Z1725" i="5"/>
  <c r="AO1725" i="5" s="1"/>
  <c r="Y1725" i="5"/>
  <c r="AN1725" i="5" s="1"/>
  <c r="X1725" i="5"/>
  <c r="AM1725" i="5" s="1"/>
  <c r="W1725" i="5"/>
  <c r="AL1725" i="5" s="1"/>
  <c r="V1725" i="5"/>
  <c r="AK1725" i="5" s="1"/>
  <c r="U1725" i="5"/>
  <c r="AJ1725" i="5" s="1"/>
  <c r="T1725" i="5"/>
  <c r="AG1724" i="5"/>
  <c r="AV1724" i="5" s="1"/>
  <c r="AF1724" i="5"/>
  <c r="AU1724" i="5" s="1"/>
  <c r="AE1724" i="5"/>
  <c r="AT1724" i="5" s="1"/>
  <c r="AD1724" i="5"/>
  <c r="AS1724" i="5" s="1"/>
  <c r="AC1724" i="5"/>
  <c r="AR1724" i="5" s="1"/>
  <c r="AB1724" i="5"/>
  <c r="AQ1724" i="5" s="1"/>
  <c r="AA1724" i="5"/>
  <c r="AP1724" i="5" s="1"/>
  <c r="Z1724" i="5"/>
  <c r="AO1724" i="5" s="1"/>
  <c r="Y1724" i="5"/>
  <c r="AN1724" i="5" s="1"/>
  <c r="X1724" i="5"/>
  <c r="AM1724" i="5" s="1"/>
  <c r="W1724" i="5"/>
  <c r="AL1724" i="5" s="1"/>
  <c r="V1724" i="5"/>
  <c r="AK1724" i="5" s="1"/>
  <c r="U1724" i="5"/>
  <c r="AJ1724" i="5" s="1"/>
  <c r="T1724" i="5"/>
  <c r="AG1723" i="5"/>
  <c r="AV1723" i="5" s="1"/>
  <c r="AF1723" i="5"/>
  <c r="AU1723" i="5" s="1"/>
  <c r="AE1723" i="5"/>
  <c r="AT1723" i="5" s="1"/>
  <c r="AD1723" i="5"/>
  <c r="AS1723" i="5" s="1"/>
  <c r="AC1723" i="5"/>
  <c r="AR1723" i="5" s="1"/>
  <c r="AB1723" i="5"/>
  <c r="AQ1723" i="5" s="1"/>
  <c r="AA1723" i="5"/>
  <c r="AP1723" i="5" s="1"/>
  <c r="Z1723" i="5"/>
  <c r="AO1723" i="5" s="1"/>
  <c r="Y1723" i="5"/>
  <c r="AN1723" i="5" s="1"/>
  <c r="X1723" i="5"/>
  <c r="AM1723" i="5" s="1"/>
  <c r="W1723" i="5"/>
  <c r="AL1723" i="5" s="1"/>
  <c r="V1723" i="5"/>
  <c r="AK1723" i="5" s="1"/>
  <c r="U1723" i="5"/>
  <c r="AJ1723" i="5" s="1"/>
  <c r="T1723" i="5"/>
  <c r="AG1722" i="5"/>
  <c r="AV1722" i="5" s="1"/>
  <c r="AF1722" i="5"/>
  <c r="AU1722" i="5" s="1"/>
  <c r="AE1722" i="5"/>
  <c r="AT1722" i="5" s="1"/>
  <c r="AD1722" i="5"/>
  <c r="AS1722" i="5" s="1"/>
  <c r="AC1722" i="5"/>
  <c r="AR1722" i="5" s="1"/>
  <c r="AB1722" i="5"/>
  <c r="AQ1722" i="5" s="1"/>
  <c r="AA1722" i="5"/>
  <c r="AP1722" i="5" s="1"/>
  <c r="Z1722" i="5"/>
  <c r="AO1722" i="5" s="1"/>
  <c r="Y1722" i="5"/>
  <c r="AN1722" i="5" s="1"/>
  <c r="X1722" i="5"/>
  <c r="AM1722" i="5" s="1"/>
  <c r="W1722" i="5"/>
  <c r="AL1722" i="5" s="1"/>
  <c r="V1722" i="5"/>
  <c r="AK1722" i="5" s="1"/>
  <c r="U1722" i="5"/>
  <c r="AJ1722" i="5" s="1"/>
  <c r="T1722" i="5"/>
  <c r="AG1721" i="5"/>
  <c r="AV1721" i="5" s="1"/>
  <c r="AF1721" i="5"/>
  <c r="AU1721" i="5" s="1"/>
  <c r="AE1721" i="5"/>
  <c r="AT1721" i="5" s="1"/>
  <c r="AD1721" i="5"/>
  <c r="AS1721" i="5" s="1"/>
  <c r="AC1721" i="5"/>
  <c r="AR1721" i="5" s="1"/>
  <c r="AB1721" i="5"/>
  <c r="AQ1721" i="5" s="1"/>
  <c r="AA1721" i="5"/>
  <c r="AP1721" i="5" s="1"/>
  <c r="Z1721" i="5"/>
  <c r="AO1721" i="5" s="1"/>
  <c r="Y1721" i="5"/>
  <c r="AN1721" i="5" s="1"/>
  <c r="X1721" i="5"/>
  <c r="AM1721" i="5" s="1"/>
  <c r="W1721" i="5"/>
  <c r="AL1721" i="5" s="1"/>
  <c r="V1721" i="5"/>
  <c r="AK1721" i="5" s="1"/>
  <c r="U1721" i="5"/>
  <c r="AJ1721" i="5" s="1"/>
  <c r="T1721" i="5"/>
  <c r="AG1720" i="5"/>
  <c r="AV1720" i="5" s="1"/>
  <c r="AF1720" i="5"/>
  <c r="AU1720" i="5" s="1"/>
  <c r="AE1720" i="5"/>
  <c r="AT1720" i="5" s="1"/>
  <c r="AD1720" i="5"/>
  <c r="AS1720" i="5" s="1"/>
  <c r="AC1720" i="5"/>
  <c r="AR1720" i="5" s="1"/>
  <c r="AB1720" i="5"/>
  <c r="AQ1720" i="5" s="1"/>
  <c r="AA1720" i="5"/>
  <c r="AP1720" i="5" s="1"/>
  <c r="Z1720" i="5"/>
  <c r="AO1720" i="5" s="1"/>
  <c r="Y1720" i="5"/>
  <c r="AN1720" i="5" s="1"/>
  <c r="X1720" i="5"/>
  <c r="AM1720" i="5" s="1"/>
  <c r="W1720" i="5"/>
  <c r="AL1720" i="5" s="1"/>
  <c r="V1720" i="5"/>
  <c r="AK1720" i="5" s="1"/>
  <c r="U1720" i="5"/>
  <c r="T1720" i="5"/>
  <c r="AG1719" i="5"/>
  <c r="AV1719" i="5" s="1"/>
  <c r="AF1719" i="5"/>
  <c r="AU1719" i="5" s="1"/>
  <c r="AE1719" i="5"/>
  <c r="AT1719" i="5" s="1"/>
  <c r="AD1719" i="5"/>
  <c r="AS1719" i="5" s="1"/>
  <c r="AC1719" i="5"/>
  <c r="AR1719" i="5" s="1"/>
  <c r="AB1719" i="5"/>
  <c r="AQ1719" i="5" s="1"/>
  <c r="AA1719" i="5"/>
  <c r="AP1719" i="5" s="1"/>
  <c r="Z1719" i="5"/>
  <c r="AO1719" i="5" s="1"/>
  <c r="Y1719" i="5"/>
  <c r="AN1719" i="5" s="1"/>
  <c r="X1719" i="5"/>
  <c r="AM1719" i="5" s="1"/>
  <c r="W1719" i="5"/>
  <c r="AL1719" i="5" s="1"/>
  <c r="V1719" i="5"/>
  <c r="AK1719" i="5" s="1"/>
  <c r="U1719" i="5"/>
  <c r="AJ1719" i="5" s="1"/>
  <c r="T1719" i="5"/>
  <c r="AG1718" i="5"/>
  <c r="AV1718" i="5" s="1"/>
  <c r="AF1718" i="5"/>
  <c r="AU1718" i="5" s="1"/>
  <c r="AE1718" i="5"/>
  <c r="AT1718" i="5" s="1"/>
  <c r="AD1718" i="5"/>
  <c r="AS1718" i="5" s="1"/>
  <c r="AC1718" i="5"/>
  <c r="AR1718" i="5" s="1"/>
  <c r="AB1718" i="5"/>
  <c r="AQ1718" i="5" s="1"/>
  <c r="AA1718" i="5"/>
  <c r="AP1718" i="5" s="1"/>
  <c r="Z1718" i="5"/>
  <c r="AO1718" i="5" s="1"/>
  <c r="Y1718" i="5"/>
  <c r="AN1718" i="5" s="1"/>
  <c r="X1718" i="5"/>
  <c r="AM1718" i="5" s="1"/>
  <c r="W1718" i="5"/>
  <c r="AL1718" i="5" s="1"/>
  <c r="V1718" i="5"/>
  <c r="AK1718" i="5" s="1"/>
  <c r="U1718" i="5"/>
  <c r="T1718" i="5"/>
  <c r="AG1717" i="5"/>
  <c r="AV1717" i="5" s="1"/>
  <c r="AF1717" i="5"/>
  <c r="AU1717" i="5" s="1"/>
  <c r="AE1717" i="5"/>
  <c r="AT1717" i="5" s="1"/>
  <c r="AD1717" i="5"/>
  <c r="AS1717" i="5" s="1"/>
  <c r="AC1717" i="5"/>
  <c r="AR1717" i="5" s="1"/>
  <c r="AB1717" i="5"/>
  <c r="AQ1717" i="5" s="1"/>
  <c r="AA1717" i="5"/>
  <c r="AP1717" i="5" s="1"/>
  <c r="Z1717" i="5"/>
  <c r="AO1717" i="5" s="1"/>
  <c r="Y1717" i="5"/>
  <c r="AN1717" i="5" s="1"/>
  <c r="X1717" i="5"/>
  <c r="AM1717" i="5" s="1"/>
  <c r="W1717" i="5"/>
  <c r="AL1717" i="5" s="1"/>
  <c r="V1717" i="5"/>
  <c r="AK1717" i="5" s="1"/>
  <c r="U1717" i="5"/>
  <c r="AJ1717" i="5" s="1"/>
  <c r="T1717" i="5"/>
  <c r="AG1716" i="5"/>
  <c r="AV1716" i="5" s="1"/>
  <c r="AF1716" i="5"/>
  <c r="AU1716" i="5" s="1"/>
  <c r="AE1716" i="5"/>
  <c r="AT1716" i="5" s="1"/>
  <c r="AD1716" i="5"/>
  <c r="AS1716" i="5" s="1"/>
  <c r="AC1716" i="5"/>
  <c r="AR1716" i="5" s="1"/>
  <c r="AB1716" i="5"/>
  <c r="AQ1716" i="5" s="1"/>
  <c r="AA1716" i="5"/>
  <c r="AP1716" i="5" s="1"/>
  <c r="Z1716" i="5"/>
  <c r="AO1716" i="5" s="1"/>
  <c r="Y1716" i="5"/>
  <c r="AN1716" i="5" s="1"/>
  <c r="X1716" i="5"/>
  <c r="AM1716" i="5" s="1"/>
  <c r="W1716" i="5"/>
  <c r="AL1716" i="5" s="1"/>
  <c r="V1716" i="5"/>
  <c r="AK1716" i="5" s="1"/>
  <c r="U1716" i="5"/>
  <c r="AJ1716" i="5" s="1"/>
  <c r="T1716" i="5"/>
  <c r="AG1715" i="5"/>
  <c r="AV1715" i="5" s="1"/>
  <c r="AF1715" i="5"/>
  <c r="AU1715" i="5" s="1"/>
  <c r="AE1715" i="5"/>
  <c r="AT1715" i="5" s="1"/>
  <c r="AD1715" i="5"/>
  <c r="AS1715" i="5" s="1"/>
  <c r="AC1715" i="5"/>
  <c r="AR1715" i="5" s="1"/>
  <c r="AB1715" i="5"/>
  <c r="AQ1715" i="5" s="1"/>
  <c r="AA1715" i="5"/>
  <c r="AP1715" i="5" s="1"/>
  <c r="Z1715" i="5"/>
  <c r="AO1715" i="5" s="1"/>
  <c r="Y1715" i="5"/>
  <c r="AN1715" i="5" s="1"/>
  <c r="X1715" i="5"/>
  <c r="AM1715" i="5" s="1"/>
  <c r="W1715" i="5"/>
  <c r="AL1715" i="5" s="1"/>
  <c r="V1715" i="5"/>
  <c r="U1715" i="5"/>
  <c r="AJ1715" i="5" s="1"/>
  <c r="T1715" i="5"/>
  <c r="AG1714" i="5"/>
  <c r="AV1714" i="5" s="1"/>
  <c r="AF1714" i="5"/>
  <c r="AU1714" i="5" s="1"/>
  <c r="AE1714" i="5"/>
  <c r="AT1714" i="5" s="1"/>
  <c r="AD1714" i="5"/>
  <c r="AS1714" i="5" s="1"/>
  <c r="AC1714" i="5"/>
  <c r="AR1714" i="5" s="1"/>
  <c r="AB1714" i="5"/>
  <c r="AQ1714" i="5" s="1"/>
  <c r="AA1714" i="5"/>
  <c r="AP1714" i="5" s="1"/>
  <c r="Z1714" i="5"/>
  <c r="AO1714" i="5" s="1"/>
  <c r="Y1714" i="5"/>
  <c r="AN1714" i="5" s="1"/>
  <c r="X1714" i="5"/>
  <c r="AM1714" i="5" s="1"/>
  <c r="W1714" i="5"/>
  <c r="AL1714" i="5" s="1"/>
  <c r="V1714" i="5"/>
  <c r="AK1714" i="5" s="1"/>
  <c r="U1714" i="5"/>
  <c r="AJ1714" i="5" s="1"/>
  <c r="T1714" i="5"/>
  <c r="AG1713" i="5"/>
  <c r="AV1713" i="5" s="1"/>
  <c r="AF1713" i="5"/>
  <c r="AU1713" i="5" s="1"/>
  <c r="AE1713" i="5"/>
  <c r="AT1713" i="5" s="1"/>
  <c r="AD1713" i="5"/>
  <c r="AS1713" i="5" s="1"/>
  <c r="AC1713" i="5"/>
  <c r="AR1713" i="5" s="1"/>
  <c r="AB1713" i="5"/>
  <c r="AQ1713" i="5" s="1"/>
  <c r="AA1713" i="5"/>
  <c r="AP1713" i="5" s="1"/>
  <c r="Z1713" i="5"/>
  <c r="AO1713" i="5" s="1"/>
  <c r="Y1713" i="5"/>
  <c r="AN1713" i="5" s="1"/>
  <c r="X1713" i="5"/>
  <c r="AM1713" i="5" s="1"/>
  <c r="W1713" i="5"/>
  <c r="AL1713" i="5" s="1"/>
  <c r="V1713" i="5"/>
  <c r="AK1713" i="5" s="1"/>
  <c r="U1713" i="5"/>
  <c r="AJ1713" i="5" s="1"/>
  <c r="T1713" i="5"/>
  <c r="AG1712" i="5"/>
  <c r="AV1712" i="5" s="1"/>
  <c r="AF1712" i="5"/>
  <c r="AU1712" i="5" s="1"/>
  <c r="AE1712" i="5"/>
  <c r="AT1712" i="5" s="1"/>
  <c r="AD1712" i="5"/>
  <c r="AS1712" i="5" s="1"/>
  <c r="AC1712" i="5"/>
  <c r="AR1712" i="5" s="1"/>
  <c r="AB1712" i="5"/>
  <c r="AQ1712" i="5" s="1"/>
  <c r="AA1712" i="5"/>
  <c r="AP1712" i="5" s="1"/>
  <c r="Z1712" i="5"/>
  <c r="AO1712" i="5" s="1"/>
  <c r="Y1712" i="5"/>
  <c r="AN1712" i="5" s="1"/>
  <c r="X1712" i="5"/>
  <c r="AM1712" i="5" s="1"/>
  <c r="W1712" i="5"/>
  <c r="AL1712" i="5" s="1"/>
  <c r="V1712" i="5"/>
  <c r="AK1712" i="5" s="1"/>
  <c r="U1712" i="5"/>
  <c r="T1712" i="5"/>
  <c r="AG1710" i="5"/>
  <c r="AV1710" i="5" s="1"/>
  <c r="AF1710" i="5"/>
  <c r="AU1710" i="5" s="1"/>
  <c r="AE1710" i="5"/>
  <c r="AT1710" i="5" s="1"/>
  <c r="AD1710" i="5"/>
  <c r="AS1710" i="5" s="1"/>
  <c r="AC1710" i="5"/>
  <c r="AR1710" i="5" s="1"/>
  <c r="AB1710" i="5"/>
  <c r="AQ1710" i="5" s="1"/>
  <c r="AA1710" i="5"/>
  <c r="AP1710" i="5" s="1"/>
  <c r="Z1710" i="5"/>
  <c r="AO1710" i="5" s="1"/>
  <c r="Y1710" i="5"/>
  <c r="AN1710" i="5" s="1"/>
  <c r="X1710" i="5"/>
  <c r="AM1710" i="5" s="1"/>
  <c r="W1710" i="5"/>
  <c r="AL1710" i="5" s="1"/>
  <c r="V1710" i="5"/>
  <c r="AK1710" i="5" s="1"/>
  <c r="U1710" i="5"/>
  <c r="T1710" i="5"/>
  <c r="AG1708" i="5"/>
  <c r="AV1708" i="5" s="1"/>
  <c r="AF1708" i="5"/>
  <c r="AU1708" i="5" s="1"/>
  <c r="AE1708" i="5"/>
  <c r="AT1708" i="5" s="1"/>
  <c r="AD1708" i="5"/>
  <c r="AS1708" i="5" s="1"/>
  <c r="AC1708" i="5"/>
  <c r="AR1708" i="5" s="1"/>
  <c r="AB1708" i="5"/>
  <c r="AQ1708" i="5" s="1"/>
  <c r="AA1708" i="5"/>
  <c r="AP1708" i="5" s="1"/>
  <c r="Z1708" i="5"/>
  <c r="AO1708" i="5" s="1"/>
  <c r="Y1708" i="5"/>
  <c r="AN1708" i="5" s="1"/>
  <c r="X1708" i="5"/>
  <c r="AM1708" i="5" s="1"/>
  <c r="W1708" i="5"/>
  <c r="AL1708" i="5" s="1"/>
  <c r="V1708" i="5"/>
  <c r="AK1708" i="5" s="1"/>
  <c r="U1708" i="5"/>
  <c r="AJ1708" i="5" s="1"/>
  <c r="T1708" i="5"/>
  <c r="AG1707" i="5"/>
  <c r="AV1707" i="5" s="1"/>
  <c r="AF1707" i="5"/>
  <c r="AU1707" i="5" s="1"/>
  <c r="AE1707" i="5"/>
  <c r="AT1707" i="5" s="1"/>
  <c r="AD1707" i="5"/>
  <c r="AS1707" i="5" s="1"/>
  <c r="AC1707" i="5"/>
  <c r="AR1707" i="5" s="1"/>
  <c r="AB1707" i="5"/>
  <c r="AQ1707" i="5" s="1"/>
  <c r="AA1707" i="5"/>
  <c r="AP1707" i="5" s="1"/>
  <c r="Z1707" i="5"/>
  <c r="AO1707" i="5" s="1"/>
  <c r="Y1707" i="5"/>
  <c r="AN1707" i="5" s="1"/>
  <c r="X1707" i="5"/>
  <c r="AM1707" i="5" s="1"/>
  <c r="W1707" i="5"/>
  <c r="AL1707" i="5" s="1"/>
  <c r="V1707" i="5"/>
  <c r="AK1707" i="5" s="1"/>
  <c r="U1707" i="5"/>
  <c r="AJ1707" i="5" s="1"/>
  <c r="T1707" i="5"/>
  <c r="AG1705" i="5"/>
  <c r="AV1705" i="5" s="1"/>
  <c r="AF1705" i="5"/>
  <c r="AU1705" i="5" s="1"/>
  <c r="AE1705" i="5"/>
  <c r="AT1705" i="5" s="1"/>
  <c r="AD1705" i="5"/>
  <c r="AS1705" i="5" s="1"/>
  <c r="AC1705" i="5"/>
  <c r="AR1705" i="5" s="1"/>
  <c r="AB1705" i="5"/>
  <c r="AQ1705" i="5" s="1"/>
  <c r="AA1705" i="5"/>
  <c r="AP1705" i="5" s="1"/>
  <c r="Z1705" i="5"/>
  <c r="AO1705" i="5" s="1"/>
  <c r="Y1705" i="5"/>
  <c r="AN1705" i="5" s="1"/>
  <c r="X1705" i="5"/>
  <c r="AM1705" i="5" s="1"/>
  <c r="W1705" i="5"/>
  <c r="AL1705" i="5" s="1"/>
  <c r="V1705" i="5"/>
  <c r="AK1705" i="5" s="1"/>
  <c r="U1705" i="5"/>
  <c r="AJ1705" i="5" s="1"/>
  <c r="T1705" i="5"/>
  <c r="AG1703" i="5"/>
  <c r="AV1703" i="5" s="1"/>
  <c r="AF1703" i="5"/>
  <c r="AU1703" i="5" s="1"/>
  <c r="AE1703" i="5"/>
  <c r="AT1703" i="5" s="1"/>
  <c r="AD1703" i="5"/>
  <c r="AS1703" i="5" s="1"/>
  <c r="AC1703" i="5"/>
  <c r="AR1703" i="5" s="1"/>
  <c r="AB1703" i="5"/>
  <c r="AQ1703" i="5" s="1"/>
  <c r="AA1703" i="5"/>
  <c r="AP1703" i="5" s="1"/>
  <c r="Z1703" i="5"/>
  <c r="AO1703" i="5" s="1"/>
  <c r="Y1703" i="5"/>
  <c r="AN1703" i="5" s="1"/>
  <c r="X1703" i="5"/>
  <c r="AM1703" i="5" s="1"/>
  <c r="W1703" i="5"/>
  <c r="AL1703" i="5" s="1"/>
  <c r="V1703" i="5"/>
  <c r="AK1703" i="5" s="1"/>
  <c r="U1703" i="5"/>
  <c r="AJ1703" i="5" s="1"/>
  <c r="T1703" i="5"/>
  <c r="AG1701" i="5"/>
  <c r="AV1701" i="5" s="1"/>
  <c r="AF1701" i="5"/>
  <c r="AU1701" i="5" s="1"/>
  <c r="AE1701" i="5"/>
  <c r="AT1701" i="5" s="1"/>
  <c r="AD1701" i="5"/>
  <c r="AS1701" i="5" s="1"/>
  <c r="AC1701" i="5"/>
  <c r="AR1701" i="5" s="1"/>
  <c r="AB1701" i="5"/>
  <c r="AQ1701" i="5" s="1"/>
  <c r="AA1701" i="5"/>
  <c r="AP1701" i="5" s="1"/>
  <c r="Z1701" i="5"/>
  <c r="AO1701" i="5" s="1"/>
  <c r="Y1701" i="5"/>
  <c r="AN1701" i="5" s="1"/>
  <c r="X1701" i="5"/>
  <c r="AM1701" i="5" s="1"/>
  <c r="W1701" i="5"/>
  <c r="AL1701" i="5" s="1"/>
  <c r="V1701" i="5"/>
  <c r="AK1701" i="5" s="1"/>
  <c r="U1701" i="5"/>
  <c r="AJ1701" i="5" s="1"/>
  <c r="T1701" i="5"/>
  <c r="AG1699" i="5"/>
  <c r="AV1699" i="5" s="1"/>
  <c r="AF1699" i="5"/>
  <c r="AU1699" i="5" s="1"/>
  <c r="AE1699" i="5"/>
  <c r="AT1699" i="5" s="1"/>
  <c r="AD1699" i="5"/>
  <c r="AS1699" i="5" s="1"/>
  <c r="AC1699" i="5"/>
  <c r="AR1699" i="5" s="1"/>
  <c r="AB1699" i="5"/>
  <c r="AQ1699" i="5" s="1"/>
  <c r="AA1699" i="5"/>
  <c r="AP1699" i="5" s="1"/>
  <c r="Z1699" i="5"/>
  <c r="AO1699" i="5" s="1"/>
  <c r="Y1699" i="5"/>
  <c r="AN1699" i="5" s="1"/>
  <c r="X1699" i="5"/>
  <c r="AM1699" i="5" s="1"/>
  <c r="W1699" i="5"/>
  <c r="AL1699" i="5" s="1"/>
  <c r="V1699" i="5"/>
  <c r="AK1699" i="5" s="1"/>
  <c r="U1699" i="5"/>
  <c r="AJ1699" i="5" s="1"/>
  <c r="T1699" i="5"/>
  <c r="AG1697" i="5"/>
  <c r="AV1697" i="5" s="1"/>
  <c r="AF1697" i="5"/>
  <c r="AU1697" i="5" s="1"/>
  <c r="AE1697" i="5"/>
  <c r="AT1697" i="5" s="1"/>
  <c r="AD1697" i="5"/>
  <c r="AS1697" i="5" s="1"/>
  <c r="AC1697" i="5"/>
  <c r="AR1697" i="5" s="1"/>
  <c r="AB1697" i="5"/>
  <c r="AQ1697" i="5" s="1"/>
  <c r="AA1697" i="5"/>
  <c r="AP1697" i="5" s="1"/>
  <c r="Z1697" i="5"/>
  <c r="AO1697" i="5" s="1"/>
  <c r="Y1697" i="5"/>
  <c r="AN1697" i="5" s="1"/>
  <c r="X1697" i="5"/>
  <c r="AM1697" i="5" s="1"/>
  <c r="W1697" i="5"/>
  <c r="AL1697" i="5" s="1"/>
  <c r="V1697" i="5"/>
  <c r="AK1697" i="5" s="1"/>
  <c r="U1697" i="5"/>
  <c r="AJ1697" i="5" s="1"/>
  <c r="T1697" i="5"/>
  <c r="AG1695" i="5"/>
  <c r="AV1695" i="5" s="1"/>
  <c r="AF1695" i="5"/>
  <c r="AU1695" i="5" s="1"/>
  <c r="AE1695" i="5"/>
  <c r="AT1695" i="5" s="1"/>
  <c r="AD1695" i="5"/>
  <c r="AS1695" i="5" s="1"/>
  <c r="AC1695" i="5"/>
  <c r="AR1695" i="5" s="1"/>
  <c r="AB1695" i="5"/>
  <c r="AQ1695" i="5" s="1"/>
  <c r="AA1695" i="5"/>
  <c r="AP1695" i="5" s="1"/>
  <c r="Z1695" i="5"/>
  <c r="AO1695" i="5" s="1"/>
  <c r="Y1695" i="5"/>
  <c r="AN1695" i="5" s="1"/>
  <c r="X1695" i="5"/>
  <c r="AM1695" i="5" s="1"/>
  <c r="W1695" i="5"/>
  <c r="AL1695" i="5" s="1"/>
  <c r="V1695" i="5"/>
  <c r="AK1695" i="5" s="1"/>
  <c r="U1695" i="5"/>
  <c r="T1695" i="5"/>
  <c r="AG1693" i="5"/>
  <c r="AV1693" i="5" s="1"/>
  <c r="AF1693" i="5"/>
  <c r="AU1693" i="5" s="1"/>
  <c r="AE1693" i="5"/>
  <c r="AT1693" i="5" s="1"/>
  <c r="AD1693" i="5"/>
  <c r="AS1693" i="5" s="1"/>
  <c r="AC1693" i="5"/>
  <c r="AR1693" i="5" s="1"/>
  <c r="AB1693" i="5"/>
  <c r="AQ1693" i="5" s="1"/>
  <c r="AA1693" i="5"/>
  <c r="AP1693" i="5" s="1"/>
  <c r="Z1693" i="5"/>
  <c r="AO1693" i="5" s="1"/>
  <c r="Y1693" i="5"/>
  <c r="AN1693" i="5" s="1"/>
  <c r="X1693" i="5"/>
  <c r="AM1693" i="5" s="1"/>
  <c r="W1693" i="5"/>
  <c r="AL1693" i="5" s="1"/>
  <c r="V1693" i="5"/>
  <c r="AK1693" i="5" s="1"/>
  <c r="U1693" i="5"/>
  <c r="AJ1693" i="5" s="1"/>
  <c r="T1693" i="5"/>
  <c r="AG1691" i="5"/>
  <c r="AV1691" i="5" s="1"/>
  <c r="AF1691" i="5"/>
  <c r="AU1691" i="5" s="1"/>
  <c r="AE1691" i="5"/>
  <c r="AT1691" i="5" s="1"/>
  <c r="AD1691" i="5"/>
  <c r="AS1691" i="5" s="1"/>
  <c r="AC1691" i="5"/>
  <c r="AR1691" i="5" s="1"/>
  <c r="AB1691" i="5"/>
  <c r="AQ1691" i="5" s="1"/>
  <c r="AA1691" i="5"/>
  <c r="AP1691" i="5" s="1"/>
  <c r="Z1691" i="5"/>
  <c r="AO1691" i="5" s="1"/>
  <c r="Y1691" i="5"/>
  <c r="AN1691" i="5" s="1"/>
  <c r="X1691" i="5"/>
  <c r="AM1691" i="5" s="1"/>
  <c r="W1691" i="5"/>
  <c r="AL1691" i="5" s="1"/>
  <c r="V1691" i="5"/>
  <c r="AK1691" i="5" s="1"/>
  <c r="U1691" i="5"/>
  <c r="AJ1691" i="5" s="1"/>
  <c r="T1691" i="5"/>
  <c r="AG1689" i="5"/>
  <c r="AV1689" i="5" s="1"/>
  <c r="AF1689" i="5"/>
  <c r="AU1689" i="5" s="1"/>
  <c r="AE1689" i="5"/>
  <c r="AT1689" i="5" s="1"/>
  <c r="AD1689" i="5"/>
  <c r="AS1689" i="5" s="1"/>
  <c r="AC1689" i="5"/>
  <c r="AR1689" i="5" s="1"/>
  <c r="AB1689" i="5"/>
  <c r="AQ1689" i="5" s="1"/>
  <c r="AA1689" i="5"/>
  <c r="AP1689" i="5" s="1"/>
  <c r="Z1689" i="5"/>
  <c r="AO1689" i="5" s="1"/>
  <c r="Y1689" i="5"/>
  <c r="AN1689" i="5" s="1"/>
  <c r="X1689" i="5"/>
  <c r="AM1689" i="5" s="1"/>
  <c r="W1689" i="5"/>
  <c r="AL1689" i="5" s="1"/>
  <c r="V1689" i="5"/>
  <c r="AK1689" i="5" s="1"/>
  <c r="U1689" i="5"/>
  <c r="AJ1689" i="5" s="1"/>
  <c r="T1689" i="5"/>
  <c r="AG1687" i="5"/>
  <c r="AV1687" i="5" s="1"/>
  <c r="AF1687" i="5"/>
  <c r="AU1687" i="5" s="1"/>
  <c r="AE1687" i="5"/>
  <c r="AT1687" i="5" s="1"/>
  <c r="AD1687" i="5"/>
  <c r="AS1687" i="5" s="1"/>
  <c r="AC1687" i="5"/>
  <c r="AR1687" i="5" s="1"/>
  <c r="AB1687" i="5"/>
  <c r="AQ1687" i="5" s="1"/>
  <c r="AA1687" i="5"/>
  <c r="AP1687" i="5" s="1"/>
  <c r="Z1687" i="5"/>
  <c r="AO1687" i="5" s="1"/>
  <c r="Y1687" i="5"/>
  <c r="AN1687" i="5" s="1"/>
  <c r="X1687" i="5"/>
  <c r="AM1687" i="5" s="1"/>
  <c r="W1687" i="5"/>
  <c r="AL1687" i="5" s="1"/>
  <c r="V1687" i="5"/>
  <c r="AK1687" i="5" s="1"/>
  <c r="U1687" i="5"/>
  <c r="AJ1687" i="5" s="1"/>
  <c r="T1687" i="5"/>
  <c r="AG1686" i="5"/>
  <c r="AV1686" i="5" s="1"/>
  <c r="AF1686" i="5"/>
  <c r="AU1686" i="5" s="1"/>
  <c r="AE1686" i="5"/>
  <c r="AT1686" i="5" s="1"/>
  <c r="AD1686" i="5"/>
  <c r="AS1686" i="5" s="1"/>
  <c r="AC1686" i="5"/>
  <c r="AR1686" i="5" s="1"/>
  <c r="AB1686" i="5"/>
  <c r="AQ1686" i="5" s="1"/>
  <c r="AA1686" i="5"/>
  <c r="AP1686" i="5" s="1"/>
  <c r="Z1686" i="5"/>
  <c r="AO1686" i="5" s="1"/>
  <c r="Y1686" i="5"/>
  <c r="AN1686" i="5" s="1"/>
  <c r="X1686" i="5"/>
  <c r="AM1686" i="5" s="1"/>
  <c r="W1686" i="5"/>
  <c r="AL1686" i="5" s="1"/>
  <c r="V1686" i="5"/>
  <c r="AK1686" i="5" s="1"/>
  <c r="U1686" i="5"/>
  <c r="AJ1686" i="5" s="1"/>
  <c r="T1686" i="5"/>
  <c r="AG1685" i="5"/>
  <c r="AV1685" i="5" s="1"/>
  <c r="AF1685" i="5"/>
  <c r="AU1685" i="5" s="1"/>
  <c r="AE1685" i="5"/>
  <c r="AT1685" i="5" s="1"/>
  <c r="AD1685" i="5"/>
  <c r="AS1685" i="5" s="1"/>
  <c r="AC1685" i="5"/>
  <c r="AR1685" i="5" s="1"/>
  <c r="AB1685" i="5"/>
  <c r="AQ1685" i="5" s="1"/>
  <c r="AA1685" i="5"/>
  <c r="AP1685" i="5" s="1"/>
  <c r="Z1685" i="5"/>
  <c r="AO1685" i="5" s="1"/>
  <c r="Y1685" i="5"/>
  <c r="AN1685" i="5" s="1"/>
  <c r="X1685" i="5"/>
  <c r="AM1685" i="5" s="1"/>
  <c r="W1685" i="5"/>
  <c r="AL1685" i="5" s="1"/>
  <c r="V1685" i="5"/>
  <c r="AK1685" i="5" s="1"/>
  <c r="U1685" i="5"/>
  <c r="AJ1685" i="5" s="1"/>
  <c r="T1685" i="5"/>
  <c r="AG1684" i="5"/>
  <c r="AV1684" i="5" s="1"/>
  <c r="AF1684" i="5"/>
  <c r="AU1684" i="5" s="1"/>
  <c r="AE1684" i="5"/>
  <c r="AT1684" i="5" s="1"/>
  <c r="AD1684" i="5"/>
  <c r="AS1684" i="5" s="1"/>
  <c r="AC1684" i="5"/>
  <c r="AR1684" i="5" s="1"/>
  <c r="AB1684" i="5"/>
  <c r="AQ1684" i="5" s="1"/>
  <c r="AA1684" i="5"/>
  <c r="AP1684" i="5" s="1"/>
  <c r="Z1684" i="5"/>
  <c r="AO1684" i="5" s="1"/>
  <c r="Y1684" i="5"/>
  <c r="AN1684" i="5" s="1"/>
  <c r="X1684" i="5"/>
  <c r="AM1684" i="5" s="1"/>
  <c r="W1684" i="5"/>
  <c r="AL1684" i="5" s="1"/>
  <c r="V1684" i="5"/>
  <c r="AK1684" i="5" s="1"/>
  <c r="U1684" i="5"/>
  <c r="AJ1684" i="5" s="1"/>
  <c r="T1684" i="5"/>
  <c r="AG1683" i="5"/>
  <c r="AV1683" i="5" s="1"/>
  <c r="AF1683" i="5"/>
  <c r="AU1683" i="5" s="1"/>
  <c r="AE1683" i="5"/>
  <c r="AT1683" i="5" s="1"/>
  <c r="AD1683" i="5"/>
  <c r="AS1683" i="5" s="1"/>
  <c r="AC1683" i="5"/>
  <c r="AR1683" i="5" s="1"/>
  <c r="AB1683" i="5"/>
  <c r="AQ1683" i="5" s="1"/>
  <c r="AA1683" i="5"/>
  <c r="AP1683" i="5" s="1"/>
  <c r="Z1683" i="5"/>
  <c r="AO1683" i="5" s="1"/>
  <c r="Y1683" i="5"/>
  <c r="AN1683" i="5" s="1"/>
  <c r="X1683" i="5"/>
  <c r="AM1683" i="5" s="1"/>
  <c r="W1683" i="5"/>
  <c r="AL1683" i="5" s="1"/>
  <c r="V1683" i="5"/>
  <c r="AK1683" i="5" s="1"/>
  <c r="U1683" i="5"/>
  <c r="AJ1683" i="5" s="1"/>
  <c r="T1683" i="5"/>
  <c r="AG1682" i="5"/>
  <c r="AV1682" i="5" s="1"/>
  <c r="AF1682" i="5"/>
  <c r="AU1682" i="5" s="1"/>
  <c r="AE1682" i="5"/>
  <c r="AT1682" i="5" s="1"/>
  <c r="AD1682" i="5"/>
  <c r="AS1682" i="5" s="1"/>
  <c r="AC1682" i="5"/>
  <c r="AR1682" i="5" s="1"/>
  <c r="AB1682" i="5"/>
  <c r="AQ1682" i="5" s="1"/>
  <c r="AA1682" i="5"/>
  <c r="AP1682" i="5" s="1"/>
  <c r="Z1682" i="5"/>
  <c r="AO1682" i="5" s="1"/>
  <c r="Y1682" i="5"/>
  <c r="AN1682" i="5" s="1"/>
  <c r="X1682" i="5"/>
  <c r="AM1682" i="5" s="1"/>
  <c r="W1682" i="5"/>
  <c r="AL1682" i="5" s="1"/>
  <c r="V1682" i="5"/>
  <c r="AK1682" i="5" s="1"/>
  <c r="U1682" i="5"/>
  <c r="AJ1682" i="5" s="1"/>
  <c r="T1682" i="5"/>
  <c r="AG1681" i="5"/>
  <c r="AV1681" i="5" s="1"/>
  <c r="AF1681" i="5"/>
  <c r="AU1681" i="5" s="1"/>
  <c r="AE1681" i="5"/>
  <c r="AT1681" i="5" s="1"/>
  <c r="AD1681" i="5"/>
  <c r="AS1681" i="5" s="1"/>
  <c r="AC1681" i="5"/>
  <c r="AR1681" i="5" s="1"/>
  <c r="AB1681" i="5"/>
  <c r="AQ1681" i="5" s="1"/>
  <c r="AA1681" i="5"/>
  <c r="AP1681" i="5" s="1"/>
  <c r="Z1681" i="5"/>
  <c r="AO1681" i="5" s="1"/>
  <c r="Y1681" i="5"/>
  <c r="AN1681" i="5" s="1"/>
  <c r="X1681" i="5"/>
  <c r="AM1681" i="5" s="1"/>
  <c r="W1681" i="5"/>
  <c r="AL1681" i="5" s="1"/>
  <c r="V1681" i="5"/>
  <c r="AK1681" i="5" s="1"/>
  <c r="U1681" i="5"/>
  <c r="AJ1681" i="5" s="1"/>
  <c r="T1681" i="5"/>
  <c r="AG1680" i="5"/>
  <c r="AV1680" i="5" s="1"/>
  <c r="AF1680" i="5"/>
  <c r="AU1680" i="5" s="1"/>
  <c r="AE1680" i="5"/>
  <c r="AT1680" i="5" s="1"/>
  <c r="AD1680" i="5"/>
  <c r="AS1680" i="5" s="1"/>
  <c r="AC1680" i="5"/>
  <c r="AR1680" i="5" s="1"/>
  <c r="AB1680" i="5"/>
  <c r="AQ1680" i="5" s="1"/>
  <c r="AA1680" i="5"/>
  <c r="AP1680" i="5" s="1"/>
  <c r="Z1680" i="5"/>
  <c r="AO1680" i="5" s="1"/>
  <c r="Y1680" i="5"/>
  <c r="AN1680" i="5" s="1"/>
  <c r="X1680" i="5"/>
  <c r="AM1680" i="5" s="1"/>
  <c r="W1680" i="5"/>
  <c r="AL1680" i="5" s="1"/>
  <c r="V1680" i="5"/>
  <c r="AK1680" i="5" s="1"/>
  <c r="U1680" i="5"/>
  <c r="AJ1680" i="5" s="1"/>
  <c r="T1680" i="5"/>
  <c r="AG1679" i="5"/>
  <c r="AV1679" i="5" s="1"/>
  <c r="AF1679" i="5"/>
  <c r="AU1679" i="5" s="1"/>
  <c r="AE1679" i="5"/>
  <c r="AT1679" i="5" s="1"/>
  <c r="AD1679" i="5"/>
  <c r="AS1679" i="5" s="1"/>
  <c r="AC1679" i="5"/>
  <c r="AR1679" i="5" s="1"/>
  <c r="AB1679" i="5"/>
  <c r="AQ1679" i="5" s="1"/>
  <c r="AA1679" i="5"/>
  <c r="AP1679" i="5" s="1"/>
  <c r="Z1679" i="5"/>
  <c r="AO1679" i="5" s="1"/>
  <c r="Y1679" i="5"/>
  <c r="AN1679" i="5" s="1"/>
  <c r="X1679" i="5"/>
  <c r="AM1679" i="5" s="1"/>
  <c r="W1679" i="5"/>
  <c r="AL1679" i="5" s="1"/>
  <c r="V1679" i="5"/>
  <c r="AK1679" i="5" s="1"/>
  <c r="U1679" i="5"/>
  <c r="AJ1679" i="5" s="1"/>
  <c r="T1679" i="5"/>
  <c r="AG1678" i="5"/>
  <c r="AV1678" i="5" s="1"/>
  <c r="AF1678" i="5"/>
  <c r="AU1678" i="5" s="1"/>
  <c r="AE1678" i="5"/>
  <c r="AT1678" i="5" s="1"/>
  <c r="AD1678" i="5"/>
  <c r="AS1678" i="5" s="1"/>
  <c r="AC1678" i="5"/>
  <c r="AR1678" i="5" s="1"/>
  <c r="AB1678" i="5"/>
  <c r="AQ1678" i="5" s="1"/>
  <c r="AA1678" i="5"/>
  <c r="AP1678" i="5" s="1"/>
  <c r="Z1678" i="5"/>
  <c r="AO1678" i="5" s="1"/>
  <c r="Y1678" i="5"/>
  <c r="AN1678" i="5" s="1"/>
  <c r="X1678" i="5"/>
  <c r="AM1678" i="5" s="1"/>
  <c r="W1678" i="5"/>
  <c r="AL1678" i="5" s="1"/>
  <c r="V1678" i="5"/>
  <c r="AK1678" i="5" s="1"/>
  <c r="U1678" i="5"/>
  <c r="AJ1678" i="5" s="1"/>
  <c r="T1678" i="5"/>
  <c r="AG1677" i="5"/>
  <c r="AV1677" i="5" s="1"/>
  <c r="AF1677" i="5"/>
  <c r="AU1677" i="5" s="1"/>
  <c r="AE1677" i="5"/>
  <c r="AT1677" i="5" s="1"/>
  <c r="AD1677" i="5"/>
  <c r="AS1677" i="5" s="1"/>
  <c r="AC1677" i="5"/>
  <c r="AR1677" i="5" s="1"/>
  <c r="AB1677" i="5"/>
  <c r="AQ1677" i="5" s="1"/>
  <c r="AA1677" i="5"/>
  <c r="AP1677" i="5" s="1"/>
  <c r="Z1677" i="5"/>
  <c r="AO1677" i="5" s="1"/>
  <c r="Y1677" i="5"/>
  <c r="AN1677" i="5" s="1"/>
  <c r="X1677" i="5"/>
  <c r="AM1677" i="5" s="1"/>
  <c r="W1677" i="5"/>
  <c r="AL1677" i="5" s="1"/>
  <c r="V1677" i="5"/>
  <c r="AK1677" i="5" s="1"/>
  <c r="U1677" i="5"/>
  <c r="AJ1677" i="5" s="1"/>
  <c r="T1677" i="5"/>
  <c r="AG1676" i="5"/>
  <c r="AV1676" i="5" s="1"/>
  <c r="AF1676" i="5"/>
  <c r="AU1676" i="5" s="1"/>
  <c r="AE1676" i="5"/>
  <c r="AT1676" i="5" s="1"/>
  <c r="AD1676" i="5"/>
  <c r="AS1676" i="5" s="1"/>
  <c r="AC1676" i="5"/>
  <c r="AR1676" i="5" s="1"/>
  <c r="AB1676" i="5"/>
  <c r="AQ1676" i="5" s="1"/>
  <c r="AA1676" i="5"/>
  <c r="AP1676" i="5" s="1"/>
  <c r="Z1676" i="5"/>
  <c r="AO1676" i="5" s="1"/>
  <c r="Y1676" i="5"/>
  <c r="AN1676" i="5" s="1"/>
  <c r="X1676" i="5"/>
  <c r="AM1676" i="5" s="1"/>
  <c r="W1676" i="5"/>
  <c r="AL1676" i="5" s="1"/>
  <c r="V1676" i="5"/>
  <c r="AK1676" i="5" s="1"/>
  <c r="U1676" i="5"/>
  <c r="AJ1676" i="5" s="1"/>
  <c r="T1676" i="5"/>
  <c r="AG1675" i="5"/>
  <c r="AV1675" i="5" s="1"/>
  <c r="AF1675" i="5"/>
  <c r="AU1675" i="5" s="1"/>
  <c r="AE1675" i="5"/>
  <c r="AT1675" i="5" s="1"/>
  <c r="AD1675" i="5"/>
  <c r="AS1675" i="5" s="1"/>
  <c r="AC1675" i="5"/>
  <c r="AR1675" i="5" s="1"/>
  <c r="AB1675" i="5"/>
  <c r="AQ1675" i="5" s="1"/>
  <c r="AA1675" i="5"/>
  <c r="AP1675" i="5" s="1"/>
  <c r="Z1675" i="5"/>
  <c r="AO1675" i="5" s="1"/>
  <c r="Y1675" i="5"/>
  <c r="AN1675" i="5" s="1"/>
  <c r="X1675" i="5"/>
  <c r="AM1675" i="5" s="1"/>
  <c r="W1675" i="5"/>
  <c r="AL1675" i="5" s="1"/>
  <c r="V1675" i="5"/>
  <c r="AK1675" i="5" s="1"/>
  <c r="U1675" i="5"/>
  <c r="AJ1675" i="5" s="1"/>
  <c r="T1675" i="5"/>
  <c r="AG1674" i="5"/>
  <c r="AV1674" i="5" s="1"/>
  <c r="AF1674" i="5"/>
  <c r="AU1674" i="5" s="1"/>
  <c r="AE1674" i="5"/>
  <c r="AT1674" i="5" s="1"/>
  <c r="AD1674" i="5"/>
  <c r="AS1674" i="5" s="1"/>
  <c r="AC1674" i="5"/>
  <c r="AR1674" i="5" s="1"/>
  <c r="AB1674" i="5"/>
  <c r="AQ1674" i="5" s="1"/>
  <c r="AA1674" i="5"/>
  <c r="AP1674" i="5" s="1"/>
  <c r="Z1674" i="5"/>
  <c r="AO1674" i="5" s="1"/>
  <c r="Y1674" i="5"/>
  <c r="AN1674" i="5" s="1"/>
  <c r="X1674" i="5"/>
  <c r="AM1674" i="5" s="1"/>
  <c r="W1674" i="5"/>
  <c r="AL1674" i="5" s="1"/>
  <c r="V1674" i="5"/>
  <c r="AK1674" i="5" s="1"/>
  <c r="U1674" i="5"/>
  <c r="AJ1674" i="5" s="1"/>
  <c r="T1674" i="5"/>
  <c r="AG1672" i="5"/>
  <c r="AV1672" i="5" s="1"/>
  <c r="AF1672" i="5"/>
  <c r="AU1672" i="5" s="1"/>
  <c r="AE1672" i="5"/>
  <c r="AT1672" i="5" s="1"/>
  <c r="AD1672" i="5"/>
  <c r="AS1672" i="5" s="1"/>
  <c r="AC1672" i="5"/>
  <c r="AR1672" i="5" s="1"/>
  <c r="AB1672" i="5"/>
  <c r="AQ1672" i="5" s="1"/>
  <c r="AA1672" i="5"/>
  <c r="AP1672" i="5" s="1"/>
  <c r="Z1672" i="5"/>
  <c r="AO1672" i="5" s="1"/>
  <c r="Y1672" i="5"/>
  <c r="AN1672" i="5" s="1"/>
  <c r="X1672" i="5"/>
  <c r="AM1672" i="5" s="1"/>
  <c r="W1672" i="5"/>
  <c r="AL1672" i="5" s="1"/>
  <c r="V1672" i="5"/>
  <c r="AK1672" i="5" s="1"/>
  <c r="U1672" i="5"/>
  <c r="AJ1672" i="5" s="1"/>
  <c r="T1672" i="5"/>
  <c r="AG1671" i="5"/>
  <c r="AV1671" i="5" s="1"/>
  <c r="AF1671" i="5"/>
  <c r="AU1671" i="5" s="1"/>
  <c r="AE1671" i="5"/>
  <c r="AT1671" i="5" s="1"/>
  <c r="AD1671" i="5"/>
  <c r="AS1671" i="5" s="1"/>
  <c r="AC1671" i="5"/>
  <c r="AR1671" i="5" s="1"/>
  <c r="AB1671" i="5"/>
  <c r="AQ1671" i="5" s="1"/>
  <c r="AA1671" i="5"/>
  <c r="AP1671" i="5" s="1"/>
  <c r="Z1671" i="5"/>
  <c r="AO1671" i="5" s="1"/>
  <c r="Y1671" i="5"/>
  <c r="AN1671" i="5" s="1"/>
  <c r="X1671" i="5"/>
  <c r="AM1671" i="5" s="1"/>
  <c r="W1671" i="5"/>
  <c r="AL1671" i="5" s="1"/>
  <c r="V1671" i="5"/>
  <c r="AK1671" i="5" s="1"/>
  <c r="U1671" i="5"/>
  <c r="AJ1671" i="5" s="1"/>
  <c r="T1671" i="5"/>
  <c r="AG1670" i="5"/>
  <c r="AV1670" i="5" s="1"/>
  <c r="AF1670" i="5"/>
  <c r="AU1670" i="5" s="1"/>
  <c r="AE1670" i="5"/>
  <c r="AT1670" i="5" s="1"/>
  <c r="AD1670" i="5"/>
  <c r="AS1670" i="5" s="1"/>
  <c r="AC1670" i="5"/>
  <c r="AR1670" i="5" s="1"/>
  <c r="AB1670" i="5"/>
  <c r="AQ1670" i="5" s="1"/>
  <c r="AA1670" i="5"/>
  <c r="AP1670" i="5" s="1"/>
  <c r="Z1670" i="5"/>
  <c r="AO1670" i="5" s="1"/>
  <c r="Y1670" i="5"/>
  <c r="AN1670" i="5" s="1"/>
  <c r="X1670" i="5"/>
  <c r="AM1670" i="5" s="1"/>
  <c r="W1670" i="5"/>
  <c r="AL1670" i="5" s="1"/>
  <c r="V1670" i="5"/>
  <c r="AK1670" i="5" s="1"/>
  <c r="U1670" i="5"/>
  <c r="AJ1670" i="5" s="1"/>
  <c r="T1670" i="5"/>
  <c r="AG1669" i="5"/>
  <c r="AV1669" i="5" s="1"/>
  <c r="AF1669" i="5"/>
  <c r="AU1669" i="5" s="1"/>
  <c r="AE1669" i="5"/>
  <c r="AT1669" i="5" s="1"/>
  <c r="AD1669" i="5"/>
  <c r="AS1669" i="5" s="1"/>
  <c r="AC1669" i="5"/>
  <c r="AR1669" i="5" s="1"/>
  <c r="AB1669" i="5"/>
  <c r="AQ1669" i="5" s="1"/>
  <c r="AA1669" i="5"/>
  <c r="AP1669" i="5" s="1"/>
  <c r="Z1669" i="5"/>
  <c r="AO1669" i="5" s="1"/>
  <c r="Y1669" i="5"/>
  <c r="AN1669" i="5" s="1"/>
  <c r="X1669" i="5"/>
  <c r="AM1669" i="5" s="1"/>
  <c r="W1669" i="5"/>
  <c r="AL1669" i="5" s="1"/>
  <c r="V1669" i="5"/>
  <c r="AK1669" i="5" s="1"/>
  <c r="U1669" i="5"/>
  <c r="AJ1669" i="5" s="1"/>
  <c r="T1669" i="5"/>
  <c r="AG1668" i="5"/>
  <c r="AV1668" i="5" s="1"/>
  <c r="AF1668" i="5"/>
  <c r="AU1668" i="5" s="1"/>
  <c r="AE1668" i="5"/>
  <c r="AT1668" i="5" s="1"/>
  <c r="AD1668" i="5"/>
  <c r="AS1668" i="5" s="1"/>
  <c r="AC1668" i="5"/>
  <c r="AR1668" i="5" s="1"/>
  <c r="AB1668" i="5"/>
  <c r="AQ1668" i="5" s="1"/>
  <c r="AA1668" i="5"/>
  <c r="AP1668" i="5" s="1"/>
  <c r="Z1668" i="5"/>
  <c r="AO1668" i="5" s="1"/>
  <c r="Y1668" i="5"/>
  <c r="AN1668" i="5" s="1"/>
  <c r="X1668" i="5"/>
  <c r="AM1668" i="5" s="1"/>
  <c r="W1668" i="5"/>
  <c r="AL1668" i="5" s="1"/>
  <c r="V1668" i="5"/>
  <c r="AK1668" i="5" s="1"/>
  <c r="U1668" i="5"/>
  <c r="AJ1668" i="5" s="1"/>
  <c r="T1668" i="5"/>
  <c r="AG1667" i="5"/>
  <c r="AV1667" i="5" s="1"/>
  <c r="AF1667" i="5"/>
  <c r="AU1667" i="5" s="1"/>
  <c r="AE1667" i="5"/>
  <c r="AT1667" i="5" s="1"/>
  <c r="AD1667" i="5"/>
  <c r="AS1667" i="5" s="1"/>
  <c r="AC1667" i="5"/>
  <c r="AR1667" i="5" s="1"/>
  <c r="AB1667" i="5"/>
  <c r="AQ1667" i="5" s="1"/>
  <c r="AA1667" i="5"/>
  <c r="AP1667" i="5" s="1"/>
  <c r="Z1667" i="5"/>
  <c r="AO1667" i="5" s="1"/>
  <c r="Y1667" i="5"/>
  <c r="AN1667" i="5" s="1"/>
  <c r="X1667" i="5"/>
  <c r="AM1667" i="5" s="1"/>
  <c r="W1667" i="5"/>
  <c r="AL1667" i="5" s="1"/>
  <c r="V1667" i="5"/>
  <c r="AK1667" i="5" s="1"/>
  <c r="U1667" i="5"/>
  <c r="T1667" i="5"/>
  <c r="AG1666" i="5"/>
  <c r="AV1666" i="5" s="1"/>
  <c r="AF1666" i="5"/>
  <c r="AU1666" i="5" s="1"/>
  <c r="AE1666" i="5"/>
  <c r="AT1666" i="5" s="1"/>
  <c r="AD1666" i="5"/>
  <c r="AS1666" i="5" s="1"/>
  <c r="AC1666" i="5"/>
  <c r="AR1666" i="5" s="1"/>
  <c r="AB1666" i="5"/>
  <c r="AQ1666" i="5" s="1"/>
  <c r="AA1666" i="5"/>
  <c r="AP1666" i="5" s="1"/>
  <c r="Z1666" i="5"/>
  <c r="AO1666" i="5" s="1"/>
  <c r="Y1666" i="5"/>
  <c r="AN1666" i="5" s="1"/>
  <c r="X1666" i="5"/>
  <c r="AM1666" i="5" s="1"/>
  <c r="W1666" i="5"/>
  <c r="AL1666" i="5" s="1"/>
  <c r="V1666" i="5"/>
  <c r="AK1666" i="5" s="1"/>
  <c r="U1666" i="5"/>
  <c r="AJ1666" i="5" s="1"/>
  <c r="T1666" i="5"/>
  <c r="AG1665" i="5"/>
  <c r="AV1665" i="5" s="1"/>
  <c r="AF1665" i="5"/>
  <c r="AU1665" i="5" s="1"/>
  <c r="AE1665" i="5"/>
  <c r="AT1665" i="5" s="1"/>
  <c r="AD1665" i="5"/>
  <c r="AS1665" i="5" s="1"/>
  <c r="AC1665" i="5"/>
  <c r="AR1665" i="5" s="1"/>
  <c r="AB1665" i="5"/>
  <c r="AQ1665" i="5" s="1"/>
  <c r="AA1665" i="5"/>
  <c r="AP1665" i="5" s="1"/>
  <c r="Z1665" i="5"/>
  <c r="AO1665" i="5" s="1"/>
  <c r="Y1665" i="5"/>
  <c r="AN1665" i="5" s="1"/>
  <c r="X1665" i="5"/>
  <c r="AM1665" i="5" s="1"/>
  <c r="W1665" i="5"/>
  <c r="AL1665" i="5" s="1"/>
  <c r="V1665" i="5"/>
  <c r="AK1665" i="5" s="1"/>
  <c r="U1665" i="5"/>
  <c r="AJ1665" i="5" s="1"/>
  <c r="T1665" i="5"/>
  <c r="AG1664" i="5"/>
  <c r="AV1664" i="5" s="1"/>
  <c r="AF1664" i="5"/>
  <c r="AU1664" i="5" s="1"/>
  <c r="AE1664" i="5"/>
  <c r="AT1664" i="5" s="1"/>
  <c r="AD1664" i="5"/>
  <c r="AS1664" i="5" s="1"/>
  <c r="AC1664" i="5"/>
  <c r="AR1664" i="5" s="1"/>
  <c r="AB1664" i="5"/>
  <c r="AQ1664" i="5" s="1"/>
  <c r="AA1664" i="5"/>
  <c r="AP1664" i="5" s="1"/>
  <c r="Z1664" i="5"/>
  <c r="AO1664" i="5" s="1"/>
  <c r="Y1664" i="5"/>
  <c r="AN1664" i="5" s="1"/>
  <c r="X1664" i="5"/>
  <c r="AM1664" i="5" s="1"/>
  <c r="W1664" i="5"/>
  <c r="AL1664" i="5" s="1"/>
  <c r="V1664" i="5"/>
  <c r="AK1664" i="5" s="1"/>
  <c r="U1664" i="5"/>
  <c r="AJ1664" i="5" s="1"/>
  <c r="T1664" i="5"/>
  <c r="AG1663" i="5"/>
  <c r="AV1663" i="5" s="1"/>
  <c r="AF1663" i="5"/>
  <c r="AU1663" i="5" s="1"/>
  <c r="AE1663" i="5"/>
  <c r="AT1663" i="5" s="1"/>
  <c r="AD1663" i="5"/>
  <c r="AS1663" i="5" s="1"/>
  <c r="AC1663" i="5"/>
  <c r="AR1663" i="5" s="1"/>
  <c r="AB1663" i="5"/>
  <c r="AQ1663" i="5" s="1"/>
  <c r="AA1663" i="5"/>
  <c r="AP1663" i="5" s="1"/>
  <c r="Z1663" i="5"/>
  <c r="AO1663" i="5" s="1"/>
  <c r="Y1663" i="5"/>
  <c r="AN1663" i="5" s="1"/>
  <c r="X1663" i="5"/>
  <c r="AM1663" i="5" s="1"/>
  <c r="W1663" i="5"/>
  <c r="AL1663" i="5" s="1"/>
  <c r="V1663" i="5"/>
  <c r="AK1663" i="5" s="1"/>
  <c r="U1663" i="5"/>
  <c r="AJ1663" i="5" s="1"/>
  <c r="T1663" i="5"/>
  <c r="AG1662" i="5"/>
  <c r="AV1662" i="5" s="1"/>
  <c r="AF1662" i="5"/>
  <c r="AU1662" i="5" s="1"/>
  <c r="AE1662" i="5"/>
  <c r="AT1662" i="5" s="1"/>
  <c r="AD1662" i="5"/>
  <c r="AS1662" i="5" s="1"/>
  <c r="AC1662" i="5"/>
  <c r="AR1662" i="5" s="1"/>
  <c r="AB1662" i="5"/>
  <c r="AQ1662" i="5" s="1"/>
  <c r="AA1662" i="5"/>
  <c r="AP1662" i="5" s="1"/>
  <c r="Z1662" i="5"/>
  <c r="AO1662" i="5" s="1"/>
  <c r="Y1662" i="5"/>
  <c r="AN1662" i="5" s="1"/>
  <c r="X1662" i="5"/>
  <c r="AM1662" i="5" s="1"/>
  <c r="W1662" i="5"/>
  <c r="AL1662" i="5" s="1"/>
  <c r="V1662" i="5"/>
  <c r="AK1662" i="5" s="1"/>
  <c r="U1662" i="5"/>
  <c r="AJ1662" i="5" s="1"/>
  <c r="T1662" i="5"/>
  <c r="AG1661" i="5"/>
  <c r="AV1661" i="5" s="1"/>
  <c r="AF1661" i="5"/>
  <c r="AU1661" i="5" s="1"/>
  <c r="AE1661" i="5"/>
  <c r="AT1661" i="5" s="1"/>
  <c r="AD1661" i="5"/>
  <c r="AS1661" i="5" s="1"/>
  <c r="AC1661" i="5"/>
  <c r="AR1661" i="5" s="1"/>
  <c r="AB1661" i="5"/>
  <c r="AQ1661" i="5" s="1"/>
  <c r="AA1661" i="5"/>
  <c r="AP1661" i="5" s="1"/>
  <c r="Z1661" i="5"/>
  <c r="AO1661" i="5" s="1"/>
  <c r="Y1661" i="5"/>
  <c r="AN1661" i="5" s="1"/>
  <c r="X1661" i="5"/>
  <c r="AM1661" i="5" s="1"/>
  <c r="W1661" i="5"/>
  <c r="AL1661" i="5" s="1"/>
  <c r="V1661" i="5"/>
  <c r="AK1661" i="5" s="1"/>
  <c r="U1661" i="5"/>
  <c r="AJ1661" i="5" s="1"/>
  <c r="T1661" i="5"/>
  <c r="AG1660" i="5"/>
  <c r="AV1660" i="5" s="1"/>
  <c r="AF1660" i="5"/>
  <c r="AU1660" i="5" s="1"/>
  <c r="AE1660" i="5"/>
  <c r="AT1660" i="5" s="1"/>
  <c r="AD1660" i="5"/>
  <c r="AS1660" i="5" s="1"/>
  <c r="AC1660" i="5"/>
  <c r="AR1660" i="5" s="1"/>
  <c r="AB1660" i="5"/>
  <c r="AQ1660" i="5" s="1"/>
  <c r="AA1660" i="5"/>
  <c r="AP1660" i="5" s="1"/>
  <c r="Z1660" i="5"/>
  <c r="AO1660" i="5" s="1"/>
  <c r="Y1660" i="5"/>
  <c r="AN1660" i="5" s="1"/>
  <c r="X1660" i="5"/>
  <c r="AM1660" i="5" s="1"/>
  <c r="W1660" i="5"/>
  <c r="AL1660" i="5" s="1"/>
  <c r="V1660" i="5"/>
  <c r="AK1660" i="5" s="1"/>
  <c r="U1660" i="5"/>
  <c r="AJ1660" i="5" s="1"/>
  <c r="T1660" i="5"/>
  <c r="AG1659" i="5"/>
  <c r="AV1659" i="5" s="1"/>
  <c r="AF1659" i="5"/>
  <c r="AU1659" i="5" s="1"/>
  <c r="AE1659" i="5"/>
  <c r="AT1659" i="5" s="1"/>
  <c r="AD1659" i="5"/>
  <c r="AS1659" i="5" s="1"/>
  <c r="AC1659" i="5"/>
  <c r="AR1659" i="5" s="1"/>
  <c r="AB1659" i="5"/>
  <c r="AQ1659" i="5" s="1"/>
  <c r="AA1659" i="5"/>
  <c r="AP1659" i="5" s="1"/>
  <c r="Z1659" i="5"/>
  <c r="AO1659" i="5" s="1"/>
  <c r="Y1659" i="5"/>
  <c r="AN1659" i="5" s="1"/>
  <c r="X1659" i="5"/>
  <c r="AM1659" i="5" s="1"/>
  <c r="W1659" i="5"/>
  <c r="AL1659" i="5" s="1"/>
  <c r="V1659" i="5"/>
  <c r="AK1659" i="5" s="1"/>
  <c r="U1659" i="5"/>
  <c r="AJ1659" i="5" s="1"/>
  <c r="T1659" i="5"/>
  <c r="AG1658" i="5"/>
  <c r="AV1658" i="5" s="1"/>
  <c r="AF1658" i="5"/>
  <c r="AU1658" i="5" s="1"/>
  <c r="AE1658" i="5"/>
  <c r="AT1658" i="5" s="1"/>
  <c r="AD1658" i="5"/>
  <c r="AS1658" i="5" s="1"/>
  <c r="AC1658" i="5"/>
  <c r="AR1658" i="5" s="1"/>
  <c r="AB1658" i="5"/>
  <c r="AQ1658" i="5" s="1"/>
  <c r="AA1658" i="5"/>
  <c r="AP1658" i="5" s="1"/>
  <c r="Z1658" i="5"/>
  <c r="AO1658" i="5" s="1"/>
  <c r="Y1658" i="5"/>
  <c r="AN1658" i="5" s="1"/>
  <c r="X1658" i="5"/>
  <c r="AM1658" i="5" s="1"/>
  <c r="W1658" i="5"/>
  <c r="AL1658" i="5" s="1"/>
  <c r="V1658" i="5"/>
  <c r="AK1658" i="5" s="1"/>
  <c r="U1658" i="5"/>
  <c r="AJ1658" i="5" s="1"/>
  <c r="T1658" i="5"/>
  <c r="AG1657" i="5"/>
  <c r="AV1657" i="5" s="1"/>
  <c r="AF1657" i="5"/>
  <c r="AU1657" i="5" s="1"/>
  <c r="AE1657" i="5"/>
  <c r="AT1657" i="5" s="1"/>
  <c r="AD1657" i="5"/>
  <c r="AS1657" i="5" s="1"/>
  <c r="AC1657" i="5"/>
  <c r="AR1657" i="5" s="1"/>
  <c r="AB1657" i="5"/>
  <c r="AQ1657" i="5" s="1"/>
  <c r="AA1657" i="5"/>
  <c r="AP1657" i="5" s="1"/>
  <c r="Z1657" i="5"/>
  <c r="AO1657" i="5" s="1"/>
  <c r="Y1657" i="5"/>
  <c r="AN1657" i="5" s="1"/>
  <c r="X1657" i="5"/>
  <c r="AM1657" i="5" s="1"/>
  <c r="W1657" i="5"/>
  <c r="AL1657" i="5" s="1"/>
  <c r="V1657" i="5"/>
  <c r="AK1657" i="5" s="1"/>
  <c r="U1657" i="5"/>
  <c r="AJ1657" i="5" s="1"/>
  <c r="T1657" i="5"/>
  <c r="AG1656" i="5"/>
  <c r="AV1656" i="5" s="1"/>
  <c r="AF1656" i="5"/>
  <c r="AU1656" i="5" s="1"/>
  <c r="AE1656" i="5"/>
  <c r="AT1656" i="5" s="1"/>
  <c r="AD1656" i="5"/>
  <c r="AS1656" i="5" s="1"/>
  <c r="AC1656" i="5"/>
  <c r="AR1656" i="5" s="1"/>
  <c r="AB1656" i="5"/>
  <c r="AQ1656" i="5" s="1"/>
  <c r="AA1656" i="5"/>
  <c r="AP1656" i="5" s="1"/>
  <c r="Z1656" i="5"/>
  <c r="AO1656" i="5" s="1"/>
  <c r="Y1656" i="5"/>
  <c r="AN1656" i="5" s="1"/>
  <c r="X1656" i="5"/>
  <c r="AM1656" i="5" s="1"/>
  <c r="W1656" i="5"/>
  <c r="AL1656" i="5" s="1"/>
  <c r="V1656" i="5"/>
  <c r="AK1656" i="5" s="1"/>
  <c r="U1656" i="5"/>
  <c r="AJ1656" i="5" s="1"/>
  <c r="T1656" i="5"/>
  <c r="AG1655" i="5"/>
  <c r="AV1655" i="5" s="1"/>
  <c r="AF1655" i="5"/>
  <c r="AU1655" i="5" s="1"/>
  <c r="AE1655" i="5"/>
  <c r="AT1655" i="5" s="1"/>
  <c r="AD1655" i="5"/>
  <c r="AS1655" i="5" s="1"/>
  <c r="AC1655" i="5"/>
  <c r="AR1655" i="5" s="1"/>
  <c r="AB1655" i="5"/>
  <c r="AQ1655" i="5" s="1"/>
  <c r="AA1655" i="5"/>
  <c r="AP1655" i="5" s="1"/>
  <c r="Z1655" i="5"/>
  <c r="AO1655" i="5" s="1"/>
  <c r="Y1655" i="5"/>
  <c r="AN1655" i="5" s="1"/>
  <c r="X1655" i="5"/>
  <c r="AM1655" i="5" s="1"/>
  <c r="W1655" i="5"/>
  <c r="AL1655" i="5" s="1"/>
  <c r="V1655" i="5"/>
  <c r="AK1655" i="5" s="1"/>
  <c r="U1655" i="5"/>
  <c r="AJ1655" i="5" s="1"/>
  <c r="T1655" i="5"/>
  <c r="AG1654" i="5"/>
  <c r="AV1654" i="5" s="1"/>
  <c r="AF1654" i="5"/>
  <c r="AU1654" i="5" s="1"/>
  <c r="AE1654" i="5"/>
  <c r="AT1654" i="5" s="1"/>
  <c r="AD1654" i="5"/>
  <c r="AS1654" i="5" s="1"/>
  <c r="AC1654" i="5"/>
  <c r="AR1654" i="5" s="1"/>
  <c r="AB1654" i="5"/>
  <c r="AQ1654" i="5" s="1"/>
  <c r="AA1654" i="5"/>
  <c r="AP1654" i="5" s="1"/>
  <c r="Z1654" i="5"/>
  <c r="AO1654" i="5" s="1"/>
  <c r="Y1654" i="5"/>
  <c r="AN1654" i="5" s="1"/>
  <c r="X1654" i="5"/>
  <c r="AM1654" i="5" s="1"/>
  <c r="W1654" i="5"/>
  <c r="AL1654" i="5" s="1"/>
  <c r="V1654" i="5"/>
  <c r="AK1654" i="5" s="1"/>
  <c r="U1654" i="5"/>
  <c r="T1654" i="5"/>
  <c r="AG1653" i="5"/>
  <c r="AV1653" i="5" s="1"/>
  <c r="AF1653" i="5"/>
  <c r="AU1653" i="5" s="1"/>
  <c r="AE1653" i="5"/>
  <c r="AT1653" i="5" s="1"/>
  <c r="AD1653" i="5"/>
  <c r="AS1653" i="5" s="1"/>
  <c r="AC1653" i="5"/>
  <c r="AR1653" i="5" s="1"/>
  <c r="AB1653" i="5"/>
  <c r="AQ1653" i="5" s="1"/>
  <c r="AA1653" i="5"/>
  <c r="AP1653" i="5" s="1"/>
  <c r="Z1653" i="5"/>
  <c r="AO1653" i="5" s="1"/>
  <c r="Y1653" i="5"/>
  <c r="AN1653" i="5" s="1"/>
  <c r="X1653" i="5"/>
  <c r="AM1653" i="5" s="1"/>
  <c r="W1653" i="5"/>
  <c r="AL1653" i="5" s="1"/>
  <c r="V1653" i="5"/>
  <c r="AK1653" i="5" s="1"/>
  <c r="U1653" i="5"/>
  <c r="AJ1653" i="5" s="1"/>
  <c r="T1653" i="5"/>
  <c r="AG1652" i="5"/>
  <c r="AV1652" i="5" s="1"/>
  <c r="AF1652" i="5"/>
  <c r="AU1652" i="5" s="1"/>
  <c r="AE1652" i="5"/>
  <c r="AT1652" i="5" s="1"/>
  <c r="AD1652" i="5"/>
  <c r="AS1652" i="5" s="1"/>
  <c r="AC1652" i="5"/>
  <c r="AR1652" i="5" s="1"/>
  <c r="AB1652" i="5"/>
  <c r="AQ1652" i="5" s="1"/>
  <c r="AA1652" i="5"/>
  <c r="AP1652" i="5" s="1"/>
  <c r="Z1652" i="5"/>
  <c r="AO1652" i="5" s="1"/>
  <c r="Y1652" i="5"/>
  <c r="AN1652" i="5" s="1"/>
  <c r="X1652" i="5"/>
  <c r="AM1652" i="5" s="1"/>
  <c r="W1652" i="5"/>
  <c r="AL1652" i="5" s="1"/>
  <c r="V1652" i="5"/>
  <c r="AK1652" i="5" s="1"/>
  <c r="U1652" i="5"/>
  <c r="AJ1652" i="5" s="1"/>
  <c r="T1652" i="5"/>
  <c r="AG1651" i="5"/>
  <c r="AV1651" i="5" s="1"/>
  <c r="AF1651" i="5"/>
  <c r="AU1651" i="5" s="1"/>
  <c r="AE1651" i="5"/>
  <c r="AT1651" i="5" s="1"/>
  <c r="AD1651" i="5"/>
  <c r="AS1651" i="5" s="1"/>
  <c r="AC1651" i="5"/>
  <c r="AR1651" i="5" s="1"/>
  <c r="AB1651" i="5"/>
  <c r="AQ1651" i="5" s="1"/>
  <c r="AA1651" i="5"/>
  <c r="AP1651" i="5" s="1"/>
  <c r="Z1651" i="5"/>
  <c r="AO1651" i="5" s="1"/>
  <c r="Y1651" i="5"/>
  <c r="AN1651" i="5" s="1"/>
  <c r="X1651" i="5"/>
  <c r="AM1651" i="5" s="1"/>
  <c r="W1651" i="5"/>
  <c r="AL1651" i="5" s="1"/>
  <c r="V1651" i="5"/>
  <c r="AK1651" i="5" s="1"/>
  <c r="U1651" i="5"/>
  <c r="AJ1651" i="5" s="1"/>
  <c r="T1651" i="5"/>
  <c r="AG1650" i="5"/>
  <c r="AV1650" i="5" s="1"/>
  <c r="AF1650" i="5"/>
  <c r="AU1650" i="5" s="1"/>
  <c r="AE1650" i="5"/>
  <c r="AT1650" i="5" s="1"/>
  <c r="AD1650" i="5"/>
  <c r="AS1650" i="5" s="1"/>
  <c r="AC1650" i="5"/>
  <c r="AR1650" i="5" s="1"/>
  <c r="AB1650" i="5"/>
  <c r="AQ1650" i="5" s="1"/>
  <c r="AA1650" i="5"/>
  <c r="AP1650" i="5" s="1"/>
  <c r="Z1650" i="5"/>
  <c r="AO1650" i="5" s="1"/>
  <c r="Y1650" i="5"/>
  <c r="AN1650" i="5" s="1"/>
  <c r="X1650" i="5"/>
  <c r="AM1650" i="5" s="1"/>
  <c r="W1650" i="5"/>
  <c r="AL1650" i="5" s="1"/>
  <c r="V1650" i="5"/>
  <c r="AK1650" i="5" s="1"/>
  <c r="U1650" i="5"/>
  <c r="AJ1650" i="5" s="1"/>
  <c r="T1650" i="5"/>
  <c r="AG1649" i="5"/>
  <c r="AV1649" i="5" s="1"/>
  <c r="AF1649" i="5"/>
  <c r="AU1649" i="5" s="1"/>
  <c r="AE1649" i="5"/>
  <c r="AT1649" i="5" s="1"/>
  <c r="AD1649" i="5"/>
  <c r="AS1649" i="5" s="1"/>
  <c r="AC1649" i="5"/>
  <c r="AR1649" i="5" s="1"/>
  <c r="AB1649" i="5"/>
  <c r="AQ1649" i="5" s="1"/>
  <c r="AA1649" i="5"/>
  <c r="AP1649" i="5" s="1"/>
  <c r="Z1649" i="5"/>
  <c r="AO1649" i="5" s="1"/>
  <c r="Y1649" i="5"/>
  <c r="AN1649" i="5" s="1"/>
  <c r="X1649" i="5"/>
  <c r="AM1649" i="5" s="1"/>
  <c r="W1649" i="5"/>
  <c r="AL1649" i="5" s="1"/>
  <c r="V1649" i="5"/>
  <c r="AK1649" i="5" s="1"/>
  <c r="U1649" i="5"/>
  <c r="AJ1649" i="5" s="1"/>
  <c r="T1649" i="5"/>
  <c r="AG1648" i="5"/>
  <c r="AV1648" i="5" s="1"/>
  <c r="AF1648" i="5"/>
  <c r="AU1648" i="5" s="1"/>
  <c r="AE1648" i="5"/>
  <c r="AT1648" i="5" s="1"/>
  <c r="AD1648" i="5"/>
  <c r="AS1648" i="5" s="1"/>
  <c r="AC1648" i="5"/>
  <c r="AR1648" i="5" s="1"/>
  <c r="AB1648" i="5"/>
  <c r="AQ1648" i="5" s="1"/>
  <c r="AA1648" i="5"/>
  <c r="AP1648" i="5" s="1"/>
  <c r="Z1648" i="5"/>
  <c r="AO1648" i="5" s="1"/>
  <c r="Y1648" i="5"/>
  <c r="AN1648" i="5" s="1"/>
  <c r="X1648" i="5"/>
  <c r="AM1648" i="5" s="1"/>
  <c r="W1648" i="5"/>
  <c r="AL1648" i="5" s="1"/>
  <c r="V1648" i="5"/>
  <c r="AK1648" i="5" s="1"/>
  <c r="U1648" i="5"/>
  <c r="AJ1648" i="5" s="1"/>
  <c r="T1648" i="5"/>
  <c r="AG1647" i="5"/>
  <c r="AV1647" i="5" s="1"/>
  <c r="AF1647" i="5"/>
  <c r="AU1647" i="5" s="1"/>
  <c r="AE1647" i="5"/>
  <c r="AT1647" i="5" s="1"/>
  <c r="AD1647" i="5"/>
  <c r="AS1647" i="5" s="1"/>
  <c r="AC1647" i="5"/>
  <c r="AR1647" i="5" s="1"/>
  <c r="AB1647" i="5"/>
  <c r="AQ1647" i="5" s="1"/>
  <c r="AA1647" i="5"/>
  <c r="AP1647" i="5" s="1"/>
  <c r="Z1647" i="5"/>
  <c r="AO1647" i="5" s="1"/>
  <c r="Y1647" i="5"/>
  <c r="AN1647" i="5" s="1"/>
  <c r="X1647" i="5"/>
  <c r="AM1647" i="5" s="1"/>
  <c r="W1647" i="5"/>
  <c r="AL1647" i="5" s="1"/>
  <c r="V1647" i="5"/>
  <c r="U1647" i="5"/>
  <c r="AJ1647" i="5" s="1"/>
  <c r="T1647" i="5"/>
  <c r="AG1646" i="5"/>
  <c r="AV1646" i="5" s="1"/>
  <c r="AF1646" i="5"/>
  <c r="AU1646" i="5" s="1"/>
  <c r="AE1646" i="5"/>
  <c r="AT1646" i="5" s="1"/>
  <c r="AD1646" i="5"/>
  <c r="AS1646" i="5" s="1"/>
  <c r="AC1646" i="5"/>
  <c r="AR1646" i="5" s="1"/>
  <c r="AB1646" i="5"/>
  <c r="AQ1646" i="5" s="1"/>
  <c r="AA1646" i="5"/>
  <c r="AP1646" i="5" s="1"/>
  <c r="Z1646" i="5"/>
  <c r="AO1646" i="5" s="1"/>
  <c r="Y1646" i="5"/>
  <c r="AN1646" i="5" s="1"/>
  <c r="X1646" i="5"/>
  <c r="AM1646" i="5" s="1"/>
  <c r="W1646" i="5"/>
  <c r="AL1646" i="5" s="1"/>
  <c r="V1646" i="5"/>
  <c r="AK1646" i="5" s="1"/>
  <c r="U1646" i="5"/>
  <c r="AJ1646" i="5" s="1"/>
  <c r="T1646" i="5"/>
  <c r="AG1645" i="5"/>
  <c r="AV1645" i="5" s="1"/>
  <c r="AF1645" i="5"/>
  <c r="AU1645" i="5" s="1"/>
  <c r="AE1645" i="5"/>
  <c r="AT1645" i="5" s="1"/>
  <c r="AD1645" i="5"/>
  <c r="AS1645" i="5" s="1"/>
  <c r="AC1645" i="5"/>
  <c r="AR1645" i="5" s="1"/>
  <c r="AB1645" i="5"/>
  <c r="AQ1645" i="5" s="1"/>
  <c r="AA1645" i="5"/>
  <c r="AP1645" i="5" s="1"/>
  <c r="Z1645" i="5"/>
  <c r="AO1645" i="5" s="1"/>
  <c r="Y1645" i="5"/>
  <c r="AN1645" i="5" s="1"/>
  <c r="X1645" i="5"/>
  <c r="AM1645" i="5" s="1"/>
  <c r="W1645" i="5"/>
  <c r="AL1645" i="5" s="1"/>
  <c r="V1645" i="5"/>
  <c r="AK1645" i="5" s="1"/>
  <c r="U1645" i="5"/>
  <c r="AJ1645" i="5" s="1"/>
  <c r="T1645" i="5"/>
  <c r="AG1644" i="5"/>
  <c r="AV1644" i="5" s="1"/>
  <c r="AF1644" i="5"/>
  <c r="AU1644" i="5" s="1"/>
  <c r="AE1644" i="5"/>
  <c r="AT1644" i="5" s="1"/>
  <c r="AD1644" i="5"/>
  <c r="AS1644" i="5" s="1"/>
  <c r="AC1644" i="5"/>
  <c r="AR1644" i="5" s="1"/>
  <c r="AB1644" i="5"/>
  <c r="AQ1644" i="5" s="1"/>
  <c r="AA1644" i="5"/>
  <c r="AP1644" i="5" s="1"/>
  <c r="Z1644" i="5"/>
  <c r="AO1644" i="5" s="1"/>
  <c r="Y1644" i="5"/>
  <c r="AN1644" i="5" s="1"/>
  <c r="X1644" i="5"/>
  <c r="AM1644" i="5" s="1"/>
  <c r="W1644" i="5"/>
  <c r="AL1644" i="5" s="1"/>
  <c r="V1644" i="5"/>
  <c r="AK1644" i="5" s="1"/>
  <c r="U1644" i="5"/>
  <c r="AJ1644" i="5" s="1"/>
  <c r="T1644" i="5"/>
  <c r="AG1643" i="5"/>
  <c r="AV1643" i="5" s="1"/>
  <c r="AF1643" i="5"/>
  <c r="AU1643" i="5" s="1"/>
  <c r="AE1643" i="5"/>
  <c r="AT1643" i="5" s="1"/>
  <c r="AD1643" i="5"/>
  <c r="AS1643" i="5" s="1"/>
  <c r="AC1643" i="5"/>
  <c r="AR1643" i="5" s="1"/>
  <c r="AB1643" i="5"/>
  <c r="AQ1643" i="5" s="1"/>
  <c r="AA1643" i="5"/>
  <c r="AP1643" i="5" s="1"/>
  <c r="Z1643" i="5"/>
  <c r="AO1643" i="5" s="1"/>
  <c r="Y1643" i="5"/>
  <c r="AN1643" i="5" s="1"/>
  <c r="X1643" i="5"/>
  <c r="AM1643" i="5" s="1"/>
  <c r="W1643" i="5"/>
  <c r="AL1643" i="5" s="1"/>
  <c r="V1643" i="5"/>
  <c r="AK1643" i="5" s="1"/>
  <c r="U1643" i="5"/>
  <c r="AJ1643" i="5" s="1"/>
  <c r="T1643" i="5"/>
  <c r="AG1641" i="5"/>
  <c r="AV1641" i="5" s="1"/>
  <c r="AF1641" i="5"/>
  <c r="AU1641" i="5" s="1"/>
  <c r="AE1641" i="5"/>
  <c r="AT1641" i="5" s="1"/>
  <c r="AD1641" i="5"/>
  <c r="AS1641" i="5" s="1"/>
  <c r="AC1641" i="5"/>
  <c r="AR1641" i="5" s="1"/>
  <c r="AB1641" i="5"/>
  <c r="AQ1641" i="5" s="1"/>
  <c r="AA1641" i="5"/>
  <c r="AP1641" i="5" s="1"/>
  <c r="Z1641" i="5"/>
  <c r="AO1641" i="5" s="1"/>
  <c r="Y1641" i="5"/>
  <c r="AN1641" i="5" s="1"/>
  <c r="X1641" i="5"/>
  <c r="AM1641" i="5" s="1"/>
  <c r="W1641" i="5"/>
  <c r="AL1641" i="5" s="1"/>
  <c r="V1641" i="5"/>
  <c r="AK1641" i="5" s="1"/>
  <c r="U1641" i="5"/>
  <c r="AJ1641" i="5" s="1"/>
  <c r="T1641" i="5"/>
  <c r="AG1640" i="5"/>
  <c r="AV1640" i="5" s="1"/>
  <c r="AF1640" i="5"/>
  <c r="AU1640" i="5" s="1"/>
  <c r="AE1640" i="5"/>
  <c r="AT1640" i="5" s="1"/>
  <c r="AD1640" i="5"/>
  <c r="AS1640" i="5" s="1"/>
  <c r="AC1640" i="5"/>
  <c r="AR1640" i="5" s="1"/>
  <c r="AB1640" i="5"/>
  <c r="AQ1640" i="5" s="1"/>
  <c r="AA1640" i="5"/>
  <c r="AP1640" i="5" s="1"/>
  <c r="Z1640" i="5"/>
  <c r="AO1640" i="5" s="1"/>
  <c r="Y1640" i="5"/>
  <c r="AN1640" i="5" s="1"/>
  <c r="X1640" i="5"/>
  <c r="AM1640" i="5" s="1"/>
  <c r="W1640" i="5"/>
  <c r="AL1640" i="5" s="1"/>
  <c r="V1640" i="5"/>
  <c r="AK1640" i="5" s="1"/>
  <c r="U1640" i="5"/>
  <c r="AJ1640" i="5" s="1"/>
  <c r="T1640" i="5"/>
  <c r="AG1639" i="5"/>
  <c r="AV1639" i="5" s="1"/>
  <c r="AF1639" i="5"/>
  <c r="AU1639" i="5" s="1"/>
  <c r="AE1639" i="5"/>
  <c r="AT1639" i="5" s="1"/>
  <c r="AD1639" i="5"/>
  <c r="AS1639" i="5" s="1"/>
  <c r="AC1639" i="5"/>
  <c r="AR1639" i="5" s="1"/>
  <c r="AB1639" i="5"/>
  <c r="AQ1639" i="5" s="1"/>
  <c r="AA1639" i="5"/>
  <c r="AP1639" i="5" s="1"/>
  <c r="Z1639" i="5"/>
  <c r="AO1639" i="5" s="1"/>
  <c r="Y1639" i="5"/>
  <c r="AN1639" i="5" s="1"/>
  <c r="X1639" i="5"/>
  <c r="AM1639" i="5" s="1"/>
  <c r="W1639" i="5"/>
  <c r="AL1639" i="5" s="1"/>
  <c r="V1639" i="5"/>
  <c r="AK1639" i="5" s="1"/>
  <c r="U1639" i="5"/>
  <c r="AJ1639" i="5" s="1"/>
  <c r="T1639" i="5"/>
  <c r="AG1638" i="5"/>
  <c r="AV1638" i="5" s="1"/>
  <c r="AF1638" i="5"/>
  <c r="AU1638" i="5" s="1"/>
  <c r="AE1638" i="5"/>
  <c r="AT1638" i="5" s="1"/>
  <c r="AD1638" i="5"/>
  <c r="AS1638" i="5" s="1"/>
  <c r="AC1638" i="5"/>
  <c r="AR1638" i="5" s="1"/>
  <c r="AB1638" i="5"/>
  <c r="AQ1638" i="5" s="1"/>
  <c r="AA1638" i="5"/>
  <c r="AP1638" i="5" s="1"/>
  <c r="Z1638" i="5"/>
  <c r="AO1638" i="5" s="1"/>
  <c r="Y1638" i="5"/>
  <c r="AN1638" i="5" s="1"/>
  <c r="X1638" i="5"/>
  <c r="AM1638" i="5" s="1"/>
  <c r="W1638" i="5"/>
  <c r="AL1638" i="5" s="1"/>
  <c r="V1638" i="5"/>
  <c r="U1638" i="5"/>
  <c r="AJ1638" i="5" s="1"/>
  <c r="T1638" i="5"/>
  <c r="AG1637" i="5"/>
  <c r="AV1637" i="5" s="1"/>
  <c r="AF1637" i="5"/>
  <c r="AU1637" i="5" s="1"/>
  <c r="AE1637" i="5"/>
  <c r="AT1637" i="5" s="1"/>
  <c r="AD1637" i="5"/>
  <c r="AS1637" i="5" s="1"/>
  <c r="AC1637" i="5"/>
  <c r="AR1637" i="5" s="1"/>
  <c r="AB1637" i="5"/>
  <c r="AQ1637" i="5" s="1"/>
  <c r="AA1637" i="5"/>
  <c r="AP1637" i="5" s="1"/>
  <c r="Z1637" i="5"/>
  <c r="AO1637" i="5" s="1"/>
  <c r="Y1637" i="5"/>
  <c r="AN1637" i="5" s="1"/>
  <c r="X1637" i="5"/>
  <c r="AM1637" i="5" s="1"/>
  <c r="W1637" i="5"/>
  <c r="AL1637" i="5" s="1"/>
  <c r="V1637" i="5"/>
  <c r="AK1637" i="5" s="1"/>
  <c r="U1637" i="5"/>
  <c r="AJ1637" i="5" s="1"/>
  <c r="T1637" i="5"/>
  <c r="AG1636" i="5"/>
  <c r="AV1636" i="5" s="1"/>
  <c r="AF1636" i="5"/>
  <c r="AU1636" i="5" s="1"/>
  <c r="AE1636" i="5"/>
  <c r="AT1636" i="5" s="1"/>
  <c r="AD1636" i="5"/>
  <c r="AS1636" i="5" s="1"/>
  <c r="AC1636" i="5"/>
  <c r="AR1636" i="5" s="1"/>
  <c r="AB1636" i="5"/>
  <c r="AQ1636" i="5" s="1"/>
  <c r="AA1636" i="5"/>
  <c r="AP1636" i="5" s="1"/>
  <c r="Z1636" i="5"/>
  <c r="AO1636" i="5" s="1"/>
  <c r="Y1636" i="5"/>
  <c r="AN1636" i="5" s="1"/>
  <c r="X1636" i="5"/>
  <c r="AM1636" i="5" s="1"/>
  <c r="W1636" i="5"/>
  <c r="AL1636" i="5" s="1"/>
  <c r="V1636" i="5"/>
  <c r="AK1636" i="5" s="1"/>
  <c r="U1636" i="5"/>
  <c r="AJ1636" i="5" s="1"/>
  <c r="T1636" i="5"/>
  <c r="AG1635" i="5"/>
  <c r="AV1635" i="5" s="1"/>
  <c r="AF1635" i="5"/>
  <c r="AU1635" i="5" s="1"/>
  <c r="AE1635" i="5"/>
  <c r="AT1635" i="5" s="1"/>
  <c r="AD1635" i="5"/>
  <c r="AS1635" i="5" s="1"/>
  <c r="AC1635" i="5"/>
  <c r="AR1635" i="5" s="1"/>
  <c r="AB1635" i="5"/>
  <c r="AQ1635" i="5" s="1"/>
  <c r="AA1635" i="5"/>
  <c r="AP1635" i="5" s="1"/>
  <c r="Z1635" i="5"/>
  <c r="AO1635" i="5" s="1"/>
  <c r="Y1635" i="5"/>
  <c r="AN1635" i="5" s="1"/>
  <c r="X1635" i="5"/>
  <c r="AM1635" i="5" s="1"/>
  <c r="W1635" i="5"/>
  <c r="AL1635" i="5" s="1"/>
  <c r="V1635" i="5"/>
  <c r="AK1635" i="5" s="1"/>
  <c r="U1635" i="5"/>
  <c r="AJ1635" i="5" s="1"/>
  <c r="T1635" i="5"/>
  <c r="AG1634" i="5"/>
  <c r="AV1634" i="5" s="1"/>
  <c r="AF1634" i="5"/>
  <c r="AU1634" i="5" s="1"/>
  <c r="AE1634" i="5"/>
  <c r="AT1634" i="5" s="1"/>
  <c r="AD1634" i="5"/>
  <c r="AS1634" i="5" s="1"/>
  <c r="AC1634" i="5"/>
  <c r="AR1634" i="5" s="1"/>
  <c r="AB1634" i="5"/>
  <c r="AQ1634" i="5" s="1"/>
  <c r="AA1634" i="5"/>
  <c r="AP1634" i="5" s="1"/>
  <c r="Z1634" i="5"/>
  <c r="AO1634" i="5" s="1"/>
  <c r="Y1634" i="5"/>
  <c r="AN1634" i="5" s="1"/>
  <c r="X1634" i="5"/>
  <c r="AM1634" i="5" s="1"/>
  <c r="W1634" i="5"/>
  <c r="AL1634" i="5" s="1"/>
  <c r="V1634" i="5"/>
  <c r="AK1634" i="5" s="1"/>
  <c r="U1634" i="5"/>
  <c r="AJ1634" i="5" s="1"/>
  <c r="T1634" i="5"/>
  <c r="AG1633" i="5"/>
  <c r="AV1633" i="5" s="1"/>
  <c r="AF1633" i="5"/>
  <c r="AU1633" i="5" s="1"/>
  <c r="AE1633" i="5"/>
  <c r="AT1633" i="5" s="1"/>
  <c r="AD1633" i="5"/>
  <c r="AS1633" i="5" s="1"/>
  <c r="AC1633" i="5"/>
  <c r="AR1633" i="5" s="1"/>
  <c r="AB1633" i="5"/>
  <c r="AQ1633" i="5" s="1"/>
  <c r="AA1633" i="5"/>
  <c r="AP1633" i="5" s="1"/>
  <c r="Z1633" i="5"/>
  <c r="AO1633" i="5" s="1"/>
  <c r="Y1633" i="5"/>
  <c r="AN1633" i="5" s="1"/>
  <c r="X1633" i="5"/>
  <c r="AM1633" i="5" s="1"/>
  <c r="W1633" i="5"/>
  <c r="AL1633" i="5" s="1"/>
  <c r="V1633" i="5"/>
  <c r="AK1633" i="5" s="1"/>
  <c r="U1633" i="5"/>
  <c r="AJ1633" i="5" s="1"/>
  <c r="T1633" i="5"/>
  <c r="AG1632" i="5"/>
  <c r="AV1632" i="5" s="1"/>
  <c r="AF1632" i="5"/>
  <c r="AU1632" i="5" s="1"/>
  <c r="AE1632" i="5"/>
  <c r="AT1632" i="5" s="1"/>
  <c r="AD1632" i="5"/>
  <c r="AS1632" i="5" s="1"/>
  <c r="AC1632" i="5"/>
  <c r="AR1632" i="5" s="1"/>
  <c r="AB1632" i="5"/>
  <c r="AQ1632" i="5" s="1"/>
  <c r="AA1632" i="5"/>
  <c r="AP1632" i="5" s="1"/>
  <c r="Z1632" i="5"/>
  <c r="AO1632" i="5" s="1"/>
  <c r="Y1632" i="5"/>
  <c r="AN1632" i="5" s="1"/>
  <c r="X1632" i="5"/>
  <c r="AM1632" i="5" s="1"/>
  <c r="W1632" i="5"/>
  <c r="AL1632" i="5" s="1"/>
  <c r="V1632" i="5"/>
  <c r="AK1632" i="5" s="1"/>
  <c r="U1632" i="5"/>
  <c r="AJ1632" i="5" s="1"/>
  <c r="T1632" i="5"/>
  <c r="AG1631" i="5"/>
  <c r="AV1631" i="5" s="1"/>
  <c r="AF1631" i="5"/>
  <c r="AU1631" i="5" s="1"/>
  <c r="AE1631" i="5"/>
  <c r="AT1631" i="5" s="1"/>
  <c r="AD1631" i="5"/>
  <c r="AS1631" i="5" s="1"/>
  <c r="AC1631" i="5"/>
  <c r="AR1631" i="5" s="1"/>
  <c r="AB1631" i="5"/>
  <c r="AQ1631" i="5" s="1"/>
  <c r="AA1631" i="5"/>
  <c r="AP1631" i="5" s="1"/>
  <c r="Z1631" i="5"/>
  <c r="AO1631" i="5" s="1"/>
  <c r="Y1631" i="5"/>
  <c r="AN1631" i="5" s="1"/>
  <c r="X1631" i="5"/>
  <c r="AM1631" i="5" s="1"/>
  <c r="W1631" i="5"/>
  <c r="AL1631" i="5" s="1"/>
  <c r="V1631" i="5"/>
  <c r="AK1631" i="5" s="1"/>
  <c r="U1631" i="5"/>
  <c r="AJ1631" i="5" s="1"/>
  <c r="T1631" i="5"/>
  <c r="AG1630" i="5"/>
  <c r="AV1630" i="5" s="1"/>
  <c r="AF1630" i="5"/>
  <c r="AU1630" i="5" s="1"/>
  <c r="AE1630" i="5"/>
  <c r="AT1630" i="5" s="1"/>
  <c r="AD1630" i="5"/>
  <c r="AS1630" i="5" s="1"/>
  <c r="AC1630" i="5"/>
  <c r="AR1630" i="5" s="1"/>
  <c r="AB1630" i="5"/>
  <c r="AQ1630" i="5" s="1"/>
  <c r="AA1630" i="5"/>
  <c r="AP1630" i="5" s="1"/>
  <c r="Z1630" i="5"/>
  <c r="AO1630" i="5" s="1"/>
  <c r="Y1630" i="5"/>
  <c r="AN1630" i="5" s="1"/>
  <c r="X1630" i="5"/>
  <c r="AM1630" i="5" s="1"/>
  <c r="W1630" i="5"/>
  <c r="AL1630" i="5" s="1"/>
  <c r="V1630" i="5"/>
  <c r="U1630" i="5"/>
  <c r="AJ1630" i="5" s="1"/>
  <c r="T1630" i="5"/>
  <c r="AG1629" i="5"/>
  <c r="AV1629" i="5" s="1"/>
  <c r="AF1629" i="5"/>
  <c r="AU1629" i="5" s="1"/>
  <c r="AE1629" i="5"/>
  <c r="AT1629" i="5" s="1"/>
  <c r="AD1629" i="5"/>
  <c r="AS1629" i="5" s="1"/>
  <c r="AC1629" i="5"/>
  <c r="AR1629" i="5" s="1"/>
  <c r="AB1629" i="5"/>
  <c r="AQ1629" i="5" s="1"/>
  <c r="AA1629" i="5"/>
  <c r="AP1629" i="5" s="1"/>
  <c r="Z1629" i="5"/>
  <c r="AO1629" i="5" s="1"/>
  <c r="Y1629" i="5"/>
  <c r="AN1629" i="5" s="1"/>
  <c r="X1629" i="5"/>
  <c r="AM1629" i="5" s="1"/>
  <c r="W1629" i="5"/>
  <c r="AL1629" i="5" s="1"/>
  <c r="V1629" i="5"/>
  <c r="AK1629" i="5" s="1"/>
  <c r="U1629" i="5"/>
  <c r="AJ1629" i="5" s="1"/>
  <c r="T1629" i="5"/>
  <c r="AG1628" i="5"/>
  <c r="AV1628" i="5" s="1"/>
  <c r="AF1628" i="5"/>
  <c r="AU1628" i="5" s="1"/>
  <c r="AE1628" i="5"/>
  <c r="AT1628" i="5" s="1"/>
  <c r="AD1628" i="5"/>
  <c r="AS1628" i="5" s="1"/>
  <c r="AC1628" i="5"/>
  <c r="AR1628" i="5" s="1"/>
  <c r="AB1628" i="5"/>
  <c r="AQ1628" i="5" s="1"/>
  <c r="AA1628" i="5"/>
  <c r="AP1628" i="5" s="1"/>
  <c r="Z1628" i="5"/>
  <c r="AO1628" i="5" s="1"/>
  <c r="Y1628" i="5"/>
  <c r="AN1628" i="5" s="1"/>
  <c r="X1628" i="5"/>
  <c r="AM1628" i="5" s="1"/>
  <c r="W1628" i="5"/>
  <c r="AL1628" i="5" s="1"/>
  <c r="V1628" i="5"/>
  <c r="AK1628" i="5" s="1"/>
  <c r="U1628" i="5"/>
  <c r="AJ1628" i="5" s="1"/>
  <c r="T1628" i="5"/>
  <c r="AG1627" i="5"/>
  <c r="AV1627" i="5" s="1"/>
  <c r="AF1627" i="5"/>
  <c r="AU1627" i="5" s="1"/>
  <c r="AE1627" i="5"/>
  <c r="AT1627" i="5" s="1"/>
  <c r="AD1627" i="5"/>
  <c r="AS1627" i="5" s="1"/>
  <c r="AC1627" i="5"/>
  <c r="AR1627" i="5" s="1"/>
  <c r="AB1627" i="5"/>
  <c r="AQ1627" i="5" s="1"/>
  <c r="AA1627" i="5"/>
  <c r="AP1627" i="5" s="1"/>
  <c r="Z1627" i="5"/>
  <c r="AO1627" i="5" s="1"/>
  <c r="Y1627" i="5"/>
  <c r="AN1627" i="5" s="1"/>
  <c r="X1627" i="5"/>
  <c r="AM1627" i="5" s="1"/>
  <c r="W1627" i="5"/>
  <c r="AL1627" i="5" s="1"/>
  <c r="V1627" i="5"/>
  <c r="AK1627" i="5" s="1"/>
  <c r="U1627" i="5"/>
  <c r="AJ1627" i="5" s="1"/>
  <c r="T1627" i="5"/>
  <c r="AG1625" i="5"/>
  <c r="AV1625" i="5" s="1"/>
  <c r="AF1625" i="5"/>
  <c r="AU1625" i="5" s="1"/>
  <c r="AE1625" i="5"/>
  <c r="AT1625" i="5" s="1"/>
  <c r="AD1625" i="5"/>
  <c r="AS1625" i="5" s="1"/>
  <c r="AC1625" i="5"/>
  <c r="AR1625" i="5" s="1"/>
  <c r="AB1625" i="5"/>
  <c r="AQ1625" i="5" s="1"/>
  <c r="AA1625" i="5"/>
  <c r="AP1625" i="5" s="1"/>
  <c r="Z1625" i="5"/>
  <c r="AO1625" i="5" s="1"/>
  <c r="Y1625" i="5"/>
  <c r="AN1625" i="5" s="1"/>
  <c r="X1625" i="5"/>
  <c r="AM1625" i="5" s="1"/>
  <c r="W1625" i="5"/>
  <c r="AL1625" i="5" s="1"/>
  <c r="V1625" i="5"/>
  <c r="AK1625" i="5" s="1"/>
  <c r="U1625" i="5"/>
  <c r="AJ1625" i="5" s="1"/>
  <c r="T1625" i="5"/>
  <c r="AG1624" i="5"/>
  <c r="AV1624" i="5" s="1"/>
  <c r="AF1624" i="5"/>
  <c r="AU1624" i="5" s="1"/>
  <c r="AE1624" i="5"/>
  <c r="AT1624" i="5" s="1"/>
  <c r="AD1624" i="5"/>
  <c r="AS1624" i="5" s="1"/>
  <c r="AC1624" i="5"/>
  <c r="AR1624" i="5" s="1"/>
  <c r="AB1624" i="5"/>
  <c r="AQ1624" i="5" s="1"/>
  <c r="AA1624" i="5"/>
  <c r="AP1624" i="5" s="1"/>
  <c r="Z1624" i="5"/>
  <c r="AO1624" i="5" s="1"/>
  <c r="Y1624" i="5"/>
  <c r="AN1624" i="5" s="1"/>
  <c r="X1624" i="5"/>
  <c r="AM1624" i="5" s="1"/>
  <c r="W1624" i="5"/>
  <c r="AL1624" i="5" s="1"/>
  <c r="V1624" i="5"/>
  <c r="AK1624" i="5" s="1"/>
  <c r="U1624" i="5"/>
  <c r="AJ1624" i="5" s="1"/>
  <c r="T1624" i="5"/>
  <c r="AG1623" i="5"/>
  <c r="AV1623" i="5" s="1"/>
  <c r="AF1623" i="5"/>
  <c r="AU1623" i="5" s="1"/>
  <c r="AE1623" i="5"/>
  <c r="AT1623" i="5" s="1"/>
  <c r="AD1623" i="5"/>
  <c r="AS1623" i="5" s="1"/>
  <c r="AC1623" i="5"/>
  <c r="AR1623" i="5" s="1"/>
  <c r="AB1623" i="5"/>
  <c r="AQ1623" i="5" s="1"/>
  <c r="AA1623" i="5"/>
  <c r="AP1623" i="5" s="1"/>
  <c r="Z1623" i="5"/>
  <c r="AO1623" i="5" s="1"/>
  <c r="Y1623" i="5"/>
  <c r="AN1623" i="5" s="1"/>
  <c r="X1623" i="5"/>
  <c r="AM1623" i="5" s="1"/>
  <c r="W1623" i="5"/>
  <c r="AL1623" i="5" s="1"/>
  <c r="V1623" i="5"/>
  <c r="U1623" i="5"/>
  <c r="AJ1623" i="5" s="1"/>
  <c r="T1623" i="5"/>
  <c r="AG1622" i="5"/>
  <c r="AV1622" i="5" s="1"/>
  <c r="AF1622" i="5"/>
  <c r="AU1622" i="5" s="1"/>
  <c r="AE1622" i="5"/>
  <c r="AT1622" i="5" s="1"/>
  <c r="AD1622" i="5"/>
  <c r="AS1622" i="5" s="1"/>
  <c r="AC1622" i="5"/>
  <c r="AR1622" i="5" s="1"/>
  <c r="AB1622" i="5"/>
  <c r="AQ1622" i="5" s="1"/>
  <c r="AA1622" i="5"/>
  <c r="AP1622" i="5" s="1"/>
  <c r="Z1622" i="5"/>
  <c r="AO1622" i="5" s="1"/>
  <c r="Y1622" i="5"/>
  <c r="AN1622" i="5" s="1"/>
  <c r="X1622" i="5"/>
  <c r="AM1622" i="5" s="1"/>
  <c r="W1622" i="5"/>
  <c r="AL1622" i="5" s="1"/>
  <c r="V1622" i="5"/>
  <c r="AK1622" i="5" s="1"/>
  <c r="U1622" i="5"/>
  <c r="AJ1622" i="5" s="1"/>
  <c r="T1622" i="5"/>
  <c r="AG1621" i="5"/>
  <c r="AV1621" i="5" s="1"/>
  <c r="AF1621" i="5"/>
  <c r="AU1621" i="5" s="1"/>
  <c r="AE1621" i="5"/>
  <c r="AT1621" i="5" s="1"/>
  <c r="AD1621" i="5"/>
  <c r="AS1621" i="5" s="1"/>
  <c r="AC1621" i="5"/>
  <c r="AR1621" i="5" s="1"/>
  <c r="AB1621" i="5"/>
  <c r="AQ1621" i="5" s="1"/>
  <c r="AA1621" i="5"/>
  <c r="AP1621" i="5" s="1"/>
  <c r="Z1621" i="5"/>
  <c r="AO1621" i="5" s="1"/>
  <c r="Y1621" i="5"/>
  <c r="AN1621" i="5" s="1"/>
  <c r="X1621" i="5"/>
  <c r="AM1621" i="5" s="1"/>
  <c r="W1621" i="5"/>
  <c r="AL1621" i="5" s="1"/>
  <c r="V1621" i="5"/>
  <c r="U1621" i="5"/>
  <c r="AJ1621" i="5" s="1"/>
  <c r="T1621" i="5"/>
  <c r="AG1620" i="5"/>
  <c r="AV1620" i="5" s="1"/>
  <c r="AF1620" i="5"/>
  <c r="AU1620" i="5" s="1"/>
  <c r="AE1620" i="5"/>
  <c r="AT1620" i="5" s="1"/>
  <c r="AD1620" i="5"/>
  <c r="AS1620" i="5" s="1"/>
  <c r="AC1620" i="5"/>
  <c r="AR1620" i="5" s="1"/>
  <c r="AB1620" i="5"/>
  <c r="AQ1620" i="5" s="1"/>
  <c r="AA1620" i="5"/>
  <c r="AP1620" i="5" s="1"/>
  <c r="Z1620" i="5"/>
  <c r="AO1620" i="5" s="1"/>
  <c r="Y1620" i="5"/>
  <c r="AN1620" i="5" s="1"/>
  <c r="X1620" i="5"/>
  <c r="AM1620" i="5" s="1"/>
  <c r="W1620" i="5"/>
  <c r="AL1620" i="5" s="1"/>
  <c r="V1620" i="5"/>
  <c r="AK1620" i="5" s="1"/>
  <c r="U1620" i="5"/>
  <c r="AJ1620" i="5" s="1"/>
  <c r="T1620" i="5"/>
  <c r="AG1618" i="5"/>
  <c r="AV1618" i="5" s="1"/>
  <c r="AF1618" i="5"/>
  <c r="AU1618" i="5" s="1"/>
  <c r="AE1618" i="5"/>
  <c r="AT1618" i="5" s="1"/>
  <c r="AD1618" i="5"/>
  <c r="AS1618" i="5" s="1"/>
  <c r="AC1618" i="5"/>
  <c r="AR1618" i="5" s="1"/>
  <c r="AB1618" i="5"/>
  <c r="AQ1618" i="5" s="1"/>
  <c r="AA1618" i="5"/>
  <c r="AP1618" i="5" s="1"/>
  <c r="Z1618" i="5"/>
  <c r="AO1618" i="5" s="1"/>
  <c r="Y1618" i="5"/>
  <c r="AN1618" i="5" s="1"/>
  <c r="X1618" i="5"/>
  <c r="AM1618" i="5" s="1"/>
  <c r="W1618" i="5"/>
  <c r="AL1618" i="5" s="1"/>
  <c r="V1618" i="5"/>
  <c r="AK1618" i="5" s="1"/>
  <c r="U1618" i="5"/>
  <c r="AJ1618" i="5" s="1"/>
  <c r="T1618" i="5"/>
  <c r="AG1617" i="5"/>
  <c r="AV1617" i="5" s="1"/>
  <c r="AF1617" i="5"/>
  <c r="AU1617" i="5" s="1"/>
  <c r="AE1617" i="5"/>
  <c r="AT1617" i="5" s="1"/>
  <c r="AD1617" i="5"/>
  <c r="AS1617" i="5" s="1"/>
  <c r="AC1617" i="5"/>
  <c r="AR1617" i="5" s="1"/>
  <c r="AB1617" i="5"/>
  <c r="AQ1617" i="5" s="1"/>
  <c r="AA1617" i="5"/>
  <c r="AP1617" i="5" s="1"/>
  <c r="Z1617" i="5"/>
  <c r="AO1617" i="5" s="1"/>
  <c r="Y1617" i="5"/>
  <c r="AN1617" i="5" s="1"/>
  <c r="X1617" i="5"/>
  <c r="AM1617" i="5" s="1"/>
  <c r="W1617" i="5"/>
  <c r="AL1617" i="5" s="1"/>
  <c r="V1617" i="5"/>
  <c r="AK1617" i="5" s="1"/>
  <c r="U1617" i="5"/>
  <c r="AJ1617" i="5" s="1"/>
  <c r="T1617" i="5"/>
  <c r="AG1616" i="5"/>
  <c r="AV1616" i="5" s="1"/>
  <c r="AF1616" i="5"/>
  <c r="AU1616" i="5" s="1"/>
  <c r="AE1616" i="5"/>
  <c r="AT1616" i="5" s="1"/>
  <c r="AD1616" i="5"/>
  <c r="AS1616" i="5" s="1"/>
  <c r="AC1616" i="5"/>
  <c r="AR1616" i="5" s="1"/>
  <c r="AB1616" i="5"/>
  <c r="AQ1616" i="5" s="1"/>
  <c r="AA1616" i="5"/>
  <c r="AP1616" i="5" s="1"/>
  <c r="Z1616" i="5"/>
  <c r="AO1616" i="5" s="1"/>
  <c r="Y1616" i="5"/>
  <c r="AN1616" i="5" s="1"/>
  <c r="X1616" i="5"/>
  <c r="AM1616" i="5" s="1"/>
  <c r="W1616" i="5"/>
  <c r="AL1616" i="5" s="1"/>
  <c r="V1616" i="5"/>
  <c r="AK1616" i="5" s="1"/>
  <c r="U1616" i="5"/>
  <c r="AJ1616" i="5" s="1"/>
  <c r="T1616" i="5"/>
  <c r="AG1615" i="5"/>
  <c r="AV1615" i="5" s="1"/>
  <c r="AF1615" i="5"/>
  <c r="AU1615" i="5" s="1"/>
  <c r="AE1615" i="5"/>
  <c r="AT1615" i="5" s="1"/>
  <c r="AD1615" i="5"/>
  <c r="AS1615" i="5" s="1"/>
  <c r="AC1615" i="5"/>
  <c r="AR1615" i="5" s="1"/>
  <c r="AB1615" i="5"/>
  <c r="AQ1615" i="5" s="1"/>
  <c r="AA1615" i="5"/>
  <c r="AP1615" i="5" s="1"/>
  <c r="Z1615" i="5"/>
  <c r="AO1615" i="5" s="1"/>
  <c r="Y1615" i="5"/>
  <c r="AN1615" i="5" s="1"/>
  <c r="X1615" i="5"/>
  <c r="AM1615" i="5" s="1"/>
  <c r="W1615" i="5"/>
  <c r="AL1615" i="5" s="1"/>
  <c r="V1615" i="5"/>
  <c r="AK1615" i="5" s="1"/>
  <c r="U1615" i="5"/>
  <c r="AJ1615" i="5" s="1"/>
  <c r="T1615" i="5"/>
  <c r="AG1614" i="5"/>
  <c r="AV1614" i="5" s="1"/>
  <c r="AF1614" i="5"/>
  <c r="AU1614" i="5" s="1"/>
  <c r="AE1614" i="5"/>
  <c r="AT1614" i="5" s="1"/>
  <c r="AD1614" i="5"/>
  <c r="AS1614" i="5" s="1"/>
  <c r="AC1614" i="5"/>
  <c r="AR1614" i="5" s="1"/>
  <c r="AB1614" i="5"/>
  <c r="AQ1614" i="5" s="1"/>
  <c r="AA1614" i="5"/>
  <c r="AP1614" i="5" s="1"/>
  <c r="Z1614" i="5"/>
  <c r="AO1614" i="5" s="1"/>
  <c r="Y1614" i="5"/>
  <c r="AN1614" i="5" s="1"/>
  <c r="X1614" i="5"/>
  <c r="AM1614" i="5" s="1"/>
  <c r="W1614" i="5"/>
  <c r="AL1614" i="5" s="1"/>
  <c r="V1614" i="5"/>
  <c r="AK1614" i="5" s="1"/>
  <c r="U1614" i="5"/>
  <c r="AJ1614" i="5" s="1"/>
  <c r="T1614" i="5"/>
  <c r="AG1613" i="5"/>
  <c r="AV1613" i="5" s="1"/>
  <c r="AF1613" i="5"/>
  <c r="AU1613" i="5" s="1"/>
  <c r="AE1613" i="5"/>
  <c r="AT1613" i="5" s="1"/>
  <c r="AD1613" i="5"/>
  <c r="AS1613" i="5" s="1"/>
  <c r="AC1613" i="5"/>
  <c r="AR1613" i="5" s="1"/>
  <c r="AB1613" i="5"/>
  <c r="AQ1613" i="5" s="1"/>
  <c r="AA1613" i="5"/>
  <c r="AP1613" i="5" s="1"/>
  <c r="Z1613" i="5"/>
  <c r="AO1613" i="5" s="1"/>
  <c r="Y1613" i="5"/>
  <c r="AN1613" i="5" s="1"/>
  <c r="X1613" i="5"/>
  <c r="AM1613" i="5" s="1"/>
  <c r="W1613" i="5"/>
  <c r="AL1613" i="5" s="1"/>
  <c r="V1613" i="5"/>
  <c r="AK1613" i="5" s="1"/>
  <c r="U1613" i="5"/>
  <c r="AJ1613" i="5" s="1"/>
  <c r="T1613" i="5"/>
  <c r="AG1612" i="5"/>
  <c r="AV1612" i="5" s="1"/>
  <c r="AF1612" i="5"/>
  <c r="AU1612" i="5" s="1"/>
  <c r="AE1612" i="5"/>
  <c r="AT1612" i="5" s="1"/>
  <c r="AD1612" i="5"/>
  <c r="AS1612" i="5" s="1"/>
  <c r="AC1612" i="5"/>
  <c r="AR1612" i="5" s="1"/>
  <c r="AB1612" i="5"/>
  <c r="AQ1612" i="5" s="1"/>
  <c r="AA1612" i="5"/>
  <c r="AP1612" i="5" s="1"/>
  <c r="Z1612" i="5"/>
  <c r="AO1612" i="5" s="1"/>
  <c r="Y1612" i="5"/>
  <c r="AN1612" i="5" s="1"/>
  <c r="X1612" i="5"/>
  <c r="AM1612" i="5" s="1"/>
  <c r="W1612" i="5"/>
  <c r="AL1612" i="5" s="1"/>
  <c r="V1612" i="5"/>
  <c r="U1612" i="5"/>
  <c r="AJ1612" i="5" s="1"/>
  <c r="T1612" i="5"/>
  <c r="AG1611" i="5"/>
  <c r="AV1611" i="5" s="1"/>
  <c r="AF1611" i="5"/>
  <c r="AU1611" i="5" s="1"/>
  <c r="AE1611" i="5"/>
  <c r="AT1611" i="5" s="1"/>
  <c r="AD1611" i="5"/>
  <c r="AS1611" i="5" s="1"/>
  <c r="AC1611" i="5"/>
  <c r="AR1611" i="5" s="1"/>
  <c r="AB1611" i="5"/>
  <c r="AQ1611" i="5" s="1"/>
  <c r="AA1611" i="5"/>
  <c r="AP1611" i="5" s="1"/>
  <c r="Z1611" i="5"/>
  <c r="AO1611" i="5" s="1"/>
  <c r="Y1611" i="5"/>
  <c r="AN1611" i="5" s="1"/>
  <c r="X1611" i="5"/>
  <c r="AM1611" i="5" s="1"/>
  <c r="W1611" i="5"/>
  <c r="AL1611" i="5" s="1"/>
  <c r="V1611" i="5"/>
  <c r="AK1611" i="5" s="1"/>
  <c r="U1611" i="5"/>
  <c r="AJ1611" i="5" s="1"/>
  <c r="T1611" i="5"/>
  <c r="AG1610" i="5"/>
  <c r="AV1610" i="5" s="1"/>
  <c r="AF1610" i="5"/>
  <c r="AU1610" i="5" s="1"/>
  <c r="AE1610" i="5"/>
  <c r="AT1610" i="5" s="1"/>
  <c r="AD1610" i="5"/>
  <c r="AS1610" i="5" s="1"/>
  <c r="AC1610" i="5"/>
  <c r="AR1610" i="5" s="1"/>
  <c r="AB1610" i="5"/>
  <c r="AQ1610" i="5" s="1"/>
  <c r="AA1610" i="5"/>
  <c r="AP1610" i="5" s="1"/>
  <c r="Z1610" i="5"/>
  <c r="AO1610" i="5" s="1"/>
  <c r="Y1610" i="5"/>
  <c r="AN1610" i="5" s="1"/>
  <c r="X1610" i="5"/>
  <c r="AM1610" i="5" s="1"/>
  <c r="W1610" i="5"/>
  <c r="AL1610" i="5" s="1"/>
  <c r="V1610" i="5"/>
  <c r="AK1610" i="5" s="1"/>
  <c r="U1610" i="5"/>
  <c r="AJ1610" i="5" s="1"/>
  <c r="T1610" i="5"/>
  <c r="AG1609" i="5"/>
  <c r="AV1609" i="5" s="1"/>
  <c r="AF1609" i="5"/>
  <c r="AU1609" i="5" s="1"/>
  <c r="AE1609" i="5"/>
  <c r="AT1609" i="5" s="1"/>
  <c r="AD1609" i="5"/>
  <c r="AS1609" i="5" s="1"/>
  <c r="AC1609" i="5"/>
  <c r="AR1609" i="5" s="1"/>
  <c r="AB1609" i="5"/>
  <c r="AQ1609" i="5" s="1"/>
  <c r="AA1609" i="5"/>
  <c r="AP1609" i="5" s="1"/>
  <c r="Z1609" i="5"/>
  <c r="AO1609" i="5" s="1"/>
  <c r="Y1609" i="5"/>
  <c r="AN1609" i="5" s="1"/>
  <c r="X1609" i="5"/>
  <c r="AM1609" i="5" s="1"/>
  <c r="W1609" i="5"/>
  <c r="AL1609" i="5" s="1"/>
  <c r="V1609" i="5"/>
  <c r="AK1609" i="5" s="1"/>
  <c r="U1609" i="5"/>
  <c r="AJ1609" i="5" s="1"/>
  <c r="T1609" i="5"/>
  <c r="AG1608" i="5"/>
  <c r="AV1608" i="5" s="1"/>
  <c r="AF1608" i="5"/>
  <c r="AU1608" i="5" s="1"/>
  <c r="AE1608" i="5"/>
  <c r="AT1608" i="5" s="1"/>
  <c r="AD1608" i="5"/>
  <c r="AS1608" i="5" s="1"/>
  <c r="AC1608" i="5"/>
  <c r="AR1608" i="5" s="1"/>
  <c r="AB1608" i="5"/>
  <c r="AQ1608" i="5" s="1"/>
  <c r="AA1608" i="5"/>
  <c r="AP1608" i="5" s="1"/>
  <c r="Z1608" i="5"/>
  <c r="AO1608" i="5" s="1"/>
  <c r="Y1608" i="5"/>
  <c r="AN1608" i="5" s="1"/>
  <c r="X1608" i="5"/>
  <c r="AM1608" i="5" s="1"/>
  <c r="W1608" i="5"/>
  <c r="AL1608" i="5" s="1"/>
  <c r="V1608" i="5"/>
  <c r="AK1608" i="5" s="1"/>
  <c r="U1608" i="5"/>
  <c r="AJ1608" i="5" s="1"/>
  <c r="T1608" i="5"/>
  <c r="AG1607" i="5"/>
  <c r="AV1607" i="5" s="1"/>
  <c r="AF1607" i="5"/>
  <c r="AU1607" i="5" s="1"/>
  <c r="AE1607" i="5"/>
  <c r="AT1607" i="5" s="1"/>
  <c r="AD1607" i="5"/>
  <c r="AS1607" i="5" s="1"/>
  <c r="AC1607" i="5"/>
  <c r="AR1607" i="5" s="1"/>
  <c r="AB1607" i="5"/>
  <c r="AQ1607" i="5" s="1"/>
  <c r="AA1607" i="5"/>
  <c r="AP1607" i="5" s="1"/>
  <c r="Z1607" i="5"/>
  <c r="AO1607" i="5" s="1"/>
  <c r="Y1607" i="5"/>
  <c r="AN1607" i="5" s="1"/>
  <c r="X1607" i="5"/>
  <c r="AM1607" i="5" s="1"/>
  <c r="W1607" i="5"/>
  <c r="AL1607" i="5" s="1"/>
  <c r="V1607" i="5"/>
  <c r="AK1607" i="5" s="1"/>
  <c r="U1607" i="5"/>
  <c r="AJ1607" i="5" s="1"/>
  <c r="T1607" i="5"/>
  <c r="AG1606" i="5"/>
  <c r="AV1606" i="5" s="1"/>
  <c r="AF1606" i="5"/>
  <c r="AU1606" i="5" s="1"/>
  <c r="AE1606" i="5"/>
  <c r="AT1606" i="5" s="1"/>
  <c r="AD1606" i="5"/>
  <c r="AS1606" i="5" s="1"/>
  <c r="AC1606" i="5"/>
  <c r="AR1606" i="5" s="1"/>
  <c r="AB1606" i="5"/>
  <c r="AQ1606" i="5" s="1"/>
  <c r="AA1606" i="5"/>
  <c r="AP1606" i="5" s="1"/>
  <c r="Z1606" i="5"/>
  <c r="AO1606" i="5" s="1"/>
  <c r="Y1606" i="5"/>
  <c r="AN1606" i="5" s="1"/>
  <c r="X1606" i="5"/>
  <c r="AM1606" i="5" s="1"/>
  <c r="W1606" i="5"/>
  <c r="AL1606" i="5" s="1"/>
  <c r="V1606" i="5"/>
  <c r="U1606" i="5"/>
  <c r="AJ1606" i="5" s="1"/>
  <c r="T1606" i="5"/>
  <c r="AG1605" i="5"/>
  <c r="AV1605" i="5" s="1"/>
  <c r="AF1605" i="5"/>
  <c r="AU1605" i="5" s="1"/>
  <c r="AE1605" i="5"/>
  <c r="AT1605" i="5" s="1"/>
  <c r="AD1605" i="5"/>
  <c r="AS1605" i="5" s="1"/>
  <c r="AC1605" i="5"/>
  <c r="AR1605" i="5" s="1"/>
  <c r="AB1605" i="5"/>
  <c r="AQ1605" i="5" s="1"/>
  <c r="AA1605" i="5"/>
  <c r="AP1605" i="5" s="1"/>
  <c r="Z1605" i="5"/>
  <c r="AO1605" i="5" s="1"/>
  <c r="Y1605" i="5"/>
  <c r="AN1605" i="5" s="1"/>
  <c r="X1605" i="5"/>
  <c r="AM1605" i="5" s="1"/>
  <c r="W1605" i="5"/>
  <c r="AL1605" i="5" s="1"/>
  <c r="V1605" i="5"/>
  <c r="AK1605" i="5" s="1"/>
  <c r="U1605" i="5"/>
  <c r="T1605" i="5"/>
  <c r="AG1603" i="5"/>
  <c r="AV1603" i="5" s="1"/>
  <c r="AF1603" i="5"/>
  <c r="AU1603" i="5" s="1"/>
  <c r="AE1603" i="5"/>
  <c r="AT1603" i="5" s="1"/>
  <c r="AD1603" i="5"/>
  <c r="AS1603" i="5" s="1"/>
  <c r="AC1603" i="5"/>
  <c r="AR1603" i="5" s="1"/>
  <c r="AB1603" i="5"/>
  <c r="AQ1603" i="5" s="1"/>
  <c r="AA1603" i="5"/>
  <c r="AP1603" i="5" s="1"/>
  <c r="Z1603" i="5"/>
  <c r="AO1603" i="5" s="1"/>
  <c r="Y1603" i="5"/>
  <c r="AN1603" i="5" s="1"/>
  <c r="X1603" i="5"/>
  <c r="AM1603" i="5" s="1"/>
  <c r="W1603" i="5"/>
  <c r="AL1603" i="5" s="1"/>
  <c r="V1603" i="5"/>
  <c r="AK1603" i="5" s="1"/>
  <c r="U1603" i="5"/>
  <c r="AJ1603" i="5" s="1"/>
  <c r="T1603" i="5"/>
  <c r="AG1601" i="5"/>
  <c r="AV1601" i="5" s="1"/>
  <c r="AF1601" i="5"/>
  <c r="AU1601" i="5" s="1"/>
  <c r="AE1601" i="5"/>
  <c r="AT1601" i="5" s="1"/>
  <c r="AD1601" i="5"/>
  <c r="AS1601" i="5" s="1"/>
  <c r="AC1601" i="5"/>
  <c r="AR1601" i="5" s="1"/>
  <c r="AB1601" i="5"/>
  <c r="AQ1601" i="5" s="1"/>
  <c r="AA1601" i="5"/>
  <c r="AP1601" i="5" s="1"/>
  <c r="Z1601" i="5"/>
  <c r="AO1601" i="5" s="1"/>
  <c r="Y1601" i="5"/>
  <c r="AN1601" i="5" s="1"/>
  <c r="X1601" i="5"/>
  <c r="AM1601" i="5" s="1"/>
  <c r="W1601" i="5"/>
  <c r="AL1601" i="5" s="1"/>
  <c r="V1601" i="5"/>
  <c r="AK1601" i="5" s="1"/>
  <c r="U1601" i="5"/>
  <c r="AJ1601" i="5" s="1"/>
  <c r="T1601" i="5"/>
  <c r="AG1596" i="5"/>
  <c r="AV1596" i="5" s="1"/>
  <c r="AF1596" i="5"/>
  <c r="AU1596" i="5" s="1"/>
  <c r="AE1596" i="5"/>
  <c r="AT1596" i="5" s="1"/>
  <c r="AD1596" i="5"/>
  <c r="AS1596" i="5" s="1"/>
  <c r="AC1596" i="5"/>
  <c r="AR1596" i="5" s="1"/>
  <c r="AB1596" i="5"/>
  <c r="AQ1596" i="5" s="1"/>
  <c r="AA1596" i="5"/>
  <c r="AP1596" i="5" s="1"/>
  <c r="Z1596" i="5"/>
  <c r="AO1596" i="5" s="1"/>
  <c r="Y1596" i="5"/>
  <c r="AN1596" i="5" s="1"/>
  <c r="X1596" i="5"/>
  <c r="AM1596" i="5" s="1"/>
  <c r="W1596" i="5"/>
  <c r="AL1596" i="5" s="1"/>
  <c r="V1596" i="5"/>
  <c r="U1596" i="5"/>
  <c r="AJ1596" i="5" s="1"/>
  <c r="T1596" i="5"/>
  <c r="AG1595" i="5"/>
  <c r="AV1595" i="5" s="1"/>
  <c r="AF1595" i="5"/>
  <c r="AU1595" i="5" s="1"/>
  <c r="AE1595" i="5"/>
  <c r="AT1595" i="5" s="1"/>
  <c r="AD1595" i="5"/>
  <c r="AS1595" i="5" s="1"/>
  <c r="AC1595" i="5"/>
  <c r="AR1595" i="5" s="1"/>
  <c r="AB1595" i="5"/>
  <c r="AQ1595" i="5" s="1"/>
  <c r="AA1595" i="5"/>
  <c r="AP1595" i="5" s="1"/>
  <c r="Z1595" i="5"/>
  <c r="AO1595" i="5" s="1"/>
  <c r="Y1595" i="5"/>
  <c r="AN1595" i="5" s="1"/>
  <c r="X1595" i="5"/>
  <c r="AM1595" i="5" s="1"/>
  <c r="W1595" i="5"/>
  <c r="AL1595" i="5" s="1"/>
  <c r="V1595" i="5"/>
  <c r="AK1595" i="5" s="1"/>
  <c r="U1595" i="5"/>
  <c r="T1595" i="5"/>
  <c r="AG1594" i="5"/>
  <c r="AV1594" i="5" s="1"/>
  <c r="AF1594" i="5"/>
  <c r="AU1594" i="5" s="1"/>
  <c r="AE1594" i="5"/>
  <c r="AT1594" i="5" s="1"/>
  <c r="AD1594" i="5"/>
  <c r="AS1594" i="5" s="1"/>
  <c r="AC1594" i="5"/>
  <c r="AR1594" i="5" s="1"/>
  <c r="AB1594" i="5"/>
  <c r="AQ1594" i="5" s="1"/>
  <c r="AA1594" i="5"/>
  <c r="AP1594" i="5" s="1"/>
  <c r="Z1594" i="5"/>
  <c r="AO1594" i="5" s="1"/>
  <c r="Y1594" i="5"/>
  <c r="AN1594" i="5" s="1"/>
  <c r="X1594" i="5"/>
  <c r="AM1594" i="5" s="1"/>
  <c r="W1594" i="5"/>
  <c r="AL1594" i="5" s="1"/>
  <c r="V1594" i="5"/>
  <c r="AK1594" i="5" s="1"/>
  <c r="U1594" i="5"/>
  <c r="AJ1594" i="5" s="1"/>
  <c r="T1594" i="5"/>
  <c r="AG1593" i="5"/>
  <c r="AV1593" i="5" s="1"/>
  <c r="AF1593" i="5"/>
  <c r="AU1593" i="5" s="1"/>
  <c r="AE1593" i="5"/>
  <c r="AT1593" i="5" s="1"/>
  <c r="AD1593" i="5"/>
  <c r="AS1593" i="5" s="1"/>
  <c r="AC1593" i="5"/>
  <c r="AR1593" i="5" s="1"/>
  <c r="AB1593" i="5"/>
  <c r="AQ1593" i="5" s="1"/>
  <c r="AA1593" i="5"/>
  <c r="AP1593" i="5" s="1"/>
  <c r="Z1593" i="5"/>
  <c r="AO1593" i="5" s="1"/>
  <c r="Y1593" i="5"/>
  <c r="AN1593" i="5" s="1"/>
  <c r="X1593" i="5"/>
  <c r="AM1593" i="5" s="1"/>
  <c r="W1593" i="5"/>
  <c r="AL1593" i="5" s="1"/>
  <c r="V1593" i="5"/>
  <c r="AK1593" i="5" s="1"/>
  <c r="U1593" i="5"/>
  <c r="AJ1593" i="5" s="1"/>
  <c r="T1593" i="5"/>
  <c r="AG1592" i="5"/>
  <c r="AV1592" i="5" s="1"/>
  <c r="AF1592" i="5"/>
  <c r="AU1592" i="5" s="1"/>
  <c r="AE1592" i="5"/>
  <c r="AT1592" i="5" s="1"/>
  <c r="AD1592" i="5"/>
  <c r="AS1592" i="5" s="1"/>
  <c r="AC1592" i="5"/>
  <c r="AR1592" i="5" s="1"/>
  <c r="AB1592" i="5"/>
  <c r="AQ1592" i="5" s="1"/>
  <c r="AA1592" i="5"/>
  <c r="AP1592" i="5" s="1"/>
  <c r="Z1592" i="5"/>
  <c r="AO1592" i="5" s="1"/>
  <c r="Y1592" i="5"/>
  <c r="AN1592" i="5" s="1"/>
  <c r="X1592" i="5"/>
  <c r="AM1592" i="5" s="1"/>
  <c r="W1592" i="5"/>
  <c r="AL1592" i="5" s="1"/>
  <c r="V1592" i="5"/>
  <c r="AK1592" i="5" s="1"/>
  <c r="U1592" i="5"/>
  <c r="AJ1592" i="5" s="1"/>
  <c r="T1592" i="5"/>
  <c r="AG1591" i="5"/>
  <c r="AV1591" i="5" s="1"/>
  <c r="AF1591" i="5"/>
  <c r="AU1591" i="5" s="1"/>
  <c r="AE1591" i="5"/>
  <c r="AT1591" i="5" s="1"/>
  <c r="AD1591" i="5"/>
  <c r="AS1591" i="5" s="1"/>
  <c r="AC1591" i="5"/>
  <c r="AR1591" i="5" s="1"/>
  <c r="AB1591" i="5"/>
  <c r="AQ1591" i="5" s="1"/>
  <c r="AA1591" i="5"/>
  <c r="AP1591" i="5" s="1"/>
  <c r="Z1591" i="5"/>
  <c r="AO1591" i="5" s="1"/>
  <c r="Y1591" i="5"/>
  <c r="AN1591" i="5" s="1"/>
  <c r="X1591" i="5"/>
  <c r="AM1591" i="5" s="1"/>
  <c r="W1591" i="5"/>
  <c r="AL1591" i="5" s="1"/>
  <c r="V1591" i="5"/>
  <c r="AK1591" i="5" s="1"/>
  <c r="U1591" i="5"/>
  <c r="T1591" i="5"/>
  <c r="AG1590" i="5"/>
  <c r="AV1590" i="5" s="1"/>
  <c r="AF1590" i="5"/>
  <c r="AU1590" i="5" s="1"/>
  <c r="AE1590" i="5"/>
  <c r="AT1590" i="5" s="1"/>
  <c r="AD1590" i="5"/>
  <c r="AS1590" i="5" s="1"/>
  <c r="AC1590" i="5"/>
  <c r="AR1590" i="5" s="1"/>
  <c r="AB1590" i="5"/>
  <c r="AQ1590" i="5" s="1"/>
  <c r="AA1590" i="5"/>
  <c r="AP1590" i="5" s="1"/>
  <c r="Z1590" i="5"/>
  <c r="AO1590" i="5" s="1"/>
  <c r="Y1590" i="5"/>
  <c r="AN1590" i="5" s="1"/>
  <c r="X1590" i="5"/>
  <c r="AM1590" i="5" s="1"/>
  <c r="W1590" i="5"/>
  <c r="AL1590" i="5" s="1"/>
  <c r="V1590" i="5"/>
  <c r="AK1590" i="5" s="1"/>
  <c r="U1590" i="5"/>
  <c r="AJ1590" i="5" s="1"/>
  <c r="T1590" i="5"/>
  <c r="AG1589" i="5"/>
  <c r="AV1589" i="5" s="1"/>
  <c r="AF1589" i="5"/>
  <c r="AU1589" i="5" s="1"/>
  <c r="AE1589" i="5"/>
  <c r="AT1589" i="5" s="1"/>
  <c r="AD1589" i="5"/>
  <c r="AS1589" i="5" s="1"/>
  <c r="AC1589" i="5"/>
  <c r="AR1589" i="5" s="1"/>
  <c r="AB1589" i="5"/>
  <c r="AQ1589" i="5" s="1"/>
  <c r="AA1589" i="5"/>
  <c r="AP1589" i="5" s="1"/>
  <c r="Z1589" i="5"/>
  <c r="AO1589" i="5" s="1"/>
  <c r="Y1589" i="5"/>
  <c r="AN1589" i="5" s="1"/>
  <c r="X1589" i="5"/>
  <c r="AM1589" i="5" s="1"/>
  <c r="W1589" i="5"/>
  <c r="AL1589" i="5" s="1"/>
  <c r="V1589" i="5"/>
  <c r="AK1589" i="5" s="1"/>
  <c r="U1589" i="5"/>
  <c r="AJ1589" i="5" s="1"/>
  <c r="T1589" i="5"/>
  <c r="AG1588" i="5"/>
  <c r="AV1588" i="5" s="1"/>
  <c r="AF1588" i="5"/>
  <c r="AU1588" i="5" s="1"/>
  <c r="AE1588" i="5"/>
  <c r="AT1588" i="5" s="1"/>
  <c r="AD1588" i="5"/>
  <c r="AS1588" i="5" s="1"/>
  <c r="AC1588" i="5"/>
  <c r="AR1588" i="5" s="1"/>
  <c r="AB1588" i="5"/>
  <c r="AQ1588" i="5" s="1"/>
  <c r="AA1588" i="5"/>
  <c r="AP1588" i="5" s="1"/>
  <c r="Z1588" i="5"/>
  <c r="AO1588" i="5" s="1"/>
  <c r="Y1588" i="5"/>
  <c r="AN1588" i="5" s="1"/>
  <c r="X1588" i="5"/>
  <c r="AM1588" i="5" s="1"/>
  <c r="W1588" i="5"/>
  <c r="AL1588" i="5" s="1"/>
  <c r="V1588" i="5"/>
  <c r="AK1588" i="5" s="1"/>
  <c r="U1588" i="5"/>
  <c r="AJ1588" i="5" s="1"/>
  <c r="T1588" i="5"/>
  <c r="AG1587" i="5"/>
  <c r="AV1587" i="5" s="1"/>
  <c r="AF1587" i="5"/>
  <c r="AU1587" i="5" s="1"/>
  <c r="AE1587" i="5"/>
  <c r="AT1587" i="5" s="1"/>
  <c r="AD1587" i="5"/>
  <c r="AS1587" i="5" s="1"/>
  <c r="AC1587" i="5"/>
  <c r="AR1587" i="5" s="1"/>
  <c r="AB1587" i="5"/>
  <c r="AQ1587" i="5" s="1"/>
  <c r="AA1587" i="5"/>
  <c r="AP1587" i="5" s="1"/>
  <c r="Z1587" i="5"/>
  <c r="AO1587" i="5" s="1"/>
  <c r="Y1587" i="5"/>
  <c r="AN1587" i="5" s="1"/>
  <c r="X1587" i="5"/>
  <c r="AM1587" i="5" s="1"/>
  <c r="W1587" i="5"/>
  <c r="AL1587" i="5" s="1"/>
  <c r="V1587" i="5"/>
  <c r="AK1587" i="5" s="1"/>
  <c r="U1587" i="5"/>
  <c r="T1587" i="5"/>
  <c r="AG1586" i="5"/>
  <c r="AV1586" i="5" s="1"/>
  <c r="AF1586" i="5"/>
  <c r="AU1586" i="5" s="1"/>
  <c r="AE1586" i="5"/>
  <c r="AT1586" i="5" s="1"/>
  <c r="AD1586" i="5"/>
  <c r="AS1586" i="5" s="1"/>
  <c r="AC1586" i="5"/>
  <c r="AR1586" i="5" s="1"/>
  <c r="AB1586" i="5"/>
  <c r="AQ1586" i="5" s="1"/>
  <c r="AA1586" i="5"/>
  <c r="AP1586" i="5" s="1"/>
  <c r="Z1586" i="5"/>
  <c r="AO1586" i="5" s="1"/>
  <c r="Y1586" i="5"/>
  <c r="AN1586" i="5" s="1"/>
  <c r="X1586" i="5"/>
  <c r="AM1586" i="5" s="1"/>
  <c r="W1586" i="5"/>
  <c r="AL1586" i="5" s="1"/>
  <c r="V1586" i="5"/>
  <c r="AK1586" i="5" s="1"/>
  <c r="U1586" i="5"/>
  <c r="AJ1586" i="5" s="1"/>
  <c r="T1586" i="5"/>
  <c r="AG1585" i="5"/>
  <c r="AV1585" i="5" s="1"/>
  <c r="AF1585" i="5"/>
  <c r="AU1585" i="5" s="1"/>
  <c r="AE1585" i="5"/>
  <c r="AT1585" i="5" s="1"/>
  <c r="AD1585" i="5"/>
  <c r="AS1585" i="5" s="1"/>
  <c r="AC1585" i="5"/>
  <c r="AR1585" i="5" s="1"/>
  <c r="AB1585" i="5"/>
  <c r="AQ1585" i="5" s="1"/>
  <c r="AA1585" i="5"/>
  <c r="AP1585" i="5" s="1"/>
  <c r="Z1585" i="5"/>
  <c r="AO1585" i="5" s="1"/>
  <c r="Y1585" i="5"/>
  <c r="AN1585" i="5" s="1"/>
  <c r="X1585" i="5"/>
  <c r="AM1585" i="5" s="1"/>
  <c r="W1585" i="5"/>
  <c r="AL1585" i="5" s="1"/>
  <c r="V1585" i="5"/>
  <c r="AK1585" i="5" s="1"/>
  <c r="U1585" i="5"/>
  <c r="AJ1585" i="5" s="1"/>
  <c r="T1585" i="5"/>
  <c r="AG1584" i="5"/>
  <c r="AV1584" i="5" s="1"/>
  <c r="AF1584" i="5"/>
  <c r="AU1584" i="5" s="1"/>
  <c r="AE1584" i="5"/>
  <c r="AT1584" i="5" s="1"/>
  <c r="AD1584" i="5"/>
  <c r="AS1584" i="5" s="1"/>
  <c r="AC1584" i="5"/>
  <c r="AR1584" i="5" s="1"/>
  <c r="AB1584" i="5"/>
  <c r="AQ1584" i="5" s="1"/>
  <c r="AA1584" i="5"/>
  <c r="AP1584" i="5" s="1"/>
  <c r="Z1584" i="5"/>
  <c r="AO1584" i="5" s="1"/>
  <c r="Y1584" i="5"/>
  <c r="AN1584" i="5" s="1"/>
  <c r="X1584" i="5"/>
  <c r="AM1584" i="5" s="1"/>
  <c r="W1584" i="5"/>
  <c r="AL1584" i="5" s="1"/>
  <c r="V1584" i="5"/>
  <c r="AK1584" i="5" s="1"/>
  <c r="U1584" i="5"/>
  <c r="AJ1584" i="5" s="1"/>
  <c r="T1584" i="5"/>
  <c r="AG1583" i="5"/>
  <c r="AV1583" i="5" s="1"/>
  <c r="AF1583" i="5"/>
  <c r="AU1583" i="5" s="1"/>
  <c r="AE1583" i="5"/>
  <c r="AT1583" i="5" s="1"/>
  <c r="AD1583" i="5"/>
  <c r="AS1583" i="5" s="1"/>
  <c r="AC1583" i="5"/>
  <c r="AR1583" i="5" s="1"/>
  <c r="AB1583" i="5"/>
  <c r="AQ1583" i="5" s="1"/>
  <c r="AA1583" i="5"/>
  <c r="AP1583" i="5" s="1"/>
  <c r="Z1583" i="5"/>
  <c r="AO1583" i="5" s="1"/>
  <c r="Y1583" i="5"/>
  <c r="AN1583" i="5" s="1"/>
  <c r="X1583" i="5"/>
  <c r="AM1583" i="5" s="1"/>
  <c r="W1583" i="5"/>
  <c r="AL1583" i="5" s="1"/>
  <c r="V1583" i="5"/>
  <c r="AK1583" i="5" s="1"/>
  <c r="U1583" i="5"/>
  <c r="AJ1583" i="5" s="1"/>
  <c r="T1583" i="5"/>
  <c r="AG1582" i="5"/>
  <c r="AV1582" i="5" s="1"/>
  <c r="AF1582" i="5"/>
  <c r="AU1582" i="5" s="1"/>
  <c r="AE1582" i="5"/>
  <c r="AT1582" i="5" s="1"/>
  <c r="AD1582" i="5"/>
  <c r="AS1582" i="5" s="1"/>
  <c r="AC1582" i="5"/>
  <c r="AR1582" i="5" s="1"/>
  <c r="AB1582" i="5"/>
  <c r="AQ1582" i="5" s="1"/>
  <c r="AA1582" i="5"/>
  <c r="AP1582" i="5" s="1"/>
  <c r="Z1582" i="5"/>
  <c r="AO1582" i="5" s="1"/>
  <c r="Y1582" i="5"/>
  <c r="AN1582" i="5" s="1"/>
  <c r="X1582" i="5"/>
  <c r="AM1582" i="5" s="1"/>
  <c r="W1582" i="5"/>
  <c r="AL1582" i="5" s="1"/>
  <c r="V1582" i="5"/>
  <c r="AK1582" i="5" s="1"/>
  <c r="U1582" i="5"/>
  <c r="AJ1582" i="5" s="1"/>
  <c r="T1582" i="5"/>
  <c r="AG1581" i="5"/>
  <c r="AV1581" i="5" s="1"/>
  <c r="AF1581" i="5"/>
  <c r="AU1581" i="5" s="1"/>
  <c r="AE1581" i="5"/>
  <c r="AT1581" i="5" s="1"/>
  <c r="AD1581" i="5"/>
  <c r="AS1581" i="5" s="1"/>
  <c r="AC1581" i="5"/>
  <c r="AR1581" i="5" s="1"/>
  <c r="AB1581" i="5"/>
  <c r="AQ1581" i="5" s="1"/>
  <c r="AA1581" i="5"/>
  <c r="AP1581" i="5" s="1"/>
  <c r="Z1581" i="5"/>
  <c r="AO1581" i="5" s="1"/>
  <c r="Y1581" i="5"/>
  <c r="AN1581" i="5" s="1"/>
  <c r="X1581" i="5"/>
  <c r="AM1581" i="5" s="1"/>
  <c r="W1581" i="5"/>
  <c r="AL1581" i="5" s="1"/>
  <c r="V1581" i="5"/>
  <c r="AK1581" i="5" s="1"/>
  <c r="U1581" i="5"/>
  <c r="AJ1581" i="5" s="1"/>
  <c r="T1581" i="5"/>
  <c r="AG1580" i="5"/>
  <c r="AV1580" i="5" s="1"/>
  <c r="AF1580" i="5"/>
  <c r="AU1580" i="5" s="1"/>
  <c r="AE1580" i="5"/>
  <c r="AT1580" i="5" s="1"/>
  <c r="AD1580" i="5"/>
  <c r="AS1580" i="5" s="1"/>
  <c r="AC1580" i="5"/>
  <c r="AR1580" i="5" s="1"/>
  <c r="AB1580" i="5"/>
  <c r="AQ1580" i="5" s="1"/>
  <c r="AA1580" i="5"/>
  <c r="AP1580" i="5" s="1"/>
  <c r="Z1580" i="5"/>
  <c r="AO1580" i="5" s="1"/>
  <c r="Y1580" i="5"/>
  <c r="AN1580" i="5" s="1"/>
  <c r="X1580" i="5"/>
  <c r="AM1580" i="5" s="1"/>
  <c r="W1580" i="5"/>
  <c r="AL1580" i="5" s="1"/>
  <c r="V1580" i="5"/>
  <c r="AK1580" i="5" s="1"/>
  <c r="U1580" i="5"/>
  <c r="AJ1580" i="5" s="1"/>
  <c r="T1580" i="5"/>
  <c r="AG1579" i="5"/>
  <c r="AV1579" i="5" s="1"/>
  <c r="AF1579" i="5"/>
  <c r="AU1579" i="5" s="1"/>
  <c r="AE1579" i="5"/>
  <c r="AT1579" i="5" s="1"/>
  <c r="AD1579" i="5"/>
  <c r="AS1579" i="5" s="1"/>
  <c r="AC1579" i="5"/>
  <c r="AR1579" i="5" s="1"/>
  <c r="AB1579" i="5"/>
  <c r="AQ1579" i="5" s="1"/>
  <c r="AA1579" i="5"/>
  <c r="AP1579" i="5" s="1"/>
  <c r="Z1579" i="5"/>
  <c r="AO1579" i="5" s="1"/>
  <c r="Y1579" i="5"/>
  <c r="AN1579" i="5" s="1"/>
  <c r="X1579" i="5"/>
  <c r="AM1579" i="5" s="1"/>
  <c r="W1579" i="5"/>
  <c r="AL1579" i="5" s="1"/>
  <c r="V1579" i="5"/>
  <c r="AK1579" i="5" s="1"/>
  <c r="U1579" i="5"/>
  <c r="T1579" i="5"/>
  <c r="AG1578" i="5"/>
  <c r="AV1578" i="5" s="1"/>
  <c r="AF1578" i="5"/>
  <c r="AU1578" i="5" s="1"/>
  <c r="AE1578" i="5"/>
  <c r="AT1578" i="5" s="1"/>
  <c r="AD1578" i="5"/>
  <c r="AS1578" i="5" s="1"/>
  <c r="AC1578" i="5"/>
  <c r="AR1578" i="5" s="1"/>
  <c r="AB1578" i="5"/>
  <c r="AQ1578" i="5" s="1"/>
  <c r="AA1578" i="5"/>
  <c r="AP1578" i="5" s="1"/>
  <c r="Z1578" i="5"/>
  <c r="AO1578" i="5" s="1"/>
  <c r="Y1578" i="5"/>
  <c r="AN1578" i="5" s="1"/>
  <c r="X1578" i="5"/>
  <c r="AM1578" i="5" s="1"/>
  <c r="W1578" i="5"/>
  <c r="AL1578" i="5" s="1"/>
  <c r="V1578" i="5"/>
  <c r="AK1578" i="5" s="1"/>
  <c r="U1578" i="5"/>
  <c r="AJ1578" i="5" s="1"/>
  <c r="T1578" i="5"/>
  <c r="AG1575" i="5"/>
  <c r="AV1575" i="5" s="1"/>
  <c r="AF1575" i="5"/>
  <c r="AU1575" i="5" s="1"/>
  <c r="AE1575" i="5"/>
  <c r="AT1575" i="5" s="1"/>
  <c r="AD1575" i="5"/>
  <c r="AS1575" i="5" s="1"/>
  <c r="AC1575" i="5"/>
  <c r="AR1575" i="5" s="1"/>
  <c r="AB1575" i="5"/>
  <c r="AQ1575" i="5" s="1"/>
  <c r="AA1575" i="5"/>
  <c r="AP1575" i="5" s="1"/>
  <c r="Z1575" i="5"/>
  <c r="AO1575" i="5" s="1"/>
  <c r="Y1575" i="5"/>
  <c r="AN1575" i="5" s="1"/>
  <c r="X1575" i="5"/>
  <c r="AM1575" i="5" s="1"/>
  <c r="W1575" i="5"/>
  <c r="AL1575" i="5" s="1"/>
  <c r="V1575" i="5"/>
  <c r="AK1575" i="5" s="1"/>
  <c r="U1575" i="5"/>
  <c r="AJ1575" i="5" s="1"/>
  <c r="T1575" i="5"/>
  <c r="AG1574" i="5"/>
  <c r="AV1574" i="5" s="1"/>
  <c r="AF1574" i="5"/>
  <c r="AU1574" i="5" s="1"/>
  <c r="AE1574" i="5"/>
  <c r="AT1574" i="5" s="1"/>
  <c r="AD1574" i="5"/>
  <c r="AS1574" i="5" s="1"/>
  <c r="AC1574" i="5"/>
  <c r="AR1574" i="5" s="1"/>
  <c r="AB1574" i="5"/>
  <c r="AQ1574" i="5" s="1"/>
  <c r="AA1574" i="5"/>
  <c r="AP1574" i="5" s="1"/>
  <c r="Z1574" i="5"/>
  <c r="AO1574" i="5" s="1"/>
  <c r="Y1574" i="5"/>
  <c r="AN1574" i="5" s="1"/>
  <c r="X1574" i="5"/>
  <c r="AM1574" i="5" s="1"/>
  <c r="W1574" i="5"/>
  <c r="AL1574" i="5" s="1"/>
  <c r="V1574" i="5"/>
  <c r="AK1574" i="5" s="1"/>
  <c r="U1574" i="5"/>
  <c r="AJ1574" i="5" s="1"/>
  <c r="T1574" i="5"/>
  <c r="AG1573" i="5"/>
  <c r="AV1573" i="5" s="1"/>
  <c r="AF1573" i="5"/>
  <c r="AU1573" i="5" s="1"/>
  <c r="AE1573" i="5"/>
  <c r="AT1573" i="5" s="1"/>
  <c r="AD1573" i="5"/>
  <c r="AS1573" i="5" s="1"/>
  <c r="AC1573" i="5"/>
  <c r="AR1573" i="5" s="1"/>
  <c r="AB1573" i="5"/>
  <c r="AQ1573" i="5" s="1"/>
  <c r="AA1573" i="5"/>
  <c r="AP1573" i="5" s="1"/>
  <c r="Z1573" i="5"/>
  <c r="AO1573" i="5" s="1"/>
  <c r="Y1573" i="5"/>
  <c r="AN1573" i="5" s="1"/>
  <c r="X1573" i="5"/>
  <c r="AM1573" i="5" s="1"/>
  <c r="W1573" i="5"/>
  <c r="AL1573" i="5" s="1"/>
  <c r="V1573" i="5"/>
  <c r="AK1573" i="5" s="1"/>
  <c r="U1573" i="5"/>
  <c r="AJ1573" i="5" s="1"/>
  <c r="T1573" i="5"/>
  <c r="AG1572" i="5"/>
  <c r="AV1572" i="5" s="1"/>
  <c r="AF1572" i="5"/>
  <c r="AU1572" i="5" s="1"/>
  <c r="AE1572" i="5"/>
  <c r="AT1572" i="5" s="1"/>
  <c r="AD1572" i="5"/>
  <c r="AS1572" i="5" s="1"/>
  <c r="AC1572" i="5"/>
  <c r="AR1572" i="5" s="1"/>
  <c r="AB1572" i="5"/>
  <c r="AQ1572" i="5" s="1"/>
  <c r="AA1572" i="5"/>
  <c r="AP1572" i="5" s="1"/>
  <c r="Z1572" i="5"/>
  <c r="AO1572" i="5" s="1"/>
  <c r="Y1572" i="5"/>
  <c r="AN1572" i="5" s="1"/>
  <c r="X1572" i="5"/>
  <c r="AM1572" i="5" s="1"/>
  <c r="W1572" i="5"/>
  <c r="AL1572" i="5" s="1"/>
  <c r="V1572" i="5"/>
  <c r="AK1572" i="5" s="1"/>
  <c r="U1572" i="5"/>
  <c r="T1572" i="5"/>
  <c r="AG1571" i="5"/>
  <c r="AV1571" i="5" s="1"/>
  <c r="AF1571" i="5"/>
  <c r="AU1571" i="5" s="1"/>
  <c r="AE1571" i="5"/>
  <c r="AT1571" i="5" s="1"/>
  <c r="AD1571" i="5"/>
  <c r="AS1571" i="5" s="1"/>
  <c r="AC1571" i="5"/>
  <c r="AR1571" i="5" s="1"/>
  <c r="AB1571" i="5"/>
  <c r="AQ1571" i="5" s="1"/>
  <c r="AA1571" i="5"/>
  <c r="AP1571" i="5" s="1"/>
  <c r="Z1571" i="5"/>
  <c r="AO1571" i="5" s="1"/>
  <c r="Y1571" i="5"/>
  <c r="AN1571" i="5" s="1"/>
  <c r="X1571" i="5"/>
  <c r="AM1571" i="5" s="1"/>
  <c r="W1571" i="5"/>
  <c r="AL1571" i="5" s="1"/>
  <c r="V1571" i="5"/>
  <c r="AK1571" i="5" s="1"/>
  <c r="U1571" i="5"/>
  <c r="AJ1571" i="5" s="1"/>
  <c r="T1571" i="5"/>
  <c r="AG1570" i="5"/>
  <c r="AV1570" i="5" s="1"/>
  <c r="AF1570" i="5"/>
  <c r="AU1570" i="5" s="1"/>
  <c r="AE1570" i="5"/>
  <c r="AT1570" i="5" s="1"/>
  <c r="AD1570" i="5"/>
  <c r="AS1570" i="5" s="1"/>
  <c r="AC1570" i="5"/>
  <c r="AR1570" i="5" s="1"/>
  <c r="AB1570" i="5"/>
  <c r="AQ1570" i="5" s="1"/>
  <c r="AA1570" i="5"/>
  <c r="AP1570" i="5" s="1"/>
  <c r="Z1570" i="5"/>
  <c r="AO1570" i="5" s="1"/>
  <c r="Y1570" i="5"/>
  <c r="AN1570" i="5" s="1"/>
  <c r="X1570" i="5"/>
  <c r="AM1570" i="5" s="1"/>
  <c r="W1570" i="5"/>
  <c r="AL1570" i="5" s="1"/>
  <c r="V1570" i="5"/>
  <c r="AK1570" i="5" s="1"/>
  <c r="U1570" i="5"/>
  <c r="AJ1570" i="5" s="1"/>
  <c r="T1570" i="5"/>
  <c r="AG1569" i="5"/>
  <c r="AV1569" i="5" s="1"/>
  <c r="AF1569" i="5"/>
  <c r="AU1569" i="5" s="1"/>
  <c r="AE1569" i="5"/>
  <c r="AT1569" i="5" s="1"/>
  <c r="AD1569" i="5"/>
  <c r="AS1569" i="5" s="1"/>
  <c r="AC1569" i="5"/>
  <c r="AR1569" i="5" s="1"/>
  <c r="AB1569" i="5"/>
  <c r="AQ1569" i="5" s="1"/>
  <c r="AA1569" i="5"/>
  <c r="AP1569" i="5" s="1"/>
  <c r="Z1569" i="5"/>
  <c r="AO1569" i="5" s="1"/>
  <c r="Y1569" i="5"/>
  <c r="AN1569" i="5" s="1"/>
  <c r="X1569" i="5"/>
  <c r="AM1569" i="5" s="1"/>
  <c r="W1569" i="5"/>
  <c r="AL1569" i="5" s="1"/>
  <c r="V1569" i="5"/>
  <c r="AK1569" i="5" s="1"/>
  <c r="U1569" i="5"/>
  <c r="AJ1569" i="5" s="1"/>
  <c r="T1569" i="5"/>
  <c r="AG1568" i="5"/>
  <c r="AV1568" i="5" s="1"/>
  <c r="AF1568" i="5"/>
  <c r="AU1568" i="5" s="1"/>
  <c r="AE1568" i="5"/>
  <c r="AT1568" i="5" s="1"/>
  <c r="AD1568" i="5"/>
  <c r="AS1568" i="5" s="1"/>
  <c r="AC1568" i="5"/>
  <c r="AR1568" i="5" s="1"/>
  <c r="AB1568" i="5"/>
  <c r="AQ1568" i="5" s="1"/>
  <c r="AA1568" i="5"/>
  <c r="AP1568" i="5" s="1"/>
  <c r="Z1568" i="5"/>
  <c r="AO1568" i="5" s="1"/>
  <c r="Y1568" i="5"/>
  <c r="AN1568" i="5" s="1"/>
  <c r="X1568" i="5"/>
  <c r="AM1568" i="5" s="1"/>
  <c r="W1568" i="5"/>
  <c r="AL1568" i="5" s="1"/>
  <c r="V1568" i="5"/>
  <c r="AK1568" i="5" s="1"/>
  <c r="U1568" i="5"/>
  <c r="AJ1568" i="5" s="1"/>
  <c r="T1568" i="5"/>
  <c r="AG1566" i="5"/>
  <c r="AV1566" i="5" s="1"/>
  <c r="AF1566" i="5"/>
  <c r="AU1566" i="5" s="1"/>
  <c r="AE1566" i="5"/>
  <c r="AT1566" i="5" s="1"/>
  <c r="AD1566" i="5"/>
  <c r="AS1566" i="5" s="1"/>
  <c r="AC1566" i="5"/>
  <c r="AR1566" i="5" s="1"/>
  <c r="AB1566" i="5"/>
  <c r="AQ1566" i="5" s="1"/>
  <c r="AA1566" i="5"/>
  <c r="AP1566" i="5" s="1"/>
  <c r="Z1566" i="5"/>
  <c r="AO1566" i="5" s="1"/>
  <c r="Y1566" i="5"/>
  <c r="AN1566" i="5" s="1"/>
  <c r="X1566" i="5"/>
  <c r="AM1566" i="5" s="1"/>
  <c r="W1566" i="5"/>
  <c r="AL1566" i="5" s="1"/>
  <c r="V1566" i="5"/>
  <c r="AK1566" i="5" s="1"/>
  <c r="U1566" i="5"/>
  <c r="AJ1566" i="5" s="1"/>
  <c r="T1566" i="5"/>
  <c r="AG1565" i="5"/>
  <c r="AV1565" i="5" s="1"/>
  <c r="AF1565" i="5"/>
  <c r="AU1565" i="5" s="1"/>
  <c r="AE1565" i="5"/>
  <c r="AT1565" i="5" s="1"/>
  <c r="AD1565" i="5"/>
  <c r="AS1565" i="5" s="1"/>
  <c r="AC1565" i="5"/>
  <c r="AR1565" i="5" s="1"/>
  <c r="AB1565" i="5"/>
  <c r="AQ1565" i="5" s="1"/>
  <c r="AA1565" i="5"/>
  <c r="AP1565" i="5" s="1"/>
  <c r="Z1565" i="5"/>
  <c r="AO1565" i="5" s="1"/>
  <c r="Y1565" i="5"/>
  <c r="AN1565" i="5" s="1"/>
  <c r="X1565" i="5"/>
  <c r="AM1565" i="5" s="1"/>
  <c r="W1565" i="5"/>
  <c r="AL1565" i="5" s="1"/>
  <c r="V1565" i="5"/>
  <c r="AK1565" i="5" s="1"/>
  <c r="U1565" i="5"/>
  <c r="AJ1565" i="5" s="1"/>
  <c r="T1565" i="5"/>
  <c r="AG1564" i="5"/>
  <c r="AV1564" i="5" s="1"/>
  <c r="AF1564" i="5"/>
  <c r="AU1564" i="5" s="1"/>
  <c r="AE1564" i="5"/>
  <c r="AT1564" i="5" s="1"/>
  <c r="AD1564" i="5"/>
  <c r="AS1564" i="5" s="1"/>
  <c r="AC1564" i="5"/>
  <c r="AR1564" i="5" s="1"/>
  <c r="AB1564" i="5"/>
  <c r="AQ1564" i="5" s="1"/>
  <c r="AA1564" i="5"/>
  <c r="AP1564" i="5" s="1"/>
  <c r="Z1564" i="5"/>
  <c r="AO1564" i="5" s="1"/>
  <c r="Y1564" i="5"/>
  <c r="AN1564" i="5" s="1"/>
  <c r="X1564" i="5"/>
  <c r="AM1564" i="5" s="1"/>
  <c r="W1564" i="5"/>
  <c r="AL1564" i="5" s="1"/>
  <c r="V1564" i="5"/>
  <c r="U1564" i="5"/>
  <c r="AJ1564" i="5" s="1"/>
  <c r="T1564" i="5"/>
  <c r="AG1563" i="5"/>
  <c r="AV1563" i="5" s="1"/>
  <c r="AF1563" i="5"/>
  <c r="AU1563" i="5" s="1"/>
  <c r="AE1563" i="5"/>
  <c r="AT1563" i="5" s="1"/>
  <c r="AD1563" i="5"/>
  <c r="AS1563" i="5" s="1"/>
  <c r="AC1563" i="5"/>
  <c r="AR1563" i="5" s="1"/>
  <c r="AB1563" i="5"/>
  <c r="AQ1563" i="5" s="1"/>
  <c r="AA1563" i="5"/>
  <c r="AP1563" i="5" s="1"/>
  <c r="Z1563" i="5"/>
  <c r="AO1563" i="5" s="1"/>
  <c r="Y1563" i="5"/>
  <c r="AN1563" i="5" s="1"/>
  <c r="X1563" i="5"/>
  <c r="AM1563" i="5" s="1"/>
  <c r="W1563" i="5"/>
  <c r="AL1563" i="5" s="1"/>
  <c r="V1563" i="5"/>
  <c r="AK1563" i="5" s="1"/>
  <c r="U1563" i="5"/>
  <c r="AJ1563" i="5" s="1"/>
  <c r="T1563" i="5"/>
  <c r="AG1562" i="5"/>
  <c r="AV1562" i="5" s="1"/>
  <c r="AF1562" i="5"/>
  <c r="AU1562" i="5" s="1"/>
  <c r="AE1562" i="5"/>
  <c r="AT1562" i="5" s="1"/>
  <c r="AD1562" i="5"/>
  <c r="AS1562" i="5" s="1"/>
  <c r="AC1562" i="5"/>
  <c r="AR1562" i="5" s="1"/>
  <c r="AB1562" i="5"/>
  <c r="AQ1562" i="5" s="1"/>
  <c r="AA1562" i="5"/>
  <c r="AP1562" i="5" s="1"/>
  <c r="Z1562" i="5"/>
  <c r="AO1562" i="5" s="1"/>
  <c r="Y1562" i="5"/>
  <c r="AN1562" i="5" s="1"/>
  <c r="X1562" i="5"/>
  <c r="AM1562" i="5" s="1"/>
  <c r="W1562" i="5"/>
  <c r="AL1562" i="5" s="1"/>
  <c r="V1562" i="5"/>
  <c r="AK1562" i="5" s="1"/>
  <c r="U1562" i="5"/>
  <c r="AJ1562" i="5" s="1"/>
  <c r="T1562" i="5"/>
  <c r="AG1561" i="5"/>
  <c r="AV1561" i="5" s="1"/>
  <c r="AF1561" i="5"/>
  <c r="AU1561" i="5" s="1"/>
  <c r="AE1561" i="5"/>
  <c r="AT1561" i="5" s="1"/>
  <c r="AD1561" i="5"/>
  <c r="AS1561" i="5" s="1"/>
  <c r="AC1561" i="5"/>
  <c r="AR1561" i="5" s="1"/>
  <c r="AB1561" i="5"/>
  <c r="AQ1561" i="5" s="1"/>
  <c r="AA1561" i="5"/>
  <c r="AP1561" i="5" s="1"/>
  <c r="Z1561" i="5"/>
  <c r="AO1561" i="5" s="1"/>
  <c r="Y1561" i="5"/>
  <c r="AN1561" i="5" s="1"/>
  <c r="X1561" i="5"/>
  <c r="AM1561" i="5" s="1"/>
  <c r="W1561" i="5"/>
  <c r="AL1561" i="5" s="1"/>
  <c r="V1561" i="5"/>
  <c r="AK1561" i="5" s="1"/>
  <c r="U1561" i="5"/>
  <c r="T1561" i="5"/>
  <c r="AG1560" i="5"/>
  <c r="AV1560" i="5" s="1"/>
  <c r="AF1560" i="5"/>
  <c r="AU1560" i="5" s="1"/>
  <c r="AE1560" i="5"/>
  <c r="AT1560" i="5" s="1"/>
  <c r="AD1560" i="5"/>
  <c r="AS1560" i="5" s="1"/>
  <c r="AC1560" i="5"/>
  <c r="AR1560" i="5" s="1"/>
  <c r="AB1560" i="5"/>
  <c r="AQ1560" i="5" s="1"/>
  <c r="AA1560" i="5"/>
  <c r="AP1560" i="5" s="1"/>
  <c r="Z1560" i="5"/>
  <c r="AO1560" i="5" s="1"/>
  <c r="Y1560" i="5"/>
  <c r="AN1560" i="5" s="1"/>
  <c r="X1560" i="5"/>
  <c r="AM1560" i="5" s="1"/>
  <c r="W1560" i="5"/>
  <c r="AL1560" i="5" s="1"/>
  <c r="V1560" i="5"/>
  <c r="AK1560" i="5" s="1"/>
  <c r="U1560" i="5"/>
  <c r="AJ1560" i="5" s="1"/>
  <c r="T1560" i="5"/>
  <c r="AG1559" i="5"/>
  <c r="AV1559" i="5" s="1"/>
  <c r="AF1559" i="5"/>
  <c r="AU1559" i="5" s="1"/>
  <c r="AE1559" i="5"/>
  <c r="AT1559" i="5" s="1"/>
  <c r="AD1559" i="5"/>
  <c r="AS1559" i="5" s="1"/>
  <c r="AC1559" i="5"/>
  <c r="AR1559" i="5" s="1"/>
  <c r="AB1559" i="5"/>
  <c r="AQ1559" i="5" s="1"/>
  <c r="AA1559" i="5"/>
  <c r="AP1559" i="5" s="1"/>
  <c r="Z1559" i="5"/>
  <c r="AO1559" i="5" s="1"/>
  <c r="Y1559" i="5"/>
  <c r="AN1559" i="5" s="1"/>
  <c r="X1559" i="5"/>
  <c r="AM1559" i="5" s="1"/>
  <c r="W1559" i="5"/>
  <c r="AL1559" i="5" s="1"/>
  <c r="V1559" i="5"/>
  <c r="AK1559" i="5" s="1"/>
  <c r="U1559" i="5"/>
  <c r="AJ1559" i="5" s="1"/>
  <c r="T1559" i="5"/>
  <c r="AG1558" i="5"/>
  <c r="AV1558" i="5" s="1"/>
  <c r="AF1558" i="5"/>
  <c r="AU1558" i="5" s="1"/>
  <c r="AE1558" i="5"/>
  <c r="AT1558" i="5" s="1"/>
  <c r="AD1558" i="5"/>
  <c r="AS1558" i="5" s="1"/>
  <c r="AC1558" i="5"/>
  <c r="AR1558" i="5" s="1"/>
  <c r="AB1558" i="5"/>
  <c r="AQ1558" i="5" s="1"/>
  <c r="AA1558" i="5"/>
  <c r="AP1558" i="5" s="1"/>
  <c r="Z1558" i="5"/>
  <c r="AO1558" i="5" s="1"/>
  <c r="Y1558" i="5"/>
  <c r="AN1558" i="5" s="1"/>
  <c r="X1558" i="5"/>
  <c r="AM1558" i="5" s="1"/>
  <c r="W1558" i="5"/>
  <c r="AL1558" i="5" s="1"/>
  <c r="V1558" i="5"/>
  <c r="AK1558" i="5" s="1"/>
  <c r="U1558" i="5"/>
  <c r="AJ1558" i="5" s="1"/>
  <c r="T1558" i="5"/>
  <c r="AG1557" i="5"/>
  <c r="AV1557" i="5" s="1"/>
  <c r="AF1557" i="5"/>
  <c r="AU1557" i="5" s="1"/>
  <c r="AE1557" i="5"/>
  <c r="AT1557" i="5" s="1"/>
  <c r="AD1557" i="5"/>
  <c r="AS1557" i="5" s="1"/>
  <c r="AC1557" i="5"/>
  <c r="AR1557" i="5" s="1"/>
  <c r="AB1557" i="5"/>
  <c r="AQ1557" i="5" s="1"/>
  <c r="AA1557" i="5"/>
  <c r="AP1557" i="5" s="1"/>
  <c r="Z1557" i="5"/>
  <c r="AO1557" i="5" s="1"/>
  <c r="Y1557" i="5"/>
  <c r="AN1557" i="5" s="1"/>
  <c r="X1557" i="5"/>
  <c r="AM1557" i="5" s="1"/>
  <c r="W1557" i="5"/>
  <c r="AL1557" i="5" s="1"/>
  <c r="V1557" i="5"/>
  <c r="U1557" i="5"/>
  <c r="AJ1557" i="5" s="1"/>
  <c r="T1557" i="5"/>
  <c r="AG1556" i="5"/>
  <c r="AV1556" i="5" s="1"/>
  <c r="AF1556" i="5"/>
  <c r="AU1556" i="5" s="1"/>
  <c r="AE1556" i="5"/>
  <c r="AT1556" i="5" s="1"/>
  <c r="AD1556" i="5"/>
  <c r="AS1556" i="5" s="1"/>
  <c r="AC1556" i="5"/>
  <c r="AR1556" i="5" s="1"/>
  <c r="AB1556" i="5"/>
  <c r="AQ1556" i="5" s="1"/>
  <c r="AA1556" i="5"/>
  <c r="AP1556" i="5" s="1"/>
  <c r="Z1556" i="5"/>
  <c r="AO1556" i="5" s="1"/>
  <c r="Y1556" i="5"/>
  <c r="AN1556" i="5" s="1"/>
  <c r="X1556" i="5"/>
  <c r="AM1556" i="5" s="1"/>
  <c r="W1556" i="5"/>
  <c r="AL1556" i="5" s="1"/>
  <c r="V1556" i="5"/>
  <c r="AK1556" i="5" s="1"/>
  <c r="U1556" i="5"/>
  <c r="AJ1556" i="5" s="1"/>
  <c r="T1556" i="5"/>
  <c r="AG1555" i="5"/>
  <c r="AV1555" i="5" s="1"/>
  <c r="AF1555" i="5"/>
  <c r="AU1555" i="5" s="1"/>
  <c r="AE1555" i="5"/>
  <c r="AT1555" i="5" s="1"/>
  <c r="AD1555" i="5"/>
  <c r="AS1555" i="5" s="1"/>
  <c r="AC1555" i="5"/>
  <c r="AR1555" i="5" s="1"/>
  <c r="AB1555" i="5"/>
  <c r="AQ1555" i="5" s="1"/>
  <c r="AA1555" i="5"/>
  <c r="AP1555" i="5" s="1"/>
  <c r="Z1555" i="5"/>
  <c r="AO1555" i="5" s="1"/>
  <c r="Y1555" i="5"/>
  <c r="AN1555" i="5" s="1"/>
  <c r="X1555" i="5"/>
  <c r="AM1555" i="5" s="1"/>
  <c r="W1555" i="5"/>
  <c r="AL1555" i="5" s="1"/>
  <c r="V1555" i="5"/>
  <c r="AK1555" i="5" s="1"/>
  <c r="U1555" i="5"/>
  <c r="AJ1555" i="5" s="1"/>
  <c r="T1555" i="5"/>
  <c r="AG1554" i="5"/>
  <c r="AV1554" i="5" s="1"/>
  <c r="AF1554" i="5"/>
  <c r="AU1554" i="5" s="1"/>
  <c r="AE1554" i="5"/>
  <c r="AT1554" i="5" s="1"/>
  <c r="AD1554" i="5"/>
  <c r="AS1554" i="5" s="1"/>
  <c r="AC1554" i="5"/>
  <c r="AR1554" i="5" s="1"/>
  <c r="AB1554" i="5"/>
  <c r="AQ1554" i="5" s="1"/>
  <c r="AA1554" i="5"/>
  <c r="AP1554" i="5" s="1"/>
  <c r="Z1554" i="5"/>
  <c r="AO1554" i="5" s="1"/>
  <c r="Y1554" i="5"/>
  <c r="AN1554" i="5" s="1"/>
  <c r="X1554" i="5"/>
  <c r="AM1554" i="5" s="1"/>
  <c r="W1554" i="5"/>
  <c r="AL1554" i="5" s="1"/>
  <c r="V1554" i="5"/>
  <c r="AK1554" i="5" s="1"/>
  <c r="U1554" i="5"/>
  <c r="AJ1554" i="5" s="1"/>
  <c r="T1554" i="5"/>
  <c r="AG1553" i="5"/>
  <c r="AV1553" i="5" s="1"/>
  <c r="AF1553" i="5"/>
  <c r="AU1553" i="5" s="1"/>
  <c r="AE1553" i="5"/>
  <c r="AT1553" i="5" s="1"/>
  <c r="AD1553" i="5"/>
  <c r="AS1553" i="5" s="1"/>
  <c r="AC1553" i="5"/>
  <c r="AR1553" i="5" s="1"/>
  <c r="AB1553" i="5"/>
  <c r="AQ1553" i="5" s="1"/>
  <c r="AA1553" i="5"/>
  <c r="AP1553" i="5" s="1"/>
  <c r="Z1553" i="5"/>
  <c r="AO1553" i="5" s="1"/>
  <c r="Y1553" i="5"/>
  <c r="AN1553" i="5" s="1"/>
  <c r="X1553" i="5"/>
  <c r="AM1553" i="5" s="1"/>
  <c r="W1553" i="5"/>
  <c r="AL1553" i="5" s="1"/>
  <c r="V1553" i="5"/>
  <c r="AK1553" i="5" s="1"/>
  <c r="U1553" i="5"/>
  <c r="AJ1553" i="5" s="1"/>
  <c r="T1553" i="5"/>
  <c r="AG1552" i="5"/>
  <c r="AV1552" i="5" s="1"/>
  <c r="AF1552" i="5"/>
  <c r="AU1552" i="5" s="1"/>
  <c r="AE1552" i="5"/>
  <c r="AT1552" i="5" s="1"/>
  <c r="AD1552" i="5"/>
  <c r="AS1552" i="5" s="1"/>
  <c r="AC1552" i="5"/>
  <c r="AR1552" i="5" s="1"/>
  <c r="AB1552" i="5"/>
  <c r="AQ1552" i="5" s="1"/>
  <c r="AA1552" i="5"/>
  <c r="AP1552" i="5" s="1"/>
  <c r="Z1552" i="5"/>
  <c r="AO1552" i="5" s="1"/>
  <c r="Y1552" i="5"/>
  <c r="AN1552" i="5" s="1"/>
  <c r="X1552" i="5"/>
  <c r="AM1552" i="5" s="1"/>
  <c r="W1552" i="5"/>
  <c r="AL1552" i="5" s="1"/>
  <c r="V1552" i="5"/>
  <c r="U1552" i="5"/>
  <c r="AJ1552" i="5" s="1"/>
  <c r="T1552" i="5"/>
  <c r="AG1551" i="5"/>
  <c r="AV1551" i="5" s="1"/>
  <c r="AF1551" i="5"/>
  <c r="AU1551" i="5" s="1"/>
  <c r="AE1551" i="5"/>
  <c r="AT1551" i="5" s="1"/>
  <c r="AD1551" i="5"/>
  <c r="AS1551" i="5" s="1"/>
  <c r="AC1551" i="5"/>
  <c r="AR1551" i="5" s="1"/>
  <c r="AB1551" i="5"/>
  <c r="AQ1551" i="5" s="1"/>
  <c r="AA1551" i="5"/>
  <c r="AP1551" i="5" s="1"/>
  <c r="Z1551" i="5"/>
  <c r="AO1551" i="5" s="1"/>
  <c r="Y1551" i="5"/>
  <c r="AN1551" i="5" s="1"/>
  <c r="X1551" i="5"/>
  <c r="AM1551" i="5" s="1"/>
  <c r="W1551" i="5"/>
  <c r="AL1551" i="5" s="1"/>
  <c r="V1551" i="5"/>
  <c r="AK1551" i="5" s="1"/>
  <c r="U1551" i="5"/>
  <c r="T1551" i="5"/>
  <c r="AG1549" i="5"/>
  <c r="AV1549" i="5" s="1"/>
  <c r="AF1549" i="5"/>
  <c r="AU1549" i="5" s="1"/>
  <c r="AE1549" i="5"/>
  <c r="AT1549" i="5" s="1"/>
  <c r="AD1549" i="5"/>
  <c r="AS1549" i="5" s="1"/>
  <c r="AC1549" i="5"/>
  <c r="AR1549" i="5" s="1"/>
  <c r="AB1549" i="5"/>
  <c r="AQ1549" i="5" s="1"/>
  <c r="AA1549" i="5"/>
  <c r="AP1549" i="5" s="1"/>
  <c r="Z1549" i="5"/>
  <c r="AO1549" i="5" s="1"/>
  <c r="Y1549" i="5"/>
  <c r="AN1549" i="5" s="1"/>
  <c r="X1549" i="5"/>
  <c r="AM1549" i="5" s="1"/>
  <c r="W1549" i="5"/>
  <c r="AL1549" i="5" s="1"/>
  <c r="V1549" i="5"/>
  <c r="AK1549" i="5" s="1"/>
  <c r="U1549" i="5"/>
  <c r="AJ1549" i="5" s="1"/>
  <c r="T1549" i="5"/>
  <c r="AG1548" i="5"/>
  <c r="AV1548" i="5" s="1"/>
  <c r="AF1548" i="5"/>
  <c r="AU1548" i="5" s="1"/>
  <c r="AE1548" i="5"/>
  <c r="AT1548" i="5" s="1"/>
  <c r="AD1548" i="5"/>
  <c r="AS1548" i="5" s="1"/>
  <c r="AC1548" i="5"/>
  <c r="AR1548" i="5" s="1"/>
  <c r="AB1548" i="5"/>
  <c r="AQ1548" i="5" s="1"/>
  <c r="AA1548" i="5"/>
  <c r="AP1548" i="5" s="1"/>
  <c r="Z1548" i="5"/>
  <c r="AO1548" i="5" s="1"/>
  <c r="Y1548" i="5"/>
  <c r="AN1548" i="5" s="1"/>
  <c r="X1548" i="5"/>
  <c r="AM1548" i="5" s="1"/>
  <c r="W1548" i="5"/>
  <c r="AL1548" i="5" s="1"/>
  <c r="V1548" i="5"/>
  <c r="AK1548" i="5" s="1"/>
  <c r="U1548" i="5"/>
  <c r="AJ1548" i="5" s="1"/>
  <c r="T1548" i="5"/>
  <c r="AG1547" i="5"/>
  <c r="AV1547" i="5" s="1"/>
  <c r="AF1547" i="5"/>
  <c r="AU1547" i="5" s="1"/>
  <c r="AE1547" i="5"/>
  <c r="AT1547" i="5" s="1"/>
  <c r="AD1547" i="5"/>
  <c r="AS1547" i="5" s="1"/>
  <c r="AC1547" i="5"/>
  <c r="AR1547" i="5" s="1"/>
  <c r="AB1547" i="5"/>
  <c r="AQ1547" i="5" s="1"/>
  <c r="AA1547" i="5"/>
  <c r="AP1547" i="5" s="1"/>
  <c r="Z1547" i="5"/>
  <c r="AO1547" i="5" s="1"/>
  <c r="Y1547" i="5"/>
  <c r="AN1547" i="5" s="1"/>
  <c r="X1547" i="5"/>
  <c r="AM1547" i="5" s="1"/>
  <c r="W1547" i="5"/>
  <c r="AL1547" i="5" s="1"/>
  <c r="V1547" i="5"/>
  <c r="AK1547" i="5" s="1"/>
  <c r="U1547" i="5"/>
  <c r="AJ1547" i="5" s="1"/>
  <c r="T1547" i="5"/>
  <c r="AG1546" i="5"/>
  <c r="AV1546" i="5" s="1"/>
  <c r="AF1546" i="5"/>
  <c r="AU1546" i="5" s="1"/>
  <c r="AE1546" i="5"/>
  <c r="AT1546" i="5" s="1"/>
  <c r="AD1546" i="5"/>
  <c r="AS1546" i="5" s="1"/>
  <c r="AC1546" i="5"/>
  <c r="AR1546" i="5" s="1"/>
  <c r="AB1546" i="5"/>
  <c r="AQ1546" i="5" s="1"/>
  <c r="AA1546" i="5"/>
  <c r="AP1546" i="5" s="1"/>
  <c r="Z1546" i="5"/>
  <c r="AO1546" i="5" s="1"/>
  <c r="Y1546" i="5"/>
  <c r="AN1546" i="5" s="1"/>
  <c r="X1546" i="5"/>
  <c r="AM1546" i="5" s="1"/>
  <c r="W1546" i="5"/>
  <c r="AL1546" i="5" s="1"/>
  <c r="V1546" i="5"/>
  <c r="AK1546" i="5" s="1"/>
  <c r="U1546" i="5"/>
  <c r="AJ1546" i="5" s="1"/>
  <c r="T1546" i="5"/>
  <c r="AG1545" i="5"/>
  <c r="AV1545" i="5" s="1"/>
  <c r="AF1545" i="5"/>
  <c r="AU1545" i="5" s="1"/>
  <c r="AE1545" i="5"/>
  <c r="AT1545" i="5" s="1"/>
  <c r="AD1545" i="5"/>
  <c r="AS1545" i="5" s="1"/>
  <c r="AC1545" i="5"/>
  <c r="AR1545" i="5" s="1"/>
  <c r="AB1545" i="5"/>
  <c r="AQ1545" i="5" s="1"/>
  <c r="AA1545" i="5"/>
  <c r="AP1545" i="5" s="1"/>
  <c r="Z1545" i="5"/>
  <c r="AO1545" i="5" s="1"/>
  <c r="Y1545" i="5"/>
  <c r="AN1545" i="5" s="1"/>
  <c r="X1545" i="5"/>
  <c r="AM1545" i="5" s="1"/>
  <c r="W1545" i="5"/>
  <c r="AL1545" i="5" s="1"/>
  <c r="V1545" i="5"/>
  <c r="AK1545" i="5" s="1"/>
  <c r="U1545" i="5"/>
  <c r="AJ1545" i="5" s="1"/>
  <c r="T1545" i="5"/>
  <c r="AG1540" i="5"/>
  <c r="AV1540" i="5" s="1"/>
  <c r="AF1540" i="5"/>
  <c r="AU1540" i="5" s="1"/>
  <c r="AE1540" i="5"/>
  <c r="AT1540" i="5" s="1"/>
  <c r="AD1540" i="5"/>
  <c r="AS1540" i="5" s="1"/>
  <c r="AC1540" i="5"/>
  <c r="AR1540" i="5" s="1"/>
  <c r="AB1540" i="5"/>
  <c r="AQ1540" i="5" s="1"/>
  <c r="AA1540" i="5"/>
  <c r="AP1540" i="5" s="1"/>
  <c r="Z1540" i="5"/>
  <c r="AO1540" i="5" s="1"/>
  <c r="Y1540" i="5"/>
  <c r="AN1540" i="5" s="1"/>
  <c r="X1540" i="5"/>
  <c r="AM1540" i="5" s="1"/>
  <c r="W1540" i="5"/>
  <c r="AL1540" i="5" s="1"/>
  <c r="V1540" i="5"/>
  <c r="AK1540" i="5" s="1"/>
  <c r="U1540" i="5"/>
  <c r="AJ1540" i="5" s="1"/>
  <c r="T1540" i="5"/>
  <c r="AG1539" i="5"/>
  <c r="AV1539" i="5" s="1"/>
  <c r="AF1539" i="5"/>
  <c r="AU1539" i="5" s="1"/>
  <c r="AE1539" i="5"/>
  <c r="AT1539" i="5" s="1"/>
  <c r="AD1539" i="5"/>
  <c r="AS1539" i="5" s="1"/>
  <c r="AC1539" i="5"/>
  <c r="AR1539" i="5" s="1"/>
  <c r="AB1539" i="5"/>
  <c r="AQ1539" i="5" s="1"/>
  <c r="AA1539" i="5"/>
  <c r="AP1539" i="5" s="1"/>
  <c r="Z1539" i="5"/>
  <c r="AO1539" i="5" s="1"/>
  <c r="Y1539" i="5"/>
  <c r="AN1539" i="5" s="1"/>
  <c r="X1539" i="5"/>
  <c r="AM1539" i="5" s="1"/>
  <c r="W1539" i="5"/>
  <c r="AL1539" i="5" s="1"/>
  <c r="V1539" i="5"/>
  <c r="AK1539" i="5" s="1"/>
  <c r="U1539" i="5"/>
  <c r="AJ1539" i="5" s="1"/>
  <c r="T1539" i="5"/>
  <c r="AG1537" i="5"/>
  <c r="AV1537" i="5" s="1"/>
  <c r="AF1537" i="5"/>
  <c r="AU1537" i="5" s="1"/>
  <c r="AE1537" i="5"/>
  <c r="AT1537" i="5" s="1"/>
  <c r="AD1537" i="5"/>
  <c r="AS1537" i="5" s="1"/>
  <c r="AC1537" i="5"/>
  <c r="AR1537" i="5" s="1"/>
  <c r="AB1537" i="5"/>
  <c r="AQ1537" i="5" s="1"/>
  <c r="AA1537" i="5"/>
  <c r="AP1537" i="5" s="1"/>
  <c r="Z1537" i="5"/>
  <c r="AO1537" i="5" s="1"/>
  <c r="Y1537" i="5"/>
  <c r="AN1537" i="5" s="1"/>
  <c r="X1537" i="5"/>
  <c r="AM1537" i="5" s="1"/>
  <c r="W1537" i="5"/>
  <c r="AL1537" i="5" s="1"/>
  <c r="V1537" i="5"/>
  <c r="AK1537" i="5" s="1"/>
  <c r="U1537" i="5"/>
  <c r="AJ1537" i="5" s="1"/>
  <c r="T1537" i="5"/>
  <c r="AG1536" i="5"/>
  <c r="AV1536" i="5" s="1"/>
  <c r="AF1536" i="5"/>
  <c r="AU1536" i="5" s="1"/>
  <c r="AE1536" i="5"/>
  <c r="AT1536" i="5" s="1"/>
  <c r="AD1536" i="5"/>
  <c r="AS1536" i="5" s="1"/>
  <c r="AC1536" i="5"/>
  <c r="AR1536" i="5" s="1"/>
  <c r="AB1536" i="5"/>
  <c r="AQ1536" i="5" s="1"/>
  <c r="AA1536" i="5"/>
  <c r="AP1536" i="5" s="1"/>
  <c r="Z1536" i="5"/>
  <c r="AO1536" i="5" s="1"/>
  <c r="Y1536" i="5"/>
  <c r="AN1536" i="5" s="1"/>
  <c r="X1536" i="5"/>
  <c r="AM1536" i="5" s="1"/>
  <c r="W1536" i="5"/>
  <c r="AL1536" i="5" s="1"/>
  <c r="V1536" i="5"/>
  <c r="AK1536" i="5" s="1"/>
  <c r="U1536" i="5"/>
  <c r="AJ1536" i="5" s="1"/>
  <c r="T1536" i="5"/>
  <c r="AG1535" i="5"/>
  <c r="AV1535" i="5" s="1"/>
  <c r="AF1535" i="5"/>
  <c r="AU1535" i="5" s="1"/>
  <c r="AE1535" i="5"/>
  <c r="AT1535" i="5" s="1"/>
  <c r="AD1535" i="5"/>
  <c r="AS1535" i="5" s="1"/>
  <c r="AC1535" i="5"/>
  <c r="AR1535" i="5" s="1"/>
  <c r="AB1535" i="5"/>
  <c r="AQ1535" i="5" s="1"/>
  <c r="AA1535" i="5"/>
  <c r="AP1535" i="5" s="1"/>
  <c r="Z1535" i="5"/>
  <c r="AO1535" i="5" s="1"/>
  <c r="Y1535" i="5"/>
  <c r="AN1535" i="5" s="1"/>
  <c r="X1535" i="5"/>
  <c r="AM1535" i="5" s="1"/>
  <c r="W1535" i="5"/>
  <c r="AL1535" i="5" s="1"/>
  <c r="V1535" i="5"/>
  <c r="AK1535" i="5" s="1"/>
  <c r="U1535" i="5"/>
  <c r="AJ1535" i="5" s="1"/>
  <c r="T1535" i="5"/>
  <c r="AG1534" i="5"/>
  <c r="AV1534" i="5" s="1"/>
  <c r="AF1534" i="5"/>
  <c r="AU1534" i="5" s="1"/>
  <c r="AE1534" i="5"/>
  <c r="AT1534" i="5" s="1"/>
  <c r="AD1534" i="5"/>
  <c r="AS1534" i="5" s="1"/>
  <c r="AC1534" i="5"/>
  <c r="AR1534" i="5" s="1"/>
  <c r="AB1534" i="5"/>
  <c r="AQ1534" i="5" s="1"/>
  <c r="AA1534" i="5"/>
  <c r="AP1534" i="5" s="1"/>
  <c r="Z1534" i="5"/>
  <c r="AO1534" i="5" s="1"/>
  <c r="Y1534" i="5"/>
  <c r="AN1534" i="5" s="1"/>
  <c r="X1534" i="5"/>
  <c r="AM1534" i="5" s="1"/>
  <c r="W1534" i="5"/>
  <c r="AL1534" i="5" s="1"/>
  <c r="V1534" i="5"/>
  <c r="AK1534" i="5" s="1"/>
  <c r="U1534" i="5"/>
  <c r="AJ1534" i="5" s="1"/>
  <c r="T1534" i="5"/>
  <c r="AG1533" i="5"/>
  <c r="AV1533" i="5" s="1"/>
  <c r="AF1533" i="5"/>
  <c r="AU1533" i="5" s="1"/>
  <c r="AE1533" i="5"/>
  <c r="AT1533" i="5" s="1"/>
  <c r="AD1533" i="5"/>
  <c r="AS1533" i="5" s="1"/>
  <c r="AC1533" i="5"/>
  <c r="AR1533" i="5" s="1"/>
  <c r="AB1533" i="5"/>
  <c r="AQ1533" i="5" s="1"/>
  <c r="AA1533" i="5"/>
  <c r="AP1533" i="5" s="1"/>
  <c r="Z1533" i="5"/>
  <c r="AO1533" i="5" s="1"/>
  <c r="Y1533" i="5"/>
  <c r="AN1533" i="5" s="1"/>
  <c r="X1533" i="5"/>
  <c r="AM1533" i="5" s="1"/>
  <c r="W1533" i="5"/>
  <c r="AL1533" i="5" s="1"/>
  <c r="V1533" i="5"/>
  <c r="AK1533" i="5" s="1"/>
  <c r="U1533" i="5"/>
  <c r="AJ1533" i="5" s="1"/>
  <c r="T1533" i="5"/>
  <c r="AG1532" i="5"/>
  <c r="AV1532" i="5" s="1"/>
  <c r="AF1532" i="5"/>
  <c r="AU1532" i="5" s="1"/>
  <c r="AE1532" i="5"/>
  <c r="AT1532" i="5" s="1"/>
  <c r="AD1532" i="5"/>
  <c r="AS1532" i="5" s="1"/>
  <c r="AC1532" i="5"/>
  <c r="AR1532" i="5" s="1"/>
  <c r="AB1532" i="5"/>
  <c r="AQ1532" i="5" s="1"/>
  <c r="AA1532" i="5"/>
  <c r="AP1532" i="5" s="1"/>
  <c r="Z1532" i="5"/>
  <c r="AO1532" i="5" s="1"/>
  <c r="Y1532" i="5"/>
  <c r="AN1532" i="5" s="1"/>
  <c r="X1532" i="5"/>
  <c r="AM1532" i="5" s="1"/>
  <c r="W1532" i="5"/>
  <c r="AL1532" i="5" s="1"/>
  <c r="V1532" i="5"/>
  <c r="AK1532" i="5" s="1"/>
  <c r="U1532" i="5"/>
  <c r="AJ1532" i="5" s="1"/>
  <c r="T1532" i="5"/>
  <c r="AG1531" i="5"/>
  <c r="AV1531" i="5" s="1"/>
  <c r="AF1531" i="5"/>
  <c r="AU1531" i="5" s="1"/>
  <c r="AE1531" i="5"/>
  <c r="AT1531" i="5" s="1"/>
  <c r="AD1531" i="5"/>
  <c r="AS1531" i="5" s="1"/>
  <c r="AC1531" i="5"/>
  <c r="AR1531" i="5" s="1"/>
  <c r="AB1531" i="5"/>
  <c r="AQ1531" i="5" s="1"/>
  <c r="AA1531" i="5"/>
  <c r="AP1531" i="5" s="1"/>
  <c r="Z1531" i="5"/>
  <c r="AO1531" i="5" s="1"/>
  <c r="Y1531" i="5"/>
  <c r="AN1531" i="5" s="1"/>
  <c r="X1531" i="5"/>
  <c r="AM1531" i="5" s="1"/>
  <c r="W1531" i="5"/>
  <c r="AL1531" i="5" s="1"/>
  <c r="V1531" i="5"/>
  <c r="AK1531" i="5" s="1"/>
  <c r="U1531" i="5"/>
  <c r="AJ1531" i="5" s="1"/>
  <c r="T1531" i="5"/>
  <c r="AG1530" i="5"/>
  <c r="AV1530" i="5" s="1"/>
  <c r="AF1530" i="5"/>
  <c r="AU1530" i="5" s="1"/>
  <c r="AE1530" i="5"/>
  <c r="AT1530" i="5" s="1"/>
  <c r="AD1530" i="5"/>
  <c r="AS1530" i="5" s="1"/>
  <c r="AC1530" i="5"/>
  <c r="AR1530" i="5" s="1"/>
  <c r="AB1530" i="5"/>
  <c r="AQ1530" i="5" s="1"/>
  <c r="AA1530" i="5"/>
  <c r="AP1530" i="5" s="1"/>
  <c r="Z1530" i="5"/>
  <c r="AO1530" i="5" s="1"/>
  <c r="Y1530" i="5"/>
  <c r="AN1530" i="5" s="1"/>
  <c r="X1530" i="5"/>
  <c r="AM1530" i="5" s="1"/>
  <c r="W1530" i="5"/>
  <c r="AL1530" i="5" s="1"/>
  <c r="V1530" i="5"/>
  <c r="AK1530" i="5" s="1"/>
  <c r="U1530" i="5"/>
  <c r="AJ1530" i="5" s="1"/>
  <c r="T1530" i="5"/>
  <c r="AG1528" i="5"/>
  <c r="AV1528" i="5" s="1"/>
  <c r="AF1528" i="5"/>
  <c r="AU1528" i="5" s="1"/>
  <c r="AE1528" i="5"/>
  <c r="AT1528" i="5" s="1"/>
  <c r="AD1528" i="5"/>
  <c r="AS1528" i="5" s="1"/>
  <c r="AC1528" i="5"/>
  <c r="AR1528" i="5" s="1"/>
  <c r="AB1528" i="5"/>
  <c r="AQ1528" i="5" s="1"/>
  <c r="AA1528" i="5"/>
  <c r="AP1528" i="5" s="1"/>
  <c r="Z1528" i="5"/>
  <c r="AO1528" i="5" s="1"/>
  <c r="Y1528" i="5"/>
  <c r="AN1528" i="5" s="1"/>
  <c r="X1528" i="5"/>
  <c r="AM1528" i="5" s="1"/>
  <c r="W1528" i="5"/>
  <c r="AL1528" i="5" s="1"/>
  <c r="V1528" i="5"/>
  <c r="AK1528" i="5" s="1"/>
  <c r="U1528" i="5"/>
  <c r="T1528" i="5"/>
  <c r="AG1527" i="5"/>
  <c r="AV1527" i="5" s="1"/>
  <c r="AF1527" i="5"/>
  <c r="AU1527" i="5" s="1"/>
  <c r="AE1527" i="5"/>
  <c r="AT1527" i="5" s="1"/>
  <c r="AD1527" i="5"/>
  <c r="AS1527" i="5" s="1"/>
  <c r="AC1527" i="5"/>
  <c r="AR1527" i="5" s="1"/>
  <c r="AB1527" i="5"/>
  <c r="AQ1527" i="5" s="1"/>
  <c r="AA1527" i="5"/>
  <c r="AP1527" i="5" s="1"/>
  <c r="Z1527" i="5"/>
  <c r="AO1527" i="5" s="1"/>
  <c r="Y1527" i="5"/>
  <c r="AN1527" i="5" s="1"/>
  <c r="X1527" i="5"/>
  <c r="AM1527" i="5" s="1"/>
  <c r="W1527" i="5"/>
  <c r="AL1527" i="5" s="1"/>
  <c r="V1527" i="5"/>
  <c r="AK1527" i="5" s="1"/>
  <c r="U1527" i="5"/>
  <c r="AJ1527" i="5" s="1"/>
  <c r="T1527" i="5"/>
  <c r="AG1085" i="5"/>
  <c r="AV1085" i="5" s="1"/>
  <c r="AF1085" i="5"/>
  <c r="AU1085" i="5" s="1"/>
  <c r="AE1085" i="5"/>
  <c r="AT1085" i="5" s="1"/>
  <c r="AD1085" i="5"/>
  <c r="AS1085" i="5" s="1"/>
  <c r="AC1085" i="5"/>
  <c r="AR1085" i="5" s="1"/>
  <c r="AB1085" i="5"/>
  <c r="AQ1085" i="5" s="1"/>
  <c r="AA1085" i="5"/>
  <c r="AP1085" i="5" s="1"/>
  <c r="Z1085" i="5"/>
  <c r="AO1085" i="5" s="1"/>
  <c r="Y1085" i="5"/>
  <c r="AN1085" i="5" s="1"/>
  <c r="X1085" i="5"/>
  <c r="AM1085" i="5" s="1"/>
  <c r="W1085" i="5"/>
  <c r="AL1085" i="5" s="1"/>
  <c r="V1085" i="5"/>
  <c r="AK1085" i="5" s="1"/>
  <c r="U1085" i="5"/>
  <c r="AJ1085" i="5" s="1"/>
  <c r="T1085" i="5"/>
  <c r="AG1084" i="5"/>
  <c r="AV1084" i="5" s="1"/>
  <c r="AF1084" i="5"/>
  <c r="AU1084" i="5" s="1"/>
  <c r="AE1084" i="5"/>
  <c r="AT1084" i="5" s="1"/>
  <c r="AD1084" i="5"/>
  <c r="AS1084" i="5" s="1"/>
  <c r="AC1084" i="5"/>
  <c r="AR1084" i="5" s="1"/>
  <c r="AB1084" i="5"/>
  <c r="AQ1084" i="5" s="1"/>
  <c r="AA1084" i="5"/>
  <c r="AP1084" i="5" s="1"/>
  <c r="Z1084" i="5"/>
  <c r="AO1084" i="5" s="1"/>
  <c r="Y1084" i="5"/>
  <c r="AN1084" i="5" s="1"/>
  <c r="X1084" i="5"/>
  <c r="AM1084" i="5" s="1"/>
  <c r="W1084" i="5"/>
  <c r="AL1084" i="5" s="1"/>
  <c r="V1084" i="5"/>
  <c r="AK1084" i="5" s="1"/>
  <c r="U1084" i="5"/>
  <c r="AJ1084" i="5" s="1"/>
  <c r="T1084" i="5"/>
  <c r="AG1083" i="5"/>
  <c r="AV1083" i="5" s="1"/>
  <c r="AF1083" i="5"/>
  <c r="AU1083" i="5" s="1"/>
  <c r="AE1083" i="5"/>
  <c r="AT1083" i="5" s="1"/>
  <c r="AD1083" i="5"/>
  <c r="AS1083" i="5" s="1"/>
  <c r="AC1083" i="5"/>
  <c r="AR1083" i="5" s="1"/>
  <c r="AB1083" i="5"/>
  <c r="AQ1083" i="5" s="1"/>
  <c r="AA1083" i="5"/>
  <c r="AP1083" i="5" s="1"/>
  <c r="Z1083" i="5"/>
  <c r="AO1083" i="5" s="1"/>
  <c r="Y1083" i="5"/>
  <c r="AN1083" i="5" s="1"/>
  <c r="X1083" i="5"/>
  <c r="AM1083" i="5" s="1"/>
  <c r="W1083" i="5"/>
  <c r="AL1083" i="5" s="1"/>
  <c r="V1083" i="5"/>
  <c r="AK1083" i="5" s="1"/>
  <c r="U1083" i="5"/>
  <c r="AJ1083" i="5" s="1"/>
  <c r="T1083" i="5"/>
  <c r="AG1082" i="5"/>
  <c r="AV1082" i="5" s="1"/>
  <c r="AF1082" i="5"/>
  <c r="AU1082" i="5" s="1"/>
  <c r="AE1082" i="5"/>
  <c r="AT1082" i="5" s="1"/>
  <c r="AD1082" i="5"/>
  <c r="AS1082" i="5" s="1"/>
  <c r="AC1082" i="5"/>
  <c r="AR1082" i="5" s="1"/>
  <c r="AB1082" i="5"/>
  <c r="AQ1082" i="5" s="1"/>
  <c r="AA1082" i="5"/>
  <c r="AP1082" i="5" s="1"/>
  <c r="Z1082" i="5"/>
  <c r="AO1082" i="5" s="1"/>
  <c r="Y1082" i="5"/>
  <c r="AN1082" i="5" s="1"/>
  <c r="X1082" i="5"/>
  <c r="AM1082" i="5" s="1"/>
  <c r="W1082" i="5"/>
  <c r="AL1082" i="5" s="1"/>
  <c r="V1082" i="5"/>
  <c r="AK1082" i="5" s="1"/>
  <c r="U1082" i="5"/>
  <c r="AJ1082" i="5" s="1"/>
  <c r="T1082" i="5"/>
  <c r="AG1080" i="5"/>
  <c r="AV1080" i="5" s="1"/>
  <c r="AF1080" i="5"/>
  <c r="AU1080" i="5" s="1"/>
  <c r="AE1080" i="5"/>
  <c r="AT1080" i="5" s="1"/>
  <c r="AD1080" i="5"/>
  <c r="AS1080" i="5" s="1"/>
  <c r="AC1080" i="5"/>
  <c r="AR1080" i="5" s="1"/>
  <c r="AB1080" i="5"/>
  <c r="AQ1080" i="5" s="1"/>
  <c r="AA1080" i="5"/>
  <c r="AP1080" i="5" s="1"/>
  <c r="Z1080" i="5"/>
  <c r="AO1080" i="5" s="1"/>
  <c r="Y1080" i="5"/>
  <c r="AN1080" i="5" s="1"/>
  <c r="X1080" i="5"/>
  <c r="AM1080" i="5" s="1"/>
  <c r="W1080" i="5"/>
  <c r="AL1080" i="5" s="1"/>
  <c r="V1080" i="5"/>
  <c r="AK1080" i="5" s="1"/>
  <c r="U1080" i="5"/>
  <c r="AJ1080" i="5" s="1"/>
  <c r="T1080" i="5"/>
  <c r="AG1078" i="5"/>
  <c r="AV1078" i="5" s="1"/>
  <c r="AF1078" i="5"/>
  <c r="AU1078" i="5" s="1"/>
  <c r="AE1078" i="5"/>
  <c r="AT1078" i="5" s="1"/>
  <c r="AD1078" i="5"/>
  <c r="AS1078" i="5" s="1"/>
  <c r="AC1078" i="5"/>
  <c r="AR1078" i="5" s="1"/>
  <c r="AB1078" i="5"/>
  <c r="AQ1078" i="5" s="1"/>
  <c r="AA1078" i="5"/>
  <c r="AP1078" i="5" s="1"/>
  <c r="Z1078" i="5"/>
  <c r="AO1078" i="5" s="1"/>
  <c r="Y1078" i="5"/>
  <c r="AN1078" i="5" s="1"/>
  <c r="X1078" i="5"/>
  <c r="AM1078" i="5" s="1"/>
  <c r="W1078" i="5"/>
  <c r="AL1078" i="5" s="1"/>
  <c r="V1078" i="5"/>
  <c r="AK1078" i="5" s="1"/>
  <c r="U1078" i="5"/>
  <c r="AJ1078" i="5" s="1"/>
  <c r="T1078" i="5"/>
  <c r="AG1077" i="5"/>
  <c r="AV1077" i="5" s="1"/>
  <c r="AF1077" i="5"/>
  <c r="AU1077" i="5" s="1"/>
  <c r="AE1077" i="5"/>
  <c r="AT1077" i="5" s="1"/>
  <c r="AD1077" i="5"/>
  <c r="AS1077" i="5" s="1"/>
  <c r="AC1077" i="5"/>
  <c r="AR1077" i="5" s="1"/>
  <c r="AB1077" i="5"/>
  <c r="AQ1077" i="5" s="1"/>
  <c r="AA1077" i="5"/>
  <c r="AP1077" i="5" s="1"/>
  <c r="Z1077" i="5"/>
  <c r="AO1077" i="5" s="1"/>
  <c r="Y1077" i="5"/>
  <c r="AN1077" i="5" s="1"/>
  <c r="X1077" i="5"/>
  <c r="AM1077" i="5" s="1"/>
  <c r="W1077" i="5"/>
  <c r="AL1077" i="5" s="1"/>
  <c r="V1077" i="5"/>
  <c r="AK1077" i="5" s="1"/>
  <c r="U1077" i="5"/>
  <c r="AJ1077" i="5" s="1"/>
  <c r="T1077" i="5"/>
  <c r="AG1076" i="5"/>
  <c r="AV1076" i="5" s="1"/>
  <c r="AF1076" i="5"/>
  <c r="AU1076" i="5" s="1"/>
  <c r="AE1076" i="5"/>
  <c r="AT1076" i="5" s="1"/>
  <c r="AD1076" i="5"/>
  <c r="AS1076" i="5" s="1"/>
  <c r="AC1076" i="5"/>
  <c r="AR1076" i="5" s="1"/>
  <c r="AB1076" i="5"/>
  <c r="AQ1076" i="5" s="1"/>
  <c r="AA1076" i="5"/>
  <c r="AP1076" i="5" s="1"/>
  <c r="Z1076" i="5"/>
  <c r="AO1076" i="5" s="1"/>
  <c r="Y1076" i="5"/>
  <c r="AN1076" i="5" s="1"/>
  <c r="X1076" i="5"/>
  <c r="AM1076" i="5" s="1"/>
  <c r="W1076" i="5"/>
  <c r="AL1076" i="5" s="1"/>
  <c r="V1076" i="5"/>
  <c r="AK1076" i="5" s="1"/>
  <c r="U1076" i="5"/>
  <c r="AJ1076" i="5" s="1"/>
  <c r="T1076" i="5"/>
  <c r="AG1075" i="5"/>
  <c r="AV1075" i="5" s="1"/>
  <c r="AF1075" i="5"/>
  <c r="AU1075" i="5" s="1"/>
  <c r="AE1075" i="5"/>
  <c r="AT1075" i="5" s="1"/>
  <c r="AD1075" i="5"/>
  <c r="AS1075" i="5" s="1"/>
  <c r="AC1075" i="5"/>
  <c r="AR1075" i="5" s="1"/>
  <c r="AB1075" i="5"/>
  <c r="AQ1075" i="5" s="1"/>
  <c r="AA1075" i="5"/>
  <c r="AP1075" i="5" s="1"/>
  <c r="Z1075" i="5"/>
  <c r="AO1075" i="5" s="1"/>
  <c r="Y1075" i="5"/>
  <c r="AN1075" i="5" s="1"/>
  <c r="X1075" i="5"/>
  <c r="AM1075" i="5" s="1"/>
  <c r="W1075" i="5"/>
  <c r="AL1075" i="5" s="1"/>
  <c r="V1075" i="5"/>
  <c r="AK1075" i="5" s="1"/>
  <c r="U1075" i="5"/>
  <c r="AJ1075" i="5" s="1"/>
  <c r="T1075" i="5"/>
  <c r="AG1074" i="5"/>
  <c r="AV1074" i="5" s="1"/>
  <c r="AF1074" i="5"/>
  <c r="AU1074" i="5" s="1"/>
  <c r="AE1074" i="5"/>
  <c r="AT1074" i="5" s="1"/>
  <c r="AD1074" i="5"/>
  <c r="AS1074" i="5" s="1"/>
  <c r="AC1074" i="5"/>
  <c r="AR1074" i="5" s="1"/>
  <c r="AB1074" i="5"/>
  <c r="AQ1074" i="5" s="1"/>
  <c r="AA1074" i="5"/>
  <c r="AP1074" i="5" s="1"/>
  <c r="Z1074" i="5"/>
  <c r="AO1074" i="5" s="1"/>
  <c r="Y1074" i="5"/>
  <c r="AN1074" i="5" s="1"/>
  <c r="X1074" i="5"/>
  <c r="AM1074" i="5" s="1"/>
  <c r="W1074" i="5"/>
  <c r="AL1074" i="5" s="1"/>
  <c r="V1074" i="5"/>
  <c r="AK1074" i="5" s="1"/>
  <c r="U1074" i="5"/>
  <c r="AJ1074" i="5" s="1"/>
  <c r="T1074" i="5"/>
  <c r="AG1073" i="5"/>
  <c r="AV1073" i="5" s="1"/>
  <c r="AF1073" i="5"/>
  <c r="AU1073" i="5" s="1"/>
  <c r="AE1073" i="5"/>
  <c r="AT1073" i="5" s="1"/>
  <c r="AD1073" i="5"/>
  <c r="AS1073" i="5" s="1"/>
  <c r="AC1073" i="5"/>
  <c r="AR1073" i="5" s="1"/>
  <c r="AB1073" i="5"/>
  <c r="AQ1073" i="5" s="1"/>
  <c r="AA1073" i="5"/>
  <c r="AP1073" i="5" s="1"/>
  <c r="Z1073" i="5"/>
  <c r="AO1073" i="5" s="1"/>
  <c r="Y1073" i="5"/>
  <c r="AN1073" i="5" s="1"/>
  <c r="X1073" i="5"/>
  <c r="AM1073" i="5" s="1"/>
  <c r="W1073" i="5"/>
  <c r="AL1073" i="5" s="1"/>
  <c r="V1073" i="5"/>
  <c r="AK1073" i="5" s="1"/>
  <c r="U1073" i="5"/>
  <c r="AJ1073" i="5" s="1"/>
  <c r="T1073" i="5"/>
  <c r="AG1072" i="5"/>
  <c r="AV1072" i="5" s="1"/>
  <c r="AF1072" i="5"/>
  <c r="AU1072" i="5" s="1"/>
  <c r="AE1072" i="5"/>
  <c r="AT1072" i="5" s="1"/>
  <c r="AD1072" i="5"/>
  <c r="AS1072" i="5" s="1"/>
  <c r="AC1072" i="5"/>
  <c r="AR1072" i="5" s="1"/>
  <c r="AB1072" i="5"/>
  <c r="AQ1072" i="5" s="1"/>
  <c r="AA1072" i="5"/>
  <c r="AP1072" i="5" s="1"/>
  <c r="Z1072" i="5"/>
  <c r="AO1072" i="5" s="1"/>
  <c r="Y1072" i="5"/>
  <c r="AN1072" i="5" s="1"/>
  <c r="X1072" i="5"/>
  <c r="AM1072" i="5" s="1"/>
  <c r="W1072" i="5"/>
  <c r="AL1072" i="5" s="1"/>
  <c r="V1072" i="5"/>
  <c r="AK1072" i="5" s="1"/>
  <c r="U1072" i="5"/>
  <c r="AJ1072" i="5" s="1"/>
  <c r="T1072" i="5"/>
  <c r="AG1071" i="5"/>
  <c r="AV1071" i="5" s="1"/>
  <c r="AF1071" i="5"/>
  <c r="AU1071" i="5" s="1"/>
  <c r="AE1071" i="5"/>
  <c r="AT1071" i="5" s="1"/>
  <c r="AD1071" i="5"/>
  <c r="AS1071" i="5" s="1"/>
  <c r="AC1071" i="5"/>
  <c r="AR1071" i="5" s="1"/>
  <c r="AB1071" i="5"/>
  <c r="AQ1071" i="5" s="1"/>
  <c r="AA1071" i="5"/>
  <c r="AP1071" i="5" s="1"/>
  <c r="Z1071" i="5"/>
  <c r="AO1071" i="5" s="1"/>
  <c r="Y1071" i="5"/>
  <c r="AN1071" i="5" s="1"/>
  <c r="X1071" i="5"/>
  <c r="AM1071" i="5" s="1"/>
  <c r="W1071" i="5"/>
  <c r="AL1071" i="5" s="1"/>
  <c r="V1071" i="5"/>
  <c r="AK1071" i="5" s="1"/>
  <c r="U1071" i="5"/>
  <c r="T1071" i="5"/>
  <c r="AG1070" i="5"/>
  <c r="AV1070" i="5" s="1"/>
  <c r="AF1070" i="5"/>
  <c r="AU1070" i="5" s="1"/>
  <c r="AE1070" i="5"/>
  <c r="AT1070" i="5" s="1"/>
  <c r="AD1070" i="5"/>
  <c r="AS1070" i="5" s="1"/>
  <c r="AC1070" i="5"/>
  <c r="AR1070" i="5" s="1"/>
  <c r="AB1070" i="5"/>
  <c r="AQ1070" i="5" s="1"/>
  <c r="AA1070" i="5"/>
  <c r="AP1070" i="5" s="1"/>
  <c r="Z1070" i="5"/>
  <c r="AO1070" i="5" s="1"/>
  <c r="Y1070" i="5"/>
  <c r="AN1070" i="5" s="1"/>
  <c r="X1070" i="5"/>
  <c r="AM1070" i="5" s="1"/>
  <c r="W1070" i="5"/>
  <c r="AL1070" i="5" s="1"/>
  <c r="V1070" i="5"/>
  <c r="AK1070" i="5" s="1"/>
  <c r="U1070" i="5"/>
  <c r="AJ1070" i="5" s="1"/>
  <c r="T1070" i="5"/>
  <c r="AG1069" i="5"/>
  <c r="AV1069" i="5" s="1"/>
  <c r="AF1069" i="5"/>
  <c r="AU1069" i="5" s="1"/>
  <c r="AE1069" i="5"/>
  <c r="AT1069" i="5" s="1"/>
  <c r="AD1069" i="5"/>
  <c r="AS1069" i="5" s="1"/>
  <c r="AC1069" i="5"/>
  <c r="AR1069" i="5" s="1"/>
  <c r="AB1069" i="5"/>
  <c r="AQ1069" i="5" s="1"/>
  <c r="AA1069" i="5"/>
  <c r="AP1069" i="5" s="1"/>
  <c r="Z1069" i="5"/>
  <c r="AO1069" i="5" s="1"/>
  <c r="Y1069" i="5"/>
  <c r="AN1069" i="5" s="1"/>
  <c r="X1069" i="5"/>
  <c r="AM1069" i="5" s="1"/>
  <c r="W1069" i="5"/>
  <c r="AL1069" i="5" s="1"/>
  <c r="V1069" i="5"/>
  <c r="AK1069" i="5" s="1"/>
  <c r="U1069" i="5"/>
  <c r="T1069" i="5"/>
  <c r="AG1068" i="5"/>
  <c r="AV1068" i="5" s="1"/>
  <c r="AF1068" i="5"/>
  <c r="AU1068" i="5" s="1"/>
  <c r="AE1068" i="5"/>
  <c r="AT1068" i="5" s="1"/>
  <c r="AD1068" i="5"/>
  <c r="AS1068" i="5" s="1"/>
  <c r="AC1068" i="5"/>
  <c r="AR1068" i="5" s="1"/>
  <c r="AB1068" i="5"/>
  <c r="AQ1068" i="5" s="1"/>
  <c r="AA1068" i="5"/>
  <c r="AP1068" i="5" s="1"/>
  <c r="Z1068" i="5"/>
  <c r="AO1068" i="5" s="1"/>
  <c r="Y1068" i="5"/>
  <c r="AN1068" i="5" s="1"/>
  <c r="X1068" i="5"/>
  <c r="AM1068" i="5" s="1"/>
  <c r="W1068" i="5"/>
  <c r="AL1068" i="5" s="1"/>
  <c r="V1068" i="5"/>
  <c r="AK1068" i="5" s="1"/>
  <c r="U1068" i="5"/>
  <c r="AJ1068" i="5" s="1"/>
  <c r="T1068" i="5"/>
  <c r="AG1067" i="5"/>
  <c r="AV1067" i="5" s="1"/>
  <c r="AF1067" i="5"/>
  <c r="AU1067" i="5" s="1"/>
  <c r="AE1067" i="5"/>
  <c r="AT1067" i="5" s="1"/>
  <c r="AD1067" i="5"/>
  <c r="AS1067" i="5" s="1"/>
  <c r="AC1067" i="5"/>
  <c r="AR1067" i="5" s="1"/>
  <c r="AB1067" i="5"/>
  <c r="AQ1067" i="5" s="1"/>
  <c r="AA1067" i="5"/>
  <c r="AP1067" i="5" s="1"/>
  <c r="Z1067" i="5"/>
  <c r="AO1067" i="5" s="1"/>
  <c r="Y1067" i="5"/>
  <c r="AN1067" i="5" s="1"/>
  <c r="X1067" i="5"/>
  <c r="AM1067" i="5" s="1"/>
  <c r="W1067" i="5"/>
  <c r="AL1067" i="5" s="1"/>
  <c r="V1067" i="5"/>
  <c r="AK1067" i="5" s="1"/>
  <c r="U1067" i="5"/>
  <c r="AJ1067" i="5" s="1"/>
  <c r="T1067" i="5"/>
  <c r="AG1066" i="5"/>
  <c r="AV1066" i="5" s="1"/>
  <c r="AF1066" i="5"/>
  <c r="AU1066" i="5" s="1"/>
  <c r="AE1066" i="5"/>
  <c r="AT1066" i="5" s="1"/>
  <c r="AD1066" i="5"/>
  <c r="AS1066" i="5" s="1"/>
  <c r="AC1066" i="5"/>
  <c r="AR1066" i="5" s="1"/>
  <c r="AB1066" i="5"/>
  <c r="AQ1066" i="5" s="1"/>
  <c r="AA1066" i="5"/>
  <c r="AP1066" i="5" s="1"/>
  <c r="Z1066" i="5"/>
  <c r="AO1066" i="5" s="1"/>
  <c r="Y1066" i="5"/>
  <c r="AN1066" i="5" s="1"/>
  <c r="X1066" i="5"/>
  <c r="AM1066" i="5" s="1"/>
  <c r="W1066" i="5"/>
  <c r="AL1066" i="5" s="1"/>
  <c r="V1066" i="5"/>
  <c r="AK1066" i="5" s="1"/>
  <c r="U1066" i="5"/>
  <c r="AJ1066" i="5" s="1"/>
  <c r="T1066" i="5"/>
  <c r="AG1065" i="5"/>
  <c r="AV1065" i="5" s="1"/>
  <c r="AF1065" i="5"/>
  <c r="AU1065" i="5" s="1"/>
  <c r="AE1065" i="5"/>
  <c r="AT1065" i="5" s="1"/>
  <c r="AD1065" i="5"/>
  <c r="AS1065" i="5" s="1"/>
  <c r="AC1065" i="5"/>
  <c r="AR1065" i="5" s="1"/>
  <c r="AB1065" i="5"/>
  <c r="AQ1065" i="5" s="1"/>
  <c r="AA1065" i="5"/>
  <c r="AP1065" i="5" s="1"/>
  <c r="Z1065" i="5"/>
  <c r="AO1065" i="5" s="1"/>
  <c r="Y1065" i="5"/>
  <c r="AN1065" i="5" s="1"/>
  <c r="X1065" i="5"/>
  <c r="AM1065" i="5" s="1"/>
  <c r="W1065" i="5"/>
  <c r="AL1065" i="5" s="1"/>
  <c r="V1065" i="5"/>
  <c r="AK1065" i="5" s="1"/>
  <c r="U1065" i="5"/>
  <c r="T1065" i="5"/>
  <c r="AG1064" i="5"/>
  <c r="AV1064" i="5" s="1"/>
  <c r="AF1064" i="5"/>
  <c r="AU1064" i="5" s="1"/>
  <c r="AE1064" i="5"/>
  <c r="AT1064" i="5" s="1"/>
  <c r="AD1064" i="5"/>
  <c r="AS1064" i="5" s="1"/>
  <c r="AC1064" i="5"/>
  <c r="AR1064" i="5" s="1"/>
  <c r="AB1064" i="5"/>
  <c r="AQ1064" i="5" s="1"/>
  <c r="AA1064" i="5"/>
  <c r="AP1064" i="5" s="1"/>
  <c r="Z1064" i="5"/>
  <c r="AO1064" i="5" s="1"/>
  <c r="Y1064" i="5"/>
  <c r="AN1064" i="5" s="1"/>
  <c r="X1064" i="5"/>
  <c r="AM1064" i="5" s="1"/>
  <c r="W1064" i="5"/>
  <c r="AL1064" i="5" s="1"/>
  <c r="V1064" i="5"/>
  <c r="AK1064" i="5" s="1"/>
  <c r="U1064" i="5"/>
  <c r="AJ1064" i="5" s="1"/>
  <c r="T1064" i="5"/>
  <c r="AG1063" i="5"/>
  <c r="AV1063" i="5" s="1"/>
  <c r="AF1063" i="5"/>
  <c r="AU1063" i="5" s="1"/>
  <c r="AE1063" i="5"/>
  <c r="AT1063" i="5" s="1"/>
  <c r="AD1063" i="5"/>
  <c r="AS1063" i="5" s="1"/>
  <c r="AC1063" i="5"/>
  <c r="AR1063" i="5" s="1"/>
  <c r="AB1063" i="5"/>
  <c r="AQ1063" i="5" s="1"/>
  <c r="AA1063" i="5"/>
  <c r="AP1063" i="5" s="1"/>
  <c r="Z1063" i="5"/>
  <c r="AO1063" i="5" s="1"/>
  <c r="Y1063" i="5"/>
  <c r="AN1063" i="5" s="1"/>
  <c r="X1063" i="5"/>
  <c r="AM1063" i="5" s="1"/>
  <c r="W1063" i="5"/>
  <c r="AL1063" i="5" s="1"/>
  <c r="V1063" i="5"/>
  <c r="AK1063" i="5" s="1"/>
  <c r="U1063" i="5"/>
  <c r="AJ1063" i="5" s="1"/>
  <c r="T1063" i="5"/>
  <c r="AG1061" i="5"/>
  <c r="AV1061" i="5" s="1"/>
  <c r="AF1061" i="5"/>
  <c r="AU1061" i="5" s="1"/>
  <c r="AE1061" i="5"/>
  <c r="AT1061" i="5" s="1"/>
  <c r="AD1061" i="5"/>
  <c r="AS1061" i="5" s="1"/>
  <c r="AC1061" i="5"/>
  <c r="AR1061" i="5" s="1"/>
  <c r="AB1061" i="5"/>
  <c r="AQ1061" i="5" s="1"/>
  <c r="AA1061" i="5"/>
  <c r="AP1061" i="5" s="1"/>
  <c r="Z1061" i="5"/>
  <c r="AO1061" i="5" s="1"/>
  <c r="Y1061" i="5"/>
  <c r="AN1061" i="5" s="1"/>
  <c r="X1061" i="5"/>
  <c r="AM1061" i="5" s="1"/>
  <c r="W1061" i="5"/>
  <c r="AL1061" i="5" s="1"/>
  <c r="V1061" i="5"/>
  <c r="AK1061" i="5" s="1"/>
  <c r="U1061" i="5"/>
  <c r="AJ1061" i="5" s="1"/>
  <c r="T1061" i="5"/>
  <c r="AG1060" i="5"/>
  <c r="AV1060" i="5" s="1"/>
  <c r="AF1060" i="5"/>
  <c r="AU1060" i="5" s="1"/>
  <c r="AE1060" i="5"/>
  <c r="AT1060" i="5" s="1"/>
  <c r="AD1060" i="5"/>
  <c r="AS1060" i="5" s="1"/>
  <c r="AC1060" i="5"/>
  <c r="AR1060" i="5" s="1"/>
  <c r="AB1060" i="5"/>
  <c r="AQ1060" i="5" s="1"/>
  <c r="AA1060" i="5"/>
  <c r="AP1060" i="5" s="1"/>
  <c r="Z1060" i="5"/>
  <c r="AO1060" i="5" s="1"/>
  <c r="Y1060" i="5"/>
  <c r="AN1060" i="5" s="1"/>
  <c r="X1060" i="5"/>
  <c r="AM1060" i="5" s="1"/>
  <c r="W1060" i="5"/>
  <c r="AL1060" i="5" s="1"/>
  <c r="V1060" i="5"/>
  <c r="AK1060" i="5" s="1"/>
  <c r="U1060" i="5"/>
  <c r="AJ1060" i="5" s="1"/>
  <c r="T1060" i="5"/>
  <c r="AG1059" i="5"/>
  <c r="AV1059" i="5" s="1"/>
  <c r="AF1059" i="5"/>
  <c r="AU1059" i="5" s="1"/>
  <c r="AE1059" i="5"/>
  <c r="AT1059" i="5" s="1"/>
  <c r="AD1059" i="5"/>
  <c r="AS1059" i="5" s="1"/>
  <c r="AC1059" i="5"/>
  <c r="AR1059" i="5" s="1"/>
  <c r="AB1059" i="5"/>
  <c r="AQ1059" i="5" s="1"/>
  <c r="AA1059" i="5"/>
  <c r="AP1059" i="5" s="1"/>
  <c r="Z1059" i="5"/>
  <c r="AO1059" i="5" s="1"/>
  <c r="Y1059" i="5"/>
  <c r="AN1059" i="5" s="1"/>
  <c r="X1059" i="5"/>
  <c r="AM1059" i="5" s="1"/>
  <c r="W1059" i="5"/>
  <c r="AL1059" i="5" s="1"/>
  <c r="V1059" i="5"/>
  <c r="AK1059" i="5" s="1"/>
  <c r="U1059" i="5"/>
  <c r="AJ1059" i="5" s="1"/>
  <c r="T1059" i="5"/>
  <c r="AG1058" i="5"/>
  <c r="AV1058" i="5" s="1"/>
  <c r="AF1058" i="5"/>
  <c r="AU1058" i="5" s="1"/>
  <c r="AE1058" i="5"/>
  <c r="AT1058" i="5" s="1"/>
  <c r="AD1058" i="5"/>
  <c r="AS1058" i="5" s="1"/>
  <c r="AC1058" i="5"/>
  <c r="AR1058" i="5" s="1"/>
  <c r="AB1058" i="5"/>
  <c r="AQ1058" i="5" s="1"/>
  <c r="AA1058" i="5"/>
  <c r="AP1058" i="5" s="1"/>
  <c r="Z1058" i="5"/>
  <c r="AO1058" i="5" s="1"/>
  <c r="Y1058" i="5"/>
  <c r="AN1058" i="5" s="1"/>
  <c r="X1058" i="5"/>
  <c r="AM1058" i="5" s="1"/>
  <c r="W1058" i="5"/>
  <c r="AL1058" i="5" s="1"/>
  <c r="V1058" i="5"/>
  <c r="AK1058" i="5" s="1"/>
  <c r="U1058" i="5"/>
  <c r="AJ1058" i="5" s="1"/>
  <c r="T1058" i="5"/>
  <c r="AG1057" i="5"/>
  <c r="AV1057" i="5" s="1"/>
  <c r="AF1057" i="5"/>
  <c r="AU1057" i="5" s="1"/>
  <c r="AE1057" i="5"/>
  <c r="AT1057" i="5" s="1"/>
  <c r="AD1057" i="5"/>
  <c r="AS1057" i="5" s="1"/>
  <c r="AC1057" i="5"/>
  <c r="AR1057" i="5" s="1"/>
  <c r="AB1057" i="5"/>
  <c r="AQ1057" i="5" s="1"/>
  <c r="AA1057" i="5"/>
  <c r="AP1057" i="5" s="1"/>
  <c r="Z1057" i="5"/>
  <c r="AO1057" i="5" s="1"/>
  <c r="Y1057" i="5"/>
  <c r="AN1057" i="5" s="1"/>
  <c r="X1057" i="5"/>
  <c r="AM1057" i="5" s="1"/>
  <c r="W1057" i="5"/>
  <c r="AL1057" i="5" s="1"/>
  <c r="V1057" i="5"/>
  <c r="AK1057" i="5" s="1"/>
  <c r="U1057" i="5"/>
  <c r="AJ1057" i="5" s="1"/>
  <c r="T1057" i="5"/>
  <c r="AG1056" i="5"/>
  <c r="AV1056" i="5" s="1"/>
  <c r="AF1056" i="5"/>
  <c r="AU1056" i="5" s="1"/>
  <c r="AE1056" i="5"/>
  <c r="AT1056" i="5" s="1"/>
  <c r="AD1056" i="5"/>
  <c r="AS1056" i="5" s="1"/>
  <c r="AC1056" i="5"/>
  <c r="AR1056" i="5" s="1"/>
  <c r="AB1056" i="5"/>
  <c r="AQ1056" i="5" s="1"/>
  <c r="AA1056" i="5"/>
  <c r="AP1056" i="5" s="1"/>
  <c r="Z1056" i="5"/>
  <c r="AO1056" i="5" s="1"/>
  <c r="Y1056" i="5"/>
  <c r="AN1056" i="5" s="1"/>
  <c r="X1056" i="5"/>
  <c r="AM1056" i="5" s="1"/>
  <c r="W1056" i="5"/>
  <c r="AL1056" i="5" s="1"/>
  <c r="V1056" i="5"/>
  <c r="AK1056" i="5" s="1"/>
  <c r="U1056" i="5"/>
  <c r="AJ1056" i="5" s="1"/>
  <c r="T1056" i="5"/>
  <c r="AG1055" i="5"/>
  <c r="AV1055" i="5" s="1"/>
  <c r="AF1055" i="5"/>
  <c r="AU1055" i="5" s="1"/>
  <c r="AE1055" i="5"/>
  <c r="AT1055" i="5" s="1"/>
  <c r="AD1055" i="5"/>
  <c r="AS1055" i="5" s="1"/>
  <c r="AC1055" i="5"/>
  <c r="AR1055" i="5" s="1"/>
  <c r="AB1055" i="5"/>
  <c r="AQ1055" i="5" s="1"/>
  <c r="AA1055" i="5"/>
  <c r="AP1055" i="5" s="1"/>
  <c r="Z1055" i="5"/>
  <c r="AO1055" i="5" s="1"/>
  <c r="Y1055" i="5"/>
  <c r="AN1055" i="5" s="1"/>
  <c r="X1055" i="5"/>
  <c r="AM1055" i="5" s="1"/>
  <c r="W1055" i="5"/>
  <c r="AL1055" i="5" s="1"/>
  <c r="V1055" i="5"/>
  <c r="AK1055" i="5" s="1"/>
  <c r="U1055" i="5"/>
  <c r="AJ1055" i="5" s="1"/>
  <c r="T1055" i="5"/>
  <c r="AG1054" i="5"/>
  <c r="AV1054" i="5" s="1"/>
  <c r="AF1054" i="5"/>
  <c r="AU1054" i="5" s="1"/>
  <c r="AE1054" i="5"/>
  <c r="AT1054" i="5" s="1"/>
  <c r="AD1054" i="5"/>
  <c r="AS1054" i="5" s="1"/>
  <c r="AC1054" i="5"/>
  <c r="AR1054" i="5" s="1"/>
  <c r="AB1054" i="5"/>
  <c r="AQ1054" i="5" s="1"/>
  <c r="AA1054" i="5"/>
  <c r="AP1054" i="5" s="1"/>
  <c r="Z1054" i="5"/>
  <c r="AO1054" i="5" s="1"/>
  <c r="Y1054" i="5"/>
  <c r="AN1054" i="5" s="1"/>
  <c r="X1054" i="5"/>
  <c r="AM1054" i="5" s="1"/>
  <c r="W1054" i="5"/>
  <c r="AL1054" i="5" s="1"/>
  <c r="V1054" i="5"/>
  <c r="AK1054" i="5" s="1"/>
  <c r="U1054" i="5"/>
  <c r="AJ1054" i="5" s="1"/>
  <c r="T1054" i="5"/>
  <c r="AG1053" i="5"/>
  <c r="AV1053" i="5" s="1"/>
  <c r="AF1053" i="5"/>
  <c r="AU1053" i="5" s="1"/>
  <c r="AE1053" i="5"/>
  <c r="AT1053" i="5" s="1"/>
  <c r="AD1053" i="5"/>
  <c r="AS1053" i="5" s="1"/>
  <c r="AC1053" i="5"/>
  <c r="AR1053" i="5" s="1"/>
  <c r="AB1053" i="5"/>
  <c r="AQ1053" i="5" s="1"/>
  <c r="AA1053" i="5"/>
  <c r="AP1053" i="5" s="1"/>
  <c r="Z1053" i="5"/>
  <c r="AO1053" i="5" s="1"/>
  <c r="Y1053" i="5"/>
  <c r="AN1053" i="5" s="1"/>
  <c r="X1053" i="5"/>
  <c r="AM1053" i="5" s="1"/>
  <c r="W1053" i="5"/>
  <c r="AL1053" i="5" s="1"/>
  <c r="V1053" i="5"/>
  <c r="AK1053" i="5" s="1"/>
  <c r="U1053" i="5"/>
  <c r="AJ1053" i="5" s="1"/>
  <c r="T1053" i="5"/>
  <c r="AG1052" i="5"/>
  <c r="AV1052" i="5" s="1"/>
  <c r="AF1052" i="5"/>
  <c r="AU1052" i="5" s="1"/>
  <c r="AE1052" i="5"/>
  <c r="AT1052" i="5" s="1"/>
  <c r="AD1052" i="5"/>
  <c r="AS1052" i="5" s="1"/>
  <c r="AC1052" i="5"/>
  <c r="AR1052" i="5" s="1"/>
  <c r="AB1052" i="5"/>
  <c r="AQ1052" i="5" s="1"/>
  <c r="AA1052" i="5"/>
  <c r="AP1052" i="5" s="1"/>
  <c r="Z1052" i="5"/>
  <c r="AO1052" i="5" s="1"/>
  <c r="Y1052" i="5"/>
  <c r="AN1052" i="5" s="1"/>
  <c r="X1052" i="5"/>
  <c r="AM1052" i="5" s="1"/>
  <c r="W1052" i="5"/>
  <c r="AL1052" i="5" s="1"/>
  <c r="V1052" i="5"/>
  <c r="AK1052" i="5" s="1"/>
  <c r="U1052" i="5"/>
  <c r="AJ1052" i="5" s="1"/>
  <c r="T1052" i="5"/>
  <c r="AG1051" i="5"/>
  <c r="AV1051" i="5" s="1"/>
  <c r="AF1051" i="5"/>
  <c r="AU1051" i="5" s="1"/>
  <c r="AE1051" i="5"/>
  <c r="AT1051" i="5" s="1"/>
  <c r="AD1051" i="5"/>
  <c r="AS1051" i="5" s="1"/>
  <c r="AC1051" i="5"/>
  <c r="AR1051" i="5" s="1"/>
  <c r="AB1051" i="5"/>
  <c r="AQ1051" i="5" s="1"/>
  <c r="AA1051" i="5"/>
  <c r="AP1051" i="5" s="1"/>
  <c r="Z1051" i="5"/>
  <c r="AO1051" i="5" s="1"/>
  <c r="Y1051" i="5"/>
  <c r="AN1051" i="5" s="1"/>
  <c r="X1051" i="5"/>
  <c r="AM1051" i="5" s="1"/>
  <c r="W1051" i="5"/>
  <c r="AL1051" i="5" s="1"/>
  <c r="V1051" i="5"/>
  <c r="AK1051" i="5" s="1"/>
  <c r="U1051" i="5"/>
  <c r="AJ1051" i="5" s="1"/>
  <c r="T1051" i="5"/>
  <c r="AG1050" i="5"/>
  <c r="AV1050" i="5" s="1"/>
  <c r="AF1050" i="5"/>
  <c r="AU1050" i="5" s="1"/>
  <c r="AE1050" i="5"/>
  <c r="AT1050" i="5" s="1"/>
  <c r="AD1050" i="5"/>
  <c r="AS1050" i="5" s="1"/>
  <c r="AC1050" i="5"/>
  <c r="AR1050" i="5" s="1"/>
  <c r="AB1050" i="5"/>
  <c r="AQ1050" i="5" s="1"/>
  <c r="AA1050" i="5"/>
  <c r="AP1050" i="5" s="1"/>
  <c r="Z1050" i="5"/>
  <c r="AO1050" i="5" s="1"/>
  <c r="Y1050" i="5"/>
  <c r="AN1050" i="5" s="1"/>
  <c r="X1050" i="5"/>
  <c r="AM1050" i="5" s="1"/>
  <c r="W1050" i="5"/>
  <c r="AL1050" i="5" s="1"/>
  <c r="V1050" i="5"/>
  <c r="AK1050" i="5" s="1"/>
  <c r="U1050" i="5"/>
  <c r="AJ1050" i="5" s="1"/>
  <c r="T1050" i="5"/>
  <c r="AG1049" i="5"/>
  <c r="AV1049" i="5" s="1"/>
  <c r="AF1049" i="5"/>
  <c r="AU1049" i="5" s="1"/>
  <c r="AE1049" i="5"/>
  <c r="AT1049" i="5" s="1"/>
  <c r="AD1049" i="5"/>
  <c r="AS1049" i="5" s="1"/>
  <c r="AC1049" i="5"/>
  <c r="AR1049" i="5" s="1"/>
  <c r="AB1049" i="5"/>
  <c r="AQ1049" i="5" s="1"/>
  <c r="AA1049" i="5"/>
  <c r="AP1049" i="5" s="1"/>
  <c r="Z1049" i="5"/>
  <c r="AO1049" i="5" s="1"/>
  <c r="Y1049" i="5"/>
  <c r="AN1049" i="5" s="1"/>
  <c r="X1049" i="5"/>
  <c r="AM1049" i="5" s="1"/>
  <c r="W1049" i="5"/>
  <c r="AL1049" i="5" s="1"/>
  <c r="V1049" i="5"/>
  <c r="AK1049" i="5" s="1"/>
  <c r="U1049" i="5"/>
  <c r="AJ1049" i="5" s="1"/>
  <c r="T1049" i="5"/>
  <c r="AG1048" i="5"/>
  <c r="AV1048" i="5" s="1"/>
  <c r="AF1048" i="5"/>
  <c r="AU1048" i="5" s="1"/>
  <c r="AE1048" i="5"/>
  <c r="AT1048" i="5" s="1"/>
  <c r="AD1048" i="5"/>
  <c r="AS1048" i="5" s="1"/>
  <c r="AC1048" i="5"/>
  <c r="AR1048" i="5" s="1"/>
  <c r="AB1048" i="5"/>
  <c r="AQ1048" i="5" s="1"/>
  <c r="AA1048" i="5"/>
  <c r="AP1048" i="5" s="1"/>
  <c r="Z1048" i="5"/>
  <c r="AO1048" i="5" s="1"/>
  <c r="Y1048" i="5"/>
  <c r="AN1048" i="5" s="1"/>
  <c r="X1048" i="5"/>
  <c r="AM1048" i="5" s="1"/>
  <c r="W1048" i="5"/>
  <c r="AL1048" i="5" s="1"/>
  <c r="V1048" i="5"/>
  <c r="AK1048" i="5" s="1"/>
  <c r="U1048" i="5"/>
  <c r="AJ1048" i="5" s="1"/>
  <c r="T1048" i="5"/>
  <c r="AG1047" i="5"/>
  <c r="AV1047" i="5" s="1"/>
  <c r="AF1047" i="5"/>
  <c r="AU1047" i="5" s="1"/>
  <c r="AE1047" i="5"/>
  <c r="AT1047" i="5" s="1"/>
  <c r="AD1047" i="5"/>
  <c r="AS1047" i="5" s="1"/>
  <c r="AC1047" i="5"/>
  <c r="AR1047" i="5" s="1"/>
  <c r="AB1047" i="5"/>
  <c r="AQ1047" i="5" s="1"/>
  <c r="AA1047" i="5"/>
  <c r="AP1047" i="5" s="1"/>
  <c r="Z1047" i="5"/>
  <c r="AO1047" i="5" s="1"/>
  <c r="Y1047" i="5"/>
  <c r="AN1047" i="5" s="1"/>
  <c r="X1047" i="5"/>
  <c r="AM1047" i="5" s="1"/>
  <c r="W1047" i="5"/>
  <c r="AL1047" i="5" s="1"/>
  <c r="V1047" i="5"/>
  <c r="AK1047" i="5" s="1"/>
  <c r="U1047" i="5"/>
  <c r="AJ1047" i="5" s="1"/>
  <c r="T1047" i="5"/>
  <c r="AG1043" i="5"/>
  <c r="AV1043" i="5" s="1"/>
  <c r="AF1043" i="5"/>
  <c r="AU1043" i="5" s="1"/>
  <c r="AE1043" i="5"/>
  <c r="AT1043" i="5" s="1"/>
  <c r="AD1043" i="5"/>
  <c r="AS1043" i="5" s="1"/>
  <c r="AC1043" i="5"/>
  <c r="AR1043" i="5" s="1"/>
  <c r="AB1043" i="5"/>
  <c r="AQ1043" i="5" s="1"/>
  <c r="AA1043" i="5"/>
  <c r="AP1043" i="5" s="1"/>
  <c r="Z1043" i="5"/>
  <c r="AO1043" i="5" s="1"/>
  <c r="Y1043" i="5"/>
  <c r="AN1043" i="5" s="1"/>
  <c r="X1043" i="5"/>
  <c r="AM1043" i="5" s="1"/>
  <c r="W1043" i="5"/>
  <c r="AL1043" i="5" s="1"/>
  <c r="V1043" i="5"/>
  <c r="AK1043" i="5" s="1"/>
  <c r="U1043" i="5"/>
  <c r="AJ1043" i="5" s="1"/>
  <c r="T1043" i="5"/>
  <c r="AG1041" i="5"/>
  <c r="AV1041" i="5" s="1"/>
  <c r="AF1041" i="5"/>
  <c r="AU1041" i="5" s="1"/>
  <c r="AE1041" i="5"/>
  <c r="AT1041" i="5" s="1"/>
  <c r="AD1041" i="5"/>
  <c r="AS1041" i="5" s="1"/>
  <c r="AC1041" i="5"/>
  <c r="AR1041" i="5" s="1"/>
  <c r="AB1041" i="5"/>
  <c r="AQ1041" i="5" s="1"/>
  <c r="AA1041" i="5"/>
  <c r="AP1041" i="5" s="1"/>
  <c r="Z1041" i="5"/>
  <c r="AO1041" i="5" s="1"/>
  <c r="Y1041" i="5"/>
  <c r="AN1041" i="5" s="1"/>
  <c r="X1041" i="5"/>
  <c r="AM1041" i="5" s="1"/>
  <c r="W1041" i="5"/>
  <c r="AL1041" i="5" s="1"/>
  <c r="V1041" i="5"/>
  <c r="AK1041" i="5" s="1"/>
  <c r="U1041" i="5"/>
  <c r="AJ1041" i="5" s="1"/>
  <c r="T1041" i="5"/>
  <c r="AG1040" i="5"/>
  <c r="AV1040" i="5" s="1"/>
  <c r="AF1040" i="5"/>
  <c r="AU1040" i="5" s="1"/>
  <c r="AE1040" i="5"/>
  <c r="AT1040" i="5" s="1"/>
  <c r="AD1040" i="5"/>
  <c r="AS1040" i="5" s="1"/>
  <c r="AC1040" i="5"/>
  <c r="AR1040" i="5" s="1"/>
  <c r="AB1040" i="5"/>
  <c r="AQ1040" i="5" s="1"/>
  <c r="AA1040" i="5"/>
  <c r="AP1040" i="5" s="1"/>
  <c r="Z1040" i="5"/>
  <c r="AO1040" i="5" s="1"/>
  <c r="Y1040" i="5"/>
  <c r="AN1040" i="5" s="1"/>
  <c r="X1040" i="5"/>
  <c r="AM1040" i="5" s="1"/>
  <c r="W1040" i="5"/>
  <c r="AL1040" i="5" s="1"/>
  <c r="V1040" i="5"/>
  <c r="AK1040" i="5" s="1"/>
  <c r="U1040" i="5"/>
  <c r="T1040" i="5"/>
  <c r="AG1038" i="5"/>
  <c r="AV1038" i="5" s="1"/>
  <c r="AF1038" i="5"/>
  <c r="AU1038" i="5" s="1"/>
  <c r="AE1038" i="5"/>
  <c r="AT1038" i="5" s="1"/>
  <c r="AD1038" i="5"/>
  <c r="AS1038" i="5" s="1"/>
  <c r="AC1038" i="5"/>
  <c r="AR1038" i="5" s="1"/>
  <c r="AB1038" i="5"/>
  <c r="AQ1038" i="5" s="1"/>
  <c r="AA1038" i="5"/>
  <c r="AP1038" i="5" s="1"/>
  <c r="Z1038" i="5"/>
  <c r="AO1038" i="5" s="1"/>
  <c r="Y1038" i="5"/>
  <c r="AN1038" i="5" s="1"/>
  <c r="X1038" i="5"/>
  <c r="AM1038" i="5" s="1"/>
  <c r="W1038" i="5"/>
  <c r="AL1038" i="5" s="1"/>
  <c r="V1038" i="5"/>
  <c r="AK1038" i="5" s="1"/>
  <c r="U1038" i="5"/>
  <c r="AJ1038" i="5" s="1"/>
  <c r="T1038" i="5"/>
  <c r="AG1034" i="5"/>
  <c r="AV1034" i="5" s="1"/>
  <c r="AF1034" i="5"/>
  <c r="AU1034" i="5" s="1"/>
  <c r="AE1034" i="5"/>
  <c r="AT1034" i="5" s="1"/>
  <c r="AD1034" i="5"/>
  <c r="AS1034" i="5" s="1"/>
  <c r="AC1034" i="5"/>
  <c r="AR1034" i="5" s="1"/>
  <c r="AB1034" i="5"/>
  <c r="AQ1034" i="5" s="1"/>
  <c r="AA1034" i="5"/>
  <c r="AP1034" i="5" s="1"/>
  <c r="Z1034" i="5"/>
  <c r="AO1034" i="5" s="1"/>
  <c r="Y1034" i="5"/>
  <c r="AN1034" i="5" s="1"/>
  <c r="X1034" i="5"/>
  <c r="AM1034" i="5" s="1"/>
  <c r="W1034" i="5"/>
  <c r="AL1034" i="5" s="1"/>
  <c r="V1034" i="5"/>
  <c r="AK1034" i="5" s="1"/>
  <c r="U1034" i="5"/>
  <c r="AJ1034" i="5" s="1"/>
  <c r="T1034" i="5"/>
  <c r="AG1033" i="5"/>
  <c r="AV1033" i="5" s="1"/>
  <c r="AF1033" i="5"/>
  <c r="AU1033" i="5" s="1"/>
  <c r="AE1033" i="5"/>
  <c r="AT1033" i="5" s="1"/>
  <c r="AD1033" i="5"/>
  <c r="AS1033" i="5" s="1"/>
  <c r="AC1033" i="5"/>
  <c r="AR1033" i="5" s="1"/>
  <c r="AB1033" i="5"/>
  <c r="AQ1033" i="5" s="1"/>
  <c r="AA1033" i="5"/>
  <c r="AP1033" i="5" s="1"/>
  <c r="Z1033" i="5"/>
  <c r="AO1033" i="5" s="1"/>
  <c r="Y1033" i="5"/>
  <c r="AN1033" i="5" s="1"/>
  <c r="X1033" i="5"/>
  <c r="AM1033" i="5" s="1"/>
  <c r="W1033" i="5"/>
  <c r="AL1033" i="5" s="1"/>
  <c r="V1033" i="5"/>
  <c r="AK1033" i="5" s="1"/>
  <c r="U1033" i="5"/>
  <c r="AJ1033" i="5" s="1"/>
  <c r="T1033" i="5"/>
  <c r="AG1032" i="5"/>
  <c r="AV1032" i="5" s="1"/>
  <c r="AF1032" i="5"/>
  <c r="AU1032" i="5" s="1"/>
  <c r="AE1032" i="5"/>
  <c r="AT1032" i="5" s="1"/>
  <c r="AD1032" i="5"/>
  <c r="AS1032" i="5" s="1"/>
  <c r="AC1032" i="5"/>
  <c r="AR1032" i="5" s="1"/>
  <c r="AB1032" i="5"/>
  <c r="AQ1032" i="5" s="1"/>
  <c r="AA1032" i="5"/>
  <c r="AP1032" i="5" s="1"/>
  <c r="Z1032" i="5"/>
  <c r="AO1032" i="5" s="1"/>
  <c r="Y1032" i="5"/>
  <c r="AN1032" i="5" s="1"/>
  <c r="X1032" i="5"/>
  <c r="AM1032" i="5" s="1"/>
  <c r="W1032" i="5"/>
  <c r="AL1032" i="5" s="1"/>
  <c r="V1032" i="5"/>
  <c r="AK1032" i="5" s="1"/>
  <c r="U1032" i="5"/>
  <c r="AJ1032" i="5" s="1"/>
  <c r="T1032" i="5"/>
  <c r="AG1031" i="5"/>
  <c r="AV1031" i="5" s="1"/>
  <c r="AF1031" i="5"/>
  <c r="AU1031" i="5" s="1"/>
  <c r="AE1031" i="5"/>
  <c r="AT1031" i="5" s="1"/>
  <c r="AD1031" i="5"/>
  <c r="AS1031" i="5" s="1"/>
  <c r="AC1031" i="5"/>
  <c r="AR1031" i="5" s="1"/>
  <c r="AB1031" i="5"/>
  <c r="AQ1031" i="5" s="1"/>
  <c r="AA1031" i="5"/>
  <c r="AP1031" i="5" s="1"/>
  <c r="Z1031" i="5"/>
  <c r="AO1031" i="5" s="1"/>
  <c r="Y1031" i="5"/>
  <c r="AN1031" i="5" s="1"/>
  <c r="X1031" i="5"/>
  <c r="AM1031" i="5" s="1"/>
  <c r="W1031" i="5"/>
  <c r="AL1031" i="5" s="1"/>
  <c r="V1031" i="5"/>
  <c r="AK1031" i="5" s="1"/>
  <c r="U1031" i="5"/>
  <c r="AJ1031" i="5" s="1"/>
  <c r="T1031" i="5"/>
  <c r="AG1030" i="5"/>
  <c r="AV1030" i="5" s="1"/>
  <c r="AF1030" i="5"/>
  <c r="AU1030" i="5" s="1"/>
  <c r="AE1030" i="5"/>
  <c r="AT1030" i="5" s="1"/>
  <c r="AD1030" i="5"/>
  <c r="AS1030" i="5" s="1"/>
  <c r="AC1030" i="5"/>
  <c r="AR1030" i="5" s="1"/>
  <c r="AB1030" i="5"/>
  <c r="AQ1030" i="5" s="1"/>
  <c r="AA1030" i="5"/>
  <c r="AP1030" i="5" s="1"/>
  <c r="Z1030" i="5"/>
  <c r="AO1030" i="5" s="1"/>
  <c r="Y1030" i="5"/>
  <c r="AN1030" i="5" s="1"/>
  <c r="X1030" i="5"/>
  <c r="AM1030" i="5" s="1"/>
  <c r="W1030" i="5"/>
  <c r="AL1030" i="5" s="1"/>
  <c r="V1030" i="5"/>
  <c r="AK1030" i="5" s="1"/>
  <c r="U1030" i="5"/>
  <c r="AJ1030" i="5" s="1"/>
  <c r="T1030" i="5"/>
  <c r="AG1026" i="5"/>
  <c r="AV1026" i="5" s="1"/>
  <c r="AF1026" i="5"/>
  <c r="AU1026" i="5" s="1"/>
  <c r="AE1026" i="5"/>
  <c r="AT1026" i="5" s="1"/>
  <c r="AD1026" i="5"/>
  <c r="AS1026" i="5" s="1"/>
  <c r="AC1026" i="5"/>
  <c r="AR1026" i="5" s="1"/>
  <c r="AB1026" i="5"/>
  <c r="AQ1026" i="5" s="1"/>
  <c r="AA1026" i="5"/>
  <c r="AP1026" i="5" s="1"/>
  <c r="Z1026" i="5"/>
  <c r="AO1026" i="5" s="1"/>
  <c r="Y1026" i="5"/>
  <c r="AN1026" i="5" s="1"/>
  <c r="X1026" i="5"/>
  <c r="AM1026" i="5" s="1"/>
  <c r="W1026" i="5"/>
  <c r="AL1026" i="5" s="1"/>
  <c r="V1026" i="5"/>
  <c r="AK1026" i="5" s="1"/>
  <c r="U1026" i="5"/>
  <c r="AJ1026" i="5" s="1"/>
  <c r="T1026" i="5"/>
  <c r="AG1025" i="5"/>
  <c r="AV1025" i="5" s="1"/>
  <c r="AF1025" i="5"/>
  <c r="AU1025" i="5" s="1"/>
  <c r="AE1025" i="5"/>
  <c r="AT1025" i="5" s="1"/>
  <c r="AD1025" i="5"/>
  <c r="AS1025" i="5" s="1"/>
  <c r="AC1025" i="5"/>
  <c r="AR1025" i="5" s="1"/>
  <c r="AB1025" i="5"/>
  <c r="AQ1025" i="5" s="1"/>
  <c r="AA1025" i="5"/>
  <c r="AP1025" i="5" s="1"/>
  <c r="Z1025" i="5"/>
  <c r="AO1025" i="5" s="1"/>
  <c r="Y1025" i="5"/>
  <c r="AN1025" i="5" s="1"/>
  <c r="X1025" i="5"/>
  <c r="AM1025" i="5" s="1"/>
  <c r="W1025" i="5"/>
  <c r="AL1025" i="5" s="1"/>
  <c r="V1025" i="5"/>
  <c r="AK1025" i="5" s="1"/>
  <c r="U1025" i="5"/>
  <c r="AJ1025" i="5" s="1"/>
  <c r="T1025" i="5"/>
  <c r="AG1024" i="5"/>
  <c r="AV1024" i="5" s="1"/>
  <c r="AF1024" i="5"/>
  <c r="AU1024" i="5" s="1"/>
  <c r="AE1024" i="5"/>
  <c r="AT1024" i="5" s="1"/>
  <c r="AD1024" i="5"/>
  <c r="AS1024" i="5" s="1"/>
  <c r="AC1024" i="5"/>
  <c r="AR1024" i="5" s="1"/>
  <c r="AB1024" i="5"/>
  <c r="AQ1024" i="5" s="1"/>
  <c r="AA1024" i="5"/>
  <c r="AP1024" i="5" s="1"/>
  <c r="Z1024" i="5"/>
  <c r="AO1024" i="5" s="1"/>
  <c r="Y1024" i="5"/>
  <c r="AN1024" i="5" s="1"/>
  <c r="X1024" i="5"/>
  <c r="AM1024" i="5" s="1"/>
  <c r="W1024" i="5"/>
  <c r="AL1024" i="5" s="1"/>
  <c r="V1024" i="5"/>
  <c r="AK1024" i="5" s="1"/>
  <c r="U1024" i="5"/>
  <c r="AJ1024" i="5" s="1"/>
  <c r="T1024" i="5"/>
  <c r="AG1023" i="5"/>
  <c r="AV1023" i="5" s="1"/>
  <c r="AF1023" i="5"/>
  <c r="AU1023" i="5" s="1"/>
  <c r="AE1023" i="5"/>
  <c r="AT1023" i="5" s="1"/>
  <c r="AD1023" i="5"/>
  <c r="AS1023" i="5" s="1"/>
  <c r="AC1023" i="5"/>
  <c r="AR1023" i="5" s="1"/>
  <c r="AB1023" i="5"/>
  <c r="AQ1023" i="5" s="1"/>
  <c r="AA1023" i="5"/>
  <c r="AP1023" i="5" s="1"/>
  <c r="Z1023" i="5"/>
  <c r="AO1023" i="5" s="1"/>
  <c r="Y1023" i="5"/>
  <c r="AN1023" i="5" s="1"/>
  <c r="X1023" i="5"/>
  <c r="AM1023" i="5" s="1"/>
  <c r="W1023" i="5"/>
  <c r="AL1023" i="5" s="1"/>
  <c r="V1023" i="5"/>
  <c r="AK1023" i="5" s="1"/>
  <c r="U1023" i="5"/>
  <c r="AJ1023" i="5" s="1"/>
  <c r="T1023" i="5"/>
  <c r="AG1022" i="5"/>
  <c r="AV1022" i="5" s="1"/>
  <c r="AF1022" i="5"/>
  <c r="AU1022" i="5" s="1"/>
  <c r="AE1022" i="5"/>
  <c r="AT1022" i="5" s="1"/>
  <c r="AD1022" i="5"/>
  <c r="AS1022" i="5" s="1"/>
  <c r="AC1022" i="5"/>
  <c r="AR1022" i="5" s="1"/>
  <c r="AB1022" i="5"/>
  <c r="AQ1022" i="5" s="1"/>
  <c r="AA1022" i="5"/>
  <c r="AP1022" i="5" s="1"/>
  <c r="Z1022" i="5"/>
  <c r="AO1022" i="5" s="1"/>
  <c r="Y1022" i="5"/>
  <c r="AN1022" i="5" s="1"/>
  <c r="X1022" i="5"/>
  <c r="AM1022" i="5" s="1"/>
  <c r="W1022" i="5"/>
  <c r="AL1022" i="5" s="1"/>
  <c r="V1022" i="5"/>
  <c r="AK1022" i="5" s="1"/>
  <c r="U1022" i="5"/>
  <c r="AJ1022" i="5" s="1"/>
  <c r="T1022" i="5"/>
  <c r="AG1018" i="5"/>
  <c r="AV1018" i="5" s="1"/>
  <c r="AF1018" i="5"/>
  <c r="AU1018" i="5" s="1"/>
  <c r="AE1018" i="5"/>
  <c r="AT1018" i="5" s="1"/>
  <c r="AD1018" i="5"/>
  <c r="AS1018" i="5" s="1"/>
  <c r="AC1018" i="5"/>
  <c r="AR1018" i="5" s="1"/>
  <c r="AB1018" i="5"/>
  <c r="AQ1018" i="5" s="1"/>
  <c r="AA1018" i="5"/>
  <c r="AP1018" i="5" s="1"/>
  <c r="Z1018" i="5"/>
  <c r="AO1018" i="5" s="1"/>
  <c r="Y1018" i="5"/>
  <c r="AN1018" i="5" s="1"/>
  <c r="X1018" i="5"/>
  <c r="AM1018" i="5" s="1"/>
  <c r="W1018" i="5"/>
  <c r="AL1018" i="5" s="1"/>
  <c r="V1018" i="5"/>
  <c r="AK1018" i="5" s="1"/>
  <c r="U1018" i="5"/>
  <c r="AJ1018" i="5" s="1"/>
  <c r="T1018" i="5"/>
  <c r="AG1017" i="5"/>
  <c r="AV1017" i="5" s="1"/>
  <c r="AF1017" i="5"/>
  <c r="AU1017" i="5" s="1"/>
  <c r="AE1017" i="5"/>
  <c r="AT1017" i="5" s="1"/>
  <c r="AD1017" i="5"/>
  <c r="AS1017" i="5" s="1"/>
  <c r="AC1017" i="5"/>
  <c r="AR1017" i="5" s="1"/>
  <c r="AB1017" i="5"/>
  <c r="AQ1017" i="5" s="1"/>
  <c r="AA1017" i="5"/>
  <c r="AP1017" i="5" s="1"/>
  <c r="Z1017" i="5"/>
  <c r="AO1017" i="5" s="1"/>
  <c r="Y1017" i="5"/>
  <c r="AN1017" i="5" s="1"/>
  <c r="X1017" i="5"/>
  <c r="AM1017" i="5" s="1"/>
  <c r="W1017" i="5"/>
  <c r="AL1017" i="5" s="1"/>
  <c r="V1017" i="5"/>
  <c r="AK1017" i="5" s="1"/>
  <c r="U1017" i="5"/>
  <c r="AJ1017" i="5" s="1"/>
  <c r="T1017" i="5"/>
  <c r="AG1016" i="5"/>
  <c r="AV1016" i="5" s="1"/>
  <c r="AF1016" i="5"/>
  <c r="AU1016" i="5" s="1"/>
  <c r="AE1016" i="5"/>
  <c r="AT1016" i="5" s="1"/>
  <c r="AD1016" i="5"/>
  <c r="AS1016" i="5" s="1"/>
  <c r="AC1016" i="5"/>
  <c r="AR1016" i="5" s="1"/>
  <c r="AB1016" i="5"/>
  <c r="AQ1016" i="5" s="1"/>
  <c r="AA1016" i="5"/>
  <c r="AP1016" i="5" s="1"/>
  <c r="Z1016" i="5"/>
  <c r="AO1016" i="5" s="1"/>
  <c r="Y1016" i="5"/>
  <c r="AN1016" i="5" s="1"/>
  <c r="X1016" i="5"/>
  <c r="AM1016" i="5" s="1"/>
  <c r="W1016" i="5"/>
  <c r="AL1016" i="5" s="1"/>
  <c r="V1016" i="5"/>
  <c r="AK1016" i="5" s="1"/>
  <c r="U1016" i="5"/>
  <c r="AJ1016" i="5" s="1"/>
  <c r="T1016" i="5"/>
  <c r="AG1014" i="5"/>
  <c r="AV1014" i="5" s="1"/>
  <c r="AF1014" i="5"/>
  <c r="AU1014" i="5" s="1"/>
  <c r="AE1014" i="5"/>
  <c r="AT1014" i="5" s="1"/>
  <c r="AD1014" i="5"/>
  <c r="AS1014" i="5" s="1"/>
  <c r="AC1014" i="5"/>
  <c r="AR1014" i="5" s="1"/>
  <c r="AB1014" i="5"/>
  <c r="AQ1014" i="5" s="1"/>
  <c r="AA1014" i="5"/>
  <c r="AP1014" i="5" s="1"/>
  <c r="Z1014" i="5"/>
  <c r="AO1014" i="5" s="1"/>
  <c r="Y1014" i="5"/>
  <c r="AN1014" i="5" s="1"/>
  <c r="X1014" i="5"/>
  <c r="AM1014" i="5" s="1"/>
  <c r="W1014" i="5"/>
  <c r="AL1014" i="5" s="1"/>
  <c r="V1014" i="5"/>
  <c r="AK1014" i="5" s="1"/>
  <c r="U1014" i="5"/>
  <c r="AJ1014" i="5" s="1"/>
  <c r="T1014" i="5"/>
  <c r="AG1013" i="5"/>
  <c r="AV1013" i="5" s="1"/>
  <c r="AF1013" i="5"/>
  <c r="AU1013" i="5" s="1"/>
  <c r="AE1013" i="5"/>
  <c r="AT1013" i="5" s="1"/>
  <c r="AD1013" i="5"/>
  <c r="AS1013" i="5" s="1"/>
  <c r="AC1013" i="5"/>
  <c r="AR1013" i="5" s="1"/>
  <c r="AB1013" i="5"/>
  <c r="AQ1013" i="5" s="1"/>
  <c r="AA1013" i="5"/>
  <c r="AP1013" i="5" s="1"/>
  <c r="Z1013" i="5"/>
  <c r="AO1013" i="5" s="1"/>
  <c r="Y1013" i="5"/>
  <c r="AN1013" i="5" s="1"/>
  <c r="X1013" i="5"/>
  <c r="AM1013" i="5" s="1"/>
  <c r="W1013" i="5"/>
  <c r="AL1013" i="5" s="1"/>
  <c r="V1013" i="5"/>
  <c r="AK1013" i="5" s="1"/>
  <c r="U1013" i="5"/>
  <c r="AJ1013" i="5" s="1"/>
  <c r="T1013" i="5"/>
  <c r="AG1009" i="5"/>
  <c r="AV1009" i="5" s="1"/>
  <c r="AF1009" i="5"/>
  <c r="AU1009" i="5" s="1"/>
  <c r="AE1009" i="5"/>
  <c r="AT1009" i="5" s="1"/>
  <c r="AD1009" i="5"/>
  <c r="AS1009" i="5" s="1"/>
  <c r="AC1009" i="5"/>
  <c r="AR1009" i="5" s="1"/>
  <c r="AB1009" i="5"/>
  <c r="AQ1009" i="5" s="1"/>
  <c r="AA1009" i="5"/>
  <c r="AP1009" i="5" s="1"/>
  <c r="Z1009" i="5"/>
  <c r="AO1009" i="5" s="1"/>
  <c r="Y1009" i="5"/>
  <c r="AN1009" i="5" s="1"/>
  <c r="X1009" i="5"/>
  <c r="AM1009" i="5" s="1"/>
  <c r="W1009" i="5"/>
  <c r="AL1009" i="5" s="1"/>
  <c r="V1009" i="5"/>
  <c r="AK1009" i="5" s="1"/>
  <c r="U1009" i="5"/>
  <c r="AJ1009" i="5" s="1"/>
  <c r="T1009" i="5"/>
  <c r="AG1008" i="5"/>
  <c r="AV1008" i="5" s="1"/>
  <c r="AF1008" i="5"/>
  <c r="AU1008" i="5" s="1"/>
  <c r="AE1008" i="5"/>
  <c r="AT1008" i="5" s="1"/>
  <c r="AD1008" i="5"/>
  <c r="AS1008" i="5" s="1"/>
  <c r="AC1008" i="5"/>
  <c r="AR1008" i="5" s="1"/>
  <c r="AB1008" i="5"/>
  <c r="AQ1008" i="5" s="1"/>
  <c r="AA1008" i="5"/>
  <c r="AP1008" i="5" s="1"/>
  <c r="Z1008" i="5"/>
  <c r="AO1008" i="5" s="1"/>
  <c r="Y1008" i="5"/>
  <c r="AN1008" i="5" s="1"/>
  <c r="X1008" i="5"/>
  <c r="AM1008" i="5" s="1"/>
  <c r="W1008" i="5"/>
  <c r="AL1008" i="5" s="1"/>
  <c r="V1008" i="5"/>
  <c r="AK1008" i="5" s="1"/>
  <c r="U1008" i="5"/>
  <c r="AJ1008" i="5" s="1"/>
  <c r="T1008" i="5"/>
  <c r="AG1007" i="5"/>
  <c r="AV1007" i="5" s="1"/>
  <c r="AF1007" i="5"/>
  <c r="AU1007" i="5" s="1"/>
  <c r="AE1007" i="5"/>
  <c r="AT1007" i="5" s="1"/>
  <c r="AD1007" i="5"/>
  <c r="AS1007" i="5" s="1"/>
  <c r="AC1007" i="5"/>
  <c r="AR1007" i="5" s="1"/>
  <c r="AB1007" i="5"/>
  <c r="AQ1007" i="5" s="1"/>
  <c r="AA1007" i="5"/>
  <c r="AP1007" i="5" s="1"/>
  <c r="Z1007" i="5"/>
  <c r="AO1007" i="5" s="1"/>
  <c r="Y1007" i="5"/>
  <c r="AN1007" i="5" s="1"/>
  <c r="X1007" i="5"/>
  <c r="AM1007" i="5" s="1"/>
  <c r="W1007" i="5"/>
  <c r="AL1007" i="5" s="1"/>
  <c r="V1007" i="5"/>
  <c r="AK1007" i="5" s="1"/>
  <c r="U1007" i="5"/>
  <c r="T1007" i="5"/>
  <c r="AG1006" i="5"/>
  <c r="AV1006" i="5" s="1"/>
  <c r="AF1006" i="5"/>
  <c r="AU1006" i="5" s="1"/>
  <c r="AE1006" i="5"/>
  <c r="AT1006" i="5" s="1"/>
  <c r="AD1006" i="5"/>
  <c r="AS1006" i="5" s="1"/>
  <c r="AC1006" i="5"/>
  <c r="AR1006" i="5" s="1"/>
  <c r="AB1006" i="5"/>
  <c r="AQ1006" i="5" s="1"/>
  <c r="AA1006" i="5"/>
  <c r="AP1006" i="5" s="1"/>
  <c r="Z1006" i="5"/>
  <c r="AO1006" i="5" s="1"/>
  <c r="Y1006" i="5"/>
  <c r="AN1006" i="5" s="1"/>
  <c r="X1006" i="5"/>
  <c r="AM1006" i="5" s="1"/>
  <c r="W1006" i="5"/>
  <c r="AL1006" i="5" s="1"/>
  <c r="V1006" i="5"/>
  <c r="AK1006" i="5" s="1"/>
  <c r="U1006" i="5"/>
  <c r="AJ1006" i="5" s="1"/>
  <c r="T1006" i="5"/>
  <c r="AG1005" i="5"/>
  <c r="AV1005" i="5" s="1"/>
  <c r="AF1005" i="5"/>
  <c r="AU1005" i="5" s="1"/>
  <c r="AE1005" i="5"/>
  <c r="AT1005" i="5" s="1"/>
  <c r="AD1005" i="5"/>
  <c r="AS1005" i="5" s="1"/>
  <c r="AC1005" i="5"/>
  <c r="AR1005" i="5" s="1"/>
  <c r="AB1005" i="5"/>
  <c r="AQ1005" i="5" s="1"/>
  <c r="AA1005" i="5"/>
  <c r="AP1005" i="5" s="1"/>
  <c r="Z1005" i="5"/>
  <c r="AO1005" i="5" s="1"/>
  <c r="Y1005" i="5"/>
  <c r="AN1005" i="5" s="1"/>
  <c r="X1005" i="5"/>
  <c r="AM1005" i="5" s="1"/>
  <c r="W1005" i="5"/>
  <c r="AL1005" i="5" s="1"/>
  <c r="V1005" i="5"/>
  <c r="AK1005" i="5" s="1"/>
  <c r="U1005" i="5"/>
  <c r="AJ1005" i="5" s="1"/>
  <c r="T1005" i="5"/>
  <c r="AG1004" i="5"/>
  <c r="AV1004" i="5" s="1"/>
  <c r="AF1004" i="5"/>
  <c r="AU1004" i="5" s="1"/>
  <c r="AE1004" i="5"/>
  <c r="AT1004" i="5" s="1"/>
  <c r="AD1004" i="5"/>
  <c r="AS1004" i="5" s="1"/>
  <c r="AC1004" i="5"/>
  <c r="AR1004" i="5" s="1"/>
  <c r="AB1004" i="5"/>
  <c r="AQ1004" i="5" s="1"/>
  <c r="AA1004" i="5"/>
  <c r="AP1004" i="5" s="1"/>
  <c r="Z1004" i="5"/>
  <c r="AO1004" i="5" s="1"/>
  <c r="Y1004" i="5"/>
  <c r="AN1004" i="5" s="1"/>
  <c r="X1004" i="5"/>
  <c r="AM1004" i="5" s="1"/>
  <c r="W1004" i="5"/>
  <c r="AL1004" i="5" s="1"/>
  <c r="V1004" i="5"/>
  <c r="AK1004" i="5" s="1"/>
  <c r="U1004" i="5"/>
  <c r="AJ1004" i="5" s="1"/>
  <c r="T1004" i="5"/>
  <c r="AG1003" i="5"/>
  <c r="AV1003" i="5" s="1"/>
  <c r="AF1003" i="5"/>
  <c r="AU1003" i="5" s="1"/>
  <c r="AE1003" i="5"/>
  <c r="AT1003" i="5" s="1"/>
  <c r="AD1003" i="5"/>
  <c r="AS1003" i="5" s="1"/>
  <c r="AC1003" i="5"/>
  <c r="AR1003" i="5" s="1"/>
  <c r="AB1003" i="5"/>
  <c r="AQ1003" i="5" s="1"/>
  <c r="AA1003" i="5"/>
  <c r="AP1003" i="5" s="1"/>
  <c r="Z1003" i="5"/>
  <c r="AO1003" i="5" s="1"/>
  <c r="Y1003" i="5"/>
  <c r="AN1003" i="5" s="1"/>
  <c r="X1003" i="5"/>
  <c r="AM1003" i="5" s="1"/>
  <c r="W1003" i="5"/>
  <c r="AL1003" i="5" s="1"/>
  <c r="V1003" i="5"/>
  <c r="AK1003" i="5" s="1"/>
  <c r="U1003" i="5"/>
  <c r="AJ1003" i="5" s="1"/>
  <c r="T1003" i="5"/>
  <c r="AG1002" i="5"/>
  <c r="AV1002" i="5" s="1"/>
  <c r="AF1002" i="5"/>
  <c r="AU1002" i="5" s="1"/>
  <c r="AE1002" i="5"/>
  <c r="AT1002" i="5" s="1"/>
  <c r="AD1002" i="5"/>
  <c r="AS1002" i="5" s="1"/>
  <c r="AC1002" i="5"/>
  <c r="AR1002" i="5" s="1"/>
  <c r="AB1002" i="5"/>
  <c r="AQ1002" i="5" s="1"/>
  <c r="AA1002" i="5"/>
  <c r="AP1002" i="5" s="1"/>
  <c r="Z1002" i="5"/>
  <c r="AO1002" i="5" s="1"/>
  <c r="Y1002" i="5"/>
  <c r="AN1002" i="5" s="1"/>
  <c r="X1002" i="5"/>
  <c r="AM1002" i="5" s="1"/>
  <c r="W1002" i="5"/>
  <c r="AL1002" i="5" s="1"/>
  <c r="V1002" i="5"/>
  <c r="AK1002" i="5" s="1"/>
  <c r="U1002" i="5"/>
  <c r="AJ1002" i="5" s="1"/>
  <c r="T1002" i="5"/>
  <c r="AG1001" i="5"/>
  <c r="AV1001" i="5" s="1"/>
  <c r="AF1001" i="5"/>
  <c r="AU1001" i="5" s="1"/>
  <c r="AE1001" i="5"/>
  <c r="AT1001" i="5" s="1"/>
  <c r="AD1001" i="5"/>
  <c r="AS1001" i="5" s="1"/>
  <c r="AC1001" i="5"/>
  <c r="AR1001" i="5" s="1"/>
  <c r="AB1001" i="5"/>
  <c r="AQ1001" i="5" s="1"/>
  <c r="AA1001" i="5"/>
  <c r="AP1001" i="5" s="1"/>
  <c r="Z1001" i="5"/>
  <c r="AO1001" i="5" s="1"/>
  <c r="Y1001" i="5"/>
  <c r="AN1001" i="5" s="1"/>
  <c r="X1001" i="5"/>
  <c r="AM1001" i="5" s="1"/>
  <c r="W1001" i="5"/>
  <c r="AL1001" i="5" s="1"/>
  <c r="V1001" i="5"/>
  <c r="AK1001" i="5" s="1"/>
  <c r="U1001" i="5"/>
  <c r="AJ1001" i="5" s="1"/>
  <c r="T1001" i="5"/>
  <c r="AG1000" i="5"/>
  <c r="AV1000" i="5" s="1"/>
  <c r="AF1000" i="5"/>
  <c r="AU1000" i="5" s="1"/>
  <c r="AE1000" i="5"/>
  <c r="AT1000" i="5" s="1"/>
  <c r="AD1000" i="5"/>
  <c r="AS1000" i="5" s="1"/>
  <c r="AC1000" i="5"/>
  <c r="AR1000" i="5" s="1"/>
  <c r="AB1000" i="5"/>
  <c r="AQ1000" i="5" s="1"/>
  <c r="AA1000" i="5"/>
  <c r="AP1000" i="5" s="1"/>
  <c r="Z1000" i="5"/>
  <c r="AO1000" i="5" s="1"/>
  <c r="Y1000" i="5"/>
  <c r="AN1000" i="5" s="1"/>
  <c r="X1000" i="5"/>
  <c r="AM1000" i="5" s="1"/>
  <c r="W1000" i="5"/>
  <c r="AL1000" i="5" s="1"/>
  <c r="V1000" i="5"/>
  <c r="AK1000" i="5" s="1"/>
  <c r="U1000" i="5"/>
  <c r="AJ1000" i="5" s="1"/>
  <c r="T1000" i="5"/>
  <c r="AG999" i="5"/>
  <c r="AV999" i="5" s="1"/>
  <c r="AF999" i="5"/>
  <c r="AU999" i="5" s="1"/>
  <c r="AE999" i="5"/>
  <c r="AT999" i="5" s="1"/>
  <c r="AD999" i="5"/>
  <c r="AS999" i="5" s="1"/>
  <c r="AC999" i="5"/>
  <c r="AR999" i="5" s="1"/>
  <c r="AB999" i="5"/>
  <c r="AQ999" i="5" s="1"/>
  <c r="AA999" i="5"/>
  <c r="AP999" i="5" s="1"/>
  <c r="Z999" i="5"/>
  <c r="AO999" i="5" s="1"/>
  <c r="Y999" i="5"/>
  <c r="AN999" i="5" s="1"/>
  <c r="X999" i="5"/>
  <c r="AM999" i="5" s="1"/>
  <c r="W999" i="5"/>
  <c r="AL999" i="5" s="1"/>
  <c r="V999" i="5"/>
  <c r="AK999" i="5" s="1"/>
  <c r="U999" i="5"/>
  <c r="AJ999" i="5" s="1"/>
  <c r="T999" i="5"/>
  <c r="AG998" i="5"/>
  <c r="AV998" i="5" s="1"/>
  <c r="AF998" i="5"/>
  <c r="AU998" i="5" s="1"/>
  <c r="AE998" i="5"/>
  <c r="AT998" i="5" s="1"/>
  <c r="AD998" i="5"/>
  <c r="AS998" i="5" s="1"/>
  <c r="AC998" i="5"/>
  <c r="AR998" i="5" s="1"/>
  <c r="AB998" i="5"/>
  <c r="AQ998" i="5" s="1"/>
  <c r="AA998" i="5"/>
  <c r="AP998" i="5" s="1"/>
  <c r="Z998" i="5"/>
  <c r="AO998" i="5" s="1"/>
  <c r="Y998" i="5"/>
  <c r="AN998" i="5" s="1"/>
  <c r="X998" i="5"/>
  <c r="AM998" i="5" s="1"/>
  <c r="W998" i="5"/>
  <c r="AL998" i="5" s="1"/>
  <c r="V998" i="5"/>
  <c r="AK998" i="5" s="1"/>
  <c r="U998" i="5"/>
  <c r="AJ998" i="5" s="1"/>
  <c r="T998" i="5"/>
  <c r="AG997" i="5"/>
  <c r="AV997" i="5" s="1"/>
  <c r="AF997" i="5"/>
  <c r="AU997" i="5" s="1"/>
  <c r="AE997" i="5"/>
  <c r="AT997" i="5" s="1"/>
  <c r="AD997" i="5"/>
  <c r="AS997" i="5" s="1"/>
  <c r="AC997" i="5"/>
  <c r="AR997" i="5" s="1"/>
  <c r="AB997" i="5"/>
  <c r="AQ997" i="5" s="1"/>
  <c r="AA997" i="5"/>
  <c r="AP997" i="5" s="1"/>
  <c r="Z997" i="5"/>
  <c r="AO997" i="5" s="1"/>
  <c r="Y997" i="5"/>
  <c r="AN997" i="5" s="1"/>
  <c r="X997" i="5"/>
  <c r="AM997" i="5" s="1"/>
  <c r="W997" i="5"/>
  <c r="AL997" i="5" s="1"/>
  <c r="V997" i="5"/>
  <c r="AK997" i="5" s="1"/>
  <c r="U997" i="5"/>
  <c r="AJ997" i="5" s="1"/>
  <c r="T997" i="5"/>
  <c r="AG996" i="5"/>
  <c r="AV996" i="5" s="1"/>
  <c r="AF996" i="5"/>
  <c r="AU996" i="5" s="1"/>
  <c r="AE996" i="5"/>
  <c r="AT996" i="5" s="1"/>
  <c r="AD996" i="5"/>
  <c r="AS996" i="5" s="1"/>
  <c r="AC996" i="5"/>
  <c r="AR996" i="5" s="1"/>
  <c r="AB996" i="5"/>
  <c r="AQ996" i="5" s="1"/>
  <c r="AA996" i="5"/>
  <c r="AP996" i="5" s="1"/>
  <c r="Z996" i="5"/>
  <c r="AO996" i="5" s="1"/>
  <c r="Y996" i="5"/>
  <c r="AN996" i="5" s="1"/>
  <c r="X996" i="5"/>
  <c r="AM996" i="5" s="1"/>
  <c r="W996" i="5"/>
  <c r="AL996" i="5" s="1"/>
  <c r="V996" i="5"/>
  <c r="AK996" i="5" s="1"/>
  <c r="U996" i="5"/>
  <c r="AJ996" i="5" s="1"/>
  <c r="T996" i="5"/>
  <c r="AG995" i="5"/>
  <c r="AV995" i="5" s="1"/>
  <c r="AF995" i="5"/>
  <c r="AU995" i="5" s="1"/>
  <c r="AE995" i="5"/>
  <c r="AT995" i="5" s="1"/>
  <c r="AD995" i="5"/>
  <c r="AS995" i="5" s="1"/>
  <c r="AC995" i="5"/>
  <c r="AR995" i="5" s="1"/>
  <c r="AB995" i="5"/>
  <c r="AQ995" i="5" s="1"/>
  <c r="AA995" i="5"/>
  <c r="AP995" i="5" s="1"/>
  <c r="Z995" i="5"/>
  <c r="AO995" i="5" s="1"/>
  <c r="Y995" i="5"/>
  <c r="AN995" i="5" s="1"/>
  <c r="X995" i="5"/>
  <c r="AM995" i="5" s="1"/>
  <c r="W995" i="5"/>
  <c r="AL995" i="5" s="1"/>
  <c r="V995" i="5"/>
  <c r="AK995" i="5" s="1"/>
  <c r="U995" i="5"/>
  <c r="AJ995" i="5" s="1"/>
  <c r="T995" i="5"/>
  <c r="AG994" i="5"/>
  <c r="AV994" i="5" s="1"/>
  <c r="AF994" i="5"/>
  <c r="AU994" i="5" s="1"/>
  <c r="AE994" i="5"/>
  <c r="AT994" i="5" s="1"/>
  <c r="AD994" i="5"/>
  <c r="AS994" i="5" s="1"/>
  <c r="AC994" i="5"/>
  <c r="AR994" i="5" s="1"/>
  <c r="AB994" i="5"/>
  <c r="AQ994" i="5" s="1"/>
  <c r="AA994" i="5"/>
  <c r="AP994" i="5" s="1"/>
  <c r="Z994" i="5"/>
  <c r="AO994" i="5" s="1"/>
  <c r="Y994" i="5"/>
  <c r="AN994" i="5" s="1"/>
  <c r="X994" i="5"/>
  <c r="AM994" i="5" s="1"/>
  <c r="W994" i="5"/>
  <c r="AL994" i="5" s="1"/>
  <c r="V994" i="5"/>
  <c r="AK994" i="5" s="1"/>
  <c r="U994" i="5"/>
  <c r="AJ994" i="5" s="1"/>
  <c r="T994" i="5"/>
  <c r="AG993" i="5"/>
  <c r="AV993" i="5" s="1"/>
  <c r="AF993" i="5"/>
  <c r="AU993" i="5" s="1"/>
  <c r="AE993" i="5"/>
  <c r="AT993" i="5" s="1"/>
  <c r="AD993" i="5"/>
  <c r="AS993" i="5" s="1"/>
  <c r="AC993" i="5"/>
  <c r="AR993" i="5" s="1"/>
  <c r="AB993" i="5"/>
  <c r="AQ993" i="5" s="1"/>
  <c r="AA993" i="5"/>
  <c r="AP993" i="5" s="1"/>
  <c r="Z993" i="5"/>
  <c r="AO993" i="5" s="1"/>
  <c r="Y993" i="5"/>
  <c r="AN993" i="5" s="1"/>
  <c r="X993" i="5"/>
  <c r="AM993" i="5" s="1"/>
  <c r="W993" i="5"/>
  <c r="AL993" i="5" s="1"/>
  <c r="V993" i="5"/>
  <c r="AK993" i="5" s="1"/>
  <c r="U993" i="5"/>
  <c r="AJ993" i="5" s="1"/>
  <c r="T993" i="5"/>
  <c r="AG992" i="5"/>
  <c r="AV992" i="5" s="1"/>
  <c r="AF992" i="5"/>
  <c r="AU992" i="5" s="1"/>
  <c r="AE992" i="5"/>
  <c r="AT992" i="5" s="1"/>
  <c r="AD992" i="5"/>
  <c r="AS992" i="5" s="1"/>
  <c r="AC992" i="5"/>
  <c r="AR992" i="5" s="1"/>
  <c r="AB992" i="5"/>
  <c r="AQ992" i="5" s="1"/>
  <c r="AA992" i="5"/>
  <c r="AP992" i="5" s="1"/>
  <c r="Z992" i="5"/>
  <c r="AO992" i="5" s="1"/>
  <c r="Y992" i="5"/>
  <c r="AN992" i="5" s="1"/>
  <c r="X992" i="5"/>
  <c r="AM992" i="5" s="1"/>
  <c r="W992" i="5"/>
  <c r="AL992" i="5" s="1"/>
  <c r="V992" i="5"/>
  <c r="AK992" i="5" s="1"/>
  <c r="U992" i="5"/>
  <c r="AJ992" i="5" s="1"/>
  <c r="T992" i="5"/>
  <c r="AG991" i="5"/>
  <c r="AV991" i="5" s="1"/>
  <c r="AF991" i="5"/>
  <c r="AU991" i="5" s="1"/>
  <c r="AE991" i="5"/>
  <c r="AT991" i="5" s="1"/>
  <c r="AD991" i="5"/>
  <c r="AS991" i="5" s="1"/>
  <c r="AC991" i="5"/>
  <c r="AR991" i="5" s="1"/>
  <c r="AB991" i="5"/>
  <c r="AQ991" i="5" s="1"/>
  <c r="AA991" i="5"/>
  <c r="AP991" i="5" s="1"/>
  <c r="Z991" i="5"/>
  <c r="AO991" i="5" s="1"/>
  <c r="Y991" i="5"/>
  <c r="AN991" i="5" s="1"/>
  <c r="X991" i="5"/>
  <c r="AM991" i="5" s="1"/>
  <c r="W991" i="5"/>
  <c r="AL991" i="5" s="1"/>
  <c r="V991" i="5"/>
  <c r="AK991" i="5" s="1"/>
  <c r="U991" i="5"/>
  <c r="AJ991" i="5" s="1"/>
  <c r="T991" i="5"/>
  <c r="AG990" i="5"/>
  <c r="AV990" i="5" s="1"/>
  <c r="AF990" i="5"/>
  <c r="AU990" i="5" s="1"/>
  <c r="AE990" i="5"/>
  <c r="AT990" i="5" s="1"/>
  <c r="AD990" i="5"/>
  <c r="AS990" i="5" s="1"/>
  <c r="AC990" i="5"/>
  <c r="AR990" i="5" s="1"/>
  <c r="AB990" i="5"/>
  <c r="AQ990" i="5" s="1"/>
  <c r="AA990" i="5"/>
  <c r="AP990" i="5" s="1"/>
  <c r="Z990" i="5"/>
  <c r="AO990" i="5" s="1"/>
  <c r="Y990" i="5"/>
  <c r="AN990" i="5" s="1"/>
  <c r="X990" i="5"/>
  <c r="AM990" i="5" s="1"/>
  <c r="W990" i="5"/>
  <c r="AL990" i="5" s="1"/>
  <c r="V990" i="5"/>
  <c r="AK990" i="5" s="1"/>
  <c r="U990" i="5"/>
  <c r="AJ990" i="5" s="1"/>
  <c r="T990" i="5"/>
  <c r="AG989" i="5"/>
  <c r="AV989" i="5" s="1"/>
  <c r="AF989" i="5"/>
  <c r="AU989" i="5" s="1"/>
  <c r="AE989" i="5"/>
  <c r="AT989" i="5" s="1"/>
  <c r="AD989" i="5"/>
  <c r="AS989" i="5" s="1"/>
  <c r="AC989" i="5"/>
  <c r="AR989" i="5" s="1"/>
  <c r="AB989" i="5"/>
  <c r="AQ989" i="5" s="1"/>
  <c r="AA989" i="5"/>
  <c r="AP989" i="5" s="1"/>
  <c r="Z989" i="5"/>
  <c r="AO989" i="5" s="1"/>
  <c r="Y989" i="5"/>
  <c r="AN989" i="5" s="1"/>
  <c r="X989" i="5"/>
  <c r="AM989" i="5" s="1"/>
  <c r="W989" i="5"/>
  <c r="AL989" i="5" s="1"/>
  <c r="V989" i="5"/>
  <c r="AK989" i="5" s="1"/>
  <c r="U989" i="5"/>
  <c r="AJ989" i="5" s="1"/>
  <c r="T989" i="5"/>
  <c r="AG988" i="5"/>
  <c r="AV988" i="5" s="1"/>
  <c r="AF988" i="5"/>
  <c r="AU988" i="5" s="1"/>
  <c r="AE988" i="5"/>
  <c r="AT988" i="5" s="1"/>
  <c r="AD988" i="5"/>
  <c r="AS988" i="5" s="1"/>
  <c r="AC988" i="5"/>
  <c r="AR988" i="5" s="1"/>
  <c r="AB988" i="5"/>
  <c r="AQ988" i="5" s="1"/>
  <c r="AA988" i="5"/>
  <c r="AP988" i="5" s="1"/>
  <c r="Z988" i="5"/>
  <c r="AO988" i="5" s="1"/>
  <c r="Y988" i="5"/>
  <c r="AN988" i="5" s="1"/>
  <c r="X988" i="5"/>
  <c r="AM988" i="5" s="1"/>
  <c r="W988" i="5"/>
  <c r="AL988" i="5" s="1"/>
  <c r="V988" i="5"/>
  <c r="AK988" i="5" s="1"/>
  <c r="U988" i="5"/>
  <c r="AJ988" i="5" s="1"/>
  <c r="T988" i="5"/>
  <c r="AG987" i="5"/>
  <c r="AV987" i="5" s="1"/>
  <c r="AF987" i="5"/>
  <c r="AU987" i="5" s="1"/>
  <c r="AE987" i="5"/>
  <c r="AT987" i="5" s="1"/>
  <c r="AD987" i="5"/>
  <c r="AS987" i="5" s="1"/>
  <c r="AC987" i="5"/>
  <c r="AR987" i="5" s="1"/>
  <c r="AB987" i="5"/>
  <c r="AQ987" i="5" s="1"/>
  <c r="AA987" i="5"/>
  <c r="AP987" i="5" s="1"/>
  <c r="Z987" i="5"/>
  <c r="AO987" i="5" s="1"/>
  <c r="Y987" i="5"/>
  <c r="AN987" i="5" s="1"/>
  <c r="X987" i="5"/>
  <c r="AM987" i="5" s="1"/>
  <c r="W987" i="5"/>
  <c r="AL987" i="5" s="1"/>
  <c r="V987" i="5"/>
  <c r="AK987" i="5" s="1"/>
  <c r="U987" i="5"/>
  <c r="AJ987" i="5" s="1"/>
  <c r="T987" i="5"/>
  <c r="AG985" i="5"/>
  <c r="AV985" i="5" s="1"/>
  <c r="AF985" i="5"/>
  <c r="AU985" i="5" s="1"/>
  <c r="AE985" i="5"/>
  <c r="AT985" i="5" s="1"/>
  <c r="AD985" i="5"/>
  <c r="AS985" i="5" s="1"/>
  <c r="AC985" i="5"/>
  <c r="AR985" i="5" s="1"/>
  <c r="AB985" i="5"/>
  <c r="AQ985" i="5" s="1"/>
  <c r="AA985" i="5"/>
  <c r="AP985" i="5" s="1"/>
  <c r="Z985" i="5"/>
  <c r="AO985" i="5" s="1"/>
  <c r="Y985" i="5"/>
  <c r="AN985" i="5" s="1"/>
  <c r="X985" i="5"/>
  <c r="AM985" i="5" s="1"/>
  <c r="W985" i="5"/>
  <c r="AL985" i="5" s="1"/>
  <c r="V985" i="5"/>
  <c r="AK985" i="5" s="1"/>
  <c r="U985" i="5"/>
  <c r="AJ985" i="5" s="1"/>
  <c r="T985" i="5"/>
  <c r="AG983" i="5"/>
  <c r="AV983" i="5" s="1"/>
  <c r="AF983" i="5"/>
  <c r="AU983" i="5" s="1"/>
  <c r="AE983" i="5"/>
  <c r="AT983" i="5" s="1"/>
  <c r="AD983" i="5"/>
  <c r="AS983" i="5" s="1"/>
  <c r="AC983" i="5"/>
  <c r="AR983" i="5" s="1"/>
  <c r="AB983" i="5"/>
  <c r="AQ983" i="5" s="1"/>
  <c r="AA983" i="5"/>
  <c r="AP983" i="5" s="1"/>
  <c r="Z983" i="5"/>
  <c r="AO983" i="5" s="1"/>
  <c r="Y983" i="5"/>
  <c r="AN983" i="5" s="1"/>
  <c r="X983" i="5"/>
  <c r="AM983" i="5" s="1"/>
  <c r="W983" i="5"/>
  <c r="AL983" i="5" s="1"/>
  <c r="V983" i="5"/>
  <c r="AK983" i="5" s="1"/>
  <c r="U983" i="5"/>
  <c r="AJ983" i="5" s="1"/>
  <c r="T983" i="5"/>
  <c r="AG979" i="5"/>
  <c r="AV979" i="5" s="1"/>
  <c r="AF979" i="5"/>
  <c r="AU979" i="5" s="1"/>
  <c r="AE979" i="5"/>
  <c r="AT979" i="5" s="1"/>
  <c r="AD979" i="5"/>
  <c r="AS979" i="5" s="1"/>
  <c r="AC979" i="5"/>
  <c r="AR979" i="5" s="1"/>
  <c r="AB979" i="5"/>
  <c r="AQ979" i="5" s="1"/>
  <c r="AA979" i="5"/>
  <c r="AP979" i="5" s="1"/>
  <c r="Z979" i="5"/>
  <c r="AO979" i="5" s="1"/>
  <c r="Y979" i="5"/>
  <c r="AN979" i="5" s="1"/>
  <c r="X979" i="5"/>
  <c r="AM979" i="5" s="1"/>
  <c r="W979" i="5"/>
  <c r="AL979" i="5" s="1"/>
  <c r="V979" i="5"/>
  <c r="AK979" i="5" s="1"/>
  <c r="U979" i="5"/>
  <c r="AJ979" i="5" s="1"/>
  <c r="T979" i="5"/>
  <c r="AG976" i="5"/>
  <c r="AV976" i="5" s="1"/>
  <c r="AF976" i="5"/>
  <c r="AU976" i="5" s="1"/>
  <c r="AE976" i="5"/>
  <c r="AT976" i="5" s="1"/>
  <c r="AD976" i="5"/>
  <c r="AS976" i="5" s="1"/>
  <c r="AC976" i="5"/>
  <c r="AR976" i="5" s="1"/>
  <c r="AB976" i="5"/>
  <c r="AQ976" i="5" s="1"/>
  <c r="AA976" i="5"/>
  <c r="AP976" i="5" s="1"/>
  <c r="Z976" i="5"/>
  <c r="AO976" i="5" s="1"/>
  <c r="Y976" i="5"/>
  <c r="AN976" i="5" s="1"/>
  <c r="X976" i="5"/>
  <c r="AM976" i="5" s="1"/>
  <c r="W976" i="5"/>
  <c r="AL976" i="5" s="1"/>
  <c r="V976" i="5"/>
  <c r="AK976" i="5" s="1"/>
  <c r="U976" i="5"/>
  <c r="AJ976" i="5" s="1"/>
  <c r="T976" i="5"/>
  <c r="AG975" i="5"/>
  <c r="AV975" i="5" s="1"/>
  <c r="AF975" i="5"/>
  <c r="AU975" i="5" s="1"/>
  <c r="AE975" i="5"/>
  <c r="AT975" i="5" s="1"/>
  <c r="AD975" i="5"/>
  <c r="AS975" i="5" s="1"/>
  <c r="AC975" i="5"/>
  <c r="AR975" i="5" s="1"/>
  <c r="AB975" i="5"/>
  <c r="AQ975" i="5" s="1"/>
  <c r="AA975" i="5"/>
  <c r="AP975" i="5" s="1"/>
  <c r="Z975" i="5"/>
  <c r="AO975" i="5" s="1"/>
  <c r="Y975" i="5"/>
  <c r="AN975" i="5" s="1"/>
  <c r="X975" i="5"/>
  <c r="AM975" i="5" s="1"/>
  <c r="W975" i="5"/>
  <c r="AL975" i="5" s="1"/>
  <c r="V975" i="5"/>
  <c r="AK975" i="5" s="1"/>
  <c r="U975" i="5"/>
  <c r="AJ975" i="5" s="1"/>
  <c r="T975" i="5"/>
  <c r="AG974" i="5"/>
  <c r="AV974" i="5" s="1"/>
  <c r="AF974" i="5"/>
  <c r="AU974" i="5" s="1"/>
  <c r="AE974" i="5"/>
  <c r="AT974" i="5" s="1"/>
  <c r="AD974" i="5"/>
  <c r="AS974" i="5" s="1"/>
  <c r="AC974" i="5"/>
  <c r="AR974" i="5" s="1"/>
  <c r="AB974" i="5"/>
  <c r="AQ974" i="5" s="1"/>
  <c r="AA974" i="5"/>
  <c r="AP974" i="5" s="1"/>
  <c r="Z974" i="5"/>
  <c r="AO974" i="5" s="1"/>
  <c r="Y974" i="5"/>
  <c r="AN974" i="5" s="1"/>
  <c r="X974" i="5"/>
  <c r="AM974" i="5" s="1"/>
  <c r="W974" i="5"/>
  <c r="AL974" i="5" s="1"/>
  <c r="V974" i="5"/>
  <c r="AK974" i="5" s="1"/>
  <c r="U974" i="5"/>
  <c r="AJ974" i="5" s="1"/>
  <c r="T974" i="5"/>
  <c r="AG972" i="5"/>
  <c r="AV972" i="5" s="1"/>
  <c r="AF972" i="5"/>
  <c r="AU972" i="5" s="1"/>
  <c r="AE972" i="5"/>
  <c r="AT972" i="5" s="1"/>
  <c r="AD972" i="5"/>
  <c r="AS972" i="5" s="1"/>
  <c r="AC972" i="5"/>
  <c r="AR972" i="5" s="1"/>
  <c r="AB972" i="5"/>
  <c r="AQ972" i="5" s="1"/>
  <c r="AA972" i="5"/>
  <c r="AP972" i="5" s="1"/>
  <c r="Z972" i="5"/>
  <c r="AO972" i="5" s="1"/>
  <c r="Y972" i="5"/>
  <c r="AN972" i="5" s="1"/>
  <c r="X972" i="5"/>
  <c r="AM972" i="5" s="1"/>
  <c r="W972" i="5"/>
  <c r="AL972" i="5" s="1"/>
  <c r="V972" i="5"/>
  <c r="AK972" i="5" s="1"/>
  <c r="U972" i="5"/>
  <c r="AJ972" i="5" s="1"/>
  <c r="T972" i="5"/>
  <c r="AG971" i="5"/>
  <c r="AV971" i="5" s="1"/>
  <c r="AF971" i="5"/>
  <c r="AU971" i="5" s="1"/>
  <c r="AE971" i="5"/>
  <c r="AT971" i="5" s="1"/>
  <c r="AD971" i="5"/>
  <c r="AS971" i="5" s="1"/>
  <c r="AC971" i="5"/>
  <c r="AR971" i="5" s="1"/>
  <c r="AB971" i="5"/>
  <c r="AQ971" i="5" s="1"/>
  <c r="AA971" i="5"/>
  <c r="AP971" i="5" s="1"/>
  <c r="Z971" i="5"/>
  <c r="AO971" i="5" s="1"/>
  <c r="Y971" i="5"/>
  <c r="AN971" i="5" s="1"/>
  <c r="X971" i="5"/>
  <c r="AM971" i="5" s="1"/>
  <c r="W971" i="5"/>
  <c r="AL971" i="5" s="1"/>
  <c r="V971" i="5"/>
  <c r="AK971" i="5" s="1"/>
  <c r="U971" i="5"/>
  <c r="AJ971" i="5" s="1"/>
  <c r="T971" i="5"/>
  <c r="AG970" i="5"/>
  <c r="AV970" i="5" s="1"/>
  <c r="AF970" i="5"/>
  <c r="AU970" i="5" s="1"/>
  <c r="AE970" i="5"/>
  <c r="AT970" i="5" s="1"/>
  <c r="AD970" i="5"/>
  <c r="AS970" i="5" s="1"/>
  <c r="AC970" i="5"/>
  <c r="AR970" i="5" s="1"/>
  <c r="AB970" i="5"/>
  <c r="AQ970" i="5" s="1"/>
  <c r="AA970" i="5"/>
  <c r="AP970" i="5" s="1"/>
  <c r="Z970" i="5"/>
  <c r="AO970" i="5" s="1"/>
  <c r="Y970" i="5"/>
  <c r="AN970" i="5" s="1"/>
  <c r="X970" i="5"/>
  <c r="AM970" i="5" s="1"/>
  <c r="W970" i="5"/>
  <c r="AL970" i="5" s="1"/>
  <c r="V970" i="5"/>
  <c r="AK970" i="5" s="1"/>
  <c r="U970" i="5"/>
  <c r="AJ970" i="5" s="1"/>
  <c r="T970" i="5"/>
  <c r="AG966" i="5"/>
  <c r="AV966" i="5" s="1"/>
  <c r="AF966" i="5"/>
  <c r="AU966" i="5" s="1"/>
  <c r="AE966" i="5"/>
  <c r="AT966" i="5" s="1"/>
  <c r="AD966" i="5"/>
  <c r="AS966" i="5" s="1"/>
  <c r="AC966" i="5"/>
  <c r="AR966" i="5" s="1"/>
  <c r="AB966" i="5"/>
  <c r="AQ966" i="5" s="1"/>
  <c r="AA966" i="5"/>
  <c r="AP966" i="5" s="1"/>
  <c r="Z966" i="5"/>
  <c r="AO966" i="5" s="1"/>
  <c r="Y966" i="5"/>
  <c r="AN966" i="5" s="1"/>
  <c r="X966" i="5"/>
  <c r="AM966" i="5" s="1"/>
  <c r="W966" i="5"/>
  <c r="AL966" i="5" s="1"/>
  <c r="V966" i="5"/>
  <c r="AK966" i="5" s="1"/>
  <c r="U966" i="5"/>
  <c r="AJ966" i="5" s="1"/>
  <c r="T966" i="5"/>
  <c r="AG965" i="5"/>
  <c r="AV965" i="5" s="1"/>
  <c r="AF965" i="5"/>
  <c r="AU965" i="5" s="1"/>
  <c r="AE965" i="5"/>
  <c r="AT965" i="5" s="1"/>
  <c r="AD965" i="5"/>
  <c r="AS965" i="5" s="1"/>
  <c r="AC965" i="5"/>
  <c r="AR965" i="5" s="1"/>
  <c r="AB965" i="5"/>
  <c r="AQ965" i="5" s="1"/>
  <c r="AA965" i="5"/>
  <c r="AP965" i="5" s="1"/>
  <c r="Z965" i="5"/>
  <c r="AO965" i="5" s="1"/>
  <c r="Y965" i="5"/>
  <c r="AN965" i="5" s="1"/>
  <c r="X965" i="5"/>
  <c r="AM965" i="5" s="1"/>
  <c r="W965" i="5"/>
  <c r="AL965" i="5" s="1"/>
  <c r="V965" i="5"/>
  <c r="AK965" i="5" s="1"/>
  <c r="U965" i="5"/>
  <c r="AJ965" i="5" s="1"/>
  <c r="T965" i="5"/>
  <c r="AG963" i="5"/>
  <c r="AV963" i="5" s="1"/>
  <c r="AF963" i="5"/>
  <c r="AU963" i="5" s="1"/>
  <c r="AE963" i="5"/>
  <c r="AT963" i="5" s="1"/>
  <c r="AD963" i="5"/>
  <c r="AS963" i="5" s="1"/>
  <c r="AC963" i="5"/>
  <c r="AR963" i="5" s="1"/>
  <c r="AB963" i="5"/>
  <c r="AQ963" i="5" s="1"/>
  <c r="AA963" i="5"/>
  <c r="AP963" i="5" s="1"/>
  <c r="Z963" i="5"/>
  <c r="AO963" i="5" s="1"/>
  <c r="Y963" i="5"/>
  <c r="AN963" i="5" s="1"/>
  <c r="X963" i="5"/>
  <c r="AM963" i="5" s="1"/>
  <c r="W963" i="5"/>
  <c r="AL963" i="5" s="1"/>
  <c r="V963" i="5"/>
  <c r="AK963" i="5" s="1"/>
  <c r="U963" i="5"/>
  <c r="AJ963" i="5" s="1"/>
  <c r="T963" i="5"/>
  <c r="AG961" i="5"/>
  <c r="AV961" i="5" s="1"/>
  <c r="AF961" i="5"/>
  <c r="AU961" i="5" s="1"/>
  <c r="AE961" i="5"/>
  <c r="AT961" i="5" s="1"/>
  <c r="AD961" i="5"/>
  <c r="AS961" i="5" s="1"/>
  <c r="AC961" i="5"/>
  <c r="AR961" i="5" s="1"/>
  <c r="AB961" i="5"/>
  <c r="AQ961" i="5" s="1"/>
  <c r="AA961" i="5"/>
  <c r="AP961" i="5" s="1"/>
  <c r="Z961" i="5"/>
  <c r="AO961" i="5" s="1"/>
  <c r="Y961" i="5"/>
  <c r="AN961" i="5" s="1"/>
  <c r="X961" i="5"/>
  <c r="AM961" i="5" s="1"/>
  <c r="W961" i="5"/>
  <c r="AL961" i="5" s="1"/>
  <c r="V961" i="5"/>
  <c r="AK961" i="5" s="1"/>
  <c r="U961" i="5"/>
  <c r="AJ961" i="5" s="1"/>
  <c r="T961" i="5"/>
  <c r="AG960" i="5"/>
  <c r="AV960" i="5" s="1"/>
  <c r="AF960" i="5"/>
  <c r="AU960" i="5" s="1"/>
  <c r="AE960" i="5"/>
  <c r="AT960" i="5" s="1"/>
  <c r="AD960" i="5"/>
  <c r="AS960" i="5" s="1"/>
  <c r="AC960" i="5"/>
  <c r="AR960" i="5" s="1"/>
  <c r="AB960" i="5"/>
  <c r="AQ960" i="5" s="1"/>
  <c r="AA960" i="5"/>
  <c r="AP960" i="5" s="1"/>
  <c r="Z960" i="5"/>
  <c r="AO960" i="5" s="1"/>
  <c r="Y960" i="5"/>
  <c r="AN960" i="5" s="1"/>
  <c r="X960" i="5"/>
  <c r="AM960" i="5" s="1"/>
  <c r="W960" i="5"/>
  <c r="AL960" i="5" s="1"/>
  <c r="V960" i="5"/>
  <c r="AK960" i="5" s="1"/>
  <c r="U960" i="5"/>
  <c r="AJ960" i="5" s="1"/>
  <c r="T960" i="5"/>
  <c r="AG959" i="5"/>
  <c r="AV959" i="5" s="1"/>
  <c r="AF959" i="5"/>
  <c r="AU959" i="5" s="1"/>
  <c r="AE959" i="5"/>
  <c r="AT959" i="5" s="1"/>
  <c r="AD959" i="5"/>
  <c r="AS959" i="5" s="1"/>
  <c r="AC959" i="5"/>
  <c r="AR959" i="5" s="1"/>
  <c r="AB959" i="5"/>
  <c r="AQ959" i="5" s="1"/>
  <c r="AA959" i="5"/>
  <c r="AP959" i="5" s="1"/>
  <c r="Z959" i="5"/>
  <c r="AO959" i="5" s="1"/>
  <c r="Y959" i="5"/>
  <c r="AN959" i="5" s="1"/>
  <c r="X959" i="5"/>
  <c r="AM959" i="5" s="1"/>
  <c r="W959" i="5"/>
  <c r="AL959" i="5" s="1"/>
  <c r="V959" i="5"/>
  <c r="AK959" i="5" s="1"/>
  <c r="U959" i="5"/>
  <c r="AJ959" i="5" s="1"/>
  <c r="T959" i="5"/>
  <c r="AG958" i="5"/>
  <c r="AV958" i="5" s="1"/>
  <c r="AF958" i="5"/>
  <c r="AU958" i="5" s="1"/>
  <c r="AE958" i="5"/>
  <c r="AT958" i="5" s="1"/>
  <c r="AD958" i="5"/>
  <c r="AS958" i="5" s="1"/>
  <c r="AC958" i="5"/>
  <c r="AR958" i="5" s="1"/>
  <c r="AB958" i="5"/>
  <c r="AQ958" i="5" s="1"/>
  <c r="AA958" i="5"/>
  <c r="AP958" i="5" s="1"/>
  <c r="Z958" i="5"/>
  <c r="AO958" i="5" s="1"/>
  <c r="Y958" i="5"/>
  <c r="AN958" i="5" s="1"/>
  <c r="X958" i="5"/>
  <c r="AM958" i="5" s="1"/>
  <c r="W958" i="5"/>
  <c r="AL958" i="5" s="1"/>
  <c r="V958" i="5"/>
  <c r="AK958" i="5" s="1"/>
  <c r="U958" i="5"/>
  <c r="AJ958" i="5" s="1"/>
  <c r="T958" i="5"/>
  <c r="AG957" i="5"/>
  <c r="AV957" i="5" s="1"/>
  <c r="AF957" i="5"/>
  <c r="AU957" i="5" s="1"/>
  <c r="AE957" i="5"/>
  <c r="AT957" i="5" s="1"/>
  <c r="AD957" i="5"/>
  <c r="AS957" i="5" s="1"/>
  <c r="AC957" i="5"/>
  <c r="AR957" i="5" s="1"/>
  <c r="AB957" i="5"/>
  <c r="AQ957" i="5" s="1"/>
  <c r="AA957" i="5"/>
  <c r="AP957" i="5" s="1"/>
  <c r="Z957" i="5"/>
  <c r="AO957" i="5" s="1"/>
  <c r="Y957" i="5"/>
  <c r="AN957" i="5" s="1"/>
  <c r="X957" i="5"/>
  <c r="AM957" i="5" s="1"/>
  <c r="W957" i="5"/>
  <c r="AL957" i="5" s="1"/>
  <c r="V957" i="5"/>
  <c r="AK957" i="5" s="1"/>
  <c r="U957" i="5"/>
  <c r="AJ957" i="5" s="1"/>
  <c r="T957" i="5"/>
  <c r="AG955" i="5"/>
  <c r="AV955" i="5" s="1"/>
  <c r="AF955" i="5"/>
  <c r="AU955" i="5" s="1"/>
  <c r="AE955" i="5"/>
  <c r="AT955" i="5" s="1"/>
  <c r="AD955" i="5"/>
  <c r="AS955" i="5" s="1"/>
  <c r="AC955" i="5"/>
  <c r="AR955" i="5" s="1"/>
  <c r="AB955" i="5"/>
  <c r="AQ955" i="5" s="1"/>
  <c r="AA955" i="5"/>
  <c r="AP955" i="5" s="1"/>
  <c r="Z955" i="5"/>
  <c r="AO955" i="5" s="1"/>
  <c r="Y955" i="5"/>
  <c r="AN955" i="5" s="1"/>
  <c r="X955" i="5"/>
  <c r="AM955" i="5" s="1"/>
  <c r="W955" i="5"/>
  <c r="AL955" i="5" s="1"/>
  <c r="V955" i="5"/>
  <c r="AK955" i="5" s="1"/>
  <c r="U955" i="5"/>
  <c r="AJ955" i="5" s="1"/>
  <c r="T955" i="5"/>
  <c r="AG954" i="5"/>
  <c r="AV954" i="5" s="1"/>
  <c r="AF954" i="5"/>
  <c r="AU954" i="5" s="1"/>
  <c r="AE954" i="5"/>
  <c r="AT954" i="5" s="1"/>
  <c r="AD954" i="5"/>
  <c r="AS954" i="5" s="1"/>
  <c r="AC954" i="5"/>
  <c r="AR954" i="5" s="1"/>
  <c r="AB954" i="5"/>
  <c r="AQ954" i="5" s="1"/>
  <c r="AA954" i="5"/>
  <c r="AP954" i="5" s="1"/>
  <c r="Z954" i="5"/>
  <c r="AO954" i="5" s="1"/>
  <c r="Y954" i="5"/>
  <c r="AN954" i="5" s="1"/>
  <c r="X954" i="5"/>
  <c r="AM954" i="5" s="1"/>
  <c r="W954" i="5"/>
  <c r="AL954" i="5" s="1"/>
  <c r="V954" i="5"/>
  <c r="AK954" i="5" s="1"/>
  <c r="U954" i="5"/>
  <c r="AJ954" i="5" s="1"/>
  <c r="T954" i="5"/>
  <c r="AG953" i="5"/>
  <c r="AV953" i="5" s="1"/>
  <c r="AF953" i="5"/>
  <c r="AU953" i="5" s="1"/>
  <c r="AE953" i="5"/>
  <c r="AT953" i="5" s="1"/>
  <c r="AD953" i="5"/>
  <c r="AS953" i="5" s="1"/>
  <c r="AC953" i="5"/>
  <c r="AR953" i="5" s="1"/>
  <c r="AB953" i="5"/>
  <c r="AQ953" i="5" s="1"/>
  <c r="AA953" i="5"/>
  <c r="AP953" i="5" s="1"/>
  <c r="Z953" i="5"/>
  <c r="AO953" i="5" s="1"/>
  <c r="Y953" i="5"/>
  <c r="AN953" i="5" s="1"/>
  <c r="X953" i="5"/>
  <c r="AM953" i="5" s="1"/>
  <c r="W953" i="5"/>
  <c r="AL953" i="5" s="1"/>
  <c r="V953" i="5"/>
  <c r="AK953" i="5" s="1"/>
  <c r="U953" i="5"/>
  <c r="AJ953" i="5" s="1"/>
  <c r="T953" i="5"/>
  <c r="AG952" i="5"/>
  <c r="AV952" i="5" s="1"/>
  <c r="AF952" i="5"/>
  <c r="AU952" i="5" s="1"/>
  <c r="AE952" i="5"/>
  <c r="AT952" i="5" s="1"/>
  <c r="AD952" i="5"/>
  <c r="AS952" i="5" s="1"/>
  <c r="AC952" i="5"/>
  <c r="AR952" i="5" s="1"/>
  <c r="AB952" i="5"/>
  <c r="AQ952" i="5" s="1"/>
  <c r="AA952" i="5"/>
  <c r="AP952" i="5" s="1"/>
  <c r="Z952" i="5"/>
  <c r="AO952" i="5" s="1"/>
  <c r="Y952" i="5"/>
  <c r="AN952" i="5" s="1"/>
  <c r="X952" i="5"/>
  <c r="AM952" i="5" s="1"/>
  <c r="W952" i="5"/>
  <c r="AL952" i="5" s="1"/>
  <c r="V952" i="5"/>
  <c r="AK952" i="5" s="1"/>
  <c r="U952" i="5"/>
  <c r="AJ952" i="5" s="1"/>
  <c r="T952" i="5"/>
  <c r="AG951" i="5"/>
  <c r="AV951" i="5" s="1"/>
  <c r="AF951" i="5"/>
  <c r="AU951" i="5" s="1"/>
  <c r="AE951" i="5"/>
  <c r="AT951" i="5" s="1"/>
  <c r="AD951" i="5"/>
  <c r="AS951" i="5" s="1"/>
  <c r="AC951" i="5"/>
  <c r="AR951" i="5" s="1"/>
  <c r="AB951" i="5"/>
  <c r="AQ951" i="5" s="1"/>
  <c r="AA951" i="5"/>
  <c r="AP951" i="5" s="1"/>
  <c r="Z951" i="5"/>
  <c r="AO951" i="5" s="1"/>
  <c r="Y951" i="5"/>
  <c r="AN951" i="5" s="1"/>
  <c r="X951" i="5"/>
  <c r="AM951" i="5" s="1"/>
  <c r="W951" i="5"/>
  <c r="AL951" i="5" s="1"/>
  <c r="V951" i="5"/>
  <c r="AK951" i="5" s="1"/>
  <c r="U951" i="5"/>
  <c r="AJ951" i="5" s="1"/>
  <c r="T951" i="5"/>
  <c r="AG950" i="5"/>
  <c r="AV950" i="5" s="1"/>
  <c r="AF950" i="5"/>
  <c r="AU950" i="5" s="1"/>
  <c r="AE950" i="5"/>
  <c r="AT950" i="5" s="1"/>
  <c r="AD950" i="5"/>
  <c r="AS950" i="5" s="1"/>
  <c r="AC950" i="5"/>
  <c r="AR950" i="5" s="1"/>
  <c r="AB950" i="5"/>
  <c r="AQ950" i="5" s="1"/>
  <c r="AA950" i="5"/>
  <c r="AP950" i="5" s="1"/>
  <c r="Z950" i="5"/>
  <c r="AO950" i="5" s="1"/>
  <c r="Y950" i="5"/>
  <c r="AN950" i="5" s="1"/>
  <c r="X950" i="5"/>
  <c r="AM950" i="5" s="1"/>
  <c r="W950" i="5"/>
  <c r="AL950" i="5" s="1"/>
  <c r="V950" i="5"/>
  <c r="AK950" i="5" s="1"/>
  <c r="U950" i="5"/>
  <c r="AJ950" i="5" s="1"/>
  <c r="T950" i="5"/>
  <c r="AG949" i="5"/>
  <c r="AV949" i="5" s="1"/>
  <c r="AF949" i="5"/>
  <c r="AU949" i="5" s="1"/>
  <c r="AE949" i="5"/>
  <c r="AT949" i="5" s="1"/>
  <c r="AD949" i="5"/>
  <c r="AS949" i="5" s="1"/>
  <c r="AC949" i="5"/>
  <c r="AR949" i="5" s="1"/>
  <c r="AB949" i="5"/>
  <c r="AQ949" i="5" s="1"/>
  <c r="AA949" i="5"/>
  <c r="AP949" i="5" s="1"/>
  <c r="Z949" i="5"/>
  <c r="AO949" i="5" s="1"/>
  <c r="Y949" i="5"/>
  <c r="AN949" i="5" s="1"/>
  <c r="X949" i="5"/>
  <c r="AM949" i="5" s="1"/>
  <c r="W949" i="5"/>
  <c r="AL949" i="5" s="1"/>
  <c r="V949" i="5"/>
  <c r="AK949" i="5" s="1"/>
  <c r="U949" i="5"/>
  <c r="AJ949" i="5" s="1"/>
  <c r="T949" i="5"/>
  <c r="AG948" i="5"/>
  <c r="AV948" i="5" s="1"/>
  <c r="AF948" i="5"/>
  <c r="AU948" i="5" s="1"/>
  <c r="AE948" i="5"/>
  <c r="AT948" i="5" s="1"/>
  <c r="AD948" i="5"/>
  <c r="AS948" i="5" s="1"/>
  <c r="AC948" i="5"/>
  <c r="AR948" i="5" s="1"/>
  <c r="AB948" i="5"/>
  <c r="AQ948" i="5" s="1"/>
  <c r="AA948" i="5"/>
  <c r="AP948" i="5" s="1"/>
  <c r="Z948" i="5"/>
  <c r="AO948" i="5" s="1"/>
  <c r="Y948" i="5"/>
  <c r="AN948" i="5" s="1"/>
  <c r="X948" i="5"/>
  <c r="AM948" i="5" s="1"/>
  <c r="W948" i="5"/>
  <c r="AL948" i="5" s="1"/>
  <c r="V948" i="5"/>
  <c r="AK948" i="5" s="1"/>
  <c r="U948" i="5"/>
  <c r="AJ948" i="5" s="1"/>
  <c r="T948" i="5"/>
  <c r="AG946" i="5"/>
  <c r="AV946" i="5" s="1"/>
  <c r="AF946" i="5"/>
  <c r="AU946" i="5" s="1"/>
  <c r="AE946" i="5"/>
  <c r="AT946" i="5" s="1"/>
  <c r="AD946" i="5"/>
  <c r="AS946" i="5" s="1"/>
  <c r="AC946" i="5"/>
  <c r="AR946" i="5" s="1"/>
  <c r="AB946" i="5"/>
  <c r="AQ946" i="5" s="1"/>
  <c r="AA946" i="5"/>
  <c r="AP946" i="5" s="1"/>
  <c r="Z946" i="5"/>
  <c r="AO946" i="5" s="1"/>
  <c r="Y946" i="5"/>
  <c r="AN946" i="5" s="1"/>
  <c r="X946" i="5"/>
  <c r="AM946" i="5" s="1"/>
  <c r="W946" i="5"/>
  <c r="AL946" i="5" s="1"/>
  <c r="V946" i="5"/>
  <c r="AK946" i="5" s="1"/>
  <c r="U946" i="5"/>
  <c r="AJ946" i="5" s="1"/>
  <c r="T946" i="5"/>
  <c r="AG944" i="5"/>
  <c r="AV944" i="5" s="1"/>
  <c r="AF944" i="5"/>
  <c r="AU944" i="5" s="1"/>
  <c r="AE944" i="5"/>
  <c r="AT944" i="5" s="1"/>
  <c r="AD944" i="5"/>
  <c r="AS944" i="5" s="1"/>
  <c r="AC944" i="5"/>
  <c r="AR944" i="5" s="1"/>
  <c r="AB944" i="5"/>
  <c r="AQ944" i="5" s="1"/>
  <c r="AA944" i="5"/>
  <c r="AP944" i="5" s="1"/>
  <c r="Z944" i="5"/>
  <c r="AO944" i="5" s="1"/>
  <c r="Y944" i="5"/>
  <c r="AN944" i="5" s="1"/>
  <c r="X944" i="5"/>
  <c r="AM944" i="5" s="1"/>
  <c r="W944" i="5"/>
  <c r="AL944" i="5" s="1"/>
  <c r="V944" i="5"/>
  <c r="AK944" i="5" s="1"/>
  <c r="U944" i="5"/>
  <c r="AJ944" i="5" s="1"/>
  <c r="T944" i="5"/>
  <c r="AG943" i="5"/>
  <c r="AV943" i="5" s="1"/>
  <c r="AF943" i="5"/>
  <c r="AU943" i="5" s="1"/>
  <c r="AE943" i="5"/>
  <c r="AT943" i="5" s="1"/>
  <c r="AD943" i="5"/>
  <c r="AS943" i="5" s="1"/>
  <c r="AC943" i="5"/>
  <c r="AR943" i="5" s="1"/>
  <c r="AB943" i="5"/>
  <c r="AQ943" i="5" s="1"/>
  <c r="AA943" i="5"/>
  <c r="AP943" i="5" s="1"/>
  <c r="Z943" i="5"/>
  <c r="AO943" i="5" s="1"/>
  <c r="Y943" i="5"/>
  <c r="AN943" i="5" s="1"/>
  <c r="X943" i="5"/>
  <c r="AM943" i="5" s="1"/>
  <c r="W943" i="5"/>
  <c r="AL943" i="5" s="1"/>
  <c r="V943" i="5"/>
  <c r="AK943" i="5" s="1"/>
  <c r="U943" i="5"/>
  <c r="AJ943" i="5" s="1"/>
  <c r="T943" i="5"/>
  <c r="AG942" i="5"/>
  <c r="AV942" i="5" s="1"/>
  <c r="AF942" i="5"/>
  <c r="AU942" i="5" s="1"/>
  <c r="AE942" i="5"/>
  <c r="AT942" i="5" s="1"/>
  <c r="AD942" i="5"/>
  <c r="AS942" i="5" s="1"/>
  <c r="AC942" i="5"/>
  <c r="AR942" i="5" s="1"/>
  <c r="AB942" i="5"/>
  <c r="AQ942" i="5" s="1"/>
  <c r="AA942" i="5"/>
  <c r="AP942" i="5" s="1"/>
  <c r="Z942" i="5"/>
  <c r="AO942" i="5" s="1"/>
  <c r="Y942" i="5"/>
  <c r="AN942" i="5" s="1"/>
  <c r="X942" i="5"/>
  <c r="AM942" i="5" s="1"/>
  <c r="W942" i="5"/>
  <c r="AL942" i="5" s="1"/>
  <c r="V942" i="5"/>
  <c r="AK942" i="5" s="1"/>
  <c r="U942" i="5"/>
  <c r="AJ942" i="5" s="1"/>
  <c r="T942" i="5"/>
  <c r="AG940" i="5"/>
  <c r="AV940" i="5" s="1"/>
  <c r="AF940" i="5"/>
  <c r="AU940" i="5" s="1"/>
  <c r="AE940" i="5"/>
  <c r="AT940" i="5" s="1"/>
  <c r="AD940" i="5"/>
  <c r="AS940" i="5" s="1"/>
  <c r="AC940" i="5"/>
  <c r="AR940" i="5" s="1"/>
  <c r="AB940" i="5"/>
  <c r="AQ940" i="5" s="1"/>
  <c r="AA940" i="5"/>
  <c r="AP940" i="5" s="1"/>
  <c r="Z940" i="5"/>
  <c r="AO940" i="5" s="1"/>
  <c r="Y940" i="5"/>
  <c r="AN940" i="5" s="1"/>
  <c r="X940" i="5"/>
  <c r="AM940" i="5" s="1"/>
  <c r="W940" i="5"/>
  <c r="AL940" i="5" s="1"/>
  <c r="V940" i="5"/>
  <c r="AK940" i="5" s="1"/>
  <c r="U940" i="5"/>
  <c r="AJ940" i="5" s="1"/>
  <c r="T940" i="5"/>
  <c r="AG938" i="5"/>
  <c r="AV938" i="5" s="1"/>
  <c r="AF938" i="5"/>
  <c r="AU938" i="5" s="1"/>
  <c r="AE938" i="5"/>
  <c r="AT938" i="5" s="1"/>
  <c r="AD938" i="5"/>
  <c r="AS938" i="5" s="1"/>
  <c r="AC938" i="5"/>
  <c r="AR938" i="5" s="1"/>
  <c r="AB938" i="5"/>
  <c r="AQ938" i="5" s="1"/>
  <c r="AA938" i="5"/>
  <c r="AP938" i="5" s="1"/>
  <c r="Z938" i="5"/>
  <c r="AO938" i="5" s="1"/>
  <c r="Y938" i="5"/>
  <c r="AN938" i="5" s="1"/>
  <c r="X938" i="5"/>
  <c r="AM938" i="5" s="1"/>
  <c r="W938" i="5"/>
  <c r="AL938" i="5" s="1"/>
  <c r="V938" i="5"/>
  <c r="AK938" i="5" s="1"/>
  <c r="U938" i="5"/>
  <c r="AJ938" i="5" s="1"/>
  <c r="T938" i="5"/>
  <c r="AG937" i="5"/>
  <c r="AV937" i="5" s="1"/>
  <c r="AF937" i="5"/>
  <c r="AU937" i="5" s="1"/>
  <c r="AE937" i="5"/>
  <c r="AT937" i="5" s="1"/>
  <c r="AD937" i="5"/>
  <c r="AS937" i="5" s="1"/>
  <c r="AC937" i="5"/>
  <c r="AR937" i="5" s="1"/>
  <c r="AB937" i="5"/>
  <c r="AQ937" i="5" s="1"/>
  <c r="AA937" i="5"/>
  <c r="AP937" i="5" s="1"/>
  <c r="Z937" i="5"/>
  <c r="AO937" i="5" s="1"/>
  <c r="Y937" i="5"/>
  <c r="AN937" i="5" s="1"/>
  <c r="X937" i="5"/>
  <c r="AM937" i="5" s="1"/>
  <c r="W937" i="5"/>
  <c r="AL937" i="5" s="1"/>
  <c r="V937" i="5"/>
  <c r="AK937" i="5" s="1"/>
  <c r="U937" i="5"/>
  <c r="AJ937" i="5" s="1"/>
  <c r="T937" i="5"/>
  <c r="AG935" i="5"/>
  <c r="AV935" i="5" s="1"/>
  <c r="AF935" i="5"/>
  <c r="AU935" i="5" s="1"/>
  <c r="AE935" i="5"/>
  <c r="AT935" i="5" s="1"/>
  <c r="AD935" i="5"/>
  <c r="AS935" i="5" s="1"/>
  <c r="AC935" i="5"/>
  <c r="AR935" i="5" s="1"/>
  <c r="AB935" i="5"/>
  <c r="AQ935" i="5" s="1"/>
  <c r="AA935" i="5"/>
  <c r="AP935" i="5" s="1"/>
  <c r="Z935" i="5"/>
  <c r="AO935" i="5" s="1"/>
  <c r="Y935" i="5"/>
  <c r="AN935" i="5" s="1"/>
  <c r="X935" i="5"/>
  <c r="AM935" i="5" s="1"/>
  <c r="W935" i="5"/>
  <c r="AL935" i="5" s="1"/>
  <c r="V935" i="5"/>
  <c r="AK935" i="5" s="1"/>
  <c r="U935" i="5"/>
  <c r="AJ935" i="5" s="1"/>
  <c r="T935" i="5"/>
  <c r="AG934" i="5"/>
  <c r="AV934" i="5" s="1"/>
  <c r="AF934" i="5"/>
  <c r="AU934" i="5" s="1"/>
  <c r="AE934" i="5"/>
  <c r="AT934" i="5" s="1"/>
  <c r="AD934" i="5"/>
  <c r="AS934" i="5" s="1"/>
  <c r="AC934" i="5"/>
  <c r="AR934" i="5" s="1"/>
  <c r="AB934" i="5"/>
  <c r="AQ934" i="5" s="1"/>
  <c r="AA934" i="5"/>
  <c r="AP934" i="5" s="1"/>
  <c r="Z934" i="5"/>
  <c r="AO934" i="5" s="1"/>
  <c r="Y934" i="5"/>
  <c r="AN934" i="5" s="1"/>
  <c r="X934" i="5"/>
  <c r="AM934" i="5" s="1"/>
  <c r="W934" i="5"/>
  <c r="AL934" i="5" s="1"/>
  <c r="V934" i="5"/>
  <c r="AK934" i="5" s="1"/>
  <c r="U934" i="5"/>
  <c r="AJ934" i="5" s="1"/>
  <c r="T934" i="5"/>
  <c r="AG933" i="5"/>
  <c r="AV933" i="5" s="1"/>
  <c r="AF933" i="5"/>
  <c r="AU933" i="5" s="1"/>
  <c r="AE933" i="5"/>
  <c r="AT933" i="5" s="1"/>
  <c r="AD933" i="5"/>
  <c r="AS933" i="5" s="1"/>
  <c r="AC933" i="5"/>
  <c r="AR933" i="5" s="1"/>
  <c r="AB933" i="5"/>
  <c r="AQ933" i="5" s="1"/>
  <c r="AA933" i="5"/>
  <c r="AP933" i="5" s="1"/>
  <c r="Z933" i="5"/>
  <c r="AO933" i="5" s="1"/>
  <c r="Y933" i="5"/>
  <c r="AN933" i="5" s="1"/>
  <c r="X933" i="5"/>
  <c r="AM933" i="5" s="1"/>
  <c r="W933" i="5"/>
  <c r="AL933" i="5" s="1"/>
  <c r="V933" i="5"/>
  <c r="AK933" i="5" s="1"/>
  <c r="U933" i="5"/>
  <c r="AJ933" i="5" s="1"/>
  <c r="T933" i="5"/>
  <c r="AG931" i="5"/>
  <c r="AV931" i="5" s="1"/>
  <c r="AF931" i="5"/>
  <c r="AU931" i="5" s="1"/>
  <c r="AE931" i="5"/>
  <c r="AT931" i="5" s="1"/>
  <c r="AD931" i="5"/>
  <c r="AS931" i="5" s="1"/>
  <c r="AC931" i="5"/>
  <c r="AR931" i="5" s="1"/>
  <c r="AB931" i="5"/>
  <c r="AQ931" i="5" s="1"/>
  <c r="AA931" i="5"/>
  <c r="AP931" i="5" s="1"/>
  <c r="Z931" i="5"/>
  <c r="AO931" i="5" s="1"/>
  <c r="Y931" i="5"/>
  <c r="AN931" i="5" s="1"/>
  <c r="X931" i="5"/>
  <c r="AM931" i="5" s="1"/>
  <c r="W931" i="5"/>
  <c r="AL931" i="5" s="1"/>
  <c r="V931" i="5"/>
  <c r="AK931" i="5" s="1"/>
  <c r="U931" i="5"/>
  <c r="AJ931" i="5" s="1"/>
  <c r="T931" i="5"/>
  <c r="AG930" i="5"/>
  <c r="AV930" i="5" s="1"/>
  <c r="AF930" i="5"/>
  <c r="AU930" i="5" s="1"/>
  <c r="AE930" i="5"/>
  <c r="AT930" i="5" s="1"/>
  <c r="AD930" i="5"/>
  <c r="AS930" i="5" s="1"/>
  <c r="AC930" i="5"/>
  <c r="AR930" i="5" s="1"/>
  <c r="AB930" i="5"/>
  <c r="AQ930" i="5" s="1"/>
  <c r="AA930" i="5"/>
  <c r="AP930" i="5" s="1"/>
  <c r="Z930" i="5"/>
  <c r="AO930" i="5" s="1"/>
  <c r="Y930" i="5"/>
  <c r="AN930" i="5" s="1"/>
  <c r="X930" i="5"/>
  <c r="AM930" i="5" s="1"/>
  <c r="W930" i="5"/>
  <c r="AL930" i="5" s="1"/>
  <c r="V930" i="5"/>
  <c r="AK930" i="5" s="1"/>
  <c r="U930" i="5"/>
  <c r="AJ930" i="5" s="1"/>
  <c r="T930" i="5"/>
  <c r="AG929" i="5"/>
  <c r="AV929" i="5" s="1"/>
  <c r="AF929" i="5"/>
  <c r="AU929" i="5" s="1"/>
  <c r="AE929" i="5"/>
  <c r="AT929" i="5" s="1"/>
  <c r="AD929" i="5"/>
  <c r="AS929" i="5" s="1"/>
  <c r="AC929" i="5"/>
  <c r="AR929" i="5" s="1"/>
  <c r="AB929" i="5"/>
  <c r="AQ929" i="5" s="1"/>
  <c r="AA929" i="5"/>
  <c r="AP929" i="5" s="1"/>
  <c r="Z929" i="5"/>
  <c r="AO929" i="5" s="1"/>
  <c r="Y929" i="5"/>
  <c r="AN929" i="5" s="1"/>
  <c r="X929" i="5"/>
  <c r="AM929" i="5" s="1"/>
  <c r="W929" i="5"/>
  <c r="AL929" i="5" s="1"/>
  <c r="V929" i="5"/>
  <c r="AK929" i="5" s="1"/>
  <c r="U929" i="5"/>
  <c r="AJ929" i="5" s="1"/>
  <c r="T929" i="5"/>
  <c r="AG928" i="5"/>
  <c r="AV928" i="5" s="1"/>
  <c r="AF928" i="5"/>
  <c r="AU928" i="5" s="1"/>
  <c r="AE928" i="5"/>
  <c r="AT928" i="5" s="1"/>
  <c r="AD928" i="5"/>
  <c r="AS928" i="5" s="1"/>
  <c r="AC928" i="5"/>
  <c r="AR928" i="5" s="1"/>
  <c r="AB928" i="5"/>
  <c r="AQ928" i="5" s="1"/>
  <c r="AA928" i="5"/>
  <c r="AP928" i="5" s="1"/>
  <c r="Z928" i="5"/>
  <c r="AO928" i="5" s="1"/>
  <c r="Y928" i="5"/>
  <c r="AN928" i="5" s="1"/>
  <c r="X928" i="5"/>
  <c r="AM928" i="5" s="1"/>
  <c r="W928" i="5"/>
  <c r="AL928" i="5" s="1"/>
  <c r="V928" i="5"/>
  <c r="AK928" i="5" s="1"/>
  <c r="U928" i="5"/>
  <c r="AJ928" i="5" s="1"/>
  <c r="T928" i="5"/>
  <c r="AG927" i="5"/>
  <c r="AV927" i="5" s="1"/>
  <c r="AF927" i="5"/>
  <c r="AU927" i="5" s="1"/>
  <c r="AE927" i="5"/>
  <c r="AT927" i="5" s="1"/>
  <c r="AD927" i="5"/>
  <c r="AS927" i="5" s="1"/>
  <c r="AC927" i="5"/>
  <c r="AR927" i="5" s="1"/>
  <c r="AB927" i="5"/>
  <c r="AQ927" i="5" s="1"/>
  <c r="AA927" i="5"/>
  <c r="AP927" i="5" s="1"/>
  <c r="Z927" i="5"/>
  <c r="AO927" i="5" s="1"/>
  <c r="Y927" i="5"/>
  <c r="AN927" i="5" s="1"/>
  <c r="X927" i="5"/>
  <c r="AM927" i="5" s="1"/>
  <c r="W927" i="5"/>
  <c r="AL927" i="5" s="1"/>
  <c r="V927" i="5"/>
  <c r="AK927" i="5" s="1"/>
  <c r="U927" i="5"/>
  <c r="AJ927" i="5" s="1"/>
  <c r="T927" i="5"/>
  <c r="AG926" i="5"/>
  <c r="AV926" i="5" s="1"/>
  <c r="AF926" i="5"/>
  <c r="AU926" i="5" s="1"/>
  <c r="AE926" i="5"/>
  <c r="AT926" i="5" s="1"/>
  <c r="AD926" i="5"/>
  <c r="AS926" i="5" s="1"/>
  <c r="AC926" i="5"/>
  <c r="AR926" i="5" s="1"/>
  <c r="AB926" i="5"/>
  <c r="AQ926" i="5" s="1"/>
  <c r="AA926" i="5"/>
  <c r="AP926" i="5" s="1"/>
  <c r="Z926" i="5"/>
  <c r="AO926" i="5" s="1"/>
  <c r="Y926" i="5"/>
  <c r="AN926" i="5" s="1"/>
  <c r="X926" i="5"/>
  <c r="AM926" i="5" s="1"/>
  <c r="W926" i="5"/>
  <c r="AL926" i="5" s="1"/>
  <c r="V926" i="5"/>
  <c r="AK926" i="5" s="1"/>
  <c r="U926" i="5"/>
  <c r="AJ926" i="5" s="1"/>
  <c r="T926" i="5"/>
  <c r="AG925" i="5"/>
  <c r="AV925" i="5" s="1"/>
  <c r="AF925" i="5"/>
  <c r="AU925" i="5" s="1"/>
  <c r="AE925" i="5"/>
  <c r="AT925" i="5" s="1"/>
  <c r="AD925" i="5"/>
  <c r="AS925" i="5" s="1"/>
  <c r="AC925" i="5"/>
  <c r="AR925" i="5" s="1"/>
  <c r="AB925" i="5"/>
  <c r="AQ925" i="5" s="1"/>
  <c r="AA925" i="5"/>
  <c r="AP925" i="5" s="1"/>
  <c r="Z925" i="5"/>
  <c r="AO925" i="5" s="1"/>
  <c r="Y925" i="5"/>
  <c r="AN925" i="5" s="1"/>
  <c r="X925" i="5"/>
  <c r="AM925" i="5" s="1"/>
  <c r="W925" i="5"/>
  <c r="AL925" i="5" s="1"/>
  <c r="V925" i="5"/>
  <c r="AK925" i="5" s="1"/>
  <c r="U925" i="5"/>
  <c r="AJ925" i="5" s="1"/>
  <c r="T925" i="5"/>
  <c r="AG924" i="5"/>
  <c r="AV924" i="5" s="1"/>
  <c r="AF924" i="5"/>
  <c r="AU924" i="5" s="1"/>
  <c r="AE924" i="5"/>
  <c r="AT924" i="5" s="1"/>
  <c r="AD924" i="5"/>
  <c r="AS924" i="5" s="1"/>
  <c r="AC924" i="5"/>
  <c r="AR924" i="5" s="1"/>
  <c r="AB924" i="5"/>
  <c r="AQ924" i="5" s="1"/>
  <c r="AA924" i="5"/>
  <c r="AP924" i="5" s="1"/>
  <c r="Z924" i="5"/>
  <c r="AO924" i="5" s="1"/>
  <c r="Y924" i="5"/>
  <c r="AN924" i="5" s="1"/>
  <c r="X924" i="5"/>
  <c r="AM924" i="5" s="1"/>
  <c r="W924" i="5"/>
  <c r="AL924" i="5" s="1"/>
  <c r="V924" i="5"/>
  <c r="AK924" i="5" s="1"/>
  <c r="U924" i="5"/>
  <c r="AJ924" i="5" s="1"/>
  <c r="T924" i="5"/>
  <c r="AG923" i="5"/>
  <c r="AV923" i="5" s="1"/>
  <c r="AF923" i="5"/>
  <c r="AU923" i="5" s="1"/>
  <c r="AE923" i="5"/>
  <c r="AT923" i="5" s="1"/>
  <c r="AD923" i="5"/>
  <c r="AS923" i="5" s="1"/>
  <c r="AC923" i="5"/>
  <c r="AR923" i="5" s="1"/>
  <c r="AB923" i="5"/>
  <c r="AQ923" i="5" s="1"/>
  <c r="AA923" i="5"/>
  <c r="AP923" i="5" s="1"/>
  <c r="Z923" i="5"/>
  <c r="AO923" i="5" s="1"/>
  <c r="Y923" i="5"/>
  <c r="AN923" i="5" s="1"/>
  <c r="X923" i="5"/>
  <c r="AM923" i="5" s="1"/>
  <c r="W923" i="5"/>
  <c r="AL923" i="5" s="1"/>
  <c r="V923" i="5"/>
  <c r="AK923" i="5" s="1"/>
  <c r="U923" i="5"/>
  <c r="AJ923" i="5" s="1"/>
  <c r="T923" i="5"/>
  <c r="AG922" i="5"/>
  <c r="AV922" i="5" s="1"/>
  <c r="AF922" i="5"/>
  <c r="AU922" i="5" s="1"/>
  <c r="AE922" i="5"/>
  <c r="AT922" i="5" s="1"/>
  <c r="AD922" i="5"/>
  <c r="AS922" i="5" s="1"/>
  <c r="AC922" i="5"/>
  <c r="AR922" i="5" s="1"/>
  <c r="AB922" i="5"/>
  <c r="AQ922" i="5" s="1"/>
  <c r="AA922" i="5"/>
  <c r="AP922" i="5" s="1"/>
  <c r="Z922" i="5"/>
  <c r="AO922" i="5" s="1"/>
  <c r="Y922" i="5"/>
  <c r="AN922" i="5" s="1"/>
  <c r="X922" i="5"/>
  <c r="AM922" i="5" s="1"/>
  <c r="W922" i="5"/>
  <c r="AL922" i="5" s="1"/>
  <c r="V922" i="5"/>
  <c r="AK922" i="5" s="1"/>
  <c r="U922" i="5"/>
  <c r="AJ922" i="5" s="1"/>
  <c r="T922" i="5"/>
  <c r="AG919" i="5"/>
  <c r="AV919" i="5" s="1"/>
  <c r="AF919" i="5"/>
  <c r="AU919" i="5" s="1"/>
  <c r="AE919" i="5"/>
  <c r="AT919" i="5" s="1"/>
  <c r="AD919" i="5"/>
  <c r="AS919" i="5" s="1"/>
  <c r="AC919" i="5"/>
  <c r="AR919" i="5" s="1"/>
  <c r="AB919" i="5"/>
  <c r="AQ919" i="5" s="1"/>
  <c r="AA919" i="5"/>
  <c r="AP919" i="5" s="1"/>
  <c r="Z919" i="5"/>
  <c r="AO919" i="5" s="1"/>
  <c r="Y919" i="5"/>
  <c r="AN919" i="5" s="1"/>
  <c r="X919" i="5"/>
  <c r="AM919" i="5" s="1"/>
  <c r="W919" i="5"/>
  <c r="AL919" i="5" s="1"/>
  <c r="V919" i="5"/>
  <c r="AK919" i="5" s="1"/>
  <c r="U919" i="5"/>
  <c r="AJ919" i="5" s="1"/>
  <c r="T919" i="5"/>
  <c r="AG914" i="5"/>
  <c r="AV914" i="5" s="1"/>
  <c r="AF914" i="5"/>
  <c r="AU914" i="5" s="1"/>
  <c r="AE914" i="5"/>
  <c r="AT914" i="5" s="1"/>
  <c r="AD914" i="5"/>
  <c r="AS914" i="5" s="1"/>
  <c r="AC914" i="5"/>
  <c r="AR914" i="5" s="1"/>
  <c r="AB914" i="5"/>
  <c r="AQ914" i="5" s="1"/>
  <c r="AA914" i="5"/>
  <c r="AP914" i="5" s="1"/>
  <c r="Z914" i="5"/>
  <c r="AO914" i="5" s="1"/>
  <c r="Y914" i="5"/>
  <c r="AN914" i="5" s="1"/>
  <c r="X914" i="5"/>
  <c r="AM914" i="5" s="1"/>
  <c r="W914" i="5"/>
  <c r="AL914" i="5" s="1"/>
  <c r="V914" i="5"/>
  <c r="AK914" i="5" s="1"/>
  <c r="U914" i="5"/>
  <c r="AJ914" i="5" s="1"/>
  <c r="T914" i="5"/>
  <c r="AG913" i="5"/>
  <c r="AV913" i="5" s="1"/>
  <c r="AF913" i="5"/>
  <c r="AU913" i="5" s="1"/>
  <c r="AE913" i="5"/>
  <c r="AT913" i="5" s="1"/>
  <c r="AD913" i="5"/>
  <c r="AS913" i="5" s="1"/>
  <c r="AC913" i="5"/>
  <c r="AR913" i="5" s="1"/>
  <c r="AB913" i="5"/>
  <c r="AQ913" i="5" s="1"/>
  <c r="AA913" i="5"/>
  <c r="AP913" i="5" s="1"/>
  <c r="Z913" i="5"/>
  <c r="AO913" i="5" s="1"/>
  <c r="Y913" i="5"/>
  <c r="AN913" i="5" s="1"/>
  <c r="X913" i="5"/>
  <c r="AM913" i="5" s="1"/>
  <c r="W913" i="5"/>
  <c r="AL913" i="5" s="1"/>
  <c r="V913" i="5"/>
  <c r="AK913" i="5" s="1"/>
  <c r="U913" i="5"/>
  <c r="AJ913" i="5" s="1"/>
  <c r="T913" i="5"/>
  <c r="AG911" i="5"/>
  <c r="AV911" i="5" s="1"/>
  <c r="AF911" i="5"/>
  <c r="AU911" i="5" s="1"/>
  <c r="AE911" i="5"/>
  <c r="AT911" i="5" s="1"/>
  <c r="AD911" i="5"/>
  <c r="AS911" i="5" s="1"/>
  <c r="AC911" i="5"/>
  <c r="AR911" i="5" s="1"/>
  <c r="AB911" i="5"/>
  <c r="AQ911" i="5" s="1"/>
  <c r="AA911" i="5"/>
  <c r="AP911" i="5" s="1"/>
  <c r="Z911" i="5"/>
  <c r="AO911" i="5" s="1"/>
  <c r="Y911" i="5"/>
  <c r="AN911" i="5" s="1"/>
  <c r="X911" i="5"/>
  <c r="AM911" i="5" s="1"/>
  <c r="W911" i="5"/>
  <c r="AL911" i="5" s="1"/>
  <c r="V911" i="5"/>
  <c r="AK911" i="5" s="1"/>
  <c r="U911" i="5"/>
  <c r="AJ911" i="5" s="1"/>
  <c r="T911" i="5"/>
  <c r="AG910" i="5"/>
  <c r="AV910" i="5" s="1"/>
  <c r="AF910" i="5"/>
  <c r="AU910" i="5" s="1"/>
  <c r="AE910" i="5"/>
  <c r="AT910" i="5" s="1"/>
  <c r="AD910" i="5"/>
  <c r="AS910" i="5" s="1"/>
  <c r="AC910" i="5"/>
  <c r="AR910" i="5" s="1"/>
  <c r="AB910" i="5"/>
  <c r="AQ910" i="5" s="1"/>
  <c r="AA910" i="5"/>
  <c r="AP910" i="5" s="1"/>
  <c r="Z910" i="5"/>
  <c r="AO910" i="5" s="1"/>
  <c r="Y910" i="5"/>
  <c r="AN910" i="5" s="1"/>
  <c r="X910" i="5"/>
  <c r="AM910" i="5" s="1"/>
  <c r="W910" i="5"/>
  <c r="AL910" i="5" s="1"/>
  <c r="V910" i="5"/>
  <c r="AK910" i="5" s="1"/>
  <c r="U910" i="5"/>
  <c r="AJ910" i="5" s="1"/>
  <c r="T910" i="5"/>
  <c r="AG909" i="5"/>
  <c r="AV909" i="5" s="1"/>
  <c r="AF909" i="5"/>
  <c r="AU909" i="5" s="1"/>
  <c r="AE909" i="5"/>
  <c r="AT909" i="5" s="1"/>
  <c r="AD909" i="5"/>
  <c r="AS909" i="5" s="1"/>
  <c r="AC909" i="5"/>
  <c r="AR909" i="5" s="1"/>
  <c r="AB909" i="5"/>
  <c r="AQ909" i="5" s="1"/>
  <c r="AA909" i="5"/>
  <c r="AP909" i="5" s="1"/>
  <c r="Z909" i="5"/>
  <c r="AO909" i="5" s="1"/>
  <c r="Y909" i="5"/>
  <c r="AN909" i="5" s="1"/>
  <c r="X909" i="5"/>
  <c r="AM909" i="5" s="1"/>
  <c r="W909" i="5"/>
  <c r="AL909" i="5" s="1"/>
  <c r="V909" i="5"/>
  <c r="AK909" i="5" s="1"/>
  <c r="U909" i="5"/>
  <c r="AJ909" i="5" s="1"/>
  <c r="T909" i="5"/>
  <c r="AG908" i="5"/>
  <c r="AV908" i="5" s="1"/>
  <c r="AF908" i="5"/>
  <c r="AU908" i="5" s="1"/>
  <c r="AE908" i="5"/>
  <c r="AT908" i="5" s="1"/>
  <c r="AD908" i="5"/>
  <c r="AS908" i="5" s="1"/>
  <c r="AC908" i="5"/>
  <c r="AR908" i="5" s="1"/>
  <c r="AB908" i="5"/>
  <c r="AQ908" i="5" s="1"/>
  <c r="AA908" i="5"/>
  <c r="AP908" i="5" s="1"/>
  <c r="Z908" i="5"/>
  <c r="AO908" i="5" s="1"/>
  <c r="Y908" i="5"/>
  <c r="AN908" i="5" s="1"/>
  <c r="X908" i="5"/>
  <c r="AM908" i="5" s="1"/>
  <c r="W908" i="5"/>
  <c r="AL908" i="5" s="1"/>
  <c r="V908" i="5"/>
  <c r="AK908" i="5" s="1"/>
  <c r="U908" i="5"/>
  <c r="AJ908" i="5" s="1"/>
  <c r="T908" i="5"/>
  <c r="AG907" i="5"/>
  <c r="AV907" i="5" s="1"/>
  <c r="AF907" i="5"/>
  <c r="AU907" i="5" s="1"/>
  <c r="AE907" i="5"/>
  <c r="AT907" i="5" s="1"/>
  <c r="AD907" i="5"/>
  <c r="AS907" i="5" s="1"/>
  <c r="AC907" i="5"/>
  <c r="AR907" i="5" s="1"/>
  <c r="AB907" i="5"/>
  <c r="AQ907" i="5" s="1"/>
  <c r="AA907" i="5"/>
  <c r="AP907" i="5" s="1"/>
  <c r="Z907" i="5"/>
  <c r="AO907" i="5" s="1"/>
  <c r="Y907" i="5"/>
  <c r="AN907" i="5" s="1"/>
  <c r="X907" i="5"/>
  <c r="AM907" i="5" s="1"/>
  <c r="W907" i="5"/>
  <c r="AL907" i="5" s="1"/>
  <c r="V907" i="5"/>
  <c r="AK907" i="5" s="1"/>
  <c r="U907" i="5"/>
  <c r="AJ907" i="5" s="1"/>
  <c r="T907" i="5"/>
  <c r="AG906" i="5"/>
  <c r="AV906" i="5" s="1"/>
  <c r="AF906" i="5"/>
  <c r="AU906" i="5" s="1"/>
  <c r="AE906" i="5"/>
  <c r="AT906" i="5" s="1"/>
  <c r="AD906" i="5"/>
  <c r="AS906" i="5" s="1"/>
  <c r="AC906" i="5"/>
  <c r="AR906" i="5" s="1"/>
  <c r="AB906" i="5"/>
  <c r="AQ906" i="5" s="1"/>
  <c r="AA906" i="5"/>
  <c r="AP906" i="5" s="1"/>
  <c r="Z906" i="5"/>
  <c r="AO906" i="5" s="1"/>
  <c r="Y906" i="5"/>
  <c r="AN906" i="5" s="1"/>
  <c r="X906" i="5"/>
  <c r="AM906" i="5" s="1"/>
  <c r="W906" i="5"/>
  <c r="AL906" i="5" s="1"/>
  <c r="V906" i="5"/>
  <c r="AK906" i="5" s="1"/>
  <c r="U906" i="5"/>
  <c r="AJ906" i="5" s="1"/>
  <c r="T906" i="5"/>
  <c r="AG904" i="5"/>
  <c r="AV904" i="5" s="1"/>
  <c r="AF904" i="5"/>
  <c r="AU904" i="5" s="1"/>
  <c r="AE904" i="5"/>
  <c r="AT904" i="5" s="1"/>
  <c r="AD904" i="5"/>
  <c r="AS904" i="5" s="1"/>
  <c r="AC904" i="5"/>
  <c r="AR904" i="5" s="1"/>
  <c r="AB904" i="5"/>
  <c r="AQ904" i="5" s="1"/>
  <c r="AA904" i="5"/>
  <c r="AP904" i="5" s="1"/>
  <c r="Z904" i="5"/>
  <c r="AO904" i="5" s="1"/>
  <c r="Y904" i="5"/>
  <c r="AN904" i="5" s="1"/>
  <c r="X904" i="5"/>
  <c r="AM904" i="5" s="1"/>
  <c r="W904" i="5"/>
  <c r="AL904" i="5" s="1"/>
  <c r="V904" i="5"/>
  <c r="AK904" i="5" s="1"/>
  <c r="U904" i="5"/>
  <c r="AJ904" i="5" s="1"/>
  <c r="T904" i="5"/>
  <c r="AG903" i="5"/>
  <c r="AV903" i="5" s="1"/>
  <c r="AF903" i="5"/>
  <c r="AU903" i="5" s="1"/>
  <c r="AE903" i="5"/>
  <c r="AT903" i="5" s="1"/>
  <c r="AD903" i="5"/>
  <c r="AS903" i="5" s="1"/>
  <c r="AC903" i="5"/>
  <c r="AR903" i="5" s="1"/>
  <c r="AB903" i="5"/>
  <c r="AQ903" i="5" s="1"/>
  <c r="AA903" i="5"/>
  <c r="AP903" i="5" s="1"/>
  <c r="Z903" i="5"/>
  <c r="AO903" i="5" s="1"/>
  <c r="Y903" i="5"/>
  <c r="AN903" i="5" s="1"/>
  <c r="X903" i="5"/>
  <c r="AM903" i="5" s="1"/>
  <c r="W903" i="5"/>
  <c r="AL903" i="5" s="1"/>
  <c r="V903" i="5"/>
  <c r="AK903" i="5" s="1"/>
  <c r="U903" i="5"/>
  <c r="AJ903" i="5" s="1"/>
  <c r="T903" i="5"/>
  <c r="AG902" i="5"/>
  <c r="AV902" i="5" s="1"/>
  <c r="AF902" i="5"/>
  <c r="AU902" i="5" s="1"/>
  <c r="AE902" i="5"/>
  <c r="AT902" i="5" s="1"/>
  <c r="AD902" i="5"/>
  <c r="AS902" i="5" s="1"/>
  <c r="AC902" i="5"/>
  <c r="AR902" i="5" s="1"/>
  <c r="AB902" i="5"/>
  <c r="AQ902" i="5" s="1"/>
  <c r="AA902" i="5"/>
  <c r="AP902" i="5" s="1"/>
  <c r="Z902" i="5"/>
  <c r="AO902" i="5" s="1"/>
  <c r="Y902" i="5"/>
  <c r="AN902" i="5" s="1"/>
  <c r="X902" i="5"/>
  <c r="AM902" i="5" s="1"/>
  <c r="W902" i="5"/>
  <c r="AL902" i="5" s="1"/>
  <c r="V902" i="5"/>
  <c r="AK902" i="5" s="1"/>
  <c r="U902" i="5"/>
  <c r="AJ902" i="5" s="1"/>
  <c r="T902" i="5"/>
  <c r="AG901" i="5"/>
  <c r="AV901" i="5" s="1"/>
  <c r="AF901" i="5"/>
  <c r="AU901" i="5" s="1"/>
  <c r="AE901" i="5"/>
  <c r="AT901" i="5" s="1"/>
  <c r="AD901" i="5"/>
  <c r="AS901" i="5" s="1"/>
  <c r="AC901" i="5"/>
  <c r="AR901" i="5" s="1"/>
  <c r="AB901" i="5"/>
  <c r="AQ901" i="5" s="1"/>
  <c r="AA901" i="5"/>
  <c r="AP901" i="5" s="1"/>
  <c r="Z901" i="5"/>
  <c r="AO901" i="5" s="1"/>
  <c r="Y901" i="5"/>
  <c r="AN901" i="5" s="1"/>
  <c r="X901" i="5"/>
  <c r="AM901" i="5" s="1"/>
  <c r="W901" i="5"/>
  <c r="AL901" i="5" s="1"/>
  <c r="V901" i="5"/>
  <c r="AK901" i="5" s="1"/>
  <c r="U901" i="5"/>
  <c r="AJ901" i="5" s="1"/>
  <c r="T901" i="5"/>
  <c r="AG900" i="5"/>
  <c r="AV900" i="5" s="1"/>
  <c r="AF900" i="5"/>
  <c r="AU900" i="5" s="1"/>
  <c r="AE900" i="5"/>
  <c r="AT900" i="5" s="1"/>
  <c r="AD900" i="5"/>
  <c r="AS900" i="5" s="1"/>
  <c r="AC900" i="5"/>
  <c r="AR900" i="5" s="1"/>
  <c r="AB900" i="5"/>
  <c r="AQ900" i="5" s="1"/>
  <c r="AA900" i="5"/>
  <c r="AP900" i="5" s="1"/>
  <c r="Z900" i="5"/>
  <c r="AO900" i="5" s="1"/>
  <c r="Y900" i="5"/>
  <c r="AN900" i="5" s="1"/>
  <c r="X900" i="5"/>
  <c r="AM900" i="5" s="1"/>
  <c r="W900" i="5"/>
  <c r="AL900" i="5" s="1"/>
  <c r="V900" i="5"/>
  <c r="AK900" i="5" s="1"/>
  <c r="U900" i="5"/>
  <c r="AJ900" i="5" s="1"/>
  <c r="T900" i="5"/>
  <c r="AG898" i="5"/>
  <c r="AV898" i="5" s="1"/>
  <c r="AF898" i="5"/>
  <c r="AU898" i="5" s="1"/>
  <c r="AE898" i="5"/>
  <c r="AT898" i="5" s="1"/>
  <c r="AD898" i="5"/>
  <c r="AS898" i="5" s="1"/>
  <c r="AC898" i="5"/>
  <c r="AR898" i="5" s="1"/>
  <c r="AB898" i="5"/>
  <c r="AQ898" i="5" s="1"/>
  <c r="AA898" i="5"/>
  <c r="AP898" i="5" s="1"/>
  <c r="Z898" i="5"/>
  <c r="AO898" i="5" s="1"/>
  <c r="Y898" i="5"/>
  <c r="AN898" i="5" s="1"/>
  <c r="X898" i="5"/>
  <c r="AM898" i="5" s="1"/>
  <c r="W898" i="5"/>
  <c r="AL898" i="5" s="1"/>
  <c r="V898" i="5"/>
  <c r="AK898" i="5" s="1"/>
  <c r="U898" i="5"/>
  <c r="AJ898" i="5" s="1"/>
  <c r="T898" i="5"/>
  <c r="AG896" i="5"/>
  <c r="AV896" i="5" s="1"/>
  <c r="AF896" i="5"/>
  <c r="AU896" i="5" s="1"/>
  <c r="AE896" i="5"/>
  <c r="AT896" i="5" s="1"/>
  <c r="AD896" i="5"/>
  <c r="AS896" i="5" s="1"/>
  <c r="AC896" i="5"/>
  <c r="AR896" i="5" s="1"/>
  <c r="AB896" i="5"/>
  <c r="AQ896" i="5" s="1"/>
  <c r="AA896" i="5"/>
  <c r="AP896" i="5" s="1"/>
  <c r="Z896" i="5"/>
  <c r="AO896" i="5" s="1"/>
  <c r="Y896" i="5"/>
  <c r="AN896" i="5" s="1"/>
  <c r="X896" i="5"/>
  <c r="AM896" i="5" s="1"/>
  <c r="W896" i="5"/>
  <c r="AL896" i="5" s="1"/>
  <c r="V896" i="5"/>
  <c r="AK896" i="5" s="1"/>
  <c r="U896" i="5"/>
  <c r="AJ896" i="5" s="1"/>
  <c r="T896" i="5"/>
  <c r="AG895" i="5"/>
  <c r="AV895" i="5" s="1"/>
  <c r="AF895" i="5"/>
  <c r="AU895" i="5" s="1"/>
  <c r="AE895" i="5"/>
  <c r="AT895" i="5" s="1"/>
  <c r="AD895" i="5"/>
  <c r="AS895" i="5" s="1"/>
  <c r="AC895" i="5"/>
  <c r="AR895" i="5" s="1"/>
  <c r="AB895" i="5"/>
  <c r="AQ895" i="5" s="1"/>
  <c r="AA895" i="5"/>
  <c r="AP895" i="5" s="1"/>
  <c r="Z895" i="5"/>
  <c r="AO895" i="5" s="1"/>
  <c r="Y895" i="5"/>
  <c r="AN895" i="5" s="1"/>
  <c r="X895" i="5"/>
  <c r="AM895" i="5" s="1"/>
  <c r="W895" i="5"/>
  <c r="AL895" i="5" s="1"/>
  <c r="V895" i="5"/>
  <c r="AK895" i="5" s="1"/>
  <c r="U895" i="5"/>
  <c r="AJ895" i="5" s="1"/>
  <c r="T895" i="5"/>
  <c r="AG894" i="5"/>
  <c r="AV894" i="5" s="1"/>
  <c r="AF894" i="5"/>
  <c r="AU894" i="5" s="1"/>
  <c r="AE894" i="5"/>
  <c r="AT894" i="5" s="1"/>
  <c r="AD894" i="5"/>
  <c r="AS894" i="5" s="1"/>
  <c r="AC894" i="5"/>
  <c r="AR894" i="5" s="1"/>
  <c r="AB894" i="5"/>
  <c r="AQ894" i="5" s="1"/>
  <c r="AA894" i="5"/>
  <c r="AP894" i="5" s="1"/>
  <c r="Z894" i="5"/>
  <c r="AO894" i="5" s="1"/>
  <c r="Y894" i="5"/>
  <c r="AN894" i="5" s="1"/>
  <c r="X894" i="5"/>
  <c r="AM894" i="5" s="1"/>
  <c r="W894" i="5"/>
  <c r="AL894" i="5" s="1"/>
  <c r="V894" i="5"/>
  <c r="AK894" i="5" s="1"/>
  <c r="U894" i="5"/>
  <c r="AJ894" i="5" s="1"/>
  <c r="T894" i="5"/>
  <c r="AG893" i="5"/>
  <c r="AV893" i="5" s="1"/>
  <c r="AF893" i="5"/>
  <c r="AU893" i="5" s="1"/>
  <c r="AE893" i="5"/>
  <c r="AT893" i="5" s="1"/>
  <c r="AD893" i="5"/>
  <c r="AS893" i="5" s="1"/>
  <c r="AC893" i="5"/>
  <c r="AR893" i="5" s="1"/>
  <c r="AB893" i="5"/>
  <c r="AQ893" i="5" s="1"/>
  <c r="AA893" i="5"/>
  <c r="AP893" i="5" s="1"/>
  <c r="Z893" i="5"/>
  <c r="AO893" i="5" s="1"/>
  <c r="Y893" i="5"/>
  <c r="AN893" i="5" s="1"/>
  <c r="X893" i="5"/>
  <c r="AM893" i="5" s="1"/>
  <c r="W893" i="5"/>
  <c r="AL893" i="5" s="1"/>
  <c r="V893" i="5"/>
  <c r="AK893" i="5" s="1"/>
  <c r="U893" i="5"/>
  <c r="AJ893" i="5" s="1"/>
  <c r="T893" i="5"/>
  <c r="AG892" i="5"/>
  <c r="AV892" i="5" s="1"/>
  <c r="AF892" i="5"/>
  <c r="AU892" i="5" s="1"/>
  <c r="AE892" i="5"/>
  <c r="AT892" i="5" s="1"/>
  <c r="AD892" i="5"/>
  <c r="AS892" i="5" s="1"/>
  <c r="AC892" i="5"/>
  <c r="AR892" i="5" s="1"/>
  <c r="AB892" i="5"/>
  <c r="AQ892" i="5" s="1"/>
  <c r="AA892" i="5"/>
  <c r="AP892" i="5" s="1"/>
  <c r="Z892" i="5"/>
  <c r="AO892" i="5" s="1"/>
  <c r="Y892" i="5"/>
  <c r="AN892" i="5" s="1"/>
  <c r="X892" i="5"/>
  <c r="AM892" i="5" s="1"/>
  <c r="W892" i="5"/>
  <c r="AL892" i="5" s="1"/>
  <c r="V892" i="5"/>
  <c r="AK892" i="5" s="1"/>
  <c r="U892" i="5"/>
  <c r="AJ892" i="5" s="1"/>
  <c r="T892" i="5"/>
  <c r="AG891" i="5"/>
  <c r="AV891" i="5" s="1"/>
  <c r="AF891" i="5"/>
  <c r="AU891" i="5" s="1"/>
  <c r="AE891" i="5"/>
  <c r="AT891" i="5" s="1"/>
  <c r="AD891" i="5"/>
  <c r="AS891" i="5" s="1"/>
  <c r="AC891" i="5"/>
  <c r="AR891" i="5" s="1"/>
  <c r="AB891" i="5"/>
  <c r="AQ891" i="5" s="1"/>
  <c r="AA891" i="5"/>
  <c r="AP891" i="5" s="1"/>
  <c r="Z891" i="5"/>
  <c r="AO891" i="5" s="1"/>
  <c r="Y891" i="5"/>
  <c r="AN891" i="5" s="1"/>
  <c r="X891" i="5"/>
  <c r="AM891" i="5" s="1"/>
  <c r="W891" i="5"/>
  <c r="AL891" i="5" s="1"/>
  <c r="V891" i="5"/>
  <c r="AK891" i="5" s="1"/>
  <c r="U891" i="5"/>
  <c r="AJ891" i="5" s="1"/>
  <c r="T891" i="5"/>
  <c r="AG889" i="5"/>
  <c r="AV889" i="5" s="1"/>
  <c r="AF889" i="5"/>
  <c r="AU889" i="5" s="1"/>
  <c r="AE889" i="5"/>
  <c r="AT889" i="5" s="1"/>
  <c r="AD889" i="5"/>
  <c r="AS889" i="5" s="1"/>
  <c r="AC889" i="5"/>
  <c r="AR889" i="5" s="1"/>
  <c r="AB889" i="5"/>
  <c r="AQ889" i="5" s="1"/>
  <c r="AA889" i="5"/>
  <c r="AP889" i="5" s="1"/>
  <c r="Z889" i="5"/>
  <c r="AO889" i="5" s="1"/>
  <c r="Y889" i="5"/>
  <c r="AN889" i="5" s="1"/>
  <c r="X889" i="5"/>
  <c r="AM889" i="5" s="1"/>
  <c r="W889" i="5"/>
  <c r="AL889" i="5" s="1"/>
  <c r="V889" i="5"/>
  <c r="AK889" i="5" s="1"/>
  <c r="U889" i="5"/>
  <c r="AJ889" i="5" s="1"/>
  <c r="T889" i="5"/>
  <c r="AG888" i="5"/>
  <c r="AV888" i="5" s="1"/>
  <c r="AF888" i="5"/>
  <c r="AU888" i="5" s="1"/>
  <c r="AE888" i="5"/>
  <c r="AT888" i="5" s="1"/>
  <c r="AD888" i="5"/>
  <c r="AS888" i="5" s="1"/>
  <c r="AC888" i="5"/>
  <c r="AR888" i="5" s="1"/>
  <c r="AB888" i="5"/>
  <c r="AQ888" i="5" s="1"/>
  <c r="AA888" i="5"/>
  <c r="AP888" i="5" s="1"/>
  <c r="Z888" i="5"/>
  <c r="AO888" i="5" s="1"/>
  <c r="Y888" i="5"/>
  <c r="AN888" i="5" s="1"/>
  <c r="X888" i="5"/>
  <c r="AM888" i="5" s="1"/>
  <c r="W888" i="5"/>
  <c r="AL888" i="5" s="1"/>
  <c r="V888" i="5"/>
  <c r="AK888" i="5" s="1"/>
  <c r="U888" i="5"/>
  <c r="AJ888" i="5" s="1"/>
  <c r="T888" i="5"/>
  <c r="AG887" i="5"/>
  <c r="AV887" i="5" s="1"/>
  <c r="AF887" i="5"/>
  <c r="AU887" i="5" s="1"/>
  <c r="AE887" i="5"/>
  <c r="AT887" i="5" s="1"/>
  <c r="AD887" i="5"/>
  <c r="AS887" i="5" s="1"/>
  <c r="AC887" i="5"/>
  <c r="AR887" i="5" s="1"/>
  <c r="AB887" i="5"/>
  <c r="AQ887" i="5" s="1"/>
  <c r="AA887" i="5"/>
  <c r="AP887" i="5" s="1"/>
  <c r="Z887" i="5"/>
  <c r="AO887" i="5" s="1"/>
  <c r="Y887" i="5"/>
  <c r="AN887" i="5" s="1"/>
  <c r="X887" i="5"/>
  <c r="AM887" i="5" s="1"/>
  <c r="W887" i="5"/>
  <c r="AL887" i="5" s="1"/>
  <c r="V887" i="5"/>
  <c r="AK887" i="5" s="1"/>
  <c r="U887" i="5"/>
  <c r="AJ887" i="5" s="1"/>
  <c r="T887" i="5"/>
  <c r="AG886" i="5"/>
  <c r="AV886" i="5" s="1"/>
  <c r="AF886" i="5"/>
  <c r="AU886" i="5" s="1"/>
  <c r="AE886" i="5"/>
  <c r="AT886" i="5" s="1"/>
  <c r="AD886" i="5"/>
  <c r="AS886" i="5" s="1"/>
  <c r="AC886" i="5"/>
  <c r="AR886" i="5" s="1"/>
  <c r="AB886" i="5"/>
  <c r="AQ886" i="5" s="1"/>
  <c r="AA886" i="5"/>
  <c r="AP886" i="5" s="1"/>
  <c r="Z886" i="5"/>
  <c r="AO886" i="5" s="1"/>
  <c r="Y886" i="5"/>
  <c r="AN886" i="5" s="1"/>
  <c r="X886" i="5"/>
  <c r="AM886" i="5" s="1"/>
  <c r="W886" i="5"/>
  <c r="AL886" i="5" s="1"/>
  <c r="V886" i="5"/>
  <c r="AK886" i="5" s="1"/>
  <c r="U886" i="5"/>
  <c r="AJ886" i="5" s="1"/>
  <c r="T886" i="5"/>
  <c r="AG884" i="5"/>
  <c r="AV884" i="5" s="1"/>
  <c r="AF884" i="5"/>
  <c r="AU884" i="5" s="1"/>
  <c r="AE884" i="5"/>
  <c r="AT884" i="5" s="1"/>
  <c r="AD884" i="5"/>
  <c r="AS884" i="5" s="1"/>
  <c r="AC884" i="5"/>
  <c r="AR884" i="5" s="1"/>
  <c r="AB884" i="5"/>
  <c r="AQ884" i="5" s="1"/>
  <c r="AA884" i="5"/>
  <c r="AP884" i="5" s="1"/>
  <c r="Z884" i="5"/>
  <c r="AO884" i="5" s="1"/>
  <c r="Y884" i="5"/>
  <c r="AN884" i="5" s="1"/>
  <c r="X884" i="5"/>
  <c r="AM884" i="5" s="1"/>
  <c r="W884" i="5"/>
  <c r="AL884" i="5" s="1"/>
  <c r="V884" i="5"/>
  <c r="AK884" i="5" s="1"/>
  <c r="U884" i="5"/>
  <c r="AJ884" i="5" s="1"/>
  <c r="T884" i="5"/>
  <c r="AG883" i="5"/>
  <c r="AV883" i="5" s="1"/>
  <c r="AF883" i="5"/>
  <c r="AU883" i="5" s="1"/>
  <c r="AE883" i="5"/>
  <c r="AT883" i="5" s="1"/>
  <c r="AD883" i="5"/>
  <c r="AS883" i="5" s="1"/>
  <c r="AC883" i="5"/>
  <c r="AR883" i="5" s="1"/>
  <c r="AB883" i="5"/>
  <c r="AQ883" i="5" s="1"/>
  <c r="AA883" i="5"/>
  <c r="AP883" i="5" s="1"/>
  <c r="Z883" i="5"/>
  <c r="AO883" i="5" s="1"/>
  <c r="Y883" i="5"/>
  <c r="AN883" i="5" s="1"/>
  <c r="X883" i="5"/>
  <c r="AM883" i="5" s="1"/>
  <c r="W883" i="5"/>
  <c r="AL883" i="5" s="1"/>
  <c r="V883" i="5"/>
  <c r="AK883" i="5" s="1"/>
  <c r="U883" i="5"/>
  <c r="AJ883" i="5" s="1"/>
  <c r="T883" i="5"/>
  <c r="AG882" i="5"/>
  <c r="AV882" i="5" s="1"/>
  <c r="AF882" i="5"/>
  <c r="AU882" i="5" s="1"/>
  <c r="AE882" i="5"/>
  <c r="AT882" i="5" s="1"/>
  <c r="AD882" i="5"/>
  <c r="AS882" i="5" s="1"/>
  <c r="AC882" i="5"/>
  <c r="AR882" i="5" s="1"/>
  <c r="AB882" i="5"/>
  <c r="AQ882" i="5" s="1"/>
  <c r="AA882" i="5"/>
  <c r="AP882" i="5" s="1"/>
  <c r="Z882" i="5"/>
  <c r="AO882" i="5" s="1"/>
  <c r="Y882" i="5"/>
  <c r="AN882" i="5" s="1"/>
  <c r="X882" i="5"/>
  <c r="AM882" i="5" s="1"/>
  <c r="W882" i="5"/>
  <c r="AL882" i="5" s="1"/>
  <c r="V882" i="5"/>
  <c r="AK882" i="5" s="1"/>
  <c r="U882" i="5"/>
  <c r="AJ882" i="5" s="1"/>
  <c r="T882" i="5"/>
  <c r="AG881" i="5"/>
  <c r="AV881" i="5" s="1"/>
  <c r="AF881" i="5"/>
  <c r="AU881" i="5" s="1"/>
  <c r="AE881" i="5"/>
  <c r="AT881" i="5" s="1"/>
  <c r="AD881" i="5"/>
  <c r="AS881" i="5" s="1"/>
  <c r="AC881" i="5"/>
  <c r="AR881" i="5" s="1"/>
  <c r="AB881" i="5"/>
  <c r="AQ881" i="5" s="1"/>
  <c r="AA881" i="5"/>
  <c r="AP881" i="5" s="1"/>
  <c r="Z881" i="5"/>
  <c r="AO881" i="5" s="1"/>
  <c r="Y881" i="5"/>
  <c r="AN881" i="5" s="1"/>
  <c r="X881" i="5"/>
  <c r="AM881" i="5" s="1"/>
  <c r="W881" i="5"/>
  <c r="AL881" i="5" s="1"/>
  <c r="V881" i="5"/>
  <c r="AK881" i="5" s="1"/>
  <c r="U881" i="5"/>
  <c r="AJ881" i="5" s="1"/>
  <c r="T881" i="5"/>
  <c r="AG880" i="5"/>
  <c r="AV880" i="5" s="1"/>
  <c r="AF880" i="5"/>
  <c r="AU880" i="5" s="1"/>
  <c r="AE880" i="5"/>
  <c r="AT880" i="5" s="1"/>
  <c r="AD880" i="5"/>
  <c r="AS880" i="5" s="1"/>
  <c r="AC880" i="5"/>
  <c r="AR880" i="5" s="1"/>
  <c r="AB880" i="5"/>
  <c r="AQ880" i="5" s="1"/>
  <c r="AA880" i="5"/>
  <c r="AP880" i="5" s="1"/>
  <c r="Z880" i="5"/>
  <c r="AO880" i="5" s="1"/>
  <c r="Y880" i="5"/>
  <c r="AN880" i="5" s="1"/>
  <c r="X880" i="5"/>
  <c r="AM880" i="5" s="1"/>
  <c r="W880" i="5"/>
  <c r="AL880" i="5" s="1"/>
  <c r="V880" i="5"/>
  <c r="AK880" i="5" s="1"/>
  <c r="U880" i="5"/>
  <c r="AJ880" i="5" s="1"/>
  <c r="T880" i="5"/>
  <c r="AG878" i="5"/>
  <c r="AV878" i="5" s="1"/>
  <c r="AF878" i="5"/>
  <c r="AU878" i="5" s="1"/>
  <c r="AE878" i="5"/>
  <c r="AT878" i="5" s="1"/>
  <c r="AD878" i="5"/>
  <c r="AS878" i="5" s="1"/>
  <c r="AC878" i="5"/>
  <c r="AR878" i="5" s="1"/>
  <c r="AB878" i="5"/>
  <c r="AQ878" i="5" s="1"/>
  <c r="AA878" i="5"/>
  <c r="AP878" i="5" s="1"/>
  <c r="Z878" i="5"/>
  <c r="AO878" i="5" s="1"/>
  <c r="Y878" i="5"/>
  <c r="AN878" i="5" s="1"/>
  <c r="X878" i="5"/>
  <c r="AM878" i="5" s="1"/>
  <c r="W878" i="5"/>
  <c r="AL878" i="5" s="1"/>
  <c r="V878" i="5"/>
  <c r="AK878" i="5" s="1"/>
  <c r="U878" i="5"/>
  <c r="AJ878" i="5" s="1"/>
  <c r="T878" i="5"/>
  <c r="AG876" i="5"/>
  <c r="AV876" i="5" s="1"/>
  <c r="AF876" i="5"/>
  <c r="AU876" i="5" s="1"/>
  <c r="AE876" i="5"/>
  <c r="AT876" i="5" s="1"/>
  <c r="AD876" i="5"/>
  <c r="AS876" i="5" s="1"/>
  <c r="AC876" i="5"/>
  <c r="AR876" i="5" s="1"/>
  <c r="AB876" i="5"/>
  <c r="AQ876" i="5" s="1"/>
  <c r="AA876" i="5"/>
  <c r="AP876" i="5" s="1"/>
  <c r="Z876" i="5"/>
  <c r="AO876" i="5" s="1"/>
  <c r="Y876" i="5"/>
  <c r="AN876" i="5" s="1"/>
  <c r="X876" i="5"/>
  <c r="AM876" i="5" s="1"/>
  <c r="W876" i="5"/>
  <c r="AL876" i="5" s="1"/>
  <c r="V876" i="5"/>
  <c r="AK876" i="5" s="1"/>
  <c r="U876" i="5"/>
  <c r="AJ876" i="5" s="1"/>
  <c r="T876" i="5"/>
  <c r="AG875" i="5"/>
  <c r="AV875" i="5" s="1"/>
  <c r="AF875" i="5"/>
  <c r="AU875" i="5" s="1"/>
  <c r="AE875" i="5"/>
  <c r="AT875" i="5" s="1"/>
  <c r="AD875" i="5"/>
  <c r="AS875" i="5" s="1"/>
  <c r="AC875" i="5"/>
  <c r="AR875" i="5" s="1"/>
  <c r="AB875" i="5"/>
  <c r="AQ875" i="5" s="1"/>
  <c r="AA875" i="5"/>
  <c r="AP875" i="5" s="1"/>
  <c r="Z875" i="5"/>
  <c r="AO875" i="5" s="1"/>
  <c r="Y875" i="5"/>
  <c r="AN875" i="5" s="1"/>
  <c r="X875" i="5"/>
  <c r="AM875" i="5" s="1"/>
  <c r="W875" i="5"/>
  <c r="AL875" i="5" s="1"/>
  <c r="V875" i="5"/>
  <c r="AK875" i="5" s="1"/>
  <c r="U875" i="5"/>
  <c r="AJ875" i="5" s="1"/>
  <c r="T875" i="5"/>
  <c r="AG874" i="5"/>
  <c r="AV874" i="5" s="1"/>
  <c r="AF874" i="5"/>
  <c r="AU874" i="5" s="1"/>
  <c r="AE874" i="5"/>
  <c r="AT874" i="5" s="1"/>
  <c r="AD874" i="5"/>
  <c r="AS874" i="5" s="1"/>
  <c r="AC874" i="5"/>
  <c r="AR874" i="5" s="1"/>
  <c r="AB874" i="5"/>
  <c r="AQ874" i="5" s="1"/>
  <c r="AA874" i="5"/>
  <c r="AP874" i="5" s="1"/>
  <c r="Z874" i="5"/>
  <c r="AO874" i="5" s="1"/>
  <c r="Y874" i="5"/>
  <c r="AN874" i="5" s="1"/>
  <c r="X874" i="5"/>
  <c r="AM874" i="5" s="1"/>
  <c r="W874" i="5"/>
  <c r="AL874" i="5" s="1"/>
  <c r="V874" i="5"/>
  <c r="AK874" i="5" s="1"/>
  <c r="U874" i="5"/>
  <c r="AJ874" i="5" s="1"/>
  <c r="T874" i="5"/>
  <c r="AG873" i="5"/>
  <c r="AV873" i="5" s="1"/>
  <c r="AF873" i="5"/>
  <c r="AU873" i="5" s="1"/>
  <c r="AE873" i="5"/>
  <c r="AT873" i="5" s="1"/>
  <c r="AD873" i="5"/>
  <c r="AS873" i="5" s="1"/>
  <c r="AC873" i="5"/>
  <c r="AR873" i="5" s="1"/>
  <c r="AB873" i="5"/>
  <c r="AQ873" i="5" s="1"/>
  <c r="AA873" i="5"/>
  <c r="AP873" i="5" s="1"/>
  <c r="Z873" i="5"/>
  <c r="AO873" i="5" s="1"/>
  <c r="Y873" i="5"/>
  <c r="AN873" i="5" s="1"/>
  <c r="X873" i="5"/>
  <c r="AM873" i="5" s="1"/>
  <c r="W873" i="5"/>
  <c r="AL873" i="5" s="1"/>
  <c r="V873" i="5"/>
  <c r="AK873" i="5" s="1"/>
  <c r="U873" i="5"/>
  <c r="AJ873" i="5" s="1"/>
  <c r="T873" i="5"/>
  <c r="AG872" i="5"/>
  <c r="AV872" i="5" s="1"/>
  <c r="AF872" i="5"/>
  <c r="AU872" i="5" s="1"/>
  <c r="AE872" i="5"/>
  <c r="AT872" i="5" s="1"/>
  <c r="AD872" i="5"/>
  <c r="AS872" i="5" s="1"/>
  <c r="AC872" i="5"/>
  <c r="AR872" i="5" s="1"/>
  <c r="AB872" i="5"/>
  <c r="AQ872" i="5" s="1"/>
  <c r="AA872" i="5"/>
  <c r="AP872" i="5" s="1"/>
  <c r="Z872" i="5"/>
  <c r="AO872" i="5" s="1"/>
  <c r="Y872" i="5"/>
  <c r="AN872" i="5" s="1"/>
  <c r="X872" i="5"/>
  <c r="AM872" i="5" s="1"/>
  <c r="W872" i="5"/>
  <c r="AL872" i="5" s="1"/>
  <c r="V872" i="5"/>
  <c r="AK872" i="5" s="1"/>
  <c r="U872" i="5"/>
  <c r="AJ872" i="5" s="1"/>
  <c r="T872" i="5"/>
  <c r="AG871" i="5"/>
  <c r="AV871" i="5" s="1"/>
  <c r="AF871" i="5"/>
  <c r="AU871" i="5" s="1"/>
  <c r="AE871" i="5"/>
  <c r="AT871" i="5" s="1"/>
  <c r="AD871" i="5"/>
  <c r="AS871" i="5" s="1"/>
  <c r="AC871" i="5"/>
  <c r="AR871" i="5" s="1"/>
  <c r="AB871" i="5"/>
  <c r="AQ871" i="5" s="1"/>
  <c r="AA871" i="5"/>
  <c r="AP871" i="5" s="1"/>
  <c r="Z871" i="5"/>
  <c r="AO871" i="5" s="1"/>
  <c r="Y871" i="5"/>
  <c r="AN871" i="5" s="1"/>
  <c r="X871" i="5"/>
  <c r="AM871" i="5" s="1"/>
  <c r="W871" i="5"/>
  <c r="AL871" i="5" s="1"/>
  <c r="V871" i="5"/>
  <c r="AK871" i="5" s="1"/>
  <c r="U871" i="5"/>
  <c r="AJ871" i="5" s="1"/>
  <c r="T871" i="5"/>
  <c r="AG870" i="5"/>
  <c r="AV870" i="5" s="1"/>
  <c r="AF870" i="5"/>
  <c r="AU870" i="5" s="1"/>
  <c r="AE870" i="5"/>
  <c r="AT870" i="5" s="1"/>
  <c r="AD870" i="5"/>
  <c r="AS870" i="5" s="1"/>
  <c r="AC870" i="5"/>
  <c r="AR870" i="5" s="1"/>
  <c r="AB870" i="5"/>
  <c r="AQ870" i="5" s="1"/>
  <c r="AA870" i="5"/>
  <c r="AP870" i="5" s="1"/>
  <c r="Z870" i="5"/>
  <c r="AO870" i="5" s="1"/>
  <c r="Y870" i="5"/>
  <c r="AN870" i="5" s="1"/>
  <c r="X870" i="5"/>
  <c r="AM870" i="5" s="1"/>
  <c r="W870" i="5"/>
  <c r="AL870" i="5" s="1"/>
  <c r="V870" i="5"/>
  <c r="AK870" i="5" s="1"/>
  <c r="U870" i="5"/>
  <c r="AJ870" i="5" s="1"/>
  <c r="T870" i="5"/>
  <c r="AG869" i="5"/>
  <c r="AV869" i="5" s="1"/>
  <c r="AF869" i="5"/>
  <c r="AU869" i="5" s="1"/>
  <c r="AE869" i="5"/>
  <c r="AT869" i="5" s="1"/>
  <c r="AD869" i="5"/>
  <c r="AS869" i="5" s="1"/>
  <c r="AC869" i="5"/>
  <c r="AR869" i="5" s="1"/>
  <c r="AB869" i="5"/>
  <c r="AQ869" i="5" s="1"/>
  <c r="AA869" i="5"/>
  <c r="AP869" i="5" s="1"/>
  <c r="Z869" i="5"/>
  <c r="AO869" i="5" s="1"/>
  <c r="Y869" i="5"/>
  <c r="AN869" i="5" s="1"/>
  <c r="X869" i="5"/>
  <c r="AM869" i="5" s="1"/>
  <c r="W869" i="5"/>
  <c r="AL869" i="5" s="1"/>
  <c r="V869" i="5"/>
  <c r="AK869" i="5" s="1"/>
  <c r="U869" i="5"/>
  <c r="AJ869" i="5" s="1"/>
  <c r="T869" i="5"/>
  <c r="AG868" i="5"/>
  <c r="AV868" i="5" s="1"/>
  <c r="AF868" i="5"/>
  <c r="AU868" i="5" s="1"/>
  <c r="AE868" i="5"/>
  <c r="AT868" i="5" s="1"/>
  <c r="AD868" i="5"/>
  <c r="AS868" i="5" s="1"/>
  <c r="AC868" i="5"/>
  <c r="AR868" i="5" s="1"/>
  <c r="AB868" i="5"/>
  <c r="AQ868" i="5" s="1"/>
  <c r="AA868" i="5"/>
  <c r="AP868" i="5" s="1"/>
  <c r="Z868" i="5"/>
  <c r="AO868" i="5" s="1"/>
  <c r="Y868" i="5"/>
  <c r="AN868" i="5" s="1"/>
  <c r="X868" i="5"/>
  <c r="AM868" i="5" s="1"/>
  <c r="W868" i="5"/>
  <c r="AL868" i="5" s="1"/>
  <c r="V868" i="5"/>
  <c r="AK868" i="5" s="1"/>
  <c r="U868" i="5"/>
  <c r="AJ868" i="5" s="1"/>
  <c r="T868" i="5"/>
  <c r="AG867" i="5"/>
  <c r="AV867" i="5" s="1"/>
  <c r="AF867" i="5"/>
  <c r="AU867" i="5" s="1"/>
  <c r="AE867" i="5"/>
  <c r="AT867" i="5" s="1"/>
  <c r="AD867" i="5"/>
  <c r="AS867" i="5" s="1"/>
  <c r="AC867" i="5"/>
  <c r="AR867" i="5" s="1"/>
  <c r="AB867" i="5"/>
  <c r="AQ867" i="5" s="1"/>
  <c r="AA867" i="5"/>
  <c r="AP867" i="5" s="1"/>
  <c r="Z867" i="5"/>
  <c r="AO867" i="5" s="1"/>
  <c r="Y867" i="5"/>
  <c r="AN867" i="5" s="1"/>
  <c r="X867" i="5"/>
  <c r="AM867" i="5" s="1"/>
  <c r="W867" i="5"/>
  <c r="AL867" i="5" s="1"/>
  <c r="V867" i="5"/>
  <c r="AK867" i="5" s="1"/>
  <c r="U867" i="5"/>
  <c r="AJ867" i="5" s="1"/>
  <c r="T867" i="5"/>
  <c r="AG866" i="5"/>
  <c r="AV866" i="5" s="1"/>
  <c r="AF866" i="5"/>
  <c r="AU866" i="5" s="1"/>
  <c r="AE866" i="5"/>
  <c r="AT866" i="5" s="1"/>
  <c r="AD866" i="5"/>
  <c r="AS866" i="5" s="1"/>
  <c r="AC866" i="5"/>
  <c r="AR866" i="5" s="1"/>
  <c r="AB866" i="5"/>
  <c r="AQ866" i="5" s="1"/>
  <c r="AA866" i="5"/>
  <c r="AP866" i="5" s="1"/>
  <c r="Z866" i="5"/>
  <c r="AO866" i="5" s="1"/>
  <c r="Y866" i="5"/>
  <c r="AN866" i="5" s="1"/>
  <c r="X866" i="5"/>
  <c r="AM866" i="5" s="1"/>
  <c r="W866" i="5"/>
  <c r="AL866" i="5" s="1"/>
  <c r="V866" i="5"/>
  <c r="AK866" i="5" s="1"/>
  <c r="U866" i="5"/>
  <c r="AJ866" i="5" s="1"/>
  <c r="T866" i="5"/>
  <c r="AG865" i="5"/>
  <c r="AV865" i="5" s="1"/>
  <c r="AF865" i="5"/>
  <c r="AU865" i="5" s="1"/>
  <c r="AE865" i="5"/>
  <c r="AT865" i="5" s="1"/>
  <c r="AD865" i="5"/>
  <c r="AS865" i="5" s="1"/>
  <c r="AC865" i="5"/>
  <c r="AR865" i="5" s="1"/>
  <c r="AB865" i="5"/>
  <c r="AQ865" i="5" s="1"/>
  <c r="AA865" i="5"/>
  <c r="AP865" i="5" s="1"/>
  <c r="Z865" i="5"/>
  <c r="AO865" i="5" s="1"/>
  <c r="Y865" i="5"/>
  <c r="AN865" i="5" s="1"/>
  <c r="X865" i="5"/>
  <c r="AM865" i="5" s="1"/>
  <c r="W865" i="5"/>
  <c r="AL865" i="5" s="1"/>
  <c r="V865" i="5"/>
  <c r="AK865" i="5" s="1"/>
  <c r="U865" i="5"/>
  <c r="AJ865" i="5" s="1"/>
  <c r="T865" i="5"/>
  <c r="AG864" i="5"/>
  <c r="AV864" i="5" s="1"/>
  <c r="AF864" i="5"/>
  <c r="AU864" i="5" s="1"/>
  <c r="AE864" i="5"/>
  <c r="AT864" i="5" s="1"/>
  <c r="AD864" i="5"/>
  <c r="AS864" i="5" s="1"/>
  <c r="AC864" i="5"/>
  <c r="AR864" i="5" s="1"/>
  <c r="AB864" i="5"/>
  <c r="AQ864" i="5" s="1"/>
  <c r="AA864" i="5"/>
  <c r="AP864" i="5" s="1"/>
  <c r="Z864" i="5"/>
  <c r="AO864" i="5" s="1"/>
  <c r="Y864" i="5"/>
  <c r="AN864" i="5" s="1"/>
  <c r="X864" i="5"/>
  <c r="AM864" i="5" s="1"/>
  <c r="W864" i="5"/>
  <c r="AL864" i="5" s="1"/>
  <c r="V864" i="5"/>
  <c r="AK864" i="5" s="1"/>
  <c r="U864" i="5"/>
  <c r="AJ864" i="5" s="1"/>
  <c r="T864" i="5"/>
  <c r="AG863" i="5"/>
  <c r="AV863" i="5" s="1"/>
  <c r="AF863" i="5"/>
  <c r="AU863" i="5" s="1"/>
  <c r="AE863" i="5"/>
  <c r="AT863" i="5" s="1"/>
  <c r="AD863" i="5"/>
  <c r="AS863" i="5" s="1"/>
  <c r="AC863" i="5"/>
  <c r="AR863" i="5" s="1"/>
  <c r="AB863" i="5"/>
  <c r="AQ863" i="5" s="1"/>
  <c r="AA863" i="5"/>
  <c r="AP863" i="5" s="1"/>
  <c r="Z863" i="5"/>
  <c r="AO863" i="5" s="1"/>
  <c r="Y863" i="5"/>
  <c r="AN863" i="5" s="1"/>
  <c r="X863" i="5"/>
  <c r="AM863" i="5" s="1"/>
  <c r="W863" i="5"/>
  <c r="AL863" i="5" s="1"/>
  <c r="V863" i="5"/>
  <c r="AK863" i="5" s="1"/>
  <c r="U863" i="5"/>
  <c r="AJ863" i="5" s="1"/>
  <c r="T863" i="5"/>
  <c r="AG862" i="5"/>
  <c r="AV862" i="5" s="1"/>
  <c r="AF862" i="5"/>
  <c r="AU862" i="5" s="1"/>
  <c r="AE862" i="5"/>
  <c r="AT862" i="5" s="1"/>
  <c r="AD862" i="5"/>
  <c r="AS862" i="5" s="1"/>
  <c r="AC862" i="5"/>
  <c r="AR862" i="5" s="1"/>
  <c r="AB862" i="5"/>
  <c r="AQ862" i="5" s="1"/>
  <c r="AA862" i="5"/>
  <c r="AP862" i="5" s="1"/>
  <c r="Z862" i="5"/>
  <c r="AO862" i="5" s="1"/>
  <c r="Y862" i="5"/>
  <c r="AN862" i="5" s="1"/>
  <c r="X862" i="5"/>
  <c r="AM862" i="5" s="1"/>
  <c r="W862" i="5"/>
  <c r="AL862" i="5" s="1"/>
  <c r="V862" i="5"/>
  <c r="AK862" i="5" s="1"/>
  <c r="U862" i="5"/>
  <c r="AJ862" i="5" s="1"/>
  <c r="T862" i="5"/>
  <c r="AG861" i="5"/>
  <c r="AV861" i="5" s="1"/>
  <c r="AF861" i="5"/>
  <c r="AU861" i="5" s="1"/>
  <c r="AE861" i="5"/>
  <c r="AT861" i="5" s="1"/>
  <c r="AD861" i="5"/>
  <c r="AS861" i="5" s="1"/>
  <c r="AC861" i="5"/>
  <c r="AR861" i="5" s="1"/>
  <c r="AB861" i="5"/>
  <c r="AQ861" i="5" s="1"/>
  <c r="AA861" i="5"/>
  <c r="AP861" i="5" s="1"/>
  <c r="Z861" i="5"/>
  <c r="AO861" i="5" s="1"/>
  <c r="Y861" i="5"/>
  <c r="AN861" i="5" s="1"/>
  <c r="X861" i="5"/>
  <c r="AM861" i="5" s="1"/>
  <c r="W861" i="5"/>
  <c r="AL861" i="5" s="1"/>
  <c r="V861" i="5"/>
  <c r="AK861" i="5" s="1"/>
  <c r="U861" i="5"/>
  <c r="AJ861" i="5" s="1"/>
  <c r="T861" i="5"/>
  <c r="AG859" i="5"/>
  <c r="AV859" i="5" s="1"/>
  <c r="AF859" i="5"/>
  <c r="AU859" i="5" s="1"/>
  <c r="AE859" i="5"/>
  <c r="AT859" i="5" s="1"/>
  <c r="AD859" i="5"/>
  <c r="AS859" i="5" s="1"/>
  <c r="AC859" i="5"/>
  <c r="AR859" i="5" s="1"/>
  <c r="AB859" i="5"/>
  <c r="AQ859" i="5" s="1"/>
  <c r="AA859" i="5"/>
  <c r="AP859" i="5" s="1"/>
  <c r="Z859" i="5"/>
  <c r="AO859" i="5" s="1"/>
  <c r="Y859" i="5"/>
  <c r="AN859" i="5" s="1"/>
  <c r="X859" i="5"/>
  <c r="AM859" i="5" s="1"/>
  <c r="W859" i="5"/>
  <c r="AL859" i="5" s="1"/>
  <c r="V859" i="5"/>
  <c r="AK859" i="5" s="1"/>
  <c r="U859" i="5"/>
  <c r="AJ859" i="5" s="1"/>
  <c r="T859" i="5"/>
  <c r="AG858" i="5"/>
  <c r="AV858" i="5" s="1"/>
  <c r="AF858" i="5"/>
  <c r="AU858" i="5" s="1"/>
  <c r="AE858" i="5"/>
  <c r="AT858" i="5" s="1"/>
  <c r="AD858" i="5"/>
  <c r="AS858" i="5" s="1"/>
  <c r="AC858" i="5"/>
  <c r="AR858" i="5" s="1"/>
  <c r="AB858" i="5"/>
  <c r="AQ858" i="5" s="1"/>
  <c r="AA858" i="5"/>
  <c r="AP858" i="5" s="1"/>
  <c r="Z858" i="5"/>
  <c r="AO858" i="5" s="1"/>
  <c r="Y858" i="5"/>
  <c r="AN858" i="5" s="1"/>
  <c r="X858" i="5"/>
  <c r="AM858" i="5" s="1"/>
  <c r="W858" i="5"/>
  <c r="AL858" i="5" s="1"/>
  <c r="V858" i="5"/>
  <c r="AK858" i="5" s="1"/>
  <c r="U858" i="5"/>
  <c r="AJ858" i="5" s="1"/>
  <c r="T858" i="5"/>
  <c r="AG857" i="5"/>
  <c r="AV857" i="5" s="1"/>
  <c r="AF857" i="5"/>
  <c r="AU857" i="5" s="1"/>
  <c r="AE857" i="5"/>
  <c r="AT857" i="5" s="1"/>
  <c r="AD857" i="5"/>
  <c r="AS857" i="5" s="1"/>
  <c r="AC857" i="5"/>
  <c r="AR857" i="5" s="1"/>
  <c r="AB857" i="5"/>
  <c r="AQ857" i="5" s="1"/>
  <c r="AA857" i="5"/>
  <c r="AP857" i="5" s="1"/>
  <c r="Z857" i="5"/>
  <c r="AO857" i="5" s="1"/>
  <c r="Y857" i="5"/>
  <c r="AN857" i="5" s="1"/>
  <c r="X857" i="5"/>
  <c r="AM857" i="5" s="1"/>
  <c r="W857" i="5"/>
  <c r="AL857" i="5" s="1"/>
  <c r="V857" i="5"/>
  <c r="AK857" i="5" s="1"/>
  <c r="U857" i="5"/>
  <c r="AJ857" i="5" s="1"/>
  <c r="T857" i="5"/>
  <c r="AG856" i="5"/>
  <c r="AV856" i="5" s="1"/>
  <c r="AF856" i="5"/>
  <c r="AU856" i="5" s="1"/>
  <c r="AE856" i="5"/>
  <c r="AT856" i="5" s="1"/>
  <c r="AD856" i="5"/>
  <c r="AS856" i="5" s="1"/>
  <c r="AC856" i="5"/>
  <c r="AR856" i="5" s="1"/>
  <c r="AB856" i="5"/>
  <c r="AQ856" i="5" s="1"/>
  <c r="AA856" i="5"/>
  <c r="AP856" i="5" s="1"/>
  <c r="Z856" i="5"/>
  <c r="AO856" i="5" s="1"/>
  <c r="Y856" i="5"/>
  <c r="AN856" i="5" s="1"/>
  <c r="X856" i="5"/>
  <c r="AM856" i="5" s="1"/>
  <c r="W856" i="5"/>
  <c r="AL856" i="5" s="1"/>
  <c r="V856" i="5"/>
  <c r="AK856" i="5" s="1"/>
  <c r="U856" i="5"/>
  <c r="AJ856" i="5" s="1"/>
  <c r="T856" i="5"/>
  <c r="AG855" i="5"/>
  <c r="AV855" i="5" s="1"/>
  <c r="AF855" i="5"/>
  <c r="AU855" i="5" s="1"/>
  <c r="AE855" i="5"/>
  <c r="AT855" i="5" s="1"/>
  <c r="AD855" i="5"/>
  <c r="AS855" i="5" s="1"/>
  <c r="AC855" i="5"/>
  <c r="AR855" i="5" s="1"/>
  <c r="AB855" i="5"/>
  <c r="AQ855" i="5" s="1"/>
  <c r="AA855" i="5"/>
  <c r="AP855" i="5" s="1"/>
  <c r="Z855" i="5"/>
  <c r="AO855" i="5" s="1"/>
  <c r="Y855" i="5"/>
  <c r="AN855" i="5" s="1"/>
  <c r="X855" i="5"/>
  <c r="AM855" i="5" s="1"/>
  <c r="W855" i="5"/>
  <c r="AL855" i="5" s="1"/>
  <c r="V855" i="5"/>
  <c r="AK855" i="5" s="1"/>
  <c r="U855" i="5"/>
  <c r="AJ855" i="5" s="1"/>
  <c r="T855" i="5"/>
  <c r="AG854" i="5"/>
  <c r="AV854" i="5" s="1"/>
  <c r="AF854" i="5"/>
  <c r="AU854" i="5" s="1"/>
  <c r="AE854" i="5"/>
  <c r="AT854" i="5" s="1"/>
  <c r="AD854" i="5"/>
  <c r="AS854" i="5" s="1"/>
  <c r="AC854" i="5"/>
  <c r="AR854" i="5" s="1"/>
  <c r="AB854" i="5"/>
  <c r="AQ854" i="5" s="1"/>
  <c r="AA854" i="5"/>
  <c r="AP854" i="5" s="1"/>
  <c r="Z854" i="5"/>
  <c r="AO854" i="5" s="1"/>
  <c r="Y854" i="5"/>
  <c r="AN854" i="5" s="1"/>
  <c r="X854" i="5"/>
  <c r="AM854" i="5" s="1"/>
  <c r="W854" i="5"/>
  <c r="AL854" i="5" s="1"/>
  <c r="V854" i="5"/>
  <c r="AK854" i="5" s="1"/>
  <c r="U854" i="5"/>
  <c r="AJ854" i="5" s="1"/>
  <c r="T854" i="5"/>
  <c r="AG853" i="5"/>
  <c r="AV853" i="5" s="1"/>
  <c r="AF853" i="5"/>
  <c r="AU853" i="5" s="1"/>
  <c r="AE853" i="5"/>
  <c r="AT853" i="5" s="1"/>
  <c r="AD853" i="5"/>
  <c r="AS853" i="5" s="1"/>
  <c r="AC853" i="5"/>
  <c r="AR853" i="5" s="1"/>
  <c r="AB853" i="5"/>
  <c r="AQ853" i="5" s="1"/>
  <c r="AA853" i="5"/>
  <c r="AP853" i="5" s="1"/>
  <c r="Z853" i="5"/>
  <c r="AO853" i="5" s="1"/>
  <c r="Y853" i="5"/>
  <c r="AN853" i="5" s="1"/>
  <c r="X853" i="5"/>
  <c r="AM853" i="5" s="1"/>
  <c r="W853" i="5"/>
  <c r="AL853" i="5" s="1"/>
  <c r="V853" i="5"/>
  <c r="AK853" i="5" s="1"/>
  <c r="U853" i="5"/>
  <c r="AJ853" i="5" s="1"/>
  <c r="T853" i="5"/>
  <c r="AG852" i="5"/>
  <c r="AV852" i="5" s="1"/>
  <c r="AF852" i="5"/>
  <c r="AU852" i="5" s="1"/>
  <c r="AE852" i="5"/>
  <c r="AT852" i="5" s="1"/>
  <c r="AD852" i="5"/>
  <c r="AS852" i="5" s="1"/>
  <c r="AC852" i="5"/>
  <c r="AR852" i="5" s="1"/>
  <c r="AB852" i="5"/>
  <c r="AQ852" i="5" s="1"/>
  <c r="AA852" i="5"/>
  <c r="AP852" i="5" s="1"/>
  <c r="Z852" i="5"/>
  <c r="AO852" i="5" s="1"/>
  <c r="Y852" i="5"/>
  <c r="AN852" i="5" s="1"/>
  <c r="X852" i="5"/>
  <c r="AM852" i="5" s="1"/>
  <c r="W852" i="5"/>
  <c r="AL852" i="5" s="1"/>
  <c r="V852" i="5"/>
  <c r="AK852" i="5" s="1"/>
  <c r="U852" i="5"/>
  <c r="AJ852" i="5" s="1"/>
  <c r="T852" i="5"/>
  <c r="AG851" i="5"/>
  <c r="AV851" i="5" s="1"/>
  <c r="AF851" i="5"/>
  <c r="AU851" i="5" s="1"/>
  <c r="AE851" i="5"/>
  <c r="AT851" i="5" s="1"/>
  <c r="AD851" i="5"/>
  <c r="AS851" i="5" s="1"/>
  <c r="AC851" i="5"/>
  <c r="AR851" i="5" s="1"/>
  <c r="AB851" i="5"/>
  <c r="AQ851" i="5" s="1"/>
  <c r="AA851" i="5"/>
  <c r="AP851" i="5" s="1"/>
  <c r="Z851" i="5"/>
  <c r="AO851" i="5" s="1"/>
  <c r="Y851" i="5"/>
  <c r="AN851" i="5" s="1"/>
  <c r="X851" i="5"/>
  <c r="AM851" i="5" s="1"/>
  <c r="W851" i="5"/>
  <c r="AL851" i="5" s="1"/>
  <c r="V851" i="5"/>
  <c r="AK851" i="5" s="1"/>
  <c r="U851" i="5"/>
  <c r="AJ851" i="5" s="1"/>
  <c r="T851" i="5"/>
  <c r="AG847" i="5"/>
  <c r="AV847" i="5" s="1"/>
  <c r="AF847" i="5"/>
  <c r="AU847" i="5" s="1"/>
  <c r="AE847" i="5"/>
  <c r="AT847" i="5" s="1"/>
  <c r="AD847" i="5"/>
  <c r="AS847" i="5" s="1"/>
  <c r="AC847" i="5"/>
  <c r="AR847" i="5" s="1"/>
  <c r="AB847" i="5"/>
  <c r="AQ847" i="5" s="1"/>
  <c r="AA847" i="5"/>
  <c r="AP847" i="5" s="1"/>
  <c r="Z847" i="5"/>
  <c r="AO847" i="5" s="1"/>
  <c r="Y847" i="5"/>
  <c r="AN847" i="5" s="1"/>
  <c r="X847" i="5"/>
  <c r="AM847" i="5" s="1"/>
  <c r="W847" i="5"/>
  <c r="AL847" i="5" s="1"/>
  <c r="V847" i="5"/>
  <c r="AK847" i="5" s="1"/>
  <c r="U847" i="5"/>
  <c r="AJ847" i="5" s="1"/>
  <c r="T847" i="5"/>
  <c r="AG846" i="5"/>
  <c r="AV846" i="5" s="1"/>
  <c r="AF846" i="5"/>
  <c r="AU846" i="5" s="1"/>
  <c r="AE846" i="5"/>
  <c r="AT846" i="5" s="1"/>
  <c r="AD846" i="5"/>
  <c r="AS846" i="5" s="1"/>
  <c r="AC846" i="5"/>
  <c r="AR846" i="5" s="1"/>
  <c r="AB846" i="5"/>
  <c r="AQ846" i="5" s="1"/>
  <c r="AA846" i="5"/>
  <c r="AP846" i="5" s="1"/>
  <c r="Z846" i="5"/>
  <c r="AO846" i="5" s="1"/>
  <c r="Y846" i="5"/>
  <c r="AN846" i="5" s="1"/>
  <c r="X846" i="5"/>
  <c r="AM846" i="5" s="1"/>
  <c r="W846" i="5"/>
  <c r="AL846" i="5" s="1"/>
  <c r="V846" i="5"/>
  <c r="AK846" i="5" s="1"/>
  <c r="U846" i="5"/>
  <c r="AJ846" i="5" s="1"/>
  <c r="T846" i="5"/>
  <c r="AG845" i="5"/>
  <c r="AV845" i="5" s="1"/>
  <c r="AF845" i="5"/>
  <c r="AU845" i="5" s="1"/>
  <c r="AE845" i="5"/>
  <c r="AT845" i="5" s="1"/>
  <c r="AD845" i="5"/>
  <c r="AS845" i="5" s="1"/>
  <c r="AC845" i="5"/>
  <c r="AR845" i="5" s="1"/>
  <c r="AB845" i="5"/>
  <c r="AQ845" i="5" s="1"/>
  <c r="AA845" i="5"/>
  <c r="AP845" i="5" s="1"/>
  <c r="Z845" i="5"/>
  <c r="AO845" i="5" s="1"/>
  <c r="Y845" i="5"/>
  <c r="AN845" i="5" s="1"/>
  <c r="X845" i="5"/>
  <c r="AM845" i="5" s="1"/>
  <c r="W845" i="5"/>
  <c r="AL845" i="5" s="1"/>
  <c r="V845" i="5"/>
  <c r="AK845" i="5" s="1"/>
  <c r="U845" i="5"/>
  <c r="AJ845" i="5" s="1"/>
  <c r="T845" i="5"/>
  <c r="AG844" i="5"/>
  <c r="AV844" i="5" s="1"/>
  <c r="AF844" i="5"/>
  <c r="AU844" i="5" s="1"/>
  <c r="AE844" i="5"/>
  <c r="AT844" i="5" s="1"/>
  <c r="AD844" i="5"/>
  <c r="AS844" i="5" s="1"/>
  <c r="AC844" i="5"/>
  <c r="AR844" i="5" s="1"/>
  <c r="AB844" i="5"/>
  <c r="AQ844" i="5" s="1"/>
  <c r="AA844" i="5"/>
  <c r="AP844" i="5" s="1"/>
  <c r="Z844" i="5"/>
  <c r="AO844" i="5" s="1"/>
  <c r="Y844" i="5"/>
  <c r="AN844" i="5" s="1"/>
  <c r="X844" i="5"/>
  <c r="AM844" i="5" s="1"/>
  <c r="W844" i="5"/>
  <c r="AL844" i="5" s="1"/>
  <c r="V844" i="5"/>
  <c r="AK844" i="5" s="1"/>
  <c r="U844" i="5"/>
  <c r="AJ844" i="5" s="1"/>
  <c r="T844" i="5"/>
  <c r="AG842" i="5"/>
  <c r="AV842" i="5" s="1"/>
  <c r="AF842" i="5"/>
  <c r="AU842" i="5" s="1"/>
  <c r="AE842" i="5"/>
  <c r="AT842" i="5" s="1"/>
  <c r="AD842" i="5"/>
  <c r="AS842" i="5" s="1"/>
  <c r="AC842" i="5"/>
  <c r="AR842" i="5" s="1"/>
  <c r="AB842" i="5"/>
  <c r="AQ842" i="5" s="1"/>
  <c r="AA842" i="5"/>
  <c r="AP842" i="5" s="1"/>
  <c r="Z842" i="5"/>
  <c r="AO842" i="5" s="1"/>
  <c r="Y842" i="5"/>
  <c r="AN842" i="5" s="1"/>
  <c r="X842" i="5"/>
  <c r="AM842" i="5" s="1"/>
  <c r="W842" i="5"/>
  <c r="AL842" i="5" s="1"/>
  <c r="V842" i="5"/>
  <c r="AK842" i="5" s="1"/>
  <c r="U842" i="5"/>
  <c r="AJ842" i="5" s="1"/>
  <c r="T842" i="5"/>
  <c r="AG841" i="5"/>
  <c r="AV841" i="5" s="1"/>
  <c r="AF841" i="5"/>
  <c r="AU841" i="5" s="1"/>
  <c r="AE841" i="5"/>
  <c r="AT841" i="5" s="1"/>
  <c r="AD841" i="5"/>
  <c r="AS841" i="5" s="1"/>
  <c r="AC841" i="5"/>
  <c r="AR841" i="5" s="1"/>
  <c r="AB841" i="5"/>
  <c r="AQ841" i="5" s="1"/>
  <c r="AA841" i="5"/>
  <c r="AP841" i="5" s="1"/>
  <c r="Z841" i="5"/>
  <c r="AO841" i="5" s="1"/>
  <c r="Y841" i="5"/>
  <c r="AN841" i="5" s="1"/>
  <c r="X841" i="5"/>
  <c r="AM841" i="5" s="1"/>
  <c r="W841" i="5"/>
  <c r="AL841" i="5" s="1"/>
  <c r="V841" i="5"/>
  <c r="AK841" i="5" s="1"/>
  <c r="U841" i="5"/>
  <c r="AJ841" i="5" s="1"/>
  <c r="T841" i="5"/>
  <c r="AG838" i="5"/>
  <c r="AV838" i="5" s="1"/>
  <c r="AF838" i="5"/>
  <c r="AU838" i="5" s="1"/>
  <c r="AE838" i="5"/>
  <c r="AT838" i="5" s="1"/>
  <c r="AD838" i="5"/>
  <c r="AS838" i="5" s="1"/>
  <c r="AC838" i="5"/>
  <c r="AR838" i="5" s="1"/>
  <c r="AB838" i="5"/>
  <c r="AQ838" i="5" s="1"/>
  <c r="AA838" i="5"/>
  <c r="AP838" i="5" s="1"/>
  <c r="Z838" i="5"/>
  <c r="AO838" i="5" s="1"/>
  <c r="Y838" i="5"/>
  <c r="AN838" i="5" s="1"/>
  <c r="X838" i="5"/>
  <c r="AM838" i="5" s="1"/>
  <c r="W838" i="5"/>
  <c r="AL838" i="5" s="1"/>
  <c r="V838" i="5"/>
  <c r="AK838" i="5" s="1"/>
  <c r="U838" i="5"/>
  <c r="AJ838" i="5" s="1"/>
  <c r="T838" i="5"/>
  <c r="AG837" i="5"/>
  <c r="AV837" i="5" s="1"/>
  <c r="AF837" i="5"/>
  <c r="AU837" i="5" s="1"/>
  <c r="AE837" i="5"/>
  <c r="AT837" i="5" s="1"/>
  <c r="AD837" i="5"/>
  <c r="AS837" i="5" s="1"/>
  <c r="AC837" i="5"/>
  <c r="AR837" i="5" s="1"/>
  <c r="AB837" i="5"/>
  <c r="AQ837" i="5" s="1"/>
  <c r="AA837" i="5"/>
  <c r="AP837" i="5" s="1"/>
  <c r="Z837" i="5"/>
  <c r="AO837" i="5" s="1"/>
  <c r="Y837" i="5"/>
  <c r="AN837" i="5" s="1"/>
  <c r="X837" i="5"/>
  <c r="AM837" i="5" s="1"/>
  <c r="W837" i="5"/>
  <c r="AL837" i="5" s="1"/>
  <c r="V837" i="5"/>
  <c r="AK837" i="5" s="1"/>
  <c r="U837" i="5"/>
  <c r="AJ837" i="5" s="1"/>
  <c r="T837" i="5"/>
  <c r="AG836" i="5"/>
  <c r="AV836" i="5" s="1"/>
  <c r="AF836" i="5"/>
  <c r="AU836" i="5" s="1"/>
  <c r="AE836" i="5"/>
  <c r="AT836" i="5" s="1"/>
  <c r="AD836" i="5"/>
  <c r="AS836" i="5" s="1"/>
  <c r="AC836" i="5"/>
  <c r="AR836" i="5" s="1"/>
  <c r="AB836" i="5"/>
  <c r="AQ836" i="5" s="1"/>
  <c r="AA836" i="5"/>
  <c r="AP836" i="5" s="1"/>
  <c r="Z836" i="5"/>
  <c r="AO836" i="5" s="1"/>
  <c r="Y836" i="5"/>
  <c r="AN836" i="5" s="1"/>
  <c r="X836" i="5"/>
  <c r="AM836" i="5" s="1"/>
  <c r="W836" i="5"/>
  <c r="AL836" i="5" s="1"/>
  <c r="V836" i="5"/>
  <c r="AK836" i="5" s="1"/>
  <c r="U836" i="5"/>
  <c r="AJ836" i="5" s="1"/>
  <c r="T836" i="5"/>
  <c r="AG835" i="5"/>
  <c r="AV835" i="5" s="1"/>
  <c r="AF835" i="5"/>
  <c r="AU835" i="5" s="1"/>
  <c r="AE835" i="5"/>
  <c r="AT835" i="5" s="1"/>
  <c r="AD835" i="5"/>
  <c r="AS835" i="5" s="1"/>
  <c r="AC835" i="5"/>
  <c r="AR835" i="5" s="1"/>
  <c r="AB835" i="5"/>
  <c r="AQ835" i="5" s="1"/>
  <c r="AA835" i="5"/>
  <c r="AP835" i="5" s="1"/>
  <c r="Z835" i="5"/>
  <c r="AO835" i="5" s="1"/>
  <c r="Y835" i="5"/>
  <c r="AN835" i="5" s="1"/>
  <c r="X835" i="5"/>
  <c r="AM835" i="5" s="1"/>
  <c r="W835" i="5"/>
  <c r="AL835" i="5" s="1"/>
  <c r="V835" i="5"/>
  <c r="AK835" i="5" s="1"/>
  <c r="U835" i="5"/>
  <c r="AJ835" i="5" s="1"/>
  <c r="T835" i="5"/>
  <c r="AG834" i="5"/>
  <c r="AV834" i="5" s="1"/>
  <c r="AF834" i="5"/>
  <c r="AU834" i="5" s="1"/>
  <c r="AE834" i="5"/>
  <c r="AT834" i="5" s="1"/>
  <c r="AD834" i="5"/>
  <c r="AS834" i="5" s="1"/>
  <c r="AC834" i="5"/>
  <c r="AR834" i="5" s="1"/>
  <c r="AB834" i="5"/>
  <c r="AQ834" i="5" s="1"/>
  <c r="AA834" i="5"/>
  <c r="AP834" i="5" s="1"/>
  <c r="Z834" i="5"/>
  <c r="AO834" i="5" s="1"/>
  <c r="Y834" i="5"/>
  <c r="AN834" i="5" s="1"/>
  <c r="X834" i="5"/>
  <c r="AM834" i="5" s="1"/>
  <c r="W834" i="5"/>
  <c r="AL834" i="5" s="1"/>
  <c r="V834" i="5"/>
  <c r="AK834" i="5" s="1"/>
  <c r="U834" i="5"/>
  <c r="AJ834" i="5" s="1"/>
  <c r="T834" i="5"/>
  <c r="AG832" i="5"/>
  <c r="AV832" i="5" s="1"/>
  <c r="AF832" i="5"/>
  <c r="AU832" i="5" s="1"/>
  <c r="AE832" i="5"/>
  <c r="AT832" i="5" s="1"/>
  <c r="AD832" i="5"/>
  <c r="AS832" i="5" s="1"/>
  <c r="AC832" i="5"/>
  <c r="AR832" i="5" s="1"/>
  <c r="AB832" i="5"/>
  <c r="AQ832" i="5" s="1"/>
  <c r="AA832" i="5"/>
  <c r="AP832" i="5" s="1"/>
  <c r="Z832" i="5"/>
  <c r="AO832" i="5" s="1"/>
  <c r="Y832" i="5"/>
  <c r="AN832" i="5" s="1"/>
  <c r="X832" i="5"/>
  <c r="AM832" i="5" s="1"/>
  <c r="W832" i="5"/>
  <c r="AL832" i="5" s="1"/>
  <c r="V832" i="5"/>
  <c r="AK832" i="5" s="1"/>
  <c r="U832" i="5"/>
  <c r="AJ832" i="5" s="1"/>
  <c r="T832" i="5"/>
  <c r="AG831" i="5"/>
  <c r="AV831" i="5" s="1"/>
  <c r="AF831" i="5"/>
  <c r="AU831" i="5" s="1"/>
  <c r="AE831" i="5"/>
  <c r="AT831" i="5" s="1"/>
  <c r="AD831" i="5"/>
  <c r="AS831" i="5" s="1"/>
  <c r="AC831" i="5"/>
  <c r="AR831" i="5" s="1"/>
  <c r="AB831" i="5"/>
  <c r="AQ831" i="5" s="1"/>
  <c r="AA831" i="5"/>
  <c r="AP831" i="5" s="1"/>
  <c r="Z831" i="5"/>
  <c r="AO831" i="5" s="1"/>
  <c r="Y831" i="5"/>
  <c r="AN831" i="5" s="1"/>
  <c r="X831" i="5"/>
  <c r="AM831" i="5" s="1"/>
  <c r="W831" i="5"/>
  <c r="AL831" i="5" s="1"/>
  <c r="V831" i="5"/>
  <c r="AK831" i="5" s="1"/>
  <c r="U831" i="5"/>
  <c r="AJ831" i="5" s="1"/>
  <c r="T831" i="5"/>
  <c r="AG830" i="5"/>
  <c r="AV830" i="5" s="1"/>
  <c r="AF830" i="5"/>
  <c r="AU830" i="5" s="1"/>
  <c r="AE830" i="5"/>
  <c r="AT830" i="5" s="1"/>
  <c r="AD830" i="5"/>
  <c r="AS830" i="5" s="1"/>
  <c r="AC830" i="5"/>
  <c r="AR830" i="5" s="1"/>
  <c r="AB830" i="5"/>
  <c r="AQ830" i="5" s="1"/>
  <c r="AA830" i="5"/>
  <c r="AP830" i="5" s="1"/>
  <c r="Z830" i="5"/>
  <c r="AO830" i="5" s="1"/>
  <c r="Y830" i="5"/>
  <c r="AN830" i="5" s="1"/>
  <c r="X830" i="5"/>
  <c r="AM830" i="5" s="1"/>
  <c r="W830" i="5"/>
  <c r="AL830" i="5" s="1"/>
  <c r="V830" i="5"/>
  <c r="AK830" i="5" s="1"/>
  <c r="U830" i="5"/>
  <c r="AJ830" i="5" s="1"/>
  <c r="T830" i="5"/>
  <c r="AG829" i="5"/>
  <c r="AV829" i="5" s="1"/>
  <c r="AF829" i="5"/>
  <c r="AU829" i="5" s="1"/>
  <c r="AE829" i="5"/>
  <c r="AT829" i="5" s="1"/>
  <c r="AD829" i="5"/>
  <c r="AS829" i="5" s="1"/>
  <c r="AC829" i="5"/>
  <c r="AR829" i="5" s="1"/>
  <c r="AB829" i="5"/>
  <c r="AQ829" i="5" s="1"/>
  <c r="AA829" i="5"/>
  <c r="AP829" i="5" s="1"/>
  <c r="Z829" i="5"/>
  <c r="AO829" i="5" s="1"/>
  <c r="Y829" i="5"/>
  <c r="AN829" i="5" s="1"/>
  <c r="X829" i="5"/>
  <c r="AM829" i="5" s="1"/>
  <c r="W829" i="5"/>
  <c r="AL829" i="5" s="1"/>
  <c r="V829" i="5"/>
  <c r="AK829" i="5" s="1"/>
  <c r="U829" i="5"/>
  <c r="AJ829" i="5" s="1"/>
  <c r="T829" i="5"/>
  <c r="AG826" i="5"/>
  <c r="AV826" i="5" s="1"/>
  <c r="AF826" i="5"/>
  <c r="AU826" i="5" s="1"/>
  <c r="AE826" i="5"/>
  <c r="AT826" i="5" s="1"/>
  <c r="AD826" i="5"/>
  <c r="AS826" i="5" s="1"/>
  <c r="AC826" i="5"/>
  <c r="AR826" i="5" s="1"/>
  <c r="AB826" i="5"/>
  <c r="AQ826" i="5" s="1"/>
  <c r="AA826" i="5"/>
  <c r="AP826" i="5" s="1"/>
  <c r="Z826" i="5"/>
  <c r="AO826" i="5" s="1"/>
  <c r="Y826" i="5"/>
  <c r="AN826" i="5" s="1"/>
  <c r="X826" i="5"/>
  <c r="AM826" i="5" s="1"/>
  <c r="W826" i="5"/>
  <c r="AL826" i="5" s="1"/>
  <c r="V826" i="5"/>
  <c r="AK826" i="5" s="1"/>
  <c r="U826" i="5"/>
  <c r="AJ826" i="5" s="1"/>
  <c r="T826" i="5"/>
  <c r="AG825" i="5"/>
  <c r="AV825" i="5" s="1"/>
  <c r="AF825" i="5"/>
  <c r="AU825" i="5" s="1"/>
  <c r="AE825" i="5"/>
  <c r="AT825" i="5" s="1"/>
  <c r="AD825" i="5"/>
  <c r="AS825" i="5" s="1"/>
  <c r="AC825" i="5"/>
  <c r="AR825" i="5" s="1"/>
  <c r="AB825" i="5"/>
  <c r="AQ825" i="5" s="1"/>
  <c r="AA825" i="5"/>
  <c r="AP825" i="5" s="1"/>
  <c r="Z825" i="5"/>
  <c r="AO825" i="5" s="1"/>
  <c r="Y825" i="5"/>
  <c r="AN825" i="5" s="1"/>
  <c r="X825" i="5"/>
  <c r="AM825" i="5" s="1"/>
  <c r="W825" i="5"/>
  <c r="AL825" i="5" s="1"/>
  <c r="V825" i="5"/>
  <c r="AK825" i="5" s="1"/>
  <c r="U825" i="5"/>
  <c r="AJ825" i="5" s="1"/>
  <c r="T825" i="5"/>
  <c r="AG824" i="5"/>
  <c r="AV824" i="5" s="1"/>
  <c r="AF824" i="5"/>
  <c r="AU824" i="5" s="1"/>
  <c r="AE824" i="5"/>
  <c r="AT824" i="5" s="1"/>
  <c r="AD824" i="5"/>
  <c r="AS824" i="5" s="1"/>
  <c r="AC824" i="5"/>
  <c r="AR824" i="5" s="1"/>
  <c r="AB824" i="5"/>
  <c r="AQ824" i="5" s="1"/>
  <c r="AA824" i="5"/>
  <c r="AP824" i="5" s="1"/>
  <c r="Z824" i="5"/>
  <c r="AO824" i="5" s="1"/>
  <c r="Y824" i="5"/>
  <c r="AN824" i="5" s="1"/>
  <c r="X824" i="5"/>
  <c r="AM824" i="5" s="1"/>
  <c r="W824" i="5"/>
  <c r="AL824" i="5" s="1"/>
  <c r="V824" i="5"/>
  <c r="AK824" i="5" s="1"/>
  <c r="U824" i="5"/>
  <c r="AJ824" i="5" s="1"/>
  <c r="T824" i="5"/>
  <c r="AG819" i="5"/>
  <c r="AV819" i="5" s="1"/>
  <c r="AF819" i="5"/>
  <c r="AU819" i="5" s="1"/>
  <c r="AE819" i="5"/>
  <c r="AT819" i="5" s="1"/>
  <c r="AD819" i="5"/>
  <c r="AS819" i="5" s="1"/>
  <c r="AC819" i="5"/>
  <c r="AR819" i="5" s="1"/>
  <c r="AB819" i="5"/>
  <c r="AQ819" i="5" s="1"/>
  <c r="AA819" i="5"/>
  <c r="AP819" i="5" s="1"/>
  <c r="Z819" i="5"/>
  <c r="AO819" i="5" s="1"/>
  <c r="Y819" i="5"/>
  <c r="AN819" i="5" s="1"/>
  <c r="X819" i="5"/>
  <c r="AM819" i="5" s="1"/>
  <c r="W819" i="5"/>
  <c r="AL819" i="5" s="1"/>
  <c r="V819" i="5"/>
  <c r="U819" i="5"/>
  <c r="AJ819" i="5" s="1"/>
  <c r="T819" i="5"/>
  <c r="AG818" i="5"/>
  <c r="AV818" i="5" s="1"/>
  <c r="AF818" i="5"/>
  <c r="AU818" i="5" s="1"/>
  <c r="AE818" i="5"/>
  <c r="AT818" i="5" s="1"/>
  <c r="AD818" i="5"/>
  <c r="AS818" i="5" s="1"/>
  <c r="AC818" i="5"/>
  <c r="AR818" i="5" s="1"/>
  <c r="AB818" i="5"/>
  <c r="AQ818" i="5" s="1"/>
  <c r="AA818" i="5"/>
  <c r="AP818" i="5" s="1"/>
  <c r="Z818" i="5"/>
  <c r="AO818" i="5" s="1"/>
  <c r="Y818" i="5"/>
  <c r="AN818" i="5" s="1"/>
  <c r="X818" i="5"/>
  <c r="AM818" i="5" s="1"/>
  <c r="W818" i="5"/>
  <c r="AL818" i="5" s="1"/>
  <c r="V818" i="5"/>
  <c r="AK818" i="5" s="1"/>
  <c r="U818" i="5"/>
  <c r="AJ818" i="5" s="1"/>
  <c r="T818" i="5"/>
  <c r="AG817" i="5"/>
  <c r="AV817" i="5" s="1"/>
  <c r="AF817" i="5"/>
  <c r="AU817" i="5" s="1"/>
  <c r="AE817" i="5"/>
  <c r="AT817" i="5" s="1"/>
  <c r="AD817" i="5"/>
  <c r="AS817" i="5" s="1"/>
  <c r="AC817" i="5"/>
  <c r="AR817" i="5" s="1"/>
  <c r="AB817" i="5"/>
  <c r="AQ817" i="5" s="1"/>
  <c r="AA817" i="5"/>
  <c r="AP817" i="5" s="1"/>
  <c r="Z817" i="5"/>
  <c r="AO817" i="5" s="1"/>
  <c r="Y817" i="5"/>
  <c r="AN817" i="5" s="1"/>
  <c r="X817" i="5"/>
  <c r="AM817" i="5" s="1"/>
  <c r="W817" i="5"/>
  <c r="AL817" i="5" s="1"/>
  <c r="V817" i="5"/>
  <c r="AK817" i="5" s="1"/>
  <c r="U817" i="5"/>
  <c r="AJ817" i="5" s="1"/>
  <c r="T817" i="5"/>
  <c r="AG815" i="5"/>
  <c r="AV815" i="5" s="1"/>
  <c r="AF815" i="5"/>
  <c r="AU815" i="5" s="1"/>
  <c r="AE815" i="5"/>
  <c r="AT815" i="5" s="1"/>
  <c r="AD815" i="5"/>
  <c r="AS815" i="5" s="1"/>
  <c r="AC815" i="5"/>
  <c r="AR815" i="5" s="1"/>
  <c r="AB815" i="5"/>
  <c r="AQ815" i="5" s="1"/>
  <c r="AA815" i="5"/>
  <c r="AP815" i="5" s="1"/>
  <c r="Z815" i="5"/>
  <c r="AO815" i="5" s="1"/>
  <c r="Y815" i="5"/>
  <c r="AN815" i="5" s="1"/>
  <c r="X815" i="5"/>
  <c r="AM815" i="5" s="1"/>
  <c r="W815" i="5"/>
  <c r="AL815" i="5" s="1"/>
  <c r="V815" i="5"/>
  <c r="AK815" i="5" s="1"/>
  <c r="U815" i="5"/>
  <c r="AJ815" i="5" s="1"/>
  <c r="T815" i="5"/>
  <c r="AG814" i="5"/>
  <c r="AV814" i="5" s="1"/>
  <c r="AF814" i="5"/>
  <c r="AU814" i="5" s="1"/>
  <c r="AE814" i="5"/>
  <c r="AT814" i="5" s="1"/>
  <c r="AD814" i="5"/>
  <c r="AS814" i="5" s="1"/>
  <c r="AC814" i="5"/>
  <c r="AR814" i="5" s="1"/>
  <c r="AB814" i="5"/>
  <c r="AQ814" i="5" s="1"/>
  <c r="AA814" i="5"/>
  <c r="AP814" i="5" s="1"/>
  <c r="Z814" i="5"/>
  <c r="AO814" i="5" s="1"/>
  <c r="Y814" i="5"/>
  <c r="AN814" i="5" s="1"/>
  <c r="X814" i="5"/>
  <c r="AM814" i="5" s="1"/>
  <c r="W814" i="5"/>
  <c r="AL814" i="5" s="1"/>
  <c r="V814" i="5"/>
  <c r="AK814" i="5" s="1"/>
  <c r="U814" i="5"/>
  <c r="AJ814" i="5" s="1"/>
  <c r="T814" i="5"/>
  <c r="AG813" i="5"/>
  <c r="AV813" i="5" s="1"/>
  <c r="AF813" i="5"/>
  <c r="AU813" i="5" s="1"/>
  <c r="AE813" i="5"/>
  <c r="AT813" i="5" s="1"/>
  <c r="AD813" i="5"/>
  <c r="AS813" i="5" s="1"/>
  <c r="AC813" i="5"/>
  <c r="AR813" i="5" s="1"/>
  <c r="AB813" i="5"/>
  <c r="AQ813" i="5" s="1"/>
  <c r="AA813" i="5"/>
  <c r="AP813" i="5" s="1"/>
  <c r="Z813" i="5"/>
  <c r="AO813" i="5" s="1"/>
  <c r="Y813" i="5"/>
  <c r="AN813" i="5" s="1"/>
  <c r="X813" i="5"/>
  <c r="AM813" i="5" s="1"/>
  <c r="W813" i="5"/>
  <c r="AL813" i="5" s="1"/>
  <c r="V813" i="5"/>
  <c r="AK813" i="5" s="1"/>
  <c r="U813" i="5"/>
  <c r="AJ813" i="5" s="1"/>
  <c r="T813" i="5"/>
  <c r="AG810" i="5"/>
  <c r="AV810" i="5" s="1"/>
  <c r="AF810" i="5"/>
  <c r="AU810" i="5" s="1"/>
  <c r="AE810" i="5"/>
  <c r="AT810" i="5" s="1"/>
  <c r="AD810" i="5"/>
  <c r="AS810" i="5" s="1"/>
  <c r="AC810" i="5"/>
  <c r="AR810" i="5" s="1"/>
  <c r="AB810" i="5"/>
  <c r="AQ810" i="5" s="1"/>
  <c r="AA810" i="5"/>
  <c r="AP810" i="5" s="1"/>
  <c r="Z810" i="5"/>
  <c r="AO810" i="5" s="1"/>
  <c r="Y810" i="5"/>
  <c r="AN810" i="5" s="1"/>
  <c r="X810" i="5"/>
  <c r="AM810" i="5" s="1"/>
  <c r="W810" i="5"/>
  <c r="AL810" i="5" s="1"/>
  <c r="V810" i="5"/>
  <c r="AK810" i="5" s="1"/>
  <c r="U810" i="5"/>
  <c r="AJ810" i="5" s="1"/>
  <c r="T810" i="5"/>
  <c r="AG809" i="5"/>
  <c r="AV809" i="5" s="1"/>
  <c r="AF809" i="5"/>
  <c r="AU809" i="5" s="1"/>
  <c r="AE809" i="5"/>
  <c r="AT809" i="5" s="1"/>
  <c r="AD809" i="5"/>
  <c r="AS809" i="5" s="1"/>
  <c r="AC809" i="5"/>
  <c r="AR809" i="5" s="1"/>
  <c r="AB809" i="5"/>
  <c r="AQ809" i="5" s="1"/>
  <c r="AA809" i="5"/>
  <c r="AP809" i="5" s="1"/>
  <c r="Z809" i="5"/>
  <c r="AO809" i="5" s="1"/>
  <c r="Y809" i="5"/>
  <c r="AN809" i="5" s="1"/>
  <c r="X809" i="5"/>
  <c r="AM809" i="5" s="1"/>
  <c r="W809" i="5"/>
  <c r="AL809" i="5" s="1"/>
  <c r="V809" i="5"/>
  <c r="AK809" i="5" s="1"/>
  <c r="U809" i="5"/>
  <c r="AJ809" i="5" s="1"/>
  <c r="T809" i="5"/>
  <c r="AG808" i="5"/>
  <c r="AV808" i="5" s="1"/>
  <c r="AF808" i="5"/>
  <c r="AU808" i="5" s="1"/>
  <c r="AE808" i="5"/>
  <c r="AT808" i="5" s="1"/>
  <c r="AD808" i="5"/>
  <c r="AS808" i="5" s="1"/>
  <c r="AC808" i="5"/>
  <c r="AR808" i="5" s="1"/>
  <c r="AB808" i="5"/>
  <c r="AQ808" i="5" s="1"/>
  <c r="AA808" i="5"/>
  <c r="AP808" i="5" s="1"/>
  <c r="Z808" i="5"/>
  <c r="AO808" i="5" s="1"/>
  <c r="Y808" i="5"/>
  <c r="AN808" i="5" s="1"/>
  <c r="X808" i="5"/>
  <c r="AM808" i="5" s="1"/>
  <c r="W808" i="5"/>
  <c r="AL808" i="5" s="1"/>
  <c r="V808" i="5"/>
  <c r="AK808" i="5" s="1"/>
  <c r="U808" i="5"/>
  <c r="AJ808" i="5" s="1"/>
  <c r="T808" i="5"/>
  <c r="AG806" i="5"/>
  <c r="AV806" i="5" s="1"/>
  <c r="AF806" i="5"/>
  <c r="AU806" i="5" s="1"/>
  <c r="AE806" i="5"/>
  <c r="AT806" i="5" s="1"/>
  <c r="AD806" i="5"/>
  <c r="AS806" i="5" s="1"/>
  <c r="AC806" i="5"/>
  <c r="AR806" i="5" s="1"/>
  <c r="AB806" i="5"/>
  <c r="AQ806" i="5" s="1"/>
  <c r="AA806" i="5"/>
  <c r="AP806" i="5" s="1"/>
  <c r="Z806" i="5"/>
  <c r="AO806" i="5" s="1"/>
  <c r="Y806" i="5"/>
  <c r="AN806" i="5" s="1"/>
  <c r="X806" i="5"/>
  <c r="AM806" i="5" s="1"/>
  <c r="W806" i="5"/>
  <c r="AL806" i="5" s="1"/>
  <c r="V806" i="5"/>
  <c r="AK806" i="5" s="1"/>
  <c r="U806" i="5"/>
  <c r="AJ806" i="5" s="1"/>
  <c r="T806" i="5"/>
  <c r="AG805" i="5"/>
  <c r="AV805" i="5" s="1"/>
  <c r="AF805" i="5"/>
  <c r="AU805" i="5" s="1"/>
  <c r="AE805" i="5"/>
  <c r="AT805" i="5" s="1"/>
  <c r="AD805" i="5"/>
  <c r="AS805" i="5" s="1"/>
  <c r="AC805" i="5"/>
  <c r="AR805" i="5" s="1"/>
  <c r="AB805" i="5"/>
  <c r="AQ805" i="5" s="1"/>
  <c r="AA805" i="5"/>
  <c r="AP805" i="5" s="1"/>
  <c r="Z805" i="5"/>
  <c r="AO805" i="5" s="1"/>
  <c r="Y805" i="5"/>
  <c r="AN805" i="5" s="1"/>
  <c r="X805" i="5"/>
  <c r="AM805" i="5" s="1"/>
  <c r="W805" i="5"/>
  <c r="AL805" i="5" s="1"/>
  <c r="V805" i="5"/>
  <c r="AK805" i="5" s="1"/>
  <c r="U805" i="5"/>
  <c r="AJ805" i="5" s="1"/>
  <c r="T805" i="5"/>
  <c r="AG804" i="5"/>
  <c r="AV804" i="5" s="1"/>
  <c r="AF804" i="5"/>
  <c r="AU804" i="5" s="1"/>
  <c r="AE804" i="5"/>
  <c r="AT804" i="5" s="1"/>
  <c r="AD804" i="5"/>
  <c r="AS804" i="5" s="1"/>
  <c r="AC804" i="5"/>
  <c r="AR804" i="5" s="1"/>
  <c r="AB804" i="5"/>
  <c r="AQ804" i="5" s="1"/>
  <c r="AA804" i="5"/>
  <c r="AP804" i="5" s="1"/>
  <c r="Z804" i="5"/>
  <c r="AO804" i="5" s="1"/>
  <c r="Y804" i="5"/>
  <c r="AN804" i="5" s="1"/>
  <c r="X804" i="5"/>
  <c r="AM804" i="5" s="1"/>
  <c r="W804" i="5"/>
  <c r="AL804" i="5" s="1"/>
  <c r="V804" i="5"/>
  <c r="AK804" i="5" s="1"/>
  <c r="U804" i="5"/>
  <c r="AJ804" i="5" s="1"/>
  <c r="T804" i="5"/>
  <c r="AG802" i="5"/>
  <c r="AV802" i="5" s="1"/>
  <c r="AF802" i="5"/>
  <c r="AU802" i="5" s="1"/>
  <c r="AE802" i="5"/>
  <c r="AT802" i="5" s="1"/>
  <c r="AD802" i="5"/>
  <c r="AS802" i="5" s="1"/>
  <c r="AC802" i="5"/>
  <c r="AR802" i="5" s="1"/>
  <c r="AB802" i="5"/>
  <c r="AQ802" i="5" s="1"/>
  <c r="AA802" i="5"/>
  <c r="AP802" i="5" s="1"/>
  <c r="Z802" i="5"/>
  <c r="AO802" i="5" s="1"/>
  <c r="Y802" i="5"/>
  <c r="AN802" i="5" s="1"/>
  <c r="X802" i="5"/>
  <c r="AM802" i="5" s="1"/>
  <c r="W802" i="5"/>
  <c r="AL802" i="5" s="1"/>
  <c r="V802" i="5"/>
  <c r="AK802" i="5" s="1"/>
  <c r="U802" i="5"/>
  <c r="AJ802" i="5" s="1"/>
  <c r="T802" i="5"/>
  <c r="AG801" i="5"/>
  <c r="AV801" i="5" s="1"/>
  <c r="AF801" i="5"/>
  <c r="AU801" i="5" s="1"/>
  <c r="AE801" i="5"/>
  <c r="AT801" i="5" s="1"/>
  <c r="AD801" i="5"/>
  <c r="AS801" i="5" s="1"/>
  <c r="AC801" i="5"/>
  <c r="AR801" i="5" s="1"/>
  <c r="AB801" i="5"/>
  <c r="AQ801" i="5" s="1"/>
  <c r="AA801" i="5"/>
  <c r="AP801" i="5" s="1"/>
  <c r="Z801" i="5"/>
  <c r="AO801" i="5" s="1"/>
  <c r="Y801" i="5"/>
  <c r="AN801" i="5" s="1"/>
  <c r="X801" i="5"/>
  <c r="AM801" i="5" s="1"/>
  <c r="W801" i="5"/>
  <c r="AL801" i="5" s="1"/>
  <c r="V801" i="5"/>
  <c r="AK801" i="5" s="1"/>
  <c r="U801" i="5"/>
  <c r="AJ801" i="5" s="1"/>
  <c r="T801" i="5"/>
  <c r="AG798" i="5"/>
  <c r="AV798" i="5" s="1"/>
  <c r="AF798" i="5"/>
  <c r="AU798" i="5" s="1"/>
  <c r="AE798" i="5"/>
  <c r="AT798" i="5" s="1"/>
  <c r="AD798" i="5"/>
  <c r="AS798" i="5" s="1"/>
  <c r="AC798" i="5"/>
  <c r="AR798" i="5" s="1"/>
  <c r="AB798" i="5"/>
  <c r="AQ798" i="5" s="1"/>
  <c r="AA798" i="5"/>
  <c r="AP798" i="5" s="1"/>
  <c r="Z798" i="5"/>
  <c r="AO798" i="5" s="1"/>
  <c r="Y798" i="5"/>
  <c r="AN798" i="5" s="1"/>
  <c r="X798" i="5"/>
  <c r="AM798" i="5" s="1"/>
  <c r="W798" i="5"/>
  <c r="AL798" i="5" s="1"/>
  <c r="V798" i="5"/>
  <c r="AK798" i="5" s="1"/>
  <c r="U798" i="5"/>
  <c r="AJ798" i="5" s="1"/>
  <c r="T798" i="5"/>
  <c r="AG797" i="5"/>
  <c r="AV797" i="5" s="1"/>
  <c r="AF797" i="5"/>
  <c r="AU797" i="5" s="1"/>
  <c r="AE797" i="5"/>
  <c r="AT797" i="5" s="1"/>
  <c r="AD797" i="5"/>
  <c r="AS797" i="5" s="1"/>
  <c r="AC797" i="5"/>
  <c r="AR797" i="5" s="1"/>
  <c r="AB797" i="5"/>
  <c r="AQ797" i="5" s="1"/>
  <c r="AA797" i="5"/>
  <c r="AP797" i="5" s="1"/>
  <c r="Z797" i="5"/>
  <c r="AO797" i="5" s="1"/>
  <c r="Y797" i="5"/>
  <c r="AN797" i="5" s="1"/>
  <c r="X797" i="5"/>
  <c r="AM797" i="5" s="1"/>
  <c r="W797" i="5"/>
  <c r="AL797" i="5" s="1"/>
  <c r="V797" i="5"/>
  <c r="AK797" i="5" s="1"/>
  <c r="U797" i="5"/>
  <c r="AJ797" i="5" s="1"/>
  <c r="T797" i="5"/>
  <c r="AG795" i="5"/>
  <c r="AV795" i="5" s="1"/>
  <c r="AF795" i="5"/>
  <c r="AU795" i="5" s="1"/>
  <c r="AE795" i="5"/>
  <c r="AT795" i="5" s="1"/>
  <c r="AD795" i="5"/>
  <c r="AS795" i="5" s="1"/>
  <c r="AC795" i="5"/>
  <c r="AR795" i="5" s="1"/>
  <c r="AB795" i="5"/>
  <c r="AQ795" i="5" s="1"/>
  <c r="AA795" i="5"/>
  <c r="AP795" i="5" s="1"/>
  <c r="Z795" i="5"/>
  <c r="AO795" i="5" s="1"/>
  <c r="Y795" i="5"/>
  <c r="AN795" i="5" s="1"/>
  <c r="X795" i="5"/>
  <c r="AM795" i="5" s="1"/>
  <c r="W795" i="5"/>
  <c r="AL795" i="5" s="1"/>
  <c r="V795" i="5"/>
  <c r="AK795" i="5" s="1"/>
  <c r="U795" i="5"/>
  <c r="AJ795" i="5" s="1"/>
  <c r="T795" i="5"/>
  <c r="AG794" i="5"/>
  <c r="AV794" i="5" s="1"/>
  <c r="AF794" i="5"/>
  <c r="AU794" i="5" s="1"/>
  <c r="AE794" i="5"/>
  <c r="AT794" i="5" s="1"/>
  <c r="AD794" i="5"/>
  <c r="AS794" i="5" s="1"/>
  <c r="AC794" i="5"/>
  <c r="AR794" i="5" s="1"/>
  <c r="AB794" i="5"/>
  <c r="AQ794" i="5" s="1"/>
  <c r="AA794" i="5"/>
  <c r="AP794" i="5" s="1"/>
  <c r="Z794" i="5"/>
  <c r="AO794" i="5" s="1"/>
  <c r="Y794" i="5"/>
  <c r="AN794" i="5" s="1"/>
  <c r="X794" i="5"/>
  <c r="AM794" i="5" s="1"/>
  <c r="W794" i="5"/>
  <c r="AL794" i="5" s="1"/>
  <c r="V794" i="5"/>
  <c r="AK794" i="5" s="1"/>
  <c r="U794" i="5"/>
  <c r="AJ794" i="5" s="1"/>
  <c r="T794" i="5"/>
  <c r="AG793" i="5"/>
  <c r="AV793" i="5" s="1"/>
  <c r="AF793" i="5"/>
  <c r="AU793" i="5" s="1"/>
  <c r="AE793" i="5"/>
  <c r="AT793" i="5" s="1"/>
  <c r="AD793" i="5"/>
  <c r="AS793" i="5" s="1"/>
  <c r="AC793" i="5"/>
  <c r="AR793" i="5" s="1"/>
  <c r="AB793" i="5"/>
  <c r="AQ793" i="5" s="1"/>
  <c r="AA793" i="5"/>
  <c r="AP793" i="5" s="1"/>
  <c r="Z793" i="5"/>
  <c r="AO793" i="5" s="1"/>
  <c r="Y793" i="5"/>
  <c r="AN793" i="5" s="1"/>
  <c r="X793" i="5"/>
  <c r="AM793" i="5" s="1"/>
  <c r="W793" i="5"/>
  <c r="AL793" i="5" s="1"/>
  <c r="V793" i="5"/>
  <c r="AK793" i="5" s="1"/>
  <c r="U793" i="5"/>
  <c r="AJ793" i="5" s="1"/>
  <c r="T793" i="5"/>
  <c r="AG792" i="5"/>
  <c r="AV792" i="5" s="1"/>
  <c r="AF792" i="5"/>
  <c r="AU792" i="5" s="1"/>
  <c r="AE792" i="5"/>
  <c r="AT792" i="5" s="1"/>
  <c r="AD792" i="5"/>
  <c r="AS792" i="5" s="1"/>
  <c r="AC792" i="5"/>
  <c r="AR792" i="5" s="1"/>
  <c r="AB792" i="5"/>
  <c r="AQ792" i="5" s="1"/>
  <c r="AA792" i="5"/>
  <c r="AP792" i="5" s="1"/>
  <c r="Z792" i="5"/>
  <c r="AO792" i="5" s="1"/>
  <c r="Y792" i="5"/>
  <c r="AN792" i="5" s="1"/>
  <c r="X792" i="5"/>
  <c r="AM792" i="5" s="1"/>
  <c r="W792" i="5"/>
  <c r="AL792" i="5" s="1"/>
  <c r="V792" i="5"/>
  <c r="AK792" i="5" s="1"/>
  <c r="U792" i="5"/>
  <c r="AJ792" i="5" s="1"/>
  <c r="T792" i="5"/>
  <c r="AG791" i="5"/>
  <c r="AV791" i="5" s="1"/>
  <c r="AF791" i="5"/>
  <c r="AU791" i="5" s="1"/>
  <c r="AE791" i="5"/>
  <c r="AT791" i="5" s="1"/>
  <c r="AD791" i="5"/>
  <c r="AS791" i="5" s="1"/>
  <c r="AC791" i="5"/>
  <c r="AR791" i="5" s="1"/>
  <c r="AB791" i="5"/>
  <c r="AQ791" i="5" s="1"/>
  <c r="AA791" i="5"/>
  <c r="AP791" i="5" s="1"/>
  <c r="Z791" i="5"/>
  <c r="AO791" i="5" s="1"/>
  <c r="Y791" i="5"/>
  <c r="AN791" i="5" s="1"/>
  <c r="X791" i="5"/>
  <c r="AM791" i="5" s="1"/>
  <c r="W791" i="5"/>
  <c r="AL791" i="5" s="1"/>
  <c r="V791" i="5"/>
  <c r="AK791" i="5" s="1"/>
  <c r="U791" i="5"/>
  <c r="AJ791" i="5" s="1"/>
  <c r="T791" i="5"/>
  <c r="AG790" i="5"/>
  <c r="AV790" i="5" s="1"/>
  <c r="AF790" i="5"/>
  <c r="AU790" i="5" s="1"/>
  <c r="AE790" i="5"/>
  <c r="AT790" i="5" s="1"/>
  <c r="AD790" i="5"/>
  <c r="AS790" i="5" s="1"/>
  <c r="AC790" i="5"/>
  <c r="AR790" i="5" s="1"/>
  <c r="AB790" i="5"/>
  <c r="AQ790" i="5" s="1"/>
  <c r="AA790" i="5"/>
  <c r="AP790" i="5" s="1"/>
  <c r="Z790" i="5"/>
  <c r="AO790" i="5" s="1"/>
  <c r="Y790" i="5"/>
  <c r="AN790" i="5" s="1"/>
  <c r="X790" i="5"/>
  <c r="AM790" i="5" s="1"/>
  <c r="W790" i="5"/>
  <c r="AL790" i="5" s="1"/>
  <c r="V790" i="5"/>
  <c r="AK790" i="5" s="1"/>
  <c r="U790" i="5"/>
  <c r="AJ790" i="5" s="1"/>
  <c r="T790" i="5"/>
  <c r="AG789" i="5"/>
  <c r="AV789" i="5" s="1"/>
  <c r="AF789" i="5"/>
  <c r="AU789" i="5" s="1"/>
  <c r="AE789" i="5"/>
  <c r="AT789" i="5" s="1"/>
  <c r="AD789" i="5"/>
  <c r="AS789" i="5" s="1"/>
  <c r="AC789" i="5"/>
  <c r="AR789" i="5" s="1"/>
  <c r="AB789" i="5"/>
  <c r="AQ789" i="5" s="1"/>
  <c r="AA789" i="5"/>
  <c r="AP789" i="5" s="1"/>
  <c r="Z789" i="5"/>
  <c r="AO789" i="5" s="1"/>
  <c r="Y789" i="5"/>
  <c r="AN789" i="5" s="1"/>
  <c r="X789" i="5"/>
  <c r="AM789" i="5" s="1"/>
  <c r="W789" i="5"/>
  <c r="AL789" i="5" s="1"/>
  <c r="V789" i="5"/>
  <c r="AK789" i="5" s="1"/>
  <c r="U789" i="5"/>
  <c r="AJ789" i="5" s="1"/>
  <c r="T789" i="5"/>
  <c r="AG785" i="5"/>
  <c r="AV785" i="5" s="1"/>
  <c r="AF785" i="5"/>
  <c r="AU785" i="5" s="1"/>
  <c r="AE785" i="5"/>
  <c r="AT785" i="5" s="1"/>
  <c r="AD785" i="5"/>
  <c r="AS785" i="5" s="1"/>
  <c r="AC785" i="5"/>
  <c r="AR785" i="5" s="1"/>
  <c r="AB785" i="5"/>
  <c r="AQ785" i="5" s="1"/>
  <c r="AA785" i="5"/>
  <c r="AP785" i="5" s="1"/>
  <c r="Z785" i="5"/>
  <c r="AO785" i="5" s="1"/>
  <c r="Y785" i="5"/>
  <c r="AN785" i="5" s="1"/>
  <c r="X785" i="5"/>
  <c r="AM785" i="5" s="1"/>
  <c r="W785" i="5"/>
  <c r="AL785" i="5" s="1"/>
  <c r="V785" i="5"/>
  <c r="AK785" i="5" s="1"/>
  <c r="U785" i="5"/>
  <c r="AJ785" i="5" s="1"/>
  <c r="T785" i="5"/>
  <c r="AG784" i="5"/>
  <c r="AV784" i="5" s="1"/>
  <c r="AF784" i="5"/>
  <c r="AU784" i="5" s="1"/>
  <c r="AE784" i="5"/>
  <c r="AT784" i="5" s="1"/>
  <c r="AD784" i="5"/>
  <c r="AS784" i="5" s="1"/>
  <c r="AC784" i="5"/>
  <c r="AR784" i="5" s="1"/>
  <c r="AB784" i="5"/>
  <c r="AQ784" i="5" s="1"/>
  <c r="AA784" i="5"/>
  <c r="AP784" i="5" s="1"/>
  <c r="Z784" i="5"/>
  <c r="AO784" i="5" s="1"/>
  <c r="Y784" i="5"/>
  <c r="AN784" i="5" s="1"/>
  <c r="X784" i="5"/>
  <c r="AM784" i="5" s="1"/>
  <c r="W784" i="5"/>
  <c r="AL784" i="5" s="1"/>
  <c r="V784" i="5"/>
  <c r="AK784" i="5" s="1"/>
  <c r="U784" i="5"/>
  <c r="AJ784" i="5" s="1"/>
  <c r="T784" i="5"/>
  <c r="AG783" i="5"/>
  <c r="AV783" i="5" s="1"/>
  <c r="AF783" i="5"/>
  <c r="AU783" i="5" s="1"/>
  <c r="AE783" i="5"/>
  <c r="AT783" i="5" s="1"/>
  <c r="AD783" i="5"/>
  <c r="AS783" i="5" s="1"/>
  <c r="AC783" i="5"/>
  <c r="AR783" i="5" s="1"/>
  <c r="AB783" i="5"/>
  <c r="AQ783" i="5" s="1"/>
  <c r="AA783" i="5"/>
  <c r="AP783" i="5" s="1"/>
  <c r="Z783" i="5"/>
  <c r="AO783" i="5" s="1"/>
  <c r="Y783" i="5"/>
  <c r="AN783" i="5" s="1"/>
  <c r="X783" i="5"/>
  <c r="AM783" i="5" s="1"/>
  <c r="W783" i="5"/>
  <c r="AL783" i="5" s="1"/>
  <c r="V783" i="5"/>
  <c r="AK783" i="5" s="1"/>
  <c r="U783" i="5"/>
  <c r="AJ783" i="5" s="1"/>
  <c r="T783" i="5"/>
  <c r="AG782" i="5"/>
  <c r="AV782" i="5" s="1"/>
  <c r="AF782" i="5"/>
  <c r="AU782" i="5" s="1"/>
  <c r="AE782" i="5"/>
  <c r="AT782" i="5" s="1"/>
  <c r="AD782" i="5"/>
  <c r="AS782" i="5" s="1"/>
  <c r="AC782" i="5"/>
  <c r="AR782" i="5" s="1"/>
  <c r="AB782" i="5"/>
  <c r="AQ782" i="5" s="1"/>
  <c r="AA782" i="5"/>
  <c r="AP782" i="5" s="1"/>
  <c r="Z782" i="5"/>
  <c r="AO782" i="5" s="1"/>
  <c r="Y782" i="5"/>
  <c r="AN782" i="5" s="1"/>
  <c r="X782" i="5"/>
  <c r="AM782" i="5" s="1"/>
  <c r="W782" i="5"/>
  <c r="AL782" i="5" s="1"/>
  <c r="V782" i="5"/>
  <c r="AK782" i="5" s="1"/>
  <c r="U782" i="5"/>
  <c r="AJ782" i="5" s="1"/>
  <c r="T782" i="5"/>
  <c r="AG781" i="5"/>
  <c r="AV781" i="5" s="1"/>
  <c r="AF781" i="5"/>
  <c r="AU781" i="5" s="1"/>
  <c r="AE781" i="5"/>
  <c r="AT781" i="5" s="1"/>
  <c r="AD781" i="5"/>
  <c r="AS781" i="5" s="1"/>
  <c r="AC781" i="5"/>
  <c r="AR781" i="5" s="1"/>
  <c r="AB781" i="5"/>
  <c r="AQ781" i="5" s="1"/>
  <c r="AA781" i="5"/>
  <c r="AP781" i="5" s="1"/>
  <c r="Z781" i="5"/>
  <c r="AO781" i="5" s="1"/>
  <c r="Y781" i="5"/>
  <c r="AN781" i="5" s="1"/>
  <c r="X781" i="5"/>
  <c r="AM781" i="5" s="1"/>
  <c r="W781" i="5"/>
  <c r="AL781" i="5" s="1"/>
  <c r="V781" i="5"/>
  <c r="AK781" i="5" s="1"/>
  <c r="U781" i="5"/>
  <c r="AJ781" i="5" s="1"/>
  <c r="T781" i="5"/>
  <c r="AG780" i="5"/>
  <c r="AV780" i="5" s="1"/>
  <c r="AF780" i="5"/>
  <c r="AU780" i="5" s="1"/>
  <c r="AE780" i="5"/>
  <c r="AT780" i="5" s="1"/>
  <c r="AD780" i="5"/>
  <c r="AS780" i="5" s="1"/>
  <c r="AC780" i="5"/>
  <c r="AR780" i="5" s="1"/>
  <c r="AB780" i="5"/>
  <c r="AQ780" i="5" s="1"/>
  <c r="AA780" i="5"/>
  <c r="AP780" i="5" s="1"/>
  <c r="Z780" i="5"/>
  <c r="AO780" i="5" s="1"/>
  <c r="Y780" i="5"/>
  <c r="AN780" i="5" s="1"/>
  <c r="X780" i="5"/>
  <c r="AM780" i="5" s="1"/>
  <c r="W780" i="5"/>
  <c r="AL780" i="5" s="1"/>
  <c r="V780" i="5"/>
  <c r="AK780" i="5" s="1"/>
  <c r="U780" i="5"/>
  <c r="AJ780" i="5" s="1"/>
  <c r="T780" i="5"/>
  <c r="AG779" i="5"/>
  <c r="AV779" i="5" s="1"/>
  <c r="AF779" i="5"/>
  <c r="AU779" i="5" s="1"/>
  <c r="AE779" i="5"/>
  <c r="AT779" i="5" s="1"/>
  <c r="AD779" i="5"/>
  <c r="AS779" i="5" s="1"/>
  <c r="AC779" i="5"/>
  <c r="AR779" i="5" s="1"/>
  <c r="AB779" i="5"/>
  <c r="AQ779" i="5" s="1"/>
  <c r="AA779" i="5"/>
  <c r="AP779" i="5" s="1"/>
  <c r="Z779" i="5"/>
  <c r="AO779" i="5" s="1"/>
  <c r="Y779" i="5"/>
  <c r="AN779" i="5" s="1"/>
  <c r="X779" i="5"/>
  <c r="AM779" i="5" s="1"/>
  <c r="W779" i="5"/>
  <c r="AL779" i="5" s="1"/>
  <c r="V779" i="5"/>
  <c r="AK779" i="5" s="1"/>
  <c r="U779" i="5"/>
  <c r="AJ779" i="5" s="1"/>
  <c r="T779" i="5"/>
  <c r="AG778" i="5"/>
  <c r="AV778" i="5" s="1"/>
  <c r="AF778" i="5"/>
  <c r="AU778" i="5" s="1"/>
  <c r="AE778" i="5"/>
  <c r="AT778" i="5" s="1"/>
  <c r="AD778" i="5"/>
  <c r="AS778" i="5" s="1"/>
  <c r="AC778" i="5"/>
  <c r="AR778" i="5" s="1"/>
  <c r="AB778" i="5"/>
  <c r="AQ778" i="5" s="1"/>
  <c r="AA778" i="5"/>
  <c r="AP778" i="5" s="1"/>
  <c r="Z778" i="5"/>
  <c r="AO778" i="5" s="1"/>
  <c r="Y778" i="5"/>
  <c r="AN778" i="5" s="1"/>
  <c r="X778" i="5"/>
  <c r="AM778" i="5" s="1"/>
  <c r="W778" i="5"/>
  <c r="AL778" i="5" s="1"/>
  <c r="V778" i="5"/>
  <c r="AK778" i="5" s="1"/>
  <c r="U778" i="5"/>
  <c r="AJ778" i="5" s="1"/>
  <c r="T778" i="5"/>
  <c r="AG777" i="5"/>
  <c r="AV777" i="5" s="1"/>
  <c r="AF777" i="5"/>
  <c r="AU777" i="5" s="1"/>
  <c r="AE777" i="5"/>
  <c r="AT777" i="5" s="1"/>
  <c r="AD777" i="5"/>
  <c r="AS777" i="5" s="1"/>
  <c r="AC777" i="5"/>
  <c r="AR777" i="5" s="1"/>
  <c r="AB777" i="5"/>
  <c r="AQ777" i="5" s="1"/>
  <c r="AA777" i="5"/>
  <c r="AP777" i="5" s="1"/>
  <c r="Z777" i="5"/>
  <c r="AO777" i="5" s="1"/>
  <c r="Y777" i="5"/>
  <c r="AN777" i="5" s="1"/>
  <c r="X777" i="5"/>
  <c r="AM777" i="5" s="1"/>
  <c r="W777" i="5"/>
  <c r="AL777" i="5" s="1"/>
  <c r="V777" i="5"/>
  <c r="AK777" i="5" s="1"/>
  <c r="U777" i="5"/>
  <c r="AJ777" i="5" s="1"/>
  <c r="T777" i="5"/>
  <c r="AG776" i="5"/>
  <c r="AV776" i="5" s="1"/>
  <c r="AF776" i="5"/>
  <c r="AU776" i="5" s="1"/>
  <c r="AE776" i="5"/>
  <c r="AT776" i="5" s="1"/>
  <c r="AD776" i="5"/>
  <c r="AS776" i="5" s="1"/>
  <c r="AC776" i="5"/>
  <c r="AR776" i="5" s="1"/>
  <c r="AB776" i="5"/>
  <c r="AQ776" i="5" s="1"/>
  <c r="AA776" i="5"/>
  <c r="AP776" i="5" s="1"/>
  <c r="Z776" i="5"/>
  <c r="AO776" i="5" s="1"/>
  <c r="Y776" i="5"/>
  <c r="AN776" i="5" s="1"/>
  <c r="X776" i="5"/>
  <c r="AM776" i="5" s="1"/>
  <c r="W776" i="5"/>
  <c r="AL776" i="5" s="1"/>
  <c r="V776" i="5"/>
  <c r="AK776" i="5" s="1"/>
  <c r="U776" i="5"/>
  <c r="AJ776" i="5" s="1"/>
  <c r="T776" i="5"/>
  <c r="AG775" i="5"/>
  <c r="AV775" i="5" s="1"/>
  <c r="AF775" i="5"/>
  <c r="AU775" i="5" s="1"/>
  <c r="AE775" i="5"/>
  <c r="AT775" i="5" s="1"/>
  <c r="AD775" i="5"/>
  <c r="AS775" i="5" s="1"/>
  <c r="AC775" i="5"/>
  <c r="AR775" i="5" s="1"/>
  <c r="AB775" i="5"/>
  <c r="AQ775" i="5" s="1"/>
  <c r="AA775" i="5"/>
  <c r="AP775" i="5" s="1"/>
  <c r="Z775" i="5"/>
  <c r="AO775" i="5" s="1"/>
  <c r="Y775" i="5"/>
  <c r="AN775" i="5" s="1"/>
  <c r="X775" i="5"/>
  <c r="AM775" i="5" s="1"/>
  <c r="W775" i="5"/>
  <c r="AL775" i="5" s="1"/>
  <c r="V775" i="5"/>
  <c r="AK775" i="5" s="1"/>
  <c r="U775" i="5"/>
  <c r="AJ775" i="5" s="1"/>
  <c r="T775" i="5"/>
  <c r="AG774" i="5"/>
  <c r="AV774" i="5" s="1"/>
  <c r="AF774" i="5"/>
  <c r="AU774" i="5" s="1"/>
  <c r="AE774" i="5"/>
  <c r="AT774" i="5" s="1"/>
  <c r="AD774" i="5"/>
  <c r="AS774" i="5" s="1"/>
  <c r="AC774" i="5"/>
  <c r="AR774" i="5" s="1"/>
  <c r="AB774" i="5"/>
  <c r="AQ774" i="5" s="1"/>
  <c r="AA774" i="5"/>
  <c r="AP774" i="5" s="1"/>
  <c r="Z774" i="5"/>
  <c r="AO774" i="5" s="1"/>
  <c r="Y774" i="5"/>
  <c r="AN774" i="5" s="1"/>
  <c r="X774" i="5"/>
  <c r="AM774" i="5" s="1"/>
  <c r="W774" i="5"/>
  <c r="AL774" i="5" s="1"/>
  <c r="V774" i="5"/>
  <c r="AK774" i="5" s="1"/>
  <c r="U774" i="5"/>
  <c r="AJ774" i="5" s="1"/>
  <c r="T774" i="5"/>
  <c r="AG773" i="5"/>
  <c r="AV773" i="5" s="1"/>
  <c r="AF773" i="5"/>
  <c r="AU773" i="5" s="1"/>
  <c r="AE773" i="5"/>
  <c r="AT773" i="5" s="1"/>
  <c r="AD773" i="5"/>
  <c r="AS773" i="5" s="1"/>
  <c r="AC773" i="5"/>
  <c r="AR773" i="5" s="1"/>
  <c r="AB773" i="5"/>
  <c r="AQ773" i="5" s="1"/>
  <c r="AA773" i="5"/>
  <c r="AP773" i="5" s="1"/>
  <c r="Z773" i="5"/>
  <c r="AO773" i="5" s="1"/>
  <c r="Y773" i="5"/>
  <c r="AN773" i="5" s="1"/>
  <c r="X773" i="5"/>
  <c r="AM773" i="5" s="1"/>
  <c r="W773" i="5"/>
  <c r="AL773" i="5" s="1"/>
  <c r="V773" i="5"/>
  <c r="AK773" i="5" s="1"/>
  <c r="U773" i="5"/>
  <c r="AJ773" i="5" s="1"/>
  <c r="T773" i="5"/>
  <c r="AG772" i="5"/>
  <c r="AV772" i="5" s="1"/>
  <c r="AF772" i="5"/>
  <c r="AU772" i="5" s="1"/>
  <c r="AE772" i="5"/>
  <c r="AT772" i="5" s="1"/>
  <c r="AD772" i="5"/>
  <c r="AS772" i="5" s="1"/>
  <c r="AC772" i="5"/>
  <c r="AR772" i="5" s="1"/>
  <c r="AB772" i="5"/>
  <c r="AQ772" i="5" s="1"/>
  <c r="AA772" i="5"/>
  <c r="AP772" i="5" s="1"/>
  <c r="Z772" i="5"/>
  <c r="AO772" i="5" s="1"/>
  <c r="Y772" i="5"/>
  <c r="AN772" i="5" s="1"/>
  <c r="X772" i="5"/>
  <c r="AM772" i="5" s="1"/>
  <c r="W772" i="5"/>
  <c r="AL772" i="5" s="1"/>
  <c r="V772" i="5"/>
  <c r="AK772" i="5" s="1"/>
  <c r="U772" i="5"/>
  <c r="AJ772" i="5" s="1"/>
  <c r="T772" i="5"/>
  <c r="AG771" i="5"/>
  <c r="AV771" i="5" s="1"/>
  <c r="AF771" i="5"/>
  <c r="AU771" i="5" s="1"/>
  <c r="AE771" i="5"/>
  <c r="AT771" i="5" s="1"/>
  <c r="AD771" i="5"/>
  <c r="AS771" i="5" s="1"/>
  <c r="AC771" i="5"/>
  <c r="AR771" i="5" s="1"/>
  <c r="AB771" i="5"/>
  <c r="AQ771" i="5" s="1"/>
  <c r="AA771" i="5"/>
  <c r="AP771" i="5" s="1"/>
  <c r="Z771" i="5"/>
  <c r="AO771" i="5" s="1"/>
  <c r="Y771" i="5"/>
  <c r="AN771" i="5" s="1"/>
  <c r="X771" i="5"/>
  <c r="AM771" i="5" s="1"/>
  <c r="W771" i="5"/>
  <c r="AL771" i="5" s="1"/>
  <c r="V771" i="5"/>
  <c r="AK771" i="5" s="1"/>
  <c r="U771" i="5"/>
  <c r="AJ771" i="5" s="1"/>
  <c r="T771" i="5"/>
  <c r="AG770" i="5"/>
  <c r="AV770" i="5" s="1"/>
  <c r="AF770" i="5"/>
  <c r="AU770" i="5" s="1"/>
  <c r="AE770" i="5"/>
  <c r="AT770" i="5" s="1"/>
  <c r="AD770" i="5"/>
  <c r="AS770" i="5" s="1"/>
  <c r="AC770" i="5"/>
  <c r="AR770" i="5" s="1"/>
  <c r="AB770" i="5"/>
  <c r="AQ770" i="5" s="1"/>
  <c r="AA770" i="5"/>
  <c r="AP770" i="5" s="1"/>
  <c r="Z770" i="5"/>
  <c r="AO770" i="5" s="1"/>
  <c r="Y770" i="5"/>
  <c r="AN770" i="5" s="1"/>
  <c r="X770" i="5"/>
  <c r="AM770" i="5" s="1"/>
  <c r="W770" i="5"/>
  <c r="AL770" i="5" s="1"/>
  <c r="V770" i="5"/>
  <c r="AK770" i="5" s="1"/>
  <c r="U770" i="5"/>
  <c r="AJ770" i="5" s="1"/>
  <c r="T770" i="5"/>
  <c r="AG769" i="5"/>
  <c r="AV769" i="5" s="1"/>
  <c r="AF769" i="5"/>
  <c r="AU769" i="5" s="1"/>
  <c r="AE769" i="5"/>
  <c r="AT769" i="5" s="1"/>
  <c r="AD769" i="5"/>
  <c r="AS769" i="5" s="1"/>
  <c r="AC769" i="5"/>
  <c r="AR769" i="5" s="1"/>
  <c r="AB769" i="5"/>
  <c r="AQ769" i="5" s="1"/>
  <c r="AA769" i="5"/>
  <c r="AP769" i="5" s="1"/>
  <c r="Z769" i="5"/>
  <c r="AO769" i="5" s="1"/>
  <c r="Y769" i="5"/>
  <c r="AN769" i="5" s="1"/>
  <c r="X769" i="5"/>
  <c r="AM769" i="5" s="1"/>
  <c r="W769" i="5"/>
  <c r="AL769" i="5" s="1"/>
  <c r="V769" i="5"/>
  <c r="AK769" i="5" s="1"/>
  <c r="U769" i="5"/>
  <c r="AJ769" i="5" s="1"/>
  <c r="T769" i="5"/>
  <c r="AG768" i="5"/>
  <c r="AV768" i="5" s="1"/>
  <c r="AF768" i="5"/>
  <c r="AU768" i="5" s="1"/>
  <c r="AE768" i="5"/>
  <c r="AT768" i="5" s="1"/>
  <c r="AD768" i="5"/>
  <c r="AS768" i="5" s="1"/>
  <c r="AC768" i="5"/>
  <c r="AR768" i="5" s="1"/>
  <c r="AB768" i="5"/>
  <c r="AQ768" i="5" s="1"/>
  <c r="AA768" i="5"/>
  <c r="AP768" i="5" s="1"/>
  <c r="Z768" i="5"/>
  <c r="AO768" i="5" s="1"/>
  <c r="Y768" i="5"/>
  <c r="AN768" i="5" s="1"/>
  <c r="X768" i="5"/>
  <c r="AM768" i="5" s="1"/>
  <c r="W768" i="5"/>
  <c r="AL768" i="5" s="1"/>
  <c r="V768" i="5"/>
  <c r="AK768" i="5" s="1"/>
  <c r="U768" i="5"/>
  <c r="AJ768" i="5" s="1"/>
  <c r="T768" i="5"/>
  <c r="AG767" i="5"/>
  <c r="AV767" i="5" s="1"/>
  <c r="AF767" i="5"/>
  <c r="AU767" i="5" s="1"/>
  <c r="AE767" i="5"/>
  <c r="AT767" i="5" s="1"/>
  <c r="AD767" i="5"/>
  <c r="AS767" i="5" s="1"/>
  <c r="AC767" i="5"/>
  <c r="AR767" i="5" s="1"/>
  <c r="AB767" i="5"/>
  <c r="AQ767" i="5" s="1"/>
  <c r="AA767" i="5"/>
  <c r="AP767" i="5" s="1"/>
  <c r="Z767" i="5"/>
  <c r="AO767" i="5" s="1"/>
  <c r="Y767" i="5"/>
  <c r="AN767" i="5" s="1"/>
  <c r="X767" i="5"/>
  <c r="AM767" i="5" s="1"/>
  <c r="W767" i="5"/>
  <c r="AL767" i="5" s="1"/>
  <c r="V767" i="5"/>
  <c r="AK767" i="5" s="1"/>
  <c r="U767" i="5"/>
  <c r="AJ767" i="5" s="1"/>
  <c r="T767" i="5"/>
  <c r="AG766" i="5"/>
  <c r="AV766" i="5" s="1"/>
  <c r="AF766" i="5"/>
  <c r="AU766" i="5" s="1"/>
  <c r="AE766" i="5"/>
  <c r="AT766" i="5" s="1"/>
  <c r="AD766" i="5"/>
  <c r="AS766" i="5" s="1"/>
  <c r="AC766" i="5"/>
  <c r="AR766" i="5" s="1"/>
  <c r="AB766" i="5"/>
  <c r="AQ766" i="5" s="1"/>
  <c r="AA766" i="5"/>
  <c r="AP766" i="5" s="1"/>
  <c r="Z766" i="5"/>
  <c r="AO766" i="5" s="1"/>
  <c r="Y766" i="5"/>
  <c r="AN766" i="5" s="1"/>
  <c r="X766" i="5"/>
  <c r="AM766" i="5" s="1"/>
  <c r="W766" i="5"/>
  <c r="AL766" i="5" s="1"/>
  <c r="V766" i="5"/>
  <c r="AK766" i="5" s="1"/>
  <c r="U766" i="5"/>
  <c r="AJ766" i="5" s="1"/>
  <c r="T766" i="5"/>
  <c r="AG765" i="5"/>
  <c r="AV765" i="5" s="1"/>
  <c r="AF765" i="5"/>
  <c r="AU765" i="5" s="1"/>
  <c r="AE765" i="5"/>
  <c r="AT765" i="5" s="1"/>
  <c r="AD765" i="5"/>
  <c r="AS765" i="5" s="1"/>
  <c r="AC765" i="5"/>
  <c r="AR765" i="5" s="1"/>
  <c r="AB765" i="5"/>
  <c r="AQ765" i="5" s="1"/>
  <c r="AA765" i="5"/>
  <c r="AP765" i="5" s="1"/>
  <c r="Z765" i="5"/>
  <c r="AO765" i="5" s="1"/>
  <c r="Y765" i="5"/>
  <c r="AN765" i="5" s="1"/>
  <c r="X765" i="5"/>
  <c r="AM765" i="5" s="1"/>
  <c r="W765" i="5"/>
  <c r="AL765" i="5" s="1"/>
  <c r="V765" i="5"/>
  <c r="AK765" i="5" s="1"/>
  <c r="U765" i="5"/>
  <c r="AJ765" i="5" s="1"/>
  <c r="T765" i="5"/>
  <c r="AG764" i="5"/>
  <c r="AV764" i="5" s="1"/>
  <c r="AF764" i="5"/>
  <c r="AU764" i="5" s="1"/>
  <c r="AE764" i="5"/>
  <c r="AT764" i="5" s="1"/>
  <c r="AD764" i="5"/>
  <c r="AS764" i="5" s="1"/>
  <c r="AC764" i="5"/>
  <c r="AR764" i="5" s="1"/>
  <c r="AB764" i="5"/>
  <c r="AQ764" i="5" s="1"/>
  <c r="AA764" i="5"/>
  <c r="AP764" i="5" s="1"/>
  <c r="Z764" i="5"/>
  <c r="AO764" i="5" s="1"/>
  <c r="Y764" i="5"/>
  <c r="AN764" i="5" s="1"/>
  <c r="X764" i="5"/>
  <c r="AM764" i="5" s="1"/>
  <c r="W764" i="5"/>
  <c r="AL764" i="5" s="1"/>
  <c r="V764" i="5"/>
  <c r="AK764" i="5" s="1"/>
  <c r="U764" i="5"/>
  <c r="AJ764" i="5" s="1"/>
  <c r="T764" i="5"/>
  <c r="AG763" i="5"/>
  <c r="AV763" i="5" s="1"/>
  <c r="AF763" i="5"/>
  <c r="AU763" i="5" s="1"/>
  <c r="AE763" i="5"/>
  <c r="AT763" i="5" s="1"/>
  <c r="AD763" i="5"/>
  <c r="AS763" i="5" s="1"/>
  <c r="AC763" i="5"/>
  <c r="AR763" i="5" s="1"/>
  <c r="AB763" i="5"/>
  <c r="AQ763" i="5" s="1"/>
  <c r="AA763" i="5"/>
  <c r="AP763" i="5" s="1"/>
  <c r="Z763" i="5"/>
  <c r="AO763" i="5" s="1"/>
  <c r="Y763" i="5"/>
  <c r="AN763" i="5" s="1"/>
  <c r="X763" i="5"/>
  <c r="AM763" i="5" s="1"/>
  <c r="W763" i="5"/>
  <c r="AL763" i="5" s="1"/>
  <c r="V763" i="5"/>
  <c r="AK763" i="5" s="1"/>
  <c r="U763" i="5"/>
  <c r="AJ763" i="5" s="1"/>
  <c r="T763" i="5"/>
  <c r="AG762" i="5"/>
  <c r="AV762" i="5" s="1"/>
  <c r="AF762" i="5"/>
  <c r="AU762" i="5" s="1"/>
  <c r="AE762" i="5"/>
  <c r="AT762" i="5" s="1"/>
  <c r="AD762" i="5"/>
  <c r="AS762" i="5" s="1"/>
  <c r="AC762" i="5"/>
  <c r="AR762" i="5" s="1"/>
  <c r="AB762" i="5"/>
  <c r="AQ762" i="5" s="1"/>
  <c r="AA762" i="5"/>
  <c r="AP762" i="5" s="1"/>
  <c r="Z762" i="5"/>
  <c r="AO762" i="5" s="1"/>
  <c r="Y762" i="5"/>
  <c r="AN762" i="5" s="1"/>
  <c r="X762" i="5"/>
  <c r="AM762" i="5" s="1"/>
  <c r="W762" i="5"/>
  <c r="AL762" i="5" s="1"/>
  <c r="V762" i="5"/>
  <c r="AK762" i="5" s="1"/>
  <c r="U762" i="5"/>
  <c r="AJ762" i="5" s="1"/>
  <c r="T762" i="5"/>
  <c r="AG761" i="5"/>
  <c r="AV761" i="5" s="1"/>
  <c r="AF761" i="5"/>
  <c r="AU761" i="5" s="1"/>
  <c r="AE761" i="5"/>
  <c r="AT761" i="5" s="1"/>
  <c r="AD761" i="5"/>
  <c r="AS761" i="5" s="1"/>
  <c r="AC761" i="5"/>
  <c r="AR761" i="5" s="1"/>
  <c r="AB761" i="5"/>
  <c r="AQ761" i="5" s="1"/>
  <c r="AA761" i="5"/>
  <c r="AP761" i="5" s="1"/>
  <c r="Z761" i="5"/>
  <c r="AO761" i="5" s="1"/>
  <c r="Y761" i="5"/>
  <c r="AN761" i="5" s="1"/>
  <c r="X761" i="5"/>
  <c r="AM761" i="5" s="1"/>
  <c r="W761" i="5"/>
  <c r="AL761" i="5" s="1"/>
  <c r="V761" i="5"/>
  <c r="AK761" i="5" s="1"/>
  <c r="U761" i="5"/>
  <c r="AJ761" i="5" s="1"/>
  <c r="T761" i="5"/>
  <c r="AG760" i="5"/>
  <c r="AV760" i="5" s="1"/>
  <c r="AF760" i="5"/>
  <c r="AU760" i="5" s="1"/>
  <c r="AE760" i="5"/>
  <c r="AT760" i="5" s="1"/>
  <c r="AD760" i="5"/>
  <c r="AS760" i="5" s="1"/>
  <c r="AC760" i="5"/>
  <c r="AR760" i="5" s="1"/>
  <c r="AB760" i="5"/>
  <c r="AQ760" i="5" s="1"/>
  <c r="AA760" i="5"/>
  <c r="AP760" i="5" s="1"/>
  <c r="Z760" i="5"/>
  <c r="AO760" i="5" s="1"/>
  <c r="Y760" i="5"/>
  <c r="AN760" i="5" s="1"/>
  <c r="X760" i="5"/>
  <c r="AM760" i="5" s="1"/>
  <c r="W760" i="5"/>
  <c r="AL760" i="5" s="1"/>
  <c r="V760" i="5"/>
  <c r="AK760" i="5" s="1"/>
  <c r="U760" i="5"/>
  <c r="AJ760" i="5" s="1"/>
  <c r="T760" i="5"/>
  <c r="AG759" i="5"/>
  <c r="AV759" i="5" s="1"/>
  <c r="AF759" i="5"/>
  <c r="AU759" i="5" s="1"/>
  <c r="AE759" i="5"/>
  <c r="AT759" i="5" s="1"/>
  <c r="AD759" i="5"/>
  <c r="AS759" i="5" s="1"/>
  <c r="AC759" i="5"/>
  <c r="AR759" i="5" s="1"/>
  <c r="AB759" i="5"/>
  <c r="AQ759" i="5" s="1"/>
  <c r="AA759" i="5"/>
  <c r="AP759" i="5" s="1"/>
  <c r="Z759" i="5"/>
  <c r="AO759" i="5" s="1"/>
  <c r="Y759" i="5"/>
  <c r="AN759" i="5" s="1"/>
  <c r="X759" i="5"/>
  <c r="AM759" i="5" s="1"/>
  <c r="W759" i="5"/>
  <c r="AL759" i="5" s="1"/>
  <c r="V759" i="5"/>
  <c r="AK759" i="5" s="1"/>
  <c r="U759" i="5"/>
  <c r="AJ759" i="5" s="1"/>
  <c r="T759" i="5"/>
  <c r="AG758" i="5"/>
  <c r="AV758" i="5" s="1"/>
  <c r="AF758" i="5"/>
  <c r="AU758" i="5" s="1"/>
  <c r="AE758" i="5"/>
  <c r="AT758" i="5" s="1"/>
  <c r="AD758" i="5"/>
  <c r="AS758" i="5" s="1"/>
  <c r="AC758" i="5"/>
  <c r="AR758" i="5" s="1"/>
  <c r="AB758" i="5"/>
  <c r="AQ758" i="5" s="1"/>
  <c r="AA758" i="5"/>
  <c r="AP758" i="5" s="1"/>
  <c r="Z758" i="5"/>
  <c r="AO758" i="5" s="1"/>
  <c r="Y758" i="5"/>
  <c r="AN758" i="5" s="1"/>
  <c r="X758" i="5"/>
  <c r="AM758" i="5" s="1"/>
  <c r="W758" i="5"/>
  <c r="AL758" i="5" s="1"/>
  <c r="V758" i="5"/>
  <c r="AK758" i="5" s="1"/>
  <c r="U758" i="5"/>
  <c r="AJ758" i="5" s="1"/>
  <c r="T758" i="5"/>
  <c r="AG757" i="5"/>
  <c r="AV757" i="5" s="1"/>
  <c r="AF757" i="5"/>
  <c r="AU757" i="5" s="1"/>
  <c r="AE757" i="5"/>
  <c r="AT757" i="5" s="1"/>
  <c r="AD757" i="5"/>
  <c r="AS757" i="5" s="1"/>
  <c r="AC757" i="5"/>
  <c r="AR757" i="5" s="1"/>
  <c r="AB757" i="5"/>
  <c r="AQ757" i="5" s="1"/>
  <c r="AA757" i="5"/>
  <c r="AP757" i="5" s="1"/>
  <c r="Z757" i="5"/>
  <c r="AO757" i="5" s="1"/>
  <c r="Y757" i="5"/>
  <c r="AN757" i="5" s="1"/>
  <c r="X757" i="5"/>
  <c r="AM757" i="5" s="1"/>
  <c r="W757" i="5"/>
  <c r="AL757" i="5" s="1"/>
  <c r="V757" i="5"/>
  <c r="AK757" i="5" s="1"/>
  <c r="U757" i="5"/>
  <c r="AJ757" i="5" s="1"/>
  <c r="T757" i="5"/>
  <c r="AG756" i="5"/>
  <c r="AV756" i="5" s="1"/>
  <c r="AF756" i="5"/>
  <c r="AU756" i="5" s="1"/>
  <c r="AE756" i="5"/>
  <c r="AT756" i="5" s="1"/>
  <c r="AD756" i="5"/>
  <c r="AS756" i="5" s="1"/>
  <c r="AC756" i="5"/>
  <c r="AR756" i="5" s="1"/>
  <c r="AB756" i="5"/>
  <c r="AQ756" i="5" s="1"/>
  <c r="AA756" i="5"/>
  <c r="AP756" i="5" s="1"/>
  <c r="Z756" i="5"/>
  <c r="AO756" i="5" s="1"/>
  <c r="Y756" i="5"/>
  <c r="AN756" i="5" s="1"/>
  <c r="X756" i="5"/>
  <c r="AM756" i="5" s="1"/>
  <c r="W756" i="5"/>
  <c r="AL756" i="5" s="1"/>
  <c r="V756" i="5"/>
  <c r="U756" i="5"/>
  <c r="AJ756" i="5" s="1"/>
  <c r="T756" i="5"/>
  <c r="AG755" i="5"/>
  <c r="AV755" i="5" s="1"/>
  <c r="AF755" i="5"/>
  <c r="AU755" i="5" s="1"/>
  <c r="AE755" i="5"/>
  <c r="AT755" i="5" s="1"/>
  <c r="AD755" i="5"/>
  <c r="AS755" i="5" s="1"/>
  <c r="AC755" i="5"/>
  <c r="AR755" i="5" s="1"/>
  <c r="AB755" i="5"/>
  <c r="AQ755" i="5" s="1"/>
  <c r="AA755" i="5"/>
  <c r="AP755" i="5" s="1"/>
  <c r="Z755" i="5"/>
  <c r="AO755" i="5" s="1"/>
  <c r="Y755" i="5"/>
  <c r="AN755" i="5" s="1"/>
  <c r="X755" i="5"/>
  <c r="AM755" i="5" s="1"/>
  <c r="W755" i="5"/>
  <c r="AL755" i="5" s="1"/>
  <c r="V755" i="5"/>
  <c r="AK755" i="5" s="1"/>
  <c r="U755" i="5"/>
  <c r="AJ755" i="5" s="1"/>
  <c r="T755" i="5"/>
  <c r="AG754" i="5"/>
  <c r="AV754" i="5" s="1"/>
  <c r="AF754" i="5"/>
  <c r="AU754" i="5" s="1"/>
  <c r="AE754" i="5"/>
  <c r="AT754" i="5" s="1"/>
  <c r="AD754" i="5"/>
  <c r="AS754" i="5" s="1"/>
  <c r="AC754" i="5"/>
  <c r="AR754" i="5" s="1"/>
  <c r="AB754" i="5"/>
  <c r="AQ754" i="5" s="1"/>
  <c r="AA754" i="5"/>
  <c r="AP754" i="5" s="1"/>
  <c r="Z754" i="5"/>
  <c r="AO754" i="5" s="1"/>
  <c r="Y754" i="5"/>
  <c r="AN754" i="5" s="1"/>
  <c r="X754" i="5"/>
  <c r="AM754" i="5" s="1"/>
  <c r="W754" i="5"/>
  <c r="AL754" i="5" s="1"/>
  <c r="V754" i="5"/>
  <c r="AK754" i="5" s="1"/>
  <c r="U754" i="5"/>
  <c r="AJ754" i="5" s="1"/>
  <c r="T754" i="5"/>
  <c r="AG753" i="5"/>
  <c r="AV753" i="5" s="1"/>
  <c r="AF753" i="5"/>
  <c r="AU753" i="5" s="1"/>
  <c r="AE753" i="5"/>
  <c r="AT753" i="5" s="1"/>
  <c r="AD753" i="5"/>
  <c r="AS753" i="5" s="1"/>
  <c r="AC753" i="5"/>
  <c r="AR753" i="5" s="1"/>
  <c r="AB753" i="5"/>
  <c r="AQ753" i="5" s="1"/>
  <c r="AA753" i="5"/>
  <c r="AP753" i="5" s="1"/>
  <c r="Z753" i="5"/>
  <c r="AO753" i="5" s="1"/>
  <c r="Y753" i="5"/>
  <c r="AN753" i="5" s="1"/>
  <c r="X753" i="5"/>
  <c r="AM753" i="5" s="1"/>
  <c r="W753" i="5"/>
  <c r="AL753" i="5" s="1"/>
  <c r="V753" i="5"/>
  <c r="AK753" i="5" s="1"/>
  <c r="U753" i="5"/>
  <c r="AJ753" i="5" s="1"/>
  <c r="T753" i="5"/>
  <c r="AG752" i="5"/>
  <c r="AV752" i="5" s="1"/>
  <c r="AF752" i="5"/>
  <c r="AU752" i="5" s="1"/>
  <c r="AE752" i="5"/>
  <c r="AT752" i="5" s="1"/>
  <c r="AD752" i="5"/>
  <c r="AS752" i="5" s="1"/>
  <c r="AC752" i="5"/>
  <c r="AR752" i="5" s="1"/>
  <c r="AB752" i="5"/>
  <c r="AQ752" i="5" s="1"/>
  <c r="AA752" i="5"/>
  <c r="AP752" i="5" s="1"/>
  <c r="Z752" i="5"/>
  <c r="AO752" i="5" s="1"/>
  <c r="Y752" i="5"/>
  <c r="AN752" i="5" s="1"/>
  <c r="X752" i="5"/>
  <c r="AM752" i="5" s="1"/>
  <c r="W752" i="5"/>
  <c r="AL752" i="5" s="1"/>
  <c r="V752" i="5"/>
  <c r="AK752" i="5" s="1"/>
  <c r="U752" i="5"/>
  <c r="AJ752" i="5" s="1"/>
  <c r="T752" i="5"/>
  <c r="AG751" i="5"/>
  <c r="AV751" i="5" s="1"/>
  <c r="AF751" i="5"/>
  <c r="AU751" i="5" s="1"/>
  <c r="AE751" i="5"/>
  <c r="AT751" i="5" s="1"/>
  <c r="AD751" i="5"/>
  <c r="AS751" i="5" s="1"/>
  <c r="AC751" i="5"/>
  <c r="AR751" i="5" s="1"/>
  <c r="AB751" i="5"/>
  <c r="AQ751" i="5" s="1"/>
  <c r="AA751" i="5"/>
  <c r="AP751" i="5" s="1"/>
  <c r="Z751" i="5"/>
  <c r="AO751" i="5" s="1"/>
  <c r="Y751" i="5"/>
  <c r="AN751" i="5" s="1"/>
  <c r="X751" i="5"/>
  <c r="AM751" i="5" s="1"/>
  <c r="W751" i="5"/>
  <c r="AL751" i="5" s="1"/>
  <c r="V751" i="5"/>
  <c r="AK751" i="5" s="1"/>
  <c r="U751" i="5"/>
  <c r="AJ751" i="5" s="1"/>
  <c r="T751" i="5"/>
  <c r="AG750" i="5"/>
  <c r="AV750" i="5" s="1"/>
  <c r="AF750" i="5"/>
  <c r="AU750" i="5" s="1"/>
  <c r="AE750" i="5"/>
  <c r="AT750" i="5" s="1"/>
  <c r="AD750" i="5"/>
  <c r="AS750" i="5" s="1"/>
  <c r="AC750" i="5"/>
  <c r="AR750" i="5" s="1"/>
  <c r="AB750" i="5"/>
  <c r="AQ750" i="5" s="1"/>
  <c r="AA750" i="5"/>
  <c r="AP750" i="5" s="1"/>
  <c r="Z750" i="5"/>
  <c r="AO750" i="5" s="1"/>
  <c r="Y750" i="5"/>
  <c r="AN750" i="5" s="1"/>
  <c r="X750" i="5"/>
  <c r="AM750" i="5" s="1"/>
  <c r="W750" i="5"/>
  <c r="AL750" i="5" s="1"/>
  <c r="V750" i="5"/>
  <c r="AK750" i="5" s="1"/>
  <c r="U750" i="5"/>
  <c r="AJ750" i="5" s="1"/>
  <c r="T750" i="5"/>
  <c r="AG749" i="5"/>
  <c r="AV749" i="5" s="1"/>
  <c r="AF749" i="5"/>
  <c r="AU749" i="5" s="1"/>
  <c r="AE749" i="5"/>
  <c r="AT749" i="5" s="1"/>
  <c r="AD749" i="5"/>
  <c r="AS749" i="5" s="1"/>
  <c r="AC749" i="5"/>
  <c r="AR749" i="5" s="1"/>
  <c r="AB749" i="5"/>
  <c r="AQ749" i="5" s="1"/>
  <c r="AA749" i="5"/>
  <c r="AP749" i="5" s="1"/>
  <c r="Z749" i="5"/>
  <c r="AO749" i="5" s="1"/>
  <c r="Y749" i="5"/>
  <c r="AN749" i="5" s="1"/>
  <c r="X749" i="5"/>
  <c r="AM749" i="5" s="1"/>
  <c r="W749" i="5"/>
  <c r="AL749" i="5" s="1"/>
  <c r="V749" i="5"/>
  <c r="AK749" i="5" s="1"/>
  <c r="U749" i="5"/>
  <c r="AJ749" i="5" s="1"/>
  <c r="T749" i="5"/>
  <c r="AG748" i="5"/>
  <c r="AV748" i="5" s="1"/>
  <c r="AF748" i="5"/>
  <c r="AU748" i="5" s="1"/>
  <c r="AE748" i="5"/>
  <c r="AT748" i="5" s="1"/>
  <c r="AD748" i="5"/>
  <c r="AS748" i="5" s="1"/>
  <c r="AC748" i="5"/>
  <c r="AR748" i="5" s="1"/>
  <c r="AB748" i="5"/>
  <c r="AQ748" i="5" s="1"/>
  <c r="AA748" i="5"/>
  <c r="AP748" i="5" s="1"/>
  <c r="Z748" i="5"/>
  <c r="AO748" i="5" s="1"/>
  <c r="Y748" i="5"/>
  <c r="AN748" i="5" s="1"/>
  <c r="X748" i="5"/>
  <c r="AM748" i="5" s="1"/>
  <c r="W748" i="5"/>
  <c r="AL748" i="5" s="1"/>
  <c r="V748" i="5"/>
  <c r="AK748" i="5" s="1"/>
  <c r="U748" i="5"/>
  <c r="AJ748" i="5" s="1"/>
  <c r="T748" i="5"/>
  <c r="AG747" i="5"/>
  <c r="AV747" i="5" s="1"/>
  <c r="AF747" i="5"/>
  <c r="AU747" i="5" s="1"/>
  <c r="AE747" i="5"/>
  <c r="AT747" i="5" s="1"/>
  <c r="AD747" i="5"/>
  <c r="AS747" i="5" s="1"/>
  <c r="AC747" i="5"/>
  <c r="AR747" i="5" s="1"/>
  <c r="AB747" i="5"/>
  <c r="AQ747" i="5" s="1"/>
  <c r="AA747" i="5"/>
  <c r="AP747" i="5" s="1"/>
  <c r="Z747" i="5"/>
  <c r="AO747" i="5" s="1"/>
  <c r="Y747" i="5"/>
  <c r="AN747" i="5" s="1"/>
  <c r="X747" i="5"/>
  <c r="AM747" i="5" s="1"/>
  <c r="W747" i="5"/>
  <c r="AL747" i="5" s="1"/>
  <c r="V747" i="5"/>
  <c r="AK747" i="5" s="1"/>
  <c r="U747" i="5"/>
  <c r="AJ747" i="5" s="1"/>
  <c r="T747" i="5"/>
  <c r="AG746" i="5"/>
  <c r="AV746" i="5" s="1"/>
  <c r="AF746" i="5"/>
  <c r="AU746" i="5" s="1"/>
  <c r="AE746" i="5"/>
  <c r="AT746" i="5" s="1"/>
  <c r="AD746" i="5"/>
  <c r="AS746" i="5" s="1"/>
  <c r="AC746" i="5"/>
  <c r="AR746" i="5" s="1"/>
  <c r="AB746" i="5"/>
  <c r="AQ746" i="5" s="1"/>
  <c r="AA746" i="5"/>
  <c r="AP746" i="5" s="1"/>
  <c r="Z746" i="5"/>
  <c r="AO746" i="5" s="1"/>
  <c r="Y746" i="5"/>
  <c r="AN746" i="5" s="1"/>
  <c r="X746" i="5"/>
  <c r="AM746" i="5" s="1"/>
  <c r="W746" i="5"/>
  <c r="AL746" i="5" s="1"/>
  <c r="V746" i="5"/>
  <c r="AK746" i="5" s="1"/>
  <c r="U746" i="5"/>
  <c r="AJ746" i="5" s="1"/>
  <c r="T746" i="5"/>
  <c r="AG745" i="5"/>
  <c r="AV745" i="5" s="1"/>
  <c r="AF745" i="5"/>
  <c r="AU745" i="5" s="1"/>
  <c r="AE745" i="5"/>
  <c r="AT745" i="5" s="1"/>
  <c r="AD745" i="5"/>
  <c r="AS745" i="5" s="1"/>
  <c r="AC745" i="5"/>
  <c r="AR745" i="5" s="1"/>
  <c r="AB745" i="5"/>
  <c r="AQ745" i="5" s="1"/>
  <c r="AA745" i="5"/>
  <c r="AP745" i="5" s="1"/>
  <c r="Z745" i="5"/>
  <c r="AO745" i="5" s="1"/>
  <c r="Y745" i="5"/>
  <c r="AN745" i="5" s="1"/>
  <c r="X745" i="5"/>
  <c r="AM745" i="5" s="1"/>
  <c r="W745" i="5"/>
  <c r="AL745" i="5" s="1"/>
  <c r="V745" i="5"/>
  <c r="AK745" i="5" s="1"/>
  <c r="U745" i="5"/>
  <c r="AJ745" i="5" s="1"/>
  <c r="T745" i="5"/>
  <c r="AG744" i="5"/>
  <c r="AV744" i="5" s="1"/>
  <c r="AF744" i="5"/>
  <c r="AU744" i="5" s="1"/>
  <c r="AE744" i="5"/>
  <c r="AT744" i="5" s="1"/>
  <c r="AD744" i="5"/>
  <c r="AS744" i="5" s="1"/>
  <c r="AC744" i="5"/>
  <c r="AR744" i="5" s="1"/>
  <c r="AB744" i="5"/>
  <c r="AQ744" i="5" s="1"/>
  <c r="AA744" i="5"/>
  <c r="AP744" i="5" s="1"/>
  <c r="Z744" i="5"/>
  <c r="AO744" i="5" s="1"/>
  <c r="Y744" i="5"/>
  <c r="AN744" i="5" s="1"/>
  <c r="X744" i="5"/>
  <c r="AM744" i="5" s="1"/>
  <c r="W744" i="5"/>
  <c r="AL744" i="5" s="1"/>
  <c r="V744" i="5"/>
  <c r="AK744" i="5" s="1"/>
  <c r="U744" i="5"/>
  <c r="AJ744" i="5" s="1"/>
  <c r="T744" i="5"/>
  <c r="AG743" i="5"/>
  <c r="AV743" i="5" s="1"/>
  <c r="AF743" i="5"/>
  <c r="AU743" i="5" s="1"/>
  <c r="AE743" i="5"/>
  <c r="AT743" i="5" s="1"/>
  <c r="AD743" i="5"/>
  <c r="AS743" i="5" s="1"/>
  <c r="AC743" i="5"/>
  <c r="AR743" i="5" s="1"/>
  <c r="AB743" i="5"/>
  <c r="AQ743" i="5" s="1"/>
  <c r="AA743" i="5"/>
  <c r="AP743" i="5" s="1"/>
  <c r="Z743" i="5"/>
  <c r="AO743" i="5" s="1"/>
  <c r="Y743" i="5"/>
  <c r="AN743" i="5" s="1"/>
  <c r="X743" i="5"/>
  <c r="AM743" i="5" s="1"/>
  <c r="W743" i="5"/>
  <c r="AL743" i="5" s="1"/>
  <c r="V743" i="5"/>
  <c r="AK743" i="5" s="1"/>
  <c r="U743" i="5"/>
  <c r="AJ743" i="5" s="1"/>
  <c r="T743" i="5"/>
  <c r="AG742" i="5"/>
  <c r="AV742" i="5" s="1"/>
  <c r="AF742" i="5"/>
  <c r="AU742" i="5" s="1"/>
  <c r="AE742" i="5"/>
  <c r="AT742" i="5" s="1"/>
  <c r="AD742" i="5"/>
  <c r="AS742" i="5" s="1"/>
  <c r="AC742" i="5"/>
  <c r="AR742" i="5" s="1"/>
  <c r="AB742" i="5"/>
  <c r="AQ742" i="5" s="1"/>
  <c r="AA742" i="5"/>
  <c r="AP742" i="5" s="1"/>
  <c r="Z742" i="5"/>
  <c r="AO742" i="5" s="1"/>
  <c r="Y742" i="5"/>
  <c r="AN742" i="5" s="1"/>
  <c r="X742" i="5"/>
  <c r="AM742" i="5" s="1"/>
  <c r="W742" i="5"/>
  <c r="AL742" i="5" s="1"/>
  <c r="V742" i="5"/>
  <c r="AK742" i="5" s="1"/>
  <c r="U742" i="5"/>
  <c r="AJ742" i="5" s="1"/>
  <c r="T742" i="5"/>
  <c r="AG741" i="5"/>
  <c r="AV741" i="5" s="1"/>
  <c r="AF741" i="5"/>
  <c r="AU741" i="5" s="1"/>
  <c r="AE741" i="5"/>
  <c r="AT741" i="5" s="1"/>
  <c r="AD741" i="5"/>
  <c r="AS741" i="5" s="1"/>
  <c r="AC741" i="5"/>
  <c r="AR741" i="5" s="1"/>
  <c r="AB741" i="5"/>
  <c r="AQ741" i="5" s="1"/>
  <c r="AA741" i="5"/>
  <c r="AP741" i="5" s="1"/>
  <c r="Z741" i="5"/>
  <c r="AO741" i="5" s="1"/>
  <c r="Y741" i="5"/>
  <c r="AN741" i="5" s="1"/>
  <c r="X741" i="5"/>
  <c r="AM741" i="5" s="1"/>
  <c r="W741" i="5"/>
  <c r="AL741" i="5" s="1"/>
  <c r="V741" i="5"/>
  <c r="AK741" i="5" s="1"/>
  <c r="U741" i="5"/>
  <c r="AJ741" i="5" s="1"/>
  <c r="T741" i="5"/>
  <c r="AG740" i="5"/>
  <c r="AV740" i="5" s="1"/>
  <c r="AF740" i="5"/>
  <c r="AU740" i="5" s="1"/>
  <c r="AE740" i="5"/>
  <c r="AT740" i="5" s="1"/>
  <c r="AD740" i="5"/>
  <c r="AS740" i="5" s="1"/>
  <c r="AC740" i="5"/>
  <c r="AR740" i="5" s="1"/>
  <c r="AB740" i="5"/>
  <c r="AQ740" i="5" s="1"/>
  <c r="AA740" i="5"/>
  <c r="AP740" i="5" s="1"/>
  <c r="Z740" i="5"/>
  <c r="AO740" i="5" s="1"/>
  <c r="Y740" i="5"/>
  <c r="AN740" i="5" s="1"/>
  <c r="X740" i="5"/>
  <c r="AM740" i="5" s="1"/>
  <c r="W740" i="5"/>
  <c r="AL740" i="5" s="1"/>
  <c r="V740" i="5"/>
  <c r="AK740" i="5" s="1"/>
  <c r="U740" i="5"/>
  <c r="AJ740" i="5" s="1"/>
  <c r="T740" i="5"/>
  <c r="AG739" i="5"/>
  <c r="AV739" i="5" s="1"/>
  <c r="AF739" i="5"/>
  <c r="AU739" i="5" s="1"/>
  <c r="AE739" i="5"/>
  <c r="AT739" i="5" s="1"/>
  <c r="AD739" i="5"/>
  <c r="AS739" i="5" s="1"/>
  <c r="AC739" i="5"/>
  <c r="AR739" i="5" s="1"/>
  <c r="AB739" i="5"/>
  <c r="AQ739" i="5" s="1"/>
  <c r="AA739" i="5"/>
  <c r="AP739" i="5" s="1"/>
  <c r="Z739" i="5"/>
  <c r="AO739" i="5" s="1"/>
  <c r="Y739" i="5"/>
  <c r="AN739" i="5" s="1"/>
  <c r="X739" i="5"/>
  <c r="AM739" i="5" s="1"/>
  <c r="W739" i="5"/>
  <c r="AL739" i="5" s="1"/>
  <c r="V739" i="5"/>
  <c r="AK739" i="5" s="1"/>
  <c r="U739" i="5"/>
  <c r="AJ739" i="5" s="1"/>
  <c r="T739" i="5"/>
  <c r="AG738" i="5"/>
  <c r="AV738" i="5" s="1"/>
  <c r="AF738" i="5"/>
  <c r="AU738" i="5" s="1"/>
  <c r="AE738" i="5"/>
  <c r="AT738" i="5" s="1"/>
  <c r="AD738" i="5"/>
  <c r="AS738" i="5" s="1"/>
  <c r="AC738" i="5"/>
  <c r="AR738" i="5" s="1"/>
  <c r="AB738" i="5"/>
  <c r="AQ738" i="5" s="1"/>
  <c r="AA738" i="5"/>
  <c r="AP738" i="5" s="1"/>
  <c r="Z738" i="5"/>
  <c r="AO738" i="5" s="1"/>
  <c r="Y738" i="5"/>
  <c r="AN738" i="5" s="1"/>
  <c r="X738" i="5"/>
  <c r="AM738" i="5" s="1"/>
  <c r="W738" i="5"/>
  <c r="AL738" i="5" s="1"/>
  <c r="V738" i="5"/>
  <c r="AK738" i="5" s="1"/>
  <c r="U738" i="5"/>
  <c r="AJ738" i="5" s="1"/>
  <c r="T738" i="5"/>
  <c r="AG737" i="5"/>
  <c r="AV737" i="5" s="1"/>
  <c r="AF737" i="5"/>
  <c r="AU737" i="5" s="1"/>
  <c r="AE737" i="5"/>
  <c r="AT737" i="5" s="1"/>
  <c r="AD737" i="5"/>
  <c r="AS737" i="5" s="1"/>
  <c r="AC737" i="5"/>
  <c r="AR737" i="5" s="1"/>
  <c r="AB737" i="5"/>
  <c r="AQ737" i="5" s="1"/>
  <c r="AA737" i="5"/>
  <c r="AP737" i="5" s="1"/>
  <c r="Z737" i="5"/>
  <c r="AO737" i="5" s="1"/>
  <c r="Y737" i="5"/>
  <c r="AN737" i="5" s="1"/>
  <c r="X737" i="5"/>
  <c r="AM737" i="5" s="1"/>
  <c r="W737" i="5"/>
  <c r="AL737" i="5" s="1"/>
  <c r="V737" i="5"/>
  <c r="AK737" i="5" s="1"/>
  <c r="U737" i="5"/>
  <c r="AJ737" i="5" s="1"/>
  <c r="T737" i="5"/>
  <c r="AG736" i="5"/>
  <c r="AV736" i="5" s="1"/>
  <c r="AF736" i="5"/>
  <c r="AU736" i="5" s="1"/>
  <c r="AE736" i="5"/>
  <c r="AT736" i="5" s="1"/>
  <c r="AD736" i="5"/>
  <c r="AS736" i="5" s="1"/>
  <c r="AC736" i="5"/>
  <c r="AR736" i="5" s="1"/>
  <c r="AB736" i="5"/>
  <c r="AQ736" i="5" s="1"/>
  <c r="AA736" i="5"/>
  <c r="AP736" i="5" s="1"/>
  <c r="Z736" i="5"/>
  <c r="AO736" i="5" s="1"/>
  <c r="Y736" i="5"/>
  <c r="AN736" i="5" s="1"/>
  <c r="X736" i="5"/>
  <c r="AM736" i="5" s="1"/>
  <c r="W736" i="5"/>
  <c r="AL736" i="5" s="1"/>
  <c r="V736" i="5"/>
  <c r="AK736" i="5" s="1"/>
  <c r="U736" i="5"/>
  <c r="AJ736" i="5" s="1"/>
  <c r="T736" i="5"/>
  <c r="AG735" i="5"/>
  <c r="AV735" i="5" s="1"/>
  <c r="AF735" i="5"/>
  <c r="AU735" i="5" s="1"/>
  <c r="AE735" i="5"/>
  <c r="AT735" i="5" s="1"/>
  <c r="AD735" i="5"/>
  <c r="AS735" i="5" s="1"/>
  <c r="AC735" i="5"/>
  <c r="AR735" i="5" s="1"/>
  <c r="AB735" i="5"/>
  <c r="AQ735" i="5" s="1"/>
  <c r="AA735" i="5"/>
  <c r="AP735" i="5" s="1"/>
  <c r="Z735" i="5"/>
  <c r="AO735" i="5" s="1"/>
  <c r="Y735" i="5"/>
  <c r="AN735" i="5" s="1"/>
  <c r="X735" i="5"/>
  <c r="AM735" i="5" s="1"/>
  <c r="W735" i="5"/>
  <c r="AL735" i="5" s="1"/>
  <c r="V735" i="5"/>
  <c r="AK735" i="5" s="1"/>
  <c r="U735" i="5"/>
  <c r="AJ735" i="5" s="1"/>
  <c r="T735" i="5"/>
  <c r="AG734" i="5"/>
  <c r="AV734" i="5" s="1"/>
  <c r="AF734" i="5"/>
  <c r="AU734" i="5" s="1"/>
  <c r="AE734" i="5"/>
  <c r="AT734" i="5" s="1"/>
  <c r="AD734" i="5"/>
  <c r="AS734" i="5" s="1"/>
  <c r="AC734" i="5"/>
  <c r="AR734" i="5" s="1"/>
  <c r="AB734" i="5"/>
  <c r="AQ734" i="5" s="1"/>
  <c r="AA734" i="5"/>
  <c r="AP734" i="5" s="1"/>
  <c r="Z734" i="5"/>
  <c r="AO734" i="5" s="1"/>
  <c r="Y734" i="5"/>
  <c r="AN734" i="5" s="1"/>
  <c r="X734" i="5"/>
  <c r="AM734" i="5" s="1"/>
  <c r="W734" i="5"/>
  <c r="AL734" i="5" s="1"/>
  <c r="V734" i="5"/>
  <c r="AK734" i="5" s="1"/>
  <c r="U734" i="5"/>
  <c r="AJ734" i="5" s="1"/>
  <c r="T734" i="5"/>
  <c r="AG733" i="5"/>
  <c r="AV733" i="5" s="1"/>
  <c r="AF733" i="5"/>
  <c r="AU733" i="5" s="1"/>
  <c r="AE733" i="5"/>
  <c r="AT733" i="5" s="1"/>
  <c r="AD733" i="5"/>
  <c r="AS733" i="5" s="1"/>
  <c r="AC733" i="5"/>
  <c r="AR733" i="5" s="1"/>
  <c r="AB733" i="5"/>
  <c r="AQ733" i="5" s="1"/>
  <c r="AA733" i="5"/>
  <c r="AP733" i="5" s="1"/>
  <c r="Z733" i="5"/>
  <c r="AO733" i="5" s="1"/>
  <c r="Y733" i="5"/>
  <c r="AN733" i="5" s="1"/>
  <c r="X733" i="5"/>
  <c r="AM733" i="5" s="1"/>
  <c r="W733" i="5"/>
  <c r="AL733" i="5" s="1"/>
  <c r="V733" i="5"/>
  <c r="AK733" i="5" s="1"/>
  <c r="U733" i="5"/>
  <c r="AJ733" i="5" s="1"/>
  <c r="T733" i="5"/>
  <c r="AG732" i="5"/>
  <c r="AV732" i="5" s="1"/>
  <c r="AF732" i="5"/>
  <c r="AU732" i="5" s="1"/>
  <c r="AE732" i="5"/>
  <c r="AT732" i="5" s="1"/>
  <c r="AD732" i="5"/>
  <c r="AS732" i="5" s="1"/>
  <c r="AC732" i="5"/>
  <c r="AR732" i="5" s="1"/>
  <c r="AB732" i="5"/>
  <c r="AQ732" i="5" s="1"/>
  <c r="AA732" i="5"/>
  <c r="AP732" i="5" s="1"/>
  <c r="Z732" i="5"/>
  <c r="AO732" i="5" s="1"/>
  <c r="Y732" i="5"/>
  <c r="AN732" i="5" s="1"/>
  <c r="X732" i="5"/>
  <c r="AM732" i="5" s="1"/>
  <c r="W732" i="5"/>
  <c r="AL732" i="5" s="1"/>
  <c r="V732" i="5"/>
  <c r="AK732" i="5" s="1"/>
  <c r="U732" i="5"/>
  <c r="AJ732" i="5" s="1"/>
  <c r="T732" i="5"/>
  <c r="AG731" i="5"/>
  <c r="AV731" i="5" s="1"/>
  <c r="AF731" i="5"/>
  <c r="AU731" i="5" s="1"/>
  <c r="AE731" i="5"/>
  <c r="AT731" i="5" s="1"/>
  <c r="AD731" i="5"/>
  <c r="AS731" i="5" s="1"/>
  <c r="AC731" i="5"/>
  <c r="AR731" i="5" s="1"/>
  <c r="AB731" i="5"/>
  <c r="AQ731" i="5" s="1"/>
  <c r="AA731" i="5"/>
  <c r="AP731" i="5" s="1"/>
  <c r="Z731" i="5"/>
  <c r="AO731" i="5" s="1"/>
  <c r="Y731" i="5"/>
  <c r="AN731" i="5" s="1"/>
  <c r="X731" i="5"/>
  <c r="AM731" i="5" s="1"/>
  <c r="W731" i="5"/>
  <c r="AL731" i="5" s="1"/>
  <c r="V731" i="5"/>
  <c r="AK731" i="5" s="1"/>
  <c r="U731" i="5"/>
  <c r="AJ731" i="5" s="1"/>
  <c r="T731" i="5"/>
  <c r="AG730" i="5"/>
  <c r="AV730" i="5" s="1"/>
  <c r="AF730" i="5"/>
  <c r="AU730" i="5" s="1"/>
  <c r="AE730" i="5"/>
  <c r="AT730" i="5" s="1"/>
  <c r="AD730" i="5"/>
  <c r="AS730" i="5" s="1"/>
  <c r="AC730" i="5"/>
  <c r="AR730" i="5" s="1"/>
  <c r="AB730" i="5"/>
  <c r="AQ730" i="5" s="1"/>
  <c r="AA730" i="5"/>
  <c r="AP730" i="5" s="1"/>
  <c r="Z730" i="5"/>
  <c r="AO730" i="5" s="1"/>
  <c r="Y730" i="5"/>
  <c r="AN730" i="5" s="1"/>
  <c r="X730" i="5"/>
  <c r="AM730" i="5" s="1"/>
  <c r="W730" i="5"/>
  <c r="AL730" i="5" s="1"/>
  <c r="V730" i="5"/>
  <c r="AK730" i="5" s="1"/>
  <c r="U730" i="5"/>
  <c r="AJ730" i="5" s="1"/>
  <c r="T730" i="5"/>
  <c r="AG729" i="5"/>
  <c r="AV729" i="5" s="1"/>
  <c r="AF729" i="5"/>
  <c r="AU729" i="5" s="1"/>
  <c r="AE729" i="5"/>
  <c r="AT729" i="5" s="1"/>
  <c r="AD729" i="5"/>
  <c r="AS729" i="5" s="1"/>
  <c r="AC729" i="5"/>
  <c r="AR729" i="5" s="1"/>
  <c r="AB729" i="5"/>
  <c r="AQ729" i="5" s="1"/>
  <c r="AA729" i="5"/>
  <c r="AP729" i="5" s="1"/>
  <c r="Z729" i="5"/>
  <c r="AO729" i="5" s="1"/>
  <c r="Y729" i="5"/>
  <c r="AN729" i="5" s="1"/>
  <c r="X729" i="5"/>
  <c r="AM729" i="5" s="1"/>
  <c r="W729" i="5"/>
  <c r="AL729" i="5" s="1"/>
  <c r="V729" i="5"/>
  <c r="AK729" i="5" s="1"/>
  <c r="U729" i="5"/>
  <c r="AJ729" i="5" s="1"/>
  <c r="T729" i="5"/>
  <c r="AG728" i="5"/>
  <c r="AV728" i="5" s="1"/>
  <c r="AF728" i="5"/>
  <c r="AU728" i="5" s="1"/>
  <c r="AE728" i="5"/>
  <c r="AT728" i="5" s="1"/>
  <c r="AD728" i="5"/>
  <c r="AS728" i="5" s="1"/>
  <c r="AC728" i="5"/>
  <c r="AR728" i="5" s="1"/>
  <c r="AB728" i="5"/>
  <c r="AQ728" i="5" s="1"/>
  <c r="AA728" i="5"/>
  <c r="AP728" i="5" s="1"/>
  <c r="Z728" i="5"/>
  <c r="AO728" i="5" s="1"/>
  <c r="Y728" i="5"/>
  <c r="AN728" i="5" s="1"/>
  <c r="X728" i="5"/>
  <c r="AM728" i="5" s="1"/>
  <c r="W728" i="5"/>
  <c r="AL728" i="5" s="1"/>
  <c r="V728" i="5"/>
  <c r="AK728" i="5" s="1"/>
  <c r="U728" i="5"/>
  <c r="AJ728" i="5" s="1"/>
  <c r="T728" i="5"/>
  <c r="AG727" i="5"/>
  <c r="AV727" i="5" s="1"/>
  <c r="AF727" i="5"/>
  <c r="AU727" i="5" s="1"/>
  <c r="AE727" i="5"/>
  <c r="AT727" i="5" s="1"/>
  <c r="AD727" i="5"/>
  <c r="AS727" i="5" s="1"/>
  <c r="AC727" i="5"/>
  <c r="AR727" i="5" s="1"/>
  <c r="AB727" i="5"/>
  <c r="AQ727" i="5" s="1"/>
  <c r="AA727" i="5"/>
  <c r="AP727" i="5" s="1"/>
  <c r="Z727" i="5"/>
  <c r="AO727" i="5" s="1"/>
  <c r="Y727" i="5"/>
  <c r="AN727" i="5" s="1"/>
  <c r="X727" i="5"/>
  <c r="AM727" i="5" s="1"/>
  <c r="W727" i="5"/>
  <c r="AL727" i="5" s="1"/>
  <c r="V727" i="5"/>
  <c r="AK727" i="5" s="1"/>
  <c r="U727" i="5"/>
  <c r="AJ727" i="5" s="1"/>
  <c r="T727" i="5"/>
  <c r="AG726" i="5"/>
  <c r="AV726" i="5" s="1"/>
  <c r="AF726" i="5"/>
  <c r="AU726" i="5" s="1"/>
  <c r="AE726" i="5"/>
  <c r="AT726" i="5" s="1"/>
  <c r="AD726" i="5"/>
  <c r="AS726" i="5" s="1"/>
  <c r="AC726" i="5"/>
  <c r="AR726" i="5" s="1"/>
  <c r="AB726" i="5"/>
  <c r="AQ726" i="5" s="1"/>
  <c r="AA726" i="5"/>
  <c r="AP726" i="5" s="1"/>
  <c r="Z726" i="5"/>
  <c r="AO726" i="5" s="1"/>
  <c r="Y726" i="5"/>
  <c r="AN726" i="5" s="1"/>
  <c r="X726" i="5"/>
  <c r="AM726" i="5" s="1"/>
  <c r="W726" i="5"/>
  <c r="AL726" i="5" s="1"/>
  <c r="V726" i="5"/>
  <c r="AK726" i="5" s="1"/>
  <c r="U726" i="5"/>
  <c r="AJ726" i="5" s="1"/>
  <c r="T726" i="5"/>
  <c r="AG725" i="5"/>
  <c r="AV725" i="5" s="1"/>
  <c r="AF725" i="5"/>
  <c r="AU725" i="5" s="1"/>
  <c r="AE725" i="5"/>
  <c r="AT725" i="5" s="1"/>
  <c r="AD725" i="5"/>
  <c r="AS725" i="5" s="1"/>
  <c r="AC725" i="5"/>
  <c r="AR725" i="5" s="1"/>
  <c r="AB725" i="5"/>
  <c r="AQ725" i="5" s="1"/>
  <c r="AA725" i="5"/>
  <c r="AP725" i="5" s="1"/>
  <c r="Z725" i="5"/>
  <c r="AO725" i="5" s="1"/>
  <c r="Y725" i="5"/>
  <c r="AN725" i="5" s="1"/>
  <c r="X725" i="5"/>
  <c r="AM725" i="5" s="1"/>
  <c r="W725" i="5"/>
  <c r="AL725" i="5" s="1"/>
  <c r="V725" i="5"/>
  <c r="AK725" i="5" s="1"/>
  <c r="U725" i="5"/>
  <c r="AJ725" i="5" s="1"/>
  <c r="T725" i="5"/>
  <c r="AG724" i="5"/>
  <c r="AV724" i="5" s="1"/>
  <c r="AF724" i="5"/>
  <c r="AU724" i="5" s="1"/>
  <c r="AE724" i="5"/>
  <c r="AT724" i="5" s="1"/>
  <c r="AD724" i="5"/>
  <c r="AS724" i="5" s="1"/>
  <c r="AC724" i="5"/>
  <c r="AR724" i="5" s="1"/>
  <c r="AB724" i="5"/>
  <c r="AQ724" i="5" s="1"/>
  <c r="AA724" i="5"/>
  <c r="AP724" i="5" s="1"/>
  <c r="Z724" i="5"/>
  <c r="AO724" i="5" s="1"/>
  <c r="Y724" i="5"/>
  <c r="AN724" i="5" s="1"/>
  <c r="X724" i="5"/>
  <c r="AM724" i="5" s="1"/>
  <c r="W724" i="5"/>
  <c r="AL724" i="5" s="1"/>
  <c r="V724" i="5"/>
  <c r="AK724" i="5" s="1"/>
  <c r="U724" i="5"/>
  <c r="AJ724" i="5" s="1"/>
  <c r="T724" i="5"/>
  <c r="AG723" i="5"/>
  <c r="AV723" i="5" s="1"/>
  <c r="AF723" i="5"/>
  <c r="AU723" i="5" s="1"/>
  <c r="AE723" i="5"/>
  <c r="AT723" i="5" s="1"/>
  <c r="AD723" i="5"/>
  <c r="AS723" i="5" s="1"/>
  <c r="AC723" i="5"/>
  <c r="AR723" i="5" s="1"/>
  <c r="AB723" i="5"/>
  <c r="AQ723" i="5" s="1"/>
  <c r="AA723" i="5"/>
  <c r="AP723" i="5" s="1"/>
  <c r="Z723" i="5"/>
  <c r="AO723" i="5" s="1"/>
  <c r="Y723" i="5"/>
  <c r="AN723" i="5" s="1"/>
  <c r="X723" i="5"/>
  <c r="AM723" i="5" s="1"/>
  <c r="W723" i="5"/>
  <c r="AL723" i="5" s="1"/>
  <c r="V723" i="5"/>
  <c r="AK723" i="5" s="1"/>
  <c r="U723" i="5"/>
  <c r="AJ723" i="5" s="1"/>
  <c r="T723" i="5"/>
  <c r="AG722" i="5"/>
  <c r="AV722" i="5" s="1"/>
  <c r="AF722" i="5"/>
  <c r="AU722" i="5" s="1"/>
  <c r="AE722" i="5"/>
  <c r="AT722" i="5" s="1"/>
  <c r="AD722" i="5"/>
  <c r="AS722" i="5" s="1"/>
  <c r="AC722" i="5"/>
  <c r="AR722" i="5" s="1"/>
  <c r="AB722" i="5"/>
  <c r="AQ722" i="5" s="1"/>
  <c r="AA722" i="5"/>
  <c r="AP722" i="5" s="1"/>
  <c r="Z722" i="5"/>
  <c r="AO722" i="5" s="1"/>
  <c r="Y722" i="5"/>
  <c r="AN722" i="5" s="1"/>
  <c r="X722" i="5"/>
  <c r="AM722" i="5" s="1"/>
  <c r="W722" i="5"/>
  <c r="AL722" i="5" s="1"/>
  <c r="V722" i="5"/>
  <c r="AK722" i="5" s="1"/>
  <c r="U722" i="5"/>
  <c r="AJ722" i="5" s="1"/>
  <c r="T722" i="5"/>
  <c r="AG721" i="5"/>
  <c r="AV721" i="5" s="1"/>
  <c r="AF721" i="5"/>
  <c r="AU721" i="5" s="1"/>
  <c r="AE721" i="5"/>
  <c r="AT721" i="5" s="1"/>
  <c r="AD721" i="5"/>
  <c r="AS721" i="5" s="1"/>
  <c r="AC721" i="5"/>
  <c r="AR721" i="5" s="1"/>
  <c r="AB721" i="5"/>
  <c r="AQ721" i="5" s="1"/>
  <c r="AA721" i="5"/>
  <c r="AP721" i="5" s="1"/>
  <c r="Z721" i="5"/>
  <c r="AO721" i="5" s="1"/>
  <c r="Y721" i="5"/>
  <c r="AN721" i="5" s="1"/>
  <c r="X721" i="5"/>
  <c r="AM721" i="5" s="1"/>
  <c r="W721" i="5"/>
  <c r="AL721" i="5" s="1"/>
  <c r="V721" i="5"/>
  <c r="AK721" i="5" s="1"/>
  <c r="U721" i="5"/>
  <c r="AJ721" i="5" s="1"/>
  <c r="T721" i="5"/>
  <c r="AG720" i="5"/>
  <c r="AV720" i="5" s="1"/>
  <c r="AF720" i="5"/>
  <c r="AU720" i="5" s="1"/>
  <c r="AE720" i="5"/>
  <c r="AT720" i="5" s="1"/>
  <c r="AD720" i="5"/>
  <c r="AS720" i="5" s="1"/>
  <c r="AC720" i="5"/>
  <c r="AR720" i="5" s="1"/>
  <c r="AB720" i="5"/>
  <c r="AQ720" i="5" s="1"/>
  <c r="AA720" i="5"/>
  <c r="AP720" i="5" s="1"/>
  <c r="Z720" i="5"/>
  <c r="AO720" i="5" s="1"/>
  <c r="Y720" i="5"/>
  <c r="AN720" i="5" s="1"/>
  <c r="X720" i="5"/>
  <c r="AM720" i="5" s="1"/>
  <c r="W720" i="5"/>
  <c r="AL720" i="5" s="1"/>
  <c r="V720" i="5"/>
  <c r="AK720" i="5" s="1"/>
  <c r="U720" i="5"/>
  <c r="AJ720" i="5" s="1"/>
  <c r="T720" i="5"/>
  <c r="AG719" i="5"/>
  <c r="AV719" i="5" s="1"/>
  <c r="AF719" i="5"/>
  <c r="AU719" i="5" s="1"/>
  <c r="AE719" i="5"/>
  <c r="AT719" i="5" s="1"/>
  <c r="AD719" i="5"/>
  <c r="AS719" i="5" s="1"/>
  <c r="AC719" i="5"/>
  <c r="AR719" i="5" s="1"/>
  <c r="AB719" i="5"/>
  <c r="AQ719" i="5" s="1"/>
  <c r="AA719" i="5"/>
  <c r="AP719" i="5" s="1"/>
  <c r="Z719" i="5"/>
  <c r="AO719" i="5" s="1"/>
  <c r="Y719" i="5"/>
  <c r="AN719" i="5" s="1"/>
  <c r="X719" i="5"/>
  <c r="AM719" i="5" s="1"/>
  <c r="W719" i="5"/>
  <c r="AL719" i="5" s="1"/>
  <c r="V719" i="5"/>
  <c r="AK719" i="5" s="1"/>
  <c r="U719" i="5"/>
  <c r="AJ719" i="5" s="1"/>
  <c r="T719" i="5"/>
  <c r="AG718" i="5"/>
  <c r="AV718" i="5" s="1"/>
  <c r="AF718" i="5"/>
  <c r="AU718" i="5" s="1"/>
  <c r="AE718" i="5"/>
  <c r="AT718" i="5" s="1"/>
  <c r="AD718" i="5"/>
  <c r="AS718" i="5" s="1"/>
  <c r="AC718" i="5"/>
  <c r="AR718" i="5" s="1"/>
  <c r="AB718" i="5"/>
  <c r="AQ718" i="5" s="1"/>
  <c r="AA718" i="5"/>
  <c r="AP718" i="5" s="1"/>
  <c r="Z718" i="5"/>
  <c r="AO718" i="5" s="1"/>
  <c r="Y718" i="5"/>
  <c r="AN718" i="5" s="1"/>
  <c r="X718" i="5"/>
  <c r="AM718" i="5" s="1"/>
  <c r="W718" i="5"/>
  <c r="AL718" i="5" s="1"/>
  <c r="V718" i="5"/>
  <c r="AK718" i="5" s="1"/>
  <c r="U718" i="5"/>
  <c r="AJ718" i="5" s="1"/>
  <c r="T718" i="5"/>
  <c r="AG717" i="5"/>
  <c r="AV717" i="5" s="1"/>
  <c r="AF717" i="5"/>
  <c r="AU717" i="5" s="1"/>
  <c r="AE717" i="5"/>
  <c r="AT717" i="5" s="1"/>
  <c r="AD717" i="5"/>
  <c r="AS717" i="5" s="1"/>
  <c r="AC717" i="5"/>
  <c r="AR717" i="5" s="1"/>
  <c r="AB717" i="5"/>
  <c r="AQ717" i="5" s="1"/>
  <c r="AA717" i="5"/>
  <c r="AP717" i="5" s="1"/>
  <c r="Z717" i="5"/>
  <c r="AO717" i="5" s="1"/>
  <c r="Y717" i="5"/>
  <c r="AN717" i="5" s="1"/>
  <c r="X717" i="5"/>
  <c r="AM717" i="5" s="1"/>
  <c r="W717" i="5"/>
  <c r="AL717" i="5" s="1"/>
  <c r="V717" i="5"/>
  <c r="AK717" i="5" s="1"/>
  <c r="U717" i="5"/>
  <c r="AJ717" i="5" s="1"/>
  <c r="T717" i="5"/>
  <c r="AG716" i="5"/>
  <c r="AV716" i="5" s="1"/>
  <c r="AF716" i="5"/>
  <c r="AU716" i="5" s="1"/>
  <c r="AE716" i="5"/>
  <c r="AT716" i="5" s="1"/>
  <c r="AD716" i="5"/>
  <c r="AS716" i="5" s="1"/>
  <c r="AC716" i="5"/>
  <c r="AR716" i="5" s="1"/>
  <c r="AB716" i="5"/>
  <c r="AQ716" i="5" s="1"/>
  <c r="AA716" i="5"/>
  <c r="AP716" i="5" s="1"/>
  <c r="Z716" i="5"/>
  <c r="AO716" i="5" s="1"/>
  <c r="Y716" i="5"/>
  <c r="AN716" i="5" s="1"/>
  <c r="X716" i="5"/>
  <c r="AM716" i="5" s="1"/>
  <c r="W716" i="5"/>
  <c r="AL716" i="5" s="1"/>
  <c r="V716" i="5"/>
  <c r="AK716" i="5" s="1"/>
  <c r="U716" i="5"/>
  <c r="AJ716" i="5" s="1"/>
  <c r="T716" i="5"/>
  <c r="AG715" i="5"/>
  <c r="AV715" i="5" s="1"/>
  <c r="AF715" i="5"/>
  <c r="AU715" i="5" s="1"/>
  <c r="AE715" i="5"/>
  <c r="AT715" i="5" s="1"/>
  <c r="AD715" i="5"/>
  <c r="AS715" i="5" s="1"/>
  <c r="AC715" i="5"/>
  <c r="AR715" i="5" s="1"/>
  <c r="AB715" i="5"/>
  <c r="AQ715" i="5" s="1"/>
  <c r="AA715" i="5"/>
  <c r="AP715" i="5" s="1"/>
  <c r="Z715" i="5"/>
  <c r="AO715" i="5" s="1"/>
  <c r="Y715" i="5"/>
  <c r="AN715" i="5" s="1"/>
  <c r="X715" i="5"/>
  <c r="AM715" i="5" s="1"/>
  <c r="W715" i="5"/>
  <c r="AL715" i="5" s="1"/>
  <c r="V715" i="5"/>
  <c r="AK715" i="5" s="1"/>
  <c r="U715" i="5"/>
  <c r="AJ715" i="5" s="1"/>
  <c r="T715" i="5"/>
  <c r="AG714" i="5"/>
  <c r="AV714" i="5" s="1"/>
  <c r="AF714" i="5"/>
  <c r="AU714" i="5" s="1"/>
  <c r="AE714" i="5"/>
  <c r="AT714" i="5" s="1"/>
  <c r="AD714" i="5"/>
  <c r="AS714" i="5" s="1"/>
  <c r="AC714" i="5"/>
  <c r="AR714" i="5" s="1"/>
  <c r="AB714" i="5"/>
  <c r="AQ714" i="5" s="1"/>
  <c r="AA714" i="5"/>
  <c r="AP714" i="5" s="1"/>
  <c r="Z714" i="5"/>
  <c r="AO714" i="5" s="1"/>
  <c r="Y714" i="5"/>
  <c r="AN714" i="5" s="1"/>
  <c r="X714" i="5"/>
  <c r="AM714" i="5" s="1"/>
  <c r="W714" i="5"/>
  <c r="AL714" i="5" s="1"/>
  <c r="V714" i="5"/>
  <c r="AK714" i="5" s="1"/>
  <c r="U714" i="5"/>
  <c r="AJ714" i="5" s="1"/>
  <c r="T714" i="5"/>
  <c r="AG713" i="5"/>
  <c r="AV713" i="5" s="1"/>
  <c r="AF713" i="5"/>
  <c r="AU713" i="5" s="1"/>
  <c r="AE713" i="5"/>
  <c r="AT713" i="5" s="1"/>
  <c r="AD713" i="5"/>
  <c r="AS713" i="5" s="1"/>
  <c r="AC713" i="5"/>
  <c r="AR713" i="5" s="1"/>
  <c r="AB713" i="5"/>
  <c r="AQ713" i="5" s="1"/>
  <c r="AA713" i="5"/>
  <c r="AP713" i="5" s="1"/>
  <c r="Z713" i="5"/>
  <c r="AO713" i="5" s="1"/>
  <c r="Y713" i="5"/>
  <c r="AN713" i="5" s="1"/>
  <c r="X713" i="5"/>
  <c r="AM713" i="5" s="1"/>
  <c r="W713" i="5"/>
  <c r="AL713" i="5" s="1"/>
  <c r="V713" i="5"/>
  <c r="AK713" i="5" s="1"/>
  <c r="U713" i="5"/>
  <c r="AJ713" i="5" s="1"/>
  <c r="T713" i="5"/>
  <c r="AG712" i="5"/>
  <c r="AV712" i="5" s="1"/>
  <c r="AF712" i="5"/>
  <c r="AU712" i="5" s="1"/>
  <c r="AE712" i="5"/>
  <c r="AT712" i="5" s="1"/>
  <c r="AD712" i="5"/>
  <c r="AS712" i="5" s="1"/>
  <c r="AC712" i="5"/>
  <c r="AR712" i="5" s="1"/>
  <c r="AB712" i="5"/>
  <c r="AQ712" i="5" s="1"/>
  <c r="AA712" i="5"/>
  <c r="AP712" i="5" s="1"/>
  <c r="Z712" i="5"/>
  <c r="AO712" i="5" s="1"/>
  <c r="Y712" i="5"/>
  <c r="AN712" i="5" s="1"/>
  <c r="X712" i="5"/>
  <c r="AM712" i="5" s="1"/>
  <c r="W712" i="5"/>
  <c r="AL712" i="5" s="1"/>
  <c r="V712" i="5"/>
  <c r="AK712" i="5" s="1"/>
  <c r="U712" i="5"/>
  <c r="AJ712" i="5" s="1"/>
  <c r="T712" i="5"/>
  <c r="AG711" i="5"/>
  <c r="AV711" i="5" s="1"/>
  <c r="AF711" i="5"/>
  <c r="AU711" i="5" s="1"/>
  <c r="AE711" i="5"/>
  <c r="AT711" i="5" s="1"/>
  <c r="AD711" i="5"/>
  <c r="AS711" i="5" s="1"/>
  <c r="AC711" i="5"/>
  <c r="AR711" i="5" s="1"/>
  <c r="AB711" i="5"/>
  <c r="AQ711" i="5" s="1"/>
  <c r="AA711" i="5"/>
  <c r="AP711" i="5" s="1"/>
  <c r="Z711" i="5"/>
  <c r="AO711" i="5" s="1"/>
  <c r="Y711" i="5"/>
  <c r="AN711" i="5" s="1"/>
  <c r="X711" i="5"/>
  <c r="AM711" i="5" s="1"/>
  <c r="W711" i="5"/>
  <c r="AL711" i="5" s="1"/>
  <c r="V711" i="5"/>
  <c r="AK711" i="5" s="1"/>
  <c r="U711" i="5"/>
  <c r="AJ711" i="5" s="1"/>
  <c r="T711" i="5"/>
  <c r="AG709" i="5"/>
  <c r="AV709" i="5" s="1"/>
  <c r="AF709" i="5"/>
  <c r="AU709" i="5" s="1"/>
  <c r="AE709" i="5"/>
  <c r="AT709" i="5" s="1"/>
  <c r="AD709" i="5"/>
  <c r="AS709" i="5" s="1"/>
  <c r="AC709" i="5"/>
  <c r="AR709" i="5" s="1"/>
  <c r="AB709" i="5"/>
  <c r="AQ709" i="5" s="1"/>
  <c r="AA709" i="5"/>
  <c r="AP709" i="5" s="1"/>
  <c r="Z709" i="5"/>
  <c r="AO709" i="5" s="1"/>
  <c r="Y709" i="5"/>
  <c r="AN709" i="5" s="1"/>
  <c r="X709" i="5"/>
  <c r="AM709" i="5" s="1"/>
  <c r="W709" i="5"/>
  <c r="AL709" i="5" s="1"/>
  <c r="V709" i="5"/>
  <c r="AK709" i="5" s="1"/>
  <c r="U709" i="5"/>
  <c r="AJ709" i="5" s="1"/>
  <c r="T709" i="5"/>
  <c r="AG708" i="5"/>
  <c r="AV708" i="5" s="1"/>
  <c r="AF708" i="5"/>
  <c r="AU708" i="5" s="1"/>
  <c r="AE708" i="5"/>
  <c r="AT708" i="5" s="1"/>
  <c r="AD708" i="5"/>
  <c r="AS708" i="5" s="1"/>
  <c r="AC708" i="5"/>
  <c r="AR708" i="5" s="1"/>
  <c r="AB708" i="5"/>
  <c r="AQ708" i="5" s="1"/>
  <c r="AA708" i="5"/>
  <c r="AP708" i="5" s="1"/>
  <c r="Z708" i="5"/>
  <c r="AO708" i="5" s="1"/>
  <c r="Y708" i="5"/>
  <c r="AN708" i="5" s="1"/>
  <c r="X708" i="5"/>
  <c r="AM708" i="5" s="1"/>
  <c r="W708" i="5"/>
  <c r="AL708" i="5" s="1"/>
  <c r="V708" i="5"/>
  <c r="AK708" i="5" s="1"/>
  <c r="U708" i="5"/>
  <c r="AJ708" i="5" s="1"/>
  <c r="T708" i="5"/>
  <c r="AG703" i="5"/>
  <c r="AV703" i="5" s="1"/>
  <c r="AF703" i="5"/>
  <c r="AU703" i="5" s="1"/>
  <c r="AE703" i="5"/>
  <c r="AT703" i="5" s="1"/>
  <c r="AD703" i="5"/>
  <c r="AS703" i="5" s="1"/>
  <c r="AC703" i="5"/>
  <c r="AR703" i="5" s="1"/>
  <c r="AB703" i="5"/>
  <c r="AQ703" i="5" s="1"/>
  <c r="AA703" i="5"/>
  <c r="AP703" i="5" s="1"/>
  <c r="Z703" i="5"/>
  <c r="AO703" i="5" s="1"/>
  <c r="Y703" i="5"/>
  <c r="AN703" i="5" s="1"/>
  <c r="X703" i="5"/>
  <c r="AM703" i="5" s="1"/>
  <c r="W703" i="5"/>
  <c r="AL703" i="5" s="1"/>
  <c r="V703" i="5"/>
  <c r="AK703" i="5" s="1"/>
  <c r="U703" i="5"/>
  <c r="AJ703" i="5" s="1"/>
  <c r="T703" i="5"/>
  <c r="AG702" i="5"/>
  <c r="AV702" i="5" s="1"/>
  <c r="AF702" i="5"/>
  <c r="AU702" i="5" s="1"/>
  <c r="AE702" i="5"/>
  <c r="AT702" i="5" s="1"/>
  <c r="AD702" i="5"/>
  <c r="AS702" i="5" s="1"/>
  <c r="AC702" i="5"/>
  <c r="AR702" i="5" s="1"/>
  <c r="AB702" i="5"/>
  <c r="AQ702" i="5" s="1"/>
  <c r="AA702" i="5"/>
  <c r="AP702" i="5" s="1"/>
  <c r="Z702" i="5"/>
  <c r="AO702" i="5" s="1"/>
  <c r="Y702" i="5"/>
  <c r="AN702" i="5" s="1"/>
  <c r="X702" i="5"/>
  <c r="AM702" i="5" s="1"/>
  <c r="W702" i="5"/>
  <c r="AL702" i="5" s="1"/>
  <c r="V702" i="5"/>
  <c r="AK702" i="5" s="1"/>
  <c r="U702" i="5"/>
  <c r="AJ702" i="5" s="1"/>
  <c r="T702" i="5"/>
  <c r="AG701" i="5"/>
  <c r="AV701" i="5" s="1"/>
  <c r="AF701" i="5"/>
  <c r="AU701" i="5" s="1"/>
  <c r="AE701" i="5"/>
  <c r="AT701" i="5" s="1"/>
  <c r="AD701" i="5"/>
  <c r="AS701" i="5" s="1"/>
  <c r="AC701" i="5"/>
  <c r="AR701" i="5" s="1"/>
  <c r="AB701" i="5"/>
  <c r="AQ701" i="5" s="1"/>
  <c r="AA701" i="5"/>
  <c r="AP701" i="5" s="1"/>
  <c r="Z701" i="5"/>
  <c r="AO701" i="5" s="1"/>
  <c r="Y701" i="5"/>
  <c r="AN701" i="5" s="1"/>
  <c r="X701" i="5"/>
  <c r="AM701" i="5" s="1"/>
  <c r="W701" i="5"/>
  <c r="AL701" i="5" s="1"/>
  <c r="V701" i="5"/>
  <c r="AK701" i="5" s="1"/>
  <c r="U701" i="5"/>
  <c r="AJ701" i="5" s="1"/>
  <c r="T701" i="5"/>
  <c r="AG699" i="5"/>
  <c r="AV699" i="5" s="1"/>
  <c r="AF699" i="5"/>
  <c r="AU699" i="5" s="1"/>
  <c r="AE699" i="5"/>
  <c r="AT699" i="5" s="1"/>
  <c r="AD699" i="5"/>
  <c r="AS699" i="5" s="1"/>
  <c r="AC699" i="5"/>
  <c r="AR699" i="5" s="1"/>
  <c r="AB699" i="5"/>
  <c r="AQ699" i="5" s="1"/>
  <c r="AA699" i="5"/>
  <c r="AP699" i="5" s="1"/>
  <c r="Z699" i="5"/>
  <c r="AO699" i="5" s="1"/>
  <c r="Y699" i="5"/>
  <c r="AN699" i="5" s="1"/>
  <c r="X699" i="5"/>
  <c r="AM699" i="5" s="1"/>
  <c r="W699" i="5"/>
  <c r="AL699" i="5" s="1"/>
  <c r="V699" i="5"/>
  <c r="AK699" i="5" s="1"/>
  <c r="U699" i="5"/>
  <c r="AJ699" i="5" s="1"/>
  <c r="T699" i="5"/>
  <c r="AG698" i="5"/>
  <c r="AV698" i="5" s="1"/>
  <c r="AF698" i="5"/>
  <c r="AU698" i="5" s="1"/>
  <c r="AE698" i="5"/>
  <c r="AT698" i="5" s="1"/>
  <c r="AD698" i="5"/>
  <c r="AS698" i="5" s="1"/>
  <c r="AC698" i="5"/>
  <c r="AR698" i="5" s="1"/>
  <c r="AB698" i="5"/>
  <c r="AQ698" i="5" s="1"/>
  <c r="AA698" i="5"/>
  <c r="AP698" i="5" s="1"/>
  <c r="Z698" i="5"/>
  <c r="AO698" i="5" s="1"/>
  <c r="Y698" i="5"/>
  <c r="AN698" i="5" s="1"/>
  <c r="X698" i="5"/>
  <c r="AM698" i="5" s="1"/>
  <c r="W698" i="5"/>
  <c r="AL698" i="5" s="1"/>
  <c r="V698" i="5"/>
  <c r="AK698" i="5" s="1"/>
  <c r="U698" i="5"/>
  <c r="AJ698" i="5" s="1"/>
  <c r="T698" i="5"/>
  <c r="AG697" i="5"/>
  <c r="AV697" i="5" s="1"/>
  <c r="AF697" i="5"/>
  <c r="AU697" i="5" s="1"/>
  <c r="AE697" i="5"/>
  <c r="AT697" i="5" s="1"/>
  <c r="AD697" i="5"/>
  <c r="AS697" i="5" s="1"/>
  <c r="AC697" i="5"/>
  <c r="AR697" i="5" s="1"/>
  <c r="AB697" i="5"/>
  <c r="AQ697" i="5" s="1"/>
  <c r="AA697" i="5"/>
  <c r="AP697" i="5" s="1"/>
  <c r="Z697" i="5"/>
  <c r="AO697" i="5" s="1"/>
  <c r="Y697" i="5"/>
  <c r="AN697" i="5" s="1"/>
  <c r="X697" i="5"/>
  <c r="AM697" i="5" s="1"/>
  <c r="W697" i="5"/>
  <c r="AL697" i="5" s="1"/>
  <c r="V697" i="5"/>
  <c r="AK697" i="5" s="1"/>
  <c r="U697" i="5"/>
  <c r="AJ697" i="5" s="1"/>
  <c r="T697" i="5"/>
  <c r="AG696" i="5"/>
  <c r="AV696" i="5" s="1"/>
  <c r="AF696" i="5"/>
  <c r="AU696" i="5" s="1"/>
  <c r="AE696" i="5"/>
  <c r="AT696" i="5" s="1"/>
  <c r="AD696" i="5"/>
  <c r="AS696" i="5" s="1"/>
  <c r="AC696" i="5"/>
  <c r="AR696" i="5" s="1"/>
  <c r="AB696" i="5"/>
  <c r="AQ696" i="5" s="1"/>
  <c r="AA696" i="5"/>
  <c r="AP696" i="5" s="1"/>
  <c r="Z696" i="5"/>
  <c r="AO696" i="5" s="1"/>
  <c r="Y696" i="5"/>
  <c r="AN696" i="5" s="1"/>
  <c r="X696" i="5"/>
  <c r="AM696" i="5" s="1"/>
  <c r="W696" i="5"/>
  <c r="AL696" i="5" s="1"/>
  <c r="V696" i="5"/>
  <c r="AK696" i="5" s="1"/>
  <c r="U696" i="5"/>
  <c r="AJ696" i="5" s="1"/>
  <c r="T696" i="5"/>
  <c r="AG695" i="5"/>
  <c r="AV695" i="5" s="1"/>
  <c r="AF695" i="5"/>
  <c r="AU695" i="5" s="1"/>
  <c r="AE695" i="5"/>
  <c r="AT695" i="5" s="1"/>
  <c r="AD695" i="5"/>
  <c r="AS695" i="5" s="1"/>
  <c r="AC695" i="5"/>
  <c r="AR695" i="5" s="1"/>
  <c r="AB695" i="5"/>
  <c r="AQ695" i="5" s="1"/>
  <c r="AA695" i="5"/>
  <c r="AP695" i="5" s="1"/>
  <c r="Z695" i="5"/>
  <c r="AO695" i="5" s="1"/>
  <c r="Y695" i="5"/>
  <c r="AN695" i="5" s="1"/>
  <c r="X695" i="5"/>
  <c r="AM695" i="5" s="1"/>
  <c r="W695" i="5"/>
  <c r="AL695" i="5" s="1"/>
  <c r="V695" i="5"/>
  <c r="AK695" i="5" s="1"/>
  <c r="U695" i="5"/>
  <c r="AJ695" i="5" s="1"/>
  <c r="T695" i="5"/>
  <c r="AG694" i="5"/>
  <c r="AV694" i="5" s="1"/>
  <c r="AF694" i="5"/>
  <c r="AU694" i="5" s="1"/>
  <c r="AE694" i="5"/>
  <c r="AT694" i="5" s="1"/>
  <c r="AD694" i="5"/>
  <c r="AS694" i="5" s="1"/>
  <c r="AC694" i="5"/>
  <c r="AR694" i="5" s="1"/>
  <c r="AB694" i="5"/>
  <c r="AQ694" i="5" s="1"/>
  <c r="AA694" i="5"/>
  <c r="AP694" i="5" s="1"/>
  <c r="Z694" i="5"/>
  <c r="AO694" i="5" s="1"/>
  <c r="Y694" i="5"/>
  <c r="AN694" i="5" s="1"/>
  <c r="X694" i="5"/>
  <c r="AM694" i="5" s="1"/>
  <c r="W694" i="5"/>
  <c r="AL694" i="5" s="1"/>
  <c r="V694" i="5"/>
  <c r="AK694" i="5" s="1"/>
  <c r="U694" i="5"/>
  <c r="AJ694" i="5" s="1"/>
  <c r="T694" i="5"/>
  <c r="AG692" i="5"/>
  <c r="AV692" i="5" s="1"/>
  <c r="AF692" i="5"/>
  <c r="AU692" i="5" s="1"/>
  <c r="AE692" i="5"/>
  <c r="AT692" i="5" s="1"/>
  <c r="AD692" i="5"/>
  <c r="AS692" i="5" s="1"/>
  <c r="AC692" i="5"/>
  <c r="AR692" i="5" s="1"/>
  <c r="AB692" i="5"/>
  <c r="AQ692" i="5" s="1"/>
  <c r="AA692" i="5"/>
  <c r="AP692" i="5" s="1"/>
  <c r="Z692" i="5"/>
  <c r="AO692" i="5" s="1"/>
  <c r="Y692" i="5"/>
  <c r="AN692" i="5" s="1"/>
  <c r="X692" i="5"/>
  <c r="AM692" i="5" s="1"/>
  <c r="W692" i="5"/>
  <c r="AL692" i="5" s="1"/>
  <c r="V692" i="5"/>
  <c r="AK692" i="5" s="1"/>
  <c r="U692" i="5"/>
  <c r="AJ692" i="5" s="1"/>
  <c r="T692" i="5"/>
  <c r="AG691" i="5"/>
  <c r="AV691" i="5" s="1"/>
  <c r="AF691" i="5"/>
  <c r="AU691" i="5" s="1"/>
  <c r="AE691" i="5"/>
  <c r="AT691" i="5" s="1"/>
  <c r="AD691" i="5"/>
  <c r="AS691" i="5" s="1"/>
  <c r="AC691" i="5"/>
  <c r="AR691" i="5" s="1"/>
  <c r="AB691" i="5"/>
  <c r="AQ691" i="5" s="1"/>
  <c r="AA691" i="5"/>
  <c r="AP691" i="5" s="1"/>
  <c r="Z691" i="5"/>
  <c r="AO691" i="5" s="1"/>
  <c r="Y691" i="5"/>
  <c r="AN691" i="5" s="1"/>
  <c r="X691" i="5"/>
  <c r="AM691" i="5" s="1"/>
  <c r="W691" i="5"/>
  <c r="AL691" i="5" s="1"/>
  <c r="V691" i="5"/>
  <c r="AK691" i="5" s="1"/>
  <c r="U691" i="5"/>
  <c r="AJ691" i="5" s="1"/>
  <c r="T691" i="5"/>
  <c r="AG690" i="5"/>
  <c r="AV690" i="5" s="1"/>
  <c r="AF690" i="5"/>
  <c r="AU690" i="5" s="1"/>
  <c r="AE690" i="5"/>
  <c r="AT690" i="5" s="1"/>
  <c r="AD690" i="5"/>
  <c r="AS690" i="5" s="1"/>
  <c r="AC690" i="5"/>
  <c r="AR690" i="5" s="1"/>
  <c r="AB690" i="5"/>
  <c r="AQ690" i="5" s="1"/>
  <c r="AA690" i="5"/>
  <c r="AP690" i="5" s="1"/>
  <c r="Z690" i="5"/>
  <c r="AO690" i="5" s="1"/>
  <c r="Y690" i="5"/>
  <c r="AN690" i="5" s="1"/>
  <c r="X690" i="5"/>
  <c r="AM690" i="5" s="1"/>
  <c r="W690" i="5"/>
  <c r="AL690" i="5" s="1"/>
  <c r="V690" i="5"/>
  <c r="AK690" i="5" s="1"/>
  <c r="U690" i="5"/>
  <c r="AJ690" i="5" s="1"/>
  <c r="T690" i="5"/>
  <c r="AG688" i="5"/>
  <c r="AV688" i="5" s="1"/>
  <c r="AF688" i="5"/>
  <c r="AU688" i="5" s="1"/>
  <c r="AE688" i="5"/>
  <c r="AT688" i="5" s="1"/>
  <c r="AD688" i="5"/>
  <c r="AS688" i="5" s="1"/>
  <c r="AC688" i="5"/>
  <c r="AR688" i="5" s="1"/>
  <c r="AB688" i="5"/>
  <c r="AQ688" i="5" s="1"/>
  <c r="AA688" i="5"/>
  <c r="AP688" i="5" s="1"/>
  <c r="Z688" i="5"/>
  <c r="AO688" i="5" s="1"/>
  <c r="Y688" i="5"/>
  <c r="AN688" i="5" s="1"/>
  <c r="X688" i="5"/>
  <c r="AM688" i="5" s="1"/>
  <c r="W688" i="5"/>
  <c r="AL688" i="5" s="1"/>
  <c r="V688" i="5"/>
  <c r="AK688" i="5" s="1"/>
  <c r="U688" i="5"/>
  <c r="AJ688" i="5" s="1"/>
  <c r="T688" i="5"/>
  <c r="AG687" i="5"/>
  <c r="AV687" i="5" s="1"/>
  <c r="AF687" i="5"/>
  <c r="AU687" i="5" s="1"/>
  <c r="AE687" i="5"/>
  <c r="AT687" i="5" s="1"/>
  <c r="AD687" i="5"/>
  <c r="AS687" i="5" s="1"/>
  <c r="AC687" i="5"/>
  <c r="AR687" i="5" s="1"/>
  <c r="AB687" i="5"/>
  <c r="AQ687" i="5" s="1"/>
  <c r="AA687" i="5"/>
  <c r="AP687" i="5" s="1"/>
  <c r="Z687" i="5"/>
  <c r="AO687" i="5" s="1"/>
  <c r="Y687" i="5"/>
  <c r="AN687" i="5" s="1"/>
  <c r="X687" i="5"/>
  <c r="AM687" i="5" s="1"/>
  <c r="W687" i="5"/>
  <c r="AL687" i="5" s="1"/>
  <c r="V687" i="5"/>
  <c r="AK687" i="5" s="1"/>
  <c r="U687" i="5"/>
  <c r="AJ687" i="5" s="1"/>
  <c r="T687" i="5"/>
  <c r="AG686" i="5"/>
  <c r="AV686" i="5" s="1"/>
  <c r="AF686" i="5"/>
  <c r="AU686" i="5" s="1"/>
  <c r="AE686" i="5"/>
  <c r="AT686" i="5" s="1"/>
  <c r="AD686" i="5"/>
  <c r="AS686" i="5" s="1"/>
  <c r="AC686" i="5"/>
  <c r="AR686" i="5" s="1"/>
  <c r="AB686" i="5"/>
  <c r="AQ686" i="5" s="1"/>
  <c r="AA686" i="5"/>
  <c r="AP686" i="5" s="1"/>
  <c r="Z686" i="5"/>
  <c r="AO686" i="5" s="1"/>
  <c r="Y686" i="5"/>
  <c r="AN686" i="5" s="1"/>
  <c r="X686" i="5"/>
  <c r="AM686" i="5" s="1"/>
  <c r="W686" i="5"/>
  <c r="AL686" i="5" s="1"/>
  <c r="V686" i="5"/>
  <c r="AK686" i="5" s="1"/>
  <c r="U686" i="5"/>
  <c r="AJ686" i="5" s="1"/>
  <c r="T686" i="5"/>
  <c r="AG685" i="5"/>
  <c r="AV685" i="5" s="1"/>
  <c r="AF685" i="5"/>
  <c r="AU685" i="5" s="1"/>
  <c r="AE685" i="5"/>
  <c r="AT685" i="5" s="1"/>
  <c r="AD685" i="5"/>
  <c r="AS685" i="5" s="1"/>
  <c r="AC685" i="5"/>
  <c r="AR685" i="5" s="1"/>
  <c r="AB685" i="5"/>
  <c r="AQ685" i="5" s="1"/>
  <c r="AA685" i="5"/>
  <c r="AP685" i="5" s="1"/>
  <c r="Z685" i="5"/>
  <c r="AO685" i="5" s="1"/>
  <c r="Y685" i="5"/>
  <c r="AN685" i="5" s="1"/>
  <c r="X685" i="5"/>
  <c r="AM685" i="5" s="1"/>
  <c r="W685" i="5"/>
  <c r="AL685" i="5" s="1"/>
  <c r="V685" i="5"/>
  <c r="AK685" i="5" s="1"/>
  <c r="U685" i="5"/>
  <c r="AJ685" i="5" s="1"/>
  <c r="T685" i="5"/>
  <c r="AG684" i="5"/>
  <c r="AV684" i="5" s="1"/>
  <c r="AF684" i="5"/>
  <c r="AU684" i="5" s="1"/>
  <c r="AE684" i="5"/>
  <c r="AT684" i="5" s="1"/>
  <c r="AD684" i="5"/>
  <c r="AS684" i="5" s="1"/>
  <c r="AC684" i="5"/>
  <c r="AR684" i="5" s="1"/>
  <c r="AB684" i="5"/>
  <c r="AQ684" i="5" s="1"/>
  <c r="AA684" i="5"/>
  <c r="AP684" i="5" s="1"/>
  <c r="Z684" i="5"/>
  <c r="AO684" i="5" s="1"/>
  <c r="Y684" i="5"/>
  <c r="AN684" i="5" s="1"/>
  <c r="X684" i="5"/>
  <c r="AM684" i="5" s="1"/>
  <c r="W684" i="5"/>
  <c r="AL684" i="5" s="1"/>
  <c r="V684" i="5"/>
  <c r="AK684" i="5" s="1"/>
  <c r="U684" i="5"/>
  <c r="AJ684" i="5" s="1"/>
  <c r="T684" i="5"/>
  <c r="AG683" i="5"/>
  <c r="AV683" i="5" s="1"/>
  <c r="AF683" i="5"/>
  <c r="AU683" i="5" s="1"/>
  <c r="AE683" i="5"/>
  <c r="AT683" i="5" s="1"/>
  <c r="AD683" i="5"/>
  <c r="AS683" i="5" s="1"/>
  <c r="AC683" i="5"/>
  <c r="AR683" i="5" s="1"/>
  <c r="AB683" i="5"/>
  <c r="AQ683" i="5" s="1"/>
  <c r="AA683" i="5"/>
  <c r="AP683" i="5" s="1"/>
  <c r="Z683" i="5"/>
  <c r="AO683" i="5" s="1"/>
  <c r="Y683" i="5"/>
  <c r="AN683" i="5" s="1"/>
  <c r="X683" i="5"/>
  <c r="AM683" i="5" s="1"/>
  <c r="W683" i="5"/>
  <c r="AL683" i="5" s="1"/>
  <c r="V683" i="5"/>
  <c r="AK683" i="5" s="1"/>
  <c r="U683" i="5"/>
  <c r="AJ683" i="5" s="1"/>
  <c r="T683" i="5"/>
  <c r="AG682" i="5"/>
  <c r="AV682" i="5" s="1"/>
  <c r="AF682" i="5"/>
  <c r="AU682" i="5" s="1"/>
  <c r="AE682" i="5"/>
  <c r="AT682" i="5" s="1"/>
  <c r="AD682" i="5"/>
  <c r="AS682" i="5" s="1"/>
  <c r="AC682" i="5"/>
  <c r="AR682" i="5" s="1"/>
  <c r="AB682" i="5"/>
  <c r="AQ682" i="5" s="1"/>
  <c r="AA682" i="5"/>
  <c r="AP682" i="5" s="1"/>
  <c r="Z682" i="5"/>
  <c r="AO682" i="5" s="1"/>
  <c r="Y682" i="5"/>
  <c r="AN682" i="5" s="1"/>
  <c r="X682" i="5"/>
  <c r="AM682" i="5" s="1"/>
  <c r="W682" i="5"/>
  <c r="AL682" i="5" s="1"/>
  <c r="V682" i="5"/>
  <c r="AK682" i="5" s="1"/>
  <c r="U682" i="5"/>
  <c r="AJ682" i="5" s="1"/>
  <c r="T682" i="5"/>
  <c r="AG681" i="5"/>
  <c r="AV681" i="5" s="1"/>
  <c r="AF681" i="5"/>
  <c r="AU681" i="5" s="1"/>
  <c r="AE681" i="5"/>
  <c r="AT681" i="5" s="1"/>
  <c r="AD681" i="5"/>
  <c r="AS681" i="5" s="1"/>
  <c r="AC681" i="5"/>
  <c r="AR681" i="5" s="1"/>
  <c r="AB681" i="5"/>
  <c r="AQ681" i="5" s="1"/>
  <c r="AA681" i="5"/>
  <c r="AP681" i="5" s="1"/>
  <c r="Z681" i="5"/>
  <c r="AO681" i="5" s="1"/>
  <c r="Y681" i="5"/>
  <c r="AN681" i="5" s="1"/>
  <c r="X681" i="5"/>
  <c r="AM681" i="5" s="1"/>
  <c r="W681" i="5"/>
  <c r="AL681" i="5" s="1"/>
  <c r="V681" i="5"/>
  <c r="AK681" i="5" s="1"/>
  <c r="U681" i="5"/>
  <c r="AJ681" i="5" s="1"/>
  <c r="T681" i="5"/>
  <c r="AG678" i="5"/>
  <c r="AV678" i="5" s="1"/>
  <c r="AF678" i="5"/>
  <c r="AU678" i="5" s="1"/>
  <c r="AE678" i="5"/>
  <c r="AT678" i="5" s="1"/>
  <c r="AD678" i="5"/>
  <c r="AS678" i="5" s="1"/>
  <c r="AC678" i="5"/>
  <c r="AR678" i="5" s="1"/>
  <c r="AB678" i="5"/>
  <c r="AQ678" i="5" s="1"/>
  <c r="AA678" i="5"/>
  <c r="AP678" i="5" s="1"/>
  <c r="Z678" i="5"/>
  <c r="AO678" i="5" s="1"/>
  <c r="Y678" i="5"/>
  <c r="AN678" i="5" s="1"/>
  <c r="X678" i="5"/>
  <c r="AM678" i="5" s="1"/>
  <c r="W678" i="5"/>
  <c r="AL678" i="5" s="1"/>
  <c r="V678" i="5"/>
  <c r="AK678" i="5" s="1"/>
  <c r="U678" i="5"/>
  <c r="AJ678" i="5" s="1"/>
  <c r="T678" i="5"/>
  <c r="AG676" i="5"/>
  <c r="AV676" i="5" s="1"/>
  <c r="AF676" i="5"/>
  <c r="AU676" i="5" s="1"/>
  <c r="AE676" i="5"/>
  <c r="AT676" i="5" s="1"/>
  <c r="AD676" i="5"/>
  <c r="AS676" i="5" s="1"/>
  <c r="AC676" i="5"/>
  <c r="AR676" i="5" s="1"/>
  <c r="AB676" i="5"/>
  <c r="AQ676" i="5" s="1"/>
  <c r="AA676" i="5"/>
  <c r="AP676" i="5" s="1"/>
  <c r="Z676" i="5"/>
  <c r="AO676" i="5" s="1"/>
  <c r="Y676" i="5"/>
  <c r="AN676" i="5" s="1"/>
  <c r="X676" i="5"/>
  <c r="AM676" i="5" s="1"/>
  <c r="W676" i="5"/>
  <c r="AL676" i="5" s="1"/>
  <c r="V676" i="5"/>
  <c r="AK676" i="5" s="1"/>
  <c r="U676" i="5"/>
  <c r="AJ676" i="5" s="1"/>
  <c r="T676" i="5"/>
  <c r="AG675" i="5"/>
  <c r="AV675" i="5" s="1"/>
  <c r="AF675" i="5"/>
  <c r="AU675" i="5" s="1"/>
  <c r="AE675" i="5"/>
  <c r="AT675" i="5" s="1"/>
  <c r="AD675" i="5"/>
  <c r="AS675" i="5" s="1"/>
  <c r="AC675" i="5"/>
  <c r="AR675" i="5" s="1"/>
  <c r="AB675" i="5"/>
  <c r="AQ675" i="5" s="1"/>
  <c r="AA675" i="5"/>
  <c r="AP675" i="5" s="1"/>
  <c r="Z675" i="5"/>
  <c r="AO675" i="5" s="1"/>
  <c r="Y675" i="5"/>
  <c r="AN675" i="5" s="1"/>
  <c r="X675" i="5"/>
  <c r="AM675" i="5" s="1"/>
  <c r="W675" i="5"/>
  <c r="AL675" i="5" s="1"/>
  <c r="V675" i="5"/>
  <c r="AK675" i="5" s="1"/>
  <c r="U675" i="5"/>
  <c r="AJ675" i="5" s="1"/>
  <c r="T675" i="5"/>
  <c r="AG674" i="5"/>
  <c r="AV674" i="5" s="1"/>
  <c r="AF674" i="5"/>
  <c r="AU674" i="5" s="1"/>
  <c r="AE674" i="5"/>
  <c r="AT674" i="5" s="1"/>
  <c r="AD674" i="5"/>
  <c r="AS674" i="5" s="1"/>
  <c r="AC674" i="5"/>
  <c r="AR674" i="5" s="1"/>
  <c r="AB674" i="5"/>
  <c r="AQ674" i="5" s="1"/>
  <c r="AA674" i="5"/>
  <c r="AP674" i="5" s="1"/>
  <c r="Z674" i="5"/>
  <c r="AO674" i="5" s="1"/>
  <c r="Y674" i="5"/>
  <c r="AN674" i="5" s="1"/>
  <c r="X674" i="5"/>
  <c r="AM674" i="5" s="1"/>
  <c r="W674" i="5"/>
  <c r="AL674" i="5" s="1"/>
  <c r="V674" i="5"/>
  <c r="AK674" i="5" s="1"/>
  <c r="U674" i="5"/>
  <c r="AJ674" i="5" s="1"/>
  <c r="T674" i="5"/>
  <c r="AG673" i="5"/>
  <c r="AV673" i="5" s="1"/>
  <c r="AF673" i="5"/>
  <c r="AU673" i="5" s="1"/>
  <c r="AE673" i="5"/>
  <c r="AT673" i="5" s="1"/>
  <c r="AD673" i="5"/>
  <c r="AS673" i="5" s="1"/>
  <c r="AC673" i="5"/>
  <c r="AR673" i="5" s="1"/>
  <c r="AB673" i="5"/>
  <c r="AQ673" i="5" s="1"/>
  <c r="AA673" i="5"/>
  <c r="AP673" i="5" s="1"/>
  <c r="Z673" i="5"/>
  <c r="AO673" i="5" s="1"/>
  <c r="Y673" i="5"/>
  <c r="AN673" i="5" s="1"/>
  <c r="X673" i="5"/>
  <c r="AM673" i="5" s="1"/>
  <c r="W673" i="5"/>
  <c r="AL673" i="5" s="1"/>
  <c r="V673" i="5"/>
  <c r="AK673" i="5" s="1"/>
  <c r="U673" i="5"/>
  <c r="AJ673" i="5" s="1"/>
  <c r="T673" i="5"/>
  <c r="AG672" i="5"/>
  <c r="AV672" i="5" s="1"/>
  <c r="AF672" i="5"/>
  <c r="AU672" i="5" s="1"/>
  <c r="AE672" i="5"/>
  <c r="AT672" i="5" s="1"/>
  <c r="AD672" i="5"/>
  <c r="AS672" i="5" s="1"/>
  <c r="AC672" i="5"/>
  <c r="AR672" i="5" s="1"/>
  <c r="AB672" i="5"/>
  <c r="AQ672" i="5" s="1"/>
  <c r="AA672" i="5"/>
  <c r="AP672" i="5" s="1"/>
  <c r="Z672" i="5"/>
  <c r="AO672" i="5" s="1"/>
  <c r="Y672" i="5"/>
  <c r="AN672" i="5" s="1"/>
  <c r="X672" i="5"/>
  <c r="AM672" i="5" s="1"/>
  <c r="W672" i="5"/>
  <c r="AL672" i="5" s="1"/>
  <c r="V672" i="5"/>
  <c r="AK672" i="5" s="1"/>
  <c r="U672" i="5"/>
  <c r="AJ672" i="5" s="1"/>
  <c r="T672" i="5"/>
  <c r="AG671" i="5"/>
  <c r="AV671" i="5" s="1"/>
  <c r="AF671" i="5"/>
  <c r="AU671" i="5" s="1"/>
  <c r="AE671" i="5"/>
  <c r="AT671" i="5" s="1"/>
  <c r="AD671" i="5"/>
  <c r="AS671" i="5" s="1"/>
  <c r="AC671" i="5"/>
  <c r="AR671" i="5" s="1"/>
  <c r="AB671" i="5"/>
  <c r="AQ671" i="5" s="1"/>
  <c r="AA671" i="5"/>
  <c r="AP671" i="5" s="1"/>
  <c r="Z671" i="5"/>
  <c r="AO671" i="5" s="1"/>
  <c r="Y671" i="5"/>
  <c r="AN671" i="5" s="1"/>
  <c r="X671" i="5"/>
  <c r="AM671" i="5" s="1"/>
  <c r="W671" i="5"/>
  <c r="AL671" i="5" s="1"/>
  <c r="V671" i="5"/>
  <c r="AK671" i="5" s="1"/>
  <c r="U671" i="5"/>
  <c r="AJ671" i="5" s="1"/>
  <c r="T671" i="5"/>
  <c r="AG670" i="5"/>
  <c r="AV670" i="5" s="1"/>
  <c r="AF670" i="5"/>
  <c r="AU670" i="5" s="1"/>
  <c r="AE670" i="5"/>
  <c r="AT670" i="5" s="1"/>
  <c r="AD670" i="5"/>
  <c r="AS670" i="5" s="1"/>
  <c r="AC670" i="5"/>
  <c r="AR670" i="5" s="1"/>
  <c r="AB670" i="5"/>
  <c r="AQ670" i="5" s="1"/>
  <c r="AA670" i="5"/>
  <c r="AP670" i="5" s="1"/>
  <c r="Z670" i="5"/>
  <c r="AO670" i="5" s="1"/>
  <c r="Y670" i="5"/>
  <c r="AN670" i="5" s="1"/>
  <c r="X670" i="5"/>
  <c r="AM670" i="5" s="1"/>
  <c r="W670" i="5"/>
  <c r="AL670" i="5" s="1"/>
  <c r="V670" i="5"/>
  <c r="AK670" i="5" s="1"/>
  <c r="U670" i="5"/>
  <c r="AJ670" i="5" s="1"/>
  <c r="T670" i="5"/>
  <c r="AG669" i="5"/>
  <c r="AV669" i="5" s="1"/>
  <c r="AF669" i="5"/>
  <c r="AU669" i="5" s="1"/>
  <c r="AE669" i="5"/>
  <c r="AT669" i="5" s="1"/>
  <c r="AD669" i="5"/>
  <c r="AS669" i="5" s="1"/>
  <c r="AC669" i="5"/>
  <c r="AR669" i="5" s="1"/>
  <c r="AB669" i="5"/>
  <c r="AQ669" i="5" s="1"/>
  <c r="AA669" i="5"/>
  <c r="AP669" i="5" s="1"/>
  <c r="Z669" i="5"/>
  <c r="AO669" i="5" s="1"/>
  <c r="Y669" i="5"/>
  <c r="AN669" i="5" s="1"/>
  <c r="X669" i="5"/>
  <c r="AM669" i="5" s="1"/>
  <c r="W669" i="5"/>
  <c r="AL669" i="5" s="1"/>
  <c r="V669" i="5"/>
  <c r="AK669" i="5" s="1"/>
  <c r="U669" i="5"/>
  <c r="T669" i="5"/>
  <c r="AG668" i="5"/>
  <c r="AV668" i="5" s="1"/>
  <c r="AF668" i="5"/>
  <c r="AU668" i="5" s="1"/>
  <c r="AE668" i="5"/>
  <c r="AT668" i="5" s="1"/>
  <c r="AD668" i="5"/>
  <c r="AS668" i="5" s="1"/>
  <c r="AC668" i="5"/>
  <c r="AR668" i="5" s="1"/>
  <c r="AB668" i="5"/>
  <c r="AQ668" i="5" s="1"/>
  <c r="AA668" i="5"/>
  <c r="AP668" i="5" s="1"/>
  <c r="Z668" i="5"/>
  <c r="AO668" i="5" s="1"/>
  <c r="Y668" i="5"/>
  <c r="AN668" i="5" s="1"/>
  <c r="X668" i="5"/>
  <c r="AM668" i="5" s="1"/>
  <c r="W668" i="5"/>
  <c r="AL668" i="5" s="1"/>
  <c r="V668" i="5"/>
  <c r="AK668" i="5" s="1"/>
  <c r="U668" i="5"/>
  <c r="AJ668" i="5" s="1"/>
  <c r="T668" i="5"/>
  <c r="AG667" i="5"/>
  <c r="AV667" i="5" s="1"/>
  <c r="AF667" i="5"/>
  <c r="AU667" i="5" s="1"/>
  <c r="AE667" i="5"/>
  <c r="AT667" i="5" s="1"/>
  <c r="AD667" i="5"/>
  <c r="AS667" i="5" s="1"/>
  <c r="AC667" i="5"/>
  <c r="AR667" i="5" s="1"/>
  <c r="AB667" i="5"/>
  <c r="AQ667" i="5" s="1"/>
  <c r="AA667" i="5"/>
  <c r="AP667" i="5" s="1"/>
  <c r="Z667" i="5"/>
  <c r="AO667" i="5" s="1"/>
  <c r="Y667" i="5"/>
  <c r="AN667" i="5" s="1"/>
  <c r="X667" i="5"/>
  <c r="AM667" i="5" s="1"/>
  <c r="W667" i="5"/>
  <c r="AL667" i="5" s="1"/>
  <c r="V667" i="5"/>
  <c r="AK667" i="5" s="1"/>
  <c r="U667" i="5"/>
  <c r="AJ667" i="5" s="1"/>
  <c r="T667" i="5"/>
  <c r="AG666" i="5"/>
  <c r="AV666" i="5" s="1"/>
  <c r="AF666" i="5"/>
  <c r="AU666" i="5" s="1"/>
  <c r="AE666" i="5"/>
  <c r="AT666" i="5" s="1"/>
  <c r="AD666" i="5"/>
  <c r="AS666" i="5" s="1"/>
  <c r="AC666" i="5"/>
  <c r="AR666" i="5" s="1"/>
  <c r="AB666" i="5"/>
  <c r="AQ666" i="5" s="1"/>
  <c r="AA666" i="5"/>
  <c r="AP666" i="5" s="1"/>
  <c r="Z666" i="5"/>
  <c r="AO666" i="5" s="1"/>
  <c r="Y666" i="5"/>
  <c r="AN666" i="5" s="1"/>
  <c r="X666" i="5"/>
  <c r="AM666" i="5" s="1"/>
  <c r="W666" i="5"/>
  <c r="AL666" i="5" s="1"/>
  <c r="V666" i="5"/>
  <c r="AK666" i="5" s="1"/>
  <c r="U666" i="5"/>
  <c r="AJ666" i="5" s="1"/>
  <c r="T666" i="5"/>
  <c r="AG665" i="5"/>
  <c r="AV665" i="5" s="1"/>
  <c r="AF665" i="5"/>
  <c r="AU665" i="5" s="1"/>
  <c r="AE665" i="5"/>
  <c r="AT665" i="5" s="1"/>
  <c r="AD665" i="5"/>
  <c r="AS665" i="5" s="1"/>
  <c r="AC665" i="5"/>
  <c r="AR665" i="5" s="1"/>
  <c r="AB665" i="5"/>
  <c r="AQ665" i="5" s="1"/>
  <c r="AA665" i="5"/>
  <c r="AP665" i="5" s="1"/>
  <c r="Z665" i="5"/>
  <c r="AO665" i="5" s="1"/>
  <c r="Y665" i="5"/>
  <c r="AN665" i="5" s="1"/>
  <c r="X665" i="5"/>
  <c r="AM665" i="5" s="1"/>
  <c r="W665" i="5"/>
  <c r="AL665" i="5" s="1"/>
  <c r="V665" i="5"/>
  <c r="AK665" i="5" s="1"/>
  <c r="U665" i="5"/>
  <c r="AJ665" i="5" s="1"/>
  <c r="T665" i="5"/>
  <c r="AG664" i="5"/>
  <c r="AV664" i="5" s="1"/>
  <c r="AF664" i="5"/>
  <c r="AU664" i="5" s="1"/>
  <c r="AE664" i="5"/>
  <c r="AT664" i="5" s="1"/>
  <c r="AD664" i="5"/>
  <c r="AS664" i="5" s="1"/>
  <c r="AC664" i="5"/>
  <c r="AR664" i="5" s="1"/>
  <c r="AB664" i="5"/>
  <c r="AQ664" i="5" s="1"/>
  <c r="AA664" i="5"/>
  <c r="AP664" i="5" s="1"/>
  <c r="Z664" i="5"/>
  <c r="AO664" i="5" s="1"/>
  <c r="Y664" i="5"/>
  <c r="AN664" i="5" s="1"/>
  <c r="X664" i="5"/>
  <c r="AM664" i="5" s="1"/>
  <c r="W664" i="5"/>
  <c r="AL664" i="5" s="1"/>
  <c r="V664" i="5"/>
  <c r="AK664" i="5" s="1"/>
  <c r="U664" i="5"/>
  <c r="AJ664" i="5" s="1"/>
  <c r="T664" i="5"/>
  <c r="AG663" i="5"/>
  <c r="AV663" i="5" s="1"/>
  <c r="AF663" i="5"/>
  <c r="AU663" i="5" s="1"/>
  <c r="AE663" i="5"/>
  <c r="AT663" i="5" s="1"/>
  <c r="AD663" i="5"/>
  <c r="AS663" i="5" s="1"/>
  <c r="AC663" i="5"/>
  <c r="AR663" i="5" s="1"/>
  <c r="AB663" i="5"/>
  <c r="AQ663" i="5" s="1"/>
  <c r="AA663" i="5"/>
  <c r="AP663" i="5" s="1"/>
  <c r="Z663" i="5"/>
  <c r="AO663" i="5" s="1"/>
  <c r="Y663" i="5"/>
  <c r="AN663" i="5" s="1"/>
  <c r="X663" i="5"/>
  <c r="AM663" i="5" s="1"/>
  <c r="W663" i="5"/>
  <c r="AL663" i="5" s="1"/>
  <c r="V663" i="5"/>
  <c r="AK663" i="5" s="1"/>
  <c r="U663" i="5"/>
  <c r="AJ663" i="5" s="1"/>
  <c r="T663" i="5"/>
  <c r="AG662" i="5"/>
  <c r="AV662" i="5" s="1"/>
  <c r="AF662" i="5"/>
  <c r="AU662" i="5" s="1"/>
  <c r="AE662" i="5"/>
  <c r="AT662" i="5" s="1"/>
  <c r="AD662" i="5"/>
  <c r="AS662" i="5" s="1"/>
  <c r="AC662" i="5"/>
  <c r="AR662" i="5" s="1"/>
  <c r="AB662" i="5"/>
  <c r="AQ662" i="5" s="1"/>
  <c r="AA662" i="5"/>
  <c r="AP662" i="5" s="1"/>
  <c r="Z662" i="5"/>
  <c r="AO662" i="5" s="1"/>
  <c r="Y662" i="5"/>
  <c r="AN662" i="5" s="1"/>
  <c r="X662" i="5"/>
  <c r="AM662" i="5" s="1"/>
  <c r="W662" i="5"/>
  <c r="AL662" i="5" s="1"/>
  <c r="V662" i="5"/>
  <c r="AK662" i="5" s="1"/>
  <c r="U662" i="5"/>
  <c r="AJ662" i="5" s="1"/>
  <c r="T662" i="5"/>
  <c r="AG661" i="5"/>
  <c r="AV661" i="5" s="1"/>
  <c r="AF661" i="5"/>
  <c r="AU661" i="5" s="1"/>
  <c r="AE661" i="5"/>
  <c r="AT661" i="5" s="1"/>
  <c r="AD661" i="5"/>
  <c r="AS661" i="5" s="1"/>
  <c r="AC661" i="5"/>
  <c r="AR661" i="5" s="1"/>
  <c r="AB661" i="5"/>
  <c r="AQ661" i="5" s="1"/>
  <c r="AA661" i="5"/>
  <c r="AP661" i="5" s="1"/>
  <c r="Z661" i="5"/>
  <c r="AO661" i="5" s="1"/>
  <c r="Y661" i="5"/>
  <c r="AN661" i="5" s="1"/>
  <c r="X661" i="5"/>
  <c r="AM661" i="5" s="1"/>
  <c r="W661" i="5"/>
  <c r="AL661" i="5" s="1"/>
  <c r="V661" i="5"/>
  <c r="AK661" i="5" s="1"/>
  <c r="U661" i="5"/>
  <c r="AJ661" i="5" s="1"/>
  <c r="T661" i="5"/>
  <c r="AG660" i="5"/>
  <c r="AV660" i="5" s="1"/>
  <c r="AF660" i="5"/>
  <c r="AU660" i="5" s="1"/>
  <c r="AE660" i="5"/>
  <c r="AT660" i="5" s="1"/>
  <c r="AD660" i="5"/>
  <c r="AS660" i="5" s="1"/>
  <c r="AC660" i="5"/>
  <c r="AR660" i="5" s="1"/>
  <c r="AB660" i="5"/>
  <c r="AQ660" i="5" s="1"/>
  <c r="AA660" i="5"/>
  <c r="AP660" i="5" s="1"/>
  <c r="Z660" i="5"/>
  <c r="AO660" i="5" s="1"/>
  <c r="Y660" i="5"/>
  <c r="AN660" i="5" s="1"/>
  <c r="X660" i="5"/>
  <c r="AM660" i="5" s="1"/>
  <c r="W660" i="5"/>
  <c r="AL660" i="5" s="1"/>
  <c r="V660" i="5"/>
  <c r="AK660" i="5" s="1"/>
  <c r="U660" i="5"/>
  <c r="AJ660" i="5" s="1"/>
  <c r="T660" i="5"/>
  <c r="AG659" i="5"/>
  <c r="AV659" i="5" s="1"/>
  <c r="AF659" i="5"/>
  <c r="AU659" i="5" s="1"/>
  <c r="AE659" i="5"/>
  <c r="AT659" i="5" s="1"/>
  <c r="AD659" i="5"/>
  <c r="AS659" i="5" s="1"/>
  <c r="AC659" i="5"/>
  <c r="AR659" i="5" s="1"/>
  <c r="AB659" i="5"/>
  <c r="AQ659" i="5" s="1"/>
  <c r="AA659" i="5"/>
  <c r="AP659" i="5" s="1"/>
  <c r="Z659" i="5"/>
  <c r="AO659" i="5" s="1"/>
  <c r="Y659" i="5"/>
  <c r="AN659" i="5" s="1"/>
  <c r="X659" i="5"/>
  <c r="AM659" i="5" s="1"/>
  <c r="W659" i="5"/>
  <c r="AL659" i="5" s="1"/>
  <c r="V659" i="5"/>
  <c r="AK659" i="5" s="1"/>
  <c r="U659" i="5"/>
  <c r="AJ659" i="5" s="1"/>
  <c r="T659" i="5"/>
  <c r="AG658" i="5"/>
  <c r="AV658" i="5" s="1"/>
  <c r="AF658" i="5"/>
  <c r="AU658" i="5" s="1"/>
  <c r="AE658" i="5"/>
  <c r="AT658" i="5" s="1"/>
  <c r="AD658" i="5"/>
  <c r="AS658" i="5" s="1"/>
  <c r="AC658" i="5"/>
  <c r="AR658" i="5" s="1"/>
  <c r="AB658" i="5"/>
  <c r="AQ658" i="5" s="1"/>
  <c r="AA658" i="5"/>
  <c r="AP658" i="5" s="1"/>
  <c r="Z658" i="5"/>
  <c r="AO658" i="5" s="1"/>
  <c r="Y658" i="5"/>
  <c r="AN658" i="5" s="1"/>
  <c r="X658" i="5"/>
  <c r="AM658" i="5" s="1"/>
  <c r="W658" i="5"/>
  <c r="AL658" i="5" s="1"/>
  <c r="V658" i="5"/>
  <c r="AK658" i="5" s="1"/>
  <c r="U658" i="5"/>
  <c r="AJ658" i="5" s="1"/>
  <c r="T658" i="5"/>
  <c r="AG657" i="5"/>
  <c r="AV657" i="5" s="1"/>
  <c r="AF657" i="5"/>
  <c r="AU657" i="5" s="1"/>
  <c r="AE657" i="5"/>
  <c r="AT657" i="5" s="1"/>
  <c r="AD657" i="5"/>
  <c r="AS657" i="5" s="1"/>
  <c r="AC657" i="5"/>
  <c r="AR657" i="5" s="1"/>
  <c r="AB657" i="5"/>
  <c r="AQ657" i="5" s="1"/>
  <c r="AA657" i="5"/>
  <c r="AP657" i="5" s="1"/>
  <c r="Z657" i="5"/>
  <c r="AO657" i="5" s="1"/>
  <c r="Y657" i="5"/>
  <c r="AN657" i="5" s="1"/>
  <c r="X657" i="5"/>
  <c r="AM657" i="5" s="1"/>
  <c r="W657" i="5"/>
  <c r="AL657" i="5" s="1"/>
  <c r="V657" i="5"/>
  <c r="AK657" i="5" s="1"/>
  <c r="U657" i="5"/>
  <c r="AJ657" i="5" s="1"/>
  <c r="T657" i="5"/>
  <c r="AG656" i="5"/>
  <c r="AV656" i="5" s="1"/>
  <c r="AF656" i="5"/>
  <c r="AU656" i="5" s="1"/>
  <c r="AE656" i="5"/>
  <c r="AT656" i="5" s="1"/>
  <c r="AD656" i="5"/>
  <c r="AS656" i="5" s="1"/>
  <c r="AC656" i="5"/>
  <c r="AR656" i="5" s="1"/>
  <c r="AB656" i="5"/>
  <c r="AQ656" i="5" s="1"/>
  <c r="AA656" i="5"/>
  <c r="AP656" i="5" s="1"/>
  <c r="Z656" i="5"/>
  <c r="AO656" i="5" s="1"/>
  <c r="Y656" i="5"/>
  <c r="AN656" i="5" s="1"/>
  <c r="X656" i="5"/>
  <c r="AM656" i="5" s="1"/>
  <c r="W656" i="5"/>
  <c r="AL656" i="5" s="1"/>
  <c r="V656" i="5"/>
  <c r="AK656" i="5" s="1"/>
  <c r="U656" i="5"/>
  <c r="AJ656" i="5" s="1"/>
  <c r="T656" i="5"/>
  <c r="AG655" i="5"/>
  <c r="AV655" i="5" s="1"/>
  <c r="AF655" i="5"/>
  <c r="AU655" i="5" s="1"/>
  <c r="AE655" i="5"/>
  <c r="AT655" i="5" s="1"/>
  <c r="AD655" i="5"/>
  <c r="AS655" i="5" s="1"/>
  <c r="AC655" i="5"/>
  <c r="AR655" i="5" s="1"/>
  <c r="AB655" i="5"/>
  <c r="AQ655" i="5" s="1"/>
  <c r="AA655" i="5"/>
  <c r="AP655" i="5" s="1"/>
  <c r="Z655" i="5"/>
  <c r="AO655" i="5" s="1"/>
  <c r="Y655" i="5"/>
  <c r="AN655" i="5" s="1"/>
  <c r="X655" i="5"/>
  <c r="AM655" i="5" s="1"/>
  <c r="W655" i="5"/>
  <c r="AL655" i="5" s="1"/>
  <c r="V655" i="5"/>
  <c r="AK655" i="5" s="1"/>
  <c r="U655" i="5"/>
  <c r="AJ655" i="5" s="1"/>
  <c r="T655" i="5"/>
  <c r="AG650" i="5"/>
  <c r="AV650" i="5" s="1"/>
  <c r="AF650" i="5"/>
  <c r="AU650" i="5" s="1"/>
  <c r="AE650" i="5"/>
  <c r="AT650" i="5" s="1"/>
  <c r="AD650" i="5"/>
  <c r="AS650" i="5" s="1"/>
  <c r="AC650" i="5"/>
  <c r="AR650" i="5" s="1"/>
  <c r="AB650" i="5"/>
  <c r="AQ650" i="5" s="1"/>
  <c r="AA650" i="5"/>
  <c r="AP650" i="5" s="1"/>
  <c r="Z650" i="5"/>
  <c r="AO650" i="5" s="1"/>
  <c r="Y650" i="5"/>
  <c r="AN650" i="5" s="1"/>
  <c r="X650" i="5"/>
  <c r="AM650" i="5" s="1"/>
  <c r="W650" i="5"/>
  <c r="AL650" i="5" s="1"/>
  <c r="V650" i="5"/>
  <c r="AK650" i="5" s="1"/>
  <c r="U650" i="5"/>
  <c r="AJ650" i="5" s="1"/>
  <c r="T650" i="5"/>
  <c r="AG649" i="5"/>
  <c r="AV649" i="5" s="1"/>
  <c r="AF649" i="5"/>
  <c r="AU649" i="5" s="1"/>
  <c r="AE649" i="5"/>
  <c r="AT649" i="5" s="1"/>
  <c r="AD649" i="5"/>
  <c r="AS649" i="5" s="1"/>
  <c r="AC649" i="5"/>
  <c r="AR649" i="5" s="1"/>
  <c r="AB649" i="5"/>
  <c r="AQ649" i="5" s="1"/>
  <c r="AA649" i="5"/>
  <c r="AP649" i="5" s="1"/>
  <c r="Z649" i="5"/>
  <c r="AO649" i="5" s="1"/>
  <c r="Y649" i="5"/>
  <c r="AN649" i="5" s="1"/>
  <c r="X649" i="5"/>
  <c r="AM649" i="5" s="1"/>
  <c r="W649" i="5"/>
  <c r="AL649" i="5" s="1"/>
  <c r="V649" i="5"/>
  <c r="AK649" i="5" s="1"/>
  <c r="U649" i="5"/>
  <c r="AJ649" i="5" s="1"/>
  <c r="T649" i="5"/>
  <c r="AG648" i="5"/>
  <c r="AV648" i="5" s="1"/>
  <c r="AF648" i="5"/>
  <c r="AU648" i="5" s="1"/>
  <c r="AE648" i="5"/>
  <c r="AT648" i="5" s="1"/>
  <c r="AD648" i="5"/>
  <c r="AS648" i="5" s="1"/>
  <c r="AC648" i="5"/>
  <c r="AR648" i="5" s="1"/>
  <c r="AB648" i="5"/>
  <c r="AQ648" i="5" s="1"/>
  <c r="AA648" i="5"/>
  <c r="AP648" i="5" s="1"/>
  <c r="Z648" i="5"/>
  <c r="AO648" i="5" s="1"/>
  <c r="Y648" i="5"/>
  <c r="AN648" i="5" s="1"/>
  <c r="X648" i="5"/>
  <c r="AM648" i="5" s="1"/>
  <c r="W648" i="5"/>
  <c r="AL648" i="5" s="1"/>
  <c r="V648" i="5"/>
  <c r="AK648" i="5" s="1"/>
  <c r="U648" i="5"/>
  <c r="AJ648" i="5" s="1"/>
  <c r="T648" i="5"/>
  <c r="AG644" i="5"/>
  <c r="AV644" i="5" s="1"/>
  <c r="AF644" i="5"/>
  <c r="AU644" i="5" s="1"/>
  <c r="AE644" i="5"/>
  <c r="AT644" i="5" s="1"/>
  <c r="AD644" i="5"/>
  <c r="AS644" i="5" s="1"/>
  <c r="AC644" i="5"/>
  <c r="AR644" i="5" s="1"/>
  <c r="AB644" i="5"/>
  <c r="AQ644" i="5" s="1"/>
  <c r="AA644" i="5"/>
  <c r="AP644" i="5" s="1"/>
  <c r="Z644" i="5"/>
  <c r="AO644" i="5" s="1"/>
  <c r="Y644" i="5"/>
  <c r="AN644" i="5" s="1"/>
  <c r="X644" i="5"/>
  <c r="AM644" i="5" s="1"/>
  <c r="W644" i="5"/>
  <c r="AL644" i="5" s="1"/>
  <c r="V644" i="5"/>
  <c r="AK644" i="5" s="1"/>
  <c r="U644" i="5"/>
  <c r="AJ644" i="5" s="1"/>
  <c r="T644" i="5"/>
  <c r="AG643" i="5"/>
  <c r="AV643" i="5" s="1"/>
  <c r="AF643" i="5"/>
  <c r="AU643" i="5" s="1"/>
  <c r="AE643" i="5"/>
  <c r="AT643" i="5" s="1"/>
  <c r="AD643" i="5"/>
  <c r="AS643" i="5" s="1"/>
  <c r="AC643" i="5"/>
  <c r="AR643" i="5" s="1"/>
  <c r="AB643" i="5"/>
  <c r="AQ643" i="5" s="1"/>
  <c r="AA643" i="5"/>
  <c r="AP643" i="5" s="1"/>
  <c r="Z643" i="5"/>
  <c r="AO643" i="5" s="1"/>
  <c r="Y643" i="5"/>
  <c r="AN643" i="5" s="1"/>
  <c r="X643" i="5"/>
  <c r="AM643" i="5" s="1"/>
  <c r="W643" i="5"/>
  <c r="AL643" i="5" s="1"/>
  <c r="V643" i="5"/>
  <c r="AK643" i="5" s="1"/>
  <c r="U643" i="5"/>
  <c r="AJ643" i="5" s="1"/>
  <c r="T643" i="5"/>
  <c r="AG641" i="5"/>
  <c r="AV641" i="5" s="1"/>
  <c r="AF641" i="5"/>
  <c r="AU641" i="5" s="1"/>
  <c r="AE641" i="5"/>
  <c r="AT641" i="5" s="1"/>
  <c r="AD641" i="5"/>
  <c r="AS641" i="5" s="1"/>
  <c r="AC641" i="5"/>
  <c r="AR641" i="5" s="1"/>
  <c r="AB641" i="5"/>
  <c r="AQ641" i="5" s="1"/>
  <c r="AA641" i="5"/>
  <c r="AP641" i="5" s="1"/>
  <c r="Z641" i="5"/>
  <c r="AO641" i="5" s="1"/>
  <c r="Y641" i="5"/>
  <c r="AN641" i="5" s="1"/>
  <c r="X641" i="5"/>
  <c r="AM641" i="5" s="1"/>
  <c r="W641" i="5"/>
  <c r="AL641" i="5" s="1"/>
  <c r="V641" i="5"/>
  <c r="AK641" i="5" s="1"/>
  <c r="U641" i="5"/>
  <c r="AJ641" i="5" s="1"/>
  <c r="T641" i="5"/>
  <c r="AG640" i="5"/>
  <c r="AV640" i="5" s="1"/>
  <c r="AF640" i="5"/>
  <c r="AU640" i="5" s="1"/>
  <c r="AE640" i="5"/>
  <c r="AT640" i="5" s="1"/>
  <c r="AD640" i="5"/>
  <c r="AS640" i="5" s="1"/>
  <c r="AC640" i="5"/>
  <c r="AR640" i="5" s="1"/>
  <c r="AB640" i="5"/>
  <c r="AQ640" i="5" s="1"/>
  <c r="AA640" i="5"/>
  <c r="AP640" i="5" s="1"/>
  <c r="Z640" i="5"/>
  <c r="AO640" i="5" s="1"/>
  <c r="Y640" i="5"/>
  <c r="AN640" i="5" s="1"/>
  <c r="X640" i="5"/>
  <c r="AM640" i="5" s="1"/>
  <c r="W640" i="5"/>
  <c r="AL640" i="5" s="1"/>
  <c r="V640" i="5"/>
  <c r="AK640" i="5" s="1"/>
  <c r="U640" i="5"/>
  <c r="AJ640" i="5" s="1"/>
  <c r="T640" i="5"/>
  <c r="AG639" i="5"/>
  <c r="AV639" i="5" s="1"/>
  <c r="AF639" i="5"/>
  <c r="AU639" i="5" s="1"/>
  <c r="AE639" i="5"/>
  <c r="AT639" i="5" s="1"/>
  <c r="AD639" i="5"/>
  <c r="AS639" i="5" s="1"/>
  <c r="AC639" i="5"/>
  <c r="AR639" i="5" s="1"/>
  <c r="AB639" i="5"/>
  <c r="AQ639" i="5" s="1"/>
  <c r="AA639" i="5"/>
  <c r="AP639" i="5" s="1"/>
  <c r="Z639" i="5"/>
  <c r="AO639" i="5" s="1"/>
  <c r="Y639" i="5"/>
  <c r="AN639" i="5" s="1"/>
  <c r="X639" i="5"/>
  <c r="AM639" i="5" s="1"/>
  <c r="W639" i="5"/>
  <c r="AL639" i="5" s="1"/>
  <c r="V639" i="5"/>
  <c r="AK639" i="5" s="1"/>
  <c r="U639" i="5"/>
  <c r="AJ639" i="5" s="1"/>
  <c r="T639" i="5"/>
  <c r="AG638" i="5"/>
  <c r="AV638" i="5" s="1"/>
  <c r="AF638" i="5"/>
  <c r="AU638" i="5" s="1"/>
  <c r="AE638" i="5"/>
  <c r="AT638" i="5" s="1"/>
  <c r="AD638" i="5"/>
  <c r="AS638" i="5" s="1"/>
  <c r="AC638" i="5"/>
  <c r="AR638" i="5" s="1"/>
  <c r="AB638" i="5"/>
  <c r="AQ638" i="5" s="1"/>
  <c r="AA638" i="5"/>
  <c r="AP638" i="5" s="1"/>
  <c r="Z638" i="5"/>
  <c r="AO638" i="5" s="1"/>
  <c r="Y638" i="5"/>
  <c r="AN638" i="5" s="1"/>
  <c r="X638" i="5"/>
  <c r="AM638" i="5" s="1"/>
  <c r="W638" i="5"/>
  <c r="AL638" i="5" s="1"/>
  <c r="V638" i="5"/>
  <c r="AK638" i="5" s="1"/>
  <c r="U638" i="5"/>
  <c r="AJ638" i="5" s="1"/>
  <c r="T638" i="5"/>
  <c r="AG637" i="5"/>
  <c r="AV637" i="5" s="1"/>
  <c r="AF637" i="5"/>
  <c r="AU637" i="5" s="1"/>
  <c r="AE637" i="5"/>
  <c r="AT637" i="5" s="1"/>
  <c r="AD637" i="5"/>
  <c r="AS637" i="5" s="1"/>
  <c r="AC637" i="5"/>
  <c r="AR637" i="5" s="1"/>
  <c r="AB637" i="5"/>
  <c r="AQ637" i="5" s="1"/>
  <c r="AA637" i="5"/>
  <c r="AP637" i="5" s="1"/>
  <c r="Z637" i="5"/>
  <c r="AO637" i="5" s="1"/>
  <c r="Y637" i="5"/>
  <c r="AN637" i="5" s="1"/>
  <c r="X637" i="5"/>
  <c r="AM637" i="5" s="1"/>
  <c r="W637" i="5"/>
  <c r="AL637" i="5" s="1"/>
  <c r="V637" i="5"/>
  <c r="AK637" i="5" s="1"/>
  <c r="U637" i="5"/>
  <c r="AJ637" i="5" s="1"/>
  <c r="T637" i="5"/>
  <c r="AG634" i="5"/>
  <c r="AV634" i="5" s="1"/>
  <c r="AF634" i="5"/>
  <c r="AU634" i="5" s="1"/>
  <c r="AE634" i="5"/>
  <c r="AT634" i="5" s="1"/>
  <c r="AD634" i="5"/>
  <c r="AS634" i="5" s="1"/>
  <c r="AC634" i="5"/>
  <c r="AR634" i="5" s="1"/>
  <c r="AB634" i="5"/>
  <c r="AQ634" i="5" s="1"/>
  <c r="AA634" i="5"/>
  <c r="AP634" i="5" s="1"/>
  <c r="Z634" i="5"/>
  <c r="AO634" i="5" s="1"/>
  <c r="Y634" i="5"/>
  <c r="AN634" i="5" s="1"/>
  <c r="X634" i="5"/>
  <c r="AM634" i="5" s="1"/>
  <c r="W634" i="5"/>
  <c r="AL634" i="5" s="1"/>
  <c r="V634" i="5"/>
  <c r="AK634" i="5" s="1"/>
  <c r="U634" i="5"/>
  <c r="AJ634" i="5" s="1"/>
  <c r="T634" i="5"/>
  <c r="AG633" i="5"/>
  <c r="AV633" i="5" s="1"/>
  <c r="AF633" i="5"/>
  <c r="AU633" i="5" s="1"/>
  <c r="AE633" i="5"/>
  <c r="AT633" i="5" s="1"/>
  <c r="AD633" i="5"/>
  <c r="AS633" i="5" s="1"/>
  <c r="AC633" i="5"/>
  <c r="AR633" i="5" s="1"/>
  <c r="AB633" i="5"/>
  <c r="AQ633" i="5" s="1"/>
  <c r="AA633" i="5"/>
  <c r="AP633" i="5" s="1"/>
  <c r="Z633" i="5"/>
  <c r="AO633" i="5" s="1"/>
  <c r="Y633" i="5"/>
  <c r="AN633" i="5" s="1"/>
  <c r="X633" i="5"/>
  <c r="AM633" i="5" s="1"/>
  <c r="W633" i="5"/>
  <c r="AL633" i="5" s="1"/>
  <c r="V633" i="5"/>
  <c r="AK633" i="5" s="1"/>
  <c r="U633" i="5"/>
  <c r="AJ633" i="5" s="1"/>
  <c r="T633" i="5"/>
  <c r="AG632" i="5"/>
  <c r="AV632" i="5" s="1"/>
  <c r="AF632" i="5"/>
  <c r="AU632" i="5" s="1"/>
  <c r="AE632" i="5"/>
  <c r="AT632" i="5" s="1"/>
  <c r="AD632" i="5"/>
  <c r="AS632" i="5" s="1"/>
  <c r="AC632" i="5"/>
  <c r="AR632" i="5" s="1"/>
  <c r="AB632" i="5"/>
  <c r="AQ632" i="5" s="1"/>
  <c r="AA632" i="5"/>
  <c r="AP632" i="5" s="1"/>
  <c r="Z632" i="5"/>
  <c r="AO632" i="5" s="1"/>
  <c r="Y632" i="5"/>
  <c r="AN632" i="5" s="1"/>
  <c r="X632" i="5"/>
  <c r="AM632" i="5" s="1"/>
  <c r="W632" i="5"/>
  <c r="AL632" i="5" s="1"/>
  <c r="V632" i="5"/>
  <c r="AK632" i="5" s="1"/>
  <c r="U632" i="5"/>
  <c r="AJ632" i="5" s="1"/>
  <c r="T632" i="5"/>
  <c r="AG631" i="5"/>
  <c r="AV631" i="5" s="1"/>
  <c r="AF631" i="5"/>
  <c r="AU631" i="5" s="1"/>
  <c r="AE631" i="5"/>
  <c r="AT631" i="5" s="1"/>
  <c r="AD631" i="5"/>
  <c r="AS631" i="5" s="1"/>
  <c r="AC631" i="5"/>
  <c r="AR631" i="5" s="1"/>
  <c r="AB631" i="5"/>
  <c r="AQ631" i="5" s="1"/>
  <c r="AA631" i="5"/>
  <c r="AP631" i="5" s="1"/>
  <c r="Z631" i="5"/>
  <c r="AO631" i="5" s="1"/>
  <c r="Y631" i="5"/>
  <c r="AN631" i="5" s="1"/>
  <c r="X631" i="5"/>
  <c r="AM631" i="5" s="1"/>
  <c r="W631" i="5"/>
  <c r="AL631" i="5" s="1"/>
  <c r="V631" i="5"/>
  <c r="AK631" i="5" s="1"/>
  <c r="U631" i="5"/>
  <c r="AJ631" i="5" s="1"/>
  <c r="T631" i="5"/>
  <c r="AG630" i="5"/>
  <c r="AV630" i="5" s="1"/>
  <c r="AF630" i="5"/>
  <c r="AU630" i="5" s="1"/>
  <c r="AE630" i="5"/>
  <c r="AT630" i="5" s="1"/>
  <c r="AD630" i="5"/>
  <c r="AS630" i="5" s="1"/>
  <c r="AC630" i="5"/>
  <c r="AR630" i="5" s="1"/>
  <c r="AB630" i="5"/>
  <c r="AQ630" i="5" s="1"/>
  <c r="AA630" i="5"/>
  <c r="AP630" i="5" s="1"/>
  <c r="Z630" i="5"/>
  <c r="AO630" i="5" s="1"/>
  <c r="Y630" i="5"/>
  <c r="AN630" i="5" s="1"/>
  <c r="X630" i="5"/>
  <c r="AM630" i="5" s="1"/>
  <c r="W630" i="5"/>
  <c r="AL630" i="5" s="1"/>
  <c r="V630" i="5"/>
  <c r="AK630" i="5" s="1"/>
  <c r="U630" i="5"/>
  <c r="AJ630" i="5" s="1"/>
  <c r="T630" i="5"/>
  <c r="AG629" i="5"/>
  <c r="AV629" i="5" s="1"/>
  <c r="AF629" i="5"/>
  <c r="AU629" i="5" s="1"/>
  <c r="AE629" i="5"/>
  <c r="AT629" i="5" s="1"/>
  <c r="AD629" i="5"/>
  <c r="AS629" i="5" s="1"/>
  <c r="AC629" i="5"/>
  <c r="AR629" i="5" s="1"/>
  <c r="AB629" i="5"/>
  <c r="AQ629" i="5" s="1"/>
  <c r="AA629" i="5"/>
  <c r="AP629" i="5" s="1"/>
  <c r="Z629" i="5"/>
  <c r="AO629" i="5" s="1"/>
  <c r="Y629" i="5"/>
  <c r="AN629" i="5" s="1"/>
  <c r="X629" i="5"/>
  <c r="AM629" i="5" s="1"/>
  <c r="W629" i="5"/>
  <c r="AL629" i="5" s="1"/>
  <c r="V629" i="5"/>
  <c r="AK629" i="5" s="1"/>
  <c r="U629" i="5"/>
  <c r="AJ629" i="5" s="1"/>
  <c r="T629" i="5"/>
  <c r="AG628" i="5"/>
  <c r="AV628" i="5" s="1"/>
  <c r="AF628" i="5"/>
  <c r="AU628" i="5" s="1"/>
  <c r="AE628" i="5"/>
  <c r="AT628" i="5" s="1"/>
  <c r="AD628" i="5"/>
  <c r="AS628" i="5" s="1"/>
  <c r="AC628" i="5"/>
  <c r="AR628" i="5" s="1"/>
  <c r="AB628" i="5"/>
  <c r="AQ628" i="5" s="1"/>
  <c r="AA628" i="5"/>
  <c r="AP628" i="5" s="1"/>
  <c r="Z628" i="5"/>
  <c r="AO628" i="5" s="1"/>
  <c r="Y628" i="5"/>
  <c r="AN628" i="5" s="1"/>
  <c r="X628" i="5"/>
  <c r="AM628" i="5" s="1"/>
  <c r="W628" i="5"/>
  <c r="AL628" i="5" s="1"/>
  <c r="V628" i="5"/>
  <c r="AK628" i="5" s="1"/>
  <c r="U628" i="5"/>
  <c r="AJ628" i="5" s="1"/>
  <c r="T628" i="5"/>
  <c r="AG627" i="5"/>
  <c r="AV627" i="5" s="1"/>
  <c r="AF627" i="5"/>
  <c r="AU627" i="5" s="1"/>
  <c r="AE627" i="5"/>
  <c r="AT627" i="5" s="1"/>
  <c r="AD627" i="5"/>
  <c r="AS627" i="5" s="1"/>
  <c r="AC627" i="5"/>
  <c r="AR627" i="5" s="1"/>
  <c r="AB627" i="5"/>
  <c r="AQ627" i="5" s="1"/>
  <c r="AA627" i="5"/>
  <c r="AP627" i="5" s="1"/>
  <c r="Z627" i="5"/>
  <c r="AO627" i="5" s="1"/>
  <c r="Y627" i="5"/>
  <c r="AN627" i="5" s="1"/>
  <c r="X627" i="5"/>
  <c r="AM627" i="5" s="1"/>
  <c r="W627" i="5"/>
  <c r="AL627" i="5" s="1"/>
  <c r="V627" i="5"/>
  <c r="AK627" i="5" s="1"/>
  <c r="U627" i="5"/>
  <c r="AJ627" i="5" s="1"/>
  <c r="T627" i="5"/>
  <c r="AG626" i="5"/>
  <c r="AV626" i="5" s="1"/>
  <c r="AF626" i="5"/>
  <c r="AU626" i="5" s="1"/>
  <c r="AE626" i="5"/>
  <c r="AT626" i="5" s="1"/>
  <c r="AD626" i="5"/>
  <c r="AS626" i="5" s="1"/>
  <c r="AC626" i="5"/>
  <c r="AR626" i="5" s="1"/>
  <c r="AB626" i="5"/>
  <c r="AQ626" i="5" s="1"/>
  <c r="AA626" i="5"/>
  <c r="AP626" i="5" s="1"/>
  <c r="Z626" i="5"/>
  <c r="AO626" i="5" s="1"/>
  <c r="Y626" i="5"/>
  <c r="AN626" i="5" s="1"/>
  <c r="X626" i="5"/>
  <c r="AM626" i="5" s="1"/>
  <c r="W626" i="5"/>
  <c r="AL626" i="5" s="1"/>
  <c r="V626" i="5"/>
  <c r="AK626" i="5" s="1"/>
  <c r="U626" i="5"/>
  <c r="AJ626" i="5" s="1"/>
  <c r="T626" i="5"/>
  <c r="AG625" i="5"/>
  <c r="AV625" i="5" s="1"/>
  <c r="AF625" i="5"/>
  <c r="AU625" i="5" s="1"/>
  <c r="AE625" i="5"/>
  <c r="AT625" i="5" s="1"/>
  <c r="AD625" i="5"/>
  <c r="AS625" i="5" s="1"/>
  <c r="AC625" i="5"/>
  <c r="AR625" i="5" s="1"/>
  <c r="AB625" i="5"/>
  <c r="AQ625" i="5" s="1"/>
  <c r="AA625" i="5"/>
  <c r="AP625" i="5" s="1"/>
  <c r="Z625" i="5"/>
  <c r="AO625" i="5" s="1"/>
  <c r="Y625" i="5"/>
  <c r="AN625" i="5" s="1"/>
  <c r="X625" i="5"/>
  <c r="AM625" i="5" s="1"/>
  <c r="W625" i="5"/>
  <c r="AL625" i="5" s="1"/>
  <c r="V625" i="5"/>
  <c r="AK625" i="5" s="1"/>
  <c r="U625" i="5"/>
  <c r="AJ625" i="5" s="1"/>
  <c r="T625" i="5"/>
  <c r="AG624" i="5"/>
  <c r="AV624" i="5" s="1"/>
  <c r="AF624" i="5"/>
  <c r="AU624" i="5" s="1"/>
  <c r="AE624" i="5"/>
  <c r="AT624" i="5" s="1"/>
  <c r="AD624" i="5"/>
  <c r="AS624" i="5" s="1"/>
  <c r="AC624" i="5"/>
  <c r="AR624" i="5" s="1"/>
  <c r="AB624" i="5"/>
  <c r="AQ624" i="5" s="1"/>
  <c r="AA624" i="5"/>
  <c r="AP624" i="5" s="1"/>
  <c r="Z624" i="5"/>
  <c r="AO624" i="5" s="1"/>
  <c r="Y624" i="5"/>
  <c r="AN624" i="5" s="1"/>
  <c r="X624" i="5"/>
  <c r="AM624" i="5" s="1"/>
  <c r="W624" i="5"/>
  <c r="AL624" i="5" s="1"/>
  <c r="V624" i="5"/>
  <c r="AK624" i="5" s="1"/>
  <c r="U624" i="5"/>
  <c r="AJ624" i="5" s="1"/>
  <c r="T624" i="5"/>
  <c r="AG620" i="5"/>
  <c r="AV620" i="5" s="1"/>
  <c r="AF620" i="5"/>
  <c r="AU620" i="5" s="1"/>
  <c r="AE620" i="5"/>
  <c r="AT620" i="5" s="1"/>
  <c r="AD620" i="5"/>
  <c r="AS620" i="5" s="1"/>
  <c r="AC620" i="5"/>
  <c r="AR620" i="5" s="1"/>
  <c r="AB620" i="5"/>
  <c r="AQ620" i="5" s="1"/>
  <c r="AA620" i="5"/>
  <c r="AP620" i="5" s="1"/>
  <c r="Z620" i="5"/>
  <c r="AO620" i="5" s="1"/>
  <c r="Y620" i="5"/>
  <c r="AN620" i="5" s="1"/>
  <c r="X620" i="5"/>
  <c r="AM620" i="5" s="1"/>
  <c r="W620" i="5"/>
  <c r="AL620" i="5" s="1"/>
  <c r="V620" i="5"/>
  <c r="AK620" i="5" s="1"/>
  <c r="U620" i="5"/>
  <c r="AJ620" i="5" s="1"/>
  <c r="T620" i="5"/>
  <c r="AG619" i="5"/>
  <c r="AV619" i="5" s="1"/>
  <c r="AF619" i="5"/>
  <c r="AU619" i="5" s="1"/>
  <c r="AE619" i="5"/>
  <c r="AT619" i="5" s="1"/>
  <c r="AD619" i="5"/>
  <c r="AS619" i="5" s="1"/>
  <c r="AC619" i="5"/>
  <c r="AR619" i="5" s="1"/>
  <c r="AB619" i="5"/>
  <c r="AQ619" i="5" s="1"/>
  <c r="AA619" i="5"/>
  <c r="AP619" i="5" s="1"/>
  <c r="Z619" i="5"/>
  <c r="AO619" i="5" s="1"/>
  <c r="Y619" i="5"/>
  <c r="AN619" i="5" s="1"/>
  <c r="X619" i="5"/>
  <c r="AM619" i="5" s="1"/>
  <c r="W619" i="5"/>
  <c r="AL619" i="5" s="1"/>
  <c r="V619" i="5"/>
  <c r="AK619" i="5" s="1"/>
  <c r="U619" i="5"/>
  <c r="AJ619" i="5" s="1"/>
  <c r="T619" i="5"/>
  <c r="AG618" i="5"/>
  <c r="AV618" i="5" s="1"/>
  <c r="AF618" i="5"/>
  <c r="AU618" i="5" s="1"/>
  <c r="AE618" i="5"/>
  <c r="AT618" i="5" s="1"/>
  <c r="AD618" i="5"/>
  <c r="AS618" i="5" s="1"/>
  <c r="AC618" i="5"/>
  <c r="AR618" i="5" s="1"/>
  <c r="AB618" i="5"/>
  <c r="AQ618" i="5" s="1"/>
  <c r="AA618" i="5"/>
  <c r="AP618" i="5" s="1"/>
  <c r="Z618" i="5"/>
  <c r="AO618" i="5" s="1"/>
  <c r="Y618" i="5"/>
  <c r="AN618" i="5" s="1"/>
  <c r="X618" i="5"/>
  <c r="AM618" i="5" s="1"/>
  <c r="W618" i="5"/>
  <c r="AL618" i="5" s="1"/>
  <c r="V618" i="5"/>
  <c r="AK618" i="5" s="1"/>
  <c r="U618" i="5"/>
  <c r="AJ618" i="5" s="1"/>
  <c r="T618" i="5"/>
  <c r="AG617" i="5"/>
  <c r="AV617" i="5" s="1"/>
  <c r="AF617" i="5"/>
  <c r="AU617" i="5" s="1"/>
  <c r="AE617" i="5"/>
  <c r="AT617" i="5" s="1"/>
  <c r="AD617" i="5"/>
  <c r="AS617" i="5" s="1"/>
  <c r="AC617" i="5"/>
  <c r="AR617" i="5" s="1"/>
  <c r="AB617" i="5"/>
  <c r="AQ617" i="5" s="1"/>
  <c r="AA617" i="5"/>
  <c r="AP617" i="5" s="1"/>
  <c r="Z617" i="5"/>
  <c r="AO617" i="5" s="1"/>
  <c r="Y617" i="5"/>
  <c r="AN617" i="5" s="1"/>
  <c r="X617" i="5"/>
  <c r="AM617" i="5" s="1"/>
  <c r="W617" i="5"/>
  <c r="AL617" i="5" s="1"/>
  <c r="V617" i="5"/>
  <c r="AK617" i="5" s="1"/>
  <c r="U617" i="5"/>
  <c r="AJ617" i="5" s="1"/>
  <c r="T617" i="5"/>
  <c r="AG615" i="5"/>
  <c r="AV615" i="5" s="1"/>
  <c r="AF615" i="5"/>
  <c r="AU615" i="5" s="1"/>
  <c r="AE615" i="5"/>
  <c r="AT615" i="5" s="1"/>
  <c r="AD615" i="5"/>
  <c r="AS615" i="5" s="1"/>
  <c r="AC615" i="5"/>
  <c r="AR615" i="5" s="1"/>
  <c r="AB615" i="5"/>
  <c r="AQ615" i="5" s="1"/>
  <c r="AA615" i="5"/>
  <c r="AP615" i="5" s="1"/>
  <c r="Z615" i="5"/>
  <c r="AO615" i="5" s="1"/>
  <c r="Y615" i="5"/>
  <c r="AN615" i="5" s="1"/>
  <c r="X615" i="5"/>
  <c r="AM615" i="5" s="1"/>
  <c r="W615" i="5"/>
  <c r="AL615" i="5" s="1"/>
  <c r="V615" i="5"/>
  <c r="AK615" i="5" s="1"/>
  <c r="U615" i="5"/>
  <c r="AJ615" i="5" s="1"/>
  <c r="T615" i="5"/>
  <c r="AG614" i="5"/>
  <c r="AV614" i="5" s="1"/>
  <c r="AF614" i="5"/>
  <c r="AU614" i="5" s="1"/>
  <c r="AE614" i="5"/>
  <c r="AT614" i="5" s="1"/>
  <c r="AD614" i="5"/>
  <c r="AS614" i="5" s="1"/>
  <c r="AC614" i="5"/>
  <c r="AR614" i="5" s="1"/>
  <c r="AB614" i="5"/>
  <c r="AQ614" i="5" s="1"/>
  <c r="AA614" i="5"/>
  <c r="AP614" i="5" s="1"/>
  <c r="Z614" i="5"/>
  <c r="AO614" i="5" s="1"/>
  <c r="Y614" i="5"/>
  <c r="AN614" i="5" s="1"/>
  <c r="X614" i="5"/>
  <c r="AM614" i="5" s="1"/>
  <c r="W614" i="5"/>
  <c r="AL614" i="5" s="1"/>
  <c r="V614" i="5"/>
  <c r="AK614" i="5" s="1"/>
  <c r="U614" i="5"/>
  <c r="AJ614" i="5" s="1"/>
  <c r="T614" i="5"/>
  <c r="AG613" i="5"/>
  <c r="AV613" i="5" s="1"/>
  <c r="AF613" i="5"/>
  <c r="AU613" i="5" s="1"/>
  <c r="AE613" i="5"/>
  <c r="AT613" i="5" s="1"/>
  <c r="AD613" i="5"/>
  <c r="AS613" i="5" s="1"/>
  <c r="AC613" i="5"/>
  <c r="AR613" i="5" s="1"/>
  <c r="AB613" i="5"/>
  <c r="AQ613" i="5" s="1"/>
  <c r="AA613" i="5"/>
  <c r="AP613" i="5" s="1"/>
  <c r="Z613" i="5"/>
  <c r="AO613" i="5" s="1"/>
  <c r="Y613" i="5"/>
  <c r="AN613" i="5" s="1"/>
  <c r="X613" i="5"/>
  <c r="AM613" i="5" s="1"/>
  <c r="W613" i="5"/>
  <c r="AL613" i="5" s="1"/>
  <c r="V613" i="5"/>
  <c r="AK613" i="5" s="1"/>
  <c r="U613" i="5"/>
  <c r="AJ613" i="5" s="1"/>
  <c r="T613" i="5"/>
  <c r="AG612" i="5"/>
  <c r="AV612" i="5" s="1"/>
  <c r="AF612" i="5"/>
  <c r="AU612" i="5" s="1"/>
  <c r="AE612" i="5"/>
  <c r="AT612" i="5" s="1"/>
  <c r="AD612" i="5"/>
  <c r="AS612" i="5" s="1"/>
  <c r="AC612" i="5"/>
  <c r="AR612" i="5" s="1"/>
  <c r="AB612" i="5"/>
  <c r="AQ612" i="5" s="1"/>
  <c r="AA612" i="5"/>
  <c r="AP612" i="5" s="1"/>
  <c r="Z612" i="5"/>
  <c r="AO612" i="5" s="1"/>
  <c r="Y612" i="5"/>
  <c r="AN612" i="5" s="1"/>
  <c r="X612" i="5"/>
  <c r="AM612" i="5" s="1"/>
  <c r="W612" i="5"/>
  <c r="AL612" i="5" s="1"/>
  <c r="V612" i="5"/>
  <c r="AK612" i="5" s="1"/>
  <c r="U612" i="5"/>
  <c r="AJ612" i="5" s="1"/>
  <c r="T612" i="5"/>
  <c r="AG610" i="5"/>
  <c r="AV610" i="5" s="1"/>
  <c r="AF610" i="5"/>
  <c r="AU610" i="5" s="1"/>
  <c r="AE610" i="5"/>
  <c r="AT610" i="5" s="1"/>
  <c r="AD610" i="5"/>
  <c r="AS610" i="5" s="1"/>
  <c r="AC610" i="5"/>
  <c r="AR610" i="5" s="1"/>
  <c r="AB610" i="5"/>
  <c r="AQ610" i="5" s="1"/>
  <c r="AA610" i="5"/>
  <c r="AP610" i="5" s="1"/>
  <c r="Z610" i="5"/>
  <c r="AO610" i="5" s="1"/>
  <c r="Y610" i="5"/>
  <c r="AN610" i="5" s="1"/>
  <c r="X610" i="5"/>
  <c r="AM610" i="5" s="1"/>
  <c r="W610" i="5"/>
  <c r="AL610" i="5" s="1"/>
  <c r="V610" i="5"/>
  <c r="AK610" i="5" s="1"/>
  <c r="U610" i="5"/>
  <c r="AJ610" i="5" s="1"/>
  <c r="T610" i="5"/>
  <c r="AG609" i="5"/>
  <c r="AV609" i="5" s="1"/>
  <c r="AF609" i="5"/>
  <c r="AU609" i="5" s="1"/>
  <c r="AE609" i="5"/>
  <c r="AT609" i="5" s="1"/>
  <c r="AD609" i="5"/>
  <c r="AS609" i="5" s="1"/>
  <c r="AC609" i="5"/>
  <c r="AR609" i="5" s="1"/>
  <c r="AB609" i="5"/>
  <c r="AQ609" i="5" s="1"/>
  <c r="AA609" i="5"/>
  <c r="AP609" i="5" s="1"/>
  <c r="Z609" i="5"/>
  <c r="AO609" i="5" s="1"/>
  <c r="Y609" i="5"/>
  <c r="AN609" i="5" s="1"/>
  <c r="X609" i="5"/>
  <c r="AM609" i="5" s="1"/>
  <c r="W609" i="5"/>
  <c r="AL609" i="5" s="1"/>
  <c r="V609" i="5"/>
  <c r="AK609" i="5" s="1"/>
  <c r="U609" i="5"/>
  <c r="AJ609" i="5" s="1"/>
  <c r="T609" i="5"/>
  <c r="AG608" i="5"/>
  <c r="AV608" i="5" s="1"/>
  <c r="AF608" i="5"/>
  <c r="AU608" i="5" s="1"/>
  <c r="AE608" i="5"/>
  <c r="AT608" i="5" s="1"/>
  <c r="AD608" i="5"/>
  <c r="AS608" i="5" s="1"/>
  <c r="AC608" i="5"/>
  <c r="AR608" i="5" s="1"/>
  <c r="AB608" i="5"/>
  <c r="AQ608" i="5" s="1"/>
  <c r="AA608" i="5"/>
  <c r="AP608" i="5" s="1"/>
  <c r="Z608" i="5"/>
  <c r="AO608" i="5" s="1"/>
  <c r="Y608" i="5"/>
  <c r="AN608" i="5" s="1"/>
  <c r="X608" i="5"/>
  <c r="AM608" i="5" s="1"/>
  <c r="W608" i="5"/>
  <c r="AL608" i="5" s="1"/>
  <c r="V608" i="5"/>
  <c r="AK608" i="5" s="1"/>
  <c r="U608" i="5"/>
  <c r="AJ608" i="5" s="1"/>
  <c r="T608" i="5"/>
  <c r="AG607" i="5"/>
  <c r="AV607" i="5" s="1"/>
  <c r="AF607" i="5"/>
  <c r="AU607" i="5" s="1"/>
  <c r="AE607" i="5"/>
  <c r="AT607" i="5" s="1"/>
  <c r="AD607" i="5"/>
  <c r="AS607" i="5" s="1"/>
  <c r="AC607" i="5"/>
  <c r="AR607" i="5" s="1"/>
  <c r="AB607" i="5"/>
  <c r="AQ607" i="5" s="1"/>
  <c r="AA607" i="5"/>
  <c r="AP607" i="5" s="1"/>
  <c r="Z607" i="5"/>
  <c r="AO607" i="5" s="1"/>
  <c r="Y607" i="5"/>
  <c r="AN607" i="5" s="1"/>
  <c r="X607" i="5"/>
  <c r="AM607" i="5" s="1"/>
  <c r="W607" i="5"/>
  <c r="AL607" i="5" s="1"/>
  <c r="V607" i="5"/>
  <c r="AK607" i="5" s="1"/>
  <c r="U607" i="5"/>
  <c r="AJ607" i="5" s="1"/>
  <c r="T607" i="5"/>
  <c r="AG606" i="5"/>
  <c r="AV606" i="5" s="1"/>
  <c r="AF606" i="5"/>
  <c r="AU606" i="5" s="1"/>
  <c r="AE606" i="5"/>
  <c r="AT606" i="5" s="1"/>
  <c r="AD606" i="5"/>
  <c r="AS606" i="5" s="1"/>
  <c r="AC606" i="5"/>
  <c r="AR606" i="5" s="1"/>
  <c r="AB606" i="5"/>
  <c r="AQ606" i="5" s="1"/>
  <c r="AA606" i="5"/>
  <c r="AP606" i="5" s="1"/>
  <c r="Z606" i="5"/>
  <c r="AO606" i="5" s="1"/>
  <c r="Y606" i="5"/>
  <c r="AN606" i="5" s="1"/>
  <c r="X606" i="5"/>
  <c r="AM606" i="5" s="1"/>
  <c r="W606" i="5"/>
  <c r="AL606" i="5" s="1"/>
  <c r="V606" i="5"/>
  <c r="AK606" i="5" s="1"/>
  <c r="U606" i="5"/>
  <c r="AJ606" i="5" s="1"/>
  <c r="T606" i="5"/>
  <c r="AG605" i="5"/>
  <c r="AV605" i="5" s="1"/>
  <c r="AF605" i="5"/>
  <c r="AU605" i="5" s="1"/>
  <c r="AE605" i="5"/>
  <c r="AT605" i="5" s="1"/>
  <c r="AD605" i="5"/>
  <c r="AS605" i="5" s="1"/>
  <c r="AC605" i="5"/>
  <c r="AR605" i="5" s="1"/>
  <c r="AB605" i="5"/>
  <c r="AQ605" i="5" s="1"/>
  <c r="AA605" i="5"/>
  <c r="AP605" i="5" s="1"/>
  <c r="Z605" i="5"/>
  <c r="AO605" i="5" s="1"/>
  <c r="Y605" i="5"/>
  <c r="AN605" i="5" s="1"/>
  <c r="X605" i="5"/>
  <c r="AM605" i="5" s="1"/>
  <c r="W605" i="5"/>
  <c r="AL605" i="5" s="1"/>
  <c r="V605" i="5"/>
  <c r="AK605" i="5" s="1"/>
  <c r="U605" i="5"/>
  <c r="AJ605" i="5" s="1"/>
  <c r="T605" i="5"/>
  <c r="AG604" i="5"/>
  <c r="AV604" i="5" s="1"/>
  <c r="AF604" i="5"/>
  <c r="AU604" i="5" s="1"/>
  <c r="AE604" i="5"/>
  <c r="AT604" i="5" s="1"/>
  <c r="AD604" i="5"/>
  <c r="AS604" i="5" s="1"/>
  <c r="AC604" i="5"/>
  <c r="AR604" i="5" s="1"/>
  <c r="AB604" i="5"/>
  <c r="AQ604" i="5" s="1"/>
  <c r="AA604" i="5"/>
  <c r="AP604" i="5" s="1"/>
  <c r="Z604" i="5"/>
  <c r="AO604" i="5" s="1"/>
  <c r="Y604" i="5"/>
  <c r="AN604" i="5" s="1"/>
  <c r="X604" i="5"/>
  <c r="AM604" i="5" s="1"/>
  <c r="W604" i="5"/>
  <c r="AL604" i="5" s="1"/>
  <c r="V604" i="5"/>
  <c r="AK604" i="5" s="1"/>
  <c r="U604" i="5"/>
  <c r="AJ604" i="5" s="1"/>
  <c r="T604" i="5"/>
  <c r="AG603" i="5"/>
  <c r="AV603" i="5" s="1"/>
  <c r="AF603" i="5"/>
  <c r="AU603" i="5" s="1"/>
  <c r="AE603" i="5"/>
  <c r="AT603" i="5" s="1"/>
  <c r="AD603" i="5"/>
  <c r="AS603" i="5" s="1"/>
  <c r="AC603" i="5"/>
  <c r="AR603" i="5" s="1"/>
  <c r="AB603" i="5"/>
  <c r="AQ603" i="5" s="1"/>
  <c r="AA603" i="5"/>
  <c r="AP603" i="5" s="1"/>
  <c r="Z603" i="5"/>
  <c r="AO603" i="5" s="1"/>
  <c r="Y603" i="5"/>
  <c r="AN603" i="5" s="1"/>
  <c r="X603" i="5"/>
  <c r="AM603" i="5" s="1"/>
  <c r="W603" i="5"/>
  <c r="AL603" i="5" s="1"/>
  <c r="V603" i="5"/>
  <c r="AK603" i="5" s="1"/>
  <c r="U603" i="5"/>
  <c r="AJ603" i="5" s="1"/>
  <c r="T603" i="5"/>
  <c r="AG602" i="5"/>
  <c r="AV602" i="5" s="1"/>
  <c r="AF602" i="5"/>
  <c r="AU602" i="5" s="1"/>
  <c r="AE602" i="5"/>
  <c r="AT602" i="5" s="1"/>
  <c r="AD602" i="5"/>
  <c r="AS602" i="5" s="1"/>
  <c r="AC602" i="5"/>
  <c r="AR602" i="5" s="1"/>
  <c r="AB602" i="5"/>
  <c r="AQ602" i="5" s="1"/>
  <c r="AA602" i="5"/>
  <c r="AP602" i="5" s="1"/>
  <c r="Z602" i="5"/>
  <c r="AO602" i="5" s="1"/>
  <c r="Y602" i="5"/>
  <c r="AN602" i="5" s="1"/>
  <c r="X602" i="5"/>
  <c r="AM602" i="5" s="1"/>
  <c r="W602" i="5"/>
  <c r="AL602" i="5" s="1"/>
  <c r="V602" i="5"/>
  <c r="AK602" i="5" s="1"/>
  <c r="U602" i="5"/>
  <c r="AJ602" i="5" s="1"/>
  <c r="T602" i="5"/>
  <c r="AG600" i="5"/>
  <c r="AV600" i="5" s="1"/>
  <c r="AF600" i="5"/>
  <c r="AU600" i="5" s="1"/>
  <c r="AE600" i="5"/>
  <c r="AT600" i="5" s="1"/>
  <c r="AD600" i="5"/>
  <c r="AS600" i="5" s="1"/>
  <c r="AC600" i="5"/>
  <c r="AR600" i="5" s="1"/>
  <c r="AB600" i="5"/>
  <c r="AQ600" i="5" s="1"/>
  <c r="AA600" i="5"/>
  <c r="AP600" i="5" s="1"/>
  <c r="Z600" i="5"/>
  <c r="AO600" i="5" s="1"/>
  <c r="Y600" i="5"/>
  <c r="AN600" i="5" s="1"/>
  <c r="X600" i="5"/>
  <c r="AM600" i="5" s="1"/>
  <c r="W600" i="5"/>
  <c r="AL600" i="5" s="1"/>
  <c r="V600" i="5"/>
  <c r="AK600" i="5" s="1"/>
  <c r="U600" i="5"/>
  <c r="AJ600" i="5" s="1"/>
  <c r="T600" i="5"/>
  <c r="AG599" i="5"/>
  <c r="AV599" i="5" s="1"/>
  <c r="AF599" i="5"/>
  <c r="AU599" i="5" s="1"/>
  <c r="AE599" i="5"/>
  <c r="AT599" i="5" s="1"/>
  <c r="AD599" i="5"/>
  <c r="AS599" i="5" s="1"/>
  <c r="AC599" i="5"/>
  <c r="AR599" i="5" s="1"/>
  <c r="AB599" i="5"/>
  <c r="AQ599" i="5" s="1"/>
  <c r="AA599" i="5"/>
  <c r="AP599" i="5" s="1"/>
  <c r="Z599" i="5"/>
  <c r="AO599" i="5" s="1"/>
  <c r="Y599" i="5"/>
  <c r="AN599" i="5" s="1"/>
  <c r="X599" i="5"/>
  <c r="AM599" i="5" s="1"/>
  <c r="W599" i="5"/>
  <c r="AL599" i="5" s="1"/>
  <c r="V599" i="5"/>
  <c r="AK599" i="5" s="1"/>
  <c r="U599" i="5"/>
  <c r="AJ599" i="5" s="1"/>
  <c r="T599" i="5"/>
  <c r="AG598" i="5"/>
  <c r="AV598" i="5" s="1"/>
  <c r="AF598" i="5"/>
  <c r="AU598" i="5" s="1"/>
  <c r="AE598" i="5"/>
  <c r="AT598" i="5" s="1"/>
  <c r="AD598" i="5"/>
  <c r="AS598" i="5" s="1"/>
  <c r="AC598" i="5"/>
  <c r="AR598" i="5" s="1"/>
  <c r="AB598" i="5"/>
  <c r="AQ598" i="5" s="1"/>
  <c r="AA598" i="5"/>
  <c r="AP598" i="5" s="1"/>
  <c r="Z598" i="5"/>
  <c r="AO598" i="5" s="1"/>
  <c r="Y598" i="5"/>
  <c r="AN598" i="5" s="1"/>
  <c r="X598" i="5"/>
  <c r="AM598" i="5" s="1"/>
  <c r="W598" i="5"/>
  <c r="AL598" i="5" s="1"/>
  <c r="V598" i="5"/>
  <c r="AK598" i="5" s="1"/>
  <c r="U598" i="5"/>
  <c r="AJ598" i="5" s="1"/>
  <c r="T598" i="5"/>
  <c r="AG597" i="5"/>
  <c r="AV597" i="5" s="1"/>
  <c r="AF597" i="5"/>
  <c r="AU597" i="5" s="1"/>
  <c r="AE597" i="5"/>
  <c r="AT597" i="5" s="1"/>
  <c r="AD597" i="5"/>
  <c r="AS597" i="5" s="1"/>
  <c r="AC597" i="5"/>
  <c r="AR597" i="5" s="1"/>
  <c r="AB597" i="5"/>
  <c r="AQ597" i="5" s="1"/>
  <c r="AA597" i="5"/>
  <c r="AP597" i="5" s="1"/>
  <c r="Z597" i="5"/>
  <c r="AO597" i="5" s="1"/>
  <c r="Y597" i="5"/>
  <c r="AN597" i="5" s="1"/>
  <c r="X597" i="5"/>
  <c r="AM597" i="5" s="1"/>
  <c r="W597" i="5"/>
  <c r="AL597" i="5" s="1"/>
  <c r="V597" i="5"/>
  <c r="AK597" i="5" s="1"/>
  <c r="U597" i="5"/>
  <c r="AJ597" i="5" s="1"/>
  <c r="T597" i="5"/>
  <c r="AG596" i="5"/>
  <c r="AV596" i="5" s="1"/>
  <c r="AF596" i="5"/>
  <c r="AU596" i="5" s="1"/>
  <c r="AE596" i="5"/>
  <c r="AT596" i="5" s="1"/>
  <c r="AD596" i="5"/>
  <c r="AS596" i="5" s="1"/>
  <c r="AC596" i="5"/>
  <c r="AR596" i="5" s="1"/>
  <c r="AB596" i="5"/>
  <c r="AQ596" i="5" s="1"/>
  <c r="AA596" i="5"/>
  <c r="AP596" i="5" s="1"/>
  <c r="Z596" i="5"/>
  <c r="AO596" i="5" s="1"/>
  <c r="Y596" i="5"/>
  <c r="AN596" i="5" s="1"/>
  <c r="X596" i="5"/>
  <c r="AM596" i="5" s="1"/>
  <c r="W596" i="5"/>
  <c r="AL596" i="5" s="1"/>
  <c r="V596" i="5"/>
  <c r="AK596" i="5" s="1"/>
  <c r="U596" i="5"/>
  <c r="AJ596" i="5" s="1"/>
  <c r="T596" i="5"/>
  <c r="AG595" i="5"/>
  <c r="AV595" i="5" s="1"/>
  <c r="AF595" i="5"/>
  <c r="AU595" i="5" s="1"/>
  <c r="AE595" i="5"/>
  <c r="AT595" i="5" s="1"/>
  <c r="AD595" i="5"/>
  <c r="AS595" i="5" s="1"/>
  <c r="AC595" i="5"/>
  <c r="AR595" i="5" s="1"/>
  <c r="AB595" i="5"/>
  <c r="AQ595" i="5" s="1"/>
  <c r="AA595" i="5"/>
  <c r="AP595" i="5" s="1"/>
  <c r="Z595" i="5"/>
  <c r="AO595" i="5" s="1"/>
  <c r="Y595" i="5"/>
  <c r="AN595" i="5" s="1"/>
  <c r="X595" i="5"/>
  <c r="AM595" i="5" s="1"/>
  <c r="W595" i="5"/>
  <c r="AL595" i="5" s="1"/>
  <c r="V595" i="5"/>
  <c r="AK595" i="5" s="1"/>
  <c r="U595" i="5"/>
  <c r="AJ595" i="5" s="1"/>
  <c r="T595" i="5"/>
  <c r="AG594" i="5"/>
  <c r="AV594" i="5" s="1"/>
  <c r="AF594" i="5"/>
  <c r="AU594" i="5" s="1"/>
  <c r="AE594" i="5"/>
  <c r="AT594" i="5" s="1"/>
  <c r="AD594" i="5"/>
  <c r="AS594" i="5" s="1"/>
  <c r="AC594" i="5"/>
  <c r="AR594" i="5" s="1"/>
  <c r="AB594" i="5"/>
  <c r="AQ594" i="5" s="1"/>
  <c r="AA594" i="5"/>
  <c r="AP594" i="5" s="1"/>
  <c r="Z594" i="5"/>
  <c r="AO594" i="5" s="1"/>
  <c r="Y594" i="5"/>
  <c r="AN594" i="5" s="1"/>
  <c r="X594" i="5"/>
  <c r="AM594" i="5" s="1"/>
  <c r="W594" i="5"/>
  <c r="AL594" i="5" s="1"/>
  <c r="V594" i="5"/>
  <c r="AK594" i="5" s="1"/>
  <c r="U594" i="5"/>
  <c r="AJ594" i="5" s="1"/>
  <c r="T594" i="5"/>
  <c r="AG593" i="5"/>
  <c r="AV593" i="5" s="1"/>
  <c r="AF593" i="5"/>
  <c r="AU593" i="5" s="1"/>
  <c r="AE593" i="5"/>
  <c r="AT593" i="5" s="1"/>
  <c r="AD593" i="5"/>
  <c r="AS593" i="5" s="1"/>
  <c r="AC593" i="5"/>
  <c r="AR593" i="5" s="1"/>
  <c r="AB593" i="5"/>
  <c r="AQ593" i="5" s="1"/>
  <c r="AA593" i="5"/>
  <c r="AP593" i="5" s="1"/>
  <c r="Z593" i="5"/>
  <c r="AO593" i="5" s="1"/>
  <c r="Y593" i="5"/>
  <c r="AN593" i="5" s="1"/>
  <c r="X593" i="5"/>
  <c r="AM593" i="5" s="1"/>
  <c r="W593" i="5"/>
  <c r="AL593" i="5" s="1"/>
  <c r="V593" i="5"/>
  <c r="AK593" i="5" s="1"/>
  <c r="U593" i="5"/>
  <c r="AJ593" i="5" s="1"/>
  <c r="T593" i="5"/>
  <c r="AG592" i="5"/>
  <c r="AV592" i="5" s="1"/>
  <c r="AF592" i="5"/>
  <c r="AU592" i="5" s="1"/>
  <c r="AE592" i="5"/>
  <c r="AT592" i="5" s="1"/>
  <c r="AD592" i="5"/>
  <c r="AS592" i="5" s="1"/>
  <c r="AC592" i="5"/>
  <c r="AR592" i="5" s="1"/>
  <c r="AB592" i="5"/>
  <c r="AQ592" i="5" s="1"/>
  <c r="AA592" i="5"/>
  <c r="AP592" i="5" s="1"/>
  <c r="Z592" i="5"/>
  <c r="AO592" i="5" s="1"/>
  <c r="Y592" i="5"/>
  <c r="AN592" i="5" s="1"/>
  <c r="X592" i="5"/>
  <c r="AM592" i="5" s="1"/>
  <c r="W592" i="5"/>
  <c r="AL592" i="5" s="1"/>
  <c r="V592" i="5"/>
  <c r="AK592" i="5" s="1"/>
  <c r="U592" i="5"/>
  <c r="AJ592" i="5" s="1"/>
  <c r="T592" i="5"/>
  <c r="AG591" i="5"/>
  <c r="AV591" i="5" s="1"/>
  <c r="AF591" i="5"/>
  <c r="AU591" i="5" s="1"/>
  <c r="AE591" i="5"/>
  <c r="AT591" i="5" s="1"/>
  <c r="AD591" i="5"/>
  <c r="AS591" i="5" s="1"/>
  <c r="AC591" i="5"/>
  <c r="AR591" i="5" s="1"/>
  <c r="AB591" i="5"/>
  <c r="AQ591" i="5" s="1"/>
  <c r="AA591" i="5"/>
  <c r="AP591" i="5" s="1"/>
  <c r="Z591" i="5"/>
  <c r="AO591" i="5" s="1"/>
  <c r="Y591" i="5"/>
  <c r="AN591" i="5" s="1"/>
  <c r="X591" i="5"/>
  <c r="AM591" i="5" s="1"/>
  <c r="W591" i="5"/>
  <c r="AL591" i="5" s="1"/>
  <c r="V591" i="5"/>
  <c r="AK591" i="5" s="1"/>
  <c r="U591" i="5"/>
  <c r="AJ591" i="5" s="1"/>
  <c r="T591" i="5"/>
  <c r="AG590" i="5"/>
  <c r="AV590" i="5" s="1"/>
  <c r="AF590" i="5"/>
  <c r="AU590" i="5" s="1"/>
  <c r="AE590" i="5"/>
  <c r="AT590" i="5" s="1"/>
  <c r="AD590" i="5"/>
  <c r="AS590" i="5" s="1"/>
  <c r="AC590" i="5"/>
  <c r="AR590" i="5" s="1"/>
  <c r="AB590" i="5"/>
  <c r="AQ590" i="5" s="1"/>
  <c r="AA590" i="5"/>
  <c r="AP590" i="5" s="1"/>
  <c r="Z590" i="5"/>
  <c r="AO590" i="5" s="1"/>
  <c r="Y590" i="5"/>
  <c r="AN590" i="5" s="1"/>
  <c r="X590" i="5"/>
  <c r="AM590" i="5" s="1"/>
  <c r="W590" i="5"/>
  <c r="AL590" i="5" s="1"/>
  <c r="V590" i="5"/>
  <c r="AK590" i="5" s="1"/>
  <c r="U590" i="5"/>
  <c r="AJ590" i="5" s="1"/>
  <c r="T590" i="5"/>
  <c r="AG589" i="5"/>
  <c r="AV589" i="5" s="1"/>
  <c r="AF589" i="5"/>
  <c r="AU589" i="5" s="1"/>
  <c r="AE589" i="5"/>
  <c r="AT589" i="5" s="1"/>
  <c r="AD589" i="5"/>
  <c r="AS589" i="5" s="1"/>
  <c r="AC589" i="5"/>
  <c r="AR589" i="5" s="1"/>
  <c r="AB589" i="5"/>
  <c r="AQ589" i="5" s="1"/>
  <c r="AA589" i="5"/>
  <c r="AP589" i="5" s="1"/>
  <c r="Z589" i="5"/>
  <c r="AO589" i="5" s="1"/>
  <c r="Y589" i="5"/>
  <c r="AN589" i="5" s="1"/>
  <c r="X589" i="5"/>
  <c r="AM589" i="5" s="1"/>
  <c r="W589" i="5"/>
  <c r="AL589" i="5" s="1"/>
  <c r="V589" i="5"/>
  <c r="AK589" i="5" s="1"/>
  <c r="U589" i="5"/>
  <c r="AJ589" i="5" s="1"/>
  <c r="T589" i="5"/>
  <c r="AG588" i="5"/>
  <c r="AV588" i="5" s="1"/>
  <c r="AF588" i="5"/>
  <c r="AU588" i="5" s="1"/>
  <c r="AE588" i="5"/>
  <c r="AT588" i="5" s="1"/>
  <c r="AD588" i="5"/>
  <c r="AS588" i="5" s="1"/>
  <c r="AC588" i="5"/>
  <c r="AR588" i="5" s="1"/>
  <c r="AB588" i="5"/>
  <c r="AQ588" i="5" s="1"/>
  <c r="AA588" i="5"/>
  <c r="AP588" i="5" s="1"/>
  <c r="Z588" i="5"/>
  <c r="AO588" i="5" s="1"/>
  <c r="Y588" i="5"/>
  <c r="AN588" i="5" s="1"/>
  <c r="X588" i="5"/>
  <c r="AM588" i="5" s="1"/>
  <c r="W588" i="5"/>
  <c r="AL588" i="5" s="1"/>
  <c r="V588" i="5"/>
  <c r="AK588" i="5" s="1"/>
  <c r="U588" i="5"/>
  <c r="AJ588" i="5" s="1"/>
  <c r="T588" i="5"/>
  <c r="AG587" i="5"/>
  <c r="AV587" i="5" s="1"/>
  <c r="AF587" i="5"/>
  <c r="AU587" i="5" s="1"/>
  <c r="AE587" i="5"/>
  <c r="AT587" i="5" s="1"/>
  <c r="AD587" i="5"/>
  <c r="AS587" i="5" s="1"/>
  <c r="AC587" i="5"/>
  <c r="AR587" i="5" s="1"/>
  <c r="AB587" i="5"/>
  <c r="AQ587" i="5" s="1"/>
  <c r="AA587" i="5"/>
  <c r="AP587" i="5" s="1"/>
  <c r="Z587" i="5"/>
  <c r="AO587" i="5" s="1"/>
  <c r="Y587" i="5"/>
  <c r="AN587" i="5" s="1"/>
  <c r="X587" i="5"/>
  <c r="AM587" i="5" s="1"/>
  <c r="W587" i="5"/>
  <c r="AL587" i="5" s="1"/>
  <c r="V587" i="5"/>
  <c r="AK587" i="5" s="1"/>
  <c r="U587" i="5"/>
  <c r="AJ587" i="5" s="1"/>
  <c r="T587" i="5"/>
  <c r="AG586" i="5"/>
  <c r="AV586" i="5" s="1"/>
  <c r="AF586" i="5"/>
  <c r="AU586" i="5" s="1"/>
  <c r="AE586" i="5"/>
  <c r="AT586" i="5" s="1"/>
  <c r="AD586" i="5"/>
  <c r="AS586" i="5" s="1"/>
  <c r="AC586" i="5"/>
  <c r="AR586" i="5" s="1"/>
  <c r="AB586" i="5"/>
  <c r="AQ586" i="5" s="1"/>
  <c r="AA586" i="5"/>
  <c r="AP586" i="5" s="1"/>
  <c r="Z586" i="5"/>
  <c r="AO586" i="5" s="1"/>
  <c r="Y586" i="5"/>
  <c r="AN586" i="5" s="1"/>
  <c r="X586" i="5"/>
  <c r="AM586" i="5" s="1"/>
  <c r="W586" i="5"/>
  <c r="AL586" i="5" s="1"/>
  <c r="V586" i="5"/>
  <c r="AK586" i="5" s="1"/>
  <c r="U586" i="5"/>
  <c r="AJ586" i="5" s="1"/>
  <c r="T586" i="5"/>
  <c r="AG585" i="5"/>
  <c r="AV585" i="5" s="1"/>
  <c r="AF585" i="5"/>
  <c r="AU585" i="5" s="1"/>
  <c r="AE585" i="5"/>
  <c r="AT585" i="5" s="1"/>
  <c r="AD585" i="5"/>
  <c r="AS585" i="5" s="1"/>
  <c r="AC585" i="5"/>
  <c r="AR585" i="5" s="1"/>
  <c r="AB585" i="5"/>
  <c r="AQ585" i="5" s="1"/>
  <c r="AA585" i="5"/>
  <c r="AP585" i="5" s="1"/>
  <c r="Z585" i="5"/>
  <c r="AO585" i="5" s="1"/>
  <c r="Y585" i="5"/>
  <c r="AN585" i="5" s="1"/>
  <c r="X585" i="5"/>
  <c r="AM585" i="5" s="1"/>
  <c r="W585" i="5"/>
  <c r="AL585" i="5" s="1"/>
  <c r="V585" i="5"/>
  <c r="AK585" i="5" s="1"/>
  <c r="U585" i="5"/>
  <c r="AJ585" i="5" s="1"/>
  <c r="T585" i="5"/>
  <c r="AG584" i="5"/>
  <c r="AV584" i="5" s="1"/>
  <c r="AF584" i="5"/>
  <c r="AU584" i="5" s="1"/>
  <c r="AE584" i="5"/>
  <c r="AT584" i="5" s="1"/>
  <c r="AD584" i="5"/>
  <c r="AS584" i="5" s="1"/>
  <c r="AC584" i="5"/>
  <c r="AR584" i="5" s="1"/>
  <c r="AB584" i="5"/>
  <c r="AQ584" i="5" s="1"/>
  <c r="AA584" i="5"/>
  <c r="AP584" i="5" s="1"/>
  <c r="Z584" i="5"/>
  <c r="AO584" i="5" s="1"/>
  <c r="Y584" i="5"/>
  <c r="AN584" i="5" s="1"/>
  <c r="X584" i="5"/>
  <c r="AM584" i="5" s="1"/>
  <c r="W584" i="5"/>
  <c r="AL584" i="5" s="1"/>
  <c r="V584" i="5"/>
  <c r="AK584" i="5" s="1"/>
  <c r="U584" i="5"/>
  <c r="AJ584" i="5" s="1"/>
  <c r="T584" i="5"/>
  <c r="AG583" i="5"/>
  <c r="AV583" i="5" s="1"/>
  <c r="AF583" i="5"/>
  <c r="AU583" i="5" s="1"/>
  <c r="AE583" i="5"/>
  <c r="AT583" i="5" s="1"/>
  <c r="AD583" i="5"/>
  <c r="AS583" i="5" s="1"/>
  <c r="AC583" i="5"/>
  <c r="AR583" i="5" s="1"/>
  <c r="AB583" i="5"/>
  <c r="AQ583" i="5" s="1"/>
  <c r="AA583" i="5"/>
  <c r="AP583" i="5" s="1"/>
  <c r="Z583" i="5"/>
  <c r="AO583" i="5" s="1"/>
  <c r="Y583" i="5"/>
  <c r="AN583" i="5" s="1"/>
  <c r="X583" i="5"/>
  <c r="AM583" i="5" s="1"/>
  <c r="W583" i="5"/>
  <c r="AL583" i="5" s="1"/>
  <c r="V583" i="5"/>
  <c r="AK583" i="5" s="1"/>
  <c r="U583" i="5"/>
  <c r="AJ583" i="5" s="1"/>
  <c r="T583" i="5"/>
  <c r="AG582" i="5"/>
  <c r="AV582" i="5" s="1"/>
  <c r="AF582" i="5"/>
  <c r="AU582" i="5" s="1"/>
  <c r="AE582" i="5"/>
  <c r="AT582" i="5" s="1"/>
  <c r="AD582" i="5"/>
  <c r="AS582" i="5" s="1"/>
  <c r="AC582" i="5"/>
  <c r="AR582" i="5" s="1"/>
  <c r="AB582" i="5"/>
  <c r="AQ582" i="5" s="1"/>
  <c r="AA582" i="5"/>
  <c r="AP582" i="5" s="1"/>
  <c r="Z582" i="5"/>
  <c r="AO582" i="5" s="1"/>
  <c r="Y582" i="5"/>
  <c r="AN582" i="5" s="1"/>
  <c r="X582" i="5"/>
  <c r="AM582" i="5" s="1"/>
  <c r="W582" i="5"/>
  <c r="AL582" i="5" s="1"/>
  <c r="V582" i="5"/>
  <c r="AK582" i="5" s="1"/>
  <c r="U582" i="5"/>
  <c r="AJ582" i="5" s="1"/>
  <c r="T582" i="5"/>
  <c r="AG581" i="5"/>
  <c r="AV581" i="5" s="1"/>
  <c r="AF581" i="5"/>
  <c r="AU581" i="5" s="1"/>
  <c r="AE581" i="5"/>
  <c r="AT581" i="5" s="1"/>
  <c r="AD581" i="5"/>
  <c r="AS581" i="5" s="1"/>
  <c r="AC581" i="5"/>
  <c r="AR581" i="5" s="1"/>
  <c r="AB581" i="5"/>
  <c r="AQ581" i="5" s="1"/>
  <c r="AA581" i="5"/>
  <c r="AP581" i="5" s="1"/>
  <c r="Z581" i="5"/>
  <c r="AO581" i="5" s="1"/>
  <c r="Y581" i="5"/>
  <c r="AN581" i="5" s="1"/>
  <c r="X581" i="5"/>
  <c r="AM581" i="5" s="1"/>
  <c r="W581" i="5"/>
  <c r="AL581" i="5" s="1"/>
  <c r="V581" i="5"/>
  <c r="AK581" i="5" s="1"/>
  <c r="U581" i="5"/>
  <c r="AJ581" i="5" s="1"/>
  <c r="T581" i="5"/>
  <c r="AG580" i="5"/>
  <c r="AV580" i="5" s="1"/>
  <c r="AF580" i="5"/>
  <c r="AU580" i="5" s="1"/>
  <c r="AE580" i="5"/>
  <c r="AT580" i="5" s="1"/>
  <c r="AD580" i="5"/>
  <c r="AS580" i="5" s="1"/>
  <c r="AC580" i="5"/>
  <c r="AR580" i="5" s="1"/>
  <c r="AB580" i="5"/>
  <c r="AQ580" i="5" s="1"/>
  <c r="AA580" i="5"/>
  <c r="AP580" i="5" s="1"/>
  <c r="Z580" i="5"/>
  <c r="AO580" i="5" s="1"/>
  <c r="Y580" i="5"/>
  <c r="AN580" i="5" s="1"/>
  <c r="X580" i="5"/>
  <c r="AM580" i="5" s="1"/>
  <c r="W580" i="5"/>
  <c r="AL580" i="5" s="1"/>
  <c r="V580" i="5"/>
  <c r="AK580" i="5" s="1"/>
  <c r="U580" i="5"/>
  <c r="AJ580" i="5" s="1"/>
  <c r="T580" i="5"/>
  <c r="AG579" i="5"/>
  <c r="AV579" i="5" s="1"/>
  <c r="AF579" i="5"/>
  <c r="AU579" i="5" s="1"/>
  <c r="AE579" i="5"/>
  <c r="AT579" i="5" s="1"/>
  <c r="AD579" i="5"/>
  <c r="AS579" i="5" s="1"/>
  <c r="AC579" i="5"/>
  <c r="AR579" i="5" s="1"/>
  <c r="AB579" i="5"/>
  <c r="AQ579" i="5" s="1"/>
  <c r="AA579" i="5"/>
  <c r="AP579" i="5" s="1"/>
  <c r="Z579" i="5"/>
  <c r="AO579" i="5" s="1"/>
  <c r="Y579" i="5"/>
  <c r="AN579" i="5" s="1"/>
  <c r="X579" i="5"/>
  <c r="AM579" i="5" s="1"/>
  <c r="W579" i="5"/>
  <c r="AL579" i="5" s="1"/>
  <c r="V579" i="5"/>
  <c r="AK579" i="5" s="1"/>
  <c r="U579" i="5"/>
  <c r="AJ579" i="5" s="1"/>
  <c r="T579" i="5"/>
  <c r="AG578" i="5"/>
  <c r="AV578" i="5" s="1"/>
  <c r="AF578" i="5"/>
  <c r="AU578" i="5" s="1"/>
  <c r="AE578" i="5"/>
  <c r="AT578" i="5" s="1"/>
  <c r="AD578" i="5"/>
  <c r="AS578" i="5" s="1"/>
  <c r="AC578" i="5"/>
  <c r="AR578" i="5" s="1"/>
  <c r="AB578" i="5"/>
  <c r="AQ578" i="5" s="1"/>
  <c r="AA578" i="5"/>
  <c r="AP578" i="5" s="1"/>
  <c r="Z578" i="5"/>
  <c r="AO578" i="5" s="1"/>
  <c r="Y578" i="5"/>
  <c r="AN578" i="5" s="1"/>
  <c r="X578" i="5"/>
  <c r="AM578" i="5" s="1"/>
  <c r="W578" i="5"/>
  <c r="AL578" i="5" s="1"/>
  <c r="V578" i="5"/>
  <c r="AK578" i="5" s="1"/>
  <c r="U578" i="5"/>
  <c r="AJ578" i="5" s="1"/>
  <c r="T578" i="5"/>
  <c r="AG577" i="5"/>
  <c r="AV577" i="5" s="1"/>
  <c r="AF577" i="5"/>
  <c r="AU577" i="5" s="1"/>
  <c r="AE577" i="5"/>
  <c r="AT577" i="5" s="1"/>
  <c r="AD577" i="5"/>
  <c r="AS577" i="5" s="1"/>
  <c r="AC577" i="5"/>
  <c r="AR577" i="5" s="1"/>
  <c r="AB577" i="5"/>
  <c r="AQ577" i="5" s="1"/>
  <c r="AA577" i="5"/>
  <c r="AP577" i="5" s="1"/>
  <c r="Z577" i="5"/>
  <c r="AO577" i="5" s="1"/>
  <c r="Y577" i="5"/>
  <c r="AN577" i="5" s="1"/>
  <c r="X577" i="5"/>
  <c r="AM577" i="5" s="1"/>
  <c r="W577" i="5"/>
  <c r="AL577" i="5" s="1"/>
  <c r="V577" i="5"/>
  <c r="AK577" i="5" s="1"/>
  <c r="U577" i="5"/>
  <c r="AJ577" i="5" s="1"/>
  <c r="T577" i="5"/>
  <c r="AG576" i="5"/>
  <c r="AV576" i="5" s="1"/>
  <c r="AF576" i="5"/>
  <c r="AU576" i="5" s="1"/>
  <c r="AE576" i="5"/>
  <c r="AT576" i="5" s="1"/>
  <c r="AD576" i="5"/>
  <c r="AS576" i="5" s="1"/>
  <c r="AC576" i="5"/>
  <c r="AR576" i="5" s="1"/>
  <c r="AB576" i="5"/>
  <c r="AQ576" i="5" s="1"/>
  <c r="AA576" i="5"/>
  <c r="AP576" i="5" s="1"/>
  <c r="Z576" i="5"/>
  <c r="AO576" i="5" s="1"/>
  <c r="Y576" i="5"/>
  <c r="AN576" i="5" s="1"/>
  <c r="X576" i="5"/>
  <c r="AM576" i="5" s="1"/>
  <c r="W576" i="5"/>
  <c r="AL576" i="5" s="1"/>
  <c r="V576" i="5"/>
  <c r="AK576" i="5" s="1"/>
  <c r="U576" i="5"/>
  <c r="AJ576" i="5" s="1"/>
  <c r="T576" i="5"/>
  <c r="AG575" i="5"/>
  <c r="AV575" i="5" s="1"/>
  <c r="AF575" i="5"/>
  <c r="AU575" i="5" s="1"/>
  <c r="AE575" i="5"/>
  <c r="AT575" i="5" s="1"/>
  <c r="AD575" i="5"/>
  <c r="AS575" i="5" s="1"/>
  <c r="AC575" i="5"/>
  <c r="AR575" i="5" s="1"/>
  <c r="AB575" i="5"/>
  <c r="AQ575" i="5" s="1"/>
  <c r="AA575" i="5"/>
  <c r="AP575" i="5" s="1"/>
  <c r="Z575" i="5"/>
  <c r="AO575" i="5" s="1"/>
  <c r="Y575" i="5"/>
  <c r="AN575" i="5" s="1"/>
  <c r="X575" i="5"/>
  <c r="AM575" i="5" s="1"/>
  <c r="W575" i="5"/>
  <c r="AL575" i="5" s="1"/>
  <c r="V575" i="5"/>
  <c r="AK575" i="5" s="1"/>
  <c r="U575" i="5"/>
  <c r="AJ575" i="5" s="1"/>
  <c r="T575" i="5"/>
  <c r="AG574" i="5"/>
  <c r="AV574" i="5" s="1"/>
  <c r="AF574" i="5"/>
  <c r="AU574" i="5" s="1"/>
  <c r="AE574" i="5"/>
  <c r="AT574" i="5" s="1"/>
  <c r="AD574" i="5"/>
  <c r="AS574" i="5" s="1"/>
  <c r="AC574" i="5"/>
  <c r="AR574" i="5" s="1"/>
  <c r="AB574" i="5"/>
  <c r="AQ574" i="5" s="1"/>
  <c r="AA574" i="5"/>
  <c r="AP574" i="5" s="1"/>
  <c r="Z574" i="5"/>
  <c r="AO574" i="5" s="1"/>
  <c r="Y574" i="5"/>
  <c r="AN574" i="5" s="1"/>
  <c r="X574" i="5"/>
  <c r="AM574" i="5" s="1"/>
  <c r="W574" i="5"/>
  <c r="AL574" i="5" s="1"/>
  <c r="V574" i="5"/>
  <c r="AK574" i="5" s="1"/>
  <c r="U574" i="5"/>
  <c r="AJ574" i="5" s="1"/>
  <c r="T574" i="5"/>
  <c r="AG572" i="5"/>
  <c r="AV572" i="5" s="1"/>
  <c r="AF572" i="5"/>
  <c r="AU572" i="5" s="1"/>
  <c r="AE572" i="5"/>
  <c r="AT572" i="5" s="1"/>
  <c r="AD572" i="5"/>
  <c r="AS572" i="5" s="1"/>
  <c r="AC572" i="5"/>
  <c r="AR572" i="5" s="1"/>
  <c r="AB572" i="5"/>
  <c r="AQ572" i="5" s="1"/>
  <c r="AA572" i="5"/>
  <c r="AP572" i="5" s="1"/>
  <c r="Z572" i="5"/>
  <c r="AO572" i="5" s="1"/>
  <c r="Y572" i="5"/>
  <c r="AN572" i="5" s="1"/>
  <c r="X572" i="5"/>
  <c r="AM572" i="5" s="1"/>
  <c r="W572" i="5"/>
  <c r="AL572" i="5" s="1"/>
  <c r="V572" i="5"/>
  <c r="AK572" i="5" s="1"/>
  <c r="U572" i="5"/>
  <c r="AJ572" i="5" s="1"/>
  <c r="T572" i="5"/>
  <c r="AG571" i="5"/>
  <c r="AV571" i="5" s="1"/>
  <c r="AF571" i="5"/>
  <c r="AU571" i="5" s="1"/>
  <c r="AE571" i="5"/>
  <c r="AT571" i="5" s="1"/>
  <c r="AD571" i="5"/>
  <c r="AS571" i="5" s="1"/>
  <c r="AC571" i="5"/>
  <c r="AR571" i="5" s="1"/>
  <c r="AB571" i="5"/>
  <c r="AQ571" i="5" s="1"/>
  <c r="AA571" i="5"/>
  <c r="AP571" i="5" s="1"/>
  <c r="Z571" i="5"/>
  <c r="AO571" i="5" s="1"/>
  <c r="Y571" i="5"/>
  <c r="AN571" i="5" s="1"/>
  <c r="X571" i="5"/>
  <c r="AM571" i="5" s="1"/>
  <c r="W571" i="5"/>
  <c r="AL571" i="5" s="1"/>
  <c r="V571" i="5"/>
  <c r="AK571" i="5" s="1"/>
  <c r="U571" i="5"/>
  <c r="AJ571" i="5" s="1"/>
  <c r="T571" i="5"/>
  <c r="AG570" i="5"/>
  <c r="AV570" i="5" s="1"/>
  <c r="AF570" i="5"/>
  <c r="AU570" i="5" s="1"/>
  <c r="AE570" i="5"/>
  <c r="AT570" i="5" s="1"/>
  <c r="AD570" i="5"/>
  <c r="AS570" i="5" s="1"/>
  <c r="AC570" i="5"/>
  <c r="AR570" i="5" s="1"/>
  <c r="AB570" i="5"/>
  <c r="AQ570" i="5" s="1"/>
  <c r="AA570" i="5"/>
  <c r="AP570" i="5" s="1"/>
  <c r="Z570" i="5"/>
  <c r="AO570" i="5" s="1"/>
  <c r="Y570" i="5"/>
  <c r="AN570" i="5" s="1"/>
  <c r="X570" i="5"/>
  <c r="AM570" i="5" s="1"/>
  <c r="W570" i="5"/>
  <c r="AL570" i="5" s="1"/>
  <c r="V570" i="5"/>
  <c r="AK570" i="5" s="1"/>
  <c r="U570" i="5"/>
  <c r="AJ570" i="5" s="1"/>
  <c r="T570" i="5"/>
  <c r="AG569" i="5"/>
  <c r="AV569" i="5" s="1"/>
  <c r="AF569" i="5"/>
  <c r="AU569" i="5" s="1"/>
  <c r="AE569" i="5"/>
  <c r="AT569" i="5" s="1"/>
  <c r="AD569" i="5"/>
  <c r="AS569" i="5" s="1"/>
  <c r="AC569" i="5"/>
  <c r="AR569" i="5" s="1"/>
  <c r="AB569" i="5"/>
  <c r="AQ569" i="5" s="1"/>
  <c r="AA569" i="5"/>
  <c r="AP569" i="5" s="1"/>
  <c r="Z569" i="5"/>
  <c r="AO569" i="5" s="1"/>
  <c r="Y569" i="5"/>
  <c r="AN569" i="5" s="1"/>
  <c r="X569" i="5"/>
  <c r="AM569" i="5" s="1"/>
  <c r="W569" i="5"/>
  <c r="AL569" i="5" s="1"/>
  <c r="V569" i="5"/>
  <c r="AK569" i="5" s="1"/>
  <c r="U569" i="5"/>
  <c r="AJ569" i="5" s="1"/>
  <c r="T569" i="5"/>
  <c r="AG568" i="5"/>
  <c r="AV568" i="5" s="1"/>
  <c r="AF568" i="5"/>
  <c r="AU568" i="5" s="1"/>
  <c r="AE568" i="5"/>
  <c r="AT568" i="5" s="1"/>
  <c r="AD568" i="5"/>
  <c r="AS568" i="5" s="1"/>
  <c r="AC568" i="5"/>
  <c r="AR568" i="5" s="1"/>
  <c r="AB568" i="5"/>
  <c r="AQ568" i="5" s="1"/>
  <c r="AA568" i="5"/>
  <c r="AP568" i="5" s="1"/>
  <c r="Z568" i="5"/>
  <c r="AO568" i="5" s="1"/>
  <c r="Y568" i="5"/>
  <c r="AN568" i="5" s="1"/>
  <c r="X568" i="5"/>
  <c r="AM568" i="5" s="1"/>
  <c r="W568" i="5"/>
  <c r="AL568" i="5" s="1"/>
  <c r="V568" i="5"/>
  <c r="AK568" i="5" s="1"/>
  <c r="U568" i="5"/>
  <c r="AJ568" i="5" s="1"/>
  <c r="T568" i="5"/>
  <c r="AG567" i="5"/>
  <c r="AV567" i="5" s="1"/>
  <c r="AF567" i="5"/>
  <c r="AU567" i="5" s="1"/>
  <c r="AE567" i="5"/>
  <c r="AT567" i="5" s="1"/>
  <c r="AD567" i="5"/>
  <c r="AS567" i="5" s="1"/>
  <c r="AC567" i="5"/>
  <c r="AR567" i="5" s="1"/>
  <c r="AB567" i="5"/>
  <c r="AQ567" i="5" s="1"/>
  <c r="AA567" i="5"/>
  <c r="AP567" i="5" s="1"/>
  <c r="Z567" i="5"/>
  <c r="AO567" i="5" s="1"/>
  <c r="Y567" i="5"/>
  <c r="AN567" i="5" s="1"/>
  <c r="X567" i="5"/>
  <c r="AM567" i="5" s="1"/>
  <c r="W567" i="5"/>
  <c r="AL567" i="5" s="1"/>
  <c r="V567" i="5"/>
  <c r="AK567" i="5" s="1"/>
  <c r="U567" i="5"/>
  <c r="AJ567" i="5" s="1"/>
  <c r="T567" i="5"/>
  <c r="AG566" i="5"/>
  <c r="AV566" i="5" s="1"/>
  <c r="AF566" i="5"/>
  <c r="AU566" i="5" s="1"/>
  <c r="AE566" i="5"/>
  <c r="AT566" i="5" s="1"/>
  <c r="AD566" i="5"/>
  <c r="AS566" i="5" s="1"/>
  <c r="AC566" i="5"/>
  <c r="AR566" i="5" s="1"/>
  <c r="AB566" i="5"/>
  <c r="AQ566" i="5" s="1"/>
  <c r="AA566" i="5"/>
  <c r="AP566" i="5" s="1"/>
  <c r="Z566" i="5"/>
  <c r="AO566" i="5" s="1"/>
  <c r="Y566" i="5"/>
  <c r="AN566" i="5" s="1"/>
  <c r="X566" i="5"/>
  <c r="AM566" i="5" s="1"/>
  <c r="W566" i="5"/>
  <c r="AL566" i="5" s="1"/>
  <c r="V566" i="5"/>
  <c r="AK566" i="5" s="1"/>
  <c r="U566" i="5"/>
  <c r="AJ566" i="5" s="1"/>
  <c r="T566" i="5"/>
  <c r="AG564" i="5"/>
  <c r="AV564" i="5" s="1"/>
  <c r="AF564" i="5"/>
  <c r="AU564" i="5" s="1"/>
  <c r="AE564" i="5"/>
  <c r="AT564" i="5" s="1"/>
  <c r="AD564" i="5"/>
  <c r="AS564" i="5" s="1"/>
  <c r="AC564" i="5"/>
  <c r="AR564" i="5" s="1"/>
  <c r="AB564" i="5"/>
  <c r="AQ564" i="5" s="1"/>
  <c r="AA564" i="5"/>
  <c r="AP564" i="5" s="1"/>
  <c r="Z564" i="5"/>
  <c r="AO564" i="5" s="1"/>
  <c r="Y564" i="5"/>
  <c r="AN564" i="5" s="1"/>
  <c r="X564" i="5"/>
  <c r="AM564" i="5" s="1"/>
  <c r="W564" i="5"/>
  <c r="AL564" i="5" s="1"/>
  <c r="V564" i="5"/>
  <c r="AK564" i="5" s="1"/>
  <c r="U564" i="5"/>
  <c r="AJ564" i="5" s="1"/>
  <c r="T564" i="5"/>
  <c r="AG563" i="5"/>
  <c r="AV563" i="5" s="1"/>
  <c r="AF563" i="5"/>
  <c r="AU563" i="5" s="1"/>
  <c r="AE563" i="5"/>
  <c r="AT563" i="5" s="1"/>
  <c r="AD563" i="5"/>
  <c r="AS563" i="5" s="1"/>
  <c r="AC563" i="5"/>
  <c r="AR563" i="5" s="1"/>
  <c r="AB563" i="5"/>
  <c r="AQ563" i="5" s="1"/>
  <c r="AA563" i="5"/>
  <c r="AP563" i="5" s="1"/>
  <c r="Z563" i="5"/>
  <c r="AO563" i="5" s="1"/>
  <c r="Y563" i="5"/>
  <c r="AN563" i="5" s="1"/>
  <c r="X563" i="5"/>
  <c r="AM563" i="5" s="1"/>
  <c r="W563" i="5"/>
  <c r="AL563" i="5" s="1"/>
  <c r="V563" i="5"/>
  <c r="AK563" i="5" s="1"/>
  <c r="U563" i="5"/>
  <c r="AJ563" i="5" s="1"/>
  <c r="T563" i="5"/>
  <c r="AG562" i="5"/>
  <c r="AV562" i="5" s="1"/>
  <c r="AF562" i="5"/>
  <c r="AU562" i="5" s="1"/>
  <c r="AE562" i="5"/>
  <c r="AT562" i="5" s="1"/>
  <c r="AD562" i="5"/>
  <c r="AS562" i="5" s="1"/>
  <c r="AC562" i="5"/>
  <c r="AR562" i="5" s="1"/>
  <c r="AB562" i="5"/>
  <c r="AQ562" i="5" s="1"/>
  <c r="AA562" i="5"/>
  <c r="AP562" i="5" s="1"/>
  <c r="Z562" i="5"/>
  <c r="AO562" i="5" s="1"/>
  <c r="Y562" i="5"/>
  <c r="AN562" i="5" s="1"/>
  <c r="X562" i="5"/>
  <c r="AM562" i="5" s="1"/>
  <c r="W562" i="5"/>
  <c r="AL562" i="5" s="1"/>
  <c r="V562" i="5"/>
  <c r="AK562" i="5" s="1"/>
  <c r="U562" i="5"/>
  <c r="AJ562" i="5" s="1"/>
  <c r="T562" i="5"/>
  <c r="AG561" i="5"/>
  <c r="AV561" i="5" s="1"/>
  <c r="AF561" i="5"/>
  <c r="AU561" i="5" s="1"/>
  <c r="AE561" i="5"/>
  <c r="AT561" i="5" s="1"/>
  <c r="AD561" i="5"/>
  <c r="AS561" i="5" s="1"/>
  <c r="AC561" i="5"/>
  <c r="AR561" i="5" s="1"/>
  <c r="AB561" i="5"/>
  <c r="AQ561" i="5" s="1"/>
  <c r="AA561" i="5"/>
  <c r="AP561" i="5" s="1"/>
  <c r="Z561" i="5"/>
  <c r="AO561" i="5" s="1"/>
  <c r="Y561" i="5"/>
  <c r="AN561" i="5" s="1"/>
  <c r="X561" i="5"/>
  <c r="AM561" i="5" s="1"/>
  <c r="W561" i="5"/>
  <c r="AL561" i="5" s="1"/>
  <c r="V561" i="5"/>
  <c r="AK561" i="5" s="1"/>
  <c r="U561" i="5"/>
  <c r="AJ561" i="5" s="1"/>
  <c r="T561" i="5"/>
  <c r="AG560" i="5"/>
  <c r="AV560" i="5" s="1"/>
  <c r="AF560" i="5"/>
  <c r="AU560" i="5" s="1"/>
  <c r="AE560" i="5"/>
  <c r="AT560" i="5" s="1"/>
  <c r="AD560" i="5"/>
  <c r="AS560" i="5" s="1"/>
  <c r="AC560" i="5"/>
  <c r="AR560" i="5" s="1"/>
  <c r="AB560" i="5"/>
  <c r="AQ560" i="5" s="1"/>
  <c r="AA560" i="5"/>
  <c r="AP560" i="5" s="1"/>
  <c r="Z560" i="5"/>
  <c r="AO560" i="5" s="1"/>
  <c r="Y560" i="5"/>
  <c r="AN560" i="5" s="1"/>
  <c r="X560" i="5"/>
  <c r="AM560" i="5" s="1"/>
  <c r="W560" i="5"/>
  <c r="AL560" i="5" s="1"/>
  <c r="V560" i="5"/>
  <c r="AK560" i="5" s="1"/>
  <c r="U560" i="5"/>
  <c r="AJ560" i="5" s="1"/>
  <c r="T560" i="5"/>
  <c r="AG559" i="5"/>
  <c r="AV559" i="5" s="1"/>
  <c r="AF559" i="5"/>
  <c r="AU559" i="5" s="1"/>
  <c r="AE559" i="5"/>
  <c r="AT559" i="5" s="1"/>
  <c r="AD559" i="5"/>
  <c r="AS559" i="5" s="1"/>
  <c r="AC559" i="5"/>
  <c r="AR559" i="5" s="1"/>
  <c r="AB559" i="5"/>
  <c r="AQ559" i="5" s="1"/>
  <c r="AA559" i="5"/>
  <c r="AP559" i="5" s="1"/>
  <c r="Z559" i="5"/>
  <c r="AO559" i="5" s="1"/>
  <c r="Y559" i="5"/>
  <c r="AN559" i="5" s="1"/>
  <c r="X559" i="5"/>
  <c r="AM559" i="5" s="1"/>
  <c r="W559" i="5"/>
  <c r="AL559" i="5" s="1"/>
  <c r="V559" i="5"/>
  <c r="AK559" i="5" s="1"/>
  <c r="U559" i="5"/>
  <c r="AJ559" i="5" s="1"/>
  <c r="T559" i="5"/>
  <c r="AG558" i="5"/>
  <c r="AV558" i="5" s="1"/>
  <c r="AF558" i="5"/>
  <c r="AU558" i="5" s="1"/>
  <c r="AE558" i="5"/>
  <c r="AT558" i="5" s="1"/>
  <c r="AD558" i="5"/>
  <c r="AS558" i="5" s="1"/>
  <c r="AC558" i="5"/>
  <c r="AR558" i="5" s="1"/>
  <c r="AB558" i="5"/>
  <c r="AQ558" i="5" s="1"/>
  <c r="AA558" i="5"/>
  <c r="AP558" i="5" s="1"/>
  <c r="Z558" i="5"/>
  <c r="AO558" i="5" s="1"/>
  <c r="Y558" i="5"/>
  <c r="AN558" i="5" s="1"/>
  <c r="X558" i="5"/>
  <c r="AM558" i="5" s="1"/>
  <c r="W558" i="5"/>
  <c r="AL558" i="5" s="1"/>
  <c r="V558" i="5"/>
  <c r="U558" i="5"/>
  <c r="AJ558" i="5" s="1"/>
  <c r="T558" i="5"/>
  <c r="AG557" i="5"/>
  <c r="AV557" i="5" s="1"/>
  <c r="AF557" i="5"/>
  <c r="AU557" i="5" s="1"/>
  <c r="AE557" i="5"/>
  <c r="AT557" i="5" s="1"/>
  <c r="AD557" i="5"/>
  <c r="AS557" i="5" s="1"/>
  <c r="AC557" i="5"/>
  <c r="AR557" i="5" s="1"/>
  <c r="AB557" i="5"/>
  <c r="AQ557" i="5" s="1"/>
  <c r="AA557" i="5"/>
  <c r="AP557" i="5" s="1"/>
  <c r="Z557" i="5"/>
  <c r="AO557" i="5" s="1"/>
  <c r="Y557" i="5"/>
  <c r="AN557" i="5" s="1"/>
  <c r="X557" i="5"/>
  <c r="AM557" i="5" s="1"/>
  <c r="W557" i="5"/>
  <c r="AL557" i="5" s="1"/>
  <c r="V557" i="5"/>
  <c r="AK557" i="5" s="1"/>
  <c r="U557" i="5"/>
  <c r="AJ557" i="5" s="1"/>
  <c r="T557" i="5"/>
  <c r="AG556" i="5"/>
  <c r="AV556" i="5" s="1"/>
  <c r="AF556" i="5"/>
  <c r="AU556" i="5" s="1"/>
  <c r="AE556" i="5"/>
  <c r="AT556" i="5" s="1"/>
  <c r="AD556" i="5"/>
  <c r="AS556" i="5" s="1"/>
  <c r="AC556" i="5"/>
  <c r="AR556" i="5" s="1"/>
  <c r="AB556" i="5"/>
  <c r="AQ556" i="5" s="1"/>
  <c r="AA556" i="5"/>
  <c r="AP556" i="5" s="1"/>
  <c r="Z556" i="5"/>
  <c r="AO556" i="5" s="1"/>
  <c r="Y556" i="5"/>
  <c r="AN556" i="5" s="1"/>
  <c r="X556" i="5"/>
  <c r="AM556" i="5" s="1"/>
  <c r="W556" i="5"/>
  <c r="AL556" i="5" s="1"/>
  <c r="V556" i="5"/>
  <c r="AK556" i="5" s="1"/>
  <c r="U556" i="5"/>
  <c r="AJ556" i="5" s="1"/>
  <c r="T556" i="5"/>
  <c r="AG555" i="5"/>
  <c r="AV555" i="5" s="1"/>
  <c r="AF555" i="5"/>
  <c r="AU555" i="5" s="1"/>
  <c r="AE555" i="5"/>
  <c r="AT555" i="5" s="1"/>
  <c r="AD555" i="5"/>
  <c r="AS555" i="5" s="1"/>
  <c r="AC555" i="5"/>
  <c r="AR555" i="5" s="1"/>
  <c r="AB555" i="5"/>
  <c r="AQ555" i="5" s="1"/>
  <c r="AA555" i="5"/>
  <c r="AP555" i="5" s="1"/>
  <c r="Z555" i="5"/>
  <c r="AO555" i="5" s="1"/>
  <c r="Y555" i="5"/>
  <c r="AN555" i="5" s="1"/>
  <c r="X555" i="5"/>
  <c r="AM555" i="5" s="1"/>
  <c r="W555" i="5"/>
  <c r="AL555" i="5" s="1"/>
  <c r="V555" i="5"/>
  <c r="AK555" i="5" s="1"/>
  <c r="U555" i="5"/>
  <c r="AJ555" i="5" s="1"/>
  <c r="T555" i="5"/>
  <c r="AG554" i="5"/>
  <c r="AV554" i="5" s="1"/>
  <c r="AF554" i="5"/>
  <c r="AU554" i="5" s="1"/>
  <c r="AE554" i="5"/>
  <c r="AT554" i="5" s="1"/>
  <c r="AD554" i="5"/>
  <c r="AS554" i="5" s="1"/>
  <c r="AC554" i="5"/>
  <c r="AR554" i="5" s="1"/>
  <c r="AB554" i="5"/>
  <c r="AQ554" i="5" s="1"/>
  <c r="AA554" i="5"/>
  <c r="AP554" i="5" s="1"/>
  <c r="Z554" i="5"/>
  <c r="AO554" i="5" s="1"/>
  <c r="Y554" i="5"/>
  <c r="AN554" i="5" s="1"/>
  <c r="X554" i="5"/>
  <c r="AM554" i="5" s="1"/>
  <c r="W554" i="5"/>
  <c r="AL554" i="5" s="1"/>
  <c r="V554" i="5"/>
  <c r="AK554" i="5" s="1"/>
  <c r="U554" i="5"/>
  <c r="AJ554" i="5" s="1"/>
  <c r="T554" i="5"/>
  <c r="AG553" i="5"/>
  <c r="AV553" i="5" s="1"/>
  <c r="AF553" i="5"/>
  <c r="AU553" i="5" s="1"/>
  <c r="AE553" i="5"/>
  <c r="AT553" i="5" s="1"/>
  <c r="AD553" i="5"/>
  <c r="AS553" i="5" s="1"/>
  <c r="AC553" i="5"/>
  <c r="AR553" i="5" s="1"/>
  <c r="AB553" i="5"/>
  <c r="AQ553" i="5" s="1"/>
  <c r="AA553" i="5"/>
  <c r="AP553" i="5" s="1"/>
  <c r="Z553" i="5"/>
  <c r="AO553" i="5" s="1"/>
  <c r="Y553" i="5"/>
  <c r="AN553" i="5" s="1"/>
  <c r="X553" i="5"/>
  <c r="AM553" i="5" s="1"/>
  <c r="W553" i="5"/>
  <c r="AL553" i="5" s="1"/>
  <c r="V553" i="5"/>
  <c r="AK553" i="5" s="1"/>
  <c r="U553" i="5"/>
  <c r="AJ553" i="5" s="1"/>
  <c r="T553" i="5"/>
  <c r="AG552" i="5"/>
  <c r="AV552" i="5" s="1"/>
  <c r="AF552" i="5"/>
  <c r="AU552" i="5" s="1"/>
  <c r="AE552" i="5"/>
  <c r="AT552" i="5" s="1"/>
  <c r="AD552" i="5"/>
  <c r="AS552" i="5" s="1"/>
  <c r="AC552" i="5"/>
  <c r="AR552" i="5" s="1"/>
  <c r="AB552" i="5"/>
  <c r="AQ552" i="5" s="1"/>
  <c r="AA552" i="5"/>
  <c r="AP552" i="5" s="1"/>
  <c r="Z552" i="5"/>
  <c r="AO552" i="5" s="1"/>
  <c r="Y552" i="5"/>
  <c r="AN552" i="5" s="1"/>
  <c r="X552" i="5"/>
  <c r="AM552" i="5" s="1"/>
  <c r="W552" i="5"/>
  <c r="AL552" i="5" s="1"/>
  <c r="V552" i="5"/>
  <c r="AK552" i="5" s="1"/>
  <c r="U552" i="5"/>
  <c r="AJ552" i="5" s="1"/>
  <c r="T552" i="5"/>
  <c r="AG551" i="5"/>
  <c r="AV551" i="5" s="1"/>
  <c r="AF551" i="5"/>
  <c r="AU551" i="5" s="1"/>
  <c r="AE551" i="5"/>
  <c r="AT551" i="5" s="1"/>
  <c r="AD551" i="5"/>
  <c r="AS551" i="5" s="1"/>
  <c r="AC551" i="5"/>
  <c r="AR551" i="5" s="1"/>
  <c r="AB551" i="5"/>
  <c r="AQ551" i="5" s="1"/>
  <c r="AA551" i="5"/>
  <c r="AP551" i="5" s="1"/>
  <c r="Z551" i="5"/>
  <c r="AO551" i="5" s="1"/>
  <c r="Y551" i="5"/>
  <c r="AN551" i="5" s="1"/>
  <c r="X551" i="5"/>
  <c r="AM551" i="5" s="1"/>
  <c r="W551" i="5"/>
  <c r="AL551" i="5" s="1"/>
  <c r="V551" i="5"/>
  <c r="AK551" i="5" s="1"/>
  <c r="U551" i="5"/>
  <c r="AJ551" i="5" s="1"/>
  <c r="T551" i="5"/>
  <c r="AG550" i="5"/>
  <c r="AV550" i="5" s="1"/>
  <c r="AF550" i="5"/>
  <c r="AU550" i="5" s="1"/>
  <c r="AE550" i="5"/>
  <c r="AT550" i="5" s="1"/>
  <c r="AD550" i="5"/>
  <c r="AS550" i="5" s="1"/>
  <c r="AC550" i="5"/>
  <c r="AR550" i="5" s="1"/>
  <c r="AB550" i="5"/>
  <c r="AQ550" i="5" s="1"/>
  <c r="AA550" i="5"/>
  <c r="AP550" i="5" s="1"/>
  <c r="Z550" i="5"/>
  <c r="AO550" i="5" s="1"/>
  <c r="Y550" i="5"/>
  <c r="AN550" i="5" s="1"/>
  <c r="X550" i="5"/>
  <c r="AM550" i="5" s="1"/>
  <c r="W550" i="5"/>
  <c r="AL550" i="5" s="1"/>
  <c r="V550" i="5"/>
  <c r="AK550" i="5" s="1"/>
  <c r="U550" i="5"/>
  <c r="AJ550" i="5" s="1"/>
  <c r="T550" i="5"/>
  <c r="AG549" i="5"/>
  <c r="AV549" i="5" s="1"/>
  <c r="AF549" i="5"/>
  <c r="AU549" i="5" s="1"/>
  <c r="AE549" i="5"/>
  <c r="AT549" i="5" s="1"/>
  <c r="AD549" i="5"/>
  <c r="AS549" i="5" s="1"/>
  <c r="AC549" i="5"/>
  <c r="AR549" i="5" s="1"/>
  <c r="AB549" i="5"/>
  <c r="AQ549" i="5" s="1"/>
  <c r="AA549" i="5"/>
  <c r="AP549" i="5" s="1"/>
  <c r="Z549" i="5"/>
  <c r="AO549" i="5" s="1"/>
  <c r="Y549" i="5"/>
  <c r="AN549" i="5" s="1"/>
  <c r="X549" i="5"/>
  <c r="AM549" i="5" s="1"/>
  <c r="W549" i="5"/>
  <c r="AL549" i="5" s="1"/>
  <c r="V549" i="5"/>
  <c r="AK549" i="5" s="1"/>
  <c r="U549" i="5"/>
  <c r="AJ549" i="5" s="1"/>
  <c r="T549" i="5"/>
  <c r="AG548" i="5"/>
  <c r="AV548" i="5" s="1"/>
  <c r="AF548" i="5"/>
  <c r="AU548" i="5" s="1"/>
  <c r="AE548" i="5"/>
  <c r="AT548" i="5" s="1"/>
  <c r="AD548" i="5"/>
  <c r="AS548" i="5" s="1"/>
  <c r="AC548" i="5"/>
  <c r="AR548" i="5" s="1"/>
  <c r="AB548" i="5"/>
  <c r="AQ548" i="5" s="1"/>
  <c r="AA548" i="5"/>
  <c r="AP548" i="5" s="1"/>
  <c r="Z548" i="5"/>
  <c r="AO548" i="5" s="1"/>
  <c r="Y548" i="5"/>
  <c r="AN548" i="5" s="1"/>
  <c r="X548" i="5"/>
  <c r="AM548" i="5" s="1"/>
  <c r="W548" i="5"/>
  <c r="AL548" i="5" s="1"/>
  <c r="V548" i="5"/>
  <c r="AK548" i="5" s="1"/>
  <c r="U548" i="5"/>
  <c r="AJ548" i="5" s="1"/>
  <c r="T548" i="5"/>
  <c r="AG547" i="5"/>
  <c r="AV547" i="5" s="1"/>
  <c r="AF547" i="5"/>
  <c r="AU547" i="5" s="1"/>
  <c r="AE547" i="5"/>
  <c r="AT547" i="5" s="1"/>
  <c r="AD547" i="5"/>
  <c r="AS547" i="5" s="1"/>
  <c r="AC547" i="5"/>
  <c r="AR547" i="5" s="1"/>
  <c r="AB547" i="5"/>
  <c r="AQ547" i="5" s="1"/>
  <c r="AA547" i="5"/>
  <c r="AP547" i="5" s="1"/>
  <c r="Z547" i="5"/>
  <c r="AO547" i="5" s="1"/>
  <c r="Y547" i="5"/>
  <c r="AN547" i="5" s="1"/>
  <c r="X547" i="5"/>
  <c r="AM547" i="5" s="1"/>
  <c r="W547" i="5"/>
  <c r="AL547" i="5" s="1"/>
  <c r="V547" i="5"/>
  <c r="AK547" i="5" s="1"/>
  <c r="U547" i="5"/>
  <c r="AJ547" i="5" s="1"/>
  <c r="T547" i="5"/>
  <c r="AG546" i="5"/>
  <c r="AV546" i="5" s="1"/>
  <c r="AF546" i="5"/>
  <c r="AU546" i="5" s="1"/>
  <c r="AE546" i="5"/>
  <c r="AT546" i="5" s="1"/>
  <c r="AD546" i="5"/>
  <c r="AS546" i="5" s="1"/>
  <c r="AC546" i="5"/>
  <c r="AR546" i="5" s="1"/>
  <c r="AB546" i="5"/>
  <c r="AQ546" i="5" s="1"/>
  <c r="AA546" i="5"/>
  <c r="AP546" i="5" s="1"/>
  <c r="Z546" i="5"/>
  <c r="AO546" i="5" s="1"/>
  <c r="Y546" i="5"/>
  <c r="AN546" i="5" s="1"/>
  <c r="X546" i="5"/>
  <c r="AM546" i="5" s="1"/>
  <c r="W546" i="5"/>
  <c r="AL546" i="5" s="1"/>
  <c r="V546" i="5"/>
  <c r="U546" i="5"/>
  <c r="AJ546" i="5" s="1"/>
  <c r="T546" i="5"/>
  <c r="AG545" i="5"/>
  <c r="AV545" i="5" s="1"/>
  <c r="AF545" i="5"/>
  <c r="AU545" i="5" s="1"/>
  <c r="AE545" i="5"/>
  <c r="AT545" i="5" s="1"/>
  <c r="AD545" i="5"/>
  <c r="AS545" i="5" s="1"/>
  <c r="AC545" i="5"/>
  <c r="AR545" i="5" s="1"/>
  <c r="AB545" i="5"/>
  <c r="AQ545" i="5" s="1"/>
  <c r="AA545" i="5"/>
  <c r="AP545" i="5" s="1"/>
  <c r="Z545" i="5"/>
  <c r="AO545" i="5" s="1"/>
  <c r="Y545" i="5"/>
  <c r="AN545" i="5" s="1"/>
  <c r="X545" i="5"/>
  <c r="AM545" i="5" s="1"/>
  <c r="W545" i="5"/>
  <c r="AL545" i="5" s="1"/>
  <c r="V545" i="5"/>
  <c r="AK545" i="5" s="1"/>
  <c r="U545" i="5"/>
  <c r="AJ545" i="5" s="1"/>
  <c r="T545" i="5"/>
  <c r="AG544" i="5"/>
  <c r="AV544" i="5" s="1"/>
  <c r="AF544" i="5"/>
  <c r="AU544" i="5" s="1"/>
  <c r="AE544" i="5"/>
  <c r="AT544" i="5" s="1"/>
  <c r="AD544" i="5"/>
  <c r="AS544" i="5" s="1"/>
  <c r="AC544" i="5"/>
  <c r="AR544" i="5" s="1"/>
  <c r="AB544" i="5"/>
  <c r="AQ544" i="5" s="1"/>
  <c r="AA544" i="5"/>
  <c r="AP544" i="5" s="1"/>
  <c r="Z544" i="5"/>
  <c r="AO544" i="5" s="1"/>
  <c r="Y544" i="5"/>
  <c r="AN544" i="5" s="1"/>
  <c r="X544" i="5"/>
  <c r="AM544" i="5" s="1"/>
  <c r="W544" i="5"/>
  <c r="AL544" i="5" s="1"/>
  <c r="V544" i="5"/>
  <c r="AK544" i="5" s="1"/>
  <c r="U544" i="5"/>
  <c r="AJ544" i="5" s="1"/>
  <c r="T544" i="5"/>
  <c r="AG543" i="5"/>
  <c r="AV543" i="5" s="1"/>
  <c r="AF543" i="5"/>
  <c r="AU543" i="5" s="1"/>
  <c r="AE543" i="5"/>
  <c r="AT543" i="5" s="1"/>
  <c r="AD543" i="5"/>
  <c r="AS543" i="5" s="1"/>
  <c r="AC543" i="5"/>
  <c r="AR543" i="5" s="1"/>
  <c r="AB543" i="5"/>
  <c r="AQ543" i="5" s="1"/>
  <c r="AA543" i="5"/>
  <c r="AP543" i="5" s="1"/>
  <c r="Z543" i="5"/>
  <c r="AO543" i="5" s="1"/>
  <c r="Y543" i="5"/>
  <c r="AN543" i="5" s="1"/>
  <c r="X543" i="5"/>
  <c r="AM543" i="5" s="1"/>
  <c r="W543" i="5"/>
  <c r="AL543" i="5" s="1"/>
  <c r="V543" i="5"/>
  <c r="AK543" i="5" s="1"/>
  <c r="U543" i="5"/>
  <c r="AJ543" i="5" s="1"/>
  <c r="T543" i="5"/>
  <c r="AH543" i="5" s="1"/>
  <c r="AG542" i="5"/>
  <c r="AV542" i="5" s="1"/>
  <c r="AF542" i="5"/>
  <c r="AU542" i="5" s="1"/>
  <c r="AE542" i="5"/>
  <c r="AT542" i="5" s="1"/>
  <c r="AD542" i="5"/>
  <c r="AS542" i="5" s="1"/>
  <c r="AC542" i="5"/>
  <c r="AR542" i="5" s="1"/>
  <c r="AB542" i="5"/>
  <c r="AQ542" i="5" s="1"/>
  <c r="AA542" i="5"/>
  <c r="AP542" i="5" s="1"/>
  <c r="Z542" i="5"/>
  <c r="AO542" i="5" s="1"/>
  <c r="Y542" i="5"/>
  <c r="AN542" i="5" s="1"/>
  <c r="X542" i="5"/>
  <c r="AM542" i="5" s="1"/>
  <c r="W542" i="5"/>
  <c r="AL542" i="5" s="1"/>
  <c r="V542" i="5"/>
  <c r="AK542" i="5" s="1"/>
  <c r="U542" i="5"/>
  <c r="AJ542" i="5" s="1"/>
  <c r="T542" i="5"/>
  <c r="AG541" i="5"/>
  <c r="AV541" i="5" s="1"/>
  <c r="AF541" i="5"/>
  <c r="AU541" i="5" s="1"/>
  <c r="AE541" i="5"/>
  <c r="AT541" i="5" s="1"/>
  <c r="AD541" i="5"/>
  <c r="AS541" i="5" s="1"/>
  <c r="AC541" i="5"/>
  <c r="AR541" i="5" s="1"/>
  <c r="AB541" i="5"/>
  <c r="AQ541" i="5" s="1"/>
  <c r="AA541" i="5"/>
  <c r="AP541" i="5" s="1"/>
  <c r="Z541" i="5"/>
  <c r="AO541" i="5" s="1"/>
  <c r="Y541" i="5"/>
  <c r="AN541" i="5" s="1"/>
  <c r="X541" i="5"/>
  <c r="AM541" i="5" s="1"/>
  <c r="W541" i="5"/>
  <c r="AL541" i="5" s="1"/>
  <c r="V541" i="5"/>
  <c r="AK541" i="5" s="1"/>
  <c r="U541" i="5"/>
  <c r="AJ541" i="5" s="1"/>
  <c r="T541" i="5"/>
  <c r="AG540" i="5"/>
  <c r="AV540" i="5" s="1"/>
  <c r="AF540" i="5"/>
  <c r="AU540" i="5" s="1"/>
  <c r="AE540" i="5"/>
  <c r="AT540" i="5" s="1"/>
  <c r="AD540" i="5"/>
  <c r="AS540" i="5" s="1"/>
  <c r="AC540" i="5"/>
  <c r="AR540" i="5" s="1"/>
  <c r="AB540" i="5"/>
  <c r="AQ540" i="5" s="1"/>
  <c r="AA540" i="5"/>
  <c r="AP540" i="5" s="1"/>
  <c r="Z540" i="5"/>
  <c r="AO540" i="5" s="1"/>
  <c r="Y540" i="5"/>
  <c r="AN540" i="5" s="1"/>
  <c r="X540" i="5"/>
  <c r="AM540" i="5" s="1"/>
  <c r="W540" i="5"/>
  <c r="AL540" i="5" s="1"/>
  <c r="V540" i="5"/>
  <c r="AK540" i="5" s="1"/>
  <c r="U540" i="5"/>
  <c r="AJ540" i="5" s="1"/>
  <c r="T540" i="5"/>
  <c r="AG538" i="5"/>
  <c r="AV538" i="5" s="1"/>
  <c r="AF538" i="5"/>
  <c r="AU538" i="5" s="1"/>
  <c r="AE538" i="5"/>
  <c r="AT538" i="5" s="1"/>
  <c r="AD538" i="5"/>
  <c r="AS538" i="5" s="1"/>
  <c r="AC538" i="5"/>
  <c r="AR538" i="5" s="1"/>
  <c r="AB538" i="5"/>
  <c r="AQ538" i="5" s="1"/>
  <c r="AA538" i="5"/>
  <c r="AP538" i="5" s="1"/>
  <c r="Z538" i="5"/>
  <c r="AO538" i="5" s="1"/>
  <c r="Y538" i="5"/>
  <c r="AN538" i="5" s="1"/>
  <c r="X538" i="5"/>
  <c r="AM538" i="5" s="1"/>
  <c r="W538" i="5"/>
  <c r="AL538" i="5" s="1"/>
  <c r="V538" i="5"/>
  <c r="AK538" i="5" s="1"/>
  <c r="U538" i="5"/>
  <c r="AJ538" i="5" s="1"/>
  <c r="T538" i="5"/>
  <c r="AH538" i="5" s="1"/>
  <c r="AG537" i="5"/>
  <c r="AV537" i="5" s="1"/>
  <c r="AF537" i="5"/>
  <c r="AU537" i="5" s="1"/>
  <c r="AE537" i="5"/>
  <c r="AT537" i="5" s="1"/>
  <c r="AD537" i="5"/>
  <c r="AS537" i="5" s="1"/>
  <c r="AC537" i="5"/>
  <c r="AR537" i="5" s="1"/>
  <c r="AB537" i="5"/>
  <c r="AQ537" i="5" s="1"/>
  <c r="AA537" i="5"/>
  <c r="AP537" i="5" s="1"/>
  <c r="Z537" i="5"/>
  <c r="AO537" i="5" s="1"/>
  <c r="Y537" i="5"/>
  <c r="AN537" i="5" s="1"/>
  <c r="X537" i="5"/>
  <c r="AM537" i="5" s="1"/>
  <c r="W537" i="5"/>
  <c r="AL537" i="5" s="1"/>
  <c r="V537" i="5"/>
  <c r="AK537" i="5" s="1"/>
  <c r="U537" i="5"/>
  <c r="AJ537" i="5" s="1"/>
  <c r="T537" i="5"/>
  <c r="AG536" i="5"/>
  <c r="AV536" i="5" s="1"/>
  <c r="AF536" i="5"/>
  <c r="AU536" i="5" s="1"/>
  <c r="AE536" i="5"/>
  <c r="AT536" i="5" s="1"/>
  <c r="AD536" i="5"/>
  <c r="AS536" i="5" s="1"/>
  <c r="AC536" i="5"/>
  <c r="AR536" i="5" s="1"/>
  <c r="AB536" i="5"/>
  <c r="AQ536" i="5" s="1"/>
  <c r="AA536" i="5"/>
  <c r="AP536" i="5" s="1"/>
  <c r="Z536" i="5"/>
  <c r="AO536" i="5" s="1"/>
  <c r="Y536" i="5"/>
  <c r="AN536" i="5" s="1"/>
  <c r="X536" i="5"/>
  <c r="AM536" i="5" s="1"/>
  <c r="W536" i="5"/>
  <c r="AL536" i="5" s="1"/>
  <c r="V536" i="5"/>
  <c r="AK536" i="5" s="1"/>
  <c r="U536" i="5"/>
  <c r="AJ536" i="5" s="1"/>
  <c r="T536" i="5"/>
  <c r="AG535" i="5"/>
  <c r="AV535" i="5" s="1"/>
  <c r="AF535" i="5"/>
  <c r="AU535" i="5" s="1"/>
  <c r="AE535" i="5"/>
  <c r="AT535" i="5" s="1"/>
  <c r="AD535" i="5"/>
  <c r="AS535" i="5" s="1"/>
  <c r="AC535" i="5"/>
  <c r="AR535" i="5" s="1"/>
  <c r="AB535" i="5"/>
  <c r="AQ535" i="5" s="1"/>
  <c r="AA535" i="5"/>
  <c r="AP535" i="5" s="1"/>
  <c r="Z535" i="5"/>
  <c r="AO535" i="5" s="1"/>
  <c r="Y535" i="5"/>
  <c r="AN535" i="5" s="1"/>
  <c r="X535" i="5"/>
  <c r="AM535" i="5" s="1"/>
  <c r="W535" i="5"/>
  <c r="AL535" i="5" s="1"/>
  <c r="V535" i="5"/>
  <c r="AK535" i="5" s="1"/>
  <c r="U535" i="5"/>
  <c r="AJ535" i="5" s="1"/>
  <c r="T535" i="5"/>
  <c r="AG534" i="5"/>
  <c r="AV534" i="5" s="1"/>
  <c r="AF534" i="5"/>
  <c r="AU534" i="5" s="1"/>
  <c r="AE534" i="5"/>
  <c r="AT534" i="5" s="1"/>
  <c r="AD534" i="5"/>
  <c r="AS534" i="5" s="1"/>
  <c r="AC534" i="5"/>
  <c r="AR534" i="5" s="1"/>
  <c r="AB534" i="5"/>
  <c r="AQ534" i="5" s="1"/>
  <c r="AA534" i="5"/>
  <c r="AP534" i="5" s="1"/>
  <c r="Z534" i="5"/>
  <c r="AO534" i="5" s="1"/>
  <c r="Y534" i="5"/>
  <c r="AN534" i="5" s="1"/>
  <c r="X534" i="5"/>
  <c r="AM534" i="5" s="1"/>
  <c r="W534" i="5"/>
  <c r="AL534" i="5" s="1"/>
  <c r="V534" i="5"/>
  <c r="AK534" i="5" s="1"/>
  <c r="U534" i="5"/>
  <c r="AJ534" i="5" s="1"/>
  <c r="T534" i="5"/>
  <c r="AG533" i="5"/>
  <c r="AV533" i="5" s="1"/>
  <c r="AF533" i="5"/>
  <c r="AU533" i="5" s="1"/>
  <c r="AE533" i="5"/>
  <c r="AT533" i="5" s="1"/>
  <c r="AD533" i="5"/>
  <c r="AS533" i="5" s="1"/>
  <c r="AC533" i="5"/>
  <c r="AR533" i="5" s="1"/>
  <c r="AB533" i="5"/>
  <c r="AQ533" i="5" s="1"/>
  <c r="AA533" i="5"/>
  <c r="AP533" i="5" s="1"/>
  <c r="Z533" i="5"/>
  <c r="AO533" i="5" s="1"/>
  <c r="Y533" i="5"/>
  <c r="AN533" i="5" s="1"/>
  <c r="X533" i="5"/>
  <c r="AM533" i="5" s="1"/>
  <c r="W533" i="5"/>
  <c r="AL533" i="5" s="1"/>
  <c r="V533" i="5"/>
  <c r="AK533" i="5" s="1"/>
  <c r="U533" i="5"/>
  <c r="AJ533" i="5" s="1"/>
  <c r="T533" i="5"/>
  <c r="AG531" i="5"/>
  <c r="AV531" i="5" s="1"/>
  <c r="AF531" i="5"/>
  <c r="AU531" i="5" s="1"/>
  <c r="AE531" i="5"/>
  <c r="AT531" i="5" s="1"/>
  <c r="AD531" i="5"/>
  <c r="AS531" i="5" s="1"/>
  <c r="AC531" i="5"/>
  <c r="AR531" i="5" s="1"/>
  <c r="AB531" i="5"/>
  <c r="AQ531" i="5" s="1"/>
  <c r="AA531" i="5"/>
  <c r="AP531" i="5" s="1"/>
  <c r="Z531" i="5"/>
  <c r="AO531" i="5" s="1"/>
  <c r="Y531" i="5"/>
  <c r="AN531" i="5" s="1"/>
  <c r="X531" i="5"/>
  <c r="AM531" i="5" s="1"/>
  <c r="W531" i="5"/>
  <c r="AL531" i="5" s="1"/>
  <c r="V531" i="5"/>
  <c r="AK531" i="5" s="1"/>
  <c r="U531" i="5"/>
  <c r="AJ531" i="5" s="1"/>
  <c r="T531" i="5"/>
  <c r="AG530" i="5"/>
  <c r="AV530" i="5" s="1"/>
  <c r="AF530" i="5"/>
  <c r="AU530" i="5" s="1"/>
  <c r="AE530" i="5"/>
  <c r="AT530" i="5" s="1"/>
  <c r="AD530" i="5"/>
  <c r="AS530" i="5" s="1"/>
  <c r="AC530" i="5"/>
  <c r="AR530" i="5" s="1"/>
  <c r="AB530" i="5"/>
  <c r="AQ530" i="5" s="1"/>
  <c r="AA530" i="5"/>
  <c r="AP530" i="5" s="1"/>
  <c r="Z530" i="5"/>
  <c r="AO530" i="5" s="1"/>
  <c r="Y530" i="5"/>
  <c r="AN530" i="5" s="1"/>
  <c r="X530" i="5"/>
  <c r="AM530" i="5" s="1"/>
  <c r="W530" i="5"/>
  <c r="AL530" i="5" s="1"/>
  <c r="V530" i="5"/>
  <c r="AK530" i="5" s="1"/>
  <c r="U530" i="5"/>
  <c r="AJ530" i="5" s="1"/>
  <c r="T530" i="5"/>
  <c r="AG529" i="5"/>
  <c r="AV529" i="5" s="1"/>
  <c r="AF529" i="5"/>
  <c r="AU529" i="5" s="1"/>
  <c r="AE529" i="5"/>
  <c r="AT529" i="5" s="1"/>
  <c r="AD529" i="5"/>
  <c r="AS529" i="5" s="1"/>
  <c r="AC529" i="5"/>
  <c r="AR529" i="5" s="1"/>
  <c r="AB529" i="5"/>
  <c r="AQ529" i="5" s="1"/>
  <c r="AA529" i="5"/>
  <c r="AP529" i="5" s="1"/>
  <c r="Z529" i="5"/>
  <c r="AO529" i="5" s="1"/>
  <c r="Y529" i="5"/>
  <c r="AN529" i="5" s="1"/>
  <c r="X529" i="5"/>
  <c r="AM529" i="5" s="1"/>
  <c r="W529" i="5"/>
  <c r="AL529" i="5" s="1"/>
  <c r="V529" i="5"/>
  <c r="AK529" i="5" s="1"/>
  <c r="U529" i="5"/>
  <c r="AJ529" i="5" s="1"/>
  <c r="T529" i="5"/>
  <c r="AG528" i="5"/>
  <c r="AV528" i="5" s="1"/>
  <c r="AF528" i="5"/>
  <c r="AU528" i="5" s="1"/>
  <c r="AE528" i="5"/>
  <c r="AT528" i="5" s="1"/>
  <c r="AD528" i="5"/>
  <c r="AS528" i="5" s="1"/>
  <c r="AC528" i="5"/>
  <c r="AR528" i="5" s="1"/>
  <c r="AB528" i="5"/>
  <c r="AQ528" i="5" s="1"/>
  <c r="AA528" i="5"/>
  <c r="AP528" i="5" s="1"/>
  <c r="Z528" i="5"/>
  <c r="AO528" i="5" s="1"/>
  <c r="Y528" i="5"/>
  <c r="AN528" i="5" s="1"/>
  <c r="X528" i="5"/>
  <c r="AM528" i="5" s="1"/>
  <c r="W528" i="5"/>
  <c r="AL528" i="5" s="1"/>
  <c r="V528" i="5"/>
  <c r="AK528" i="5" s="1"/>
  <c r="U528" i="5"/>
  <c r="AJ528" i="5" s="1"/>
  <c r="T528" i="5"/>
  <c r="AG527" i="5"/>
  <c r="AV527" i="5" s="1"/>
  <c r="AF527" i="5"/>
  <c r="AU527" i="5" s="1"/>
  <c r="AE527" i="5"/>
  <c r="AT527" i="5" s="1"/>
  <c r="AD527" i="5"/>
  <c r="AS527" i="5" s="1"/>
  <c r="AC527" i="5"/>
  <c r="AR527" i="5" s="1"/>
  <c r="AB527" i="5"/>
  <c r="AQ527" i="5" s="1"/>
  <c r="AA527" i="5"/>
  <c r="AP527" i="5" s="1"/>
  <c r="Z527" i="5"/>
  <c r="AO527" i="5" s="1"/>
  <c r="Y527" i="5"/>
  <c r="AN527" i="5" s="1"/>
  <c r="X527" i="5"/>
  <c r="AM527" i="5" s="1"/>
  <c r="W527" i="5"/>
  <c r="AL527" i="5" s="1"/>
  <c r="V527" i="5"/>
  <c r="AK527" i="5" s="1"/>
  <c r="U527" i="5"/>
  <c r="AJ527" i="5" s="1"/>
  <c r="T527" i="5"/>
  <c r="AG526" i="5"/>
  <c r="AV526" i="5" s="1"/>
  <c r="AF526" i="5"/>
  <c r="AU526" i="5" s="1"/>
  <c r="AE526" i="5"/>
  <c r="AT526" i="5" s="1"/>
  <c r="AD526" i="5"/>
  <c r="AS526" i="5" s="1"/>
  <c r="AC526" i="5"/>
  <c r="AR526" i="5" s="1"/>
  <c r="AB526" i="5"/>
  <c r="AQ526" i="5" s="1"/>
  <c r="AA526" i="5"/>
  <c r="AP526" i="5" s="1"/>
  <c r="Z526" i="5"/>
  <c r="AO526" i="5" s="1"/>
  <c r="Y526" i="5"/>
  <c r="AN526" i="5" s="1"/>
  <c r="X526" i="5"/>
  <c r="AM526" i="5" s="1"/>
  <c r="W526" i="5"/>
  <c r="AL526" i="5" s="1"/>
  <c r="V526" i="5"/>
  <c r="AK526" i="5" s="1"/>
  <c r="U526" i="5"/>
  <c r="AJ526" i="5" s="1"/>
  <c r="T526" i="5"/>
  <c r="AG525" i="5"/>
  <c r="AV525" i="5" s="1"/>
  <c r="AF525" i="5"/>
  <c r="AU525" i="5" s="1"/>
  <c r="AE525" i="5"/>
  <c r="AT525" i="5" s="1"/>
  <c r="AD525" i="5"/>
  <c r="AS525" i="5" s="1"/>
  <c r="AC525" i="5"/>
  <c r="AR525" i="5" s="1"/>
  <c r="AB525" i="5"/>
  <c r="AQ525" i="5" s="1"/>
  <c r="AA525" i="5"/>
  <c r="AP525" i="5" s="1"/>
  <c r="Z525" i="5"/>
  <c r="AO525" i="5" s="1"/>
  <c r="Y525" i="5"/>
  <c r="AN525" i="5" s="1"/>
  <c r="X525" i="5"/>
  <c r="AM525" i="5" s="1"/>
  <c r="W525" i="5"/>
  <c r="AL525" i="5" s="1"/>
  <c r="V525" i="5"/>
  <c r="AK525" i="5" s="1"/>
  <c r="U525" i="5"/>
  <c r="AJ525" i="5" s="1"/>
  <c r="T525" i="5"/>
  <c r="AH525" i="5" s="1"/>
  <c r="AG524" i="5"/>
  <c r="AV524" i="5" s="1"/>
  <c r="AF524" i="5"/>
  <c r="AU524" i="5" s="1"/>
  <c r="AE524" i="5"/>
  <c r="AT524" i="5" s="1"/>
  <c r="AD524" i="5"/>
  <c r="AS524" i="5" s="1"/>
  <c r="AC524" i="5"/>
  <c r="AR524" i="5" s="1"/>
  <c r="AB524" i="5"/>
  <c r="AQ524" i="5" s="1"/>
  <c r="AA524" i="5"/>
  <c r="AP524" i="5" s="1"/>
  <c r="Z524" i="5"/>
  <c r="AO524" i="5" s="1"/>
  <c r="Y524" i="5"/>
  <c r="AN524" i="5" s="1"/>
  <c r="X524" i="5"/>
  <c r="AM524" i="5" s="1"/>
  <c r="W524" i="5"/>
  <c r="AL524" i="5" s="1"/>
  <c r="V524" i="5"/>
  <c r="AK524" i="5" s="1"/>
  <c r="U524" i="5"/>
  <c r="AJ524" i="5" s="1"/>
  <c r="T524" i="5"/>
  <c r="AG523" i="5"/>
  <c r="AV523" i="5" s="1"/>
  <c r="AF523" i="5"/>
  <c r="AU523" i="5" s="1"/>
  <c r="AE523" i="5"/>
  <c r="AT523" i="5" s="1"/>
  <c r="AD523" i="5"/>
  <c r="AS523" i="5" s="1"/>
  <c r="AC523" i="5"/>
  <c r="AR523" i="5" s="1"/>
  <c r="AB523" i="5"/>
  <c r="AQ523" i="5" s="1"/>
  <c r="AA523" i="5"/>
  <c r="AP523" i="5" s="1"/>
  <c r="Z523" i="5"/>
  <c r="AO523" i="5" s="1"/>
  <c r="Y523" i="5"/>
  <c r="AN523" i="5" s="1"/>
  <c r="X523" i="5"/>
  <c r="AM523" i="5" s="1"/>
  <c r="W523" i="5"/>
  <c r="AL523" i="5" s="1"/>
  <c r="V523" i="5"/>
  <c r="AK523" i="5" s="1"/>
  <c r="U523" i="5"/>
  <c r="AJ523" i="5" s="1"/>
  <c r="T523" i="5"/>
  <c r="AH523" i="5" s="1"/>
  <c r="AG522" i="5"/>
  <c r="AV522" i="5" s="1"/>
  <c r="AF522" i="5"/>
  <c r="AU522" i="5" s="1"/>
  <c r="AE522" i="5"/>
  <c r="AT522" i="5" s="1"/>
  <c r="AD522" i="5"/>
  <c r="AS522" i="5" s="1"/>
  <c r="AC522" i="5"/>
  <c r="AR522" i="5" s="1"/>
  <c r="AB522" i="5"/>
  <c r="AQ522" i="5" s="1"/>
  <c r="AA522" i="5"/>
  <c r="AP522" i="5" s="1"/>
  <c r="Z522" i="5"/>
  <c r="AO522" i="5" s="1"/>
  <c r="Y522" i="5"/>
  <c r="AN522" i="5" s="1"/>
  <c r="X522" i="5"/>
  <c r="AM522" i="5" s="1"/>
  <c r="W522" i="5"/>
  <c r="AL522" i="5" s="1"/>
  <c r="V522" i="5"/>
  <c r="AK522" i="5" s="1"/>
  <c r="U522" i="5"/>
  <c r="AJ522" i="5" s="1"/>
  <c r="T522" i="5"/>
  <c r="AG520" i="5"/>
  <c r="AV520" i="5" s="1"/>
  <c r="AF520" i="5"/>
  <c r="AU520" i="5" s="1"/>
  <c r="AE520" i="5"/>
  <c r="AT520" i="5" s="1"/>
  <c r="AD520" i="5"/>
  <c r="AS520" i="5" s="1"/>
  <c r="AC520" i="5"/>
  <c r="AR520" i="5" s="1"/>
  <c r="AB520" i="5"/>
  <c r="AQ520" i="5" s="1"/>
  <c r="AA520" i="5"/>
  <c r="AP520" i="5" s="1"/>
  <c r="Z520" i="5"/>
  <c r="AO520" i="5" s="1"/>
  <c r="Y520" i="5"/>
  <c r="AN520" i="5" s="1"/>
  <c r="X520" i="5"/>
  <c r="AM520" i="5" s="1"/>
  <c r="W520" i="5"/>
  <c r="AL520" i="5" s="1"/>
  <c r="V520" i="5"/>
  <c r="AK520" i="5" s="1"/>
  <c r="U520" i="5"/>
  <c r="AJ520" i="5" s="1"/>
  <c r="T520" i="5"/>
  <c r="AG519" i="5"/>
  <c r="AV519" i="5" s="1"/>
  <c r="AF519" i="5"/>
  <c r="AU519" i="5" s="1"/>
  <c r="AE519" i="5"/>
  <c r="AT519" i="5" s="1"/>
  <c r="AD519" i="5"/>
  <c r="AS519" i="5" s="1"/>
  <c r="AC519" i="5"/>
  <c r="AR519" i="5" s="1"/>
  <c r="AB519" i="5"/>
  <c r="AQ519" i="5" s="1"/>
  <c r="AA519" i="5"/>
  <c r="AP519" i="5" s="1"/>
  <c r="Z519" i="5"/>
  <c r="AO519" i="5" s="1"/>
  <c r="Y519" i="5"/>
  <c r="AN519" i="5" s="1"/>
  <c r="X519" i="5"/>
  <c r="AM519" i="5" s="1"/>
  <c r="W519" i="5"/>
  <c r="AL519" i="5" s="1"/>
  <c r="V519" i="5"/>
  <c r="AK519" i="5" s="1"/>
  <c r="U519" i="5"/>
  <c r="AJ519" i="5" s="1"/>
  <c r="T519" i="5"/>
  <c r="AG518" i="5"/>
  <c r="AV518" i="5" s="1"/>
  <c r="AF518" i="5"/>
  <c r="AU518" i="5" s="1"/>
  <c r="AE518" i="5"/>
  <c r="AT518" i="5" s="1"/>
  <c r="AD518" i="5"/>
  <c r="AS518" i="5" s="1"/>
  <c r="AC518" i="5"/>
  <c r="AR518" i="5" s="1"/>
  <c r="AB518" i="5"/>
  <c r="AQ518" i="5" s="1"/>
  <c r="AA518" i="5"/>
  <c r="AP518" i="5" s="1"/>
  <c r="Z518" i="5"/>
  <c r="AO518" i="5" s="1"/>
  <c r="Y518" i="5"/>
  <c r="AN518" i="5" s="1"/>
  <c r="X518" i="5"/>
  <c r="AM518" i="5" s="1"/>
  <c r="W518" i="5"/>
  <c r="AL518" i="5" s="1"/>
  <c r="V518" i="5"/>
  <c r="AK518" i="5" s="1"/>
  <c r="U518" i="5"/>
  <c r="AJ518" i="5" s="1"/>
  <c r="T518" i="5"/>
  <c r="AG517" i="5"/>
  <c r="AV517" i="5" s="1"/>
  <c r="AF517" i="5"/>
  <c r="AU517" i="5" s="1"/>
  <c r="AE517" i="5"/>
  <c r="AT517" i="5" s="1"/>
  <c r="AD517" i="5"/>
  <c r="AS517" i="5" s="1"/>
  <c r="AC517" i="5"/>
  <c r="AR517" i="5" s="1"/>
  <c r="AB517" i="5"/>
  <c r="AQ517" i="5" s="1"/>
  <c r="AA517" i="5"/>
  <c r="AP517" i="5" s="1"/>
  <c r="Z517" i="5"/>
  <c r="AO517" i="5" s="1"/>
  <c r="Y517" i="5"/>
  <c r="AN517" i="5" s="1"/>
  <c r="X517" i="5"/>
  <c r="AM517" i="5" s="1"/>
  <c r="W517" i="5"/>
  <c r="AL517" i="5" s="1"/>
  <c r="V517" i="5"/>
  <c r="AK517" i="5" s="1"/>
  <c r="U517" i="5"/>
  <c r="AJ517" i="5" s="1"/>
  <c r="T517" i="5"/>
  <c r="AG516" i="5"/>
  <c r="AV516" i="5" s="1"/>
  <c r="AF516" i="5"/>
  <c r="AU516" i="5" s="1"/>
  <c r="AE516" i="5"/>
  <c r="AT516" i="5" s="1"/>
  <c r="AD516" i="5"/>
  <c r="AS516" i="5" s="1"/>
  <c r="AC516" i="5"/>
  <c r="AR516" i="5" s="1"/>
  <c r="AB516" i="5"/>
  <c r="AQ516" i="5" s="1"/>
  <c r="AA516" i="5"/>
  <c r="AP516" i="5" s="1"/>
  <c r="Z516" i="5"/>
  <c r="AO516" i="5" s="1"/>
  <c r="Y516" i="5"/>
  <c r="AN516" i="5" s="1"/>
  <c r="X516" i="5"/>
  <c r="AM516" i="5" s="1"/>
  <c r="W516" i="5"/>
  <c r="AL516" i="5" s="1"/>
  <c r="V516" i="5"/>
  <c r="AK516" i="5" s="1"/>
  <c r="U516" i="5"/>
  <c r="AJ516" i="5" s="1"/>
  <c r="T516" i="5"/>
  <c r="AG515" i="5"/>
  <c r="AV515" i="5" s="1"/>
  <c r="AF515" i="5"/>
  <c r="AU515" i="5" s="1"/>
  <c r="AE515" i="5"/>
  <c r="AT515" i="5" s="1"/>
  <c r="AD515" i="5"/>
  <c r="AS515" i="5" s="1"/>
  <c r="AC515" i="5"/>
  <c r="AR515" i="5" s="1"/>
  <c r="AB515" i="5"/>
  <c r="AQ515" i="5" s="1"/>
  <c r="AA515" i="5"/>
  <c r="AP515" i="5" s="1"/>
  <c r="Z515" i="5"/>
  <c r="AO515" i="5" s="1"/>
  <c r="Y515" i="5"/>
  <c r="AN515" i="5" s="1"/>
  <c r="X515" i="5"/>
  <c r="AM515" i="5" s="1"/>
  <c r="W515" i="5"/>
  <c r="AL515" i="5" s="1"/>
  <c r="V515" i="5"/>
  <c r="AK515" i="5" s="1"/>
  <c r="U515" i="5"/>
  <c r="AJ515" i="5" s="1"/>
  <c r="T515" i="5"/>
  <c r="AG514" i="5"/>
  <c r="AV514" i="5" s="1"/>
  <c r="AF514" i="5"/>
  <c r="AU514" i="5" s="1"/>
  <c r="AE514" i="5"/>
  <c r="AT514" i="5" s="1"/>
  <c r="AD514" i="5"/>
  <c r="AS514" i="5" s="1"/>
  <c r="AC514" i="5"/>
  <c r="AR514" i="5" s="1"/>
  <c r="AB514" i="5"/>
  <c r="AQ514" i="5" s="1"/>
  <c r="AA514" i="5"/>
  <c r="AP514" i="5" s="1"/>
  <c r="Z514" i="5"/>
  <c r="AO514" i="5" s="1"/>
  <c r="Y514" i="5"/>
  <c r="AN514" i="5" s="1"/>
  <c r="X514" i="5"/>
  <c r="AM514" i="5" s="1"/>
  <c r="W514" i="5"/>
  <c r="AL514" i="5" s="1"/>
  <c r="V514" i="5"/>
  <c r="AK514" i="5" s="1"/>
  <c r="U514" i="5"/>
  <c r="AJ514" i="5" s="1"/>
  <c r="T514" i="5"/>
  <c r="AG513" i="5"/>
  <c r="AV513" i="5" s="1"/>
  <c r="AF513" i="5"/>
  <c r="AU513" i="5" s="1"/>
  <c r="AE513" i="5"/>
  <c r="AT513" i="5" s="1"/>
  <c r="AD513" i="5"/>
  <c r="AS513" i="5" s="1"/>
  <c r="AC513" i="5"/>
  <c r="AR513" i="5" s="1"/>
  <c r="AB513" i="5"/>
  <c r="AQ513" i="5" s="1"/>
  <c r="AA513" i="5"/>
  <c r="AP513" i="5" s="1"/>
  <c r="Z513" i="5"/>
  <c r="AO513" i="5" s="1"/>
  <c r="Y513" i="5"/>
  <c r="AN513" i="5" s="1"/>
  <c r="X513" i="5"/>
  <c r="AM513" i="5" s="1"/>
  <c r="W513" i="5"/>
  <c r="AL513" i="5" s="1"/>
  <c r="V513" i="5"/>
  <c r="AK513" i="5" s="1"/>
  <c r="U513" i="5"/>
  <c r="AJ513" i="5" s="1"/>
  <c r="T513" i="5"/>
  <c r="AG512" i="5"/>
  <c r="AV512" i="5" s="1"/>
  <c r="AF512" i="5"/>
  <c r="AU512" i="5" s="1"/>
  <c r="AE512" i="5"/>
  <c r="AT512" i="5" s="1"/>
  <c r="AD512" i="5"/>
  <c r="AS512" i="5" s="1"/>
  <c r="AC512" i="5"/>
  <c r="AR512" i="5" s="1"/>
  <c r="AB512" i="5"/>
  <c r="AQ512" i="5" s="1"/>
  <c r="AA512" i="5"/>
  <c r="AP512" i="5" s="1"/>
  <c r="Z512" i="5"/>
  <c r="AO512" i="5" s="1"/>
  <c r="Y512" i="5"/>
  <c r="AN512" i="5" s="1"/>
  <c r="X512" i="5"/>
  <c r="AM512" i="5" s="1"/>
  <c r="W512" i="5"/>
  <c r="AL512" i="5" s="1"/>
  <c r="V512" i="5"/>
  <c r="AK512" i="5" s="1"/>
  <c r="U512" i="5"/>
  <c r="AJ512" i="5" s="1"/>
  <c r="T512" i="5"/>
  <c r="AG511" i="5"/>
  <c r="AV511" i="5" s="1"/>
  <c r="AF511" i="5"/>
  <c r="AU511" i="5" s="1"/>
  <c r="AE511" i="5"/>
  <c r="AT511" i="5" s="1"/>
  <c r="AD511" i="5"/>
  <c r="AS511" i="5" s="1"/>
  <c r="AC511" i="5"/>
  <c r="AR511" i="5" s="1"/>
  <c r="AB511" i="5"/>
  <c r="AQ511" i="5" s="1"/>
  <c r="AA511" i="5"/>
  <c r="AP511" i="5" s="1"/>
  <c r="Z511" i="5"/>
  <c r="AO511" i="5" s="1"/>
  <c r="Y511" i="5"/>
  <c r="AN511" i="5" s="1"/>
  <c r="X511" i="5"/>
  <c r="AM511" i="5" s="1"/>
  <c r="W511" i="5"/>
  <c r="AL511" i="5" s="1"/>
  <c r="V511" i="5"/>
  <c r="AK511" i="5" s="1"/>
  <c r="U511" i="5"/>
  <c r="AJ511" i="5" s="1"/>
  <c r="T511" i="5"/>
  <c r="AG510" i="5"/>
  <c r="AV510" i="5" s="1"/>
  <c r="AF510" i="5"/>
  <c r="AU510" i="5" s="1"/>
  <c r="AE510" i="5"/>
  <c r="AT510" i="5" s="1"/>
  <c r="AD510" i="5"/>
  <c r="AS510" i="5" s="1"/>
  <c r="AC510" i="5"/>
  <c r="AR510" i="5" s="1"/>
  <c r="AB510" i="5"/>
  <c r="AQ510" i="5" s="1"/>
  <c r="AA510" i="5"/>
  <c r="AP510" i="5" s="1"/>
  <c r="Z510" i="5"/>
  <c r="AO510" i="5" s="1"/>
  <c r="Y510" i="5"/>
  <c r="AN510" i="5" s="1"/>
  <c r="X510" i="5"/>
  <c r="AM510" i="5" s="1"/>
  <c r="W510" i="5"/>
  <c r="AL510" i="5" s="1"/>
  <c r="V510" i="5"/>
  <c r="AK510" i="5" s="1"/>
  <c r="U510" i="5"/>
  <c r="AJ510" i="5" s="1"/>
  <c r="T510" i="5"/>
  <c r="AG509" i="5"/>
  <c r="AV509" i="5" s="1"/>
  <c r="AF509" i="5"/>
  <c r="AU509" i="5" s="1"/>
  <c r="AE509" i="5"/>
  <c r="AT509" i="5" s="1"/>
  <c r="AD509" i="5"/>
  <c r="AS509" i="5" s="1"/>
  <c r="AC509" i="5"/>
  <c r="AR509" i="5" s="1"/>
  <c r="AB509" i="5"/>
  <c r="AQ509" i="5" s="1"/>
  <c r="AA509" i="5"/>
  <c r="AP509" i="5" s="1"/>
  <c r="Z509" i="5"/>
  <c r="AO509" i="5" s="1"/>
  <c r="Y509" i="5"/>
  <c r="AN509" i="5" s="1"/>
  <c r="X509" i="5"/>
  <c r="AM509" i="5" s="1"/>
  <c r="W509" i="5"/>
  <c r="AL509" i="5" s="1"/>
  <c r="V509" i="5"/>
  <c r="AK509" i="5" s="1"/>
  <c r="U509" i="5"/>
  <c r="AJ509" i="5" s="1"/>
  <c r="T509" i="5"/>
  <c r="AG508" i="5"/>
  <c r="AV508" i="5" s="1"/>
  <c r="AF508" i="5"/>
  <c r="AU508" i="5" s="1"/>
  <c r="AE508" i="5"/>
  <c r="AT508" i="5" s="1"/>
  <c r="AD508" i="5"/>
  <c r="AS508" i="5" s="1"/>
  <c r="AC508" i="5"/>
  <c r="AR508" i="5" s="1"/>
  <c r="AB508" i="5"/>
  <c r="AQ508" i="5" s="1"/>
  <c r="AA508" i="5"/>
  <c r="AP508" i="5" s="1"/>
  <c r="Z508" i="5"/>
  <c r="AO508" i="5" s="1"/>
  <c r="Y508" i="5"/>
  <c r="AN508" i="5" s="1"/>
  <c r="X508" i="5"/>
  <c r="AM508" i="5" s="1"/>
  <c r="W508" i="5"/>
  <c r="AL508" i="5" s="1"/>
  <c r="V508" i="5"/>
  <c r="AK508" i="5" s="1"/>
  <c r="U508" i="5"/>
  <c r="AJ508" i="5" s="1"/>
  <c r="T508" i="5"/>
  <c r="AH508" i="5" s="1"/>
  <c r="AG507" i="5"/>
  <c r="AV507" i="5" s="1"/>
  <c r="AF507" i="5"/>
  <c r="AU507" i="5" s="1"/>
  <c r="AE507" i="5"/>
  <c r="AT507" i="5" s="1"/>
  <c r="AD507" i="5"/>
  <c r="AS507" i="5" s="1"/>
  <c r="AC507" i="5"/>
  <c r="AR507" i="5" s="1"/>
  <c r="AB507" i="5"/>
  <c r="AQ507" i="5" s="1"/>
  <c r="AA507" i="5"/>
  <c r="AP507" i="5" s="1"/>
  <c r="Z507" i="5"/>
  <c r="AO507" i="5" s="1"/>
  <c r="Y507" i="5"/>
  <c r="AN507" i="5" s="1"/>
  <c r="X507" i="5"/>
  <c r="AM507" i="5" s="1"/>
  <c r="W507" i="5"/>
  <c r="AL507" i="5" s="1"/>
  <c r="V507" i="5"/>
  <c r="AK507" i="5" s="1"/>
  <c r="U507" i="5"/>
  <c r="AJ507" i="5" s="1"/>
  <c r="T507" i="5"/>
  <c r="AH507" i="5" s="1"/>
  <c r="AG506" i="5"/>
  <c r="AV506" i="5" s="1"/>
  <c r="AF506" i="5"/>
  <c r="AU506" i="5" s="1"/>
  <c r="AE506" i="5"/>
  <c r="AT506" i="5" s="1"/>
  <c r="AD506" i="5"/>
  <c r="AS506" i="5" s="1"/>
  <c r="AC506" i="5"/>
  <c r="AR506" i="5" s="1"/>
  <c r="AB506" i="5"/>
  <c r="AQ506" i="5" s="1"/>
  <c r="AA506" i="5"/>
  <c r="AP506" i="5" s="1"/>
  <c r="Z506" i="5"/>
  <c r="AO506" i="5" s="1"/>
  <c r="Y506" i="5"/>
  <c r="AN506" i="5" s="1"/>
  <c r="X506" i="5"/>
  <c r="AM506" i="5" s="1"/>
  <c r="W506" i="5"/>
  <c r="AL506" i="5" s="1"/>
  <c r="V506" i="5"/>
  <c r="AK506" i="5" s="1"/>
  <c r="U506" i="5"/>
  <c r="AJ506" i="5" s="1"/>
  <c r="T506" i="5"/>
  <c r="AG505" i="5"/>
  <c r="AV505" i="5" s="1"/>
  <c r="AF505" i="5"/>
  <c r="AU505" i="5" s="1"/>
  <c r="AE505" i="5"/>
  <c r="AT505" i="5" s="1"/>
  <c r="AD505" i="5"/>
  <c r="AS505" i="5" s="1"/>
  <c r="AC505" i="5"/>
  <c r="AR505" i="5" s="1"/>
  <c r="AB505" i="5"/>
  <c r="AQ505" i="5" s="1"/>
  <c r="AA505" i="5"/>
  <c r="AP505" i="5" s="1"/>
  <c r="Z505" i="5"/>
  <c r="AO505" i="5" s="1"/>
  <c r="Y505" i="5"/>
  <c r="AN505" i="5" s="1"/>
  <c r="X505" i="5"/>
  <c r="AM505" i="5" s="1"/>
  <c r="W505" i="5"/>
  <c r="AL505" i="5" s="1"/>
  <c r="V505" i="5"/>
  <c r="AK505" i="5" s="1"/>
  <c r="U505" i="5"/>
  <c r="AJ505" i="5" s="1"/>
  <c r="T505" i="5"/>
  <c r="AG504" i="5"/>
  <c r="AV504" i="5" s="1"/>
  <c r="AF504" i="5"/>
  <c r="AU504" i="5" s="1"/>
  <c r="AE504" i="5"/>
  <c r="AT504" i="5" s="1"/>
  <c r="AD504" i="5"/>
  <c r="AS504" i="5" s="1"/>
  <c r="AC504" i="5"/>
  <c r="AR504" i="5" s="1"/>
  <c r="AB504" i="5"/>
  <c r="AQ504" i="5" s="1"/>
  <c r="AA504" i="5"/>
  <c r="AP504" i="5" s="1"/>
  <c r="Z504" i="5"/>
  <c r="AO504" i="5" s="1"/>
  <c r="Y504" i="5"/>
  <c r="AN504" i="5" s="1"/>
  <c r="X504" i="5"/>
  <c r="AM504" i="5" s="1"/>
  <c r="W504" i="5"/>
  <c r="AL504" i="5" s="1"/>
  <c r="V504" i="5"/>
  <c r="AK504" i="5" s="1"/>
  <c r="U504" i="5"/>
  <c r="AJ504" i="5" s="1"/>
  <c r="T504" i="5"/>
  <c r="AG503" i="5"/>
  <c r="AV503" i="5" s="1"/>
  <c r="AF503" i="5"/>
  <c r="AU503" i="5" s="1"/>
  <c r="AE503" i="5"/>
  <c r="AT503" i="5" s="1"/>
  <c r="AD503" i="5"/>
  <c r="AS503" i="5" s="1"/>
  <c r="AC503" i="5"/>
  <c r="AR503" i="5" s="1"/>
  <c r="AB503" i="5"/>
  <c r="AQ503" i="5" s="1"/>
  <c r="AA503" i="5"/>
  <c r="AP503" i="5" s="1"/>
  <c r="Z503" i="5"/>
  <c r="AO503" i="5" s="1"/>
  <c r="Y503" i="5"/>
  <c r="AN503" i="5" s="1"/>
  <c r="X503" i="5"/>
  <c r="AM503" i="5" s="1"/>
  <c r="W503" i="5"/>
  <c r="AL503" i="5" s="1"/>
  <c r="V503" i="5"/>
  <c r="AK503" i="5" s="1"/>
  <c r="U503" i="5"/>
  <c r="AJ503" i="5" s="1"/>
  <c r="T503" i="5"/>
  <c r="AG501" i="5"/>
  <c r="AV501" i="5" s="1"/>
  <c r="AF501" i="5"/>
  <c r="AU501" i="5" s="1"/>
  <c r="AE501" i="5"/>
  <c r="AT501" i="5" s="1"/>
  <c r="AD501" i="5"/>
  <c r="AS501" i="5" s="1"/>
  <c r="AC501" i="5"/>
  <c r="AR501" i="5" s="1"/>
  <c r="AB501" i="5"/>
  <c r="AQ501" i="5" s="1"/>
  <c r="AA501" i="5"/>
  <c r="AP501" i="5" s="1"/>
  <c r="Z501" i="5"/>
  <c r="AO501" i="5" s="1"/>
  <c r="Y501" i="5"/>
  <c r="AN501" i="5" s="1"/>
  <c r="X501" i="5"/>
  <c r="AM501" i="5" s="1"/>
  <c r="W501" i="5"/>
  <c r="AL501" i="5" s="1"/>
  <c r="V501" i="5"/>
  <c r="AK501" i="5" s="1"/>
  <c r="U501" i="5"/>
  <c r="AJ501" i="5" s="1"/>
  <c r="T501" i="5"/>
  <c r="AG500" i="5"/>
  <c r="AV500" i="5" s="1"/>
  <c r="AF500" i="5"/>
  <c r="AU500" i="5" s="1"/>
  <c r="AE500" i="5"/>
  <c r="AT500" i="5" s="1"/>
  <c r="AD500" i="5"/>
  <c r="AS500" i="5" s="1"/>
  <c r="AC500" i="5"/>
  <c r="AR500" i="5" s="1"/>
  <c r="AB500" i="5"/>
  <c r="AQ500" i="5" s="1"/>
  <c r="AA500" i="5"/>
  <c r="AP500" i="5" s="1"/>
  <c r="Z500" i="5"/>
  <c r="AO500" i="5" s="1"/>
  <c r="Y500" i="5"/>
  <c r="AN500" i="5" s="1"/>
  <c r="X500" i="5"/>
  <c r="AM500" i="5" s="1"/>
  <c r="W500" i="5"/>
  <c r="AL500" i="5" s="1"/>
  <c r="V500" i="5"/>
  <c r="AK500" i="5" s="1"/>
  <c r="U500" i="5"/>
  <c r="AJ500" i="5" s="1"/>
  <c r="T500" i="5"/>
  <c r="AG499" i="5"/>
  <c r="AV499" i="5" s="1"/>
  <c r="AF499" i="5"/>
  <c r="AU499" i="5" s="1"/>
  <c r="AE499" i="5"/>
  <c r="AT499" i="5" s="1"/>
  <c r="AD499" i="5"/>
  <c r="AS499" i="5" s="1"/>
  <c r="AC499" i="5"/>
  <c r="AR499" i="5" s="1"/>
  <c r="AB499" i="5"/>
  <c r="AQ499" i="5" s="1"/>
  <c r="AA499" i="5"/>
  <c r="AP499" i="5" s="1"/>
  <c r="Z499" i="5"/>
  <c r="AO499" i="5" s="1"/>
  <c r="Y499" i="5"/>
  <c r="AN499" i="5" s="1"/>
  <c r="X499" i="5"/>
  <c r="AM499" i="5" s="1"/>
  <c r="W499" i="5"/>
  <c r="AL499" i="5" s="1"/>
  <c r="V499" i="5"/>
  <c r="AK499" i="5" s="1"/>
  <c r="U499" i="5"/>
  <c r="AJ499" i="5" s="1"/>
  <c r="T499" i="5"/>
  <c r="AH499" i="5" s="1"/>
  <c r="AG498" i="5"/>
  <c r="AV498" i="5" s="1"/>
  <c r="AF498" i="5"/>
  <c r="AU498" i="5" s="1"/>
  <c r="AE498" i="5"/>
  <c r="AT498" i="5" s="1"/>
  <c r="AD498" i="5"/>
  <c r="AS498" i="5" s="1"/>
  <c r="AC498" i="5"/>
  <c r="AR498" i="5" s="1"/>
  <c r="AB498" i="5"/>
  <c r="AQ498" i="5" s="1"/>
  <c r="AA498" i="5"/>
  <c r="AP498" i="5" s="1"/>
  <c r="Z498" i="5"/>
  <c r="AO498" i="5" s="1"/>
  <c r="Y498" i="5"/>
  <c r="AN498" i="5" s="1"/>
  <c r="X498" i="5"/>
  <c r="AM498" i="5" s="1"/>
  <c r="W498" i="5"/>
  <c r="AL498" i="5" s="1"/>
  <c r="V498" i="5"/>
  <c r="AK498" i="5" s="1"/>
  <c r="U498" i="5"/>
  <c r="AJ498" i="5" s="1"/>
  <c r="T498" i="5"/>
  <c r="AG497" i="5"/>
  <c r="AV497" i="5" s="1"/>
  <c r="AF497" i="5"/>
  <c r="AU497" i="5" s="1"/>
  <c r="AE497" i="5"/>
  <c r="AT497" i="5" s="1"/>
  <c r="AD497" i="5"/>
  <c r="AS497" i="5" s="1"/>
  <c r="AC497" i="5"/>
  <c r="AR497" i="5" s="1"/>
  <c r="AB497" i="5"/>
  <c r="AQ497" i="5" s="1"/>
  <c r="AA497" i="5"/>
  <c r="AP497" i="5" s="1"/>
  <c r="Z497" i="5"/>
  <c r="AO497" i="5" s="1"/>
  <c r="Y497" i="5"/>
  <c r="AN497" i="5" s="1"/>
  <c r="X497" i="5"/>
  <c r="AM497" i="5" s="1"/>
  <c r="W497" i="5"/>
  <c r="AL497" i="5" s="1"/>
  <c r="V497" i="5"/>
  <c r="AK497" i="5" s="1"/>
  <c r="U497" i="5"/>
  <c r="AJ497" i="5" s="1"/>
  <c r="T497" i="5"/>
  <c r="AG496" i="5"/>
  <c r="AV496" i="5" s="1"/>
  <c r="AF496" i="5"/>
  <c r="AU496" i="5" s="1"/>
  <c r="AE496" i="5"/>
  <c r="AT496" i="5" s="1"/>
  <c r="AD496" i="5"/>
  <c r="AS496" i="5" s="1"/>
  <c r="AC496" i="5"/>
  <c r="AR496" i="5" s="1"/>
  <c r="AB496" i="5"/>
  <c r="AQ496" i="5" s="1"/>
  <c r="AA496" i="5"/>
  <c r="AP496" i="5" s="1"/>
  <c r="Z496" i="5"/>
  <c r="AO496" i="5" s="1"/>
  <c r="Y496" i="5"/>
  <c r="AN496" i="5" s="1"/>
  <c r="X496" i="5"/>
  <c r="AM496" i="5" s="1"/>
  <c r="W496" i="5"/>
  <c r="AL496" i="5" s="1"/>
  <c r="V496" i="5"/>
  <c r="AK496" i="5" s="1"/>
  <c r="U496" i="5"/>
  <c r="AJ496" i="5" s="1"/>
  <c r="T496" i="5"/>
  <c r="AG495" i="5"/>
  <c r="AV495" i="5" s="1"/>
  <c r="AF495" i="5"/>
  <c r="AU495" i="5" s="1"/>
  <c r="AE495" i="5"/>
  <c r="AT495" i="5" s="1"/>
  <c r="AD495" i="5"/>
  <c r="AS495" i="5" s="1"/>
  <c r="AC495" i="5"/>
  <c r="AR495" i="5" s="1"/>
  <c r="AB495" i="5"/>
  <c r="AQ495" i="5" s="1"/>
  <c r="AA495" i="5"/>
  <c r="AP495" i="5" s="1"/>
  <c r="Z495" i="5"/>
  <c r="AO495" i="5" s="1"/>
  <c r="Y495" i="5"/>
  <c r="AN495" i="5" s="1"/>
  <c r="X495" i="5"/>
  <c r="AM495" i="5" s="1"/>
  <c r="W495" i="5"/>
  <c r="AL495" i="5" s="1"/>
  <c r="V495" i="5"/>
  <c r="AK495" i="5" s="1"/>
  <c r="U495" i="5"/>
  <c r="AJ495" i="5" s="1"/>
  <c r="T495" i="5"/>
  <c r="AG494" i="5"/>
  <c r="AV494" i="5" s="1"/>
  <c r="AF494" i="5"/>
  <c r="AU494" i="5" s="1"/>
  <c r="AE494" i="5"/>
  <c r="AT494" i="5" s="1"/>
  <c r="AD494" i="5"/>
  <c r="AS494" i="5" s="1"/>
  <c r="AC494" i="5"/>
  <c r="AR494" i="5" s="1"/>
  <c r="AB494" i="5"/>
  <c r="AQ494" i="5" s="1"/>
  <c r="AA494" i="5"/>
  <c r="AP494" i="5" s="1"/>
  <c r="Z494" i="5"/>
  <c r="AO494" i="5" s="1"/>
  <c r="Y494" i="5"/>
  <c r="AN494" i="5" s="1"/>
  <c r="X494" i="5"/>
  <c r="AM494" i="5" s="1"/>
  <c r="W494" i="5"/>
  <c r="AL494" i="5" s="1"/>
  <c r="V494" i="5"/>
  <c r="AK494" i="5" s="1"/>
  <c r="U494" i="5"/>
  <c r="AJ494" i="5" s="1"/>
  <c r="T494" i="5"/>
  <c r="AG493" i="5"/>
  <c r="AV493" i="5" s="1"/>
  <c r="AF493" i="5"/>
  <c r="AU493" i="5" s="1"/>
  <c r="AE493" i="5"/>
  <c r="AT493" i="5" s="1"/>
  <c r="AD493" i="5"/>
  <c r="AS493" i="5" s="1"/>
  <c r="AC493" i="5"/>
  <c r="AR493" i="5" s="1"/>
  <c r="AB493" i="5"/>
  <c r="AQ493" i="5" s="1"/>
  <c r="AA493" i="5"/>
  <c r="AP493" i="5" s="1"/>
  <c r="Z493" i="5"/>
  <c r="AO493" i="5" s="1"/>
  <c r="Y493" i="5"/>
  <c r="AN493" i="5" s="1"/>
  <c r="X493" i="5"/>
  <c r="AM493" i="5" s="1"/>
  <c r="W493" i="5"/>
  <c r="AL493" i="5" s="1"/>
  <c r="V493" i="5"/>
  <c r="AK493" i="5" s="1"/>
  <c r="U493" i="5"/>
  <c r="AJ493" i="5" s="1"/>
  <c r="T493" i="5"/>
  <c r="AG492" i="5"/>
  <c r="AV492" i="5" s="1"/>
  <c r="AF492" i="5"/>
  <c r="AU492" i="5" s="1"/>
  <c r="AE492" i="5"/>
  <c r="AT492" i="5" s="1"/>
  <c r="AD492" i="5"/>
  <c r="AS492" i="5" s="1"/>
  <c r="AC492" i="5"/>
  <c r="AR492" i="5" s="1"/>
  <c r="AB492" i="5"/>
  <c r="AQ492" i="5" s="1"/>
  <c r="AA492" i="5"/>
  <c r="AP492" i="5" s="1"/>
  <c r="Z492" i="5"/>
  <c r="AO492" i="5" s="1"/>
  <c r="Y492" i="5"/>
  <c r="AN492" i="5" s="1"/>
  <c r="X492" i="5"/>
  <c r="AM492" i="5" s="1"/>
  <c r="W492" i="5"/>
  <c r="AL492" i="5" s="1"/>
  <c r="V492" i="5"/>
  <c r="AK492" i="5" s="1"/>
  <c r="U492" i="5"/>
  <c r="AJ492" i="5" s="1"/>
  <c r="T492" i="5"/>
  <c r="AG491" i="5"/>
  <c r="AV491" i="5" s="1"/>
  <c r="AF491" i="5"/>
  <c r="AU491" i="5" s="1"/>
  <c r="AE491" i="5"/>
  <c r="AT491" i="5" s="1"/>
  <c r="AD491" i="5"/>
  <c r="AS491" i="5" s="1"/>
  <c r="AC491" i="5"/>
  <c r="AR491" i="5" s="1"/>
  <c r="AB491" i="5"/>
  <c r="AQ491" i="5" s="1"/>
  <c r="AA491" i="5"/>
  <c r="AP491" i="5" s="1"/>
  <c r="Z491" i="5"/>
  <c r="AO491" i="5" s="1"/>
  <c r="Y491" i="5"/>
  <c r="AN491" i="5" s="1"/>
  <c r="X491" i="5"/>
  <c r="AM491" i="5" s="1"/>
  <c r="W491" i="5"/>
  <c r="AL491" i="5" s="1"/>
  <c r="V491" i="5"/>
  <c r="AK491" i="5" s="1"/>
  <c r="U491" i="5"/>
  <c r="AJ491" i="5" s="1"/>
  <c r="T491" i="5"/>
  <c r="AG490" i="5"/>
  <c r="AV490" i="5" s="1"/>
  <c r="AF490" i="5"/>
  <c r="AU490" i="5" s="1"/>
  <c r="AE490" i="5"/>
  <c r="AT490" i="5" s="1"/>
  <c r="AD490" i="5"/>
  <c r="AS490" i="5" s="1"/>
  <c r="AC490" i="5"/>
  <c r="AR490" i="5" s="1"/>
  <c r="AB490" i="5"/>
  <c r="AQ490" i="5" s="1"/>
  <c r="AA490" i="5"/>
  <c r="AP490" i="5" s="1"/>
  <c r="Z490" i="5"/>
  <c r="AO490" i="5" s="1"/>
  <c r="Y490" i="5"/>
  <c r="AN490" i="5" s="1"/>
  <c r="X490" i="5"/>
  <c r="AM490" i="5" s="1"/>
  <c r="W490" i="5"/>
  <c r="AL490" i="5" s="1"/>
  <c r="V490" i="5"/>
  <c r="AK490" i="5" s="1"/>
  <c r="U490" i="5"/>
  <c r="AJ490" i="5" s="1"/>
  <c r="T490" i="5"/>
  <c r="AG489" i="5"/>
  <c r="AV489" i="5" s="1"/>
  <c r="AF489" i="5"/>
  <c r="AU489" i="5" s="1"/>
  <c r="AE489" i="5"/>
  <c r="AT489" i="5" s="1"/>
  <c r="AD489" i="5"/>
  <c r="AS489" i="5" s="1"/>
  <c r="AC489" i="5"/>
  <c r="AR489" i="5" s="1"/>
  <c r="AB489" i="5"/>
  <c r="AQ489" i="5" s="1"/>
  <c r="AA489" i="5"/>
  <c r="AP489" i="5" s="1"/>
  <c r="Z489" i="5"/>
  <c r="AO489" i="5" s="1"/>
  <c r="Y489" i="5"/>
  <c r="AN489" i="5" s="1"/>
  <c r="X489" i="5"/>
  <c r="AM489" i="5" s="1"/>
  <c r="W489" i="5"/>
  <c r="AL489" i="5" s="1"/>
  <c r="V489" i="5"/>
  <c r="AK489" i="5" s="1"/>
  <c r="U489" i="5"/>
  <c r="AJ489" i="5" s="1"/>
  <c r="T489" i="5"/>
  <c r="AG488" i="5"/>
  <c r="AV488" i="5" s="1"/>
  <c r="AF488" i="5"/>
  <c r="AU488" i="5" s="1"/>
  <c r="AE488" i="5"/>
  <c r="AT488" i="5" s="1"/>
  <c r="AD488" i="5"/>
  <c r="AS488" i="5" s="1"/>
  <c r="AC488" i="5"/>
  <c r="AR488" i="5" s="1"/>
  <c r="AB488" i="5"/>
  <c r="AQ488" i="5" s="1"/>
  <c r="AA488" i="5"/>
  <c r="AP488" i="5" s="1"/>
  <c r="Z488" i="5"/>
  <c r="AO488" i="5" s="1"/>
  <c r="Y488" i="5"/>
  <c r="AN488" i="5" s="1"/>
  <c r="X488" i="5"/>
  <c r="AM488" i="5" s="1"/>
  <c r="W488" i="5"/>
  <c r="AL488" i="5" s="1"/>
  <c r="V488" i="5"/>
  <c r="AK488" i="5" s="1"/>
  <c r="U488" i="5"/>
  <c r="AJ488" i="5" s="1"/>
  <c r="T488" i="5"/>
  <c r="AG487" i="5"/>
  <c r="AV487" i="5" s="1"/>
  <c r="AF487" i="5"/>
  <c r="AU487" i="5" s="1"/>
  <c r="AE487" i="5"/>
  <c r="AT487" i="5" s="1"/>
  <c r="AD487" i="5"/>
  <c r="AS487" i="5" s="1"/>
  <c r="AC487" i="5"/>
  <c r="AR487" i="5" s="1"/>
  <c r="AB487" i="5"/>
  <c r="AQ487" i="5" s="1"/>
  <c r="AA487" i="5"/>
  <c r="AP487" i="5" s="1"/>
  <c r="Z487" i="5"/>
  <c r="AO487" i="5" s="1"/>
  <c r="Y487" i="5"/>
  <c r="AN487" i="5" s="1"/>
  <c r="X487" i="5"/>
  <c r="AM487" i="5" s="1"/>
  <c r="W487" i="5"/>
  <c r="AL487" i="5" s="1"/>
  <c r="V487" i="5"/>
  <c r="AK487" i="5" s="1"/>
  <c r="U487" i="5"/>
  <c r="AJ487" i="5" s="1"/>
  <c r="T487" i="5"/>
  <c r="AG486" i="5"/>
  <c r="AV486" i="5" s="1"/>
  <c r="AF486" i="5"/>
  <c r="AU486" i="5" s="1"/>
  <c r="AE486" i="5"/>
  <c r="AT486" i="5" s="1"/>
  <c r="AD486" i="5"/>
  <c r="AS486" i="5" s="1"/>
  <c r="AC486" i="5"/>
  <c r="AR486" i="5" s="1"/>
  <c r="AB486" i="5"/>
  <c r="AQ486" i="5" s="1"/>
  <c r="AA486" i="5"/>
  <c r="AP486" i="5" s="1"/>
  <c r="Z486" i="5"/>
  <c r="AO486" i="5" s="1"/>
  <c r="Y486" i="5"/>
  <c r="AN486" i="5" s="1"/>
  <c r="X486" i="5"/>
  <c r="AM486" i="5" s="1"/>
  <c r="W486" i="5"/>
  <c r="AL486" i="5" s="1"/>
  <c r="V486" i="5"/>
  <c r="AK486" i="5" s="1"/>
  <c r="U486" i="5"/>
  <c r="AJ486" i="5" s="1"/>
  <c r="T486" i="5"/>
  <c r="AG485" i="5"/>
  <c r="AV485" i="5" s="1"/>
  <c r="AF485" i="5"/>
  <c r="AU485" i="5" s="1"/>
  <c r="AE485" i="5"/>
  <c r="AT485" i="5" s="1"/>
  <c r="AD485" i="5"/>
  <c r="AS485" i="5" s="1"/>
  <c r="AC485" i="5"/>
  <c r="AR485" i="5" s="1"/>
  <c r="AB485" i="5"/>
  <c r="AQ485" i="5" s="1"/>
  <c r="AA485" i="5"/>
  <c r="AP485" i="5" s="1"/>
  <c r="Z485" i="5"/>
  <c r="AO485" i="5" s="1"/>
  <c r="Y485" i="5"/>
  <c r="AN485" i="5" s="1"/>
  <c r="X485" i="5"/>
  <c r="AM485" i="5" s="1"/>
  <c r="W485" i="5"/>
  <c r="AL485" i="5" s="1"/>
  <c r="V485" i="5"/>
  <c r="AK485" i="5" s="1"/>
  <c r="U485" i="5"/>
  <c r="AJ485" i="5" s="1"/>
  <c r="T485" i="5"/>
  <c r="AG484" i="5"/>
  <c r="AV484" i="5" s="1"/>
  <c r="AF484" i="5"/>
  <c r="AU484" i="5" s="1"/>
  <c r="AE484" i="5"/>
  <c r="AT484" i="5" s="1"/>
  <c r="AD484" i="5"/>
  <c r="AS484" i="5" s="1"/>
  <c r="AC484" i="5"/>
  <c r="AR484" i="5" s="1"/>
  <c r="AB484" i="5"/>
  <c r="AQ484" i="5" s="1"/>
  <c r="AA484" i="5"/>
  <c r="AP484" i="5" s="1"/>
  <c r="Z484" i="5"/>
  <c r="AO484" i="5" s="1"/>
  <c r="Y484" i="5"/>
  <c r="AN484" i="5" s="1"/>
  <c r="X484" i="5"/>
  <c r="AM484" i="5" s="1"/>
  <c r="W484" i="5"/>
  <c r="AL484" i="5" s="1"/>
  <c r="V484" i="5"/>
  <c r="AK484" i="5" s="1"/>
  <c r="U484" i="5"/>
  <c r="AJ484" i="5" s="1"/>
  <c r="T484" i="5"/>
  <c r="AG483" i="5"/>
  <c r="AV483" i="5" s="1"/>
  <c r="AF483" i="5"/>
  <c r="AU483" i="5" s="1"/>
  <c r="AE483" i="5"/>
  <c r="AT483" i="5" s="1"/>
  <c r="AD483" i="5"/>
  <c r="AS483" i="5" s="1"/>
  <c r="AC483" i="5"/>
  <c r="AR483" i="5" s="1"/>
  <c r="AB483" i="5"/>
  <c r="AQ483" i="5" s="1"/>
  <c r="AA483" i="5"/>
  <c r="AP483" i="5" s="1"/>
  <c r="Z483" i="5"/>
  <c r="AO483" i="5" s="1"/>
  <c r="Y483" i="5"/>
  <c r="AN483" i="5" s="1"/>
  <c r="X483" i="5"/>
  <c r="AM483" i="5" s="1"/>
  <c r="W483" i="5"/>
  <c r="AL483" i="5" s="1"/>
  <c r="V483" i="5"/>
  <c r="AK483" i="5" s="1"/>
  <c r="U483" i="5"/>
  <c r="AJ483" i="5" s="1"/>
  <c r="T483" i="5"/>
  <c r="AG482" i="5"/>
  <c r="AV482" i="5" s="1"/>
  <c r="AF482" i="5"/>
  <c r="AU482" i="5" s="1"/>
  <c r="AE482" i="5"/>
  <c r="AT482" i="5" s="1"/>
  <c r="AD482" i="5"/>
  <c r="AS482" i="5" s="1"/>
  <c r="AC482" i="5"/>
  <c r="AR482" i="5" s="1"/>
  <c r="AB482" i="5"/>
  <c r="AQ482" i="5" s="1"/>
  <c r="AA482" i="5"/>
  <c r="AP482" i="5" s="1"/>
  <c r="Z482" i="5"/>
  <c r="AO482" i="5" s="1"/>
  <c r="Y482" i="5"/>
  <c r="AN482" i="5" s="1"/>
  <c r="X482" i="5"/>
  <c r="AM482" i="5" s="1"/>
  <c r="W482" i="5"/>
  <c r="AL482" i="5" s="1"/>
  <c r="V482" i="5"/>
  <c r="AK482" i="5" s="1"/>
  <c r="U482" i="5"/>
  <c r="AJ482" i="5" s="1"/>
  <c r="T482" i="5"/>
  <c r="AG481" i="5"/>
  <c r="AV481" i="5" s="1"/>
  <c r="AF481" i="5"/>
  <c r="AU481" i="5" s="1"/>
  <c r="AE481" i="5"/>
  <c r="AT481" i="5" s="1"/>
  <c r="AD481" i="5"/>
  <c r="AS481" i="5" s="1"/>
  <c r="AC481" i="5"/>
  <c r="AR481" i="5" s="1"/>
  <c r="AB481" i="5"/>
  <c r="AQ481" i="5" s="1"/>
  <c r="AA481" i="5"/>
  <c r="AP481" i="5" s="1"/>
  <c r="Z481" i="5"/>
  <c r="AO481" i="5" s="1"/>
  <c r="Y481" i="5"/>
  <c r="AN481" i="5" s="1"/>
  <c r="X481" i="5"/>
  <c r="AM481" i="5" s="1"/>
  <c r="W481" i="5"/>
  <c r="AL481" i="5" s="1"/>
  <c r="V481" i="5"/>
  <c r="AK481" i="5" s="1"/>
  <c r="U481" i="5"/>
  <c r="AJ481" i="5" s="1"/>
  <c r="T481" i="5"/>
  <c r="AG480" i="5"/>
  <c r="AV480" i="5" s="1"/>
  <c r="AF480" i="5"/>
  <c r="AU480" i="5" s="1"/>
  <c r="AE480" i="5"/>
  <c r="AT480" i="5" s="1"/>
  <c r="AD480" i="5"/>
  <c r="AS480" i="5" s="1"/>
  <c r="AC480" i="5"/>
  <c r="AR480" i="5" s="1"/>
  <c r="AB480" i="5"/>
  <c r="AQ480" i="5" s="1"/>
  <c r="AA480" i="5"/>
  <c r="AP480" i="5" s="1"/>
  <c r="Z480" i="5"/>
  <c r="AO480" i="5" s="1"/>
  <c r="Y480" i="5"/>
  <c r="AN480" i="5" s="1"/>
  <c r="X480" i="5"/>
  <c r="AM480" i="5" s="1"/>
  <c r="W480" i="5"/>
  <c r="AL480" i="5" s="1"/>
  <c r="V480" i="5"/>
  <c r="AK480" i="5" s="1"/>
  <c r="U480" i="5"/>
  <c r="AJ480" i="5" s="1"/>
  <c r="T480" i="5"/>
  <c r="AG479" i="5"/>
  <c r="AV479" i="5" s="1"/>
  <c r="AF479" i="5"/>
  <c r="AU479" i="5" s="1"/>
  <c r="AE479" i="5"/>
  <c r="AT479" i="5" s="1"/>
  <c r="AD479" i="5"/>
  <c r="AS479" i="5" s="1"/>
  <c r="AC479" i="5"/>
  <c r="AR479" i="5" s="1"/>
  <c r="AB479" i="5"/>
  <c r="AQ479" i="5" s="1"/>
  <c r="AA479" i="5"/>
  <c r="AP479" i="5" s="1"/>
  <c r="Z479" i="5"/>
  <c r="AO479" i="5" s="1"/>
  <c r="Y479" i="5"/>
  <c r="AN479" i="5" s="1"/>
  <c r="X479" i="5"/>
  <c r="AM479" i="5" s="1"/>
  <c r="W479" i="5"/>
  <c r="AL479" i="5" s="1"/>
  <c r="V479" i="5"/>
  <c r="AK479" i="5" s="1"/>
  <c r="U479" i="5"/>
  <c r="AJ479" i="5" s="1"/>
  <c r="T479" i="5"/>
  <c r="AG477" i="5"/>
  <c r="AV477" i="5" s="1"/>
  <c r="AF477" i="5"/>
  <c r="AU477" i="5" s="1"/>
  <c r="AE477" i="5"/>
  <c r="AT477" i="5" s="1"/>
  <c r="AD477" i="5"/>
  <c r="AS477" i="5" s="1"/>
  <c r="AC477" i="5"/>
  <c r="AR477" i="5" s="1"/>
  <c r="AB477" i="5"/>
  <c r="AQ477" i="5" s="1"/>
  <c r="AA477" i="5"/>
  <c r="AP477" i="5" s="1"/>
  <c r="Z477" i="5"/>
  <c r="AO477" i="5" s="1"/>
  <c r="Y477" i="5"/>
  <c r="AN477" i="5" s="1"/>
  <c r="X477" i="5"/>
  <c r="AM477" i="5" s="1"/>
  <c r="W477" i="5"/>
  <c r="AL477" i="5" s="1"/>
  <c r="V477" i="5"/>
  <c r="AK477" i="5" s="1"/>
  <c r="U477" i="5"/>
  <c r="AJ477" i="5" s="1"/>
  <c r="T477" i="5"/>
  <c r="AG476" i="5"/>
  <c r="AV476" i="5" s="1"/>
  <c r="AF476" i="5"/>
  <c r="AU476" i="5" s="1"/>
  <c r="AE476" i="5"/>
  <c r="AT476" i="5" s="1"/>
  <c r="AD476" i="5"/>
  <c r="AS476" i="5" s="1"/>
  <c r="AC476" i="5"/>
  <c r="AR476" i="5" s="1"/>
  <c r="AB476" i="5"/>
  <c r="AQ476" i="5" s="1"/>
  <c r="AA476" i="5"/>
  <c r="AP476" i="5" s="1"/>
  <c r="Z476" i="5"/>
  <c r="AO476" i="5" s="1"/>
  <c r="Y476" i="5"/>
  <c r="AN476" i="5" s="1"/>
  <c r="X476" i="5"/>
  <c r="AM476" i="5" s="1"/>
  <c r="W476" i="5"/>
  <c r="AL476" i="5" s="1"/>
  <c r="V476" i="5"/>
  <c r="AK476" i="5" s="1"/>
  <c r="U476" i="5"/>
  <c r="AJ476" i="5" s="1"/>
  <c r="T476" i="5"/>
  <c r="AG475" i="5"/>
  <c r="AV475" i="5" s="1"/>
  <c r="AF475" i="5"/>
  <c r="AU475" i="5" s="1"/>
  <c r="AE475" i="5"/>
  <c r="AT475" i="5" s="1"/>
  <c r="AD475" i="5"/>
  <c r="AS475" i="5" s="1"/>
  <c r="AC475" i="5"/>
  <c r="AR475" i="5" s="1"/>
  <c r="AB475" i="5"/>
  <c r="AQ475" i="5" s="1"/>
  <c r="AA475" i="5"/>
  <c r="AP475" i="5" s="1"/>
  <c r="Z475" i="5"/>
  <c r="AO475" i="5" s="1"/>
  <c r="Y475" i="5"/>
  <c r="AN475" i="5" s="1"/>
  <c r="X475" i="5"/>
  <c r="AM475" i="5" s="1"/>
  <c r="W475" i="5"/>
  <c r="AL475" i="5" s="1"/>
  <c r="V475" i="5"/>
  <c r="AK475" i="5" s="1"/>
  <c r="U475" i="5"/>
  <c r="AJ475" i="5" s="1"/>
  <c r="T475" i="5"/>
  <c r="AG474" i="5"/>
  <c r="AV474" i="5" s="1"/>
  <c r="AF474" i="5"/>
  <c r="AU474" i="5" s="1"/>
  <c r="AE474" i="5"/>
  <c r="AT474" i="5" s="1"/>
  <c r="AD474" i="5"/>
  <c r="AS474" i="5" s="1"/>
  <c r="AC474" i="5"/>
  <c r="AR474" i="5" s="1"/>
  <c r="AB474" i="5"/>
  <c r="AQ474" i="5" s="1"/>
  <c r="AA474" i="5"/>
  <c r="AP474" i="5" s="1"/>
  <c r="Z474" i="5"/>
  <c r="AO474" i="5" s="1"/>
  <c r="Y474" i="5"/>
  <c r="AN474" i="5" s="1"/>
  <c r="X474" i="5"/>
  <c r="AM474" i="5" s="1"/>
  <c r="W474" i="5"/>
  <c r="AL474" i="5" s="1"/>
  <c r="V474" i="5"/>
  <c r="AK474" i="5" s="1"/>
  <c r="U474" i="5"/>
  <c r="AJ474" i="5" s="1"/>
  <c r="T474" i="5"/>
  <c r="AG473" i="5"/>
  <c r="AV473" i="5" s="1"/>
  <c r="AF473" i="5"/>
  <c r="AU473" i="5" s="1"/>
  <c r="AE473" i="5"/>
  <c r="AT473" i="5" s="1"/>
  <c r="AD473" i="5"/>
  <c r="AS473" i="5" s="1"/>
  <c r="AC473" i="5"/>
  <c r="AR473" i="5" s="1"/>
  <c r="AB473" i="5"/>
  <c r="AQ473" i="5" s="1"/>
  <c r="AA473" i="5"/>
  <c r="AP473" i="5" s="1"/>
  <c r="Z473" i="5"/>
  <c r="AO473" i="5" s="1"/>
  <c r="Y473" i="5"/>
  <c r="AN473" i="5" s="1"/>
  <c r="X473" i="5"/>
  <c r="AM473" i="5" s="1"/>
  <c r="W473" i="5"/>
  <c r="AL473" i="5" s="1"/>
  <c r="V473" i="5"/>
  <c r="AK473" i="5" s="1"/>
  <c r="U473" i="5"/>
  <c r="AJ473" i="5" s="1"/>
  <c r="T473" i="5"/>
  <c r="AG472" i="5"/>
  <c r="AV472" i="5" s="1"/>
  <c r="AF472" i="5"/>
  <c r="AU472" i="5" s="1"/>
  <c r="AE472" i="5"/>
  <c r="AT472" i="5" s="1"/>
  <c r="AD472" i="5"/>
  <c r="AS472" i="5" s="1"/>
  <c r="AC472" i="5"/>
  <c r="AR472" i="5" s="1"/>
  <c r="AB472" i="5"/>
  <c r="AQ472" i="5" s="1"/>
  <c r="AA472" i="5"/>
  <c r="AP472" i="5" s="1"/>
  <c r="Z472" i="5"/>
  <c r="AO472" i="5" s="1"/>
  <c r="Y472" i="5"/>
  <c r="AN472" i="5" s="1"/>
  <c r="X472" i="5"/>
  <c r="AM472" i="5" s="1"/>
  <c r="W472" i="5"/>
  <c r="AL472" i="5" s="1"/>
  <c r="V472" i="5"/>
  <c r="AK472" i="5" s="1"/>
  <c r="U472" i="5"/>
  <c r="AJ472" i="5" s="1"/>
  <c r="T472" i="5"/>
  <c r="AG471" i="5"/>
  <c r="AV471" i="5" s="1"/>
  <c r="AF471" i="5"/>
  <c r="AU471" i="5" s="1"/>
  <c r="AE471" i="5"/>
  <c r="AT471" i="5" s="1"/>
  <c r="AD471" i="5"/>
  <c r="AS471" i="5" s="1"/>
  <c r="AC471" i="5"/>
  <c r="AR471" i="5" s="1"/>
  <c r="AB471" i="5"/>
  <c r="AQ471" i="5" s="1"/>
  <c r="AA471" i="5"/>
  <c r="AP471" i="5" s="1"/>
  <c r="Z471" i="5"/>
  <c r="AO471" i="5" s="1"/>
  <c r="Y471" i="5"/>
  <c r="AN471" i="5" s="1"/>
  <c r="X471" i="5"/>
  <c r="AM471" i="5" s="1"/>
  <c r="W471" i="5"/>
  <c r="AL471" i="5" s="1"/>
  <c r="V471" i="5"/>
  <c r="AK471" i="5" s="1"/>
  <c r="U471" i="5"/>
  <c r="AJ471" i="5" s="1"/>
  <c r="T471" i="5"/>
  <c r="AG470" i="5"/>
  <c r="AV470" i="5" s="1"/>
  <c r="AF470" i="5"/>
  <c r="AU470" i="5" s="1"/>
  <c r="AE470" i="5"/>
  <c r="AT470" i="5" s="1"/>
  <c r="AD470" i="5"/>
  <c r="AS470" i="5" s="1"/>
  <c r="AC470" i="5"/>
  <c r="AR470" i="5" s="1"/>
  <c r="AB470" i="5"/>
  <c r="AQ470" i="5" s="1"/>
  <c r="AA470" i="5"/>
  <c r="AP470" i="5" s="1"/>
  <c r="Z470" i="5"/>
  <c r="AO470" i="5" s="1"/>
  <c r="Y470" i="5"/>
  <c r="AN470" i="5" s="1"/>
  <c r="X470" i="5"/>
  <c r="AM470" i="5" s="1"/>
  <c r="W470" i="5"/>
  <c r="AL470" i="5" s="1"/>
  <c r="V470" i="5"/>
  <c r="AK470" i="5" s="1"/>
  <c r="U470" i="5"/>
  <c r="AJ470" i="5" s="1"/>
  <c r="T470" i="5"/>
  <c r="AG469" i="5"/>
  <c r="AV469" i="5" s="1"/>
  <c r="AF469" i="5"/>
  <c r="AU469" i="5" s="1"/>
  <c r="AE469" i="5"/>
  <c r="AT469" i="5" s="1"/>
  <c r="AD469" i="5"/>
  <c r="AS469" i="5" s="1"/>
  <c r="AC469" i="5"/>
  <c r="AR469" i="5" s="1"/>
  <c r="AB469" i="5"/>
  <c r="AQ469" i="5" s="1"/>
  <c r="AA469" i="5"/>
  <c r="AP469" i="5" s="1"/>
  <c r="Z469" i="5"/>
  <c r="AO469" i="5" s="1"/>
  <c r="Y469" i="5"/>
  <c r="AN469" i="5" s="1"/>
  <c r="X469" i="5"/>
  <c r="AM469" i="5" s="1"/>
  <c r="W469" i="5"/>
  <c r="AL469" i="5" s="1"/>
  <c r="V469" i="5"/>
  <c r="AK469" i="5" s="1"/>
  <c r="U469" i="5"/>
  <c r="AJ469" i="5" s="1"/>
  <c r="T469" i="5"/>
  <c r="AG468" i="5"/>
  <c r="AV468" i="5" s="1"/>
  <c r="AF468" i="5"/>
  <c r="AU468" i="5" s="1"/>
  <c r="AE468" i="5"/>
  <c r="AT468" i="5" s="1"/>
  <c r="AD468" i="5"/>
  <c r="AS468" i="5" s="1"/>
  <c r="AC468" i="5"/>
  <c r="AR468" i="5" s="1"/>
  <c r="AB468" i="5"/>
  <c r="AQ468" i="5" s="1"/>
  <c r="AA468" i="5"/>
  <c r="AP468" i="5" s="1"/>
  <c r="Z468" i="5"/>
  <c r="AO468" i="5" s="1"/>
  <c r="Y468" i="5"/>
  <c r="AN468" i="5" s="1"/>
  <c r="X468" i="5"/>
  <c r="AM468" i="5" s="1"/>
  <c r="W468" i="5"/>
  <c r="AL468" i="5" s="1"/>
  <c r="V468" i="5"/>
  <c r="AK468" i="5" s="1"/>
  <c r="U468" i="5"/>
  <c r="AJ468" i="5" s="1"/>
  <c r="T468" i="5"/>
  <c r="AG467" i="5"/>
  <c r="AV467" i="5" s="1"/>
  <c r="AF467" i="5"/>
  <c r="AU467" i="5" s="1"/>
  <c r="AE467" i="5"/>
  <c r="AT467" i="5" s="1"/>
  <c r="AD467" i="5"/>
  <c r="AS467" i="5" s="1"/>
  <c r="AC467" i="5"/>
  <c r="AR467" i="5" s="1"/>
  <c r="AB467" i="5"/>
  <c r="AQ467" i="5" s="1"/>
  <c r="AA467" i="5"/>
  <c r="AP467" i="5" s="1"/>
  <c r="Z467" i="5"/>
  <c r="AO467" i="5" s="1"/>
  <c r="Y467" i="5"/>
  <c r="AN467" i="5" s="1"/>
  <c r="X467" i="5"/>
  <c r="AM467" i="5" s="1"/>
  <c r="W467" i="5"/>
  <c r="AL467" i="5" s="1"/>
  <c r="V467" i="5"/>
  <c r="AK467" i="5" s="1"/>
  <c r="U467" i="5"/>
  <c r="AJ467" i="5" s="1"/>
  <c r="T467" i="5"/>
  <c r="AG466" i="5"/>
  <c r="AV466" i="5" s="1"/>
  <c r="AF466" i="5"/>
  <c r="AU466" i="5" s="1"/>
  <c r="AE466" i="5"/>
  <c r="AT466" i="5" s="1"/>
  <c r="AD466" i="5"/>
  <c r="AS466" i="5" s="1"/>
  <c r="AC466" i="5"/>
  <c r="AR466" i="5" s="1"/>
  <c r="AB466" i="5"/>
  <c r="AQ466" i="5" s="1"/>
  <c r="AA466" i="5"/>
  <c r="AP466" i="5" s="1"/>
  <c r="Z466" i="5"/>
  <c r="AO466" i="5" s="1"/>
  <c r="Y466" i="5"/>
  <c r="AN466" i="5" s="1"/>
  <c r="X466" i="5"/>
  <c r="AM466" i="5" s="1"/>
  <c r="W466" i="5"/>
  <c r="AL466" i="5" s="1"/>
  <c r="V466" i="5"/>
  <c r="AK466" i="5" s="1"/>
  <c r="U466" i="5"/>
  <c r="AJ466" i="5" s="1"/>
  <c r="T466" i="5"/>
  <c r="AG465" i="5"/>
  <c r="AV465" i="5" s="1"/>
  <c r="AF465" i="5"/>
  <c r="AU465" i="5" s="1"/>
  <c r="AE465" i="5"/>
  <c r="AT465" i="5" s="1"/>
  <c r="AD465" i="5"/>
  <c r="AS465" i="5" s="1"/>
  <c r="AC465" i="5"/>
  <c r="AR465" i="5" s="1"/>
  <c r="AB465" i="5"/>
  <c r="AQ465" i="5" s="1"/>
  <c r="AA465" i="5"/>
  <c r="AP465" i="5" s="1"/>
  <c r="Z465" i="5"/>
  <c r="AO465" i="5" s="1"/>
  <c r="Y465" i="5"/>
  <c r="AN465" i="5" s="1"/>
  <c r="X465" i="5"/>
  <c r="AM465" i="5" s="1"/>
  <c r="W465" i="5"/>
  <c r="AL465" i="5" s="1"/>
  <c r="V465" i="5"/>
  <c r="AK465" i="5" s="1"/>
  <c r="U465" i="5"/>
  <c r="AJ465" i="5" s="1"/>
  <c r="T465" i="5"/>
  <c r="AG464" i="5"/>
  <c r="AV464" i="5" s="1"/>
  <c r="AF464" i="5"/>
  <c r="AU464" i="5" s="1"/>
  <c r="AE464" i="5"/>
  <c r="AT464" i="5" s="1"/>
  <c r="AD464" i="5"/>
  <c r="AS464" i="5" s="1"/>
  <c r="AC464" i="5"/>
  <c r="AR464" i="5" s="1"/>
  <c r="AB464" i="5"/>
  <c r="AQ464" i="5" s="1"/>
  <c r="AA464" i="5"/>
  <c r="AP464" i="5" s="1"/>
  <c r="Z464" i="5"/>
  <c r="AO464" i="5" s="1"/>
  <c r="Y464" i="5"/>
  <c r="AN464" i="5" s="1"/>
  <c r="X464" i="5"/>
  <c r="AM464" i="5" s="1"/>
  <c r="W464" i="5"/>
  <c r="AL464" i="5" s="1"/>
  <c r="V464" i="5"/>
  <c r="AK464" i="5" s="1"/>
  <c r="U464" i="5"/>
  <c r="AJ464" i="5" s="1"/>
  <c r="T464" i="5"/>
  <c r="AG463" i="5"/>
  <c r="AV463" i="5" s="1"/>
  <c r="AF463" i="5"/>
  <c r="AU463" i="5" s="1"/>
  <c r="AE463" i="5"/>
  <c r="AT463" i="5" s="1"/>
  <c r="AD463" i="5"/>
  <c r="AS463" i="5" s="1"/>
  <c r="AC463" i="5"/>
  <c r="AR463" i="5" s="1"/>
  <c r="AB463" i="5"/>
  <c r="AQ463" i="5" s="1"/>
  <c r="AA463" i="5"/>
  <c r="AP463" i="5" s="1"/>
  <c r="Z463" i="5"/>
  <c r="AO463" i="5" s="1"/>
  <c r="Y463" i="5"/>
  <c r="AN463" i="5" s="1"/>
  <c r="X463" i="5"/>
  <c r="AM463" i="5" s="1"/>
  <c r="W463" i="5"/>
  <c r="AL463" i="5" s="1"/>
  <c r="V463" i="5"/>
  <c r="AK463" i="5" s="1"/>
  <c r="U463" i="5"/>
  <c r="AJ463" i="5" s="1"/>
  <c r="T463" i="5"/>
  <c r="AG462" i="5"/>
  <c r="AV462" i="5" s="1"/>
  <c r="AF462" i="5"/>
  <c r="AU462" i="5" s="1"/>
  <c r="AE462" i="5"/>
  <c r="AT462" i="5" s="1"/>
  <c r="AD462" i="5"/>
  <c r="AS462" i="5" s="1"/>
  <c r="AC462" i="5"/>
  <c r="AR462" i="5" s="1"/>
  <c r="AB462" i="5"/>
  <c r="AQ462" i="5" s="1"/>
  <c r="AA462" i="5"/>
  <c r="AP462" i="5" s="1"/>
  <c r="Z462" i="5"/>
  <c r="AO462" i="5" s="1"/>
  <c r="Y462" i="5"/>
  <c r="AN462" i="5" s="1"/>
  <c r="X462" i="5"/>
  <c r="AM462" i="5" s="1"/>
  <c r="W462" i="5"/>
  <c r="AL462" i="5" s="1"/>
  <c r="V462" i="5"/>
  <c r="AK462" i="5" s="1"/>
  <c r="U462" i="5"/>
  <c r="AJ462" i="5" s="1"/>
  <c r="T462" i="5"/>
  <c r="AH462" i="5" s="1"/>
  <c r="AG461" i="5"/>
  <c r="AV461" i="5" s="1"/>
  <c r="AF461" i="5"/>
  <c r="AU461" i="5" s="1"/>
  <c r="AE461" i="5"/>
  <c r="AT461" i="5" s="1"/>
  <c r="AD461" i="5"/>
  <c r="AS461" i="5" s="1"/>
  <c r="AC461" i="5"/>
  <c r="AR461" i="5" s="1"/>
  <c r="AB461" i="5"/>
  <c r="AQ461" i="5" s="1"/>
  <c r="AA461" i="5"/>
  <c r="AP461" i="5" s="1"/>
  <c r="Z461" i="5"/>
  <c r="AO461" i="5" s="1"/>
  <c r="Y461" i="5"/>
  <c r="AN461" i="5" s="1"/>
  <c r="X461" i="5"/>
  <c r="AM461" i="5" s="1"/>
  <c r="W461" i="5"/>
  <c r="AL461" i="5" s="1"/>
  <c r="V461" i="5"/>
  <c r="AK461" i="5" s="1"/>
  <c r="U461" i="5"/>
  <c r="AJ461" i="5" s="1"/>
  <c r="T461" i="5"/>
  <c r="AG460" i="5"/>
  <c r="AV460" i="5" s="1"/>
  <c r="AF460" i="5"/>
  <c r="AU460" i="5" s="1"/>
  <c r="AE460" i="5"/>
  <c r="AT460" i="5" s="1"/>
  <c r="AD460" i="5"/>
  <c r="AS460" i="5" s="1"/>
  <c r="AC460" i="5"/>
  <c r="AR460" i="5" s="1"/>
  <c r="AB460" i="5"/>
  <c r="AQ460" i="5" s="1"/>
  <c r="AA460" i="5"/>
  <c r="AP460" i="5" s="1"/>
  <c r="Z460" i="5"/>
  <c r="AO460" i="5" s="1"/>
  <c r="Y460" i="5"/>
  <c r="AN460" i="5" s="1"/>
  <c r="X460" i="5"/>
  <c r="AM460" i="5" s="1"/>
  <c r="W460" i="5"/>
  <c r="AL460" i="5" s="1"/>
  <c r="V460" i="5"/>
  <c r="AK460" i="5" s="1"/>
  <c r="U460" i="5"/>
  <c r="AJ460" i="5" s="1"/>
  <c r="T460" i="5"/>
  <c r="AG459" i="5"/>
  <c r="AV459" i="5" s="1"/>
  <c r="AF459" i="5"/>
  <c r="AU459" i="5" s="1"/>
  <c r="AE459" i="5"/>
  <c r="AT459" i="5" s="1"/>
  <c r="AD459" i="5"/>
  <c r="AS459" i="5" s="1"/>
  <c r="AC459" i="5"/>
  <c r="AR459" i="5" s="1"/>
  <c r="AB459" i="5"/>
  <c r="AQ459" i="5" s="1"/>
  <c r="AA459" i="5"/>
  <c r="AP459" i="5" s="1"/>
  <c r="Z459" i="5"/>
  <c r="AO459" i="5" s="1"/>
  <c r="Y459" i="5"/>
  <c r="AN459" i="5" s="1"/>
  <c r="X459" i="5"/>
  <c r="AM459" i="5" s="1"/>
  <c r="W459" i="5"/>
  <c r="AL459" i="5" s="1"/>
  <c r="V459" i="5"/>
  <c r="AK459" i="5" s="1"/>
  <c r="U459" i="5"/>
  <c r="AJ459" i="5" s="1"/>
  <c r="T459" i="5"/>
  <c r="AG458" i="5"/>
  <c r="AV458" i="5" s="1"/>
  <c r="AF458" i="5"/>
  <c r="AU458" i="5" s="1"/>
  <c r="AE458" i="5"/>
  <c r="AT458" i="5" s="1"/>
  <c r="AD458" i="5"/>
  <c r="AS458" i="5" s="1"/>
  <c r="AC458" i="5"/>
  <c r="AR458" i="5" s="1"/>
  <c r="AB458" i="5"/>
  <c r="AQ458" i="5" s="1"/>
  <c r="AA458" i="5"/>
  <c r="AP458" i="5" s="1"/>
  <c r="Z458" i="5"/>
  <c r="AO458" i="5" s="1"/>
  <c r="Y458" i="5"/>
  <c r="AN458" i="5" s="1"/>
  <c r="X458" i="5"/>
  <c r="AM458" i="5" s="1"/>
  <c r="W458" i="5"/>
  <c r="AL458" i="5" s="1"/>
  <c r="V458" i="5"/>
  <c r="AK458" i="5" s="1"/>
  <c r="U458" i="5"/>
  <c r="AJ458" i="5" s="1"/>
  <c r="T458" i="5"/>
  <c r="AG457" i="5"/>
  <c r="AV457" i="5" s="1"/>
  <c r="AF457" i="5"/>
  <c r="AU457" i="5" s="1"/>
  <c r="AE457" i="5"/>
  <c r="AT457" i="5" s="1"/>
  <c r="AD457" i="5"/>
  <c r="AS457" i="5" s="1"/>
  <c r="AC457" i="5"/>
  <c r="AR457" i="5" s="1"/>
  <c r="AB457" i="5"/>
  <c r="AQ457" i="5" s="1"/>
  <c r="AA457" i="5"/>
  <c r="AP457" i="5" s="1"/>
  <c r="Z457" i="5"/>
  <c r="AO457" i="5" s="1"/>
  <c r="Y457" i="5"/>
  <c r="AN457" i="5" s="1"/>
  <c r="X457" i="5"/>
  <c r="AM457" i="5" s="1"/>
  <c r="W457" i="5"/>
  <c r="AL457" i="5" s="1"/>
  <c r="V457" i="5"/>
  <c r="AK457" i="5" s="1"/>
  <c r="U457" i="5"/>
  <c r="AJ457" i="5" s="1"/>
  <c r="T457" i="5"/>
  <c r="AG455" i="5"/>
  <c r="AV455" i="5" s="1"/>
  <c r="AF455" i="5"/>
  <c r="AU455" i="5" s="1"/>
  <c r="AE455" i="5"/>
  <c r="AT455" i="5" s="1"/>
  <c r="AD455" i="5"/>
  <c r="AS455" i="5" s="1"/>
  <c r="AC455" i="5"/>
  <c r="AR455" i="5" s="1"/>
  <c r="AB455" i="5"/>
  <c r="AQ455" i="5" s="1"/>
  <c r="AA455" i="5"/>
  <c r="AP455" i="5" s="1"/>
  <c r="Z455" i="5"/>
  <c r="AO455" i="5" s="1"/>
  <c r="Y455" i="5"/>
  <c r="AN455" i="5" s="1"/>
  <c r="X455" i="5"/>
  <c r="AM455" i="5" s="1"/>
  <c r="W455" i="5"/>
  <c r="AL455" i="5" s="1"/>
  <c r="V455" i="5"/>
  <c r="AK455" i="5" s="1"/>
  <c r="U455" i="5"/>
  <c r="AJ455" i="5" s="1"/>
  <c r="T455" i="5"/>
  <c r="AG453" i="5"/>
  <c r="AV453" i="5" s="1"/>
  <c r="AF453" i="5"/>
  <c r="AU453" i="5" s="1"/>
  <c r="AE453" i="5"/>
  <c r="AT453" i="5" s="1"/>
  <c r="AD453" i="5"/>
  <c r="AS453" i="5" s="1"/>
  <c r="AC453" i="5"/>
  <c r="AR453" i="5" s="1"/>
  <c r="AB453" i="5"/>
  <c r="AQ453" i="5" s="1"/>
  <c r="AA453" i="5"/>
  <c r="AP453" i="5" s="1"/>
  <c r="Z453" i="5"/>
  <c r="AO453" i="5" s="1"/>
  <c r="Y453" i="5"/>
  <c r="AN453" i="5" s="1"/>
  <c r="X453" i="5"/>
  <c r="AM453" i="5" s="1"/>
  <c r="W453" i="5"/>
  <c r="AL453" i="5" s="1"/>
  <c r="V453" i="5"/>
  <c r="AK453" i="5" s="1"/>
  <c r="U453" i="5"/>
  <c r="AJ453" i="5" s="1"/>
  <c r="T453" i="5"/>
  <c r="AG452" i="5"/>
  <c r="AV452" i="5" s="1"/>
  <c r="AF452" i="5"/>
  <c r="AU452" i="5" s="1"/>
  <c r="AE452" i="5"/>
  <c r="AT452" i="5" s="1"/>
  <c r="AD452" i="5"/>
  <c r="AS452" i="5" s="1"/>
  <c r="AC452" i="5"/>
  <c r="AR452" i="5" s="1"/>
  <c r="AB452" i="5"/>
  <c r="AQ452" i="5" s="1"/>
  <c r="AA452" i="5"/>
  <c r="AP452" i="5" s="1"/>
  <c r="Z452" i="5"/>
  <c r="AO452" i="5" s="1"/>
  <c r="Y452" i="5"/>
  <c r="AN452" i="5" s="1"/>
  <c r="X452" i="5"/>
  <c r="AM452" i="5" s="1"/>
  <c r="W452" i="5"/>
  <c r="AL452" i="5" s="1"/>
  <c r="V452" i="5"/>
  <c r="AK452" i="5" s="1"/>
  <c r="U452" i="5"/>
  <c r="AJ452" i="5" s="1"/>
  <c r="T452" i="5"/>
  <c r="AH452" i="5" s="1"/>
  <c r="AG451" i="5"/>
  <c r="AV451" i="5" s="1"/>
  <c r="AF451" i="5"/>
  <c r="AU451" i="5" s="1"/>
  <c r="AE451" i="5"/>
  <c r="AT451" i="5" s="1"/>
  <c r="AD451" i="5"/>
  <c r="AS451" i="5" s="1"/>
  <c r="AC451" i="5"/>
  <c r="AR451" i="5" s="1"/>
  <c r="AB451" i="5"/>
  <c r="AQ451" i="5" s="1"/>
  <c r="AA451" i="5"/>
  <c r="AP451" i="5" s="1"/>
  <c r="Z451" i="5"/>
  <c r="AO451" i="5" s="1"/>
  <c r="Y451" i="5"/>
  <c r="AN451" i="5" s="1"/>
  <c r="X451" i="5"/>
  <c r="AM451" i="5" s="1"/>
  <c r="W451" i="5"/>
  <c r="AL451" i="5" s="1"/>
  <c r="V451" i="5"/>
  <c r="AK451" i="5" s="1"/>
  <c r="U451" i="5"/>
  <c r="AJ451" i="5" s="1"/>
  <c r="T451" i="5"/>
  <c r="AG450" i="5"/>
  <c r="AV450" i="5" s="1"/>
  <c r="AF450" i="5"/>
  <c r="AU450" i="5" s="1"/>
  <c r="AE450" i="5"/>
  <c r="AT450" i="5" s="1"/>
  <c r="AD450" i="5"/>
  <c r="AS450" i="5" s="1"/>
  <c r="AC450" i="5"/>
  <c r="AR450" i="5" s="1"/>
  <c r="AB450" i="5"/>
  <c r="AQ450" i="5" s="1"/>
  <c r="AA450" i="5"/>
  <c r="AP450" i="5" s="1"/>
  <c r="Z450" i="5"/>
  <c r="AO450" i="5" s="1"/>
  <c r="Y450" i="5"/>
  <c r="AN450" i="5" s="1"/>
  <c r="X450" i="5"/>
  <c r="AM450" i="5" s="1"/>
  <c r="W450" i="5"/>
  <c r="AL450" i="5" s="1"/>
  <c r="V450" i="5"/>
  <c r="AK450" i="5" s="1"/>
  <c r="U450" i="5"/>
  <c r="AJ450" i="5" s="1"/>
  <c r="T450" i="5"/>
  <c r="AG443" i="5"/>
  <c r="AV443" i="5" s="1"/>
  <c r="AF443" i="5"/>
  <c r="AU443" i="5" s="1"/>
  <c r="AE443" i="5"/>
  <c r="AT443" i="5" s="1"/>
  <c r="AD443" i="5"/>
  <c r="AS443" i="5" s="1"/>
  <c r="AC443" i="5"/>
  <c r="AR443" i="5" s="1"/>
  <c r="AB443" i="5"/>
  <c r="AQ443" i="5" s="1"/>
  <c r="AA443" i="5"/>
  <c r="AP443" i="5" s="1"/>
  <c r="Z443" i="5"/>
  <c r="AO443" i="5" s="1"/>
  <c r="Y443" i="5"/>
  <c r="AN443" i="5" s="1"/>
  <c r="X443" i="5"/>
  <c r="AM443" i="5" s="1"/>
  <c r="W443" i="5"/>
  <c r="AL443" i="5" s="1"/>
  <c r="V443" i="5"/>
  <c r="AK443" i="5" s="1"/>
  <c r="U443" i="5"/>
  <c r="AJ443" i="5" s="1"/>
  <c r="T443" i="5"/>
  <c r="AG441" i="5"/>
  <c r="AV441" i="5" s="1"/>
  <c r="AF441" i="5"/>
  <c r="AU441" i="5" s="1"/>
  <c r="AE441" i="5"/>
  <c r="AT441" i="5" s="1"/>
  <c r="AD441" i="5"/>
  <c r="AS441" i="5" s="1"/>
  <c r="AC441" i="5"/>
  <c r="AR441" i="5" s="1"/>
  <c r="AB441" i="5"/>
  <c r="AQ441" i="5" s="1"/>
  <c r="AA441" i="5"/>
  <c r="AP441" i="5" s="1"/>
  <c r="Z441" i="5"/>
  <c r="AO441" i="5" s="1"/>
  <c r="Y441" i="5"/>
  <c r="AN441" i="5" s="1"/>
  <c r="X441" i="5"/>
  <c r="AM441" i="5" s="1"/>
  <c r="W441" i="5"/>
  <c r="AL441" i="5" s="1"/>
  <c r="V441" i="5"/>
  <c r="AK441" i="5" s="1"/>
  <c r="U441" i="5"/>
  <c r="AJ441" i="5" s="1"/>
  <c r="T441" i="5"/>
  <c r="AG437" i="5"/>
  <c r="AV437" i="5" s="1"/>
  <c r="AF437" i="5"/>
  <c r="AU437" i="5" s="1"/>
  <c r="AE437" i="5"/>
  <c r="AT437" i="5" s="1"/>
  <c r="AD437" i="5"/>
  <c r="AS437" i="5" s="1"/>
  <c r="AC437" i="5"/>
  <c r="AR437" i="5" s="1"/>
  <c r="AB437" i="5"/>
  <c r="AQ437" i="5" s="1"/>
  <c r="AA437" i="5"/>
  <c r="AP437" i="5" s="1"/>
  <c r="Z437" i="5"/>
  <c r="AO437" i="5" s="1"/>
  <c r="Y437" i="5"/>
  <c r="AN437" i="5" s="1"/>
  <c r="X437" i="5"/>
  <c r="AM437" i="5" s="1"/>
  <c r="W437" i="5"/>
  <c r="AL437" i="5" s="1"/>
  <c r="V437" i="5"/>
  <c r="AK437" i="5" s="1"/>
  <c r="U437" i="5"/>
  <c r="AJ437" i="5" s="1"/>
  <c r="T437" i="5"/>
  <c r="AG436" i="5"/>
  <c r="AV436" i="5" s="1"/>
  <c r="AF436" i="5"/>
  <c r="AU436" i="5" s="1"/>
  <c r="AE436" i="5"/>
  <c r="AT436" i="5" s="1"/>
  <c r="AD436" i="5"/>
  <c r="AS436" i="5" s="1"/>
  <c r="AC436" i="5"/>
  <c r="AR436" i="5" s="1"/>
  <c r="AB436" i="5"/>
  <c r="AQ436" i="5" s="1"/>
  <c r="AA436" i="5"/>
  <c r="AP436" i="5" s="1"/>
  <c r="Z436" i="5"/>
  <c r="AO436" i="5" s="1"/>
  <c r="Y436" i="5"/>
  <c r="AN436" i="5" s="1"/>
  <c r="X436" i="5"/>
  <c r="AM436" i="5" s="1"/>
  <c r="W436" i="5"/>
  <c r="AL436" i="5" s="1"/>
  <c r="V436" i="5"/>
  <c r="AK436" i="5" s="1"/>
  <c r="U436" i="5"/>
  <c r="AJ436" i="5" s="1"/>
  <c r="T436" i="5"/>
  <c r="AG434" i="5"/>
  <c r="AV434" i="5" s="1"/>
  <c r="AF434" i="5"/>
  <c r="AU434" i="5" s="1"/>
  <c r="AE434" i="5"/>
  <c r="AT434" i="5" s="1"/>
  <c r="AD434" i="5"/>
  <c r="AS434" i="5" s="1"/>
  <c r="AC434" i="5"/>
  <c r="AR434" i="5" s="1"/>
  <c r="AB434" i="5"/>
  <c r="AQ434" i="5" s="1"/>
  <c r="AA434" i="5"/>
  <c r="AP434" i="5" s="1"/>
  <c r="Z434" i="5"/>
  <c r="AO434" i="5" s="1"/>
  <c r="Y434" i="5"/>
  <c r="AN434" i="5" s="1"/>
  <c r="X434" i="5"/>
  <c r="AM434" i="5" s="1"/>
  <c r="W434" i="5"/>
  <c r="AL434" i="5" s="1"/>
  <c r="V434" i="5"/>
  <c r="AK434" i="5" s="1"/>
  <c r="U434" i="5"/>
  <c r="AJ434" i="5" s="1"/>
  <c r="T434" i="5"/>
  <c r="AG431" i="5"/>
  <c r="AV431" i="5" s="1"/>
  <c r="AF431" i="5"/>
  <c r="AU431" i="5" s="1"/>
  <c r="AE431" i="5"/>
  <c r="AT431" i="5" s="1"/>
  <c r="AD431" i="5"/>
  <c r="AS431" i="5" s="1"/>
  <c r="AC431" i="5"/>
  <c r="AR431" i="5" s="1"/>
  <c r="AB431" i="5"/>
  <c r="AQ431" i="5" s="1"/>
  <c r="AA431" i="5"/>
  <c r="AP431" i="5" s="1"/>
  <c r="Z431" i="5"/>
  <c r="AO431" i="5" s="1"/>
  <c r="Y431" i="5"/>
  <c r="AN431" i="5" s="1"/>
  <c r="X431" i="5"/>
  <c r="AM431" i="5" s="1"/>
  <c r="W431" i="5"/>
  <c r="AL431" i="5" s="1"/>
  <c r="V431" i="5"/>
  <c r="AK431" i="5" s="1"/>
  <c r="U431" i="5"/>
  <c r="AJ431" i="5" s="1"/>
  <c r="T431" i="5"/>
  <c r="AH431" i="5" s="1"/>
  <c r="AG430" i="5"/>
  <c r="AV430" i="5" s="1"/>
  <c r="AF430" i="5"/>
  <c r="AU430" i="5" s="1"/>
  <c r="AE430" i="5"/>
  <c r="AT430" i="5" s="1"/>
  <c r="AD430" i="5"/>
  <c r="AS430" i="5" s="1"/>
  <c r="AC430" i="5"/>
  <c r="AR430" i="5" s="1"/>
  <c r="AB430" i="5"/>
  <c r="AQ430" i="5" s="1"/>
  <c r="AA430" i="5"/>
  <c r="AP430" i="5" s="1"/>
  <c r="Z430" i="5"/>
  <c r="AO430" i="5" s="1"/>
  <c r="Y430" i="5"/>
  <c r="AN430" i="5" s="1"/>
  <c r="X430" i="5"/>
  <c r="AM430" i="5" s="1"/>
  <c r="W430" i="5"/>
  <c r="AL430" i="5" s="1"/>
  <c r="V430" i="5"/>
  <c r="AK430" i="5" s="1"/>
  <c r="U430" i="5"/>
  <c r="AJ430" i="5" s="1"/>
  <c r="T430" i="5"/>
  <c r="AG424" i="5"/>
  <c r="AV424" i="5" s="1"/>
  <c r="AF424" i="5"/>
  <c r="AU424" i="5" s="1"/>
  <c r="AE424" i="5"/>
  <c r="AT424" i="5" s="1"/>
  <c r="AD424" i="5"/>
  <c r="AS424" i="5" s="1"/>
  <c r="AC424" i="5"/>
  <c r="AR424" i="5" s="1"/>
  <c r="AB424" i="5"/>
  <c r="AQ424" i="5" s="1"/>
  <c r="AA424" i="5"/>
  <c r="AP424" i="5" s="1"/>
  <c r="Z424" i="5"/>
  <c r="AO424" i="5" s="1"/>
  <c r="Y424" i="5"/>
  <c r="AN424" i="5" s="1"/>
  <c r="X424" i="5"/>
  <c r="AM424" i="5" s="1"/>
  <c r="W424" i="5"/>
  <c r="AL424" i="5" s="1"/>
  <c r="V424" i="5"/>
  <c r="AK424" i="5" s="1"/>
  <c r="U424" i="5"/>
  <c r="AJ424" i="5" s="1"/>
  <c r="T424" i="5"/>
  <c r="AG422" i="5"/>
  <c r="AV422" i="5" s="1"/>
  <c r="AF422" i="5"/>
  <c r="AU422" i="5" s="1"/>
  <c r="AE422" i="5"/>
  <c r="AT422" i="5" s="1"/>
  <c r="AD422" i="5"/>
  <c r="AS422" i="5" s="1"/>
  <c r="AC422" i="5"/>
  <c r="AR422" i="5" s="1"/>
  <c r="AB422" i="5"/>
  <c r="AQ422" i="5" s="1"/>
  <c r="AA422" i="5"/>
  <c r="AP422" i="5" s="1"/>
  <c r="Z422" i="5"/>
  <c r="AO422" i="5" s="1"/>
  <c r="Y422" i="5"/>
  <c r="AN422" i="5" s="1"/>
  <c r="X422" i="5"/>
  <c r="AM422" i="5" s="1"/>
  <c r="W422" i="5"/>
  <c r="AL422" i="5" s="1"/>
  <c r="V422" i="5"/>
  <c r="AK422" i="5" s="1"/>
  <c r="U422" i="5"/>
  <c r="AJ422" i="5" s="1"/>
  <c r="T422" i="5"/>
  <c r="AG419" i="5"/>
  <c r="AV419" i="5" s="1"/>
  <c r="AF419" i="5"/>
  <c r="AU419" i="5" s="1"/>
  <c r="AE419" i="5"/>
  <c r="AT419" i="5" s="1"/>
  <c r="AD419" i="5"/>
  <c r="AS419" i="5" s="1"/>
  <c r="AC419" i="5"/>
  <c r="AR419" i="5" s="1"/>
  <c r="AB419" i="5"/>
  <c r="AQ419" i="5" s="1"/>
  <c r="AA419" i="5"/>
  <c r="AP419" i="5" s="1"/>
  <c r="Z419" i="5"/>
  <c r="AO419" i="5" s="1"/>
  <c r="Y419" i="5"/>
  <c r="AN419" i="5" s="1"/>
  <c r="X419" i="5"/>
  <c r="AM419" i="5" s="1"/>
  <c r="W419" i="5"/>
  <c r="AL419" i="5" s="1"/>
  <c r="V419" i="5"/>
  <c r="AK419" i="5" s="1"/>
  <c r="U419" i="5"/>
  <c r="AJ419" i="5" s="1"/>
  <c r="T419" i="5"/>
  <c r="AH419" i="5" s="1"/>
  <c r="AG414" i="5"/>
  <c r="AV414" i="5" s="1"/>
  <c r="AF414" i="5"/>
  <c r="AU414" i="5" s="1"/>
  <c r="AE414" i="5"/>
  <c r="AT414" i="5" s="1"/>
  <c r="AD414" i="5"/>
  <c r="AS414" i="5" s="1"/>
  <c r="AC414" i="5"/>
  <c r="AR414" i="5" s="1"/>
  <c r="AB414" i="5"/>
  <c r="AQ414" i="5" s="1"/>
  <c r="AA414" i="5"/>
  <c r="AP414" i="5" s="1"/>
  <c r="Z414" i="5"/>
  <c r="AO414" i="5" s="1"/>
  <c r="Y414" i="5"/>
  <c r="AN414" i="5" s="1"/>
  <c r="X414" i="5"/>
  <c r="AM414" i="5" s="1"/>
  <c r="W414" i="5"/>
  <c r="AL414" i="5" s="1"/>
  <c r="V414" i="5"/>
  <c r="AK414" i="5" s="1"/>
  <c r="U414" i="5"/>
  <c r="AJ414" i="5" s="1"/>
  <c r="T414" i="5"/>
  <c r="AG412" i="5"/>
  <c r="AV412" i="5" s="1"/>
  <c r="AF412" i="5"/>
  <c r="AU412" i="5" s="1"/>
  <c r="AE412" i="5"/>
  <c r="AT412" i="5" s="1"/>
  <c r="AD412" i="5"/>
  <c r="AS412" i="5" s="1"/>
  <c r="AC412" i="5"/>
  <c r="AR412" i="5" s="1"/>
  <c r="AB412" i="5"/>
  <c r="AQ412" i="5" s="1"/>
  <c r="AA412" i="5"/>
  <c r="AP412" i="5" s="1"/>
  <c r="Z412" i="5"/>
  <c r="AO412" i="5" s="1"/>
  <c r="Y412" i="5"/>
  <c r="AN412" i="5" s="1"/>
  <c r="X412" i="5"/>
  <c r="AM412" i="5" s="1"/>
  <c r="W412" i="5"/>
  <c r="AL412" i="5" s="1"/>
  <c r="V412" i="5"/>
  <c r="AK412" i="5" s="1"/>
  <c r="U412" i="5"/>
  <c r="AJ412" i="5" s="1"/>
  <c r="T412" i="5"/>
  <c r="AG411" i="5"/>
  <c r="AV411" i="5" s="1"/>
  <c r="AF411" i="5"/>
  <c r="AU411" i="5" s="1"/>
  <c r="AE411" i="5"/>
  <c r="AT411" i="5" s="1"/>
  <c r="AD411" i="5"/>
  <c r="AS411" i="5" s="1"/>
  <c r="AC411" i="5"/>
  <c r="AR411" i="5" s="1"/>
  <c r="AB411" i="5"/>
  <c r="AQ411" i="5" s="1"/>
  <c r="AA411" i="5"/>
  <c r="AP411" i="5" s="1"/>
  <c r="Z411" i="5"/>
  <c r="AO411" i="5" s="1"/>
  <c r="Y411" i="5"/>
  <c r="AN411" i="5" s="1"/>
  <c r="X411" i="5"/>
  <c r="AM411" i="5" s="1"/>
  <c r="W411" i="5"/>
  <c r="AL411" i="5" s="1"/>
  <c r="V411" i="5"/>
  <c r="AK411" i="5" s="1"/>
  <c r="U411" i="5"/>
  <c r="AJ411" i="5" s="1"/>
  <c r="T411" i="5"/>
  <c r="AG400" i="5"/>
  <c r="AV400" i="5" s="1"/>
  <c r="AF400" i="5"/>
  <c r="AU400" i="5" s="1"/>
  <c r="AE400" i="5"/>
  <c r="AT400" i="5" s="1"/>
  <c r="AD400" i="5"/>
  <c r="AS400" i="5" s="1"/>
  <c r="AC400" i="5"/>
  <c r="AR400" i="5" s="1"/>
  <c r="AB400" i="5"/>
  <c r="AQ400" i="5" s="1"/>
  <c r="AA400" i="5"/>
  <c r="AP400" i="5" s="1"/>
  <c r="Z400" i="5"/>
  <c r="AO400" i="5" s="1"/>
  <c r="Y400" i="5"/>
  <c r="AN400" i="5" s="1"/>
  <c r="X400" i="5"/>
  <c r="AM400" i="5" s="1"/>
  <c r="W400" i="5"/>
  <c r="AL400" i="5" s="1"/>
  <c r="V400" i="5"/>
  <c r="AK400" i="5" s="1"/>
  <c r="U400" i="5"/>
  <c r="AJ400" i="5" s="1"/>
  <c r="T400" i="5"/>
  <c r="AH400" i="5" s="1"/>
  <c r="AG399" i="5"/>
  <c r="AV399" i="5" s="1"/>
  <c r="AF399" i="5"/>
  <c r="AU399" i="5" s="1"/>
  <c r="AE399" i="5"/>
  <c r="AT399" i="5" s="1"/>
  <c r="AD399" i="5"/>
  <c r="AS399" i="5" s="1"/>
  <c r="AC399" i="5"/>
  <c r="AR399" i="5" s="1"/>
  <c r="AB399" i="5"/>
  <c r="AQ399" i="5" s="1"/>
  <c r="AA399" i="5"/>
  <c r="AP399" i="5" s="1"/>
  <c r="Z399" i="5"/>
  <c r="AO399" i="5" s="1"/>
  <c r="Y399" i="5"/>
  <c r="AN399" i="5" s="1"/>
  <c r="X399" i="5"/>
  <c r="AM399" i="5" s="1"/>
  <c r="W399" i="5"/>
  <c r="AL399" i="5" s="1"/>
  <c r="V399" i="5"/>
  <c r="AK399" i="5" s="1"/>
  <c r="U399" i="5"/>
  <c r="AJ399" i="5" s="1"/>
  <c r="T399" i="5"/>
  <c r="AI399" i="5" s="1"/>
  <c r="AG398" i="5"/>
  <c r="AV398" i="5" s="1"/>
  <c r="AF398" i="5"/>
  <c r="AU398" i="5" s="1"/>
  <c r="AE398" i="5"/>
  <c r="AT398" i="5" s="1"/>
  <c r="AD398" i="5"/>
  <c r="AS398" i="5" s="1"/>
  <c r="AC398" i="5"/>
  <c r="AR398" i="5" s="1"/>
  <c r="AB398" i="5"/>
  <c r="AQ398" i="5" s="1"/>
  <c r="AA398" i="5"/>
  <c r="AP398" i="5" s="1"/>
  <c r="Z398" i="5"/>
  <c r="AO398" i="5" s="1"/>
  <c r="Y398" i="5"/>
  <c r="AN398" i="5" s="1"/>
  <c r="X398" i="5"/>
  <c r="AM398" i="5" s="1"/>
  <c r="W398" i="5"/>
  <c r="AL398" i="5" s="1"/>
  <c r="V398" i="5"/>
  <c r="AK398" i="5" s="1"/>
  <c r="U398" i="5"/>
  <c r="AJ398" i="5" s="1"/>
  <c r="T398" i="5"/>
  <c r="AG395" i="5"/>
  <c r="AV395" i="5" s="1"/>
  <c r="AF395" i="5"/>
  <c r="AU395" i="5" s="1"/>
  <c r="AE395" i="5"/>
  <c r="AT395" i="5" s="1"/>
  <c r="AD395" i="5"/>
  <c r="AS395" i="5" s="1"/>
  <c r="AC395" i="5"/>
  <c r="AR395" i="5" s="1"/>
  <c r="AB395" i="5"/>
  <c r="AQ395" i="5" s="1"/>
  <c r="AA395" i="5"/>
  <c r="AP395" i="5" s="1"/>
  <c r="Z395" i="5"/>
  <c r="AO395" i="5" s="1"/>
  <c r="Y395" i="5"/>
  <c r="AN395" i="5" s="1"/>
  <c r="X395" i="5"/>
  <c r="AM395" i="5" s="1"/>
  <c r="W395" i="5"/>
  <c r="AL395" i="5" s="1"/>
  <c r="V395" i="5"/>
  <c r="AK395" i="5" s="1"/>
  <c r="U395" i="5"/>
  <c r="AJ395" i="5" s="1"/>
  <c r="T395" i="5"/>
  <c r="AH395" i="5" s="1"/>
  <c r="AG394" i="5"/>
  <c r="AV394" i="5" s="1"/>
  <c r="AF394" i="5"/>
  <c r="AU394" i="5" s="1"/>
  <c r="AE394" i="5"/>
  <c r="AT394" i="5" s="1"/>
  <c r="AD394" i="5"/>
  <c r="AS394" i="5" s="1"/>
  <c r="AC394" i="5"/>
  <c r="AR394" i="5" s="1"/>
  <c r="AB394" i="5"/>
  <c r="AQ394" i="5" s="1"/>
  <c r="AA394" i="5"/>
  <c r="AP394" i="5" s="1"/>
  <c r="Z394" i="5"/>
  <c r="AO394" i="5" s="1"/>
  <c r="Y394" i="5"/>
  <c r="AN394" i="5" s="1"/>
  <c r="X394" i="5"/>
  <c r="AM394" i="5" s="1"/>
  <c r="W394" i="5"/>
  <c r="AL394" i="5" s="1"/>
  <c r="V394" i="5"/>
  <c r="AK394" i="5" s="1"/>
  <c r="U394" i="5"/>
  <c r="AJ394" i="5" s="1"/>
  <c r="T394" i="5"/>
  <c r="AH394" i="5" s="1"/>
  <c r="AG393" i="5"/>
  <c r="AV393" i="5" s="1"/>
  <c r="AF393" i="5"/>
  <c r="AU393" i="5" s="1"/>
  <c r="AE393" i="5"/>
  <c r="AT393" i="5" s="1"/>
  <c r="AD393" i="5"/>
  <c r="AS393" i="5" s="1"/>
  <c r="AC393" i="5"/>
  <c r="AR393" i="5" s="1"/>
  <c r="AB393" i="5"/>
  <c r="AQ393" i="5" s="1"/>
  <c r="AA393" i="5"/>
  <c r="AP393" i="5" s="1"/>
  <c r="Z393" i="5"/>
  <c r="AO393" i="5" s="1"/>
  <c r="Y393" i="5"/>
  <c r="AN393" i="5" s="1"/>
  <c r="X393" i="5"/>
  <c r="AM393" i="5" s="1"/>
  <c r="W393" i="5"/>
  <c r="AL393" i="5" s="1"/>
  <c r="V393" i="5"/>
  <c r="AK393" i="5" s="1"/>
  <c r="U393" i="5"/>
  <c r="AJ393" i="5" s="1"/>
  <c r="T393" i="5"/>
  <c r="AG392" i="5"/>
  <c r="AV392" i="5" s="1"/>
  <c r="AF392" i="5"/>
  <c r="AU392" i="5" s="1"/>
  <c r="AE392" i="5"/>
  <c r="AT392" i="5" s="1"/>
  <c r="AD392" i="5"/>
  <c r="AS392" i="5" s="1"/>
  <c r="AC392" i="5"/>
  <c r="AR392" i="5" s="1"/>
  <c r="AB392" i="5"/>
  <c r="AQ392" i="5" s="1"/>
  <c r="AA392" i="5"/>
  <c r="AP392" i="5" s="1"/>
  <c r="Z392" i="5"/>
  <c r="AO392" i="5" s="1"/>
  <c r="Y392" i="5"/>
  <c r="AN392" i="5" s="1"/>
  <c r="X392" i="5"/>
  <c r="AM392" i="5" s="1"/>
  <c r="W392" i="5"/>
  <c r="AL392" i="5" s="1"/>
  <c r="V392" i="5"/>
  <c r="AK392" i="5" s="1"/>
  <c r="U392" i="5"/>
  <c r="AJ392" i="5" s="1"/>
  <c r="T392" i="5"/>
  <c r="AG389" i="5"/>
  <c r="AV389" i="5" s="1"/>
  <c r="AF389" i="5"/>
  <c r="AU389" i="5" s="1"/>
  <c r="AE389" i="5"/>
  <c r="AT389" i="5" s="1"/>
  <c r="AD389" i="5"/>
  <c r="AS389" i="5" s="1"/>
  <c r="AC389" i="5"/>
  <c r="AR389" i="5" s="1"/>
  <c r="AB389" i="5"/>
  <c r="AQ389" i="5" s="1"/>
  <c r="AA389" i="5"/>
  <c r="AP389" i="5" s="1"/>
  <c r="Z389" i="5"/>
  <c r="AO389" i="5" s="1"/>
  <c r="Y389" i="5"/>
  <c r="AN389" i="5" s="1"/>
  <c r="X389" i="5"/>
  <c r="AM389" i="5" s="1"/>
  <c r="W389" i="5"/>
  <c r="AL389" i="5" s="1"/>
  <c r="V389" i="5"/>
  <c r="AK389" i="5" s="1"/>
  <c r="U389" i="5"/>
  <c r="AJ389" i="5" s="1"/>
  <c r="T389" i="5"/>
  <c r="AG385" i="5"/>
  <c r="AV385" i="5" s="1"/>
  <c r="AF385" i="5"/>
  <c r="AU385" i="5" s="1"/>
  <c r="AE385" i="5"/>
  <c r="AT385" i="5" s="1"/>
  <c r="AD385" i="5"/>
  <c r="AS385" i="5" s="1"/>
  <c r="AC385" i="5"/>
  <c r="AR385" i="5" s="1"/>
  <c r="AB385" i="5"/>
  <c r="AQ385" i="5" s="1"/>
  <c r="AA385" i="5"/>
  <c r="AP385" i="5" s="1"/>
  <c r="Z385" i="5"/>
  <c r="AO385" i="5" s="1"/>
  <c r="Y385" i="5"/>
  <c r="AN385" i="5" s="1"/>
  <c r="X385" i="5"/>
  <c r="AM385" i="5" s="1"/>
  <c r="W385" i="5"/>
  <c r="AL385" i="5" s="1"/>
  <c r="V385" i="5"/>
  <c r="AK385" i="5" s="1"/>
  <c r="U385" i="5"/>
  <c r="AJ385" i="5" s="1"/>
  <c r="T385" i="5"/>
  <c r="AH385" i="5" s="1"/>
  <c r="AG383" i="5"/>
  <c r="AV383" i="5" s="1"/>
  <c r="AF383" i="5"/>
  <c r="AU383" i="5" s="1"/>
  <c r="AE383" i="5"/>
  <c r="AT383" i="5" s="1"/>
  <c r="AD383" i="5"/>
  <c r="AS383" i="5" s="1"/>
  <c r="AC383" i="5"/>
  <c r="AR383" i="5" s="1"/>
  <c r="AB383" i="5"/>
  <c r="AQ383" i="5" s="1"/>
  <c r="AA383" i="5"/>
  <c r="AP383" i="5" s="1"/>
  <c r="Z383" i="5"/>
  <c r="AO383" i="5" s="1"/>
  <c r="Y383" i="5"/>
  <c r="AN383" i="5" s="1"/>
  <c r="X383" i="5"/>
  <c r="AM383" i="5" s="1"/>
  <c r="W383" i="5"/>
  <c r="AL383" i="5" s="1"/>
  <c r="V383" i="5"/>
  <c r="AK383" i="5" s="1"/>
  <c r="U383" i="5"/>
  <c r="T383" i="5"/>
  <c r="AG381" i="5"/>
  <c r="AV381" i="5" s="1"/>
  <c r="AF381" i="5"/>
  <c r="AU381" i="5" s="1"/>
  <c r="AE381" i="5"/>
  <c r="AT381" i="5" s="1"/>
  <c r="AD381" i="5"/>
  <c r="AS381" i="5" s="1"/>
  <c r="AC381" i="5"/>
  <c r="AR381" i="5" s="1"/>
  <c r="AB381" i="5"/>
  <c r="AQ381" i="5" s="1"/>
  <c r="AA381" i="5"/>
  <c r="AP381" i="5" s="1"/>
  <c r="Z381" i="5"/>
  <c r="AO381" i="5" s="1"/>
  <c r="Y381" i="5"/>
  <c r="AN381" i="5" s="1"/>
  <c r="X381" i="5"/>
  <c r="AM381" i="5" s="1"/>
  <c r="W381" i="5"/>
  <c r="AL381" i="5" s="1"/>
  <c r="V381" i="5"/>
  <c r="AK381" i="5" s="1"/>
  <c r="U381" i="5"/>
  <c r="AJ381" i="5" s="1"/>
  <c r="T381" i="5"/>
  <c r="AH381" i="5" s="1"/>
  <c r="AG380" i="5"/>
  <c r="AV380" i="5" s="1"/>
  <c r="AF380" i="5"/>
  <c r="AU380" i="5" s="1"/>
  <c r="AE380" i="5"/>
  <c r="AT380" i="5" s="1"/>
  <c r="AD380" i="5"/>
  <c r="AS380" i="5" s="1"/>
  <c r="AC380" i="5"/>
  <c r="AR380" i="5" s="1"/>
  <c r="AB380" i="5"/>
  <c r="AQ380" i="5" s="1"/>
  <c r="AA380" i="5"/>
  <c r="AP380" i="5" s="1"/>
  <c r="Z380" i="5"/>
  <c r="AO380" i="5" s="1"/>
  <c r="Y380" i="5"/>
  <c r="AN380" i="5" s="1"/>
  <c r="X380" i="5"/>
  <c r="AM380" i="5" s="1"/>
  <c r="W380" i="5"/>
  <c r="AL380" i="5" s="1"/>
  <c r="V380" i="5"/>
  <c r="AK380" i="5" s="1"/>
  <c r="U380" i="5"/>
  <c r="AJ380" i="5" s="1"/>
  <c r="T380" i="5"/>
  <c r="AG378" i="5"/>
  <c r="AV378" i="5" s="1"/>
  <c r="AF378" i="5"/>
  <c r="AU378" i="5" s="1"/>
  <c r="AE378" i="5"/>
  <c r="AT378" i="5" s="1"/>
  <c r="AD378" i="5"/>
  <c r="AS378" i="5" s="1"/>
  <c r="AC378" i="5"/>
  <c r="AR378" i="5" s="1"/>
  <c r="AB378" i="5"/>
  <c r="AQ378" i="5" s="1"/>
  <c r="AA378" i="5"/>
  <c r="AP378" i="5" s="1"/>
  <c r="Z378" i="5"/>
  <c r="AO378" i="5" s="1"/>
  <c r="Y378" i="5"/>
  <c r="AN378" i="5" s="1"/>
  <c r="X378" i="5"/>
  <c r="AM378" i="5" s="1"/>
  <c r="W378" i="5"/>
  <c r="AL378" i="5" s="1"/>
  <c r="V378" i="5"/>
  <c r="AK378" i="5" s="1"/>
  <c r="U378" i="5"/>
  <c r="AJ378" i="5" s="1"/>
  <c r="T378" i="5"/>
  <c r="AH378" i="5" s="1"/>
  <c r="AG377" i="5"/>
  <c r="AV377" i="5" s="1"/>
  <c r="AF377" i="5"/>
  <c r="AU377" i="5" s="1"/>
  <c r="AE377" i="5"/>
  <c r="AT377" i="5" s="1"/>
  <c r="AD377" i="5"/>
  <c r="AS377" i="5" s="1"/>
  <c r="AC377" i="5"/>
  <c r="AR377" i="5" s="1"/>
  <c r="AB377" i="5"/>
  <c r="AQ377" i="5" s="1"/>
  <c r="AA377" i="5"/>
  <c r="AP377" i="5" s="1"/>
  <c r="Z377" i="5"/>
  <c r="AO377" i="5" s="1"/>
  <c r="Y377" i="5"/>
  <c r="AN377" i="5" s="1"/>
  <c r="X377" i="5"/>
  <c r="AM377" i="5" s="1"/>
  <c r="W377" i="5"/>
  <c r="AL377" i="5" s="1"/>
  <c r="V377" i="5"/>
  <c r="AK377" i="5" s="1"/>
  <c r="U377" i="5"/>
  <c r="T377" i="5"/>
  <c r="AG376" i="5"/>
  <c r="AV376" i="5" s="1"/>
  <c r="AF376" i="5"/>
  <c r="AU376" i="5" s="1"/>
  <c r="AE376" i="5"/>
  <c r="AT376" i="5" s="1"/>
  <c r="AD376" i="5"/>
  <c r="AS376" i="5" s="1"/>
  <c r="AC376" i="5"/>
  <c r="AR376" i="5" s="1"/>
  <c r="AB376" i="5"/>
  <c r="AQ376" i="5" s="1"/>
  <c r="AA376" i="5"/>
  <c r="AP376" i="5" s="1"/>
  <c r="Z376" i="5"/>
  <c r="AO376" i="5" s="1"/>
  <c r="Y376" i="5"/>
  <c r="AN376" i="5" s="1"/>
  <c r="X376" i="5"/>
  <c r="AM376" i="5" s="1"/>
  <c r="W376" i="5"/>
  <c r="AL376" i="5" s="1"/>
  <c r="V376" i="5"/>
  <c r="AK376" i="5" s="1"/>
  <c r="U376" i="5"/>
  <c r="AJ376" i="5" s="1"/>
  <c r="T376" i="5"/>
  <c r="AG375" i="5"/>
  <c r="AV375" i="5" s="1"/>
  <c r="AF375" i="5"/>
  <c r="AU375" i="5" s="1"/>
  <c r="AE375" i="5"/>
  <c r="AT375" i="5" s="1"/>
  <c r="AD375" i="5"/>
  <c r="AS375" i="5" s="1"/>
  <c r="AC375" i="5"/>
  <c r="AR375" i="5" s="1"/>
  <c r="AB375" i="5"/>
  <c r="AQ375" i="5" s="1"/>
  <c r="AA375" i="5"/>
  <c r="AP375" i="5" s="1"/>
  <c r="Z375" i="5"/>
  <c r="AO375" i="5" s="1"/>
  <c r="Y375" i="5"/>
  <c r="AN375" i="5" s="1"/>
  <c r="X375" i="5"/>
  <c r="AM375" i="5" s="1"/>
  <c r="W375" i="5"/>
  <c r="AL375" i="5" s="1"/>
  <c r="V375" i="5"/>
  <c r="AK375" i="5" s="1"/>
  <c r="U375" i="5"/>
  <c r="AJ375" i="5" s="1"/>
  <c r="T375" i="5"/>
  <c r="AG374" i="5"/>
  <c r="AV374" i="5" s="1"/>
  <c r="AF374" i="5"/>
  <c r="AU374" i="5" s="1"/>
  <c r="AE374" i="5"/>
  <c r="AT374" i="5" s="1"/>
  <c r="AD374" i="5"/>
  <c r="AS374" i="5" s="1"/>
  <c r="AC374" i="5"/>
  <c r="AR374" i="5" s="1"/>
  <c r="AB374" i="5"/>
  <c r="AQ374" i="5" s="1"/>
  <c r="AA374" i="5"/>
  <c r="AP374" i="5" s="1"/>
  <c r="Z374" i="5"/>
  <c r="AO374" i="5" s="1"/>
  <c r="Y374" i="5"/>
  <c r="AN374" i="5" s="1"/>
  <c r="X374" i="5"/>
  <c r="AM374" i="5" s="1"/>
  <c r="W374" i="5"/>
  <c r="AL374" i="5" s="1"/>
  <c r="V374" i="5"/>
  <c r="AK374" i="5" s="1"/>
  <c r="U374" i="5"/>
  <c r="AJ374" i="5" s="1"/>
  <c r="T374" i="5"/>
  <c r="AH374" i="5" s="1"/>
  <c r="AG373" i="5"/>
  <c r="AV373" i="5" s="1"/>
  <c r="AF373" i="5"/>
  <c r="AU373" i="5" s="1"/>
  <c r="AE373" i="5"/>
  <c r="AT373" i="5" s="1"/>
  <c r="AD373" i="5"/>
  <c r="AS373" i="5" s="1"/>
  <c r="AC373" i="5"/>
  <c r="AR373" i="5" s="1"/>
  <c r="AB373" i="5"/>
  <c r="AQ373" i="5" s="1"/>
  <c r="AA373" i="5"/>
  <c r="AP373" i="5" s="1"/>
  <c r="Z373" i="5"/>
  <c r="AO373" i="5" s="1"/>
  <c r="Y373" i="5"/>
  <c r="AN373" i="5" s="1"/>
  <c r="X373" i="5"/>
  <c r="AM373" i="5" s="1"/>
  <c r="W373" i="5"/>
  <c r="AL373" i="5" s="1"/>
  <c r="V373" i="5"/>
  <c r="AK373" i="5" s="1"/>
  <c r="U373" i="5"/>
  <c r="T373" i="5"/>
  <c r="AG372" i="5"/>
  <c r="AV372" i="5" s="1"/>
  <c r="AF372" i="5"/>
  <c r="AU372" i="5" s="1"/>
  <c r="AE372" i="5"/>
  <c r="AT372" i="5" s="1"/>
  <c r="AD372" i="5"/>
  <c r="AS372" i="5" s="1"/>
  <c r="AC372" i="5"/>
  <c r="AR372" i="5" s="1"/>
  <c r="AB372" i="5"/>
  <c r="AQ372" i="5" s="1"/>
  <c r="AA372" i="5"/>
  <c r="AP372" i="5" s="1"/>
  <c r="Z372" i="5"/>
  <c r="AO372" i="5" s="1"/>
  <c r="Y372" i="5"/>
  <c r="AN372" i="5" s="1"/>
  <c r="X372" i="5"/>
  <c r="AM372" i="5" s="1"/>
  <c r="W372" i="5"/>
  <c r="AL372" i="5" s="1"/>
  <c r="V372" i="5"/>
  <c r="AK372" i="5" s="1"/>
  <c r="U372" i="5"/>
  <c r="AJ372" i="5" s="1"/>
  <c r="T372" i="5"/>
  <c r="AG371" i="5"/>
  <c r="AV371" i="5" s="1"/>
  <c r="AF371" i="5"/>
  <c r="AU371" i="5" s="1"/>
  <c r="AE371" i="5"/>
  <c r="AT371" i="5" s="1"/>
  <c r="AD371" i="5"/>
  <c r="AS371" i="5" s="1"/>
  <c r="AC371" i="5"/>
  <c r="AR371" i="5" s="1"/>
  <c r="AB371" i="5"/>
  <c r="AQ371" i="5" s="1"/>
  <c r="AA371" i="5"/>
  <c r="AP371" i="5" s="1"/>
  <c r="Z371" i="5"/>
  <c r="AO371" i="5" s="1"/>
  <c r="Y371" i="5"/>
  <c r="AN371" i="5" s="1"/>
  <c r="X371" i="5"/>
  <c r="AM371" i="5" s="1"/>
  <c r="W371" i="5"/>
  <c r="AL371" i="5" s="1"/>
  <c r="V371" i="5"/>
  <c r="AK371" i="5" s="1"/>
  <c r="U371" i="5"/>
  <c r="AJ371" i="5" s="1"/>
  <c r="T371" i="5"/>
  <c r="AH371" i="5" s="1"/>
  <c r="AG370" i="5"/>
  <c r="AV370" i="5" s="1"/>
  <c r="AF370" i="5"/>
  <c r="AU370" i="5" s="1"/>
  <c r="AE370" i="5"/>
  <c r="AT370" i="5" s="1"/>
  <c r="AD370" i="5"/>
  <c r="AS370" i="5" s="1"/>
  <c r="AC370" i="5"/>
  <c r="AR370" i="5" s="1"/>
  <c r="AB370" i="5"/>
  <c r="AQ370" i="5" s="1"/>
  <c r="AA370" i="5"/>
  <c r="AP370" i="5" s="1"/>
  <c r="Z370" i="5"/>
  <c r="AO370" i="5" s="1"/>
  <c r="Y370" i="5"/>
  <c r="AN370" i="5" s="1"/>
  <c r="X370" i="5"/>
  <c r="AM370" i="5" s="1"/>
  <c r="W370" i="5"/>
  <c r="AL370" i="5" s="1"/>
  <c r="V370" i="5"/>
  <c r="AK370" i="5" s="1"/>
  <c r="U370" i="5"/>
  <c r="AJ370" i="5" s="1"/>
  <c r="T370" i="5"/>
  <c r="AH370" i="5" s="1"/>
  <c r="AG369" i="5"/>
  <c r="AV369" i="5" s="1"/>
  <c r="AF369" i="5"/>
  <c r="AU369" i="5" s="1"/>
  <c r="AE369" i="5"/>
  <c r="AT369" i="5" s="1"/>
  <c r="AD369" i="5"/>
  <c r="AS369" i="5" s="1"/>
  <c r="AC369" i="5"/>
  <c r="AR369" i="5" s="1"/>
  <c r="AB369" i="5"/>
  <c r="AQ369" i="5" s="1"/>
  <c r="AA369" i="5"/>
  <c r="AP369" i="5" s="1"/>
  <c r="Z369" i="5"/>
  <c r="AO369" i="5" s="1"/>
  <c r="Y369" i="5"/>
  <c r="AN369" i="5" s="1"/>
  <c r="X369" i="5"/>
  <c r="AM369" i="5" s="1"/>
  <c r="W369" i="5"/>
  <c r="AL369" i="5" s="1"/>
  <c r="V369" i="5"/>
  <c r="U369" i="5"/>
  <c r="AJ369" i="5" s="1"/>
  <c r="T369" i="5"/>
  <c r="AG368" i="5"/>
  <c r="AV368" i="5" s="1"/>
  <c r="AF368" i="5"/>
  <c r="AU368" i="5" s="1"/>
  <c r="AE368" i="5"/>
  <c r="AT368" i="5" s="1"/>
  <c r="AD368" i="5"/>
  <c r="AS368" i="5" s="1"/>
  <c r="AC368" i="5"/>
  <c r="AR368" i="5" s="1"/>
  <c r="AB368" i="5"/>
  <c r="AQ368" i="5" s="1"/>
  <c r="AA368" i="5"/>
  <c r="AP368" i="5" s="1"/>
  <c r="Z368" i="5"/>
  <c r="AO368" i="5" s="1"/>
  <c r="Y368" i="5"/>
  <c r="AN368" i="5" s="1"/>
  <c r="X368" i="5"/>
  <c r="AM368" i="5" s="1"/>
  <c r="W368" i="5"/>
  <c r="AL368" i="5" s="1"/>
  <c r="V368" i="5"/>
  <c r="AK368" i="5" s="1"/>
  <c r="U368" i="5"/>
  <c r="AJ368" i="5" s="1"/>
  <c r="T368" i="5"/>
  <c r="AG367" i="5"/>
  <c r="AV367" i="5" s="1"/>
  <c r="AF367" i="5"/>
  <c r="AU367" i="5" s="1"/>
  <c r="AE367" i="5"/>
  <c r="AT367" i="5" s="1"/>
  <c r="AD367" i="5"/>
  <c r="AS367" i="5" s="1"/>
  <c r="AC367" i="5"/>
  <c r="AR367" i="5" s="1"/>
  <c r="AB367" i="5"/>
  <c r="AQ367" i="5" s="1"/>
  <c r="AA367" i="5"/>
  <c r="AP367" i="5" s="1"/>
  <c r="Z367" i="5"/>
  <c r="AO367" i="5" s="1"/>
  <c r="Y367" i="5"/>
  <c r="AN367" i="5" s="1"/>
  <c r="X367" i="5"/>
  <c r="AM367" i="5" s="1"/>
  <c r="W367" i="5"/>
  <c r="AL367" i="5" s="1"/>
  <c r="V367" i="5"/>
  <c r="AK367" i="5" s="1"/>
  <c r="U367" i="5"/>
  <c r="AJ367" i="5" s="1"/>
  <c r="T367" i="5"/>
  <c r="AG366" i="5"/>
  <c r="AV366" i="5" s="1"/>
  <c r="AF366" i="5"/>
  <c r="AU366" i="5" s="1"/>
  <c r="AE366" i="5"/>
  <c r="AT366" i="5" s="1"/>
  <c r="AD366" i="5"/>
  <c r="AS366" i="5" s="1"/>
  <c r="AC366" i="5"/>
  <c r="AR366" i="5" s="1"/>
  <c r="AB366" i="5"/>
  <c r="AQ366" i="5" s="1"/>
  <c r="AA366" i="5"/>
  <c r="AP366" i="5" s="1"/>
  <c r="Z366" i="5"/>
  <c r="AO366" i="5" s="1"/>
  <c r="Y366" i="5"/>
  <c r="AN366" i="5" s="1"/>
  <c r="X366" i="5"/>
  <c r="AM366" i="5" s="1"/>
  <c r="W366" i="5"/>
  <c r="AL366" i="5" s="1"/>
  <c r="V366" i="5"/>
  <c r="AK366" i="5" s="1"/>
  <c r="U366" i="5"/>
  <c r="AJ366" i="5" s="1"/>
  <c r="T366" i="5"/>
  <c r="AG365" i="5"/>
  <c r="AV365" i="5" s="1"/>
  <c r="AF365" i="5"/>
  <c r="AU365" i="5" s="1"/>
  <c r="AE365" i="5"/>
  <c r="AT365" i="5" s="1"/>
  <c r="AD365" i="5"/>
  <c r="AS365" i="5" s="1"/>
  <c r="AC365" i="5"/>
  <c r="AR365" i="5" s="1"/>
  <c r="AB365" i="5"/>
  <c r="AQ365" i="5" s="1"/>
  <c r="AA365" i="5"/>
  <c r="AP365" i="5" s="1"/>
  <c r="Z365" i="5"/>
  <c r="AO365" i="5" s="1"/>
  <c r="Y365" i="5"/>
  <c r="AN365" i="5" s="1"/>
  <c r="X365" i="5"/>
  <c r="AM365" i="5" s="1"/>
  <c r="W365" i="5"/>
  <c r="AL365" i="5" s="1"/>
  <c r="V365" i="5"/>
  <c r="AK365" i="5" s="1"/>
  <c r="U365" i="5"/>
  <c r="AJ365" i="5" s="1"/>
  <c r="T365" i="5"/>
  <c r="AG364" i="5"/>
  <c r="AV364" i="5" s="1"/>
  <c r="AF364" i="5"/>
  <c r="AU364" i="5" s="1"/>
  <c r="AE364" i="5"/>
  <c r="AT364" i="5" s="1"/>
  <c r="AD364" i="5"/>
  <c r="AS364" i="5" s="1"/>
  <c r="AC364" i="5"/>
  <c r="AR364" i="5" s="1"/>
  <c r="AB364" i="5"/>
  <c r="AQ364" i="5" s="1"/>
  <c r="AA364" i="5"/>
  <c r="AP364" i="5" s="1"/>
  <c r="Z364" i="5"/>
  <c r="AO364" i="5" s="1"/>
  <c r="Y364" i="5"/>
  <c r="AN364" i="5" s="1"/>
  <c r="X364" i="5"/>
  <c r="AM364" i="5" s="1"/>
  <c r="W364" i="5"/>
  <c r="AL364" i="5" s="1"/>
  <c r="V364" i="5"/>
  <c r="AK364" i="5" s="1"/>
  <c r="U364" i="5"/>
  <c r="AJ364" i="5" s="1"/>
  <c r="T364" i="5"/>
  <c r="AG363" i="5"/>
  <c r="AV363" i="5" s="1"/>
  <c r="AF363" i="5"/>
  <c r="AU363" i="5" s="1"/>
  <c r="AE363" i="5"/>
  <c r="AT363" i="5" s="1"/>
  <c r="AD363" i="5"/>
  <c r="AS363" i="5" s="1"/>
  <c r="AC363" i="5"/>
  <c r="AR363" i="5" s="1"/>
  <c r="AB363" i="5"/>
  <c r="AQ363" i="5" s="1"/>
  <c r="AA363" i="5"/>
  <c r="AP363" i="5" s="1"/>
  <c r="Z363" i="5"/>
  <c r="AO363" i="5" s="1"/>
  <c r="Y363" i="5"/>
  <c r="AN363" i="5" s="1"/>
  <c r="X363" i="5"/>
  <c r="AM363" i="5" s="1"/>
  <c r="W363" i="5"/>
  <c r="AL363" i="5" s="1"/>
  <c r="V363" i="5"/>
  <c r="AK363" i="5" s="1"/>
  <c r="U363" i="5"/>
  <c r="AJ363" i="5" s="1"/>
  <c r="T363" i="5"/>
  <c r="AG362" i="5"/>
  <c r="AV362" i="5" s="1"/>
  <c r="AF362" i="5"/>
  <c r="AU362" i="5" s="1"/>
  <c r="AE362" i="5"/>
  <c r="AT362" i="5" s="1"/>
  <c r="AD362" i="5"/>
  <c r="AS362" i="5" s="1"/>
  <c r="AC362" i="5"/>
  <c r="AR362" i="5" s="1"/>
  <c r="AB362" i="5"/>
  <c r="AQ362" i="5" s="1"/>
  <c r="AA362" i="5"/>
  <c r="AP362" i="5" s="1"/>
  <c r="Z362" i="5"/>
  <c r="AO362" i="5" s="1"/>
  <c r="Y362" i="5"/>
  <c r="AN362" i="5" s="1"/>
  <c r="X362" i="5"/>
  <c r="AM362" i="5" s="1"/>
  <c r="W362" i="5"/>
  <c r="AL362" i="5" s="1"/>
  <c r="V362" i="5"/>
  <c r="AK362" i="5" s="1"/>
  <c r="U362" i="5"/>
  <c r="AJ362" i="5" s="1"/>
  <c r="T362" i="5"/>
  <c r="AH362" i="5" s="1"/>
  <c r="AG361" i="5"/>
  <c r="AV361" i="5" s="1"/>
  <c r="AF361" i="5"/>
  <c r="AU361" i="5" s="1"/>
  <c r="AE361" i="5"/>
  <c r="AT361" i="5" s="1"/>
  <c r="AD361" i="5"/>
  <c r="AS361" i="5" s="1"/>
  <c r="AC361" i="5"/>
  <c r="AR361" i="5" s="1"/>
  <c r="AB361" i="5"/>
  <c r="AQ361" i="5" s="1"/>
  <c r="AA361" i="5"/>
  <c r="AP361" i="5" s="1"/>
  <c r="Z361" i="5"/>
  <c r="AO361" i="5" s="1"/>
  <c r="Y361" i="5"/>
  <c r="AN361" i="5" s="1"/>
  <c r="X361" i="5"/>
  <c r="AM361" i="5" s="1"/>
  <c r="W361" i="5"/>
  <c r="AL361" i="5" s="1"/>
  <c r="V361" i="5"/>
  <c r="AK361" i="5" s="1"/>
  <c r="U361" i="5"/>
  <c r="AJ361" i="5" s="1"/>
  <c r="T361" i="5"/>
  <c r="AG360" i="5"/>
  <c r="AV360" i="5" s="1"/>
  <c r="AF360" i="5"/>
  <c r="AU360" i="5" s="1"/>
  <c r="AE360" i="5"/>
  <c r="AT360" i="5" s="1"/>
  <c r="AD360" i="5"/>
  <c r="AS360" i="5" s="1"/>
  <c r="AC360" i="5"/>
  <c r="AR360" i="5" s="1"/>
  <c r="AB360" i="5"/>
  <c r="AQ360" i="5" s="1"/>
  <c r="AA360" i="5"/>
  <c r="AP360" i="5" s="1"/>
  <c r="Z360" i="5"/>
  <c r="AO360" i="5" s="1"/>
  <c r="Y360" i="5"/>
  <c r="AN360" i="5" s="1"/>
  <c r="X360" i="5"/>
  <c r="AM360" i="5" s="1"/>
  <c r="W360" i="5"/>
  <c r="AL360" i="5" s="1"/>
  <c r="V360" i="5"/>
  <c r="AK360" i="5" s="1"/>
  <c r="U360" i="5"/>
  <c r="AJ360" i="5" s="1"/>
  <c r="T360" i="5"/>
  <c r="AG359" i="5"/>
  <c r="AV359" i="5" s="1"/>
  <c r="AF359" i="5"/>
  <c r="AU359" i="5" s="1"/>
  <c r="AE359" i="5"/>
  <c r="AT359" i="5" s="1"/>
  <c r="AD359" i="5"/>
  <c r="AS359" i="5" s="1"/>
  <c r="AC359" i="5"/>
  <c r="AR359" i="5" s="1"/>
  <c r="AB359" i="5"/>
  <c r="AQ359" i="5" s="1"/>
  <c r="AA359" i="5"/>
  <c r="AP359" i="5" s="1"/>
  <c r="Z359" i="5"/>
  <c r="AO359" i="5" s="1"/>
  <c r="Y359" i="5"/>
  <c r="AN359" i="5" s="1"/>
  <c r="X359" i="5"/>
  <c r="AM359" i="5" s="1"/>
  <c r="W359" i="5"/>
  <c r="AL359" i="5" s="1"/>
  <c r="V359" i="5"/>
  <c r="AK359" i="5" s="1"/>
  <c r="U359" i="5"/>
  <c r="AJ359" i="5" s="1"/>
  <c r="T359" i="5"/>
  <c r="AG358" i="5"/>
  <c r="AV358" i="5" s="1"/>
  <c r="AF358" i="5"/>
  <c r="AU358" i="5" s="1"/>
  <c r="AE358" i="5"/>
  <c r="AT358" i="5" s="1"/>
  <c r="AD358" i="5"/>
  <c r="AS358" i="5" s="1"/>
  <c r="AC358" i="5"/>
  <c r="AR358" i="5" s="1"/>
  <c r="AB358" i="5"/>
  <c r="AQ358" i="5" s="1"/>
  <c r="AA358" i="5"/>
  <c r="AP358" i="5" s="1"/>
  <c r="Z358" i="5"/>
  <c r="AO358" i="5" s="1"/>
  <c r="Y358" i="5"/>
  <c r="AN358" i="5" s="1"/>
  <c r="X358" i="5"/>
  <c r="AM358" i="5" s="1"/>
  <c r="W358" i="5"/>
  <c r="AL358" i="5" s="1"/>
  <c r="V358" i="5"/>
  <c r="AK358" i="5" s="1"/>
  <c r="U358" i="5"/>
  <c r="AJ358" i="5" s="1"/>
  <c r="T358" i="5"/>
  <c r="AH358" i="5" s="1"/>
  <c r="AG357" i="5"/>
  <c r="AV357" i="5" s="1"/>
  <c r="AF357" i="5"/>
  <c r="AU357" i="5" s="1"/>
  <c r="AE357" i="5"/>
  <c r="AT357" i="5" s="1"/>
  <c r="AD357" i="5"/>
  <c r="AS357" i="5" s="1"/>
  <c r="AC357" i="5"/>
  <c r="AR357" i="5" s="1"/>
  <c r="AB357" i="5"/>
  <c r="AQ357" i="5" s="1"/>
  <c r="AA357" i="5"/>
  <c r="AP357" i="5" s="1"/>
  <c r="Z357" i="5"/>
  <c r="AO357" i="5" s="1"/>
  <c r="Y357" i="5"/>
  <c r="AN357" i="5" s="1"/>
  <c r="X357" i="5"/>
  <c r="AM357" i="5" s="1"/>
  <c r="W357" i="5"/>
  <c r="AL357" i="5" s="1"/>
  <c r="V357" i="5"/>
  <c r="U357" i="5"/>
  <c r="AJ357" i="5" s="1"/>
  <c r="T357" i="5"/>
  <c r="AG356" i="5"/>
  <c r="AV356" i="5" s="1"/>
  <c r="AF356" i="5"/>
  <c r="AU356" i="5" s="1"/>
  <c r="AE356" i="5"/>
  <c r="AT356" i="5" s="1"/>
  <c r="AD356" i="5"/>
  <c r="AS356" i="5" s="1"/>
  <c r="AC356" i="5"/>
  <c r="AR356" i="5" s="1"/>
  <c r="AB356" i="5"/>
  <c r="AQ356" i="5" s="1"/>
  <c r="AA356" i="5"/>
  <c r="AP356" i="5" s="1"/>
  <c r="Z356" i="5"/>
  <c r="AO356" i="5" s="1"/>
  <c r="Y356" i="5"/>
  <c r="AN356" i="5" s="1"/>
  <c r="X356" i="5"/>
  <c r="AM356" i="5" s="1"/>
  <c r="W356" i="5"/>
  <c r="AL356" i="5" s="1"/>
  <c r="V356" i="5"/>
  <c r="AK356" i="5" s="1"/>
  <c r="U356" i="5"/>
  <c r="AJ356" i="5" s="1"/>
  <c r="T356" i="5"/>
  <c r="AG355" i="5"/>
  <c r="AV355" i="5" s="1"/>
  <c r="AF355" i="5"/>
  <c r="AU355" i="5" s="1"/>
  <c r="AE355" i="5"/>
  <c r="AT355" i="5" s="1"/>
  <c r="AD355" i="5"/>
  <c r="AS355" i="5" s="1"/>
  <c r="AC355" i="5"/>
  <c r="AR355" i="5" s="1"/>
  <c r="AB355" i="5"/>
  <c r="AQ355" i="5" s="1"/>
  <c r="AA355" i="5"/>
  <c r="AP355" i="5" s="1"/>
  <c r="Z355" i="5"/>
  <c r="AO355" i="5" s="1"/>
  <c r="Y355" i="5"/>
  <c r="AN355" i="5" s="1"/>
  <c r="X355" i="5"/>
  <c r="AM355" i="5" s="1"/>
  <c r="W355" i="5"/>
  <c r="AL355" i="5" s="1"/>
  <c r="V355" i="5"/>
  <c r="AK355" i="5" s="1"/>
  <c r="U355" i="5"/>
  <c r="AJ355" i="5" s="1"/>
  <c r="T355" i="5"/>
  <c r="AH355" i="5" s="1"/>
  <c r="AG354" i="5"/>
  <c r="AV354" i="5" s="1"/>
  <c r="AF354" i="5"/>
  <c r="AU354" i="5" s="1"/>
  <c r="AE354" i="5"/>
  <c r="AT354" i="5" s="1"/>
  <c r="AD354" i="5"/>
  <c r="AS354" i="5" s="1"/>
  <c r="AC354" i="5"/>
  <c r="AR354" i="5" s="1"/>
  <c r="AB354" i="5"/>
  <c r="AQ354" i="5" s="1"/>
  <c r="AA354" i="5"/>
  <c r="AP354" i="5" s="1"/>
  <c r="Z354" i="5"/>
  <c r="AO354" i="5" s="1"/>
  <c r="Y354" i="5"/>
  <c r="AN354" i="5" s="1"/>
  <c r="X354" i="5"/>
  <c r="AM354" i="5" s="1"/>
  <c r="W354" i="5"/>
  <c r="AL354" i="5" s="1"/>
  <c r="V354" i="5"/>
  <c r="AK354" i="5" s="1"/>
  <c r="U354" i="5"/>
  <c r="AJ354" i="5" s="1"/>
  <c r="T354" i="5"/>
  <c r="AH354" i="5" s="1"/>
  <c r="AG353" i="5"/>
  <c r="AV353" i="5" s="1"/>
  <c r="AF353" i="5"/>
  <c r="AU353" i="5" s="1"/>
  <c r="AE353" i="5"/>
  <c r="AT353" i="5" s="1"/>
  <c r="AD353" i="5"/>
  <c r="AS353" i="5" s="1"/>
  <c r="AC353" i="5"/>
  <c r="AR353" i="5" s="1"/>
  <c r="AB353" i="5"/>
  <c r="AQ353" i="5" s="1"/>
  <c r="AA353" i="5"/>
  <c r="AP353" i="5" s="1"/>
  <c r="Z353" i="5"/>
  <c r="AO353" i="5" s="1"/>
  <c r="Y353" i="5"/>
  <c r="AN353" i="5" s="1"/>
  <c r="X353" i="5"/>
  <c r="AM353" i="5" s="1"/>
  <c r="W353" i="5"/>
  <c r="AL353" i="5" s="1"/>
  <c r="V353" i="5"/>
  <c r="AK353" i="5" s="1"/>
  <c r="U353" i="5"/>
  <c r="AJ353" i="5" s="1"/>
  <c r="T353" i="5"/>
  <c r="AG352" i="5"/>
  <c r="AV352" i="5" s="1"/>
  <c r="AF352" i="5"/>
  <c r="AU352" i="5" s="1"/>
  <c r="AE352" i="5"/>
  <c r="AT352" i="5" s="1"/>
  <c r="AD352" i="5"/>
  <c r="AS352" i="5" s="1"/>
  <c r="AC352" i="5"/>
  <c r="AR352" i="5" s="1"/>
  <c r="AB352" i="5"/>
  <c r="AQ352" i="5" s="1"/>
  <c r="AA352" i="5"/>
  <c r="AP352" i="5" s="1"/>
  <c r="Z352" i="5"/>
  <c r="AO352" i="5" s="1"/>
  <c r="Y352" i="5"/>
  <c r="AN352" i="5" s="1"/>
  <c r="X352" i="5"/>
  <c r="AM352" i="5" s="1"/>
  <c r="W352" i="5"/>
  <c r="AL352" i="5" s="1"/>
  <c r="V352" i="5"/>
  <c r="AK352" i="5" s="1"/>
  <c r="U352" i="5"/>
  <c r="AJ352" i="5" s="1"/>
  <c r="T352" i="5"/>
  <c r="AG351" i="5"/>
  <c r="AV351" i="5" s="1"/>
  <c r="AF351" i="5"/>
  <c r="AU351" i="5" s="1"/>
  <c r="AE351" i="5"/>
  <c r="AT351" i="5" s="1"/>
  <c r="AD351" i="5"/>
  <c r="AS351" i="5" s="1"/>
  <c r="AC351" i="5"/>
  <c r="AR351" i="5" s="1"/>
  <c r="AB351" i="5"/>
  <c r="AQ351" i="5" s="1"/>
  <c r="AA351" i="5"/>
  <c r="AP351" i="5" s="1"/>
  <c r="Z351" i="5"/>
  <c r="AO351" i="5" s="1"/>
  <c r="Y351" i="5"/>
  <c r="AN351" i="5" s="1"/>
  <c r="X351" i="5"/>
  <c r="AM351" i="5" s="1"/>
  <c r="W351" i="5"/>
  <c r="AL351" i="5" s="1"/>
  <c r="V351" i="5"/>
  <c r="AK351" i="5" s="1"/>
  <c r="U351" i="5"/>
  <c r="AJ351" i="5" s="1"/>
  <c r="T351" i="5"/>
  <c r="AH351" i="5" s="1"/>
  <c r="AG350" i="5"/>
  <c r="AV350" i="5" s="1"/>
  <c r="AF350" i="5"/>
  <c r="AU350" i="5" s="1"/>
  <c r="AE350" i="5"/>
  <c r="AT350" i="5" s="1"/>
  <c r="AD350" i="5"/>
  <c r="AS350" i="5" s="1"/>
  <c r="AC350" i="5"/>
  <c r="AR350" i="5" s="1"/>
  <c r="AB350" i="5"/>
  <c r="AQ350" i="5" s="1"/>
  <c r="AA350" i="5"/>
  <c r="AP350" i="5" s="1"/>
  <c r="Z350" i="5"/>
  <c r="AO350" i="5" s="1"/>
  <c r="Y350" i="5"/>
  <c r="AN350" i="5" s="1"/>
  <c r="X350" i="5"/>
  <c r="AM350" i="5" s="1"/>
  <c r="W350" i="5"/>
  <c r="AL350" i="5" s="1"/>
  <c r="V350" i="5"/>
  <c r="AK350" i="5" s="1"/>
  <c r="U350" i="5"/>
  <c r="AJ350" i="5" s="1"/>
  <c r="T350" i="5"/>
  <c r="AH350" i="5" s="1"/>
  <c r="AG349" i="5"/>
  <c r="AV349" i="5" s="1"/>
  <c r="AF349" i="5"/>
  <c r="AU349" i="5" s="1"/>
  <c r="AE349" i="5"/>
  <c r="AT349" i="5" s="1"/>
  <c r="AD349" i="5"/>
  <c r="AS349" i="5" s="1"/>
  <c r="AC349" i="5"/>
  <c r="AR349" i="5" s="1"/>
  <c r="AB349" i="5"/>
  <c r="AQ349" i="5" s="1"/>
  <c r="AA349" i="5"/>
  <c r="AP349" i="5" s="1"/>
  <c r="Z349" i="5"/>
  <c r="AO349" i="5" s="1"/>
  <c r="Y349" i="5"/>
  <c r="AN349" i="5" s="1"/>
  <c r="X349" i="5"/>
  <c r="AM349" i="5" s="1"/>
  <c r="W349" i="5"/>
  <c r="AL349" i="5" s="1"/>
  <c r="V349" i="5"/>
  <c r="AK349" i="5" s="1"/>
  <c r="U349" i="5"/>
  <c r="AJ349" i="5" s="1"/>
  <c r="T349" i="5"/>
  <c r="AG348" i="5"/>
  <c r="AV348" i="5" s="1"/>
  <c r="AF348" i="5"/>
  <c r="AU348" i="5" s="1"/>
  <c r="AE348" i="5"/>
  <c r="AT348" i="5" s="1"/>
  <c r="AD348" i="5"/>
  <c r="AS348" i="5" s="1"/>
  <c r="AC348" i="5"/>
  <c r="AR348" i="5" s="1"/>
  <c r="AB348" i="5"/>
  <c r="AQ348" i="5" s="1"/>
  <c r="AA348" i="5"/>
  <c r="AP348" i="5" s="1"/>
  <c r="Z348" i="5"/>
  <c r="AO348" i="5" s="1"/>
  <c r="Y348" i="5"/>
  <c r="AN348" i="5" s="1"/>
  <c r="X348" i="5"/>
  <c r="AM348" i="5" s="1"/>
  <c r="W348" i="5"/>
  <c r="AL348" i="5" s="1"/>
  <c r="V348" i="5"/>
  <c r="AK348" i="5" s="1"/>
  <c r="U348" i="5"/>
  <c r="AJ348" i="5" s="1"/>
  <c r="T348" i="5"/>
  <c r="AH348" i="5" s="1"/>
  <c r="AG347" i="5"/>
  <c r="AV347" i="5" s="1"/>
  <c r="AF347" i="5"/>
  <c r="AU347" i="5" s="1"/>
  <c r="AE347" i="5"/>
  <c r="AT347" i="5" s="1"/>
  <c r="AD347" i="5"/>
  <c r="AS347" i="5" s="1"/>
  <c r="AC347" i="5"/>
  <c r="AR347" i="5" s="1"/>
  <c r="AB347" i="5"/>
  <c r="AQ347" i="5" s="1"/>
  <c r="AA347" i="5"/>
  <c r="AP347" i="5" s="1"/>
  <c r="Z347" i="5"/>
  <c r="AO347" i="5" s="1"/>
  <c r="Y347" i="5"/>
  <c r="AN347" i="5" s="1"/>
  <c r="X347" i="5"/>
  <c r="AM347" i="5" s="1"/>
  <c r="W347" i="5"/>
  <c r="AL347" i="5" s="1"/>
  <c r="V347" i="5"/>
  <c r="AK347" i="5" s="1"/>
  <c r="U347" i="5"/>
  <c r="AJ347" i="5" s="1"/>
  <c r="T347" i="5"/>
  <c r="AG346" i="5"/>
  <c r="AV346" i="5" s="1"/>
  <c r="AF346" i="5"/>
  <c r="AU346" i="5" s="1"/>
  <c r="AE346" i="5"/>
  <c r="AT346" i="5" s="1"/>
  <c r="AD346" i="5"/>
  <c r="AS346" i="5" s="1"/>
  <c r="AC346" i="5"/>
  <c r="AR346" i="5" s="1"/>
  <c r="AB346" i="5"/>
  <c r="AQ346" i="5" s="1"/>
  <c r="AA346" i="5"/>
  <c r="AP346" i="5" s="1"/>
  <c r="Z346" i="5"/>
  <c r="AO346" i="5" s="1"/>
  <c r="Y346" i="5"/>
  <c r="AN346" i="5" s="1"/>
  <c r="X346" i="5"/>
  <c r="AM346" i="5" s="1"/>
  <c r="W346" i="5"/>
  <c r="AL346" i="5" s="1"/>
  <c r="V346" i="5"/>
  <c r="AK346" i="5" s="1"/>
  <c r="U346" i="5"/>
  <c r="AJ346" i="5" s="1"/>
  <c r="T346" i="5"/>
  <c r="AG345" i="5"/>
  <c r="AV345" i="5" s="1"/>
  <c r="AF345" i="5"/>
  <c r="AU345" i="5" s="1"/>
  <c r="AE345" i="5"/>
  <c r="AT345" i="5" s="1"/>
  <c r="AD345" i="5"/>
  <c r="AS345" i="5" s="1"/>
  <c r="AC345" i="5"/>
  <c r="AR345" i="5" s="1"/>
  <c r="AB345" i="5"/>
  <c r="AQ345" i="5" s="1"/>
  <c r="AA345" i="5"/>
  <c r="AP345" i="5" s="1"/>
  <c r="Z345" i="5"/>
  <c r="AO345" i="5" s="1"/>
  <c r="Y345" i="5"/>
  <c r="AN345" i="5" s="1"/>
  <c r="X345" i="5"/>
  <c r="AM345" i="5" s="1"/>
  <c r="W345" i="5"/>
  <c r="AL345" i="5" s="1"/>
  <c r="V345" i="5"/>
  <c r="AK345" i="5" s="1"/>
  <c r="U345" i="5"/>
  <c r="AJ345" i="5" s="1"/>
  <c r="T345" i="5"/>
  <c r="AG344" i="5"/>
  <c r="AV344" i="5" s="1"/>
  <c r="AF344" i="5"/>
  <c r="AU344" i="5" s="1"/>
  <c r="AE344" i="5"/>
  <c r="AT344" i="5" s="1"/>
  <c r="AD344" i="5"/>
  <c r="AS344" i="5" s="1"/>
  <c r="AC344" i="5"/>
  <c r="AR344" i="5" s="1"/>
  <c r="AB344" i="5"/>
  <c r="AQ344" i="5" s="1"/>
  <c r="AA344" i="5"/>
  <c r="AP344" i="5" s="1"/>
  <c r="Z344" i="5"/>
  <c r="AO344" i="5" s="1"/>
  <c r="Y344" i="5"/>
  <c r="AN344" i="5" s="1"/>
  <c r="X344" i="5"/>
  <c r="AM344" i="5" s="1"/>
  <c r="W344" i="5"/>
  <c r="AL344" i="5" s="1"/>
  <c r="V344" i="5"/>
  <c r="AK344" i="5" s="1"/>
  <c r="U344" i="5"/>
  <c r="AJ344" i="5" s="1"/>
  <c r="T344" i="5"/>
  <c r="AI344" i="5" s="1"/>
  <c r="AG343" i="5"/>
  <c r="AV343" i="5" s="1"/>
  <c r="AF343" i="5"/>
  <c r="AU343" i="5" s="1"/>
  <c r="AE343" i="5"/>
  <c r="AT343" i="5" s="1"/>
  <c r="AD343" i="5"/>
  <c r="AS343" i="5" s="1"/>
  <c r="AC343" i="5"/>
  <c r="AR343" i="5" s="1"/>
  <c r="AB343" i="5"/>
  <c r="AQ343" i="5" s="1"/>
  <c r="AA343" i="5"/>
  <c r="AP343" i="5" s="1"/>
  <c r="Z343" i="5"/>
  <c r="AO343" i="5" s="1"/>
  <c r="Y343" i="5"/>
  <c r="AN343" i="5" s="1"/>
  <c r="X343" i="5"/>
  <c r="AM343" i="5" s="1"/>
  <c r="W343" i="5"/>
  <c r="AL343" i="5" s="1"/>
  <c r="V343" i="5"/>
  <c r="AK343" i="5" s="1"/>
  <c r="U343" i="5"/>
  <c r="AJ343" i="5" s="1"/>
  <c r="T343" i="5"/>
  <c r="AI343" i="5" s="1"/>
  <c r="AG342" i="5"/>
  <c r="AV342" i="5" s="1"/>
  <c r="AF342" i="5"/>
  <c r="AU342" i="5" s="1"/>
  <c r="AE342" i="5"/>
  <c r="AT342" i="5" s="1"/>
  <c r="AD342" i="5"/>
  <c r="AS342" i="5" s="1"/>
  <c r="AC342" i="5"/>
  <c r="AR342" i="5" s="1"/>
  <c r="AB342" i="5"/>
  <c r="AQ342" i="5" s="1"/>
  <c r="AA342" i="5"/>
  <c r="AP342" i="5" s="1"/>
  <c r="Z342" i="5"/>
  <c r="AO342" i="5" s="1"/>
  <c r="Y342" i="5"/>
  <c r="AN342" i="5" s="1"/>
  <c r="X342" i="5"/>
  <c r="AM342" i="5" s="1"/>
  <c r="W342" i="5"/>
  <c r="AL342" i="5" s="1"/>
  <c r="V342" i="5"/>
  <c r="AK342" i="5" s="1"/>
  <c r="U342" i="5"/>
  <c r="AJ342" i="5" s="1"/>
  <c r="T342" i="5"/>
  <c r="AG341" i="5"/>
  <c r="AV341" i="5" s="1"/>
  <c r="AF341" i="5"/>
  <c r="AU341" i="5" s="1"/>
  <c r="AE341" i="5"/>
  <c r="AT341" i="5" s="1"/>
  <c r="AD341" i="5"/>
  <c r="AS341" i="5" s="1"/>
  <c r="AC341" i="5"/>
  <c r="AR341" i="5" s="1"/>
  <c r="AB341" i="5"/>
  <c r="AQ341" i="5" s="1"/>
  <c r="AA341" i="5"/>
  <c r="AP341" i="5" s="1"/>
  <c r="Z341" i="5"/>
  <c r="AO341" i="5" s="1"/>
  <c r="Y341" i="5"/>
  <c r="AN341" i="5" s="1"/>
  <c r="X341" i="5"/>
  <c r="AM341" i="5" s="1"/>
  <c r="W341" i="5"/>
  <c r="AL341" i="5" s="1"/>
  <c r="V341" i="5"/>
  <c r="AK341" i="5" s="1"/>
  <c r="U341" i="5"/>
  <c r="AJ341" i="5" s="1"/>
  <c r="T341" i="5"/>
  <c r="AG340" i="5"/>
  <c r="AV340" i="5" s="1"/>
  <c r="AF340" i="5"/>
  <c r="AU340" i="5" s="1"/>
  <c r="AE340" i="5"/>
  <c r="AT340" i="5" s="1"/>
  <c r="AD340" i="5"/>
  <c r="AS340" i="5" s="1"/>
  <c r="AC340" i="5"/>
  <c r="AR340" i="5" s="1"/>
  <c r="AB340" i="5"/>
  <c r="AQ340" i="5" s="1"/>
  <c r="AA340" i="5"/>
  <c r="AP340" i="5" s="1"/>
  <c r="Z340" i="5"/>
  <c r="AO340" i="5" s="1"/>
  <c r="Y340" i="5"/>
  <c r="AN340" i="5" s="1"/>
  <c r="X340" i="5"/>
  <c r="AM340" i="5" s="1"/>
  <c r="W340" i="5"/>
  <c r="AL340" i="5" s="1"/>
  <c r="V340" i="5"/>
  <c r="AK340" i="5" s="1"/>
  <c r="U340" i="5"/>
  <c r="AJ340" i="5" s="1"/>
  <c r="T340" i="5"/>
  <c r="AI340" i="5" s="1"/>
  <c r="AG339" i="5"/>
  <c r="AV339" i="5" s="1"/>
  <c r="AF339" i="5"/>
  <c r="AU339" i="5" s="1"/>
  <c r="AE339" i="5"/>
  <c r="AT339" i="5" s="1"/>
  <c r="AD339" i="5"/>
  <c r="AS339" i="5" s="1"/>
  <c r="AC339" i="5"/>
  <c r="AR339" i="5" s="1"/>
  <c r="AB339" i="5"/>
  <c r="AQ339" i="5" s="1"/>
  <c r="AA339" i="5"/>
  <c r="AP339" i="5" s="1"/>
  <c r="Z339" i="5"/>
  <c r="AO339" i="5" s="1"/>
  <c r="Y339" i="5"/>
  <c r="AN339" i="5" s="1"/>
  <c r="X339" i="5"/>
  <c r="AM339" i="5" s="1"/>
  <c r="W339" i="5"/>
  <c r="AL339" i="5" s="1"/>
  <c r="V339" i="5"/>
  <c r="AK339" i="5" s="1"/>
  <c r="U339" i="5"/>
  <c r="AJ339" i="5" s="1"/>
  <c r="T339" i="5"/>
  <c r="AG338" i="5"/>
  <c r="AV338" i="5" s="1"/>
  <c r="AF338" i="5"/>
  <c r="AU338" i="5" s="1"/>
  <c r="AE338" i="5"/>
  <c r="AT338" i="5" s="1"/>
  <c r="AD338" i="5"/>
  <c r="AS338" i="5" s="1"/>
  <c r="AC338" i="5"/>
  <c r="AR338" i="5" s="1"/>
  <c r="AB338" i="5"/>
  <c r="AQ338" i="5" s="1"/>
  <c r="AA338" i="5"/>
  <c r="AP338" i="5" s="1"/>
  <c r="Z338" i="5"/>
  <c r="AO338" i="5" s="1"/>
  <c r="Y338" i="5"/>
  <c r="AN338" i="5" s="1"/>
  <c r="X338" i="5"/>
  <c r="AM338" i="5" s="1"/>
  <c r="W338" i="5"/>
  <c r="AL338" i="5" s="1"/>
  <c r="V338" i="5"/>
  <c r="AK338" i="5" s="1"/>
  <c r="U338" i="5"/>
  <c r="AJ338" i="5" s="1"/>
  <c r="T338" i="5"/>
  <c r="AI338" i="5" s="1"/>
  <c r="AG336" i="5"/>
  <c r="AV336" i="5" s="1"/>
  <c r="AF336" i="5"/>
  <c r="AU336" i="5" s="1"/>
  <c r="AE336" i="5"/>
  <c r="AT336" i="5" s="1"/>
  <c r="AD336" i="5"/>
  <c r="AS336" i="5" s="1"/>
  <c r="AC336" i="5"/>
  <c r="AR336" i="5" s="1"/>
  <c r="AB336" i="5"/>
  <c r="AQ336" i="5" s="1"/>
  <c r="AA336" i="5"/>
  <c r="AP336" i="5" s="1"/>
  <c r="Z336" i="5"/>
  <c r="AO336" i="5" s="1"/>
  <c r="Y336" i="5"/>
  <c r="AN336" i="5" s="1"/>
  <c r="X336" i="5"/>
  <c r="AM336" i="5" s="1"/>
  <c r="W336" i="5"/>
  <c r="AL336" i="5" s="1"/>
  <c r="V336" i="5"/>
  <c r="AK336" i="5" s="1"/>
  <c r="U336" i="5"/>
  <c r="AJ336" i="5" s="1"/>
  <c r="T336" i="5"/>
  <c r="AG335" i="5"/>
  <c r="AV335" i="5" s="1"/>
  <c r="AF335" i="5"/>
  <c r="AU335" i="5" s="1"/>
  <c r="AE335" i="5"/>
  <c r="AT335" i="5" s="1"/>
  <c r="AD335" i="5"/>
  <c r="AS335" i="5" s="1"/>
  <c r="AC335" i="5"/>
  <c r="AR335" i="5" s="1"/>
  <c r="AB335" i="5"/>
  <c r="AQ335" i="5" s="1"/>
  <c r="AA335" i="5"/>
  <c r="AP335" i="5" s="1"/>
  <c r="Z335" i="5"/>
  <c r="AO335" i="5" s="1"/>
  <c r="Y335" i="5"/>
  <c r="AN335" i="5" s="1"/>
  <c r="X335" i="5"/>
  <c r="AM335" i="5" s="1"/>
  <c r="W335" i="5"/>
  <c r="AL335" i="5" s="1"/>
  <c r="V335" i="5"/>
  <c r="AK335" i="5" s="1"/>
  <c r="U335" i="5"/>
  <c r="AJ335" i="5" s="1"/>
  <c r="T335" i="5"/>
  <c r="AG334" i="5"/>
  <c r="AV334" i="5" s="1"/>
  <c r="AF334" i="5"/>
  <c r="AU334" i="5" s="1"/>
  <c r="AE334" i="5"/>
  <c r="AT334" i="5" s="1"/>
  <c r="AD334" i="5"/>
  <c r="AS334" i="5" s="1"/>
  <c r="AC334" i="5"/>
  <c r="AR334" i="5" s="1"/>
  <c r="AB334" i="5"/>
  <c r="AQ334" i="5" s="1"/>
  <c r="AA334" i="5"/>
  <c r="AP334" i="5" s="1"/>
  <c r="Z334" i="5"/>
  <c r="AO334" i="5" s="1"/>
  <c r="Y334" i="5"/>
  <c r="AN334" i="5" s="1"/>
  <c r="X334" i="5"/>
  <c r="AM334" i="5" s="1"/>
  <c r="W334" i="5"/>
  <c r="AL334" i="5" s="1"/>
  <c r="V334" i="5"/>
  <c r="AK334" i="5" s="1"/>
  <c r="U334" i="5"/>
  <c r="AJ334" i="5" s="1"/>
  <c r="T334" i="5"/>
  <c r="AG333" i="5"/>
  <c r="AV333" i="5" s="1"/>
  <c r="AF333" i="5"/>
  <c r="AU333" i="5" s="1"/>
  <c r="AE333" i="5"/>
  <c r="AT333" i="5" s="1"/>
  <c r="AD333" i="5"/>
  <c r="AS333" i="5" s="1"/>
  <c r="AC333" i="5"/>
  <c r="AR333" i="5" s="1"/>
  <c r="AB333" i="5"/>
  <c r="AQ333" i="5" s="1"/>
  <c r="AA333" i="5"/>
  <c r="AP333" i="5" s="1"/>
  <c r="Z333" i="5"/>
  <c r="AO333" i="5" s="1"/>
  <c r="Y333" i="5"/>
  <c r="AN333" i="5" s="1"/>
  <c r="X333" i="5"/>
  <c r="AM333" i="5" s="1"/>
  <c r="W333" i="5"/>
  <c r="AL333" i="5" s="1"/>
  <c r="V333" i="5"/>
  <c r="AK333" i="5" s="1"/>
  <c r="U333" i="5"/>
  <c r="AJ333" i="5" s="1"/>
  <c r="T333" i="5"/>
  <c r="AG332" i="5"/>
  <c r="AV332" i="5" s="1"/>
  <c r="AF332" i="5"/>
  <c r="AU332" i="5" s="1"/>
  <c r="AE332" i="5"/>
  <c r="AT332" i="5" s="1"/>
  <c r="AD332" i="5"/>
  <c r="AS332" i="5" s="1"/>
  <c r="AC332" i="5"/>
  <c r="AR332" i="5" s="1"/>
  <c r="AB332" i="5"/>
  <c r="AQ332" i="5" s="1"/>
  <c r="AA332" i="5"/>
  <c r="AP332" i="5" s="1"/>
  <c r="Z332" i="5"/>
  <c r="AO332" i="5" s="1"/>
  <c r="Y332" i="5"/>
  <c r="AN332" i="5" s="1"/>
  <c r="X332" i="5"/>
  <c r="AM332" i="5" s="1"/>
  <c r="W332" i="5"/>
  <c r="AL332" i="5" s="1"/>
  <c r="V332" i="5"/>
  <c r="AK332" i="5" s="1"/>
  <c r="U332" i="5"/>
  <c r="AJ332" i="5" s="1"/>
  <c r="T332" i="5"/>
  <c r="AG331" i="5"/>
  <c r="AV331" i="5" s="1"/>
  <c r="AF331" i="5"/>
  <c r="AU331" i="5" s="1"/>
  <c r="AE331" i="5"/>
  <c r="AT331" i="5" s="1"/>
  <c r="AD331" i="5"/>
  <c r="AS331" i="5" s="1"/>
  <c r="AC331" i="5"/>
  <c r="AR331" i="5" s="1"/>
  <c r="AB331" i="5"/>
  <c r="AQ331" i="5" s="1"/>
  <c r="AA331" i="5"/>
  <c r="AP331" i="5" s="1"/>
  <c r="Z331" i="5"/>
  <c r="AO331" i="5" s="1"/>
  <c r="Y331" i="5"/>
  <c r="AN331" i="5" s="1"/>
  <c r="X331" i="5"/>
  <c r="AM331" i="5" s="1"/>
  <c r="W331" i="5"/>
  <c r="AL331" i="5" s="1"/>
  <c r="V331" i="5"/>
  <c r="AK331" i="5" s="1"/>
  <c r="U331" i="5"/>
  <c r="AJ331" i="5" s="1"/>
  <c r="T331" i="5"/>
  <c r="AG330" i="5"/>
  <c r="AV330" i="5" s="1"/>
  <c r="AF330" i="5"/>
  <c r="AU330" i="5" s="1"/>
  <c r="AE330" i="5"/>
  <c r="AT330" i="5" s="1"/>
  <c r="AD330" i="5"/>
  <c r="AS330" i="5" s="1"/>
  <c r="AC330" i="5"/>
  <c r="AR330" i="5" s="1"/>
  <c r="AB330" i="5"/>
  <c r="AQ330" i="5" s="1"/>
  <c r="AA330" i="5"/>
  <c r="AP330" i="5" s="1"/>
  <c r="Z330" i="5"/>
  <c r="AO330" i="5" s="1"/>
  <c r="Y330" i="5"/>
  <c r="AN330" i="5" s="1"/>
  <c r="X330" i="5"/>
  <c r="AM330" i="5" s="1"/>
  <c r="W330" i="5"/>
  <c r="AL330" i="5" s="1"/>
  <c r="V330" i="5"/>
  <c r="AK330" i="5" s="1"/>
  <c r="U330" i="5"/>
  <c r="AJ330" i="5" s="1"/>
  <c r="T330" i="5"/>
  <c r="AH330" i="5" s="1"/>
  <c r="AG329" i="5"/>
  <c r="AV329" i="5" s="1"/>
  <c r="AF329" i="5"/>
  <c r="AU329" i="5" s="1"/>
  <c r="AE329" i="5"/>
  <c r="AT329" i="5" s="1"/>
  <c r="AD329" i="5"/>
  <c r="AS329" i="5" s="1"/>
  <c r="AC329" i="5"/>
  <c r="AR329" i="5" s="1"/>
  <c r="AB329" i="5"/>
  <c r="AQ329" i="5" s="1"/>
  <c r="AA329" i="5"/>
  <c r="AP329" i="5" s="1"/>
  <c r="Z329" i="5"/>
  <c r="AO329" i="5" s="1"/>
  <c r="Y329" i="5"/>
  <c r="AN329" i="5" s="1"/>
  <c r="X329" i="5"/>
  <c r="AM329" i="5" s="1"/>
  <c r="W329" i="5"/>
  <c r="AL329" i="5" s="1"/>
  <c r="V329" i="5"/>
  <c r="AK329" i="5" s="1"/>
  <c r="U329" i="5"/>
  <c r="AJ329" i="5" s="1"/>
  <c r="T329" i="5"/>
  <c r="AG328" i="5"/>
  <c r="AV328" i="5" s="1"/>
  <c r="AF328" i="5"/>
  <c r="AU328" i="5" s="1"/>
  <c r="AE328" i="5"/>
  <c r="AT328" i="5" s="1"/>
  <c r="AD328" i="5"/>
  <c r="AS328" i="5" s="1"/>
  <c r="AC328" i="5"/>
  <c r="AR328" i="5" s="1"/>
  <c r="AB328" i="5"/>
  <c r="AQ328" i="5" s="1"/>
  <c r="AA328" i="5"/>
  <c r="AP328" i="5" s="1"/>
  <c r="Z328" i="5"/>
  <c r="AO328" i="5" s="1"/>
  <c r="Y328" i="5"/>
  <c r="AN328" i="5" s="1"/>
  <c r="X328" i="5"/>
  <c r="AM328" i="5" s="1"/>
  <c r="W328" i="5"/>
  <c r="AL328" i="5" s="1"/>
  <c r="V328" i="5"/>
  <c r="AK328" i="5" s="1"/>
  <c r="U328" i="5"/>
  <c r="AJ328" i="5" s="1"/>
  <c r="T328" i="5"/>
  <c r="AG327" i="5"/>
  <c r="AV327" i="5" s="1"/>
  <c r="AF327" i="5"/>
  <c r="AU327" i="5" s="1"/>
  <c r="AE327" i="5"/>
  <c r="AT327" i="5" s="1"/>
  <c r="AD327" i="5"/>
  <c r="AS327" i="5" s="1"/>
  <c r="AC327" i="5"/>
  <c r="AR327" i="5" s="1"/>
  <c r="AB327" i="5"/>
  <c r="AQ327" i="5" s="1"/>
  <c r="AA327" i="5"/>
  <c r="AP327" i="5" s="1"/>
  <c r="Z327" i="5"/>
  <c r="AO327" i="5" s="1"/>
  <c r="Y327" i="5"/>
  <c r="AN327" i="5" s="1"/>
  <c r="X327" i="5"/>
  <c r="AM327" i="5" s="1"/>
  <c r="W327" i="5"/>
  <c r="AL327" i="5" s="1"/>
  <c r="V327" i="5"/>
  <c r="AK327" i="5" s="1"/>
  <c r="U327" i="5"/>
  <c r="AJ327" i="5" s="1"/>
  <c r="T327" i="5"/>
  <c r="AG326" i="5"/>
  <c r="AV326" i="5" s="1"/>
  <c r="AF326" i="5"/>
  <c r="AU326" i="5" s="1"/>
  <c r="AE326" i="5"/>
  <c r="AT326" i="5" s="1"/>
  <c r="AD326" i="5"/>
  <c r="AS326" i="5" s="1"/>
  <c r="AC326" i="5"/>
  <c r="AR326" i="5" s="1"/>
  <c r="AB326" i="5"/>
  <c r="AQ326" i="5" s="1"/>
  <c r="AA326" i="5"/>
  <c r="AP326" i="5" s="1"/>
  <c r="Z326" i="5"/>
  <c r="AO326" i="5" s="1"/>
  <c r="Y326" i="5"/>
  <c r="AN326" i="5" s="1"/>
  <c r="X326" i="5"/>
  <c r="AM326" i="5" s="1"/>
  <c r="W326" i="5"/>
  <c r="AL326" i="5" s="1"/>
  <c r="V326" i="5"/>
  <c r="AK326" i="5" s="1"/>
  <c r="U326" i="5"/>
  <c r="AJ326" i="5" s="1"/>
  <c r="T326" i="5"/>
  <c r="AH326" i="5" s="1"/>
  <c r="AG325" i="5"/>
  <c r="AV325" i="5" s="1"/>
  <c r="AF325" i="5"/>
  <c r="AU325" i="5" s="1"/>
  <c r="AE325" i="5"/>
  <c r="AT325" i="5" s="1"/>
  <c r="AD325" i="5"/>
  <c r="AS325" i="5" s="1"/>
  <c r="AC325" i="5"/>
  <c r="AR325" i="5" s="1"/>
  <c r="AB325" i="5"/>
  <c r="AQ325" i="5" s="1"/>
  <c r="AA325" i="5"/>
  <c r="AP325" i="5" s="1"/>
  <c r="Z325" i="5"/>
  <c r="AO325" i="5" s="1"/>
  <c r="Y325" i="5"/>
  <c r="AN325" i="5" s="1"/>
  <c r="X325" i="5"/>
  <c r="AM325" i="5" s="1"/>
  <c r="W325" i="5"/>
  <c r="AL325" i="5" s="1"/>
  <c r="V325" i="5"/>
  <c r="AK325" i="5" s="1"/>
  <c r="U325" i="5"/>
  <c r="AJ325" i="5" s="1"/>
  <c r="T325" i="5"/>
  <c r="AG324" i="5"/>
  <c r="AV324" i="5" s="1"/>
  <c r="AF324" i="5"/>
  <c r="AU324" i="5" s="1"/>
  <c r="AE324" i="5"/>
  <c r="AT324" i="5" s="1"/>
  <c r="AD324" i="5"/>
  <c r="AS324" i="5" s="1"/>
  <c r="AC324" i="5"/>
  <c r="AR324" i="5" s="1"/>
  <c r="AB324" i="5"/>
  <c r="AQ324" i="5" s="1"/>
  <c r="AA324" i="5"/>
  <c r="AP324" i="5" s="1"/>
  <c r="Z324" i="5"/>
  <c r="AO324" i="5" s="1"/>
  <c r="Y324" i="5"/>
  <c r="AN324" i="5" s="1"/>
  <c r="X324" i="5"/>
  <c r="AM324" i="5" s="1"/>
  <c r="W324" i="5"/>
  <c r="AL324" i="5" s="1"/>
  <c r="V324" i="5"/>
  <c r="AK324" i="5" s="1"/>
  <c r="U324" i="5"/>
  <c r="AJ324" i="5" s="1"/>
  <c r="T324" i="5"/>
  <c r="AG323" i="5"/>
  <c r="AV323" i="5" s="1"/>
  <c r="AF323" i="5"/>
  <c r="AU323" i="5" s="1"/>
  <c r="AE323" i="5"/>
  <c r="AT323" i="5" s="1"/>
  <c r="AD323" i="5"/>
  <c r="AS323" i="5" s="1"/>
  <c r="AC323" i="5"/>
  <c r="AR323" i="5" s="1"/>
  <c r="AB323" i="5"/>
  <c r="AQ323" i="5" s="1"/>
  <c r="AA323" i="5"/>
  <c r="AP323" i="5" s="1"/>
  <c r="Z323" i="5"/>
  <c r="AO323" i="5" s="1"/>
  <c r="Y323" i="5"/>
  <c r="AN323" i="5" s="1"/>
  <c r="X323" i="5"/>
  <c r="AM323" i="5" s="1"/>
  <c r="W323" i="5"/>
  <c r="AL323" i="5" s="1"/>
  <c r="V323" i="5"/>
  <c r="AK323" i="5" s="1"/>
  <c r="U323" i="5"/>
  <c r="AJ323" i="5" s="1"/>
  <c r="T323" i="5"/>
  <c r="AG322" i="5"/>
  <c r="AV322" i="5" s="1"/>
  <c r="AF322" i="5"/>
  <c r="AU322" i="5" s="1"/>
  <c r="AE322" i="5"/>
  <c r="AT322" i="5" s="1"/>
  <c r="AD322" i="5"/>
  <c r="AS322" i="5" s="1"/>
  <c r="AC322" i="5"/>
  <c r="AR322" i="5" s="1"/>
  <c r="AB322" i="5"/>
  <c r="AQ322" i="5" s="1"/>
  <c r="AA322" i="5"/>
  <c r="AP322" i="5" s="1"/>
  <c r="Z322" i="5"/>
  <c r="AO322" i="5" s="1"/>
  <c r="Y322" i="5"/>
  <c r="AN322" i="5" s="1"/>
  <c r="X322" i="5"/>
  <c r="AM322" i="5" s="1"/>
  <c r="W322" i="5"/>
  <c r="AL322" i="5" s="1"/>
  <c r="V322" i="5"/>
  <c r="AK322" i="5" s="1"/>
  <c r="U322" i="5"/>
  <c r="AJ322" i="5" s="1"/>
  <c r="T322" i="5"/>
  <c r="AH322" i="5" s="1"/>
  <c r="AG321" i="5"/>
  <c r="AV321" i="5" s="1"/>
  <c r="AF321" i="5"/>
  <c r="AU321" i="5" s="1"/>
  <c r="AE321" i="5"/>
  <c r="AT321" i="5" s="1"/>
  <c r="AD321" i="5"/>
  <c r="AS321" i="5" s="1"/>
  <c r="AC321" i="5"/>
  <c r="AR321" i="5" s="1"/>
  <c r="AB321" i="5"/>
  <c r="AQ321" i="5" s="1"/>
  <c r="AA321" i="5"/>
  <c r="AP321" i="5" s="1"/>
  <c r="Z321" i="5"/>
  <c r="AO321" i="5" s="1"/>
  <c r="Y321" i="5"/>
  <c r="AN321" i="5" s="1"/>
  <c r="X321" i="5"/>
  <c r="AM321" i="5" s="1"/>
  <c r="W321" i="5"/>
  <c r="AL321" i="5" s="1"/>
  <c r="V321" i="5"/>
  <c r="AK321" i="5" s="1"/>
  <c r="U321" i="5"/>
  <c r="AJ321" i="5" s="1"/>
  <c r="T321" i="5"/>
  <c r="AG320" i="5"/>
  <c r="AV320" i="5" s="1"/>
  <c r="AF320" i="5"/>
  <c r="AU320" i="5" s="1"/>
  <c r="AE320" i="5"/>
  <c r="AT320" i="5" s="1"/>
  <c r="AD320" i="5"/>
  <c r="AS320" i="5" s="1"/>
  <c r="AC320" i="5"/>
  <c r="AR320" i="5" s="1"/>
  <c r="AB320" i="5"/>
  <c r="AQ320" i="5" s="1"/>
  <c r="AA320" i="5"/>
  <c r="AP320" i="5" s="1"/>
  <c r="Z320" i="5"/>
  <c r="AO320" i="5" s="1"/>
  <c r="Y320" i="5"/>
  <c r="AN320" i="5" s="1"/>
  <c r="X320" i="5"/>
  <c r="AM320" i="5" s="1"/>
  <c r="W320" i="5"/>
  <c r="AL320" i="5" s="1"/>
  <c r="V320" i="5"/>
  <c r="AK320" i="5" s="1"/>
  <c r="U320" i="5"/>
  <c r="AJ320" i="5" s="1"/>
  <c r="T320" i="5"/>
  <c r="AH320" i="5" s="1"/>
  <c r="AG319" i="5"/>
  <c r="AV319" i="5" s="1"/>
  <c r="AF319" i="5"/>
  <c r="AU319" i="5" s="1"/>
  <c r="AE319" i="5"/>
  <c r="AT319" i="5" s="1"/>
  <c r="AD319" i="5"/>
  <c r="AS319" i="5" s="1"/>
  <c r="AC319" i="5"/>
  <c r="AR319" i="5" s="1"/>
  <c r="AB319" i="5"/>
  <c r="AQ319" i="5" s="1"/>
  <c r="AA319" i="5"/>
  <c r="AP319" i="5" s="1"/>
  <c r="Z319" i="5"/>
  <c r="AO319" i="5" s="1"/>
  <c r="Y319" i="5"/>
  <c r="AN319" i="5" s="1"/>
  <c r="X319" i="5"/>
  <c r="AM319" i="5" s="1"/>
  <c r="W319" i="5"/>
  <c r="AL319" i="5" s="1"/>
  <c r="V319" i="5"/>
  <c r="AK319" i="5" s="1"/>
  <c r="U319" i="5"/>
  <c r="AJ319" i="5" s="1"/>
  <c r="T319" i="5"/>
  <c r="AG318" i="5"/>
  <c r="AV318" i="5" s="1"/>
  <c r="AF318" i="5"/>
  <c r="AU318" i="5" s="1"/>
  <c r="AE318" i="5"/>
  <c r="AT318" i="5" s="1"/>
  <c r="AD318" i="5"/>
  <c r="AS318" i="5" s="1"/>
  <c r="AC318" i="5"/>
  <c r="AR318" i="5" s="1"/>
  <c r="AB318" i="5"/>
  <c r="AQ318" i="5" s="1"/>
  <c r="AA318" i="5"/>
  <c r="AP318" i="5" s="1"/>
  <c r="Z318" i="5"/>
  <c r="AO318" i="5" s="1"/>
  <c r="Y318" i="5"/>
  <c r="AN318" i="5" s="1"/>
  <c r="X318" i="5"/>
  <c r="AM318" i="5" s="1"/>
  <c r="W318" i="5"/>
  <c r="AL318" i="5" s="1"/>
  <c r="V318" i="5"/>
  <c r="AK318" i="5" s="1"/>
  <c r="U318" i="5"/>
  <c r="AJ318" i="5" s="1"/>
  <c r="T318" i="5"/>
  <c r="AH318" i="5" s="1"/>
  <c r="AG317" i="5"/>
  <c r="AV317" i="5" s="1"/>
  <c r="AF317" i="5"/>
  <c r="AU317" i="5" s="1"/>
  <c r="AE317" i="5"/>
  <c r="AT317" i="5" s="1"/>
  <c r="AD317" i="5"/>
  <c r="AS317" i="5" s="1"/>
  <c r="AC317" i="5"/>
  <c r="AR317" i="5" s="1"/>
  <c r="AB317" i="5"/>
  <c r="AQ317" i="5" s="1"/>
  <c r="AA317" i="5"/>
  <c r="AP317" i="5" s="1"/>
  <c r="Z317" i="5"/>
  <c r="AO317" i="5" s="1"/>
  <c r="Y317" i="5"/>
  <c r="AN317" i="5" s="1"/>
  <c r="X317" i="5"/>
  <c r="AM317" i="5" s="1"/>
  <c r="W317" i="5"/>
  <c r="AL317" i="5" s="1"/>
  <c r="V317" i="5"/>
  <c r="AK317" i="5" s="1"/>
  <c r="U317" i="5"/>
  <c r="AJ317" i="5" s="1"/>
  <c r="T317" i="5"/>
  <c r="AG316" i="5"/>
  <c r="AV316" i="5" s="1"/>
  <c r="AF316" i="5"/>
  <c r="AU316" i="5" s="1"/>
  <c r="AE316" i="5"/>
  <c r="AT316" i="5" s="1"/>
  <c r="AD316" i="5"/>
  <c r="AS316" i="5" s="1"/>
  <c r="AC316" i="5"/>
  <c r="AR316" i="5" s="1"/>
  <c r="AB316" i="5"/>
  <c r="AQ316" i="5" s="1"/>
  <c r="AA316" i="5"/>
  <c r="AP316" i="5" s="1"/>
  <c r="Z316" i="5"/>
  <c r="AO316" i="5" s="1"/>
  <c r="Y316" i="5"/>
  <c r="AN316" i="5" s="1"/>
  <c r="X316" i="5"/>
  <c r="AM316" i="5" s="1"/>
  <c r="W316" i="5"/>
  <c r="AL316" i="5" s="1"/>
  <c r="V316" i="5"/>
  <c r="AK316" i="5" s="1"/>
  <c r="U316" i="5"/>
  <c r="AJ316" i="5" s="1"/>
  <c r="T316" i="5"/>
  <c r="AG315" i="5"/>
  <c r="AV315" i="5" s="1"/>
  <c r="AF315" i="5"/>
  <c r="AU315" i="5" s="1"/>
  <c r="AE315" i="5"/>
  <c r="AT315" i="5" s="1"/>
  <c r="AD315" i="5"/>
  <c r="AS315" i="5" s="1"/>
  <c r="AC315" i="5"/>
  <c r="AR315" i="5" s="1"/>
  <c r="AB315" i="5"/>
  <c r="AQ315" i="5" s="1"/>
  <c r="AA315" i="5"/>
  <c r="AP315" i="5" s="1"/>
  <c r="Z315" i="5"/>
  <c r="AO315" i="5" s="1"/>
  <c r="Y315" i="5"/>
  <c r="AN315" i="5" s="1"/>
  <c r="X315" i="5"/>
  <c r="AM315" i="5" s="1"/>
  <c r="W315" i="5"/>
  <c r="AL315" i="5" s="1"/>
  <c r="V315" i="5"/>
  <c r="AK315" i="5" s="1"/>
  <c r="U315" i="5"/>
  <c r="AJ315" i="5" s="1"/>
  <c r="T315" i="5"/>
  <c r="AG314" i="5"/>
  <c r="AV314" i="5" s="1"/>
  <c r="AF314" i="5"/>
  <c r="AU314" i="5" s="1"/>
  <c r="AE314" i="5"/>
  <c r="AT314" i="5" s="1"/>
  <c r="AD314" i="5"/>
  <c r="AS314" i="5" s="1"/>
  <c r="AC314" i="5"/>
  <c r="AR314" i="5" s="1"/>
  <c r="AB314" i="5"/>
  <c r="AQ314" i="5" s="1"/>
  <c r="AA314" i="5"/>
  <c r="AP314" i="5" s="1"/>
  <c r="Z314" i="5"/>
  <c r="AO314" i="5" s="1"/>
  <c r="Y314" i="5"/>
  <c r="AN314" i="5" s="1"/>
  <c r="X314" i="5"/>
  <c r="AM314" i="5" s="1"/>
  <c r="W314" i="5"/>
  <c r="AL314" i="5" s="1"/>
  <c r="V314" i="5"/>
  <c r="AK314" i="5" s="1"/>
  <c r="U314" i="5"/>
  <c r="AJ314" i="5" s="1"/>
  <c r="T314" i="5"/>
  <c r="AH314" i="5" s="1"/>
  <c r="AG313" i="5"/>
  <c r="AV313" i="5" s="1"/>
  <c r="AF313" i="5"/>
  <c r="AU313" i="5" s="1"/>
  <c r="AE313" i="5"/>
  <c r="AT313" i="5" s="1"/>
  <c r="AD313" i="5"/>
  <c r="AS313" i="5" s="1"/>
  <c r="AC313" i="5"/>
  <c r="AR313" i="5" s="1"/>
  <c r="AB313" i="5"/>
  <c r="AQ313" i="5" s="1"/>
  <c r="AA313" i="5"/>
  <c r="AP313" i="5" s="1"/>
  <c r="Z313" i="5"/>
  <c r="AO313" i="5" s="1"/>
  <c r="Y313" i="5"/>
  <c r="AN313" i="5" s="1"/>
  <c r="X313" i="5"/>
  <c r="AM313" i="5" s="1"/>
  <c r="W313" i="5"/>
  <c r="AL313" i="5" s="1"/>
  <c r="V313" i="5"/>
  <c r="AK313" i="5" s="1"/>
  <c r="U313" i="5"/>
  <c r="AJ313" i="5" s="1"/>
  <c r="T313" i="5"/>
  <c r="AH313" i="5" s="1"/>
  <c r="AG312" i="5"/>
  <c r="AV312" i="5" s="1"/>
  <c r="AF312" i="5"/>
  <c r="AU312" i="5" s="1"/>
  <c r="AE312" i="5"/>
  <c r="AT312" i="5" s="1"/>
  <c r="AD312" i="5"/>
  <c r="AS312" i="5" s="1"/>
  <c r="AC312" i="5"/>
  <c r="AR312" i="5" s="1"/>
  <c r="AB312" i="5"/>
  <c r="AQ312" i="5" s="1"/>
  <c r="AA312" i="5"/>
  <c r="AP312" i="5" s="1"/>
  <c r="Z312" i="5"/>
  <c r="AO312" i="5" s="1"/>
  <c r="Y312" i="5"/>
  <c r="AN312" i="5" s="1"/>
  <c r="X312" i="5"/>
  <c r="AM312" i="5" s="1"/>
  <c r="W312" i="5"/>
  <c r="AL312" i="5" s="1"/>
  <c r="V312" i="5"/>
  <c r="AK312" i="5" s="1"/>
  <c r="U312" i="5"/>
  <c r="AJ312" i="5" s="1"/>
  <c r="T312" i="5"/>
  <c r="AG311" i="5"/>
  <c r="AV311" i="5" s="1"/>
  <c r="AF311" i="5"/>
  <c r="AU311" i="5" s="1"/>
  <c r="AE311" i="5"/>
  <c r="AT311" i="5" s="1"/>
  <c r="AD311" i="5"/>
  <c r="AS311" i="5" s="1"/>
  <c r="AC311" i="5"/>
  <c r="AR311" i="5" s="1"/>
  <c r="AB311" i="5"/>
  <c r="AQ311" i="5" s="1"/>
  <c r="AA311" i="5"/>
  <c r="AP311" i="5" s="1"/>
  <c r="Z311" i="5"/>
  <c r="AO311" i="5" s="1"/>
  <c r="Y311" i="5"/>
  <c r="AN311" i="5" s="1"/>
  <c r="X311" i="5"/>
  <c r="AM311" i="5" s="1"/>
  <c r="W311" i="5"/>
  <c r="AL311" i="5" s="1"/>
  <c r="V311" i="5"/>
  <c r="AK311" i="5" s="1"/>
  <c r="U311" i="5"/>
  <c r="AJ311" i="5" s="1"/>
  <c r="T311" i="5"/>
  <c r="AG310" i="5"/>
  <c r="AV310" i="5" s="1"/>
  <c r="AF310" i="5"/>
  <c r="AU310" i="5" s="1"/>
  <c r="AE310" i="5"/>
  <c r="AT310" i="5" s="1"/>
  <c r="AD310" i="5"/>
  <c r="AS310" i="5" s="1"/>
  <c r="AC310" i="5"/>
  <c r="AR310" i="5" s="1"/>
  <c r="AB310" i="5"/>
  <c r="AQ310" i="5" s="1"/>
  <c r="AA310" i="5"/>
  <c r="AP310" i="5" s="1"/>
  <c r="Z310" i="5"/>
  <c r="AO310" i="5" s="1"/>
  <c r="Y310" i="5"/>
  <c r="AN310" i="5" s="1"/>
  <c r="X310" i="5"/>
  <c r="AM310" i="5" s="1"/>
  <c r="W310" i="5"/>
  <c r="AL310" i="5" s="1"/>
  <c r="V310" i="5"/>
  <c r="AK310" i="5" s="1"/>
  <c r="U310" i="5"/>
  <c r="AJ310" i="5" s="1"/>
  <c r="T310" i="5"/>
  <c r="AG309" i="5"/>
  <c r="AV309" i="5" s="1"/>
  <c r="AF309" i="5"/>
  <c r="AU309" i="5" s="1"/>
  <c r="AE309" i="5"/>
  <c r="AT309" i="5" s="1"/>
  <c r="AD309" i="5"/>
  <c r="AS309" i="5" s="1"/>
  <c r="AC309" i="5"/>
  <c r="AR309" i="5" s="1"/>
  <c r="AB309" i="5"/>
  <c r="AQ309" i="5" s="1"/>
  <c r="AA309" i="5"/>
  <c r="AP309" i="5" s="1"/>
  <c r="Z309" i="5"/>
  <c r="AO309" i="5" s="1"/>
  <c r="Y309" i="5"/>
  <c r="AN309" i="5" s="1"/>
  <c r="X309" i="5"/>
  <c r="AM309" i="5" s="1"/>
  <c r="W309" i="5"/>
  <c r="AL309" i="5" s="1"/>
  <c r="V309" i="5"/>
  <c r="AK309" i="5" s="1"/>
  <c r="U309" i="5"/>
  <c r="AJ309" i="5" s="1"/>
  <c r="T309" i="5"/>
  <c r="AG308" i="5"/>
  <c r="AV308" i="5" s="1"/>
  <c r="AF308" i="5"/>
  <c r="AU308" i="5" s="1"/>
  <c r="AE308" i="5"/>
  <c r="AT308" i="5" s="1"/>
  <c r="AD308" i="5"/>
  <c r="AS308" i="5" s="1"/>
  <c r="AC308" i="5"/>
  <c r="AR308" i="5" s="1"/>
  <c r="AB308" i="5"/>
  <c r="AQ308" i="5" s="1"/>
  <c r="AA308" i="5"/>
  <c r="AP308" i="5" s="1"/>
  <c r="Z308" i="5"/>
  <c r="AO308" i="5" s="1"/>
  <c r="Y308" i="5"/>
  <c r="AN308" i="5" s="1"/>
  <c r="X308" i="5"/>
  <c r="AM308" i="5" s="1"/>
  <c r="W308" i="5"/>
  <c r="AL308" i="5" s="1"/>
  <c r="V308" i="5"/>
  <c r="AK308" i="5" s="1"/>
  <c r="U308" i="5"/>
  <c r="AJ308" i="5" s="1"/>
  <c r="T308" i="5"/>
  <c r="AG307" i="5"/>
  <c r="AV307" i="5" s="1"/>
  <c r="AF307" i="5"/>
  <c r="AU307" i="5" s="1"/>
  <c r="AE307" i="5"/>
  <c r="AT307" i="5" s="1"/>
  <c r="AD307" i="5"/>
  <c r="AS307" i="5" s="1"/>
  <c r="AC307" i="5"/>
  <c r="AR307" i="5" s="1"/>
  <c r="AB307" i="5"/>
  <c r="AQ307" i="5" s="1"/>
  <c r="AA307" i="5"/>
  <c r="AP307" i="5" s="1"/>
  <c r="Z307" i="5"/>
  <c r="AO307" i="5" s="1"/>
  <c r="Y307" i="5"/>
  <c r="AN307" i="5" s="1"/>
  <c r="X307" i="5"/>
  <c r="AM307" i="5" s="1"/>
  <c r="W307" i="5"/>
  <c r="AL307" i="5" s="1"/>
  <c r="V307" i="5"/>
  <c r="AK307" i="5" s="1"/>
  <c r="U307" i="5"/>
  <c r="AJ307" i="5" s="1"/>
  <c r="T307" i="5"/>
  <c r="AG306" i="5"/>
  <c r="AV306" i="5" s="1"/>
  <c r="AF306" i="5"/>
  <c r="AU306" i="5" s="1"/>
  <c r="AE306" i="5"/>
  <c r="AT306" i="5" s="1"/>
  <c r="AD306" i="5"/>
  <c r="AS306" i="5" s="1"/>
  <c r="AC306" i="5"/>
  <c r="AR306" i="5" s="1"/>
  <c r="AB306" i="5"/>
  <c r="AQ306" i="5" s="1"/>
  <c r="AA306" i="5"/>
  <c r="AP306" i="5" s="1"/>
  <c r="Z306" i="5"/>
  <c r="AO306" i="5" s="1"/>
  <c r="Y306" i="5"/>
  <c r="AN306" i="5" s="1"/>
  <c r="X306" i="5"/>
  <c r="AM306" i="5" s="1"/>
  <c r="W306" i="5"/>
  <c r="AL306" i="5" s="1"/>
  <c r="V306" i="5"/>
  <c r="AK306" i="5" s="1"/>
  <c r="U306" i="5"/>
  <c r="AJ306" i="5" s="1"/>
  <c r="T306" i="5"/>
  <c r="AG305" i="5"/>
  <c r="AV305" i="5" s="1"/>
  <c r="AF305" i="5"/>
  <c r="AU305" i="5" s="1"/>
  <c r="AE305" i="5"/>
  <c r="AT305" i="5" s="1"/>
  <c r="AD305" i="5"/>
  <c r="AS305" i="5" s="1"/>
  <c r="AC305" i="5"/>
  <c r="AR305" i="5" s="1"/>
  <c r="AB305" i="5"/>
  <c r="AQ305" i="5" s="1"/>
  <c r="AA305" i="5"/>
  <c r="AP305" i="5" s="1"/>
  <c r="Z305" i="5"/>
  <c r="AO305" i="5" s="1"/>
  <c r="Y305" i="5"/>
  <c r="AN305" i="5" s="1"/>
  <c r="X305" i="5"/>
  <c r="AM305" i="5" s="1"/>
  <c r="W305" i="5"/>
  <c r="AL305" i="5" s="1"/>
  <c r="V305" i="5"/>
  <c r="AK305" i="5" s="1"/>
  <c r="U305" i="5"/>
  <c r="AJ305" i="5" s="1"/>
  <c r="T305" i="5"/>
  <c r="AG304" i="5"/>
  <c r="AV304" i="5" s="1"/>
  <c r="AF304" i="5"/>
  <c r="AU304" i="5" s="1"/>
  <c r="AE304" i="5"/>
  <c r="AT304" i="5" s="1"/>
  <c r="AD304" i="5"/>
  <c r="AS304" i="5" s="1"/>
  <c r="AC304" i="5"/>
  <c r="AR304" i="5" s="1"/>
  <c r="AB304" i="5"/>
  <c r="AQ304" i="5" s="1"/>
  <c r="AA304" i="5"/>
  <c r="AP304" i="5" s="1"/>
  <c r="Z304" i="5"/>
  <c r="AO304" i="5" s="1"/>
  <c r="Y304" i="5"/>
  <c r="AN304" i="5" s="1"/>
  <c r="X304" i="5"/>
  <c r="AM304" i="5" s="1"/>
  <c r="W304" i="5"/>
  <c r="AL304" i="5" s="1"/>
  <c r="V304" i="5"/>
  <c r="AK304" i="5" s="1"/>
  <c r="U304" i="5"/>
  <c r="AJ304" i="5" s="1"/>
  <c r="T304" i="5"/>
  <c r="AG303" i="5"/>
  <c r="AV303" i="5" s="1"/>
  <c r="AF303" i="5"/>
  <c r="AU303" i="5" s="1"/>
  <c r="AE303" i="5"/>
  <c r="AT303" i="5" s="1"/>
  <c r="AD303" i="5"/>
  <c r="AS303" i="5" s="1"/>
  <c r="AC303" i="5"/>
  <c r="AR303" i="5" s="1"/>
  <c r="AB303" i="5"/>
  <c r="AQ303" i="5" s="1"/>
  <c r="AA303" i="5"/>
  <c r="AP303" i="5" s="1"/>
  <c r="Z303" i="5"/>
  <c r="AO303" i="5" s="1"/>
  <c r="Y303" i="5"/>
  <c r="AN303" i="5" s="1"/>
  <c r="X303" i="5"/>
  <c r="AM303" i="5" s="1"/>
  <c r="W303" i="5"/>
  <c r="AL303" i="5" s="1"/>
  <c r="V303" i="5"/>
  <c r="AK303" i="5" s="1"/>
  <c r="U303" i="5"/>
  <c r="AJ303" i="5" s="1"/>
  <c r="T303" i="5"/>
  <c r="AH303" i="5" s="1"/>
  <c r="AG302" i="5"/>
  <c r="AV302" i="5" s="1"/>
  <c r="AF302" i="5"/>
  <c r="AU302" i="5" s="1"/>
  <c r="AE302" i="5"/>
  <c r="AT302" i="5" s="1"/>
  <c r="AD302" i="5"/>
  <c r="AS302" i="5" s="1"/>
  <c r="AC302" i="5"/>
  <c r="AR302" i="5" s="1"/>
  <c r="AB302" i="5"/>
  <c r="AQ302" i="5" s="1"/>
  <c r="AA302" i="5"/>
  <c r="AP302" i="5" s="1"/>
  <c r="Z302" i="5"/>
  <c r="AO302" i="5" s="1"/>
  <c r="Y302" i="5"/>
  <c r="AN302" i="5" s="1"/>
  <c r="X302" i="5"/>
  <c r="AM302" i="5" s="1"/>
  <c r="W302" i="5"/>
  <c r="AL302" i="5" s="1"/>
  <c r="V302" i="5"/>
  <c r="AK302" i="5" s="1"/>
  <c r="U302" i="5"/>
  <c r="AJ302" i="5" s="1"/>
  <c r="T302" i="5"/>
  <c r="AG301" i="5"/>
  <c r="AV301" i="5" s="1"/>
  <c r="AF301" i="5"/>
  <c r="AU301" i="5" s="1"/>
  <c r="AE301" i="5"/>
  <c r="AT301" i="5" s="1"/>
  <c r="AD301" i="5"/>
  <c r="AS301" i="5" s="1"/>
  <c r="AC301" i="5"/>
  <c r="AR301" i="5" s="1"/>
  <c r="AB301" i="5"/>
  <c r="AQ301" i="5" s="1"/>
  <c r="AA301" i="5"/>
  <c r="AP301" i="5" s="1"/>
  <c r="Z301" i="5"/>
  <c r="AO301" i="5" s="1"/>
  <c r="Y301" i="5"/>
  <c r="AN301" i="5" s="1"/>
  <c r="X301" i="5"/>
  <c r="AM301" i="5" s="1"/>
  <c r="W301" i="5"/>
  <c r="AL301" i="5" s="1"/>
  <c r="V301" i="5"/>
  <c r="AK301" i="5" s="1"/>
  <c r="U301" i="5"/>
  <c r="AJ301" i="5" s="1"/>
  <c r="T301" i="5"/>
  <c r="AG300" i="5"/>
  <c r="AV300" i="5" s="1"/>
  <c r="AF300" i="5"/>
  <c r="AU300" i="5" s="1"/>
  <c r="AE300" i="5"/>
  <c r="AT300" i="5" s="1"/>
  <c r="AD300" i="5"/>
  <c r="AS300" i="5" s="1"/>
  <c r="AC300" i="5"/>
  <c r="AR300" i="5" s="1"/>
  <c r="AB300" i="5"/>
  <c r="AQ300" i="5" s="1"/>
  <c r="AA300" i="5"/>
  <c r="AP300" i="5" s="1"/>
  <c r="Z300" i="5"/>
  <c r="AO300" i="5" s="1"/>
  <c r="Y300" i="5"/>
  <c r="AN300" i="5" s="1"/>
  <c r="X300" i="5"/>
  <c r="AM300" i="5" s="1"/>
  <c r="W300" i="5"/>
  <c r="AL300" i="5" s="1"/>
  <c r="V300" i="5"/>
  <c r="AK300" i="5" s="1"/>
  <c r="U300" i="5"/>
  <c r="AJ300" i="5" s="1"/>
  <c r="T300" i="5"/>
  <c r="AG299" i="5"/>
  <c r="AV299" i="5" s="1"/>
  <c r="AF299" i="5"/>
  <c r="AU299" i="5" s="1"/>
  <c r="AE299" i="5"/>
  <c r="AT299" i="5" s="1"/>
  <c r="AD299" i="5"/>
  <c r="AS299" i="5" s="1"/>
  <c r="AC299" i="5"/>
  <c r="AR299" i="5" s="1"/>
  <c r="AB299" i="5"/>
  <c r="AQ299" i="5" s="1"/>
  <c r="AA299" i="5"/>
  <c r="AP299" i="5" s="1"/>
  <c r="Z299" i="5"/>
  <c r="AO299" i="5" s="1"/>
  <c r="Y299" i="5"/>
  <c r="AN299" i="5" s="1"/>
  <c r="X299" i="5"/>
  <c r="AM299" i="5" s="1"/>
  <c r="W299" i="5"/>
  <c r="AL299" i="5" s="1"/>
  <c r="V299" i="5"/>
  <c r="AK299" i="5" s="1"/>
  <c r="U299" i="5"/>
  <c r="AJ299" i="5" s="1"/>
  <c r="T299" i="5"/>
  <c r="AH299" i="5" s="1"/>
  <c r="AG298" i="5"/>
  <c r="AV298" i="5" s="1"/>
  <c r="AF298" i="5"/>
  <c r="AU298" i="5" s="1"/>
  <c r="AE298" i="5"/>
  <c r="AT298" i="5" s="1"/>
  <c r="AD298" i="5"/>
  <c r="AS298" i="5" s="1"/>
  <c r="AC298" i="5"/>
  <c r="AR298" i="5" s="1"/>
  <c r="AB298" i="5"/>
  <c r="AQ298" i="5" s="1"/>
  <c r="AA298" i="5"/>
  <c r="AP298" i="5" s="1"/>
  <c r="Z298" i="5"/>
  <c r="AO298" i="5" s="1"/>
  <c r="Y298" i="5"/>
  <c r="AN298" i="5" s="1"/>
  <c r="X298" i="5"/>
  <c r="AM298" i="5" s="1"/>
  <c r="W298" i="5"/>
  <c r="AL298" i="5" s="1"/>
  <c r="V298" i="5"/>
  <c r="AK298" i="5" s="1"/>
  <c r="U298" i="5"/>
  <c r="AJ298" i="5" s="1"/>
  <c r="T298" i="5"/>
  <c r="AG297" i="5"/>
  <c r="AV297" i="5" s="1"/>
  <c r="AF297" i="5"/>
  <c r="AU297" i="5" s="1"/>
  <c r="AE297" i="5"/>
  <c r="AT297" i="5" s="1"/>
  <c r="AD297" i="5"/>
  <c r="AS297" i="5" s="1"/>
  <c r="AC297" i="5"/>
  <c r="AR297" i="5" s="1"/>
  <c r="AB297" i="5"/>
  <c r="AQ297" i="5" s="1"/>
  <c r="AA297" i="5"/>
  <c r="AP297" i="5" s="1"/>
  <c r="Z297" i="5"/>
  <c r="AO297" i="5" s="1"/>
  <c r="Y297" i="5"/>
  <c r="AN297" i="5" s="1"/>
  <c r="X297" i="5"/>
  <c r="AM297" i="5" s="1"/>
  <c r="W297" i="5"/>
  <c r="AL297" i="5" s="1"/>
  <c r="V297" i="5"/>
  <c r="AK297" i="5" s="1"/>
  <c r="U297" i="5"/>
  <c r="AJ297" i="5" s="1"/>
  <c r="T297" i="5"/>
  <c r="AG296" i="5"/>
  <c r="AV296" i="5" s="1"/>
  <c r="AF296" i="5"/>
  <c r="AU296" i="5" s="1"/>
  <c r="AE296" i="5"/>
  <c r="AT296" i="5" s="1"/>
  <c r="AD296" i="5"/>
  <c r="AS296" i="5" s="1"/>
  <c r="AC296" i="5"/>
  <c r="AR296" i="5" s="1"/>
  <c r="AB296" i="5"/>
  <c r="AQ296" i="5" s="1"/>
  <c r="AA296" i="5"/>
  <c r="AP296" i="5" s="1"/>
  <c r="Z296" i="5"/>
  <c r="AO296" i="5" s="1"/>
  <c r="Y296" i="5"/>
  <c r="AN296" i="5" s="1"/>
  <c r="X296" i="5"/>
  <c r="AM296" i="5" s="1"/>
  <c r="W296" i="5"/>
  <c r="AL296" i="5" s="1"/>
  <c r="V296" i="5"/>
  <c r="AK296" i="5" s="1"/>
  <c r="U296" i="5"/>
  <c r="AJ296" i="5" s="1"/>
  <c r="T296" i="5"/>
  <c r="AG295" i="5"/>
  <c r="AV295" i="5" s="1"/>
  <c r="AF295" i="5"/>
  <c r="AU295" i="5" s="1"/>
  <c r="AE295" i="5"/>
  <c r="AT295" i="5" s="1"/>
  <c r="AD295" i="5"/>
  <c r="AS295" i="5" s="1"/>
  <c r="AC295" i="5"/>
  <c r="AR295" i="5" s="1"/>
  <c r="AB295" i="5"/>
  <c r="AQ295" i="5" s="1"/>
  <c r="AA295" i="5"/>
  <c r="AP295" i="5" s="1"/>
  <c r="Z295" i="5"/>
  <c r="AO295" i="5" s="1"/>
  <c r="Y295" i="5"/>
  <c r="AN295" i="5" s="1"/>
  <c r="X295" i="5"/>
  <c r="AM295" i="5" s="1"/>
  <c r="W295" i="5"/>
  <c r="AL295" i="5" s="1"/>
  <c r="V295" i="5"/>
  <c r="AK295" i="5" s="1"/>
  <c r="U295" i="5"/>
  <c r="AJ295" i="5" s="1"/>
  <c r="T295" i="5"/>
  <c r="AG294" i="5"/>
  <c r="AV294" i="5" s="1"/>
  <c r="AF294" i="5"/>
  <c r="AU294" i="5" s="1"/>
  <c r="AE294" i="5"/>
  <c r="AT294" i="5" s="1"/>
  <c r="AD294" i="5"/>
  <c r="AS294" i="5" s="1"/>
  <c r="AC294" i="5"/>
  <c r="AR294" i="5" s="1"/>
  <c r="AB294" i="5"/>
  <c r="AQ294" i="5" s="1"/>
  <c r="AA294" i="5"/>
  <c r="AP294" i="5" s="1"/>
  <c r="Z294" i="5"/>
  <c r="AO294" i="5" s="1"/>
  <c r="Y294" i="5"/>
  <c r="AN294" i="5" s="1"/>
  <c r="X294" i="5"/>
  <c r="AM294" i="5" s="1"/>
  <c r="W294" i="5"/>
  <c r="AL294" i="5" s="1"/>
  <c r="V294" i="5"/>
  <c r="AK294" i="5" s="1"/>
  <c r="U294" i="5"/>
  <c r="AJ294" i="5" s="1"/>
  <c r="T294" i="5"/>
  <c r="AG293" i="5"/>
  <c r="AV293" i="5" s="1"/>
  <c r="AF293" i="5"/>
  <c r="AU293" i="5" s="1"/>
  <c r="AE293" i="5"/>
  <c r="AT293" i="5" s="1"/>
  <c r="AD293" i="5"/>
  <c r="AS293" i="5" s="1"/>
  <c r="AC293" i="5"/>
  <c r="AR293" i="5" s="1"/>
  <c r="AB293" i="5"/>
  <c r="AQ293" i="5" s="1"/>
  <c r="AA293" i="5"/>
  <c r="AP293" i="5" s="1"/>
  <c r="Z293" i="5"/>
  <c r="AO293" i="5" s="1"/>
  <c r="Y293" i="5"/>
  <c r="AN293" i="5" s="1"/>
  <c r="X293" i="5"/>
  <c r="AM293" i="5" s="1"/>
  <c r="W293" i="5"/>
  <c r="AL293" i="5" s="1"/>
  <c r="V293" i="5"/>
  <c r="AK293" i="5" s="1"/>
  <c r="U293" i="5"/>
  <c r="AJ293" i="5" s="1"/>
  <c r="T293" i="5"/>
  <c r="AH293" i="5" s="1"/>
  <c r="AG292" i="5"/>
  <c r="AV292" i="5" s="1"/>
  <c r="AF292" i="5"/>
  <c r="AU292" i="5" s="1"/>
  <c r="AE292" i="5"/>
  <c r="AT292" i="5" s="1"/>
  <c r="AD292" i="5"/>
  <c r="AS292" i="5" s="1"/>
  <c r="AC292" i="5"/>
  <c r="AR292" i="5" s="1"/>
  <c r="AB292" i="5"/>
  <c r="AQ292" i="5" s="1"/>
  <c r="AA292" i="5"/>
  <c r="AP292" i="5" s="1"/>
  <c r="Z292" i="5"/>
  <c r="AO292" i="5" s="1"/>
  <c r="Y292" i="5"/>
  <c r="AN292" i="5" s="1"/>
  <c r="X292" i="5"/>
  <c r="AM292" i="5" s="1"/>
  <c r="W292" i="5"/>
  <c r="AL292" i="5" s="1"/>
  <c r="V292" i="5"/>
  <c r="AK292" i="5" s="1"/>
  <c r="U292" i="5"/>
  <c r="AJ292" i="5" s="1"/>
  <c r="T292" i="5"/>
  <c r="AG291" i="5"/>
  <c r="AV291" i="5" s="1"/>
  <c r="AF291" i="5"/>
  <c r="AU291" i="5" s="1"/>
  <c r="AE291" i="5"/>
  <c r="AT291" i="5" s="1"/>
  <c r="AD291" i="5"/>
  <c r="AS291" i="5" s="1"/>
  <c r="AC291" i="5"/>
  <c r="AR291" i="5" s="1"/>
  <c r="AB291" i="5"/>
  <c r="AQ291" i="5" s="1"/>
  <c r="AA291" i="5"/>
  <c r="AP291" i="5" s="1"/>
  <c r="Z291" i="5"/>
  <c r="AO291" i="5" s="1"/>
  <c r="Y291" i="5"/>
  <c r="AN291" i="5" s="1"/>
  <c r="X291" i="5"/>
  <c r="AM291" i="5" s="1"/>
  <c r="W291" i="5"/>
  <c r="AL291" i="5" s="1"/>
  <c r="V291" i="5"/>
  <c r="AK291" i="5" s="1"/>
  <c r="U291" i="5"/>
  <c r="AJ291" i="5" s="1"/>
  <c r="T291" i="5"/>
  <c r="AG290" i="5"/>
  <c r="AV290" i="5" s="1"/>
  <c r="AF290" i="5"/>
  <c r="AU290" i="5" s="1"/>
  <c r="AE290" i="5"/>
  <c r="AT290" i="5" s="1"/>
  <c r="AD290" i="5"/>
  <c r="AS290" i="5" s="1"/>
  <c r="AC290" i="5"/>
  <c r="AR290" i="5" s="1"/>
  <c r="AB290" i="5"/>
  <c r="AQ290" i="5" s="1"/>
  <c r="AA290" i="5"/>
  <c r="AP290" i="5" s="1"/>
  <c r="Z290" i="5"/>
  <c r="AO290" i="5" s="1"/>
  <c r="Y290" i="5"/>
  <c r="AN290" i="5" s="1"/>
  <c r="X290" i="5"/>
  <c r="AM290" i="5" s="1"/>
  <c r="W290" i="5"/>
  <c r="AL290" i="5" s="1"/>
  <c r="V290" i="5"/>
  <c r="AK290" i="5" s="1"/>
  <c r="U290" i="5"/>
  <c r="AJ290" i="5" s="1"/>
  <c r="T290" i="5"/>
  <c r="AH290" i="5" s="1"/>
  <c r="AG289" i="5"/>
  <c r="AV289" i="5" s="1"/>
  <c r="AF289" i="5"/>
  <c r="AU289" i="5" s="1"/>
  <c r="AE289" i="5"/>
  <c r="AT289" i="5" s="1"/>
  <c r="AD289" i="5"/>
  <c r="AS289" i="5" s="1"/>
  <c r="AC289" i="5"/>
  <c r="AR289" i="5" s="1"/>
  <c r="AB289" i="5"/>
  <c r="AQ289" i="5" s="1"/>
  <c r="AA289" i="5"/>
  <c r="AP289" i="5" s="1"/>
  <c r="Z289" i="5"/>
  <c r="AO289" i="5" s="1"/>
  <c r="Y289" i="5"/>
  <c r="AN289" i="5" s="1"/>
  <c r="X289" i="5"/>
  <c r="AM289" i="5" s="1"/>
  <c r="W289" i="5"/>
  <c r="AL289" i="5" s="1"/>
  <c r="V289" i="5"/>
  <c r="AK289" i="5" s="1"/>
  <c r="U289" i="5"/>
  <c r="AJ289" i="5" s="1"/>
  <c r="T289" i="5"/>
  <c r="AG288" i="5"/>
  <c r="AV288" i="5" s="1"/>
  <c r="AF288" i="5"/>
  <c r="AU288" i="5" s="1"/>
  <c r="AE288" i="5"/>
  <c r="AT288" i="5" s="1"/>
  <c r="AD288" i="5"/>
  <c r="AS288" i="5" s="1"/>
  <c r="AC288" i="5"/>
  <c r="AR288" i="5" s="1"/>
  <c r="AB288" i="5"/>
  <c r="AQ288" i="5" s="1"/>
  <c r="AA288" i="5"/>
  <c r="AP288" i="5" s="1"/>
  <c r="Z288" i="5"/>
  <c r="AO288" i="5" s="1"/>
  <c r="Y288" i="5"/>
  <c r="AN288" i="5" s="1"/>
  <c r="X288" i="5"/>
  <c r="AM288" i="5" s="1"/>
  <c r="W288" i="5"/>
  <c r="AL288" i="5" s="1"/>
  <c r="V288" i="5"/>
  <c r="AK288" i="5" s="1"/>
  <c r="U288" i="5"/>
  <c r="AJ288" i="5" s="1"/>
  <c r="T288" i="5"/>
  <c r="AG287" i="5"/>
  <c r="AV287" i="5" s="1"/>
  <c r="AF287" i="5"/>
  <c r="AU287" i="5" s="1"/>
  <c r="AE287" i="5"/>
  <c r="AT287" i="5" s="1"/>
  <c r="AD287" i="5"/>
  <c r="AS287" i="5" s="1"/>
  <c r="AC287" i="5"/>
  <c r="AR287" i="5" s="1"/>
  <c r="AB287" i="5"/>
  <c r="AQ287" i="5" s="1"/>
  <c r="AA287" i="5"/>
  <c r="AP287" i="5" s="1"/>
  <c r="Z287" i="5"/>
  <c r="AO287" i="5" s="1"/>
  <c r="Y287" i="5"/>
  <c r="AN287" i="5" s="1"/>
  <c r="X287" i="5"/>
  <c r="AM287" i="5" s="1"/>
  <c r="W287" i="5"/>
  <c r="AL287" i="5" s="1"/>
  <c r="V287" i="5"/>
  <c r="AK287" i="5" s="1"/>
  <c r="U287" i="5"/>
  <c r="AJ287" i="5" s="1"/>
  <c r="T287" i="5"/>
  <c r="AG286" i="5"/>
  <c r="AV286" i="5" s="1"/>
  <c r="AF286" i="5"/>
  <c r="AU286" i="5" s="1"/>
  <c r="AE286" i="5"/>
  <c r="AT286" i="5" s="1"/>
  <c r="AD286" i="5"/>
  <c r="AS286" i="5" s="1"/>
  <c r="AC286" i="5"/>
  <c r="AR286" i="5" s="1"/>
  <c r="AB286" i="5"/>
  <c r="AQ286" i="5" s="1"/>
  <c r="AA286" i="5"/>
  <c r="AP286" i="5" s="1"/>
  <c r="Z286" i="5"/>
  <c r="AO286" i="5" s="1"/>
  <c r="Y286" i="5"/>
  <c r="AN286" i="5" s="1"/>
  <c r="X286" i="5"/>
  <c r="AM286" i="5" s="1"/>
  <c r="W286" i="5"/>
  <c r="AL286" i="5" s="1"/>
  <c r="V286" i="5"/>
  <c r="AK286" i="5" s="1"/>
  <c r="U286" i="5"/>
  <c r="AJ286" i="5" s="1"/>
  <c r="T286" i="5"/>
  <c r="AG285" i="5"/>
  <c r="AV285" i="5" s="1"/>
  <c r="AF285" i="5"/>
  <c r="AU285" i="5" s="1"/>
  <c r="AE285" i="5"/>
  <c r="AT285" i="5" s="1"/>
  <c r="AD285" i="5"/>
  <c r="AS285" i="5" s="1"/>
  <c r="AC285" i="5"/>
  <c r="AR285" i="5" s="1"/>
  <c r="AB285" i="5"/>
  <c r="AQ285" i="5" s="1"/>
  <c r="AA285" i="5"/>
  <c r="AP285" i="5" s="1"/>
  <c r="Z285" i="5"/>
  <c r="AO285" i="5" s="1"/>
  <c r="Y285" i="5"/>
  <c r="AN285" i="5" s="1"/>
  <c r="X285" i="5"/>
  <c r="AM285" i="5" s="1"/>
  <c r="W285" i="5"/>
  <c r="AL285" i="5" s="1"/>
  <c r="V285" i="5"/>
  <c r="AK285" i="5" s="1"/>
  <c r="U285" i="5"/>
  <c r="AJ285" i="5" s="1"/>
  <c r="T285" i="5"/>
  <c r="AG284" i="5"/>
  <c r="AV284" i="5" s="1"/>
  <c r="AF284" i="5"/>
  <c r="AU284" i="5" s="1"/>
  <c r="AE284" i="5"/>
  <c r="AT284" i="5" s="1"/>
  <c r="AD284" i="5"/>
  <c r="AS284" i="5" s="1"/>
  <c r="AC284" i="5"/>
  <c r="AR284" i="5" s="1"/>
  <c r="AB284" i="5"/>
  <c r="AQ284" i="5" s="1"/>
  <c r="AA284" i="5"/>
  <c r="AP284" i="5" s="1"/>
  <c r="Z284" i="5"/>
  <c r="AO284" i="5" s="1"/>
  <c r="Y284" i="5"/>
  <c r="AN284" i="5" s="1"/>
  <c r="X284" i="5"/>
  <c r="AM284" i="5" s="1"/>
  <c r="W284" i="5"/>
  <c r="AL284" i="5" s="1"/>
  <c r="V284" i="5"/>
  <c r="AK284" i="5" s="1"/>
  <c r="U284" i="5"/>
  <c r="AJ284" i="5" s="1"/>
  <c r="T284" i="5"/>
  <c r="AG283" i="5"/>
  <c r="AV283" i="5" s="1"/>
  <c r="AF283" i="5"/>
  <c r="AU283" i="5" s="1"/>
  <c r="AE283" i="5"/>
  <c r="AT283" i="5" s="1"/>
  <c r="AD283" i="5"/>
  <c r="AS283" i="5" s="1"/>
  <c r="AC283" i="5"/>
  <c r="AR283" i="5" s="1"/>
  <c r="AB283" i="5"/>
  <c r="AQ283" i="5" s="1"/>
  <c r="AA283" i="5"/>
  <c r="AP283" i="5" s="1"/>
  <c r="Z283" i="5"/>
  <c r="AO283" i="5" s="1"/>
  <c r="Y283" i="5"/>
  <c r="AN283" i="5" s="1"/>
  <c r="X283" i="5"/>
  <c r="AM283" i="5" s="1"/>
  <c r="W283" i="5"/>
  <c r="AL283" i="5" s="1"/>
  <c r="V283" i="5"/>
  <c r="U283" i="5"/>
  <c r="AJ283" i="5" s="1"/>
  <c r="T283" i="5"/>
  <c r="AG282" i="5"/>
  <c r="AV282" i="5" s="1"/>
  <c r="AF282" i="5"/>
  <c r="AU282" i="5" s="1"/>
  <c r="AE282" i="5"/>
  <c r="AT282" i="5" s="1"/>
  <c r="AD282" i="5"/>
  <c r="AS282" i="5" s="1"/>
  <c r="AC282" i="5"/>
  <c r="AR282" i="5" s="1"/>
  <c r="AB282" i="5"/>
  <c r="AQ282" i="5" s="1"/>
  <c r="AA282" i="5"/>
  <c r="AP282" i="5" s="1"/>
  <c r="Z282" i="5"/>
  <c r="AO282" i="5" s="1"/>
  <c r="Y282" i="5"/>
  <c r="AN282" i="5" s="1"/>
  <c r="X282" i="5"/>
  <c r="AM282" i="5" s="1"/>
  <c r="W282" i="5"/>
  <c r="AL282" i="5" s="1"/>
  <c r="V282" i="5"/>
  <c r="AK282" i="5" s="1"/>
  <c r="U282" i="5"/>
  <c r="AJ282" i="5" s="1"/>
  <c r="T282" i="5"/>
  <c r="AH282" i="5" s="1"/>
  <c r="AG281" i="5"/>
  <c r="AV281" i="5" s="1"/>
  <c r="AF281" i="5"/>
  <c r="AU281" i="5" s="1"/>
  <c r="AE281" i="5"/>
  <c r="AT281" i="5" s="1"/>
  <c r="AD281" i="5"/>
  <c r="AS281" i="5" s="1"/>
  <c r="AC281" i="5"/>
  <c r="AR281" i="5" s="1"/>
  <c r="AB281" i="5"/>
  <c r="AQ281" i="5" s="1"/>
  <c r="AA281" i="5"/>
  <c r="AP281" i="5" s="1"/>
  <c r="Z281" i="5"/>
  <c r="AO281" i="5" s="1"/>
  <c r="Y281" i="5"/>
  <c r="AN281" i="5" s="1"/>
  <c r="X281" i="5"/>
  <c r="AM281" i="5" s="1"/>
  <c r="W281" i="5"/>
  <c r="AL281" i="5" s="1"/>
  <c r="V281" i="5"/>
  <c r="AK281" i="5" s="1"/>
  <c r="U281" i="5"/>
  <c r="AJ281" i="5" s="1"/>
  <c r="T281" i="5"/>
  <c r="AG280" i="5"/>
  <c r="AV280" i="5" s="1"/>
  <c r="AF280" i="5"/>
  <c r="AU280" i="5" s="1"/>
  <c r="AE280" i="5"/>
  <c r="AT280" i="5" s="1"/>
  <c r="AD280" i="5"/>
  <c r="AS280" i="5" s="1"/>
  <c r="AC280" i="5"/>
  <c r="AR280" i="5" s="1"/>
  <c r="AB280" i="5"/>
  <c r="AQ280" i="5" s="1"/>
  <c r="AA280" i="5"/>
  <c r="AP280" i="5" s="1"/>
  <c r="Z280" i="5"/>
  <c r="AO280" i="5" s="1"/>
  <c r="Y280" i="5"/>
  <c r="AN280" i="5" s="1"/>
  <c r="X280" i="5"/>
  <c r="AM280" i="5" s="1"/>
  <c r="W280" i="5"/>
  <c r="AL280" i="5" s="1"/>
  <c r="V280" i="5"/>
  <c r="AK280" i="5" s="1"/>
  <c r="U280" i="5"/>
  <c r="AJ280" i="5" s="1"/>
  <c r="T280" i="5"/>
  <c r="AG279" i="5"/>
  <c r="AV279" i="5" s="1"/>
  <c r="AF279" i="5"/>
  <c r="AU279" i="5" s="1"/>
  <c r="AE279" i="5"/>
  <c r="AT279" i="5" s="1"/>
  <c r="AD279" i="5"/>
  <c r="AS279" i="5" s="1"/>
  <c r="AC279" i="5"/>
  <c r="AR279" i="5" s="1"/>
  <c r="AB279" i="5"/>
  <c r="AQ279" i="5" s="1"/>
  <c r="AA279" i="5"/>
  <c r="AP279" i="5" s="1"/>
  <c r="Z279" i="5"/>
  <c r="AO279" i="5" s="1"/>
  <c r="Y279" i="5"/>
  <c r="AN279" i="5" s="1"/>
  <c r="X279" i="5"/>
  <c r="AM279" i="5" s="1"/>
  <c r="W279" i="5"/>
  <c r="AL279" i="5" s="1"/>
  <c r="V279" i="5"/>
  <c r="AK279" i="5" s="1"/>
  <c r="U279" i="5"/>
  <c r="AJ279" i="5" s="1"/>
  <c r="T279" i="5"/>
  <c r="AG278" i="5"/>
  <c r="AV278" i="5" s="1"/>
  <c r="AF278" i="5"/>
  <c r="AU278" i="5" s="1"/>
  <c r="AE278" i="5"/>
  <c r="AT278" i="5" s="1"/>
  <c r="AD278" i="5"/>
  <c r="AS278" i="5" s="1"/>
  <c r="AC278" i="5"/>
  <c r="AR278" i="5" s="1"/>
  <c r="AB278" i="5"/>
  <c r="AQ278" i="5" s="1"/>
  <c r="AA278" i="5"/>
  <c r="AP278" i="5" s="1"/>
  <c r="Z278" i="5"/>
  <c r="AO278" i="5" s="1"/>
  <c r="Y278" i="5"/>
  <c r="AN278" i="5" s="1"/>
  <c r="X278" i="5"/>
  <c r="AM278" i="5" s="1"/>
  <c r="W278" i="5"/>
  <c r="AL278" i="5" s="1"/>
  <c r="V278" i="5"/>
  <c r="AK278" i="5" s="1"/>
  <c r="U278" i="5"/>
  <c r="AJ278" i="5" s="1"/>
  <c r="T278" i="5"/>
  <c r="AG277" i="5"/>
  <c r="AV277" i="5" s="1"/>
  <c r="AF277" i="5"/>
  <c r="AU277" i="5" s="1"/>
  <c r="AE277" i="5"/>
  <c r="AT277" i="5" s="1"/>
  <c r="AD277" i="5"/>
  <c r="AS277" i="5" s="1"/>
  <c r="AC277" i="5"/>
  <c r="AR277" i="5" s="1"/>
  <c r="AB277" i="5"/>
  <c r="AQ277" i="5" s="1"/>
  <c r="AA277" i="5"/>
  <c r="AP277" i="5" s="1"/>
  <c r="Z277" i="5"/>
  <c r="AO277" i="5" s="1"/>
  <c r="Y277" i="5"/>
  <c r="AN277" i="5" s="1"/>
  <c r="X277" i="5"/>
  <c r="AM277" i="5" s="1"/>
  <c r="W277" i="5"/>
  <c r="AL277" i="5" s="1"/>
  <c r="V277" i="5"/>
  <c r="AK277" i="5" s="1"/>
  <c r="U277" i="5"/>
  <c r="AJ277" i="5" s="1"/>
  <c r="T277" i="5"/>
  <c r="AG276" i="5"/>
  <c r="AV276" i="5" s="1"/>
  <c r="AF276" i="5"/>
  <c r="AU276" i="5" s="1"/>
  <c r="AE276" i="5"/>
  <c r="AT276" i="5" s="1"/>
  <c r="AD276" i="5"/>
  <c r="AS276" i="5" s="1"/>
  <c r="AC276" i="5"/>
  <c r="AR276" i="5" s="1"/>
  <c r="AB276" i="5"/>
  <c r="AQ276" i="5" s="1"/>
  <c r="AA276" i="5"/>
  <c r="AP276" i="5" s="1"/>
  <c r="Z276" i="5"/>
  <c r="AO276" i="5" s="1"/>
  <c r="Y276" i="5"/>
  <c r="AN276" i="5" s="1"/>
  <c r="X276" i="5"/>
  <c r="AM276" i="5" s="1"/>
  <c r="W276" i="5"/>
  <c r="AL276" i="5" s="1"/>
  <c r="V276" i="5"/>
  <c r="AK276" i="5" s="1"/>
  <c r="U276" i="5"/>
  <c r="AJ276" i="5" s="1"/>
  <c r="T276" i="5"/>
  <c r="AG275" i="5"/>
  <c r="AV275" i="5" s="1"/>
  <c r="AF275" i="5"/>
  <c r="AU275" i="5" s="1"/>
  <c r="AE275" i="5"/>
  <c r="AT275" i="5" s="1"/>
  <c r="AD275" i="5"/>
  <c r="AS275" i="5" s="1"/>
  <c r="AC275" i="5"/>
  <c r="AR275" i="5" s="1"/>
  <c r="AB275" i="5"/>
  <c r="AQ275" i="5" s="1"/>
  <c r="AA275" i="5"/>
  <c r="AP275" i="5" s="1"/>
  <c r="Z275" i="5"/>
  <c r="AO275" i="5" s="1"/>
  <c r="Y275" i="5"/>
  <c r="AN275" i="5" s="1"/>
  <c r="X275" i="5"/>
  <c r="AM275" i="5" s="1"/>
  <c r="W275" i="5"/>
  <c r="AL275" i="5" s="1"/>
  <c r="V275" i="5"/>
  <c r="AK275" i="5" s="1"/>
  <c r="U275" i="5"/>
  <c r="AJ275" i="5" s="1"/>
  <c r="T275" i="5"/>
  <c r="AG274" i="5"/>
  <c r="AV274" i="5" s="1"/>
  <c r="AF274" i="5"/>
  <c r="AU274" i="5" s="1"/>
  <c r="AE274" i="5"/>
  <c r="AT274" i="5" s="1"/>
  <c r="AD274" i="5"/>
  <c r="AS274" i="5" s="1"/>
  <c r="AC274" i="5"/>
  <c r="AR274" i="5" s="1"/>
  <c r="AB274" i="5"/>
  <c r="AQ274" i="5" s="1"/>
  <c r="AA274" i="5"/>
  <c r="AP274" i="5" s="1"/>
  <c r="Z274" i="5"/>
  <c r="AO274" i="5" s="1"/>
  <c r="Y274" i="5"/>
  <c r="AN274" i="5" s="1"/>
  <c r="X274" i="5"/>
  <c r="AM274" i="5" s="1"/>
  <c r="W274" i="5"/>
  <c r="AL274" i="5" s="1"/>
  <c r="V274" i="5"/>
  <c r="AK274" i="5" s="1"/>
  <c r="U274" i="5"/>
  <c r="AJ274" i="5" s="1"/>
  <c r="T274" i="5"/>
  <c r="AH274" i="5" s="1"/>
  <c r="AG273" i="5"/>
  <c r="AV273" i="5" s="1"/>
  <c r="AF273" i="5"/>
  <c r="AU273" i="5" s="1"/>
  <c r="AE273" i="5"/>
  <c r="AT273" i="5" s="1"/>
  <c r="AD273" i="5"/>
  <c r="AS273" i="5" s="1"/>
  <c r="AC273" i="5"/>
  <c r="AR273" i="5" s="1"/>
  <c r="AB273" i="5"/>
  <c r="AQ273" i="5" s="1"/>
  <c r="AA273" i="5"/>
  <c r="AP273" i="5" s="1"/>
  <c r="Z273" i="5"/>
  <c r="AO273" i="5" s="1"/>
  <c r="Y273" i="5"/>
  <c r="AN273" i="5" s="1"/>
  <c r="X273" i="5"/>
  <c r="AM273" i="5" s="1"/>
  <c r="W273" i="5"/>
  <c r="AL273" i="5" s="1"/>
  <c r="V273" i="5"/>
  <c r="AK273" i="5" s="1"/>
  <c r="U273" i="5"/>
  <c r="AJ273" i="5" s="1"/>
  <c r="T273" i="5"/>
  <c r="AG272" i="5"/>
  <c r="AV272" i="5" s="1"/>
  <c r="AF272" i="5"/>
  <c r="AU272" i="5" s="1"/>
  <c r="AE272" i="5"/>
  <c r="AT272" i="5" s="1"/>
  <c r="AD272" i="5"/>
  <c r="AS272" i="5" s="1"/>
  <c r="AC272" i="5"/>
  <c r="AR272" i="5" s="1"/>
  <c r="AB272" i="5"/>
  <c r="AQ272" i="5" s="1"/>
  <c r="AA272" i="5"/>
  <c r="AP272" i="5" s="1"/>
  <c r="Z272" i="5"/>
  <c r="AO272" i="5" s="1"/>
  <c r="Y272" i="5"/>
  <c r="AN272" i="5" s="1"/>
  <c r="X272" i="5"/>
  <c r="AM272" i="5" s="1"/>
  <c r="W272" i="5"/>
  <c r="AL272" i="5" s="1"/>
  <c r="V272" i="5"/>
  <c r="AK272" i="5" s="1"/>
  <c r="U272" i="5"/>
  <c r="AJ272" i="5" s="1"/>
  <c r="T272" i="5"/>
  <c r="AH272" i="5" s="1"/>
  <c r="AG271" i="5"/>
  <c r="AV271" i="5" s="1"/>
  <c r="AF271" i="5"/>
  <c r="AU271" i="5" s="1"/>
  <c r="AE271" i="5"/>
  <c r="AT271" i="5" s="1"/>
  <c r="AD271" i="5"/>
  <c r="AS271" i="5" s="1"/>
  <c r="AC271" i="5"/>
  <c r="AR271" i="5" s="1"/>
  <c r="AB271" i="5"/>
  <c r="AQ271" i="5" s="1"/>
  <c r="AA271" i="5"/>
  <c r="AP271" i="5" s="1"/>
  <c r="Z271" i="5"/>
  <c r="AO271" i="5" s="1"/>
  <c r="Y271" i="5"/>
  <c r="AN271" i="5" s="1"/>
  <c r="X271" i="5"/>
  <c r="AM271" i="5" s="1"/>
  <c r="W271" i="5"/>
  <c r="AL271" i="5" s="1"/>
  <c r="V271" i="5"/>
  <c r="AK271" i="5" s="1"/>
  <c r="U271" i="5"/>
  <c r="AJ271" i="5" s="1"/>
  <c r="T271" i="5"/>
  <c r="AG270" i="5"/>
  <c r="AV270" i="5" s="1"/>
  <c r="AF270" i="5"/>
  <c r="AU270" i="5" s="1"/>
  <c r="AE270" i="5"/>
  <c r="AT270" i="5" s="1"/>
  <c r="AD270" i="5"/>
  <c r="AS270" i="5" s="1"/>
  <c r="AC270" i="5"/>
  <c r="AR270" i="5" s="1"/>
  <c r="AB270" i="5"/>
  <c r="AQ270" i="5" s="1"/>
  <c r="AA270" i="5"/>
  <c r="AP270" i="5" s="1"/>
  <c r="Z270" i="5"/>
  <c r="AO270" i="5" s="1"/>
  <c r="Y270" i="5"/>
  <c r="AN270" i="5" s="1"/>
  <c r="X270" i="5"/>
  <c r="AM270" i="5" s="1"/>
  <c r="W270" i="5"/>
  <c r="AL270" i="5" s="1"/>
  <c r="V270" i="5"/>
  <c r="AK270" i="5" s="1"/>
  <c r="U270" i="5"/>
  <c r="AJ270" i="5" s="1"/>
  <c r="T270" i="5"/>
  <c r="AG269" i="5"/>
  <c r="AV269" i="5" s="1"/>
  <c r="AF269" i="5"/>
  <c r="AU269" i="5" s="1"/>
  <c r="AE269" i="5"/>
  <c r="AT269" i="5" s="1"/>
  <c r="AD269" i="5"/>
  <c r="AS269" i="5" s="1"/>
  <c r="AC269" i="5"/>
  <c r="AR269" i="5" s="1"/>
  <c r="AB269" i="5"/>
  <c r="AQ269" i="5" s="1"/>
  <c r="AA269" i="5"/>
  <c r="AP269" i="5" s="1"/>
  <c r="Z269" i="5"/>
  <c r="AO269" i="5" s="1"/>
  <c r="Y269" i="5"/>
  <c r="AN269" i="5" s="1"/>
  <c r="X269" i="5"/>
  <c r="AM269" i="5" s="1"/>
  <c r="W269" i="5"/>
  <c r="AL269" i="5" s="1"/>
  <c r="V269" i="5"/>
  <c r="AK269" i="5" s="1"/>
  <c r="U269" i="5"/>
  <c r="AJ269" i="5" s="1"/>
  <c r="T269" i="5"/>
  <c r="AH269" i="5" s="1"/>
  <c r="AG268" i="5"/>
  <c r="AV268" i="5" s="1"/>
  <c r="AF268" i="5"/>
  <c r="AU268" i="5" s="1"/>
  <c r="AE268" i="5"/>
  <c r="AT268" i="5" s="1"/>
  <c r="AD268" i="5"/>
  <c r="AS268" i="5" s="1"/>
  <c r="AC268" i="5"/>
  <c r="AR268" i="5" s="1"/>
  <c r="AB268" i="5"/>
  <c r="AQ268" i="5" s="1"/>
  <c r="AA268" i="5"/>
  <c r="AP268" i="5" s="1"/>
  <c r="Z268" i="5"/>
  <c r="AO268" i="5" s="1"/>
  <c r="Y268" i="5"/>
  <c r="AN268" i="5" s="1"/>
  <c r="X268" i="5"/>
  <c r="AM268" i="5" s="1"/>
  <c r="W268" i="5"/>
  <c r="AL268" i="5" s="1"/>
  <c r="V268" i="5"/>
  <c r="AK268" i="5" s="1"/>
  <c r="U268" i="5"/>
  <c r="AJ268" i="5" s="1"/>
  <c r="T268" i="5"/>
  <c r="AG267" i="5"/>
  <c r="AV267" i="5" s="1"/>
  <c r="AF267" i="5"/>
  <c r="AU267" i="5" s="1"/>
  <c r="AE267" i="5"/>
  <c r="AT267" i="5" s="1"/>
  <c r="AD267" i="5"/>
  <c r="AS267" i="5" s="1"/>
  <c r="AC267" i="5"/>
  <c r="AR267" i="5" s="1"/>
  <c r="AB267" i="5"/>
  <c r="AQ267" i="5" s="1"/>
  <c r="AA267" i="5"/>
  <c r="AP267" i="5" s="1"/>
  <c r="Z267" i="5"/>
  <c r="AO267" i="5" s="1"/>
  <c r="Y267" i="5"/>
  <c r="AN267" i="5" s="1"/>
  <c r="X267" i="5"/>
  <c r="AM267" i="5" s="1"/>
  <c r="W267" i="5"/>
  <c r="AL267" i="5" s="1"/>
  <c r="V267" i="5"/>
  <c r="AK267" i="5" s="1"/>
  <c r="U267" i="5"/>
  <c r="AJ267" i="5" s="1"/>
  <c r="T267" i="5"/>
  <c r="AG266" i="5"/>
  <c r="AV266" i="5" s="1"/>
  <c r="AF266" i="5"/>
  <c r="AU266" i="5" s="1"/>
  <c r="AE266" i="5"/>
  <c r="AT266" i="5" s="1"/>
  <c r="AD266" i="5"/>
  <c r="AS266" i="5" s="1"/>
  <c r="AC266" i="5"/>
  <c r="AR266" i="5" s="1"/>
  <c r="AB266" i="5"/>
  <c r="AQ266" i="5" s="1"/>
  <c r="AA266" i="5"/>
  <c r="AP266" i="5" s="1"/>
  <c r="Z266" i="5"/>
  <c r="AO266" i="5" s="1"/>
  <c r="Y266" i="5"/>
  <c r="AN266" i="5" s="1"/>
  <c r="X266" i="5"/>
  <c r="AM266" i="5" s="1"/>
  <c r="W266" i="5"/>
  <c r="AL266" i="5" s="1"/>
  <c r="V266" i="5"/>
  <c r="AK266" i="5" s="1"/>
  <c r="U266" i="5"/>
  <c r="AJ266" i="5" s="1"/>
  <c r="T266" i="5"/>
  <c r="AH266" i="5" s="1"/>
  <c r="AG265" i="5"/>
  <c r="AV265" i="5" s="1"/>
  <c r="AF265" i="5"/>
  <c r="AU265" i="5" s="1"/>
  <c r="AE265" i="5"/>
  <c r="AT265" i="5" s="1"/>
  <c r="AD265" i="5"/>
  <c r="AS265" i="5" s="1"/>
  <c r="AC265" i="5"/>
  <c r="AR265" i="5" s="1"/>
  <c r="AB265" i="5"/>
  <c r="AQ265" i="5" s="1"/>
  <c r="AA265" i="5"/>
  <c r="AP265" i="5" s="1"/>
  <c r="Z265" i="5"/>
  <c r="AO265" i="5" s="1"/>
  <c r="Y265" i="5"/>
  <c r="AN265" i="5" s="1"/>
  <c r="X265" i="5"/>
  <c r="AM265" i="5" s="1"/>
  <c r="W265" i="5"/>
  <c r="AL265" i="5" s="1"/>
  <c r="V265" i="5"/>
  <c r="AK265" i="5" s="1"/>
  <c r="U265" i="5"/>
  <c r="AJ265" i="5" s="1"/>
  <c r="T265" i="5"/>
  <c r="AG264" i="5"/>
  <c r="AV264" i="5" s="1"/>
  <c r="AF264" i="5"/>
  <c r="AU264" i="5" s="1"/>
  <c r="AE264" i="5"/>
  <c r="AT264" i="5" s="1"/>
  <c r="AD264" i="5"/>
  <c r="AS264" i="5" s="1"/>
  <c r="AC264" i="5"/>
  <c r="AR264" i="5" s="1"/>
  <c r="AB264" i="5"/>
  <c r="AQ264" i="5" s="1"/>
  <c r="AA264" i="5"/>
  <c r="AP264" i="5" s="1"/>
  <c r="Z264" i="5"/>
  <c r="AO264" i="5" s="1"/>
  <c r="Y264" i="5"/>
  <c r="AN264" i="5" s="1"/>
  <c r="X264" i="5"/>
  <c r="AM264" i="5" s="1"/>
  <c r="W264" i="5"/>
  <c r="AL264" i="5" s="1"/>
  <c r="V264" i="5"/>
  <c r="AK264" i="5" s="1"/>
  <c r="U264" i="5"/>
  <c r="AJ264" i="5" s="1"/>
  <c r="T264" i="5"/>
  <c r="AH264" i="5" s="1"/>
  <c r="AG263" i="5"/>
  <c r="AV263" i="5" s="1"/>
  <c r="AF263" i="5"/>
  <c r="AU263" i="5" s="1"/>
  <c r="AE263" i="5"/>
  <c r="AT263" i="5" s="1"/>
  <c r="AD263" i="5"/>
  <c r="AS263" i="5" s="1"/>
  <c r="AC263" i="5"/>
  <c r="AR263" i="5" s="1"/>
  <c r="AB263" i="5"/>
  <c r="AQ263" i="5" s="1"/>
  <c r="AA263" i="5"/>
  <c r="AP263" i="5" s="1"/>
  <c r="Z263" i="5"/>
  <c r="AO263" i="5" s="1"/>
  <c r="Y263" i="5"/>
  <c r="AN263" i="5" s="1"/>
  <c r="X263" i="5"/>
  <c r="AM263" i="5" s="1"/>
  <c r="W263" i="5"/>
  <c r="AL263" i="5" s="1"/>
  <c r="V263" i="5"/>
  <c r="AK263" i="5" s="1"/>
  <c r="U263" i="5"/>
  <c r="AJ263" i="5" s="1"/>
  <c r="T263" i="5"/>
  <c r="AG262" i="5"/>
  <c r="AV262" i="5" s="1"/>
  <c r="AF262" i="5"/>
  <c r="AU262" i="5" s="1"/>
  <c r="AE262" i="5"/>
  <c r="AT262" i="5" s="1"/>
  <c r="AD262" i="5"/>
  <c r="AS262" i="5" s="1"/>
  <c r="AC262" i="5"/>
  <c r="AR262" i="5" s="1"/>
  <c r="AB262" i="5"/>
  <c r="AQ262" i="5" s="1"/>
  <c r="AA262" i="5"/>
  <c r="AP262" i="5" s="1"/>
  <c r="Z262" i="5"/>
  <c r="AO262" i="5" s="1"/>
  <c r="Y262" i="5"/>
  <c r="AN262" i="5" s="1"/>
  <c r="X262" i="5"/>
  <c r="AM262" i="5" s="1"/>
  <c r="W262" i="5"/>
  <c r="AL262" i="5" s="1"/>
  <c r="V262" i="5"/>
  <c r="AK262" i="5" s="1"/>
  <c r="U262" i="5"/>
  <c r="AJ262" i="5" s="1"/>
  <c r="T262" i="5"/>
  <c r="AG261" i="5"/>
  <c r="AV261" i="5" s="1"/>
  <c r="AF261" i="5"/>
  <c r="AU261" i="5" s="1"/>
  <c r="AE261" i="5"/>
  <c r="AT261" i="5" s="1"/>
  <c r="AD261" i="5"/>
  <c r="AS261" i="5" s="1"/>
  <c r="AC261" i="5"/>
  <c r="AR261" i="5" s="1"/>
  <c r="AB261" i="5"/>
  <c r="AQ261" i="5" s="1"/>
  <c r="AA261" i="5"/>
  <c r="AP261" i="5" s="1"/>
  <c r="Z261" i="5"/>
  <c r="AO261" i="5" s="1"/>
  <c r="Y261" i="5"/>
  <c r="AN261" i="5" s="1"/>
  <c r="X261" i="5"/>
  <c r="AM261" i="5" s="1"/>
  <c r="W261" i="5"/>
  <c r="AL261" i="5" s="1"/>
  <c r="V261" i="5"/>
  <c r="AK261" i="5" s="1"/>
  <c r="U261" i="5"/>
  <c r="AJ261" i="5" s="1"/>
  <c r="T261" i="5"/>
  <c r="AH261" i="5" s="1"/>
  <c r="AG260" i="5"/>
  <c r="AV260" i="5" s="1"/>
  <c r="AF260" i="5"/>
  <c r="AU260" i="5" s="1"/>
  <c r="AE260" i="5"/>
  <c r="AT260" i="5" s="1"/>
  <c r="AD260" i="5"/>
  <c r="AS260" i="5" s="1"/>
  <c r="AC260" i="5"/>
  <c r="AR260" i="5" s="1"/>
  <c r="AB260" i="5"/>
  <c r="AQ260" i="5" s="1"/>
  <c r="AA260" i="5"/>
  <c r="AP260" i="5" s="1"/>
  <c r="Z260" i="5"/>
  <c r="AO260" i="5" s="1"/>
  <c r="Y260" i="5"/>
  <c r="AN260" i="5" s="1"/>
  <c r="X260" i="5"/>
  <c r="AM260" i="5" s="1"/>
  <c r="W260" i="5"/>
  <c r="AL260" i="5" s="1"/>
  <c r="V260" i="5"/>
  <c r="AK260" i="5" s="1"/>
  <c r="U260" i="5"/>
  <c r="AJ260" i="5" s="1"/>
  <c r="T260" i="5"/>
  <c r="AG259" i="5"/>
  <c r="AV259" i="5" s="1"/>
  <c r="AF259" i="5"/>
  <c r="AU259" i="5" s="1"/>
  <c r="AE259" i="5"/>
  <c r="AT259" i="5" s="1"/>
  <c r="AD259" i="5"/>
  <c r="AS259" i="5" s="1"/>
  <c r="AC259" i="5"/>
  <c r="AR259" i="5" s="1"/>
  <c r="AB259" i="5"/>
  <c r="AQ259" i="5" s="1"/>
  <c r="AA259" i="5"/>
  <c r="AP259" i="5" s="1"/>
  <c r="Z259" i="5"/>
  <c r="AO259" i="5" s="1"/>
  <c r="Y259" i="5"/>
  <c r="AN259" i="5" s="1"/>
  <c r="X259" i="5"/>
  <c r="AM259" i="5" s="1"/>
  <c r="W259" i="5"/>
  <c r="AL259" i="5" s="1"/>
  <c r="V259" i="5"/>
  <c r="AK259" i="5" s="1"/>
  <c r="U259" i="5"/>
  <c r="AJ259" i="5" s="1"/>
  <c r="T259" i="5"/>
  <c r="AG258" i="5"/>
  <c r="AV258" i="5" s="1"/>
  <c r="AF258" i="5"/>
  <c r="AU258" i="5" s="1"/>
  <c r="AE258" i="5"/>
  <c r="AT258" i="5" s="1"/>
  <c r="AD258" i="5"/>
  <c r="AS258" i="5" s="1"/>
  <c r="AC258" i="5"/>
  <c r="AR258" i="5" s="1"/>
  <c r="AB258" i="5"/>
  <c r="AQ258" i="5" s="1"/>
  <c r="AA258" i="5"/>
  <c r="AP258" i="5" s="1"/>
  <c r="Z258" i="5"/>
  <c r="AO258" i="5" s="1"/>
  <c r="Y258" i="5"/>
  <c r="AN258" i="5" s="1"/>
  <c r="X258" i="5"/>
  <c r="AM258" i="5" s="1"/>
  <c r="W258" i="5"/>
  <c r="AL258" i="5" s="1"/>
  <c r="V258" i="5"/>
  <c r="AK258" i="5" s="1"/>
  <c r="U258" i="5"/>
  <c r="AJ258" i="5" s="1"/>
  <c r="T258" i="5"/>
  <c r="AG257" i="5"/>
  <c r="AV257" i="5" s="1"/>
  <c r="AF257" i="5"/>
  <c r="AU257" i="5" s="1"/>
  <c r="AE257" i="5"/>
  <c r="AT257" i="5" s="1"/>
  <c r="AD257" i="5"/>
  <c r="AS257" i="5" s="1"/>
  <c r="AC257" i="5"/>
  <c r="AR257" i="5" s="1"/>
  <c r="AB257" i="5"/>
  <c r="AQ257" i="5" s="1"/>
  <c r="AA257" i="5"/>
  <c r="AP257" i="5" s="1"/>
  <c r="Z257" i="5"/>
  <c r="AO257" i="5" s="1"/>
  <c r="Y257" i="5"/>
  <c r="AN257" i="5" s="1"/>
  <c r="X257" i="5"/>
  <c r="AM257" i="5" s="1"/>
  <c r="W257" i="5"/>
  <c r="AL257" i="5" s="1"/>
  <c r="V257" i="5"/>
  <c r="AK257" i="5" s="1"/>
  <c r="U257" i="5"/>
  <c r="AJ257" i="5" s="1"/>
  <c r="T257" i="5"/>
  <c r="AG256" i="5"/>
  <c r="AV256" i="5" s="1"/>
  <c r="AF256" i="5"/>
  <c r="AU256" i="5" s="1"/>
  <c r="AE256" i="5"/>
  <c r="AT256" i="5" s="1"/>
  <c r="AD256" i="5"/>
  <c r="AS256" i="5" s="1"/>
  <c r="AC256" i="5"/>
  <c r="AR256" i="5" s="1"/>
  <c r="AB256" i="5"/>
  <c r="AQ256" i="5" s="1"/>
  <c r="AA256" i="5"/>
  <c r="AP256" i="5" s="1"/>
  <c r="Z256" i="5"/>
  <c r="AO256" i="5" s="1"/>
  <c r="Y256" i="5"/>
  <c r="AN256" i="5" s="1"/>
  <c r="X256" i="5"/>
  <c r="AM256" i="5" s="1"/>
  <c r="W256" i="5"/>
  <c r="AL256" i="5" s="1"/>
  <c r="V256" i="5"/>
  <c r="AK256" i="5" s="1"/>
  <c r="U256" i="5"/>
  <c r="AJ256" i="5" s="1"/>
  <c r="T256" i="5"/>
  <c r="AG255" i="5"/>
  <c r="AV255" i="5" s="1"/>
  <c r="AF255" i="5"/>
  <c r="AU255" i="5" s="1"/>
  <c r="AE255" i="5"/>
  <c r="AT255" i="5" s="1"/>
  <c r="AD255" i="5"/>
  <c r="AS255" i="5" s="1"/>
  <c r="AC255" i="5"/>
  <c r="AR255" i="5" s="1"/>
  <c r="AB255" i="5"/>
  <c r="AQ255" i="5" s="1"/>
  <c r="AA255" i="5"/>
  <c r="AP255" i="5" s="1"/>
  <c r="Z255" i="5"/>
  <c r="AO255" i="5" s="1"/>
  <c r="Y255" i="5"/>
  <c r="AN255" i="5" s="1"/>
  <c r="X255" i="5"/>
  <c r="AM255" i="5" s="1"/>
  <c r="W255" i="5"/>
  <c r="AL255" i="5" s="1"/>
  <c r="V255" i="5"/>
  <c r="AK255" i="5" s="1"/>
  <c r="U255" i="5"/>
  <c r="AJ255" i="5" s="1"/>
  <c r="T255" i="5"/>
  <c r="AG254" i="5"/>
  <c r="AV254" i="5" s="1"/>
  <c r="AF254" i="5"/>
  <c r="AU254" i="5" s="1"/>
  <c r="AE254" i="5"/>
  <c r="AT254" i="5" s="1"/>
  <c r="AD254" i="5"/>
  <c r="AS254" i="5" s="1"/>
  <c r="AC254" i="5"/>
  <c r="AR254" i="5" s="1"/>
  <c r="AB254" i="5"/>
  <c r="AQ254" i="5" s="1"/>
  <c r="AA254" i="5"/>
  <c r="AP254" i="5" s="1"/>
  <c r="Z254" i="5"/>
  <c r="AO254" i="5" s="1"/>
  <c r="Y254" i="5"/>
  <c r="AN254" i="5" s="1"/>
  <c r="X254" i="5"/>
  <c r="AM254" i="5" s="1"/>
  <c r="W254" i="5"/>
  <c r="AL254" i="5" s="1"/>
  <c r="V254" i="5"/>
  <c r="AK254" i="5" s="1"/>
  <c r="U254" i="5"/>
  <c r="AJ254" i="5" s="1"/>
  <c r="T254" i="5"/>
  <c r="AG253" i="5"/>
  <c r="AV253" i="5" s="1"/>
  <c r="AF253" i="5"/>
  <c r="AU253" i="5" s="1"/>
  <c r="AE253" i="5"/>
  <c r="AT253" i="5" s="1"/>
  <c r="AD253" i="5"/>
  <c r="AS253" i="5" s="1"/>
  <c r="AC253" i="5"/>
  <c r="AR253" i="5" s="1"/>
  <c r="AB253" i="5"/>
  <c r="AQ253" i="5" s="1"/>
  <c r="AA253" i="5"/>
  <c r="AP253" i="5" s="1"/>
  <c r="Z253" i="5"/>
  <c r="AO253" i="5" s="1"/>
  <c r="Y253" i="5"/>
  <c r="AN253" i="5" s="1"/>
  <c r="X253" i="5"/>
  <c r="AM253" i="5" s="1"/>
  <c r="W253" i="5"/>
  <c r="AL253" i="5" s="1"/>
  <c r="V253" i="5"/>
  <c r="AK253" i="5" s="1"/>
  <c r="U253" i="5"/>
  <c r="AJ253" i="5" s="1"/>
  <c r="T253" i="5"/>
  <c r="AH253" i="5" s="1"/>
  <c r="AG252" i="5"/>
  <c r="AV252" i="5" s="1"/>
  <c r="AF252" i="5"/>
  <c r="AU252" i="5" s="1"/>
  <c r="AE252" i="5"/>
  <c r="AT252" i="5" s="1"/>
  <c r="AD252" i="5"/>
  <c r="AS252" i="5" s="1"/>
  <c r="AC252" i="5"/>
  <c r="AR252" i="5" s="1"/>
  <c r="AB252" i="5"/>
  <c r="AQ252" i="5" s="1"/>
  <c r="AA252" i="5"/>
  <c r="AP252" i="5" s="1"/>
  <c r="Z252" i="5"/>
  <c r="AO252" i="5" s="1"/>
  <c r="Y252" i="5"/>
  <c r="AN252" i="5" s="1"/>
  <c r="X252" i="5"/>
  <c r="AM252" i="5" s="1"/>
  <c r="W252" i="5"/>
  <c r="AL252" i="5" s="1"/>
  <c r="V252" i="5"/>
  <c r="AK252" i="5" s="1"/>
  <c r="U252" i="5"/>
  <c r="AJ252" i="5" s="1"/>
  <c r="T252" i="5"/>
  <c r="AG251" i="5"/>
  <c r="AV251" i="5" s="1"/>
  <c r="AF251" i="5"/>
  <c r="AU251" i="5" s="1"/>
  <c r="AE251" i="5"/>
  <c r="AT251" i="5" s="1"/>
  <c r="AD251" i="5"/>
  <c r="AS251" i="5" s="1"/>
  <c r="AC251" i="5"/>
  <c r="AR251" i="5" s="1"/>
  <c r="AB251" i="5"/>
  <c r="AQ251" i="5" s="1"/>
  <c r="AA251" i="5"/>
  <c r="AP251" i="5" s="1"/>
  <c r="Z251" i="5"/>
  <c r="AO251" i="5" s="1"/>
  <c r="Y251" i="5"/>
  <c r="AN251" i="5" s="1"/>
  <c r="X251" i="5"/>
  <c r="AM251" i="5" s="1"/>
  <c r="W251" i="5"/>
  <c r="AL251" i="5" s="1"/>
  <c r="V251" i="5"/>
  <c r="AK251" i="5" s="1"/>
  <c r="U251" i="5"/>
  <c r="AJ251" i="5" s="1"/>
  <c r="T251" i="5"/>
  <c r="AG250" i="5"/>
  <c r="AV250" i="5" s="1"/>
  <c r="AF250" i="5"/>
  <c r="AU250" i="5" s="1"/>
  <c r="AE250" i="5"/>
  <c r="AT250" i="5" s="1"/>
  <c r="AD250" i="5"/>
  <c r="AS250" i="5" s="1"/>
  <c r="AC250" i="5"/>
  <c r="AR250" i="5" s="1"/>
  <c r="AB250" i="5"/>
  <c r="AQ250" i="5" s="1"/>
  <c r="AA250" i="5"/>
  <c r="AP250" i="5" s="1"/>
  <c r="Z250" i="5"/>
  <c r="AO250" i="5" s="1"/>
  <c r="Y250" i="5"/>
  <c r="AN250" i="5" s="1"/>
  <c r="X250" i="5"/>
  <c r="AM250" i="5" s="1"/>
  <c r="W250" i="5"/>
  <c r="AL250" i="5" s="1"/>
  <c r="V250" i="5"/>
  <c r="AK250" i="5" s="1"/>
  <c r="U250" i="5"/>
  <c r="AJ250" i="5" s="1"/>
  <c r="T250" i="5"/>
  <c r="AG249" i="5"/>
  <c r="AV249" i="5" s="1"/>
  <c r="AF249" i="5"/>
  <c r="AU249" i="5" s="1"/>
  <c r="AE249" i="5"/>
  <c r="AT249" i="5" s="1"/>
  <c r="AD249" i="5"/>
  <c r="AS249" i="5" s="1"/>
  <c r="AC249" i="5"/>
  <c r="AR249" i="5" s="1"/>
  <c r="AB249" i="5"/>
  <c r="AQ249" i="5" s="1"/>
  <c r="AA249" i="5"/>
  <c r="AP249" i="5" s="1"/>
  <c r="Z249" i="5"/>
  <c r="AO249" i="5" s="1"/>
  <c r="Y249" i="5"/>
  <c r="AN249" i="5" s="1"/>
  <c r="X249" i="5"/>
  <c r="AM249" i="5" s="1"/>
  <c r="W249" i="5"/>
  <c r="AL249" i="5" s="1"/>
  <c r="V249" i="5"/>
  <c r="AK249" i="5" s="1"/>
  <c r="U249" i="5"/>
  <c r="AJ249" i="5" s="1"/>
  <c r="T249" i="5"/>
  <c r="AG248" i="5"/>
  <c r="AV248" i="5" s="1"/>
  <c r="AF248" i="5"/>
  <c r="AU248" i="5" s="1"/>
  <c r="AE248" i="5"/>
  <c r="AT248" i="5" s="1"/>
  <c r="AD248" i="5"/>
  <c r="AS248" i="5" s="1"/>
  <c r="AC248" i="5"/>
  <c r="AR248" i="5" s="1"/>
  <c r="AB248" i="5"/>
  <c r="AQ248" i="5" s="1"/>
  <c r="AA248" i="5"/>
  <c r="AP248" i="5" s="1"/>
  <c r="Z248" i="5"/>
  <c r="AO248" i="5" s="1"/>
  <c r="Y248" i="5"/>
  <c r="AN248" i="5" s="1"/>
  <c r="X248" i="5"/>
  <c r="AM248" i="5" s="1"/>
  <c r="W248" i="5"/>
  <c r="AL248" i="5" s="1"/>
  <c r="V248" i="5"/>
  <c r="AK248" i="5" s="1"/>
  <c r="U248" i="5"/>
  <c r="AJ248" i="5" s="1"/>
  <c r="T248" i="5"/>
  <c r="AG247" i="5"/>
  <c r="AV247" i="5" s="1"/>
  <c r="AF247" i="5"/>
  <c r="AU247" i="5" s="1"/>
  <c r="AE247" i="5"/>
  <c r="AT247" i="5" s="1"/>
  <c r="AD247" i="5"/>
  <c r="AS247" i="5" s="1"/>
  <c r="AC247" i="5"/>
  <c r="AR247" i="5" s="1"/>
  <c r="AB247" i="5"/>
  <c r="AQ247" i="5" s="1"/>
  <c r="AA247" i="5"/>
  <c r="AP247" i="5" s="1"/>
  <c r="Z247" i="5"/>
  <c r="AO247" i="5" s="1"/>
  <c r="Y247" i="5"/>
  <c r="AN247" i="5" s="1"/>
  <c r="X247" i="5"/>
  <c r="AM247" i="5" s="1"/>
  <c r="W247" i="5"/>
  <c r="AL247" i="5" s="1"/>
  <c r="V247" i="5"/>
  <c r="AK247" i="5" s="1"/>
  <c r="U247" i="5"/>
  <c r="AJ247" i="5" s="1"/>
  <c r="T247" i="5"/>
  <c r="AH247" i="5" s="1"/>
  <c r="AG246" i="5"/>
  <c r="AV246" i="5" s="1"/>
  <c r="AF246" i="5"/>
  <c r="AU246" i="5" s="1"/>
  <c r="AE246" i="5"/>
  <c r="AT246" i="5" s="1"/>
  <c r="AD246" i="5"/>
  <c r="AS246" i="5" s="1"/>
  <c r="AC246" i="5"/>
  <c r="AR246" i="5" s="1"/>
  <c r="AB246" i="5"/>
  <c r="AQ246" i="5" s="1"/>
  <c r="AA246" i="5"/>
  <c r="AP246" i="5" s="1"/>
  <c r="Z246" i="5"/>
  <c r="AO246" i="5" s="1"/>
  <c r="Y246" i="5"/>
  <c r="AN246" i="5" s="1"/>
  <c r="X246" i="5"/>
  <c r="AM246" i="5" s="1"/>
  <c r="W246" i="5"/>
  <c r="AL246" i="5" s="1"/>
  <c r="V246" i="5"/>
  <c r="AK246" i="5" s="1"/>
  <c r="U246" i="5"/>
  <c r="AJ246" i="5" s="1"/>
  <c r="T246" i="5"/>
  <c r="AG245" i="5"/>
  <c r="AV245" i="5" s="1"/>
  <c r="AF245" i="5"/>
  <c r="AU245" i="5" s="1"/>
  <c r="AE245" i="5"/>
  <c r="AT245" i="5" s="1"/>
  <c r="AD245" i="5"/>
  <c r="AS245" i="5" s="1"/>
  <c r="AC245" i="5"/>
  <c r="AR245" i="5" s="1"/>
  <c r="AB245" i="5"/>
  <c r="AQ245" i="5" s="1"/>
  <c r="AA245" i="5"/>
  <c r="AP245" i="5" s="1"/>
  <c r="Z245" i="5"/>
  <c r="AO245" i="5" s="1"/>
  <c r="Y245" i="5"/>
  <c r="AN245" i="5" s="1"/>
  <c r="X245" i="5"/>
  <c r="AM245" i="5" s="1"/>
  <c r="W245" i="5"/>
  <c r="AL245" i="5" s="1"/>
  <c r="V245" i="5"/>
  <c r="AK245" i="5" s="1"/>
  <c r="U245" i="5"/>
  <c r="AJ245" i="5" s="1"/>
  <c r="T245" i="5"/>
  <c r="AG244" i="5"/>
  <c r="AV244" i="5" s="1"/>
  <c r="AF244" i="5"/>
  <c r="AU244" i="5" s="1"/>
  <c r="AE244" i="5"/>
  <c r="AT244" i="5" s="1"/>
  <c r="AD244" i="5"/>
  <c r="AS244" i="5" s="1"/>
  <c r="AC244" i="5"/>
  <c r="AR244" i="5" s="1"/>
  <c r="AB244" i="5"/>
  <c r="AQ244" i="5" s="1"/>
  <c r="AA244" i="5"/>
  <c r="AP244" i="5" s="1"/>
  <c r="Z244" i="5"/>
  <c r="AO244" i="5" s="1"/>
  <c r="Y244" i="5"/>
  <c r="AN244" i="5" s="1"/>
  <c r="X244" i="5"/>
  <c r="AM244" i="5" s="1"/>
  <c r="W244" i="5"/>
  <c r="AL244" i="5" s="1"/>
  <c r="V244" i="5"/>
  <c r="AK244" i="5" s="1"/>
  <c r="U244" i="5"/>
  <c r="AJ244" i="5" s="1"/>
  <c r="T244" i="5"/>
  <c r="AG243" i="5"/>
  <c r="AV243" i="5" s="1"/>
  <c r="AF243" i="5"/>
  <c r="AU243" i="5" s="1"/>
  <c r="AE243" i="5"/>
  <c r="AT243" i="5" s="1"/>
  <c r="AD243" i="5"/>
  <c r="AS243" i="5" s="1"/>
  <c r="AC243" i="5"/>
  <c r="AR243" i="5" s="1"/>
  <c r="AB243" i="5"/>
  <c r="AQ243" i="5" s="1"/>
  <c r="AA243" i="5"/>
  <c r="AP243" i="5" s="1"/>
  <c r="Z243" i="5"/>
  <c r="AO243" i="5" s="1"/>
  <c r="Y243" i="5"/>
  <c r="AN243" i="5" s="1"/>
  <c r="X243" i="5"/>
  <c r="AM243" i="5" s="1"/>
  <c r="W243" i="5"/>
  <c r="AL243" i="5" s="1"/>
  <c r="V243" i="5"/>
  <c r="AK243" i="5" s="1"/>
  <c r="U243" i="5"/>
  <c r="AJ243" i="5" s="1"/>
  <c r="T243" i="5"/>
  <c r="AH243" i="5" s="1"/>
  <c r="AG242" i="5"/>
  <c r="AV242" i="5" s="1"/>
  <c r="AF242" i="5"/>
  <c r="AU242" i="5" s="1"/>
  <c r="AE242" i="5"/>
  <c r="AT242" i="5" s="1"/>
  <c r="AD242" i="5"/>
  <c r="AS242" i="5" s="1"/>
  <c r="AC242" i="5"/>
  <c r="AR242" i="5" s="1"/>
  <c r="AB242" i="5"/>
  <c r="AQ242" i="5" s="1"/>
  <c r="AA242" i="5"/>
  <c r="AP242" i="5" s="1"/>
  <c r="Z242" i="5"/>
  <c r="AO242" i="5" s="1"/>
  <c r="Y242" i="5"/>
  <c r="AN242" i="5" s="1"/>
  <c r="X242" i="5"/>
  <c r="AM242" i="5" s="1"/>
  <c r="W242" i="5"/>
  <c r="AL242" i="5" s="1"/>
  <c r="V242" i="5"/>
  <c r="AK242" i="5" s="1"/>
  <c r="U242" i="5"/>
  <c r="AJ242" i="5" s="1"/>
  <c r="T242" i="5"/>
  <c r="AG241" i="5"/>
  <c r="AV241" i="5" s="1"/>
  <c r="AF241" i="5"/>
  <c r="AU241" i="5" s="1"/>
  <c r="AE241" i="5"/>
  <c r="AT241" i="5" s="1"/>
  <c r="AD241" i="5"/>
  <c r="AS241" i="5" s="1"/>
  <c r="AC241" i="5"/>
  <c r="AR241" i="5" s="1"/>
  <c r="AB241" i="5"/>
  <c r="AQ241" i="5" s="1"/>
  <c r="AA241" i="5"/>
  <c r="AP241" i="5" s="1"/>
  <c r="Z241" i="5"/>
  <c r="AO241" i="5" s="1"/>
  <c r="Y241" i="5"/>
  <c r="AN241" i="5" s="1"/>
  <c r="X241" i="5"/>
  <c r="AM241" i="5" s="1"/>
  <c r="W241" i="5"/>
  <c r="AL241" i="5" s="1"/>
  <c r="V241" i="5"/>
  <c r="AK241" i="5" s="1"/>
  <c r="U241" i="5"/>
  <c r="AJ241" i="5" s="1"/>
  <c r="T241" i="5"/>
  <c r="AG240" i="5"/>
  <c r="AV240" i="5" s="1"/>
  <c r="AF240" i="5"/>
  <c r="AU240" i="5" s="1"/>
  <c r="AE240" i="5"/>
  <c r="AT240" i="5" s="1"/>
  <c r="AD240" i="5"/>
  <c r="AS240" i="5" s="1"/>
  <c r="AC240" i="5"/>
  <c r="AR240" i="5" s="1"/>
  <c r="AB240" i="5"/>
  <c r="AQ240" i="5" s="1"/>
  <c r="AA240" i="5"/>
  <c r="AP240" i="5" s="1"/>
  <c r="Z240" i="5"/>
  <c r="AO240" i="5" s="1"/>
  <c r="Y240" i="5"/>
  <c r="AN240" i="5" s="1"/>
  <c r="X240" i="5"/>
  <c r="AM240" i="5" s="1"/>
  <c r="W240" i="5"/>
  <c r="AL240" i="5" s="1"/>
  <c r="V240" i="5"/>
  <c r="AK240" i="5" s="1"/>
  <c r="U240" i="5"/>
  <c r="AJ240" i="5" s="1"/>
  <c r="T240" i="5"/>
  <c r="AG239" i="5"/>
  <c r="AV239" i="5" s="1"/>
  <c r="AF239" i="5"/>
  <c r="AU239" i="5" s="1"/>
  <c r="AE239" i="5"/>
  <c r="AT239" i="5" s="1"/>
  <c r="AD239" i="5"/>
  <c r="AS239" i="5" s="1"/>
  <c r="AC239" i="5"/>
  <c r="AR239" i="5" s="1"/>
  <c r="AB239" i="5"/>
  <c r="AQ239" i="5" s="1"/>
  <c r="AA239" i="5"/>
  <c r="AP239" i="5" s="1"/>
  <c r="Z239" i="5"/>
  <c r="AO239" i="5" s="1"/>
  <c r="Y239" i="5"/>
  <c r="AN239" i="5" s="1"/>
  <c r="X239" i="5"/>
  <c r="AM239" i="5" s="1"/>
  <c r="W239" i="5"/>
  <c r="AL239" i="5" s="1"/>
  <c r="V239" i="5"/>
  <c r="AK239" i="5" s="1"/>
  <c r="U239" i="5"/>
  <c r="AJ239" i="5" s="1"/>
  <c r="T239" i="5"/>
  <c r="AH239" i="5" s="1"/>
  <c r="AG238" i="5"/>
  <c r="AV238" i="5" s="1"/>
  <c r="AF238" i="5"/>
  <c r="AU238" i="5" s="1"/>
  <c r="AE238" i="5"/>
  <c r="AT238" i="5" s="1"/>
  <c r="AD238" i="5"/>
  <c r="AS238" i="5" s="1"/>
  <c r="AC238" i="5"/>
  <c r="AR238" i="5" s="1"/>
  <c r="AB238" i="5"/>
  <c r="AQ238" i="5" s="1"/>
  <c r="AA238" i="5"/>
  <c r="AP238" i="5" s="1"/>
  <c r="Z238" i="5"/>
  <c r="AO238" i="5" s="1"/>
  <c r="Y238" i="5"/>
  <c r="AN238" i="5" s="1"/>
  <c r="X238" i="5"/>
  <c r="AM238" i="5" s="1"/>
  <c r="W238" i="5"/>
  <c r="AL238" i="5" s="1"/>
  <c r="V238" i="5"/>
  <c r="AK238" i="5" s="1"/>
  <c r="U238" i="5"/>
  <c r="AJ238" i="5" s="1"/>
  <c r="T238" i="5"/>
  <c r="AG237" i="5"/>
  <c r="AV237" i="5" s="1"/>
  <c r="AF237" i="5"/>
  <c r="AU237" i="5" s="1"/>
  <c r="AE237" i="5"/>
  <c r="AT237" i="5" s="1"/>
  <c r="AD237" i="5"/>
  <c r="AS237" i="5" s="1"/>
  <c r="AC237" i="5"/>
  <c r="AR237" i="5" s="1"/>
  <c r="AB237" i="5"/>
  <c r="AQ237" i="5" s="1"/>
  <c r="AA237" i="5"/>
  <c r="AP237" i="5" s="1"/>
  <c r="Z237" i="5"/>
  <c r="AO237" i="5" s="1"/>
  <c r="Y237" i="5"/>
  <c r="AN237" i="5" s="1"/>
  <c r="X237" i="5"/>
  <c r="AM237" i="5" s="1"/>
  <c r="W237" i="5"/>
  <c r="AL237" i="5" s="1"/>
  <c r="V237" i="5"/>
  <c r="AK237" i="5" s="1"/>
  <c r="U237" i="5"/>
  <c r="AJ237" i="5" s="1"/>
  <c r="T237" i="5"/>
  <c r="AG236" i="5"/>
  <c r="AV236" i="5" s="1"/>
  <c r="AF236" i="5"/>
  <c r="AU236" i="5" s="1"/>
  <c r="AE236" i="5"/>
  <c r="AT236" i="5" s="1"/>
  <c r="AD236" i="5"/>
  <c r="AS236" i="5" s="1"/>
  <c r="AC236" i="5"/>
  <c r="AR236" i="5" s="1"/>
  <c r="AB236" i="5"/>
  <c r="AQ236" i="5" s="1"/>
  <c r="AA236" i="5"/>
  <c r="AP236" i="5" s="1"/>
  <c r="Z236" i="5"/>
  <c r="AO236" i="5" s="1"/>
  <c r="Y236" i="5"/>
  <c r="AN236" i="5" s="1"/>
  <c r="X236" i="5"/>
  <c r="AM236" i="5" s="1"/>
  <c r="W236" i="5"/>
  <c r="AL236" i="5" s="1"/>
  <c r="V236" i="5"/>
  <c r="AK236" i="5" s="1"/>
  <c r="U236" i="5"/>
  <c r="AJ236" i="5" s="1"/>
  <c r="T236" i="5"/>
  <c r="AG235" i="5"/>
  <c r="AV235" i="5" s="1"/>
  <c r="AF235" i="5"/>
  <c r="AU235" i="5" s="1"/>
  <c r="AE235" i="5"/>
  <c r="AT235" i="5" s="1"/>
  <c r="AD235" i="5"/>
  <c r="AS235" i="5" s="1"/>
  <c r="AC235" i="5"/>
  <c r="AR235" i="5" s="1"/>
  <c r="AB235" i="5"/>
  <c r="AQ235" i="5" s="1"/>
  <c r="AA235" i="5"/>
  <c r="AP235" i="5" s="1"/>
  <c r="Z235" i="5"/>
  <c r="AO235" i="5" s="1"/>
  <c r="Y235" i="5"/>
  <c r="AN235" i="5" s="1"/>
  <c r="X235" i="5"/>
  <c r="AM235" i="5" s="1"/>
  <c r="W235" i="5"/>
  <c r="AL235" i="5" s="1"/>
  <c r="V235" i="5"/>
  <c r="AK235" i="5" s="1"/>
  <c r="U235" i="5"/>
  <c r="AJ235" i="5" s="1"/>
  <c r="T235" i="5"/>
  <c r="AH235" i="5" s="1"/>
  <c r="AG234" i="5"/>
  <c r="AV234" i="5" s="1"/>
  <c r="AF234" i="5"/>
  <c r="AU234" i="5" s="1"/>
  <c r="AE234" i="5"/>
  <c r="AT234" i="5" s="1"/>
  <c r="AD234" i="5"/>
  <c r="AS234" i="5" s="1"/>
  <c r="AC234" i="5"/>
  <c r="AR234" i="5" s="1"/>
  <c r="AB234" i="5"/>
  <c r="AQ234" i="5" s="1"/>
  <c r="AA234" i="5"/>
  <c r="AP234" i="5" s="1"/>
  <c r="Z234" i="5"/>
  <c r="AO234" i="5" s="1"/>
  <c r="Y234" i="5"/>
  <c r="AN234" i="5" s="1"/>
  <c r="X234" i="5"/>
  <c r="AM234" i="5" s="1"/>
  <c r="W234" i="5"/>
  <c r="AL234" i="5" s="1"/>
  <c r="V234" i="5"/>
  <c r="AK234" i="5" s="1"/>
  <c r="U234" i="5"/>
  <c r="AJ234" i="5" s="1"/>
  <c r="T234" i="5"/>
  <c r="AG233" i="5"/>
  <c r="AV233" i="5" s="1"/>
  <c r="AF233" i="5"/>
  <c r="AU233" i="5" s="1"/>
  <c r="AE233" i="5"/>
  <c r="AT233" i="5" s="1"/>
  <c r="AD233" i="5"/>
  <c r="AS233" i="5" s="1"/>
  <c r="AC233" i="5"/>
  <c r="AR233" i="5" s="1"/>
  <c r="AB233" i="5"/>
  <c r="AQ233" i="5" s="1"/>
  <c r="AA233" i="5"/>
  <c r="AP233" i="5" s="1"/>
  <c r="Z233" i="5"/>
  <c r="AO233" i="5" s="1"/>
  <c r="Y233" i="5"/>
  <c r="AN233" i="5" s="1"/>
  <c r="X233" i="5"/>
  <c r="AM233" i="5" s="1"/>
  <c r="W233" i="5"/>
  <c r="AL233" i="5" s="1"/>
  <c r="V233" i="5"/>
  <c r="AK233" i="5" s="1"/>
  <c r="U233" i="5"/>
  <c r="AJ233" i="5" s="1"/>
  <c r="T233" i="5"/>
  <c r="AG232" i="5"/>
  <c r="AV232" i="5" s="1"/>
  <c r="AF232" i="5"/>
  <c r="AU232" i="5" s="1"/>
  <c r="AE232" i="5"/>
  <c r="AT232" i="5" s="1"/>
  <c r="AD232" i="5"/>
  <c r="AS232" i="5" s="1"/>
  <c r="AC232" i="5"/>
  <c r="AR232" i="5" s="1"/>
  <c r="AB232" i="5"/>
  <c r="AQ232" i="5" s="1"/>
  <c r="AA232" i="5"/>
  <c r="AP232" i="5" s="1"/>
  <c r="Z232" i="5"/>
  <c r="AO232" i="5" s="1"/>
  <c r="Y232" i="5"/>
  <c r="AN232" i="5" s="1"/>
  <c r="X232" i="5"/>
  <c r="AM232" i="5" s="1"/>
  <c r="W232" i="5"/>
  <c r="AL232" i="5" s="1"/>
  <c r="V232" i="5"/>
  <c r="AK232" i="5" s="1"/>
  <c r="U232" i="5"/>
  <c r="AJ232" i="5" s="1"/>
  <c r="T232" i="5"/>
  <c r="AG231" i="5"/>
  <c r="AV231" i="5" s="1"/>
  <c r="AF231" i="5"/>
  <c r="AU231" i="5" s="1"/>
  <c r="AE231" i="5"/>
  <c r="AT231" i="5" s="1"/>
  <c r="AD231" i="5"/>
  <c r="AS231" i="5" s="1"/>
  <c r="AC231" i="5"/>
  <c r="AR231" i="5" s="1"/>
  <c r="AB231" i="5"/>
  <c r="AQ231" i="5" s="1"/>
  <c r="AA231" i="5"/>
  <c r="AP231" i="5" s="1"/>
  <c r="Z231" i="5"/>
  <c r="AO231" i="5" s="1"/>
  <c r="Y231" i="5"/>
  <c r="AN231" i="5" s="1"/>
  <c r="X231" i="5"/>
  <c r="AM231" i="5" s="1"/>
  <c r="W231" i="5"/>
  <c r="AL231" i="5" s="1"/>
  <c r="V231" i="5"/>
  <c r="AK231" i="5" s="1"/>
  <c r="U231" i="5"/>
  <c r="AJ231" i="5" s="1"/>
  <c r="T231" i="5"/>
  <c r="AH231" i="5" s="1"/>
  <c r="AG230" i="5"/>
  <c r="AV230" i="5" s="1"/>
  <c r="AF230" i="5"/>
  <c r="AU230" i="5" s="1"/>
  <c r="AE230" i="5"/>
  <c r="AT230" i="5" s="1"/>
  <c r="AD230" i="5"/>
  <c r="AS230" i="5" s="1"/>
  <c r="AC230" i="5"/>
  <c r="AR230" i="5" s="1"/>
  <c r="AB230" i="5"/>
  <c r="AQ230" i="5" s="1"/>
  <c r="AA230" i="5"/>
  <c r="AP230" i="5" s="1"/>
  <c r="Z230" i="5"/>
  <c r="AO230" i="5" s="1"/>
  <c r="Y230" i="5"/>
  <c r="AN230" i="5" s="1"/>
  <c r="X230" i="5"/>
  <c r="AM230" i="5" s="1"/>
  <c r="W230" i="5"/>
  <c r="AL230" i="5" s="1"/>
  <c r="V230" i="5"/>
  <c r="AK230" i="5" s="1"/>
  <c r="U230" i="5"/>
  <c r="AJ230" i="5" s="1"/>
  <c r="T230" i="5"/>
  <c r="AG229" i="5"/>
  <c r="AV229" i="5" s="1"/>
  <c r="AF229" i="5"/>
  <c r="AU229" i="5" s="1"/>
  <c r="AE229" i="5"/>
  <c r="AT229" i="5" s="1"/>
  <c r="AD229" i="5"/>
  <c r="AS229" i="5" s="1"/>
  <c r="AC229" i="5"/>
  <c r="AR229" i="5" s="1"/>
  <c r="AB229" i="5"/>
  <c r="AQ229" i="5" s="1"/>
  <c r="AA229" i="5"/>
  <c r="AP229" i="5" s="1"/>
  <c r="Z229" i="5"/>
  <c r="AO229" i="5" s="1"/>
  <c r="Y229" i="5"/>
  <c r="AN229" i="5" s="1"/>
  <c r="X229" i="5"/>
  <c r="AM229" i="5" s="1"/>
  <c r="W229" i="5"/>
  <c r="AL229" i="5" s="1"/>
  <c r="V229" i="5"/>
  <c r="AK229" i="5" s="1"/>
  <c r="U229" i="5"/>
  <c r="AJ229" i="5" s="1"/>
  <c r="T229" i="5"/>
  <c r="AG228" i="5"/>
  <c r="AV228" i="5" s="1"/>
  <c r="AF228" i="5"/>
  <c r="AU228" i="5" s="1"/>
  <c r="AE228" i="5"/>
  <c r="AT228" i="5" s="1"/>
  <c r="AD228" i="5"/>
  <c r="AS228" i="5" s="1"/>
  <c r="AC228" i="5"/>
  <c r="AR228" i="5" s="1"/>
  <c r="AB228" i="5"/>
  <c r="AQ228" i="5" s="1"/>
  <c r="AA228" i="5"/>
  <c r="AP228" i="5" s="1"/>
  <c r="Z228" i="5"/>
  <c r="AO228" i="5" s="1"/>
  <c r="Y228" i="5"/>
  <c r="AN228" i="5" s="1"/>
  <c r="X228" i="5"/>
  <c r="AM228" i="5" s="1"/>
  <c r="W228" i="5"/>
  <c r="AL228" i="5" s="1"/>
  <c r="V228" i="5"/>
  <c r="AK228" i="5" s="1"/>
  <c r="U228" i="5"/>
  <c r="AJ228" i="5" s="1"/>
  <c r="T228" i="5"/>
  <c r="AG227" i="5"/>
  <c r="AV227" i="5" s="1"/>
  <c r="AF227" i="5"/>
  <c r="AU227" i="5" s="1"/>
  <c r="AE227" i="5"/>
  <c r="AT227" i="5" s="1"/>
  <c r="AD227" i="5"/>
  <c r="AS227" i="5" s="1"/>
  <c r="AC227" i="5"/>
  <c r="AR227" i="5" s="1"/>
  <c r="AB227" i="5"/>
  <c r="AQ227" i="5" s="1"/>
  <c r="AA227" i="5"/>
  <c r="AP227" i="5" s="1"/>
  <c r="Z227" i="5"/>
  <c r="AO227" i="5" s="1"/>
  <c r="Y227" i="5"/>
  <c r="AN227" i="5" s="1"/>
  <c r="X227" i="5"/>
  <c r="AM227" i="5" s="1"/>
  <c r="W227" i="5"/>
  <c r="AL227" i="5" s="1"/>
  <c r="V227" i="5"/>
  <c r="AK227" i="5" s="1"/>
  <c r="U227" i="5"/>
  <c r="AJ227" i="5" s="1"/>
  <c r="T227" i="5"/>
  <c r="AH227" i="5" s="1"/>
  <c r="AG226" i="5"/>
  <c r="AV226" i="5" s="1"/>
  <c r="AF226" i="5"/>
  <c r="AU226" i="5" s="1"/>
  <c r="AE226" i="5"/>
  <c r="AT226" i="5" s="1"/>
  <c r="AD226" i="5"/>
  <c r="AS226" i="5" s="1"/>
  <c r="AC226" i="5"/>
  <c r="AR226" i="5" s="1"/>
  <c r="AB226" i="5"/>
  <c r="AQ226" i="5" s="1"/>
  <c r="AA226" i="5"/>
  <c r="AP226" i="5" s="1"/>
  <c r="Z226" i="5"/>
  <c r="AO226" i="5" s="1"/>
  <c r="Y226" i="5"/>
  <c r="AN226" i="5" s="1"/>
  <c r="X226" i="5"/>
  <c r="AM226" i="5" s="1"/>
  <c r="W226" i="5"/>
  <c r="AL226" i="5" s="1"/>
  <c r="V226" i="5"/>
  <c r="AK226" i="5" s="1"/>
  <c r="U226" i="5"/>
  <c r="AJ226" i="5" s="1"/>
  <c r="T226" i="5"/>
  <c r="AG225" i="5"/>
  <c r="AV225" i="5" s="1"/>
  <c r="AF225" i="5"/>
  <c r="AU225" i="5" s="1"/>
  <c r="AE225" i="5"/>
  <c r="AT225" i="5" s="1"/>
  <c r="AD225" i="5"/>
  <c r="AS225" i="5" s="1"/>
  <c r="AC225" i="5"/>
  <c r="AR225" i="5" s="1"/>
  <c r="AB225" i="5"/>
  <c r="AQ225" i="5" s="1"/>
  <c r="AA225" i="5"/>
  <c r="AP225" i="5" s="1"/>
  <c r="Z225" i="5"/>
  <c r="AO225" i="5" s="1"/>
  <c r="Y225" i="5"/>
  <c r="AN225" i="5" s="1"/>
  <c r="X225" i="5"/>
  <c r="AM225" i="5" s="1"/>
  <c r="W225" i="5"/>
  <c r="AL225" i="5" s="1"/>
  <c r="V225" i="5"/>
  <c r="AK225" i="5" s="1"/>
  <c r="U225" i="5"/>
  <c r="AJ225" i="5" s="1"/>
  <c r="T225" i="5"/>
  <c r="AG224" i="5"/>
  <c r="AV224" i="5" s="1"/>
  <c r="AF224" i="5"/>
  <c r="AU224" i="5" s="1"/>
  <c r="AE224" i="5"/>
  <c r="AT224" i="5" s="1"/>
  <c r="AD224" i="5"/>
  <c r="AS224" i="5" s="1"/>
  <c r="AC224" i="5"/>
  <c r="AR224" i="5" s="1"/>
  <c r="AB224" i="5"/>
  <c r="AQ224" i="5" s="1"/>
  <c r="AA224" i="5"/>
  <c r="AP224" i="5" s="1"/>
  <c r="Z224" i="5"/>
  <c r="AO224" i="5" s="1"/>
  <c r="Y224" i="5"/>
  <c r="AN224" i="5" s="1"/>
  <c r="X224" i="5"/>
  <c r="AM224" i="5" s="1"/>
  <c r="W224" i="5"/>
  <c r="AL224" i="5" s="1"/>
  <c r="V224" i="5"/>
  <c r="AK224" i="5" s="1"/>
  <c r="U224" i="5"/>
  <c r="AJ224" i="5" s="1"/>
  <c r="T224" i="5"/>
  <c r="AG223" i="5"/>
  <c r="AV223" i="5" s="1"/>
  <c r="AF223" i="5"/>
  <c r="AU223" i="5" s="1"/>
  <c r="AE223" i="5"/>
  <c r="AT223" i="5" s="1"/>
  <c r="AD223" i="5"/>
  <c r="AS223" i="5" s="1"/>
  <c r="AC223" i="5"/>
  <c r="AR223" i="5" s="1"/>
  <c r="AB223" i="5"/>
  <c r="AQ223" i="5" s="1"/>
  <c r="AA223" i="5"/>
  <c r="AP223" i="5" s="1"/>
  <c r="Z223" i="5"/>
  <c r="AO223" i="5" s="1"/>
  <c r="Y223" i="5"/>
  <c r="AN223" i="5" s="1"/>
  <c r="X223" i="5"/>
  <c r="AM223" i="5" s="1"/>
  <c r="W223" i="5"/>
  <c r="AL223" i="5" s="1"/>
  <c r="V223" i="5"/>
  <c r="AK223" i="5" s="1"/>
  <c r="U223" i="5"/>
  <c r="AJ223" i="5" s="1"/>
  <c r="T223" i="5"/>
  <c r="AH223" i="5" s="1"/>
  <c r="AG222" i="5"/>
  <c r="AV222" i="5" s="1"/>
  <c r="AF222" i="5"/>
  <c r="AU222" i="5" s="1"/>
  <c r="AE222" i="5"/>
  <c r="AT222" i="5" s="1"/>
  <c r="AD222" i="5"/>
  <c r="AS222" i="5" s="1"/>
  <c r="AC222" i="5"/>
  <c r="AR222" i="5" s="1"/>
  <c r="AB222" i="5"/>
  <c r="AQ222" i="5" s="1"/>
  <c r="AA222" i="5"/>
  <c r="AP222" i="5" s="1"/>
  <c r="Z222" i="5"/>
  <c r="AO222" i="5" s="1"/>
  <c r="Y222" i="5"/>
  <c r="AN222" i="5" s="1"/>
  <c r="X222" i="5"/>
  <c r="AM222" i="5" s="1"/>
  <c r="W222" i="5"/>
  <c r="AL222" i="5" s="1"/>
  <c r="V222" i="5"/>
  <c r="AK222" i="5" s="1"/>
  <c r="U222" i="5"/>
  <c r="AJ222" i="5" s="1"/>
  <c r="T222" i="5"/>
  <c r="AG221" i="5"/>
  <c r="AV221" i="5" s="1"/>
  <c r="AF221" i="5"/>
  <c r="AU221" i="5" s="1"/>
  <c r="AE221" i="5"/>
  <c r="AT221" i="5" s="1"/>
  <c r="AD221" i="5"/>
  <c r="AS221" i="5" s="1"/>
  <c r="AC221" i="5"/>
  <c r="AR221" i="5" s="1"/>
  <c r="AB221" i="5"/>
  <c r="AQ221" i="5" s="1"/>
  <c r="AA221" i="5"/>
  <c r="AP221" i="5" s="1"/>
  <c r="Z221" i="5"/>
  <c r="AO221" i="5" s="1"/>
  <c r="Y221" i="5"/>
  <c r="AN221" i="5" s="1"/>
  <c r="X221" i="5"/>
  <c r="AM221" i="5" s="1"/>
  <c r="W221" i="5"/>
  <c r="AL221" i="5" s="1"/>
  <c r="V221" i="5"/>
  <c r="AK221" i="5" s="1"/>
  <c r="U221" i="5"/>
  <c r="AJ221" i="5" s="1"/>
  <c r="T221" i="5"/>
  <c r="AG220" i="5"/>
  <c r="AV220" i="5" s="1"/>
  <c r="AF220" i="5"/>
  <c r="AU220" i="5" s="1"/>
  <c r="AE220" i="5"/>
  <c r="AT220" i="5" s="1"/>
  <c r="AD220" i="5"/>
  <c r="AS220" i="5" s="1"/>
  <c r="AC220" i="5"/>
  <c r="AR220" i="5" s="1"/>
  <c r="AB220" i="5"/>
  <c r="AQ220" i="5" s="1"/>
  <c r="AA220" i="5"/>
  <c r="AP220" i="5" s="1"/>
  <c r="Z220" i="5"/>
  <c r="AO220" i="5" s="1"/>
  <c r="Y220" i="5"/>
  <c r="AN220" i="5" s="1"/>
  <c r="X220" i="5"/>
  <c r="AM220" i="5" s="1"/>
  <c r="W220" i="5"/>
  <c r="AL220" i="5" s="1"/>
  <c r="V220" i="5"/>
  <c r="AK220" i="5" s="1"/>
  <c r="U220" i="5"/>
  <c r="AJ220" i="5" s="1"/>
  <c r="T220" i="5"/>
  <c r="AG219" i="5"/>
  <c r="AV219" i="5" s="1"/>
  <c r="AF219" i="5"/>
  <c r="AU219" i="5" s="1"/>
  <c r="AE219" i="5"/>
  <c r="AT219" i="5" s="1"/>
  <c r="AD219" i="5"/>
  <c r="AS219" i="5" s="1"/>
  <c r="AC219" i="5"/>
  <c r="AR219" i="5" s="1"/>
  <c r="AB219" i="5"/>
  <c r="AQ219" i="5" s="1"/>
  <c r="AA219" i="5"/>
  <c r="AP219" i="5" s="1"/>
  <c r="Z219" i="5"/>
  <c r="AO219" i="5" s="1"/>
  <c r="Y219" i="5"/>
  <c r="AN219" i="5" s="1"/>
  <c r="X219" i="5"/>
  <c r="AM219" i="5" s="1"/>
  <c r="W219" i="5"/>
  <c r="AL219" i="5" s="1"/>
  <c r="V219" i="5"/>
  <c r="AK219" i="5" s="1"/>
  <c r="U219" i="5"/>
  <c r="AJ219" i="5" s="1"/>
  <c r="T219" i="5"/>
  <c r="AH219" i="5" s="1"/>
  <c r="AG218" i="5"/>
  <c r="AV218" i="5" s="1"/>
  <c r="AF218" i="5"/>
  <c r="AU218" i="5" s="1"/>
  <c r="AE218" i="5"/>
  <c r="AT218" i="5" s="1"/>
  <c r="AD218" i="5"/>
  <c r="AS218" i="5" s="1"/>
  <c r="AC218" i="5"/>
  <c r="AR218" i="5" s="1"/>
  <c r="AB218" i="5"/>
  <c r="AQ218" i="5" s="1"/>
  <c r="AA218" i="5"/>
  <c r="AP218" i="5" s="1"/>
  <c r="Z218" i="5"/>
  <c r="AO218" i="5" s="1"/>
  <c r="Y218" i="5"/>
  <c r="AN218" i="5" s="1"/>
  <c r="X218" i="5"/>
  <c r="AM218" i="5" s="1"/>
  <c r="W218" i="5"/>
  <c r="AL218" i="5" s="1"/>
  <c r="V218" i="5"/>
  <c r="AK218" i="5" s="1"/>
  <c r="U218" i="5"/>
  <c r="AJ218" i="5" s="1"/>
  <c r="T218" i="5"/>
  <c r="AG217" i="5"/>
  <c r="AV217" i="5" s="1"/>
  <c r="AF217" i="5"/>
  <c r="AU217" i="5" s="1"/>
  <c r="AE217" i="5"/>
  <c r="AT217" i="5" s="1"/>
  <c r="AD217" i="5"/>
  <c r="AS217" i="5" s="1"/>
  <c r="AC217" i="5"/>
  <c r="AR217" i="5" s="1"/>
  <c r="AB217" i="5"/>
  <c r="AQ217" i="5" s="1"/>
  <c r="AA217" i="5"/>
  <c r="AP217" i="5" s="1"/>
  <c r="Z217" i="5"/>
  <c r="AO217" i="5" s="1"/>
  <c r="Y217" i="5"/>
  <c r="AN217" i="5" s="1"/>
  <c r="X217" i="5"/>
  <c r="AM217" i="5" s="1"/>
  <c r="W217" i="5"/>
  <c r="AL217" i="5" s="1"/>
  <c r="V217" i="5"/>
  <c r="AK217" i="5" s="1"/>
  <c r="U217" i="5"/>
  <c r="AJ217" i="5" s="1"/>
  <c r="T217" i="5"/>
  <c r="AG216" i="5"/>
  <c r="AV216" i="5" s="1"/>
  <c r="AF216" i="5"/>
  <c r="AU216" i="5" s="1"/>
  <c r="AE216" i="5"/>
  <c r="AT216" i="5" s="1"/>
  <c r="AD216" i="5"/>
  <c r="AS216" i="5" s="1"/>
  <c r="AC216" i="5"/>
  <c r="AR216" i="5" s="1"/>
  <c r="AB216" i="5"/>
  <c r="AQ216" i="5" s="1"/>
  <c r="AA216" i="5"/>
  <c r="AP216" i="5" s="1"/>
  <c r="Z216" i="5"/>
  <c r="AO216" i="5" s="1"/>
  <c r="Y216" i="5"/>
  <c r="AN216" i="5" s="1"/>
  <c r="X216" i="5"/>
  <c r="AM216" i="5" s="1"/>
  <c r="W216" i="5"/>
  <c r="AL216" i="5" s="1"/>
  <c r="V216" i="5"/>
  <c r="AK216" i="5" s="1"/>
  <c r="U216" i="5"/>
  <c r="AJ216" i="5" s="1"/>
  <c r="T216" i="5"/>
  <c r="AG215" i="5"/>
  <c r="AV215" i="5" s="1"/>
  <c r="AF215" i="5"/>
  <c r="AU215" i="5" s="1"/>
  <c r="AE215" i="5"/>
  <c r="AT215" i="5" s="1"/>
  <c r="AD215" i="5"/>
  <c r="AS215" i="5" s="1"/>
  <c r="AC215" i="5"/>
  <c r="AR215" i="5" s="1"/>
  <c r="AB215" i="5"/>
  <c r="AQ215" i="5" s="1"/>
  <c r="AA215" i="5"/>
  <c r="AP215" i="5" s="1"/>
  <c r="Z215" i="5"/>
  <c r="AO215" i="5" s="1"/>
  <c r="Y215" i="5"/>
  <c r="AN215" i="5" s="1"/>
  <c r="X215" i="5"/>
  <c r="AM215" i="5" s="1"/>
  <c r="W215" i="5"/>
  <c r="AL215" i="5" s="1"/>
  <c r="V215" i="5"/>
  <c r="AK215" i="5" s="1"/>
  <c r="U215" i="5"/>
  <c r="AJ215" i="5" s="1"/>
  <c r="T215" i="5"/>
  <c r="AG214" i="5"/>
  <c r="AV214" i="5" s="1"/>
  <c r="AF214" i="5"/>
  <c r="AU214" i="5" s="1"/>
  <c r="AE214" i="5"/>
  <c r="AT214" i="5" s="1"/>
  <c r="AD214" i="5"/>
  <c r="AS214" i="5" s="1"/>
  <c r="AC214" i="5"/>
  <c r="AR214" i="5" s="1"/>
  <c r="AB214" i="5"/>
  <c r="AQ214" i="5" s="1"/>
  <c r="AA214" i="5"/>
  <c r="AP214" i="5" s="1"/>
  <c r="Z214" i="5"/>
  <c r="AO214" i="5" s="1"/>
  <c r="Y214" i="5"/>
  <c r="AN214" i="5" s="1"/>
  <c r="X214" i="5"/>
  <c r="AM214" i="5" s="1"/>
  <c r="W214" i="5"/>
  <c r="AL214" i="5" s="1"/>
  <c r="V214" i="5"/>
  <c r="AK214" i="5" s="1"/>
  <c r="U214" i="5"/>
  <c r="AJ214" i="5" s="1"/>
  <c r="T214" i="5"/>
  <c r="AG213" i="5"/>
  <c r="AV213" i="5" s="1"/>
  <c r="AF213" i="5"/>
  <c r="AU213" i="5" s="1"/>
  <c r="AE213" i="5"/>
  <c r="AT213" i="5" s="1"/>
  <c r="AD213" i="5"/>
  <c r="AS213" i="5" s="1"/>
  <c r="AC213" i="5"/>
  <c r="AR213" i="5" s="1"/>
  <c r="AB213" i="5"/>
  <c r="AQ213" i="5" s="1"/>
  <c r="AA213" i="5"/>
  <c r="AP213" i="5" s="1"/>
  <c r="Z213" i="5"/>
  <c r="AO213" i="5" s="1"/>
  <c r="Y213" i="5"/>
  <c r="AN213" i="5" s="1"/>
  <c r="X213" i="5"/>
  <c r="AM213" i="5" s="1"/>
  <c r="W213" i="5"/>
  <c r="AL213" i="5" s="1"/>
  <c r="V213" i="5"/>
  <c r="AK213" i="5" s="1"/>
  <c r="U213" i="5"/>
  <c r="AJ213" i="5" s="1"/>
  <c r="T213" i="5"/>
  <c r="AG212" i="5"/>
  <c r="AV212" i="5" s="1"/>
  <c r="AF212" i="5"/>
  <c r="AU212" i="5" s="1"/>
  <c r="AE212" i="5"/>
  <c r="AT212" i="5" s="1"/>
  <c r="AD212" i="5"/>
  <c r="AS212" i="5" s="1"/>
  <c r="AC212" i="5"/>
  <c r="AR212" i="5" s="1"/>
  <c r="AB212" i="5"/>
  <c r="AQ212" i="5" s="1"/>
  <c r="AA212" i="5"/>
  <c r="AP212" i="5" s="1"/>
  <c r="Z212" i="5"/>
  <c r="AO212" i="5" s="1"/>
  <c r="Y212" i="5"/>
  <c r="AN212" i="5" s="1"/>
  <c r="X212" i="5"/>
  <c r="AM212" i="5" s="1"/>
  <c r="W212" i="5"/>
  <c r="AL212" i="5" s="1"/>
  <c r="V212" i="5"/>
  <c r="AK212" i="5" s="1"/>
  <c r="U212" i="5"/>
  <c r="AJ212" i="5" s="1"/>
  <c r="T212" i="5"/>
  <c r="AG211" i="5"/>
  <c r="AV211" i="5" s="1"/>
  <c r="AF211" i="5"/>
  <c r="AU211" i="5" s="1"/>
  <c r="AE211" i="5"/>
  <c r="AT211" i="5" s="1"/>
  <c r="AD211" i="5"/>
  <c r="AS211" i="5" s="1"/>
  <c r="AC211" i="5"/>
  <c r="AR211" i="5" s="1"/>
  <c r="AB211" i="5"/>
  <c r="AQ211" i="5" s="1"/>
  <c r="AA211" i="5"/>
  <c r="AP211" i="5" s="1"/>
  <c r="Z211" i="5"/>
  <c r="AO211" i="5" s="1"/>
  <c r="Y211" i="5"/>
  <c r="AN211" i="5" s="1"/>
  <c r="X211" i="5"/>
  <c r="AM211" i="5" s="1"/>
  <c r="W211" i="5"/>
  <c r="AL211" i="5" s="1"/>
  <c r="V211" i="5"/>
  <c r="AK211" i="5" s="1"/>
  <c r="U211" i="5"/>
  <c r="AJ211" i="5" s="1"/>
  <c r="T211" i="5"/>
  <c r="AH211" i="5" s="1"/>
  <c r="AG210" i="5"/>
  <c r="AV210" i="5" s="1"/>
  <c r="AF210" i="5"/>
  <c r="AU210" i="5" s="1"/>
  <c r="AE210" i="5"/>
  <c r="AT210" i="5" s="1"/>
  <c r="AD210" i="5"/>
  <c r="AS210" i="5" s="1"/>
  <c r="AC210" i="5"/>
  <c r="AR210" i="5" s="1"/>
  <c r="AB210" i="5"/>
  <c r="AQ210" i="5" s="1"/>
  <c r="AA210" i="5"/>
  <c r="AP210" i="5" s="1"/>
  <c r="Z210" i="5"/>
  <c r="AO210" i="5" s="1"/>
  <c r="Y210" i="5"/>
  <c r="AN210" i="5" s="1"/>
  <c r="X210" i="5"/>
  <c r="AM210" i="5" s="1"/>
  <c r="W210" i="5"/>
  <c r="AL210" i="5" s="1"/>
  <c r="V210" i="5"/>
  <c r="AK210" i="5" s="1"/>
  <c r="U210" i="5"/>
  <c r="AJ210" i="5" s="1"/>
  <c r="T210" i="5"/>
  <c r="AG209" i="5"/>
  <c r="AV209" i="5" s="1"/>
  <c r="AF209" i="5"/>
  <c r="AU209" i="5" s="1"/>
  <c r="AE209" i="5"/>
  <c r="AT209" i="5" s="1"/>
  <c r="AD209" i="5"/>
  <c r="AS209" i="5" s="1"/>
  <c r="AC209" i="5"/>
  <c r="AR209" i="5" s="1"/>
  <c r="AB209" i="5"/>
  <c r="AQ209" i="5" s="1"/>
  <c r="AA209" i="5"/>
  <c r="AP209" i="5" s="1"/>
  <c r="Z209" i="5"/>
  <c r="AO209" i="5" s="1"/>
  <c r="Y209" i="5"/>
  <c r="AN209" i="5" s="1"/>
  <c r="X209" i="5"/>
  <c r="AM209" i="5" s="1"/>
  <c r="W209" i="5"/>
  <c r="AL209" i="5" s="1"/>
  <c r="V209" i="5"/>
  <c r="AK209" i="5" s="1"/>
  <c r="U209" i="5"/>
  <c r="AJ209" i="5" s="1"/>
  <c r="T209" i="5"/>
  <c r="AG208" i="5"/>
  <c r="AV208" i="5" s="1"/>
  <c r="AF208" i="5"/>
  <c r="AU208" i="5" s="1"/>
  <c r="AE208" i="5"/>
  <c r="AT208" i="5" s="1"/>
  <c r="AD208" i="5"/>
  <c r="AS208" i="5" s="1"/>
  <c r="AC208" i="5"/>
  <c r="AR208" i="5" s="1"/>
  <c r="AB208" i="5"/>
  <c r="AQ208" i="5" s="1"/>
  <c r="AA208" i="5"/>
  <c r="AP208" i="5" s="1"/>
  <c r="Z208" i="5"/>
  <c r="AO208" i="5" s="1"/>
  <c r="Y208" i="5"/>
  <c r="AN208" i="5" s="1"/>
  <c r="X208" i="5"/>
  <c r="AM208" i="5" s="1"/>
  <c r="W208" i="5"/>
  <c r="AL208" i="5" s="1"/>
  <c r="V208" i="5"/>
  <c r="AK208" i="5" s="1"/>
  <c r="U208" i="5"/>
  <c r="AJ208" i="5" s="1"/>
  <c r="T208" i="5"/>
  <c r="AG207" i="5"/>
  <c r="AV207" i="5" s="1"/>
  <c r="AF207" i="5"/>
  <c r="AU207" i="5" s="1"/>
  <c r="AE207" i="5"/>
  <c r="AT207" i="5" s="1"/>
  <c r="AD207" i="5"/>
  <c r="AS207" i="5" s="1"/>
  <c r="AC207" i="5"/>
  <c r="AR207" i="5" s="1"/>
  <c r="AB207" i="5"/>
  <c r="AQ207" i="5" s="1"/>
  <c r="AA207" i="5"/>
  <c r="AP207" i="5" s="1"/>
  <c r="Z207" i="5"/>
  <c r="AO207" i="5" s="1"/>
  <c r="Y207" i="5"/>
  <c r="AN207" i="5" s="1"/>
  <c r="X207" i="5"/>
  <c r="AM207" i="5" s="1"/>
  <c r="W207" i="5"/>
  <c r="AL207" i="5" s="1"/>
  <c r="V207" i="5"/>
  <c r="AK207" i="5" s="1"/>
  <c r="U207" i="5"/>
  <c r="AJ207" i="5" s="1"/>
  <c r="T207" i="5"/>
  <c r="AH207" i="5" s="1"/>
  <c r="AG206" i="5"/>
  <c r="AV206" i="5" s="1"/>
  <c r="AF206" i="5"/>
  <c r="AU206" i="5" s="1"/>
  <c r="AE206" i="5"/>
  <c r="AT206" i="5" s="1"/>
  <c r="AD206" i="5"/>
  <c r="AS206" i="5" s="1"/>
  <c r="AC206" i="5"/>
  <c r="AR206" i="5" s="1"/>
  <c r="AB206" i="5"/>
  <c r="AQ206" i="5" s="1"/>
  <c r="AA206" i="5"/>
  <c r="AP206" i="5" s="1"/>
  <c r="Z206" i="5"/>
  <c r="AO206" i="5" s="1"/>
  <c r="Y206" i="5"/>
  <c r="AN206" i="5" s="1"/>
  <c r="X206" i="5"/>
  <c r="AM206" i="5" s="1"/>
  <c r="W206" i="5"/>
  <c r="AL206" i="5" s="1"/>
  <c r="V206" i="5"/>
  <c r="AK206" i="5" s="1"/>
  <c r="U206" i="5"/>
  <c r="AJ206" i="5" s="1"/>
  <c r="T206" i="5"/>
  <c r="AG205" i="5"/>
  <c r="AV205" i="5" s="1"/>
  <c r="AF205" i="5"/>
  <c r="AU205" i="5" s="1"/>
  <c r="AE205" i="5"/>
  <c r="AT205" i="5" s="1"/>
  <c r="AD205" i="5"/>
  <c r="AS205" i="5" s="1"/>
  <c r="AC205" i="5"/>
  <c r="AR205" i="5" s="1"/>
  <c r="AB205" i="5"/>
  <c r="AQ205" i="5" s="1"/>
  <c r="AA205" i="5"/>
  <c r="AP205" i="5" s="1"/>
  <c r="Z205" i="5"/>
  <c r="AO205" i="5" s="1"/>
  <c r="Y205" i="5"/>
  <c r="AN205" i="5" s="1"/>
  <c r="X205" i="5"/>
  <c r="AM205" i="5" s="1"/>
  <c r="W205" i="5"/>
  <c r="AL205" i="5" s="1"/>
  <c r="V205" i="5"/>
  <c r="AK205" i="5" s="1"/>
  <c r="U205" i="5"/>
  <c r="AJ205" i="5" s="1"/>
  <c r="T205" i="5"/>
  <c r="AG204" i="5"/>
  <c r="AV204" i="5" s="1"/>
  <c r="AF204" i="5"/>
  <c r="AU204" i="5" s="1"/>
  <c r="AE204" i="5"/>
  <c r="AT204" i="5" s="1"/>
  <c r="AD204" i="5"/>
  <c r="AS204" i="5" s="1"/>
  <c r="AC204" i="5"/>
  <c r="AR204" i="5" s="1"/>
  <c r="AB204" i="5"/>
  <c r="AQ204" i="5" s="1"/>
  <c r="AA204" i="5"/>
  <c r="AP204" i="5" s="1"/>
  <c r="Z204" i="5"/>
  <c r="AO204" i="5" s="1"/>
  <c r="Y204" i="5"/>
  <c r="AN204" i="5" s="1"/>
  <c r="X204" i="5"/>
  <c r="AM204" i="5" s="1"/>
  <c r="W204" i="5"/>
  <c r="AL204" i="5" s="1"/>
  <c r="V204" i="5"/>
  <c r="AK204" i="5" s="1"/>
  <c r="U204" i="5"/>
  <c r="AJ204" i="5" s="1"/>
  <c r="T204" i="5"/>
  <c r="AI204" i="5" s="1"/>
  <c r="AG203" i="5"/>
  <c r="AV203" i="5" s="1"/>
  <c r="AF203" i="5"/>
  <c r="AU203" i="5" s="1"/>
  <c r="AE203" i="5"/>
  <c r="AT203" i="5" s="1"/>
  <c r="AD203" i="5"/>
  <c r="AS203" i="5" s="1"/>
  <c r="AC203" i="5"/>
  <c r="AR203" i="5" s="1"/>
  <c r="AB203" i="5"/>
  <c r="AQ203" i="5" s="1"/>
  <c r="AA203" i="5"/>
  <c r="AP203" i="5" s="1"/>
  <c r="Z203" i="5"/>
  <c r="AO203" i="5" s="1"/>
  <c r="Y203" i="5"/>
  <c r="AN203" i="5" s="1"/>
  <c r="X203" i="5"/>
  <c r="AM203" i="5" s="1"/>
  <c r="W203" i="5"/>
  <c r="AL203" i="5" s="1"/>
  <c r="V203" i="5"/>
  <c r="AK203" i="5" s="1"/>
  <c r="U203" i="5"/>
  <c r="AJ203" i="5" s="1"/>
  <c r="T203" i="5"/>
  <c r="AG202" i="5"/>
  <c r="AV202" i="5" s="1"/>
  <c r="AF202" i="5"/>
  <c r="AU202" i="5" s="1"/>
  <c r="AE202" i="5"/>
  <c r="AT202" i="5" s="1"/>
  <c r="AD202" i="5"/>
  <c r="AS202" i="5" s="1"/>
  <c r="AC202" i="5"/>
  <c r="AR202" i="5" s="1"/>
  <c r="AB202" i="5"/>
  <c r="AQ202" i="5" s="1"/>
  <c r="AA202" i="5"/>
  <c r="AP202" i="5" s="1"/>
  <c r="Z202" i="5"/>
  <c r="AO202" i="5" s="1"/>
  <c r="Y202" i="5"/>
  <c r="AN202" i="5" s="1"/>
  <c r="X202" i="5"/>
  <c r="AM202" i="5" s="1"/>
  <c r="W202" i="5"/>
  <c r="AL202" i="5" s="1"/>
  <c r="V202" i="5"/>
  <c r="AK202" i="5" s="1"/>
  <c r="U202" i="5"/>
  <c r="AJ202" i="5" s="1"/>
  <c r="T202" i="5"/>
  <c r="AG201" i="5"/>
  <c r="AV201" i="5" s="1"/>
  <c r="AF201" i="5"/>
  <c r="AU201" i="5" s="1"/>
  <c r="AE201" i="5"/>
  <c r="AT201" i="5" s="1"/>
  <c r="AD201" i="5"/>
  <c r="AS201" i="5" s="1"/>
  <c r="AC201" i="5"/>
  <c r="AR201" i="5" s="1"/>
  <c r="AB201" i="5"/>
  <c r="AQ201" i="5" s="1"/>
  <c r="AA201" i="5"/>
  <c r="AP201" i="5" s="1"/>
  <c r="Z201" i="5"/>
  <c r="AO201" i="5" s="1"/>
  <c r="Y201" i="5"/>
  <c r="AN201" i="5" s="1"/>
  <c r="X201" i="5"/>
  <c r="AM201" i="5" s="1"/>
  <c r="W201" i="5"/>
  <c r="AL201" i="5" s="1"/>
  <c r="V201" i="5"/>
  <c r="AK201" i="5" s="1"/>
  <c r="U201" i="5"/>
  <c r="AJ201" i="5" s="1"/>
  <c r="T201" i="5"/>
  <c r="AG200" i="5"/>
  <c r="AV200" i="5" s="1"/>
  <c r="AF200" i="5"/>
  <c r="AU200" i="5" s="1"/>
  <c r="AE200" i="5"/>
  <c r="AT200" i="5" s="1"/>
  <c r="AD200" i="5"/>
  <c r="AS200" i="5" s="1"/>
  <c r="AC200" i="5"/>
  <c r="AR200" i="5" s="1"/>
  <c r="AB200" i="5"/>
  <c r="AQ200" i="5" s="1"/>
  <c r="AA200" i="5"/>
  <c r="AP200" i="5" s="1"/>
  <c r="Z200" i="5"/>
  <c r="AO200" i="5" s="1"/>
  <c r="Y200" i="5"/>
  <c r="AN200" i="5" s="1"/>
  <c r="X200" i="5"/>
  <c r="AM200" i="5" s="1"/>
  <c r="W200" i="5"/>
  <c r="AL200" i="5" s="1"/>
  <c r="V200" i="5"/>
  <c r="AK200" i="5" s="1"/>
  <c r="U200" i="5"/>
  <c r="AJ200" i="5" s="1"/>
  <c r="T200" i="5"/>
  <c r="AG199" i="5"/>
  <c r="AV199" i="5" s="1"/>
  <c r="AF199" i="5"/>
  <c r="AU199" i="5" s="1"/>
  <c r="AE199" i="5"/>
  <c r="AT199" i="5" s="1"/>
  <c r="AD199" i="5"/>
  <c r="AS199" i="5" s="1"/>
  <c r="AC199" i="5"/>
  <c r="AR199" i="5" s="1"/>
  <c r="AB199" i="5"/>
  <c r="AQ199" i="5" s="1"/>
  <c r="AA199" i="5"/>
  <c r="AP199" i="5" s="1"/>
  <c r="Z199" i="5"/>
  <c r="AO199" i="5" s="1"/>
  <c r="Y199" i="5"/>
  <c r="AN199" i="5" s="1"/>
  <c r="X199" i="5"/>
  <c r="AM199" i="5" s="1"/>
  <c r="W199" i="5"/>
  <c r="AL199" i="5" s="1"/>
  <c r="V199" i="5"/>
  <c r="AK199" i="5" s="1"/>
  <c r="U199" i="5"/>
  <c r="AJ199" i="5" s="1"/>
  <c r="T199" i="5"/>
  <c r="AH199" i="5" s="1"/>
  <c r="AG198" i="5"/>
  <c r="AV198" i="5" s="1"/>
  <c r="AF198" i="5"/>
  <c r="AU198" i="5" s="1"/>
  <c r="AE198" i="5"/>
  <c r="AT198" i="5" s="1"/>
  <c r="AD198" i="5"/>
  <c r="AS198" i="5" s="1"/>
  <c r="AC198" i="5"/>
  <c r="AR198" i="5" s="1"/>
  <c r="AB198" i="5"/>
  <c r="AQ198" i="5" s="1"/>
  <c r="AA198" i="5"/>
  <c r="AP198" i="5" s="1"/>
  <c r="Z198" i="5"/>
  <c r="AO198" i="5" s="1"/>
  <c r="Y198" i="5"/>
  <c r="AN198" i="5" s="1"/>
  <c r="X198" i="5"/>
  <c r="AM198" i="5" s="1"/>
  <c r="W198" i="5"/>
  <c r="AL198" i="5" s="1"/>
  <c r="V198" i="5"/>
  <c r="AK198" i="5" s="1"/>
  <c r="U198" i="5"/>
  <c r="AJ198" i="5" s="1"/>
  <c r="T198" i="5"/>
  <c r="AG197" i="5"/>
  <c r="AV197" i="5" s="1"/>
  <c r="AF197" i="5"/>
  <c r="AU197" i="5" s="1"/>
  <c r="AE197" i="5"/>
  <c r="AT197" i="5" s="1"/>
  <c r="AD197" i="5"/>
  <c r="AS197" i="5" s="1"/>
  <c r="AC197" i="5"/>
  <c r="AR197" i="5" s="1"/>
  <c r="AB197" i="5"/>
  <c r="AQ197" i="5" s="1"/>
  <c r="AA197" i="5"/>
  <c r="AP197" i="5" s="1"/>
  <c r="Z197" i="5"/>
  <c r="AO197" i="5" s="1"/>
  <c r="Y197" i="5"/>
  <c r="AN197" i="5" s="1"/>
  <c r="X197" i="5"/>
  <c r="AM197" i="5" s="1"/>
  <c r="W197" i="5"/>
  <c r="AL197" i="5" s="1"/>
  <c r="V197" i="5"/>
  <c r="AK197" i="5" s="1"/>
  <c r="U197" i="5"/>
  <c r="AJ197" i="5" s="1"/>
  <c r="T197" i="5"/>
  <c r="AG196" i="5"/>
  <c r="AV196" i="5" s="1"/>
  <c r="AF196" i="5"/>
  <c r="AU196" i="5" s="1"/>
  <c r="AE196" i="5"/>
  <c r="AT196" i="5" s="1"/>
  <c r="AD196" i="5"/>
  <c r="AS196" i="5" s="1"/>
  <c r="AC196" i="5"/>
  <c r="AR196" i="5" s="1"/>
  <c r="AB196" i="5"/>
  <c r="AQ196" i="5" s="1"/>
  <c r="AA196" i="5"/>
  <c r="AP196" i="5" s="1"/>
  <c r="Z196" i="5"/>
  <c r="AO196" i="5" s="1"/>
  <c r="Y196" i="5"/>
  <c r="AN196" i="5" s="1"/>
  <c r="X196" i="5"/>
  <c r="AM196" i="5" s="1"/>
  <c r="W196" i="5"/>
  <c r="AL196" i="5" s="1"/>
  <c r="V196" i="5"/>
  <c r="AK196" i="5" s="1"/>
  <c r="U196" i="5"/>
  <c r="AJ196" i="5" s="1"/>
  <c r="T196" i="5"/>
  <c r="AG195" i="5"/>
  <c r="AV195" i="5" s="1"/>
  <c r="AF195" i="5"/>
  <c r="AU195" i="5" s="1"/>
  <c r="AE195" i="5"/>
  <c r="AT195" i="5" s="1"/>
  <c r="AD195" i="5"/>
  <c r="AS195" i="5" s="1"/>
  <c r="AC195" i="5"/>
  <c r="AR195" i="5" s="1"/>
  <c r="AB195" i="5"/>
  <c r="AQ195" i="5" s="1"/>
  <c r="AA195" i="5"/>
  <c r="AP195" i="5" s="1"/>
  <c r="Z195" i="5"/>
  <c r="AO195" i="5" s="1"/>
  <c r="Y195" i="5"/>
  <c r="AN195" i="5" s="1"/>
  <c r="X195" i="5"/>
  <c r="AM195" i="5" s="1"/>
  <c r="W195" i="5"/>
  <c r="AL195" i="5" s="1"/>
  <c r="V195" i="5"/>
  <c r="AK195" i="5" s="1"/>
  <c r="U195" i="5"/>
  <c r="AJ195" i="5" s="1"/>
  <c r="T195" i="5"/>
  <c r="AH195" i="5" s="1"/>
  <c r="AG194" i="5"/>
  <c r="AV194" i="5" s="1"/>
  <c r="AF194" i="5"/>
  <c r="AU194" i="5" s="1"/>
  <c r="AE194" i="5"/>
  <c r="AT194" i="5" s="1"/>
  <c r="AD194" i="5"/>
  <c r="AS194" i="5" s="1"/>
  <c r="AC194" i="5"/>
  <c r="AR194" i="5" s="1"/>
  <c r="AB194" i="5"/>
  <c r="AQ194" i="5" s="1"/>
  <c r="AA194" i="5"/>
  <c r="AP194" i="5" s="1"/>
  <c r="Z194" i="5"/>
  <c r="AO194" i="5" s="1"/>
  <c r="Y194" i="5"/>
  <c r="AN194" i="5" s="1"/>
  <c r="X194" i="5"/>
  <c r="AM194" i="5" s="1"/>
  <c r="W194" i="5"/>
  <c r="AL194" i="5" s="1"/>
  <c r="V194" i="5"/>
  <c r="AK194" i="5" s="1"/>
  <c r="U194" i="5"/>
  <c r="AJ194" i="5" s="1"/>
  <c r="T194" i="5"/>
  <c r="AI194" i="5" s="1"/>
  <c r="AG193" i="5"/>
  <c r="AV193" i="5" s="1"/>
  <c r="AF193" i="5"/>
  <c r="AU193" i="5" s="1"/>
  <c r="AE193" i="5"/>
  <c r="AT193" i="5" s="1"/>
  <c r="AD193" i="5"/>
  <c r="AS193" i="5" s="1"/>
  <c r="AC193" i="5"/>
  <c r="AR193" i="5" s="1"/>
  <c r="AB193" i="5"/>
  <c r="AQ193" i="5" s="1"/>
  <c r="AA193" i="5"/>
  <c r="AP193" i="5" s="1"/>
  <c r="Z193" i="5"/>
  <c r="AO193" i="5" s="1"/>
  <c r="Y193" i="5"/>
  <c r="AN193" i="5" s="1"/>
  <c r="X193" i="5"/>
  <c r="AM193" i="5" s="1"/>
  <c r="W193" i="5"/>
  <c r="AL193" i="5" s="1"/>
  <c r="V193" i="5"/>
  <c r="AK193" i="5" s="1"/>
  <c r="U193" i="5"/>
  <c r="AJ193" i="5" s="1"/>
  <c r="T193" i="5"/>
  <c r="AI193" i="5" s="1"/>
  <c r="AG192" i="5"/>
  <c r="AV192" i="5" s="1"/>
  <c r="AF192" i="5"/>
  <c r="AU192" i="5" s="1"/>
  <c r="AE192" i="5"/>
  <c r="AT192" i="5" s="1"/>
  <c r="AD192" i="5"/>
  <c r="AS192" i="5" s="1"/>
  <c r="AC192" i="5"/>
  <c r="AR192" i="5" s="1"/>
  <c r="AB192" i="5"/>
  <c r="AQ192" i="5" s="1"/>
  <c r="AA192" i="5"/>
  <c r="AP192" i="5" s="1"/>
  <c r="Z192" i="5"/>
  <c r="AO192" i="5" s="1"/>
  <c r="Y192" i="5"/>
  <c r="AN192" i="5" s="1"/>
  <c r="X192" i="5"/>
  <c r="AM192" i="5" s="1"/>
  <c r="W192" i="5"/>
  <c r="AL192" i="5" s="1"/>
  <c r="V192" i="5"/>
  <c r="AK192" i="5" s="1"/>
  <c r="U192" i="5"/>
  <c r="AJ192" i="5" s="1"/>
  <c r="T192" i="5"/>
  <c r="AG191" i="5"/>
  <c r="AV191" i="5" s="1"/>
  <c r="AF191" i="5"/>
  <c r="AU191" i="5" s="1"/>
  <c r="AE191" i="5"/>
  <c r="AT191" i="5" s="1"/>
  <c r="AD191" i="5"/>
  <c r="AS191" i="5" s="1"/>
  <c r="AC191" i="5"/>
  <c r="AR191" i="5" s="1"/>
  <c r="AB191" i="5"/>
  <c r="AQ191" i="5" s="1"/>
  <c r="AA191" i="5"/>
  <c r="AP191" i="5" s="1"/>
  <c r="Z191" i="5"/>
  <c r="AO191" i="5" s="1"/>
  <c r="Y191" i="5"/>
  <c r="AN191" i="5" s="1"/>
  <c r="X191" i="5"/>
  <c r="AM191" i="5" s="1"/>
  <c r="W191" i="5"/>
  <c r="AL191" i="5" s="1"/>
  <c r="V191" i="5"/>
  <c r="AK191" i="5" s="1"/>
  <c r="U191" i="5"/>
  <c r="AJ191" i="5" s="1"/>
  <c r="T191" i="5"/>
  <c r="AH191" i="5" s="1"/>
  <c r="AG190" i="5"/>
  <c r="AV190" i="5" s="1"/>
  <c r="AF190" i="5"/>
  <c r="AU190" i="5" s="1"/>
  <c r="AE190" i="5"/>
  <c r="AT190" i="5" s="1"/>
  <c r="AD190" i="5"/>
  <c r="AS190" i="5" s="1"/>
  <c r="AC190" i="5"/>
  <c r="AR190" i="5" s="1"/>
  <c r="AB190" i="5"/>
  <c r="AQ190" i="5" s="1"/>
  <c r="AA190" i="5"/>
  <c r="AP190" i="5" s="1"/>
  <c r="Z190" i="5"/>
  <c r="AO190" i="5" s="1"/>
  <c r="Y190" i="5"/>
  <c r="AN190" i="5" s="1"/>
  <c r="X190" i="5"/>
  <c r="AM190" i="5" s="1"/>
  <c r="W190" i="5"/>
  <c r="AL190" i="5" s="1"/>
  <c r="V190" i="5"/>
  <c r="AK190" i="5" s="1"/>
  <c r="U190" i="5"/>
  <c r="AJ190" i="5" s="1"/>
  <c r="T190" i="5"/>
  <c r="AG189" i="5"/>
  <c r="AV189" i="5" s="1"/>
  <c r="AF189" i="5"/>
  <c r="AU189" i="5" s="1"/>
  <c r="AE189" i="5"/>
  <c r="AT189" i="5" s="1"/>
  <c r="AD189" i="5"/>
  <c r="AS189" i="5" s="1"/>
  <c r="AC189" i="5"/>
  <c r="AR189" i="5" s="1"/>
  <c r="AB189" i="5"/>
  <c r="AQ189" i="5" s="1"/>
  <c r="AA189" i="5"/>
  <c r="AP189" i="5" s="1"/>
  <c r="Z189" i="5"/>
  <c r="AO189" i="5" s="1"/>
  <c r="Y189" i="5"/>
  <c r="AN189" i="5" s="1"/>
  <c r="X189" i="5"/>
  <c r="AM189" i="5" s="1"/>
  <c r="W189" i="5"/>
  <c r="AL189" i="5" s="1"/>
  <c r="V189" i="5"/>
  <c r="AK189" i="5" s="1"/>
  <c r="U189" i="5"/>
  <c r="AJ189" i="5" s="1"/>
  <c r="T189" i="5"/>
  <c r="AG188" i="5"/>
  <c r="AV188" i="5" s="1"/>
  <c r="AF188" i="5"/>
  <c r="AU188" i="5" s="1"/>
  <c r="AE188" i="5"/>
  <c r="AT188" i="5" s="1"/>
  <c r="AD188" i="5"/>
  <c r="AS188" i="5" s="1"/>
  <c r="AC188" i="5"/>
  <c r="AR188" i="5" s="1"/>
  <c r="AB188" i="5"/>
  <c r="AQ188" i="5" s="1"/>
  <c r="AA188" i="5"/>
  <c r="AP188" i="5" s="1"/>
  <c r="Z188" i="5"/>
  <c r="AO188" i="5" s="1"/>
  <c r="Y188" i="5"/>
  <c r="AN188" i="5" s="1"/>
  <c r="X188" i="5"/>
  <c r="AM188" i="5" s="1"/>
  <c r="W188" i="5"/>
  <c r="AL188" i="5" s="1"/>
  <c r="V188" i="5"/>
  <c r="AK188" i="5" s="1"/>
  <c r="U188" i="5"/>
  <c r="AJ188" i="5" s="1"/>
  <c r="T188" i="5"/>
  <c r="AG187" i="5"/>
  <c r="AV187" i="5" s="1"/>
  <c r="AF187" i="5"/>
  <c r="AU187" i="5" s="1"/>
  <c r="AE187" i="5"/>
  <c r="AT187" i="5" s="1"/>
  <c r="AD187" i="5"/>
  <c r="AS187" i="5" s="1"/>
  <c r="AC187" i="5"/>
  <c r="AR187" i="5" s="1"/>
  <c r="AB187" i="5"/>
  <c r="AQ187" i="5" s="1"/>
  <c r="AA187" i="5"/>
  <c r="AP187" i="5" s="1"/>
  <c r="Z187" i="5"/>
  <c r="AO187" i="5" s="1"/>
  <c r="Y187" i="5"/>
  <c r="AN187" i="5" s="1"/>
  <c r="X187" i="5"/>
  <c r="AM187" i="5" s="1"/>
  <c r="W187" i="5"/>
  <c r="AL187" i="5" s="1"/>
  <c r="V187" i="5"/>
  <c r="AK187" i="5" s="1"/>
  <c r="U187" i="5"/>
  <c r="AJ187" i="5" s="1"/>
  <c r="T187" i="5"/>
  <c r="AH187" i="5" s="1"/>
  <c r="AG186" i="5"/>
  <c r="AV186" i="5" s="1"/>
  <c r="AF186" i="5"/>
  <c r="AU186" i="5" s="1"/>
  <c r="AE186" i="5"/>
  <c r="AT186" i="5" s="1"/>
  <c r="AD186" i="5"/>
  <c r="AS186" i="5" s="1"/>
  <c r="AC186" i="5"/>
  <c r="AR186" i="5" s="1"/>
  <c r="AB186" i="5"/>
  <c r="AQ186" i="5" s="1"/>
  <c r="AA186" i="5"/>
  <c r="AP186" i="5" s="1"/>
  <c r="Z186" i="5"/>
  <c r="AO186" i="5" s="1"/>
  <c r="Y186" i="5"/>
  <c r="AN186" i="5" s="1"/>
  <c r="X186" i="5"/>
  <c r="AM186" i="5" s="1"/>
  <c r="W186" i="5"/>
  <c r="AL186" i="5" s="1"/>
  <c r="V186" i="5"/>
  <c r="AK186" i="5" s="1"/>
  <c r="U186" i="5"/>
  <c r="AJ186" i="5" s="1"/>
  <c r="T186" i="5"/>
  <c r="AG185" i="5"/>
  <c r="AV185" i="5" s="1"/>
  <c r="AF185" i="5"/>
  <c r="AU185" i="5" s="1"/>
  <c r="AE185" i="5"/>
  <c r="AT185" i="5" s="1"/>
  <c r="AD185" i="5"/>
  <c r="AS185" i="5" s="1"/>
  <c r="AC185" i="5"/>
  <c r="AR185" i="5" s="1"/>
  <c r="AB185" i="5"/>
  <c r="AQ185" i="5" s="1"/>
  <c r="AA185" i="5"/>
  <c r="AP185" i="5" s="1"/>
  <c r="Z185" i="5"/>
  <c r="AO185" i="5" s="1"/>
  <c r="Y185" i="5"/>
  <c r="AN185" i="5" s="1"/>
  <c r="X185" i="5"/>
  <c r="AM185" i="5" s="1"/>
  <c r="W185" i="5"/>
  <c r="AL185" i="5" s="1"/>
  <c r="V185" i="5"/>
  <c r="AK185" i="5" s="1"/>
  <c r="U185" i="5"/>
  <c r="AJ185" i="5" s="1"/>
  <c r="T185" i="5"/>
  <c r="AG184" i="5"/>
  <c r="AV184" i="5" s="1"/>
  <c r="AF184" i="5"/>
  <c r="AU184" i="5" s="1"/>
  <c r="AE184" i="5"/>
  <c r="AT184" i="5" s="1"/>
  <c r="AD184" i="5"/>
  <c r="AS184" i="5" s="1"/>
  <c r="AC184" i="5"/>
  <c r="AR184" i="5" s="1"/>
  <c r="AB184" i="5"/>
  <c r="AQ184" i="5" s="1"/>
  <c r="AA184" i="5"/>
  <c r="AP184" i="5" s="1"/>
  <c r="Z184" i="5"/>
  <c r="AO184" i="5" s="1"/>
  <c r="Y184" i="5"/>
  <c r="AN184" i="5" s="1"/>
  <c r="X184" i="5"/>
  <c r="AM184" i="5" s="1"/>
  <c r="W184" i="5"/>
  <c r="AL184" i="5" s="1"/>
  <c r="V184" i="5"/>
  <c r="AK184" i="5" s="1"/>
  <c r="U184" i="5"/>
  <c r="AJ184" i="5" s="1"/>
  <c r="T184" i="5"/>
  <c r="AG183" i="5"/>
  <c r="AV183" i="5" s="1"/>
  <c r="AF183" i="5"/>
  <c r="AU183" i="5" s="1"/>
  <c r="AE183" i="5"/>
  <c r="AT183" i="5" s="1"/>
  <c r="AD183" i="5"/>
  <c r="AS183" i="5" s="1"/>
  <c r="AC183" i="5"/>
  <c r="AR183" i="5" s="1"/>
  <c r="AB183" i="5"/>
  <c r="AQ183" i="5" s="1"/>
  <c r="AA183" i="5"/>
  <c r="AP183" i="5" s="1"/>
  <c r="Z183" i="5"/>
  <c r="AO183" i="5" s="1"/>
  <c r="Y183" i="5"/>
  <c r="AN183" i="5" s="1"/>
  <c r="X183" i="5"/>
  <c r="AM183" i="5" s="1"/>
  <c r="W183" i="5"/>
  <c r="AL183" i="5" s="1"/>
  <c r="V183" i="5"/>
  <c r="AK183" i="5" s="1"/>
  <c r="U183" i="5"/>
  <c r="AJ183" i="5" s="1"/>
  <c r="T183" i="5"/>
  <c r="AH183" i="5" s="1"/>
  <c r="AG182" i="5"/>
  <c r="AV182" i="5" s="1"/>
  <c r="AF182" i="5"/>
  <c r="AU182" i="5" s="1"/>
  <c r="AE182" i="5"/>
  <c r="AT182" i="5" s="1"/>
  <c r="AD182" i="5"/>
  <c r="AS182" i="5" s="1"/>
  <c r="AC182" i="5"/>
  <c r="AR182" i="5" s="1"/>
  <c r="AB182" i="5"/>
  <c r="AQ182" i="5" s="1"/>
  <c r="AA182" i="5"/>
  <c r="AP182" i="5" s="1"/>
  <c r="Z182" i="5"/>
  <c r="AO182" i="5" s="1"/>
  <c r="Y182" i="5"/>
  <c r="AN182" i="5" s="1"/>
  <c r="X182" i="5"/>
  <c r="AM182" i="5" s="1"/>
  <c r="W182" i="5"/>
  <c r="AL182" i="5" s="1"/>
  <c r="V182" i="5"/>
  <c r="AK182" i="5" s="1"/>
  <c r="U182" i="5"/>
  <c r="AJ182" i="5" s="1"/>
  <c r="T182" i="5"/>
  <c r="AG181" i="5"/>
  <c r="AV181" i="5" s="1"/>
  <c r="AF181" i="5"/>
  <c r="AU181" i="5" s="1"/>
  <c r="AE181" i="5"/>
  <c r="AT181" i="5" s="1"/>
  <c r="AD181" i="5"/>
  <c r="AS181" i="5" s="1"/>
  <c r="AC181" i="5"/>
  <c r="AR181" i="5" s="1"/>
  <c r="AB181" i="5"/>
  <c r="AQ181" i="5" s="1"/>
  <c r="AA181" i="5"/>
  <c r="AP181" i="5" s="1"/>
  <c r="Z181" i="5"/>
  <c r="AO181" i="5" s="1"/>
  <c r="Y181" i="5"/>
  <c r="AN181" i="5" s="1"/>
  <c r="X181" i="5"/>
  <c r="AM181" i="5" s="1"/>
  <c r="W181" i="5"/>
  <c r="AL181" i="5" s="1"/>
  <c r="V181" i="5"/>
  <c r="AK181" i="5" s="1"/>
  <c r="U181" i="5"/>
  <c r="AJ181" i="5" s="1"/>
  <c r="T181" i="5"/>
  <c r="AG180" i="5"/>
  <c r="AV180" i="5" s="1"/>
  <c r="AF180" i="5"/>
  <c r="AU180" i="5" s="1"/>
  <c r="AE180" i="5"/>
  <c r="AT180" i="5" s="1"/>
  <c r="AD180" i="5"/>
  <c r="AS180" i="5" s="1"/>
  <c r="AC180" i="5"/>
  <c r="AR180" i="5" s="1"/>
  <c r="AB180" i="5"/>
  <c r="AQ180" i="5" s="1"/>
  <c r="AA180" i="5"/>
  <c r="AP180" i="5" s="1"/>
  <c r="Z180" i="5"/>
  <c r="AO180" i="5" s="1"/>
  <c r="Y180" i="5"/>
  <c r="AN180" i="5" s="1"/>
  <c r="X180" i="5"/>
  <c r="AM180" i="5" s="1"/>
  <c r="W180" i="5"/>
  <c r="AL180" i="5" s="1"/>
  <c r="V180" i="5"/>
  <c r="AK180" i="5" s="1"/>
  <c r="U180" i="5"/>
  <c r="AJ180" i="5" s="1"/>
  <c r="T180" i="5"/>
  <c r="AG179" i="5"/>
  <c r="AV179" i="5" s="1"/>
  <c r="AF179" i="5"/>
  <c r="AU179" i="5" s="1"/>
  <c r="AE179" i="5"/>
  <c r="AT179" i="5" s="1"/>
  <c r="AD179" i="5"/>
  <c r="AS179" i="5" s="1"/>
  <c r="AC179" i="5"/>
  <c r="AR179" i="5" s="1"/>
  <c r="AB179" i="5"/>
  <c r="AQ179" i="5" s="1"/>
  <c r="AA179" i="5"/>
  <c r="AP179" i="5" s="1"/>
  <c r="Z179" i="5"/>
  <c r="AO179" i="5" s="1"/>
  <c r="Y179" i="5"/>
  <c r="AN179" i="5" s="1"/>
  <c r="X179" i="5"/>
  <c r="AM179" i="5" s="1"/>
  <c r="W179" i="5"/>
  <c r="AL179" i="5" s="1"/>
  <c r="V179" i="5"/>
  <c r="AK179" i="5" s="1"/>
  <c r="U179" i="5"/>
  <c r="AJ179" i="5" s="1"/>
  <c r="T179" i="5"/>
  <c r="AG178" i="5"/>
  <c r="AV178" i="5" s="1"/>
  <c r="AF178" i="5"/>
  <c r="AU178" i="5" s="1"/>
  <c r="AE178" i="5"/>
  <c r="AT178" i="5" s="1"/>
  <c r="AD178" i="5"/>
  <c r="AS178" i="5" s="1"/>
  <c r="AC178" i="5"/>
  <c r="AR178" i="5" s="1"/>
  <c r="AB178" i="5"/>
  <c r="AQ178" i="5" s="1"/>
  <c r="AA178" i="5"/>
  <c r="AP178" i="5" s="1"/>
  <c r="Z178" i="5"/>
  <c r="AO178" i="5" s="1"/>
  <c r="Y178" i="5"/>
  <c r="AN178" i="5" s="1"/>
  <c r="X178" i="5"/>
  <c r="AM178" i="5" s="1"/>
  <c r="W178" i="5"/>
  <c r="AL178" i="5" s="1"/>
  <c r="V178" i="5"/>
  <c r="AK178" i="5" s="1"/>
  <c r="U178" i="5"/>
  <c r="AJ178" i="5" s="1"/>
  <c r="T178" i="5"/>
  <c r="AG177" i="5"/>
  <c r="AV177" i="5" s="1"/>
  <c r="AF177" i="5"/>
  <c r="AU177" i="5" s="1"/>
  <c r="AE177" i="5"/>
  <c r="AT177" i="5" s="1"/>
  <c r="AD177" i="5"/>
  <c r="AS177" i="5" s="1"/>
  <c r="AC177" i="5"/>
  <c r="AR177" i="5" s="1"/>
  <c r="AB177" i="5"/>
  <c r="AQ177" i="5" s="1"/>
  <c r="AA177" i="5"/>
  <c r="AP177" i="5" s="1"/>
  <c r="Z177" i="5"/>
  <c r="AO177" i="5" s="1"/>
  <c r="Y177" i="5"/>
  <c r="AN177" i="5" s="1"/>
  <c r="X177" i="5"/>
  <c r="AM177" i="5" s="1"/>
  <c r="W177" i="5"/>
  <c r="AL177" i="5" s="1"/>
  <c r="V177" i="5"/>
  <c r="AK177" i="5" s="1"/>
  <c r="U177" i="5"/>
  <c r="AJ177" i="5" s="1"/>
  <c r="T177" i="5"/>
  <c r="AG176" i="5"/>
  <c r="AV176" i="5" s="1"/>
  <c r="AF176" i="5"/>
  <c r="AU176" i="5" s="1"/>
  <c r="AE176" i="5"/>
  <c r="AT176" i="5" s="1"/>
  <c r="AD176" i="5"/>
  <c r="AS176" i="5" s="1"/>
  <c r="AC176" i="5"/>
  <c r="AR176" i="5" s="1"/>
  <c r="AB176" i="5"/>
  <c r="AQ176" i="5" s="1"/>
  <c r="AA176" i="5"/>
  <c r="AP176" i="5" s="1"/>
  <c r="Z176" i="5"/>
  <c r="AO176" i="5" s="1"/>
  <c r="Y176" i="5"/>
  <c r="AN176" i="5" s="1"/>
  <c r="X176" i="5"/>
  <c r="AM176" i="5" s="1"/>
  <c r="W176" i="5"/>
  <c r="AL176" i="5" s="1"/>
  <c r="V176" i="5"/>
  <c r="AK176" i="5" s="1"/>
  <c r="U176" i="5"/>
  <c r="AJ176" i="5" s="1"/>
  <c r="T176" i="5"/>
  <c r="AG175" i="5"/>
  <c r="AV175" i="5" s="1"/>
  <c r="AF175" i="5"/>
  <c r="AU175" i="5" s="1"/>
  <c r="AE175" i="5"/>
  <c r="AT175" i="5" s="1"/>
  <c r="AD175" i="5"/>
  <c r="AS175" i="5" s="1"/>
  <c r="AC175" i="5"/>
  <c r="AR175" i="5" s="1"/>
  <c r="AB175" i="5"/>
  <c r="AQ175" i="5" s="1"/>
  <c r="AA175" i="5"/>
  <c r="AP175" i="5" s="1"/>
  <c r="Z175" i="5"/>
  <c r="AO175" i="5" s="1"/>
  <c r="Y175" i="5"/>
  <c r="AN175" i="5" s="1"/>
  <c r="X175" i="5"/>
  <c r="AM175" i="5" s="1"/>
  <c r="W175" i="5"/>
  <c r="AL175" i="5" s="1"/>
  <c r="V175" i="5"/>
  <c r="AK175" i="5" s="1"/>
  <c r="U175" i="5"/>
  <c r="AJ175" i="5" s="1"/>
  <c r="T175" i="5"/>
  <c r="AG174" i="5"/>
  <c r="AV174" i="5" s="1"/>
  <c r="AF174" i="5"/>
  <c r="AU174" i="5" s="1"/>
  <c r="AE174" i="5"/>
  <c r="AT174" i="5" s="1"/>
  <c r="AD174" i="5"/>
  <c r="AS174" i="5" s="1"/>
  <c r="AC174" i="5"/>
  <c r="AR174" i="5" s="1"/>
  <c r="AB174" i="5"/>
  <c r="AQ174" i="5" s="1"/>
  <c r="AA174" i="5"/>
  <c r="AP174" i="5" s="1"/>
  <c r="Z174" i="5"/>
  <c r="AO174" i="5" s="1"/>
  <c r="Y174" i="5"/>
  <c r="AN174" i="5" s="1"/>
  <c r="X174" i="5"/>
  <c r="AM174" i="5" s="1"/>
  <c r="W174" i="5"/>
  <c r="AL174" i="5" s="1"/>
  <c r="V174" i="5"/>
  <c r="AK174" i="5" s="1"/>
  <c r="U174" i="5"/>
  <c r="AJ174" i="5" s="1"/>
  <c r="T174" i="5"/>
  <c r="AG173" i="5"/>
  <c r="AV173" i="5" s="1"/>
  <c r="AF173" i="5"/>
  <c r="AU173" i="5" s="1"/>
  <c r="AE173" i="5"/>
  <c r="AT173" i="5" s="1"/>
  <c r="AD173" i="5"/>
  <c r="AS173" i="5" s="1"/>
  <c r="AC173" i="5"/>
  <c r="AR173" i="5" s="1"/>
  <c r="AB173" i="5"/>
  <c r="AQ173" i="5" s="1"/>
  <c r="AA173" i="5"/>
  <c r="AP173" i="5" s="1"/>
  <c r="Z173" i="5"/>
  <c r="AO173" i="5" s="1"/>
  <c r="Y173" i="5"/>
  <c r="AN173" i="5" s="1"/>
  <c r="X173" i="5"/>
  <c r="AM173" i="5" s="1"/>
  <c r="W173" i="5"/>
  <c r="AL173" i="5" s="1"/>
  <c r="V173" i="5"/>
  <c r="AK173" i="5" s="1"/>
  <c r="U173" i="5"/>
  <c r="AJ173" i="5" s="1"/>
  <c r="T173" i="5"/>
  <c r="AG172" i="5"/>
  <c r="AV172" i="5" s="1"/>
  <c r="AF172" i="5"/>
  <c r="AU172" i="5" s="1"/>
  <c r="AE172" i="5"/>
  <c r="AT172" i="5" s="1"/>
  <c r="AD172" i="5"/>
  <c r="AS172" i="5" s="1"/>
  <c r="AC172" i="5"/>
  <c r="AR172" i="5" s="1"/>
  <c r="AB172" i="5"/>
  <c r="AQ172" i="5" s="1"/>
  <c r="AA172" i="5"/>
  <c r="AP172" i="5" s="1"/>
  <c r="Z172" i="5"/>
  <c r="AO172" i="5" s="1"/>
  <c r="Y172" i="5"/>
  <c r="AN172" i="5" s="1"/>
  <c r="X172" i="5"/>
  <c r="AM172" i="5" s="1"/>
  <c r="W172" i="5"/>
  <c r="AL172" i="5" s="1"/>
  <c r="V172" i="5"/>
  <c r="AK172" i="5" s="1"/>
  <c r="U172" i="5"/>
  <c r="AJ172" i="5" s="1"/>
  <c r="T172" i="5"/>
  <c r="AG171" i="5"/>
  <c r="AV171" i="5" s="1"/>
  <c r="AF171" i="5"/>
  <c r="AU171" i="5" s="1"/>
  <c r="AE171" i="5"/>
  <c r="AT171" i="5" s="1"/>
  <c r="AD171" i="5"/>
  <c r="AS171" i="5" s="1"/>
  <c r="AC171" i="5"/>
  <c r="AR171" i="5" s="1"/>
  <c r="AB171" i="5"/>
  <c r="AQ171" i="5" s="1"/>
  <c r="AA171" i="5"/>
  <c r="AP171" i="5" s="1"/>
  <c r="Z171" i="5"/>
  <c r="AO171" i="5" s="1"/>
  <c r="Y171" i="5"/>
  <c r="AN171" i="5" s="1"/>
  <c r="X171" i="5"/>
  <c r="AM171" i="5" s="1"/>
  <c r="W171" i="5"/>
  <c r="AL171" i="5" s="1"/>
  <c r="V171" i="5"/>
  <c r="AK171" i="5" s="1"/>
  <c r="U171" i="5"/>
  <c r="AJ171" i="5" s="1"/>
  <c r="T171" i="5"/>
  <c r="AH171" i="5" s="1"/>
  <c r="AG170" i="5"/>
  <c r="AV170" i="5" s="1"/>
  <c r="AF170" i="5"/>
  <c r="AU170" i="5" s="1"/>
  <c r="AE170" i="5"/>
  <c r="AT170" i="5" s="1"/>
  <c r="AD170" i="5"/>
  <c r="AS170" i="5" s="1"/>
  <c r="AC170" i="5"/>
  <c r="AR170" i="5" s="1"/>
  <c r="AB170" i="5"/>
  <c r="AQ170" i="5" s="1"/>
  <c r="AA170" i="5"/>
  <c r="AP170" i="5" s="1"/>
  <c r="Z170" i="5"/>
  <c r="AO170" i="5" s="1"/>
  <c r="Y170" i="5"/>
  <c r="AN170" i="5" s="1"/>
  <c r="X170" i="5"/>
  <c r="AM170" i="5" s="1"/>
  <c r="W170" i="5"/>
  <c r="AL170" i="5" s="1"/>
  <c r="V170" i="5"/>
  <c r="AK170" i="5" s="1"/>
  <c r="U170" i="5"/>
  <c r="AJ170" i="5" s="1"/>
  <c r="T170" i="5"/>
  <c r="AG169" i="5"/>
  <c r="AV169" i="5" s="1"/>
  <c r="AF169" i="5"/>
  <c r="AU169" i="5" s="1"/>
  <c r="AE169" i="5"/>
  <c r="AT169" i="5" s="1"/>
  <c r="AD169" i="5"/>
  <c r="AS169" i="5" s="1"/>
  <c r="AC169" i="5"/>
  <c r="AR169" i="5" s="1"/>
  <c r="AB169" i="5"/>
  <c r="AQ169" i="5" s="1"/>
  <c r="AA169" i="5"/>
  <c r="AP169" i="5" s="1"/>
  <c r="Z169" i="5"/>
  <c r="AO169" i="5" s="1"/>
  <c r="Y169" i="5"/>
  <c r="AN169" i="5" s="1"/>
  <c r="X169" i="5"/>
  <c r="AM169" i="5" s="1"/>
  <c r="W169" i="5"/>
  <c r="AL169" i="5" s="1"/>
  <c r="V169" i="5"/>
  <c r="AK169" i="5" s="1"/>
  <c r="U169" i="5"/>
  <c r="AJ169" i="5" s="1"/>
  <c r="T169" i="5"/>
  <c r="AG168" i="5"/>
  <c r="AV168" i="5" s="1"/>
  <c r="AF168" i="5"/>
  <c r="AU168" i="5" s="1"/>
  <c r="AE168" i="5"/>
  <c r="AT168" i="5" s="1"/>
  <c r="AD168" i="5"/>
  <c r="AS168" i="5" s="1"/>
  <c r="AC168" i="5"/>
  <c r="AR168" i="5" s="1"/>
  <c r="AB168" i="5"/>
  <c r="AQ168" i="5" s="1"/>
  <c r="AA168" i="5"/>
  <c r="AP168" i="5" s="1"/>
  <c r="Z168" i="5"/>
  <c r="AO168" i="5" s="1"/>
  <c r="Y168" i="5"/>
  <c r="AN168" i="5" s="1"/>
  <c r="X168" i="5"/>
  <c r="AM168" i="5" s="1"/>
  <c r="W168" i="5"/>
  <c r="AL168" i="5" s="1"/>
  <c r="V168" i="5"/>
  <c r="AK168" i="5" s="1"/>
  <c r="U168" i="5"/>
  <c r="AJ168" i="5" s="1"/>
  <c r="T168" i="5"/>
  <c r="AG167" i="5"/>
  <c r="AV167" i="5" s="1"/>
  <c r="AF167" i="5"/>
  <c r="AU167" i="5" s="1"/>
  <c r="AE167" i="5"/>
  <c r="AT167" i="5" s="1"/>
  <c r="AD167" i="5"/>
  <c r="AS167" i="5" s="1"/>
  <c r="AC167" i="5"/>
  <c r="AR167" i="5" s="1"/>
  <c r="AB167" i="5"/>
  <c r="AQ167" i="5" s="1"/>
  <c r="AA167" i="5"/>
  <c r="AP167" i="5" s="1"/>
  <c r="Z167" i="5"/>
  <c r="AO167" i="5" s="1"/>
  <c r="Y167" i="5"/>
  <c r="AN167" i="5" s="1"/>
  <c r="X167" i="5"/>
  <c r="AM167" i="5" s="1"/>
  <c r="W167" i="5"/>
  <c r="AL167" i="5" s="1"/>
  <c r="V167" i="5"/>
  <c r="AK167" i="5" s="1"/>
  <c r="U167" i="5"/>
  <c r="AJ167" i="5" s="1"/>
  <c r="T167" i="5"/>
  <c r="AH167" i="5" s="1"/>
  <c r="AG166" i="5"/>
  <c r="AV166" i="5" s="1"/>
  <c r="AF166" i="5"/>
  <c r="AU166" i="5" s="1"/>
  <c r="AE166" i="5"/>
  <c r="AT166" i="5" s="1"/>
  <c r="AD166" i="5"/>
  <c r="AS166" i="5" s="1"/>
  <c r="AC166" i="5"/>
  <c r="AR166" i="5" s="1"/>
  <c r="AB166" i="5"/>
  <c r="AQ166" i="5" s="1"/>
  <c r="AA166" i="5"/>
  <c r="AP166" i="5" s="1"/>
  <c r="Z166" i="5"/>
  <c r="AO166" i="5" s="1"/>
  <c r="Y166" i="5"/>
  <c r="AN166" i="5" s="1"/>
  <c r="X166" i="5"/>
  <c r="AM166" i="5" s="1"/>
  <c r="W166" i="5"/>
  <c r="AL166" i="5" s="1"/>
  <c r="V166" i="5"/>
  <c r="AK166" i="5" s="1"/>
  <c r="U166" i="5"/>
  <c r="AJ166" i="5" s="1"/>
  <c r="T166" i="5"/>
  <c r="AG165" i="5"/>
  <c r="AV165" i="5" s="1"/>
  <c r="AF165" i="5"/>
  <c r="AU165" i="5" s="1"/>
  <c r="AE165" i="5"/>
  <c r="AT165" i="5" s="1"/>
  <c r="AD165" i="5"/>
  <c r="AS165" i="5" s="1"/>
  <c r="AC165" i="5"/>
  <c r="AR165" i="5" s="1"/>
  <c r="AB165" i="5"/>
  <c r="AQ165" i="5" s="1"/>
  <c r="AA165" i="5"/>
  <c r="AP165" i="5" s="1"/>
  <c r="Z165" i="5"/>
  <c r="AO165" i="5" s="1"/>
  <c r="Y165" i="5"/>
  <c r="AN165" i="5" s="1"/>
  <c r="X165" i="5"/>
  <c r="AM165" i="5" s="1"/>
  <c r="W165" i="5"/>
  <c r="AL165" i="5" s="1"/>
  <c r="V165" i="5"/>
  <c r="AK165" i="5" s="1"/>
  <c r="U165" i="5"/>
  <c r="AJ165" i="5" s="1"/>
  <c r="T165" i="5"/>
  <c r="AG164" i="5"/>
  <c r="AV164" i="5" s="1"/>
  <c r="AF164" i="5"/>
  <c r="AU164" i="5" s="1"/>
  <c r="AE164" i="5"/>
  <c r="AT164" i="5" s="1"/>
  <c r="AD164" i="5"/>
  <c r="AS164" i="5" s="1"/>
  <c r="AC164" i="5"/>
  <c r="AR164" i="5" s="1"/>
  <c r="AB164" i="5"/>
  <c r="AQ164" i="5" s="1"/>
  <c r="AA164" i="5"/>
  <c r="AP164" i="5" s="1"/>
  <c r="Z164" i="5"/>
  <c r="AO164" i="5" s="1"/>
  <c r="Y164" i="5"/>
  <c r="AN164" i="5" s="1"/>
  <c r="X164" i="5"/>
  <c r="AM164" i="5" s="1"/>
  <c r="W164" i="5"/>
  <c r="AL164" i="5" s="1"/>
  <c r="V164" i="5"/>
  <c r="AK164" i="5" s="1"/>
  <c r="U164" i="5"/>
  <c r="AJ164" i="5" s="1"/>
  <c r="T164" i="5"/>
  <c r="AG163" i="5"/>
  <c r="AV163" i="5" s="1"/>
  <c r="AF163" i="5"/>
  <c r="AU163" i="5" s="1"/>
  <c r="AE163" i="5"/>
  <c r="AT163" i="5" s="1"/>
  <c r="AD163" i="5"/>
  <c r="AS163" i="5" s="1"/>
  <c r="AC163" i="5"/>
  <c r="AR163" i="5" s="1"/>
  <c r="AB163" i="5"/>
  <c r="AQ163" i="5" s="1"/>
  <c r="AA163" i="5"/>
  <c r="AP163" i="5" s="1"/>
  <c r="Z163" i="5"/>
  <c r="AO163" i="5" s="1"/>
  <c r="Y163" i="5"/>
  <c r="AN163" i="5" s="1"/>
  <c r="X163" i="5"/>
  <c r="AM163" i="5" s="1"/>
  <c r="W163" i="5"/>
  <c r="AL163" i="5" s="1"/>
  <c r="V163" i="5"/>
  <c r="AK163" i="5" s="1"/>
  <c r="U163" i="5"/>
  <c r="AJ163" i="5" s="1"/>
  <c r="T163" i="5"/>
  <c r="AH163" i="5" s="1"/>
  <c r="AG162" i="5"/>
  <c r="AV162" i="5" s="1"/>
  <c r="AF162" i="5"/>
  <c r="AU162" i="5" s="1"/>
  <c r="AE162" i="5"/>
  <c r="AT162" i="5" s="1"/>
  <c r="AD162" i="5"/>
  <c r="AS162" i="5" s="1"/>
  <c r="AC162" i="5"/>
  <c r="AR162" i="5" s="1"/>
  <c r="AB162" i="5"/>
  <c r="AQ162" i="5" s="1"/>
  <c r="AA162" i="5"/>
  <c r="AP162" i="5" s="1"/>
  <c r="Z162" i="5"/>
  <c r="AO162" i="5" s="1"/>
  <c r="Y162" i="5"/>
  <c r="AN162" i="5" s="1"/>
  <c r="X162" i="5"/>
  <c r="AM162" i="5" s="1"/>
  <c r="W162" i="5"/>
  <c r="AL162" i="5" s="1"/>
  <c r="V162" i="5"/>
  <c r="AK162" i="5" s="1"/>
  <c r="U162" i="5"/>
  <c r="AJ162" i="5" s="1"/>
  <c r="T162" i="5"/>
  <c r="AG161" i="5"/>
  <c r="AV161" i="5" s="1"/>
  <c r="AF161" i="5"/>
  <c r="AU161" i="5" s="1"/>
  <c r="AE161" i="5"/>
  <c r="AT161" i="5" s="1"/>
  <c r="AD161" i="5"/>
  <c r="AS161" i="5" s="1"/>
  <c r="AC161" i="5"/>
  <c r="AR161" i="5" s="1"/>
  <c r="AB161" i="5"/>
  <c r="AQ161" i="5" s="1"/>
  <c r="AA161" i="5"/>
  <c r="AP161" i="5" s="1"/>
  <c r="Z161" i="5"/>
  <c r="AO161" i="5" s="1"/>
  <c r="Y161" i="5"/>
  <c r="AN161" i="5" s="1"/>
  <c r="X161" i="5"/>
  <c r="AM161" i="5" s="1"/>
  <c r="W161" i="5"/>
  <c r="AL161" i="5" s="1"/>
  <c r="V161" i="5"/>
  <c r="AK161" i="5" s="1"/>
  <c r="U161" i="5"/>
  <c r="AJ161" i="5" s="1"/>
  <c r="T161" i="5"/>
  <c r="AG160" i="5"/>
  <c r="AV160" i="5" s="1"/>
  <c r="AF160" i="5"/>
  <c r="AU160" i="5" s="1"/>
  <c r="AE160" i="5"/>
  <c r="AT160" i="5" s="1"/>
  <c r="AD160" i="5"/>
  <c r="AS160" i="5" s="1"/>
  <c r="AC160" i="5"/>
  <c r="AR160" i="5" s="1"/>
  <c r="AB160" i="5"/>
  <c r="AQ160" i="5" s="1"/>
  <c r="AA160" i="5"/>
  <c r="AP160" i="5" s="1"/>
  <c r="Z160" i="5"/>
  <c r="AO160" i="5" s="1"/>
  <c r="Y160" i="5"/>
  <c r="AN160" i="5" s="1"/>
  <c r="X160" i="5"/>
  <c r="AM160" i="5" s="1"/>
  <c r="W160" i="5"/>
  <c r="AL160" i="5" s="1"/>
  <c r="V160" i="5"/>
  <c r="AK160" i="5" s="1"/>
  <c r="U160" i="5"/>
  <c r="AJ160" i="5" s="1"/>
  <c r="T160" i="5"/>
  <c r="AG159" i="5"/>
  <c r="AV159" i="5" s="1"/>
  <c r="AF159" i="5"/>
  <c r="AU159" i="5" s="1"/>
  <c r="AE159" i="5"/>
  <c r="AT159" i="5" s="1"/>
  <c r="AD159" i="5"/>
  <c r="AS159" i="5" s="1"/>
  <c r="AC159" i="5"/>
  <c r="AR159" i="5" s="1"/>
  <c r="AB159" i="5"/>
  <c r="AQ159" i="5" s="1"/>
  <c r="AA159" i="5"/>
  <c r="AP159" i="5" s="1"/>
  <c r="Z159" i="5"/>
  <c r="AO159" i="5" s="1"/>
  <c r="Y159" i="5"/>
  <c r="AN159" i="5" s="1"/>
  <c r="X159" i="5"/>
  <c r="AM159" i="5" s="1"/>
  <c r="W159" i="5"/>
  <c r="AL159" i="5" s="1"/>
  <c r="V159" i="5"/>
  <c r="AK159" i="5" s="1"/>
  <c r="U159" i="5"/>
  <c r="AJ159" i="5" s="1"/>
  <c r="T159" i="5"/>
  <c r="AH159" i="5" s="1"/>
  <c r="AG158" i="5"/>
  <c r="AV158" i="5" s="1"/>
  <c r="AF158" i="5"/>
  <c r="AU158" i="5" s="1"/>
  <c r="AE158" i="5"/>
  <c r="AT158" i="5" s="1"/>
  <c r="AD158" i="5"/>
  <c r="AS158" i="5" s="1"/>
  <c r="AC158" i="5"/>
  <c r="AR158" i="5" s="1"/>
  <c r="AB158" i="5"/>
  <c r="AQ158" i="5" s="1"/>
  <c r="AA158" i="5"/>
  <c r="AP158" i="5" s="1"/>
  <c r="Z158" i="5"/>
  <c r="AO158" i="5" s="1"/>
  <c r="Y158" i="5"/>
  <c r="AN158" i="5" s="1"/>
  <c r="X158" i="5"/>
  <c r="AM158" i="5" s="1"/>
  <c r="W158" i="5"/>
  <c r="AL158" i="5" s="1"/>
  <c r="V158" i="5"/>
  <c r="AK158" i="5" s="1"/>
  <c r="U158" i="5"/>
  <c r="AJ158" i="5" s="1"/>
  <c r="T158" i="5"/>
  <c r="AG157" i="5"/>
  <c r="AV157" i="5" s="1"/>
  <c r="AF157" i="5"/>
  <c r="AU157" i="5" s="1"/>
  <c r="AE157" i="5"/>
  <c r="AT157" i="5" s="1"/>
  <c r="AD157" i="5"/>
  <c r="AS157" i="5" s="1"/>
  <c r="AC157" i="5"/>
  <c r="AR157" i="5" s="1"/>
  <c r="AB157" i="5"/>
  <c r="AQ157" i="5" s="1"/>
  <c r="AA157" i="5"/>
  <c r="AP157" i="5" s="1"/>
  <c r="Z157" i="5"/>
  <c r="AO157" i="5" s="1"/>
  <c r="Y157" i="5"/>
  <c r="AN157" i="5" s="1"/>
  <c r="X157" i="5"/>
  <c r="AM157" i="5" s="1"/>
  <c r="W157" i="5"/>
  <c r="AL157" i="5" s="1"/>
  <c r="V157" i="5"/>
  <c r="AK157" i="5" s="1"/>
  <c r="U157" i="5"/>
  <c r="AJ157" i="5" s="1"/>
  <c r="T157" i="5"/>
  <c r="AG156" i="5"/>
  <c r="AV156" i="5" s="1"/>
  <c r="AF156" i="5"/>
  <c r="AU156" i="5" s="1"/>
  <c r="AE156" i="5"/>
  <c r="AT156" i="5" s="1"/>
  <c r="AD156" i="5"/>
  <c r="AS156" i="5" s="1"/>
  <c r="AC156" i="5"/>
  <c r="AR156" i="5" s="1"/>
  <c r="AB156" i="5"/>
  <c r="AQ156" i="5" s="1"/>
  <c r="AA156" i="5"/>
  <c r="AP156" i="5" s="1"/>
  <c r="Z156" i="5"/>
  <c r="AO156" i="5" s="1"/>
  <c r="Y156" i="5"/>
  <c r="AN156" i="5" s="1"/>
  <c r="X156" i="5"/>
  <c r="AM156" i="5" s="1"/>
  <c r="W156" i="5"/>
  <c r="AL156" i="5" s="1"/>
  <c r="V156" i="5"/>
  <c r="AK156" i="5" s="1"/>
  <c r="U156" i="5"/>
  <c r="AJ156" i="5" s="1"/>
  <c r="T156" i="5"/>
  <c r="AG155" i="5"/>
  <c r="AV155" i="5" s="1"/>
  <c r="AF155" i="5"/>
  <c r="AU155" i="5" s="1"/>
  <c r="AE155" i="5"/>
  <c r="AT155" i="5" s="1"/>
  <c r="AD155" i="5"/>
  <c r="AS155" i="5" s="1"/>
  <c r="AC155" i="5"/>
  <c r="AR155" i="5" s="1"/>
  <c r="AB155" i="5"/>
  <c r="AQ155" i="5" s="1"/>
  <c r="AA155" i="5"/>
  <c r="AP155" i="5" s="1"/>
  <c r="Z155" i="5"/>
  <c r="AO155" i="5" s="1"/>
  <c r="Y155" i="5"/>
  <c r="AN155" i="5" s="1"/>
  <c r="X155" i="5"/>
  <c r="AM155" i="5" s="1"/>
  <c r="W155" i="5"/>
  <c r="AL155" i="5" s="1"/>
  <c r="V155" i="5"/>
  <c r="AK155" i="5" s="1"/>
  <c r="U155" i="5"/>
  <c r="AJ155" i="5" s="1"/>
  <c r="T155" i="5"/>
  <c r="AH155" i="5" s="1"/>
  <c r="AG154" i="5"/>
  <c r="AV154" i="5" s="1"/>
  <c r="AF154" i="5"/>
  <c r="AU154" i="5" s="1"/>
  <c r="AE154" i="5"/>
  <c r="AT154" i="5" s="1"/>
  <c r="AD154" i="5"/>
  <c r="AS154" i="5" s="1"/>
  <c r="AC154" i="5"/>
  <c r="AR154" i="5" s="1"/>
  <c r="AB154" i="5"/>
  <c r="AQ154" i="5" s="1"/>
  <c r="AA154" i="5"/>
  <c r="AP154" i="5" s="1"/>
  <c r="Z154" i="5"/>
  <c r="AO154" i="5" s="1"/>
  <c r="Y154" i="5"/>
  <c r="AN154" i="5" s="1"/>
  <c r="X154" i="5"/>
  <c r="AM154" i="5" s="1"/>
  <c r="W154" i="5"/>
  <c r="AL154" i="5" s="1"/>
  <c r="V154" i="5"/>
  <c r="AK154" i="5" s="1"/>
  <c r="U154" i="5"/>
  <c r="AJ154" i="5" s="1"/>
  <c r="T154" i="5"/>
  <c r="AG153" i="5"/>
  <c r="AV153" i="5" s="1"/>
  <c r="AF153" i="5"/>
  <c r="AU153" i="5" s="1"/>
  <c r="AE153" i="5"/>
  <c r="AT153" i="5" s="1"/>
  <c r="AD153" i="5"/>
  <c r="AS153" i="5" s="1"/>
  <c r="AC153" i="5"/>
  <c r="AR153" i="5" s="1"/>
  <c r="AB153" i="5"/>
  <c r="AQ153" i="5" s="1"/>
  <c r="AA153" i="5"/>
  <c r="AP153" i="5" s="1"/>
  <c r="Z153" i="5"/>
  <c r="AO153" i="5" s="1"/>
  <c r="Y153" i="5"/>
  <c r="AN153" i="5" s="1"/>
  <c r="X153" i="5"/>
  <c r="AM153" i="5" s="1"/>
  <c r="W153" i="5"/>
  <c r="AL153" i="5" s="1"/>
  <c r="V153" i="5"/>
  <c r="AK153" i="5" s="1"/>
  <c r="U153" i="5"/>
  <c r="AJ153" i="5" s="1"/>
  <c r="T153" i="5"/>
  <c r="AH153" i="5" s="1"/>
  <c r="AG152" i="5"/>
  <c r="AV152" i="5" s="1"/>
  <c r="AF152" i="5"/>
  <c r="AU152" i="5" s="1"/>
  <c r="AE152" i="5"/>
  <c r="AT152" i="5" s="1"/>
  <c r="AD152" i="5"/>
  <c r="AS152" i="5" s="1"/>
  <c r="AC152" i="5"/>
  <c r="AR152" i="5" s="1"/>
  <c r="AB152" i="5"/>
  <c r="AQ152" i="5" s="1"/>
  <c r="AA152" i="5"/>
  <c r="AP152" i="5" s="1"/>
  <c r="Z152" i="5"/>
  <c r="AO152" i="5" s="1"/>
  <c r="Y152" i="5"/>
  <c r="AN152" i="5" s="1"/>
  <c r="X152" i="5"/>
  <c r="AM152" i="5" s="1"/>
  <c r="W152" i="5"/>
  <c r="AL152" i="5" s="1"/>
  <c r="V152" i="5"/>
  <c r="AK152" i="5" s="1"/>
  <c r="U152" i="5"/>
  <c r="AJ152" i="5" s="1"/>
  <c r="T152" i="5"/>
  <c r="AG151" i="5"/>
  <c r="AV151" i="5" s="1"/>
  <c r="AF151" i="5"/>
  <c r="AU151" i="5" s="1"/>
  <c r="AE151" i="5"/>
  <c r="AT151" i="5" s="1"/>
  <c r="AD151" i="5"/>
  <c r="AS151" i="5" s="1"/>
  <c r="AC151" i="5"/>
  <c r="AR151" i="5" s="1"/>
  <c r="AB151" i="5"/>
  <c r="AQ151" i="5" s="1"/>
  <c r="AA151" i="5"/>
  <c r="AP151" i="5" s="1"/>
  <c r="Z151" i="5"/>
  <c r="AO151" i="5" s="1"/>
  <c r="Y151" i="5"/>
  <c r="AN151" i="5" s="1"/>
  <c r="X151" i="5"/>
  <c r="AM151" i="5" s="1"/>
  <c r="W151" i="5"/>
  <c r="AL151" i="5" s="1"/>
  <c r="V151" i="5"/>
  <c r="AK151" i="5" s="1"/>
  <c r="U151" i="5"/>
  <c r="AJ151" i="5" s="1"/>
  <c r="T151" i="5"/>
  <c r="AH151" i="5" s="1"/>
  <c r="AG150" i="5"/>
  <c r="AV150" i="5" s="1"/>
  <c r="AF150" i="5"/>
  <c r="AU150" i="5" s="1"/>
  <c r="AE150" i="5"/>
  <c r="AT150" i="5" s="1"/>
  <c r="AD150" i="5"/>
  <c r="AS150" i="5" s="1"/>
  <c r="AC150" i="5"/>
  <c r="AR150" i="5" s="1"/>
  <c r="AB150" i="5"/>
  <c r="AQ150" i="5" s="1"/>
  <c r="AA150" i="5"/>
  <c r="AP150" i="5" s="1"/>
  <c r="Z150" i="5"/>
  <c r="AO150" i="5" s="1"/>
  <c r="Y150" i="5"/>
  <c r="AN150" i="5" s="1"/>
  <c r="X150" i="5"/>
  <c r="AM150" i="5" s="1"/>
  <c r="W150" i="5"/>
  <c r="AL150" i="5" s="1"/>
  <c r="V150" i="5"/>
  <c r="AK150" i="5" s="1"/>
  <c r="U150" i="5"/>
  <c r="AJ150" i="5" s="1"/>
  <c r="T150" i="5"/>
  <c r="AG149" i="5"/>
  <c r="AV149" i="5" s="1"/>
  <c r="AF149" i="5"/>
  <c r="AU149" i="5" s="1"/>
  <c r="AE149" i="5"/>
  <c r="AT149" i="5" s="1"/>
  <c r="AD149" i="5"/>
  <c r="AS149" i="5" s="1"/>
  <c r="AC149" i="5"/>
  <c r="AR149" i="5" s="1"/>
  <c r="AB149" i="5"/>
  <c r="AQ149" i="5" s="1"/>
  <c r="AA149" i="5"/>
  <c r="AP149" i="5" s="1"/>
  <c r="Z149" i="5"/>
  <c r="AO149" i="5" s="1"/>
  <c r="Y149" i="5"/>
  <c r="AN149" i="5" s="1"/>
  <c r="X149" i="5"/>
  <c r="AM149" i="5" s="1"/>
  <c r="W149" i="5"/>
  <c r="AL149" i="5" s="1"/>
  <c r="V149" i="5"/>
  <c r="AK149" i="5" s="1"/>
  <c r="U149" i="5"/>
  <c r="AJ149" i="5" s="1"/>
  <c r="T149" i="5"/>
  <c r="AH149" i="5" s="1"/>
  <c r="AG148" i="5"/>
  <c r="AV148" i="5" s="1"/>
  <c r="AF148" i="5"/>
  <c r="AU148" i="5" s="1"/>
  <c r="AE148" i="5"/>
  <c r="AT148" i="5" s="1"/>
  <c r="AD148" i="5"/>
  <c r="AS148" i="5" s="1"/>
  <c r="AC148" i="5"/>
  <c r="AR148" i="5" s="1"/>
  <c r="AB148" i="5"/>
  <c r="AQ148" i="5" s="1"/>
  <c r="AA148" i="5"/>
  <c r="AP148" i="5" s="1"/>
  <c r="Z148" i="5"/>
  <c r="AO148" i="5" s="1"/>
  <c r="Y148" i="5"/>
  <c r="AN148" i="5" s="1"/>
  <c r="X148" i="5"/>
  <c r="AM148" i="5" s="1"/>
  <c r="W148" i="5"/>
  <c r="AL148" i="5" s="1"/>
  <c r="V148" i="5"/>
  <c r="AK148" i="5" s="1"/>
  <c r="U148" i="5"/>
  <c r="AJ148" i="5" s="1"/>
  <c r="T148" i="5"/>
  <c r="AG147" i="5"/>
  <c r="AV147" i="5" s="1"/>
  <c r="AF147" i="5"/>
  <c r="AU147" i="5" s="1"/>
  <c r="AE147" i="5"/>
  <c r="AT147" i="5" s="1"/>
  <c r="AD147" i="5"/>
  <c r="AS147" i="5" s="1"/>
  <c r="AC147" i="5"/>
  <c r="AR147" i="5" s="1"/>
  <c r="AB147" i="5"/>
  <c r="AQ147" i="5" s="1"/>
  <c r="AA147" i="5"/>
  <c r="AP147" i="5" s="1"/>
  <c r="Z147" i="5"/>
  <c r="AO147" i="5" s="1"/>
  <c r="Y147" i="5"/>
  <c r="AN147" i="5" s="1"/>
  <c r="X147" i="5"/>
  <c r="AM147" i="5" s="1"/>
  <c r="W147" i="5"/>
  <c r="AL147" i="5" s="1"/>
  <c r="V147" i="5"/>
  <c r="AK147" i="5" s="1"/>
  <c r="U147" i="5"/>
  <c r="AJ147" i="5" s="1"/>
  <c r="T147" i="5"/>
  <c r="AH147" i="5" s="1"/>
  <c r="AG146" i="5"/>
  <c r="AV146" i="5" s="1"/>
  <c r="AF146" i="5"/>
  <c r="AU146" i="5" s="1"/>
  <c r="AE146" i="5"/>
  <c r="AT146" i="5" s="1"/>
  <c r="AD146" i="5"/>
  <c r="AS146" i="5" s="1"/>
  <c r="AC146" i="5"/>
  <c r="AR146" i="5" s="1"/>
  <c r="AB146" i="5"/>
  <c r="AQ146" i="5" s="1"/>
  <c r="AA146" i="5"/>
  <c r="AP146" i="5" s="1"/>
  <c r="Z146" i="5"/>
  <c r="AO146" i="5" s="1"/>
  <c r="Y146" i="5"/>
  <c r="AN146" i="5" s="1"/>
  <c r="X146" i="5"/>
  <c r="AM146" i="5" s="1"/>
  <c r="W146" i="5"/>
  <c r="AL146" i="5" s="1"/>
  <c r="V146" i="5"/>
  <c r="AK146" i="5" s="1"/>
  <c r="U146" i="5"/>
  <c r="AJ146" i="5" s="1"/>
  <c r="T146" i="5"/>
  <c r="AG145" i="5"/>
  <c r="AV145" i="5" s="1"/>
  <c r="AF145" i="5"/>
  <c r="AU145" i="5" s="1"/>
  <c r="AE145" i="5"/>
  <c r="AT145" i="5" s="1"/>
  <c r="AD145" i="5"/>
  <c r="AS145" i="5" s="1"/>
  <c r="AC145" i="5"/>
  <c r="AR145" i="5" s="1"/>
  <c r="AB145" i="5"/>
  <c r="AQ145" i="5" s="1"/>
  <c r="AA145" i="5"/>
  <c r="AP145" i="5" s="1"/>
  <c r="Z145" i="5"/>
  <c r="AO145" i="5" s="1"/>
  <c r="Y145" i="5"/>
  <c r="AN145" i="5" s="1"/>
  <c r="X145" i="5"/>
  <c r="AM145" i="5" s="1"/>
  <c r="W145" i="5"/>
  <c r="AL145" i="5" s="1"/>
  <c r="V145" i="5"/>
  <c r="AK145" i="5" s="1"/>
  <c r="U145" i="5"/>
  <c r="AJ145" i="5" s="1"/>
  <c r="T145" i="5"/>
  <c r="AG144" i="5"/>
  <c r="AV144" i="5" s="1"/>
  <c r="AF144" i="5"/>
  <c r="AU144" i="5" s="1"/>
  <c r="AE144" i="5"/>
  <c r="AT144" i="5" s="1"/>
  <c r="AD144" i="5"/>
  <c r="AS144" i="5" s="1"/>
  <c r="AC144" i="5"/>
  <c r="AR144" i="5" s="1"/>
  <c r="AB144" i="5"/>
  <c r="AQ144" i="5" s="1"/>
  <c r="AA144" i="5"/>
  <c r="AP144" i="5" s="1"/>
  <c r="Z144" i="5"/>
  <c r="AO144" i="5" s="1"/>
  <c r="Y144" i="5"/>
  <c r="AN144" i="5" s="1"/>
  <c r="X144" i="5"/>
  <c r="AM144" i="5" s="1"/>
  <c r="W144" i="5"/>
  <c r="AL144" i="5" s="1"/>
  <c r="V144" i="5"/>
  <c r="AK144" i="5" s="1"/>
  <c r="U144" i="5"/>
  <c r="AJ144" i="5" s="1"/>
  <c r="T144" i="5"/>
  <c r="AG143" i="5"/>
  <c r="AV143" i="5" s="1"/>
  <c r="AF143" i="5"/>
  <c r="AU143" i="5" s="1"/>
  <c r="AE143" i="5"/>
  <c r="AT143" i="5" s="1"/>
  <c r="AD143" i="5"/>
  <c r="AS143" i="5" s="1"/>
  <c r="AC143" i="5"/>
  <c r="AR143" i="5" s="1"/>
  <c r="AB143" i="5"/>
  <c r="AQ143" i="5" s="1"/>
  <c r="AA143" i="5"/>
  <c r="AP143" i="5" s="1"/>
  <c r="Z143" i="5"/>
  <c r="AO143" i="5" s="1"/>
  <c r="Y143" i="5"/>
  <c r="AN143" i="5" s="1"/>
  <c r="X143" i="5"/>
  <c r="AM143" i="5" s="1"/>
  <c r="W143" i="5"/>
  <c r="AL143" i="5" s="1"/>
  <c r="V143" i="5"/>
  <c r="AK143" i="5" s="1"/>
  <c r="U143" i="5"/>
  <c r="AJ143" i="5" s="1"/>
  <c r="T143" i="5"/>
  <c r="AG142" i="5"/>
  <c r="AV142" i="5" s="1"/>
  <c r="AF142" i="5"/>
  <c r="AU142" i="5" s="1"/>
  <c r="AE142" i="5"/>
  <c r="AT142" i="5" s="1"/>
  <c r="AD142" i="5"/>
  <c r="AS142" i="5" s="1"/>
  <c r="AC142" i="5"/>
  <c r="AR142" i="5" s="1"/>
  <c r="AB142" i="5"/>
  <c r="AQ142" i="5" s="1"/>
  <c r="AA142" i="5"/>
  <c r="AP142" i="5" s="1"/>
  <c r="Z142" i="5"/>
  <c r="AO142" i="5" s="1"/>
  <c r="Y142" i="5"/>
  <c r="AN142" i="5" s="1"/>
  <c r="X142" i="5"/>
  <c r="AM142" i="5" s="1"/>
  <c r="W142" i="5"/>
  <c r="AL142" i="5" s="1"/>
  <c r="V142" i="5"/>
  <c r="AK142" i="5" s="1"/>
  <c r="U142" i="5"/>
  <c r="AJ142" i="5" s="1"/>
  <c r="T142" i="5"/>
  <c r="AG141" i="5"/>
  <c r="AV141" i="5" s="1"/>
  <c r="AF141" i="5"/>
  <c r="AU141" i="5" s="1"/>
  <c r="AE141" i="5"/>
  <c r="AT141" i="5" s="1"/>
  <c r="AD141" i="5"/>
  <c r="AS141" i="5" s="1"/>
  <c r="AC141" i="5"/>
  <c r="AR141" i="5" s="1"/>
  <c r="AB141" i="5"/>
  <c r="AQ141" i="5" s="1"/>
  <c r="AA141" i="5"/>
  <c r="AP141" i="5" s="1"/>
  <c r="Z141" i="5"/>
  <c r="AO141" i="5" s="1"/>
  <c r="Y141" i="5"/>
  <c r="AN141" i="5" s="1"/>
  <c r="X141" i="5"/>
  <c r="AM141" i="5" s="1"/>
  <c r="W141" i="5"/>
  <c r="AL141" i="5" s="1"/>
  <c r="V141" i="5"/>
  <c r="AK141" i="5" s="1"/>
  <c r="U141" i="5"/>
  <c r="AJ141" i="5" s="1"/>
  <c r="T141" i="5"/>
  <c r="AG140" i="5"/>
  <c r="AV140" i="5" s="1"/>
  <c r="AF140" i="5"/>
  <c r="AU140" i="5" s="1"/>
  <c r="AE140" i="5"/>
  <c r="AT140" i="5" s="1"/>
  <c r="AD140" i="5"/>
  <c r="AS140" i="5" s="1"/>
  <c r="AC140" i="5"/>
  <c r="AR140" i="5" s="1"/>
  <c r="AB140" i="5"/>
  <c r="AQ140" i="5" s="1"/>
  <c r="AA140" i="5"/>
  <c r="AP140" i="5" s="1"/>
  <c r="Z140" i="5"/>
  <c r="AO140" i="5" s="1"/>
  <c r="Y140" i="5"/>
  <c r="AN140" i="5" s="1"/>
  <c r="X140" i="5"/>
  <c r="AM140" i="5" s="1"/>
  <c r="W140" i="5"/>
  <c r="AL140" i="5" s="1"/>
  <c r="V140" i="5"/>
  <c r="AK140" i="5" s="1"/>
  <c r="U140" i="5"/>
  <c r="AJ140" i="5" s="1"/>
  <c r="T140" i="5"/>
  <c r="AG139" i="5"/>
  <c r="AV139" i="5" s="1"/>
  <c r="AF139" i="5"/>
  <c r="AU139" i="5" s="1"/>
  <c r="AE139" i="5"/>
  <c r="AT139" i="5" s="1"/>
  <c r="AD139" i="5"/>
  <c r="AS139" i="5" s="1"/>
  <c r="AC139" i="5"/>
  <c r="AR139" i="5" s="1"/>
  <c r="AB139" i="5"/>
  <c r="AQ139" i="5" s="1"/>
  <c r="AA139" i="5"/>
  <c r="AP139" i="5" s="1"/>
  <c r="Z139" i="5"/>
  <c r="AO139" i="5" s="1"/>
  <c r="Y139" i="5"/>
  <c r="AN139" i="5" s="1"/>
  <c r="X139" i="5"/>
  <c r="AM139" i="5" s="1"/>
  <c r="W139" i="5"/>
  <c r="AL139" i="5" s="1"/>
  <c r="V139" i="5"/>
  <c r="AK139" i="5" s="1"/>
  <c r="U139" i="5"/>
  <c r="AJ139" i="5" s="1"/>
  <c r="T139" i="5"/>
  <c r="AG138" i="5"/>
  <c r="AV138" i="5" s="1"/>
  <c r="AF138" i="5"/>
  <c r="AU138" i="5" s="1"/>
  <c r="AE138" i="5"/>
  <c r="AT138" i="5" s="1"/>
  <c r="AD138" i="5"/>
  <c r="AS138" i="5" s="1"/>
  <c r="AC138" i="5"/>
  <c r="AR138" i="5" s="1"/>
  <c r="AB138" i="5"/>
  <c r="AQ138" i="5" s="1"/>
  <c r="AA138" i="5"/>
  <c r="AP138" i="5" s="1"/>
  <c r="Z138" i="5"/>
  <c r="AO138" i="5" s="1"/>
  <c r="Y138" i="5"/>
  <c r="AN138" i="5" s="1"/>
  <c r="X138" i="5"/>
  <c r="AM138" i="5" s="1"/>
  <c r="W138" i="5"/>
  <c r="AL138" i="5" s="1"/>
  <c r="V138" i="5"/>
  <c r="U138" i="5"/>
  <c r="AJ138" i="5" s="1"/>
  <c r="T138" i="5"/>
  <c r="AG137" i="5"/>
  <c r="AV137" i="5" s="1"/>
  <c r="AF137" i="5"/>
  <c r="AU137" i="5" s="1"/>
  <c r="AE137" i="5"/>
  <c r="AT137" i="5" s="1"/>
  <c r="AD137" i="5"/>
  <c r="AS137" i="5" s="1"/>
  <c r="AC137" i="5"/>
  <c r="AR137" i="5" s="1"/>
  <c r="AB137" i="5"/>
  <c r="AQ137" i="5" s="1"/>
  <c r="AA137" i="5"/>
  <c r="AP137" i="5" s="1"/>
  <c r="Z137" i="5"/>
  <c r="AO137" i="5" s="1"/>
  <c r="Y137" i="5"/>
  <c r="AN137" i="5" s="1"/>
  <c r="X137" i="5"/>
  <c r="AM137" i="5" s="1"/>
  <c r="W137" i="5"/>
  <c r="AL137" i="5" s="1"/>
  <c r="V137" i="5"/>
  <c r="AK137" i="5" s="1"/>
  <c r="U137" i="5"/>
  <c r="AJ137" i="5" s="1"/>
  <c r="T137" i="5"/>
  <c r="AG136" i="5"/>
  <c r="AV136" i="5" s="1"/>
  <c r="AF136" i="5"/>
  <c r="AU136" i="5" s="1"/>
  <c r="AE136" i="5"/>
  <c r="AT136" i="5" s="1"/>
  <c r="AD136" i="5"/>
  <c r="AS136" i="5" s="1"/>
  <c r="AC136" i="5"/>
  <c r="AR136" i="5" s="1"/>
  <c r="AB136" i="5"/>
  <c r="AQ136" i="5" s="1"/>
  <c r="AA136" i="5"/>
  <c r="AP136" i="5" s="1"/>
  <c r="Z136" i="5"/>
  <c r="AO136" i="5" s="1"/>
  <c r="Y136" i="5"/>
  <c r="AN136" i="5" s="1"/>
  <c r="X136" i="5"/>
  <c r="AM136" i="5" s="1"/>
  <c r="W136" i="5"/>
  <c r="AL136" i="5" s="1"/>
  <c r="V136" i="5"/>
  <c r="AK136" i="5" s="1"/>
  <c r="U136" i="5"/>
  <c r="AJ136" i="5" s="1"/>
  <c r="T136" i="5"/>
  <c r="AG135" i="5"/>
  <c r="AV135" i="5" s="1"/>
  <c r="AF135" i="5"/>
  <c r="AU135" i="5" s="1"/>
  <c r="AE135" i="5"/>
  <c r="AT135" i="5" s="1"/>
  <c r="AD135" i="5"/>
  <c r="AS135" i="5" s="1"/>
  <c r="AC135" i="5"/>
  <c r="AR135" i="5" s="1"/>
  <c r="AB135" i="5"/>
  <c r="AQ135" i="5" s="1"/>
  <c r="AA135" i="5"/>
  <c r="AP135" i="5" s="1"/>
  <c r="Z135" i="5"/>
  <c r="AO135" i="5" s="1"/>
  <c r="Y135" i="5"/>
  <c r="AN135" i="5" s="1"/>
  <c r="X135" i="5"/>
  <c r="AM135" i="5" s="1"/>
  <c r="W135" i="5"/>
  <c r="AL135" i="5" s="1"/>
  <c r="V135" i="5"/>
  <c r="AK135" i="5" s="1"/>
  <c r="U135" i="5"/>
  <c r="AJ135" i="5" s="1"/>
  <c r="T135" i="5"/>
  <c r="AH135" i="5" s="1"/>
  <c r="AG134" i="5"/>
  <c r="AV134" i="5" s="1"/>
  <c r="AF134" i="5"/>
  <c r="AU134" i="5" s="1"/>
  <c r="AE134" i="5"/>
  <c r="AT134" i="5" s="1"/>
  <c r="AD134" i="5"/>
  <c r="AS134" i="5" s="1"/>
  <c r="AC134" i="5"/>
  <c r="AR134" i="5" s="1"/>
  <c r="AB134" i="5"/>
  <c r="AQ134" i="5" s="1"/>
  <c r="AA134" i="5"/>
  <c r="AP134" i="5" s="1"/>
  <c r="Z134" i="5"/>
  <c r="AO134" i="5" s="1"/>
  <c r="Y134" i="5"/>
  <c r="AN134" i="5" s="1"/>
  <c r="X134" i="5"/>
  <c r="AM134" i="5" s="1"/>
  <c r="W134" i="5"/>
  <c r="AL134" i="5" s="1"/>
  <c r="V134" i="5"/>
  <c r="AK134" i="5" s="1"/>
  <c r="U134" i="5"/>
  <c r="AJ134" i="5" s="1"/>
  <c r="T134" i="5"/>
  <c r="AG133" i="5"/>
  <c r="AV133" i="5" s="1"/>
  <c r="AF133" i="5"/>
  <c r="AU133" i="5" s="1"/>
  <c r="AE133" i="5"/>
  <c r="AT133" i="5" s="1"/>
  <c r="AD133" i="5"/>
  <c r="AS133" i="5" s="1"/>
  <c r="AC133" i="5"/>
  <c r="AR133" i="5" s="1"/>
  <c r="AB133" i="5"/>
  <c r="AQ133" i="5" s="1"/>
  <c r="AA133" i="5"/>
  <c r="AP133" i="5" s="1"/>
  <c r="Z133" i="5"/>
  <c r="AO133" i="5" s="1"/>
  <c r="Y133" i="5"/>
  <c r="AN133" i="5" s="1"/>
  <c r="X133" i="5"/>
  <c r="AM133" i="5" s="1"/>
  <c r="W133" i="5"/>
  <c r="AL133" i="5" s="1"/>
  <c r="V133" i="5"/>
  <c r="AK133" i="5" s="1"/>
  <c r="U133" i="5"/>
  <c r="AJ133" i="5" s="1"/>
  <c r="T133" i="5"/>
  <c r="AH133" i="5" s="1"/>
  <c r="AG132" i="5"/>
  <c r="AV132" i="5" s="1"/>
  <c r="AF132" i="5"/>
  <c r="AU132" i="5" s="1"/>
  <c r="AE132" i="5"/>
  <c r="AT132" i="5" s="1"/>
  <c r="AD132" i="5"/>
  <c r="AS132" i="5" s="1"/>
  <c r="AC132" i="5"/>
  <c r="AR132" i="5" s="1"/>
  <c r="AB132" i="5"/>
  <c r="AQ132" i="5" s="1"/>
  <c r="AA132" i="5"/>
  <c r="AP132" i="5" s="1"/>
  <c r="Z132" i="5"/>
  <c r="AO132" i="5" s="1"/>
  <c r="Y132" i="5"/>
  <c r="AN132" i="5" s="1"/>
  <c r="X132" i="5"/>
  <c r="AM132" i="5" s="1"/>
  <c r="W132" i="5"/>
  <c r="AL132" i="5" s="1"/>
  <c r="V132" i="5"/>
  <c r="AK132" i="5" s="1"/>
  <c r="U132" i="5"/>
  <c r="AJ132" i="5" s="1"/>
  <c r="T132" i="5"/>
  <c r="AG131" i="5"/>
  <c r="AV131" i="5" s="1"/>
  <c r="AF131" i="5"/>
  <c r="AU131" i="5" s="1"/>
  <c r="AE131" i="5"/>
  <c r="AT131" i="5" s="1"/>
  <c r="AD131" i="5"/>
  <c r="AS131" i="5" s="1"/>
  <c r="AC131" i="5"/>
  <c r="AR131" i="5" s="1"/>
  <c r="AB131" i="5"/>
  <c r="AQ131" i="5" s="1"/>
  <c r="AA131" i="5"/>
  <c r="AP131" i="5" s="1"/>
  <c r="Z131" i="5"/>
  <c r="AO131" i="5" s="1"/>
  <c r="Y131" i="5"/>
  <c r="AN131" i="5" s="1"/>
  <c r="X131" i="5"/>
  <c r="AM131" i="5" s="1"/>
  <c r="W131" i="5"/>
  <c r="AL131" i="5" s="1"/>
  <c r="V131" i="5"/>
  <c r="AK131" i="5" s="1"/>
  <c r="U131" i="5"/>
  <c r="AJ131" i="5" s="1"/>
  <c r="T131" i="5"/>
  <c r="AH131" i="5" s="1"/>
  <c r="AG130" i="5"/>
  <c r="AV130" i="5" s="1"/>
  <c r="AF130" i="5"/>
  <c r="AU130" i="5" s="1"/>
  <c r="AE130" i="5"/>
  <c r="AT130" i="5" s="1"/>
  <c r="AD130" i="5"/>
  <c r="AS130" i="5" s="1"/>
  <c r="AC130" i="5"/>
  <c r="AR130" i="5" s="1"/>
  <c r="AB130" i="5"/>
  <c r="AQ130" i="5" s="1"/>
  <c r="AA130" i="5"/>
  <c r="AP130" i="5" s="1"/>
  <c r="Z130" i="5"/>
  <c r="AO130" i="5" s="1"/>
  <c r="Y130" i="5"/>
  <c r="AN130" i="5" s="1"/>
  <c r="X130" i="5"/>
  <c r="AM130" i="5" s="1"/>
  <c r="W130" i="5"/>
  <c r="AL130" i="5" s="1"/>
  <c r="V130" i="5"/>
  <c r="AK130" i="5" s="1"/>
  <c r="U130" i="5"/>
  <c r="AJ130" i="5" s="1"/>
  <c r="T130" i="5"/>
  <c r="AG129" i="5"/>
  <c r="AV129" i="5" s="1"/>
  <c r="AF129" i="5"/>
  <c r="AU129" i="5" s="1"/>
  <c r="AE129" i="5"/>
  <c r="AT129" i="5" s="1"/>
  <c r="AD129" i="5"/>
  <c r="AS129" i="5" s="1"/>
  <c r="AC129" i="5"/>
  <c r="AR129" i="5" s="1"/>
  <c r="AB129" i="5"/>
  <c r="AQ129" i="5" s="1"/>
  <c r="AA129" i="5"/>
  <c r="AP129" i="5" s="1"/>
  <c r="Z129" i="5"/>
  <c r="AO129" i="5" s="1"/>
  <c r="Y129" i="5"/>
  <c r="AN129" i="5" s="1"/>
  <c r="X129" i="5"/>
  <c r="AM129" i="5" s="1"/>
  <c r="W129" i="5"/>
  <c r="AL129" i="5" s="1"/>
  <c r="V129" i="5"/>
  <c r="AK129" i="5" s="1"/>
  <c r="U129" i="5"/>
  <c r="AJ129" i="5" s="1"/>
  <c r="T129" i="5"/>
  <c r="AG128" i="5"/>
  <c r="AV128" i="5" s="1"/>
  <c r="AF128" i="5"/>
  <c r="AU128" i="5" s="1"/>
  <c r="AE128" i="5"/>
  <c r="AT128" i="5" s="1"/>
  <c r="AD128" i="5"/>
  <c r="AS128" i="5" s="1"/>
  <c r="AC128" i="5"/>
  <c r="AR128" i="5" s="1"/>
  <c r="AB128" i="5"/>
  <c r="AQ128" i="5" s="1"/>
  <c r="AA128" i="5"/>
  <c r="AP128" i="5" s="1"/>
  <c r="Z128" i="5"/>
  <c r="AO128" i="5" s="1"/>
  <c r="Y128" i="5"/>
  <c r="AN128" i="5" s="1"/>
  <c r="X128" i="5"/>
  <c r="AM128" i="5" s="1"/>
  <c r="W128" i="5"/>
  <c r="AL128" i="5" s="1"/>
  <c r="V128" i="5"/>
  <c r="AK128" i="5" s="1"/>
  <c r="U128" i="5"/>
  <c r="AJ128" i="5" s="1"/>
  <c r="T128" i="5"/>
  <c r="AG127" i="5"/>
  <c r="AV127" i="5" s="1"/>
  <c r="AF127" i="5"/>
  <c r="AU127" i="5" s="1"/>
  <c r="AE127" i="5"/>
  <c r="AT127" i="5" s="1"/>
  <c r="AD127" i="5"/>
  <c r="AS127" i="5" s="1"/>
  <c r="AC127" i="5"/>
  <c r="AR127" i="5" s="1"/>
  <c r="AB127" i="5"/>
  <c r="AQ127" i="5" s="1"/>
  <c r="AA127" i="5"/>
  <c r="AP127" i="5" s="1"/>
  <c r="Z127" i="5"/>
  <c r="AO127" i="5" s="1"/>
  <c r="Y127" i="5"/>
  <c r="AN127" i="5" s="1"/>
  <c r="X127" i="5"/>
  <c r="AM127" i="5" s="1"/>
  <c r="W127" i="5"/>
  <c r="AL127" i="5" s="1"/>
  <c r="V127" i="5"/>
  <c r="AK127" i="5" s="1"/>
  <c r="U127" i="5"/>
  <c r="AJ127" i="5" s="1"/>
  <c r="T127" i="5"/>
  <c r="AH127" i="5" s="1"/>
  <c r="AG126" i="5"/>
  <c r="AV126" i="5" s="1"/>
  <c r="AF126" i="5"/>
  <c r="AU126" i="5" s="1"/>
  <c r="AE126" i="5"/>
  <c r="AT126" i="5" s="1"/>
  <c r="AD126" i="5"/>
  <c r="AS126" i="5" s="1"/>
  <c r="AC126" i="5"/>
  <c r="AR126" i="5" s="1"/>
  <c r="AB126" i="5"/>
  <c r="AQ126" i="5" s="1"/>
  <c r="AA126" i="5"/>
  <c r="AP126" i="5" s="1"/>
  <c r="Z126" i="5"/>
  <c r="AO126" i="5" s="1"/>
  <c r="Y126" i="5"/>
  <c r="AN126" i="5" s="1"/>
  <c r="X126" i="5"/>
  <c r="AM126" i="5" s="1"/>
  <c r="W126" i="5"/>
  <c r="AL126" i="5" s="1"/>
  <c r="V126" i="5"/>
  <c r="AK126" i="5" s="1"/>
  <c r="U126" i="5"/>
  <c r="AJ126" i="5" s="1"/>
  <c r="T126" i="5"/>
  <c r="AG125" i="5"/>
  <c r="AV125" i="5" s="1"/>
  <c r="AF125" i="5"/>
  <c r="AU125" i="5" s="1"/>
  <c r="AE125" i="5"/>
  <c r="AT125" i="5" s="1"/>
  <c r="AD125" i="5"/>
  <c r="AS125" i="5" s="1"/>
  <c r="AC125" i="5"/>
  <c r="AR125" i="5" s="1"/>
  <c r="AB125" i="5"/>
  <c r="AQ125" i="5" s="1"/>
  <c r="AA125" i="5"/>
  <c r="AP125" i="5" s="1"/>
  <c r="Z125" i="5"/>
  <c r="AO125" i="5" s="1"/>
  <c r="Y125" i="5"/>
  <c r="AN125" i="5" s="1"/>
  <c r="X125" i="5"/>
  <c r="AM125" i="5" s="1"/>
  <c r="W125" i="5"/>
  <c r="AL125" i="5" s="1"/>
  <c r="V125" i="5"/>
  <c r="AK125" i="5" s="1"/>
  <c r="U125" i="5"/>
  <c r="AJ125" i="5" s="1"/>
  <c r="T125" i="5"/>
  <c r="AG124" i="5"/>
  <c r="AV124" i="5" s="1"/>
  <c r="AF124" i="5"/>
  <c r="AU124" i="5" s="1"/>
  <c r="AE124" i="5"/>
  <c r="AT124" i="5" s="1"/>
  <c r="AD124" i="5"/>
  <c r="AS124" i="5" s="1"/>
  <c r="AC124" i="5"/>
  <c r="AR124" i="5" s="1"/>
  <c r="AB124" i="5"/>
  <c r="AQ124" i="5" s="1"/>
  <c r="AA124" i="5"/>
  <c r="AP124" i="5" s="1"/>
  <c r="Z124" i="5"/>
  <c r="AO124" i="5" s="1"/>
  <c r="Y124" i="5"/>
  <c r="AN124" i="5" s="1"/>
  <c r="X124" i="5"/>
  <c r="AM124" i="5" s="1"/>
  <c r="W124" i="5"/>
  <c r="AL124" i="5" s="1"/>
  <c r="V124" i="5"/>
  <c r="AK124" i="5" s="1"/>
  <c r="U124" i="5"/>
  <c r="AJ124" i="5" s="1"/>
  <c r="T124" i="5"/>
  <c r="AG123" i="5"/>
  <c r="AV123" i="5" s="1"/>
  <c r="AF123" i="5"/>
  <c r="AU123" i="5" s="1"/>
  <c r="AE123" i="5"/>
  <c r="AT123" i="5" s="1"/>
  <c r="AD123" i="5"/>
  <c r="AS123" i="5" s="1"/>
  <c r="AC123" i="5"/>
  <c r="AR123" i="5" s="1"/>
  <c r="AB123" i="5"/>
  <c r="AQ123" i="5" s="1"/>
  <c r="AA123" i="5"/>
  <c r="AP123" i="5" s="1"/>
  <c r="Z123" i="5"/>
  <c r="AO123" i="5" s="1"/>
  <c r="Y123" i="5"/>
  <c r="AN123" i="5" s="1"/>
  <c r="X123" i="5"/>
  <c r="AM123" i="5" s="1"/>
  <c r="W123" i="5"/>
  <c r="AL123" i="5" s="1"/>
  <c r="V123" i="5"/>
  <c r="AK123" i="5" s="1"/>
  <c r="U123" i="5"/>
  <c r="AJ123" i="5" s="1"/>
  <c r="T123" i="5"/>
  <c r="AG121" i="5"/>
  <c r="AV121" i="5" s="1"/>
  <c r="AF121" i="5"/>
  <c r="AU121" i="5" s="1"/>
  <c r="AE121" i="5"/>
  <c r="AT121" i="5" s="1"/>
  <c r="AD121" i="5"/>
  <c r="AS121" i="5" s="1"/>
  <c r="AC121" i="5"/>
  <c r="AR121" i="5" s="1"/>
  <c r="AB121" i="5"/>
  <c r="AQ121" i="5" s="1"/>
  <c r="AA121" i="5"/>
  <c r="AP121" i="5" s="1"/>
  <c r="Z121" i="5"/>
  <c r="AO121" i="5" s="1"/>
  <c r="Y121" i="5"/>
  <c r="AN121" i="5" s="1"/>
  <c r="X121" i="5"/>
  <c r="AM121" i="5" s="1"/>
  <c r="W121" i="5"/>
  <c r="AL121" i="5" s="1"/>
  <c r="V121" i="5"/>
  <c r="AK121" i="5" s="1"/>
  <c r="U121" i="5"/>
  <c r="AJ121" i="5" s="1"/>
  <c r="T121" i="5"/>
  <c r="AG120" i="5"/>
  <c r="AV120" i="5" s="1"/>
  <c r="AF120" i="5"/>
  <c r="AU120" i="5" s="1"/>
  <c r="AE120" i="5"/>
  <c r="AT120" i="5" s="1"/>
  <c r="AD120" i="5"/>
  <c r="AS120" i="5" s="1"/>
  <c r="AC120" i="5"/>
  <c r="AR120" i="5" s="1"/>
  <c r="AB120" i="5"/>
  <c r="AQ120" i="5" s="1"/>
  <c r="AA120" i="5"/>
  <c r="AP120" i="5" s="1"/>
  <c r="Z120" i="5"/>
  <c r="AO120" i="5" s="1"/>
  <c r="Y120" i="5"/>
  <c r="AN120" i="5" s="1"/>
  <c r="X120" i="5"/>
  <c r="AM120" i="5" s="1"/>
  <c r="W120" i="5"/>
  <c r="AL120" i="5" s="1"/>
  <c r="V120" i="5"/>
  <c r="AK120" i="5" s="1"/>
  <c r="U120" i="5"/>
  <c r="AJ120" i="5" s="1"/>
  <c r="T120" i="5"/>
  <c r="AG119" i="5"/>
  <c r="AV119" i="5" s="1"/>
  <c r="AF119" i="5"/>
  <c r="AU119" i="5" s="1"/>
  <c r="AE119" i="5"/>
  <c r="AT119" i="5" s="1"/>
  <c r="AD119" i="5"/>
  <c r="AS119" i="5" s="1"/>
  <c r="AC119" i="5"/>
  <c r="AR119" i="5" s="1"/>
  <c r="AB119" i="5"/>
  <c r="AQ119" i="5" s="1"/>
  <c r="AA119" i="5"/>
  <c r="AP119" i="5" s="1"/>
  <c r="Z119" i="5"/>
  <c r="AO119" i="5" s="1"/>
  <c r="Y119" i="5"/>
  <c r="AN119" i="5" s="1"/>
  <c r="X119" i="5"/>
  <c r="AM119" i="5" s="1"/>
  <c r="W119" i="5"/>
  <c r="AL119" i="5" s="1"/>
  <c r="V119" i="5"/>
  <c r="AK119" i="5" s="1"/>
  <c r="U119" i="5"/>
  <c r="AJ119" i="5" s="1"/>
  <c r="T119" i="5"/>
  <c r="AG118" i="5"/>
  <c r="AV118" i="5" s="1"/>
  <c r="AF118" i="5"/>
  <c r="AU118" i="5" s="1"/>
  <c r="AE118" i="5"/>
  <c r="AT118" i="5" s="1"/>
  <c r="AD118" i="5"/>
  <c r="AS118" i="5" s="1"/>
  <c r="AC118" i="5"/>
  <c r="AR118" i="5" s="1"/>
  <c r="AB118" i="5"/>
  <c r="AQ118" i="5" s="1"/>
  <c r="AA118" i="5"/>
  <c r="AP118" i="5" s="1"/>
  <c r="Z118" i="5"/>
  <c r="AO118" i="5" s="1"/>
  <c r="Y118" i="5"/>
  <c r="AN118" i="5" s="1"/>
  <c r="X118" i="5"/>
  <c r="AM118" i="5" s="1"/>
  <c r="W118" i="5"/>
  <c r="AL118" i="5" s="1"/>
  <c r="V118" i="5"/>
  <c r="AK118" i="5" s="1"/>
  <c r="U118" i="5"/>
  <c r="AJ118" i="5" s="1"/>
  <c r="T118" i="5"/>
  <c r="AH118" i="5" s="1"/>
  <c r="AG117" i="5"/>
  <c r="AV117" i="5" s="1"/>
  <c r="AF117" i="5"/>
  <c r="AU117" i="5" s="1"/>
  <c r="AE117" i="5"/>
  <c r="AT117" i="5" s="1"/>
  <c r="AD117" i="5"/>
  <c r="AS117" i="5" s="1"/>
  <c r="AC117" i="5"/>
  <c r="AR117" i="5" s="1"/>
  <c r="AB117" i="5"/>
  <c r="AQ117" i="5" s="1"/>
  <c r="AA117" i="5"/>
  <c r="AP117" i="5" s="1"/>
  <c r="Z117" i="5"/>
  <c r="AO117" i="5" s="1"/>
  <c r="Y117" i="5"/>
  <c r="AN117" i="5" s="1"/>
  <c r="X117" i="5"/>
  <c r="AM117" i="5" s="1"/>
  <c r="W117" i="5"/>
  <c r="AL117" i="5" s="1"/>
  <c r="V117" i="5"/>
  <c r="AK117" i="5" s="1"/>
  <c r="U117" i="5"/>
  <c r="AJ117" i="5" s="1"/>
  <c r="T117" i="5"/>
  <c r="AG116" i="5"/>
  <c r="AV116" i="5" s="1"/>
  <c r="AF116" i="5"/>
  <c r="AU116" i="5" s="1"/>
  <c r="AE116" i="5"/>
  <c r="AT116" i="5" s="1"/>
  <c r="AD116" i="5"/>
  <c r="AS116" i="5" s="1"/>
  <c r="AC116" i="5"/>
  <c r="AR116" i="5" s="1"/>
  <c r="AB116" i="5"/>
  <c r="AQ116" i="5" s="1"/>
  <c r="AA116" i="5"/>
  <c r="AP116" i="5" s="1"/>
  <c r="Z116" i="5"/>
  <c r="AO116" i="5" s="1"/>
  <c r="Y116" i="5"/>
  <c r="AN116" i="5" s="1"/>
  <c r="X116" i="5"/>
  <c r="AM116" i="5" s="1"/>
  <c r="W116" i="5"/>
  <c r="AL116" i="5" s="1"/>
  <c r="V116" i="5"/>
  <c r="AK116" i="5" s="1"/>
  <c r="U116" i="5"/>
  <c r="AJ116" i="5" s="1"/>
  <c r="T116" i="5"/>
  <c r="AG115" i="5"/>
  <c r="AV115" i="5" s="1"/>
  <c r="AF115" i="5"/>
  <c r="AU115" i="5" s="1"/>
  <c r="AE115" i="5"/>
  <c r="AT115" i="5" s="1"/>
  <c r="AD115" i="5"/>
  <c r="AS115" i="5" s="1"/>
  <c r="AC115" i="5"/>
  <c r="AR115" i="5" s="1"/>
  <c r="AB115" i="5"/>
  <c r="AQ115" i="5" s="1"/>
  <c r="AA115" i="5"/>
  <c r="AP115" i="5" s="1"/>
  <c r="Z115" i="5"/>
  <c r="AO115" i="5" s="1"/>
  <c r="Y115" i="5"/>
  <c r="AN115" i="5" s="1"/>
  <c r="X115" i="5"/>
  <c r="AM115" i="5" s="1"/>
  <c r="W115" i="5"/>
  <c r="AL115" i="5" s="1"/>
  <c r="V115" i="5"/>
  <c r="AK115" i="5" s="1"/>
  <c r="U115" i="5"/>
  <c r="AJ115" i="5" s="1"/>
  <c r="T115" i="5"/>
  <c r="AG114" i="5"/>
  <c r="AV114" i="5" s="1"/>
  <c r="AF114" i="5"/>
  <c r="AU114" i="5" s="1"/>
  <c r="AE114" i="5"/>
  <c r="AT114" i="5" s="1"/>
  <c r="AD114" i="5"/>
  <c r="AS114" i="5" s="1"/>
  <c r="AC114" i="5"/>
  <c r="AR114" i="5" s="1"/>
  <c r="AB114" i="5"/>
  <c r="AQ114" i="5" s="1"/>
  <c r="AA114" i="5"/>
  <c r="AP114" i="5" s="1"/>
  <c r="Z114" i="5"/>
  <c r="AO114" i="5" s="1"/>
  <c r="Y114" i="5"/>
  <c r="AN114" i="5" s="1"/>
  <c r="X114" i="5"/>
  <c r="AM114" i="5" s="1"/>
  <c r="W114" i="5"/>
  <c r="AL114" i="5" s="1"/>
  <c r="V114" i="5"/>
  <c r="AK114" i="5" s="1"/>
  <c r="U114" i="5"/>
  <c r="AJ114" i="5" s="1"/>
  <c r="T114" i="5"/>
  <c r="AG113" i="5"/>
  <c r="AV113" i="5" s="1"/>
  <c r="AF113" i="5"/>
  <c r="AU113" i="5" s="1"/>
  <c r="AE113" i="5"/>
  <c r="AT113" i="5" s="1"/>
  <c r="AD113" i="5"/>
  <c r="AS113" i="5" s="1"/>
  <c r="AC113" i="5"/>
  <c r="AR113" i="5" s="1"/>
  <c r="AB113" i="5"/>
  <c r="AQ113" i="5" s="1"/>
  <c r="AA113" i="5"/>
  <c r="AP113" i="5" s="1"/>
  <c r="Z113" i="5"/>
  <c r="AO113" i="5" s="1"/>
  <c r="Y113" i="5"/>
  <c r="AN113" i="5" s="1"/>
  <c r="X113" i="5"/>
  <c r="AM113" i="5" s="1"/>
  <c r="W113" i="5"/>
  <c r="AL113" i="5" s="1"/>
  <c r="V113" i="5"/>
  <c r="AK113" i="5" s="1"/>
  <c r="U113" i="5"/>
  <c r="AJ113" i="5" s="1"/>
  <c r="T113" i="5"/>
  <c r="AG112" i="5"/>
  <c r="AV112" i="5" s="1"/>
  <c r="AF112" i="5"/>
  <c r="AU112" i="5" s="1"/>
  <c r="AE112" i="5"/>
  <c r="AT112" i="5" s="1"/>
  <c r="AD112" i="5"/>
  <c r="AS112" i="5" s="1"/>
  <c r="AC112" i="5"/>
  <c r="AR112" i="5" s="1"/>
  <c r="AB112" i="5"/>
  <c r="AQ112" i="5" s="1"/>
  <c r="AA112" i="5"/>
  <c r="AP112" i="5" s="1"/>
  <c r="Z112" i="5"/>
  <c r="AO112" i="5" s="1"/>
  <c r="Y112" i="5"/>
  <c r="AN112" i="5" s="1"/>
  <c r="X112" i="5"/>
  <c r="AM112" i="5" s="1"/>
  <c r="W112" i="5"/>
  <c r="AL112" i="5" s="1"/>
  <c r="V112" i="5"/>
  <c r="AK112" i="5" s="1"/>
  <c r="U112" i="5"/>
  <c r="AJ112" i="5" s="1"/>
  <c r="T112" i="5"/>
  <c r="AG111" i="5"/>
  <c r="AV111" i="5" s="1"/>
  <c r="AF111" i="5"/>
  <c r="AU111" i="5" s="1"/>
  <c r="AE111" i="5"/>
  <c r="AT111" i="5" s="1"/>
  <c r="AD111" i="5"/>
  <c r="AS111" i="5" s="1"/>
  <c r="AC111" i="5"/>
  <c r="AR111" i="5" s="1"/>
  <c r="AB111" i="5"/>
  <c r="AQ111" i="5" s="1"/>
  <c r="AA111" i="5"/>
  <c r="AP111" i="5" s="1"/>
  <c r="Z111" i="5"/>
  <c r="AO111" i="5" s="1"/>
  <c r="Y111" i="5"/>
  <c r="AN111" i="5" s="1"/>
  <c r="X111" i="5"/>
  <c r="AM111" i="5" s="1"/>
  <c r="W111" i="5"/>
  <c r="AL111" i="5" s="1"/>
  <c r="V111" i="5"/>
  <c r="AK111" i="5" s="1"/>
  <c r="U111" i="5"/>
  <c r="AJ111" i="5" s="1"/>
  <c r="T111" i="5"/>
  <c r="AG110" i="5"/>
  <c r="AV110" i="5" s="1"/>
  <c r="AF110" i="5"/>
  <c r="AU110" i="5" s="1"/>
  <c r="AE110" i="5"/>
  <c r="AT110" i="5" s="1"/>
  <c r="AD110" i="5"/>
  <c r="AS110" i="5" s="1"/>
  <c r="AC110" i="5"/>
  <c r="AR110" i="5" s="1"/>
  <c r="AB110" i="5"/>
  <c r="AQ110" i="5" s="1"/>
  <c r="AA110" i="5"/>
  <c r="AP110" i="5" s="1"/>
  <c r="Z110" i="5"/>
  <c r="AO110" i="5" s="1"/>
  <c r="Y110" i="5"/>
  <c r="AN110" i="5" s="1"/>
  <c r="X110" i="5"/>
  <c r="AM110" i="5" s="1"/>
  <c r="W110" i="5"/>
  <c r="AL110" i="5" s="1"/>
  <c r="V110" i="5"/>
  <c r="AK110" i="5" s="1"/>
  <c r="U110" i="5"/>
  <c r="AJ110" i="5" s="1"/>
  <c r="T110" i="5"/>
  <c r="AG109" i="5"/>
  <c r="AV109" i="5" s="1"/>
  <c r="AF109" i="5"/>
  <c r="AU109" i="5" s="1"/>
  <c r="AE109" i="5"/>
  <c r="AT109" i="5" s="1"/>
  <c r="AD109" i="5"/>
  <c r="AS109" i="5" s="1"/>
  <c r="AC109" i="5"/>
  <c r="AR109" i="5" s="1"/>
  <c r="AB109" i="5"/>
  <c r="AQ109" i="5" s="1"/>
  <c r="AA109" i="5"/>
  <c r="AP109" i="5" s="1"/>
  <c r="Z109" i="5"/>
  <c r="AO109" i="5" s="1"/>
  <c r="Y109" i="5"/>
  <c r="AN109" i="5" s="1"/>
  <c r="X109" i="5"/>
  <c r="AM109" i="5" s="1"/>
  <c r="W109" i="5"/>
  <c r="AL109" i="5" s="1"/>
  <c r="V109" i="5"/>
  <c r="AK109" i="5" s="1"/>
  <c r="U109" i="5"/>
  <c r="AJ109" i="5" s="1"/>
  <c r="T109" i="5"/>
  <c r="AG108" i="5"/>
  <c r="AV108" i="5" s="1"/>
  <c r="AF108" i="5"/>
  <c r="AU108" i="5" s="1"/>
  <c r="AE108" i="5"/>
  <c r="AT108" i="5" s="1"/>
  <c r="AD108" i="5"/>
  <c r="AS108" i="5" s="1"/>
  <c r="AC108" i="5"/>
  <c r="AR108" i="5" s="1"/>
  <c r="AB108" i="5"/>
  <c r="AQ108" i="5" s="1"/>
  <c r="AA108" i="5"/>
  <c r="AP108" i="5" s="1"/>
  <c r="Z108" i="5"/>
  <c r="AO108" i="5" s="1"/>
  <c r="Y108" i="5"/>
  <c r="AN108" i="5" s="1"/>
  <c r="X108" i="5"/>
  <c r="AM108" i="5" s="1"/>
  <c r="W108" i="5"/>
  <c r="AL108" i="5" s="1"/>
  <c r="V108" i="5"/>
  <c r="AK108" i="5" s="1"/>
  <c r="U108" i="5"/>
  <c r="AJ108" i="5" s="1"/>
  <c r="T108" i="5"/>
  <c r="AG107" i="5"/>
  <c r="AV107" i="5" s="1"/>
  <c r="AF107" i="5"/>
  <c r="AU107" i="5" s="1"/>
  <c r="AE107" i="5"/>
  <c r="AT107" i="5" s="1"/>
  <c r="AD107" i="5"/>
  <c r="AS107" i="5" s="1"/>
  <c r="AC107" i="5"/>
  <c r="AR107" i="5" s="1"/>
  <c r="AB107" i="5"/>
  <c r="AQ107" i="5" s="1"/>
  <c r="AA107" i="5"/>
  <c r="AP107" i="5" s="1"/>
  <c r="Z107" i="5"/>
  <c r="AO107" i="5" s="1"/>
  <c r="Y107" i="5"/>
  <c r="AN107" i="5" s="1"/>
  <c r="X107" i="5"/>
  <c r="AM107" i="5" s="1"/>
  <c r="W107" i="5"/>
  <c r="AL107" i="5" s="1"/>
  <c r="V107" i="5"/>
  <c r="AK107" i="5" s="1"/>
  <c r="U107" i="5"/>
  <c r="AJ107" i="5" s="1"/>
  <c r="T107" i="5"/>
  <c r="AG106" i="5"/>
  <c r="AV106" i="5" s="1"/>
  <c r="AF106" i="5"/>
  <c r="AU106" i="5" s="1"/>
  <c r="AE106" i="5"/>
  <c r="AT106" i="5" s="1"/>
  <c r="AD106" i="5"/>
  <c r="AS106" i="5" s="1"/>
  <c r="AC106" i="5"/>
  <c r="AR106" i="5" s="1"/>
  <c r="AB106" i="5"/>
  <c r="AQ106" i="5" s="1"/>
  <c r="AA106" i="5"/>
  <c r="AP106" i="5" s="1"/>
  <c r="Z106" i="5"/>
  <c r="AO106" i="5" s="1"/>
  <c r="Y106" i="5"/>
  <c r="AN106" i="5" s="1"/>
  <c r="X106" i="5"/>
  <c r="AM106" i="5" s="1"/>
  <c r="W106" i="5"/>
  <c r="AL106" i="5" s="1"/>
  <c r="V106" i="5"/>
  <c r="AK106" i="5" s="1"/>
  <c r="U106" i="5"/>
  <c r="AJ106" i="5" s="1"/>
  <c r="T106" i="5"/>
  <c r="AG105" i="5"/>
  <c r="AV105" i="5" s="1"/>
  <c r="AF105" i="5"/>
  <c r="AU105" i="5" s="1"/>
  <c r="AE105" i="5"/>
  <c r="AT105" i="5" s="1"/>
  <c r="AD105" i="5"/>
  <c r="AS105" i="5" s="1"/>
  <c r="AC105" i="5"/>
  <c r="AR105" i="5" s="1"/>
  <c r="AB105" i="5"/>
  <c r="AQ105" i="5" s="1"/>
  <c r="AA105" i="5"/>
  <c r="AP105" i="5" s="1"/>
  <c r="Z105" i="5"/>
  <c r="AO105" i="5" s="1"/>
  <c r="Y105" i="5"/>
  <c r="AN105" i="5" s="1"/>
  <c r="X105" i="5"/>
  <c r="AM105" i="5" s="1"/>
  <c r="W105" i="5"/>
  <c r="AL105" i="5" s="1"/>
  <c r="V105" i="5"/>
  <c r="AK105" i="5" s="1"/>
  <c r="U105" i="5"/>
  <c r="AJ105" i="5" s="1"/>
  <c r="T105" i="5"/>
  <c r="AG104" i="5"/>
  <c r="AV104" i="5" s="1"/>
  <c r="AF104" i="5"/>
  <c r="AU104" i="5" s="1"/>
  <c r="AE104" i="5"/>
  <c r="AT104" i="5" s="1"/>
  <c r="AD104" i="5"/>
  <c r="AS104" i="5" s="1"/>
  <c r="AC104" i="5"/>
  <c r="AR104" i="5" s="1"/>
  <c r="AB104" i="5"/>
  <c r="AQ104" i="5" s="1"/>
  <c r="AA104" i="5"/>
  <c r="AP104" i="5" s="1"/>
  <c r="Z104" i="5"/>
  <c r="AO104" i="5" s="1"/>
  <c r="Y104" i="5"/>
  <c r="AN104" i="5" s="1"/>
  <c r="X104" i="5"/>
  <c r="AM104" i="5" s="1"/>
  <c r="W104" i="5"/>
  <c r="AL104" i="5" s="1"/>
  <c r="V104" i="5"/>
  <c r="AK104" i="5" s="1"/>
  <c r="U104" i="5"/>
  <c r="AJ104" i="5" s="1"/>
  <c r="T104" i="5"/>
  <c r="AG103" i="5"/>
  <c r="AV103" i="5" s="1"/>
  <c r="AF103" i="5"/>
  <c r="AU103" i="5" s="1"/>
  <c r="AE103" i="5"/>
  <c r="AT103" i="5" s="1"/>
  <c r="AD103" i="5"/>
  <c r="AS103" i="5" s="1"/>
  <c r="AC103" i="5"/>
  <c r="AR103" i="5" s="1"/>
  <c r="AB103" i="5"/>
  <c r="AQ103" i="5" s="1"/>
  <c r="AA103" i="5"/>
  <c r="AP103" i="5" s="1"/>
  <c r="Z103" i="5"/>
  <c r="AO103" i="5" s="1"/>
  <c r="Y103" i="5"/>
  <c r="AN103" i="5" s="1"/>
  <c r="X103" i="5"/>
  <c r="AM103" i="5" s="1"/>
  <c r="W103" i="5"/>
  <c r="AL103" i="5" s="1"/>
  <c r="V103" i="5"/>
  <c r="AK103" i="5" s="1"/>
  <c r="U103" i="5"/>
  <c r="AJ103" i="5" s="1"/>
  <c r="T103" i="5"/>
  <c r="AG102" i="5"/>
  <c r="AV102" i="5" s="1"/>
  <c r="AF102" i="5"/>
  <c r="AU102" i="5" s="1"/>
  <c r="AE102" i="5"/>
  <c r="AT102" i="5" s="1"/>
  <c r="AD102" i="5"/>
  <c r="AS102" i="5" s="1"/>
  <c r="AC102" i="5"/>
  <c r="AR102" i="5" s="1"/>
  <c r="AB102" i="5"/>
  <c r="AQ102" i="5" s="1"/>
  <c r="AA102" i="5"/>
  <c r="AP102" i="5" s="1"/>
  <c r="Z102" i="5"/>
  <c r="AO102" i="5" s="1"/>
  <c r="Y102" i="5"/>
  <c r="AN102" i="5" s="1"/>
  <c r="X102" i="5"/>
  <c r="AM102" i="5" s="1"/>
  <c r="W102" i="5"/>
  <c r="AL102" i="5" s="1"/>
  <c r="V102" i="5"/>
  <c r="AK102" i="5" s="1"/>
  <c r="U102" i="5"/>
  <c r="AJ102" i="5" s="1"/>
  <c r="T102" i="5"/>
  <c r="AG101" i="5"/>
  <c r="AV101" i="5" s="1"/>
  <c r="AF101" i="5"/>
  <c r="AU101" i="5" s="1"/>
  <c r="AE101" i="5"/>
  <c r="AT101" i="5" s="1"/>
  <c r="AD101" i="5"/>
  <c r="AS101" i="5" s="1"/>
  <c r="AC101" i="5"/>
  <c r="AR101" i="5" s="1"/>
  <c r="AB101" i="5"/>
  <c r="AQ101" i="5" s="1"/>
  <c r="AA101" i="5"/>
  <c r="AP101" i="5" s="1"/>
  <c r="Z101" i="5"/>
  <c r="AO101" i="5" s="1"/>
  <c r="Y101" i="5"/>
  <c r="AN101" i="5" s="1"/>
  <c r="X101" i="5"/>
  <c r="AM101" i="5" s="1"/>
  <c r="W101" i="5"/>
  <c r="AL101" i="5" s="1"/>
  <c r="V101" i="5"/>
  <c r="AK101" i="5" s="1"/>
  <c r="U101" i="5"/>
  <c r="AJ101" i="5" s="1"/>
  <c r="T101" i="5"/>
  <c r="AG100" i="5"/>
  <c r="AV100" i="5" s="1"/>
  <c r="AF100" i="5"/>
  <c r="AU100" i="5" s="1"/>
  <c r="AE100" i="5"/>
  <c r="AT100" i="5" s="1"/>
  <c r="AD100" i="5"/>
  <c r="AS100" i="5" s="1"/>
  <c r="AC100" i="5"/>
  <c r="AR100" i="5" s="1"/>
  <c r="AB100" i="5"/>
  <c r="AQ100" i="5" s="1"/>
  <c r="AA100" i="5"/>
  <c r="AP100" i="5" s="1"/>
  <c r="Z100" i="5"/>
  <c r="AO100" i="5" s="1"/>
  <c r="Y100" i="5"/>
  <c r="AN100" i="5" s="1"/>
  <c r="X100" i="5"/>
  <c r="AM100" i="5" s="1"/>
  <c r="W100" i="5"/>
  <c r="AL100" i="5" s="1"/>
  <c r="V100" i="5"/>
  <c r="AK100" i="5" s="1"/>
  <c r="U100" i="5"/>
  <c r="AJ100" i="5" s="1"/>
  <c r="T100" i="5"/>
  <c r="AG99" i="5"/>
  <c r="AV99" i="5" s="1"/>
  <c r="AF99" i="5"/>
  <c r="AU99" i="5" s="1"/>
  <c r="AE99" i="5"/>
  <c r="AT99" i="5" s="1"/>
  <c r="AD99" i="5"/>
  <c r="AS99" i="5" s="1"/>
  <c r="AC99" i="5"/>
  <c r="AR99" i="5" s="1"/>
  <c r="AB99" i="5"/>
  <c r="AQ99" i="5" s="1"/>
  <c r="AA99" i="5"/>
  <c r="AP99" i="5" s="1"/>
  <c r="Z99" i="5"/>
  <c r="AO99" i="5" s="1"/>
  <c r="Y99" i="5"/>
  <c r="AN99" i="5" s="1"/>
  <c r="X99" i="5"/>
  <c r="AM99" i="5" s="1"/>
  <c r="W99" i="5"/>
  <c r="AL99" i="5" s="1"/>
  <c r="V99" i="5"/>
  <c r="AK99" i="5" s="1"/>
  <c r="U99" i="5"/>
  <c r="AJ99" i="5" s="1"/>
  <c r="T99" i="5"/>
  <c r="AG98" i="5"/>
  <c r="AV98" i="5" s="1"/>
  <c r="AF98" i="5"/>
  <c r="AU98" i="5" s="1"/>
  <c r="AE98" i="5"/>
  <c r="AT98" i="5" s="1"/>
  <c r="AD98" i="5"/>
  <c r="AS98" i="5" s="1"/>
  <c r="AC98" i="5"/>
  <c r="AR98" i="5" s="1"/>
  <c r="AB98" i="5"/>
  <c r="AQ98" i="5" s="1"/>
  <c r="AA98" i="5"/>
  <c r="AP98" i="5" s="1"/>
  <c r="Z98" i="5"/>
  <c r="AO98" i="5" s="1"/>
  <c r="Y98" i="5"/>
  <c r="AN98" i="5" s="1"/>
  <c r="X98" i="5"/>
  <c r="AM98" i="5" s="1"/>
  <c r="W98" i="5"/>
  <c r="AL98" i="5" s="1"/>
  <c r="V98" i="5"/>
  <c r="AK98" i="5" s="1"/>
  <c r="U98" i="5"/>
  <c r="AJ98" i="5" s="1"/>
  <c r="T98" i="5"/>
  <c r="AG97" i="5"/>
  <c r="AV97" i="5" s="1"/>
  <c r="AF97" i="5"/>
  <c r="AU97" i="5" s="1"/>
  <c r="AE97" i="5"/>
  <c r="AT97" i="5" s="1"/>
  <c r="AD97" i="5"/>
  <c r="AS97" i="5" s="1"/>
  <c r="AC97" i="5"/>
  <c r="AR97" i="5" s="1"/>
  <c r="AB97" i="5"/>
  <c r="AQ97" i="5" s="1"/>
  <c r="AA97" i="5"/>
  <c r="AP97" i="5" s="1"/>
  <c r="Z97" i="5"/>
  <c r="AO97" i="5" s="1"/>
  <c r="Y97" i="5"/>
  <c r="AN97" i="5" s="1"/>
  <c r="X97" i="5"/>
  <c r="AM97" i="5" s="1"/>
  <c r="W97" i="5"/>
  <c r="AL97" i="5" s="1"/>
  <c r="V97" i="5"/>
  <c r="AK97" i="5" s="1"/>
  <c r="U97" i="5"/>
  <c r="AJ97" i="5" s="1"/>
  <c r="T97" i="5"/>
  <c r="AG96" i="5"/>
  <c r="AV96" i="5" s="1"/>
  <c r="AF96" i="5"/>
  <c r="AU96" i="5" s="1"/>
  <c r="AE96" i="5"/>
  <c r="AT96" i="5" s="1"/>
  <c r="AD96" i="5"/>
  <c r="AS96" i="5" s="1"/>
  <c r="AC96" i="5"/>
  <c r="AR96" i="5" s="1"/>
  <c r="AB96" i="5"/>
  <c r="AQ96" i="5" s="1"/>
  <c r="AA96" i="5"/>
  <c r="AP96" i="5" s="1"/>
  <c r="Z96" i="5"/>
  <c r="AO96" i="5" s="1"/>
  <c r="Y96" i="5"/>
  <c r="AN96" i="5" s="1"/>
  <c r="X96" i="5"/>
  <c r="AM96" i="5" s="1"/>
  <c r="W96" i="5"/>
  <c r="AL96" i="5" s="1"/>
  <c r="V96" i="5"/>
  <c r="AK96" i="5" s="1"/>
  <c r="U96" i="5"/>
  <c r="AJ96" i="5" s="1"/>
  <c r="T96" i="5"/>
  <c r="AG95" i="5"/>
  <c r="AV95" i="5" s="1"/>
  <c r="AF95" i="5"/>
  <c r="AU95" i="5" s="1"/>
  <c r="AE95" i="5"/>
  <c r="AT95" i="5" s="1"/>
  <c r="AD95" i="5"/>
  <c r="AS95" i="5" s="1"/>
  <c r="AC95" i="5"/>
  <c r="AR95" i="5" s="1"/>
  <c r="AB95" i="5"/>
  <c r="AQ95" i="5" s="1"/>
  <c r="AA95" i="5"/>
  <c r="AP95" i="5" s="1"/>
  <c r="Z95" i="5"/>
  <c r="AO95" i="5" s="1"/>
  <c r="Y95" i="5"/>
  <c r="AN95" i="5" s="1"/>
  <c r="X95" i="5"/>
  <c r="AM95" i="5" s="1"/>
  <c r="W95" i="5"/>
  <c r="AL95" i="5" s="1"/>
  <c r="V95" i="5"/>
  <c r="AK95" i="5" s="1"/>
  <c r="U95" i="5"/>
  <c r="AJ95" i="5" s="1"/>
  <c r="T95" i="5"/>
  <c r="AG94" i="5"/>
  <c r="AV94" i="5" s="1"/>
  <c r="AF94" i="5"/>
  <c r="AU94" i="5" s="1"/>
  <c r="AE94" i="5"/>
  <c r="AT94" i="5" s="1"/>
  <c r="AD94" i="5"/>
  <c r="AS94" i="5" s="1"/>
  <c r="AC94" i="5"/>
  <c r="AR94" i="5" s="1"/>
  <c r="AB94" i="5"/>
  <c r="AQ94" i="5" s="1"/>
  <c r="AA94" i="5"/>
  <c r="AP94" i="5" s="1"/>
  <c r="Z94" i="5"/>
  <c r="AO94" i="5" s="1"/>
  <c r="Y94" i="5"/>
  <c r="AN94" i="5" s="1"/>
  <c r="X94" i="5"/>
  <c r="AM94" i="5" s="1"/>
  <c r="W94" i="5"/>
  <c r="AL94" i="5" s="1"/>
  <c r="V94" i="5"/>
  <c r="AK94" i="5" s="1"/>
  <c r="U94" i="5"/>
  <c r="AJ94" i="5" s="1"/>
  <c r="T94" i="5"/>
  <c r="AG93" i="5"/>
  <c r="AV93" i="5" s="1"/>
  <c r="AF93" i="5"/>
  <c r="AU93" i="5" s="1"/>
  <c r="AE93" i="5"/>
  <c r="AT93" i="5" s="1"/>
  <c r="AD93" i="5"/>
  <c r="AS93" i="5" s="1"/>
  <c r="AC93" i="5"/>
  <c r="AR93" i="5" s="1"/>
  <c r="AB93" i="5"/>
  <c r="AQ93" i="5" s="1"/>
  <c r="AA93" i="5"/>
  <c r="AP93" i="5" s="1"/>
  <c r="Z93" i="5"/>
  <c r="AO93" i="5" s="1"/>
  <c r="Y93" i="5"/>
  <c r="AN93" i="5" s="1"/>
  <c r="X93" i="5"/>
  <c r="AM93" i="5" s="1"/>
  <c r="W93" i="5"/>
  <c r="AL93" i="5" s="1"/>
  <c r="V93" i="5"/>
  <c r="AK93" i="5" s="1"/>
  <c r="U93" i="5"/>
  <c r="AJ93" i="5" s="1"/>
  <c r="T93" i="5"/>
  <c r="AG92" i="5"/>
  <c r="AV92" i="5" s="1"/>
  <c r="AF92" i="5"/>
  <c r="AU92" i="5" s="1"/>
  <c r="AE92" i="5"/>
  <c r="AT92" i="5" s="1"/>
  <c r="AD92" i="5"/>
  <c r="AS92" i="5" s="1"/>
  <c r="AC92" i="5"/>
  <c r="AR92" i="5" s="1"/>
  <c r="AB92" i="5"/>
  <c r="AQ92" i="5" s="1"/>
  <c r="AA92" i="5"/>
  <c r="AP92" i="5" s="1"/>
  <c r="Z92" i="5"/>
  <c r="AO92" i="5" s="1"/>
  <c r="Y92" i="5"/>
  <c r="AN92" i="5" s="1"/>
  <c r="X92" i="5"/>
  <c r="AM92" i="5" s="1"/>
  <c r="W92" i="5"/>
  <c r="AL92" i="5" s="1"/>
  <c r="V92" i="5"/>
  <c r="AK92" i="5" s="1"/>
  <c r="U92" i="5"/>
  <c r="AJ92" i="5" s="1"/>
  <c r="T92" i="5"/>
  <c r="AG91" i="5"/>
  <c r="AV91" i="5" s="1"/>
  <c r="AF91" i="5"/>
  <c r="AU91" i="5" s="1"/>
  <c r="AE91" i="5"/>
  <c r="AT91" i="5" s="1"/>
  <c r="AD91" i="5"/>
  <c r="AS91" i="5" s="1"/>
  <c r="AC91" i="5"/>
  <c r="AR91" i="5" s="1"/>
  <c r="AB91" i="5"/>
  <c r="AQ91" i="5" s="1"/>
  <c r="AA91" i="5"/>
  <c r="AP91" i="5" s="1"/>
  <c r="Z91" i="5"/>
  <c r="AO91" i="5" s="1"/>
  <c r="Y91" i="5"/>
  <c r="AN91" i="5" s="1"/>
  <c r="X91" i="5"/>
  <c r="AM91" i="5" s="1"/>
  <c r="W91" i="5"/>
  <c r="AL91" i="5" s="1"/>
  <c r="V91" i="5"/>
  <c r="AK91" i="5" s="1"/>
  <c r="U91" i="5"/>
  <c r="AJ91" i="5" s="1"/>
  <c r="T91" i="5"/>
  <c r="AG90" i="5"/>
  <c r="AV90" i="5" s="1"/>
  <c r="AF90" i="5"/>
  <c r="AU90" i="5" s="1"/>
  <c r="AE90" i="5"/>
  <c r="AT90" i="5" s="1"/>
  <c r="AD90" i="5"/>
  <c r="AS90" i="5" s="1"/>
  <c r="AC90" i="5"/>
  <c r="AR90" i="5" s="1"/>
  <c r="AB90" i="5"/>
  <c r="AQ90" i="5" s="1"/>
  <c r="AA90" i="5"/>
  <c r="AP90" i="5" s="1"/>
  <c r="Z90" i="5"/>
  <c r="AO90" i="5" s="1"/>
  <c r="Y90" i="5"/>
  <c r="AN90" i="5" s="1"/>
  <c r="X90" i="5"/>
  <c r="AM90" i="5" s="1"/>
  <c r="W90" i="5"/>
  <c r="AL90" i="5" s="1"/>
  <c r="V90" i="5"/>
  <c r="AK90" i="5" s="1"/>
  <c r="U90" i="5"/>
  <c r="AJ90" i="5" s="1"/>
  <c r="T90" i="5"/>
  <c r="AG89" i="5"/>
  <c r="AV89" i="5" s="1"/>
  <c r="AF89" i="5"/>
  <c r="AU89" i="5" s="1"/>
  <c r="AE89" i="5"/>
  <c r="AT89" i="5" s="1"/>
  <c r="AD89" i="5"/>
  <c r="AS89" i="5" s="1"/>
  <c r="AC89" i="5"/>
  <c r="AR89" i="5" s="1"/>
  <c r="AB89" i="5"/>
  <c r="AQ89" i="5" s="1"/>
  <c r="AA89" i="5"/>
  <c r="AP89" i="5" s="1"/>
  <c r="Z89" i="5"/>
  <c r="AO89" i="5" s="1"/>
  <c r="Y89" i="5"/>
  <c r="AN89" i="5" s="1"/>
  <c r="X89" i="5"/>
  <c r="AM89" i="5" s="1"/>
  <c r="W89" i="5"/>
  <c r="AL89" i="5" s="1"/>
  <c r="V89" i="5"/>
  <c r="AK89" i="5" s="1"/>
  <c r="U89" i="5"/>
  <c r="AJ89" i="5" s="1"/>
  <c r="T89" i="5"/>
  <c r="AG88" i="5"/>
  <c r="AV88" i="5" s="1"/>
  <c r="AF88" i="5"/>
  <c r="AU88" i="5" s="1"/>
  <c r="AE88" i="5"/>
  <c r="AT88" i="5" s="1"/>
  <c r="AD88" i="5"/>
  <c r="AS88" i="5" s="1"/>
  <c r="AC88" i="5"/>
  <c r="AR88" i="5" s="1"/>
  <c r="AB88" i="5"/>
  <c r="AQ88" i="5" s="1"/>
  <c r="AA88" i="5"/>
  <c r="AP88" i="5" s="1"/>
  <c r="Z88" i="5"/>
  <c r="AO88" i="5" s="1"/>
  <c r="Y88" i="5"/>
  <c r="AN88" i="5" s="1"/>
  <c r="X88" i="5"/>
  <c r="AM88" i="5" s="1"/>
  <c r="W88" i="5"/>
  <c r="AL88" i="5" s="1"/>
  <c r="V88" i="5"/>
  <c r="AK88" i="5" s="1"/>
  <c r="U88" i="5"/>
  <c r="AJ88" i="5" s="1"/>
  <c r="T88" i="5"/>
  <c r="AG87" i="5"/>
  <c r="AV87" i="5" s="1"/>
  <c r="AF87" i="5"/>
  <c r="AU87" i="5" s="1"/>
  <c r="AE87" i="5"/>
  <c r="AT87" i="5" s="1"/>
  <c r="AD87" i="5"/>
  <c r="AS87" i="5" s="1"/>
  <c r="AC87" i="5"/>
  <c r="AR87" i="5" s="1"/>
  <c r="AB87" i="5"/>
  <c r="AQ87" i="5" s="1"/>
  <c r="AA87" i="5"/>
  <c r="AP87" i="5" s="1"/>
  <c r="Z87" i="5"/>
  <c r="AO87" i="5" s="1"/>
  <c r="Y87" i="5"/>
  <c r="AN87" i="5" s="1"/>
  <c r="X87" i="5"/>
  <c r="AM87" i="5" s="1"/>
  <c r="W87" i="5"/>
  <c r="AL87" i="5" s="1"/>
  <c r="V87" i="5"/>
  <c r="AK87" i="5" s="1"/>
  <c r="U87" i="5"/>
  <c r="AJ87" i="5" s="1"/>
  <c r="T87" i="5"/>
  <c r="AG86" i="5"/>
  <c r="AV86" i="5" s="1"/>
  <c r="AF86" i="5"/>
  <c r="AU86" i="5" s="1"/>
  <c r="AE86" i="5"/>
  <c r="AT86" i="5" s="1"/>
  <c r="AD86" i="5"/>
  <c r="AS86" i="5" s="1"/>
  <c r="AC86" i="5"/>
  <c r="AR86" i="5" s="1"/>
  <c r="AB86" i="5"/>
  <c r="AQ86" i="5" s="1"/>
  <c r="AA86" i="5"/>
  <c r="AP86" i="5" s="1"/>
  <c r="Z86" i="5"/>
  <c r="AO86" i="5" s="1"/>
  <c r="Y86" i="5"/>
  <c r="AN86" i="5" s="1"/>
  <c r="X86" i="5"/>
  <c r="AM86" i="5" s="1"/>
  <c r="W86" i="5"/>
  <c r="AL86" i="5" s="1"/>
  <c r="V86" i="5"/>
  <c r="U86" i="5"/>
  <c r="AJ86" i="5" s="1"/>
  <c r="T86" i="5"/>
  <c r="AG85" i="5"/>
  <c r="AV85" i="5" s="1"/>
  <c r="AF85" i="5"/>
  <c r="AU85" i="5" s="1"/>
  <c r="AE85" i="5"/>
  <c r="AT85" i="5" s="1"/>
  <c r="AD85" i="5"/>
  <c r="AS85" i="5" s="1"/>
  <c r="AC85" i="5"/>
  <c r="AR85" i="5" s="1"/>
  <c r="AB85" i="5"/>
  <c r="AQ85" i="5" s="1"/>
  <c r="AA85" i="5"/>
  <c r="AP85" i="5" s="1"/>
  <c r="Z85" i="5"/>
  <c r="AO85" i="5" s="1"/>
  <c r="Y85" i="5"/>
  <c r="AN85" i="5" s="1"/>
  <c r="X85" i="5"/>
  <c r="AM85" i="5" s="1"/>
  <c r="W85" i="5"/>
  <c r="AL85" i="5" s="1"/>
  <c r="V85" i="5"/>
  <c r="AK85" i="5" s="1"/>
  <c r="U85" i="5"/>
  <c r="AJ85" i="5" s="1"/>
  <c r="T85" i="5"/>
  <c r="AG84" i="5"/>
  <c r="AV84" i="5" s="1"/>
  <c r="AF84" i="5"/>
  <c r="AU84" i="5" s="1"/>
  <c r="AE84" i="5"/>
  <c r="AT84" i="5" s="1"/>
  <c r="AD84" i="5"/>
  <c r="AS84" i="5" s="1"/>
  <c r="AC84" i="5"/>
  <c r="AR84" i="5" s="1"/>
  <c r="AB84" i="5"/>
  <c r="AQ84" i="5" s="1"/>
  <c r="AA84" i="5"/>
  <c r="AP84" i="5" s="1"/>
  <c r="Z84" i="5"/>
  <c r="AO84" i="5" s="1"/>
  <c r="Y84" i="5"/>
  <c r="AN84" i="5" s="1"/>
  <c r="X84" i="5"/>
  <c r="AM84" i="5" s="1"/>
  <c r="W84" i="5"/>
  <c r="AL84" i="5" s="1"/>
  <c r="V84" i="5"/>
  <c r="AK84" i="5" s="1"/>
  <c r="U84" i="5"/>
  <c r="AJ84" i="5" s="1"/>
  <c r="T84" i="5"/>
  <c r="AG83" i="5"/>
  <c r="AV83" i="5" s="1"/>
  <c r="AF83" i="5"/>
  <c r="AU83" i="5" s="1"/>
  <c r="AE83" i="5"/>
  <c r="AT83" i="5" s="1"/>
  <c r="AD83" i="5"/>
  <c r="AS83" i="5" s="1"/>
  <c r="AC83" i="5"/>
  <c r="AR83" i="5" s="1"/>
  <c r="AB83" i="5"/>
  <c r="AQ83" i="5" s="1"/>
  <c r="AA83" i="5"/>
  <c r="AP83" i="5" s="1"/>
  <c r="Z83" i="5"/>
  <c r="AO83" i="5" s="1"/>
  <c r="Y83" i="5"/>
  <c r="AN83" i="5" s="1"/>
  <c r="X83" i="5"/>
  <c r="AM83" i="5" s="1"/>
  <c r="W83" i="5"/>
  <c r="AL83" i="5" s="1"/>
  <c r="V83" i="5"/>
  <c r="AK83" i="5" s="1"/>
  <c r="U83" i="5"/>
  <c r="AJ83" i="5" s="1"/>
  <c r="T83" i="5"/>
  <c r="AG82" i="5"/>
  <c r="AV82" i="5" s="1"/>
  <c r="AF82" i="5"/>
  <c r="AU82" i="5" s="1"/>
  <c r="AE82" i="5"/>
  <c r="AT82" i="5" s="1"/>
  <c r="AD82" i="5"/>
  <c r="AS82" i="5" s="1"/>
  <c r="AC82" i="5"/>
  <c r="AR82" i="5" s="1"/>
  <c r="AB82" i="5"/>
  <c r="AQ82" i="5" s="1"/>
  <c r="AA82" i="5"/>
  <c r="AP82" i="5" s="1"/>
  <c r="Z82" i="5"/>
  <c r="AO82" i="5" s="1"/>
  <c r="Y82" i="5"/>
  <c r="AN82" i="5" s="1"/>
  <c r="X82" i="5"/>
  <c r="AM82" i="5" s="1"/>
  <c r="W82" i="5"/>
  <c r="AL82" i="5" s="1"/>
  <c r="V82" i="5"/>
  <c r="AK82" i="5" s="1"/>
  <c r="U82" i="5"/>
  <c r="AJ82" i="5" s="1"/>
  <c r="T82" i="5"/>
  <c r="AG81" i="5"/>
  <c r="AV81" i="5" s="1"/>
  <c r="AF81" i="5"/>
  <c r="AU81" i="5" s="1"/>
  <c r="AE81" i="5"/>
  <c r="AT81" i="5" s="1"/>
  <c r="AD81" i="5"/>
  <c r="AS81" i="5" s="1"/>
  <c r="AC81" i="5"/>
  <c r="AR81" i="5" s="1"/>
  <c r="AB81" i="5"/>
  <c r="AQ81" i="5" s="1"/>
  <c r="AA81" i="5"/>
  <c r="AP81" i="5" s="1"/>
  <c r="Z81" i="5"/>
  <c r="AO81" i="5" s="1"/>
  <c r="Y81" i="5"/>
  <c r="AN81" i="5" s="1"/>
  <c r="X81" i="5"/>
  <c r="AM81" i="5" s="1"/>
  <c r="W81" i="5"/>
  <c r="AL81" i="5" s="1"/>
  <c r="V81" i="5"/>
  <c r="U81" i="5"/>
  <c r="AJ81" i="5" s="1"/>
  <c r="T81" i="5"/>
  <c r="AG80" i="5"/>
  <c r="AV80" i="5" s="1"/>
  <c r="AF80" i="5"/>
  <c r="AU80" i="5" s="1"/>
  <c r="AE80" i="5"/>
  <c r="AT80" i="5" s="1"/>
  <c r="AD80" i="5"/>
  <c r="AS80" i="5" s="1"/>
  <c r="AC80" i="5"/>
  <c r="AR80" i="5" s="1"/>
  <c r="AB80" i="5"/>
  <c r="AQ80" i="5" s="1"/>
  <c r="AA80" i="5"/>
  <c r="AP80" i="5" s="1"/>
  <c r="Z80" i="5"/>
  <c r="AO80" i="5" s="1"/>
  <c r="Y80" i="5"/>
  <c r="AN80" i="5" s="1"/>
  <c r="X80" i="5"/>
  <c r="AM80" i="5" s="1"/>
  <c r="W80" i="5"/>
  <c r="AL80" i="5" s="1"/>
  <c r="V80" i="5"/>
  <c r="AK80" i="5" s="1"/>
  <c r="U80" i="5"/>
  <c r="AJ80" i="5" s="1"/>
  <c r="T80" i="5"/>
  <c r="AG79" i="5"/>
  <c r="AV79" i="5" s="1"/>
  <c r="AF79" i="5"/>
  <c r="AU79" i="5" s="1"/>
  <c r="AE79" i="5"/>
  <c r="AT79" i="5" s="1"/>
  <c r="AD79" i="5"/>
  <c r="AS79" i="5" s="1"/>
  <c r="AC79" i="5"/>
  <c r="AR79" i="5" s="1"/>
  <c r="AB79" i="5"/>
  <c r="AQ79" i="5" s="1"/>
  <c r="AA79" i="5"/>
  <c r="AP79" i="5" s="1"/>
  <c r="Z79" i="5"/>
  <c r="AO79" i="5" s="1"/>
  <c r="Y79" i="5"/>
  <c r="AN79" i="5" s="1"/>
  <c r="X79" i="5"/>
  <c r="AM79" i="5" s="1"/>
  <c r="W79" i="5"/>
  <c r="AL79" i="5" s="1"/>
  <c r="V79" i="5"/>
  <c r="AK79" i="5" s="1"/>
  <c r="U79" i="5"/>
  <c r="AJ79" i="5" s="1"/>
  <c r="T79" i="5"/>
  <c r="AG78" i="5"/>
  <c r="AV78" i="5" s="1"/>
  <c r="AF78" i="5"/>
  <c r="AU78" i="5" s="1"/>
  <c r="AE78" i="5"/>
  <c r="AT78" i="5" s="1"/>
  <c r="AD78" i="5"/>
  <c r="AS78" i="5" s="1"/>
  <c r="AC78" i="5"/>
  <c r="AR78" i="5" s="1"/>
  <c r="AB78" i="5"/>
  <c r="AQ78" i="5" s="1"/>
  <c r="AA78" i="5"/>
  <c r="AP78" i="5" s="1"/>
  <c r="Z78" i="5"/>
  <c r="AO78" i="5" s="1"/>
  <c r="Y78" i="5"/>
  <c r="AN78" i="5" s="1"/>
  <c r="X78" i="5"/>
  <c r="AM78" i="5" s="1"/>
  <c r="W78" i="5"/>
  <c r="AL78" i="5" s="1"/>
  <c r="V78" i="5"/>
  <c r="AK78" i="5" s="1"/>
  <c r="U78" i="5"/>
  <c r="AJ78" i="5" s="1"/>
  <c r="T78" i="5"/>
  <c r="AG77" i="5"/>
  <c r="AV77" i="5" s="1"/>
  <c r="AF77" i="5"/>
  <c r="AU77" i="5" s="1"/>
  <c r="AE77" i="5"/>
  <c r="AT77" i="5" s="1"/>
  <c r="AD77" i="5"/>
  <c r="AS77" i="5" s="1"/>
  <c r="AC77" i="5"/>
  <c r="AR77" i="5" s="1"/>
  <c r="AB77" i="5"/>
  <c r="AQ77" i="5" s="1"/>
  <c r="AA77" i="5"/>
  <c r="AP77" i="5" s="1"/>
  <c r="Z77" i="5"/>
  <c r="AO77" i="5" s="1"/>
  <c r="Y77" i="5"/>
  <c r="AN77" i="5" s="1"/>
  <c r="X77" i="5"/>
  <c r="AM77" i="5" s="1"/>
  <c r="W77" i="5"/>
  <c r="AL77" i="5" s="1"/>
  <c r="V77" i="5"/>
  <c r="AK77" i="5" s="1"/>
  <c r="U77" i="5"/>
  <c r="T77" i="5"/>
  <c r="AG76" i="5"/>
  <c r="AV76" i="5" s="1"/>
  <c r="AF76" i="5"/>
  <c r="AU76" i="5" s="1"/>
  <c r="AE76" i="5"/>
  <c r="AT76" i="5" s="1"/>
  <c r="AD76" i="5"/>
  <c r="AS76" i="5" s="1"/>
  <c r="AC76" i="5"/>
  <c r="AR76" i="5" s="1"/>
  <c r="AB76" i="5"/>
  <c r="AQ76" i="5" s="1"/>
  <c r="AA76" i="5"/>
  <c r="AP76" i="5" s="1"/>
  <c r="Z76" i="5"/>
  <c r="AO76" i="5" s="1"/>
  <c r="Y76" i="5"/>
  <c r="AN76" i="5" s="1"/>
  <c r="X76" i="5"/>
  <c r="AM76" i="5" s="1"/>
  <c r="W76" i="5"/>
  <c r="AL76" i="5" s="1"/>
  <c r="V76" i="5"/>
  <c r="AK76" i="5" s="1"/>
  <c r="U76" i="5"/>
  <c r="AJ76" i="5" s="1"/>
  <c r="T76" i="5"/>
  <c r="AG75" i="5"/>
  <c r="AV75" i="5" s="1"/>
  <c r="AF75" i="5"/>
  <c r="AU75" i="5" s="1"/>
  <c r="AE75" i="5"/>
  <c r="AT75" i="5" s="1"/>
  <c r="AD75" i="5"/>
  <c r="AS75" i="5" s="1"/>
  <c r="AC75" i="5"/>
  <c r="AR75" i="5" s="1"/>
  <c r="AB75" i="5"/>
  <c r="AQ75" i="5" s="1"/>
  <c r="AA75" i="5"/>
  <c r="AP75" i="5" s="1"/>
  <c r="Z75" i="5"/>
  <c r="AO75" i="5" s="1"/>
  <c r="Y75" i="5"/>
  <c r="AN75" i="5" s="1"/>
  <c r="X75" i="5"/>
  <c r="AM75" i="5" s="1"/>
  <c r="W75" i="5"/>
  <c r="AL75" i="5" s="1"/>
  <c r="V75" i="5"/>
  <c r="AK75" i="5" s="1"/>
  <c r="U75" i="5"/>
  <c r="AJ75" i="5" s="1"/>
  <c r="T75" i="5"/>
  <c r="AG74" i="5"/>
  <c r="AV74" i="5" s="1"/>
  <c r="AF74" i="5"/>
  <c r="AU74" i="5" s="1"/>
  <c r="AE74" i="5"/>
  <c r="AT74" i="5" s="1"/>
  <c r="AD74" i="5"/>
  <c r="AS74" i="5" s="1"/>
  <c r="AC74" i="5"/>
  <c r="AR74" i="5" s="1"/>
  <c r="AB74" i="5"/>
  <c r="AQ74" i="5" s="1"/>
  <c r="AA74" i="5"/>
  <c r="AP74" i="5" s="1"/>
  <c r="Z74" i="5"/>
  <c r="AO74" i="5" s="1"/>
  <c r="Y74" i="5"/>
  <c r="AN74" i="5" s="1"/>
  <c r="X74" i="5"/>
  <c r="AM74" i="5" s="1"/>
  <c r="W74" i="5"/>
  <c r="AL74" i="5" s="1"/>
  <c r="V74" i="5"/>
  <c r="AK74" i="5" s="1"/>
  <c r="U74" i="5"/>
  <c r="AJ74" i="5" s="1"/>
  <c r="T74" i="5"/>
  <c r="AG73" i="5"/>
  <c r="AV73" i="5" s="1"/>
  <c r="AF73" i="5"/>
  <c r="AU73" i="5" s="1"/>
  <c r="AE73" i="5"/>
  <c r="AT73" i="5" s="1"/>
  <c r="AD73" i="5"/>
  <c r="AS73" i="5" s="1"/>
  <c r="AC73" i="5"/>
  <c r="AR73" i="5" s="1"/>
  <c r="AB73" i="5"/>
  <c r="AQ73" i="5" s="1"/>
  <c r="AA73" i="5"/>
  <c r="AP73" i="5" s="1"/>
  <c r="Z73" i="5"/>
  <c r="AO73" i="5" s="1"/>
  <c r="Y73" i="5"/>
  <c r="AN73" i="5" s="1"/>
  <c r="X73" i="5"/>
  <c r="AM73" i="5" s="1"/>
  <c r="W73" i="5"/>
  <c r="AL73" i="5" s="1"/>
  <c r="V73" i="5"/>
  <c r="AK73" i="5" s="1"/>
  <c r="U73" i="5"/>
  <c r="T73" i="5"/>
  <c r="AG72" i="5"/>
  <c r="AV72" i="5" s="1"/>
  <c r="AF72" i="5"/>
  <c r="AU72" i="5" s="1"/>
  <c r="AE72" i="5"/>
  <c r="AT72" i="5" s="1"/>
  <c r="AD72" i="5"/>
  <c r="AS72" i="5" s="1"/>
  <c r="AC72" i="5"/>
  <c r="AR72" i="5" s="1"/>
  <c r="AB72" i="5"/>
  <c r="AQ72" i="5" s="1"/>
  <c r="AA72" i="5"/>
  <c r="AP72" i="5" s="1"/>
  <c r="Z72" i="5"/>
  <c r="AO72" i="5" s="1"/>
  <c r="Y72" i="5"/>
  <c r="AN72" i="5" s="1"/>
  <c r="X72" i="5"/>
  <c r="AM72" i="5" s="1"/>
  <c r="W72" i="5"/>
  <c r="AL72" i="5" s="1"/>
  <c r="V72" i="5"/>
  <c r="AK72" i="5" s="1"/>
  <c r="U72" i="5"/>
  <c r="AJ72" i="5" s="1"/>
  <c r="T72" i="5"/>
  <c r="AG71" i="5"/>
  <c r="AV71" i="5" s="1"/>
  <c r="AF71" i="5"/>
  <c r="AU71" i="5" s="1"/>
  <c r="AE71" i="5"/>
  <c r="AT71" i="5" s="1"/>
  <c r="AD71" i="5"/>
  <c r="AS71" i="5" s="1"/>
  <c r="AC71" i="5"/>
  <c r="AR71" i="5" s="1"/>
  <c r="AB71" i="5"/>
  <c r="AQ71" i="5" s="1"/>
  <c r="AA71" i="5"/>
  <c r="AP71" i="5" s="1"/>
  <c r="Z71" i="5"/>
  <c r="AO71" i="5" s="1"/>
  <c r="Y71" i="5"/>
  <c r="AN71" i="5" s="1"/>
  <c r="X71" i="5"/>
  <c r="AM71" i="5" s="1"/>
  <c r="W71" i="5"/>
  <c r="AL71" i="5" s="1"/>
  <c r="V71" i="5"/>
  <c r="AK71" i="5" s="1"/>
  <c r="U71" i="5"/>
  <c r="AJ71" i="5" s="1"/>
  <c r="T71" i="5"/>
  <c r="AG70" i="5"/>
  <c r="AV70" i="5" s="1"/>
  <c r="AF70" i="5"/>
  <c r="AU70" i="5" s="1"/>
  <c r="AE70" i="5"/>
  <c r="AT70" i="5" s="1"/>
  <c r="AD70" i="5"/>
  <c r="AS70" i="5" s="1"/>
  <c r="AC70" i="5"/>
  <c r="AR70" i="5" s="1"/>
  <c r="AB70" i="5"/>
  <c r="AQ70" i="5" s="1"/>
  <c r="AA70" i="5"/>
  <c r="AP70" i="5" s="1"/>
  <c r="Z70" i="5"/>
  <c r="AO70" i="5" s="1"/>
  <c r="Y70" i="5"/>
  <c r="AN70" i="5" s="1"/>
  <c r="X70" i="5"/>
  <c r="AM70" i="5" s="1"/>
  <c r="W70" i="5"/>
  <c r="AL70" i="5" s="1"/>
  <c r="V70" i="5"/>
  <c r="AK70" i="5" s="1"/>
  <c r="U70" i="5"/>
  <c r="AJ70" i="5" s="1"/>
  <c r="T70" i="5"/>
  <c r="AG69" i="5"/>
  <c r="AV69" i="5" s="1"/>
  <c r="AF69" i="5"/>
  <c r="AU69" i="5" s="1"/>
  <c r="AE69" i="5"/>
  <c r="AT69" i="5" s="1"/>
  <c r="AD69" i="5"/>
  <c r="AS69" i="5" s="1"/>
  <c r="AC69" i="5"/>
  <c r="AR69" i="5" s="1"/>
  <c r="AB69" i="5"/>
  <c r="AQ69" i="5" s="1"/>
  <c r="AA69" i="5"/>
  <c r="AP69" i="5" s="1"/>
  <c r="Z69" i="5"/>
  <c r="AO69" i="5" s="1"/>
  <c r="Y69" i="5"/>
  <c r="AN69" i="5" s="1"/>
  <c r="X69" i="5"/>
  <c r="AM69" i="5" s="1"/>
  <c r="W69" i="5"/>
  <c r="AL69" i="5" s="1"/>
  <c r="V69" i="5"/>
  <c r="AK69" i="5" s="1"/>
  <c r="U69" i="5"/>
  <c r="T69" i="5"/>
  <c r="AG68" i="5"/>
  <c r="AV68" i="5" s="1"/>
  <c r="AF68" i="5"/>
  <c r="AU68" i="5" s="1"/>
  <c r="AE68" i="5"/>
  <c r="AT68" i="5" s="1"/>
  <c r="AD68" i="5"/>
  <c r="AS68" i="5" s="1"/>
  <c r="AC68" i="5"/>
  <c r="AR68" i="5" s="1"/>
  <c r="AB68" i="5"/>
  <c r="AQ68" i="5" s="1"/>
  <c r="AA68" i="5"/>
  <c r="AP68" i="5" s="1"/>
  <c r="Z68" i="5"/>
  <c r="AO68" i="5" s="1"/>
  <c r="Y68" i="5"/>
  <c r="AN68" i="5" s="1"/>
  <c r="X68" i="5"/>
  <c r="AM68" i="5" s="1"/>
  <c r="W68" i="5"/>
  <c r="AL68" i="5" s="1"/>
  <c r="V68" i="5"/>
  <c r="AK68" i="5" s="1"/>
  <c r="U68" i="5"/>
  <c r="AJ68" i="5" s="1"/>
  <c r="T68" i="5"/>
  <c r="AG67" i="5"/>
  <c r="AV67" i="5" s="1"/>
  <c r="AF67" i="5"/>
  <c r="AU67" i="5" s="1"/>
  <c r="AE67" i="5"/>
  <c r="AT67" i="5" s="1"/>
  <c r="AD67" i="5"/>
  <c r="AS67" i="5" s="1"/>
  <c r="AC67" i="5"/>
  <c r="AR67" i="5" s="1"/>
  <c r="AB67" i="5"/>
  <c r="AQ67" i="5" s="1"/>
  <c r="AA67" i="5"/>
  <c r="AP67" i="5" s="1"/>
  <c r="Z67" i="5"/>
  <c r="AO67" i="5" s="1"/>
  <c r="Y67" i="5"/>
  <c r="AN67" i="5" s="1"/>
  <c r="X67" i="5"/>
  <c r="AM67" i="5" s="1"/>
  <c r="W67" i="5"/>
  <c r="AL67" i="5" s="1"/>
  <c r="V67" i="5"/>
  <c r="AK67" i="5" s="1"/>
  <c r="U67" i="5"/>
  <c r="AJ67" i="5" s="1"/>
  <c r="T67" i="5"/>
  <c r="AI67" i="5" s="1"/>
  <c r="AG66" i="5"/>
  <c r="AV66" i="5" s="1"/>
  <c r="AF66" i="5"/>
  <c r="AU66" i="5" s="1"/>
  <c r="AE66" i="5"/>
  <c r="AT66" i="5" s="1"/>
  <c r="AD66" i="5"/>
  <c r="AS66" i="5" s="1"/>
  <c r="AC66" i="5"/>
  <c r="AR66" i="5" s="1"/>
  <c r="AB66" i="5"/>
  <c r="AQ66" i="5" s="1"/>
  <c r="AA66" i="5"/>
  <c r="AP66" i="5" s="1"/>
  <c r="Z66" i="5"/>
  <c r="AO66" i="5" s="1"/>
  <c r="Y66" i="5"/>
  <c r="AN66" i="5" s="1"/>
  <c r="X66" i="5"/>
  <c r="AM66" i="5" s="1"/>
  <c r="W66" i="5"/>
  <c r="AL66" i="5" s="1"/>
  <c r="V66" i="5"/>
  <c r="AK66" i="5" s="1"/>
  <c r="U66" i="5"/>
  <c r="AJ66" i="5" s="1"/>
  <c r="T66" i="5"/>
  <c r="AG65" i="5"/>
  <c r="AV65" i="5" s="1"/>
  <c r="AF65" i="5"/>
  <c r="AU65" i="5" s="1"/>
  <c r="AE65" i="5"/>
  <c r="AT65" i="5" s="1"/>
  <c r="AD65" i="5"/>
  <c r="AS65" i="5" s="1"/>
  <c r="AC65" i="5"/>
  <c r="AR65" i="5" s="1"/>
  <c r="AB65" i="5"/>
  <c r="AQ65" i="5" s="1"/>
  <c r="AA65" i="5"/>
  <c r="AP65" i="5" s="1"/>
  <c r="Z65" i="5"/>
  <c r="AO65" i="5" s="1"/>
  <c r="Y65" i="5"/>
  <c r="AN65" i="5" s="1"/>
  <c r="X65" i="5"/>
  <c r="AM65" i="5" s="1"/>
  <c r="W65" i="5"/>
  <c r="AL65" i="5" s="1"/>
  <c r="V65" i="5"/>
  <c r="AK65" i="5" s="1"/>
  <c r="U65" i="5"/>
  <c r="T65" i="5"/>
  <c r="AG64" i="5"/>
  <c r="AV64" i="5" s="1"/>
  <c r="AF64" i="5"/>
  <c r="AU64" i="5" s="1"/>
  <c r="AE64" i="5"/>
  <c r="AT64" i="5" s="1"/>
  <c r="AD64" i="5"/>
  <c r="AS64" i="5" s="1"/>
  <c r="AC64" i="5"/>
  <c r="AR64" i="5" s="1"/>
  <c r="AB64" i="5"/>
  <c r="AQ64" i="5" s="1"/>
  <c r="AA64" i="5"/>
  <c r="AP64" i="5" s="1"/>
  <c r="Z64" i="5"/>
  <c r="AO64" i="5" s="1"/>
  <c r="Y64" i="5"/>
  <c r="AN64" i="5" s="1"/>
  <c r="X64" i="5"/>
  <c r="AM64" i="5" s="1"/>
  <c r="W64" i="5"/>
  <c r="AL64" i="5" s="1"/>
  <c r="V64" i="5"/>
  <c r="AK64" i="5" s="1"/>
  <c r="U64" i="5"/>
  <c r="AJ64" i="5" s="1"/>
  <c r="T64" i="5"/>
  <c r="AG63" i="5"/>
  <c r="AV63" i="5" s="1"/>
  <c r="AF63" i="5"/>
  <c r="AU63" i="5" s="1"/>
  <c r="AE63" i="5"/>
  <c r="AT63" i="5" s="1"/>
  <c r="AD63" i="5"/>
  <c r="AS63" i="5" s="1"/>
  <c r="AC63" i="5"/>
  <c r="AR63" i="5" s="1"/>
  <c r="AB63" i="5"/>
  <c r="AQ63" i="5" s="1"/>
  <c r="AA63" i="5"/>
  <c r="AP63" i="5" s="1"/>
  <c r="Z63" i="5"/>
  <c r="AO63" i="5" s="1"/>
  <c r="Y63" i="5"/>
  <c r="AN63" i="5" s="1"/>
  <c r="X63" i="5"/>
  <c r="AM63" i="5" s="1"/>
  <c r="W63" i="5"/>
  <c r="AL63" i="5" s="1"/>
  <c r="V63" i="5"/>
  <c r="AK63" i="5" s="1"/>
  <c r="U63" i="5"/>
  <c r="AJ63" i="5" s="1"/>
  <c r="T63" i="5"/>
  <c r="AG62" i="5"/>
  <c r="AV62" i="5" s="1"/>
  <c r="AF62" i="5"/>
  <c r="AU62" i="5" s="1"/>
  <c r="AE62" i="5"/>
  <c r="AT62" i="5" s="1"/>
  <c r="AD62" i="5"/>
  <c r="AS62" i="5" s="1"/>
  <c r="AC62" i="5"/>
  <c r="AR62" i="5" s="1"/>
  <c r="AB62" i="5"/>
  <c r="AQ62" i="5" s="1"/>
  <c r="AA62" i="5"/>
  <c r="AP62" i="5" s="1"/>
  <c r="Z62" i="5"/>
  <c r="AO62" i="5" s="1"/>
  <c r="Y62" i="5"/>
  <c r="AN62" i="5" s="1"/>
  <c r="X62" i="5"/>
  <c r="AM62" i="5" s="1"/>
  <c r="W62" i="5"/>
  <c r="AL62" i="5" s="1"/>
  <c r="V62" i="5"/>
  <c r="AK62" i="5" s="1"/>
  <c r="U62" i="5"/>
  <c r="AJ62" i="5" s="1"/>
  <c r="T62" i="5"/>
  <c r="AG61" i="5"/>
  <c r="AV61" i="5" s="1"/>
  <c r="AF61" i="5"/>
  <c r="AU61" i="5" s="1"/>
  <c r="AE61" i="5"/>
  <c r="AT61" i="5" s="1"/>
  <c r="AD61" i="5"/>
  <c r="AS61" i="5" s="1"/>
  <c r="AC61" i="5"/>
  <c r="AR61" i="5" s="1"/>
  <c r="AB61" i="5"/>
  <c r="AQ61" i="5" s="1"/>
  <c r="AA61" i="5"/>
  <c r="AP61" i="5" s="1"/>
  <c r="Z61" i="5"/>
  <c r="AO61" i="5" s="1"/>
  <c r="Y61" i="5"/>
  <c r="AN61" i="5" s="1"/>
  <c r="X61" i="5"/>
  <c r="AM61" i="5" s="1"/>
  <c r="W61" i="5"/>
  <c r="AL61" i="5" s="1"/>
  <c r="V61" i="5"/>
  <c r="AK61" i="5" s="1"/>
  <c r="U61" i="5"/>
  <c r="T61" i="5"/>
  <c r="AG60" i="5"/>
  <c r="AV60" i="5" s="1"/>
  <c r="AF60" i="5"/>
  <c r="AU60" i="5" s="1"/>
  <c r="AE60" i="5"/>
  <c r="AT60" i="5" s="1"/>
  <c r="AD60" i="5"/>
  <c r="AS60" i="5" s="1"/>
  <c r="AC60" i="5"/>
  <c r="AR60" i="5" s="1"/>
  <c r="AB60" i="5"/>
  <c r="AQ60" i="5" s="1"/>
  <c r="AA60" i="5"/>
  <c r="AP60" i="5" s="1"/>
  <c r="Z60" i="5"/>
  <c r="AO60" i="5" s="1"/>
  <c r="Y60" i="5"/>
  <c r="AN60" i="5" s="1"/>
  <c r="X60" i="5"/>
  <c r="AM60" i="5" s="1"/>
  <c r="W60" i="5"/>
  <c r="AL60" i="5" s="1"/>
  <c r="V60" i="5"/>
  <c r="AK60" i="5" s="1"/>
  <c r="U60" i="5"/>
  <c r="AJ60" i="5" s="1"/>
  <c r="T60" i="5"/>
  <c r="AG59" i="5"/>
  <c r="AV59" i="5" s="1"/>
  <c r="AF59" i="5"/>
  <c r="AU59" i="5" s="1"/>
  <c r="AE59" i="5"/>
  <c r="AT59" i="5" s="1"/>
  <c r="AD59" i="5"/>
  <c r="AS59" i="5" s="1"/>
  <c r="AC59" i="5"/>
  <c r="AR59" i="5" s="1"/>
  <c r="AB59" i="5"/>
  <c r="AQ59" i="5" s="1"/>
  <c r="AA59" i="5"/>
  <c r="AP59" i="5" s="1"/>
  <c r="Z59" i="5"/>
  <c r="AO59" i="5" s="1"/>
  <c r="Y59" i="5"/>
  <c r="AN59" i="5" s="1"/>
  <c r="X59" i="5"/>
  <c r="AM59" i="5" s="1"/>
  <c r="W59" i="5"/>
  <c r="AL59" i="5" s="1"/>
  <c r="V59" i="5"/>
  <c r="AK59" i="5" s="1"/>
  <c r="U59" i="5"/>
  <c r="AJ59" i="5" s="1"/>
  <c r="T59" i="5"/>
  <c r="AG58" i="5"/>
  <c r="AV58" i="5" s="1"/>
  <c r="AF58" i="5"/>
  <c r="AU58" i="5" s="1"/>
  <c r="AE58" i="5"/>
  <c r="AT58" i="5" s="1"/>
  <c r="AD58" i="5"/>
  <c r="AS58" i="5" s="1"/>
  <c r="AC58" i="5"/>
  <c r="AR58" i="5" s="1"/>
  <c r="AB58" i="5"/>
  <c r="AQ58" i="5" s="1"/>
  <c r="AA58" i="5"/>
  <c r="AP58" i="5" s="1"/>
  <c r="Z58" i="5"/>
  <c r="AO58" i="5" s="1"/>
  <c r="Y58" i="5"/>
  <c r="AN58" i="5" s="1"/>
  <c r="X58" i="5"/>
  <c r="AM58" i="5" s="1"/>
  <c r="W58" i="5"/>
  <c r="AL58" i="5" s="1"/>
  <c r="V58" i="5"/>
  <c r="AK58" i="5" s="1"/>
  <c r="U58" i="5"/>
  <c r="AJ58" i="5" s="1"/>
  <c r="T58" i="5"/>
  <c r="AG57" i="5"/>
  <c r="AV57" i="5" s="1"/>
  <c r="AF57" i="5"/>
  <c r="AU57" i="5" s="1"/>
  <c r="AE57" i="5"/>
  <c r="AT57" i="5" s="1"/>
  <c r="AD57" i="5"/>
  <c r="AS57" i="5" s="1"/>
  <c r="AC57" i="5"/>
  <c r="AR57" i="5" s="1"/>
  <c r="AB57" i="5"/>
  <c r="AQ57" i="5" s="1"/>
  <c r="AA57" i="5"/>
  <c r="AP57" i="5" s="1"/>
  <c r="Z57" i="5"/>
  <c r="AO57" i="5" s="1"/>
  <c r="Y57" i="5"/>
  <c r="AN57" i="5" s="1"/>
  <c r="X57" i="5"/>
  <c r="AM57" i="5" s="1"/>
  <c r="W57" i="5"/>
  <c r="AL57" i="5" s="1"/>
  <c r="V57" i="5"/>
  <c r="AK57" i="5" s="1"/>
  <c r="U57" i="5"/>
  <c r="T57" i="5"/>
  <c r="AG56" i="5"/>
  <c r="AV56" i="5" s="1"/>
  <c r="AF56" i="5"/>
  <c r="AU56" i="5" s="1"/>
  <c r="AE56" i="5"/>
  <c r="AT56" i="5" s="1"/>
  <c r="AD56" i="5"/>
  <c r="AS56" i="5" s="1"/>
  <c r="AC56" i="5"/>
  <c r="AR56" i="5" s="1"/>
  <c r="AB56" i="5"/>
  <c r="AQ56" i="5" s="1"/>
  <c r="AA56" i="5"/>
  <c r="AP56" i="5" s="1"/>
  <c r="Z56" i="5"/>
  <c r="AO56" i="5" s="1"/>
  <c r="Y56" i="5"/>
  <c r="AN56" i="5" s="1"/>
  <c r="X56" i="5"/>
  <c r="AM56" i="5" s="1"/>
  <c r="W56" i="5"/>
  <c r="AL56" i="5" s="1"/>
  <c r="V56" i="5"/>
  <c r="AK56" i="5" s="1"/>
  <c r="U56" i="5"/>
  <c r="AJ56" i="5" s="1"/>
  <c r="T56" i="5"/>
  <c r="AG55" i="5"/>
  <c r="AV55" i="5" s="1"/>
  <c r="AF55" i="5"/>
  <c r="AU55" i="5" s="1"/>
  <c r="AE55" i="5"/>
  <c r="AT55" i="5" s="1"/>
  <c r="AD55" i="5"/>
  <c r="AS55" i="5" s="1"/>
  <c r="AC55" i="5"/>
  <c r="AR55" i="5" s="1"/>
  <c r="AB55" i="5"/>
  <c r="AQ55" i="5" s="1"/>
  <c r="AA55" i="5"/>
  <c r="AP55" i="5" s="1"/>
  <c r="Z55" i="5"/>
  <c r="AO55" i="5" s="1"/>
  <c r="Y55" i="5"/>
  <c r="AN55" i="5" s="1"/>
  <c r="X55" i="5"/>
  <c r="AM55" i="5" s="1"/>
  <c r="W55" i="5"/>
  <c r="AL55" i="5" s="1"/>
  <c r="V55" i="5"/>
  <c r="AK55" i="5" s="1"/>
  <c r="U55" i="5"/>
  <c r="AJ55" i="5" s="1"/>
  <c r="T55" i="5"/>
  <c r="AG54" i="5"/>
  <c r="AV54" i="5" s="1"/>
  <c r="AF54" i="5"/>
  <c r="AU54" i="5" s="1"/>
  <c r="AE54" i="5"/>
  <c r="AT54" i="5" s="1"/>
  <c r="AD54" i="5"/>
  <c r="AS54" i="5" s="1"/>
  <c r="AC54" i="5"/>
  <c r="AR54" i="5" s="1"/>
  <c r="AB54" i="5"/>
  <c r="AQ54" i="5" s="1"/>
  <c r="AA54" i="5"/>
  <c r="AP54" i="5" s="1"/>
  <c r="Z54" i="5"/>
  <c r="AO54" i="5" s="1"/>
  <c r="Y54" i="5"/>
  <c r="AN54" i="5" s="1"/>
  <c r="X54" i="5"/>
  <c r="AM54" i="5" s="1"/>
  <c r="W54" i="5"/>
  <c r="AL54" i="5" s="1"/>
  <c r="V54" i="5"/>
  <c r="AK54" i="5" s="1"/>
  <c r="U54" i="5"/>
  <c r="AJ54" i="5" s="1"/>
  <c r="T54" i="5"/>
  <c r="AG53" i="5"/>
  <c r="AV53" i="5" s="1"/>
  <c r="AF53" i="5"/>
  <c r="AU53" i="5" s="1"/>
  <c r="AE53" i="5"/>
  <c r="AT53" i="5" s="1"/>
  <c r="AD53" i="5"/>
  <c r="AS53" i="5" s="1"/>
  <c r="AC53" i="5"/>
  <c r="AR53" i="5" s="1"/>
  <c r="AB53" i="5"/>
  <c r="AQ53" i="5" s="1"/>
  <c r="AA53" i="5"/>
  <c r="AP53" i="5" s="1"/>
  <c r="Z53" i="5"/>
  <c r="AO53" i="5" s="1"/>
  <c r="Y53" i="5"/>
  <c r="AN53" i="5" s="1"/>
  <c r="X53" i="5"/>
  <c r="AM53" i="5" s="1"/>
  <c r="W53" i="5"/>
  <c r="AL53" i="5" s="1"/>
  <c r="V53" i="5"/>
  <c r="AK53" i="5" s="1"/>
  <c r="U53" i="5"/>
  <c r="T53" i="5"/>
  <c r="AG52" i="5"/>
  <c r="AV52" i="5" s="1"/>
  <c r="AF52" i="5"/>
  <c r="AU52" i="5" s="1"/>
  <c r="AE52" i="5"/>
  <c r="AT52" i="5" s="1"/>
  <c r="AD52" i="5"/>
  <c r="AS52" i="5" s="1"/>
  <c r="AC52" i="5"/>
  <c r="AR52" i="5" s="1"/>
  <c r="AB52" i="5"/>
  <c r="AQ52" i="5" s="1"/>
  <c r="AA52" i="5"/>
  <c r="AP52" i="5" s="1"/>
  <c r="Z52" i="5"/>
  <c r="AO52" i="5" s="1"/>
  <c r="Y52" i="5"/>
  <c r="AN52" i="5" s="1"/>
  <c r="X52" i="5"/>
  <c r="AM52" i="5" s="1"/>
  <c r="W52" i="5"/>
  <c r="AL52" i="5" s="1"/>
  <c r="V52" i="5"/>
  <c r="AK52" i="5" s="1"/>
  <c r="U52" i="5"/>
  <c r="AJ52" i="5" s="1"/>
  <c r="T52" i="5"/>
  <c r="AG51" i="5"/>
  <c r="AV51" i="5" s="1"/>
  <c r="AF51" i="5"/>
  <c r="AU51" i="5" s="1"/>
  <c r="AE51" i="5"/>
  <c r="AT51" i="5" s="1"/>
  <c r="AD51" i="5"/>
  <c r="AS51" i="5" s="1"/>
  <c r="AC51" i="5"/>
  <c r="AR51" i="5" s="1"/>
  <c r="AB51" i="5"/>
  <c r="AQ51" i="5" s="1"/>
  <c r="AA51" i="5"/>
  <c r="AP51" i="5" s="1"/>
  <c r="Z51" i="5"/>
  <c r="AO51" i="5" s="1"/>
  <c r="Y51" i="5"/>
  <c r="AN51" i="5" s="1"/>
  <c r="X51" i="5"/>
  <c r="AM51" i="5" s="1"/>
  <c r="W51" i="5"/>
  <c r="AL51" i="5" s="1"/>
  <c r="V51" i="5"/>
  <c r="AK51" i="5" s="1"/>
  <c r="U51" i="5"/>
  <c r="AJ51" i="5" s="1"/>
  <c r="T51" i="5"/>
  <c r="AG50" i="5"/>
  <c r="AV50" i="5" s="1"/>
  <c r="AF50" i="5"/>
  <c r="AU50" i="5" s="1"/>
  <c r="AE50" i="5"/>
  <c r="AT50" i="5" s="1"/>
  <c r="AD50" i="5"/>
  <c r="AS50" i="5" s="1"/>
  <c r="AC50" i="5"/>
  <c r="AR50" i="5" s="1"/>
  <c r="AB50" i="5"/>
  <c r="AQ50" i="5" s="1"/>
  <c r="AA50" i="5"/>
  <c r="AP50" i="5" s="1"/>
  <c r="Z50" i="5"/>
  <c r="AO50" i="5" s="1"/>
  <c r="Y50" i="5"/>
  <c r="AN50" i="5" s="1"/>
  <c r="X50" i="5"/>
  <c r="AM50" i="5" s="1"/>
  <c r="W50" i="5"/>
  <c r="AL50" i="5" s="1"/>
  <c r="V50" i="5"/>
  <c r="AK50" i="5" s="1"/>
  <c r="U50" i="5"/>
  <c r="AJ50" i="5" s="1"/>
  <c r="T50" i="5"/>
  <c r="AG49" i="5"/>
  <c r="AV49" i="5" s="1"/>
  <c r="AF49" i="5"/>
  <c r="AU49" i="5" s="1"/>
  <c r="AE49" i="5"/>
  <c r="AT49" i="5" s="1"/>
  <c r="AD49" i="5"/>
  <c r="AS49" i="5" s="1"/>
  <c r="AC49" i="5"/>
  <c r="AR49" i="5" s="1"/>
  <c r="AB49" i="5"/>
  <c r="AQ49" i="5" s="1"/>
  <c r="AA49" i="5"/>
  <c r="AP49" i="5" s="1"/>
  <c r="Z49" i="5"/>
  <c r="AO49" i="5" s="1"/>
  <c r="Y49" i="5"/>
  <c r="AN49" i="5" s="1"/>
  <c r="X49" i="5"/>
  <c r="AM49" i="5" s="1"/>
  <c r="W49" i="5"/>
  <c r="AL49" i="5" s="1"/>
  <c r="V49" i="5"/>
  <c r="AK49" i="5" s="1"/>
  <c r="U49" i="5"/>
  <c r="T49" i="5"/>
  <c r="AG48" i="5"/>
  <c r="AV48" i="5" s="1"/>
  <c r="AF48" i="5"/>
  <c r="AU48" i="5" s="1"/>
  <c r="AE48" i="5"/>
  <c r="AT48" i="5" s="1"/>
  <c r="AD48" i="5"/>
  <c r="AS48" i="5" s="1"/>
  <c r="AC48" i="5"/>
  <c r="AR48" i="5" s="1"/>
  <c r="AB48" i="5"/>
  <c r="AQ48" i="5" s="1"/>
  <c r="AA48" i="5"/>
  <c r="AP48" i="5" s="1"/>
  <c r="Z48" i="5"/>
  <c r="AO48" i="5" s="1"/>
  <c r="Y48" i="5"/>
  <c r="AN48" i="5" s="1"/>
  <c r="X48" i="5"/>
  <c r="AM48" i="5" s="1"/>
  <c r="W48" i="5"/>
  <c r="AL48" i="5" s="1"/>
  <c r="V48" i="5"/>
  <c r="AK48" i="5" s="1"/>
  <c r="U48" i="5"/>
  <c r="AJ48" i="5" s="1"/>
  <c r="T48" i="5"/>
  <c r="AG47" i="5"/>
  <c r="AV47" i="5" s="1"/>
  <c r="AF47" i="5"/>
  <c r="AU47" i="5" s="1"/>
  <c r="AE47" i="5"/>
  <c r="AT47" i="5" s="1"/>
  <c r="AD47" i="5"/>
  <c r="AS47" i="5" s="1"/>
  <c r="AC47" i="5"/>
  <c r="AR47" i="5" s="1"/>
  <c r="AB47" i="5"/>
  <c r="AQ47" i="5" s="1"/>
  <c r="AA47" i="5"/>
  <c r="AP47" i="5" s="1"/>
  <c r="Z47" i="5"/>
  <c r="AO47" i="5" s="1"/>
  <c r="Y47" i="5"/>
  <c r="AN47" i="5" s="1"/>
  <c r="X47" i="5"/>
  <c r="AM47" i="5" s="1"/>
  <c r="W47" i="5"/>
  <c r="AL47" i="5" s="1"/>
  <c r="V47" i="5"/>
  <c r="AK47" i="5" s="1"/>
  <c r="U47" i="5"/>
  <c r="AJ47" i="5" s="1"/>
  <c r="T47" i="5"/>
  <c r="AG46" i="5"/>
  <c r="AV46" i="5" s="1"/>
  <c r="AF46" i="5"/>
  <c r="AU46" i="5" s="1"/>
  <c r="AE46" i="5"/>
  <c r="AT46" i="5" s="1"/>
  <c r="AD46" i="5"/>
  <c r="AS46" i="5" s="1"/>
  <c r="AC46" i="5"/>
  <c r="AR46" i="5" s="1"/>
  <c r="AB46" i="5"/>
  <c r="AQ46" i="5" s="1"/>
  <c r="AA46" i="5"/>
  <c r="AP46" i="5" s="1"/>
  <c r="Z46" i="5"/>
  <c r="AO46" i="5" s="1"/>
  <c r="Y46" i="5"/>
  <c r="AN46" i="5" s="1"/>
  <c r="X46" i="5"/>
  <c r="AM46" i="5" s="1"/>
  <c r="W46" i="5"/>
  <c r="AL46" i="5" s="1"/>
  <c r="V46" i="5"/>
  <c r="AK46" i="5" s="1"/>
  <c r="U46" i="5"/>
  <c r="AJ46" i="5" s="1"/>
  <c r="T46" i="5"/>
  <c r="AG45" i="5"/>
  <c r="AV45" i="5" s="1"/>
  <c r="AF45" i="5"/>
  <c r="AU45" i="5" s="1"/>
  <c r="AE45" i="5"/>
  <c r="AT45" i="5" s="1"/>
  <c r="AD45" i="5"/>
  <c r="AS45" i="5" s="1"/>
  <c r="AC45" i="5"/>
  <c r="AR45" i="5" s="1"/>
  <c r="AB45" i="5"/>
  <c r="AQ45" i="5" s="1"/>
  <c r="AA45" i="5"/>
  <c r="AP45" i="5" s="1"/>
  <c r="Z45" i="5"/>
  <c r="AO45" i="5" s="1"/>
  <c r="Y45" i="5"/>
  <c r="AN45" i="5" s="1"/>
  <c r="X45" i="5"/>
  <c r="AM45" i="5" s="1"/>
  <c r="W45" i="5"/>
  <c r="AL45" i="5" s="1"/>
  <c r="V45" i="5"/>
  <c r="AK45" i="5" s="1"/>
  <c r="U45" i="5"/>
  <c r="T45" i="5"/>
  <c r="AG44" i="5"/>
  <c r="AV44" i="5" s="1"/>
  <c r="AF44" i="5"/>
  <c r="AU44" i="5" s="1"/>
  <c r="AE44" i="5"/>
  <c r="AT44" i="5" s="1"/>
  <c r="AD44" i="5"/>
  <c r="AS44" i="5" s="1"/>
  <c r="AC44" i="5"/>
  <c r="AR44" i="5" s="1"/>
  <c r="AB44" i="5"/>
  <c r="AQ44" i="5" s="1"/>
  <c r="AA44" i="5"/>
  <c r="AP44" i="5" s="1"/>
  <c r="Z44" i="5"/>
  <c r="AO44" i="5" s="1"/>
  <c r="Y44" i="5"/>
  <c r="AN44" i="5" s="1"/>
  <c r="X44" i="5"/>
  <c r="AM44" i="5" s="1"/>
  <c r="W44" i="5"/>
  <c r="AL44" i="5" s="1"/>
  <c r="V44" i="5"/>
  <c r="AK44" i="5" s="1"/>
  <c r="U44" i="5"/>
  <c r="AJ44" i="5" s="1"/>
  <c r="T44" i="5"/>
  <c r="AG43" i="5"/>
  <c r="AV43" i="5" s="1"/>
  <c r="AF43" i="5"/>
  <c r="AU43" i="5" s="1"/>
  <c r="AE43" i="5"/>
  <c r="AT43" i="5" s="1"/>
  <c r="AD43" i="5"/>
  <c r="AS43" i="5" s="1"/>
  <c r="AC43" i="5"/>
  <c r="AR43" i="5" s="1"/>
  <c r="AB43" i="5"/>
  <c r="AQ43" i="5" s="1"/>
  <c r="AA43" i="5"/>
  <c r="AP43" i="5" s="1"/>
  <c r="Z43" i="5"/>
  <c r="AO43" i="5" s="1"/>
  <c r="Y43" i="5"/>
  <c r="AN43" i="5" s="1"/>
  <c r="X43" i="5"/>
  <c r="AM43" i="5" s="1"/>
  <c r="W43" i="5"/>
  <c r="AL43" i="5" s="1"/>
  <c r="V43" i="5"/>
  <c r="AK43" i="5" s="1"/>
  <c r="U43" i="5"/>
  <c r="AJ43" i="5" s="1"/>
  <c r="T43" i="5"/>
  <c r="AG42" i="5"/>
  <c r="AV42" i="5" s="1"/>
  <c r="AF42" i="5"/>
  <c r="AU42" i="5" s="1"/>
  <c r="AE42" i="5"/>
  <c r="AT42" i="5" s="1"/>
  <c r="AD42" i="5"/>
  <c r="AS42" i="5" s="1"/>
  <c r="AC42" i="5"/>
  <c r="AR42" i="5" s="1"/>
  <c r="AB42" i="5"/>
  <c r="AQ42" i="5" s="1"/>
  <c r="AA42" i="5"/>
  <c r="AP42" i="5" s="1"/>
  <c r="Z42" i="5"/>
  <c r="AO42" i="5" s="1"/>
  <c r="Y42" i="5"/>
  <c r="AN42" i="5" s="1"/>
  <c r="X42" i="5"/>
  <c r="AM42" i="5" s="1"/>
  <c r="W42" i="5"/>
  <c r="AL42" i="5" s="1"/>
  <c r="V42" i="5"/>
  <c r="AK42" i="5" s="1"/>
  <c r="U42" i="5"/>
  <c r="AJ42" i="5" s="1"/>
  <c r="T42" i="5"/>
  <c r="AG41" i="5"/>
  <c r="AV41" i="5" s="1"/>
  <c r="AF41" i="5"/>
  <c r="AU41" i="5" s="1"/>
  <c r="AE41" i="5"/>
  <c r="AT41" i="5" s="1"/>
  <c r="AD41" i="5"/>
  <c r="AS41" i="5" s="1"/>
  <c r="AC41" i="5"/>
  <c r="AR41" i="5" s="1"/>
  <c r="AB41" i="5"/>
  <c r="AQ41" i="5" s="1"/>
  <c r="AA41" i="5"/>
  <c r="AP41" i="5" s="1"/>
  <c r="Z41" i="5"/>
  <c r="AO41" i="5" s="1"/>
  <c r="Y41" i="5"/>
  <c r="AN41" i="5" s="1"/>
  <c r="X41" i="5"/>
  <c r="AM41" i="5" s="1"/>
  <c r="W41" i="5"/>
  <c r="AL41" i="5" s="1"/>
  <c r="V41" i="5"/>
  <c r="AK41" i="5" s="1"/>
  <c r="U41" i="5"/>
  <c r="T41" i="5"/>
  <c r="AG40" i="5"/>
  <c r="AV40" i="5" s="1"/>
  <c r="AF40" i="5"/>
  <c r="AU40" i="5" s="1"/>
  <c r="AE40" i="5"/>
  <c r="AT40" i="5" s="1"/>
  <c r="AD40" i="5"/>
  <c r="AS40" i="5" s="1"/>
  <c r="AC40" i="5"/>
  <c r="AR40" i="5" s="1"/>
  <c r="AB40" i="5"/>
  <c r="AQ40" i="5" s="1"/>
  <c r="AA40" i="5"/>
  <c r="AP40" i="5" s="1"/>
  <c r="Z40" i="5"/>
  <c r="AO40" i="5" s="1"/>
  <c r="Y40" i="5"/>
  <c r="AN40" i="5" s="1"/>
  <c r="X40" i="5"/>
  <c r="AM40" i="5" s="1"/>
  <c r="W40" i="5"/>
  <c r="AL40" i="5" s="1"/>
  <c r="V40" i="5"/>
  <c r="AK40" i="5" s="1"/>
  <c r="U40" i="5"/>
  <c r="AJ40" i="5" s="1"/>
  <c r="T40" i="5"/>
  <c r="AG39" i="5"/>
  <c r="AV39" i="5" s="1"/>
  <c r="AF39" i="5"/>
  <c r="AU39" i="5" s="1"/>
  <c r="AE39" i="5"/>
  <c r="AT39" i="5" s="1"/>
  <c r="AD39" i="5"/>
  <c r="AS39" i="5" s="1"/>
  <c r="AC39" i="5"/>
  <c r="AR39" i="5" s="1"/>
  <c r="AB39" i="5"/>
  <c r="AQ39" i="5" s="1"/>
  <c r="AA39" i="5"/>
  <c r="AP39" i="5" s="1"/>
  <c r="Z39" i="5"/>
  <c r="AO39" i="5" s="1"/>
  <c r="Y39" i="5"/>
  <c r="AN39" i="5" s="1"/>
  <c r="X39" i="5"/>
  <c r="AM39" i="5" s="1"/>
  <c r="W39" i="5"/>
  <c r="AL39" i="5" s="1"/>
  <c r="V39" i="5"/>
  <c r="AK39" i="5" s="1"/>
  <c r="U39" i="5"/>
  <c r="AJ39" i="5" s="1"/>
  <c r="T39" i="5"/>
  <c r="AG38" i="5"/>
  <c r="AV38" i="5" s="1"/>
  <c r="AF38" i="5"/>
  <c r="AU38" i="5" s="1"/>
  <c r="AE38" i="5"/>
  <c r="AT38" i="5" s="1"/>
  <c r="AD38" i="5"/>
  <c r="AS38" i="5" s="1"/>
  <c r="AC38" i="5"/>
  <c r="AR38" i="5" s="1"/>
  <c r="AB38" i="5"/>
  <c r="AQ38" i="5" s="1"/>
  <c r="AA38" i="5"/>
  <c r="AP38" i="5" s="1"/>
  <c r="Z38" i="5"/>
  <c r="AO38" i="5" s="1"/>
  <c r="Y38" i="5"/>
  <c r="AN38" i="5" s="1"/>
  <c r="X38" i="5"/>
  <c r="AM38" i="5" s="1"/>
  <c r="W38" i="5"/>
  <c r="AL38" i="5" s="1"/>
  <c r="V38" i="5"/>
  <c r="AK38" i="5" s="1"/>
  <c r="U38" i="5"/>
  <c r="AJ38" i="5" s="1"/>
  <c r="T38" i="5"/>
  <c r="AG37" i="5"/>
  <c r="AV37" i="5" s="1"/>
  <c r="AF37" i="5"/>
  <c r="AU37" i="5" s="1"/>
  <c r="AE37" i="5"/>
  <c r="AT37" i="5" s="1"/>
  <c r="AD37" i="5"/>
  <c r="AS37" i="5" s="1"/>
  <c r="AC37" i="5"/>
  <c r="AR37" i="5" s="1"/>
  <c r="AB37" i="5"/>
  <c r="AQ37" i="5" s="1"/>
  <c r="AA37" i="5"/>
  <c r="AP37" i="5" s="1"/>
  <c r="Z37" i="5"/>
  <c r="AO37" i="5" s="1"/>
  <c r="Y37" i="5"/>
  <c r="AN37" i="5" s="1"/>
  <c r="X37" i="5"/>
  <c r="AM37" i="5" s="1"/>
  <c r="W37" i="5"/>
  <c r="AL37" i="5" s="1"/>
  <c r="V37" i="5"/>
  <c r="AK37" i="5" s="1"/>
  <c r="U37" i="5"/>
  <c r="T37" i="5"/>
  <c r="AG36" i="5"/>
  <c r="AV36" i="5" s="1"/>
  <c r="AF36" i="5"/>
  <c r="AU36" i="5" s="1"/>
  <c r="AE36" i="5"/>
  <c r="AT36" i="5" s="1"/>
  <c r="AD36" i="5"/>
  <c r="AS36" i="5" s="1"/>
  <c r="AC36" i="5"/>
  <c r="AR36" i="5" s="1"/>
  <c r="AB36" i="5"/>
  <c r="AQ36" i="5" s="1"/>
  <c r="AA36" i="5"/>
  <c r="AP36" i="5" s="1"/>
  <c r="Z36" i="5"/>
  <c r="AO36" i="5" s="1"/>
  <c r="Y36" i="5"/>
  <c r="AN36" i="5" s="1"/>
  <c r="X36" i="5"/>
  <c r="AM36" i="5" s="1"/>
  <c r="W36" i="5"/>
  <c r="AL36" i="5" s="1"/>
  <c r="V36" i="5"/>
  <c r="AK36" i="5" s="1"/>
  <c r="U36" i="5"/>
  <c r="AJ36" i="5" s="1"/>
  <c r="T36" i="5"/>
  <c r="AG35" i="5"/>
  <c r="AV35" i="5" s="1"/>
  <c r="AF35" i="5"/>
  <c r="AU35" i="5" s="1"/>
  <c r="AE35" i="5"/>
  <c r="AT35" i="5" s="1"/>
  <c r="AD35" i="5"/>
  <c r="AS35" i="5" s="1"/>
  <c r="AC35" i="5"/>
  <c r="AR35" i="5" s="1"/>
  <c r="AB35" i="5"/>
  <c r="AQ35" i="5" s="1"/>
  <c r="AA35" i="5"/>
  <c r="AP35" i="5" s="1"/>
  <c r="Z35" i="5"/>
  <c r="AO35" i="5" s="1"/>
  <c r="Y35" i="5"/>
  <c r="AN35" i="5" s="1"/>
  <c r="X35" i="5"/>
  <c r="AM35" i="5" s="1"/>
  <c r="W35" i="5"/>
  <c r="AL35" i="5" s="1"/>
  <c r="V35" i="5"/>
  <c r="U35" i="5"/>
  <c r="AJ35" i="5" s="1"/>
  <c r="T35" i="5"/>
  <c r="AG34" i="5"/>
  <c r="AV34" i="5" s="1"/>
  <c r="AF34" i="5"/>
  <c r="AU34" i="5" s="1"/>
  <c r="AE34" i="5"/>
  <c r="AT34" i="5" s="1"/>
  <c r="AD34" i="5"/>
  <c r="AS34" i="5" s="1"/>
  <c r="AC34" i="5"/>
  <c r="AR34" i="5" s="1"/>
  <c r="AB34" i="5"/>
  <c r="AQ34" i="5" s="1"/>
  <c r="AA34" i="5"/>
  <c r="AP34" i="5" s="1"/>
  <c r="Z34" i="5"/>
  <c r="AO34" i="5" s="1"/>
  <c r="Y34" i="5"/>
  <c r="AN34" i="5" s="1"/>
  <c r="X34" i="5"/>
  <c r="AM34" i="5" s="1"/>
  <c r="W34" i="5"/>
  <c r="AL34" i="5" s="1"/>
  <c r="V34" i="5"/>
  <c r="AK34" i="5" s="1"/>
  <c r="U34" i="5"/>
  <c r="AJ34" i="5" s="1"/>
  <c r="T34" i="5"/>
  <c r="AG33" i="5"/>
  <c r="AV33" i="5" s="1"/>
  <c r="AF33" i="5"/>
  <c r="AU33" i="5" s="1"/>
  <c r="AE33" i="5"/>
  <c r="AT33" i="5" s="1"/>
  <c r="AD33" i="5"/>
  <c r="AS33" i="5" s="1"/>
  <c r="AC33" i="5"/>
  <c r="AR33" i="5" s="1"/>
  <c r="AB33" i="5"/>
  <c r="AQ33" i="5" s="1"/>
  <c r="AA33" i="5"/>
  <c r="AP33" i="5" s="1"/>
  <c r="Z33" i="5"/>
  <c r="AO33" i="5" s="1"/>
  <c r="Y33" i="5"/>
  <c r="AN33" i="5" s="1"/>
  <c r="X33" i="5"/>
  <c r="AM33" i="5" s="1"/>
  <c r="W33" i="5"/>
  <c r="AL33" i="5" s="1"/>
  <c r="V33" i="5"/>
  <c r="AK33" i="5" s="1"/>
  <c r="U33" i="5"/>
  <c r="AJ33" i="5" s="1"/>
  <c r="T33" i="5"/>
  <c r="AG32" i="5"/>
  <c r="AV32" i="5" s="1"/>
  <c r="AF32" i="5"/>
  <c r="AU32" i="5" s="1"/>
  <c r="AE32" i="5"/>
  <c r="AT32" i="5" s="1"/>
  <c r="AD32" i="5"/>
  <c r="AS32" i="5" s="1"/>
  <c r="AC32" i="5"/>
  <c r="AR32" i="5" s="1"/>
  <c r="AB32" i="5"/>
  <c r="AQ32" i="5" s="1"/>
  <c r="AA32" i="5"/>
  <c r="AP32" i="5" s="1"/>
  <c r="Z32" i="5"/>
  <c r="AO32" i="5" s="1"/>
  <c r="Y32" i="5"/>
  <c r="AN32" i="5" s="1"/>
  <c r="X32" i="5"/>
  <c r="AM32" i="5" s="1"/>
  <c r="W32" i="5"/>
  <c r="AL32" i="5" s="1"/>
  <c r="V32" i="5"/>
  <c r="AK32" i="5" s="1"/>
  <c r="U32" i="5"/>
  <c r="AJ32" i="5" s="1"/>
  <c r="T32" i="5"/>
  <c r="AG31" i="5"/>
  <c r="AV31" i="5" s="1"/>
  <c r="AF31" i="5"/>
  <c r="AU31" i="5" s="1"/>
  <c r="AE31" i="5"/>
  <c r="AT31" i="5" s="1"/>
  <c r="AD31" i="5"/>
  <c r="AS31" i="5" s="1"/>
  <c r="AC31" i="5"/>
  <c r="AR31" i="5" s="1"/>
  <c r="AB31" i="5"/>
  <c r="AQ31" i="5" s="1"/>
  <c r="AA31" i="5"/>
  <c r="AP31" i="5" s="1"/>
  <c r="Z31" i="5"/>
  <c r="AO31" i="5" s="1"/>
  <c r="Y31" i="5"/>
  <c r="AN31" i="5" s="1"/>
  <c r="X31" i="5"/>
  <c r="AM31" i="5" s="1"/>
  <c r="W31" i="5"/>
  <c r="AL31" i="5" s="1"/>
  <c r="V31" i="5"/>
  <c r="AK31" i="5" s="1"/>
  <c r="U31" i="5"/>
  <c r="AJ31" i="5" s="1"/>
  <c r="T31" i="5"/>
  <c r="AG30" i="5"/>
  <c r="AV30" i="5" s="1"/>
  <c r="AF30" i="5"/>
  <c r="AU30" i="5" s="1"/>
  <c r="AE30" i="5"/>
  <c r="AT30" i="5" s="1"/>
  <c r="AD30" i="5"/>
  <c r="AS30" i="5" s="1"/>
  <c r="AC30" i="5"/>
  <c r="AR30" i="5" s="1"/>
  <c r="AB30" i="5"/>
  <c r="AQ30" i="5" s="1"/>
  <c r="AA30" i="5"/>
  <c r="AP30" i="5" s="1"/>
  <c r="Z30" i="5"/>
  <c r="AO30" i="5" s="1"/>
  <c r="Y30" i="5"/>
  <c r="AN30" i="5" s="1"/>
  <c r="X30" i="5"/>
  <c r="AM30" i="5" s="1"/>
  <c r="W30" i="5"/>
  <c r="AL30" i="5" s="1"/>
  <c r="V30" i="5"/>
  <c r="U30" i="5"/>
  <c r="AJ30" i="5" s="1"/>
  <c r="T30" i="5"/>
  <c r="AG29" i="5"/>
  <c r="AV29" i="5" s="1"/>
  <c r="AF29" i="5"/>
  <c r="AU29" i="5" s="1"/>
  <c r="AE29" i="5"/>
  <c r="AT29" i="5" s="1"/>
  <c r="AD29" i="5"/>
  <c r="AS29" i="5" s="1"/>
  <c r="AC29" i="5"/>
  <c r="AR29" i="5" s="1"/>
  <c r="AB29" i="5"/>
  <c r="AQ29" i="5" s="1"/>
  <c r="AA29" i="5"/>
  <c r="AP29" i="5" s="1"/>
  <c r="Z29" i="5"/>
  <c r="AO29" i="5" s="1"/>
  <c r="Y29" i="5"/>
  <c r="AN29" i="5" s="1"/>
  <c r="X29" i="5"/>
  <c r="AM29" i="5" s="1"/>
  <c r="W29" i="5"/>
  <c r="AL29" i="5" s="1"/>
  <c r="V29" i="5"/>
  <c r="AK29" i="5" s="1"/>
  <c r="U29" i="5"/>
  <c r="AJ29" i="5" s="1"/>
  <c r="T29" i="5"/>
  <c r="AG28" i="5"/>
  <c r="AV28" i="5" s="1"/>
  <c r="AF28" i="5"/>
  <c r="AU28" i="5" s="1"/>
  <c r="AE28" i="5"/>
  <c r="AT28" i="5" s="1"/>
  <c r="AD28" i="5"/>
  <c r="AS28" i="5" s="1"/>
  <c r="AC28" i="5"/>
  <c r="AR28" i="5" s="1"/>
  <c r="AB28" i="5"/>
  <c r="AQ28" i="5" s="1"/>
  <c r="AA28" i="5"/>
  <c r="AP28" i="5" s="1"/>
  <c r="Z28" i="5"/>
  <c r="AO28" i="5" s="1"/>
  <c r="Y28" i="5"/>
  <c r="AN28" i="5" s="1"/>
  <c r="X28" i="5"/>
  <c r="AM28" i="5" s="1"/>
  <c r="W28" i="5"/>
  <c r="AL28" i="5" s="1"/>
  <c r="V28" i="5"/>
  <c r="AK28" i="5" s="1"/>
  <c r="U28" i="5"/>
  <c r="AJ28" i="5" s="1"/>
  <c r="T28" i="5"/>
  <c r="AG27" i="5"/>
  <c r="AV27" i="5" s="1"/>
  <c r="AF27" i="5"/>
  <c r="AU27" i="5" s="1"/>
  <c r="AE27" i="5"/>
  <c r="AT27" i="5" s="1"/>
  <c r="AD27" i="5"/>
  <c r="AS27" i="5" s="1"/>
  <c r="AC27" i="5"/>
  <c r="AR27" i="5" s="1"/>
  <c r="AB27" i="5"/>
  <c r="AQ27" i="5" s="1"/>
  <c r="AA27" i="5"/>
  <c r="AP27" i="5" s="1"/>
  <c r="Z27" i="5"/>
  <c r="AO27" i="5" s="1"/>
  <c r="Y27" i="5"/>
  <c r="AN27" i="5" s="1"/>
  <c r="X27" i="5"/>
  <c r="AM27" i="5" s="1"/>
  <c r="W27" i="5"/>
  <c r="AL27" i="5" s="1"/>
  <c r="V27" i="5"/>
  <c r="AK27" i="5" s="1"/>
  <c r="U27" i="5"/>
  <c r="AJ27" i="5" s="1"/>
  <c r="T27" i="5"/>
  <c r="AG26" i="5"/>
  <c r="AV26" i="5" s="1"/>
  <c r="AF26" i="5"/>
  <c r="AU26" i="5" s="1"/>
  <c r="AE26" i="5"/>
  <c r="AT26" i="5" s="1"/>
  <c r="AD26" i="5"/>
  <c r="AS26" i="5" s="1"/>
  <c r="AC26" i="5"/>
  <c r="AR26" i="5" s="1"/>
  <c r="AB26" i="5"/>
  <c r="AQ26" i="5" s="1"/>
  <c r="AA26" i="5"/>
  <c r="AP26" i="5" s="1"/>
  <c r="Z26" i="5"/>
  <c r="AO26" i="5" s="1"/>
  <c r="Y26" i="5"/>
  <c r="AN26" i="5" s="1"/>
  <c r="X26" i="5"/>
  <c r="AM26" i="5" s="1"/>
  <c r="W26" i="5"/>
  <c r="AL26" i="5" s="1"/>
  <c r="V26" i="5"/>
  <c r="U26" i="5"/>
  <c r="AJ26" i="5" s="1"/>
  <c r="T26" i="5"/>
  <c r="AG25" i="5"/>
  <c r="AV25" i="5" s="1"/>
  <c r="AF25" i="5"/>
  <c r="AU25" i="5" s="1"/>
  <c r="AE25" i="5"/>
  <c r="AT25" i="5" s="1"/>
  <c r="AD25" i="5"/>
  <c r="AS25" i="5" s="1"/>
  <c r="AC25" i="5"/>
  <c r="AR25" i="5" s="1"/>
  <c r="AB25" i="5"/>
  <c r="AQ25" i="5" s="1"/>
  <c r="AA25" i="5"/>
  <c r="AP25" i="5" s="1"/>
  <c r="Z25" i="5"/>
  <c r="AO25" i="5" s="1"/>
  <c r="Y25" i="5"/>
  <c r="AN25" i="5" s="1"/>
  <c r="X25" i="5"/>
  <c r="AM25" i="5" s="1"/>
  <c r="W25" i="5"/>
  <c r="AL25" i="5" s="1"/>
  <c r="V25" i="5"/>
  <c r="AK25" i="5" s="1"/>
  <c r="U25" i="5"/>
  <c r="AJ25" i="5" s="1"/>
  <c r="T25" i="5"/>
  <c r="AG24" i="5"/>
  <c r="AV24" i="5" s="1"/>
  <c r="AF24" i="5"/>
  <c r="AU24" i="5" s="1"/>
  <c r="AE24" i="5"/>
  <c r="AT24" i="5" s="1"/>
  <c r="AD24" i="5"/>
  <c r="AS24" i="5" s="1"/>
  <c r="AC24" i="5"/>
  <c r="AR24" i="5" s="1"/>
  <c r="AB24" i="5"/>
  <c r="AQ24" i="5" s="1"/>
  <c r="AA24" i="5"/>
  <c r="AP24" i="5" s="1"/>
  <c r="Z24" i="5"/>
  <c r="AO24" i="5" s="1"/>
  <c r="Y24" i="5"/>
  <c r="AN24" i="5" s="1"/>
  <c r="X24" i="5"/>
  <c r="AM24" i="5" s="1"/>
  <c r="W24" i="5"/>
  <c r="AL24" i="5" s="1"/>
  <c r="V24" i="5"/>
  <c r="AK24" i="5" s="1"/>
  <c r="U24" i="5"/>
  <c r="AJ24" i="5" s="1"/>
  <c r="T24" i="5"/>
  <c r="AG23" i="5"/>
  <c r="AV23" i="5" s="1"/>
  <c r="AF23" i="5"/>
  <c r="AU23" i="5" s="1"/>
  <c r="AE23" i="5"/>
  <c r="AT23" i="5" s="1"/>
  <c r="AD23" i="5"/>
  <c r="AS23" i="5" s="1"/>
  <c r="AC23" i="5"/>
  <c r="AR23" i="5" s="1"/>
  <c r="AB23" i="5"/>
  <c r="AQ23" i="5" s="1"/>
  <c r="AA23" i="5"/>
  <c r="AP23" i="5" s="1"/>
  <c r="Z23" i="5"/>
  <c r="AO23" i="5" s="1"/>
  <c r="Y23" i="5"/>
  <c r="AN23" i="5" s="1"/>
  <c r="X23" i="5"/>
  <c r="AM23" i="5" s="1"/>
  <c r="W23" i="5"/>
  <c r="AL23" i="5" s="1"/>
  <c r="V23" i="5"/>
  <c r="AK23" i="5" s="1"/>
  <c r="U23" i="5"/>
  <c r="AJ23" i="5" s="1"/>
  <c r="T23" i="5"/>
  <c r="AG22" i="5"/>
  <c r="AV22" i="5" s="1"/>
  <c r="AF22" i="5"/>
  <c r="AU22" i="5" s="1"/>
  <c r="AE22" i="5"/>
  <c r="AT22" i="5" s="1"/>
  <c r="AD22" i="5"/>
  <c r="AS22" i="5" s="1"/>
  <c r="AC22" i="5"/>
  <c r="AR22" i="5" s="1"/>
  <c r="AB22" i="5"/>
  <c r="AQ22" i="5" s="1"/>
  <c r="AA22" i="5"/>
  <c r="AP22" i="5" s="1"/>
  <c r="Z22" i="5"/>
  <c r="AO22" i="5" s="1"/>
  <c r="Y22" i="5"/>
  <c r="AN22" i="5" s="1"/>
  <c r="X22" i="5"/>
  <c r="AM22" i="5" s="1"/>
  <c r="W22" i="5"/>
  <c r="AL22" i="5" s="1"/>
  <c r="V22" i="5"/>
  <c r="U22" i="5"/>
  <c r="AJ22" i="5" s="1"/>
  <c r="T22" i="5"/>
  <c r="AG21" i="5"/>
  <c r="AV21" i="5" s="1"/>
  <c r="AF21" i="5"/>
  <c r="AU21" i="5" s="1"/>
  <c r="AE21" i="5"/>
  <c r="AT21" i="5" s="1"/>
  <c r="AD21" i="5"/>
  <c r="AS21" i="5" s="1"/>
  <c r="AC21" i="5"/>
  <c r="AR21" i="5" s="1"/>
  <c r="AB21" i="5"/>
  <c r="AQ21" i="5" s="1"/>
  <c r="AA21" i="5"/>
  <c r="AP21" i="5" s="1"/>
  <c r="Z21" i="5"/>
  <c r="AO21" i="5" s="1"/>
  <c r="Y21" i="5"/>
  <c r="AN21" i="5" s="1"/>
  <c r="X21" i="5"/>
  <c r="AM21" i="5" s="1"/>
  <c r="W21" i="5"/>
  <c r="AL21" i="5" s="1"/>
  <c r="V21" i="5"/>
  <c r="AK21" i="5" s="1"/>
  <c r="U21" i="5"/>
  <c r="AJ21" i="5" s="1"/>
  <c r="T21" i="5"/>
  <c r="AH21" i="5" s="1"/>
  <c r="AG20" i="5"/>
  <c r="AV20" i="5" s="1"/>
  <c r="AF20" i="5"/>
  <c r="AU20" i="5" s="1"/>
  <c r="AE20" i="5"/>
  <c r="AT20" i="5" s="1"/>
  <c r="AD20" i="5"/>
  <c r="AS20" i="5" s="1"/>
  <c r="AC20" i="5"/>
  <c r="AR20" i="5" s="1"/>
  <c r="AB20" i="5"/>
  <c r="AQ20" i="5" s="1"/>
  <c r="AA20" i="5"/>
  <c r="AP20" i="5" s="1"/>
  <c r="Z20" i="5"/>
  <c r="AO20" i="5" s="1"/>
  <c r="Y20" i="5"/>
  <c r="AN20" i="5" s="1"/>
  <c r="X20" i="5"/>
  <c r="AM20" i="5" s="1"/>
  <c r="W20" i="5"/>
  <c r="AL20" i="5" s="1"/>
  <c r="V20" i="5"/>
  <c r="AK20" i="5" s="1"/>
  <c r="U20" i="5"/>
  <c r="AJ20" i="5" s="1"/>
  <c r="T20" i="5"/>
  <c r="AG19" i="5"/>
  <c r="AV19" i="5" s="1"/>
  <c r="AF19" i="5"/>
  <c r="AU19" i="5" s="1"/>
  <c r="AE19" i="5"/>
  <c r="AT19" i="5" s="1"/>
  <c r="AD19" i="5"/>
  <c r="AS19" i="5" s="1"/>
  <c r="AC19" i="5"/>
  <c r="AR19" i="5" s="1"/>
  <c r="AB19" i="5"/>
  <c r="AQ19" i="5" s="1"/>
  <c r="AA19" i="5"/>
  <c r="AP19" i="5" s="1"/>
  <c r="Z19" i="5"/>
  <c r="AO19" i="5" s="1"/>
  <c r="Y19" i="5"/>
  <c r="AN19" i="5" s="1"/>
  <c r="X19" i="5"/>
  <c r="AM19" i="5" s="1"/>
  <c r="W19" i="5"/>
  <c r="AL19" i="5" s="1"/>
  <c r="V19" i="5"/>
  <c r="AK19" i="5" s="1"/>
  <c r="U19" i="5"/>
  <c r="AJ19" i="5" s="1"/>
  <c r="T19" i="5"/>
  <c r="AG18" i="5"/>
  <c r="AV18" i="5" s="1"/>
  <c r="AF18" i="5"/>
  <c r="AU18" i="5" s="1"/>
  <c r="AE18" i="5"/>
  <c r="AT18" i="5" s="1"/>
  <c r="AD18" i="5"/>
  <c r="AS18" i="5" s="1"/>
  <c r="AC18" i="5"/>
  <c r="AR18" i="5" s="1"/>
  <c r="AB18" i="5"/>
  <c r="AQ18" i="5" s="1"/>
  <c r="AA18" i="5"/>
  <c r="AP18" i="5" s="1"/>
  <c r="Z18" i="5"/>
  <c r="AO18" i="5" s="1"/>
  <c r="Y18" i="5"/>
  <c r="AN18" i="5" s="1"/>
  <c r="X18" i="5"/>
  <c r="AM18" i="5" s="1"/>
  <c r="W18" i="5"/>
  <c r="AL18" i="5" s="1"/>
  <c r="V18" i="5"/>
  <c r="AK18" i="5" s="1"/>
  <c r="U18" i="5"/>
  <c r="AJ18" i="5" s="1"/>
  <c r="T18" i="5"/>
  <c r="AG17" i="5"/>
  <c r="AV17" i="5" s="1"/>
  <c r="AF17" i="5"/>
  <c r="AU17" i="5" s="1"/>
  <c r="AE17" i="5"/>
  <c r="AT17" i="5" s="1"/>
  <c r="AD17" i="5"/>
  <c r="AS17" i="5" s="1"/>
  <c r="AC17" i="5"/>
  <c r="AR17" i="5" s="1"/>
  <c r="AB17" i="5"/>
  <c r="AQ17" i="5" s="1"/>
  <c r="AA17" i="5"/>
  <c r="AP17" i="5" s="1"/>
  <c r="Z17" i="5"/>
  <c r="AO17" i="5" s="1"/>
  <c r="Y17" i="5"/>
  <c r="AN17" i="5" s="1"/>
  <c r="X17" i="5"/>
  <c r="AM17" i="5" s="1"/>
  <c r="W17" i="5"/>
  <c r="AL17" i="5" s="1"/>
  <c r="V17" i="5"/>
  <c r="AK17" i="5" s="1"/>
  <c r="U17" i="5"/>
  <c r="AJ17" i="5" s="1"/>
  <c r="T17" i="5"/>
  <c r="AH17" i="5" s="1"/>
  <c r="AG16" i="5"/>
  <c r="AV16" i="5" s="1"/>
  <c r="AF16" i="5"/>
  <c r="AU16" i="5" s="1"/>
  <c r="AE16" i="5"/>
  <c r="AT16" i="5" s="1"/>
  <c r="AD16" i="5"/>
  <c r="AS16" i="5" s="1"/>
  <c r="AC16" i="5"/>
  <c r="AR16" i="5" s="1"/>
  <c r="AB16" i="5"/>
  <c r="AQ16" i="5" s="1"/>
  <c r="AA16" i="5"/>
  <c r="AP16" i="5" s="1"/>
  <c r="Z16" i="5"/>
  <c r="AO16" i="5" s="1"/>
  <c r="Y16" i="5"/>
  <c r="AN16" i="5" s="1"/>
  <c r="X16" i="5"/>
  <c r="AM16" i="5" s="1"/>
  <c r="W16" i="5"/>
  <c r="AL16" i="5" s="1"/>
  <c r="V16" i="5"/>
  <c r="AK16" i="5" s="1"/>
  <c r="U16" i="5"/>
  <c r="AJ16" i="5" s="1"/>
  <c r="T16" i="5"/>
  <c r="AG15" i="5"/>
  <c r="AV15" i="5" s="1"/>
  <c r="AF15" i="5"/>
  <c r="AU15" i="5" s="1"/>
  <c r="AE15" i="5"/>
  <c r="AT15" i="5" s="1"/>
  <c r="AD15" i="5"/>
  <c r="AS15" i="5" s="1"/>
  <c r="AC15" i="5"/>
  <c r="AR15" i="5" s="1"/>
  <c r="AB15" i="5"/>
  <c r="AQ15" i="5" s="1"/>
  <c r="AA15" i="5"/>
  <c r="AP15" i="5" s="1"/>
  <c r="Z15" i="5"/>
  <c r="AO15" i="5" s="1"/>
  <c r="Y15" i="5"/>
  <c r="AN15" i="5" s="1"/>
  <c r="X15" i="5"/>
  <c r="AM15" i="5" s="1"/>
  <c r="W15" i="5"/>
  <c r="AL15" i="5" s="1"/>
  <c r="V15" i="5"/>
  <c r="U15" i="5"/>
  <c r="AJ15" i="5" s="1"/>
  <c r="T15" i="5"/>
  <c r="AG14" i="5"/>
  <c r="AV14" i="5" s="1"/>
  <c r="AF14" i="5"/>
  <c r="AU14" i="5" s="1"/>
  <c r="AE14" i="5"/>
  <c r="AT14" i="5" s="1"/>
  <c r="AD14" i="5"/>
  <c r="AS14" i="5" s="1"/>
  <c r="AC14" i="5"/>
  <c r="AR14" i="5" s="1"/>
  <c r="AB14" i="5"/>
  <c r="AQ14" i="5" s="1"/>
  <c r="AA14" i="5"/>
  <c r="AP14" i="5" s="1"/>
  <c r="Z14" i="5"/>
  <c r="AO14" i="5" s="1"/>
  <c r="Y14" i="5"/>
  <c r="AN14" i="5" s="1"/>
  <c r="X14" i="5"/>
  <c r="AM14" i="5" s="1"/>
  <c r="W14" i="5"/>
  <c r="AL14" i="5" s="1"/>
  <c r="V14" i="5"/>
  <c r="AK14" i="5" s="1"/>
  <c r="U14" i="5"/>
  <c r="AJ14" i="5" s="1"/>
  <c r="T14" i="5"/>
  <c r="AG13" i="5"/>
  <c r="AV13" i="5" s="1"/>
  <c r="AF13" i="5"/>
  <c r="AU13" i="5" s="1"/>
  <c r="AE13" i="5"/>
  <c r="AT13" i="5" s="1"/>
  <c r="AD13" i="5"/>
  <c r="AS13" i="5" s="1"/>
  <c r="AC13" i="5"/>
  <c r="AR13" i="5" s="1"/>
  <c r="AB13" i="5"/>
  <c r="AQ13" i="5" s="1"/>
  <c r="AA13" i="5"/>
  <c r="AP13" i="5" s="1"/>
  <c r="Z13" i="5"/>
  <c r="AO13" i="5" s="1"/>
  <c r="Y13" i="5"/>
  <c r="AN13" i="5" s="1"/>
  <c r="X13" i="5"/>
  <c r="AM13" i="5" s="1"/>
  <c r="W13" i="5"/>
  <c r="AL13" i="5" s="1"/>
  <c r="V13" i="5"/>
  <c r="AK13" i="5" s="1"/>
  <c r="U13" i="5"/>
  <c r="AJ13" i="5" s="1"/>
  <c r="T13" i="5"/>
  <c r="AH13" i="5" s="1"/>
  <c r="AG12" i="5"/>
  <c r="AV12" i="5" s="1"/>
  <c r="AF12" i="5"/>
  <c r="AU12" i="5" s="1"/>
  <c r="AE12" i="5"/>
  <c r="AT12" i="5" s="1"/>
  <c r="AD12" i="5"/>
  <c r="AS12" i="5" s="1"/>
  <c r="AC12" i="5"/>
  <c r="AR12" i="5" s="1"/>
  <c r="AB12" i="5"/>
  <c r="AQ12" i="5" s="1"/>
  <c r="AA12" i="5"/>
  <c r="AP12" i="5" s="1"/>
  <c r="Z12" i="5"/>
  <c r="AO12" i="5" s="1"/>
  <c r="Y12" i="5"/>
  <c r="AN12" i="5" s="1"/>
  <c r="X12" i="5"/>
  <c r="AM12" i="5" s="1"/>
  <c r="W12" i="5"/>
  <c r="AL12" i="5" s="1"/>
  <c r="V12" i="5"/>
  <c r="AK12" i="5" s="1"/>
  <c r="U12" i="5"/>
  <c r="AJ12" i="5" s="1"/>
  <c r="T12" i="5"/>
  <c r="AG11" i="5"/>
  <c r="AV11" i="5" s="1"/>
  <c r="AF11" i="5"/>
  <c r="AU11" i="5" s="1"/>
  <c r="AE11" i="5"/>
  <c r="AT11" i="5" s="1"/>
  <c r="AD11" i="5"/>
  <c r="AS11" i="5" s="1"/>
  <c r="AC11" i="5"/>
  <c r="AR11" i="5" s="1"/>
  <c r="AB11" i="5"/>
  <c r="AQ11" i="5" s="1"/>
  <c r="AA11" i="5"/>
  <c r="AP11" i="5" s="1"/>
  <c r="Z11" i="5"/>
  <c r="AO11" i="5" s="1"/>
  <c r="Y11" i="5"/>
  <c r="AN11" i="5" s="1"/>
  <c r="X11" i="5"/>
  <c r="AM11" i="5" s="1"/>
  <c r="W11" i="5"/>
  <c r="AL11" i="5" s="1"/>
  <c r="V11" i="5"/>
  <c r="AK11" i="5" s="1"/>
  <c r="U11" i="5"/>
  <c r="AJ11" i="5" s="1"/>
  <c r="T11" i="5"/>
  <c r="AG10" i="5"/>
  <c r="AV10" i="5" s="1"/>
  <c r="AF10" i="5"/>
  <c r="AU10" i="5" s="1"/>
  <c r="AE10" i="5"/>
  <c r="AT10" i="5" s="1"/>
  <c r="AD10" i="5"/>
  <c r="AS10" i="5" s="1"/>
  <c r="AC10" i="5"/>
  <c r="AR10" i="5" s="1"/>
  <c r="AB10" i="5"/>
  <c r="AQ10" i="5" s="1"/>
  <c r="AA10" i="5"/>
  <c r="AP10" i="5" s="1"/>
  <c r="Z10" i="5"/>
  <c r="AO10" i="5" s="1"/>
  <c r="Y10" i="5"/>
  <c r="AN10" i="5" s="1"/>
  <c r="X10" i="5"/>
  <c r="AM10" i="5" s="1"/>
  <c r="W10" i="5"/>
  <c r="AL10" i="5" s="1"/>
  <c r="V10" i="5"/>
  <c r="AK10" i="5" s="1"/>
  <c r="U10" i="5"/>
  <c r="AJ10" i="5" s="1"/>
  <c r="T10" i="5"/>
  <c r="AG9" i="5"/>
  <c r="AV9" i="5" s="1"/>
  <c r="AF9" i="5"/>
  <c r="AU9" i="5" s="1"/>
  <c r="AE9" i="5"/>
  <c r="AT9" i="5" s="1"/>
  <c r="AD9" i="5"/>
  <c r="AS9" i="5" s="1"/>
  <c r="AC9" i="5"/>
  <c r="AR9" i="5" s="1"/>
  <c r="AB9" i="5"/>
  <c r="AQ9" i="5" s="1"/>
  <c r="AA9" i="5"/>
  <c r="AP9" i="5" s="1"/>
  <c r="Z9" i="5"/>
  <c r="AO9" i="5" s="1"/>
  <c r="Y9" i="5"/>
  <c r="AN9" i="5" s="1"/>
  <c r="X9" i="5"/>
  <c r="AM9" i="5" s="1"/>
  <c r="W9" i="5"/>
  <c r="AL9" i="5" s="1"/>
  <c r="V9" i="5"/>
  <c r="AK9" i="5" s="1"/>
  <c r="U9" i="5"/>
  <c r="AJ9" i="5" s="1"/>
  <c r="T9" i="5"/>
  <c r="AG8" i="5"/>
  <c r="AV8" i="5" s="1"/>
  <c r="AF8" i="5"/>
  <c r="AU8" i="5" s="1"/>
  <c r="AE8" i="5"/>
  <c r="AT8" i="5" s="1"/>
  <c r="AD8" i="5"/>
  <c r="AS8" i="5" s="1"/>
  <c r="AC8" i="5"/>
  <c r="AR8" i="5" s="1"/>
  <c r="AB8" i="5"/>
  <c r="AQ8" i="5" s="1"/>
  <c r="AA8" i="5"/>
  <c r="AP8" i="5" s="1"/>
  <c r="Z8" i="5"/>
  <c r="AO8" i="5" s="1"/>
  <c r="Y8" i="5"/>
  <c r="AN8" i="5" s="1"/>
  <c r="X8" i="5"/>
  <c r="AM8" i="5" s="1"/>
  <c r="W8" i="5"/>
  <c r="AL8" i="5" s="1"/>
  <c r="V8" i="5"/>
  <c r="AK8" i="5" s="1"/>
  <c r="U8" i="5"/>
  <c r="AJ8" i="5" s="1"/>
  <c r="T8" i="5"/>
  <c r="AG7" i="5"/>
  <c r="AV7" i="5" s="1"/>
  <c r="AF7" i="5"/>
  <c r="AU7" i="5" s="1"/>
  <c r="AE7" i="5"/>
  <c r="AT7" i="5" s="1"/>
  <c r="AD7" i="5"/>
  <c r="AS7" i="5" s="1"/>
  <c r="AC7" i="5"/>
  <c r="AR7" i="5" s="1"/>
  <c r="AB7" i="5"/>
  <c r="AQ7" i="5" s="1"/>
  <c r="AA7" i="5"/>
  <c r="AP7" i="5" s="1"/>
  <c r="Z7" i="5"/>
  <c r="AO7" i="5" s="1"/>
  <c r="Y7" i="5"/>
  <c r="AN7" i="5" s="1"/>
  <c r="X7" i="5"/>
  <c r="AM7" i="5" s="1"/>
  <c r="W7" i="5"/>
  <c r="AL7" i="5" s="1"/>
  <c r="V7" i="5"/>
  <c r="AK7" i="5" s="1"/>
  <c r="U7" i="5"/>
  <c r="AJ7" i="5" s="1"/>
  <c r="T7" i="5"/>
  <c r="AG6" i="5"/>
  <c r="AV6" i="5" s="1"/>
  <c r="AF6" i="5"/>
  <c r="AU6" i="5" s="1"/>
  <c r="AE6" i="5"/>
  <c r="AT6" i="5" s="1"/>
  <c r="AD6" i="5"/>
  <c r="AS6" i="5" s="1"/>
  <c r="AC6" i="5"/>
  <c r="AR6" i="5" s="1"/>
  <c r="AB6" i="5"/>
  <c r="AQ6" i="5" s="1"/>
  <c r="AA6" i="5"/>
  <c r="AP6" i="5" s="1"/>
  <c r="Z6" i="5"/>
  <c r="AO6" i="5" s="1"/>
  <c r="Y6" i="5"/>
  <c r="AN6" i="5" s="1"/>
  <c r="X6" i="5"/>
  <c r="AM6" i="5" s="1"/>
  <c r="W6" i="5"/>
  <c r="AL6" i="5" s="1"/>
  <c r="V6" i="5"/>
  <c r="AK6" i="5" s="1"/>
  <c r="U6" i="5"/>
  <c r="AJ6" i="5" s="1"/>
  <c r="T6" i="5"/>
  <c r="AG5" i="5"/>
  <c r="AV5" i="5" s="1"/>
  <c r="AF5" i="5"/>
  <c r="AU5" i="5" s="1"/>
  <c r="AE5" i="5"/>
  <c r="AT5" i="5" s="1"/>
  <c r="AD5" i="5"/>
  <c r="AS5" i="5" s="1"/>
  <c r="AC5" i="5"/>
  <c r="AR5" i="5" s="1"/>
  <c r="AB5" i="5"/>
  <c r="AQ5" i="5" s="1"/>
  <c r="AA5" i="5"/>
  <c r="AP5" i="5" s="1"/>
  <c r="Z5" i="5"/>
  <c r="AO5" i="5" s="1"/>
  <c r="Y5" i="5"/>
  <c r="AN5" i="5" s="1"/>
  <c r="X5" i="5"/>
  <c r="AM5" i="5" s="1"/>
  <c r="W5" i="5"/>
  <c r="AL5" i="5" s="1"/>
  <c r="V5" i="5"/>
  <c r="AK5" i="5" s="1"/>
  <c r="U5" i="5"/>
  <c r="AJ5" i="5" s="1"/>
  <c r="T5" i="5"/>
  <c r="AG4" i="5"/>
  <c r="AV4" i="5" s="1"/>
  <c r="AF4" i="5"/>
  <c r="AU4" i="5" s="1"/>
  <c r="AE4" i="5"/>
  <c r="AT4" i="5" s="1"/>
  <c r="AD4" i="5"/>
  <c r="AS4" i="5" s="1"/>
  <c r="AC4" i="5"/>
  <c r="AR4" i="5" s="1"/>
  <c r="AB4" i="5"/>
  <c r="AQ4" i="5" s="1"/>
  <c r="AA4" i="5"/>
  <c r="AP4" i="5" s="1"/>
  <c r="Z4" i="5"/>
  <c r="AO4" i="5" s="1"/>
  <c r="Y4" i="5"/>
  <c r="AN4" i="5" s="1"/>
  <c r="X4" i="5"/>
  <c r="AM4" i="5" s="1"/>
  <c r="W4" i="5"/>
  <c r="AL4" i="5" s="1"/>
  <c r="V4" i="5"/>
  <c r="AK4" i="5" s="1"/>
  <c r="U4" i="5"/>
  <c r="AJ4" i="5" s="1"/>
  <c r="T4" i="5"/>
  <c r="AF1044" i="5"/>
  <c r="AU1044" i="5" s="1"/>
  <c r="AE1044" i="5"/>
  <c r="AT1044" i="5" s="1"/>
  <c r="AD1044" i="5"/>
  <c r="AS1044" i="5" s="1"/>
  <c r="AC1044" i="5"/>
  <c r="AR1044" i="5" s="1"/>
  <c r="AB1044" i="5"/>
  <c r="AQ1044" i="5" s="1"/>
  <c r="AA1044" i="5"/>
  <c r="AP1044" i="5" s="1"/>
  <c r="Z1044" i="5"/>
  <c r="AO1044" i="5" s="1"/>
  <c r="Y1044" i="5"/>
  <c r="AN1044" i="5" s="1"/>
  <c r="X1044" i="5"/>
  <c r="AM1044" i="5" s="1"/>
  <c r="W1044" i="5"/>
  <c r="AL1044" i="5" s="1"/>
  <c r="V1044" i="5"/>
  <c r="AK1044" i="5" s="1"/>
  <c r="U1044" i="5"/>
  <c r="AJ1044" i="5" s="1"/>
  <c r="T1044" i="5"/>
  <c r="AF1042" i="5"/>
  <c r="AU1042" i="5" s="1"/>
  <c r="AE1042" i="5"/>
  <c r="AT1042" i="5" s="1"/>
  <c r="AD1042" i="5"/>
  <c r="AS1042" i="5" s="1"/>
  <c r="AC1042" i="5"/>
  <c r="AR1042" i="5" s="1"/>
  <c r="AB1042" i="5"/>
  <c r="AQ1042" i="5" s="1"/>
  <c r="AA1042" i="5"/>
  <c r="AP1042" i="5" s="1"/>
  <c r="Z1042" i="5"/>
  <c r="AO1042" i="5" s="1"/>
  <c r="Y1042" i="5"/>
  <c r="AN1042" i="5" s="1"/>
  <c r="X1042" i="5"/>
  <c r="AM1042" i="5" s="1"/>
  <c r="W1042" i="5"/>
  <c r="AL1042" i="5" s="1"/>
  <c r="V1042" i="5"/>
  <c r="AK1042" i="5" s="1"/>
  <c r="U1042" i="5"/>
  <c r="AJ1042" i="5" s="1"/>
  <c r="T1042" i="5"/>
  <c r="AF1039" i="5"/>
  <c r="AU1039" i="5" s="1"/>
  <c r="AE1039" i="5"/>
  <c r="AT1039" i="5" s="1"/>
  <c r="AD1039" i="5"/>
  <c r="AS1039" i="5" s="1"/>
  <c r="AC1039" i="5"/>
  <c r="AR1039" i="5" s="1"/>
  <c r="AB1039" i="5"/>
  <c r="AQ1039" i="5" s="1"/>
  <c r="AA1039" i="5"/>
  <c r="AP1039" i="5" s="1"/>
  <c r="Z1039" i="5"/>
  <c r="AO1039" i="5" s="1"/>
  <c r="Y1039" i="5"/>
  <c r="AN1039" i="5" s="1"/>
  <c r="X1039" i="5"/>
  <c r="AM1039" i="5" s="1"/>
  <c r="W1039" i="5"/>
  <c r="AL1039" i="5" s="1"/>
  <c r="V1039" i="5"/>
  <c r="AK1039" i="5" s="1"/>
  <c r="U1039" i="5"/>
  <c r="AJ1039" i="5" s="1"/>
  <c r="T1039" i="5"/>
  <c r="AF1037" i="5"/>
  <c r="AU1037" i="5" s="1"/>
  <c r="AE1037" i="5"/>
  <c r="AT1037" i="5" s="1"/>
  <c r="AD1037" i="5"/>
  <c r="AS1037" i="5" s="1"/>
  <c r="AC1037" i="5"/>
  <c r="AR1037" i="5" s="1"/>
  <c r="AB1037" i="5"/>
  <c r="AQ1037" i="5" s="1"/>
  <c r="AA1037" i="5"/>
  <c r="AP1037" i="5" s="1"/>
  <c r="Z1037" i="5"/>
  <c r="AO1037" i="5" s="1"/>
  <c r="Y1037" i="5"/>
  <c r="AN1037" i="5" s="1"/>
  <c r="X1037" i="5"/>
  <c r="AM1037" i="5" s="1"/>
  <c r="W1037" i="5"/>
  <c r="AL1037" i="5" s="1"/>
  <c r="V1037" i="5"/>
  <c r="AK1037" i="5" s="1"/>
  <c r="U1037" i="5"/>
  <c r="AJ1037" i="5" s="1"/>
  <c r="T1037" i="5"/>
  <c r="AF1036" i="5"/>
  <c r="AU1036" i="5" s="1"/>
  <c r="AE1036" i="5"/>
  <c r="AT1036" i="5" s="1"/>
  <c r="AD1036" i="5"/>
  <c r="AS1036" i="5" s="1"/>
  <c r="AC1036" i="5"/>
  <c r="AR1036" i="5" s="1"/>
  <c r="AB1036" i="5"/>
  <c r="AQ1036" i="5" s="1"/>
  <c r="AA1036" i="5"/>
  <c r="AP1036" i="5" s="1"/>
  <c r="Z1036" i="5"/>
  <c r="AO1036" i="5" s="1"/>
  <c r="Y1036" i="5"/>
  <c r="AN1036" i="5" s="1"/>
  <c r="X1036" i="5"/>
  <c r="AM1036" i="5" s="1"/>
  <c r="W1036" i="5"/>
  <c r="AL1036" i="5" s="1"/>
  <c r="V1036" i="5"/>
  <c r="AK1036" i="5" s="1"/>
  <c r="U1036" i="5"/>
  <c r="AJ1036" i="5" s="1"/>
  <c r="T1036" i="5"/>
  <c r="AF1035" i="5"/>
  <c r="AU1035" i="5" s="1"/>
  <c r="AE1035" i="5"/>
  <c r="AT1035" i="5" s="1"/>
  <c r="AD1035" i="5"/>
  <c r="AS1035" i="5" s="1"/>
  <c r="AC1035" i="5"/>
  <c r="AR1035" i="5" s="1"/>
  <c r="AB1035" i="5"/>
  <c r="AQ1035" i="5" s="1"/>
  <c r="AA1035" i="5"/>
  <c r="AP1035" i="5" s="1"/>
  <c r="Z1035" i="5"/>
  <c r="AO1035" i="5" s="1"/>
  <c r="Y1035" i="5"/>
  <c r="AN1035" i="5" s="1"/>
  <c r="X1035" i="5"/>
  <c r="AM1035" i="5" s="1"/>
  <c r="W1035" i="5"/>
  <c r="AL1035" i="5" s="1"/>
  <c r="V1035" i="5"/>
  <c r="AK1035" i="5" s="1"/>
  <c r="U1035" i="5"/>
  <c r="AJ1035" i="5" s="1"/>
  <c r="T1035" i="5"/>
  <c r="AF1029" i="5"/>
  <c r="AU1029" i="5" s="1"/>
  <c r="AE1029" i="5"/>
  <c r="AT1029" i="5" s="1"/>
  <c r="AD1029" i="5"/>
  <c r="AS1029" i="5" s="1"/>
  <c r="AC1029" i="5"/>
  <c r="AR1029" i="5" s="1"/>
  <c r="AB1029" i="5"/>
  <c r="AQ1029" i="5" s="1"/>
  <c r="AA1029" i="5"/>
  <c r="AP1029" i="5" s="1"/>
  <c r="Z1029" i="5"/>
  <c r="AO1029" i="5" s="1"/>
  <c r="Y1029" i="5"/>
  <c r="AN1029" i="5" s="1"/>
  <c r="X1029" i="5"/>
  <c r="AM1029" i="5" s="1"/>
  <c r="W1029" i="5"/>
  <c r="AL1029" i="5" s="1"/>
  <c r="V1029" i="5"/>
  <c r="AK1029" i="5" s="1"/>
  <c r="U1029" i="5"/>
  <c r="AJ1029" i="5" s="1"/>
  <c r="T1029" i="5"/>
  <c r="AF1028" i="5"/>
  <c r="AU1028" i="5" s="1"/>
  <c r="AE1028" i="5"/>
  <c r="AT1028" i="5" s="1"/>
  <c r="AD1028" i="5"/>
  <c r="AS1028" i="5" s="1"/>
  <c r="AC1028" i="5"/>
  <c r="AR1028" i="5" s="1"/>
  <c r="AB1028" i="5"/>
  <c r="AQ1028" i="5" s="1"/>
  <c r="AA1028" i="5"/>
  <c r="AP1028" i="5" s="1"/>
  <c r="Z1028" i="5"/>
  <c r="AO1028" i="5" s="1"/>
  <c r="Y1028" i="5"/>
  <c r="AN1028" i="5" s="1"/>
  <c r="X1028" i="5"/>
  <c r="AM1028" i="5" s="1"/>
  <c r="W1028" i="5"/>
  <c r="AL1028" i="5" s="1"/>
  <c r="V1028" i="5"/>
  <c r="AK1028" i="5" s="1"/>
  <c r="U1028" i="5"/>
  <c r="AJ1028" i="5" s="1"/>
  <c r="T1028" i="5"/>
  <c r="AF1027" i="5"/>
  <c r="AU1027" i="5" s="1"/>
  <c r="AE1027" i="5"/>
  <c r="AT1027" i="5" s="1"/>
  <c r="AD1027" i="5"/>
  <c r="AS1027" i="5" s="1"/>
  <c r="AC1027" i="5"/>
  <c r="AR1027" i="5" s="1"/>
  <c r="AB1027" i="5"/>
  <c r="AQ1027" i="5" s="1"/>
  <c r="AA1027" i="5"/>
  <c r="AP1027" i="5" s="1"/>
  <c r="Z1027" i="5"/>
  <c r="AO1027" i="5" s="1"/>
  <c r="Y1027" i="5"/>
  <c r="AN1027" i="5" s="1"/>
  <c r="X1027" i="5"/>
  <c r="AM1027" i="5" s="1"/>
  <c r="W1027" i="5"/>
  <c r="AL1027" i="5" s="1"/>
  <c r="V1027" i="5"/>
  <c r="AK1027" i="5" s="1"/>
  <c r="U1027" i="5"/>
  <c r="AJ1027" i="5" s="1"/>
  <c r="T1027" i="5"/>
  <c r="AF1021" i="5"/>
  <c r="AU1021" i="5" s="1"/>
  <c r="AE1021" i="5"/>
  <c r="AT1021" i="5" s="1"/>
  <c r="AD1021" i="5"/>
  <c r="AS1021" i="5" s="1"/>
  <c r="AC1021" i="5"/>
  <c r="AR1021" i="5" s="1"/>
  <c r="AB1021" i="5"/>
  <c r="AQ1021" i="5" s="1"/>
  <c r="AA1021" i="5"/>
  <c r="AP1021" i="5" s="1"/>
  <c r="Z1021" i="5"/>
  <c r="AO1021" i="5" s="1"/>
  <c r="Y1021" i="5"/>
  <c r="AN1021" i="5" s="1"/>
  <c r="X1021" i="5"/>
  <c r="AM1021" i="5" s="1"/>
  <c r="W1021" i="5"/>
  <c r="AL1021" i="5" s="1"/>
  <c r="V1021" i="5"/>
  <c r="AK1021" i="5" s="1"/>
  <c r="U1021" i="5"/>
  <c r="AJ1021" i="5" s="1"/>
  <c r="T1021" i="5"/>
  <c r="AF1020" i="5"/>
  <c r="AU1020" i="5" s="1"/>
  <c r="AE1020" i="5"/>
  <c r="AT1020" i="5" s="1"/>
  <c r="AD1020" i="5"/>
  <c r="AS1020" i="5" s="1"/>
  <c r="AC1020" i="5"/>
  <c r="AR1020" i="5" s="1"/>
  <c r="AB1020" i="5"/>
  <c r="AQ1020" i="5" s="1"/>
  <c r="AA1020" i="5"/>
  <c r="AP1020" i="5" s="1"/>
  <c r="Z1020" i="5"/>
  <c r="AO1020" i="5" s="1"/>
  <c r="Y1020" i="5"/>
  <c r="AN1020" i="5" s="1"/>
  <c r="X1020" i="5"/>
  <c r="AM1020" i="5" s="1"/>
  <c r="W1020" i="5"/>
  <c r="AL1020" i="5" s="1"/>
  <c r="V1020" i="5"/>
  <c r="AK1020" i="5" s="1"/>
  <c r="U1020" i="5"/>
  <c r="AJ1020" i="5" s="1"/>
  <c r="T1020" i="5"/>
  <c r="AF1019" i="5"/>
  <c r="AU1019" i="5" s="1"/>
  <c r="AE1019" i="5"/>
  <c r="AT1019" i="5" s="1"/>
  <c r="AD1019" i="5"/>
  <c r="AS1019" i="5" s="1"/>
  <c r="AC1019" i="5"/>
  <c r="AR1019" i="5" s="1"/>
  <c r="AB1019" i="5"/>
  <c r="AQ1019" i="5" s="1"/>
  <c r="AA1019" i="5"/>
  <c r="AP1019" i="5" s="1"/>
  <c r="Z1019" i="5"/>
  <c r="AO1019" i="5" s="1"/>
  <c r="Y1019" i="5"/>
  <c r="AN1019" i="5" s="1"/>
  <c r="X1019" i="5"/>
  <c r="AM1019" i="5" s="1"/>
  <c r="W1019" i="5"/>
  <c r="AL1019" i="5" s="1"/>
  <c r="V1019" i="5"/>
  <c r="AK1019" i="5" s="1"/>
  <c r="U1019" i="5"/>
  <c r="AJ1019" i="5" s="1"/>
  <c r="T1019" i="5"/>
  <c r="AF1015" i="5"/>
  <c r="AU1015" i="5" s="1"/>
  <c r="AE1015" i="5"/>
  <c r="AT1015" i="5" s="1"/>
  <c r="AD1015" i="5"/>
  <c r="AS1015" i="5" s="1"/>
  <c r="AC1015" i="5"/>
  <c r="AR1015" i="5" s="1"/>
  <c r="AB1015" i="5"/>
  <c r="AQ1015" i="5" s="1"/>
  <c r="AA1015" i="5"/>
  <c r="AP1015" i="5" s="1"/>
  <c r="Z1015" i="5"/>
  <c r="AO1015" i="5" s="1"/>
  <c r="Y1015" i="5"/>
  <c r="AN1015" i="5" s="1"/>
  <c r="X1015" i="5"/>
  <c r="AM1015" i="5" s="1"/>
  <c r="W1015" i="5"/>
  <c r="AL1015" i="5" s="1"/>
  <c r="V1015" i="5"/>
  <c r="AK1015" i="5" s="1"/>
  <c r="U1015" i="5"/>
  <c r="AJ1015" i="5" s="1"/>
  <c r="T1015" i="5"/>
  <c r="AF1012" i="5"/>
  <c r="AU1012" i="5" s="1"/>
  <c r="AE1012" i="5"/>
  <c r="AT1012" i="5" s="1"/>
  <c r="AD1012" i="5"/>
  <c r="AS1012" i="5" s="1"/>
  <c r="AC1012" i="5"/>
  <c r="AR1012" i="5" s="1"/>
  <c r="AB1012" i="5"/>
  <c r="AQ1012" i="5" s="1"/>
  <c r="AA1012" i="5"/>
  <c r="AP1012" i="5" s="1"/>
  <c r="Z1012" i="5"/>
  <c r="AO1012" i="5" s="1"/>
  <c r="Y1012" i="5"/>
  <c r="AN1012" i="5" s="1"/>
  <c r="X1012" i="5"/>
  <c r="AM1012" i="5" s="1"/>
  <c r="W1012" i="5"/>
  <c r="AL1012" i="5" s="1"/>
  <c r="V1012" i="5"/>
  <c r="AK1012" i="5" s="1"/>
  <c r="U1012" i="5"/>
  <c r="AJ1012" i="5" s="1"/>
  <c r="T1012" i="5"/>
  <c r="AF1011" i="5"/>
  <c r="AU1011" i="5" s="1"/>
  <c r="AE1011" i="5"/>
  <c r="AT1011" i="5" s="1"/>
  <c r="AD1011" i="5"/>
  <c r="AS1011" i="5" s="1"/>
  <c r="AC1011" i="5"/>
  <c r="AR1011" i="5" s="1"/>
  <c r="AB1011" i="5"/>
  <c r="AQ1011" i="5" s="1"/>
  <c r="AA1011" i="5"/>
  <c r="AP1011" i="5" s="1"/>
  <c r="Z1011" i="5"/>
  <c r="AO1011" i="5" s="1"/>
  <c r="Y1011" i="5"/>
  <c r="AN1011" i="5" s="1"/>
  <c r="X1011" i="5"/>
  <c r="AM1011" i="5" s="1"/>
  <c r="W1011" i="5"/>
  <c r="AL1011" i="5" s="1"/>
  <c r="V1011" i="5"/>
  <c r="AK1011" i="5" s="1"/>
  <c r="U1011" i="5"/>
  <c r="AJ1011" i="5" s="1"/>
  <c r="T1011" i="5"/>
  <c r="AF1010" i="5"/>
  <c r="AU1010" i="5" s="1"/>
  <c r="AE1010" i="5"/>
  <c r="AT1010" i="5" s="1"/>
  <c r="AD1010" i="5"/>
  <c r="AS1010" i="5" s="1"/>
  <c r="AC1010" i="5"/>
  <c r="AR1010" i="5" s="1"/>
  <c r="AB1010" i="5"/>
  <c r="AQ1010" i="5" s="1"/>
  <c r="AA1010" i="5"/>
  <c r="AP1010" i="5" s="1"/>
  <c r="Z1010" i="5"/>
  <c r="AO1010" i="5" s="1"/>
  <c r="Y1010" i="5"/>
  <c r="AN1010" i="5" s="1"/>
  <c r="X1010" i="5"/>
  <c r="AM1010" i="5" s="1"/>
  <c r="W1010" i="5"/>
  <c r="AL1010" i="5" s="1"/>
  <c r="V1010" i="5"/>
  <c r="AK1010" i="5" s="1"/>
  <c r="U1010" i="5"/>
  <c r="AJ1010" i="5" s="1"/>
  <c r="T1010" i="5"/>
  <c r="AF986" i="5"/>
  <c r="AU986" i="5" s="1"/>
  <c r="AE986" i="5"/>
  <c r="AT986" i="5" s="1"/>
  <c r="AD986" i="5"/>
  <c r="AS986" i="5" s="1"/>
  <c r="AC986" i="5"/>
  <c r="AR986" i="5" s="1"/>
  <c r="AB986" i="5"/>
  <c r="AQ986" i="5" s="1"/>
  <c r="AA986" i="5"/>
  <c r="AP986" i="5" s="1"/>
  <c r="Z986" i="5"/>
  <c r="AO986" i="5" s="1"/>
  <c r="Y986" i="5"/>
  <c r="AN986" i="5" s="1"/>
  <c r="X986" i="5"/>
  <c r="AM986" i="5" s="1"/>
  <c r="W986" i="5"/>
  <c r="AL986" i="5" s="1"/>
  <c r="V986" i="5"/>
  <c r="AK986" i="5" s="1"/>
  <c r="U986" i="5"/>
  <c r="AJ986" i="5" s="1"/>
  <c r="T986" i="5"/>
  <c r="AF984" i="5"/>
  <c r="AU984" i="5" s="1"/>
  <c r="AE984" i="5"/>
  <c r="AT984" i="5" s="1"/>
  <c r="AD984" i="5"/>
  <c r="AS984" i="5" s="1"/>
  <c r="AC984" i="5"/>
  <c r="AR984" i="5" s="1"/>
  <c r="AB984" i="5"/>
  <c r="AQ984" i="5" s="1"/>
  <c r="AA984" i="5"/>
  <c r="AP984" i="5" s="1"/>
  <c r="Z984" i="5"/>
  <c r="AO984" i="5" s="1"/>
  <c r="Y984" i="5"/>
  <c r="AN984" i="5" s="1"/>
  <c r="X984" i="5"/>
  <c r="AM984" i="5" s="1"/>
  <c r="W984" i="5"/>
  <c r="AL984" i="5" s="1"/>
  <c r="V984" i="5"/>
  <c r="AK984" i="5" s="1"/>
  <c r="U984" i="5"/>
  <c r="AJ984" i="5" s="1"/>
  <c r="T984" i="5"/>
  <c r="AF982" i="5"/>
  <c r="AU982" i="5" s="1"/>
  <c r="AE982" i="5"/>
  <c r="AT982" i="5" s="1"/>
  <c r="AD982" i="5"/>
  <c r="AS982" i="5" s="1"/>
  <c r="AC982" i="5"/>
  <c r="AR982" i="5" s="1"/>
  <c r="AB982" i="5"/>
  <c r="AQ982" i="5" s="1"/>
  <c r="AA982" i="5"/>
  <c r="AP982" i="5" s="1"/>
  <c r="Z982" i="5"/>
  <c r="AO982" i="5" s="1"/>
  <c r="Y982" i="5"/>
  <c r="AN982" i="5" s="1"/>
  <c r="X982" i="5"/>
  <c r="AM982" i="5" s="1"/>
  <c r="W982" i="5"/>
  <c r="AL982" i="5" s="1"/>
  <c r="V982" i="5"/>
  <c r="AK982" i="5" s="1"/>
  <c r="U982" i="5"/>
  <c r="AJ982" i="5" s="1"/>
  <c r="T982" i="5"/>
  <c r="AF981" i="5"/>
  <c r="AU981" i="5" s="1"/>
  <c r="AE981" i="5"/>
  <c r="AT981" i="5" s="1"/>
  <c r="AD981" i="5"/>
  <c r="AS981" i="5" s="1"/>
  <c r="AC981" i="5"/>
  <c r="AR981" i="5" s="1"/>
  <c r="AB981" i="5"/>
  <c r="AQ981" i="5" s="1"/>
  <c r="AA981" i="5"/>
  <c r="AP981" i="5" s="1"/>
  <c r="Z981" i="5"/>
  <c r="AO981" i="5" s="1"/>
  <c r="Y981" i="5"/>
  <c r="AN981" i="5" s="1"/>
  <c r="X981" i="5"/>
  <c r="AM981" i="5" s="1"/>
  <c r="W981" i="5"/>
  <c r="AL981" i="5" s="1"/>
  <c r="V981" i="5"/>
  <c r="AK981" i="5" s="1"/>
  <c r="U981" i="5"/>
  <c r="AJ981" i="5" s="1"/>
  <c r="T981" i="5"/>
  <c r="AF980" i="5"/>
  <c r="AU980" i="5" s="1"/>
  <c r="AE980" i="5"/>
  <c r="AT980" i="5" s="1"/>
  <c r="AD980" i="5"/>
  <c r="AS980" i="5" s="1"/>
  <c r="AC980" i="5"/>
  <c r="AR980" i="5" s="1"/>
  <c r="AB980" i="5"/>
  <c r="AQ980" i="5" s="1"/>
  <c r="AA980" i="5"/>
  <c r="AP980" i="5" s="1"/>
  <c r="Z980" i="5"/>
  <c r="AO980" i="5" s="1"/>
  <c r="Y980" i="5"/>
  <c r="AN980" i="5" s="1"/>
  <c r="X980" i="5"/>
  <c r="AM980" i="5" s="1"/>
  <c r="W980" i="5"/>
  <c r="AL980" i="5" s="1"/>
  <c r="V980" i="5"/>
  <c r="AK980" i="5" s="1"/>
  <c r="U980" i="5"/>
  <c r="AJ980" i="5" s="1"/>
  <c r="T980" i="5"/>
  <c r="AF978" i="5"/>
  <c r="AU978" i="5" s="1"/>
  <c r="AE978" i="5"/>
  <c r="AT978" i="5" s="1"/>
  <c r="AD978" i="5"/>
  <c r="AS978" i="5" s="1"/>
  <c r="AC978" i="5"/>
  <c r="AR978" i="5" s="1"/>
  <c r="AB978" i="5"/>
  <c r="AQ978" i="5" s="1"/>
  <c r="AA978" i="5"/>
  <c r="AP978" i="5" s="1"/>
  <c r="Z978" i="5"/>
  <c r="AO978" i="5" s="1"/>
  <c r="Y978" i="5"/>
  <c r="AN978" i="5" s="1"/>
  <c r="X978" i="5"/>
  <c r="AM978" i="5" s="1"/>
  <c r="W978" i="5"/>
  <c r="AL978" i="5" s="1"/>
  <c r="V978" i="5"/>
  <c r="AK978" i="5" s="1"/>
  <c r="U978" i="5"/>
  <c r="AJ978" i="5" s="1"/>
  <c r="T978" i="5"/>
  <c r="AF977" i="5"/>
  <c r="AU977" i="5" s="1"/>
  <c r="AE977" i="5"/>
  <c r="AT977" i="5" s="1"/>
  <c r="AD977" i="5"/>
  <c r="AS977" i="5" s="1"/>
  <c r="AC977" i="5"/>
  <c r="AR977" i="5" s="1"/>
  <c r="AB977" i="5"/>
  <c r="AQ977" i="5" s="1"/>
  <c r="AA977" i="5"/>
  <c r="AP977" i="5" s="1"/>
  <c r="Z977" i="5"/>
  <c r="AO977" i="5" s="1"/>
  <c r="Y977" i="5"/>
  <c r="AN977" i="5" s="1"/>
  <c r="X977" i="5"/>
  <c r="AM977" i="5" s="1"/>
  <c r="W977" i="5"/>
  <c r="AL977" i="5" s="1"/>
  <c r="V977" i="5"/>
  <c r="AK977" i="5" s="1"/>
  <c r="U977" i="5"/>
  <c r="AJ977" i="5" s="1"/>
  <c r="T977" i="5"/>
  <c r="AF973" i="5"/>
  <c r="AU973" i="5" s="1"/>
  <c r="AE973" i="5"/>
  <c r="AT973" i="5" s="1"/>
  <c r="AD973" i="5"/>
  <c r="AS973" i="5" s="1"/>
  <c r="AC973" i="5"/>
  <c r="AR973" i="5" s="1"/>
  <c r="AB973" i="5"/>
  <c r="AQ973" i="5" s="1"/>
  <c r="AA973" i="5"/>
  <c r="AP973" i="5" s="1"/>
  <c r="Z973" i="5"/>
  <c r="AO973" i="5" s="1"/>
  <c r="Y973" i="5"/>
  <c r="AN973" i="5" s="1"/>
  <c r="X973" i="5"/>
  <c r="AM973" i="5" s="1"/>
  <c r="W973" i="5"/>
  <c r="AL973" i="5" s="1"/>
  <c r="V973" i="5"/>
  <c r="AK973" i="5" s="1"/>
  <c r="U973" i="5"/>
  <c r="AJ973" i="5" s="1"/>
  <c r="T973" i="5"/>
  <c r="AF969" i="5"/>
  <c r="AU969" i="5" s="1"/>
  <c r="AE969" i="5"/>
  <c r="AT969" i="5" s="1"/>
  <c r="AD969" i="5"/>
  <c r="AS969" i="5" s="1"/>
  <c r="AC969" i="5"/>
  <c r="AR969" i="5" s="1"/>
  <c r="AB969" i="5"/>
  <c r="AQ969" i="5" s="1"/>
  <c r="AA969" i="5"/>
  <c r="AP969" i="5" s="1"/>
  <c r="Z969" i="5"/>
  <c r="AO969" i="5" s="1"/>
  <c r="Y969" i="5"/>
  <c r="AN969" i="5" s="1"/>
  <c r="X969" i="5"/>
  <c r="AM969" i="5" s="1"/>
  <c r="W969" i="5"/>
  <c r="AL969" i="5" s="1"/>
  <c r="V969" i="5"/>
  <c r="AK969" i="5" s="1"/>
  <c r="U969" i="5"/>
  <c r="AJ969" i="5" s="1"/>
  <c r="T969" i="5"/>
  <c r="AF968" i="5"/>
  <c r="AU968" i="5" s="1"/>
  <c r="AE968" i="5"/>
  <c r="AT968" i="5" s="1"/>
  <c r="AD968" i="5"/>
  <c r="AS968" i="5" s="1"/>
  <c r="AC968" i="5"/>
  <c r="AR968" i="5" s="1"/>
  <c r="AB968" i="5"/>
  <c r="AQ968" i="5" s="1"/>
  <c r="AA968" i="5"/>
  <c r="AP968" i="5" s="1"/>
  <c r="Z968" i="5"/>
  <c r="AO968" i="5" s="1"/>
  <c r="Y968" i="5"/>
  <c r="AN968" i="5" s="1"/>
  <c r="X968" i="5"/>
  <c r="AM968" i="5" s="1"/>
  <c r="W968" i="5"/>
  <c r="AL968" i="5" s="1"/>
  <c r="V968" i="5"/>
  <c r="AK968" i="5" s="1"/>
  <c r="U968" i="5"/>
  <c r="AJ968" i="5" s="1"/>
  <c r="T968" i="5"/>
  <c r="AF967" i="5"/>
  <c r="AU967" i="5" s="1"/>
  <c r="AE967" i="5"/>
  <c r="AT967" i="5" s="1"/>
  <c r="AD967" i="5"/>
  <c r="AS967" i="5" s="1"/>
  <c r="AC967" i="5"/>
  <c r="AR967" i="5" s="1"/>
  <c r="AB967" i="5"/>
  <c r="AQ967" i="5" s="1"/>
  <c r="AA967" i="5"/>
  <c r="AP967" i="5" s="1"/>
  <c r="Z967" i="5"/>
  <c r="AO967" i="5" s="1"/>
  <c r="Y967" i="5"/>
  <c r="AN967" i="5" s="1"/>
  <c r="X967" i="5"/>
  <c r="AM967" i="5" s="1"/>
  <c r="W967" i="5"/>
  <c r="AL967" i="5" s="1"/>
  <c r="V967" i="5"/>
  <c r="AK967" i="5" s="1"/>
  <c r="U967" i="5"/>
  <c r="AJ967" i="5" s="1"/>
  <c r="T967" i="5"/>
  <c r="AF964" i="5"/>
  <c r="AU964" i="5" s="1"/>
  <c r="AE964" i="5"/>
  <c r="AT964" i="5" s="1"/>
  <c r="AD964" i="5"/>
  <c r="AS964" i="5" s="1"/>
  <c r="AC964" i="5"/>
  <c r="AR964" i="5" s="1"/>
  <c r="AB964" i="5"/>
  <c r="AQ964" i="5" s="1"/>
  <c r="AA964" i="5"/>
  <c r="AP964" i="5" s="1"/>
  <c r="Z964" i="5"/>
  <c r="AO964" i="5" s="1"/>
  <c r="Y964" i="5"/>
  <c r="AN964" i="5" s="1"/>
  <c r="X964" i="5"/>
  <c r="AM964" i="5" s="1"/>
  <c r="W964" i="5"/>
  <c r="AL964" i="5" s="1"/>
  <c r="V964" i="5"/>
  <c r="AK964" i="5" s="1"/>
  <c r="U964" i="5"/>
  <c r="AJ964" i="5" s="1"/>
  <c r="T964" i="5"/>
  <c r="AF962" i="5"/>
  <c r="AU962" i="5" s="1"/>
  <c r="AE962" i="5"/>
  <c r="AT962" i="5" s="1"/>
  <c r="AD962" i="5"/>
  <c r="AS962" i="5" s="1"/>
  <c r="AC962" i="5"/>
  <c r="AR962" i="5" s="1"/>
  <c r="AB962" i="5"/>
  <c r="AQ962" i="5" s="1"/>
  <c r="AA962" i="5"/>
  <c r="AP962" i="5" s="1"/>
  <c r="Z962" i="5"/>
  <c r="AO962" i="5" s="1"/>
  <c r="Y962" i="5"/>
  <c r="AN962" i="5" s="1"/>
  <c r="X962" i="5"/>
  <c r="AM962" i="5" s="1"/>
  <c r="W962" i="5"/>
  <c r="AL962" i="5" s="1"/>
  <c r="V962" i="5"/>
  <c r="AK962" i="5" s="1"/>
  <c r="U962" i="5"/>
  <c r="AJ962" i="5" s="1"/>
  <c r="T962" i="5"/>
  <c r="AF956" i="5"/>
  <c r="AU956" i="5" s="1"/>
  <c r="AE956" i="5"/>
  <c r="AT956" i="5" s="1"/>
  <c r="AD956" i="5"/>
  <c r="AS956" i="5" s="1"/>
  <c r="AC956" i="5"/>
  <c r="AR956" i="5" s="1"/>
  <c r="AB956" i="5"/>
  <c r="AQ956" i="5" s="1"/>
  <c r="AA956" i="5"/>
  <c r="AP956" i="5" s="1"/>
  <c r="Z956" i="5"/>
  <c r="AO956" i="5" s="1"/>
  <c r="Y956" i="5"/>
  <c r="AN956" i="5" s="1"/>
  <c r="X956" i="5"/>
  <c r="AM956" i="5" s="1"/>
  <c r="W956" i="5"/>
  <c r="AL956" i="5" s="1"/>
  <c r="V956" i="5"/>
  <c r="AK956" i="5" s="1"/>
  <c r="U956" i="5"/>
  <c r="AJ956" i="5" s="1"/>
  <c r="T956" i="5"/>
  <c r="AF947" i="5"/>
  <c r="AU947" i="5" s="1"/>
  <c r="AE947" i="5"/>
  <c r="AT947" i="5" s="1"/>
  <c r="AD947" i="5"/>
  <c r="AS947" i="5" s="1"/>
  <c r="AC947" i="5"/>
  <c r="AR947" i="5" s="1"/>
  <c r="AB947" i="5"/>
  <c r="AQ947" i="5" s="1"/>
  <c r="AA947" i="5"/>
  <c r="AP947" i="5" s="1"/>
  <c r="Z947" i="5"/>
  <c r="AO947" i="5" s="1"/>
  <c r="Y947" i="5"/>
  <c r="AN947" i="5" s="1"/>
  <c r="X947" i="5"/>
  <c r="AM947" i="5" s="1"/>
  <c r="W947" i="5"/>
  <c r="AL947" i="5" s="1"/>
  <c r="V947" i="5"/>
  <c r="AK947" i="5" s="1"/>
  <c r="U947" i="5"/>
  <c r="AJ947" i="5" s="1"/>
  <c r="T947" i="5"/>
  <c r="AF945" i="5"/>
  <c r="AU945" i="5" s="1"/>
  <c r="AE945" i="5"/>
  <c r="AT945" i="5" s="1"/>
  <c r="AD945" i="5"/>
  <c r="AS945" i="5" s="1"/>
  <c r="AC945" i="5"/>
  <c r="AR945" i="5" s="1"/>
  <c r="AB945" i="5"/>
  <c r="AQ945" i="5" s="1"/>
  <c r="AA945" i="5"/>
  <c r="AP945" i="5" s="1"/>
  <c r="Z945" i="5"/>
  <c r="AO945" i="5" s="1"/>
  <c r="Y945" i="5"/>
  <c r="AN945" i="5" s="1"/>
  <c r="X945" i="5"/>
  <c r="AM945" i="5" s="1"/>
  <c r="W945" i="5"/>
  <c r="AL945" i="5" s="1"/>
  <c r="V945" i="5"/>
  <c r="AK945" i="5" s="1"/>
  <c r="U945" i="5"/>
  <c r="AJ945" i="5" s="1"/>
  <c r="T945" i="5"/>
  <c r="AF941" i="5"/>
  <c r="AU941" i="5" s="1"/>
  <c r="AE941" i="5"/>
  <c r="AT941" i="5" s="1"/>
  <c r="AD941" i="5"/>
  <c r="AS941" i="5" s="1"/>
  <c r="AC941" i="5"/>
  <c r="AR941" i="5" s="1"/>
  <c r="AB941" i="5"/>
  <c r="AQ941" i="5" s="1"/>
  <c r="AA941" i="5"/>
  <c r="AP941" i="5" s="1"/>
  <c r="Z941" i="5"/>
  <c r="AO941" i="5" s="1"/>
  <c r="Y941" i="5"/>
  <c r="AN941" i="5" s="1"/>
  <c r="X941" i="5"/>
  <c r="AM941" i="5" s="1"/>
  <c r="W941" i="5"/>
  <c r="AL941" i="5" s="1"/>
  <c r="V941" i="5"/>
  <c r="AK941" i="5" s="1"/>
  <c r="U941" i="5"/>
  <c r="AJ941" i="5" s="1"/>
  <c r="T941" i="5"/>
  <c r="AF939" i="5"/>
  <c r="AU939" i="5" s="1"/>
  <c r="AE939" i="5"/>
  <c r="AT939" i="5" s="1"/>
  <c r="AD939" i="5"/>
  <c r="AS939" i="5" s="1"/>
  <c r="AC939" i="5"/>
  <c r="AR939" i="5" s="1"/>
  <c r="AB939" i="5"/>
  <c r="AQ939" i="5" s="1"/>
  <c r="AA939" i="5"/>
  <c r="AP939" i="5" s="1"/>
  <c r="Z939" i="5"/>
  <c r="AO939" i="5" s="1"/>
  <c r="Y939" i="5"/>
  <c r="AN939" i="5" s="1"/>
  <c r="X939" i="5"/>
  <c r="AM939" i="5" s="1"/>
  <c r="W939" i="5"/>
  <c r="AL939" i="5" s="1"/>
  <c r="V939" i="5"/>
  <c r="AK939" i="5" s="1"/>
  <c r="U939" i="5"/>
  <c r="AJ939" i="5" s="1"/>
  <c r="T939" i="5"/>
  <c r="AF936" i="5"/>
  <c r="AU936" i="5" s="1"/>
  <c r="AE936" i="5"/>
  <c r="AT936" i="5" s="1"/>
  <c r="AD936" i="5"/>
  <c r="AS936" i="5" s="1"/>
  <c r="AC936" i="5"/>
  <c r="AR936" i="5" s="1"/>
  <c r="AB936" i="5"/>
  <c r="AQ936" i="5" s="1"/>
  <c r="AA936" i="5"/>
  <c r="AP936" i="5" s="1"/>
  <c r="Z936" i="5"/>
  <c r="AO936" i="5" s="1"/>
  <c r="Y936" i="5"/>
  <c r="AN936" i="5" s="1"/>
  <c r="X936" i="5"/>
  <c r="AM936" i="5" s="1"/>
  <c r="W936" i="5"/>
  <c r="AL936" i="5" s="1"/>
  <c r="V936" i="5"/>
  <c r="AK936" i="5" s="1"/>
  <c r="U936" i="5"/>
  <c r="AJ936" i="5" s="1"/>
  <c r="T936" i="5"/>
  <c r="AF932" i="5"/>
  <c r="AU932" i="5" s="1"/>
  <c r="AE932" i="5"/>
  <c r="AT932" i="5" s="1"/>
  <c r="AD932" i="5"/>
  <c r="AS932" i="5" s="1"/>
  <c r="AC932" i="5"/>
  <c r="AR932" i="5" s="1"/>
  <c r="AB932" i="5"/>
  <c r="AQ932" i="5" s="1"/>
  <c r="AA932" i="5"/>
  <c r="AP932" i="5" s="1"/>
  <c r="Z932" i="5"/>
  <c r="AO932" i="5" s="1"/>
  <c r="Y932" i="5"/>
  <c r="AN932" i="5" s="1"/>
  <c r="X932" i="5"/>
  <c r="AM932" i="5" s="1"/>
  <c r="W932" i="5"/>
  <c r="AL932" i="5" s="1"/>
  <c r="V932" i="5"/>
  <c r="AK932" i="5" s="1"/>
  <c r="U932" i="5"/>
  <c r="AJ932" i="5" s="1"/>
  <c r="T932" i="5"/>
  <c r="AF921" i="5"/>
  <c r="AU921" i="5" s="1"/>
  <c r="AE921" i="5"/>
  <c r="AT921" i="5" s="1"/>
  <c r="AD921" i="5"/>
  <c r="AS921" i="5" s="1"/>
  <c r="AC921" i="5"/>
  <c r="AR921" i="5" s="1"/>
  <c r="AB921" i="5"/>
  <c r="AQ921" i="5" s="1"/>
  <c r="AA921" i="5"/>
  <c r="AP921" i="5" s="1"/>
  <c r="Z921" i="5"/>
  <c r="AO921" i="5" s="1"/>
  <c r="Y921" i="5"/>
  <c r="AN921" i="5" s="1"/>
  <c r="X921" i="5"/>
  <c r="AM921" i="5" s="1"/>
  <c r="W921" i="5"/>
  <c r="AL921" i="5" s="1"/>
  <c r="V921" i="5"/>
  <c r="AK921" i="5" s="1"/>
  <c r="U921" i="5"/>
  <c r="AJ921" i="5" s="1"/>
  <c r="T921" i="5"/>
  <c r="AF920" i="5"/>
  <c r="AU920" i="5" s="1"/>
  <c r="AE920" i="5"/>
  <c r="AT920" i="5" s="1"/>
  <c r="AD920" i="5"/>
  <c r="AS920" i="5" s="1"/>
  <c r="AC920" i="5"/>
  <c r="AR920" i="5" s="1"/>
  <c r="AB920" i="5"/>
  <c r="AQ920" i="5" s="1"/>
  <c r="AA920" i="5"/>
  <c r="AP920" i="5" s="1"/>
  <c r="Z920" i="5"/>
  <c r="AO920" i="5" s="1"/>
  <c r="Y920" i="5"/>
  <c r="AN920" i="5" s="1"/>
  <c r="X920" i="5"/>
  <c r="AM920" i="5" s="1"/>
  <c r="W920" i="5"/>
  <c r="AL920" i="5" s="1"/>
  <c r="V920" i="5"/>
  <c r="AK920" i="5" s="1"/>
  <c r="U920" i="5"/>
  <c r="AJ920" i="5" s="1"/>
  <c r="T920" i="5"/>
  <c r="AF918" i="5"/>
  <c r="AU918" i="5" s="1"/>
  <c r="AE918" i="5"/>
  <c r="AT918" i="5" s="1"/>
  <c r="AD918" i="5"/>
  <c r="AS918" i="5" s="1"/>
  <c r="AC918" i="5"/>
  <c r="AR918" i="5" s="1"/>
  <c r="AB918" i="5"/>
  <c r="AQ918" i="5" s="1"/>
  <c r="AA918" i="5"/>
  <c r="AP918" i="5" s="1"/>
  <c r="Z918" i="5"/>
  <c r="AO918" i="5" s="1"/>
  <c r="Y918" i="5"/>
  <c r="AN918" i="5" s="1"/>
  <c r="X918" i="5"/>
  <c r="AM918" i="5" s="1"/>
  <c r="W918" i="5"/>
  <c r="AL918" i="5" s="1"/>
  <c r="V918" i="5"/>
  <c r="AK918" i="5" s="1"/>
  <c r="U918" i="5"/>
  <c r="AJ918" i="5" s="1"/>
  <c r="T918" i="5"/>
  <c r="AF917" i="5"/>
  <c r="AU917" i="5" s="1"/>
  <c r="AE917" i="5"/>
  <c r="AT917" i="5" s="1"/>
  <c r="AD917" i="5"/>
  <c r="AS917" i="5" s="1"/>
  <c r="AC917" i="5"/>
  <c r="AR917" i="5" s="1"/>
  <c r="AB917" i="5"/>
  <c r="AQ917" i="5" s="1"/>
  <c r="AA917" i="5"/>
  <c r="AP917" i="5" s="1"/>
  <c r="Z917" i="5"/>
  <c r="AO917" i="5" s="1"/>
  <c r="Y917" i="5"/>
  <c r="AN917" i="5" s="1"/>
  <c r="X917" i="5"/>
  <c r="AM917" i="5" s="1"/>
  <c r="W917" i="5"/>
  <c r="AL917" i="5" s="1"/>
  <c r="V917" i="5"/>
  <c r="AK917" i="5" s="1"/>
  <c r="U917" i="5"/>
  <c r="AJ917" i="5" s="1"/>
  <c r="T917" i="5"/>
  <c r="AF916" i="5"/>
  <c r="AU916" i="5" s="1"/>
  <c r="AE916" i="5"/>
  <c r="AT916" i="5" s="1"/>
  <c r="AD916" i="5"/>
  <c r="AS916" i="5" s="1"/>
  <c r="AC916" i="5"/>
  <c r="AR916" i="5" s="1"/>
  <c r="AB916" i="5"/>
  <c r="AQ916" i="5" s="1"/>
  <c r="AA916" i="5"/>
  <c r="AP916" i="5" s="1"/>
  <c r="Z916" i="5"/>
  <c r="AO916" i="5" s="1"/>
  <c r="Y916" i="5"/>
  <c r="AN916" i="5" s="1"/>
  <c r="X916" i="5"/>
  <c r="AM916" i="5" s="1"/>
  <c r="W916" i="5"/>
  <c r="AL916" i="5" s="1"/>
  <c r="V916" i="5"/>
  <c r="AK916" i="5" s="1"/>
  <c r="U916" i="5"/>
  <c r="AJ916" i="5" s="1"/>
  <c r="T916" i="5"/>
  <c r="AF915" i="5"/>
  <c r="AU915" i="5" s="1"/>
  <c r="AE915" i="5"/>
  <c r="AT915" i="5" s="1"/>
  <c r="AD915" i="5"/>
  <c r="AS915" i="5" s="1"/>
  <c r="AC915" i="5"/>
  <c r="AR915" i="5" s="1"/>
  <c r="AB915" i="5"/>
  <c r="AQ915" i="5" s="1"/>
  <c r="AA915" i="5"/>
  <c r="AP915" i="5" s="1"/>
  <c r="Z915" i="5"/>
  <c r="AO915" i="5" s="1"/>
  <c r="Y915" i="5"/>
  <c r="AN915" i="5" s="1"/>
  <c r="X915" i="5"/>
  <c r="AM915" i="5" s="1"/>
  <c r="W915" i="5"/>
  <c r="AL915" i="5" s="1"/>
  <c r="V915" i="5"/>
  <c r="AK915" i="5" s="1"/>
  <c r="U915" i="5"/>
  <c r="AJ915" i="5" s="1"/>
  <c r="T915" i="5"/>
  <c r="AF912" i="5"/>
  <c r="AU912" i="5" s="1"/>
  <c r="AE912" i="5"/>
  <c r="AT912" i="5" s="1"/>
  <c r="AD912" i="5"/>
  <c r="AS912" i="5" s="1"/>
  <c r="AC912" i="5"/>
  <c r="AR912" i="5" s="1"/>
  <c r="AB912" i="5"/>
  <c r="AQ912" i="5" s="1"/>
  <c r="AA912" i="5"/>
  <c r="AP912" i="5" s="1"/>
  <c r="Z912" i="5"/>
  <c r="AO912" i="5" s="1"/>
  <c r="Y912" i="5"/>
  <c r="AN912" i="5" s="1"/>
  <c r="X912" i="5"/>
  <c r="AM912" i="5" s="1"/>
  <c r="W912" i="5"/>
  <c r="AL912" i="5" s="1"/>
  <c r="V912" i="5"/>
  <c r="AK912" i="5" s="1"/>
  <c r="U912" i="5"/>
  <c r="AJ912" i="5" s="1"/>
  <c r="T912" i="5"/>
  <c r="AF905" i="5"/>
  <c r="AU905" i="5" s="1"/>
  <c r="AE905" i="5"/>
  <c r="AT905" i="5" s="1"/>
  <c r="AD905" i="5"/>
  <c r="AS905" i="5" s="1"/>
  <c r="AC905" i="5"/>
  <c r="AR905" i="5" s="1"/>
  <c r="AB905" i="5"/>
  <c r="AQ905" i="5" s="1"/>
  <c r="AA905" i="5"/>
  <c r="AP905" i="5" s="1"/>
  <c r="Z905" i="5"/>
  <c r="AO905" i="5" s="1"/>
  <c r="Y905" i="5"/>
  <c r="AN905" i="5" s="1"/>
  <c r="X905" i="5"/>
  <c r="AM905" i="5" s="1"/>
  <c r="W905" i="5"/>
  <c r="AL905" i="5" s="1"/>
  <c r="V905" i="5"/>
  <c r="AK905" i="5" s="1"/>
  <c r="U905" i="5"/>
  <c r="AJ905" i="5" s="1"/>
  <c r="T905" i="5"/>
  <c r="AF899" i="5"/>
  <c r="AU899" i="5" s="1"/>
  <c r="AE899" i="5"/>
  <c r="AT899" i="5" s="1"/>
  <c r="AD899" i="5"/>
  <c r="AS899" i="5" s="1"/>
  <c r="AC899" i="5"/>
  <c r="AR899" i="5" s="1"/>
  <c r="AB899" i="5"/>
  <c r="AQ899" i="5" s="1"/>
  <c r="AA899" i="5"/>
  <c r="AP899" i="5" s="1"/>
  <c r="Z899" i="5"/>
  <c r="AO899" i="5" s="1"/>
  <c r="Y899" i="5"/>
  <c r="AN899" i="5" s="1"/>
  <c r="X899" i="5"/>
  <c r="AM899" i="5" s="1"/>
  <c r="W899" i="5"/>
  <c r="AL899" i="5" s="1"/>
  <c r="V899" i="5"/>
  <c r="AK899" i="5" s="1"/>
  <c r="U899" i="5"/>
  <c r="AJ899" i="5" s="1"/>
  <c r="T899" i="5"/>
  <c r="AF897" i="5"/>
  <c r="AU897" i="5" s="1"/>
  <c r="AE897" i="5"/>
  <c r="AT897" i="5" s="1"/>
  <c r="AD897" i="5"/>
  <c r="AS897" i="5" s="1"/>
  <c r="AC897" i="5"/>
  <c r="AR897" i="5" s="1"/>
  <c r="AB897" i="5"/>
  <c r="AQ897" i="5" s="1"/>
  <c r="AA897" i="5"/>
  <c r="AP897" i="5" s="1"/>
  <c r="Z897" i="5"/>
  <c r="AO897" i="5" s="1"/>
  <c r="Y897" i="5"/>
  <c r="AN897" i="5" s="1"/>
  <c r="X897" i="5"/>
  <c r="AM897" i="5" s="1"/>
  <c r="W897" i="5"/>
  <c r="AL897" i="5" s="1"/>
  <c r="V897" i="5"/>
  <c r="AK897" i="5" s="1"/>
  <c r="U897" i="5"/>
  <c r="AJ897" i="5" s="1"/>
  <c r="T897" i="5"/>
  <c r="AF890" i="5"/>
  <c r="AU890" i="5" s="1"/>
  <c r="AE890" i="5"/>
  <c r="AT890" i="5" s="1"/>
  <c r="AD890" i="5"/>
  <c r="AS890" i="5" s="1"/>
  <c r="AC890" i="5"/>
  <c r="AR890" i="5" s="1"/>
  <c r="AB890" i="5"/>
  <c r="AQ890" i="5" s="1"/>
  <c r="AA890" i="5"/>
  <c r="AP890" i="5" s="1"/>
  <c r="Z890" i="5"/>
  <c r="AO890" i="5" s="1"/>
  <c r="Y890" i="5"/>
  <c r="AN890" i="5" s="1"/>
  <c r="X890" i="5"/>
  <c r="AM890" i="5" s="1"/>
  <c r="W890" i="5"/>
  <c r="AL890" i="5" s="1"/>
  <c r="V890" i="5"/>
  <c r="AK890" i="5" s="1"/>
  <c r="U890" i="5"/>
  <c r="AJ890" i="5" s="1"/>
  <c r="T890" i="5"/>
  <c r="AF885" i="5"/>
  <c r="AU885" i="5" s="1"/>
  <c r="AE885" i="5"/>
  <c r="AT885" i="5" s="1"/>
  <c r="AD885" i="5"/>
  <c r="AS885" i="5" s="1"/>
  <c r="AC885" i="5"/>
  <c r="AR885" i="5" s="1"/>
  <c r="AB885" i="5"/>
  <c r="AQ885" i="5" s="1"/>
  <c r="AA885" i="5"/>
  <c r="AP885" i="5" s="1"/>
  <c r="Z885" i="5"/>
  <c r="AO885" i="5" s="1"/>
  <c r="Y885" i="5"/>
  <c r="AN885" i="5" s="1"/>
  <c r="X885" i="5"/>
  <c r="AM885" i="5" s="1"/>
  <c r="W885" i="5"/>
  <c r="AL885" i="5" s="1"/>
  <c r="V885" i="5"/>
  <c r="AK885" i="5" s="1"/>
  <c r="U885" i="5"/>
  <c r="AJ885" i="5" s="1"/>
  <c r="T885" i="5"/>
  <c r="AF879" i="5"/>
  <c r="AU879" i="5" s="1"/>
  <c r="AE879" i="5"/>
  <c r="AT879" i="5" s="1"/>
  <c r="AD879" i="5"/>
  <c r="AS879" i="5" s="1"/>
  <c r="AC879" i="5"/>
  <c r="AR879" i="5" s="1"/>
  <c r="AB879" i="5"/>
  <c r="AQ879" i="5" s="1"/>
  <c r="AA879" i="5"/>
  <c r="AP879" i="5" s="1"/>
  <c r="Z879" i="5"/>
  <c r="AO879" i="5" s="1"/>
  <c r="Y879" i="5"/>
  <c r="AN879" i="5" s="1"/>
  <c r="X879" i="5"/>
  <c r="AM879" i="5" s="1"/>
  <c r="W879" i="5"/>
  <c r="AL879" i="5" s="1"/>
  <c r="V879" i="5"/>
  <c r="AK879" i="5" s="1"/>
  <c r="U879" i="5"/>
  <c r="AJ879" i="5" s="1"/>
  <c r="T879" i="5"/>
  <c r="AF877" i="5"/>
  <c r="AU877" i="5" s="1"/>
  <c r="AE877" i="5"/>
  <c r="AT877" i="5" s="1"/>
  <c r="AD877" i="5"/>
  <c r="AS877" i="5" s="1"/>
  <c r="AC877" i="5"/>
  <c r="AR877" i="5" s="1"/>
  <c r="AB877" i="5"/>
  <c r="AQ877" i="5" s="1"/>
  <c r="AA877" i="5"/>
  <c r="AP877" i="5" s="1"/>
  <c r="Z877" i="5"/>
  <c r="AO877" i="5" s="1"/>
  <c r="Y877" i="5"/>
  <c r="AN877" i="5" s="1"/>
  <c r="X877" i="5"/>
  <c r="AM877" i="5" s="1"/>
  <c r="W877" i="5"/>
  <c r="AL877" i="5" s="1"/>
  <c r="V877" i="5"/>
  <c r="AK877" i="5" s="1"/>
  <c r="U877" i="5"/>
  <c r="AJ877" i="5" s="1"/>
  <c r="T877" i="5"/>
  <c r="AF860" i="5"/>
  <c r="AU860" i="5" s="1"/>
  <c r="AE860" i="5"/>
  <c r="AT860" i="5" s="1"/>
  <c r="AD860" i="5"/>
  <c r="AS860" i="5" s="1"/>
  <c r="AC860" i="5"/>
  <c r="AR860" i="5" s="1"/>
  <c r="AB860" i="5"/>
  <c r="AQ860" i="5" s="1"/>
  <c r="AA860" i="5"/>
  <c r="AP860" i="5" s="1"/>
  <c r="Z860" i="5"/>
  <c r="AO860" i="5" s="1"/>
  <c r="Y860" i="5"/>
  <c r="AN860" i="5" s="1"/>
  <c r="X860" i="5"/>
  <c r="AM860" i="5" s="1"/>
  <c r="W860" i="5"/>
  <c r="AL860" i="5" s="1"/>
  <c r="V860" i="5"/>
  <c r="AK860" i="5" s="1"/>
  <c r="U860" i="5"/>
  <c r="AJ860" i="5" s="1"/>
  <c r="T860" i="5"/>
  <c r="AF850" i="5"/>
  <c r="AU850" i="5" s="1"/>
  <c r="AE850" i="5"/>
  <c r="AT850" i="5" s="1"/>
  <c r="AD850" i="5"/>
  <c r="AS850" i="5" s="1"/>
  <c r="AC850" i="5"/>
  <c r="AR850" i="5" s="1"/>
  <c r="AB850" i="5"/>
  <c r="AQ850" i="5" s="1"/>
  <c r="AA850" i="5"/>
  <c r="AP850" i="5" s="1"/>
  <c r="Z850" i="5"/>
  <c r="AO850" i="5" s="1"/>
  <c r="Y850" i="5"/>
  <c r="AN850" i="5" s="1"/>
  <c r="X850" i="5"/>
  <c r="AM850" i="5" s="1"/>
  <c r="W850" i="5"/>
  <c r="AL850" i="5" s="1"/>
  <c r="V850" i="5"/>
  <c r="AK850" i="5" s="1"/>
  <c r="U850" i="5"/>
  <c r="AJ850" i="5" s="1"/>
  <c r="T850" i="5"/>
  <c r="AF849" i="5"/>
  <c r="AU849" i="5" s="1"/>
  <c r="AE849" i="5"/>
  <c r="AT849" i="5" s="1"/>
  <c r="AD849" i="5"/>
  <c r="AS849" i="5" s="1"/>
  <c r="AC849" i="5"/>
  <c r="AR849" i="5" s="1"/>
  <c r="AB849" i="5"/>
  <c r="AQ849" i="5" s="1"/>
  <c r="AA849" i="5"/>
  <c r="AP849" i="5" s="1"/>
  <c r="Z849" i="5"/>
  <c r="AO849" i="5" s="1"/>
  <c r="Y849" i="5"/>
  <c r="AN849" i="5" s="1"/>
  <c r="X849" i="5"/>
  <c r="AM849" i="5" s="1"/>
  <c r="W849" i="5"/>
  <c r="AL849" i="5" s="1"/>
  <c r="V849" i="5"/>
  <c r="AK849" i="5" s="1"/>
  <c r="U849" i="5"/>
  <c r="AJ849" i="5" s="1"/>
  <c r="T849" i="5"/>
  <c r="AF848" i="5"/>
  <c r="AU848" i="5" s="1"/>
  <c r="AE848" i="5"/>
  <c r="AT848" i="5" s="1"/>
  <c r="AD848" i="5"/>
  <c r="AS848" i="5" s="1"/>
  <c r="AC848" i="5"/>
  <c r="AR848" i="5" s="1"/>
  <c r="AB848" i="5"/>
  <c r="AQ848" i="5" s="1"/>
  <c r="AA848" i="5"/>
  <c r="AP848" i="5" s="1"/>
  <c r="Z848" i="5"/>
  <c r="AO848" i="5" s="1"/>
  <c r="Y848" i="5"/>
  <c r="AN848" i="5" s="1"/>
  <c r="X848" i="5"/>
  <c r="AM848" i="5" s="1"/>
  <c r="W848" i="5"/>
  <c r="AL848" i="5" s="1"/>
  <c r="V848" i="5"/>
  <c r="AK848" i="5" s="1"/>
  <c r="U848" i="5"/>
  <c r="AJ848" i="5" s="1"/>
  <c r="T848" i="5"/>
  <c r="AF843" i="5"/>
  <c r="AU843" i="5" s="1"/>
  <c r="AE843" i="5"/>
  <c r="AT843" i="5" s="1"/>
  <c r="AD843" i="5"/>
  <c r="AS843" i="5" s="1"/>
  <c r="AC843" i="5"/>
  <c r="AR843" i="5" s="1"/>
  <c r="AB843" i="5"/>
  <c r="AQ843" i="5" s="1"/>
  <c r="AA843" i="5"/>
  <c r="AP843" i="5" s="1"/>
  <c r="Z843" i="5"/>
  <c r="AO843" i="5" s="1"/>
  <c r="Y843" i="5"/>
  <c r="AN843" i="5" s="1"/>
  <c r="X843" i="5"/>
  <c r="AM843" i="5" s="1"/>
  <c r="W843" i="5"/>
  <c r="AL843" i="5" s="1"/>
  <c r="V843" i="5"/>
  <c r="AK843" i="5" s="1"/>
  <c r="U843" i="5"/>
  <c r="AJ843" i="5" s="1"/>
  <c r="T843" i="5"/>
  <c r="AF840" i="5"/>
  <c r="AU840" i="5" s="1"/>
  <c r="AE840" i="5"/>
  <c r="AT840" i="5" s="1"/>
  <c r="AD840" i="5"/>
  <c r="AS840" i="5" s="1"/>
  <c r="AC840" i="5"/>
  <c r="AR840" i="5" s="1"/>
  <c r="AB840" i="5"/>
  <c r="AQ840" i="5" s="1"/>
  <c r="AA840" i="5"/>
  <c r="AP840" i="5" s="1"/>
  <c r="Z840" i="5"/>
  <c r="AO840" i="5" s="1"/>
  <c r="Y840" i="5"/>
  <c r="AN840" i="5" s="1"/>
  <c r="X840" i="5"/>
  <c r="AM840" i="5" s="1"/>
  <c r="W840" i="5"/>
  <c r="AL840" i="5" s="1"/>
  <c r="V840" i="5"/>
  <c r="AK840" i="5" s="1"/>
  <c r="U840" i="5"/>
  <c r="AJ840" i="5" s="1"/>
  <c r="T840" i="5"/>
  <c r="AF839" i="5"/>
  <c r="AU839" i="5" s="1"/>
  <c r="AE839" i="5"/>
  <c r="AT839" i="5" s="1"/>
  <c r="AD839" i="5"/>
  <c r="AS839" i="5" s="1"/>
  <c r="AC839" i="5"/>
  <c r="AR839" i="5" s="1"/>
  <c r="AB839" i="5"/>
  <c r="AQ839" i="5" s="1"/>
  <c r="AA839" i="5"/>
  <c r="AP839" i="5" s="1"/>
  <c r="Z839" i="5"/>
  <c r="AO839" i="5" s="1"/>
  <c r="Y839" i="5"/>
  <c r="AN839" i="5" s="1"/>
  <c r="X839" i="5"/>
  <c r="AM839" i="5" s="1"/>
  <c r="W839" i="5"/>
  <c r="AL839" i="5" s="1"/>
  <c r="V839" i="5"/>
  <c r="AK839" i="5" s="1"/>
  <c r="U839" i="5"/>
  <c r="AJ839" i="5" s="1"/>
  <c r="T839" i="5"/>
  <c r="AF833" i="5"/>
  <c r="AU833" i="5" s="1"/>
  <c r="AE833" i="5"/>
  <c r="AT833" i="5" s="1"/>
  <c r="AD833" i="5"/>
  <c r="AS833" i="5" s="1"/>
  <c r="AC833" i="5"/>
  <c r="AR833" i="5" s="1"/>
  <c r="AB833" i="5"/>
  <c r="AQ833" i="5" s="1"/>
  <c r="AA833" i="5"/>
  <c r="AP833" i="5" s="1"/>
  <c r="Z833" i="5"/>
  <c r="AO833" i="5" s="1"/>
  <c r="Y833" i="5"/>
  <c r="AN833" i="5" s="1"/>
  <c r="X833" i="5"/>
  <c r="AM833" i="5" s="1"/>
  <c r="W833" i="5"/>
  <c r="AL833" i="5" s="1"/>
  <c r="V833" i="5"/>
  <c r="AK833" i="5" s="1"/>
  <c r="U833" i="5"/>
  <c r="AJ833" i="5" s="1"/>
  <c r="T833" i="5"/>
  <c r="AF828" i="5"/>
  <c r="AU828" i="5" s="1"/>
  <c r="AE828" i="5"/>
  <c r="AT828" i="5" s="1"/>
  <c r="AD828" i="5"/>
  <c r="AS828" i="5" s="1"/>
  <c r="AC828" i="5"/>
  <c r="AR828" i="5" s="1"/>
  <c r="AB828" i="5"/>
  <c r="AQ828" i="5" s="1"/>
  <c r="AA828" i="5"/>
  <c r="AP828" i="5" s="1"/>
  <c r="Z828" i="5"/>
  <c r="AO828" i="5" s="1"/>
  <c r="Y828" i="5"/>
  <c r="AN828" i="5" s="1"/>
  <c r="X828" i="5"/>
  <c r="AM828" i="5" s="1"/>
  <c r="W828" i="5"/>
  <c r="AL828" i="5" s="1"/>
  <c r="V828" i="5"/>
  <c r="AK828" i="5" s="1"/>
  <c r="U828" i="5"/>
  <c r="AJ828" i="5" s="1"/>
  <c r="T828" i="5"/>
  <c r="AF827" i="5"/>
  <c r="AU827" i="5" s="1"/>
  <c r="AE827" i="5"/>
  <c r="AT827" i="5" s="1"/>
  <c r="AD827" i="5"/>
  <c r="AS827" i="5" s="1"/>
  <c r="AC827" i="5"/>
  <c r="AR827" i="5" s="1"/>
  <c r="AB827" i="5"/>
  <c r="AQ827" i="5" s="1"/>
  <c r="AA827" i="5"/>
  <c r="AP827" i="5" s="1"/>
  <c r="Z827" i="5"/>
  <c r="AO827" i="5" s="1"/>
  <c r="Y827" i="5"/>
  <c r="AN827" i="5" s="1"/>
  <c r="X827" i="5"/>
  <c r="AM827" i="5" s="1"/>
  <c r="W827" i="5"/>
  <c r="AL827" i="5" s="1"/>
  <c r="V827" i="5"/>
  <c r="AK827" i="5" s="1"/>
  <c r="U827" i="5"/>
  <c r="AJ827" i="5" s="1"/>
  <c r="T827" i="5"/>
  <c r="AF823" i="5"/>
  <c r="AU823" i="5" s="1"/>
  <c r="AE823" i="5"/>
  <c r="AT823" i="5" s="1"/>
  <c r="AD823" i="5"/>
  <c r="AS823" i="5" s="1"/>
  <c r="AC823" i="5"/>
  <c r="AR823" i="5" s="1"/>
  <c r="AB823" i="5"/>
  <c r="AQ823" i="5" s="1"/>
  <c r="AA823" i="5"/>
  <c r="AP823" i="5" s="1"/>
  <c r="Z823" i="5"/>
  <c r="AO823" i="5" s="1"/>
  <c r="Y823" i="5"/>
  <c r="AN823" i="5" s="1"/>
  <c r="X823" i="5"/>
  <c r="AM823" i="5" s="1"/>
  <c r="W823" i="5"/>
  <c r="AL823" i="5" s="1"/>
  <c r="V823" i="5"/>
  <c r="AK823" i="5" s="1"/>
  <c r="U823" i="5"/>
  <c r="AJ823" i="5" s="1"/>
  <c r="T823" i="5"/>
  <c r="AF822" i="5"/>
  <c r="AU822" i="5" s="1"/>
  <c r="AE822" i="5"/>
  <c r="AT822" i="5" s="1"/>
  <c r="AD822" i="5"/>
  <c r="AS822" i="5" s="1"/>
  <c r="AC822" i="5"/>
  <c r="AR822" i="5" s="1"/>
  <c r="AB822" i="5"/>
  <c r="AQ822" i="5" s="1"/>
  <c r="AA822" i="5"/>
  <c r="AP822" i="5" s="1"/>
  <c r="Z822" i="5"/>
  <c r="AO822" i="5" s="1"/>
  <c r="Y822" i="5"/>
  <c r="AN822" i="5" s="1"/>
  <c r="X822" i="5"/>
  <c r="AM822" i="5" s="1"/>
  <c r="W822" i="5"/>
  <c r="AL822" i="5" s="1"/>
  <c r="V822" i="5"/>
  <c r="AK822" i="5" s="1"/>
  <c r="U822" i="5"/>
  <c r="AJ822" i="5" s="1"/>
  <c r="T822" i="5"/>
  <c r="AF821" i="5"/>
  <c r="AU821" i="5" s="1"/>
  <c r="AE821" i="5"/>
  <c r="AT821" i="5" s="1"/>
  <c r="AD821" i="5"/>
  <c r="AS821" i="5" s="1"/>
  <c r="AC821" i="5"/>
  <c r="AR821" i="5" s="1"/>
  <c r="AB821" i="5"/>
  <c r="AQ821" i="5" s="1"/>
  <c r="AA821" i="5"/>
  <c r="AP821" i="5" s="1"/>
  <c r="Z821" i="5"/>
  <c r="AO821" i="5" s="1"/>
  <c r="Y821" i="5"/>
  <c r="AN821" i="5" s="1"/>
  <c r="X821" i="5"/>
  <c r="AM821" i="5" s="1"/>
  <c r="W821" i="5"/>
  <c r="AL821" i="5" s="1"/>
  <c r="V821" i="5"/>
  <c r="AK821" i="5" s="1"/>
  <c r="U821" i="5"/>
  <c r="AJ821" i="5" s="1"/>
  <c r="T821" i="5"/>
  <c r="AF820" i="5"/>
  <c r="AU820" i="5" s="1"/>
  <c r="AE820" i="5"/>
  <c r="AT820" i="5" s="1"/>
  <c r="AD820" i="5"/>
  <c r="AS820" i="5" s="1"/>
  <c r="AC820" i="5"/>
  <c r="AR820" i="5" s="1"/>
  <c r="AB820" i="5"/>
  <c r="AQ820" i="5" s="1"/>
  <c r="AA820" i="5"/>
  <c r="AP820" i="5" s="1"/>
  <c r="Z820" i="5"/>
  <c r="AO820" i="5" s="1"/>
  <c r="Y820" i="5"/>
  <c r="AN820" i="5" s="1"/>
  <c r="X820" i="5"/>
  <c r="AM820" i="5" s="1"/>
  <c r="W820" i="5"/>
  <c r="AL820" i="5" s="1"/>
  <c r="V820" i="5"/>
  <c r="AK820" i="5" s="1"/>
  <c r="U820" i="5"/>
  <c r="AJ820" i="5" s="1"/>
  <c r="T820" i="5"/>
  <c r="AF816" i="5"/>
  <c r="AU816" i="5" s="1"/>
  <c r="AE816" i="5"/>
  <c r="AT816" i="5" s="1"/>
  <c r="AD816" i="5"/>
  <c r="AS816" i="5" s="1"/>
  <c r="AC816" i="5"/>
  <c r="AR816" i="5" s="1"/>
  <c r="AB816" i="5"/>
  <c r="AQ816" i="5" s="1"/>
  <c r="AA816" i="5"/>
  <c r="AP816" i="5" s="1"/>
  <c r="Z816" i="5"/>
  <c r="AO816" i="5" s="1"/>
  <c r="Y816" i="5"/>
  <c r="AN816" i="5" s="1"/>
  <c r="X816" i="5"/>
  <c r="AM816" i="5" s="1"/>
  <c r="W816" i="5"/>
  <c r="AL816" i="5" s="1"/>
  <c r="V816" i="5"/>
  <c r="AK816" i="5" s="1"/>
  <c r="U816" i="5"/>
  <c r="AJ816" i="5" s="1"/>
  <c r="T816" i="5"/>
  <c r="AF812" i="5"/>
  <c r="AU812" i="5" s="1"/>
  <c r="AE812" i="5"/>
  <c r="AT812" i="5" s="1"/>
  <c r="AD812" i="5"/>
  <c r="AS812" i="5" s="1"/>
  <c r="AC812" i="5"/>
  <c r="AR812" i="5" s="1"/>
  <c r="AB812" i="5"/>
  <c r="AQ812" i="5" s="1"/>
  <c r="AA812" i="5"/>
  <c r="AP812" i="5" s="1"/>
  <c r="Z812" i="5"/>
  <c r="AO812" i="5" s="1"/>
  <c r="Y812" i="5"/>
  <c r="AN812" i="5" s="1"/>
  <c r="X812" i="5"/>
  <c r="AM812" i="5" s="1"/>
  <c r="W812" i="5"/>
  <c r="AL812" i="5" s="1"/>
  <c r="V812" i="5"/>
  <c r="AK812" i="5" s="1"/>
  <c r="U812" i="5"/>
  <c r="AJ812" i="5" s="1"/>
  <c r="T812" i="5"/>
  <c r="AF811" i="5"/>
  <c r="AU811" i="5" s="1"/>
  <c r="AE811" i="5"/>
  <c r="AT811" i="5" s="1"/>
  <c r="AD811" i="5"/>
  <c r="AS811" i="5" s="1"/>
  <c r="AC811" i="5"/>
  <c r="AR811" i="5" s="1"/>
  <c r="AB811" i="5"/>
  <c r="AQ811" i="5" s="1"/>
  <c r="AA811" i="5"/>
  <c r="AP811" i="5" s="1"/>
  <c r="Z811" i="5"/>
  <c r="AO811" i="5" s="1"/>
  <c r="Y811" i="5"/>
  <c r="AN811" i="5" s="1"/>
  <c r="X811" i="5"/>
  <c r="AM811" i="5" s="1"/>
  <c r="W811" i="5"/>
  <c r="AL811" i="5" s="1"/>
  <c r="V811" i="5"/>
  <c r="AK811" i="5" s="1"/>
  <c r="U811" i="5"/>
  <c r="AJ811" i="5" s="1"/>
  <c r="T811" i="5"/>
  <c r="AF807" i="5"/>
  <c r="AU807" i="5" s="1"/>
  <c r="AE807" i="5"/>
  <c r="AT807" i="5" s="1"/>
  <c r="AD807" i="5"/>
  <c r="AS807" i="5" s="1"/>
  <c r="AC807" i="5"/>
  <c r="AR807" i="5" s="1"/>
  <c r="AB807" i="5"/>
  <c r="AQ807" i="5" s="1"/>
  <c r="AA807" i="5"/>
  <c r="AP807" i="5" s="1"/>
  <c r="Z807" i="5"/>
  <c r="AO807" i="5" s="1"/>
  <c r="Y807" i="5"/>
  <c r="AN807" i="5" s="1"/>
  <c r="X807" i="5"/>
  <c r="AM807" i="5" s="1"/>
  <c r="W807" i="5"/>
  <c r="AL807" i="5" s="1"/>
  <c r="V807" i="5"/>
  <c r="AK807" i="5" s="1"/>
  <c r="U807" i="5"/>
  <c r="AJ807" i="5" s="1"/>
  <c r="T807" i="5"/>
  <c r="AF803" i="5"/>
  <c r="AU803" i="5" s="1"/>
  <c r="AE803" i="5"/>
  <c r="AT803" i="5" s="1"/>
  <c r="AD803" i="5"/>
  <c r="AS803" i="5" s="1"/>
  <c r="AC803" i="5"/>
  <c r="AR803" i="5" s="1"/>
  <c r="AB803" i="5"/>
  <c r="AQ803" i="5" s="1"/>
  <c r="AA803" i="5"/>
  <c r="AP803" i="5" s="1"/>
  <c r="Z803" i="5"/>
  <c r="AO803" i="5" s="1"/>
  <c r="Y803" i="5"/>
  <c r="AN803" i="5" s="1"/>
  <c r="X803" i="5"/>
  <c r="AM803" i="5" s="1"/>
  <c r="W803" i="5"/>
  <c r="AL803" i="5" s="1"/>
  <c r="V803" i="5"/>
  <c r="AK803" i="5" s="1"/>
  <c r="U803" i="5"/>
  <c r="AJ803" i="5" s="1"/>
  <c r="T803" i="5"/>
  <c r="AF800" i="5"/>
  <c r="AU800" i="5" s="1"/>
  <c r="AE800" i="5"/>
  <c r="AT800" i="5" s="1"/>
  <c r="AD800" i="5"/>
  <c r="AS800" i="5" s="1"/>
  <c r="AC800" i="5"/>
  <c r="AR800" i="5" s="1"/>
  <c r="AB800" i="5"/>
  <c r="AQ800" i="5" s="1"/>
  <c r="AA800" i="5"/>
  <c r="AP800" i="5" s="1"/>
  <c r="Z800" i="5"/>
  <c r="AO800" i="5" s="1"/>
  <c r="Y800" i="5"/>
  <c r="AN800" i="5" s="1"/>
  <c r="X800" i="5"/>
  <c r="AM800" i="5" s="1"/>
  <c r="W800" i="5"/>
  <c r="AL800" i="5" s="1"/>
  <c r="V800" i="5"/>
  <c r="AK800" i="5" s="1"/>
  <c r="U800" i="5"/>
  <c r="AJ800" i="5" s="1"/>
  <c r="T800" i="5"/>
  <c r="AF799" i="5"/>
  <c r="AU799" i="5" s="1"/>
  <c r="AE799" i="5"/>
  <c r="AT799" i="5" s="1"/>
  <c r="AD799" i="5"/>
  <c r="AS799" i="5" s="1"/>
  <c r="AC799" i="5"/>
  <c r="AR799" i="5" s="1"/>
  <c r="AB799" i="5"/>
  <c r="AQ799" i="5" s="1"/>
  <c r="AA799" i="5"/>
  <c r="AP799" i="5" s="1"/>
  <c r="Z799" i="5"/>
  <c r="AO799" i="5" s="1"/>
  <c r="Y799" i="5"/>
  <c r="AN799" i="5" s="1"/>
  <c r="X799" i="5"/>
  <c r="AM799" i="5" s="1"/>
  <c r="W799" i="5"/>
  <c r="AL799" i="5" s="1"/>
  <c r="V799" i="5"/>
  <c r="AK799" i="5" s="1"/>
  <c r="U799" i="5"/>
  <c r="AJ799" i="5" s="1"/>
  <c r="T799" i="5"/>
  <c r="AF796" i="5"/>
  <c r="AU796" i="5" s="1"/>
  <c r="AE796" i="5"/>
  <c r="AT796" i="5" s="1"/>
  <c r="AD796" i="5"/>
  <c r="AS796" i="5" s="1"/>
  <c r="AC796" i="5"/>
  <c r="AR796" i="5" s="1"/>
  <c r="AB796" i="5"/>
  <c r="AQ796" i="5" s="1"/>
  <c r="AA796" i="5"/>
  <c r="AP796" i="5" s="1"/>
  <c r="Z796" i="5"/>
  <c r="AO796" i="5" s="1"/>
  <c r="Y796" i="5"/>
  <c r="AN796" i="5" s="1"/>
  <c r="X796" i="5"/>
  <c r="AM796" i="5" s="1"/>
  <c r="W796" i="5"/>
  <c r="AL796" i="5" s="1"/>
  <c r="V796" i="5"/>
  <c r="AK796" i="5" s="1"/>
  <c r="U796" i="5"/>
  <c r="AJ796" i="5" s="1"/>
  <c r="T796" i="5"/>
  <c r="AF788" i="5"/>
  <c r="AU788" i="5" s="1"/>
  <c r="AE788" i="5"/>
  <c r="AT788" i="5" s="1"/>
  <c r="AD788" i="5"/>
  <c r="AS788" i="5" s="1"/>
  <c r="AC788" i="5"/>
  <c r="AR788" i="5" s="1"/>
  <c r="AB788" i="5"/>
  <c r="AQ788" i="5" s="1"/>
  <c r="AA788" i="5"/>
  <c r="AP788" i="5" s="1"/>
  <c r="Z788" i="5"/>
  <c r="AO788" i="5" s="1"/>
  <c r="Y788" i="5"/>
  <c r="AN788" i="5" s="1"/>
  <c r="X788" i="5"/>
  <c r="AM788" i="5" s="1"/>
  <c r="W788" i="5"/>
  <c r="AL788" i="5" s="1"/>
  <c r="V788" i="5"/>
  <c r="AK788" i="5" s="1"/>
  <c r="U788" i="5"/>
  <c r="AJ788" i="5" s="1"/>
  <c r="T788" i="5"/>
  <c r="AF787" i="5"/>
  <c r="AU787" i="5" s="1"/>
  <c r="AE787" i="5"/>
  <c r="AT787" i="5" s="1"/>
  <c r="AD787" i="5"/>
  <c r="AS787" i="5" s="1"/>
  <c r="AC787" i="5"/>
  <c r="AR787" i="5" s="1"/>
  <c r="AB787" i="5"/>
  <c r="AQ787" i="5" s="1"/>
  <c r="AA787" i="5"/>
  <c r="AP787" i="5" s="1"/>
  <c r="Z787" i="5"/>
  <c r="AO787" i="5" s="1"/>
  <c r="Y787" i="5"/>
  <c r="AN787" i="5" s="1"/>
  <c r="X787" i="5"/>
  <c r="AM787" i="5" s="1"/>
  <c r="W787" i="5"/>
  <c r="AL787" i="5" s="1"/>
  <c r="V787" i="5"/>
  <c r="AK787" i="5" s="1"/>
  <c r="U787" i="5"/>
  <c r="AJ787" i="5" s="1"/>
  <c r="T787" i="5"/>
  <c r="AF786" i="5"/>
  <c r="AU786" i="5" s="1"/>
  <c r="AE786" i="5"/>
  <c r="AT786" i="5" s="1"/>
  <c r="AD786" i="5"/>
  <c r="AS786" i="5" s="1"/>
  <c r="AC786" i="5"/>
  <c r="AR786" i="5" s="1"/>
  <c r="AB786" i="5"/>
  <c r="AQ786" i="5" s="1"/>
  <c r="AA786" i="5"/>
  <c r="AP786" i="5" s="1"/>
  <c r="Z786" i="5"/>
  <c r="AO786" i="5" s="1"/>
  <c r="Y786" i="5"/>
  <c r="AN786" i="5" s="1"/>
  <c r="X786" i="5"/>
  <c r="AM786" i="5" s="1"/>
  <c r="W786" i="5"/>
  <c r="AL786" i="5" s="1"/>
  <c r="V786" i="5"/>
  <c r="AK786" i="5" s="1"/>
  <c r="U786" i="5"/>
  <c r="AJ786" i="5" s="1"/>
  <c r="T786" i="5"/>
  <c r="AF710" i="5"/>
  <c r="AU710" i="5" s="1"/>
  <c r="AE710" i="5"/>
  <c r="AT710" i="5" s="1"/>
  <c r="AD710" i="5"/>
  <c r="AS710" i="5" s="1"/>
  <c r="AC710" i="5"/>
  <c r="AR710" i="5" s="1"/>
  <c r="AB710" i="5"/>
  <c r="AQ710" i="5" s="1"/>
  <c r="AA710" i="5"/>
  <c r="AP710" i="5" s="1"/>
  <c r="Z710" i="5"/>
  <c r="AO710" i="5" s="1"/>
  <c r="Y710" i="5"/>
  <c r="AN710" i="5" s="1"/>
  <c r="X710" i="5"/>
  <c r="AM710" i="5" s="1"/>
  <c r="W710" i="5"/>
  <c r="AL710" i="5" s="1"/>
  <c r="V710" i="5"/>
  <c r="AK710" i="5" s="1"/>
  <c r="U710" i="5"/>
  <c r="AJ710" i="5" s="1"/>
  <c r="T710" i="5"/>
  <c r="AF707" i="5"/>
  <c r="AU707" i="5" s="1"/>
  <c r="AE707" i="5"/>
  <c r="AT707" i="5" s="1"/>
  <c r="AD707" i="5"/>
  <c r="AS707" i="5" s="1"/>
  <c r="AC707" i="5"/>
  <c r="AR707" i="5" s="1"/>
  <c r="AB707" i="5"/>
  <c r="AQ707" i="5" s="1"/>
  <c r="AA707" i="5"/>
  <c r="AP707" i="5" s="1"/>
  <c r="Z707" i="5"/>
  <c r="AO707" i="5" s="1"/>
  <c r="Y707" i="5"/>
  <c r="AN707" i="5" s="1"/>
  <c r="X707" i="5"/>
  <c r="AM707" i="5" s="1"/>
  <c r="W707" i="5"/>
  <c r="AL707" i="5" s="1"/>
  <c r="V707" i="5"/>
  <c r="AK707" i="5" s="1"/>
  <c r="U707" i="5"/>
  <c r="AJ707" i="5" s="1"/>
  <c r="T707" i="5"/>
  <c r="AF706" i="5"/>
  <c r="AU706" i="5" s="1"/>
  <c r="AE706" i="5"/>
  <c r="AT706" i="5" s="1"/>
  <c r="AD706" i="5"/>
  <c r="AS706" i="5" s="1"/>
  <c r="AC706" i="5"/>
  <c r="AR706" i="5" s="1"/>
  <c r="AB706" i="5"/>
  <c r="AQ706" i="5" s="1"/>
  <c r="AA706" i="5"/>
  <c r="AP706" i="5" s="1"/>
  <c r="Z706" i="5"/>
  <c r="AO706" i="5" s="1"/>
  <c r="Y706" i="5"/>
  <c r="AN706" i="5" s="1"/>
  <c r="X706" i="5"/>
  <c r="AM706" i="5" s="1"/>
  <c r="W706" i="5"/>
  <c r="AL706" i="5" s="1"/>
  <c r="V706" i="5"/>
  <c r="AK706" i="5" s="1"/>
  <c r="U706" i="5"/>
  <c r="AJ706" i="5" s="1"/>
  <c r="T706" i="5"/>
  <c r="AF705" i="5"/>
  <c r="AU705" i="5" s="1"/>
  <c r="AE705" i="5"/>
  <c r="AT705" i="5" s="1"/>
  <c r="AD705" i="5"/>
  <c r="AS705" i="5" s="1"/>
  <c r="AC705" i="5"/>
  <c r="AR705" i="5" s="1"/>
  <c r="AB705" i="5"/>
  <c r="AQ705" i="5" s="1"/>
  <c r="AA705" i="5"/>
  <c r="AP705" i="5" s="1"/>
  <c r="Z705" i="5"/>
  <c r="AO705" i="5" s="1"/>
  <c r="Y705" i="5"/>
  <c r="AN705" i="5" s="1"/>
  <c r="X705" i="5"/>
  <c r="AM705" i="5" s="1"/>
  <c r="W705" i="5"/>
  <c r="AL705" i="5" s="1"/>
  <c r="V705" i="5"/>
  <c r="AK705" i="5" s="1"/>
  <c r="U705" i="5"/>
  <c r="AJ705" i="5" s="1"/>
  <c r="T705" i="5"/>
  <c r="AF704" i="5"/>
  <c r="AU704" i="5" s="1"/>
  <c r="AE704" i="5"/>
  <c r="AT704" i="5" s="1"/>
  <c r="AD704" i="5"/>
  <c r="AS704" i="5" s="1"/>
  <c r="AC704" i="5"/>
  <c r="AR704" i="5" s="1"/>
  <c r="AB704" i="5"/>
  <c r="AQ704" i="5" s="1"/>
  <c r="AA704" i="5"/>
  <c r="AP704" i="5" s="1"/>
  <c r="Z704" i="5"/>
  <c r="AO704" i="5" s="1"/>
  <c r="Y704" i="5"/>
  <c r="AN704" i="5" s="1"/>
  <c r="X704" i="5"/>
  <c r="AM704" i="5" s="1"/>
  <c r="W704" i="5"/>
  <c r="AL704" i="5" s="1"/>
  <c r="V704" i="5"/>
  <c r="AK704" i="5" s="1"/>
  <c r="U704" i="5"/>
  <c r="AJ704" i="5" s="1"/>
  <c r="T704" i="5"/>
  <c r="AF700" i="5"/>
  <c r="AU700" i="5" s="1"/>
  <c r="AE700" i="5"/>
  <c r="AT700" i="5" s="1"/>
  <c r="AD700" i="5"/>
  <c r="AS700" i="5" s="1"/>
  <c r="AC700" i="5"/>
  <c r="AR700" i="5" s="1"/>
  <c r="AB700" i="5"/>
  <c r="AQ700" i="5" s="1"/>
  <c r="AA700" i="5"/>
  <c r="AP700" i="5" s="1"/>
  <c r="Z700" i="5"/>
  <c r="AO700" i="5" s="1"/>
  <c r="Y700" i="5"/>
  <c r="AN700" i="5" s="1"/>
  <c r="X700" i="5"/>
  <c r="AM700" i="5" s="1"/>
  <c r="W700" i="5"/>
  <c r="AL700" i="5" s="1"/>
  <c r="V700" i="5"/>
  <c r="AK700" i="5" s="1"/>
  <c r="U700" i="5"/>
  <c r="AJ700" i="5" s="1"/>
  <c r="T700" i="5"/>
  <c r="AF693" i="5"/>
  <c r="AU693" i="5" s="1"/>
  <c r="AE693" i="5"/>
  <c r="AT693" i="5" s="1"/>
  <c r="AD693" i="5"/>
  <c r="AS693" i="5" s="1"/>
  <c r="AC693" i="5"/>
  <c r="AR693" i="5" s="1"/>
  <c r="AB693" i="5"/>
  <c r="AQ693" i="5" s="1"/>
  <c r="AA693" i="5"/>
  <c r="AP693" i="5" s="1"/>
  <c r="Z693" i="5"/>
  <c r="AO693" i="5" s="1"/>
  <c r="Y693" i="5"/>
  <c r="AN693" i="5" s="1"/>
  <c r="X693" i="5"/>
  <c r="AM693" i="5" s="1"/>
  <c r="W693" i="5"/>
  <c r="AL693" i="5" s="1"/>
  <c r="V693" i="5"/>
  <c r="AK693" i="5" s="1"/>
  <c r="U693" i="5"/>
  <c r="AJ693" i="5" s="1"/>
  <c r="T693" i="5"/>
  <c r="AF689" i="5"/>
  <c r="AU689" i="5" s="1"/>
  <c r="AE689" i="5"/>
  <c r="AT689" i="5" s="1"/>
  <c r="AD689" i="5"/>
  <c r="AS689" i="5" s="1"/>
  <c r="AC689" i="5"/>
  <c r="AR689" i="5" s="1"/>
  <c r="AB689" i="5"/>
  <c r="AQ689" i="5" s="1"/>
  <c r="AA689" i="5"/>
  <c r="AP689" i="5" s="1"/>
  <c r="Z689" i="5"/>
  <c r="AO689" i="5" s="1"/>
  <c r="Y689" i="5"/>
  <c r="AN689" i="5" s="1"/>
  <c r="X689" i="5"/>
  <c r="AM689" i="5" s="1"/>
  <c r="W689" i="5"/>
  <c r="AL689" i="5" s="1"/>
  <c r="V689" i="5"/>
  <c r="AK689" i="5" s="1"/>
  <c r="U689" i="5"/>
  <c r="AJ689" i="5" s="1"/>
  <c r="T689" i="5"/>
  <c r="AF680" i="5"/>
  <c r="AU680" i="5" s="1"/>
  <c r="AE680" i="5"/>
  <c r="AT680" i="5" s="1"/>
  <c r="AD680" i="5"/>
  <c r="AS680" i="5" s="1"/>
  <c r="AC680" i="5"/>
  <c r="AR680" i="5" s="1"/>
  <c r="AB680" i="5"/>
  <c r="AQ680" i="5" s="1"/>
  <c r="AA680" i="5"/>
  <c r="AP680" i="5" s="1"/>
  <c r="Z680" i="5"/>
  <c r="AO680" i="5" s="1"/>
  <c r="Y680" i="5"/>
  <c r="AN680" i="5" s="1"/>
  <c r="X680" i="5"/>
  <c r="AM680" i="5" s="1"/>
  <c r="W680" i="5"/>
  <c r="AL680" i="5" s="1"/>
  <c r="V680" i="5"/>
  <c r="AK680" i="5" s="1"/>
  <c r="U680" i="5"/>
  <c r="AJ680" i="5" s="1"/>
  <c r="T680" i="5"/>
  <c r="AF679" i="5"/>
  <c r="AU679" i="5" s="1"/>
  <c r="AE679" i="5"/>
  <c r="AT679" i="5" s="1"/>
  <c r="AD679" i="5"/>
  <c r="AS679" i="5" s="1"/>
  <c r="AC679" i="5"/>
  <c r="AR679" i="5" s="1"/>
  <c r="AB679" i="5"/>
  <c r="AQ679" i="5" s="1"/>
  <c r="AA679" i="5"/>
  <c r="AP679" i="5" s="1"/>
  <c r="Z679" i="5"/>
  <c r="AO679" i="5" s="1"/>
  <c r="Y679" i="5"/>
  <c r="AN679" i="5" s="1"/>
  <c r="X679" i="5"/>
  <c r="AM679" i="5" s="1"/>
  <c r="W679" i="5"/>
  <c r="AL679" i="5" s="1"/>
  <c r="V679" i="5"/>
  <c r="AK679" i="5" s="1"/>
  <c r="U679" i="5"/>
  <c r="AJ679" i="5" s="1"/>
  <c r="T679" i="5"/>
  <c r="AF677" i="5"/>
  <c r="AU677" i="5" s="1"/>
  <c r="AE677" i="5"/>
  <c r="AT677" i="5" s="1"/>
  <c r="AD677" i="5"/>
  <c r="AS677" i="5" s="1"/>
  <c r="AC677" i="5"/>
  <c r="AR677" i="5" s="1"/>
  <c r="AB677" i="5"/>
  <c r="AQ677" i="5" s="1"/>
  <c r="AA677" i="5"/>
  <c r="AP677" i="5" s="1"/>
  <c r="Z677" i="5"/>
  <c r="AO677" i="5" s="1"/>
  <c r="Y677" i="5"/>
  <c r="AN677" i="5" s="1"/>
  <c r="X677" i="5"/>
  <c r="AM677" i="5" s="1"/>
  <c r="W677" i="5"/>
  <c r="AL677" i="5" s="1"/>
  <c r="V677" i="5"/>
  <c r="AK677" i="5" s="1"/>
  <c r="U677" i="5"/>
  <c r="AJ677" i="5" s="1"/>
  <c r="T677" i="5"/>
  <c r="AF654" i="5"/>
  <c r="AU654" i="5" s="1"/>
  <c r="AE654" i="5"/>
  <c r="AT654" i="5" s="1"/>
  <c r="AD654" i="5"/>
  <c r="AS654" i="5" s="1"/>
  <c r="AC654" i="5"/>
  <c r="AR654" i="5" s="1"/>
  <c r="AB654" i="5"/>
  <c r="AQ654" i="5" s="1"/>
  <c r="AA654" i="5"/>
  <c r="AP654" i="5" s="1"/>
  <c r="Z654" i="5"/>
  <c r="AO654" i="5" s="1"/>
  <c r="Y654" i="5"/>
  <c r="AN654" i="5" s="1"/>
  <c r="X654" i="5"/>
  <c r="AM654" i="5" s="1"/>
  <c r="W654" i="5"/>
  <c r="AL654" i="5" s="1"/>
  <c r="V654" i="5"/>
  <c r="AK654" i="5" s="1"/>
  <c r="U654" i="5"/>
  <c r="AJ654" i="5" s="1"/>
  <c r="T654" i="5"/>
  <c r="AF653" i="5"/>
  <c r="AU653" i="5" s="1"/>
  <c r="AE653" i="5"/>
  <c r="AT653" i="5" s="1"/>
  <c r="AD653" i="5"/>
  <c r="AS653" i="5" s="1"/>
  <c r="AC653" i="5"/>
  <c r="AR653" i="5" s="1"/>
  <c r="AB653" i="5"/>
  <c r="AQ653" i="5" s="1"/>
  <c r="AA653" i="5"/>
  <c r="AP653" i="5" s="1"/>
  <c r="Z653" i="5"/>
  <c r="AO653" i="5" s="1"/>
  <c r="Y653" i="5"/>
  <c r="AN653" i="5" s="1"/>
  <c r="X653" i="5"/>
  <c r="AM653" i="5" s="1"/>
  <c r="W653" i="5"/>
  <c r="AL653" i="5" s="1"/>
  <c r="V653" i="5"/>
  <c r="AK653" i="5" s="1"/>
  <c r="U653" i="5"/>
  <c r="AJ653" i="5" s="1"/>
  <c r="T653" i="5"/>
  <c r="AF652" i="5"/>
  <c r="AU652" i="5" s="1"/>
  <c r="AE652" i="5"/>
  <c r="AT652" i="5" s="1"/>
  <c r="AD652" i="5"/>
  <c r="AS652" i="5" s="1"/>
  <c r="AC652" i="5"/>
  <c r="AR652" i="5" s="1"/>
  <c r="AB652" i="5"/>
  <c r="AQ652" i="5" s="1"/>
  <c r="AA652" i="5"/>
  <c r="AP652" i="5" s="1"/>
  <c r="Z652" i="5"/>
  <c r="AO652" i="5" s="1"/>
  <c r="Y652" i="5"/>
  <c r="AN652" i="5" s="1"/>
  <c r="X652" i="5"/>
  <c r="AM652" i="5" s="1"/>
  <c r="W652" i="5"/>
  <c r="AL652" i="5" s="1"/>
  <c r="V652" i="5"/>
  <c r="AK652" i="5" s="1"/>
  <c r="U652" i="5"/>
  <c r="AJ652" i="5" s="1"/>
  <c r="T652" i="5"/>
  <c r="AF651" i="5"/>
  <c r="AU651" i="5" s="1"/>
  <c r="AE651" i="5"/>
  <c r="AT651" i="5" s="1"/>
  <c r="AD651" i="5"/>
  <c r="AS651" i="5" s="1"/>
  <c r="AC651" i="5"/>
  <c r="AR651" i="5" s="1"/>
  <c r="AB651" i="5"/>
  <c r="AQ651" i="5" s="1"/>
  <c r="AA651" i="5"/>
  <c r="AP651" i="5" s="1"/>
  <c r="Z651" i="5"/>
  <c r="AO651" i="5" s="1"/>
  <c r="Y651" i="5"/>
  <c r="AN651" i="5" s="1"/>
  <c r="X651" i="5"/>
  <c r="AM651" i="5" s="1"/>
  <c r="W651" i="5"/>
  <c r="AL651" i="5" s="1"/>
  <c r="V651" i="5"/>
  <c r="AK651" i="5" s="1"/>
  <c r="U651" i="5"/>
  <c r="AJ651" i="5" s="1"/>
  <c r="T651" i="5"/>
  <c r="AF647" i="5"/>
  <c r="AU647" i="5" s="1"/>
  <c r="AE647" i="5"/>
  <c r="AT647" i="5" s="1"/>
  <c r="AD647" i="5"/>
  <c r="AS647" i="5" s="1"/>
  <c r="AC647" i="5"/>
  <c r="AR647" i="5" s="1"/>
  <c r="AB647" i="5"/>
  <c r="AQ647" i="5" s="1"/>
  <c r="AA647" i="5"/>
  <c r="AP647" i="5" s="1"/>
  <c r="Z647" i="5"/>
  <c r="AO647" i="5" s="1"/>
  <c r="Y647" i="5"/>
  <c r="AN647" i="5" s="1"/>
  <c r="X647" i="5"/>
  <c r="AM647" i="5" s="1"/>
  <c r="W647" i="5"/>
  <c r="AL647" i="5" s="1"/>
  <c r="V647" i="5"/>
  <c r="AK647" i="5" s="1"/>
  <c r="U647" i="5"/>
  <c r="AJ647" i="5" s="1"/>
  <c r="T647" i="5"/>
  <c r="AF646" i="5"/>
  <c r="AU646" i="5" s="1"/>
  <c r="AE646" i="5"/>
  <c r="AT646" i="5" s="1"/>
  <c r="AD646" i="5"/>
  <c r="AS646" i="5" s="1"/>
  <c r="AC646" i="5"/>
  <c r="AR646" i="5" s="1"/>
  <c r="AB646" i="5"/>
  <c r="AQ646" i="5" s="1"/>
  <c r="AA646" i="5"/>
  <c r="AP646" i="5" s="1"/>
  <c r="Z646" i="5"/>
  <c r="AO646" i="5" s="1"/>
  <c r="Y646" i="5"/>
  <c r="AN646" i="5" s="1"/>
  <c r="X646" i="5"/>
  <c r="AM646" i="5" s="1"/>
  <c r="W646" i="5"/>
  <c r="AL646" i="5" s="1"/>
  <c r="V646" i="5"/>
  <c r="AK646" i="5" s="1"/>
  <c r="U646" i="5"/>
  <c r="AJ646" i="5" s="1"/>
  <c r="T646" i="5"/>
  <c r="AF645" i="5"/>
  <c r="AU645" i="5" s="1"/>
  <c r="AE645" i="5"/>
  <c r="AT645" i="5" s="1"/>
  <c r="AD645" i="5"/>
  <c r="AS645" i="5" s="1"/>
  <c r="AC645" i="5"/>
  <c r="AR645" i="5" s="1"/>
  <c r="AB645" i="5"/>
  <c r="AQ645" i="5" s="1"/>
  <c r="AA645" i="5"/>
  <c r="AP645" i="5" s="1"/>
  <c r="Z645" i="5"/>
  <c r="AO645" i="5" s="1"/>
  <c r="Y645" i="5"/>
  <c r="AN645" i="5" s="1"/>
  <c r="X645" i="5"/>
  <c r="AM645" i="5" s="1"/>
  <c r="W645" i="5"/>
  <c r="AL645" i="5" s="1"/>
  <c r="V645" i="5"/>
  <c r="AK645" i="5" s="1"/>
  <c r="U645" i="5"/>
  <c r="AJ645" i="5" s="1"/>
  <c r="T645" i="5"/>
  <c r="AF642" i="5"/>
  <c r="AU642" i="5" s="1"/>
  <c r="AE642" i="5"/>
  <c r="AT642" i="5" s="1"/>
  <c r="AD642" i="5"/>
  <c r="AS642" i="5" s="1"/>
  <c r="AC642" i="5"/>
  <c r="AR642" i="5" s="1"/>
  <c r="AB642" i="5"/>
  <c r="AQ642" i="5" s="1"/>
  <c r="AA642" i="5"/>
  <c r="AP642" i="5" s="1"/>
  <c r="Z642" i="5"/>
  <c r="AO642" i="5" s="1"/>
  <c r="Y642" i="5"/>
  <c r="AN642" i="5" s="1"/>
  <c r="X642" i="5"/>
  <c r="AM642" i="5" s="1"/>
  <c r="W642" i="5"/>
  <c r="AL642" i="5" s="1"/>
  <c r="V642" i="5"/>
  <c r="AK642" i="5" s="1"/>
  <c r="U642" i="5"/>
  <c r="AJ642" i="5" s="1"/>
  <c r="T642" i="5"/>
  <c r="AF636" i="5"/>
  <c r="AU636" i="5" s="1"/>
  <c r="AE636" i="5"/>
  <c r="AT636" i="5" s="1"/>
  <c r="AD636" i="5"/>
  <c r="AS636" i="5" s="1"/>
  <c r="AC636" i="5"/>
  <c r="AR636" i="5" s="1"/>
  <c r="AB636" i="5"/>
  <c r="AQ636" i="5" s="1"/>
  <c r="AA636" i="5"/>
  <c r="AP636" i="5" s="1"/>
  <c r="Z636" i="5"/>
  <c r="AO636" i="5" s="1"/>
  <c r="Y636" i="5"/>
  <c r="AN636" i="5" s="1"/>
  <c r="X636" i="5"/>
  <c r="AM636" i="5" s="1"/>
  <c r="W636" i="5"/>
  <c r="AL636" i="5" s="1"/>
  <c r="V636" i="5"/>
  <c r="AK636" i="5" s="1"/>
  <c r="U636" i="5"/>
  <c r="AJ636" i="5" s="1"/>
  <c r="T636" i="5"/>
  <c r="AF635" i="5"/>
  <c r="AU635" i="5" s="1"/>
  <c r="AE635" i="5"/>
  <c r="AT635" i="5" s="1"/>
  <c r="AD635" i="5"/>
  <c r="AS635" i="5" s="1"/>
  <c r="AC635" i="5"/>
  <c r="AR635" i="5" s="1"/>
  <c r="AB635" i="5"/>
  <c r="AQ635" i="5" s="1"/>
  <c r="AA635" i="5"/>
  <c r="AP635" i="5" s="1"/>
  <c r="Z635" i="5"/>
  <c r="AO635" i="5" s="1"/>
  <c r="Y635" i="5"/>
  <c r="AN635" i="5" s="1"/>
  <c r="X635" i="5"/>
  <c r="AM635" i="5" s="1"/>
  <c r="W635" i="5"/>
  <c r="AL635" i="5" s="1"/>
  <c r="V635" i="5"/>
  <c r="AK635" i="5" s="1"/>
  <c r="U635" i="5"/>
  <c r="AJ635" i="5" s="1"/>
  <c r="T635" i="5"/>
  <c r="AF623" i="5"/>
  <c r="AU623" i="5" s="1"/>
  <c r="AE623" i="5"/>
  <c r="AT623" i="5" s="1"/>
  <c r="AD623" i="5"/>
  <c r="AS623" i="5" s="1"/>
  <c r="AC623" i="5"/>
  <c r="AR623" i="5" s="1"/>
  <c r="AB623" i="5"/>
  <c r="AQ623" i="5" s="1"/>
  <c r="AA623" i="5"/>
  <c r="AP623" i="5" s="1"/>
  <c r="Z623" i="5"/>
  <c r="AO623" i="5" s="1"/>
  <c r="Y623" i="5"/>
  <c r="AN623" i="5" s="1"/>
  <c r="X623" i="5"/>
  <c r="AM623" i="5" s="1"/>
  <c r="W623" i="5"/>
  <c r="AL623" i="5" s="1"/>
  <c r="V623" i="5"/>
  <c r="AK623" i="5" s="1"/>
  <c r="U623" i="5"/>
  <c r="AJ623" i="5" s="1"/>
  <c r="T623" i="5"/>
  <c r="AF622" i="5"/>
  <c r="AU622" i="5" s="1"/>
  <c r="AE622" i="5"/>
  <c r="AT622" i="5" s="1"/>
  <c r="AD622" i="5"/>
  <c r="AS622" i="5" s="1"/>
  <c r="AC622" i="5"/>
  <c r="AR622" i="5" s="1"/>
  <c r="AB622" i="5"/>
  <c r="AQ622" i="5" s="1"/>
  <c r="AA622" i="5"/>
  <c r="AP622" i="5" s="1"/>
  <c r="Z622" i="5"/>
  <c r="AO622" i="5" s="1"/>
  <c r="Y622" i="5"/>
  <c r="AN622" i="5" s="1"/>
  <c r="X622" i="5"/>
  <c r="AM622" i="5" s="1"/>
  <c r="W622" i="5"/>
  <c r="AL622" i="5" s="1"/>
  <c r="V622" i="5"/>
  <c r="AK622" i="5" s="1"/>
  <c r="U622" i="5"/>
  <c r="AJ622" i="5" s="1"/>
  <c r="T622" i="5"/>
  <c r="AF621" i="5"/>
  <c r="AU621" i="5" s="1"/>
  <c r="AE621" i="5"/>
  <c r="AT621" i="5" s="1"/>
  <c r="AD621" i="5"/>
  <c r="AS621" i="5" s="1"/>
  <c r="AC621" i="5"/>
  <c r="AR621" i="5" s="1"/>
  <c r="AB621" i="5"/>
  <c r="AQ621" i="5" s="1"/>
  <c r="AA621" i="5"/>
  <c r="AP621" i="5" s="1"/>
  <c r="Z621" i="5"/>
  <c r="AO621" i="5" s="1"/>
  <c r="Y621" i="5"/>
  <c r="AN621" i="5" s="1"/>
  <c r="X621" i="5"/>
  <c r="AM621" i="5" s="1"/>
  <c r="W621" i="5"/>
  <c r="AL621" i="5" s="1"/>
  <c r="V621" i="5"/>
  <c r="AK621" i="5" s="1"/>
  <c r="U621" i="5"/>
  <c r="AJ621" i="5" s="1"/>
  <c r="T621" i="5"/>
  <c r="AF616" i="5"/>
  <c r="AU616" i="5" s="1"/>
  <c r="AE616" i="5"/>
  <c r="AT616" i="5" s="1"/>
  <c r="AD616" i="5"/>
  <c r="AS616" i="5" s="1"/>
  <c r="AC616" i="5"/>
  <c r="AR616" i="5" s="1"/>
  <c r="AB616" i="5"/>
  <c r="AQ616" i="5" s="1"/>
  <c r="AA616" i="5"/>
  <c r="AP616" i="5" s="1"/>
  <c r="Z616" i="5"/>
  <c r="AO616" i="5" s="1"/>
  <c r="Y616" i="5"/>
  <c r="AN616" i="5" s="1"/>
  <c r="X616" i="5"/>
  <c r="AM616" i="5" s="1"/>
  <c r="W616" i="5"/>
  <c r="AL616" i="5" s="1"/>
  <c r="V616" i="5"/>
  <c r="AK616" i="5" s="1"/>
  <c r="U616" i="5"/>
  <c r="AJ616" i="5" s="1"/>
  <c r="T616" i="5"/>
  <c r="AF1711" i="5"/>
  <c r="AU1711" i="5" s="1"/>
  <c r="AE1711" i="5"/>
  <c r="AT1711" i="5" s="1"/>
  <c r="AD1711" i="5"/>
  <c r="AS1711" i="5" s="1"/>
  <c r="AC1711" i="5"/>
  <c r="AR1711" i="5" s="1"/>
  <c r="AB1711" i="5"/>
  <c r="AQ1711" i="5" s="1"/>
  <c r="AA1711" i="5"/>
  <c r="AP1711" i="5" s="1"/>
  <c r="Z1711" i="5"/>
  <c r="AO1711" i="5" s="1"/>
  <c r="Y1711" i="5"/>
  <c r="AN1711" i="5" s="1"/>
  <c r="X1711" i="5"/>
  <c r="AM1711" i="5" s="1"/>
  <c r="W1711" i="5"/>
  <c r="AL1711" i="5" s="1"/>
  <c r="V1711" i="5"/>
  <c r="AK1711" i="5" s="1"/>
  <c r="U1711" i="5"/>
  <c r="AJ1711" i="5" s="1"/>
  <c r="T1711" i="5"/>
  <c r="AI1711" i="5" s="1"/>
  <c r="AF1709" i="5"/>
  <c r="AU1709" i="5" s="1"/>
  <c r="AE1709" i="5"/>
  <c r="AT1709" i="5" s="1"/>
  <c r="AD1709" i="5"/>
  <c r="AS1709" i="5" s="1"/>
  <c r="AC1709" i="5"/>
  <c r="AR1709" i="5" s="1"/>
  <c r="AB1709" i="5"/>
  <c r="AQ1709" i="5" s="1"/>
  <c r="AA1709" i="5"/>
  <c r="AP1709" i="5" s="1"/>
  <c r="Z1709" i="5"/>
  <c r="AO1709" i="5" s="1"/>
  <c r="Y1709" i="5"/>
  <c r="AN1709" i="5" s="1"/>
  <c r="X1709" i="5"/>
  <c r="AM1709" i="5" s="1"/>
  <c r="W1709" i="5"/>
  <c r="AL1709" i="5" s="1"/>
  <c r="V1709" i="5"/>
  <c r="AK1709" i="5" s="1"/>
  <c r="U1709" i="5"/>
  <c r="AJ1709" i="5" s="1"/>
  <c r="T1709" i="5"/>
  <c r="AI1709" i="5" s="1"/>
  <c r="AF1706" i="5"/>
  <c r="AU1706" i="5" s="1"/>
  <c r="AE1706" i="5"/>
  <c r="AT1706" i="5" s="1"/>
  <c r="AD1706" i="5"/>
  <c r="AS1706" i="5" s="1"/>
  <c r="AC1706" i="5"/>
  <c r="AR1706" i="5" s="1"/>
  <c r="AB1706" i="5"/>
  <c r="AQ1706" i="5" s="1"/>
  <c r="AA1706" i="5"/>
  <c r="AP1706" i="5" s="1"/>
  <c r="Z1706" i="5"/>
  <c r="AO1706" i="5" s="1"/>
  <c r="Y1706" i="5"/>
  <c r="AN1706" i="5" s="1"/>
  <c r="X1706" i="5"/>
  <c r="AM1706" i="5" s="1"/>
  <c r="W1706" i="5"/>
  <c r="AL1706" i="5" s="1"/>
  <c r="V1706" i="5"/>
  <c r="AK1706" i="5" s="1"/>
  <c r="U1706" i="5"/>
  <c r="AJ1706" i="5" s="1"/>
  <c r="T1706" i="5"/>
  <c r="AI1706" i="5" s="1"/>
  <c r="AF1702" i="5"/>
  <c r="AU1702" i="5" s="1"/>
  <c r="AE1702" i="5"/>
  <c r="AT1702" i="5" s="1"/>
  <c r="AD1702" i="5"/>
  <c r="AS1702" i="5" s="1"/>
  <c r="AC1702" i="5"/>
  <c r="AR1702" i="5" s="1"/>
  <c r="AB1702" i="5"/>
  <c r="AQ1702" i="5" s="1"/>
  <c r="AA1702" i="5"/>
  <c r="AP1702" i="5" s="1"/>
  <c r="Z1702" i="5"/>
  <c r="AO1702" i="5" s="1"/>
  <c r="Y1702" i="5"/>
  <c r="AN1702" i="5" s="1"/>
  <c r="X1702" i="5"/>
  <c r="AM1702" i="5" s="1"/>
  <c r="W1702" i="5"/>
  <c r="AL1702" i="5" s="1"/>
  <c r="V1702" i="5"/>
  <c r="AK1702" i="5" s="1"/>
  <c r="U1702" i="5"/>
  <c r="AJ1702" i="5" s="1"/>
  <c r="T1702" i="5"/>
  <c r="AI1702" i="5" s="1"/>
  <c r="AF1700" i="5"/>
  <c r="AU1700" i="5" s="1"/>
  <c r="AE1700" i="5"/>
  <c r="AT1700" i="5" s="1"/>
  <c r="AD1700" i="5"/>
  <c r="AS1700" i="5" s="1"/>
  <c r="AC1700" i="5"/>
  <c r="AR1700" i="5" s="1"/>
  <c r="AB1700" i="5"/>
  <c r="AQ1700" i="5" s="1"/>
  <c r="AA1700" i="5"/>
  <c r="AP1700" i="5" s="1"/>
  <c r="Z1700" i="5"/>
  <c r="AO1700" i="5" s="1"/>
  <c r="Y1700" i="5"/>
  <c r="AN1700" i="5" s="1"/>
  <c r="X1700" i="5"/>
  <c r="AM1700" i="5" s="1"/>
  <c r="W1700" i="5"/>
  <c r="AL1700" i="5" s="1"/>
  <c r="V1700" i="5"/>
  <c r="AK1700" i="5" s="1"/>
  <c r="U1700" i="5"/>
  <c r="AJ1700" i="5" s="1"/>
  <c r="T1700" i="5"/>
  <c r="AI1700" i="5" s="1"/>
  <c r="AF1698" i="5"/>
  <c r="AU1698" i="5" s="1"/>
  <c r="AE1698" i="5"/>
  <c r="AT1698" i="5" s="1"/>
  <c r="AD1698" i="5"/>
  <c r="AS1698" i="5" s="1"/>
  <c r="AC1698" i="5"/>
  <c r="AR1698" i="5" s="1"/>
  <c r="AB1698" i="5"/>
  <c r="AQ1698" i="5" s="1"/>
  <c r="AA1698" i="5"/>
  <c r="AP1698" i="5" s="1"/>
  <c r="Z1698" i="5"/>
  <c r="AO1698" i="5" s="1"/>
  <c r="Y1698" i="5"/>
  <c r="AN1698" i="5" s="1"/>
  <c r="X1698" i="5"/>
  <c r="AM1698" i="5" s="1"/>
  <c r="W1698" i="5"/>
  <c r="AL1698" i="5" s="1"/>
  <c r="V1698" i="5"/>
  <c r="AK1698" i="5" s="1"/>
  <c r="U1698" i="5"/>
  <c r="AJ1698" i="5" s="1"/>
  <c r="T1698" i="5"/>
  <c r="AI1698" i="5" s="1"/>
  <c r="AF1696" i="5"/>
  <c r="AU1696" i="5" s="1"/>
  <c r="AE1696" i="5"/>
  <c r="AT1696" i="5" s="1"/>
  <c r="AD1696" i="5"/>
  <c r="AS1696" i="5" s="1"/>
  <c r="AC1696" i="5"/>
  <c r="AR1696" i="5" s="1"/>
  <c r="AB1696" i="5"/>
  <c r="AQ1696" i="5" s="1"/>
  <c r="AA1696" i="5"/>
  <c r="AP1696" i="5" s="1"/>
  <c r="Z1696" i="5"/>
  <c r="AO1696" i="5" s="1"/>
  <c r="Y1696" i="5"/>
  <c r="AN1696" i="5" s="1"/>
  <c r="X1696" i="5"/>
  <c r="AM1696" i="5" s="1"/>
  <c r="W1696" i="5"/>
  <c r="AL1696" i="5" s="1"/>
  <c r="V1696" i="5"/>
  <c r="AK1696" i="5" s="1"/>
  <c r="U1696" i="5"/>
  <c r="AJ1696" i="5" s="1"/>
  <c r="T1696" i="5"/>
  <c r="AI1696" i="5" s="1"/>
  <c r="AF1694" i="5"/>
  <c r="AU1694" i="5" s="1"/>
  <c r="AE1694" i="5"/>
  <c r="AT1694" i="5" s="1"/>
  <c r="AD1694" i="5"/>
  <c r="AS1694" i="5" s="1"/>
  <c r="AC1694" i="5"/>
  <c r="AR1694" i="5" s="1"/>
  <c r="AB1694" i="5"/>
  <c r="AQ1694" i="5" s="1"/>
  <c r="AA1694" i="5"/>
  <c r="AP1694" i="5" s="1"/>
  <c r="Z1694" i="5"/>
  <c r="AO1694" i="5" s="1"/>
  <c r="Y1694" i="5"/>
  <c r="AN1694" i="5" s="1"/>
  <c r="X1694" i="5"/>
  <c r="AM1694" i="5" s="1"/>
  <c r="W1694" i="5"/>
  <c r="AL1694" i="5" s="1"/>
  <c r="V1694" i="5"/>
  <c r="AK1694" i="5" s="1"/>
  <c r="U1694" i="5"/>
  <c r="AJ1694" i="5" s="1"/>
  <c r="T1694" i="5"/>
  <c r="AI1694" i="5" s="1"/>
  <c r="AF1692" i="5"/>
  <c r="AU1692" i="5" s="1"/>
  <c r="AE1692" i="5"/>
  <c r="AT1692" i="5" s="1"/>
  <c r="AD1692" i="5"/>
  <c r="AS1692" i="5" s="1"/>
  <c r="AC1692" i="5"/>
  <c r="AR1692" i="5" s="1"/>
  <c r="AB1692" i="5"/>
  <c r="AQ1692" i="5" s="1"/>
  <c r="AA1692" i="5"/>
  <c r="AP1692" i="5" s="1"/>
  <c r="Z1692" i="5"/>
  <c r="AO1692" i="5" s="1"/>
  <c r="Y1692" i="5"/>
  <c r="AN1692" i="5" s="1"/>
  <c r="X1692" i="5"/>
  <c r="AM1692" i="5" s="1"/>
  <c r="W1692" i="5"/>
  <c r="AL1692" i="5" s="1"/>
  <c r="V1692" i="5"/>
  <c r="AK1692" i="5" s="1"/>
  <c r="U1692" i="5"/>
  <c r="AJ1692" i="5" s="1"/>
  <c r="T1692" i="5"/>
  <c r="AI1692" i="5" s="1"/>
  <c r="AF1690" i="5"/>
  <c r="AU1690" i="5" s="1"/>
  <c r="AE1690" i="5"/>
  <c r="AT1690" i="5" s="1"/>
  <c r="AD1690" i="5"/>
  <c r="AS1690" i="5" s="1"/>
  <c r="AC1690" i="5"/>
  <c r="AR1690" i="5" s="1"/>
  <c r="AB1690" i="5"/>
  <c r="AQ1690" i="5" s="1"/>
  <c r="AA1690" i="5"/>
  <c r="AP1690" i="5" s="1"/>
  <c r="Z1690" i="5"/>
  <c r="AO1690" i="5" s="1"/>
  <c r="Y1690" i="5"/>
  <c r="AN1690" i="5" s="1"/>
  <c r="X1690" i="5"/>
  <c r="AM1690" i="5" s="1"/>
  <c r="W1690" i="5"/>
  <c r="AL1690" i="5" s="1"/>
  <c r="V1690" i="5"/>
  <c r="AK1690" i="5" s="1"/>
  <c r="U1690" i="5"/>
  <c r="AJ1690" i="5" s="1"/>
  <c r="T1690" i="5"/>
  <c r="AI1690" i="5" s="1"/>
  <c r="AF1688" i="5"/>
  <c r="AU1688" i="5" s="1"/>
  <c r="AE1688" i="5"/>
  <c r="AT1688" i="5" s="1"/>
  <c r="AD1688" i="5"/>
  <c r="AS1688" i="5" s="1"/>
  <c r="AC1688" i="5"/>
  <c r="AR1688" i="5" s="1"/>
  <c r="AB1688" i="5"/>
  <c r="AQ1688" i="5" s="1"/>
  <c r="AA1688" i="5"/>
  <c r="AP1688" i="5" s="1"/>
  <c r="Z1688" i="5"/>
  <c r="AO1688" i="5" s="1"/>
  <c r="Y1688" i="5"/>
  <c r="AN1688" i="5" s="1"/>
  <c r="X1688" i="5"/>
  <c r="AM1688" i="5" s="1"/>
  <c r="W1688" i="5"/>
  <c r="AL1688" i="5" s="1"/>
  <c r="V1688" i="5"/>
  <c r="AK1688" i="5" s="1"/>
  <c r="U1688" i="5"/>
  <c r="AJ1688" i="5" s="1"/>
  <c r="T1688" i="5"/>
  <c r="AI1688" i="5" s="1"/>
  <c r="AF1673" i="5"/>
  <c r="AU1673" i="5" s="1"/>
  <c r="AE1673" i="5"/>
  <c r="AT1673" i="5" s="1"/>
  <c r="AD1673" i="5"/>
  <c r="AS1673" i="5" s="1"/>
  <c r="AC1673" i="5"/>
  <c r="AR1673" i="5" s="1"/>
  <c r="AB1673" i="5"/>
  <c r="AQ1673" i="5" s="1"/>
  <c r="AA1673" i="5"/>
  <c r="AP1673" i="5" s="1"/>
  <c r="Z1673" i="5"/>
  <c r="AO1673" i="5" s="1"/>
  <c r="Y1673" i="5"/>
  <c r="AN1673" i="5" s="1"/>
  <c r="X1673" i="5"/>
  <c r="AM1673" i="5" s="1"/>
  <c r="W1673" i="5"/>
  <c r="AL1673" i="5" s="1"/>
  <c r="V1673" i="5"/>
  <c r="AK1673" i="5" s="1"/>
  <c r="U1673" i="5"/>
  <c r="AJ1673" i="5" s="1"/>
  <c r="T1673" i="5"/>
  <c r="AI1673" i="5" s="1"/>
  <c r="AF1642" i="5"/>
  <c r="AU1642" i="5" s="1"/>
  <c r="AE1642" i="5"/>
  <c r="AT1642" i="5" s="1"/>
  <c r="AD1642" i="5"/>
  <c r="AS1642" i="5" s="1"/>
  <c r="AC1642" i="5"/>
  <c r="AR1642" i="5" s="1"/>
  <c r="AB1642" i="5"/>
  <c r="AQ1642" i="5" s="1"/>
  <c r="AA1642" i="5"/>
  <c r="AP1642" i="5" s="1"/>
  <c r="Z1642" i="5"/>
  <c r="AO1642" i="5" s="1"/>
  <c r="Y1642" i="5"/>
  <c r="AN1642" i="5" s="1"/>
  <c r="X1642" i="5"/>
  <c r="AM1642" i="5" s="1"/>
  <c r="W1642" i="5"/>
  <c r="AL1642" i="5" s="1"/>
  <c r="V1642" i="5"/>
  <c r="AK1642" i="5" s="1"/>
  <c r="U1642" i="5"/>
  <c r="AJ1642" i="5" s="1"/>
  <c r="T1642" i="5"/>
  <c r="AI1642" i="5" s="1"/>
  <c r="AF1626" i="5"/>
  <c r="AU1626" i="5" s="1"/>
  <c r="AE1626" i="5"/>
  <c r="AT1626" i="5" s="1"/>
  <c r="AD1626" i="5"/>
  <c r="AS1626" i="5" s="1"/>
  <c r="AC1626" i="5"/>
  <c r="AR1626" i="5" s="1"/>
  <c r="AB1626" i="5"/>
  <c r="AQ1626" i="5" s="1"/>
  <c r="AA1626" i="5"/>
  <c r="AP1626" i="5" s="1"/>
  <c r="Z1626" i="5"/>
  <c r="AO1626" i="5" s="1"/>
  <c r="Y1626" i="5"/>
  <c r="AN1626" i="5" s="1"/>
  <c r="X1626" i="5"/>
  <c r="AM1626" i="5" s="1"/>
  <c r="W1626" i="5"/>
  <c r="AL1626" i="5" s="1"/>
  <c r="V1626" i="5"/>
  <c r="AK1626" i="5" s="1"/>
  <c r="U1626" i="5"/>
  <c r="AJ1626" i="5" s="1"/>
  <c r="T1626" i="5"/>
  <c r="AI1626" i="5" s="1"/>
  <c r="AF1619" i="5"/>
  <c r="AU1619" i="5" s="1"/>
  <c r="AE1619" i="5"/>
  <c r="AT1619" i="5" s="1"/>
  <c r="AD1619" i="5"/>
  <c r="AS1619" i="5" s="1"/>
  <c r="AC1619" i="5"/>
  <c r="AR1619" i="5" s="1"/>
  <c r="AB1619" i="5"/>
  <c r="AQ1619" i="5" s="1"/>
  <c r="AA1619" i="5"/>
  <c r="AP1619" i="5" s="1"/>
  <c r="Z1619" i="5"/>
  <c r="AO1619" i="5" s="1"/>
  <c r="Y1619" i="5"/>
  <c r="AN1619" i="5" s="1"/>
  <c r="X1619" i="5"/>
  <c r="AM1619" i="5" s="1"/>
  <c r="W1619" i="5"/>
  <c r="AL1619" i="5" s="1"/>
  <c r="V1619" i="5"/>
  <c r="AK1619" i="5" s="1"/>
  <c r="U1619" i="5"/>
  <c r="AJ1619" i="5" s="1"/>
  <c r="T1619" i="5"/>
  <c r="AI1619" i="5" s="1"/>
  <c r="AF1604" i="5"/>
  <c r="AU1604" i="5" s="1"/>
  <c r="AE1604" i="5"/>
  <c r="AT1604" i="5" s="1"/>
  <c r="AD1604" i="5"/>
  <c r="AS1604" i="5" s="1"/>
  <c r="AC1604" i="5"/>
  <c r="AR1604" i="5" s="1"/>
  <c r="AB1604" i="5"/>
  <c r="AQ1604" i="5" s="1"/>
  <c r="AA1604" i="5"/>
  <c r="AP1604" i="5" s="1"/>
  <c r="Z1604" i="5"/>
  <c r="AO1604" i="5" s="1"/>
  <c r="Y1604" i="5"/>
  <c r="AN1604" i="5" s="1"/>
  <c r="X1604" i="5"/>
  <c r="AM1604" i="5" s="1"/>
  <c r="W1604" i="5"/>
  <c r="AL1604" i="5" s="1"/>
  <c r="V1604" i="5"/>
  <c r="AK1604" i="5" s="1"/>
  <c r="U1604" i="5"/>
  <c r="AJ1604" i="5" s="1"/>
  <c r="T1604" i="5"/>
  <c r="AI1604" i="5" s="1"/>
  <c r="AF1602" i="5"/>
  <c r="AU1602" i="5" s="1"/>
  <c r="AE1602" i="5"/>
  <c r="AT1602" i="5" s="1"/>
  <c r="AD1602" i="5"/>
  <c r="AS1602" i="5" s="1"/>
  <c r="AC1602" i="5"/>
  <c r="AR1602" i="5" s="1"/>
  <c r="AB1602" i="5"/>
  <c r="AQ1602" i="5" s="1"/>
  <c r="AA1602" i="5"/>
  <c r="AP1602" i="5" s="1"/>
  <c r="Z1602" i="5"/>
  <c r="AO1602" i="5" s="1"/>
  <c r="Y1602" i="5"/>
  <c r="AN1602" i="5" s="1"/>
  <c r="X1602" i="5"/>
  <c r="AM1602" i="5" s="1"/>
  <c r="W1602" i="5"/>
  <c r="AL1602" i="5" s="1"/>
  <c r="V1602" i="5"/>
  <c r="AK1602" i="5" s="1"/>
  <c r="U1602" i="5"/>
  <c r="AJ1602" i="5" s="1"/>
  <c r="T1602" i="5"/>
  <c r="AI1602" i="5" s="1"/>
  <c r="AF1600" i="5"/>
  <c r="AU1600" i="5" s="1"/>
  <c r="AE1600" i="5"/>
  <c r="AT1600" i="5" s="1"/>
  <c r="AD1600" i="5"/>
  <c r="AS1600" i="5" s="1"/>
  <c r="AC1600" i="5"/>
  <c r="AR1600" i="5" s="1"/>
  <c r="AB1600" i="5"/>
  <c r="AQ1600" i="5" s="1"/>
  <c r="AA1600" i="5"/>
  <c r="AP1600" i="5" s="1"/>
  <c r="Z1600" i="5"/>
  <c r="AO1600" i="5" s="1"/>
  <c r="Y1600" i="5"/>
  <c r="AN1600" i="5" s="1"/>
  <c r="X1600" i="5"/>
  <c r="AM1600" i="5" s="1"/>
  <c r="W1600" i="5"/>
  <c r="AL1600" i="5" s="1"/>
  <c r="V1600" i="5"/>
  <c r="AK1600" i="5" s="1"/>
  <c r="U1600" i="5"/>
  <c r="AJ1600" i="5" s="1"/>
  <c r="T1600" i="5"/>
  <c r="AI1600" i="5" s="1"/>
  <c r="AF1599" i="5"/>
  <c r="AU1599" i="5" s="1"/>
  <c r="AE1599" i="5"/>
  <c r="AT1599" i="5" s="1"/>
  <c r="AD1599" i="5"/>
  <c r="AS1599" i="5" s="1"/>
  <c r="AC1599" i="5"/>
  <c r="AR1599" i="5" s="1"/>
  <c r="AB1599" i="5"/>
  <c r="AQ1599" i="5" s="1"/>
  <c r="AA1599" i="5"/>
  <c r="AP1599" i="5" s="1"/>
  <c r="Z1599" i="5"/>
  <c r="AO1599" i="5" s="1"/>
  <c r="Y1599" i="5"/>
  <c r="AN1599" i="5" s="1"/>
  <c r="X1599" i="5"/>
  <c r="AM1599" i="5" s="1"/>
  <c r="W1599" i="5"/>
  <c r="AL1599" i="5" s="1"/>
  <c r="V1599" i="5"/>
  <c r="AK1599" i="5" s="1"/>
  <c r="U1599" i="5"/>
  <c r="AJ1599" i="5" s="1"/>
  <c r="T1599" i="5"/>
  <c r="AI1599" i="5" s="1"/>
  <c r="AF1598" i="5"/>
  <c r="AU1598" i="5" s="1"/>
  <c r="AE1598" i="5"/>
  <c r="AT1598" i="5" s="1"/>
  <c r="AD1598" i="5"/>
  <c r="AS1598" i="5" s="1"/>
  <c r="AC1598" i="5"/>
  <c r="AR1598" i="5" s="1"/>
  <c r="AB1598" i="5"/>
  <c r="AQ1598" i="5" s="1"/>
  <c r="AA1598" i="5"/>
  <c r="AP1598" i="5" s="1"/>
  <c r="Z1598" i="5"/>
  <c r="AO1598" i="5" s="1"/>
  <c r="Y1598" i="5"/>
  <c r="AN1598" i="5" s="1"/>
  <c r="X1598" i="5"/>
  <c r="AM1598" i="5" s="1"/>
  <c r="W1598" i="5"/>
  <c r="AL1598" i="5" s="1"/>
  <c r="V1598" i="5"/>
  <c r="AK1598" i="5" s="1"/>
  <c r="U1598" i="5"/>
  <c r="AJ1598" i="5" s="1"/>
  <c r="T1598" i="5"/>
  <c r="AI1598" i="5" s="1"/>
  <c r="AF1597" i="5"/>
  <c r="AU1597" i="5" s="1"/>
  <c r="AE1597" i="5"/>
  <c r="AT1597" i="5" s="1"/>
  <c r="AD1597" i="5"/>
  <c r="AS1597" i="5" s="1"/>
  <c r="AC1597" i="5"/>
  <c r="AR1597" i="5" s="1"/>
  <c r="AB1597" i="5"/>
  <c r="AQ1597" i="5" s="1"/>
  <c r="AA1597" i="5"/>
  <c r="AP1597" i="5" s="1"/>
  <c r="Z1597" i="5"/>
  <c r="AO1597" i="5" s="1"/>
  <c r="Y1597" i="5"/>
  <c r="AN1597" i="5" s="1"/>
  <c r="X1597" i="5"/>
  <c r="AM1597" i="5" s="1"/>
  <c r="W1597" i="5"/>
  <c r="AL1597" i="5" s="1"/>
  <c r="V1597" i="5"/>
  <c r="AK1597" i="5" s="1"/>
  <c r="U1597" i="5"/>
  <c r="AJ1597" i="5" s="1"/>
  <c r="T1597" i="5"/>
  <c r="AI1597" i="5" s="1"/>
  <c r="AF1577" i="5"/>
  <c r="AU1577" i="5" s="1"/>
  <c r="AE1577" i="5"/>
  <c r="AT1577" i="5" s="1"/>
  <c r="AD1577" i="5"/>
  <c r="AS1577" i="5" s="1"/>
  <c r="AC1577" i="5"/>
  <c r="AR1577" i="5" s="1"/>
  <c r="AB1577" i="5"/>
  <c r="AQ1577" i="5" s="1"/>
  <c r="AA1577" i="5"/>
  <c r="AP1577" i="5" s="1"/>
  <c r="Z1577" i="5"/>
  <c r="AO1577" i="5" s="1"/>
  <c r="Y1577" i="5"/>
  <c r="AN1577" i="5" s="1"/>
  <c r="X1577" i="5"/>
  <c r="AM1577" i="5" s="1"/>
  <c r="W1577" i="5"/>
  <c r="AL1577" i="5" s="1"/>
  <c r="V1577" i="5"/>
  <c r="AK1577" i="5" s="1"/>
  <c r="U1577" i="5"/>
  <c r="AJ1577" i="5" s="1"/>
  <c r="T1577" i="5"/>
  <c r="AI1577" i="5" s="1"/>
  <c r="AF1576" i="5"/>
  <c r="AU1576" i="5" s="1"/>
  <c r="AE1576" i="5"/>
  <c r="AT1576" i="5" s="1"/>
  <c r="AD1576" i="5"/>
  <c r="AS1576" i="5" s="1"/>
  <c r="AC1576" i="5"/>
  <c r="AR1576" i="5" s="1"/>
  <c r="AB1576" i="5"/>
  <c r="AQ1576" i="5" s="1"/>
  <c r="AA1576" i="5"/>
  <c r="AP1576" i="5" s="1"/>
  <c r="Z1576" i="5"/>
  <c r="AO1576" i="5" s="1"/>
  <c r="Y1576" i="5"/>
  <c r="AN1576" i="5" s="1"/>
  <c r="X1576" i="5"/>
  <c r="AM1576" i="5" s="1"/>
  <c r="W1576" i="5"/>
  <c r="AL1576" i="5" s="1"/>
  <c r="V1576" i="5"/>
  <c r="AK1576" i="5" s="1"/>
  <c r="U1576" i="5"/>
  <c r="AJ1576" i="5" s="1"/>
  <c r="T1576" i="5"/>
  <c r="AI1576" i="5" s="1"/>
  <c r="AF1567" i="5"/>
  <c r="AU1567" i="5" s="1"/>
  <c r="AE1567" i="5"/>
  <c r="AT1567" i="5" s="1"/>
  <c r="AD1567" i="5"/>
  <c r="AS1567" i="5" s="1"/>
  <c r="AC1567" i="5"/>
  <c r="AR1567" i="5" s="1"/>
  <c r="AB1567" i="5"/>
  <c r="AQ1567" i="5" s="1"/>
  <c r="AA1567" i="5"/>
  <c r="AP1567" i="5" s="1"/>
  <c r="Z1567" i="5"/>
  <c r="AO1567" i="5" s="1"/>
  <c r="Y1567" i="5"/>
  <c r="AN1567" i="5" s="1"/>
  <c r="X1567" i="5"/>
  <c r="AM1567" i="5" s="1"/>
  <c r="W1567" i="5"/>
  <c r="AL1567" i="5" s="1"/>
  <c r="V1567" i="5"/>
  <c r="AK1567" i="5" s="1"/>
  <c r="U1567" i="5"/>
  <c r="AJ1567" i="5" s="1"/>
  <c r="T1567" i="5"/>
  <c r="AI1567" i="5" s="1"/>
  <c r="AF1550" i="5"/>
  <c r="AU1550" i="5" s="1"/>
  <c r="AE1550" i="5"/>
  <c r="AT1550" i="5" s="1"/>
  <c r="AD1550" i="5"/>
  <c r="AS1550" i="5" s="1"/>
  <c r="AC1550" i="5"/>
  <c r="AR1550" i="5" s="1"/>
  <c r="AB1550" i="5"/>
  <c r="AQ1550" i="5" s="1"/>
  <c r="AA1550" i="5"/>
  <c r="AP1550" i="5" s="1"/>
  <c r="Z1550" i="5"/>
  <c r="AO1550" i="5" s="1"/>
  <c r="Y1550" i="5"/>
  <c r="AN1550" i="5" s="1"/>
  <c r="X1550" i="5"/>
  <c r="AM1550" i="5" s="1"/>
  <c r="W1550" i="5"/>
  <c r="AL1550" i="5" s="1"/>
  <c r="V1550" i="5"/>
  <c r="AK1550" i="5" s="1"/>
  <c r="U1550" i="5"/>
  <c r="AJ1550" i="5" s="1"/>
  <c r="T1550" i="5"/>
  <c r="AI1550" i="5" s="1"/>
  <c r="AF1544" i="5"/>
  <c r="AU1544" i="5" s="1"/>
  <c r="AE1544" i="5"/>
  <c r="AT1544" i="5" s="1"/>
  <c r="AD1544" i="5"/>
  <c r="AS1544" i="5" s="1"/>
  <c r="AC1544" i="5"/>
  <c r="AR1544" i="5" s="1"/>
  <c r="AB1544" i="5"/>
  <c r="AQ1544" i="5" s="1"/>
  <c r="AA1544" i="5"/>
  <c r="AP1544" i="5" s="1"/>
  <c r="Z1544" i="5"/>
  <c r="AO1544" i="5" s="1"/>
  <c r="Y1544" i="5"/>
  <c r="AN1544" i="5" s="1"/>
  <c r="X1544" i="5"/>
  <c r="AM1544" i="5" s="1"/>
  <c r="W1544" i="5"/>
  <c r="AL1544" i="5" s="1"/>
  <c r="V1544" i="5"/>
  <c r="AK1544" i="5" s="1"/>
  <c r="U1544" i="5"/>
  <c r="AJ1544" i="5" s="1"/>
  <c r="T1544" i="5"/>
  <c r="AI1544" i="5" s="1"/>
  <c r="AF1543" i="5"/>
  <c r="AU1543" i="5" s="1"/>
  <c r="AE1543" i="5"/>
  <c r="AT1543" i="5" s="1"/>
  <c r="AD1543" i="5"/>
  <c r="AS1543" i="5" s="1"/>
  <c r="AC1543" i="5"/>
  <c r="AR1543" i="5" s="1"/>
  <c r="AB1543" i="5"/>
  <c r="AQ1543" i="5" s="1"/>
  <c r="AA1543" i="5"/>
  <c r="AP1543" i="5" s="1"/>
  <c r="Z1543" i="5"/>
  <c r="AO1543" i="5" s="1"/>
  <c r="Y1543" i="5"/>
  <c r="AN1543" i="5" s="1"/>
  <c r="X1543" i="5"/>
  <c r="AM1543" i="5" s="1"/>
  <c r="W1543" i="5"/>
  <c r="AL1543" i="5" s="1"/>
  <c r="V1543" i="5"/>
  <c r="AK1543" i="5" s="1"/>
  <c r="U1543" i="5"/>
  <c r="AJ1543" i="5" s="1"/>
  <c r="T1543" i="5"/>
  <c r="AI1543" i="5" s="1"/>
  <c r="AF1542" i="5"/>
  <c r="AU1542" i="5" s="1"/>
  <c r="AE1542" i="5"/>
  <c r="AT1542" i="5" s="1"/>
  <c r="AD1542" i="5"/>
  <c r="AS1542" i="5" s="1"/>
  <c r="AC1542" i="5"/>
  <c r="AR1542" i="5" s="1"/>
  <c r="AB1542" i="5"/>
  <c r="AQ1542" i="5" s="1"/>
  <c r="AA1542" i="5"/>
  <c r="AP1542" i="5" s="1"/>
  <c r="Z1542" i="5"/>
  <c r="AO1542" i="5" s="1"/>
  <c r="Y1542" i="5"/>
  <c r="AN1542" i="5" s="1"/>
  <c r="X1542" i="5"/>
  <c r="AM1542" i="5" s="1"/>
  <c r="W1542" i="5"/>
  <c r="AL1542" i="5" s="1"/>
  <c r="V1542" i="5"/>
  <c r="AK1542" i="5" s="1"/>
  <c r="U1542" i="5"/>
  <c r="AJ1542" i="5" s="1"/>
  <c r="T1542" i="5"/>
  <c r="AI1542" i="5" s="1"/>
  <c r="AF1541" i="5"/>
  <c r="AU1541" i="5" s="1"/>
  <c r="AE1541" i="5"/>
  <c r="AT1541" i="5" s="1"/>
  <c r="AD1541" i="5"/>
  <c r="AS1541" i="5" s="1"/>
  <c r="AC1541" i="5"/>
  <c r="AR1541" i="5" s="1"/>
  <c r="AB1541" i="5"/>
  <c r="AQ1541" i="5" s="1"/>
  <c r="AA1541" i="5"/>
  <c r="AP1541" i="5" s="1"/>
  <c r="Z1541" i="5"/>
  <c r="AO1541" i="5" s="1"/>
  <c r="Y1541" i="5"/>
  <c r="AN1541" i="5" s="1"/>
  <c r="X1541" i="5"/>
  <c r="AM1541" i="5" s="1"/>
  <c r="W1541" i="5"/>
  <c r="AL1541" i="5" s="1"/>
  <c r="V1541" i="5"/>
  <c r="AK1541" i="5" s="1"/>
  <c r="U1541" i="5"/>
  <c r="AJ1541" i="5" s="1"/>
  <c r="T1541" i="5"/>
  <c r="AI1541" i="5" s="1"/>
  <c r="AF1538" i="5"/>
  <c r="AU1538" i="5" s="1"/>
  <c r="AE1538" i="5"/>
  <c r="AT1538" i="5" s="1"/>
  <c r="AD1538" i="5"/>
  <c r="AS1538" i="5" s="1"/>
  <c r="AC1538" i="5"/>
  <c r="AR1538" i="5" s="1"/>
  <c r="AB1538" i="5"/>
  <c r="AQ1538" i="5" s="1"/>
  <c r="AA1538" i="5"/>
  <c r="AP1538" i="5" s="1"/>
  <c r="Z1538" i="5"/>
  <c r="AO1538" i="5" s="1"/>
  <c r="Y1538" i="5"/>
  <c r="AN1538" i="5" s="1"/>
  <c r="X1538" i="5"/>
  <c r="AM1538" i="5" s="1"/>
  <c r="W1538" i="5"/>
  <c r="AL1538" i="5" s="1"/>
  <c r="V1538" i="5"/>
  <c r="AK1538" i="5" s="1"/>
  <c r="U1538" i="5"/>
  <c r="AJ1538" i="5" s="1"/>
  <c r="T1538" i="5"/>
  <c r="AI1538" i="5" s="1"/>
  <c r="AF1529" i="5"/>
  <c r="AU1529" i="5" s="1"/>
  <c r="AE1529" i="5"/>
  <c r="AT1529" i="5" s="1"/>
  <c r="AD1529" i="5"/>
  <c r="AS1529" i="5" s="1"/>
  <c r="AC1529" i="5"/>
  <c r="AR1529" i="5" s="1"/>
  <c r="AB1529" i="5"/>
  <c r="AQ1529" i="5" s="1"/>
  <c r="AA1529" i="5"/>
  <c r="AP1529" i="5" s="1"/>
  <c r="Z1529" i="5"/>
  <c r="AO1529" i="5" s="1"/>
  <c r="Y1529" i="5"/>
  <c r="AN1529" i="5" s="1"/>
  <c r="X1529" i="5"/>
  <c r="AM1529" i="5" s="1"/>
  <c r="W1529" i="5"/>
  <c r="AL1529" i="5" s="1"/>
  <c r="V1529" i="5"/>
  <c r="AK1529" i="5" s="1"/>
  <c r="U1529" i="5"/>
  <c r="AJ1529" i="5" s="1"/>
  <c r="T1529" i="5"/>
  <c r="AI1529" i="5" s="1"/>
  <c r="AF1519" i="5"/>
  <c r="AU1519" i="5" s="1"/>
  <c r="AE1519" i="5"/>
  <c r="AT1519" i="5" s="1"/>
  <c r="AD1519" i="5"/>
  <c r="AS1519" i="5" s="1"/>
  <c r="AC1519" i="5"/>
  <c r="AR1519" i="5" s="1"/>
  <c r="AB1519" i="5"/>
  <c r="AQ1519" i="5" s="1"/>
  <c r="AA1519" i="5"/>
  <c r="AP1519" i="5" s="1"/>
  <c r="Z1519" i="5"/>
  <c r="AO1519" i="5" s="1"/>
  <c r="Y1519" i="5"/>
  <c r="AN1519" i="5" s="1"/>
  <c r="X1519" i="5"/>
  <c r="AM1519" i="5" s="1"/>
  <c r="W1519" i="5"/>
  <c r="AL1519" i="5" s="1"/>
  <c r="V1519" i="5"/>
  <c r="AK1519" i="5" s="1"/>
  <c r="U1519" i="5"/>
  <c r="AJ1519" i="5" s="1"/>
  <c r="T1519" i="5"/>
  <c r="AI1519" i="5" s="1"/>
  <c r="AF1512" i="5"/>
  <c r="AU1512" i="5" s="1"/>
  <c r="AE1512" i="5"/>
  <c r="AT1512" i="5" s="1"/>
  <c r="AD1512" i="5"/>
  <c r="AS1512" i="5" s="1"/>
  <c r="AC1512" i="5"/>
  <c r="AR1512" i="5" s="1"/>
  <c r="AB1512" i="5"/>
  <c r="AQ1512" i="5" s="1"/>
  <c r="AA1512" i="5"/>
  <c r="AP1512" i="5" s="1"/>
  <c r="Z1512" i="5"/>
  <c r="AO1512" i="5" s="1"/>
  <c r="Y1512" i="5"/>
  <c r="AN1512" i="5" s="1"/>
  <c r="X1512" i="5"/>
  <c r="AM1512" i="5" s="1"/>
  <c r="W1512" i="5"/>
  <c r="AL1512" i="5" s="1"/>
  <c r="V1512" i="5"/>
  <c r="AK1512" i="5" s="1"/>
  <c r="U1512" i="5"/>
  <c r="AJ1512" i="5" s="1"/>
  <c r="T1512" i="5"/>
  <c r="AI1512" i="5" s="1"/>
  <c r="AF1494" i="5"/>
  <c r="AU1494" i="5" s="1"/>
  <c r="AE1494" i="5"/>
  <c r="AT1494" i="5" s="1"/>
  <c r="AD1494" i="5"/>
  <c r="AS1494" i="5" s="1"/>
  <c r="AC1494" i="5"/>
  <c r="AR1494" i="5" s="1"/>
  <c r="AB1494" i="5"/>
  <c r="AQ1494" i="5" s="1"/>
  <c r="AA1494" i="5"/>
  <c r="AP1494" i="5" s="1"/>
  <c r="Z1494" i="5"/>
  <c r="AO1494" i="5" s="1"/>
  <c r="Y1494" i="5"/>
  <c r="AN1494" i="5" s="1"/>
  <c r="X1494" i="5"/>
  <c r="AM1494" i="5" s="1"/>
  <c r="W1494" i="5"/>
  <c r="AL1494" i="5" s="1"/>
  <c r="V1494" i="5"/>
  <c r="AK1494" i="5" s="1"/>
  <c r="U1494" i="5"/>
  <c r="AJ1494" i="5" s="1"/>
  <c r="T1494" i="5"/>
  <c r="AI1494" i="5" s="1"/>
  <c r="AF1493" i="5"/>
  <c r="AU1493" i="5" s="1"/>
  <c r="AE1493" i="5"/>
  <c r="AT1493" i="5" s="1"/>
  <c r="AD1493" i="5"/>
  <c r="AS1493" i="5" s="1"/>
  <c r="AC1493" i="5"/>
  <c r="AR1493" i="5" s="1"/>
  <c r="AB1493" i="5"/>
  <c r="AQ1493" i="5" s="1"/>
  <c r="AA1493" i="5"/>
  <c r="AP1493" i="5" s="1"/>
  <c r="Z1493" i="5"/>
  <c r="AO1493" i="5" s="1"/>
  <c r="Y1493" i="5"/>
  <c r="AN1493" i="5" s="1"/>
  <c r="X1493" i="5"/>
  <c r="AM1493" i="5" s="1"/>
  <c r="W1493" i="5"/>
  <c r="AL1493" i="5" s="1"/>
  <c r="V1493" i="5"/>
  <c r="AK1493" i="5" s="1"/>
  <c r="U1493" i="5"/>
  <c r="AJ1493" i="5" s="1"/>
  <c r="T1493" i="5"/>
  <c r="AI1493" i="5" s="1"/>
  <c r="AF1492" i="5"/>
  <c r="AU1492" i="5" s="1"/>
  <c r="AE1492" i="5"/>
  <c r="AT1492" i="5" s="1"/>
  <c r="AD1492" i="5"/>
  <c r="AS1492" i="5" s="1"/>
  <c r="AC1492" i="5"/>
  <c r="AR1492" i="5" s="1"/>
  <c r="AB1492" i="5"/>
  <c r="AQ1492" i="5" s="1"/>
  <c r="AA1492" i="5"/>
  <c r="AP1492" i="5" s="1"/>
  <c r="Z1492" i="5"/>
  <c r="AO1492" i="5" s="1"/>
  <c r="Y1492" i="5"/>
  <c r="AN1492" i="5" s="1"/>
  <c r="X1492" i="5"/>
  <c r="AM1492" i="5" s="1"/>
  <c r="W1492" i="5"/>
  <c r="AL1492" i="5" s="1"/>
  <c r="V1492" i="5"/>
  <c r="AK1492" i="5" s="1"/>
  <c r="U1492" i="5"/>
  <c r="AJ1492" i="5" s="1"/>
  <c r="T1492" i="5"/>
  <c r="AI1492" i="5" s="1"/>
  <c r="AF1491" i="5"/>
  <c r="AU1491" i="5" s="1"/>
  <c r="AE1491" i="5"/>
  <c r="AT1491" i="5" s="1"/>
  <c r="AD1491" i="5"/>
  <c r="AS1491" i="5" s="1"/>
  <c r="AC1491" i="5"/>
  <c r="AR1491" i="5" s="1"/>
  <c r="AB1491" i="5"/>
  <c r="AQ1491" i="5" s="1"/>
  <c r="AA1491" i="5"/>
  <c r="AP1491" i="5" s="1"/>
  <c r="Z1491" i="5"/>
  <c r="AO1491" i="5" s="1"/>
  <c r="Y1491" i="5"/>
  <c r="AN1491" i="5" s="1"/>
  <c r="X1491" i="5"/>
  <c r="AM1491" i="5" s="1"/>
  <c r="W1491" i="5"/>
  <c r="AL1491" i="5" s="1"/>
  <c r="V1491" i="5"/>
  <c r="AK1491" i="5" s="1"/>
  <c r="U1491" i="5"/>
  <c r="AJ1491" i="5" s="1"/>
  <c r="T1491" i="5"/>
  <c r="AI1491" i="5" s="1"/>
  <c r="AF1490" i="5"/>
  <c r="AU1490" i="5" s="1"/>
  <c r="AE1490" i="5"/>
  <c r="AT1490" i="5" s="1"/>
  <c r="AD1490" i="5"/>
  <c r="AS1490" i="5" s="1"/>
  <c r="AC1490" i="5"/>
  <c r="AR1490" i="5" s="1"/>
  <c r="AB1490" i="5"/>
  <c r="AQ1490" i="5" s="1"/>
  <c r="AA1490" i="5"/>
  <c r="AP1490" i="5" s="1"/>
  <c r="Z1490" i="5"/>
  <c r="AO1490" i="5" s="1"/>
  <c r="Y1490" i="5"/>
  <c r="AN1490" i="5" s="1"/>
  <c r="X1490" i="5"/>
  <c r="AM1490" i="5" s="1"/>
  <c r="W1490" i="5"/>
  <c r="AL1490" i="5" s="1"/>
  <c r="V1490" i="5"/>
  <c r="AK1490" i="5" s="1"/>
  <c r="U1490" i="5"/>
  <c r="AJ1490" i="5" s="1"/>
  <c r="T1490" i="5"/>
  <c r="AI1490" i="5" s="1"/>
  <c r="AF1489" i="5"/>
  <c r="AU1489" i="5" s="1"/>
  <c r="AE1489" i="5"/>
  <c r="AT1489" i="5" s="1"/>
  <c r="AD1489" i="5"/>
  <c r="AS1489" i="5" s="1"/>
  <c r="AC1489" i="5"/>
  <c r="AR1489" i="5" s="1"/>
  <c r="AB1489" i="5"/>
  <c r="AQ1489" i="5" s="1"/>
  <c r="AA1489" i="5"/>
  <c r="AP1489" i="5" s="1"/>
  <c r="Z1489" i="5"/>
  <c r="AO1489" i="5" s="1"/>
  <c r="Y1489" i="5"/>
  <c r="AN1489" i="5" s="1"/>
  <c r="X1489" i="5"/>
  <c r="AM1489" i="5" s="1"/>
  <c r="W1489" i="5"/>
  <c r="AL1489" i="5" s="1"/>
  <c r="V1489" i="5"/>
  <c r="AK1489" i="5" s="1"/>
  <c r="U1489" i="5"/>
  <c r="AJ1489" i="5" s="1"/>
  <c r="T1489" i="5"/>
  <c r="AI1489" i="5" s="1"/>
  <c r="AF1488" i="5"/>
  <c r="AU1488" i="5" s="1"/>
  <c r="AE1488" i="5"/>
  <c r="AT1488" i="5" s="1"/>
  <c r="AD1488" i="5"/>
  <c r="AS1488" i="5" s="1"/>
  <c r="AC1488" i="5"/>
  <c r="AR1488" i="5" s="1"/>
  <c r="AB1488" i="5"/>
  <c r="AQ1488" i="5" s="1"/>
  <c r="AA1488" i="5"/>
  <c r="AP1488" i="5" s="1"/>
  <c r="Z1488" i="5"/>
  <c r="AO1488" i="5" s="1"/>
  <c r="Y1488" i="5"/>
  <c r="AN1488" i="5" s="1"/>
  <c r="X1488" i="5"/>
  <c r="AM1488" i="5" s="1"/>
  <c r="W1488" i="5"/>
  <c r="AL1488" i="5" s="1"/>
  <c r="V1488" i="5"/>
  <c r="AK1488" i="5" s="1"/>
  <c r="U1488" i="5"/>
  <c r="AJ1488" i="5" s="1"/>
  <c r="T1488" i="5"/>
  <c r="AI1488" i="5" s="1"/>
  <c r="AF1487" i="5"/>
  <c r="AU1487" i="5" s="1"/>
  <c r="AE1487" i="5"/>
  <c r="AT1487" i="5" s="1"/>
  <c r="AD1487" i="5"/>
  <c r="AS1487" i="5" s="1"/>
  <c r="AC1487" i="5"/>
  <c r="AR1487" i="5" s="1"/>
  <c r="AB1487" i="5"/>
  <c r="AQ1487" i="5" s="1"/>
  <c r="AA1487" i="5"/>
  <c r="AP1487" i="5" s="1"/>
  <c r="Z1487" i="5"/>
  <c r="AO1487" i="5" s="1"/>
  <c r="Y1487" i="5"/>
  <c r="AN1487" i="5" s="1"/>
  <c r="X1487" i="5"/>
  <c r="AM1487" i="5" s="1"/>
  <c r="W1487" i="5"/>
  <c r="AL1487" i="5" s="1"/>
  <c r="V1487" i="5"/>
  <c r="AK1487" i="5" s="1"/>
  <c r="U1487" i="5"/>
  <c r="AJ1487" i="5" s="1"/>
  <c r="T1487" i="5"/>
  <c r="AI1487" i="5" s="1"/>
  <c r="AF1486" i="5"/>
  <c r="AU1486" i="5" s="1"/>
  <c r="AE1486" i="5"/>
  <c r="AT1486" i="5" s="1"/>
  <c r="AD1486" i="5"/>
  <c r="AS1486" i="5" s="1"/>
  <c r="AC1486" i="5"/>
  <c r="AR1486" i="5" s="1"/>
  <c r="AB1486" i="5"/>
  <c r="AQ1486" i="5" s="1"/>
  <c r="AA1486" i="5"/>
  <c r="AP1486" i="5" s="1"/>
  <c r="Z1486" i="5"/>
  <c r="AO1486" i="5" s="1"/>
  <c r="Y1486" i="5"/>
  <c r="AN1486" i="5" s="1"/>
  <c r="X1486" i="5"/>
  <c r="AM1486" i="5" s="1"/>
  <c r="W1486" i="5"/>
  <c r="AL1486" i="5" s="1"/>
  <c r="V1486" i="5"/>
  <c r="AK1486" i="5" s="1"/>
  <c r="U1486" i="5"/>
  <c r="AJ1486" i="5" s="1"/>
  <c r="T1486" i="5"/>
  <c r="AI1486" i="5" s="1"/>
  <c r="AF1484" i="5"/>
  <c r="AU1484" i="5" s="1"/>
  <c r="AE1484" i="5"/>
  <c r="AT1484" i="5" s="1"/>
  <c r="AD1484" i="5"/>
  <c r="AS1484" i="5" s="1"/>
  <c r="AC1484" i="5"/>
  <c r="AR1484" i="5" s="1"/>
  <c r="AB1484" i="5"/>
  <c r="AQ1484" i="5" s="1"/>
  <c r="AA1484" i="5"/>
  <c r="AP1484" i="5" s="1"/>
  <c r="Z1484" i="5"/>
  <c r="AO1484" i="5" s="1"/>
  <c r="Y1484" i="5"/>
  <c r="AN1484" i="5" s="1"/>
  <c r="X1484" i="5"/>
  <c r="AM1484" i="5" s="1"/>
  <c r="W1484" i="5"/>
  <c r="AL1484" i="5" s="1"/>
  <c r="V1484" i="5"/>
  <c r="AK1484" i="5" s="1"/>
  <c r="U1484" i="5"/>
  <c r="AJ1484" i="5" s="1"/>
  <c r="T1484" i="5"/>
  <c r="AI1484" i="5" s="1"/>
  <c r="AF1482" i="5"/>
  <c r="AU1482" i="5" s="1"/>
  <c r="AE1482" i="5"/>
  <c r="AT1482" i="5" s="1"/>
  <c r="AD1482" i="5"/>
  <c r="AS1482" i="5" s="1"/>
  <c r="AC1482" i="5"/>
  <c r="AR1482" i="5" s="1"/>
  <c r="AB1482" i="5"/>
  <c r="AQ1482" i="5" s="1"/>
  <c r="AA1482" i="5"/>
  <c r="AP1482" i="5" s="1"/>
  <c r="Z1482" i="5"/>
  <c r="AO1482" i="5" s="1"/>
  <c r="Y1482" i="5"/>
  <c r="AN1482" i="5" s="1"/>
  <c r="X1482" i="5"/>
  <c r="AM1482" i="5" s="1"/>
  <c r="W1482" i="5"/>
  <c r="AL1482" i="5" s="1"/>
  <c r="V1482" i="5"/>
  <c r="AK1482" i="5" s="1"/>
  <c r="U1482" i="5"/>
  <c r="AJ1482" i="5" s="1"/>
  <c r="T1482" i="5"/>
  <c r="AI1482" i="5" s="1"/>
  <c r="AF1480" i="5"/>
  <c r="AU1480" i="5" s="1"/>
  <c r="AE1480" i="5"/>
  <c r="AT1480" i="5" s="1"/>
  <c r="AD1480" i="5"/>
  <c r="AS1480" i="5" s="1"/>
  <c r="AC1480" i="5"/>
  <c r="AR1480" i="5" s="1"/>
  <c r="AB1480" i="5"/>
  <c r="AQ1480" i="5" s="1"/>
  <c r="AA1480" i="5"/>
  <c r="AP1480" i="5" s="1"/>
  <c r="Z1480" i="5"/>
  <c r="AO1480" i="5" s="1"/>
  <c r="Y1480" i="5"/>
  <c r="AN1480" i="5" s="1"/>
  <c r="X1480" i="5"/>
  <c r="AM1480" i="5" s="1"/>
  <c r="W1480" i="5"/>
  <c r="AL1480" i="5" s="1"/>
  <c r="V1480" i="5"/>
  <c r="AK1480" i="5" s="1"/>
  <c r="U1480" i="5"/>
  <c r="AJ1480" i="5" s="1"/>
  <c r="T1480" i="5"/>
  <c r="AI1480" i="5" s="1"/>
  <c r="AF1458" i="5"/>
  <c r="AU1458" i="5" s="1"/>
  <c r="AE1458" i="5"/>
  <c r="AT1458" i="5" s="1"/>
  <c r="AD1458" i="5"/>
  <c r="AS1458" i="5" s="1"/>
  <c r="AC1458" i="5"/>
  <c r="AR1458" i="5" s="1"/>
  <c r="AB1458" i="5"/>
  <c r="AQ1458" i="5" s="1"/>
  <c r="AA1458" i="5"/>
  <c r="AP1458" i="5" s="1"/>
  <c r="Z1458" i="5"/>
  <c r="AO1458" i="5" s="1"/>
  <c r="Y1458" i="5"/>
  <c r="AN1458" i="5" s="1"/>
  <c r="X1458" i="5"/>
  <c r="AM1458" i="5" s="1"/>
  <c r="W1458" i="5"/>
  <c r="AL1458" i="5" s="1"/>
  <c r="V1458" i="5"/>
  <c r="AK1458" i="5" s="1"/>
  <c r="U1458" i="5"/>
  <c r="AJ1458" i="5" s="1"/>
  <c r="T1458" i="5"/>
  <c r="AI1458" i="5" s="1"/>
  <c r="AF1456" i="5"/>
  <c r="AU1456" i="5" s="1"/>
  <c r="AE1456" i="5"/>
  <c r="AT1456" i="5" s="1"/>
  <c r="AD1456" i="5"/>
  <c r="AS1456" i="5" s="1"/>
  <c r="AC1456" i="5"/>
  <c r="AR1456" i="5" s="1"/>
  <c r="AB1456" i="5"/>
  <c r="AQ1456" i="5" s="1"/>
  <c r="AA1456" i="5"/>
  <c r="AP1456" i="5" s="1"/>
  <c r="Z1456" i="5"/>
  <c r="AO1456" i="5" s="1"/>
  <c r="Y1456" i="5"/>
  <c r="AN1456" i="5" s="1"/>
  <c r="X1456" i="5"/>
  <c r="AM1456" i="5" s="1"/>
  <c r="W1456" i="5"/>
  <c r="AL1456" i="5" s="1"/>
  <c r="V1456" i="5"/>
  <c r="AK1456" i="5" s="1"/>
  <c r="U1456" i="5"/>
  <c r="AJ1456" i="5" s="1"/>
  <c r="T1456" i="5"/>
  <c r="AI1456" i="5" s="1"/>
  <c r="AF1452" i="5"/>
  <c r="AU1452" i="5" s="1"/>
  <c r="AE1452" i="5"/>
  <c r="AT1452" i="5" s="1"/>
  <c r="AD1452" i="5"/>
  <c r="AS1452" i="5" s="1"/>
  <c r="AC1452" i="5"/>
  <c r="AR1452" i="5" s="1"/>
  <c r="AB1452" i="5"/>
  <c r="AQ1452" i="5" s="1"/>
  <c r="AA1452" i="5"/>
  <c r="AP1452" i="5" s="1"/>
  <c r="Z1452" i="5"/>
  <c r="AO1452" i="5" s="1"/>
  <c r="Y1452" i="5"/>
  <c r="AN1452" i="5" s="1"/>
  <c r="X1452" i="5"/>
  <c r="AM1452" i="5" s="1"/>
  <c r="W1452" i="5"/>
  <c r="AL1452" i="5" s="1"/>
  <c r="V1452" i="5"/>
  <c r="AK1452" i="5" s="1"/>
  <c r="U1452" i="5"/>
  <c r="AJ1452" i="5" s="1"/>
  <c r="T1452" i="5"/>
  <c r="AI1452" i="5" s="1"/>
  <c r="AF1451" i="5"/>
  <c r="AU1451" i="5" s="1"/>
  <c r="AE1451" i="5"/>
  <c r="AT1451" i="5" s="1"/>
  <c r="AD1451" i="5"/>
  <c r="AS1451" i="5" s="1"/>
  <c r="AC1451" i="5"/>
  <c r="AR1451" i="5" s="1"/>
  <c r="AB1451" i="5"/>
  <c r="AQ1451" i="5" s="1"/>
  <c r="AA1451" i="5"/>
  <c r="AP1451" i="5" s="1"/>
  <c r="Z1451" i="5"/>
  <c r="AO1451" i="5" s="1"/>
  <c r="Y1451" i="5"/>
  <c r="AN1451" i="5" s="1"/>
  <c r="X1451" i="5"/>
  <c r="AM1451" i="5" s="1"/>
  <c r="W1451" i="5"/>
  <c r="AL1451" i="5" s="1"/>
  <c r="V1451" i="5"/>
  <c r="AK1451" i="5" s="1"/>
  <c r="U1451" i="5"/>
  <c r="AJ1451" i="5" s="1"/>
  <c r="T1451" i="5"/>
  <c r="AI1451" i="5" s="1"/>
  <c r="AF1449" i="5"/>
  <c r="AU1449" i="5" s="1"/>
  <c r="AE1449" i="5"/>
  <c r="AT1449" i="5" s="1"/>
  <c r="AD1449" i="5"/>
  <c r="AS1449" i="5" s="1"/>
  <c r="AC1449" i="5"/>
  <c r="AR1449" i="5" s="1"/>
  <c r="AB1449" i="5"/>
  <c r="AQ1449" i="5" s="1"/>
  <c r="AA1449" i="5"/>
  <c r="AP1449" i="5" s="1"/>
  <c r="Z1449" i="5"/>
  <c r="AO1449" i="5" s="1"/>
  <c r="Y1449" i="5"/>
  <c r="AN1449" i="5" s="1"/>
  <c r="X1449" i="5"/>
  <c r="AM1449" i="5" s="1"/>
  <c r="W1449" i="5"/>
  <c r="AL1449" i="5" s="1"/>
  <c r="V1449" i="5"/>
  <c r="AK1449" i="5" s="1"/>
  <c r="U1449" i="5"/>
  <c r="AJ1449" i="5" s="1"/>
  <c r="T1449" i="5"/>
  <c r="AI1449" i="5" s="1"/>
  <c r="AF1448" i="5"/>
  <c r="AU1448" i="5" s="1"/>
  <c r="AE1448" i="5"/>
  <c r="AT1448" i="5" s="1"/>
  <c r="AD1448" i="5"/>
  <c r="AS1448" i="5" s="1"/>
  <c r="AC1448" i="5"/>
  <c r="AR1448" i="5" s="1"/>
  <c r="AB1448" i="5"/>
  <c r="AQ1448" i="5" s="1"/>
  <c r="AA1448" i="5"/>
  <c r="AP1448" i="5" s="1"/>
  <c r="Z1448" i="5"/>
  <c r="AO1448" i="5" s="1"/>
  <c r="Y1448" i="5"/>
  <c r="AN1448" i="5" s="1"/>
  <c r="X1448" i="5"/>
  <c r="AM1448" i="5" s="1"/>
  <c r="W1448" i="5"/>
  <c r="AL1448" i="5" s="1"/>
  <c r="V1448" i="5"/>
  <c r="AK1448" i="5" s="1"/>
  <c r="U1448" i="5"/>
  <c r="AJ1448" i="5" s="1"/>
  <c r="T1448" i="5"/>
  <c r="AI1448" i="5" s="1"/>
  <c r="AF1437" i="5"/>
  <c r="AU1437" i="5" s="1"/>
  <c r="AE1437" i="5"/>
  <c r="AT1437" i="5" s="1"/>
  <c r="AD1437" i="5"/>
  <c r="AS1437" i="5" s="1"/>
  <c r="AC1437" i="5"/>
  <c r="AR1437" i="5" s="1"/>
  <c r="AB1437" i="5"/>
  <c r="AQ1437" i="5" s="1"/>
  <c r="AA1437" i="5"/>
  <c r="AP1437" i="5" s="1"/>
  <c r="Z1437" i="5"/>
  <c r="AO1437" i="5" s="1"/>
  <c r="Y1437" i="5"/>
  <c r="AN1437" i="5" s="1"/>
  <c r="X1437" i="5"/>
  <c r="AM1437" i="5" s="1"/>
  <c r="W1437" i="5"/>
  <c r="AL1437" i="5" s="1"/>
  <c r="V1437" i="5"/>
  <c r="AK1437" i="5" s="1"/>
  <c r="U1437" i="5"/>
  <c r="AJ1437" i="5" s="1"/>
  <c r="T1437" i="5"/>
  <c r="AI1437" i="5" s="1"/>
  <c r="AF1436" i="5"/>
  <c r="AU1436" i="5" s="1"/>
  <c r="AE1436" i="5"/>
  <c r="AT1436" i="5" s="1"/>
  <c r="AD1436" i="5"/>
  <c r="AS1436" i="5" s="1"/>
  <c r="AC1436" i="5"/>
  <c r="AR1436" i="5" s="1"/>
  <c r="AB1436" i="5"/>
  <c r="AQ1436" i="5" s="1"/>
  <c r="AA1436" i="5"/>
  <c r="AP1436" i="5" s="1"/>
  <c r="Z1436" i="5"/>
  <c r="AO1436" i="5" s="1"/>
  <c r="Y1436" i="5"/>
  <c r="AN1436" i="5" s="1"/>
  <c r="X1436" i="5"/>
  <c r="AM1436" i="5" s="1"/>
  <c r="W1436" i="5"/>
  <c r="AL1436" i="5" s="1"/>
  <c r="V1436" i="5"/>
  <c r="AK1436" i="5" s="1"/>
  <c r="U1436" i="5"/>
  <c r="AJ1436" i="5" s="1"/>
  <c r="T1436" i="5"/>
  <c r="AI1436" i="5" s="1"/>
  <c r="AF1434" i="5"/>
  <c r="AU1434" i="5" s="1"/>
  <c r="AE1434" i="5"/>
  <c r="AT1434" i="5" s="1"/>
  <c r="AD1434" i="5"/>
  <c r="AS1434" i="5" s="1"/>
  <c r="AC1434" i="5"/>
  <c r="AR1434" i="5" s="1"/>
  <c r="AB1434" i="5"/>
  <c r="AQ1434" i="5" s="1"/>
  <c r="AA1434" i="5"/>
  <c r="AP1434" i="5" s="1"/>
  <c r="Z1434" i="5"/>
  <c r="AO1434" i="5" s="1"/>
  <c r="Y1434" i="5"/>
  <c r="AN1434" i="5" s="1"/>
  <c r="X1434" i="5"/>
  <c r="AM1434" i="5" s="1"/>
  <c r="W1434" i="5"/>
  <c r="AL1434" i="5" s="1"/>
  <c r="V1434" i="5"/>
  <c r="AK1434" i="5" s="1"/>
  <c r="U1434" i="5"/>
  <c r="AJ1434" i="5" s="1"/>
  <c r="T1434" i="5"/>
  <c r="AI1434" i="5" s="1"/>
  <c r="AF1433" i="5"/>
  <c r="AU1433" i="5" s="1"/>
  <c r="AE1433" i="5"/>
  <c r="AT1433" i="5" s="1"/>
  <c r="AD1433" i="5"/>
  <c r="AS1433" i="5" s="1"/>
  <c r="AC1433" i="5"/>
  <c r="AR1433" i="5" s="1"/>
  <c r="AB1433" i="5"/>
  <c r="AQ1433" i="5" s="1"/>
  <c r="AA1433" i="5"/>
  <c r="AP1433" i="5" s="1"/>
  <c r="Z1433" i="5"/>
  <c r="AO1433" i="5" s="1"/>
  <c r="Y1433" i="5"/>
  <c r="AN1433" i="5" s="1"/>
  <c r="X1433" i="5"/>
  <c r="AM1433" i="5" s="1"/>
  <c r="W1433" i="5"/>
  <c r="AL1433" i="5" s="1"/>
  <c r="V1433" i="5"/>
  <c r="AK1433" i="5" s="1"/>
  <c r="U1433" i="5"/>
  <c r="AJ1433" i="5" s="1"/>
  <c r="T1433" i="5"/>
  <c r="AI1433" i="5" s="1"/>
  <c r="AF1425" i="5"/>
  <c r="AU1425" i="5" s="1"/>
  <c r="AE1425" i="5"/>
  <c r="AT1425" i="5" s="1"/>
  <c r="AD1425" i="5"/>
  <c r="AS1425" i="5" s="1"/>
  <c r="AC1425" i="5"/>
  <c r="AR1425" i="5" s="1"/>
  <c r="AB1425" i="5"/>
  <c r="AQ1425" i="5" s="1"/>
  <c r="AA1425" i="5"/>
  <c r="AP1425" i="5" s="1"/>
  <c r="Z1425" i="5"/>
  <c r="AO1425" i="5" s="1"/>
  <c r="Y1425" i="5"/>
  <c r="AN1425" i="5" s="1"/>
  <c r="X1425" i="5"/>
  <c r="AM1425" i="5" s="1"/>
  <c r="W1425" i="5"/>
  <c r="AL1425" i="5" s="1"/>
  <c r="V1425" i="5"/>
  <c r="AK1425" i="5" s="1"/>
  <c r="U1425" i="5"/>
  <c r="AJ1425" i="5" s="1"/>
  <c r="T1425" i="5"/>
  <c r="AI1425" i="5" s="1"/>
  <c r="AF1400" i="5"/>
  <c r="AU1400" i="5" s="1"/>
  <c r="AE1400" i="5"/>
  <c r="AT1400" i="5" s="1"/>
  <c r="AD1400" i="5"/>
  <c r="AS1400" i="5" s="1"/>
  <c r="AC1400" i="5"/>
  <c r="AR1400" i="5" s="1"/>
  <c r="AB1400" i="5"/>
  <c r="AQ1400" i="5" s="1"/>
  <c r="AA1400" i="5"/>
  <c r="AP1400" i="5" s="1"/>
  <c r="Z1400" i="5"/>
  <c r="AO1400" i="5" s="1"/>
  <c r="Y1400" i="5"/>
  <c r="AN1400" i="5" s="1"/>
  <c r="X1400" i="5"/>
  <c r="AM1400" i="5" s="1"/>
  <c r="W1400" i="5"/>
  <c r="AL1400" i="5" s="1"/>
  <c r="V1400" i="5"/>
  <c r="AK1400" i="5" s="1"/>
  <c r="U1400" i="5"/>
  <c r="AJ1400" i="5" s="1"/>
  <c r="T1400" i="5"/>
  <c r="AI1400" i="5" s="1"/>
  <c r="AF1359" i="5"/>
  <c r="AU1359" i="5" s="1"/>
  <c r="AE1359" i="5"/>
  <c r="AT1359" i="5" s="1"/>
  <c r="AD1359" i="5"/>
  <c r="AS1359" i="5" s="1"/>
  <c r="AC1359" i="5"/>
  <c r="AR1359" i="5" s="1"/>
  <c r="AB1359" i="5"/>
  <c r="AQ1359" i="5" s="1"/>
  <c r="AA1359" i="5"/>
  <c r="AP1359" i="5" s="1"/>
  <c r="Z1359" i="5"/>
  <c r="AO1359" i="5" s="1"/>
  <c r="Y1359" i="5"/>
  <c r="AN1359" i="5" s="1"/>
  <c r="X1359" i="5"/>
  <c r="AM1359" i="5" s="1"/>
  <c r="W1359" i="5"/>
  <c r="AL1359" i="5" s="1"/>
  <c r="V1359" i="5"/>
  <c r="AK1359" i="5" s="1"/>
  <c r="U1359" i="5"/>
  <c r="AJ1359" i="5" s="1"/>
  <c r="T1359" i="5"/>
  <c r="AI1359" i="5" s="1"/>
  <c r="AF1356" i="5"/>
  <c r="AU1356" i="5" s="1"/>
  <c r="AE1356" i="5"/>
  <c r="AT1356" i="5" s="1"/>
  <c r="AD1356" i="5"/>
  <c r="AS1356" i="5" s="1"/>
  <c r="AC1356" i="5"/>
  <c r="AR1356" i="5" s="1"/>
  <c r="AB1356" i="5"/>
  <c r="AQ1356" i="5" s="1"/>
  <c r="AA1356" i="5"/>
  <c r="AP1356" i="5" s="1"/>
  <c r="Z1356" i="5"/>
  <c r="AO1356" i="5" s="1"/>
  <c r="Y1356" i="5"/>
  <c r="AN1356" i="5" s="1"/>
  <c r="X1356" i="5"/>
  <c r="AM1356" i="5" s="1"/>
  <c r="W1356" i="5"/>
  <c r="AL1356" i="5" s="1"/>
  <c r="V1356" i="5"/>
  <c r="AK1356" i="5" s="1"/>
  <c r="U1356" i="5"/>
  <c r="AJ1356" i="5" s="1"/>
  <c r="T1356" i="5"/>
  <c r="AI1356" i="5" s="1"/>
  <c r="AF1339" i="5"/>
  <c r="AU1339" i="5" s="1"/>
  <c r="AE1339" i="5"/>
  <c r="AT1339" i="5" s="1"/>
  <c r="AD1339" i="5"/>
  <c r="AS1339" i="5" s="1"/>
  <c r="AC1339" i="5"/>
  <c r="AR1339" i="5" s="1"/>
  <c r="AB1339" i="5"/>
  <c r="AQ1339" i="5" s="1"/>
  <c r="AA1339" i="5"/>
  <c r="AP1339" i="5" s="1"/>
  <c r="Z1339" i="5"/>
  <c r="AO1339" i="5" s="1"/>
  <c r="Y1339" i="5"/>
  <c r="AN1339" i="5" s="1"/>
  <c r="X1339" i="5"/>
  <c r="AM1339" i="5" s="1"/>
  <c r="W1339" i="5"/>
  <c r="AL1339" i="5" s="1"/>
  <c r="V1339" i="5"/>
  <c r="AK1339" i="5" s="1"/>
  <c r="U1339" i="5"/>
  <c r="AJ1339" i="5" s="1"/>
  <c r="T1339" i="5"/>
  <c r="AI1339" i="5" s="1"/>
  <c r="AF2281" i="5"/>
  <c r="AU2281" i="5" s="1"/>
  <c r="AE2281" i="5"/>
  <c r="AT2281" i="5" s="1"/>
  <c r="AD2281" i="5"/>
  <c r="AS2281" i="5" s="1"/>
  <c r="AC2281" i="5"/>
  <c r="AR2281" i="5" s="1"/>
  <c r="AB2281" i="5"/>
  <c r="AQ2281" i="5" s="1"/>
  <c r="AA2281" i="5"/>
  <c r="AP2281" i="5" s="1"/>
  <c r="Z2281" i="5"/>
  <c r="AO2281" i="5" s="1"/>
  <c r="Y2281" i="5"/>
  <c r="AN2281" i="5" s="1"/>
  <c r="X2281" i="5"/>
  <c r="AM2281" i="5" s="1"/>
  <c r="W2281" i="5"/>
  <c r="AL2281" i="5" s="1"/>
  <c r="V2281" i="5"/>
  <c r="AK2281" i="5" s="1"/>
  <c r="U2281" i="5"/>
  <c r="AJ2281" i="5" s="1"/>
  <c r="T2281" i="5"/>
  <c r="AI2281" i="5" s="1"/>
  <c r="AF2280" i="5"/>
  <c r="AU2280" i="5" s="1"/>
  <c r="AE2280" i="5"/>
  <c r="AT2280" i="5" s="1"/>
  <c r="AD2280" i="5"/>
  <c r="AS2280" i="5" s="1"/>
  <c r="AC2280" i="5"/>
  <c r="AR2280" i="5" s="1"/>
  <c r="AB2280" i="5"/>
  <c r="AQ2280" i="5" s="1"/>
  <c r="AA2280" i="5"/>
  <c r="AP2280" i="5" s="1"/>
  <c r="Z2280" i="5"/>
  <c r="AO2280" i="5" s="1"/>
  <c r="Y2280" i="5"/>
  <c r="AN2280" i="5" s="1"/>
  <c r="X2280" i="5"/>
  <c r="AM2280" i="5" s="1"/>
  <c r="W2280" i="5"/>
  <c r="AL2280" i="5" s="1"/>
  <c r="V2280" i="5"/>
  <c r="AK2280" i="5" s="1"/>
  <c r="U2280" i="5"/>
  <c r="AJ2280" i="5" s="1"/>
  <c r="T2280" i="5"/>
  <c r="AI2280" i="5" s="1"/>
  <c r="AF2279" i="5"/>
  <c r="AU2279" i="5" s="1"/>
  <c r="AE2279" i="5"/>
  <c r="AT2279" i="5" s="1"/>
  <c r="AD2279" i="5"/>
  <c r="AS2279" i="5" s="1"/>
  <c r="AC2279" i="5"/>
  <c r="AR2279" i="5" s="1"/>
  <c r="AB2279" i="5"/>
  <c r="AQ2279" i="5" s="1"/>
  <c r="AA2279" i="5"/>
  <c r="AP2279" i="5" s="1"/>
  <c r="Z2279" i="5"/>
  <c r="AO2279" i="5" s="1"/>
  <c r="Y2279" i="5"/>
  <c r="AN2279" i="5" s="1"/>
  <c r="X2279" i="5"/>
  <c r="AM2279" i="5" s="1"/>
  <c r="W2279" i="5"/>
  <c r="AL2279" i="5" s="1"/>
  <c r="V2279" i="5"/>
  <c r="AK2279" i="5" s="1"/>
  <c r="U2279" i="5"/>
  <c r="AJ2279" i="5" s="1"/>
  <c r="T2279" i="5"/>
  <c r="AI2279" i="5" s="1"/>
  <c r="AF2278" i="5"/>
  <c r="AU2278" i="5" s="1"/>
  <c r="AE2278" i="5"/>
  <c r="AT2278" i="5" s="1"/>
  <c r="AD2278" i="5"/>
  <c r="AS2278" i="5" s="1"/>
  <c r="AC2278" i="5"/>
  <c r="AR2278" i="5" s="1"/>
  <c r="AB2278" i="5"/>
  <c r="AQ2278" i="5" s="1"/>
  <c r="AA2278" i="5"/>
  <c r="AP2278" i="5" s="1"/>
  <c r="Z2278" i="5"/>
  <c r="AO2278" i="5" s="1"/>
  <c r="Y2278" i="5"/>
  <c r="AN2278" i="5" s="1"/>
  <c r="X2278" i="5"/>
  <c r="AM2278" i="5" s="1"/>
  <c r="W2278" i="5"/>
  <c r="AL2278" i="5" s="1"/>
  <c r="V2278" i="5"/>
  <c r="AK2278" i="5" s="1"/>
  <c r="U2278" i="5"/>
  <c r="AJ2278" i="5" s="1"/>
  <c r="T2278" i="5"/>
  <c r="AI2278" i="5" s="1"/>
  <c r="AF2273" i="5"/>
  <c r="AU2273" i="5" s="1"/>
  <c r="AE2273" i="5"/>
  <c r="AT2273" i="5" s="1"/>
  <c r="AD2273" i="5"/>
  <c r="AS2273" i="5" s="1"/>
  <c r="AC2273" i="5"/>
  <c r="AR2273" i="5" s="1"/>
  <c r="AB2273" i="5"/>
  <c r="AQ2273" i="5" s="1"/>
  <c r="AA2273" i="5"/>
  <c r="AP2273" i="5" s="1"/>
  <c r="Z2273" i="5"/>
  <c r="AO2273" i="5" s="1"/>
  <c r="Y2273" i="5"/>
  <c r="AN2273" i="5" s="1"/>
  <c r="X2273" i="5"/>
  <c r="AM2273" i="5" s="1"/>
  <c r="W2273" i="5"/>
  <c r="AL2273" i="5" s="1"/>
  <c r="V2273" i="5"/>
  <c r="AK2273" i="5" s="1"/>
  <c r="U2273" i="5"/>
  <c r="AJ2273" i="5" s="1"/>
  <c r="T2273" i="5"/>
  <c r="AI2273" i="5" s="1"/>
  <c r="AF2272" i="5"/>
  <c r="AU2272" i="5" s="1"/>
  <c r="AE2272" i="5"/>
  <c r="AT2272" i="5" s="1"/>
  <c r="AD2272" i="5"/>
  <c r="AS2272" i="5" s="1"/>
  <c r="AC2272" i="5"/>
  <c r="AR2272" i="5" s="1"/>
  <c r="AB2272" i="5"/>
  <c r="AQ2272" i="5" s="1"/>
  <c r="AA2272" i="5"/>
  <c r="AP2272" i="5" s="1"/>
  <c r="Z2272" i="5"/>
  <c r="AO2272" i="5" s="1"/>
  <c r="Y2272" i="5"/>
  <c r="AN2272" i="5" s="1"/>
  <c r="X2272" i="5"/>
  <c r="AM2272" i="5" s="1"/>
  <c r="W2272" i="5"/>
  <c r="AL2272" i="5" s="1"/>
  <c r="V2272" i="5"/>
  <c r="AK2272" i="5" s="1"/>
  <c r="U2272" i="5"/>
  <c r="AJ2272" i="5" s="1"/>
  <c r="T2272" i="5"/>
  <c r="AI2272" i="5" s="1"/>
  <c r="AF2264" i="5"/>
  <c r="AU2264" i="5" s="1"/>
  <c r="AE2264" i="5"/>
  <c r="AT2264" i="5" s="1"/>
  <c r="AD2264" i="5"/>
  <c r="AS2264" i="5" s="1"/>
  <c r="AC2264" i="5"/>
  <c r="AR2264" i="5" s="1"/>
  <c r="AB2264" i="5"/>
  <c r="AQ2264" i="5" s="1"/>
  <c r="AA2264" i="5"/>
  <c r="AP2264" i="5" s="1"/>
  <c r="Z2264" i="5"/>
  <c r="AO2264" i="5" s="1"/>
  <c r="Y2264" i="5"/>
  <c r="AN2264" i="5" s="1"/>
  <c r="X2264" i="5"/>
  <c r="AM2264" i="5" s="1"/>
  <c r="W2264" i="5"/>
  <c r="AL2264" i="5" s="1"/>
  <c r="V2264" i="5"/>
  <c r="AK2264" i="5" s="1"/>
  <c r="U2264" i="5"/>
  <c r="AJ2264" i="5" s="1"/>
  <c r="T2264" i="5"/>
  <c r="AI2264" i="5" s="1"/>
  <c r="AF2257" i="5"/>
  <c r="AU2257" i="5" s="1"/>
  <c r="AE2257" i="5"/>
  <c r="AT2257" i="5" s="1"/>
  <c r="AD2257" i="5"/>
  <c r="AS2257" i="5" s="1"/>
  <c r="AC2257" i="5"/>
  <c r="AR2257" i="5" s="1"/>
  <c r="AB2257" i="5"/>
  <c r="AQ2257" i="5" s="1"/>
  <c r="AA2257" i="5"/>
  <c r="AP2257" i="5" s="1"/>
  <c r="Z2257" i="5"/>
  <c r="AO2257" i="5" s="1"/>
  <c r="Y2257" i="5"/>
  <c r="AN2257" i="5" s="1"/>
  <c r="X2257" i="5"/>
  <c r="AM2257" i="5" s="1"/>
  <c r="W2257" i="5"/>
  <c r="AL2257" i="5" s="1"/>
  <c r="V2257" i="5"/>
  <c r="AK2257" i="5" s="1"/>
  <c r="U2257" i="5"/>
  <c r="AJ2257" i="5" s="1"/>
  <c r="T2257" i="5"/>
  <c r="AI2257" i="5" s="1"/>
  <c r="AF2256" i="5"/>
  <c r="AU2256" i="5" s="1"/>
  <c r="AE2256" i="5"/>
  <c r="AT2256" i="5" s="1"/>
  <c r="AD2256" i="5"/>
  <c r="AS2256" i="5" s="1"/>
  <c r="AC2256" i="5"/>
  <c r="AR2256" i="5" s="1"/>
  <c r="AB2256" i="5"/>
  <c r="AQ2256" i="5" s="1"/>
  <c r="AA2256" i="5"/>
  <c r="AP2256" i="5" s="1"/>
  <c r="Z2256" i="5"/>
  <c r="AO2256" i="5" s="1"/>
  <c r="Y2256" i="5"/>
  <c r="AN2256" i="5" s="1"/>
  <c r="X2256" i="5"/>
  <c r="AM2256" i="5" s="1"/>
  <c r="W2256" i="5"/>
  <c r="AL2256" i="5" s="1"/>
  <c r="V2256" i="5"/>
  <c r="AK2256" i="5" s="1"/>
  <c r="U2256" i="5"/>
  <c r="AJ2256" i="5" s="1"/>
  <c r="T2256" i="5"/>
  <c r="AI2256" i="5" s="1"/>
  <c r="AF2255" i="5"/>
  <c r="AU2255" i="5" s="1"/>
  <c r="AE2255" i="5"/>
  <c r="AT2255" i="5" s="1"/>
  <c r="AD2255" i="5"/>
  <c r="AS2255" i="5" s="1"/>
  <c r="AC2255" i="5"/>
  <c r="AR2255" i="5" s="1"/>
  <c r="AB2255" i="5"/>
  <c r="AQ2255" i="5" s="1"/>
  <c r="AA2255" i="5"/>
  <c r="AP2255" i="5" s="1"/>
  <c r="Z2255" i="5"/>
  <c r="AO2255" i="5" s="1"/>
  <c r="Y2255" i="5"/>
  <c r="AN2255" i="5" s="1"/>
  <c r="X2255" i="5"/>
  <c r="AM2255" i="5" s="1"/>
  <c r="W2255" i="5"/>
  <c r="AL2255" i="5" s="1"/>
  <c r="V2255" i="5"/>
  <c r="AK2255" i="5" s="1"/>
  <c r="U2255" i="5"/>
  <c r="AJ2255" i="5" s="1"/>
  <c r="T2255" i="5"/>
  <c r="AI2255" i="5" s="1"/>
  <c r="AF2254" i="5"/>
  <c r="AU2254" i="5" s="1"/>
  <c r="AE2254" i="5"/>
  <c r="AT2254" i="5" s="1"/>
  <c r="AD2254" i="5"/>
  <c r="AS2254" i="5" s="1"/>
  <c r="AC2254" i="5"/>
  <c r="AR2254" i="5" s="1"/>
  <c r="AB2254" i="5"/>
  <c r="AQ2254" i="5" s="1"/>
  <c r="AA2254" i="5"/>
  <c r="AP2254" i="5" s="1"/>
  <c r="Z2254" i="5"/>
  <c r="AO2254" i="5" s="1"/>
  <c r="Y2254" i="5"/>
  <c r="AN2254" i="5" s="1"/>
  <c r="X2254" i="5"/>
  <c r="AM2254" i="5" s="1"/>
  <c r="W2254" i="5"/>
  <c r="AL2254" i="5" s="1"/>
  <c r="V2254" i="5"/>
  <c r="AK2254" i="5" s="1"/>
  <c r="U2254" i="5"/>
  <c r="AJ2254" i="5" s="1"/>
  <c r="T2254" i="5"/>
  <c r="AI2254" i="5" s="1"/>
  <c r="AF2252" i="5"/>
  <c r="AU2252" i="5" s="1"/>
  <c r="AE2252" i="5"/>
  <c r="AT2252" i="5" s="1"/>
  <c r="AD2252" i="5"/>
  <c r="AS2252" i="5" s="1"/>
  <c r="AC2252" i="5"/>
  <c r="AR2252" i="5" s="1"/>
  <c r="AB2252" i="5"/>
  <c r="AQ2252" i="5" s="1"/>
  <c r="AA2252" i="5"/>
  <c r="AP2252" i="5" s="1"/>
  <c r="Z2252" i="5"/>
  <c r="AO2252" i="5" s="1"/>
  <c r="Y2252" i="5"/>
  <c r="AN2252" i="5" s="1"/>
  <c r="X2252" i="5"/>
  <c r="AM2252" i="5" s="1"/>
  <c r="W2252" i="5"/>
  <c r="AL2252" i="5" s="1"/>
  <c r="V2252" i="5"/>
  <c r="AK2252" i="5" s="1"/>
  <c r="U2252" i="5"/>
  <c r="AJ2252" i="5" s="1"/>
  <c r="T2252" i="5"/>
  <c r="AI2252" i="5" s="1"/>
  <c r="AF2241" i="5"/>
  <c r="AU2241" i="5" s="1"/>
  <c r="AE2241" i="5"/>
  <c r="AT2241" i="5" s="1"/>
  <c r="AD2241" i="5"/>
  <c r="AS2241" i="5" s="1"/>
  <c r="AC2241" i="5"/>
  <c r="AR2241" i="5" s="1"/>
  <c r="AB2241" i="5"/>
  <c r="AQ2241" i="5" s="1"/>
  <c r="AA2241" i="5"/>
  <c r="AP2241" i="5" s="1"/>
  <c r="Z2241" i="5"/>
  <c r="AO2241" i="5" s="1"/>
  <c r="Y2241" i="5"/>
  <c r="AN2241" i="5" s="1"/>
  <c r="X2241" i="5"/>
  <c r="AM2241" i="5" s="1"/>
  <c r="W2241" i="5"/>
  <c r="AL2241" i="5" s="1"/>
  <c r="V2241" i="5"/>
  <c r="AK2241" i="5" s="1"/>
  <c r="U2241" i="5"/>
  <c r="AJ2241" i="5" s="1"/>
  <c r="T2241" i="5"/>
  <c r="AI2241" i="5" s="1"/>
  <c r="AF2240" i="5"/>
  <c r="AU2240" i="5" s="1"/>
  <c r="AE2240" i="5"/>
  <c r="AT2240" i="5" s="1"/>
  <c r="AD2240" i="5"/>
  <c r="AS2240" i="5" s="1"/>
  <c r="AC2240" i="5"/>
  <c r="AR2240" i="5" s="1"/>
  <c r="AB2240" i="5"/>
  <c r="AQ2240" i="5" s="1"/>
  <c r="AA2240" i="5"/>
  <c r="AP2240" i="5" s="1"/>
  <c r="Z2240" i="5"/>
  <c r="AO2240" i="5" s="1"/>
  <c r="Y2240" i="5"/>
  <c r="AN2240" i="5" s="1"/>
  <c r="X2240" i="5"/>
  <c r="AM2240" i="5" s="1"/>
  <c r="W2240" i="5"/>
  <c r="AL2240" i="5" s="1"/>
  <c r="V2240" i="5"/>
  <c r="AK2240" i="5" s="1"/>
  <c r="U2240" i="5"/>
  <c r="AJ2240" i="5" s="1"/>
  <c r="T2240" i="5"/>
  <c r="AI2240" i="5" s="1"/>
  <c r="AF2239" i="5"/>
  <c r="AU2239" i="5" s="1"/>
  <c r="AE2239" i="5"/>
  <c r="AT2239" i="5" s="1"/>
  <c r="AD2239" i="5"/>
  <c r="AS2239" i="5" s="1"/>
  <c r="AC2239" i="5"/>
  <c r="AR2239" i="5" s="1"/>
  <c r="AB2239" i="5"/>
  <c r="AQ2239" i="5" s="1"/>
  <c r="AA2239" i="5"/>
  <c r="AP2239" i="5" s="1"/>
  <c r="Z2239" i="5"/>
  <c r="AO2239" i="5" s="1"/>
  <c r="Y2239" i="5"/>
  <c r="AN2239" i="5" s="1"/>
  <c r="X2239" i="5"/>
  <c r="AM2239" i="5" s="1"/>
  <c r="W2239" i="5"/>
  <c r="AL2239" i="5" s="1"/>
  <c r="V2239" i="5"/>
  <c r="AK2239" i="5" s="1"/>
  <c r="U2239" i="5"/>
  <c r="AJ2239" i="5" s="1"/>
  <c r="T2239" i="5"/>
  <c r="AI2239" i="5" s="1"/>
  <c r="AF2231" i="5"/>
  <c r="AU2231" i="5" s="1"/>
  <c r="AE2231" i="5"/>
  <c r="AT2231" i="5" s="1"/>
  <c r="AD2231" i="5"/>
  <c r="AS2231" i="5" s="1"/>
  <c r="AC2231" i="5"/>
  <c r="AR2231" i="5" s="1"/>
  <c r="AB2231" i="5"/>
  <c r="AQ2231" i="5" s="1"/>
  <c r="AA2231" i="5"/>
  <c r="AP2231" i="5" s="1"/>
  <c r="Z2231" i="5"/>
  <c r="AO2231" i="5" s="1"/>
  <c r="Y2231" i="5"/>
  <c r="AN2231" i="5" s="1"/>
  <c r="X2231" i="5"/>
  <c r="AM2231" i="5" s="1"/>
  <c r="W2231" i="5"/>
  <c r="AL2231" i="5" s="1"/>
  <c r="V2231" i="5"/>
  <c r="AK2231" i="5" s="1"/>
  <c r="U2231" i="5"/>
  <c r="AJ2231" i="5" s="1"/>
  <c r="T2231" i="5"/>
  <c r="AI2231" i="5" s="1"/>
  <c r="AF2230" i="5"/>
  <c r="AU2230" i="5" s="1"/>
  <c r="AE2230" i="5"/>
  <c r="AT2230" i="5" s="1"/>
  <c r="AD2230" i="5"/>
  <c r="AS2230" i="5" s="1"/>
  <c r="AC2230" i="5"/>
  <c r="AR2230" i="5" s="1"/>
  <c r="AB2230" i="5"/>
  <c r="AQ2230" i="5" s="1"/>
  <c r="AA2230" i="5"/>
  <c r="AP2230" i="5" s="1"/>
  <c r="Z2230" i="5"/>
  <c r="AO2230" i="5" s="1"/>
  <c r="Y2230" i="5"/>
  <c r="AN2230" i="5" s="1"/>
  <c r="X2230" i="5"/>
  <c r="AM2230" i="5" s="1"/>
  <c r="W2230" i="5"/>
  <c r="AL2230" i="5" s="1"/>
  <c r="V2230" i="5"/>
  <c r="AK2230" i="5" s="1"/>
  <c r="U2230" i="5"/>
  <c r="AJ2230" i="5" s="1"/>
  <c r="T2230" i="5"/>
  <c r="AI2230" i="5" s="1"/>
  <c r="AF2207" i="5"/>
  <c r="AU2207" i="5" s="1"/>
  <c r="AE2207" i="5"/>
  <c r="AT2207" i="5" s="1"/>
  <c r="AD2207" i="5"/>
  <c r="AS2207" i="5" s="1"/>
  <c r="AC2207" i="5"/>
  <c r="AR2207" i="5" s="1"/>
  <c r="AB2207" i="5"/>
  <c r="AQ2207" i="5" s="1"/>
  <c r="AA2207" i="5"/>
  <c r="AP2207" i="5" s="1"/>
  <c r="Z2207" i="5"/>
  <c r="AO2207" i="5" s="1"/>
  <c r="Y2207" i="5"/>
  <c r="AN2207" i="5" s="1"/>
  <c r="X2207" i="5"/>
  <c r="AM2207" i="5" s="1"/>
  <c r="W2207" i="5"/>
  <c r="AL2207" i="5" s="1"/>
  <c r="V2207" i="5"/>
  <c r="AK2207" i="5" s="1"/>
  <c r="U2207" i="5"/>
  <c r="AJ2207" i="5" s="1"/>
  <c r="T2207" i="5"/>
  <c r="AI2207" i="5" s="1"/>
  <c r="AF2206" i="5"/>
  <c r="AU2206" i="5" s="1"/>
  <c r="AE2206" i="5"/>
  <c r="AT2206" i="5" s="1"/>
  <c r="AD2206" i="5"/>
  <c r="AS2206" i="5" s="1"/>
  <c r="AC2206" i="5"/>
  <c r="AR2206" i="5" s="1"/>
  <c r="AB2206" i="5"/>
  <c r="AQ2206" i="5" s="1"/>
  <c r="AA2206" i="5"/>
  <c r="AP2206" i="5" s="1"/>
  <c r="Z2206" i="5"/>
  <c r="AO2206" i="5" s="1"/>
  <c r="Y2206" i="5"/>
  <c r="AN2206" i="5" s="1"/>
  <c r="X2206" i="5"/>
  <c r="AM2206" i="5" s="1"/>
  <c r="W2206" i="5"/>
  <c r="AL2206" i="5" s="1"/>
  <c r="V2206" i="5"/>
  <c r="AK2206" i="5" s="1"/>
  <c r="U2206" i="5"/>
  <c r="AJ2206" i="5" s="1"/>
  <c r="T2206" i="5"/>
  <c r="AI2206" i="5" s="1"/>
  <c r="AF2197" i="5"/>
  <c r="AU2197" i="5" s="1"/>
  <c r="AE2197" i="5"/>
  <c r="AT2197" i="5" s="1"/>
  <c r="AD2197" i="5"/>
  <c r="AS2197" i="5" s="1"/>
  <c r="AC2197" i="5"/>
  <c r="AR2197" i="5" s="1"/>
  <c r="AB2197" i="5"/>
  <c r="AQ2197" i="5" s="1"/>
  <c r="AA2197" i="5"/>
  <c r="AP2197" i="5" s="1"/>
  <c r="Z2197" i="5"/>
  <c r="AO2197" i="5" s="1"/>
  <c r="Y2197" i="5"/>
  <c r="AN2197" i="5" s="1"/>
  <c r="X2197" i="5"/>
  <c r="AM2197" i="5" s="1"/>
  <c r="W2197" i="5"/>
  <c r="AL2197" i="5" s="1"/>
  <c r="V2197" i="5"/>
  <c r="AK2197" i="5" s="1"/>
  <c r="U2197" i="5"/>
  <c r="AJ2197" i="5" s="1"/>
  <c r="T2197" i="5"/>
  <c r="AI2197" i="5" s="1"/>
  <c r="AF2196" i="5"/>
  <c r="AU2196" i="5" s="1"/>
  <c r="AE2196" i="5"/>
  <c r="AT2196" i="5" s="1"/>
  <c r="AD2196" i="5"/>
  <c r="AS2196" i="5" s="1"/>
  <c r="AC2196" i="5"/>
  <c r="AR2196" i="5" s="1"/>
  <c r="AB2196" i="5"/>
  <c r="AQ2196" i="5" s="1"/>
  <c r="AA2196" i="5"/>
  <c r="AP2196" i="5" s="1"/>
  <c r="Z2196" i="5"/>
  <c r="AO2196" i="5" s="1"/>
  <c r="Y2196" i="5"/>
  <c r="AN2196" i="5" s="1"/>
  <c r="X2196" i="5"/>
  <c r="AM2196" i="5" s="1"/>
  <c r="W2196" i="5"/>
  <c r="AL2196" i="5" s="1"/>
  <c r="V2196" i="5"/>
  <c r="AK2196" i="5" s="1"/>
  <c r="U2196" i="5"/>
  <c r="AJ2196" i="5" s="1"/>
  <c r="T2196" i="5"/>
  <c r="AI2196" i="5" s="1"/>
  <c r="AF2195" i="5"/>
  <c r="AU2195" i="5" s="1"/>
  <c r="AE2195" i="5"/>
  <c r="AT2195" i="5" s="1"/>
  <c r="AD2195" i="5"/>
  <c r="AS2195" i="5" s="1"/>
  <c r="AC2195" i="5"/>
  <c r="AR2195" i="5" s="1"/>
  <c r="AB2195" i="5"/>
  <c r="AQ2195" i="5" s="1"/>
  <c r="AA2195" i="5"/>
  <c r="AP2195" i="5" s="1"/>
  <c r="Z2195" i="5"/>
  <c r="AO2195" i="5" s="1"/>
  <c r="Y2195" i="5"/>
  <c r="AN2195" i="5" s="1"/>
  <c r="X2195" i="5"/>
  <c r="AM2195" i="5" s="1"/>
  <c r="W2195" i="5"/>
  <c r="AL2195" i="5" s="1"/>
  <c r="V2195" i="5"/>
  <c r="AK2195" i="5" s="1"/>
  <c r="U2195" i="5"/>
  <c r="AJ2195" i="5" s="1"/>
  <c r="T2195" i="5"/>
  <c r="AI2195" i="5" s="1"/>
  <c r="AF2194" i="5"/>
  <c r="AU2194" i="5" s="1"/>
  <c r="AE2194" i="5"/>
  <c r="AT2194" i="5" s="1"/>
  <c r="AD2194" i="5"/>
  <c r="AS2194" i="5" s="1"/>
  <c r="AC2194" i="5"/>
  <c r="AR2194" i="5" s="1"/>
  <c r="AB2194" i="5"/>
  <c r="AQ2194" i="5" s="1"/>
  <c r="AA2194" i="5"/>
  <c r="AP2194" i="5" s="1"/>
  <c r="Z2194" i="5"/>
  <c r="AO2194" i="5" s="1"/>
  <c r="Y2194" i="5"/>
  <c r="AN2194" i="5" s="1"/>
  <c r="X2194" i="5"/>
  <c r="AM2194" i="5" s="1"/>
  <c r="W2194" i="5"/>
  <c r="AL2194" i="5" s="1"/>
  <c r="V2194" i="5"/>
  <c r="AK2194" i="5" s="1"/>
  <c r="U2194" i="5"/>
  <c r="AJ2194" i="5" s="1"/>
  <c r="T2194" i="5"/>
  <c r="AI2194" i="5" s="1"/>
  <c r="AF2187" i="5"/>
  <c r="AU2187" i="5" s="1"/>
  <c r="AE2187" i="5"/>
  <c r="AT2187" i="5" s="1"/>
  <c r="AD2187" i="5"/>
  <c r="AS2187" i="5" s="1"/>
  <c r="AC2187" i="5"/>
  <c r="AR2187" i="5" s="1"/>
  <c r="AB2187" i="5"/>
  <c r="AQ2187" i="5" s="1"/>
  <c r="AA2187" i="5"/>
  <c r="AP2187" i="5" s="1"/>
  <c r="Z2187" i="5"/>
  <c r="AO2187" i="5" s="1"/>
  <c r="Y2187" i="5"/>
  <c r="AN2187" i="5" s="1"/>
  <c r="X2187" i="5"/>
  <c r="AM2187" i="5" s="1"/>
  <c r="W2187" i="5"/>
  <c r="AL2187" i="5" s="1"/>
  <c r="V2187" i="5"/>
  <c r="AK2187" i="5" s="1"/>
  <c r="U2187" i="5"/>
  <c r="AJ2187" i="5" s="1"/>
  <c r="T2187" i="5"/>
  <c r="AI2187" i="5" s="1"/>
  <c r="AF2186" i="5"/>
  <c r="AU2186" i="5" s="1"/>
  <c r="AE2186" i="5"/>
  <c r="AT2186" i="5" s="1"/>
  <c r="AD2186" i="5"/>
  <c r="AS2186" i="5" s="1"/>
  <c r="AC2186" i="5"/>
  <c r="AR2186" i="5" s="1"/>
  <c r="AB2186" i="5"/>
  <c r="AQ2186" i="5" s="1"/>
  <c r="AA2186" i="5"/>
  <c r="AP2186" i="5" s="1"/>
  <c r="Z2186" i="5"/>
  <c r="AO2186" i="5" s="1"/>
  <c r="Y2186" i="5"/>
  <c r="AN2186" i="5" s="1"/>
  <c r="X2186" i="5"/>
  <c r="AM2186" i="5" s="1"/>
  <c r="W2186" i="5"/>
  <c r="AL2186" i="5" s="1"/>
  <c r="V2186" i="5"/>
  <c r="AK2186" i="5" s="1"/>
  <c r="U2186" i="5"/>
  <c r="AJ2186" i="5" s="1"/>
  <c r="T2186" i="5"/>
  <c r="AI2186" i="5" s="1"/>
  <c r="AF2183" i="5"/>
  <c r="AU2183" i="5" s="1"/>
  <c r="AE2183" i="5"/>
  <c r="AT2183" i="5" s="1"/>
  <c r="AD2183" i="5"/>
  <c r="AS2183" i="5" s="1"/>
  <c r="AC2183" i="5"/>
  <c r="AR2183" i="5" s="1"/>
  <c r="AB2183" i="5"/>
  <c r="AQ2183" i="5" s="1"/>
  <c r="AA2183" i="5"/>
  <c r="AP2183" i="5" s="1"/>
  <c r="Z2183" i="5"/>
  <c r="AO2183" i="5" s="1"/>
  <c r="Y2183" i="5"/>
  <c r="AN2183" i="5" s="1"/>
  <c r="X2183" i="5"/>
  <c r="AM2183" i="5" s="1"/>
  <c r="W2183" i="5"/>
  <c r="AL2183" i="5" s="1"/>
  <c r="V2183" i="5"/>
  <c r="AK2183" i="5" s="1"/>
  <c r="U2183" i="5"/>
  <c r="AJ2183" i="5" s="1"/>
  <c r="T2183" i="5"/>
  <c r="AI2183" i="5" s="1"/>
  <c r="AF2182" i="5"/>
  <c r="AU2182" i="5" s="1"/>
  <c r="AE2182" i="5"/>
  <c r="AT2182" i="5" s="1"/>
  <c r="AD2182" i="5"/>
  <c r="AS2182" i="5" s="1"/>
  <c r="AC2182" i="5"/>
  <c r="AR2182" i="5" s="1"/>
  <c r="AB2182" i="5"/>
  <c r="AQ2182" i="5" s="1"/>
  <c r="AA2182" i="5"/>
  <c r="AP2182" i="5" s="1"/>
  <c r="Z2182" i="5"/>
  <c r="AO2182" i="5" s="1"/>
  <c r="Y2182" i="5"/>
  <c r="AN2182" i="5" s="1"/>
  <c r="X2182" i="5"/>
  <c r="AM2182" i="5" s="1"/>
  <c r="W2182" i="5"/>
  <c r="AL2182" i="5" s="1"/>
  <c r="V2182" i="5"/>
  <c r="AK2182" i="5" s="1"/>
  <c r="U2182" i="5"/>
  <c r="AJ2182" i="5" s="1"/>
  <c r="T2182" i="5"/>
  <c r="AI2182" i="5" s="1"/>
  <c r="AF2181" i="5"/>
  <c r="AU2181" i="5" s="1"/>
  <c r="AE2181" i="5"/>
  <c r="AT2181" i="5" s="1"/>
  <c r="AD2181" i="5"/>
  <c r="AS2181" i="5" s="1"/>
  <c r="AC2181" i="5"/>
  <c r="AR2181" i="5" s="1"/>
  <c r="AB2181" i="5"/>
  <c r="AQ2181" i="5" s="1"/>
  <c r="AA2181" i="5"/>
  <c r="AP2181" i="5" s="1"/>
  <c r="Z2181" i="5"/>
  <c r="AO2181" i="5" s="1"/>
  <c r="Y2181" i="5"/>
  <c r="AN2181" i="5" s="1"/>
  <c r="X2181" i="5"/>
  <c r="AM2181" i="5" s="1"/>
  <c r="W2181" i="5"/>
  <c r="AL2181" i="5" s="1"/>
  <c r="V2181" i="5"/>
  <c r="AK2181" i="5" s="1"/>
  <c r="U2181" i="5"/>
  <c r="AJ2181" i="5" s="1"/>
  <c r="T2181" i="5"/>
  <c r="AI2181" i="5" s="1"/>
  <c r="AF2180" i="5"/>
  <c r="AU2180" i="5" s="1"/>
  <c r="AE2180" i="5"/>
  <c r="AT2180" i="5" s="1"/>
  <c r="AD2180" i="5"/>
  <c r="AS2180" i="5" s="1"/>
  <c r="AC2180" i="5"/>
  <c r="AR2180" i="5" s="1"/>
  <c r="AB2180" i="5"/>
  <c r="AQ2180" i="5" s="1"/>
  <c r="AA2180" i="5"/>
  <c r="AP2180" i="5" s="1"/>
  <c r="Z2180" i="5"/>
  <c r="AO2180" i="5" s="1"/>
  <c r="Y2180" i="5"/>
  <c r="AN2180" i="5" s="1"/>
  <c r="X2180" i="5"/>
  <c r="AM2180" i="5" s="1"/>
  <c r="W2180" i="5"/>
  <c r="AL2180" i="5" s="1"/>
  <c r="V2180" i="5"/>
  <c r="AK2180" i="5" s="1"/>
  <c r="U2180" i="5"/>
  <c r="AJ2180" i="5" s="1"/>
  <c r="T2180" i="5"/>
  <c r="AI2180" i="5" s="1"/>
  <c r="AF2179" i="5"/>
  <c r="AU2179" i="5" s="1"/>
  <c r="AE2179" i="5"/>
  <c r="AT2179" i="5" s="1"/>
  <c r="AD2179" i="5"/>
  <c r="AS2179" i="5" s="1"/>
  <c r="AC2179" i="5"/>
  <c r="AR2179" i="5" s="1"/>
  <c r="AB2179" i="5"/>
  <c r="AQ2179" i="5" s="1"/>
  <c r="AA2179" i="5"/>
  <c r="AP2179" i="5" s="1"/>
  <c r="Z2179" i="5"/>
  <c r="AO2179" i="5" s="1"/>
  <c r="Y2179" i="5"/>
  <c r="AN2179" i="5" s="1"/>
  <c r="X2179" i="5"/>
  <c r="AM2179" i="5" s="1"/>
  <c r="W2179" i="5"/>
  <c r="AL2179" i="5" s="1"/>
  <c r="V2179" i="5"/>
  <c r="AK2179" i="5" s="1"/>
  <c r="U2179" i="5"/>
  <c r="AJ2179" i="5" s="1"/>
  <c r="T2179" i="5"/>
  <c r="AI2179" i="5" s="1"/>
  <c r="AF2178" i="5"/>
  <c r="AU2178" i="5" s="1"/>
  <c r="AE2178" i="5"/>
  <c r="AT2178" i="5" s="1"/>
  <c r="AD2178" i="5"/>
  <c r="AS2178" i="5" s="1"/>
  <c r="AC2178" i="5"/>
  <c r="AR2178" i="5" s="1"/>
  <c r="AB2178" i="5"/>
  <c r="AQ2178" i="5" s="1"/>
  <c r="AA2178" i="5"/>
  <c r="AP2178" i="5" s="1"/>
  <c r="Z2178" i="5"/>
  <c r="AO2178" i="5" s="1"/>
  <c r="Y2178" i="5"/>
  <c r="AN2178" i="5" s="1"/>
  <c r="X2178" i="5"/>
  <c r="AM2178" i="5" s="1"/>
  <c r="W2178" i="5"/>
  <c r="AL2178" i="5" s="1"/>
  <c r="V2178" i="5"/>
  <c r="AK2178" i="5" s="1"/>
  <c r="U2178" i="5"/>
  <c r="AJ2178" i="5" s="1"/>
  <c r="T2178" i="5"/>
  <c r="AI2178" i="5" s="1"/>
  <c r="AF2177" i="5"/>
  <c r="AU2177" i="5" s="1"/>
  <c r="AE2177" i="5"/>
  <c r="AT2177" i="5" s="1"/>
  <c r="AD2177" i="5"/>
  <c r="AS2177" i="5" s="1"/>
  <c r="AC2177" i="5"/>
  <c r="AR2177" i="5" s="1"/>
  <c r="AB2177" i="5"/>
  <c r="AQ2177" i="5" s="1"/>
  <c r="AA2177" i="5"/>
  <c r="AP2177" i="5" s="1"/>
  <c r="Z2177" i="5"/>
  <c r="AO2177" i="5" s="1"/>
  <c r="Y2177" i="5"/>
  <c r="AN2177" i="5" s="1"/>
  <c r="X2177" i="5"/>
  <c r="AM2177" i="5" s="1"/>
  <c r="W2177" i="5"/>
  <c r="AL2177" i="5" s="1"/>
  <c r="V2177" i="5"/>
  <c r="AK2177" i="5" s="1"/>
  <c r="U2177" i="5"/>
  <c r="AJ2177" i="5" s="1"/>
  <c r="T2177" i="5"/>
  <c r="AI2177" i="5" s="1"/>
  <c r="AF2176" i="5"/>
  <c r="AU2176" i="5" s="1"/>
  <c r="AE2176" i="5"/>
  <c r="AT2176" i="5" s="1"/>
  <c r="AD2176" i="5"/>
  <c r="AS2176" i="5" s="1"/>
  <c r="AC2176" i="5"/>
  <c r="AR2176" i="5" s="1"/>
  <c r="AB2176" i="5"/>
  <c r="AQ2176" i="5" s="1"/>
  <c r="AA2176" i="5"/>
  <c r="AP2176" i="5" s="1"/>
  <c r="Z2176" i="5"/>
  <c r="AO2176" i="5" s="1"/>
  <c r="Y2176" i="5"/>
  <c r="AN2176" i="5" s="1"/>
  <c r="X2176" i="5"/>
  <c r="AM2176" i="5" s="1"/>
  <c r="W2176" i="5"/>
  <c r="AL2176" i="5" s="1"/>
  <c r="V2176" i="5"/>
  <c r="AK2176" i="5" s="1"/>
  <c r="U2176" i="5"/>
  <c r="AJ2176" i="5" s="1"/>
  <c r="T2176" i="5"/>
  <c r="AI2176" i="5" s="1"/>
  <c r="AF2175" i="5"/>
  <c r="AU2175" i="5" s="1"/>
  <c r="AE2175" i="5"/>
  <c r="AT2175" i="5" s="1"/>
  <c r="AD2175" i="5"/>
  <c r="AS2175" i="5" s="1"/>
  <c r="AC2175" i="5"/>
  <c r="AR2175" i="5" s="1"/>
  <c r="AB2175" i="5"/>
  <c r="AQ2175" i="5" s="1"/>
  <c r="AA2175" i="5"/>
  <c r="AP2175" i="5" s="1"/>
  <c r="Z2175" i="5"/>
  <c r="AO2175" i="5" s="1"/>
  <c r="Y2175" i="5"/>
  <c r="AN2175" i="5" s="1"/>
  <c r="X2175" i="5"/>
  <c r="AM2175" i="5" s="1"/>
  <c r="W2175" i="5"/>
  <c r="AL2175" i="5" s="1"/>
  <c r="V2175" i="5"/>
  <c r="AK2175" i="5" s="1"/>
  <c r="U2175" i="5"/>
  <c r="AJ2175" i="5" s="1"/>
  <c r="T2175" i="5"/>
  <c r="AI2175" i="5" s="1"/>
  <c r="AF2174" i="5"/>
  <c r="AU2174" i="5" s="1"/>
  <c r="AE2174" i="5"/>
  <c r="AT2174" i="5" s="1"/>
  <c r="AD2174" i="5"/>
  <c r="AS2174" i="5" s="1"/>
  <c r="AC2174" i="5"/>
  <c r="AR2174" i="5" s="1"/>
  <c r="AB2174" i="5"/>
  <c r="AQ2174" i="5" s="1"/>
  <c r="AA2174" i="5"/>
  <c r="AP2174" i="5" s="1"/>
  <c r="Z2174" i="5"/>
  <c r="AO2174" i="5" s="1"/>
  <c r="Y2174" i="5"/>
  <c r="AN2174" i="5" s="1"/>
  <c r="X2174" i="5"/>
  <c r="AM2174" i="5" s="1"/>
  <c r="W2174" i="5"/>
  <c r="AL2174" i="5" s="1"/>
  <c r="V2174" i="5"/>
  <c r="AK2174" i="5" s="1"/>
  <c r="U2174" i="5"/>
  <c r="AJ2174" i="5" s="1"/>
  <c r="T2174" i="5"/>
  <c r="AI2174" i="5" s="1"/>
  <c r="AF2173" i="5"/>
  <c r="AU2173" i="5" s="1"/>
  <c r="AE2173" i="5"/>
  <c r="AT2173" i="5" s="1"/>
  <c r="AD2173" i="5"/>
  <c r="AS2173" i="5" s="1"/>
  <c r="AC2173" i="5"/>
  <c r="AR2173" i="5" s="1"/>
  <c r="AB2173" i="5"/>
  <c r="AQ2173" i="5" s="1"/>
  <c r="AA2173" i="5"/>
  <c r="AP2173" i="5" s="1"/>
  <c r="Z2173" i="5"/>
  <c r="AO2173" i="5" s="1"/>
  <c r="Y2173" i="5"/>
  <c r="AN2173" i="5" s="1"/>
  <c r="X2173" i="5"/>
  <c r="AM2173" i="5" s="1"/>
  <c r="W2173" i="5"/>
  <c r="AL2173" i="5" s="1"/>
  <c r="V2173" i="5"/>
  <c r="AK2173" i="5" s="1"/>
  <c r="U2173" i="5"/>
  <c r="AJ2173" i="5" s="1"/>
  <c r="T2173" i="5"/>
  <c r="AI2173" i="5" s="1"/>
  <c r="AF2172" i="5"/>
  <c r="AU2172" i="5" s="1"/>
  <c r="AE2172" i="5"/>
  <c r="AT2172" i="5" s="1"/>
  <c r="AD2172" i="5"/>
  <c r="AS2172" i="5" s="1"/>
  <c r="AC2172" i="5"/>
  <c r="AR2172" i="5" s="1"/>
  <c r="AB2172" i="5"/>
  <c r="AQ2172" i="5" s="1"/>
  <c r="AA2172" i="5"/>
  <c r="AP2172" i="5" s="1"/>
  <c r="Z2172" i="5"/>
  <c r="AO2172" i="5" s="1"/>
  <c r="Y2172" i="5"/>
  <c r="AN2172" i="5" s="1"/>
  <c r="X2172" i="5"/>
  <c r="AM2172" i="5" s="1"/>
  <c r="W2172" i="5"/>
  <c r="AL2172" i="5" s="1"/>
  <c r="V2172" i="5"/>
  <c r="AK2172" i="5" s="1"/>
  <c r="U2172" i="5"/>
  <c r="AJ2172" i="5" s="1"/>
  <c r="T2172" i="5"/>
  <c r="AI2172" i="5" s="1"/>
  <c r="AF2169" i="5"/>
  <c r="AU2169" i="5" s="1"/>
  <c r="AE2169" i="5"/>
  <c r="AT2169" i="5" s="1"/>
  <c r="AD2169" i="5"/>
  <c r="AS2169" i="5" s="1"/>
  <c r="AC2169" i="5"/>
  <c r="AR2169" i="5" s="1"/>
  <c r="AB2169" i="5"/>
  <c r="AQ2169" i="5" s="1"/>
  <c r="AA2169" i="5"/>
  <c r="AP2169" i="5" s="1"/>
  <c r="Z2169" i="5"/>
  <c r="AO2169" i="5" s="1"/>
  <c r="Y2169" i="5"/>
  <c r="AN2169" i="5" s="1"/>
  <c r="X2169" i="5"/>
  <c r="AM2169" i="5" s="1"/>
  <c r="W2169" i="5"/>
  <c r="AL2169" i="5" s="1"/>
  <c r="V2169" i="5"/>
  <c r="AK2169" i="5" s="1"/>
  <c r="U2169" i="5"/>
  <c r="AJ2169" i="5" s="1"/>
  <c r="T2169" i="5"/>
  <c r="AI2169" i="5" s="1"/>
  <c r="AF2168" i="5"/>
  <c r="AU2168" i="5" s="1"/>
  <c r="AE2168" i="5"/>
  <c r="AT2168" i="5" s="1"/>
  <c r="AD2168" i="5"/>
  <c r="AS2168" i="5" s="1"/>
  <c r="AC2168" i="5"/>
  <c r="AR2168" i="5" s="1"/>
  <c r="AB2168" i="5"/>
  <c r="AQ2168" i="5" s="1"/>
  <c r="AA2168" i="5"/>
  <c r="AP2168" i="5" s="1"/>
  <c r="Z2168" i="5"/>
  <c r="AO2168" i="5" s="1"/>
  <c r="Y2168" i="5"/>
  <c r="AN2168" i="5" s="1"/>
  <c r="X2168" i="5"/>
  <c r="AM2168" i="5" s="1"/>
  <c r="W2168" i="5"/>
  <c r="AL2168" i="5" s="1"/>
  <c r="V2168" i="5"/>
  <c r="AK2168" i="5" s="1"/>
  <c r="U2168" i="5"/>
  <c r="AJ2168" i="5" s="1"/>
  <c r="T2168" i="5"/>
  <c r="AI2168" i="5" s="1"/>
  <c r="AF2164" i="5"/>
  <c r="AU2164" i="5" s="1"/>
  <c r="AE2164" i="5"/>
  <c r="AT2164" i="5" s="1"/>
  <c r="AD2164" i="5"/>
  <c r="AS2164" i="5" s="1"/>
  <c r="AC2164" i="5"/>
  <c r="AR2164" i="5" s="1"/>
  <c r="AB2164" i="5"/>
  <c r="AQ2164" i="5" s="1"/>
  <c r="AA2164" i="5"/>
  <c r="AP2164" i="5" s="1"/>
  <c r="Z2164" i="5"/>
  <c r="AO2164" i="5" s="1"/>
  <c r="Y2164" i="5"/>
  <c r="AN2164" i="5" s="1"/>
  <c r="X2164" i="5"/>
  <c r="AM2164" i="5" s="1"/>
  <c r="W2164" i="5"/>
  <c r="AL2164" i="5" s="1"/>
  <c r="V2164" i="5"/>
  <c r="AK2164" i="5" s="1"/>
  <c r="U2164" i="5"/>
  <c r="AJ2164" i="5" s="1"/>
  <c r="T2164" i="5"/>
  <c r="AI2164" i="5" s="1"/>
  <c r="AF2163" i="5"/>
  <c r="AU2163" i="5" s="1"/>
  <c r="AE2163" i="5"/>
  <c r="AT2163" i="5" s="1"/>
  <c r="AD2163" i="5"/>
  <c r="AS2163" i="5" s="1"/>
  <c r="AC2163" i="5"/>
  <c r="AR2163" i="5" s="1"/>
  <c r="AB2163" i="5"/>
  <c r="AQ2163" i="5" s="1"/>
  <c r="AA2163" i="5"/>
  <c r="AP2163" i="5" s="1"/>
  <c r="Z2163" i="5"/>
  <c r="AO2163" i="5" s="1"/>
  <c r="Y2163" i="5"/>
  <c r="AN2163" i="5" s="1"/>
  <c r="X2163" i="5"/>
  <c r="AM2163" i="5" s="1"/>
  <c r="W2163" i="5"/>
  <c r="AL2163" i="5" s="1"/>
  <c r="V2163" i="5"/>
  <c r="AK2163" i="5" s="1"/>
  <c r="U2163" i="5"/>
  <c r="AJ2163" i="5" s="1"/>
  <c r="T2163" i="5"/>
  <c r="AI2163" i="5" s="1"/>
  <c r="AF2162" i="5"/>
  <c r="AU2162" i="5" s="1"/>
  <c r="AE2162" i="5"/>
  <c r="AT2162" i="5" s="1"/>
  <c r="AD2162" i="5"/>
  <c r="AS2162" i="5" s="1"/>
  <c r="AC2162" i="5"/>
  <c r="AR2162" i="5" s="1"/>
  <c r="AB2162" i="5"/>
  <c r="AQ2162" i="5" s="1"/>
  <c r="AA2162" i="5"/>
  <c r="AP2162" i="5" s="1"/>
  <c r="Z2162" i="5"/>
  <c r="AO2162" i="5" s="1"/>
  <c r="Y2162" i="5"/>
  <c r="AN2162" i="5" s="1"/>
  <c r="X2162" i="5"/>
  <c r="AM2162" i="5" s="1"/>
  <c r="W2162" i="5"/>
  <c r="AL2162" i="5" s="1"/>
  <c r="V2162" i="5"/>
  <c r="AK2162" i="5" s="1"/>
  <c r="U2162" i="5"/>
  <c r="AJ2162" i="5" s="1"/>
  <c r="T2162" i="5"/>
  <c r="AI2162" i="5" s="1"/>
  <c r="AF2161" i="5"/>
  <c r="AU2161" i="5" s="1"/>
  <c r="AE2161" i="5"/>
  <c r="AT2161" i="5" s="1"/>
  <c r="AD2161" i="5"/>
  <c r="AS2161" i="5" s="1"/>
  <c r="AC2161" i="5"/>
  <c r="AR2161" i="5" s="1"/>
  <c r="AB2161" i="5"/>
  <c r="AQ2161" i="5" s="1"/>
  <c r="AA2161" i="5"/>
  <c r="AP2161" i="5" s="1"/>
  <c r="Z2161" i="5"/>
  <c r="AO2161" i="5" s="1"/>
  <c r="Y2161" i="5"/>
  <c r="AN2161" i="5" s="1"/>
  <c r="X2161" i="5"/>
  <c r="AM2161" i="5" s="1"/>
  <c r="W2161" i="5"/>
  <c r="AL2161" i="5" s="1"/>
  <c r="V2161" i="5"/>
  <c r="AK2161" i="5" s="1"/>
  <c r="U2161" i="5"/>
  <c r="AJ2161" i="5" s="1"/>
  <c r="T2161" i="5"/>
  <c r="AI2161" i="5" s="1"/>
  <c r="AF2160" i="5"/>
  <c r="AU2160" i="5" s="1"/>
  <c r="AE2160" i="5"/>
  <c r="AT2160" i="5" s="1"/>
  <c r="AD2160" i="5"/>
  <c r="AS2160" i="5" s="1"/>
  <c r="AC2160" i="5"/>
  <c r="AR2160" i="5" s="1"/>
  <c r="AB2160" i="5"/>
  <c r="AQ2160" i="5" s="1"/>
  <c r="AA2160" i="5"/>
  <c r="AP2160" i="5" s="1"/>
  <c r="Z2160" i="5"/>
  <c r="AO2160" i="5" s="1"/>
  <c r="Y2160" i="5"/>
  <c r="AN2160" i="5" s="1"/>
  <c r="X2160" i="5"/>
  <c r="AM2160" i="5" s="1"/>
  <c r="W2160" i="5"/>
  <c r="AL2160" i="5" s="1"/>
  <c r="V2160" i="5"/>
  <c r="AK2160" i="5" s="1"/>
  <c r="U2160" i="5"/>
  <c r="AJ2160" i="5" s="1"/>
  <c r="T2160" i="5"/>
  <c r="AI2160" i="5" s="1"/>
  <c r="AF2159" i="5"/>
  <c r="AU2159" i="5" s="1"/>
  <c r="AE2159" i="5"/>
  <c r="AT2159" i="5" s="1"/>
  <c r="AD2159" i="5"/>
  <c r="AS2159" i="5" s="1"/>
  <c r="AC2159" i="5"/>
  <c r="AR2159" i="5" s="1"/>
  <c r="AB2159" i="5"/>
  <c r="AQ2159" i="5" s="1"/>
  <c r="AA2159" i="5"/>
  <c r="AP2159" i="5" s="1"/>
  <c r="Z2159" i="5"/>
  <c r="AO2159" i="5" s="1"/>
  <c r="Y2159" i="5"/>
  <c r="AN2159" i="5" s="1"/>
  <c r="X2159" i="5"/>
  <c r="AM2159" i="5" s="1"/>
  <c r="W2159" i="5"/>
  <c r="AL2159" i="5" s="1"/>
  <c r="V2159" i="5"/>
  <c r="AK2159" i="5" s="1"/>
  <c r="U2159" i="5"/>
  <c r="AJ2159" i="5" s="1"/>
  <c r="T2159" i="5"/>
  <c r="AI2159" i="5" s="1"/>
  <c r="AF2158" i="5"/>
  <c r="AU2158" i="5" s="1"/>
  <c r="AE2158" i="5"/>
  <c r="AT2158" i="5" s="1"/>
  <c r="AD2158" i="5"/>
  <c r="AS2158" i="5" s="1"/>
  <c r="AC2158" i="5"/>
  <c r="AR2158" i="5" s="1"/>
  <c r="AB2158" i="5"/>
  <c r="AQ2158" i="5" s="1"/>
  <c r="AA2158" i="5"/>
  <c r="AP2158" i="5" s="1"/>
  <c r="Z2158" i="5"/>
  <c r="AO2158" i="5" s="1"/>
  <c r="Y2158" i="5"/>
  <c r="AN2158" i="5" s="1"/>
  <c r="X2158" i="5"/>
  <c r="AM2158" i="5" s="1"/>
  <c r="W2158" i="5"/>
  <c r="AL2158" i="5" s="1"/>
  <c r="V2158" i="5"/>
  <c r="AK2158" i="5" s="1"/>
  <c r="U2158" i="5"/>
  <c r="AJ2158" i="5" s="1"/>
  <c r="T2158" i="5"/>
  <c r="AI2158" i="5" s="1"/>
  <c r="AF2151" i="5"/>
  <c r="AU2151" i="5" s="1"/>
  <c r="AE2151" i="5"/>
  <c r="AT2151" i="5" s="1"/>
  <c r="AD2151" i="5"/>
  <c r="AS2151" i="5" s="1"/>
  <c r="AC2151" i="5"/>
  <c r="AR2151" i="5" s="1"/>
  <c r="AB2151" i="5"/>
  <c r="AQ2151" i="5" s="1"/>
  <c r="AA2151" i="5"/>
  <c r="AP2151" i="5" s="1"/>
  <c r="Z2151" i="5"/>
  <c r="AO2151" i="5" s="1"/>
  <c r="Y2151" i="5"/>
  <c r="AN2151" i="5" s="1"/>
  <c r="X2151" i="5"/>
  <c r="AM2151" i="5" s="1"/>
  <c r="W2151" i="5"/>
  <c r="AL2151" i="5" s="1"/>
  <c r="V2151" i="5"/>
  <c r="AK2151" i="5" s="1"/>
  <c r="U2151" i="5"/>
  <c r="AJ2151" i="5" s="1"/>
  <c r="T2151" i="5"/>
  <c r="AI2151" i="5" s="1"/>
  <c r="AF2149" i="5"/>
  <c r="AU2149" i="5" s="1"/>
  <c r="AE2149" i="5"/>
  <c r="AT2149" i="5" s="1"/>
  <c r="AD2149" i="5"/>
  <c r="AS2149" i="5" s="1"/>
  <c r="AC2149" i="5"/>
  <c r="AR2149" i="5" s="1"/>
  <c r="AB2149" i="5"/>
  <c r="AQ2149" i="5" s="1"/>
  <c r="AA2149" i="5"/>
  <c r="AP2149" i="5" s="1"/>
  <c r="Z2149" i="5"/>
  <c r="AO2149" i="5" s="1"/>
  <c r="Y2149" i="5"/>
  <c r="AN2149" i="5" s="1"/>
  <c r="X2149" i="5"/>
  <c r="AM2149" i="5" s="1"/>
  <c r="W2149" i="5"/>
  <c r="AL2149" i="5" s="1"/>
  <c r="V2149" i="5"/>
  <c r="AK2149" i="5" s="1"/>
  <c r="U2149" i="5"/>
  <c r="AJ2149" i="5" s="1"/>
  <c r="T2149" i="5"/>
  <c r="AI2149" i="5" s="1"/>
  <c r="AF2147" i="5"/>
  <c r="AU2147" i="5" s="1"/>
  <c r="AE2147" i="5"/>
  <c r="AT2147" i="5" s="1"/>
  <c r="AD2147" i="5"/>
  <c r="AS2147" i="5" s="1"/>
  <c r="AC2147" i="5"/>
  <c r="AR2147" i="5" s="1"/>
  <c r="AB2147" i="5"/>
  <c r="AQ2147" i="5" s="1"/>
  <c r="AA2147" i="5"/>
  <c r="AP2147" i="5" s="1"/>
  <c r="Z2147" i="5"/>
  <c r="AO2147" i="5" s="1"/>
  <c r="Y2147" i="5"/>
  <c r="AN2147" i="5" s="1"/>
  <c r="X2147" i="5"/>
  <c r="AM2147" i="5" s="1"/>
  <c r="W2147" i="5"/>
  <c r="AL2147" i="5" s="1"/>
  <c r="V2147" i="5"/>
  <c r="AK2147" i="5" s="1"/>
  <c r="U2147" i="5"/>
  <c r="AJ2147" i="5" s="1"/>
  <c r="T2147" i="5"/>
  <c r="AI2147" i="5" s="1"/>
  <c r="AF2146" i="5"/>
  <c r="AU2146" i="5" s="1"/>
  <c r="AE2146" i="5"/>
  <c r="AT2146" i="5" s="1"/>
  <c r="AD2146" i="5"/>
  <c r="AS2146" i="5" s="1"/>
  <c r="AC2146" i="5"/>
  <c r="AR2146" i="5" s="1"/>
  <c r="AB2146" i="5"/>
  <c r="AQ2146" i="5" s="1"/>
  <c r="AA2146" i="5"/>
  <c r="AP2146" i="5" s="1"/>
  <c r="Z2146" i="5"/>
  <c r="AO2146" i="5" s="1"/>
  <c r="Y2146" i="5"/>
  <c r="AN2146" i="5" s="1"/>
  <c r="X2146" i="5"/>
  <c r="AM2146" i="5" s="1"/>
  <c r="W2146" i="5"/>
  <c r="AL2146" i="5" s="1"/>
  <c r="V2146" i="5"/>
  <c r="AK2146" i="5" s="1"/>
  <c r="U2146" i="5"/>
  <c r="AJ2146" i="5" s="1"/>
  <c r="T2146" i="5"/>
  <c r="AI2146" i="5" s="1"/>
  <c r="AF2144" i="5"/>
  <c r="AU2144" i="5" s="1"/>
  <c r="AE2144" i="5"/>
  <c r="AT2144" i="5" s="1"/>
  <c r="AD2144" i="5"/>
  <c r="AS2144" i="5" s="1"/>
  <c r="AC2144" i="5"/>
  <c r="AR2144" i="5" s="1"/>
  <c r="AB2144" i="5"/>
  <c r="AQ2144" i="5" s="1"/>
  <c r="AA2144" i="5"/>
  <c r="AP2144" i="5" s="1"/>
  <c r="Z2144" i="5"/>
  <c r="AO2144" i="5" s="1"/>
  <c r="Y2144" i="5"/>
  <c r="AN2144" i="5" s="1"/>
  <c r="X2144" i="5"/>
  <c r="AM2144" i="5" s="1"/>
  <c r="W2144" i="5"/>
  <c r="AL2144" i="5" s="1"/>
  <c r="V2144" i="5"/>
  <c r="AK2144" i="5" s="1"/>
  <c r="U2144" i="5"/>
  <c r="AJ2144" i="5" s="1"/>
  <c r="T2144" i="5"/>
  <c r="AI2144" i="5" s="1"/>
  <c r="AF2143" i="5"/>
  <c r="AU2143" i="5" s="1"/>
  <c r="AE2143" i="5"/>
  <c r="AT2143" i="5" s="1"/>
  <c r="AD2143" i="5"/>
  <c r="AS2143" i="5" s="1"/>
  <c r="AC2143" i="5"/>
  <c r="AR2143" i="5" s="1"/>
  <c r="AB2143" i="5"/>
  <c r="AQ2143" i="5" s="1"/>
  <c r="AA2143" i="5"/>
  <c r="AP2143" i="5" s="1"/>
  <c r="Z2143" i="5"/>
  <c r="AO2143" i="5" s="1"/>
  <c r="Y2143" i="5"/>
  <c r="AN2143" i="5" s="1"/>
  <c r="X2143" i="5"/>
  <c r="AM2143" i="5" s="1"/>
  <c r="W2143" i="5"/>
  <c r="AL2143" i="5" s="1"/>
  <c r="V2143" i="5"/>
  <c r="AK2143" i="5" s="1"/>
  <c r="U2143" i="5"/>
  <c r="AJ2143" i="5" s="1"/>
  <c r="T2143" i="5"/>
  <c r="AI2143" i="5" s="1"/>
  <c r="AF2142" i="5"/>
  <c r="AU2142" i="5" s="1"/>
  <c r="AE2142" i="5"/>
  <c r="AT2142" i="5" s="1"/>
  <c r="AD2142" i="5"/>
  <c r="AS2142" i="5" s="1"/>
  <c r="AC2142" i="5"/>
  <c r="AR2142" i="5" s="1"/>
  <c r="AB2142" i="5"/>
  <c r="AQ2142" i="5" s="1"/>
  <c r="AA2142" i="5"/>
  <c r="AP2142" i="5" s="1"/>
  <c r="Z2142" i="5"/>
  <c r="AO2142" i="5" s="1"/>
  <c r="Y2142" i="5"/>
  <c r="AN2142" i="5" s="1"/>
  <c r="X2142" i="5"/>
  <c r="AM2142" i="5" s="1"/>
  <c r="W2142" i="5"/>
  <c r="AL2142" i="5" s="1"/>
  <c r="V2142" i="5"/>
  <c r="AK2142" i="5" s="1"/>
  <c r="U2142" i="5"/>
  <c r="AJ2142" i="5" s="1"/>
  <c r="T2142" i="5"/>
  <c r="AI2142" i="5" s="1"/>
  <c r="AF2140" i="5"/>
  <c r="AU2140" i="5" s="1"/>
  <c r="AE2140" i="5"/>
  <c r="AT2140" i="5" s="1"/>
  <c r="AD2140" i="5"/>
  <c r="AS2140" i="5" s="1"/>
  <c r="AC2140" i="5"/>
  <c r="AR2140" i="5" s="1"/>
  <c r="AB2140" i="5"/>
  <c r="AQ2140" i="5" s="1"/>
  <c r="AA2140" i="5"/>
  <c r="AP2140" i="5" s="1"/>
  <c r="Z2140" i="5"/>
  <c r="AO2140" i="5" s="1"/>
  <c r="Y2140" i="5"/>
  <c r="AN2140" i="5" s="1"/>
  <c r="X2140" i="5"/>
  <c r="AM2140" i="5" s="1"/>
  <c r="W2140" i="5"/>
  <c r="AL2140" i="5" s="1"/>
  <c r="V2140" i="5"/>
  <c r="AK2140" i="5" s="1"/>
  <c r="U2140" i="5"/>
  <c r="AJ2140" i="5" s="1"/>
  <c r="T2140" i="5"/>
  <c r="AI2140" i="5" s="1"/>
  <c r="AF2139" i="5"/>
  <c r="AU2139" i="5" s="1"/>
  <c r="AE2139" i="5"/>
  <c r="AT2139" i="5" s="1"/>
  <c r="AD2139" i="5"/>
  <c r="AS2139" i="5" s="1"/>
  <c r="AC2139" i="5"/>
  <c r="AR2139" i="5" s="1"/>
  <c r="AB2139" i="5"/>
  <c r="AQ2139" i="5" s="1"/>
  <c r="AA2139" i="5"/>
  <c r="AP2139" i="5" s="1"/>
  <c r="Z2139" i="5"/>
  <c r="AO2139" i="5" s="1"/>
  <c r="Y2139" i="5"/>
  <c r="AN2139" i="5" s="1"/>
  <c r="X2139" i="5"/>
  <c r="AM2139" i="5" s="1"/>
  <c r="W2139" i="5"/>
  <c r="AL2139" i="5" s="1"/>
  <c r="V2139" i="5"/>
  <c r="AK2139" i="5" s="1"/>
  <c r="U2139" i="5"/>
  <c r="AJ2139" i="5" s="1"/>
  <c r="T2139" i="5"/>
  <c r="AI2139" i="5" s="1"/>
  <c r="AF2138" i="5"/>
  <c r="AU2138" i="5" s="1"/>
  <c r="AE2138" i="5"/>
  <c r="AT2138" i="5" s="1"/>
  <c r="AD2138" i="5"/>
  <c r="AS2138" i="5" s="1"/>
  <c r="AC2138" i="5"/>
  <c r="AR2138" i="5" s="1"/>
  <c r="AB2138" i="5"/>
  <c r="AQ2138" i="5" s="1"/>
  <c r="AA2138" i="5"/>
  <c r="AP2138" i="5" s="1"/>
  <c r="Z2138" i="5"/>
  <c r="AO2138" i="5" s="1"/>
  <c r="Y2138" i="5"/>
  <c r="AN2138" i="5" s="1"/>
  <c r="X2138" i="5"/>
  <c r="AM2138" i="5" s="1"/>
  <c r="W2138" i="5"/>
  <c r="AL2138" i="5" s="1"/>
  <c r="V2138" i="5"/>
  <c r="AK2138" i="5" s="1"/>
  <c r="U2138" i="5"/>
  <c r="AJ2138" i="5" s="1"/>
  <c r="T2138" i="5"/>
  <c r="AI2138" i="5" s="1"/>
  <c r="AF2114" i="5"/>
  <c r="AU2114" i="5" s="1"/>
  <c r="AE2114" i="5"/>
  <c r="AT2114" i="5" s="1"/>
  <c r="AD2114" i="5"/>
  <c r="AS2114" i="5" s="1"/>
  <c r="AC2114" i="5"/>
  <c r="AR2114" i="5" s="1"/>
  <c r="AB2114" i="5"/>
  <c r="AQ2114" i="5" s="1"/>
  <c r="AA2114" i="5"/>
  <c r="AP2114" i="5" s="1"/>
  <c r="Z2114" i="5"/>
  <c r="AO2114" i="5" s="1"/>
  <c r="Y2114" i="5"/>
  <c r="AN2114" i="5" s="1"/>
  <c r="X2114" i="5"/>
  <c r="AM2114" i="5" s="1"/>
  <c r="W2114" i="5"/>
  <c r="AL2114" i="5" s="1"/>
  <c r="V2114" i="5"/>
  <c r="AK2114" i="5" s="1"/>
  <c r="U2114" i="5"/>
  <c r="AJ2114" i="5" s="1"/>
  <c r="T2114" i="5"/>
  <c r="AI2114" i="5" s="1"/>
  <c r="AF2113" i="5"/>
  <c r="AU2113" i="5" s="1"/>
  <c r="AE2113" i="5"/>
  <c r="AT2113" i="5" s="1"/>
  <c r="AD2113" i="5"/>
  <c r="AS2113" i="5" s="1"/>
  <c r="AC2113" i="5"/>
  <c r="AR2113" i="5" s="1"/>
  <c r="AB2113" i="5"/>
  <c r="AQ2113" i="5" s="1"/>
  <c r="AA2113" i="5"/>
  <c r="AP2113" i="5" s="1"/>
  <c r="Z2113" i="5"/>
  <c r="AO2113" i="5" s="1"/>
  <c r="Y2113" i="5"/>
  <c r="AN2113" i="5" s="1"/>
  <c r="X2113" i="5"/>
  <c r="AM2113" i="5" s="1"/>
  <c r="W2113" i="5"/>
  <c r="AL2113" i="5" s="1"/>
  <c r="V2113" i="5"/>
  <c r="AK2113" i="5" s="1"/>
  <c r="U2113" i="5"/>
  <c r="AJ2113" i="5" s="1"/>
  <c r="T2113" i="5"/>
  <c r="AI2113" i="5" s="1"/>
  <c r="AF2112" i="5"/>
  <c r="AU2112" i="5" s="1"/>
  <c r="AE2112" i="5"/>
  <c r="AT2112" i="5" s="1"/>
  <c r="AD2112" i="5"/>
  <c r="AS2112" i="5" s="1"/>
  <c r="AC2112" i="5"/>
  <c r="AR2112" i="5" s="1"/>
  <c r="AB2112" i="5"/>
  <c r="AQ2112" i="5" s="1"/>
  <c r="AA2112" i="5"/>
  <c r="AP2112" i="5" s="1"/>
  <c r="Z2112" i="5"/>
  <c r="AO2112" i="5" s="1"/>
  <c r="Y2112" i="5"/>
  <c r="AN2112" i="5" s="1"/>
  <c r="X2112" i="5"/>
  <c r="AM2112" i="5" s="1"/>
  <c r="W2112" i="5"/>
  <c r="AL2112" i="5" s="1"/>
  <c r="V2112" i="5"/>
  <c r="AK2112" i="5" s="1"/>
  <c r="U2112" i="5"/>
  <c r="AJ2112" i="5" s="1"/>
  <c r="T2112" i="5"/>
  <c r="AI2112" i="5" s="1"/>
  <c r="AF2110" i="5"/>
  <c r="AU2110" i="5" s="1"/>
  <c r="AE2110" i="5"/>
  <c r="AT2110" i="5" s="1"/>
  <c r="AD2110" i="5"/>
  <c r="AS2110" i="5" s="1"/>
  <c r="AC2110" i="5"/>
  <c r="AR2110" i="5" s="1"/>
  <c r="AB2110" i="5"/>
  <c r="AQ2110" i="5" s="1"/>
  <c r="AA2110" i="5"/>
  <c r="AP2110" i="5" s="1"/>
  <c r="Z2110" i="5"/>
  <c r="AO2110" i="5" s="1"/>
  <c r="Y2110" i="5"/>
  <c r="AN2110" i="5" s="1"/>
  <c r="X2110" i="5"/>
  <c r="AM2110" i="5" s="1"/>
  <c r="W2110" i="5"/>
  <c r="AL2110" i="5" s="1"/>
  <c r="V2110" i="5"/>
  <c r="AK2110" i="5" s="1"/>
  <c r="U2110" i="5"/>
  <c r="AJ2110" i="5" s="1"/>
  <c r="T2110" i="5"/>
  <c r="AI2110" i="5" s="1"/>
  <c r="AF2105" i="5"/>
  <c r="AU2105" i="5" s="1"/>
  <c r="AE2105" i="5"/>
  <c r="AT2105" i="5" s="1"/>
  <c r="AD2105" i="5"/>
  <c r="AS2105" i="5" s="1"/>
  <c r="AC2105" i="5"/>
  <c r="AR2105" i="5" s="1"/>
  <c r="AB2105" i="5"/>
  <c r="AQ2105" i="5" s="1"/>
  <c r="AA2105" i="5"/>
  <c r="AP2105" i="5" s="1"/>
  <c r="Z2105" i="5"/>
  <c r="AO2105" i="5" s="1"/>
  <c r="Y2105" i="5"/>
  <c r="AN2105" i="5" s="1"/>
  <c r="X2105" i="5"/>
  <c r="AM2105" i="5" s="1"/>
  <c r="W2105" i="5"/>
  <c r="AL2105" i="5" s="1"/>
  <c r="V2105" i="5"/>
  <c r="AK2105" i="5" s="1"/>
  <c r="U2105" i="5"/>
  <c r="AJ2105" i="5" s="1"/>
  <c r="T2105" i="5"/>
  <c r="AI2105" i="5" s="1"/>
  <c r="AF2104" i="5"/>
  <c r="AU2104" i="5" s="1"/>
  <c r="AE2104" i="5"/>
  <c r="AT2104" i="5" s="1"/>
  <c r="AD2104" i="5"/>
  <c r="AS2104" i="5" s="1"/>
  <c r="AC2104" i="5"/>
  <c r="AR2104" i="5" s="1"/>
  <c r="AB2104" i="5"/>
  <c r="AQ2104" i="5" s="1"/>
  <c r="AA2104" i="5"/>
  <c r="AP2104" i="5" s="1"/>
  <c r="Z2104" i="5"/>
  <c r="AO2104" i="5" s="1"/>
  <c r="Y2104" i="5"/>
  <c r="AN2104" i="5" s="1"/>
  <c r="X2104" i="5"/>
  <c r="AM2104" i="5" s="1"/>
  <c r="W2104" i="5"/>
  <c r="AL2104" i="5" s="1"/>
  <c r="V2104" i="5"/>
  <c r="AK2104" i="5" s="1"/>
  <c r="U2104" i="5"/>
  <c r="AJ2104" i="5" s="1"/>
  <c r="T2104" i="5"/>
  <c r="AI2104" i="5" s="1"/>
  <c r="AF2103" i="5"/>
  <c r="AU2103" i="5" s="1"/>
  <c r="AE2103" i="5"/>
  <c r="AT2103" i="5" s="1"/>
  <c r="AD2103" i="5"/>
  <c r="AS2103" i="5" s="1"/>
  <c r="AC2103" i="5"/>
  <c r="AR2103" i="5" s="1"/>
  <c r="AB2103" i="5"/>
  <c r="AQ2103" i="5" s="1"/>
  <c r="AA2103" i="5"/>
  <c r="AP2103" i="5" s="1"/>
  <c r="Z2103" i="5"/>
  <c r="AO2103" i="5" s="1"/>
  <c r="Y2103" i="5"/>
  <c r="AN2103" i="5" s="1"/>
  <c r="X2103" i="5"/>
  <c r="AM2103" i="5" s="1"/>
  <c r="W2103" i="5"/>
  <c r="AL2103" i="5" s="1"/>
  <c r="V2103" i="5"/>
  <c r="AK2103" i="5" s="1"/>
  <c r="U2103" i="5"/>
  <c r="AJ2103" i="5" s="1"/>
  <c r="T2103" i="5"/>
  <c r="AI2103" i="5" s="1"/>
  <c r="AF2102" i="5"/>
  <c r="AU2102" i="5" s="1"/>
  <c r="AE2102" i="5"/>
  <c r="AT2102" i="5" s="1"/>
  <c r="AD2102" i="5"/>
  <c r="AS2102" i="5" s="1"/>
  <c r="AC2102" i="5"/>
  <c r="AR2102" i="5" s="1"/>
  <c r="AB2102" i="5"/>
  <c r="AQ2102" i="5" s="1"/>
  <c r="AA2102" i="5"/>
  <c r="AP2102" i="5" s="1"/>
  <c r="Z2102" i="5"/>
  <c r="AO2102" i="5" s="1"/>
  <c r="Y2102" i="5"/>
  <c r="AN2102" i="5" s="1"/>
  <c r="X2102" i="5"/>
  <c r="AM2102" i="5" s="1"/>
  <c r="W2102" i="5"/>
  <c r="AL2102" i="5" s="1"/>
  <c r="V2102" i="5"/>
  <c r="AK2102" i="5" s="1"/>
  <c r="U2102" i="5"/>
  <c r="AJ2102" i="5" s="1"/>
  <c r="T2102" i="5"/>
  <c r="AI2102" i="5" s="1"/>
  <c r="AF2101" i="5"/>
  <c r="AU2101" i="5" s="1"/>
  <c r="AE2101" i="5"/>
  <c r="AT2101" i="5" s="1"/>
  <c r="AD2101" i="5"/>
  <c r="AS2101" i="5" s="1"/>
  <c r="AC2101" i="5"/>
  <c r="AR2101" i="5" s="1"/>
  <c r="AB2101" i="5"/>
  <c r="AQ2101" i="5" s="1"/>
  <c r="AA2101" i="5"/>
  <c r="AP2101" i="5" s="1"/>
  <c r="Z2101" i="5"/>
  <c r="AO2101" i="5" s="1"/>
  <c r="Y2101" i="5"/>
  <c r="AN2101" i="5" s="1"/>
  <c r="X2101" i="5"/>
  <c r="AM2101" i="5" s="1"/>
  <c r="W2101" i="5"/>
  <c r="AL2101" i="5" s="1"/>
  <c r="V2101" i="5"/>
  <c r="AK2101" i="5" s="1"/>
  <c r="U2101" i="5"/>
  <c r="AJ2101" i="5" s="1"/>
  <c r="T2101" i="5"/>
  <c r="AI2101" i="5" s="1"/>
  <c r="AF2100" i="5"/>
  <c r="AU2100" i="5" s="1"/>
  <c r="AE2100" i="5"/>
  <c r="AT2100" i="5" s="1"/>
  <c r="AD2100" i="5"/>
  <c r="AS2100" i="5" s="1"/>
  <c r="AC2100" i="5"/>
  <c r="AR2100" i="5" s="1"/>
  <c r="AB2100" i="5"/>
  <c r="AQ2100" i="5" s="1"/>
  <c r="AA2100" i="5"/>
  <c r="AP2100" i="5" s="1"/>
  <c r="Z2100" i="5"/>
  <c r="AO2100" i="5" s="1"/>
  <c r="Y2100" i="5"/>
  <c r="AN2100" i="5" s="1"/>
  <c r="X2100" i="5"/>
  <c r="AM2100" i="5" s="1"/>
  <c r="W2100" i="5"/>
  <c r="AL2100" i="5" s="1"/>
  <c r="V2100" i="5"/>
  <c r="AK2100" i="5" s="1"/>
  <c r="U2100" i="5"/>
  <c r="AJ2100" i="5" s="1"/>
  <c r="T2100" i="5"/>
  <c r="AI2100" i="5" s="1"/>
  <c r="AF2099" i="5"/>
  <c r="AU2099" i="5" s="1"/>
  <c r="AE2099" i="5"/>
  <c r="AT2099" i="5" s="1"/>
  <c r="AD2099" i="5"/>
  <c r="AS2099" i="5" s="1"/>
  <c r="AC2099" i="5"/>
  <c r="AR2099" i="5" s="1"/>
  <c r="AB2099" i="5"/>
  <c r="AQ2099" i="5" s="1"/>
  <c r="AA2099" i="5"/>
  <c r="AP2099" i="5" s="1"/>
  <c r="Z2099" i="5"/>
  <c r="AO2099" i="5" s="1"/>
  <c r="Y2099" i="5"/>
  <c r="AN2099" i="5" s="1"/>
  <c r="X2099" i="5"/>
  <c r="AM2099" i="5" s="1"/>
  <c r="W2099" i="5"/>
  <c r="AL2099" i="5" s="1"/>
  <c r="V2099" i="5"/>
  <c r="AK2099" i="5" s="1"/>
  <c r="U2099" i="5"/>
  <c r="AJ2099" i="5" s="1"/>
  <c r="T2099" i="5"/>
  <c r="AI2099" i="5" s="1"/>
  <c r="AF2098" i="5"/>
  <c r="AU2098" i="5" s="1"/>
  <c r="AE2098" i="5"/>
  <c r="AT2098" i="5" s="1"/>
  <c r="AD2098" i="5"/>
  <c r="AS2098" i="5" s="1"/>
  <c r="AC2098" i="5"/>
  <c r="AR2098" i="5" s="1"/>
  <c r="AB2098" i="5"/>
  <c r="AQ2098" i="5" s="1"/>
  <c r="AA2098" i="5"/>
  <c r="AP2098" i="5" s="1"/>
  <c r="Z2098" i="5"/>
  <c r="AO2098" i="5" s="1"/>
  <c r="Y2098" i="5"/>
  <c r="AN2098" i="5" s="1"/>
  <c r="X2098" i="5"/>
  <c r="AM2098" i="5" s="1"/>
  <c r="W2098" i="5"/>
  <c r="AL2098" i="5" s="1"/>
  <c r="V2098" i="5"/>
  <c r="AK2098" i="5" s="1"/>
  <c r="U2098" i="5"/>
  <c r="AJ2098" i="5" s="1"/>
  <c r="T2098" i="5"/>
  <c r="AI2098" i="5" s="1"/>
  <c r="AF2095" i="5"/>
  <c r="AU2095" i="5" s="1"/>
  <c r="AE2095" i="5"/>
  <c r="AT2095" i="5" s="1"/>
  <c r="AD2095" i="5"/>
  <c r="AS2095" i="5" s="1"/>
  <c r="AC2095" i="5"/>
  <c r="AR2095" i="5" s="1"/>
  <c r="AB2095" i="5"/>
  <c r="AQ2095" i="5" s="1"/>
  <c r="AA2095" i="5"/>
  <c r="AP2095" i="5" s="1"/>
  <c r="Z2095" i="5"/>
  <c r="AO2095" i="5" s="1"/>
  <c r="Y2095" i="5"/>
  <c r="AN2095" i="5" s="1"/>
  <c r="X2095" i="5"/>
  <c r="AM2095" i="5" s="1"/>
  <c r="W2095" i="5"/>
  <c r="AL2095" i="5" s="1"/>
  <c r="V2095" i="5"/>
  <c r="AK2095" i="5" s="1"/>
  <c r="U2095" i="5"/>
  <c r="AJ2095" i="5" s="1"/>
  <c r="T2095" i="5"/>
  <c r="AI2095" i="5" s="1"/>
  <c r="AF2089" i="5"/>
  <c r="AU2089" i="5" s="1"/>
  <c r="AE2089" i="5"/>
  <c r="AT2089" i="5" s="1"/>
  <c r="AD2089" i="5"/>
  <c r="AS2089" i="5" s="1"/>
  <c r="AC2089" i="5"/>
  <c r="AR2089" i="5" s="1"/>
  <c r="AB2089" i="5"/>
  <c r="AQ2089" i="5" s="1"/>
  <c r="AA2089" i="5"/>
  <c r="AP2089" i="5" s="1"/>
  <c r="Z2089" i="5"/>
  <c r="AO2089" i="5" s="1"/>
  <c r="Y2089" i="5"/>
  <c r="AN2089" i="5" s="1"/>
  <c r="X2089" i="5"/>
  <c r="AM2089" i="5" s="1"/>
  <c r="W2089" i="5"/>
  <c r="AL2089" i="5" s="1"/>
  <c r="V2089" i="5"/>
  <c r="AK2089" i="5" s="1"/>
  <c r="U2089" i="5"/>
  <c r="AJ2089" i="5" s="1"/>
  <c r="T2089" i="5"/>
  <c r="AI2089" i="5" s="1"/>
  <c r="AF2085" i="5"/>
  <c r="AU2085" i="5" s="1"/>
  <c r="AE2085" i="5"/>
  <c r="AT2085" i="5" s="1"/>
  <c r="AD2085" i="5"/>
  <c r="AS2085" i="5" s="1"/>
  <c r="AC2085" i="5"/>
  <c r="AR2085" i="5" s="1"/>
  <c r="AB2085" i="5"/>
  <c r="AQ2085" i="5" s="1"/>
  <c r="AA2085" i="5"/>
  <c r="AP2085" i="5" s="1"/>
  <c r="Z2085" i="5"/>
  <c r="AO2085" i="5" s="1"/>
  <c r="Y2085" i="5"/>
  <c r="AN2085" i="5" s="1"/>
  <c r="X2085" i="5"/>
  <c r="AM2085" i="5" s="1"/>
  <c r="W2085" i="5"/>
  <c r="AL2085" i="5" s="1"/>
  <c r="V2085" i="5"/>
  <c r="AK2085" i="5" s="1"/>
  <c r="U2085" i="5"/>
  <c r="AJ2085" i="5" s="1"/>
  <c r="T2085" i="5"/>
  <c r="AI2085" i="5" s="1"/>
  <c r="AF2084" i="5"/>
  <c r="AU2084" i="5" s="1"/>
  <c r="AE2084" i="5"/>
  <c r="AT2084" i="5" s="1"/>
  <c r="AD2084" i="5"/>
  <c r="AS2084" i="5" s="1"/>
  <c r="AC2084" i="5"/>
  <c r="AR2084" i="5" s="1"/>
  <c r="AB2084" i="5"/>
  <c r="AQ2084" i="5" s="1"/>
  <c r="AA2084" i="5"/>
  <c r="AP2084" i="5" s="1"/>
  <c r="Z2084" i="5"/>
  <c r="AO2084" i="5" s="1"/>
  <c r="Y2084" i="5"/>
  <c r="AN2084" i="5" s="1"/>
  <c r="X2084" i="5"/>
  <c r="AM2084" i="5" s="1"/>
  <c r="W2084" i="5"/>
  <c r="AL2084" i="5" s="1"/>
  <c r="V2084" i="5"/>
  <c r="AK2084" i="5" s="1"/>
  <c r="U2084" i="5"/>
  <c r="AJ2084" i="5" s="1"/>
  <c r="T2084" i="5"/>
  <c r="AI2084" i="5" s="1"/>
  <c r="AF2083" i="5"/>
  <c r="AU2083" i="5" s="1"/>
  <c r="AE2083" i="5"/>
  <c r="AT2083" i="5" s="1"/>
  <c r="AD2083" i="5"/>
  <c r="AS2083" i="5" s="1"/>
  <c r="AC2083" i="5"/>
  <c r="AR2083" i="5" s="1"/>
  <c r="AB2083" i="5"/>
  <c r="AQ2083" i="5" s="1"/>
  <c r="AA2083" i="5"/>
  <c r="AP2083" i="5" s="1"/>
  <c r="Z2083" i="5"/>
  <c r="AO2083" i="5" s="1"/>
  <c r="Y2083" i="5"/>
  <c r="AN2083" i="5" s="1"/>
  <c r="X2083" i="5"/>
  <c r="AM2083" i="5" s="1"/>
  <c r="W2083" i="5"/>
  <c r="AL2083" i="5" s="1"/>
  <c r="V2083" i="5"/>
  <c r="AK2083" i="5" s="1"/>
  <c r="U2083" i="5"/>
  <c r="AJ2083" i="5" s="1"/>
  <c r="T2083" i="5"/>
  <c r="AI2083" i="5" s="1"/>
  <c r="AF2082" i="5"/>
  <c r="AU2082" i="5" s="1"/>
  <c r="AE2082" i="5"/>
  <c r="AT2082" i="5" s="1"/>
  <c r="AD2082" i="5"/>
  <c r="AS2082" i="5" s="1"/>
  <c r="AC2082" i="5"/>
  <c r="AR2082" i="5" s="1"/>
  <c r="AB2082" i="5"/>
  <c r="AQ2082" i="5" s="1"/>
  <c r="AA2082" i="5"/>
  <c r="AP2082" i="5" s="1"/>
  <c r="Z2082" i="5"/>
  <c r="AO2082" i="5" s="1"/>
  <c r="Y2082" i="5"/>
  <c r="AN2082" i="5" s="1"/>
  <c r="X2082" i="5"/>
  <c r="AM2082" i="5" s="1"/>
  <c r="W2082" i="5"/>
  <c r="AL2082" i="5" s="1"/>
  <c r="V2082" i="5"/>
  <c r="AK2082" i="5" s="1"/>
  <c r="U2082" i="5"/>
  <c r="AJ2082" i="5" s="1"/>
  <c r="T2082" i="5"/>
  <c r="AI2082" i="5" s="1"/>
  <c r="AF2080" i="5"/>
  <c r="AU2080" i="5" s="1"/>
  <c r="AE2080" i="5"/>
  <c r="AT2080" i="5" s="1"/>
  <c r="AD2080" i="5"/>
  <c r="AS2080" i="5" s="1"/>
  <c r="AC2080" i="5"/>
  <c r="AR2080" i="5" s="1"/>
  <c r="AB2080" i="5"/>
  <c r="AQ2080" i="5" s="1"/>
  <c r="AA2080" i="5"/>
  <c r="AP2080" i="5" s="1"/>
  <c r="Z2080" i="5"/>
  <c r="AO2080" i="5" s="1"/>
  <c r="Y2080" i="5"/>
  <c r="AN2080" i="5" s="1"/>
  <c r="X2080" i="5"/>
  <c r="AM2080" i="5" s="1"/>
  <c r="W2080" i="5"/>
  <c r="AL2080" i="5" s="1"/>
  <c r="V2080" i="5"/>
  <c r="AK2080" i="5" s="1"/>
  <c r="U2080" i="5"/>
  <c r="AJ2080" i="5" s="1"/>
  <c r="T2080" i="5"/>
  <c r="AI2080" i="5" s="1"/>
  <c r="AF2079" i="5"/>
  <c r="AU2079" i="5" s="1"/>
  <c r="AE2079" i="5"/>
  <c r="AT2079" i="5" s="1"/>
  <c r="AD2079" i="5"/>
  <c r="AS2079" i="5" s="1"/>
  <c r="AC2079" i="5"/>
  <c r="AR2079" i="5" s="1"/>
  <c r="AB2079" i="5"/>
  <c r="AQ2079" i="5" s="1"/>
  <c r="AA2079" i="5"/>
  <c r="AP2079" i="5" s="1"/>
  <c r="Z2079" i="5"/>
  <c r="AO2079" i="5" s="1"/>
  <c r="Y2079" i="5"/>
  <c r="AN2079" i="5" s="1"/>
  <c r="X2079" i="5"/>
  <c r="AM2079" i="5" s="1"/>
  <c r="W2079" i="5"/>
  <c r="AL2079" i="5" s="1"/>
  <c r="V2079" i="5"/>
  <c r="AK2079" i="5" s="1"/>
  <c r="U2079" i="5"/>
  <c r="AJ2079" i="5" s="1"/>
  <c r="T2079" i="5"/>
  <c r="AI2079" i="5" s="1"/>
  <c r="AF2078" i="5"/>
  <c r="AU2078" i="5" s="1"/>
  <c r="AE2078" i="5"/>
  <c r="AT2078" i="5" s="1"/>
  <c r="AD2078" i="5"/>
  <c r="AS2078" i="5" s="1"/>
  <c r="AC2078" i="5"/>
  <c r="AR2078" i="5" s="1"/>
  <c r="AB2078" i="5"/>
  <c r="AQ2078" i="5" s="1"/>
  <c r="AA2078" i="5"/>
  <c r="AP2078" i="5" s="1"/>
  <c r="Z2078" i="5"/>
  <c r="AO2078" i="5" s="1"/>
  <c r="Y2078" i="5"/>
  <c r="AN2078" i="5" s="1"/>
  <c r="X2078" i="5"/>
  <c r="AM2078" i="5" s="1"/>
  <c r="W2078" i="5"/>
  <c r="AL2078" i="5" s="1"/>
  <c r="V2078" i="5"/>
  <c r="AK2078" i="5" s="1"/>
  <c r="U2078" i="5"/>
  <c r="AJ2078" i="5" s="1"/>
  <c r="T2078" i="5"/>
  <c r="AI2078" i="5" s="1"/>
  <c r="AF2077" i="5"/>
  <c r="AU2077" i="5" s="1"/>
  <c r="AE2077" i="5"/>
  <c r="AT2077" i="5" s="1"/>
  <c r="AD2077" i="5"/>
  <c r="AS2077" i="5" s="1"/>
  <c r="AC2077" i="5"/>
  <c r="AR2077" i="5" s="1"/>
  <c r="AB2077" i="5"/>
  <c r="AQ2077" i="5" s="1"/>
  <c r="AA2077" i="5"/>
  <c r="AP2077" i="5" s="1"/>
  <c r="Z2077" i="5"/>
  <c r="AO2077" i="5" s="1"/>
  <c r="Y2077" i="5"/>
  <c r="AN2077" i="5" s="1"/>
  <c r="X2077" i="5"/>
  <c r="AM2077" i="5" s="1"/>
  <c r="W2077" i="5"/>
  <c r="AL2077" i="5" s="1"/>
  <c r="V2077" i="5"/>
  <c r="AK2077" i="5" s="1"/>
  <c r="U2077" i="5"/>
  <c r="AJ2077" i="5" s="1"/>
  <c r="T2077" i="5"/>
  <c r="AI2077" i="5" s="1"/>
  <c r="AF2076" i="5"/>
  <c r="AU2076" i="5" s="1"/>
  <c r="AE2076" i="5"/>
  <c r="AT2076" i="5" s="1"/>
  <c r="AD2076" i="5"/>
  <c r="AS2076" i="5" s="1"/>
  <c r="AC2076" i="5"/>
  <c r="AR2076" i="5" s="1"/>
  <c r="AB2076" i="5"/>
  <c r="AQ2076" i="5" s="1"/>
  <c r="AA2076" i="5"/>
  <c r="AP2076" i="5" s="1"/>
  <c r="Z2076" i="5"/>
  <c r="AO2076" i="5" s="1"/>
  <c r="Y2076" i="5"/>
  <c r="AN2076" i="5" s="1"/>
  <c r="X2076" i="5"/>
  <c r="AM2076" i="5" s="1"/>
  <c r="W2076" i="5"/>
  <c r="AL2076" i="5" s="1"/>
  <c r="V2076" i="5"/>
  <c r="AK2076" i="5" s="1"/>
  <c r="U2076" i="5"/>
  <c r="AJ2076" i="5" s="1"/>
  <c r="T2076" i="5"/>
  <c r="AI2076" i="5" s="1"/>
  <c r="AF2075" i="5"/>
  <c r="AU2075" i="5" s="1"/>
  <c r="AE2075" i="5"/>
  <c r="AT2075" i="5" s="1"/>
  <c r="AD2075" i="5"/>
  <c r="AS2075" i="5" s="1"/>
  <c r="AC2075" i="5"/>
  <c r="AR2075" i="5" s="1"/>
  <c r="AB2075" i="5"/>
  <c r="AQ2075" i="5" s="1"/>
  <c r="AA2075" i="5"/>
  <c r="AP2075" i="5" s="1"/>
  <c r="Z2075" i="5"/>
  <c r="AO2075" i="5" s="1"/>
  <c r="Y2075" i="5"/>
  <c r="AN2075" i="5" s="1"/>
  <c r="X2075" i="5"/>
  <c r="AM2075" i="5" s="1"/>
  <c r="W2075" i="5"/>
  <c r="AL2075" i="5" s="1"/>
  <c r="V2075" i="5"/>
  <c r="AK2075" i="5" s="1"/>
  <c r="U2075" i="5"/>
  <c r="AJ2075" i="5" s="1"/>
  <c r="T2075" i="5"/>
  <c r="AI2075" i="5" s="1"/>
  <c r="AF2074" i="5"/>
  <c r="AU2074" i="5" s="1"/>
  <c r="AE2074" i="5"/>
  <c r="AT2074" i="5" s="1"/>
  <c r="AD2074" i="5"/>
  <c r="AS2074" i="5" s="1"/>
  <c r="AC2074" i="5"/>
  <c r="AR2074" i="5" s="1"/>
  <c r="AB2074" i="5"/>
  <c r="AQ2074" i="5" s="1"/>
  <c r="AA2074" i="5"/>
  <c r="AP2074" i="5" s="1"/>
  <c r="Z2074" i="5"/>
  <c r="AO2074" i="5" s="1"/>
  <c r="Y2074" i="5"/>
  <c r="AN2074" i="5" s="1"/>
  <c r="X2074" i="5"/>
  <c r="AM2074" i="5" s="1"/>
  <c r="W2074" i="5"/>
  <c r="AL2074" i="5" s="1"/>
  <c r="V2074" i="5"/>
  <c r="AK2074" i="5" s="1"/>
  <c r="U2074" i="5"/>
  <c r="AJ2074" i="5" s="1"/>
  <c r="T2074" i="5"/>
  <c r="AI2074" i="5" s="1"/>
  <c r="AF2073" i="5"/>
  <c r="AU2073" i="5" s="1"/>
  <c r="AE2073" i="5"/>
  <c r="AT2073" i="5" s="1"/>
  <c r="AD2073" i="5"/>
  <c r="AS2073" i="5" s="1"/>
  <c r="AC2073" i="5"/>
  <c r="AR2073" i="5" s="1"/>
  <c r="AB2073" i="5"/>
  <c r="AQ2073" i="5" s="1"/>
  <c r="AA2073" i="5"/>
  <c r="AP2073" i="5" s="1"/>
  <c r="Z2073" i="5"/>
  <c r="AO2073" i="5" s="1"/>
  <c r="Y2073" i="5"/>
  <c r="AN2073" i="5" s="1"/>
  <c r="X2073" i="5"/>
  <c r="AM2073" i="5" s="1"/>
  <c r="W2073" i="5"/>
  <c r="AL2073" i="5" s="1"/>
  <c r="V2073" i="5"/>
  <c r="AK2073" i="5" s="1"/>
  <c r="U2073" i="5"/>
  <c r="AJ2073" i="5" s="1"/>
  <c r="T2073" i="5"/>
  <c r="AI2073" i="5" s="1"/>
  <c r="AF2071" i="5"/>
  <c r="AU2071" i="5" s="1"/>
  <c r="AE2071" i="5"/>
  <c r="AT2071" i="5" s="1"/>
  <c r="AD2071" i="5"/>
  <c r="AS2071" i="5" s="1"/>
  <c r="AC2071" i="5"/>
  <c r="AR2071" i="5" s="1"/>
  <c r="AB2071" i="5"/>
  <c r="AQ2071" i="5" s="1"/>
  <c r="AA2071" i="5"/>
  <c r="AP2071" i="5" s="1"/>
  <c r="Z2071" i="5"/>
  <c r="AO2071" i="5" s="1"/>
  <c r="Y2071" i="5"/>
  <c r="AN2071" i="5" s="1"/>
  <c r="X2071" i="5"/>
  <c r="AM2071" i="5" s="1"/>
  <c r="W2071" i="5"/>
  <c r="AL2071" i="5" s="1"/>
  <c r="V2071" i="5"/>
  <c r="AK2071" i="5" s="1"/>
  <c r="U2071" i="5"/>
  <c r="AJ2071" i="5" s="1"/>
  <c r="T2071" i="5"/>
  <c r="AI2071" i="5" s="1"/>
  <c r="AF2070" i="5"/>
  <c r="AU2070" i="5" s="1"/>
  <c r="AE2070" i="5"/>
  <c r="AT2070" i="5" s="1"/>
  <c r="AD2070" i="5"/>
  <c r="AS2070" i="5" s="1"/>
  <c r="AC2070" i="5"/>
  <c r="AR2070" i="5" s="1"/>
  <c r="AB2070" i="5"/>
  <c r="AQ2070" i="5" s="1"/>
  <c r="AA2070" i="5"/>
  <c r="AP2070" i="5" s="1"/>
  <c r="Z2070" i="5"/>
  <c r="AO2070" i="5" s="1"/>
  <c r="Y2070" i="5"/>
  <c r="AN2070" i="5" s="1"/>
  <c r="X2070" i="5"/>
  <c r="AM2070" i="5" s="1"/>
  <c r="W2070" i="5"/>
  <c r="AL2070" i="5" s="1"/>
  <c r="V2070" i="5"/>
  <c r="AK2070" i="5" s="1"/>
  <c r="U2070" i="5"/>
  <c r="AJ2070" i="5" s="1"/>
  <c r="T2070" i="5"/>
  <c r="AI2070" i="5" s="1"/>
  <c r="AF2063" i="5"/>
  <c r="AU2063" i="5" s="1"/>
  <c r="AE2063" i="5"/>
  <c r="AT2063" i="5" s="1"/>
  <c r="AD2063" i="5"/>
  <c r="AS2063" i="5" s="1"/>
  <c r="AC2063" i="5"/>
  <c r="AR2063" i="5" s="1"/>
  <c r="AB2063" i="5"/>
  <c r="AQ2063" i="5" s="1"/>
  <c r="AA2063" i="5"/>
  <c r="AP2063" i="5" s="1"/>
  <c r="Z2063" i="5"/>
  <c r="AO2063" i="5" s="1"/>
  <c r="Y2063" i="5"/>
  <c r="AN2063" i="5" s="1"/>
  <c r="X2063" i="5"/>
  <c r="AM2063" i="5" s="1"/>
  <c r="W2063" i="5"/>
  <c r="AL2063" i="5" s="1"/>
  <c r="V2063" i="5"/>
  <c r="AK2063" i="5" s="1"/>
  <c r="U2063" i="5"/>
  <c r="AJ2063" i="5" s="1"/>
  <c r="T2063" i="5"/>
  <c r="AI2063" i="5" s="1"/>
  <c r="AF2041" i="5"/>
  <c r="AU2041" i="5" s="1"/>
  <c r="AE2041" i="5"/>
  <c r="AT2041" i="5" s="1"/>
  <c r="AD2041" i="5"/>
  <c r="AS2041" i="5" s="1"/>
  <c r="AC2041" i="5"/>
  <c r="AR2041" i="5" s="1"/>
  <c r="AB2041" i="5"/>
  <c r="AQ2041" i="5" s="1"/>
  <c r="AA2041" i="5"/>
  <c r="AP2041" i="5" s="1"/>
  <c r="Z2041" i="5"/>
  <c r="AO2041" i="5" s="1"/>
  <c r="Y2041" i="5"/>
  <c r="AN2041" i="5" s="1"/>
  <c r="X2041" i="5"/>
  <c r="AM2041" i="5" s="1"/>
  <c r="W2041" i="5"/>
  <c r="AL2041" i="5" s="1"/>
  <c r="V2041" i="5"/>
  <c r="AK2041" i="5" s="1"/>
  <c r="U2041" i="5"/>
  <c r="AJ2041" i="5" s="1"/>
  <c r="T2041" i="5"/>
  <c r="AI2041" i="5" s="1"/>
  <c r="AF1981" i="5"/>
  <c r="AU1981" i="5" s="1"/>
  <c r="AE1981" i="5"/>
  <c r="AT1981" i="5" s="1"/>
  <c r="AD1981" i="5"/>
  <c r="AS1981" i="5" s="1"/>
  <c r="AC1981" i="5"/>
  <c r="AR1981" i="5" s="1"/>
  <c r="AB1981" i="5"/>
  <c r="AQ1981" i="5" s="1"/>
  <c r="AA1981" i="5"/>
  <c r="AP1981" i="5" s="1"/>
  <c r="Z1981" i="5"/>
  <c r="AO1981" i="5" s="1"/>
  <c r="Y1981" i="5"/>
  <c r="AN1981" i="5" s="1"/>
  <c r="X1981" i="5"/>
  <c r="AM1981" i="5" s="1"/>
  <c r="W1981" i="5"/>
  <c r="AL1981" i="5" s="1"/>
  <c r="V1981" i="5"/>
  <c r="AK1981" i="5" s="1"/>
  <c r="U1981" i="5"/>
  <c r="AJ1981" i="5" s="1"/>
  <c r="T1981" i="5"/>
  <c r="AI1981" i="5" s="1"/>
  <c r="AF1978" i="5"/>
  <c r="AU1978" i="5" s="1"/>
  <c r="AE1978" i="5"/>
  <c r="AT1978" i="5" s="1"/>
  <c r="AD1978" i="5"/>
  <c r="AS1978" i="5" s="1"/>
  <c r="AC1978" i="5"/>
  <c r="AR1978" i="5" s="1"/>
  <c r="AB1978" i="5"/>
  <c r="AQ1978" i="5" s="1"/>
  <c r="AA1978" i="5"/>
  <c r="AP1978" i="5" s="1"/>
  <c r="Z1978" i="5"/>
  <c r="AO1978" i="5" s="1"/>
  <c r="Y1978" i="5"/>
  <c r="AN1978" i="5" s="1"/>
  <c r="X1978" i="5"/>
  <c r="AM1978" i="5" s="1"/>
  <c r="W1978" i="5"/>
  <c r="AL1978" i="5" s="1"/>
  <c r="V1978" i="5"/>
  <c r="AK1978" i="5" s="1"/>
  <c r="U1978" i="5"/>
  <c r="AJ1978" i="5" s="1"/>
  <c r="T1978" i="5"/>
  <c r="AI1978" i="5" s="1"/>
  <c r="AF1977" i="5"/>
  <c r="AU1977" i="5" s="1"/>
  <c r="AE1977" i="5"/>
  <c r="AT1977" i="5" s="1"/>
  <c r="AD1977" i="5"/>
  <c r="AS1977" i="5" s="1"/>
  <c r="AC1977" i="5"/>
  <c r="AR1977" i="5" s="1"/>
  <c r="AB1977" i="5"/>
  <c r="AQ1977" i="5" s="1"/>
  <c r="AA1977" i="5"/>
  <c r="AP1977" i="5" s="1"/>
  <c r="Z1977" i="5"/>
  <c r="AO1977" i="5" s="1"/>
  <c r="Y1977" i="5"/>
  <c r="AN1977" i="5" s="1"/>
  <c r="X1977" i="5"/>
  <c r="AM1977" i="5" s="1"/>
  <c r="W1977" i="5"/>
  <c r="AL1977" i="5" s="1"/>
  <c r="V1977" i="5"/>
  <c r="AK1977" i="5" s="1"/>
  <c r="U1977" i="5"/>
  <c r="AJ1977" i="5" s="1"/>
  <c r="T1977" i="5"/>
  <c r="AI1977" i="5" s="1"/>
  <c r="AF1972" i="5"/>
  <c r="AU1972" i="5" s="1"/>
  <c r="AE1972" i="5"/>
  <c r="AT1972" i="5" s="1"/>
  <c r="AD1972" i="5"/>
  <c r="AS1972" i="5" s="1"/>
  <c r="AC1972" i="5"/>
  <c r="AR1972" i="5" s="1"/>
  <c r="AB1972" i="5"/>
  <c r="AQ1972" i="5" s="1"/>
  <c r="AA1972" i="5"/>
  <c r="AP1972" i="5" s="1"/>
  <c r="Z1972" i="5"/>
  <c r="AO1972" i="5" s="1"/>
  <c r="Y1972" i="5"/>
  <c r="AN1972" i="5" s="1"/>
  <c r="X1972" i="5"/>
  <c r="AM1972" i="5" s="1"/>
  <c r="W1972" i="5"/>
  <c r="AL1972" i="5" s="1"/>
  <c r="V1972" i="5"/>
  <c r="AK1972" i="5" s="1"/>
  <c r="U1972" i="5"/>
  <c r="AJ1972" i="5" s="1"/>
  <c r="T1972" i="5"/>
  <c r="AI1972" i="5" s="1"/>
  <c r="AF1971" i="5"/>
  <c r="AU1971" i="5" s="1"/>
  <c r="AE1971" i="5"/>
  <c r="AT1971" i="5" s="1"/>
  <c r="AD1971" i="5"/>
  <c r="AS1971" i="5" s="1"/>
  <c r="AC1971" i="5"/>
  <c r="AR1971" i="5" s="1"/>
  <c r="AB1971" i="5"/>
  <c r="AQ1971" i="5" s="1"/>
  <c r="AA1971" i="5"/>
  <c r="AP1971" i="5" s="1"/>
  <c r="Z1971" i="5"/>
  <c r="AO1971" i="5" s="1"/>
  <c r="Y1971" i="5"/>
  <c r="AN1971" i="5" s="1"/>
  <c r="X1971" i="5"/>
  <c r="AM1971" i="5" s="1"/>
  <c r="W1971" i="5"/>
  <c r="AL1971" i="5" s="1"/>
  <c r="V1971" i="5"/>
  <c r="AK1971" i="5" s="1"/>
  <c r="U1971" i="5"/>
  <c r="AJ1971" i="5" s="1"/>
  <c r="T1971" i="5"/>
  <c r="AI1971" i="5" s="1"/>
  <c r="AF1969" i="5"/>
  <c r="AU1969" i="5" s="1"/>
  <c r="AE1969" i="5"/>
  <c r="AT1969" i="5" s="1"/>
  <c r="AD1969" i="5"/>
  <c r="AS1969" i="5" s="1"/>
  <c r="AC1969" i="5"/>
  <c r="AR1969" i="5" s="1"/>
  <c r="AB1969" i="5"/>
  <c r="AQ1969" i="5" s="1"/>
  <c r="AA1969" i="5"/>
  <c r="AP1969" i="5" s="1"/>
  <c r="Z1969" i="5"/>
  <c r="AO1969" i="5" s="1"/>
  <c r="Y1969" i="5"/>
  <c r="AN1969" i="5" s="1"/>
  <c r="X1969" i="5"/>
  <c r="AM1969" i="5" s="1"/>
  <c r="W1969" i="5"/>
  <c r="AL1969" i="5" s="1"/>
  <c r="V1969" i="5"/>
  <c r="AK1969" i="5" s="1"/>
  <c r="U1969" i="5"/>
  <c r="AJ1969" i="5" s="1"/>
  <c r="T1969" i="5"/>
  <c r="AI1969" i="5" s="1"/>
  <c r="AF1957" i="5"/>
  <c r="AU1957" i="5" s="1"/>
  <c r="AE1957" i="5"/>
  <c r="AT1957" i="5" s="1"/>
  <c r="AD1957" i="5"/>
  <c r="AS1957" i="5" s="1"/>
  <c r="AC1957" i="5"/>
  <c r="AR1957" i="5" s="1"/>
  <c r="AB1957" i="5"/>
  <c r="AQ1957" i="5" s="1"/>
  <c r="AA1957" i="5"/>
  <c r="AP1957" i="5" s="1"/>
  <c r="Z1957" i="5"/>
  <c r="AO1957" i="5" s="1"/>
  <c r="Y1957" i="5"/>
  <c r="AN1957" i="5" s="1"/>
  <c r="X1957" i="5"/>
  <c r="AM1957" i="5" s="1"/>
  <c r="W1957" i="5"/>
  <c r="AL1957" i="5" s="1"/>
  <c r="V1957" i="5"/>
  <c r="AK1957" i="5" s="1"/>
  <c r="U1957" i="5"/>
  <c r="AJ1957" i="5" s="1"/>
  <c r="T1957" i="5"/>
  <c r="AI1957" i="5" s="1"/>
  <c r="AF1955" i="5"/>
  <c r="AU1955" i="5" s="1"/>
  <c r="AE1955" i="5"/>
  <c r="AT1955" i="5" s="1"/>
  <c r="AD1955" i="5"/>
  <c r="AS1955" i="5" s="1"/>
  <c r="AC1955" i="5"/>
  <c r="AR1955" i="5" s="1"/>
  <c r="AB1955" i="5"/>
  <c r="AQ1955" i="5" s="1"/>
  <c r="AA1955" i="5"/>
  <c r="AP1955" i="5" s="1"/>
  <c r="Z1955" i="5"/>
  <c r="AO1955" i="5" s="1"/>
  <c r="Y1955" i="5"/>
  <c r="AN1955" i="5" s="1"/>
  <c r="X1955" i="5"/>
  <c r="AM1955" i="5" s="1"/>
  <c r="W1955" i="5"/>
  <c r="AL1955" i="5" s="1"/>
  <c r="V1955" i="5"/>
  <c r="AK1955" i="5" s="1"/>
  <c r="U1955" i="5"/>
  <c r="AJ1955" i="5" s="1"/>
  <c r="T1955" i="5"/>
  <c r="AI1955" i="5" s="1"/>
  <c r="AF1953" i="5"/>
  <c r="AU1953" i="5" s="1"/>
  <c r="AE1953" i="5"/>
  <c r="AT1953" i="5" s="1"/>
  <c r="AD1953" i="5"/>
  <c r="AS1953" i="5" s="1"/>
  <c r="AC1953" i="5"/>
  <c r="AR1953" i="5" s="1"/>
  <c r="AB1953" i="5"/>
  <c r="AQ1953" i="5" s="1"/>
  <c r="AA1953" i="5"/>
  <c r="AP1953" i="5" s="1"/>
  <c r="Z1953" i="5"/>
  <c r="AO1953" i="5" s="1"/>
  <c r="Y1953" i="5"/>
  <c r="AN1953" i="5" s="1"/>
  <c r="X1953" i="5"/>
  <c r="AM1953" i="5" s="1"/>
  <c r="W1953" i="5"/>
  <c r="AL1953" i="5" s="1"/>
  <c r="V1953" i="5"/>
  <c r="AK1953" i="5" s="1"/>
  <c r="U1953" i="5"/>
  <c r="AJ1953" i="5" s="1"/>
  <c r="T1953" i="5"/>
  <c r="AI1953" i="5" s="1"/>
  <c r="AF1952" i="5"/>
  <c r="AU1952" i="5" s="1"/>
  <c r="AE1952" i="5"/>
  <c r="AT1952" i="5" s="1"/>
  <c r="AD1952" i="5"/>
  <c r="AS1952" i="5" s="1"/>
  <c r="AC1952" i="5"/>
  <c r="AR1952" i="5" s="1"/>
  <c r="AB1952" i="5"/>
  <c r="AQ1952" i="5" s="1"/>
  <c r="AA1952" i="5"/>
  <c r="AP1952" i="5" s="1"/>
  <c r="Z1952" i="5"/>
  <c r="AO1952" i="5" s="1"/>
  <c r="Y1952" i="5"/>
  <c r="AN1952" i="5" s="1"/>
  <c r="X1952" i="5"/>
  <c r="AM1952" i="5" s="1"/>
  <c r="W1952" i="5"/>
  <c r="AL1952" i="5" s="1"/>
  <c r="V1952" i="5"/>
  <c r="AK1952" i="5" s="1"/>
  <c r="U1952" i="5"/>
  <c r="AJ1952" i="5" s="1"/>
  <c r="T1952" i="5"/>
  <c r="AI1952" i="5" s="1"/>
  <c r="AF1951" i="5"/>
  <c r="AU1951" i="5" s="1"/>
  <c r="AE1951" i="5"/>
  <c r="AT1951" i="5" s="1"/>
  <c r="AD1951" i="5"/>
  <c r="AS1951" i="5" s="1"/>
  <c r="AC1951" i="5"/>
  <c r="AR1951" i="5" s="1"/>
  <c r="AB1951" i="5"/>
  <c r="AQ1951" i="5" s="1"/>
  <c r="AA1951" i="5"/>
  <c r="AP1951" i="5" s="1"/>
  <c r="Z1951" i="5"/>
  <c r="AO1951" i="5" s="1"/>
  <c r="Y1951" i="5"/>
  <c r="AN1951" i="5" s="1"/>
  <c r="X1951" i="5"/>
  <c r="AM1951" i="5" s="1"/>
  <c r="W1951" i="5"/>
  <c r="AL1951" i="5" s="1"/>
  <c r="V1951" i="5"/>
  <c r="AK1951" i="5" s="1"/>
  <c r="U1951" i="5"/>
  <c r="AJ1951" i="5" s="1"/>
  <c r="T1951" i="5"/>
  <c r="AI1951" i="5" s="1"/>
  <c r="AF1949" i="5"/>
  <c r="AU1949" i="5" s="1"/>
  <c r="AE1949" i="5"/>
  <c r="AT1949" i="5" s="1"/>
  <c r="AD1949" i="5"/>
  <c r="AS1949" i="5" s="1"/>
  <c r="AC1949" i="5"/>
  <c r="AR1949" i="5" s="1"/>
  <c r="AB1949" i="5"/>
  <c r="AQ1949" i="5" s="1"/>
  <c r="AA1949" i="5"/>
  <c r="AP1949" i="5" s="1"/>
  <c r="Z1949" i="5"/>
  <c r="AO1949" i="5" s="1"/>
  <c r="Y1949" i="5"/>
  <c r="AN1949" i="5" s="1"/>
  <c r="X1949" i="5"/>
  <c r="AM1949" i="5" s="1"/>
  <c r="W1949" i="5"/>
  <c r="AL1949" i="5" s="1"/>
  <c r="V1949" i="5"/>
  <c r="AK1949" i="5" s="1"/>
  <c r="U1949" i="5"/>
  <c r="AJ1949" i="5" s="1"/>
  <c r="T1949" i="5"/>
  <c r="AI1949" i="5" s="1"/>
  <c r="AF1940" i="5"/>
  <c r="AU1940" i="5" s="1"/>
  <c r="AE1940" i="5"/>
  <c r="AT1940" i="5" s="1"/>
  <c r="AD1940" i="5"/>
  <c r="AS1940" i="5" s="1"/>
  <c r="AC1940" i="5"/>
  <c r="AR1940" i="5" s="1"/>
  <c r="AB1940" i="5"/>
  <c r="AQ1940" i="5" s="1"/>
  <c r="AA1940" i="5"/>
  <c r="AP1940" i="5" s="1"/>
  <c r="Z1940" i="5"/>
  <c r="AO1940" i="5" s="1"/>
  <c r="Y1940" i="5"/>
  <c r="AN1940" i="5" s="1"/>
  <c r="X1940" i="5"/>
  <c r="AM1940" i="5" s="1"/>
  <c r="W1940" i="5"/>
  <c r="AL1940" i="5" s="1"/>
  <c r="V1940" i="5"/>
  <c r="AK1940" i="5" s="1"/>
  <c r="U1940" i="5"/>
  <c r="AJ1940" i="5" s="1"/>
  <c r="T1940" i="5"/>
  <c r="AI1940" i="5" s="1"/>
  <c r="AF1939" i="5"/>
  <c r="AU1939" i="5" s="1"/>
  <c r="AE1939" i="5"/>
  <c r="AT1939" i="5" s="1"/>
  <c r="AD1939" i="5"/>
  <c r="AS1939" i="5" s="1"/>
  <c r="AC1939" i="5"/>
  <c r="AR1939" i="5" s="1"/>
  <c r="AB1939" i="5"/>
  <c r="AQ1939" i="5" s="1"/>
  <c r="AA1939" i="5"/>
  <c r="AP1939" i="5" s="1"/>
  <c r="Z1939" i="5"/>
  <c r="AO1939" i="5" s="1"/>
  <c r="Y1939" i="5"/>
  <c r="AN1939" i="5" s="1"/>
  <c r="X1939" i="5"/>
  <c r="AM1939" i="5" s="1"/>
  <c r="W1939" i="5"/>
  <c r="AL1939" i="5" s="1"/>
  <c r="V1939" i="5"/>
  <c r="AK1939" i="5" s="1"/>
  <c r="U1939" i="5"/>
  <c r="AJ1939" i="5" s="1"/>
  <c r="T1939" i="5"/>
  <c r="AI1939" i="5" s="1"/>
  <c r="AF1938" i="5"/>
  <c r="AU1938" i="5" s="1"/>
  <c r="AE1938" i="5"/>
  <c r="AT1938" i="5" s="1"/>
  <c r="AD1938" i="5"/>
  <c r="AS1938" i="5" s="1"/>
  <c r="AC1938" i="5"/>
  <c r="AR1938" i="5" s="1"/>
  <c r="AB1938" i="5"/>
  <c r="AQ1938" i="5" s="1"/>
  <c r="AA1938" i="5"/>
  <c r="AP1938" i="5" s="1"/>
  <c r="Z1938" i="5"/>
  <c r="AO1938" i="5" s="1"/>
  <c r="Y1938" i="5"/>
  <c r="AN1938" i="5" s="1"/>
  <c r="X1938" i="5"/>
  <c r="AM1938" i="5" s="1"/>
  <c r="W1938" i="5"/>
  <c r="AL1938" i="5" s="1"/>
  <c r="V1938" i="5"/>
  <c r="AK1938" i="5" s="1"/>
  <c r="U1938" i="5"/>
  <c r="AJ1938" i="5" s="1"/>
  <c r="T1938" i="5"/>
  <c r="AI1938" i="5" s="1"/>
  <c r="AF1934" i="5"/>
  <c r="AU1934" i="5" s="1"/>
  <c r="AE1934" i="5"/>
  <c r="AT1934" i="5" s="1"/>
  <c r="AD1934" i="5"/>
  <c r="AS1934" i="5" s="1"/>
  <c r="AC1934" i="5"/>
  <c r="AR1934" i="5" s="1"/>
  <c r="AB1934" i="5"/>
  <c r="AQ1934" i="5" s="1"/>
  <c r="AA1934" i="5"/>
  <c r="AP1934" i="5" s="1"/>
  <c r="Z1934" i="5"/>
  <c r="AO1934" i="5" s="1"/>
  <c r="Y1934" i="5"/>
  <c r="AN1934" i="5" s="1"/>
  <c r="X1934" i="5"/>
  <c r="AM1934" i="5" s="1"/>
  <c r="W1934" i="5"/>
  <c r="AL1934" i="5" s="1"/>
  <c r="V1934" i="5"/>
  <c r="AK1934" i="5" s="1"/>
  <c r="U1934" i="5"/>
  <c r="AJ1934" i="5" s="1"/>
  <c r="T1934" i="5"/>
  <c r="AI1934" i="5" s="1"/>
  <c r="AF1933" i="5"/>
  <c r="AU1933" i="5" s="1"/>
  <c r="AE1933" i="5"/>
  <c r="AT1933" i="5" s="1"/>
  <c r="AD1933" i="5"/>
  <c r="AS1933" i="5" s="1"/>
  <c r="AC1933" i="5"/>
  <c r="AR1933" i="5" s="1"/>
  <c r="AB1933" i="5"/>
  <c r="AQ1933" i="5" s="1"/>
  <c r="AA1933" i="5"/>
  <c r="AP1933" i="5" s="1"/>
  <c r="Z1933" i="5"/>
  <c r="AO1933" i="5" s="1"/>
  <c r="Y1933" i="5"/>
  <c r="AN1933" i="5" s="1"/>
  <c r="X1933" i="5"/>
  <c r="AM1933" i="5" s="1"/>
  <c r="W1933" i="5"/>
  <c r="AL1933" i="5" s="1"/>
  <c r="V1933" i="5"/>
  <c r="AK1933" i="5" s="1"/>
  <c r="U1933" i="5"/>
  <c r="AJ1933" i="5" s="1"/>
  <c r="T1933" i="5"/>
  <c r="AI1933" i="5" s="1"/>
  <c r="AF1932" i="5"/>
  <c r="AU1932" i="5" s="1"/>
  <c r="AE1932" i="5"/>
  <c r="AT1932" i="5" s="1"/>
  <c r="AD1932" i="5"/>
  <c r="AS1932" i="5" s="1"/>
  <c r="AC1932" i="5"/>
  <c r="AR1932" i="5" s="1"/>
  <c r="AB1932" i="5"/>
  <c r="AQ1932" i="5" s="1"/>
  <c r="AA1932" i="5"/>
  <c r="AP1932" i="5" s="1"/>
  <c r="Z1932" i="5"/>
  <c r="AO1932" i="5" s="1"/>
  <c r="Y1932" i="5"/>
  <c r="AN1932" i="5" s="1"/>
  <c r="X1932" i="5"/>
  <c r="AM1932" i="5" s="1"/>
  <c r="W1932" i="5"/>
  <c r="AL1932" i="5" s="1"/>
  <c r="V1932" i="5"/>
  <c r="AK1932" i="5" s="1"/>
  <c r="U1932" i="5"/>
  <c r="AJ1932" i="5" s="1"/>
  <c r="T1932" i="5"/>
  <c r="AI1932" i="5" s="1"/>
  <c r="AF1929" i="5"/>
  <c r="AU1929" i="5" s="1"/>
  <c r="AE1929" i="5"/>
  <c r="AT1929" i="5" s="1"/>
  <c r="AD1929" i="5"/>
  <c r="AS1929" i="5" s="1"/>
  <c r="AC1929" i="5"/>
  <c r="AR1929" i="5" s="1"/>
  <c r="AB1929" i="5"/>
  <c r="AQ1929" i="5" s="1"/>
  <c r="AA1929" i="5"/>
  <c r="AP1929" i="5" s="1"/>
  <c r="Z1929" i="5"/>
  <c r="AO1929" i="5" s="1"/>
  <c r="Y1929" i="5"/>
  <c r="AN1929" i="5" s="1"/>
  <c r="X1929" i="5"/>
  <c r="AM1929" i="5" s="1"/>
  <c r="W1929" i="5"/>
  <c r="AL1929" i="5" s="1"/>
  <c r="V1929" i="5"/>
  <c r="AK1929" i="5" s="1"/>
  <c r="U1929" i="5"/>
  <c r="AJ1929" i="5" s="1"/>
  <c r="T1929" i="5"/>
  <c r="AI1929" i="5" s="1"/>
  <c r="AF1928" i="5"/>
  <c r="AU1928" i="5" s="1"/>
  <c r="AE1928" i="5"/>
  <c r="AT1928" i="5" s="1"/>
  <c r="AD1928" i="5"/>
  <c r="AS1928" i="5" s="1"/>
  <c r="AC1928" i="5"/>
  <c r="AR1928" i="5" s="1"/>
  <c r="AB1928" i="5"/>
  <c r="AQ1928" i="5" s="1"/>
  <c r="AA1928" i="5"/>
  <c r="AP1928" i="5" s="1"/>
  <c r="Z1928" i="5"/>
  <c r="AO1928" i="5" s="1"/>
  <c r="Y1928" i="5"/>
  <c r="AN1928" i="5" s="1"/>
  <c r="X1928" i="5"/>
  <c r="AM1928" i="5" s="1"/>
  <c r="W1928" i="5"/>
  <c r="AL1928" i="5" s="1"/>
  <c r="V1928" i="5"/>
  <c r="AK1928" i="5" s="1"/>
  <c r="U1928" i="5"/>
  <c r="AJ1928" i="5" s="1"/>
  <c r="T1928" i="5"/>
  <c r="AI1928" i="5" s="1"/>
  <c r="AF1927" i="5"/>
  <c r="AU1927" i="5" s="1"/>
  <c r="AE1927" i="5"/>
  <c r="AT1927" i="5" s="1"/>
  <c r="AD1927" i="5"/>
  <c r="AS1927" i="5" s="1"/>
  <c r="AC1927" i="5"/>
  <c r="AR1927" i="5" s="1"/>
  <c r="AB1927" i="5"/>
  <c r="AQ1927" i="5" s="1"/>
  <c r="AA1927" i="5"/>
  <c r="AP1927" i="5" s="1"/>
  <c r="Z1927" i="5"/>
  <c r="AO1927" i="5" s="1"/>
  <c r="Y1927" i="5"/>
  <c r="AN1927" i="5" s="1"/>
  <c r="X1927" i="5"/>
  <c r="AM1927" i="5" s="1"/>
  <c r="W1927" i="5"/>
  <c r="AL1927" i="5" s="1"/>
  <c r="V1927" i="5"/>
  <c r="AK1927" i="5" s="1"/>
  <c r="U1927" i="5"/>
  <c r="AJ1927" i="5" s="1"/>
  <c r="T1927" i="5"/>
  <c r="AI1927" i="5" s="1"/>
  <c r="AF1926" i="5"/>
  <c r="AU1926" i="5" s="1"/>
  <c r="AE1926" i="5"/>
  <c r="AT1926" i="5" s="1"/>
  <c r="AD1926" i="5"/>
  <c r="AS1926" i="5" s="1"/>
  <c r="AC1926" i="5"/>
  <c r="AR1926" i="5" s="1"/>
  <c r="AB1926" i="5"/>
  <c r="AQ1926" i="5" s="1"/>
  <c r="AA1926" i="5"/>
  <c r="AP1926" i="5" s="1"/>
  <c r="Z1926" i="5"/>
  <c r="AO1926" i="5" s="1"/>
  <c r="Y1926" i="5"/>
  <c r="AN1926" i="5" s="1"/>
  <c r="X1926" i="5"/>
  <c r="AM1926" i="5" s="1"/>
  <c r="W1926" i="5"/>
  <c r="AL1926" i="5" s="1"/>
  <c r="V1926" i="5"/>
  <c r="AK1926" i="5" s="1"/>
  <c r="U1926" i="5"/>
  <c r="AJ1926" i="5" s="1"/>
  <c r="T1926" i="5"/>
  <c r="AI1926" i="5" s="1"/>
  <c r="AF1925" i="5"/>
  <c r="AU1925" i="5" s="1"/>
  <c r="AE1925" i="5"/>
  <c r="AT1925" i="5" s="1"/>
  <c r="AD1925" i="5"/>
  <c r="AS1925" i="5" s="1"/>
  <c r="AC1925" i="5"/>
  <c r="AR1925" i="5" s="1"/>
  <c r="AB1925" i="5"/>
  <c r="AQ1925" i="5" s="1"/>
  <c r="AA1925" i="5"/>
  <c r="AP1925" i="5" s="1"/>
  <c r="Z1925" i="5"/>
  <c r="AO1925" i="5" s="1"/>
  <c r="Y1925" i="5"/>
  <c r="AN1925" i="5" s="1"/>
  <c r="X1925" i="5"/>
  <c r="AM1925" i="5" s="1"/>
  <c r="W1925" i="5"/>
  <c r="AL1925" i="5" s="1"/>
  <c r="V1925" i="5"/>
  <c r="AK1925" i="5" s="1"/>
  <c r="U1925" i="5"/>
  <c r="AJ1925" i="5" s="1"/>
  <c r="T1925" i="5"/>
  <c r="AI1925" i="5" s="1"/>
  <c r="AF1924" i="5"/>
  <c r="AU1924" i="5" s="1"/>
  <c r="AE1924" i="5"/>
  <c r="AT1924" i="5" s="1"/>
  <c r="AD1924" i="5"/>
  <c r="AS1924" i="5" s="1"/>
  <c r="AC1924" i="5"/>
  <c r="AR1924" i="5" s="1"/>
  <c r="AB1924" i="5"/>
  <c r="AQ1924" i="5" s="1"/>
  <c r="AA1924" i="5"/>
  <c r="AP1924" i="5" s="1"/>
  <c r="Z1924" i="5"/>
  <c r="AO1924" i="5" s="1"/>
  <c r="Y1924" i="5"/>
  <c r="AN1924" i="5" s="1"/>
  <c r="X1924" i="5"/>
  <c r="AM1924" i="5" s="1"/>
  <c r="W1924" i="5"/>
  <c r="AL1924" i="5" s="1"/>
  <c r="V1924" i="5"/>
  <c r="AK1924" i="5" s="1"/>
  <c r="U1924" i="5"/>
  <c r="AJ1924" i="5" s="1"/>
  <c r="T1924" i="5"/>
  <c r="AI1924" i="5" s="1"/>
  <c r="AF1923" i="5"/>
  <c r="AU1923" i="5" s="1"/>
  <c r="AE1923" i="5"/>
  <c r="AT1923" i="5" s="1"/>
  <c r="AD1923" i="5"/>
  <c r="AS1923" i="5" s="1"/>
  <c r="AC1923" i="5"/>
  <c r="AR1923" i="5" s="1"/>
  <c r="AB1923" i="5"/>
  <c r="AQ1923" i="5" s="1"/>
  <c r="AA1923" i="5"/>
  <c r="AP1923" i="5" s="1"/>
  <c r="Z1923" i="5"/>
  <c r="AO1923" i="5" s="1"/>
  <c r="Y1923" i="5"/>
  <c r="AN1923" i="5" s="1"/>
  <c r="X1923" i="5"/>
  <c r="AM1923" i="5" s="1"/>
  <c r="W1923" i="5"/>
  <c r="AL1923" i="5" s="1"/>
  <c r="V1923" i="5"/>
  <c r="AK1923" i="5" s="1"/>
  <c r="U1923" i="5"/>
  <c r="AJ1923" i="5" s="1"/>
  <c r="T1923" i="5"/>
  <c r="AI1923" i="5" s="1"/>
  <c r="AF1922" i="5"/>
  <c r="AU1922" i="5" s="1"/>
  <c r="AE1922" i="5"/>
  <c r="AT1922" i="5" s="1"/>
  <c r="AD1922" i="5"/>
  <c r="AS1922" i="5" s="1"/>
  <c r="AC1922" i="5"/>
  <c r="AR1922" i="5" s="1"/>
  <c r="AB1922" i="5"/>
  <c r="AQ1922" i="5" s="1"/>
  <c r="AA1922" i="5"/>
  <c r="AP1922" i="5" s="1"/>
  <c r="Z1922" i="5"/>
  <c r="AO1922" i="5" s="1"/>
  <c r="Y1922" i="5"/>
  <c r="AN1922" i="5" s="1"/>
  <c r="X1922" i="5"/>
  <c r="AM1922" i="5" s="1"/>
  <c r="W1922" i="5"/>
  <c r="AL1922" i="5" s="1"/>
  <c r="V1922" i="5"/>
  <c r="AK1922" i="5" s="1"/>
  <c r="U1922" i="5"/>
  <c r="AJ1922" i="5" s="1"/>
  <c r="T1922" i="5"/>
  <c r="AI1922" i="5" s="1"/>
  <c r="AF1921" i="5"/>
  <c r="AU1921" i="5" s="1"/>
  <c r="AE1921" i="5"/>
  <c r="AT1921" i="5" s="1"/>
  <c r="AD1921" i="5"/>
  <c r="AS1921" i="5" s="1"/>
  <c r="AC1921" i="5"/>
  <c r="AR1921" i="5" s="1"/>
  <c r="AB1921" i="5"/>
  <c r="AQ1921" i="5" s="1"/>
  <c r="AA1921" i="5"/>
  <c r="AP1921" i="5" s="1"/>
  <c r="Z1921" i="5"/>
  <c r="AO1921" i="5" s="1"/>
  <c r="Y1921" i="5"/>
  <c r="AN1921" i="5" s="1"/>
  <c r="X1921" i="5"/>
  <c r="AM1921" i="5" s="1"/>
  <c r="W1921" i="5"/>
  <c r="AL1921" i="5" s="1"/>
  <c r="V1921" i="5"/>
  <c r="AK1921" i="5" s="1"/>
  <c r="U1921" i="5"/>
  <c r="AJ1921" i="5" s="1"/>
  <c r="T1921" i="5"/>
  <c r="AI1921" i="5" s="1"/>
  <c r="AF1920" i="5"/>
  <c r="AU1920" i="5" s="1"/>
  <c r="AE1920" i="5"/>
  <c r="AT1920" i="5" s="1"/>
  <c r="AD1920" i="5"/>
  <c r="AS1920" i="5" s="1"/>
  <c r="AC1920" i="5"/>
  <c r="AR1920" i="5" s="1"/>
  <c r="AB1920" i="5"/>
  <c r="AQ1920" i="5" s="1"/>
  <c r="AA1920" i="5"/>
  <c r="AP1920" i="5" s="1"/>
  <c r="Z1920" i="5"/>
  <c r="AO1920" i="5" s="1"/>
  <c r="Y1920" i="5"/>
  <c r="AN1920" i="5" s="1"/>
  <c r="X1920" i="5"/>
  <c r="AM1920" i="5" s="1"/>
  <c r="W1920" i="5"/>
  <c r="AL1920" i="5" s="1"/>
  <c r="V1920" i="5"/>
  <c r="AK1920" i="5" s="1"/>
  <c r="U1920" i="5"/>
  <c r="AJ1920" i="5" s="1"/>
  <c r="T1920" i="5"/>
  <c r="AI1920" i="5" s="1"/>
  <c r="AF1911" i="5"/>
  <c r="AU1911" i="5" s="1"/>
  <c r="AE1911" i="5"/>
  <c r="AT1911" i="5" s="1"/>
  <c r="AD1911" i="5"/>
  <c r="AS1911" i="5" s="1"/>
  <c r="AC1911" i="5"/>
  <c r="AR1911" i="5" s="1"/>
  <c r="AB1911" i="5"/>
  <c r="AQ1911" i="5" s="1"/>
  <c r="AA1911" i="5"/>
  <c r="AP1911" i="5" s="1"/>
  <c r="Z1911" i="5"/>
  <c r="AO1911" i="5" s="1"/>
  <c r="Y1911" i="5"/>
  <c r="AN1911" i="5" s="1"/>
  <c r="X1911" i="5"/>
  <c r="AM1911" i="5" s="1"/>
  <c r="W1911" i="5"/>
  <c r="AL1911" i="5" s="1"/>
  <c r="V1911" i="5"/>
  <c r="AK1911" i="5" s="1"/>
  <c r="U1911" i="5"/>
  <c r="AJ1911" i="5" s="1"/>
  <c r="T1911" i="5"/>
  <c r="AI1911" i="5" s="1"/>
  <c r="AF1910" i="5"/>
  <c r="AU1910" i="5" s="1"/>
  <c r="AE1910" i="5"/>
  <c r="AT1910" i="5" s="1"/>
  <c r="AD1910" i="5"/>
  <c r="AS1910" i="5" s="1"/>
  <c r="AC1910" i="5"/>
  <c r="AR1910" i="5" s="1"/>
  <c r="AB1910" i="5"/>
  <c r="AQ1910" i="5" s="1"/>
  <c r="AA1910" i="5"/>
  <c r="AP1910" i="5" s="1"/>
  <c r="Z1910" i="5"/>
  <c r="AO1910" i="5" s="1"/>
  <c r="Y1910" i="5"/>
  <c r="AN1910" i="5" s="1"/>
  <c r="X1910" i="5"/>
  <c r="AM1910" i="5" s="1"/>
  <c r="W1910" i="5"/>
  <c r="AL1910" i="5" s="1"/>
  <c r="V1910" i="5"/>
  <c r="AK1910" i="5" s="1"/>
  <c r="U1910" i="5"/>
  <c r="AJ1910" i="5" s="1"/>
  <c r="T1910" i="5"/>
  <c r="AI1910" i="5" s="1"/>
  <c r="AF1895" i="5"/>
  <c r="AU1895" i="5" s="1"/>
  <c r="AE1895" i="5"/>
  <c r="AT1895" i="5" s="1"/>
  <c r="AD1895" i="5"/>
  <c r="AS1895" i="5" s="1"/>
  <c r="AC1895" i="5"/>
  <c r="AR1895" i="5" s="1"/>
  <c r="AB1895" i="5"/>
  <c r="AQ1895" i="5" s="1"/>
  <c r="AA1895" i="5"/>
  <c r="AP1895" i="5" s="1"/>
  <c r="Z1895" i="5"/>
  <c r="AO1895" i="5" s="1"/>
  <c r="Y1895" i="5"/>
  <c r="AN1895" i="5" s="1"/>
  <c r="X1895" i="5"/>
  <c r="AM1895" i="5" s="1"/>
  <c r="W1895" i="5"/>
  <c r="AL1895" i="5" s="1"/>
  <c r="V1895" i="5"/>
  <c r="AK1895" i="5" s="1"/>
  <c r="U1895" i="5"/>
  <c r="AJ1895" i="5" s="1"/>
  <c r="T1895" i="5"/>
  <c r="AI1895" i="5" s="1"/>
  <c r="AF1338" i="5"/>
  <c r="AU1338" i="5" s="1"/>
  <c r="AE1338" i="5"/>
  <c r="AT1338" i="5" s="1"/>
  <c r="AD1338" i="5"/>
  <c r="AS1338" i="5" s="1"/>
  <c r="AC1338" i="5"/>
  <c r="AR1338" i="5" s="1"/>
  <c r="AB1338" i="5"/>
  <c r="AQ1338" i="5" s="1"/>
  <c r="AA1338" i="5"/>
  <c r="AP1338" i="5" s="1"/>
  <c r="Z1338" i="5"/>
  <c r="AO1338" i="5" s="1"/>
  <c r="Y1338" i="5"/>
  <c r="AN1338" i="5" s="1"/>
  <c r="X1338" i="5"/>
  <c r="AM1338" i="5" s="1"/>
  <c r="W1338" i="5"/>
  <c r="AL1338" i="5" s="1"/>
  <c r="V1338" i="5"/>
  <c r="AK1338" i="5" s="1"/>
  <c r="U1338" i="5"/>
  <c r="AJ1338" i="5" s="1"/>
  <c r="T1338" i="5"/>
  <c r="AI1338" i="5" s="1"/>
  <c r="AF1892" i="5"/>
  <c r="AU1892" i="5" s="1"/>
  <c r="AE1892" i="5"/>
  <c r="AT1892" i="5" s="1"/>
  <c r="AD1892" i="5"/>
  <c r="AS1892" i="5" s="1"/>
  <c r="AC1892" i="5"/>
  <c r="AR1892" i="5" s="1"/>
  <c r="AB1892" i="5"/>
  <c r="AQ1892" i="5" s="1"/>
  <c r="AA1892" i="5"/>
  <c r="AP1892" i="5" s="1"/>
  <c r="Z1892" i="5"/>
  <c r="AO1892" i="5" s="1"/>
  <c r="Y1892" i="5"/>
  <c r="AN1892" i="5" s="1"/>
  <c r="X1892" i="5"/>
  <c r="AM1892" i="5" s="1"/>
  <c r="W1892" i="5"/>
  <c r="AL1892" i="5" s="1"/>
  <c r="V1892" i="5"/>
  <c r="AK1892" i="5" s="1"/>
  <c r="U1892" i="5"/>
  <c r="AJ1892" i="5" s="1"/>
  <c r="T1892" i="5"/>
  <c r="AI1892" i="5" s="1"/>
  <c r="AF1889" i="5"/>
  <c r="AU1889" i="5" s="1"/>
  <c r="AE1889" i="5"/>
  <c r="AT1889" i="5" s="1"/>
  <c r="AD1889" i="5"/>
  <c r="AS1889" i="5" s="1"/>
  <c r="AC1889" i="5"/>
  <c r="AR1889" i="5" s="1"/>
  <c r="AB1889" i="5"/>
  <c r="AQ1889" i="5" s="1"/>
  <c r="AA1889" i="5"/>
  <c r="AP1889" i="5" s="1"/>
  <c r="Z1889" i="5"/>
  <c r="AO1889" i="5" s="1"/>
  <c r="Y1889" i="5"/>
  <c r="AN1889" i="5" s="1"/>
  <c r="X1889" i="5"/>
  <c r="AM1889" i="5" s="1"/>
  <c r="W1889" i="5"/>
  <c r="AL1889" i="5" s="1"/>
  <c r="V1889" i="5"/>
  <c r="AK1889" i="5" s="1"/>
  <c r="U1889" i="5"/>
  <c r="AJ1889" i="5" s="1"/>
  <c r="T1889" i="5"/>
  <c r="AI1889" i="5" s="1"/>
  <c r="AF1880" i="5"/>
  <c r="AU1880" i="5" s="1"/>
  <c r="AE1880" i="5"/>
  <c r="AT1880" i="5" s="1"/>
  <c r="AD1880" i="5"/>
  <c r="AS1880" i="5" s="1"/>
  <c r="AC1880" i="5"/>
  <c r="AR1880" i="5" s="1"/>
  <c r="AB1880" i="5"/>
  <c r="AQ1880" i="5" s="1"/>
  <c r="AA1880" i="5"/>
  <c r="AP1880" i="5" s="1"/>
  <c r="Z1880" i="5"/>
  <c r="AO1880" i="5" s="1"/>
  <c r="Y1880" i="5"/>
  <c r="AN1880" i="5" s="1"/>
  <c r="X1880" i="5"/>
  <c r="AM1880" i="5" s="1"/>
  <c r="W1880" i="5"/>
  <c r="AL1880" i="5" s="1"/>
  <c r="V1880" i="5"/>
  <c r="AK1880" i="5" s="1"/>
  <c r="U1880" i="5"/>
  <c r="AJ1880" i="5" s="1"/>
  <c r="T1880" i="5"/>
  <c r="AI1880" i="5" s="1"/>
  <c r="AF1879" i="5"/>
  <c r="AU1879" i="5" s="1"/>
  <c r="AE1879" i="5"/>
  <c r="AT1879" i="5" s="1"/>
  <c r="AD1879" i="5"/>
  <c r="AS1879" i="5" s="1"/>
  <c r="AC1879" i="5"/>
  <c r="AR1879" i="5" s="1"/>
  <c r="AB1879" i="5"/>
  <c r="AQ1879" i="5" s="1"/>
  <c r="AA1879" i="5"/>
  <c r="AP1879" i="5" s="1"/>
  <c r="Z1879" i="5"/>
  <c r="AO1879" i="5" s="1"/>
  <c r="Y1879" i="5"/>
  <c r="AN1879" i="5" s="1"/>
  <c r="X1879" i="5"/>
  <c r="AM1879" i="5" s="1"/>
  <c r="W1879" i="5"/>
  <c r="AL1879" i="5" s="1"/>
  <c r="V1879" i="5"/>
  <c r="AK1879" i="5" s="1"/>
  <c r="U1879" i="5"/>
  <c r="AJ1879" i="5" s="1"/>
  <c r="T1879" i="5"/>
  <c r="AI1879" i="5" s="1"/>
  <c r="AF1875" i="5"/>
  <c r="AU1875" i="5" s="1"/>
  <c r="AE1875" i="5"/>
  <c r="AT1875" i="5" s="1"/>
  <c r="AD1875" i="5"/>
  <c r="AS1875" i="5" s="1"/>
  <c r="AC1875" i="5"/>
  <c r="AR1875" i="5" s="1"/>
  <c r="AB1875" i="5"/>
  <c r="AQ1875" i="5" s="1"/>
  <c r="AA1875" i="5"/>
  <c r="AP1875" i="5" s="1"/>
  <c r="Z1875" i="5"/>
  <c r="AO1875" i="5" s="1"/>
  <c r="Y1875" i="5"/>
  <c r="AN1875" i="5" s="1"/>
  <c r="X1875" i="5"/>
  <c r="AM1875" i="5" s="1"/>
  <c r="W1875" i="5"/>
  <c r="AL1875" i="5" s="1"/>
  <c r="V1875" i="5"/>
  <c r="AK1875" i="5" s="1"/>
  <c r="U1875" i="5"/>
  <c r="AJ1875" i="5" s="1"/>
  <c r="T1875" i="5"/>
  <c r="AI1875" i="5" s="1"/>
  <c r="AF1873" i="5"/>
  <c r="AU1873" i="5" s="1"/>
  <c r="AE1873" i="5"/>
  <c r="AT1873" i="5" s="1"/>
  <c r="AD1873" i="5"/>
  <c r="AS1873" i="5" s="1"/>
  <c r="AC1873" i="5"/>
  <c r="AR1873" i="5" s="1"/>
  <c r="AB1873" i="5"/>
  <c r="AQ1873" i="5" s="1"/>
  <c r="AA1873" i="5"/>
  <c r="AP1873" i="5" s="1"/>
  <c r="Z1873" i="5"/>
  <c r="AO1873" i="5" s="1"/>
  <c r="Y1873" i="5"/>
  <c r="AN1873" i="5" s="1"/>
  <c r="X1873" i="5"/>
  <c r="AM1873" i="5" s="1"/>
  <c r="W1873" i="5"/>
  <c r="AL1873" i="5" s="1"/>
  <c r="V1873" i="5"/>
  <c r="AK1873" i="5" s="1"/>
  <c r="U1873" i="5"/>
  <c r="AJ1873" i="5" s="1"/>
  <c r="T1873" i="5"/>
  <c r="AI1873" i="5" s="1"/>
  <c r="AF1872" i="5"/>
  <c r="AU1872" i="5" s="1"/>
  <c r="AE1872" i="5"/>
  <c r="AT1872" i="5" s="1"/>
  <c r="AD1872" i="5"/>
  <c r="AS1872" i="5" s="1"/>
  <c r="AC1872" i="5"/>
  <c r="AR1872" i="5" s="1"/>
  <c r="AB1872" i="5"/>
  <c r="AQ1872" i="5" s="1"/>
  <c r="AA1872" i="5"/>
  <c r="AP1872" i="5" s="1"/>
  <c r="Z1872" i="5"/>
  <c r="AO1872" i="5" s="1"/>
  <c r="Y1872" i="5"/>
  <c r="AN1872" i="5" s="1"/>
  <c r="X1872" i="5"/>
  <c r="AM1872" i="5" s="1"/>
  <c r="W1872" i="5"/>
  <c r="AL1872" i="5" s="1"/>
  <c r="V1872" i="5"/>
  <c r="AK1872" i="5" s="1"/>
  <c r="U1872" i="5"/>
  <c r="AJ1872" i="5" s="1"/>
  <c r="T1872" i="5"/>
  <c r="AI1872" i="5" s="1"/>
  <c r="AF1871" i="5"/>
  <c r="AU1871" i="5" s="1"/>
  <c r="AE1871" i="5"/>
  <c r="AT1871" i="5" s="1"/>
  <c r="AD1871" i="5"/>
  <c r="AS1871" i="5" s="1"/>
  <c r="AC1871" i="5"/>
  <c r="AR1871" i="5" s="1"/>
  <c r="AB1871" i="5"/>
  <c r="AQ1871" i="5" s="1"/>
  <c r="AA1871" i="5"/>
  <c r="AP1871" i="5" s="1"/>
  <c r="Z1871" i="5"/>
  <c r="AO1871" i="5" s="1"/>
  <c r="Y1871" i="5"/>
  <c r="AN1871" i="5" s="1"/>
  <c r="X1871" i="5"/>
  <c r="AM1871" i="5" s="1"/>
  <c r="W1871" i="5"/>
  <c r="AL1871" i="5" s="1"/>
  <c r="V1871" i="5"/>
  <c r="AK1871" i="5" s="1"/>
  <c r="U1871" i="5"/>
  <c r="AJ1871" i="5" s="1"/>
  <c r="T1871" i="5"/>
  <c r="AI1871" i="5" s="1"/>
  <c r="AF1869" i="5"/>
  <c r="AU1869" i="5" s="1"/>
  <c r="AE1869" i="5"/>
  <c r="AT1869" i="5" s="1"/>
  <c r="AD1869" i="5"/>
  <c r="AS1869" i="5" s="1"/>
  <c r="AC1869" i="5"/>
  <c r="AR1869" i="5" s="1"/>
  <c r="AB1869" i="5"/>
  <c r="AQ1869" i="5" s="1"/>
  <c r="AA1869" i="5"/>
  <c r="AP1869" i="5" s="1"/>
  <c r="Z1869" i="5"/>
  <c r="AO1869" i="5" s="1"/>
  <c r="Y1869" i="5"/>
  <c r="AN1869" i="5" s="1"/>
  <c r="X1869" i="5"/>
  <c r="AM1869" i="5" s="1"/>
  <c r="W1869" i="5"/>
  <c r="AL1869" i="5" s="1"/>
  <c r="V1869" i="5"/>
  <c r="AK1869" i="5" s="1"/>
  <c r="U1869" i="5"/>
  <c r="AJ1869" i="5" s="1"/>
  <c r="T1869" i="5"/>
  <c r="AI1869" i="5" s="1"/>
  <c r="AF1866" i="5"/>
  <c r="AU1866" i="5" s="1"/>
  <c r="AE1866" i="5"/>
  <c r="AT1866" i="5" s="1"/>
  <c r="AD1866" i="5"/>
  <c r="AS1866" i="5" s="1"/>
  <c r="AC1866" i="5"/>
  <c r="AR1866" i="5" s="1"/>
  <c r="AB1866" i="5"/>
  <c r="AQ1866" i="5" s="1"/>
  <c r="AA1866" i="5"/>
  <c r="AP1866" i="5" s="1"/>
  <c r="Z1866" i="5"/>
  <c r="AO1866" i="5" s="1"/>
  <c r="Y1866" i="5"/>
  <c r="AN1866" i="5" s="1"/>
  <c r="X1866" i="5"/>
  <c r="AM1866" i="5" s="1"/>
  <c r="W1866" i="5"/>
  <c r="AL1866" i="5" s="1"/>
  <c r="V1866" i="5"/>
  <c r="AK1866" i="5" s="1"/>
  <c r="U1866" i="5"/>
  <c r="AJ1866" i="5" s="1"/>
  <c r="T1866" i="5"/>
  <c r="AI1866" i="5" s="1"/>
  <c r="AF1865" i="5"/>
  <c r="AU1865" i="5" s="1"/>
  <c r="AE1865" i="5"/>
  <c r="AT1865" i="5" s="1"/>
  <c r="AD1865" i="5"/>
  <c r="AS1865" i="5" s="1"/>
  <c r="AC1865" i="5"/>
  <c r="AR1865" i="5" s="1"/>
  <c r="AB1865" i="5"/>
  <c r="AQ1865" i="5" s="1"/>
  <c r="AA1865" i="5"/>
  <c r="AP1865" i="5" s="1"/>
  <c r="Z1865" i="5"/>
  <c r="AO1865" i="5" s="1"/>
  <c r="Y1865" i="5"/>
  <c r="AN1865" i="5" s="1"/>
  <c r="X1865" i="5"/>
  <c r="AM1865" i="5" s="1"/>
  <c r="W1865" i="5"/>
  <c r="AL1865" i="5" s="1"/>
  <c r="V1865" i="5"/>
  <c r="AK1865" i="5" s="1"/>
  <c r="U1865" i="5"/>
  <c r="AJ1865" i="5" s="1"/>
  <c r="T1865" i="5"/>
  <c r="AI1865" i="5" s="1"/>
  <c r="AF1864" i="5"/>
  <c r="AU1864" i="5" s="1"/>
  <c r="AE1864" i="5"/>
  <c r="AT1864" i="5" s="1"/>
  <c r="AD1864" i="5"/>
  <c r="AS1864" i="5" s="1"/>
  <c r="AC1864" i="5"/>
  <c r="AR1864" i="5" s="1"/>
  <c r="AB1864" i="5"/>
  <c r="AQ1864" i="5" s="1"/>
  <c r="AA1864" i="5"/>
  <c r="AP1864" i="5" s="1"/>
  <c r="Z1864" i="5"/>
  <c r="AO1864" i="5" s="1"/>
  <c r="Y1864" i="5"/>
  <c r="AN1864" i="5" s="1"/>
  <c r="X1864" i="5"/>
  <c r="AM1864" i="5" s="1"/>
  <c r="W1864" i="5"/>
  <c r="AL1864" i="5" s="1"/>
  <c r="V1864" i="5"/>
  <c r="AK1864" i="5" s="1"/>
  <c r="U1864" i="5"/>
  <c r="AJ1864" i="5" s="1"/>
  <c r="T1864" i="5"/>
  <c r="AI1864" i="5" s="1"/>
  <c r="AF1863" i="5"/>
  <c r="AU1863" i="5" s="1"/>
  <c r="AE1863" i="5"/>
  <c r="AT1863" i="5" s="1"/>
  <c r="AD1863" i="5"/>
  <c r="AS1863" i="5" s="1"/>
  <c r="AC1863" i="5"/>
  <c r="AR1863" i="5" s="1"/>
  <c r="AB1863" i="5"/>
  <c r="AQ1863" i="5" s="1"/>
  <c r="AA1863" i="5"/>
  <c r="AP1863" i="5" s="1"/>
  <c r="Z1863" i="5"/>
  <c r="AO1863" i="5" s="1"/>
  <c r="Y1863" i="5"/>
  <c r="AN1863" i="5" s="1"/>
  <c r="X1863" i="5"/>
  <c r="AM1863" i="5" s="1"/>
  <c r="W1863" i="5"/>
  <c r="AL1863" i="5" s="1"/>
  <c r="V1863" i="5"/>
  <c r="AK1863" i="5" s="1"/>
  <c r="U1863" i="5"/>
  <c r="AJ1863" i="5" s="1"/>
  <c r="T1863" i="5"/>
  <c r="AI1863" i="5" s="1"/>
  <c r="AF1862" i="5"/>
  <c r="AU1862" i="5" s="1"/>
  <c r="AE1862" i="5"/>
  <c r="AT1862" i="5" s="1"/>
  <c r="AD1862" i="5"/>
  <c r="AS1862" i="5" s="1"/>
  <c r="AC1862" i="5"/>
  <c r="AR1862" i="5" s="1"/>
  <c r="AB1862" i="5"/>
  <c r="AQ1862" i="5" s="1"/>
  <c r="AA1862" i="5"/>
  <c r="AP1862" i="5" s="1"/>
  <c r="Z1862" i="5"/>
  <c r="AO1862" i="5" s="1"/>
  <c r="Y1862" i="5"/>
  <c r="AN1862" i="5" s="1"/>
  <c r="X1862" i="5"/>
  <c r="AM1862" i="5" s="1"/>
  <c r="W1862" i="5"/>
  <c r="AL1862" i="5" s="1"/>
  <c r="V1862" i="5"/>
  <c r="AK1862" i="5" s="1"/>
  <c r="U1862" i="5"/>
  <c r="AJ1862" i="5" s="1"/>
  <c r="T1862" i="5"/>
  <c r="AI1862" i="5" s="1"/>
  <c r="AF1861" i="5"/>
  <c r="AU1861" i="5" s="1"/>
  <c r="AE1861" i="5"/>
  <c r="AT1861" i="5" s="1"/>
  <c r="AD1861" i="5"/>
  <c r="AS1861" i="5" s="1"/>
  <c r="AC1861" i="5"/>
  <c r="AR1861" i="5" s="1"/>
  <c r="AB1861" i="5"/>
  <c r="AQ1861" i="5" s="1"/>
  <c r="AA1861" i="5"/>
  <c r="AP1861" i="5" s="1"/>
  <c r="Z1861" i="5"/>
  <c r="AO1861" i="5" s="1"/>
  <c r="Y1861" i="5"/>
  <c r="AN1861" i="5" s="1"/>
  <c r="X1861" i="5"/>
  <c r="AM1861" i="5" s="1"/>
  <c r="W1861" i="5"/>
  <c r="AL1861" i="5" s="1"/>
  <c r="V1861" i="5"/>
  <c r="AK1861" i="5" s="1"/>
  <c r="U1861" i="5"/>
  <c r="AJ1861" i="5" s="1"/>
  <c r="T1861" i="5"/>
  <c r="AI1861" i="5" s="1"/>
  <c r="AF1860" i="5"/>
  <c r="AU1860" i="5" s="1"/>
  <c r="AE1860" i="5"/>
  <c r="AT1860" i="5" s="1"/>
  <c r="AD1860" i="5"/>
  <c r="AS1860" i="5" s="1"/>
  <c r="AC1860" i="5"/>
  <c r="AR1860" i="5" s="1"/>
  <c r="AB1860" i="5"/>
  <c r="AQ1860" i="5" s="1"/>
  <c r="AA1860" i="5"/>
  <c r="AP1860" i="5" s="1"/>
  <c r="Z1860" i="5"/>
  <c r="AO1860" i="5" s="1"/>
  <c r="Y1860" i="5"/>
  <c r="AN1860" i="5" s="1"/>
  <c r="X1860" i="5"/>
  <c r="AM1860" i="5" s="1"/>
  <c r="W1860" i="5"/>
  <c r="AL1860" i="5" s="1"/>
  <c r="V1860" i="5"/>
  <c r="AK1860" i="5" s="1"/>
  <c r="U1860" i="5"/>
  <c r="AJ1860" i="5" s="1"/>
  <c r="T1860" i="5"/>
  <c r="AI1860" i="5" s="1"/>
  <c r="AF1859" i="5"/>
  <c r="AU1859" i="5" s="1"/>
  <c r="AE1859" i="5"/>
  <c r="AT1859" i="5" s="1"/>
  <c r="AD1859" i="5"/>
  <c r="AS1859" i="5" s="1"/>
  <c r="AC1859" i="5"/>
  <c r="AR1859" i="5" s="1"/>
  <c r="AB1859" i="5"/>
  <c r="AQ1859" i="5" s="1"/>
  <c r="AA1859" i="5"/>
  <c r="AP1859" i="5" s="1"/>
  <c r="Z1859" i="5"/>
  <c r="AO1859" i="5" s="1"/>
  <c r="Y1859" i="5"/>
  <c r="AN1859" i="5" s="1"/>
  <c r="X1859" i="5"/>
  <c r="AM1859" i="5" s="1"/>
  <c r="W1859" i="5"/>
  <c r="AL1859" i="5" s="1"/>
  <c r="V1859" i="5"/>
  <c r="AK1859" i="5" s="1"/>
  <c r="U1859" i="5"/>
  <c r="AJ1859" i="5" s="1"/>
  <c r="T1859" i="5"/>
  <c r="AI1859" i="5" s="1"/>
  <c r="AF1858" i="5"/>
  <c r="AU1858" i="5" s="1"/>
  <c r="AE1858" i="5"/>
  <c r="AT1858" i="5" s="1"/>
  <c r="AD1858" i="5"/>
  <c r="AS1858" i="5" s="1"/>
  <c r="AC1858" i="5"/>
  <c r="AR1858" i="5" s="1"/>
  <c r="AB1858" i="5"/>
  <c r="AQ1858" i="5" s="1"/>
  <c r="AA1858" i="5"/>
  <c r="AP1858" i="5" s="1"/>
  <c r="Z1858" i="5"/>
  <c r="AO1858" i="5" s="1"/>
  <c r="Y1858" i="5"/>
  <c r="AN1858" i="5" s="1"/>
  <c r="X1858" i="5"/>
  <c r="AM1858" i="5" s="1"/>
  <c r="W1858" i="5"/>
  <c r="AL1858" i="5" s="1"/>
  <c r="V1858" i="5"/>
  <c r="AK1858" i="5" s="1"/>
  <c r="U1858" i="5"/>
  <c r="AJ1858" i="5" s="1"/>
  <c r="T1858" i="5"/>
  <c r="AI1858" i="5" s="1"/>
  <c r="AF1857" i="5"/>
  <c r="AU1857" i="5" s="1"/>
  <c r="AE1857" i="5"/>
  <c r="AT1857" i="5" s="1"/>
  <c r="AD1857" i="5"/>
  <c r="AS1857" i="5" s="1"/>
  <c r="AC1857" i="5"/>
  <c r="AR1857" i="5" s="1"/>
  <c r="AB1857" i="5"/>
  <c r="AQ1857" i="5" s="1"/>
  <c r="AA1857" i="5"/>
  <c r="AP1857" i="5" s="1"/>
  <c r="Z1857" i="5"/>
  <c r="AO1857" i="5" s="1"/>
  <c r="Y1857" i="5"/>
  <c r="AN1857" i="5" s="1"/>
  <c r="X1857" i="5"/>
  <c r="AM1857" i="5" s="1"/>
  <c r="W1857" i="5"/>
  <c r="AL1857" i="5" s="1"/>
  <c r="V1857" i="5"/>
  <c r="AK1857" i="5" s="1"/>
  <c r="U1857" i="5"/>
  <c r="AJ1857" i="5" s="1"/>
  <c r="T1857" i="5"/>
  <c r="AI1857" i="5" s="1"/>
  <c r="AF1856" i="5"/>
  <c r="AU1856" i="5" s="1"/>
  <c r="AE1856" i="5"/>
  <c r="AT1856" i="5" s="1"/>
  <c r="AD1856" i="5"/>
  <c r="AS1856" i="5" s="1"/>
  <c r="AC1856" i="5"/>
  <c r="AR1856" i="5" s="1"/>
  <c r="AB1856" i="5"/>
  <c r="AQ1856" i="5" s="1"/>
  <c r="AA1856" i="5"/>
  <c r="AP1856" i="5" s="1"/>
  <c r="Z1856" i="5"/>
  <c r="AO1856" i="5" s="1"/>
  <c r="Y1856" i="5"/>
  <c r="AN1856" i="5" s="1"/>
  <c r="X1856" i="5"/>
  <c r="AM1856" i="5" s="1"/>
  <c r="W1856" i="5"/>
  <c r="AL1856" i="5" s="1"/>
  <c r="V1856" i="5"/>
  <c r="AK1856" i="5" s="1"/>
  <c r="U1856" i="5"/>
  <c r="AJ1856" i="5" s="1"/>
  <c r="T1856" i="5"/>
  <c r="AI1856" i="5" s="1"/>
  <c r="AF1855" i="5"/>
  <c r="AU1855" i="5" s="1"/>
  <c r="AE1855" i="5"/>
  <c r="AT1855" i="5" s="1"/>
  <c r="AD1855" i="5"/>
  <c r="AS1855" i="5" s="1"/>
  <c r="AC1855" i="5"/>
  <c r="AR1855" i="5" s="1"/>
  <c r="AB1855" i="5"/>
  <c r="AQ1855" i="5" s="1"/>
  <c r="AA1855" i="5"/>
  <c r="AP1855" i="5" s="1"/>
  <c r="Z1855" i="5"/>
  <c r="AO1855" i="5" s="1"/>
  <c r="Y1855" i="5"/>
  <c r="AN1855" i="5" s="1"/>
  <c r="X1855" i="5"/>
  <c r="AM1855" i="5" s="1"/>
  <c r="W1855" i="5"/>
  <c r="AL1855" i="5" s="1"/>
  <c r="V1855" i="5"/>
  <c r="AK1855" i="5" s="1"/>
  <c r="U1855" i="5"/>
  <c r="AJ1855" i="5" s="1"/>
  <c r="T1855" i="5"/>
  <c r="AI1855" i="5" s="1"/>
  <c r="AF1854" i="5"/>
  <c r="AU1854" i="5" s="1"/>
  <c r="AE1854" i="5"/>
  <c r="AT1854" i="5" s="1"/>
  <c r="AD1854" i="5"/>
  <c r="AS1854" i="5" s="1"/>
  <c r="AC1854" i="5"/>
  <c r="AR1854" i="5" s="1"/>
  <c r="AB1854" i="5"/>
  <c r="AQ1854" i="5" s="1"/>
  <c r="AA1854" i="5"/>
  <c r="AP1854" i="5" s="1"/>
  <c r="Z1854" i="5"/>
  <c r="AO1854" i="5" s="1"/>
  <c r="Y1854" i="5"/>
  <c r="AN1854" i="5" s="1"/>
  <c r="X1854" i="5"/>
  <c r="AM1854" i="5" s="1"/>
  <c r="W1854" i="5"/>
  <c r="AL1854" i="5" s="1"/>
  <c r="V1854" i="5"/>
  <c r="AK1854" i="5" s="1"/>
  <c r="U1854" i="5"/>
  <c r="AJ1854" i="5" s="1"/>
  <c r="T1854" i="5"/>
  <c r="AI1854" i="5" s="1"/>
  <c r="AF1853" i="5"/>
  <c r="AU1853" i="5" s="1"/>
  <c r="AE1853" i="5"/>
  <c r="AT1853" i="5" s="1"/>
  <c r="AD1853" i="5"/>
  <c r="AS1853" i="5" s="1"/>
  <c r="AC1853" i="5"/>
  <c r="AR1853" i="5" s="1"/>
  <c r="AB1853" i="5"/>
  <c r="AQ1853" i="5" s="1"/>
  <c r="AA1853" i="5"/>
  <c r="AP1853" i="5" s="1"/>
  <c r="Z1853" i="5"/>
  <c r="AO1853" i="5" s="1"/>
  <c r="Y1853" i="5"/>
  <c r="AN1853" i="5" s="1"/>
  <c r="X1853" i="5"/>
  <c r="AM1853" i="5" s="1"/>
  <c r="W1853" i="5"/>
  <c r="AL1853" i="5" s="1"/>
  <c r="V1853" i="5"/>
  <c r="AK1853" i="5" s="1"/>
  <c r="U1853" i="5"/>
  <c r="AJ1853" i="5" s="1"/>
  <c r="T1853" i="5"/>
  <c r="AI1853" i="5" s="1"/>
  <c r="AF1852" i="5"/>
  <c r="AU1852" i="5" s="1"/>
  <c r="AE1852" i="5"/>
  <c r="AT1852" i="5" s="1"/>
  <c r="AD1852" i="5"/>
  <c r="AS1852" i="5" s="1"/>
  <c r="AC1852" i="5"/>
  <c r="AR1852" i="5" s="1"/>
  <c r="AB1852" i="5"/>
  <c r="AQ1852" i="5" s="1"/>
  <c r="AA1852" i="5"/>
  <c r="AP1852" i="5" s="1"/>
  <c r="Z1852" i="5"/>
  <c r="AO1852" i="5" s="1"/>
  <c r="Y1852" i="5"/>
  <c r="AN1852" i="5" s="1"/>
  <c r="X1852" i="5"/>
  <c r="AM1852" i="5" s="1"/>
  <c r="W1852" i="5"/>
  <c r="AL1852" i="5" s="1"/>
  <c r="V1852" i="5"/>
  <c r="AK1852" i="5" s="1"/>
  <c r="U1852" i="5"/>
  <c r="AJ1852" i="5" s="1"/>
  <c r="T1852" i="5"/>
  <c r="AI1852" i="5" s="1"/>
  <c r="AF1851" i="5"/>
  <c r="AU1851" i="5" s="1"/>
  <c r="AE1851" i="5"/>
  <c r="AT1851" i="5" s="1"/>
  <c r="AD1851" i="5"/>
  <c r="AS1851" i="5" s="1"/>
  <c r="AC1851" i="5"/>
  <c r="AR1851" i="5" s="1"/>
  <c r="AB1851" i="5"/>
  <c r="AQ1851" i="5" s="1"/>
  <c r="AA1851" i="5"/>
  <c r="AP1851" i="5" s="1"/>
  <c r="Z1851" i="5"/>
  <c r="AO1851" i="5" s="1"/>
  <c r="Y1851" i="5"/>
  <c r="AN1851" i="5" s="1"/>
  <c r="X1851" i="5"/>
  <c r="AM1851" i="5" s="1"/>
  <c r="W1851" i="5"/>
  <c r="AL1851" i="5" s="1"/>
  <c r="V1851" i="5"/>
  <c r="AK1851" i="5" s="1"/>
  <c r="U1851" i="5"/>
  <c r="AJ1851" i="5" s="1"/>
  <c r="T1851" i="5"/>
  <c r="AI1851" i="5" s="1"/>
  <c r="AF1850" i="5"/>
  <c r="AU1850" i="5" s="1"/>
  <c r="AE1850" i="5"/>
  <c r="AT1850" i="5" s="1"/>
  <c r="AD1850" i="5"/>
  <c r="AS1850" i="5" s="1"/>
  <c r="AC1850" i="5"/>
  <c r="AR1850" i="5" s="1"/>
  <c r="AB1850" i="5"/>
  <c r="AQ1850" i="5" s="1"/>
  <c r="AA1850" i="5"/>
  <c r="AP1850" i="5" s="1"/>
  <c r="Z1850" i="5"/>
  <c r="AO1850" i="5" s="1"/>
  <c r="Y1850" i="5"/>
  <c r="AN1850" i="5" s="1"/>
  <c r="X1850" i="5"/>
  <c r="AM1850" i="5" s="1"/>
  <c r="W1850" i="5"/>
  <c r="AL1850" i="5" s="1"/>
  <c r="V1850" i="5"/>
  <c r="AK1850" i="5" s="1"/>
  <c r="U1850" i="5"/>
  <c r="AJ1850" i="5" s="1"/>
  <c r="T1850" i="5"/>
  <c r="AI1850" i="5" s="1"/>
  <c r="AF1849" i="5"/>
  <c r="AU1849" i="5" s="1"/>
  <c r="AE1849" i="5"/>
  <c r="AT1849" i="5" s="1"/>
  <c r="AD1849" i="5"/>
  <c r="AS1849" i="5" s="1"/>
  <c r="AC1849" i="5"/>
  <c r="AR1849" i="5" s="1"/>
  <c r="AB1849" i="5"/>
  <c r="AQ1849" i="5" s="1"/>
  <c r="AA1849" i="5"/>
  <c r="AP1849" i="5" s="1"/>
  <c r="Z1849" i="5"/>
  <c r="AO1849" i="5" s="1"/>
  <c r="Y1849" i="5"/>
  <c r="AN1849" i="5" s="1"/>
  <c r="X1849" i="5"/>
  <c r="AM1849" i="5" s="1"/>
  <c r="W1849" i="5"/>
  <c r="AL1849" i="5" s="1"/>
  <c r="V1849" i="5"/>
  <c r="AK1849" i="5" s="1"/>
  <c r="U1849" i="5"/>
  <c r="AJ1849" i="5" s="1"/>
  <c r="T1849" i="5"/>
  <c r="AI1849" i="5" s="1"/>
  <c r="AF1848" i="5"/>
  <c r="AU1848" i="5" s="1"/>
  <c r="AE1848" i="5"/>
  <c r="AT1848" i="5" s="1"/>
  <c r="AD1848" i="5"/>
  <c r="AS1848" i="5" s="1"/>
  <c r="AC1848" i="5"/>
  <c r="AR1848" i="5" s="1"/>
  <c r="AB1848" i="5"/>
  <c r="AQ1848" i="5" s="1"/>
  <c r="AA1848" i="5"/>
  <c r="AP1848" i="5" s="1"/>
  <c r="Z1848" i="5"/>
  <c r="AO1848" i="5" s="1"/>
  <c r="Y1848" i="5"/>
  <c r="AN1848" i="5" s="1"/>
  <c r="X1848" i="5"/>
  <c r="AM1848" i="5" s="1"/>
  <c r="W1848" i="5"/>
  <c r="AL1848" i="5" s="1"/>
  <c r="V1848" i="5"/>
  <c r="AK1848" i="5" s="1"/>
  <c r="U1848" i="5"/>
  <c r="AJ1848" i="5" s="1"/>
  <c r="T1848" i="5"/>
  <c r="AI1848" i="5" s="1"/>
  <c r="AF1847" i="5"/>
  <c r="AU1847" i="5" s="1"/>
  <c r="AE1847" i="5"/>
  <c r="AT1847" i="5" s="1"/>
  <c r="AD1847" i="5"/>
  <c r="AS1847" i="5" s="1"/>
  <c r="AC1847" i="5"/>
  <c r="AR1847" i="5" s="1"/>
  <c r="AB1847" i="5"/>
  <c r="AQ1847" i="5" s="1"/>
  <c r="AA1847" i="5"/>
  <c r="AP1847" i="5" s="1"/>
  <c r="Z1847" i="5"/>
  <c r="AO1847" i="5" s="1"/>
  <c r="Y1847" i="5"/>
  <c r="AN1847" i="5" s="1"/>
  <c r="X1847" i="5"/>
  <c r="AM1847" i="5" s="1"/>
  <c r="W1847" i="5"/>
  <c r="AL1847" i="5" s="1"/>
  <c r="V1847" i="5"/>
  <c r="AK1847" i="5" s="1"/>
  <c r="U1847" i="5"/>
  <c r="AJ1847" i="5" s="1"/>
  <c r="T1847" i="5"/>
  <c r="AI1847" i="5" s="1"/>
  <c r="AF1846" i="5"/>
  <c r="AU1846" i="5" s="1"/>
  <c r="AE1846" i="5"/>
  <c r="AT1846" i="5" s="1"/>
  <c r="AD1846" i="5"/>
  <c r="AS1846" i="5" s="1"/>
  <c r="AC1846" i="5"/>
  <c r="AR1846" i="5" s="1"/>
  <c r="AB1846" i="5"/>
  <c r="AQ1846" i="5" s="1"/>
  <c r="AA1846" i="5"/>
  <c r="AP1846" i="5" s="1"/>
  <c r="Z1846" i="5"/>
  <c r="AO1846" i="5" s="1"/>
  <c r="Y1846" i="5"/>
  <c r="AN1846" i="5" s="1"/>
  <c r="X1846" i="5"/>
  <c r="AM1846" i="5" s="1"/>
  <c r="W1846" i="5"/>
  <c r="AL1846" i="5" s="1"/>
  <c r="V1846" i="5"/>
  <c r="AK1846" i="5" s="1"/>
  <c r="U1846" i="5"/>
  <c r="AJ1846" i="5" s="1"/>
  <c r="T1846" i="5"/>
  <c r="AI1846" i="5" s="1"/>
  <c r="AF1845" i="5"/>
  <c r="AU1845" i="5" s="1"/>
  <c r="AE1845" i="5"/>
  <c r="AT1845" i="5" s="1"/>
  <c r="AD1845" i="5"/>
  <c r="AS1845" i="5" s="1"/>
  <c r="AC1845" i="5"/>
  <c r="AR1845" i="5" s="1"/>
  <c r="AB1845" i="5"/>
  <c r="AQ1845" i="5" s="1"/>
  <c r="AA1845" i="5"/>
  <c r="AP1845" i="5" s="1"/>
  <c r="Z1845" i="5"/>
  <c r="AO1845" i="5" s="1"/>
  <c r="Y1845" i="5"/>
  <c r="AN1845" i="5" s="1"/>
  <c r="X1845" i="5"/>
  <c r="AM1845" i="5" s="1"/>
  <c r="W1845" i="5"/>
  <c r="AL1845" i="5" s="1"/>
  <c r="V1845" i="5"/>
  <c r="AK1845" i="5" s="1"/>
  <c r="U1845" i="5"/>
  <c r="AJ1845" i="5" s="1"/>
  <c r="T1845" i="5"/>
  <c r="AI1845" i="5" s="1"/>
  <c r="AF1844" i="5"/>
  <c r="AU1844" i="5" s="1"/>
  <c r="AE1844" i="5"/>
  <c r="AT1844" i="5" s="1"/>
  <c r="AD1844" i="5"/>
  <c r="AS1844" i="5" s="1"/>
  <c r="AC1844" i="5"/>
  <c r="AR1844" i="5" s="1"/>
  <c r="AB1844" i="5"/>
  <c r="AQ1844" i="5" s="1"/>
  <c r="AA1844" i="5"/>
  <c r="AP1844" i="5" s="1"/>
  <c r="Z1844" i="5"/>
  <c r="AO1844" i="5" s="1"/>
  <c r="Y1844" i="5"/>
  <c r="AN1844" i="5" s="1"/>
  <c r="X1844" i="5"/>
  <c r="AM1844" i="5" s="1"/>
  <c r="W1844" i="5"/>
  <c r="AL1844" i="5" s="1"/>
  <c r="V1844" i="5"/>
  <c r="AK1844" i="5" s="1"/>
  <c r="U1844" i="5"/>
  <c r="AJ1844" i="5" s="1"/>
  <c r="T1844" i="5"/>
  <c r="AI1844" i="5" s="1"/>
  <c r="AF1842" i="5"/>
  <c r="AU1842" i="5" s="1"/>
  <c r="AE1842" i="5"/>
  <c r="AT1842" i="5" s="1"/>
  <c r="AD1842" i="5"/>
  <c r="AS1842" i="5" s="1"/>
  <c r="AC1842" i="5"/>
  <c r="AR1842" i="5" s="1"/>
  <c r="AB1842" i="5"/>
  <c r="AQ1842" i="5" s="1"/>
  <c r="AA1842" i="5"/>
  <c r="AP1842" i="5" s="1"/>
  <c r="Z1842" i="5"/>
  <c r="AO1842" i="5" s="1"/>
  <c r="Y1842" i="5"/>
  <c r="AN1842" i="5" s="1"/>
  <c r="X1842" i="5"/>
  <c r="AM1842" i="5" s="1"/>
  <c r="W1842" i="5"/>
  <c r="AL1842" i="5" s="1"/>
  <c r="V1842" i="5"/>
  <c r="AK1842" i="5" s="1"/>
  <c r="U1842" i="5"/>
  <c r="AJ1842" i="5" s="1"/>
  <c r="T1842" i="5"/>
  <c r="AI1842" i="5" s="1"/>
  <c r="AF1841" i="5"/>
  <c r="AU1841" i="5" s="1"/>
  <c r="AE1841" i="5"/>
  <c r="AT1841" i="5" s="1"/>
  <c r="AD1841" i="5"/>
  <c r="AS1841" i="5" s="1"/>
  <c r="AC1841" i="5"/>
  <c r="AR1841" i="5" s="1"/>
  <c r="AB1841" i="5"/>
  <c r="AQ1841" i="5" s="1"/>
  <c r="AA1841" i="5"/>
  <c r="AP1841" i="5" s="1"/>
  <c r="Z1841" i="5"/>
  <c r="AO1841" i="5" s="1"/>
  <c r="Y1841" i="5"/>
  <c r="AN1841" i="5" s="1"/>
  <c r="X1841" i="5"/>
  <c r="AM1841" i="5" s="1"/>
  <c r="W1841" i="5"/>
  <c r="AL1841" i="5" s="1"/>
  <c r="V1841" i="5"/>
  <c r="AK1841" i="5" s="1"/>
  <c r="U1841" i="5"/>
  <c r="AJ1841" i="5" s="1"/>
  <c r="T1841" i="5"/>
  <c r="AI1841" i="5" s="1"/>
  <c r="AF1840" i="5"/>
  <c r="AU1840" i="5" s="1"/>
  <c r="AE1840" i="5"/>
  <c r="AT1840" i="5" s="1"/>
  <c r="AD1840" i="5"/>
  <c r="AS1840" i="5" s="1"/>
  <c r="AC1840" i="5"/>
  <c r="AR1840" i="5" s="1"/>
  <c r="AB1840" i="5"/>
  <c r="AQ1840" i="5" s="1"/>
  <c r="AA1840" i="5"/>
  <c r="AP1840" i="5" s="1"/>
  <c r="Z1840" i="5"/>
  <c r="AO1840" i="5" s="1"/>
  <c r="Y1840" i="5"/>
  <c r="AN1840" i="5" s="1"/>
  <c r="X1840" i="5"/>
  <c r="AM1840" i="5" s="1"/>
  <c r="W1840" i="5"/>
  <c r="AL1840" i="5" s="1"/>
  <c r="V1840" i="5"/>
  <c r="AK1840" i="5" s="1"/>
  <c r="U1840" i="5"/>
  <c r="AJ1840" i="5" s="1"/>
  <c r="T1840" i="5"/>
  <c r="AI1840" i="5" s="1"/>
  <c r="AF1839" i="5"/>
  <c r="AU1839" i="5" s="1"/>
  <c r="AE1839" i="5"/>
  <c r="AT1839" i="5" s="1"/>
  <c r="AD1839" i="5"/>
  <c r="AS1839" i="5" s="1"/>
  <c r="AC1839" i="5"/>
  <c r="AR1839" i="5" s="1"/>
  <c r="AB1839" i="5"/>
  <c r="AQ1839" i="5" s="1"/>
  <c r="AA1839" i="5"/>
  <c r="AP1839" i="5" s="1"/>
  <c r="Z1839" i="5"/>
  <c r="AO1839" i="5" s="1"/>
  <c r="Y1839" i="5"/>
  <c r="AN1839" i="5" s="1"/>
  <c r="X1839" i="5"/>
  <c r="AM1839" i="5" s="1"/>
  <c r="W1839" i="5"/>
  <c r="AL1839" i="5" s="1"/>
  <c r="V1839" i="5"/>
  <c r="AK1839" i="5" s="1"/>
  <c r="U1839" i="5"/>
  <c r="AJ1839" i="5" s="1"/>
  <c r="T1839" i="5"/>
  <c r="AI1839" i="5" s="1"/>
  <c r="AF1812" i="5"/>
  <c r="AU1812" i="5" s="1"/>
  <c r="AE1812" i="5"/>
  <c r="AT1812" i="5" s="1"/>
  <c r="AD1812" i="5"/>
  <c r="AS1812" i="5" s="1"/>
  <c r="AC1812" i="5"/>
  <c r="AR1812" i="5" s="1"/>
  <c r="AB1812" i="5"/>
  <c r="AQ1812" i="5" s="1"/>
  <c r="AA1812" i="5"/>
  <c r="AP1812" i="5" s="1"/>
  <c r="Z1812" i="5"/>
  <c r="AO1812" i="5" s="1"/>
  <c r="Y1812" i="5"/>
  <c r="AN1812" i="5" s="1"/>
  <c r="X1812" i="5"/>
  <c r="AM1812" i="5" s="1"/>
  <c r="W1812" i="5"/>
  <c r="AL1812" i="5" s="1"/>
  <c r="V1812" i="5"/>
  <c r="AK1812" i="5" s="1"/>
  <c r="U1812" i="5"/>
  <c r="AJ1812" i="5" s="1"/>
  <c r="T1812" i="5"/>
  <c r="AI1812" i="5" s="1"/>
  <c r="AF1811" i="5"/>
  <c r="AU1811" i="5" s="1"/>
  <c r="AE1811" i="5"/>
  <c r="AT1811" i="5" s="1"/>
  <c r="AD1811" i="5"/>
  <c r="AS1811" i="5" s="1"/>
  <c r="AC1811" i="5"/>
  <c r="AR1811" i="5" s="1"/>
  <c r="AB1811" i="5"/>
  <c r="AQ1811" i="5" s="1"/>
  <c r="AA1811" i="5"/>
  <c r="AP1811" i="5" s="1"/>
  <c r="Z1811" i="5"/>
  <c r="AO1811" i="5" s="1"/>
  <c r="Y1811" i="5"/>
  <c r="AN1811" i="5" s="1"/>
  <c r="X1811" i="5"/>
  <c r="AM1811" i="5" s="1"/>
  <c r="W1811" i="5"/>
  <c r="AL1811" i="5" s="1"/>
  <c r="V1811" i="5"/>
  <c r="AK1811" i="5" s="1"/>
  <c r="U1811" i="5"/>
  <c r="AJ1811" i="5" s="1"/>
  <c r="T1811" i="5"/>
  <c r="AI1811" i="5" s="1"/>
  <c r="AF1810" i="5"/>
  <c r="AU1810" i="5" s="1"/>
  <c r="AE1810" i="5"/>
  <c r="AT1810" i="5" s="1"/>
  <c r="AD1810" i="5"/>
  <c r="AS1810" i="5" s="1"/>
  <c r="AC1810" i="5"/>
  <c r="AR1810" i="5" s="1"/>
  <c r="AB1810" i="5"/>
  <c r="AQ1810" i="5" s="1"/>
  <c r="AA1810" i="5"/>
  <c r="AP1810" i="5" s="1"/>
  <c r="Z1810" i="5"/>
  <c r="AO1810" i="5" s="1"/>
  <c r="Y1810" i="5"/>
  <c r="AN1810" i="5" s="1"/>
  <c r="X1810" i="5"/>
  <c r="AM1810" i="5" s="1"/>
  <c r="W1810" i="5"/>
  <c r="AL1810" i="5" s="1"/>
  <c r="V1810" i="5"/>
  <c r="AK1810" i="5" s="1"/>
  <c r="U1810" i="5"/>
  <c r="AJ1810" i="5" s="1"/>
  <c r="T1810" i="5"/>
  <c r="AI1810" i="5" s="1"/>
  <c r="AF1809" i="5"/>
  <c r="AU1809" i="5" s="1"/>
  <c r="AE1809" i="5"/>
  <c r="AT1809" i="5" s="1"/>
  <c r="AD1809" i="5"/>
  <c r="AS1809" i="5" s="1"/>
  <c r="AC1809" i="5"/>
  <c r="AR1809" i="5" s="1"/>
  <c r="AB1809" i="5"/>
  <c r="AQ1809" i="5" s="1"/>
  <c r="AA1809" i="5"/>
  <c r="AP1809" i="5" s="1"/>
  <c r="Z1809" i="5"/>
  <c r="AO1809" i="5" s="1"/>
  <c r="Y1809" i="5"/>
  <c r="AN1809" i="5" s="1"/>
  <c r="X1809" i="5"/>
  <c r="AM1809" i="5" s="1"/>
  <c r="W1809" i="5"/>
  <c r="AL1809" i="5" s="1"/>
  <c r="V1809" i="5"/>
  <c r="AK1809" i="5" s="1"/>
  <c r="U1809" i="5"/>
  <c r="AJ1809" i="5" s="1"/>
  <c r="T1809" i="5"/>
  <c r="AI1809" i="5" s="1"/>
  <c r="AF1791" i="5"/>
  <c r="AU1791" i="5" s="1"/>
  <c r="AE1791" i="5"/>
  <c r="AT1791" i="5" s="1"/>
  <c r="AD1791" i="5"/>
  <c r="AS1791" i="5" s="1"/>
  <c r="AC1791" i="5"/>
  <c r="AR1791" i="5" s="1"/>
  <c r="AB1791" i="5"/>
  <c r="AQ1791" i="5" s="1"/>
  <c r="AA1791" i="5"/>
  <c r="AP1791" i="5" s="1"/>
  <c r="Z1791" i="5"/>
  <c r="AO1791" i="5" s="1"/>
  <c r="Y1791" i="5"/>
  <c r="AN1791" i="5" s="1"/>
  <c r="X1791" i="5"/>
  <c r="AM1791" i="5" s="1"/>
  <c r="W1791" i="5"/>
  <c r="AL1791" i="5" s="1"/>
  <c r="V1791" i="5"/>
  <c r="AK1791" i="5" s="1"/>
  <c r="U1791" i="5"/>
  <c r="AJ1791" i="5" s="1"/>
  <c r="T1791" i="5"/>
  <c r="AI1791" i="5" s="1"/>
  <c r="AF1788" i="5"/>
  <c r="AU1788" i="5" s="1"/>
  <c r="AE1788" i="5"/>
  <c r="AT1788" i="5" s="1"/>
  <c r="AD1788" i="5"/>
  <c r="AS1788" i="5" s="1"/>
  <c r="AC1788" i="5"/>
  <c r="AR1788" i="5" s="1"/>
  <c r="AB1788" i="5"/>
  <c r="AQ1788" i="5" s="1"/>
  <c r="AA1788" i="5"/>
  <c r="AP1788" i="5" s="1"/>
  <c r="Z1788" i="5"/>
  <c r="AO1788" i="5" s="1"/>
  <c r="Y1788" i="5"/>
  <c r="AN1788" i="5" s="1"/>
  <c r="X1788" i="5"/>
  <c r="AM1788" i="5" s="1"/>
  <c r="W1788" i="5"/>
  <c r="AL1788" i="5" s="1"/>
  <c r="V1788" i="5"/>
  <c r="AK1788" i="5" s="1"/>
  <c r="U1788" i="5"/>
  <c r="AJ1788" i="5" s="1"/>
  <c r="T1788" i="5"/>
  <c r="AI1788" i="5" s="1"/>
  <c r="AF1787" i="5"/>
  <c r="AU1787" i="5" s="1"/>
  <c r="AE1787" i="5"/>
  <c r="AT1787" i="5" s="1"/>
  <c r="AD1787" i="5"/>
  <c r="AS1787" i="5" s="1"/>
  <c r="AC1787" i="5"/>
  <c r="AR1787" i="5" s="1"/>
  <c r="AB1787" i="5"/>
  <c r="AQ1787" i="5" s="1"/>
  <c r="AA1787" i="5"/>
  <c r="AP1787" i="5" s="1"/>
  <c r="Z1787" i="5"/>
  <c r="AO1787" i="5" s="1"/>
  <c r="Y1787" i="5"/>
  <c r="AN1787" i="5" s="1"/>
  <c r="X1787" i="5"/>
  <c r="AM1787" i="5" s="1"/>
  <c r="W1787" i="5"/>
  <c r="AL1787" i="5" s="1"/>
  <c r="V1787" i="5"/>
  <c r="AK1787" i="5" s="1"/>
  <c r="U1787" i="5"/>
  <c r="AJ1787" i="5" s="1"/>
  <c r="T1787" i="5"/>
  <c r="AI1787" i="5" s="1"/>
  <c r="AF1786" i="5"/>
  <c r="AU1786" i="5" s="1"/>
  <c r="AE1786" i="5"/>
  <c r="AT1786" i="5" s="1"/>
  <c r="AD1786" i="5"/>
  <c r="AS1786" i="5" s="1"/>
  <c r="AC1786" i="5"/>
  <c r="AR1786" i="5" s="1"/>
  <c r="AB1786" i="5"/>
  <c r="AQ1786" i="5" s="1"/>
  <c r="AA1786" i="5"/>
  <c r="AP1786" i="5" s="1"/>
  <c r="Z1786" i="5"/>
  <c r="AO1786" i="5" s="1"/>
  <c r="Y1786" i="5"/>
  <c r="AN1786" i="5" s="1"/>
  <c r="X1786" i="5"/>
  <c r="AM1786" i="5" s="1"/>
  <c r="W1786" i="5"/>
  <c r="AL1786" i="5" s="1"/>
  <c r="V1786" i="5"/>
  <c r="AK1786" i="5" s="1"/>
  <c r="U1786" i="5"/>
  <c r="AJ1786" i="5" s="1"/>
  <c r="T1786" i="5"/>
  <c r="AI1786" i="5" s="1"/>
  <c r="AF1782" i="5"/>
  <c r="AU1782" i="5" s="1"/>
  <c r="AE1782" i="5"/>
  <c r="AT1782" i="5" s="1"/>
  <c r="AD1782" i="5"/>
  <c r="AS1782" i="5" s="1"/>
  <c r="AC1782" i="5"/>
  <c r="AR1782" i="5" s="1"/>
  <c r="AB1782" i="5"/>
  <c r="AQ1782" i="5" s="1"/>
  <c r="AA1782" i="5"/>
  <c r="AP1782" i="5" s="1"/>
  <c r="Z1782" i="5"/>
  <c r="AO1782" i="5" s="1"/>
  <c r="Y1782" i="5"/>
  <c r="AN1782" i="5" s="1"/>
  <c r="X1782" i="5"/>
  <c r="AM1782" i="5" s="1"/>
  <c r="W1782" i="5"/>
  <c r="AL1782" i="5" s="1"/>
  <c r="V1782" i="5"/>
  <c r="AK1782" i="5" s="1"/>
  <c r="U1782" i="5"/>
  <c r="AJ1782" i="5" s="1"/>
  <c r="T1782" i="5"/>
  <c r="AI1782" i="5" s="1"/>
  <c r="AF1761" i="5"/>
  <c r="AU1761" i="5" s="1"/>
  <c r="AE1761" i="5"/>
  <c r="AT1761" i="5" s="1"/>
  <c r="AD1761" i="5"/>
  <c r="AS1761" i="5" s="1"/>
  <c r="AC1761" i="5"/>
  <c r="AR1761" i="5" s="1"/>
  <c r="AB1761" i="5"/>
  <c r="AQ1761" i="5" s="1"/>
  <c r="AA1761" i="5"/>
  <c r="AP1761" i="5" s="1"/>
  <c r="Z1761" i="5"/>
  <c r="AO1761" i="5" s="1"/>
  <c r="Y1761" i="5"/>
  <c r="AN1761" i="5" s="1"/>
  <c r="X1761" i="5"/>
  <c r="AM1761" i="5" s="1"/>
  <c r="W1761" i="5"/>
  <c r="AL1761" i="5" s="1"/>
  <c r="V1761" i="5"/>
  <c r="AK1761" i="5" s="1"/>
  <c r="U1761" i="5"/>
  <c r="AJ1761" i="5" s="1"/>
  <c r="T1761" i="5"/>
  <c r="AI1761" i="5" s="1"/>
  <c r="AF1760" i="5"/>
  <c r="AU1760" i="5" s="1"/>
  <c r="AE1760" i="5"/>
  <c r="AT1760" i="5" s="1"/>
  <c r="AD1760" i="5"/>
  <c r="AS1760" i="5" s="1"/>
  <c r="AC1760" i="5"/>
  <c r="AR1760" i="5" s="1"/>
  <c r="AB1760" i="5"/>
  <c r="AQ1760" i="5" s="1"/>
  <c r="AA1760" i="5"/>
  <c r="AP1760" i="5" s="1"/>
  <c r="Z1760" i="5"/>
  <c r="AO1760" i="5" s="1"/>
  <c r="Y1760" i="5"/>
  <c r="AN1760" i="5" s="1"/>
  <c r="X1760" i="5"/>
  <c r="AM1760" i="5" s="1"/>
  <c r="W1760" i="5"/>
  <c r="AL1760" i="5" s="1"/>
  <c r="V1760" i="5"/>
  <c r="AK1760" i="5" s="1"/>
  <c r="U1760" i="5"/>
  <c r="AJ1760" i="5" s="1"/>
  <c r="T1760" i="5"/>
  <c r="AI1760" i="5" s="1"/>
  <c r="AF1730" i="5"/>
  <c r="AU1730" i="5" s="1"/>
  <c r="AE1730" i="5"/>
  <c r="AT1730" i="5" s="1"/>
  <c r="AD1730" i="5"/>
  <c r="AS1730" i="5" s="1"/>
  <c r="AC1730" i="5"/>
  <c r="AR1730" i="5" s="1"/>
  <c r="AB1730" i="5"/>
  <c r="AQ1730" i="5" s="1"/>
  <c r="AA1730" i="5"/>
  <c r="AP1730" i="5" s="1"/>
  <c r="Z1730" i="5"/>
  <c r="AO1730" i="5" s="1"/>
  <c r="Y1730" i="5"/>
  <c r="AN1730" i="5" s="1"/>
  <c r="X1730" i="5"/>
  <c r="AM1730" i="5" s="1"/>
  <c r="W1730" i="5"/>
  <c r="AL1730" i="5" s="1"/>
  <c r="V1730" i="5"/>
  <c r="AK1730" i="5" s="1"/>
  <c r="U1730" i="5"/>
  <c r="AJ1730" i="5" s="1"/>
  <c r="T1730" i="5"/>
  <c r="AI1730" i="5" s="1"/>
  <c r="AF1729" i="5"/>
  <c r="AU1729" i="5" s="1"/>
  <c r="AE1729" i="5"/>
  <c r="AT1729" i="5" s="1"/>
  <c r="AD1729" i="5"/>
  <c r="AS1729" i="5" s="1"/>
  <c r="AC1729" i="5"/>
  <c r="AR1729" i="5" s="1"/>
  <c r="AB1729" i="5"/>
  <c r="AQ1729" i="5" s="1"/>
  <c r="AA1729" i="5"/>
  <c r="AP1729" i="5" s="1"/>
  <c r="Z1729" i="5"/>
  <c r="AO1729" i="5" s="1"/>
  <c r="Y1729" i="5"/>
  <c r="AN1729" i="5" s="1"/>
  <c r="X1729" i="5"/>
  <c r="AM1729" i="5" s="1"/>
  <c r="W1729" i="5"/>
  <c r="AL1729" i="5" s="1"/>
  <c r="V1729" i="5"/>
  <c r="AK1729" i="5" s="1"/>
  <c r="U1729" i="5"/>
  <c r="AJ1729" i="5" s="1"/>
  <c r="T1729" i="5"/>
  <c r="AI1729" i="5" s="1"/>
  <c r="AF611" i="5"/>
  <c r="AU611" i="5" s="1"/>
  <c r="AE611" i="5"/>
  <c r="AT611" i="5" s="1"/>
  <c r="AD611" i="5"/>
  <c r="AS611" i="5" s="1"/>
  <c r="AC611" i="5"/>
  <c r="AR611" i="5" s="1"/>
  <c r="AB611" i="5"/>
  <c r="AQ611" i="5" s="1"/>
  <c r="AA611" i="5"/>
  <c r="AP611" i="5" s="1"/>
  <c r="Z611" i="5"/>
  <c r="AO611" i="5" s="1"/>
  <c r="Y611" i="5"/>
  <c r="AN611" i="5" s="1"/>
  <c r="X611" i="5"/>
  <c r="AM611" i="5" s="1"/>
  <c r="W611" i="5"/>
  <c r="AL611" i="5" s="1"/>
  <c r="V611" i="5"/>
  <c r="AK611" i="5" s="1"/>
  <c r="U611" i="5"/>
  <c r="AJ611" i="5" s="1"/>
  <c r="T611" i="5"/>
  <c r="AF601" i="5"/>
  <c r="AU601" i="5" s="1"/>
  <c r="AE601" i="5"/>
  <c r="AT601" i="5" s="1"/>
  <c r="AD601" i="5"/>
  <c r="AS601" i="5" s="1"/>
  <c r="AC601" i="5"/>
  <c r="AR601" i="5" s="1"/>
  <c r="AB601" i="5"/>
  <c r="AQ601" i="5" s="1"/>
  <c r="AA601" i="5"/>
  <c r="AP601" i="5" s="1"/>
  <c r="Z601" i="5"/>
  <c r="AO601" i="5" s="1"/>
  <c r="Y601" i="5"/>
  <c r="AN601" i="5" s="1"/>
  <c r="X601" i="5"/>
  <c r="AM601" i="5" s="1"/>
  <c r="W601" i="5"/>
  <c r="AL601" i="5" s="1"/>
  <c r="V601" i="5"/>
  <c r="AK601" i="5" s="1"/>
  <c r="U601" i="5"/>
  <c r="AJ601" i="5" s="1"/>
  <c r="T601" i="5"/>
  <c r="AF573" i="5"/>
  <c r="AU573" i="5" s="1"/>
  <c r="AE573" i="5"/>
  <c r="AT573" i="5" s="1"/>
  <c r="AD573" i="5"/>
  <c r="AS573" i="5" s="1"/>
  <c r="AC573" i="5"/>
  <c r="AR573" i="5" s="1"/>
  <c r="AB573" i="5"/>
  <c r="AQ573" i="5" s="1"/>
  <c r="AA573" i="5"/>
  <c r="AP573" i="5" s="1"/>
  <c r="Z573" i="5"/>
  <c r="AO573" i="5" s="1"/>
  <c r="Y573" i="5"/>
  <c r="AN573" i="5" s="1"/>
  <c r="X573" i="5"/>
  <c r="AM573" i="5" s="1"/>
  <c r="W573" i="5"/>
  <c r="AL573" i="5" s="1"/>
  <c r="V573" i="5"/>
  <c r="AK573" i="5" s="1"/>
  <c r="U573" i="5"/>
  <c r="AJ573" i="5" s="1"/>
  <c r="T573" i="5"/>
  <c r="AF565" i="5"/>
  <c r="AU565" i="5" s="1"/>
  <c r="AE565" i="5"/>
  <c r="AT565" i="5" s="1"/>
  <c r="AD565" i="5"/>
  <c r="AS565" i="5" s="1"/>
  <c r="AC565" i="5"/>
  <c r="AR565" i="5" s="1"/>
  <c r="AB565" i="5"/>
  <c r="AQ565" i="5" s="1"/>
  <c r="AA565" i="5"/>
  <c r="AP565" i="5" s="1"/>
  <c r="Z565" i="5"/>
  <c r="AO565" i="5" s="1"/>
  <c r="Y565" i="5"/>
  <c r="AN565" i="5" s="1"/>
  <c r="X565" i="5"/>
  <c r="AM565" i="5" s="1"/>
  <c r="W565" i="5"/>
  <c r="AL565" i="5" s="1"/>
  <c r="V565" i="5"/>
  <c r="AK565" i="5" s="1"/>
  <c r="U565" i="5"/>
  <c r="AJ565" i="5" s="1"/>
  <c r="T565" i="5"/>
  <c r="AF539" i="5"/>
  <c r="AU539" i="5" s="1"/>
  <c r="AE539" i="5"/>
  <c r="AT539" i="5" s="1"/>
  <c r="AD539" i="5"/>
  <c r="AS539" i="5" s="1"/>
  <c r="AC539" i="5"/>
  <c r="AR539" i="5" s="1"/>
  <c r="AB539" i="5"/>
  <c r="AQ539" i="5" s="1"/>
  <c r="AA539" i="5"/>
  <c r="AP539" i="5" s="1"/>
  <c r="Z539" i="5"/>
  <c r="AO539" i="5" s="1"/>
  <c r="Y539" i="5"/>
  <c r="AN539" i="5" s="1"/>
  <c r="X539" i="5"/>
  <c r="AM539" i="5" s="1"/>
  <c r="W539" i="5"/>
  <c r="AL539" i="5" s="1"/>
  <c r="V539" i="5"/>
  <c r="AK539" i="5" s="1"/>
  <c r="U539" i="5"/>
  <c r="AJ539" i="5" s="1"/>
  <c r="T539" i="5"/>
  <c r="AF532" i="5"/>
  <c r="AU532" i="5" s="1"/>
  <c r="AE532" i="5"/>
  <c r="AT532" i="5" s="1"/>
  <c r="AD532" i="5"/>
  <c r="AS532" i="5" s="1"/>
  <c r="AC532" i="5"/>
  <c r="AR532" i="5" s="1"/>
  <c r="AB532" i="5"/>
  <c r="AQ532" i="5" s="1"/>
  <c r="AA532" i="5"/>
  <c r="AP532" i="5" s="1"/>
  <c r="Z532" i="5"/>
  <c r="AO532" i="5" s="1"/>
  <c r="Y532" i="5"/>
  <c r="AN532" i="5" s="1"/>
  <c r="X532" i="5"/>
  <c r="AM532" i="5" s="1"/>
  <c r="W532" i="5"/>
  <c r="AL532" i="5" s="1"/>
  <c r="V532" i="5"/>
  <c r="AK532" i="5" s="1"/>
  <c r="U532" i="5"/>
  <c r="AJ532" i="5" s="1"/>
  <c r="T532" i="5"/>
  <c r="AF521" i="5"/>
  <c r="AU521" i="5" s="1"/>
  <c r="AE521" i="5"/>
  <c r="AT521" i="5" s="1"/>
  <c r="AD521" i="5"/>
  <c r="AS521" i="5" s="1"/>
  <c r="AC521" i="5"/>
  <c r="AR521" i="5" s="1"/>
  <c r="AB521" i="5"/>
  <c r="AQ521" i="5" s="1"/>
  <c r="AA521" i="5"/>
  <c r="AP521" i="5" s="1"/>
  <c r="Z521" i="5"/>
  <c r="AO521" i="5" s="1"/>
  <c r="Y521" i="5"/>
  <c r="AN521" i="5" s="1"/>
  <c r="X521" i="5"/>
  <c r="AM521" i="5" s="1"/>
  <c r="W521" i="5"/>
  <c r="AL521" i="5" s="1"/>
  <c r="V521" i="5"/>
  <c r="AK521" i="5" s="1"/>
  <c r="U521" i="5"/>
  <c r="AJ521" i="5" s="1"/>
  <c r="T521" i="5"/>
  <c r="AF502" i="5"/>
  <c r="AU502" i="5" s="1"/>
  <c r="AE502" i="5"/>
  <c r="AT502" i="5" s="1"/>
  <c r="AD502" i="5"/>
  <c r="AS502" i="5" s="1"/>
  <c r="AC502" i="5"/>
  <c r="AR502" i="5" s="1"/>
  <c r="AB502" i="5"/>
  <c r="AQ502" i="5" s="1"/>
  <c r="AA502" i="5"/>
  <c r="AP502" i="5" s="1"/>
  <c r="Z502" i="5"/>
  <c r="AO502" i="5" s="1"/>
  <c r="Y502" i="5"/>
  <c r="AN502" i="5" s="1"/>
  <c r="X502" i="5"/>
  <c r="AM502" i="5" s="1"/>
  <c r="W502" i="5"/>
  <c r="AL502" i="5" s="1"/>
  <c r="V502" i="5"/>
  <c r="AK502" i="5" s="1"/>
  <c r="U502" i="5"/>
  <c r="AJ502" i="5" s="1"/>
  <c r="T502" i="5"/>
  <c r="AF478" i="5"/>
  <c r="AU478" i="5" s="1"/>
  <c r="AE478" i="5"/>
  <c r="AT478" i="5" s="1"/>
  <c r="AD478" i="5"/>
  <c r="AS478" i="5" s="1"/>
  <c r="AC478" i="5"/>
  <c r="AR478" i="5" s="1"/>
  <c r="AB478" i="5"/>
  <c r="AQ478" i="5" s="1"/>
  <c r="AA478" i="5"/>
  <c r="AP478" i="5" s="1"/>
  <c r="Z478" i="5"/>
  <c r="AO478" i="5" s="1"/>
  <c r="Y478" i="5"/>
  <c r="AN478" i="5" s="1"/>
  <c r="X478" i="5"/>
  <c r="AM478" i="5" s="1"/>
  <c r="W478" i="5"/>
  <c r="AL478" i="5" s="1"/>
  <c r="V478" i="5"/>
  <c r="AK478" i="5" s="1"/>
  <c r="U478" i="5"/>
  <c r="AJ478" i="5" s="1"/>
  <c r="T478" i="5"/>
  <c r="AF456" i="5"/>
  <c r="AU456" i="5" s="1"/>
  <c r="AE456" i="5"/>
  <c r="AT456" i="5" s="1"/>
  <c r="AD456" i="5"/>
  <c r="AS456" i="5" s="1"/>
  <c r="AC456" i="5"/>
  <c r="AR456" i="5" s="1"/>
  <c r="AB456" i="5"/>
  <c r="AQ456" i="5" s="1"/>
  <c r="AA456" i="5"/>
  <c r="AP456" i="5" s="1"/>
  <c r="Z456" i="5"/>
  <c r="AO456" i="5" s="1"/>
  <c r="Y456" i="5"/>
  <c r="AN456" i="5" s="1"/>
  <c r="X456" i="5"/>
  <c r="AM456" i="5" s="1"/>
  <c r="W456" i="5"/>
  <c r="AL456" i="5" s="1"/>
  <c r="V456" i="5"/>
  <c r="AK456" i="5" s="1"/>
  <c r="U456" i="5"/>
  <c r="AJ456" i="5" s="1"/>
  <c r="T456" i="5"/>
  <c r="AF454" i="5"/>
  <c r="AU454" i="5" s="1"/>
  <c r="AE454" i="5"/>
  <c r="AT454" i="5" s="1"/>
  <c r="AD454" i="5"/>
  <c r="AS454" i="5" s="1"/>
  <c r="AC454" i="5"/>
  <c r="AR454" i="5" s="1"/>
  <c r="AB454" i="5"/>
  <c r="AQ454" i="5" s="1"/>
  <c r="AA454" i="5"/>
  <c r="AP454" i="5" s="1"/>
  <c r="Z454" i="5"/>
  <c r="AO454" i="5" s="1"/>
  <c r="Y454" i="5"/>
  <c r="AN454" i="5" s="1"/>
  <c r="X454" i="5"/>
  <c r="AM454" i="5" s="1"/>
  <c r="W454" i="5"/>
  <c r="AL454" i="5" s="1"/>
  <c r="V454" i="5"/>
  <c r="AK454" i="5" s="1"/>
  <c r="U454" i="5"/>
  <c r="AJ454" i="5" s="1"/>
  <c r="T454" i="5"/>
  <c r="AF449" i="5"/>
  <c r="AU449" i="5" s="1"/>
  <c r="AE449" i="5"/>
  <c r="AT449" i="5" s="1"/>
  <c r="AD449" i="5"/>
  <c r="AS449" i="5" s="1"/>
  <c r="AC449" i="5"/>
  <c r="AR449" i="5" s="1"/>
  <c r="AB449" i="5"/>
  <c r="AQ449" i="5" s="1"/>
  <c r="AA449" i="5"/>
  <c r="AP449" i="5" s="1"/>
  <c r="Z449" i="5"/>
  <c r="AO449" i="5" s="1"/>
  <c r="Y449" i="5"/>
  <c r="AN449" i="5" s="1"/>
  <c r="X449" i="5"/>
  <c r="AM449" i="5" s="1"/>
  <c r="W449" i="5"/>
  <c r="AL449" i="5" s="1"/>
  <c r="V449" i="5"/>
  <c r="AK449" i="5" s="1"/>
  <c r="U449" i="5"/>
  <c r="AJ449" i="5" s="1"/>
  <c r="T449" i="5"/>
  <c r="AF448" i="5"/>
  <c r="AU448" i="5" s="1"/>
  <c r="AE448" i="5"/>
  <c r="AT448" i="5" s="1"/>
  <c r="AD448" i="5"/>
  <c r="AS448" i="5" s="1"/>
  <c r="AC448" i="5"/>
  <c r="AR448" i="5" s="1"/>
  <c r="AB448" i="5"/>
  <c r="AQ448" i="5" s="1"/>
  <c r="AA448" i="5"/>
  <c r="AP448" i="5" s="1"/>
  <c r="Z448" i="5"/>
  <c r="AO448" i="5" s="1"/>
  <c r="Y448" i="5"/>
  <c r="AN448" i="5" s="1"/>
  <c r="X448" i="5"/>
  <c r="AM448" i="5" s="1"/>
  <c r="W448" i="5"/>
  <c r="AL448" i="5" s="1"/>
  <c r="V448" i="5"/>
  <c r="AK448" i="5" s="1"/>
  <c r="U448" i="5"/>
  <c r="AJ448" i="5" s="1"/>
  <c r="T448" i="5"/>
  <c r="AF447" i="5"/>
  <c r="AU447" i="5" s="1"/>
  <c r="AE447" i="5"/>
  <c r="AT447" i="5" s="1"/>
  <c r="AD447" i="5"/>
  <c r="AS447" i="5" s="1"/>
  <c r="AC447" i="5"/>
  <c r="AR447" i="5" s="1"/>
  <c r="AB447" i="5"/>
  <c r="AQ447" i="5" s="1"/>
  <c r="AA447" i="5"/>
  <c r="AP447" i="5" s="1"/>
  <c r="Z447" i="5"/>
  <c r="AO447" i="5" s="1"/>
  <c r="Y447" i="5"/>
  <c r="AN447" i="5" s="1"/>
  <c r="X447" i="5"/>
  <c r="AM447" i="5" s="1"/>
  <c r="W447" i="5"/>
  <c r="AL447" i="5" s="1"/>
  <c r="V447" i="5"/>
  <c r="AK447" i="5" s="1"/>
  <c r="U447" i="5"/>
  <c r="AJ447" i="5" s="1"/>
  <c r="T447" i="5"/>
  <c r="AF446" i="5"/>
  <c r="AU446" i="5" s="1"/>
  <c r="AE446" i="5"/>
  <c r="AT446" i="5" s="1"/>
  <c r="AD446" i="5"/>
  <c r="AS446" i="5" s="1"/>
  <c r="AC446" i="5"/>
  <c r="AR446" i="5" s="1"/>
  <c r="AB446" i="5"/>
  <c r="AQ446" i="5" s="1"/>
  <c r="AA446" i="5"/>
  <c r="AP446" i="5" s="1"/>
  <c r="Z446" i="5"/>
  <c r="AO446" i="5" s="1"/>
  <c r="Y446" i="5"/>
  <c r="AN446" i="5" s="1"/>
  <c r="X446" i="5"/>
  <c r="AM446" i="5" s="1"/>
  <c r="W446" i="5"/>
  <c r="AL446" i="5" s="1"/>
  <c r="V446" i="5"/>
  <c r="AK446" i="5" s="1"/>
  <c r="U446" i="5"/>
  <c r="AJ446" i="5" s="1"/>
  <c r="T446" i="5"/>
  <c r="AF445" i="5"/>
  <c r="AU445" i="5" s="1"/>
  <c r="AE445" i="5"/>
  <c r="AT445" i="5" s="1"/>
  <c r="AD445" i="5"/>
  <c r="AS445" i="5" s="1"/>
  <c r="AC445" i="5"/>
  <c r="AR445" i="5" s="1"/>
  <c r="AB445" i="5"/>
  <c r="AQ445" i="5" s="1"/>
  <c r="AA445" i="5"/>
  <c r="AP445" i="5" s="1"/>
  <c r="Z445" i="5"/>
  <c r="AO445" i="5" s="1"/>
  <c r="Y445" i="5"/>
  <c r="AN445" i="5" s="1"/>
  <c r="X445" i="5"/>
  <c r="AM445" i="5" s="1"/>
  <c r="W445" i="5"/>
  <c r="AL445" i="5" s="1"/>
  <c r="V445" i="5"/>
  <c r="AK445" i="5" s="1"/>
  <c r="U445" i="5"/>
  <c r="AJ445" i="5" s="1"/>
  <c r="T445" i="5"/>
  <c r="AF444" i="5"/>
  <c r="AU444" i="5" s="1"/>
  <c r="AE444" i="5"/>
  <c r="AT444" i="5" s="1"/>
  <c r="AD444" i="5"/>
  <c r="AS444" i="5" s="1"/>
  <c r="AC444" i="5"/>
  <c r="AR444" i="5" s="1"/>
  <c r="AB444" i="5"/>
  <c r="AQ444" i="5" s="1"/>
  <c r="AA444" i="5"/>
  <c r="AP444" i="5" s="1"/>
  <c r="Z444" i="5"/>
  <c r="AO444" i="5" s="1"/>
  <c r="Y444" i="5"/>
  <c r="AN444" i="5" s="1"/>
  <c r="X444" i="5"/>
  <c r="AM444" i="5" s="1"/>
  <c r="W444" i="5"/>
  <c r="AL444" i="5" s="1"/>
  <c r="V444" i="5"/>
  <c r="AK444" i="5" s="1"/>
  <c r="U444" i="5"/>
  <c r="AJ444" i="5" s="1"/>
  <c r="T444" i="5"/>
  <c r="AF442" i="5"/>
  <c r="AU442" i="5" s="1"/>
  <c r="AE442" i="5"/>
  <c r="AT442" i="5" s="1"/>
  <c r="AD442" i="5"/>
  <c r="AS442" i="5" s="1"/>
  <c r="AC442" i="5"/>
  <c r="AR442" i="5" s="1"/>
  <c r="AB442" i="5"/>
  <c r="AQ442" i="5" s="1"/>
  <c r="AA442" i="5"/>
  <c r="AP442" i="5" s="1"/>
  <c r="Z442" i="5"/>
  <c r="AO442" i="5" s="1"/>
  <c r="Y442" i="5"/>
  <c r="AN442" i="5" s="1"/>
  <c r="X442" i="5"/>
  <c r="AM442" i="5" s="1"/>
  <c r="W442" i="5"/>
  <c r="AL442" i="5" s="1"/>
  <c r="V442" i="5"/>
  <c r="AK442" i="5" s="1"/>
  <c r="U442" i="5"/>
  <c r="AJ442" i="5" s="1"/>
  <c r="T442" i="5"/>
  <c r="AF440" i="5"/>
  <c r="AU440" i="5" s="1"/>
  <c r="AE440" i="5"/>
  <c r="AT440" i="5" s="1"/>
  <c r="AD440" i="5"/>
  <c r="AS440" i="5" s="1"/>
  <c r="AC440" i="5"/>
  <c r="AR440" i="5" s="1"/>
  <c r="AB440" i="5"/>
  <c r="AQ440" i="5" s="1"/>
  <c r="AA440" i="5"/>
  <c r="AP440" i="5" s="1"/>
  <c r="Z440" i="5"/>
  <c r="AO440" i="5" s="1"/>
  <c r="Y440" i="5"/>
  <c r="AN440" i="5" s="1"/>
  <c r="X440" i="5"/>
  <c r="AM440" i="5" s="1"/>
  <c r="W440" i="5"/>
  <c r="AL440" i="5" s="1"/>
  <c r="V440" i="5"/>
  <c r="AK440" i="5" s="1"/>
  <c r="U440" i="5"/>
  <c r="AJ440" i="5" s="1"/>
  <c r="T440" i="5"/>
  <c r="AF439" i="5"/>
  <c r="AU439" i="5" s="1"/>
  <c r="AE439" i="5"/>
  <c r="AT439" i="5" s="1"/>
  <c r="AD439" i="5"/>
  <c r="AS439" i="5" s="1"/>
  <c r="AC439" i="5"/>
  <c r="AR439" i="5" s="1"/>
  <c r="AB439" i="5"/>
  <c r="AQ439" i="5" s="1"/>
  <c r="AA439" i="5"/>
  <c r="AP439" i="5" s="1"/>
  <c r="Z439" i="5"/>
  <c r="AO439" i="5" s="1"/>
  <c r="Y439" i="5"/>
  <c r="AN439" i="5" s="1"/>
  <c r="X439" i="5"/>
  <c r="AM439" i="5" s="1"/>
  <c r="W439" i="5"/>
  <c r="AL439" i="5" s="1"/>
  <c r="V439" i="5"/>
  <c r="AK439" i="5" s="1"/>
  <c r="U439" i="5"/>
  <c r="AJ439" i="5" s="1"/>
  <c r="T439" i="5"/>
  <c r="AF438" i="5"/>
  <c r="AU438" i="5" s="1"/>
  <c r="AE438" i="5"/>
  <c r="AT438" i="5" s="1"/>
  <c r="AD438" i="5"/>
  <c r="AS438" i="5" s="1"/>
  <c r="AC438" i="5"/>
  <c r="AR438" i="5" s="1"/>
  <c r="AB438" i="5"/>
  <c r="AQ438" i="5" s="1"/>
  <c r="AA438" i="5"/>
  <c r="AP438" i="5" s="1"/>
  <c r="Z438" i="5"/>
  <c r="AO438" i="5" s="1"/>
  <c r="Y438" i="5"/>
  <c r="AN438" i="5" s="1"/>
  <c r="X438" i="5"/>
  <c r="AM438" i="5" s="1"/>
  <c r="W438" i="5"/>
  <c r="AL438" i="5" s="1"/>
  <c r="V438" i="5"/>
  <c r="AK438" i="5" s="1"/>
  <c r="U438" i="5"/>
  <c r="AJ438" i="5" s="1"/>
  <c r="T438" i="5"/>
  <c r="AF435" i="5"/>
  <c r="AU435" i="5" s="1"/>
  <c r="AE435" i="5"/>
  <c r="AT435" i="5" s="1"/>
  <c r="AD435" i="5"/>
  <c r="AS435" i="5" s="1"/>
  <c r="AC435" i="5"/>
  <c r="AR435" i="5" s="1"/>
  <c r="AB435" i="5"/>
  <c r="AQ435" i="5" s="1"/>
  <c r="AA435" i="5"/>
  <c r="AP435" i="5" s="1"/>
  <c r="Z435" i="5"/>
  <c r="AO435" i="5" s="1"/>
  <c r="Y435" i="5"/>
  <c r="AN435" i="5" s="1"/>
  <c r="X435" i="5"/>
  <c r="AM435" i="5" s="1"/>
  <c r="W435" i="5"/>
  <c r="AL435" i="5" s="1"/>
  <c r="V435" i="5"/>
  <c r="AK435" i="5" s="1"/>
  <c r="U435" i="5"/>
  <c r="AJ435" i="5" s="1"/>
  <c r="T435" i="5"/>
  <c r="AF433" i="5"/>
  <c r="AU433" i="5" s="1"/>
  <c r="AE433" i="5"/>
  <c r="AT433" i="5" s="1"/>
  <c r="AD433" i="5"/>
  <c r="AS433" i="5" s="1"/>
  <c r="AC433" i="5"/>
  <c r="AR433" i="5" s="1"/>
  <c r="AB433" i="5"/>
  <c r="AQ433" i="5" s="1"/>
  <c r="AA433" i="5"/>
  <c r="AP433" i="5" s="1"/>
  <c r="Z433" i="5"/>
  <c r="AO433" i="5" s="1"/>
  <c r="Y433" i="5"/>
  <c r="AN433" i="5" s="1"/>
  <c r="X433" i="5"/>
  <c r="AM433" i="5" s="1"/>
  <c r="W433" i="5"/>
  <c r="AL433" i="5" s="1"/>
  <c r="V433" i="5"/>
  <c r="AK433" i="5" s="1"/>
  <c r="U433" i="5"/>
  <c r="AJ433" i="5" s="1"/>
  <c r="T433" i="5"/>
  <c r="AF432" i="5"/>
  <c r="AU432" i="5" s="1"/>
  <c r="AE432" i="5"/>
  <c r="AT432" i="5" s="1"/>
  <c r="AD432" i="5"/>
  <c r="AS432" i="5" s="1"/>
  <c r="AC432" i="5"/>
  <c r="AR432" i="5" s="1"/>
  <c r="AB432" i="5"/>
  <c r="AQ432" i="5" s="1"/>
  <c r="AA432" i="5"/>
  <c r="AP432" i="5" s="1"/>
  <c r="Z432" i="5"/>
  <c r="AO432" i="5" s="1"/>
  <c r="Y432" i="5"/>
  <c r="AN432" i="5" s="1"/>
  <c r="X432" i="5"/>
  <c r="AM432" i="5" s="1"/>
  <c r="W432" i="5"/>
  <c r="AL432" i="5" s="1"/>
  <c r="V432" i="5"/>
  <c r="AK432" i="5" s="1"/>
  <c r="U432" i="5"/>
  <c r="AJ432" i="5" s="1"/>
  <c r="T432" i="5"/>
  <c r="AF429" i="5"/>
  <c r="AU429" i="5" s="1"/>
  <c r="AE429" i="5"/>
  <c r="AT429" i="5" s="1"/>
  <c r="AD429" i="5"/>
  <c r="AS429" i="5" s="1"/>
  <c r="AC429" i="5"/>
  <c r="AR429" i="5" s="1"/>
  <c r="AB429" i="5"/>
  <c r="AQ429" i="5" s="1"/>
  <c r="AA429" i="5"/>
  <c r="AP429" i="5" s="1"/>
  <c r="Z429" i="5"/>
  <c r="AO429" i="5" s="1"/>
  <c r="Y429" i="5"/>
  <c r="AN429" i="5" s="1"/>
  <c r="X429" i="5"/>
  <c r="AM429" i="5" s="1"/>
  <c r="W429" i="5"/>
  <c r="AL429" i="5" s="1"/>
  <c r="V429" i="5"/>
  <c r="AK429" i="5" s="1"/>
  <c r="U429" i="5"/>
  <c r="AJ429" i="5" s="1"/>
  <c r="T429" i="5"/>
  <c r="AF428" i="5"/>
  <c r="AU428" i="5" s="1"/>
  <c r="AE428" i="5"/>
  <c r="AT428" i="5" s="1"/>
  <c r="AD428" i="5"/>
  <c r="AS428" i="5" s="1"/>
  <c r="AC428" i="5"/>
  <c r="AR428" i="5" s="1"/>
  <c r="AB428" i="5"/>
  <c r="AQ428" i="5" s="1"/>
  <c r="AA428" i="5"/>
  <c r="AP428" i="5" s="1"/>
  <c r="Z428" i="5"/>
  <c r="AO428" i="5" s="1"/>
  <c r="Y428" i="5"/>
  <c r="AN428" i="5" s="1"/>
  <c r="X428" i="5"/>
  <c r="AM428" i="5" s="1"/>
  <c r="W428" i="5"/>
  <c r="AL428" i="5" s="1"/>
  <c r="V428" i="5"/>
  <c r="AK428" i="5" s="1"/>
  <c r="U428" i="5"/>
  <c r="AJ428" i="5" s="1"/>
  <c r="T428" i="5"/>
  <c r="AF427" i="5"/>
  <c r="AU427" i="5" s="1"/>
  <c r="AE427" i="5"/>
  <c r="AT427" i="5" s="1"/>
  <c r="AD427" i="5"/>
  <c r="AS427" i="5" s="1"/>
  <c r="AC427" i="5"/>
  <c r="AR427" i="5" s="1"/>
  <c r="AB427" i="5"/>
  <c r="AQ427" i="5" s="1"/>
  <c r="AA427" i="5"/>
  <c r="AP427" i="5" s="1"/>
  <c r="Z427" i="5"/>
  <c r="AO427" i="5" s="1"/>
  <c r="Y427" i="5"/>
  <c r="AN427" i="5" s="1"/>
  <c r="X427" i="5"/>
  <c r="AM427" i="5" s="1"/>
  <c r="W427" i="5"/>
  <c r="AL427" i="5" s="1"/>
  <c r="V427" i="5"/>
  <c r="AK427" i="5" s="1"/>
  <c r="U427" i="5"/>
  <c r="AJ427" i="5" s="1"/>
  <c r="T427" i="5"/>
  <c r="AF426" i="5"/>
  <c r="AU426" i="5" s="1"/>
  <c r="AE426" i="5"/>
  <c r="AT426" i="5" s="1"/>
  <c r="AD426" i="5"/>
  <c r="AS426" i="5" s="1"/>
  <c r="AC426" i="5"/>
  <c r="AR426" i="5" s="1"/>
  <c r="AB426" i="5"/>
  <c r="AQ426" i="5" s="1"/>
  <c r="AA426" i="5"/>
  <c r="AP426" i="5" s="1"/>
  <c r="Z426" i="5"/>
  <c r="AO426" i="5" s="1"/>
  <c r="Y426" i="5"/>
  <c r="AN426" i="5" s="1"/>
  <c r="X426" i="5"/>
  <c r="AM426" i="5" s="1"/>
  <c r="W426" i="5"/>
  <c r="AL426" i="5" s="1"/>
  <c r="V426" i="5"/>
  <c r="AK426" i="5" s="1"/>
  <c r="U426" i="5"/>
  <c r="AJ426" i="5" s="1"/>
  <c r="T426" i="5"/>
  <c r="AF425" i="5"/>
  <c r="AU425" i="5" s="1"/>
  <c r="AE425" i="5"/>
  <c r="AT425" i="5" s="1"/>
  <c r="AD425" i="5"/>
  <c r="AS425" i="5" s="1"/>
  <c r="AC425" i="5"/>
  <c r="AR425" i="5" s="1"/>
  <c r="AB425" i="5"/>
  <c r="AQ425" i="5" s="1"/>
  <c r="AA425" i="5"/>
  <c r="AP425" i="5" s="1"/>
  <c r="Z425" i="5"/>
  <c r="AO425" i="5" s="1"/>
  <c r="Y425" i="5"/>
  <c r="AN425" i="5" s="1"/>
  <c r="X425" i="5"/>
  <c r="AM425" i="5" s="1"/>
  <c r="W425" i="5"/>
  <c r="AL425" i="5" s="1"/>
  <c r="V425" i="5"/>
  <c r="AK425" i="5" s="1"/>
  <c r="U425" i="5"/>
  <c r="AJ425" i="5" s="1"/>
  <c r="T425" i="5"/>
  <c r="AF423" i="5"/>
  <c r="AU423" i="5" s="1"/>
  <c r="AE423" i="5"/>
  <c r="AT423" i="5" s="1"/>
  <c r="AD423" i="5"/>
  <c r="AS423" i="5" s="1"/>
  <c r="AC423" i="5"/>
  <c r="AR423" i="5" s="1"/>
  <c r="AB423" i="5"/>
  <c r="AQ423" i="5" s="1"/>
  <c r="AA423" i="5"/>
  <c r="AP423" i="5" s="1"/>
  <c r="Z423" i="5"/>
  <c r="AO423" i="5" s="1"/>
  <c r="Y423" i="5"/>
  <c r="AN423" i="5" s="1"/>
  <c r="X423" i="5"/>
  <c r="AM423" i="5" s="1"/>
  <c r="W423" i="5"/>
  <c r="AL423" i="5" s="1"/>
  <c r="V423" i="5"/>
  <c r="AK423" i="5" s="1"/>
  <c r="U423" i="5"/>
  <c r="AJ423" i="5" s="1"/>
  <c r="T423" i="5"/>
  <c r="AF421" i="5"/>
  <c r="AU421" i="5" s="1"/>
  <c r="AE421" i="5"/>
  <c r="AT421" i="5" s="1"/>
  <c r="AD421" i="5"/>
  <c r="AS421" i="5" s="1"/>
  <c r="AC421" i="5"/>
  <c r="AR421" i="5" s="1"/>
  <c r="AB421" i="5"/>
  <c r="AQ421" i="5" s="1"/>
  <c r="AA421" i="5"/>
  <c r="AP421" i="5" s="1"/>
  <c r="Z421" i="5"/>
  <c r="AO421" i="5" s="1"/>
  <c r="Y421" i="5"/>
  <c r="AN421" i="5" s="1"/>
  <c r="X421" i="5"/>
  <c r="AM421" i="5" s="1"/>
  <c r="W421" i="5"/>
  <c r="AL421" i="5" s="1"/>
  <c r="V421" i="5"/>
  <c r="AK421" i="5" s="1"/>
  <c r="U421" i="5"/>
  <c r="AJ421" i="5" s="1"/>
  <c r="T421" i="5"/>
  <c r="AF420" i="5"/>
  <c r="AU420" i="5" s="1"/>
  <c r="AE420" i="5"/>
  <c r="AT420" i="5" s="1"/>
  <c r="AD420" i="5"/>
  <c r="AS420" i="5" s="1"/>
  <c r="AC420" i="5"/>
  <c r="AR420" i="5" s="1"/>
  <c r="AB420" i="5"/>
  <c r="AQ420" i="5" s="1"/>
  <c r="AA420" i="5"/>
  <c r="AP420" i="5" s="1"/>
  <c r="Z420" i="5"/>
  <c r="AO420" i="5" s="1"/>
  <c r="Y420" i="5"/>
  <c r="AN420" i="5" s="1"/>
  <c r="X420" i="5"/>
  <c r="AM420" i="5" s="1"/>
  <c r="W420" i="5"/>
  <c r="AL420" i="5" s="1"/>
  <c r="V420" i="5"/>
  <c r="AK420" i="5" s="1"/>
  <c r="U420" i="5"/>
  <c r="AJ420" i="5" s="1"/>
  <c r="T420" i="5"/>
  <c r="AF418" i="5"/>
  <c r="AU418" i="5" s="1"/>
  <c r="AE418" i="5"/>
  <c r="AT418" i="5" s="1"/>
  <c r="AD418" i="5"/>
  <c r="AS418" i="5" s="1"/>
  <c r="AC418" i="5"/>
  <c r="AR418" i="5" s="1"/>
  <c r="AB418" i="5"/>
  <c r="AQ418" i="5" s="1"/>
  <c r="AA418" i="5"/>
  <c r="AP418" i="5" s="1"/>
  <c r="Z418" i="5"/>
  <c r="AO418" i="5" s="1"/>
  <c r="Y418" i="5"/>
  <c r="AN418" i="5" s="1"/>
  <c r="X418" i="5"/>
  <c r="AM418" i="5" s="1"/>
  <c r="W418" i="5"/>
  <c r="AL418" i="5" s="1"/>
  <c r="V418" i="5"/>
  <c r="AK418" i="5" s="1"/>
  <c r="U418" i="5"/>
  <c r="AJ418" i="5" s="1"/>
  <c r="T418" i="5"/>
  <c r="AF417" i="5"/>
  <c r="AU417" i="5" s="1"/>
  <c r="AE417" i="5"/>
  <c r="AT417" i="5" s="1"/>
  <c r="AD417" i="5"/>
  <c r="AS417" i="5" s="1"/>
  <c r="AC417" i="5"/>
  <c r="AR417" i="5" s="1"/>
  <c r="AB417" i="5"/>
  <c r="AQ417" i="5" s="1"/>
  <c r="AA417" i="5"/>
  <c r="AP417" i="5" s="1"/>
  <c r="Z417" i="5"/>
  <c r="AO417" i="5" s="1"/>
  <c r="Y417" i="5"/>
  <c r="AN417" i="5" s="1"/>
  <c r="X417" i="5"/>
  <c r="AM417" i="5" s="1"/>
  <c r="W417" i="5"/>
  <c r="AL417" i="5" s="1"/>
  <c r="V417" i="5"/>
  <c r="AK417" i="5" s="1"/>
  <c r="U417" i="5"/>
  <c r="AJ417" i="5" s="1"/>
  <c r="T417" i="5"/>
  <c r="AF416" i="5"/>
  <c r="AU416" i="5" s="1"/>
  <c r="AE416" i="5"/>
  <c r="AT416" i="5" s="1"/>
  <c r="AD416" i="5"/>
  <c r="AS416" i="5" s="1"/>
  <c r="AC416" i="5"/>
  <c r="AR416" i="5" s="1"/>
  <c r="AB416" i="5"/>
  <c r="AQ416" i="5" s="1"/>
  <c r="AA416" i="5"/>
  <c r="AP416" i="5" s="1"/>
  <c r="Z416" i="5"/>
  <c r="AO416" i="5" s="1"/>
  <c r="Y416" i="5"/>
  <c r="AN416" i="5" s="1"/>
  <c r="X416" i="5"/>
  <c r="AM416" i="5" s="1"/>
  <c r="W416" i="5"/>
  <c r="AL416" i="5" s="1"/>
  <c r="V416" i="5"/>
  <c r="AK416" i="5" s="1"/>
  <c r="U416" i="5"/>
  <c r="AJ416" i="5" s="1"/>
  <c r="T416" i="5"/>
  <c r="AF415" i="5"/>
  <c r="AU415" i="5" s="1"/>
  <c r="AE415" i="5"/>
  <c r="AT415" i="5" s="1"/>
  <c r="AD415" i="5"/>
  <c r="AS415" i="5" s="1"/>
  <c r="AC415" i="5"/>
  <c r="AR415" i="5" s="1"/>
  <c r="AB415" i="5"/>
  <c r="AQ415" i="5" s="1"/>
  <c r="AA415" i="5"/>
  <c r="AP415" i="5" s="1"/>
  <c r="Z415" i="5"/>
  <c r="AO415" i="5" s="1"/>
  <c r="Y415" i="5"/>
  <c r="AN415" i="5" s="1"/>
  <c r="X415" i="5"/>
  <c r="AM415" i="5" s="1"/>
  <c r="W415" i="5"/>
  <c r="AL415" i="5" s="1"/>
  <c r="V415" i="5"/>
  <c r="AK415" i="5" s="1"/>
  <c r="U415" i="5"/>
  <c r="AJ415" i="5" s="1"/>
  <c r="T415" i="5"/>
  <c r="AF413" i="5"/>
  <c r="AU413" i="5" s="1"/>
  <c r="AE413" i="5"/>
  <c r="AT413" i="5" s="1"/>
  <c r="AD413" i="5"/>
  <c r="AS413" i="5" s="1"/>
  <c r="AC413" i="5"/>
  <c r="AR413" i="5" s="1"/>
  <c r="AB413" i="5"/>
  <c r="AQ413" i="5" s="1"/>
  <c r="AA413" i="5"/>
  <c r="AP413" i="5" s="1"/>
  <c r="Z413" i="5"/>
  <c r="AO413" i="5" s="1"/>
  <c r="Y413" i="5"/>
  <c r="AN413" i="5" s="1"/>
  <c r="X413" i="5"/>
  <c r="AM413" i="5" s="1"/>
  <c r="W413" i="5"/>
  <c r="AL413" i="5" s="1"/>
  <c r="V413" i="5"/>
  <c r="AK413" i="5" s="1"/>
  <c r="U413" i="5"/>
  <c r="AJ413" i="5" s="1"/>
  <c r="T413" i="5"/>
  <c r="AF410" i="5"/>
  <c r="AU410" i="5" s="1"/>
  <c r="AE410" i="5"/>
  <c r="AT410" i="5" s="1"/>
  <c r="AD410" i="5"/>
  <c r="AS410" i="5" s="1"/>
  <c r="AC410" i="5"/>
  <c r="AR410" i="5" s="1"/>
  <c r="AB410" i="5"/>
  <c r="AQ410" i="5" s="1"/>
  <c r="AA410" i="5"/>
  <c r="AP410" i="5" s="1"/>
  <c r="Z410" i="5"/>
  <c r="AO410" i="5" s="1"/>
  <c r="Y410" i="5"/>
  <c r="AN410" i="5" s="1"/>
  <c r="X410" i="5"/>
  <c r="AM410" i="5" s="1"/>
  <c r="W410" i="5"/>
  <c r="AL410" i="5" s="1"/>
  <c r="V410" i="5"/>
  <c r="AK410" i="5" s="1"/>
  <c r="U410" i="5"/>
  <c r="AJ410" i="5" s="1"/>
  <c r="T410" i="5"/>
  <c r="AF409" i="5"/>
  <c r="AU409" i="5" s="1"/>
  <c r="AE409" i="5"/>
  <c r="AT409" i="5" s="1"/>
  <c r="AD409" i="5"/>
  <c r="AS409" i="5" s="1"/>
  <c r="AC409" i="5"/>
  <c r="AR409" i="5" s="1"/>
  <c r="AB409" i="5"/>
  <c r="AQ409" i="5" s="1"/>
  <c r="AA409" i="5"/>
  <c r="AP409" i="5" s="1"/>
  <c r="Z409" i="5"/>
  <c r="AO409" i="5" s="1"/>
  <c r="Y409" i="5"/>
  <c r="AN409" i="5" s="1"/>
  <c r="X409" i="5"/>
  <c r="AM409" i="5" s="1"/>
  <c r="W409" i="5"/>
  <c r="AL409" i="5" s="1"/>
  <c r="V409" i="5"/>
  <c r="AK409" i="5" s="1"/>
  <c r="U409" i="5"/>
  <c r="AJ409" i="5" s="1"/>
  <c r="T409" i="5"/>
  <c r="AF408" i="5"/>
  <c r="AU408" i="5" s="1"/>
  <c r="AE408" i="5"/>
  <c r="AT408" i="5" s="1"/>
  <c r="AD408" i="5"/>
  <c r="AS408" i="5" s="1"/>
  <c r="AC408" i="5"/>
  <c r="AR408" i="5" s="1"/>
  <c r="AB408" i="5"/>
  <c r="AQ408" i="5" s="1"/>
  <c r="AA408" i="5"/>
  <c r="AP408" i="5" s="1"/>
  <c r="Z408" i="5"/>
  <c r="AO408" i="5" s="1"/>
  <c r="Y408" i="5"/>
  <c r="AN408" i="5" s="1"/>
  <c r="X408" i="5"/>
  <c r="AM408" i="5" s="1"/>
  <c r="W408" i="5"/>
  <c r="AL408" i="5" s="1"/>
  <c r="V408" i="5"/>
  <c r="AK408" i="5" s="1"/>
  <c r="U408" i="5"/>
  <c r="AJ408" i="5" s="1"/>
  <c r="T408" i="5"/>
  <c r="AF407" i="5"/>
  <c r="AU407" i="5" s="1"/>
  <c r="AE407" i="5"/>
  <c r="AT407" i="5" s="1"/>
  <c r="AD407" i="5"/>
  <c r="AS407" i="5" s="1"/>
  <c r="AC407" i="5"/>
  <c r="AR407" i="5" s="1"/>
  <c r="AB407" i="5"/>
  <c r="AQ407" i="5" s="1"/>
  <c r="AA407" i="5"/>
  <c r="AP407" i="5" s="1"/>
  <c r="Z407" i="5"/>
  <c r="AO407" i="5" s="1"/>
  <c r="Y407" i="5"/>
  <c r="AN407" i="5" s="1"/>
  <c r="X407" i="5"/>
  <c r="AM407" i="5" s="1"/>
  <c r="W407" i="5"/>
  <c r="AL407" i="5" s="1"/>
  <c r="V407" i="5"/>
  <c r="AK407" i="5" s="1"/>
  <c r="U407" i="5"/>
  <c r="AJ407" i="5" s="1"/>
  <c r="T407" i="5"/>
  <c r="AF406" i="5"/>
  <c r="AU406" i="5" s="1"/>
  <c r="AE406" i="5"/>
  <c r="AT406" i="5" s="1"/>
  <c r="AD406" i="5"/>
  <c r="AS406" i="5" s="1"/>
  <c r="AC406" i="5"/>
  <c r="AR406" i="5" s="1"/>
  <c r="AB406" i="5"/>
  <c r="AQ406" i="5" s="1"/>
  <c r="AA406" i="5"/>
  <c r="AP406" i="5" s="1"/>
  <c r="Z406" i="5"/>
  <c r="AO406" i="5" s="1"/>
  <c r="Y406" i="5"/>
  <c r="AN406" i="5" s="1"/>
  <c r="X406" i="5"/>
  <c r="AM406" i="5" s="1"/>
  <c r="W406" i="5"/>
  <c r="AL406" i="5" s="1"/>
  <c r="V406" i="5"/>
  <c r="AK406" i="5" s="1"/>
  <c r="U406" i="5"/>
  <c r="AJ406" i="5" s="1"/>
  <c r="T406" i="5"/>
  <c r="AF405" i="5"/>
  <c r="AU405" i="5" s="1"/>
  <c r="AE405" i="5"/>
  <c r="AT405" i="5" s="1"/>
  <c r="AD405" i="5"/>
  <c r="AS405" i="5" s="1"/>
  <c r="AC405" i="5"/>
  <c r="AR405" i="5" s="1"/>
  <c r="AB405" i="5"/>
  <c r="AQ405" i="5" s="1"/>
  <c r="AA405" i="5"/>
  <c r="AP405" i="5" s="1"/>
  <c r="Z405" i="5"/>
  <c r="AO405" i="5" s="1"/>
  <c r="Y405" i="5"/>
  <c r="AN405" i="5" s="1"/>
  <c r="X405" i="5"/>
  <c r="AM405" i="5" s="1"/>
  <c r="W405" i="5"/>
  <c r="AL405" i="5" s="1"/>
  <c r="V405" i="5"/>
  <c r="AK405" i="5" s="1"/>
  <c r="U405" i="5"/>
  <c r="AJ405" i="5" s="1"/>
  <c r="T405" i="5"/>
  <c r="AF404" i="5"/>
  <c r="AU404" i="5" s="1"/>
  <c r="AE404" i="5"/>
  <c r="AT404" i="5" s="1"/>
  <c r="AD404" i="5"/>
  <c r="AS404" i="5" s="1"/>
  <c r="AC404" i="5"/>
  <c r="AR404" i="5" s="1"/>
  <c r="AB404" i="5"/>
  <c r="AQ404" i="5" s="1"/>
  <c r="AA404" i="5"/>
  <c r="AP404" i="5" s="1"/>
  <c r="Z404" i="5"/>
  <c r="AO404" i="5" s="1"/>
  <c r="Y404" i="5"/>
  <c r="AN404" i="5" s="1"/>
  <c r="X404" i="5"/>
  <c r="AM404" i="5" s="1"/>
  <c r="W404" i="5"/>
  <c r="AL404" i="5" s="1"/>
  <c r="V404" i="5"/>
  <c r="AK404" i="5" s="1"/>
  <c r="U404" i="5"/>
  <c r="AJ404" i="5" s="1"/>
  <c r="T404" i="5"/>
  <c r="AF403" i="5"/>
  <c r="AU403" i="5" s="1"/>
  <c r="AE403" i="5"/>
  <c r="AT403" i="5" s="1"/>
  <c r="AD403" i="5"/>
  <c r="AS403" i="5" s="1"/>
  <c r="AC403" i="5"/>
  <c r="AR403" i="5" s="1"/>
  <c r="AB403" i="5"/>
  <c r="AQ403" i="5" s="1"/>
  <c r="AA403" i="5"/>
  <c r="AP403" i="5" s="1"/>
  <c r="Z403" i="5"/>
  <c r="AO403" i="5" s="1"/>
  <c r="Y403" i="5"/>
  <c r="AN403" i="5" s="1"/>
  <c r="X403" i="5"/>
  <c r="AM403" i="5" s="1"/>
  <c r="W403" i="5"/>
  <c r="AL403" i="5" s="1"/>
  <c r="V403" i="5"/>
  <c r="AK403" i="5" s="1"/>
  <c r="U403" i="5"/>
  <c r="AJ403" i="5" s="1"/>
  <c r="T403" i="5"/>
  <c r="AF402" i="5"/>
  <c r="AU402" i="5" s="1"/>
  <c r="AE402" i="5"/>
  <c r="AT402" i="5" s="1"/>
  <c r="AD402" i="5"/>
  <c r="AS402" i="5" s="1"/>
  <c r="AC402" i="5"/>
  <c r="AR402" i="5" s="1"/>
  <c r="AB402" i="5"/>
  <c r="AQ402" i="5" s="1"/>
  <c r="AA402" i="5"/>
  <c r="AP402" i="5" s="1"/>
  <c r="Z402" i="5"/>
  <c r="AO402" i="5" s="1"/>
  <c r="Y402" i="5"/>
  <c r="AN402" i="5" s="1"/>
  <c r="X402" i="5"/>
  <c r="AM402" i="5" s="1"/>
  <c r="W402" i="5"/>
  <c r="AL402" i="5" s="1"/>
  <c r="V402" i="5"/>
  <c r="AK402" i="5" s="1"/>
  <c r="U402" i="5"/>
  <c r="AJ402" i="5" s="1"/>
  <c r="T402" i="5"/>
  <c r="AF401" i="5"/>
  <c r="AU401" i="5" s="1"/>
  <c r="AE401" i="5"/>
  <c r="AT401" i="5" s="1"/>
  <c r="AD401" i="5"/>
  <c r="AS401" i="5" s="1"/>
  <c r="AC401" i="5"/>
  <c r="AR401" i="5" s="1"/>
  <c r="AB401" i="5"/>
  <c r="AQ401" i="5" s="1"/>
  <c r="AA401" i="5"/>
  <c r="AP401" i="5" s="1"/>
  <c r="Z401" i="5"/>
  <c r="AO401" i="5" s="1"/>
  <c r="Y401" i="5"/>
  <c r="AN401" i="5" s="1"/>
  <c r="X401" i="5"/>
  <c r="AM401" i="5" s="1"/>
  <c r="W401" i="5"/>
  <c r="AL401" i="5" s="1"/>
  <c r="V401" i="5"/>
  <c r="AK401" i="5" s="1"/>
  <c r="U401" i="5"/>
  <c r="AJ401" i="5" s="1"/>
  <c r="T401" i="5"/>
  <c r="AF397" i="5"/>
  <c r="AU397" i="5" s="1"/>
  <c r="AE397" i="5"/>
  <c r="AT397" i="5" s="1"/>
  <c r="AD397" i="5"/>
  <c r="AS397" i="5" s="1"/>
  <c r="AC397" i="5"/>
  <c r="AR397" i="5" s="1"/>
  <c r="AB397" i="5"/>
  <c r="AQ397" i="5" s="1"/>
  <c r="AA397" i="5"/>
  <c r="AP397" i="5" s="1"/>
  <c r="Z397" i="5"/>
  <c r="AO397" i="5" s="1"/>
  <c r="Y397" i="5"/>
  <c r="AN397" i="5" s="1"/>
  <c r="X397" i="5"/>
  <c r="AM397" i="5" s="1"/>
  <c r="W397" i="5"/>
  <c r="AL397" i="5" s="1"/>
  <c r="V397" i="5"/>
  <c r="AK397" i="5" s="1"/>
  <c r="U397" i="5"/>
  <c r="AJ397" i="5" s="1"/>
  <c r="T397" i="5"/>
  <c r="AF396" i="5"/>
  <c r="AU396" i="5" s="1"/>
  <c r="AE396" i="5"/>
  <c r="AT396" i="5" s="1"/>
  <c r="AD396" i="5"/>
  <c r="AS396" i="5" s="1"/>
  <c r="AC396" i="5"/>
  <c r="AR396" i="5" s="1"/>
  <c r="AB396" i="5"/>
  <c r="AQ396" i="5" s="1"/>
  <c r="AA396" i="5"/>
  <c r="AP396" i="5" s="1"/>
  <c r="Z396" i="5"/>
  <c r="AO396" i="5" s="1"/>
  <c r="Y396" i="5"/>
  <c r="AN396" i="5" s="1"/>
  <c r="X396" i="5"/>
  <c r="AM396" i="5" s="1"/>
  <c r="W396" i="5"/>
  <c r="AL396" i="5" s="1"/>
  <c r="V396" i="5"/>
  <c r="AK396" i="5" s="1"/>
  <c r="U396" i="5"/>
  <c r="AJ396" i="5" s="1"/>
  <c r="T396" i="5"/>
  <c r="AF391" i="5"/>
  <c r="AU391" i="5" s="1"/>
  <c r="AE391" i="5"/>
  <c r="AT391" i="5" s="1"/>
  <c r="AD391" i="5"/>
  <c r="AS391" i="5" s="1"/>
  <c r="AC391" i="5"/>
  <c r="AR391" i="5" s="1"/>
  <c r="AB391" i="5"/>
  <c r="AQ391" i="5" s="1"/>
  <c r="AA391" i="5"/>
  <c r="AP391" i="5" s="1"/>
  <c r="Z391" i="5"/>
  <c r="AO391" i="5" s="1"/>
  <c r="Y391" i="5"/>
  <c r="AN391" i="5" s="1"/>
  <c r="X391" i="5"/>
  <c r="AM391" i="5" s="1"/>
  <c r="W391" i="5"/>
  <c r="AL391" i="5" s="1"/>
  <c r="V391" i="5"/>
  <c r="AK391" i="5" s="1"/>
  <c r="U391" i="5"/>
  <c r="AJ391" i="5" s="1"/>
  <c r="T391" i="5"/>
  <c r="AF390" i="5"/>
  <c r="AU390" i="5" s="1"/>
  <c r="AE390" i="5"/>
  <c r="AT390" i="5" s="1"/>
  <c r="AD390" i="5"/>
  <c r="AS390" i="5" s="1"/>
  <c r="AC390" i="5"/>
  <c r="AR390" i="5" s="1"/>
  <c r="AB390" i="5"/>
  <c r="AQ390" i="5" s="1"/>
  <c r="AA390" i="5"/>
  <c r="AP390" i="5" s="1"/>
  <c r="Z390" i="5"/>
  <c r="AO390" i="5" s="1"/>
  <c r="Y390" i="5"/>
  <c r="AN390" i="5" s="1"/>
  <c r="X390" i="5"/>
  <c r="AM390" i="5" s="1"/>
  <c r="W390" i="5"/>
  <c r="AL390" i="5" s="1"/>
  <c r="V390" i="5"/>
  <c r="AK390" i="5" s="1"/>
  <c r="U390" i="5"/>
  <c r="AJ390" i="5" s="1"/>
  <c r="T390" i="5"/>
  <c r="AF388" i="5"/>
  <c r="AU388" i="5" s="1"/>
  <c r="AE388" i="5"/>
  <c r="AT388" i="5" s="1"/>
  <c r="AD388" i="5"/>
  <c r="AS388" i="5" s="1"/>
  <c r="AC388" i="5"/>
  <c r="AR388" i="5" s="1"/>
  <c r="AB388" i="5"/>
  <c r="AQ388" i="5" s="1"/>
  <c r="AA388" i="5"/>
  <c r="AP388" i="5" s="1"/>
  <c r="Z388" i="5"/>
  <c r="AO388" i="5" s="1"/>
  <c r="Y388" i="5"/>
  <c r="AN388" i="5" s="1"/>
  <c r="X388" i="5"/>
  <c r="AM388" i="5" s="1"/>
  <c r="W388" i="5"/>
  <c r="AL388" i="5" s="1"/>
  <c r="V388" i="5"/>
  <c r="AK388" i="5" s="1"/>
  <c r="U388" i="5"/>
  <c r="AJ388" i="5" s="1"/>
  <c r="T388" i="5"/>
  <c r="AF387" i="5"/>
  <c r="AU387" i="5" s="1"/>
  <c r="AE387" i="5"/>
  <c r="AT387" i="5" s="1"/>
  <c r="AD387" i="5"/>
  <c r="AS387" i="5" s="1"/>
  <c r="AC387" i="5"/>
  <c r="AR387" i="5" s="1"/>
  <c r="AB387" i="5"/>
  <c r="AQ387" i="5" s="1"/>
  <c r="AA387" i="5"/>
  <c r="AP387" i="5" s="1"/>
  <c r="Z387" i="5"/>
  <c r="AO387" i="5" s="1"/>
  <c r="Y387" i="5"/>
  <c r="AN387" i="5" s="1"/>
  <c r="X387" i="5"/>
  <c r="AM387" i="5" s="1"/>
  <c r="W387" i="5"/>
  <c r="AL387" i="5" s="1"/>
  <c r="V387" i="5"/>
  <c r="AK387" i="5" s="1"/>
  <c r="U387" i="5"/>
  <c r="AJ387" i="5" s="1"/>
  <c r="T387" i="5"/>
  <c r="AF386" i="5"/>
  <c r="AU386" i="5" s="1"/>
  <c r="AE386" i="5"/>
  <c r="AT386" i="5" s="1"/>
  <c r="AD386" i="5"/>
  <c r="AS386" i="5" s="1"/>
  <c r="AC386" i="5"/>
  <c r="AR386" i="5" s="1"/>
  <c r="AB386" i="5"/>
  <c r="AQ386" i="5" s="1"/>
  <c r="AA386" i="5"/>
  <c r="AP386" i="5" s="1"/>
  <c r="Z386" i="5"/>
  <c r="AO386" i="5" s="1"/>
  <c r="Y386" i="5"/>
  <c r="AN386" i="5" s="1"/>
  <c r="X386" i="5"/>
  <c r="AM386" i="5" s="1"/>
  <c r="W386" i="5"/>
  <c r="AL386" i="5" s="1"/>
  <c r="V386" i="5"/>
  <c r="AK386" i="5" s="1"/>
  <c r="U386" i="5"/>
  <c r="AJ386" i="5" s="1"/>
  <c r="T386" i="5"/>
  <c r="AF384" i="5"/>
  <c r="AU384" i="5" s="1"/>
  <c r="AE384" i="5"/>
  <c r="AT384" i="5" s="1"/>
  <c r="AD384" i="5"/>
  <c r="AS384" i="5" s="1"/>
  <c r="AC384" i="5"/>
  <c r="AR384" i="5" s="1"/>
  <c r="AB384" i="5"/>
  <c r="AQ384" i="5" s="1"/>
  <c r="AA384" i="5"/>
  <c r="AP384" i="5" s="1"/>
  <c r="Z384" i="5"/>
  <c r="AO384" i="5" s="1"/>
  <c r="Y384" i="5"/>
  <c r="AN384" i="5" s="1"/>
  <c r="X384" i="5"/>
  <c r="AM384" i="5" s="1"/>
  <c r="W384" i="5"/>
  <c r="AL384" i="5" s="1"/>
  <c r="V384" i="5"/>
  <c r="AK384" i="5" s="1"/>
  <c r="U384" i="5"/>
  <c r="AJ384" i="5" s="1"/>
  <c r="T384" i="5"/>
  <c r="AF382" i="5"/>
  <c r="AU382" i="5" s="1"/>
  <c r="AE382" i="5"/>
  <c r="AT382" i="5" s="1"/>
  <c r="AD382" i="5"/>
  <c r="AS382" i="5" s="1"/>
  <c r="AC382" i="5"/>
  <c r="AR382" i="5" s="1"/>
  <c r="AB382" i="5"/>
  <c r="AQ382" i="5" s="1"/>
  <c r="AA382" i="5"/>
  <c r="AP382" i="5" s="1"/>
  <c r="Z382" i="5"/>
  <c r="AO382" i="5" s="1"/>
  <c r="Y382" i="5"/>
  <c r="AN382" i="5" s="1"/>
  <c r="X382" i="5"/>
  <c r="AM382" i="5" s="1"/>
  <c r="W382" i="5"/>
  <c r="AL382" i="5" s="1"/>
  <c r="V382" i="5"/>
  <c r="AK382" i="5" s="1"/>
  <c r="U382" i="5"/>
  <c r="AJ382" i="5" s="1"/>
  <c r="T382" i="5"/>
  <c r="AF379" i="5"/>
  <c r="AU379" i="5" s="1"/>
  <c r="AE379" i="5"/>
  <c r="AT379" i="5" s="1"/>
  <c r="AD379" i="5"/>
  <c r="AS379" i="5" s="1"/>
  <c r="AC379" i="5"/>
  <c r="AR379" i="5" s="1"/>
  <c r="AB379" i="5"/>
  <c r="AQ379" i="5" s="1"/>
  <c r="AA379" i="5"/>
  <c r="AP379" i="5" s="1"/>
  <c r="Z379" i="5"/>
  <c r="AO379" i="5" s="1"/>
  <c r="Y379" i="5"/>
  <c r="AN379" i="5" s="1"/>
  <c r="X379" i="5"/>
  <c r="AM379" i="5" s="1"/>
  <c r="W379" i="5"/>
  <c r="AL379" i="5" s="1"/>
  <c r="V379" i="5"/>
  <c r="AK379" i="5" s="1"/>
  <c r="U379" i="5"/>
  <c r="AJ379" i="5" s="1"/>
  <c r="T379" i="5"/>
  <c r="AF1088" i="5"/>
  <c r="AE1088" i="5"/>
  <c r="AD1088" i="5"/>
  <c r="AC1088" i="5"/>
  <c r="AB1088" i="5"/>
  <c r="AA1088" i="5"/>
  <c r="Z1088" i="5"/>
  <c r="Y1088" i="5"/>
  <c r="X1088" i="5"/>
  <c r="W1088" i="5"/>
  <c r="V1088" i="5"/>
  <c r="U1088" i="5"/>
  <c r="T1088" i="5"/>
  <c r="AF1318" i="5"/>
  <c r="AU1318" i="5" s="1"/>
  <c r="AE1318" i="5"/>
  <c r="AT1318" i="5" s="1"/>
  <c r="AD1318" i="5"/>
  <c r="AS1318" i="5" s="1"/>
  <c r="AC1318" i="5"/>
  <c r="AR1318" i="5" s="1"/>
  <c r="AB1318" i="5"/>
  <c r="AQ1318" i="5" s="1"/>
  <c r="AA1318" i="5"/>
  <c r="AP1318" i="5" s="1"/>
  <c r="Z1318" i="5"/>
  <c r="AO1318" i="5" s="1"/>
  <c r="Y1318" i="5"/>
  <c r="AN1318" i="5" s="1"/>
  <c r="X1318" i="5"/>
  <c r="AM1318" i="5" s="1"/>
  <c r="W1318" i="5"/>
  <c r="AL1318" i="5" s="1"/>
  <c r="V1318" i="5"/>
  <c r="AK1318" i="5" s="1"/>
  <c r="U1318" i="5"/>
  <c r="AJ1318" i="5" s="1"/>
  <c r="T1318" i="5"/>
  <c r="AI1318" i="5" s="1"/>
  <c r="AF1282" i="5"/>
  <c r="AU1282" i="5" s="1"/>
  <c r="AE1282" i="5"/>
  <c r="AT1282" i="5" s="1"/>
  <c r="AD1282" i="5"/>
  <c r="AS1282" i="5" s="1"/>
  <c r="AC1282" i="5"/>
  <c r="AR1282" i="5" s="1"/>
  <c r="AB1282" i="5"/>
  <c r="AQ1282" i="5" s="1"/>
  <c r="AA1282" i="5"/>
  <c r="AP1282" i="5" s="1"/>
  <c r="Z1282" i="5"/>
  <c r="AO1282" i="5" s="1"/>
  <c r="Y1282" i="5"/>
  <c r="AN1282" i="5" s="1"/>
  <c r="X1282" i="5"/>
  <c r="AM1282" i="5" s="1"/>
  <c r="W1282" i="5"/>
  <c r="AL1282" i="5" s="1"/>
  <c r="V1282" i="5"/>
  <c r="AK1282" i="5" s="1"/>
  <c r="U1282" i="5"/>
  <c r="AJ1282" i="5" s="1"/>
  <c r="T1282" i="5"/>
  <c r="AI1282" i="5" s="1"/>
  <c r="AF1258" i="5"/>
  <c r="AU1258" i="5" s="1"/>
  <c r="AE1258" i="5"/>
  <c r="AT1258" i="5" s="1"/>
  <c r="AD1258" i="5"/>
  <c r="AS1258" i="5" s="1"/>
  <c r="AC1258" i="5"/>
  <c r="AR1258" i="5" s="1"/>
  <c r="AB1258" i="5"/>
  <c r="AQ1258" i="5" s="1"/>
  <c r="AA1258" i="5"/>
  <c r="AP1258" i="5" s="1"/>
  <c r="Z1258" i="5"/>
  <c r="AO1258" i="5" s="1"/>
  <c r="Y1258" i="5"/>
  <c r="AN1258" i="5" s="1"/>
  <c r="X1258" i="5"/>
  <c r="AM1258" i="5" s="1"/>
  <c r="W1258" i="5"/>
  <c r="AL1258" i="5" s="1"/>
  <c r="V1258" i="5"/>
  <c r="AK1258" i="5" s="1"/>
  <c r="U1258" i="5"/>
  <c r="AJ1258" i="5" s="1"/>
  <c r="T1258" i="5"/>
  <c r="AI1258" i="5" s="1"/>
  <c r="AF1238" i="5"/>
  <c r="AU1238" i="5" s="1"/>
  <c r="AE1238" i="5"/>
  <c r="AT1238" i="5" s="1"/>
  <c r="AD1238" i="5"/>
  <c r="AS1238" i="5" s="1"/>
  <c r="AC1238" i="5"/>
  <c r="AR1238" i="5" s="1"/>
  <c r="AB1238" i="5"/>
  <c r="AQ1238" i="5" s="1"/>
  <c r="AA1238" i="5"/>
  <c r="AP1238" i="5" s="1"/>
  <c r="Z1238" i="5"/>
  <c r="AO1238" i="5" s="1"/>
  <c r="Y1238" i="5"/>
  <c r="AN1238" i="5" s="1"/>
  <c r="X1238" i="5"/>
  <c r="AM1238" i="5" s="1"/>
  <c r="W1238" i="5"/>
  <c r="AL1238" i="5" s="1"/>
  <c r="V1238" i="5"/>
  <c r="AK1238" i="5" s="1"/>
  <c r="U1238" i="5"/>
  <c r="AJ1238" i="5" s="1"/>
  <c r="T1238" i="5"/>
  <c r="AI1238" i="5" s="1"/>
  <c r="AF1236" i="5"/>
  <c r="AU1236" i="5" s="1"/>
  <c r="AE1236" i="5"/>
  <c r="AT1236" i="5" s="1"/>
  <c r="AD1236" i="5"/>
  <c r="AS1236" i="5" s="1"/>
  <c r="AC1236" i="5"/>
  <c r="AR1236" i="5" s="1"/>
  <c r="AB1236" i="5"/>
  <c r="AQ1236" i="5" s="1"/>
  <c r="AA1236" i="5"/>
  <c r="AP1236" i="5" s="1"/>
  <c r="Z1236" i="5"/>
  <c r="AO1236" i="5" s="1"/>
  <c r="Y1236" i="5"/>
  <c r="AN1236" i="5" s="1"/>
  <c r="X1236" i="5"/>
  <c r="AM1236" i="5" s="1"/>
  <c r="W1236" i="5"/>
  <c r="AL1236" i="5" s="1"/>
  <c r="V1236" i="5"/>
  <c r="AK1236" i="5" s="1"/>
  <c r="U1236" i="5"/>
  <c r="AJ1236" i="5" s="1"/>
  <c r="T1236" i="5"/>
  <c r="AI1236" i="5" s="1"/>
  <c r="AF1233" i="5"/>
  <c r="AU1233" i="5" s="1"/>
  <c r="AE1233" i="5"/>
  <c r="AT1233" i="5" s="1"/>
  <c r="AD1233" i="5"/>
  <c r="AS1233" i="5" s="1"/>
  <c r="AC1233" i="5"/>
  <c r="AR1233" i="5" s="1"/>
  <c r="AB1233" i="5"/>
  <c r="AQ1233" i="5" s="1"/>
  <c r="AA1233" i="5"/>
  <c r="AP1233" i="5" s="1"/>
  <c r="Z1233" i="5"/>
  <c r="AO1233" i="5" s="1"/>
  <c r="Y1233" i="5"/>
  <c r="AN1233" i="5" s="1"/>
  <c r="X1233" i="5"/>
  <c r="AM1233" i="5" s="1"/>
  <c r="W1233" i="5"/>
  <c r="AL1233" i="5" s="1"/>
  <c r="V1233" i="5"/>
  <c r="AK1233" i="5" s="1"/>
  <c r="U1233" i="5"/>
  <c r="AJ1233" i="5" s="1"/>
  <c r="T1233" i="5"/>
  <c r="AI1233" i="5" s="1"/>
  <c r="AF1232" i="5"/>
  <c r="AU1232" i="5" s="1"/>
  <c r="AE1232" i="5"/>
  <c r="AT1232" i="5" s="1"/>
  <c r="AD1232" i="5"/>
  <c r="AS1232" i="5" s="1"/>
  <c r="AC1232" i="5"/>
  <c r="AR1232" i="5" s="1"/>
  <c r="AB1232" i="5"/>
  <c r="AQ1232" i="5" s="1"/>
  <c r="AA1232" i="5"/>
  <c r="AP1232" i="5" s="1"/>
  <c r="Z1232" i="5"/>
  <c r="AO1232" i="5" s="1"/>
  <c r="Y1232" i="5"/>
  <c r="AN1232" i="5" s="1"/>
  <c r="X1232" i="5"/>
  <c r="AM1232" i="5" s="1"/>
  <c r="W1232" i="5"/>
  <c r="AL1232" i="5" s="1"/>
  <c r="V1232" i="5"/>
  <c r="AK1232" i="5" s="1"/>
  <c r="U1232" i="5"/>
  <c r="AJ1232" i="5" s="1"/>
  <c r="T1232" i="5"/>
  <c r="AI1232" i="5" s="1"/>
  <c r="AF1231" i="5"/>
  <c r="AU1231" i="5" s="1"/>
  <c r="AE1231" i="5"/>
  <c r="AT1231" i="5" s="1"/>
  <c r="AD1231" i="5"/>
  <c r="AS1231" i="5" s="1"/>
  <c r="AC1231" i="5"/>
  <c r="AR1231" i="5" s="1"/>
  <c r="AB1231" i="5"/>
  <c r="AQ1231" i="5" s="1"/>
  <c r="AA1231" i="5"/>
  <c r="AP1231" i="5" s="1"/>
  <c r="Z1231" i="5"/>
  <c r="AO1231" i="5" s="1"/>
  <c r="Y1231" i="5"/>
  <c r="AN1231" i="5" s="1"/>
  <c r="X1231" i="5"/>
  <c r="AM1231" i="5" s="1"/>
  <c r="W1231" i="5"/>
  <c r="AL1231" i="5" s="1"/>
  <c r="V1231" i="5"/>
  <c r="AK1231" i="5" s="1"/>
  <c r="U1231" i="5"/>
  <c r="AJ1231" i="5" s="1"/>
  <c r="T1231" i="5"/>
  <c r="AI1231" i="5" s="1"/>
  <c r="AF1230" i="5"/>
  <c r="AU1230" i="5" s="1"/>
  <c r="AE1230" i="5"/>
  <c r="AT1230" i="5" s="1"/>
  <c r="AD1230" i="5"/>
  <c r="AS1230" i="5" s="1"/>
  <c r="AC1230" i="5"/>
  <c r="AR1230" i="5" s="1"/>
  <c r="AB1230" i="5"/>
  <c r="AQ1230" i="5" s="1"/>
  <c r="AA1230" i="5"/>
  <c r="AP1230" i="5" s="1"/>
  <c r="Z1230" i="5"/>
  <c r="AO1230" i="5" s="1"/>
  <c r="Y1230" i="5"/>
  <c r="AN1230" i="5" s="1"/>
  <c r="X1230" i="5"/>
  <c r="AM1230" i="5" s="1"/>
  <c r="W1230" i="5"/>
  <c r="AL1230" i="5" s="1"/>
  <c r="V1230" i="5"/>
  <c r="AK1230" i="5" s="1"/>
  <c r="U1230" i="5"/>
  <c r="AJ1230" i="5" s="1"/>
  <c r="T1230" i="5"/>
  <c r="AI1230" i="5" s="1"/>
  <c r="AF1229" i="5"/>
  <c r="AU1229" i="5" s="1"/>
  <c r="AE1229" i="5"/>
  <c r="AT1229" i="5" s="1"/>
  <c r="AD1229" i="5"/>
  <c r="AS1229" i="5" s="1"/>
  <c r="AC1229" i="5"/>
  <c r="AR1229" i="5" s="1"/>
  <c r="AB1229" i="5"/>
  <c r="AQ1229" i="5" s="1"/>
  <c r="AA1229" i="5"/>
  <c r="AP1229" i="5" s="1"/>
  <c r="Z1229" i="5"/>
  <c r="AO1229" i="5" s="1"/>
  <c r="Y1229" i="5"/>
  <c r="AN1229" i="5" s="1"/>
  <c r="X1229" i="5"/>
  <c r="AM1229" i="5" s="1"/>
  <c r="W1229" i="5"/>
  <c r="AL1229" i="5" s="1"/>
  <c r="V1229" i="5"/>
  <c r="AK1229" i="5" s="1"/>
  <c r="U1229" i="5"/>
  <c r="AJ1229" i="5" s="1"/>
  <c r="T1229" i="5"/>
  <c r="AI1229" i="5" s="1"/>
  <c r="AF1228" i="5"/>
  <c r="AU1228" i="5" s="1"/>
  <c r="AE1228" i="5"/>
  <c r="AT1228" i="5" s="1"/>
  <c r="AD1228" i="5"/>
  <c r="AS1228" i="5" s="1"/>
  <c r="AC1228" i="5"/>
  <c r="AR1228" i="5" s="1"/>
  <c r="AB1228" i="5"/>
  <c r="AQ1228" i="5" s="1"/>
  <c r="AA1228" i="5"/>
  <c r="AP1228" i="5" s="1"/>
  <c r="Z1228" i="5"/>
  <c r="AO1228" i="5" s="1"/>
  <c r="Y1228" i="5"/>
  <c r="AN1228" i="5" s="1"/>
  <c r="X1228" i="5"/>
  <c r="AM1228" i="5" s="1"/>
  <c r="W1228" i="5"/>
  <c r="AL1228" i="5" s="1"/>
  <c r="V1228" i="5"/>
  <c r="AK1228" i="5" s="1"/>
  <c r="U1228" i="5"/>
  <c r="AJ1228" i="5" s="1"/>
  <c r="T1228" i="5"/>
  <c r="AI1228" i="5" s="1"/>
  <c r="AF1226" i="5"/>
  <c r="AU1226" i="5" s="1"/>
  <c r="AE1226" i="5"/>
  <c r="AT1226" i="5" s="1"/>
  <c r="AD1226" i="5"/>
  <c r="AS1226" i="5" s="1"/>
  <c r="AC1226" i="5"/>
  <c r="AR1226" i="5" s="1"/>
  <c r="AB1226" i="5"/>
  <c r="AQ1226" i="5" s="1"/>
  <c r="AA1226" i="5"/>
  <c r="AP1226" i="5" s="1"/>
  <c r="Z1226" i="5"/>
  <c r="AO1226" i="5" s="1"/>
  <c r="Y1226" i="5"/>
  <c r="AN1226" i="5" s="1"/>
  <c r="X1226" i="5"/>
  <c r="AM1226" i="5" s="1"/>
  <c r="W1226" i="5"/>
  <c r="AL1226" i="5" s="1"/>
  <c r="V1226" i="5"/>
  <c r="AK1226" i="5" s="1"/>
  <c r="U1226" i="5"/>
  <c r="AJ1226" i="5" s="1"/>
  <c r="T1226" i="5"/>
  <c r="AI1226" i="5" s="1"/>
  <c r="AF1225" i="5"/>
  <c r="AU1225" i="5" s="1"/>
  <c r="AE1225" i="5"/>
  <c r="AT1225" i="5" s="1"/>
  <c r="AD1225" i="5"/>
  <c r="AS1225" i="5" s="1"/>
  <c r="AC1225" i="5"/>
  <c r="AR1225" i="5" s="1"/>
  <c r="AB1225" i="5"/>
  <c r="AQ1225" i="5" s="1"/>
  <c r="AA1225" i="5"/>
  <c r="AP1225" i="5" s="1"/>
  <c r="Z1225" i="5"/>
  <c r="AO1225" i="5" s="1"/>
  <c r="Y1225" i="5"/>
  <c r="AN1225" i="5" s="1"/>
  <c r="X1225" i="5"/>
  <c r="AM1225" i="5" s="1"/>
  <c r="W1225" i="5"/>
  <c r="AL1225" i="5" s="1"/>
  <c r="V1225" i="5"/>
  <c r="AK1225" i="5" s="1"/>
  <c r="U1225" i="5"/>
  <c r="AJ1225" i="5" s="1"/>
  <c r="T1225" i="5"/>
  <c r="AI1225" i="5" s="1"/>
  <c r="AF1224" i="5"/>
  <c r="AU1224" i="5" s="1"/>
  <c r="AE1224" i="5"/>
  <c r="AT1224" i="5" s="1"/>
  <c r="AD1224" i="5"/>
  <c r="AS1224" i="5" s="1"/>
  <c r="AC1224" i="5"/>
  <c r="AR1224" i="5" s="1"/>
  <c r="AB1224" i="5"/>
  <c r="AQ1224" i="5" s="1"/>
  <c r="AA1224" i="5"/>
  <c r="AP1224" i="5" s="1"/>
  <c r="Z1224" i="5"/>
  <c r="AO1224" i="5" s="1"/>
  <c r="Y1224" i="5"/>
  <c r="AN1224" i="5" s="1"/>
  <c r="X1224" i="5"/>
  <c r="AM1224" i="5" s="1"/>
  <c r="W1224" i="5"/>
  <c r="AL1224" i="5" s="1"/>
  <c r="V1224" i="5"/>
  <c r="AK1224" i="5" s="1"/>
  <c r="U1224" i="5"/>
  <c r="AJ1224" i="5" s="1"/>
  <c r="T1224" i="5"/>
  <c r="AI1224" i="5" s="1"/>
  <c r="AF1223" i="5"/>
  <c r="AU1223" i="5" s="1"/>
  <c r="AE1223" i="5"/>
  <c r="AT1223" i="5" s="1"/>
  <c r="AD1223" i="5"/>
  <c r="AS1223" i="5" s="1"/>
  <c r="AC1223" i="5"/>
  <c r="AR1223" i="5" s="1"/>
  <c r="AB1223" i="5"/>
  <c r="AQ1223" i="5" s="1"/>
  <c r="AA1223" i="5"/>
  <c r="AP1223" i="5" s="1"/>
  <c r="Z1223" i="5"/>
  <c r="AO1223" i="5" s="1"/>
  <c r="Y1223" i="5"/>
  <c r="AN1223" i="5" s="1"/>
  <c r="X1223" i="5"/>
  <c r="AM1223" i="5" s="1"/>
  <c r="W1223" i="5"/>
  <c r="AL1223" i="5" s="1"/>
  <c r="V1223" i="5"/>
  <c r="AK1223" i="5" s="1"/>
  <c r="U1223" i="5"/>
  <c r="AJ1223" i="5" s="1"/>
  <c r="T1223" i="5"/>
  <c r="AI1223" i="5" s="1"/>
  <c r="AF1222" i="5"/>
  <c r="AU1222" i="5" s="1"/>
  <c r="AE1222" i="5"/>
  <c r="AT1222" i="5" s="1"/>
  <c r="AD1222" i="5"/>
  <c r="AS1222" i="5" s="1"/>
  <c r="AC1222" i="5"/>
  <c r="AR1222" i="5" s="1"/>
  <c r="AB1222" i="5"/>
  <c r="AQ1222" i="5" s="1"/>
  <c r="AA1222" i="5"/>
  <c r="AP1222" i="5" s="1"/>
  <c r="Z1222" i="5"/>
  <c r="AO1222" i="5" s="1"/>
  <c r="Y1222" i="5"/>
  <c r="AN1222" i="5" s="1"/>
  <c r="X1222" i="5"/>
  <c r="AM1222" i="5" s="1"/>
  <c r="W1222" i="5"/>
  <c r="AL1222" i="5" s="1"/>
  <c r="V1222" i="5"/>
  <c r="AK1222" i="5" s="1"/>
  <c r="U1222" i="5"/>
  <c r="AJ1222" i="5" s="1"/>
  <c r="T1222" i="5"/>
  <c r="AI1222" i="5" s="1"/>
  <c r="AF1212" i="5"/>
  <c r="AU1212" i="5" s="1"/>
  <c r="AE1212" i="5"/>
  <c r="AT1212" i="5" s="1"/>
  <c r="AD1212" i="5"/>
  <c r="AS1212" i="5" s="1"/>
  <c r="AC1212" i="5"/>
  <c r="AR1212" i="5" s="1"/>
  <c r="AB1212" i="5"/>
  <c r="AQ1212" i="5" s="1"/>
  <c r="AA1212" i="5"/>
  <c r="AP1212" i="5" s="1"/>
  <c r="Z1212" i="5"/>
  <c r="AO1212" i="5" s="1"/>
  <c r="Y1212" i="5"/>
  <c r="AN1212" i="5" s="1"/>
  <c r="X1212" i="5"/>
  <c r="AM1212" i="5" s="1"/>
  <c r="W1212" i="5"/>
  <c r="AL1212" i="5" s="1"/>
  <c r="V1212" i="5"/>
  <c r="AK1212" i="5" s="1"/>
  <c r="U1212" i="5"/>
  <c r="AJ1212" i="5" s="1"/>
  <c r="T1212" i="5"/>
  <c r="AI1212" i="5" s="1"/>
  <c r="AF1211" i="5"/>
  <c r="AU1211" i="5" s="1"/>
  <c r="AE1211" i="5"/>
  <c r="AT1211" i="5" s="1"/>
  <c r="AD1211" i="5"/>
  <c r="AS1211" i="5" s="1"/>
  <c r="AC1211" i="5"/>
  <c r="AR1211" i="5" s="1"/>
  <c r="AB1211" i="5"/>
  <c r="AQ1211" i="5" s="1"/>
  <c r="AA1211" i="5"/>
  <c r="AP1211" i="5" s="1"/>
  <c r="Z1211" i="5"/>
  <c r="AO1211" i="5" s="1"/>
  <c r="Y1211" i="5"/>
  <c r="AN1211" i="5" s="1"/>
  <c r="X1211" i="5"/>
  <c r="AM1211" i="5" s="1"/>
  <c r="W1211" i="5"/>
  <c r="AL1211" i="5" s="1"/>
  <c r="V1211" i="5"/>
  <c r="AK1211" i="5" s="1"/>
  <c r="U1211" i="5"/>
  <c r="AJ1211" i="5" s="1"/>
  <c r="T1211" i="5"/>
  <c r="AI1211" i="5" s="1"/>
  <c r="AF1210" i="5"/>
  <c r="AU1210" i="5" s="1"/>
  <c r="AE1210" i="5"/>
  <c r="AT1210" i="5" s="1"/>
  <c r="AD1210" i="5"/>
  <c r="AS1210" i="5" s="1"/>
  <c r="AC1210" i="5"/>
  <c r="AR1210" i="5" s="1"/>
  <c r="AB1210" i="5"/>
  <c r="AQ1210" i="5" s="1"/>
  <c r="AA1210" i="5"/>
  <c r="AP1210" i="5" s="1"/>
  <c r="Z1210" i="5"/>
  <c r="AO1210" i="5" s="1"/>
  <c r="Y1210" i="5"/>
  <c r="AN1210" i="5" s="1"/>
  <c r="X1210" i="5"/>
  <c r="AM1210" i="5" s="1"/>
  <c r="W1210" i="5"/>
  <c r="AL1210" i="5" s="1"/>
  <c r="V1210" i="5"/>
  <c r="AK1210" i="5" s="1"/>
  <c r="U1210" i="5"/>
  <c r="AJ1210" i="5" s="1"/>
  <c r="T1210" i="5"/>
  <c r="AI1210" i="5" s="1"/>
  <c r="AF1193" i="5"/>
  <c r="AU1193" i="5" s="1"/>
  <c r="AE1193" i="5"/>
  <c r="AT1193" i="5" s="1"/>
  <c r="AD1193" i="5"/>
  <c r="AS1193" i="5" s="1"/>
  <c r="AC1193" i="5"/>
  <c r="AR1193" i="5" s="1"/>
  <c r="AB1193" i="5"/>
  <c r="AQ1193" i="5" s="1"/>
  <c r="AA1193" i="5"/>
  <c r="AP1193" i="5" s="1"/>
  <c r="Z1193" i="5"/>
  <c r="AO1193" i="5" s="1"/>
  <c r="Y1193" i="5"/>
  <c r="AN1193" i="5" s="1"/>
  <c r="X1193" i="5"/>
  <c r="AM1193" i="5" s="1"/>
  <c r="W1193" i="5"/>
  <c r="AL1193" i="5" s="1"/>
  <c r="V1193" i="5"/>
  <c r="AK1193" i="5" s="1"/>
  <c r="U1193" i="5"/>
  <c r="AJ1193" i="5" s="1"/>
  <c r="T1193" i="5"/>
  <c r="AI1193" i="5" s="1"/>
  <c r="AF1182" i="5"/>
  <c r="AU1182" i="5" s="1"/>
  <c r="AE1182" i="5"/>
  <c r="AT1182" i="5" s="1"/>
  <c r="AD1182" i="5"/>
  <c r="AS1182" i="5" s="1"/>
  <c r="AC1182" i="5"/>
  <c r="AR1182" i="5" s="1"/>
  <c r="AB1182" i="5"/>
  <c r="AQ1182" i="5" s="1"/>
  <c r="AA1182" i="5"/>
  <c r="AP1182" i="5" s="1"/>
  <c r="Z1182" i="5"/>
  <c r="AO1182" i="5" s="1"/>
  <c r="Y1182" i="5"/>
  <c r="AN1182" i="5" s="1"/>
  <c r="X1182" i="5"/>
  <c r="AM1182" i="5" s="1"/>
  <c r="W1182" i="5"/>
  <c r="AL1182" i="5" s="1"/>
  <c r="V1182" i="5"/>
  <c r="AK1182" i="5" s="1"/>
  <c r="U1182" i="5"/>
  <c r="AJ1182" i="5" s="1"/>
  <c r="T1182" i="5"/>
  <c r="AI1182" i="5" s="1"/>
  <c r="AF1181" i="5"/>
  <c r="AU1181" i="5" s="1"/>
  <c r="AE1181" i="5"/>
  <c r="AT1181" i="5" s="1"/>
  <c r="AD1181" i="5"/>
  <c r="AS1181" i="5" s="1"/>
  <c r="AC1181" i="5"/>
  <c r="AR1181" i="5" s="1"/>
  <c r="AB1181" i="5"/>
  <c r="AQ1181" i="5" s="1"/>
  <c r="AA1181" i="5"/>
  <c r="AP1181" i="5" s="1"/>
  <c r="Z1181" i="5"/>
  <c r="AO1181" i="5" s="1"/>
  <c r="Y1181" i="5"/>
  <c r="AN1181" i="5" s="1"/>
  <c r="X1181" i="5"/>
  <c r="AM1181" i="5" s="1"/>
  <c r="W1181" i="5"/>
  <c r="AL1181" i="5" s="1"/>
  <c r="V1181" i="5"/>
  <c r="AK1181" i="5" s="1"/>
  <c r="U1181" i="5"/>
  <c r="AJ1181" i="5" s="1"/>
  <c r="T1181" i="5"/>
  <c r="AI1181" i="5" s="1"/>
  <c r="AF1180" i="5"/>
  <c r="AU1180" i="5" s="1"/>
  <c r="AE1180" i="5"/>
  <c r="AT1180" i="5" s="1"/>
  <c r="AD1180" i="5"/>
  <c r="AS1180" i="5" s="1"/>
  <c r="AC1180" i="5"/>
  <c r="AR1180" i="5" s="1"/>
  <c r="AB1180" i="5"/>
  <c r="AQ1180" i="5" s="1"/>
  <c r="AA1180" i="5"/>
  <c r="AP1180" i="5" s="1"/>
  <c r="Z1180" i="5"/>
  <c r="AO1180" i="5" s="1"/>
  <c r="Y1180" i="5"/>
  <c r="AN1180" i="5" s="1"/>
  <c r="X1180" i="5"/>
  <c r="AM1180" i="5" s="1"/>
  <c r="W1180" i="5"/>
  <c r="AL1180" i="5" s="1"/>
  <c r="V1180" i="5"/>
  <c r="AK1180" i="5" s="1"/>
  <c r="U1180" i="5"/>
  <c r="AJ1180" i="5" s="1"/>
  <c r="T1180" i="5"/>
  <c r="AI1180" i="5" s="1"/>
  <c r="AF1157" i="5"/>
  <c r="AU1157" i="5" s="1"/>
  <c r="AE1157" i="5"/>
  <c r="AT1157" i="5" s="1"/>
  <c r="AD1157" i="5"/>
  <c r="AS1157" i="5" s="1"/>
  <c r="AC1157" i="5"/>
  <c r="AR1157" i="5" s="1"/>
  <c r="AB1157" i="5"/>
  <c r="AQ1157" i="5" s="1"/>
  <c r="AA1157" i="5"/>
  <c r="AP1157" i="5" s="1"/>
  <c r="Z1157" i="5"/>
  <c r="AO1157" i="5" s="1"/>
  <c r="Y1157" i="5"/>
  <c r="AN1157" i="5" s="1"/>
  <c r="X1157" i="5"/>
  <c r="AM1157" i="5" s="1"/>
  <c r="W1157" i="5"/>
  <c r="AL1157" i="5" s="1"/>
  <c r="V1157" i="5"/>
  <c r="AK1157" i="5" s="1"/>
  <c r="U1157" i="5"/>
  <c r="AJ1157" i="5" s="1"/>
  <c r="T1157" i="5"/>
  <c r="AI1157" i="5" s="1"/>
  <c r="AF1142" i="5"/>
  <c r="AU1142" i="5" s="1"/>
  <c r="AE1142" i="5"/>
  <c r="AT1142" i="5" s="1"/>
  <c r="AD1142" i="5"/>
  <c r="AS1142" i="5" s="1"/>
  <c r="AC1142" i="5"/>
  <c r="AR1142" i="5" s="1"/>
  <c r="AB1142" i="5"/>
  <c r="AQ1142" i="5" s="1"/>
  <c r="AA1142" i="5"/>
  <c r="AP1142" i="5" s="1"/>
  <c r="Z1142" i="5"/>
  <c r="AO1142" i="5" s="1"/>
  <c r="Y1142" i="5"/>
  <c r="AN1142" i="5" s="1"/>
  <c r="X1142" i="5"/>
  <c r="AM1142" i="5" s="1"/>
  <c r="W1142" i="5"/>
  <c r="AL1142" i="5" s="1"/>
  <c r="V1142" i="5"/>
  <c r="AK1142" i="5" s="1"/>
  <c r="U1142" i="5"/>
  <c r="AJ1142" i="5" s="1"/>
  <c r="T1142" i="5"/>
  <c r="AI1142" i="5" s="1"/>
  <c r="AF1134" i="5"/>
  <c r="AU1134" i="5" s="1"/>
  <c r="AE1134" i="5"/>
  <c r="AT1134" i="5" s="1"/>
  <c r="AD1134" i="5"/>
  <c r="AS1134" i="5" s="1"/>
  <c r="AC1134" i="5"/>
  <c r="AR1134" i="5" s="1"/>
  <c r="AB1134" i="5"/>
  <c r="AQ1134" i="5" s="1"/>
  <c r="AA1134" i="5"/>
  <c r="AP1134" i="5" s="1"/>
  <c r="Z1134" i="5"/>
  <c r="AO1134" i="5" s="1"/>
  <c r="Y1134" i="5"/>
  <c r="AN1134" i="5" s="1"/>
  <c r="X1134" i="5"/>
  <c r="AM1134" i="5" s="1"/>
  <c r="W1134" i="5"/>
  <c r="AL1134" i="5" s="1"/>
  <c r="V1134" i="5"/>
  <c r="AK1134" i="5" s="1"/>
  <c r="U1134" i="5"/>
  <c r="AJ1134" i="5" s="1"/>
  <c r="T1134" i="5"/>
  <c r="AI1134" i="5" s="1"/>
  <c r="AF1133" i="5"/>
  <c r="AU1133" i="5" s="1"/>
  <c r="AE1133" i="5"/>
  <c r="AT1133" i="5" s="1"/>
  <c r="AD1133" i="5"/>
  <c r="AS1133" i="5" s="1"/>
  <c r="AC1133" i="5"/>
  <c r="AR1133" i="5" s="1"/>
  <c r="AB1133" i="5"/>
  <c r="AQ1133" i="5" s="1"/>
  <c r="AA1133" i="5"/>
  <c r="AP1133" i="5" s="1"/>
  <c r="Z1133" i="5"/>
  <c r="AO1133" i="5" s="1"/>
  <c r="Y1133" i="5"/>
  <c r="AN1133" i="5" s="1"/>
  <c r="X1133" i="5"/>
  <c r="AM1133" i="5" s="1"/>
  <c r="W1133" i="5"/>
  <c r="AL1133" i="5" s="1"/>
  <c r="V1133" i="5"/>
  <c r="AK1133" i="5" s="1"/>
  <c r="U1133" i="5"/>
  <c r="AJ1133" i="5" s="1"/>
  <c r="T1133" i="5"/>
  <c r="AI1133" i="5" s="1"/>
  <c r="AF1123" i="5"/>
  <c r="AU1123" i="5" s="1"/>
  <c r="AE1123" i="5"/>
  <c r="AT1123" i="5" s="1"/>
  <c r="AD1123" i="5"/>
  <c r="AS1123" i="5" s="1"/>
  <c r="AC1123" i="5"/>
  <c r="AR1123" i="5" s="1"/>
  <c r="AB1123" i="5"/>
  <c r="AQ1123" i="5" s="1"/>
  <c r="AA1123" i="5"/>
  <c r="AP1123" i="5" s="1"/>
  <c r="Z1123" i="5"/>
  <c r="AO1123" i="5" s="1"/>
  <c r="Y1123" i="5"/>
  <c r="AN1123" i="5" s="1"/>
  <c r="X1123" i="5"/>
  <c r="AM1123" i="5" s="1"/>
  <c r="W1123" i="5"/>
  <c r="AL1123" i="5" s="1"/>
  <c r="V1123" i="5"/>
  <c r="AK1123" i="5" s="1"/>
  <c r="U1123" i="5"/>
  <c r="AJ1123" i="5" s="1"/>
  <c r="T1123" i="5"/>
  <c r="AI1123" i="5" s="1"/>
  <c r="AF1121" i="5"/>
  <c r="AU1121" i="5" s="1"/>
  <c r="AE1121" i="5"/>
  <c r="AT1121" i="5" s="1"/>
  <c r="AD1121" i="5"/>
  <c r="AS1121" i="5" s="1"/>
  <c r="AC1121" i="5"/>
  <c r="AR1121" i="5" s="1"/>
  <c r="AB1121" i="5"/>
  <c r="AQ1121" i="5" s="1"/>
  <c r="AA1121" i="5"/>
  <c r="AP1121" i="5" s="1"/>
  <c r="Z1121" i="5"/>
  <c r="AO1121" i="5" s="1"/>
  <c r="Y1121" i="5"/>
  <c r="AN1121" i="5" s="1"/>
  <c r="X1121" i="5"/>
  <c r="AM1121" i="5" s="1"/>
  <c r="W1121" i="5"/>
  <c r="AL1121" i="5" s="1"/>
  <c r="V1121" i="5"/>
  <c r="AK1121" i="5" s="1"/>
  <c r="U1121" i="5"/>
  <c r="AJ1121" i="5" s="1"/>
  <c r="T1121" i="5"/>
  <c r="AI1121" i="5" s="1"/>
  <c r="AF1115" i="5"/>
  <c r="AU1115" i="5" s="1"/>
  <c r="AE1115" i="5"/>
  <c r="AT1115" i="5" s="1"/>
  <c r="AD1115" i="5"/>
  <c r="AS1115" i="5" s="1"/>
  <c r="AC1115" i="5"/>
  <c r="AR1115" i="5" s="1"/>
  <c r="AB1115" i="5"/>
  <c r="AQ1115" i="5" s="1"/>
  <c r="AA1115" i="5"/>
  <c r="AP1115" i="5" s="1"/>
  <c r="Z1115" i="5"/>
  <c r="AO1115" i="5" s="1"/>
  <c r="Y1115" i="5"/>
  <c r="AN1115" i="5" s="1"/>
  <c r="X1115" i="5"/>
  <c r="AM1115" i="5" s="1"/>
  <c r="W1115" i="5"/>
  <c r="AL1115" i="5" s="1"/>
  <c r="V1115" i="5"/>
  <c r="AK1115" i="5" s="1"/>
  <c r="U1115" i="5"/>
  <c r="AJ1115" i="5" s="1"/>
  <c r="T1115" i="5"/>
  <c r="AI1115" i="5" s="1"/>
  <c r="AF1110" i="5"/>
  <c r="AU1110" i="5" s="1"/>
  <c r="AE1110" i="5"/>
  <c r="AT1110" i="5" s="1"/>
  <c r="AD1110" i="5"/>
  <c r="AS1110" i="5" s="1"/>
  <c r="AC1110" i="5"/>
  <c r="AR1110" i="5" s="1"/>
  <c r="AB1110" i="5"/>
  <c r="AQ1110" i="5" s="1"/>
  <c r="AA1110" i="5"/>
  <c r="AP1110" i="5" s="1"/>
  <c r="Z1110" i="5"/>
  <c r="AO1110" i="5" s="1"/>
  <c r="Y1110" i="5"/>
  <c r="AN1110" i="5" s="1"/>
  <c r="X1110" i="5"/>
  <c r="AM1110" i="5" s="1"/>
  <c r="W1110" i="5"/>
  <c r="AL1110" i="5" s="1"/>
  <c r="V1110" i="5"/>
  <c r="AK1110" i="5" s="1"/>
  <c r="U1110" i="5"/>
  <c r="AJ1110" i="5" s="1"/>
  <c r="T1110" i="5"/>
  <c r="AI1110" i="5" s="1"/>
  <c r="AF1093" i="5"/>
  <c r="AU1093" i="5" s="1"/>
  <c r="AE1093" i="5"/>
  <c r="AT1093" i="5" s="1"/>
  <c r="AD1093" i="5"/>
  <c r="AS1093" i="5" s="1"/>
  <c r="AC1093" i="5"/>
  <c r="AR1093" i="5" s="1"/>
  <c r="AB1093" i="5"/>
  <c r="AQ1093" i="5" s="1"/>
  <c r="AA1093" i="5"/>
  <c r="AP1093" i="5" s="1"/>
  <c r="Z1093" i="5"/>
  <c r="AO1093" i="5" s="1"/>
  <c r="Y1093" i="5"/>
  <c r="AN1093" i="5" s="1"/>
  <c r="X1093" i="5"/>
  <c r="AM1093" i="5" s="1"/>
  <c r="W1093" i="5"/>
  <c r="AL1093" i="5" s="1"/>
  <c r="V1093" i="5"/>
  <c r="AK1093" i="5" s="1"/>
  <c r="U1093" i="5"/>
  <c r="AJ1093" i="5" s="1"/>
  <c r="T1093" i="5"/>
  <c r="AI1093" i="5" s="1"/>
  <c r="AF1081" i="5"/>
  <c r="AU1081" i="5" s="1"/>
  <c r="AE1081" i="5"/>
  <c r="AT1081" i="5" s="1"/>
  <c r="AD1081" i="5"/>
  <c r="AS1081" i="5" s="1"/>
  <c r="AC1081" i="5"/>
  <c r="AR1081" i="5" s="1"/>
  <c r="AB1081" i="5"/>
  <c r="AQ1081" i="5" s="1"/>
  <c r="AA1081" i="5"/>
  <c r="AP1081" i="5" s="1"/>
  <c r="Z1081" i="5"/>
  <c r="AO1081" i="5" s="1"/>
  <c r="Y1081" i="5"/>
  <c r="AN1081" i="5" s="1"/>
  <c r="X1081" i="5"/>
  <c r="AM1081" i="5" s="1"/>
  <c r="W1081" i="5"/>
  <c r="AL1081" i="5" s="1"/>
  <c r="V1081" i="5"/>
  <c r="AK1081" i="5" s="1"/>
  <c r="U1081" i="5"/>
  <c r="AJ1081" i="5" s="1"/>
  <c r="T1081" i="5"/>
  <c r="AI1081" i="5" s="1"/>
  <c r="AF1079" i="5"/>
  <c r="AU1079" i="5" s="1"/>
  <c r="AE1079" i="5"/>
  <c r="AT1079" i="5" s="1"/>
  <c r="AD1079" i="5"/>
  <c r="AS1079" i="5" s="1"/>
  <c r="AC1079" i="5"/>
  <c r="AR1079" i="5" s="1"/>
  <c r="AB1079" i="5"/>
  <c r="AQ1079" i="5" s="1"/>
  <c r="AA1079" i="5"/>
  <c r="AP1079" i="5" s="1"/>
  <c r="Z1079" i="5"/>
  <c r="AO1079" i="5" s="1"/>
  <c r="Y1079" i="5"/>
  <c r="AN1079" i="5" s="1"/>
  <c r="X1079" i="5"/>
  <c r="AM1079" i="5" s="1"/>
  <c r="W1079" i="5"/>
  <c r="AL1079" i="5" s="1"/>
  <c r="V1079" i="5"/>
  <c r="AK1079" i="5" s="1"/>
  <c r="U1079" i="5"/>
  <c r="AJ1079" i="5" s="1"/>
  <c r="T1079" i="5"/>
  <c r="AI1079" i="5" s="1"/>
  <c r="AF1062" i="5"/>
  <c r="AU1062" i="5" s="1"/>
  <c r="AE1062" i="5"/>
  <c r="AT1062" i="5" s="1"/>
  <c r="AD1062" i="5"/>
  <c r="AS1062" i="5" s="1"/>
  <c r="AC1062" i="5"/>
  <c r="AR1062" i="5" s="1"/>
  <c r="AB1062" i="5"/>
  <c r="AQ1062" i="5" s="1"/>
  <c r="AA1062" i="5"/>
  <c r="AP1062" i="5" s="1"/>
  <c r="Z1062" i="5"/>
  <c r="AO1062" i="5" s="1"/>
  <c r="Y1062" i="5"/>
  <c r="AN1062" i="5" s="1"/>
  <c r="X1062" i="5"/>
  <c r="AM1062" i="5" s="1"/>
  <c r="W1062" i="5"/>
  <c r="AL1062" i="5" s="1"/>
  <c r="V1062" i="5"/>
  <c r="AK1062" i="5" s="1"/>
  <c r="U1062" i="5"/>
  <c r="AJ1062" i="5" s="1"/>
  <c r="T1062" i="5"/>
  <c r="AI1062" i="5" s="1"/>
  <c r="AF1046" i="5"/>
  <c r="AU1046" i="5" s="1"/>
  <c r="AE1046" i="5"/>
  <c r="AT1046" i="5" s="1"/>
  <c r="AD1046" i="5"/>
  <c r="AS1046" i="5" s="1"/>
  <c r="AC1046" i="5"/>
  <c r="AR1046" i="5" s="1"/>
  <c r="AB1046" i="5"/>
  <c r="AQ1046" i="5" s="1"/>
  <c r="AA1046" i="5"/>
  <c r="AP1046" i="5" s="1"/>
  <c r="Z1046" i="5"/>
  <c r="AO1046" i="5" s="1"/>
  <c r="Y1046" i="5"/>
  <c r="AN1046" i="5" s="1"/>
  <c r="X1046" i="5"/>
  <c r="AM1046" i="5" s="1"/>
  <c r="W1046" i="5"/>
  <c r="AL1046" i="5" s="1"/>
  <c r="V1046" i="5"/>
  <c r="AK1046" i="5" s="1"/>
  <c r="U1046" i="5"/>
  <c r="AJ1046" i="5" s="1"/>
  <c r="T1046" i="5"/>
  <c r="AI1046" i="5" s="1"/>
  <c r="AH139" i="5" l="1"/>
  <c r="AH175" i="5"/>
  <c r="AH256" i="5"/>
  <c r="AH143" i="5"/>
  <c r="AH547" i="5"/>
  <c r="AH549" i="5"/>
  <c r="AH551" i="5"/>
  <c r="AH552" i="5"/>
  <c r="AH553" i="5"/>
  <c r="AH569" i="5"/>
  <c r="AH574" i="5"/>
  <c r="AH578" i="5"/>
  <c r="AH582" i="5"/>
  <c r="AH586" i="5"/>
  <c r="AH722" i="5"/>
  <c r="AH729" i="5"/>
  <c r="AH733" i="5"/>
  <c r="AH737" i="5"/>
  <c r="AH738" i="5"/>
  <c r="AH741" i="5"/>
  <c r="AH742" i="5"/>
  <c r="AH745" i="5"/>
  <c r="AH753" i="5"/>
  <c r="AH757" i="5"/>
  <c r="AH763" i="5"/>
  <c r="AH765" i="5"/>
  <c r="AH768" i="5"/>
  <c r="AH769" i="5"/>
  <c r="AH772" i="5"/>
  <c r="AH774" i="5"/>
  <c r="AH777" i="5"/>
  <c r="AH778" i="5"/>
  <c r="AH779" i="5"/>
  <c r="AH781" i="5"/>
  <c r="AH782" i="5"/>
  <c r="AH785" i="5"/>
  <c r="AH789" i="5"/>
  <c r="AH797" i="5"/>
  <c r="AH804" i="5"/>
  <c r="AH809" i="5"/>
  <c r="AH817" i="5"/>
  <c r="AH825" i="5"/>
  <c r="AH831" i="5"/>
  <c r="AH832" i="5"/>
  <c r="AH836" i="5"/>
  <c r="AH842" i="5"/>
  <c r="AH844" i="5"/>
  <c r="AH847" i="5"/>
  <c r="AH854" i="5"/>
  <c r="AH858" i="5"/>
  <c r="AH863" i="5"/>
  <c r="AH867" i="5"/>
  <c r="AH871" i="5"/>
  <c r="AH875" i="5"/>
  <c r="AH881" i="5"/>
  <c r="AH886" i="5"/>
  <c r="AH893" i="5"/>
  <c r="AH896" i="5"/>
  <c r="AH898" i="5"/>
  <c r="AH910" i="5"/>
  <c r="AH926" i="5"/>
  <c r="AH927" i="5"/>
  <c r="AH931" i="5"/>
  <c r="AH934" i="5"/>
  <c r="AH948" i="5"/>
  <c r="AH952" i="5"/>
  <c r="AH957" i="5"/>
  <c r="AH961" i="5"/>
  <c r="AH976" i="5"/>
  <c r="AH993" i="5"/>
  <c r="AH1084" i="5"/>
  <c r="AH1545" i="5"/>
  <c r="AH1571" i="5"/>
  <c r="AH1575" i="5"/>
  <c r="AH1581" i="5"/>
  <c r="AH1585" i="5"/>
  <c r="AH1589" i="5"/>
  <c r="AH1593" i="5"/>
  <c r="AH1601" i="5"/>
  <c r="AH1607" i="5"/>
  <c r="AH1609" i="5"/>
  <c r="AH1610" i="5"/>
  <c r="AH1618" i="5"/>
  <c r="AH1653" i="5"/>
  <c r="AH1676" i="5"/>
  <c r="AH1677" i="5"/>
  <c r="AH1681" i="5"/>
  <c r="AH1686" i="5"/>
  <c r="AH1693" i="5"/>
  <c r="AH1708" i="5"/>
  <c r="AH1725" i="5"/>
  <c r="AH1743" i="5"/>
  <c r="AH1744" i="5"/>
  <c r="AH1755" i="5"/>
  <c r="AH1756" i="5"/>
  <c r="AH1757" i="5"/>
  <c r="AH1759" i="5"/>
  <c r="AH2307" i="5"/>
  <c r="AH2311" i="5"/>
  <c r="AH2315" i="5"/>
  <c r="AH2319" i="5"/>
  <c r="AI384" i="5"/>
  <c r="AI387" i="5"/>
  <c r="AI390" i="5"/>
  <c r="AI403" i="5"/>
  <c r="AI407" i="5"/>
  <c r="AI409" i="5"/>
  <c r="AI413" i="5"/>
  <c r="AI416" i="5"/>
  <c r="AI418" i="5"/>
  <c r="AI421" i="5"/>
  <c r="AI425" i="5"/>
  <c r="AI427" i="5"/>
  <c r="AI429" i="5"/>
  <c r="AI433" i="5"/>
  <c r="AI438" i="5"/>
  <c r="AI440" i="5"/>
  <c r="AI444" i="5"/>
  <c r="AI446" i="5"/>
  <c r="AI448" i="5"/>
  <c r="AI454" i="5"/>
  <c r="AI478" i="5"/>
  <c r="AI521" i="5"/>
  <c r="AI539" i="5"/>
  <c r="AI573" i="5"/>
  <c r="AI611" i="5"/>
  <c r="AI616" i="5"/>
  <c r="AI622" i="5"/>
  <c r="AI635" i="5"/>
  <c r="AI642" i="5"/>
  <c r="AI646" i="5"/>
  <c r="AI651" i="5"/>
  <c r="AI653" i="5"/>
  <c r="AI677" i="5"/>
  <c r="AI680" i="5"/>
  <c r="AI693" i="5"/>
  <c r="AI704" i="5"/>
  <c r="AI706" i="5"/>
  <c r="AI710" i="5"/>
  <c r="AI787" i="5"/>
  <c r="AI796" i="5"/>
  <c r="AI800" i="5"/>
  <c r="AI807" i="5"/>
  <c r="AI812" i="5"/>
  <c r="AI820" i="5"/>
  <c r="AI822" i="5"/>
  <c r="AI827" i="5"/>
  <c r="AI833" i="5"/>
  <c r="AI840" i="5"/>
  <c r="AI848" i="5"/>
  <c r="AI850" i="5"/>
  <c r="AI877" i="5"/>
  <c r="AI885" i="5"/>
  <c r="AI897" i="5"/>
  <c r="AI905" i="5"/>
  <c r="AI915" i="5"/>
  <c r="AI917" i="5"/>
  <c r="AI920" i="5"/>
  <c r="AI932" i="5"/>
  <c r="AI939" i="5"/>
  <c r="AI945" i="5"/>
  <c r="AI956" i="5"/>
  <c r="AI964" i="5"/>
  <c r="AI968" i="5"/>
  <c r="AI973" i="5"/>
  <c r="AI978" i="5"/>
  <c r="AI981" i="5"/>
  <c r="AI984" i="5"/>
  <c r="AI1010" i="5"/>
  <c r="AI1012" i="5"/>
  <c r="AI1019" i="5"/>
  <c r="AI1021" i="5"/>
  <c r="AI1028" i="5"/>
  <c r="AI1035" i="5"/>
  <c r="AI1037" i="5"/>
  <c r="AI1042" i="5"/>
  <c r="AI4" i="5"/>
  <c r="AH4" i="5"/>
  <c r="AI5" i="5"/>
  <c r="AH5" i="5"/>
  <c r="AI6" i="5"/>
  <c r="AH6" i="5"/>
  <c r="AI7" i="5"/>
  <c r="AH7" i="5"/>
  <c r="AI8" i="5"/>
  <c r="AH8" i="5"/>
  <c r="AI9" i="5"/>
  <c r="AH9" i="5"/>
  <c r="AI10" i="5"/>
  <c r="AH10" i="5"/>
  <c r="AI11" i="5"/>
  <c r="AH11" i="5"/>
  <c r="AI12" i="5"/>
  <c r="AH12" i="5"/>
  <c r="AI14" i="5"/>
  <c r="AH14" i="5"/>
  <c r="AI15" i="5"/>
  <c r="AH15" i="5"/>
  <c r="AI16" i="5"/>
  <c r="AH16" i="5"/>
  <c r="AI18" i="5"/>
  <c r="AH18" i="5"/>
  <c r="AI19" i="5"/>
  <c r="AH19" i="5"/>
  <c r="AI20" i="5"/>
  <c r="AH20" i="5"/>
  <c r="AI22" i="5"/>
  <c r="AH22" i="5"/>
  <c r="AI23" i="5"/>
  <c r="AH23" i="5"/>
  <c r="AI24" i="5"/>
  <c r="AH24" i="5"/>
  <c r="AI25" i="5"/>
  <c r="AH25" i="5"/>
  <c r="AI26" i="5"/>
  <c r="AH26" i="5"/>
  <c r="AI27" i="5"/>
  <c r="AH27" i="5"/>
  <c r="AI28" i="5"/>
  <c r="AH28" i="5"/>
  <c r="AI29" i="5"/>
  <c r="AH29" i="5"/>
  <c r="AI30" i="5"/>
  <c r="AH30" i="5"/>
  <c r="AI31" i="5"/>
  <c r="AH31" i="5"/>
  <c r="AI32" i="5"/>
  <c r="AH32" i="5"/>
  <c r="AI33" i="5"/>
  <c r="AH33" i="5"/>
  <c r="AI34" i="5"/>
  <c r="AH34" i="5"/>
  <c r="AI35" i="5"/>
  <c r="AH35" i="5"/>
  <c r="AI36" i="5"/>
  <c r="AH36" i="5"/>
  <c r="AI37" i="5"/>
  <c r="AH37" i="5"/>
  <c r="AI38" i="5"/>
  <c r="AH38" i="5"/>
  <c r="AI39" i="5"/>
  <c r="AH39" i="5"/>
  <c r="AI40" i="5"/>
  <c r="AH40" i="5"/>
  <c r="AI41" i="5"/>
  <c r="AH41" i="5"/>
  <c r="AI42" i="5"/>
  <c r="AH42" i="5"/>
  <c r="AI43" i="5"/>
  <c r="AH43" i="5"/>
  <c r="AI44" i="5"/>
  <c r="AH44" i="5"/>
  <c r="AI45" i="5"/>
  <c r="AH45" i="5"/>
  <c r="AI46" i="5"/>
  <c r="AH46" i="5"/>
  <c r="AI47" i="5"/>
  <c r="AH47" i="5"/>
  <c r="AI48" i="5"/>
  <c r="AH48" i="5"/>
  <c r="AI49" i="5"/>
  <c r="AH49" i="5"/>
  <c r="AI50" i="5"/>
  <c r="AH50" i="5"/>
  <c r="AI51" i="5"/>
  <c r="AH51" i="5"/>
  <c r="AI52" i="5"/>
  <c r="AH52" i="5"/>
  <c r="AI53" i="5"/>
  <c r="AI54" i="5"/>
  <c r="AH54" i="5"/>
  <c r="AI55" i="5"/>
  <c r="AH55" i="5"/>
  <c r="AI56" i="5"/>
  <c r="AH56" i="5"/>
  <c r="AI57" i="5"/>
  <c r="AH57" i="5"/>
  <c r="AI58" i="5"/>
  <c r="AI59" i="5"/>
  <c r="AI60" i="5"/>
  <c r="AI61" i="5"/>
  <c r="AI62" i="5"/>
  <c r="AI63" i="5"/>
  <c r="AI64" i="5"/>
  <c r="AI65" i="5"/>
  <c r="AI66" i="5"/>
  <c r="AI68" i="5"/>
  <c r="AI69" i="5"/>
  <c r="AI70" i="5"/>
  <c r="AI71" i="5"/>
  <c r="AI72" i="5"/>
  <c r="AI73" i="5"/>
  <c r="AI74" i="5"/>
  <c r="AI75" i="5"/>
  <c r="AI76" i="5"/>
  <c r="AI77" i="5"/>
  <c r="AI78" i="5"/>
  <c r="AI79" i="5"/>
  <c r="AI80" i="5"/>
  <c r="AI81" i="5"/>
  <c r="AI82" i="5"/>
  <c r="AI83" i="5"/>
  <c r="AI84" i="5"/>
  <c r="AI85" i="5"/>
  <c r="AI86" i="5"/>
  <c r="AI87" i="5"/>
  <c r="AI88" i="5"/>
  <c r="AI89" i="5"/>
  <c r="AI90" i="5"/>
  <c r="AI91" i="5"/>
  <c r="AI379" i="5"/>
  <c r="AI396" i="5"/>
  <c r="AI401" i="5"/>
  <c r="AI405" i="5"/>
  <c r="AI382" i="5"/>
  <c r="AI386" i="5"/>
  <c r="AI388" i="5"/>
  <c r="AI391" i="5"/>
  <c r="AI397" i="5"/>
  <c r="AI402" i="5"/>
  <c r="AI404" i="5"/>
  <c r="AI406" i="5"/>
  <c r="AI408" i="5"/>
  <c r="AI410" i="5"/>
  <c r="AI415" i="5"/>
  <c r="AI417" i="5"/>
  <c r="AI420" i="5"/>
  <c r="AI423" i="5"/>
  <c r="AI426" i="5"/>
  <c r="AI428" i="5"/>
  <c r="AI432" i="5"/>
  <c r="AI435" i="5"/>
  <c r="AI439" i="5"/>
  <c r="AI442" i="5"/>
  <c r="AI445" i="5"/>
  <c r="AI447" i="5"/>
  <c r="AI449" i="5"/>
  <c r="AI456" i="5"/>
  <c r="AI502" i="5"/>
  <c r="AI532" i="5"/>
  <c r="AI565" i="5"/>
  <c r="AI601" i="5"/>
  <c r="AI621" i="5"/>
  <c r="AI623" i="5"/>
  <c r="AI636" i="5"/>
  <c r="AI645" i="5"/>
  <c r="AI647" i="5"/>
  <c r="AI652" i="5"/>
  <c r="AI654" i="5"/>
  <c r="AI679" i="5"/>
  <c r="AI689" i="5"/>
  <c r="AI700" i="5"/>
  <c r="AI705" i="5"/>
  <c r="AI707" i="5"/>
  <c r="AI786" i="5"/>
  <c r="AI788" i="5"/>
  <c r="AI799" i="5"/>
  <c r="AI803" i="5"/>
  <c r="AI811" i="5"/>
  <c r="AI816" i="5"/>
  <c r="AI821" i="5"/>
  <c r="AI823" i="5"/>
  <c r="AI828" i="5"/>
  <c r="AI839" i="5"/>
  <c r="AI843" i="5"/>
  <c r="AI849" i="5"/>
  <c r="AI860" i="5"/>
  <c r="AI879" i="5"/>
  <c r="AI890" i="5"/>
  <c r="AI899" i="5"/>
  <c r="AI912" i="5"/>
  <c r="AI916" i="5"/>
  <c r="AI918" i="5"/>
  <c r="AI921" i="5"/>
  <c r="AI936" i="5"/>
  <c r="AI941" i="5"/>
  <c r="AI947" i="5"/>
  <c r="AI962" i="5"/>
  <c r="AI967" i="5"/>
  <c r="AI969" i="5"/>
  <c r="AI93" i="5"/>
  <c r="AI94" i="5"/>
  <c r="AI95" i="5"/>
  <c r="AI96" i="5"/>
  <c r="AI97" i="5"/>
  <c r="AI98" i="5"/>
  <c r="AI99" i="5"/>
  <c r="AI100" i="5"/>
  <c r="AI101" i="5"/>
  <c r="AI103" i="5"/>
  <c r="AI104" i="5"/>
  <c r="AI105" i="5"/>
  <c r="AI107" i="5"/>
  <c r="AI109" i="5"/>
  <c r="AI111" i="5"/>
  <c r="AI112" i="5"/>
  <c r="AI113" i="5"/>
  <c r="AI115" i="5"/>
  <c r="AI116" i="5"/>
  <c r="AI117" i="5"/>
  <c r="AI119" i="5"/>
  <c r="AH119" i="5"/>
  <c r="AI120" i="5"/>
  <c r="AH120" i="5"/>
  <c r="AI121" i="5"/>
  <c r="AH121" i="5"/>
  <c r="AI124" i="5"/>
  <c r="AH124" i="5"/>
  <c r="AI125" i="5"/>
  <c r="AH125" i="5"/>
  <c r="AI126" i="5"/>
  <c r="AH126" i="5"/>
  <c r="AI128" i="5"/>
  <c r="AH128" i="5"/>
  <c r="AI129" i="5"/>
  <c r="AH129" i="5"/>
  <c r="AI130" i="5"/>
  <c r="AH130" i="5"/>
  <c r="AI132" i="5"/>
  <c r="AH132" i="5"/>
  <c r="AI134" i="5"/>
  <c r="AH134" i="5"/>
  <c r="AI136" i="5"/>
  <c r="AH136" i="5"/>
  <c r="AI137" i="5"/>
  <c r="AH137" i="5"/>
  <c r="AI138" i="5"/>
  <c r="AH138" i="5"/>
  <c r="AI140" i="5"/>
  <c r="AH140" i="5"/>
  <c r="AI141" i="5"/>
  <c r="AH141" i="5"/>
  <c r="AI142" i="5"/>
  <c r="AH142" i="5"/>
  <c r="AI144" i="5"/>
  <c r="AH144" i="5"/>
  <c r="AI145" i="5"/>
  <c r="AH145" i="5"/>
  <c r="AI146" i="5"/>
  <c r="AH146" i="5"/>
  <c r="AI148" i="5"/>
  <c r="AH148" i="5"/>
  <c r="AI150" i="5"/>
  <c r="AH150" i="5"/>
  <c r="AI152" i="5"/>
  <c r="AH152" i="5"/>
  <c r="AI154" i="5"/>
  <c r="AH154" i="5"/>
  <c r="AI156" i="5"/>
  <c r="AH156" i="5"/>
  <c r="AI157" i="5"/>
  <c r="AH157" i="5"/>
  <c r="AI158" i="5"/>
  <c r="AH158" i="5"/>
  <c r="AI160" i="5"/>
  <c r="AH160" i="5"/>
  <c r="AI161" i="5"/>
  <c r="AH161" i="5"/>
  <c r="AI162" i="5"/>
  <c r="AH162" i="5"/>
  <c r="AI164" i="5"/>
  <c r="AH164" i="5"/>
  <c r="AI165" i="5"/>
  <c r="AH165" i="5"/>
  <c r="AI166" i="5"/>
  <c r="AH166" i="5"/>
  <c r="AI168" i="5"/>
  <c r="AH168" i="5"/>
  <c r="AI169" i="5"/>
  <c r="AH169" i="5"/>
  <c r="AI170" i="5"/>
  <c r="AH170" i="5"/>
  <c r="AI172" i="5"/>
  <c r="AH172" i="5"/>
  <c r="AI173" i="5"/>
  <c r="AH173" i="5"/>
  <c r="AI174" i="5"/>
  <c r="AH174" i="5"/>
  <c r="AI176" i="5"/>
  <c r="AH176" i="5"/>
  <c r="AI177" i="5"/>
  <c r="AH177" i="5"/>
  <c r="AI178" i="5"/>
  <c r="AH178" i="5"/>
  <c r="AI180" i="5"/>
  <c r="AI181" i="5"/>
  <c r="AH181" i="5"/>
  <c r="AI182" i="5"/>
  <c r="AH182" i="5"/>
  <c r="AI184" i="5"/>
  <c r="AH184" i="5"/>
  <c r="AI185" i="5"/>
  <c r="AH185" i="5"/>
  <c r="AI186" i="5"/>
  <c r="AH186" i="5"/>
  <c r="AI188" i="5"/>
  <c r="AH188" i="5"/>
  <c r="AI189" i="5"/>
  <c r="AH189" i="5"/>
  <c r="AI190" i="5"/>
  <c r="AH190" i="5"/>
  <c r="AI192" i="5"/>
  <c r="AH192" i="5"/>
  <c r="AI196" i="5"/>
  <c r="AH196" i="5"/>
  <c r="AI197" i="5"/>
  <c r="AH197" i="5"/>
  <c r="AI198" i="5"/>
  <c r="AH198" i="5"/>
  <c r="AI200" i="5"/>
  <c r="AH200" i="5"/>
  <c r="AI201" i="5"/>
  <c r="AH201" i="5"/>
  <c r="AI202" i="5"/>
  <c r="AI205" i="5"/>
  <c r="AH205" i="5"/>
  <c r="AI206" i="5"/>
  <c r="AH206" i="5"/>
  <c r="AI208" i="5"/>
  <c r="AH208" i="5"/>
  <c r="AI209" i="5"/>
  <c r="AH209" i="5"/>
  <c r="AI210" i="5"/>
  <c r="AH210" i="5"/>
  <c r="AI212" i="5"/>
  <c r="AH212" i="5"/>
  <c r="AI213" i="5"/>
  <c r="AH213" i="5"/>
  <c r="AI214" i="5"/>
  <c r="AH214" i="5"/>
  <c r="AI216" i="5"/>
  <c r="AH216" i="5"/>
  <c r="AI217" i="5"/>
  <c r="AH217" i="5"/>
  <c r="AI218" i="5"/>
  <c r="AH218" i="5"/>
  <c r="AI220" i="5"/>
  <c r="AH220" i="5"/>
  <c r="AI221" i="5"/>
  <c r="AH221" i="5"/>
  <c r="AI222" i="5"/>
  <c r="AH222" i="5"/>
  <c r="AI224" i="5"/>
  <c r="AH224" i="5"/>
  <c r="AI225" i="5"/>
  <c r="AH225" i="5"/>
  <c r="AI226" i="5"/>
  <c r="AH226" i="5"/>
  <c r="AI228" i="5"/>
  <c r="AH228" i="5"/>
  <c r="AI229" i="5"/>
  <c r="AH229" i="5"/>
  <c r="AI230" i="5"/>
  <c r="AH230" i="5"/>
  <c r="AI232" i="5"/>
  <c r="AH232" i="5"/>
  <c r="AI233" i="5"/>
  <c r="AH233" i="5"/>
  <c r="AI234" i="5"/>
  <c r="AH234" i="5"/>
  <c r="AI236" i="5"/>
  <c r="AH236" i="5"/>
  <c r="AI237" i="5"/>
  <c r="AH237" i="5"/>
  <c r="AI238" i="5"/>
  <c r="AH238" i="5"/>
  <c r="AI240" i="5"/>
  <c r="AH240" i="5"/>
  <c r="AI241" i="5"/>
  <c r="AH241" i="5"/>
  <c r="AI242" i="5"/>
  <c r="AH242" i="5"/>
  <c r="AI244" i="5"/>
  <c r="AH244" i="5"/>
  <c r="AI245" i="5"/>
  <c r="AH245" i="5"/>
  <c r="AI246" i="5"/>
  <c r="AH246" i="5"/>
  <c r="AI248" i="5"/>
  <c r="AH248" i="5"/>
  <c r="AI249" i="5"/>
  <c r="AH249" i="5"/>
  <c r="AI250" i="5"/>
  <c r="AH250" i="5"/>
  <c r="AI251" i="5"/>
  <c r="AH251" i="5"/>
  <c r="AI252" i="5"/>
  <c r="AH252" i="5"/>
  <c r="AI254" i="5"/>
  <c r="AH254" i="5"/>
  <c r="AI255" i="5"/>
  <c r="AH255" i="5"/>
  <c r="AI257" i="5"/>
  <c r="AH257" i="5"/>
  <c r="AI258" i="5"/>
  <c r="AH258" i="5"/>
  <c r="AI259" i="5"/>
  <c r="AH259" i="5"/>
  <c r="AI260" i="5"/>
  <c r="AH260" i="5"/>
  <c r="AI262" i="5"/>
  <c r="AH262" i="5"/>
  <c r="AI263" i="5"/>
  <c r="AI265" i="5"/>
  <c r="AH265" i="5"/>
  <c r="AI267" i="5"/>
  <c r="AH267" i="5"/>
  <c r="AI268" i="5"/>
  <c r="AH268" i="5"/>
  <c r="AI270" i="5"/>
  <c r="AH270" i="5"/>
  <c r="AI271" i="5"/>
  <c r="AH271" i="5"/>
  <c r="AI273" i="5"/>
  <c r="AH273" i="5"/>
  <c r="AI275" i="5"/>
  <c r="AH275" i="5"/>
  <c r="AI276" i="5"/>
  <c r="AH276" i="5"/>
  <c r="AI277" i="5"/>
  <c r="AH277" i="5"/>
  <c r="AI278" i="5"/>
  <c r="AH278" i="5"/>
  <c r="AI279" i="5"/>
  <c r="AH279" i="5"/>
  <c r="AI280" i="5"/>
  <c r="AH280" i="5"/>
  <c r="AI281" i="5"/>
  <c r="AH281" i="5"/>
  <c r="AI283" i="5"/>
  <c r="AH283" i="5"/>
  <c r="AI284" i="5"/>
  <c r="AH284" i="5"/>
  <c r="AI285" i="5"/>
  <c r="AH285" i="5"/>
  <c r="AI286" i="5"/>
  <c r="AH286" i="5"/>
  <c r="AI287" i="5"/>
  <c r="AH287" i="5"/>
  <c r="AI288" i="5"/>
  <c r="AH288" i="5"/>
  <c r="AI289" i="5"/>
  <c r="AH289" i="5"/>
  <c r="AI291" i="5"/>
  <c r="AH291" i="5"/>
  <c r="AI292" i="5"/>
  <c r="AH292" i="5"/>
  <c r="AI294" i="5"/>
  <c r="AH294" i="5"/>
  <c r="AI295" i="5"/>
  <c r="AH295" i="5"/>
  <c r="AI296" i="5"/>
  <c r="AH296" i="5"/>
  <c r="AI297" i="5"/>
  <c r="AH297" i="5"/>
  <c r="AI298" i="5"/>
  <c r="AH298" i="5"/>
  <c r="AI300" i="5"/>
  <c r="AH300" i="5"/>
  <c r="AI302" i="5"/>
  <c r="AH302" i="5"/>
  <c r="AI304" i="5"/>
  <c r="AH304" i="5"/>
  <c r="AI305" i="5"/>
  <c r="AH305" i="5"/>
  <c r="AI306" i="5"/>
  <c r="AH306" i="5"/>
  <c r="AI308" i="5"/>
  <c r="AH308" i="5"/>
  <c r="AI309" i="5"/>
  <c r="AI311" i="5"/>
  <c r="AI315" i="5"/>
  <c r="AH315" i="5"/>
  <c r="AI316" i="5"/>
  <c r="AH316" i="5"/>
  <c r="AI317" i="5"/>
  <c r="AH317" i="5"/>
  <c r="AI319" i="5"/>
  <c r="AH319" i="5"/>
  <c r="AI321" i="5"/>
  <c r="AI323" i="5"/>
  <c r="AH323" i="5"/>
  <c r="AI324" i="5"/>
  <c r="AH324" i="5"/>
  <c r="AI325" i="5"/>
  <c r="AH325" i="5"/>
  <c r="AI327" i="5"/>
  <c r="AH327" i="5"/>
  <c r="AI328" i="5"/>
  <c r="AH328" i="5"/>
  <c r="AI329" i="5"/>
  <c r="AH329" i="5"/>
  <c r="AI331" i="5"/>
  <c r="AH331" i="5"/>
  <c r="AI332" i="5"/>
  <c r="AH332" i="5"/>
  <c r="AI333" i="5"/>
  <c r="AH333" i="5"/>
  <c r="AI334" i="5"/>
  <c r="AH334" i="5"/>
  <c r="AI335" i="5"/>
  <c r="AH335" i="5"/>
  <c r="AI336" i="5"/>
  <c r="AH336" i="5"/>
  <c r="AI345" i="5"/>
  <c r="AH345" i="5"/>
  <c r="AI346" i="5"/>
  <c r="AH346" i="5"/>
  <c r="AI347" i="5"/>
  <c r="AH347" i="5"/>
  <c r="AI349" i="5"/>
  <c r="AH349" i="5"/>
  <c r="AI352" i="5"/>
  <c r="AH352" i="5"/>
  <c r="AI353" i="5"/>
  <c r="AH353" i="5"/>
  <c r="AI356" i="5"/>
  <c r="AH356" i="5"/>
  <c r="AI357" i="5"/>
  <c r="AH357" i="5"/>
  <c r="AI359" i="5"/>
  <c r="AH359" i="5"/>
  <c r="AI360" i="5"/>
  <c r="AI361" i="5"/>
  <c r="AH361" i="5"/>
  <c r="AI363" i="5"/>
  <c r="AH363" i="5"/>
  <c r="AI364" i="5"/>
  <c r="AH364" i="5"/>
  <c r="AI365" i="5"/>
  <c r="AH365" i="5"/>
  <c r="AI367" i="5"/>
  <c r="AH367" i="5"/>
  <c r="AI368" i="5"/>
  <c r="AH368" i="5"/>
  <c r="AI369" i="5"/>
  <c r="AI372" i="5"/>
  <c r="AH372" i="5"/>
  <c r="AI373" i="5"/>
  <c r="AH373" i="5"/>
  <c r="AI375" i="5"/>
  <c r="AI376" i="5"/>
  <c r="AH376" i="5"/>
  <c r="AI377" i="5"/>
  <c r="AH377" i="5"/>
  <c r="AI380" i="5"/>
  <c r="AH380" i="5"/>
  <c r="AI383" i="5"/>
  <c r="AH383" i="5"/>
  <c r="AI389" i="5"/>
  <c r="AH389" i="5"/>
  <c r="AI392" i="5"/>
  <c r="AH392" i="5"/>
  <c r="AI393" i="5"/>
  <c r="AH393" i="5"/>
  <c r="AI398" i="5"/>
  <c r="AH398" i="5"/>
  <c r="AI411" i="5"/>
  <c r="AH411" i="5"/>
  <c r="AI412" i="5"/>
  <c r="AH412" i="5"/>
  <c r="AI414" i="5"/>
  <c r="AH414" i="5"/>
  <c r="AI422" i="5"/>
  <c r="AH422" i="5"/>
  <c r="AI424" i="5"/>
  <c r="AH424" i="5"/>
  <c r="AI430" i="5"/>
  <c r="AH430" i="5"/>
  <c r="AI434" i="5"/>
  <c r="AH434" i="5"/>
  <c r="AI436" i="5"/>
  <c r="AH436" i="5"/>
  <c r="AI437" i="5"/>
  <c r="AH437" i="5"/>
  <c r="AI450" i="5"/>
  <c r="AH450" i="5"/>
  <c r="AI451" i="5"/>
  <c r="AH451" i="5"/>
  <c r="AI453" i="5"/>
  <c r="AI455" i="5"/>
  <c r="AI457" i="5"/>
  <c r="AI458" i="5"/>
  <c r="AI459" i="5"/>
  <c r="AI460" i="5"/>
  <c r="AI461" i="5"/>
  <c r="AH461" i="5"/>
  <c r="AI463" i="5"/>
  <c r="AH463" i="5"/>
  <c r="AI464" i="5"/>
  <c r="AI465" i="5"/>
  <c r="AH465" i="5"/>
  <c r="AI466" i="5"/>
  <c r="AH466" i="5"/>
  <c r="AI467" i="5"/>
  <c r="AH467" i="5"/>
  <c r="AI469" i="5"/>
  <c r="AI471" i="5"/>
  <c r="AI472" i="5"/>
  <c r="AI473" i="5"/>
  <c r="AI474" i="5"/>
  <c r="AI475" i="5"/>
  <c r="AI476" i="5"/>
  <c r="AI477" i="5"/>
  <c r="AI480" i="5"/>
  <c r="AI481" i="5"/>
  <c r="AI482" i="5"/>
  <c r="AI483" i="5"/>
  <c r="AI484" i="5"/>
  <c r="AI485" i="5"/>
  <c r="AI486" i="5"/>
  <c r="AI488" i="5"/>
  <c r="AI489" i="5"/>
  <c r="AI490" i="5"/>
  <c r="AI491" i="5"/>
  <c r="AI492" i="5"/>
  <c r="AI493" i="5"/>
  <c r="AH493" i="5"/>
  <c r="AI494" i="5"/>
  <c r="AH494" i="5"/>
  <c r="AI495" i="5"/>
  <c r="AH495" i="5"/>
  <c r="AI496" i="5"/>
  <c r="AH496" i="5"/>
  <c r="AI498" i="5"/>
  <c r="AH498" i="5"/>
  <c r="AI500" i="5"/>
  <c r="AH500" i="5"/>
  <c r="AI501" i="5"/>
  <c r="AH501" i="5"/>
  <c r="AI503" i="5"/>
  <c r="AH503" i="5"/>
  <c r="AI504" i="5"/>
  <c r="AH504" i="5"/>
  <c r="AI505" i="5"/>
  <c r="AH505" i="5"/>
  <c r="AI506" i="5"/>
  <c r="AH506" i="5"/>
  <c r="AI509" i="5"/>
  <c r="AI510" i="5"/>
  <c r="AH510" i="5"/>
  <c r="AI511" i="5"/>
  <c r="AH511" i="5"/>
  <c r="AI512" i="5"/>
  <c r="AH512" i="5"/>
  <c r="AI514" i="5"/>
  <c r="AH514" i="5"/>
  <c r="AI515" i="5"/>
  <c r="AH515" i="5"/>
  <c r="AI517" i="5"/>
  <c r="AH517" i="5"/>
  <c r="AI518" i="5"/>
  <c r="AH518" i="5"/>
  <c r="AI519" i="5"/>
  <c r="AH519" i="5"/>
  <c r="AI520" i="5"/>
  <c r="AH520" i="5"/>
  <c r="AI522" i="5"/>
  <c r="AI524" i="5"/>
  <c r="AI526" i="5"/>
  <c r="AI527" i="5"/>
  <c r="AI528" i="5"/>
  <c r="AH528" i="5"/>
  <c r="AI530" i="5"/>
  <c r="AI531" i="5"/>
  <c r="AI533" i="5"/>
  <c r="AI536" i="5"/>
  <c r="AI537" i="5"/>
  <c r="AH537" i="5"/>
  <c r="AI540" i="5"/>
  <c r="AH540" i="5"/>
  <c r="AI541" i="5"/>
  <c r="AH541" i="5"/>
  <c r="AI542" i="5"/>
  <c r="AH542" i="5"/>
  <c r="AI544" i="5"/>
  <c r="AH544" i="5"/>
  <c r="AI545" i="5"/>
  <c r="AH545" i="5"/>
  <c r="AI546" i="5"/>
  <c r="AH546" i="5"/>
  <c r="AI548" i="5"/>
  <c r="AH548" i="5"/>
  <c r="AI550" i="5"/>
  <c r="AH550" i="5"/>
  <c r="AI554" i="5"/>
  <c r="AH554" i="5"/>
  <c r="AI555" i="5"/>
  <c r="AH555" i="5"/>
  <c r="AI556" i="5"/>
  <c r="AH556" i="5"/>
  <c r="AI557" i="5"/>
  <c r="AH557" i="5"/>
  <c r="AI558" i="5"/>
  <c r="AH558" i="5"/>
  <c r="AI559" i="5"/>
  <c r="AH559" i="5"/>
  <c r="AI560" i="5"/>
  <c r="AH560" i="5"/>
  <c r="AI561" i="5"/>
  <c r="AH561" i="5"/>
  <c r="AI562" i="5"/>
  <c r="AH562" i="5"/>
  <c r="AI563" i="5"/>
  <c r="AH563" i="5"/>
  <c r="AI564" i="5"/>
  <c r="AH564" i="5"/>
  <c r="AI566" i="5"/>
  <c r="AH566" i="5"/>
  <c r="AI567" i="5"/>
  <c r="AH567" i="5"/>
  <c r="AI568" i="5"/>
  <c r="AH568" i="5"/>
  <c r="AI570" i="5"/>
  <c r="AH570" i="5"/>
  <c r="AI571" i="5"/>
  <c r="AH571" i="5"/>
  <c r="AI572" i="5"/>
  <c r="AH572" i="5"/>
  <c r="AI575" i="5"/>
  <c r="AH575" i="5"/>
  <c r="AI576" i="5"/>
  <c r="AH576" i="5"/>
  <c r="AI577" i="5"/>
  <c r="AH577" i="5"/>
  <c r="AI579" i="5"/>
  <c r="AH579" i="5"/>
  <c r="AI580" i="5"/>
  <c r="AI581" i="5"/>
  <c r="AH581" i="5"/>
  <c r="AI583" i="5"/>
  <c r="AI584" i="5"/>
  <c r="AI585" i="5"/>
  <c r="AH585" i="5"/>
  <c r="AI587" i="5"/>
  <c r="AH587" i="5"/>
  <c r="AI588" i="5"/>
  <c r="AH588" i="5"/>
  <c r="AI589" i="5"/>
  <c r="AH589" i="5"/>
  <c r="AI590" i="5"/>
  <c r="AH590" i="5"/>
  <c r="AI591" i="5"/>
  <c r="AH591" i="5"/>
  <c r="AI592" i="5"/>
  <c r="AH592" i="5"/>
  <c r="AI593" i="5"/>
  <c r="AH593" i="5"/>
  <c r="AI594" i="5"/>
  <c r="AH594" i="5"/>
  <c r="AI595" i="5"/>
  <c r="AH595" i="5"/>
  <c r="AI596" i="5"/>
  <c r="AH596" i="5"/>
  <c r="AI597" i="5"/>
  <c r="AH597" i="5"/>
  <c r="AI598" i="5"/>
  <c r="AH598" i="5"/>
  <c r="AI599" i="5"/>
  <c r="AH599" i="5"/>
  <c r="AI600" i="5"/>
  <c r="AH600" i="5"/>
  <c r="AI602" i="5"/>
  <c r="AH602" i="5"/>
  <c r="AI603" i="5"/>
  <c r="AH603" i="5"/>
  <c r="AI604" i="5"/>
  <c r="AH604" i="5"/>
  <c r="AI605" i="5"/>
  <c r="AH605" i="5"/>
  <c r="AI606" i="5"/>
  <c r="AH606" i="5"/>
  <c r="AI607" i="5"/>
  <c r="AH607" i="5"/>
  <c r="AI608" i="5"/>
  <c r="AH608" i="5"/>
  <c r="AI609" i="5"/>
  <c r="AH609" i="5"/>
  <c r="AI610" i="5"/>
  <c r="AH610" i="5"/>
  <c r="AI612" i="5"/>
  <c r="AH612" i="5"/>
  <c r="AI613" i="5"/>
  <c r="AH613" i="5"/>
  <c r="AI614" i="5"/>
  <c r="AH614" i="5"/>
  <c r="AI615" i="5"/>
  <c r="AH615" i="5"/>
  <c r="AI617" i="5"/>
  <c r="AH617" i="5"/>
  <c r="AI618" i="5"/>
  <c r="AH618" i="5"/>
  <c r="AI619" i="5"/>
  <c r="AH619" i="5"/>
  <c r="AI620" i="5"/>
  <c r="AH620" i="5"/>
  <c r="AI624" i="5"/>
  <c r="AH624" i="5"/>
  <c r="AI625" i="5"/>
  <c r="AH625" i="5"/>
  <c r="AI626" i="5"/>
  <c r="AH626" i="5"/>
  <c r="AI627" i="5"/>
  <c r="AH627" i="5"/>
  <c r="AI628" i="5"/>
  <c r="AH628" i="5"/>
  <c r="AI629" i="5"/>
  <c r="AH629" i="5"/>
  <c r="AI630" i="5"/>
  <c r="AH630" i="5"/>
  <c r="AI631" i="5"/>
  <c r="AH631" i="5"/>
  <c r="AI632" i="5"/>
  <c r="AH632" i="5"/>
  <c r="AI633" i="5"/>
  <c r="AH633" i="5"/>
  <c r="AI634" i="5"/>
  <c r="AH634" i="5"/>
  <c r="AI637" i="5"/>
  <c r="AH637" i="5"/>
  <c r="AI638" i="5"/>
  <c r="AH638" i="5"/>
  <c r="AI639" i="5"/>
  <c r="AH639" i="5"/>
  <c r="AI640" i="5"/>
  <c r="AH640" i="5"/>
  <c r="AI641" i="5"/>
  <c r="AH641" i="5"/>
  <c r="AI643" i="5"/>
  <c r="AI644" i="5"/>
  <c r="AI648" i="5"/>
  <c r="AI649" i="5"/>
  <c r="AI650" i="5"/>
  <c r="AI655" i="5"/>
  <c r="AI656" i="5"/>
  <c r="AI657" i="5"/>
  <c r="AI658" i="5"/>
  <c r="AI659" i="5"/>
  <c r="AI660" i="5"/>
  <c r="AI661" i="5"/>
  <c r="AI662" i="5"/>
  <c r="AI663" i="5"/>
  <c r="AI664" i="5"/>
  <c r="AI665" i="5"/>
  <c r="AI666" i="5"/>
  <c r="AI668" i="5"/>
  <c r="AI669" i="5"/>
  <c r="AI670" i="5"/>
  <c r="AI671" i="5"/>
  <c r="AI672" i="5"/>
  <c r="AI673" i="5"/>
  <c r="AI674" i="5"/>
  <c r="AI676" i="5"/>
  <c r="AI678" i="5"/>
  <c r="AI681" i="5"/>
  <c r="AI683" i="5"/>
  <c r="AI684" i="5"/>
  <c r="AI685" i="5"/>
  <c r="AI687" i="5"/>
  <c r="AI690" i="5"/>
  <c r="AI692" i="5"/>
  <c r="AI694" i="5"/>
  <c r="AI695" i="5"/>
  <c r="AI697" i="5"/>
  <c r="AI698" i="5"/>
  <c r="AI699" i="5"/>
  <c r="AI701" i="5"/>
  <c r="AI702" i="5"/>
  <c r="AI703" i="5"/>
  <c r="AI708" i="5"/>
  <c r="AI711" i="5"/>
  <c r="AI712" i="5"/>
  <c r="AI714" i="5"/>
  <c r="AI715" i="5"/>
  <c r="AH715" i="5"/>
  <c r="AI716" i="5"/>
  <c r="AI717" i="5"/>
  <c r="AI718" i="5"/>
  <c r="AI719" i="5"/>
  <c r="AI720" i="5"/>
  <c r="AI721" i="5"/>
  <c r="AH721" i="5"/>
  <c r="AI723" i="5"/>
  <c r="AH723" i="5"/>
  <c r="AI724" i="5"/>
  <c r="AI725" i="5"/>
  <c r="AH725" i="5"/>
  <c r="AI726" i="5"/>
  <c r="AH726" i="5"/>
  <c r="AI727" i="5"/>
  <c r="AH727" i="5"/>
  <c r="AI728" i="5"/>
  <c r="AH728" i="5"/>
  <c r="AI730" i="5"/>
  <c r="AH730" i="5"/>
  <c r="AI731" i="5"/>
  <c r="AH731" i="5"/>
  <c r="AI732" i="5"/>
  <c r="AH732" i="5"/>
  <c r="AI734" i="5"/>
  <c r="AH734" i="5"/>
  <c r="AI735" i="5"/>
  <c r="AH735" i="5"/>
  <c r="AI736" i="5"/>
  <c r="AH736" i="5"/>
  <c r="AI739" i="5"/>
  <c r="AH739" i="5"/>
  <c r="AI740" i="5"/>
  <c r="AH740" i="5"/>
  <c r="AI743" i="5"/>
  <c r="AH743" i="5"/>
  <c r="AI744" i="5"/>
  <c r="AH744" i="5"/>
  <c r="AI746" i="5"/>
  <c r="AH746" i="5"/>
  <c r="AI747" i="5"/>
  <c r="AH747" i="5"/>
  <c r="AI748" i="5"/>
  <c r="AH748" i="5"/>
  <c r="AI750" i="5"/>
  <c r="AH750" i="5"/>
  <c r="AI751" i="5"/>
  <c r="AH751" i="5"/>
  <c r="AI752" i="5"/>
  <c r="AH752" i="5"/>
  <c r="AI754" i="5"/>
  <c r="AH754" i="5"/>
  <c r="AI755" i="5"/>
  <c r="AH755" i="5"/>
  <c r="AI756" i="5"/>
  <c r="AH756" i="5"/>
  <c r="AI758" i="5"/>
  <c r="AI759" i="5"/>
  <c r="AI760" i="5"/>
  <c r="AH760" i="5"/>
  <c r="AI761" i="5"/>
  <c r="AH761" i="5"/>
  <c r="AI762" i="5"/>
  <c r="AH762" i="5"/>
  <c r="AI764" i="5"/>
  <c r="AH764" i="5"/>
  <c r="AI766" i="5"/>
  <c r="AH766" i="5"/>
  <c r="AI767" i="5"/>
  <c r="AH767" i="5"/>
  <c r="AI770" i="5"/>
  <c r="AH770" i="5"/>
  <c r="AI771" i="5"/>
  <c r="AH771" i="5"/>
  <c r="AI773" i="5"/>
  <c r="AH773" i="5"/>
  <c r="AI775" i="5"/>
  <c r="AH775" i="5"/>
  <c r="AI776" i="5"/>
  <c r="AH776" i="5"/>
  <c r="AI780" i="5"/>
  <c r="AH780" i="5"/>
  <c r="AI783" i="5"/>
  <c r="AH783" i="5"/>
  <c r="AI784" i="5"/>
  <c r="AH784" i="5"/>
  <c r="AI790" i="5"/>
  <c r="AH790" i="5"/>
  <c r="AI793" i="5"/>
  <c r="AI794" i="5"/>
  <c r="AH794" i="5"/>
  <c r="AI795" i="5"/>
  <c r="AH795" i="5"/>
  <c r="AI798" i="5"/>
  <c r="AH798" i="5"/>
  <c r="AI801" i="5"/>
  <c r="AH801" i="5"/>
  <c r="AI802" i="5"/>
  <c r="AH802" i="5"/>
  <c r="AI805" i="5"/>
  <c r="AH805" i="5"/>
  <c r="AI806" i="5"/>
  <c r="AH806" i="5"/>
  <c r="AI808" i="5"/>
  <c r="AH808" i="5"/>
  <c r="AI810" i="5"/>
  <c r="AH810" i="5"/>
  <c r="AI813" i="5"/>
  <c r="AH813" i="5"/>
  <c r="AI814" i="5"/>
  <c r="AH814" i="5"/>
  <c r="AI815" i="5"/>
  <c r="AH815" i="5"/>
  <c r="AI818" i="5"/>
  <c r="AH818" i="5"/>
  <c r="AI819" i="5"/>
  <c r="AH819" i="5"/>
  <c r="AI824" i="5"/>
  <c r="AH824" i="5"/>
  <c r="AI826" i="5"/>
  <c r="AH826" i="5"/>
  <c r="AI829" i="5"/>
  <c r="AH829" i="5"/>
  <c r="AI830" i="5"/>
  <c r="AH830" i="5"/>
  <c r="AI834" i="5"/>
  <c r="AH834" i="5"/>
  <c r="AI835" i="5"/>
  <c r="AH835" i="5"/>
  <c r="AI837" i="5"/>
  <c r="AH837" i="5"/>
  <c r="AI838" i="5"/>
  <c r="AH838" i="5"/>
  <c r="AI841" i="5"/>
  <c r="AI845" i="5"/>
  <c r="AH845" i="5"/>
  <c r="AI846" i="5"/>
  <c r="AH846" i="5"/>
  <c r="AI851" i="5"/>
  <c r="AH851" i="5"/>
  <c r="AI852" i="5"/>
  <c r="AH852" i="5"/>
  <c r="AI853" i="5"/>
  <c r="AH853" i="5"/>
  <c r="AI855" i="5"/>
  <c r="AH855" i="5"/>
  <c r="AI856" i="5"/>
  <c r="AH856" i="5"/>
  <c r="AI857" i="5"/>
  <c r="AH857" i="5"/>
  <c r="AI859" i="5"/>
  <c r="AH859" i="5"/>
  <c r="AI861" i="5"/>
  <c r="AH861" i="5"/>
  <c r="AI862" i="5"/>
  <c r="AH862" i="5"/>
  <c r="AI864" i="5"/>
  <c r="AH864" i="5"/>
  <c r="AI865" i="5"/>
  <c r="AH865" i="5"/>
  <c r="AI866" i="5"/>
  <c r="AH866" i="5"/>
  <c r="AI868" i="5"/>
  <c r="AH868" i="5"/>
  <c r="AI869" i="5"/>
  <c r="AH869" i="5"/>
  <c r="AI870" i="5"/>
  <c r="AH870" i="5"/>
  <c r="AI872" i="5"/>
  <c r="AH872" i="5"/>
  <c r="AI873" i="5"/>
  <c r="AH873" i="5"/>
  <c r="AI874" i="5"/>
  <c r="AH874" i="5"/>
  <c r="AI876" i="5"/>
  <c r="AH876" i="5"/>
  <c r="AI878" i="5"/>
  <c r="AH878" i="5"/>
  <c r="AI880" i="5"/>
  <c r="AH880" i="5"/>
  <c r="AI882" i="5"/>
  <c r="AH882" i="5"/>
  <c r="AI883" i="5"/>
  <c r="AH883" i="5"/>
  <c r="AI884" i="5"/>
  <c r="AH884" i="5"/>
  <c r="AI887" i="5"/>
  <c r="AH887" i="5"/>
  <c r="AI888" i="5"/>
  <c r="AI889" i="5"/>
  <c r="AI892" i="5"/>
  <c r="AI894" i="5"/>
  <c r="AI895" i="5"/>
  <c r="AH895" i="5"/>
  <c r="AI900" i="5"/>
  <c r="AH900" i="5"/>
  <c r="AI901" i="5"/>
  <c r="AH901" i="5"/>
  <c r="AI902" i="5"/>
  <c r="AH902" i="5"/>
  <c r="AI903" i="5"/>
  <c r="AH903" i="5"/>
  <c r="AI907" i="5"/>
  <c r="AI908" i="5"/>
  <c r="AI909" i="5"/>
  <c r="AI911" i="5"/>
  <c r="AH911" i="5"/>
  <c r="AI913" i="5"/>
  <c r="AH913" i="5"/>
  <c r="AI914" i="5"/>
  <c r="AH914" i="5"/>
  <c r="AI919" i="5"/>
  <c r="AH919" i="5"/>
  <c r="AI922" i="5"/>
  <c r="AH922" i="5"/>
  <c r="AI923" i="5"/>
  <c r="AH923" i="5"/>
  <c r="AI924" i="5"/>
  <c r="AH924" i="5"/>
  <c r="AI925" i="5"/>
  <c r="AI928" i="5"/>
  <c r="AH928" i="5"/>
  <c r="AI929" i="5"/>
  <c r="AH929" i="5"/>
  <c r="AI930" i="5"/>
  <c r="AH930" i="5"/>
  <c r="AI933" i="5"/>
  <c r="AH933" i="5"/>
  <c r="AI935" i="5"/>
  <c r="AH935" i="5"/>
  <c r="AI937" i="5"/>
  <c r="AH937" i="5"/>
  <c r="AI938" i="5"/>
  <c r="AH938" i="5"/>
  <c r="AI940" i="5"/>
  <c r="AH940" i="5"/>
  <c r="AI942" i="5"/>
  <c r="AH942" i="5"/>
  <c r="AI943" i="5"/>
  <c r="AI944" i="5"/>
  <c r="AH944" i="5"/>
  <c r="AI946" i="5"/>
  <c r="AH946" i="5"/>
  <c r="AI949" i="5"/>
  <c r="AH949" i="5"/>
  <c r="AI950" i="5"/>
  <c r="AH950" i="5"/>
  <c r="AI951" i="5"/>
  <c r="AH951" i="5"/>
  <c r="AI953" i="5"/>
  <c r="AH953" i="5"/>
  <c r="AI954" i="5"/>
  <c r="AI955" i="5"/>
  <c r="AI958" i="5"/>
  <c r="AH958" i="5"/>
  <c r="AI959" i="5"/>
  <c r="AH959" i="5"/>
  <c r="AI960" i="5"/>
  <c r="AH960" i="5"/>
  <c r="AI963" i="5"/>
  <c r="AI965" i="5"/>
  <c r="AH965" i="5"/>
  <c r="AI966" i="5"/>
  <c r="AH966" i="5"/>
  <c r="AI970" i="5"/>
  <c r="AH970" i="5"/>
  <c r="AI971" i="5"/>
  <c r="AH971" i="5"/>
  <c r="AI972" i="5"/>
  <c r="AH972" i="5"/>
  <c r="AI975" i="5"/>
  <c r="AH975" i="5"/>
  <c r="AI979" i="5"/>
  <c r="AH979" i="5"/>
  <c r="AI983" i="5"/>
  <c r="AH983" i="5"/>
  <c r="AI985" i="5"/>
  <c r="AH985" i="5"/>
  <c r="AI987" i="5"/>
  <c r="AH987" i="5"/>
  <c r="AI988" i="5"/>
  <c r="AI989" i="5"/>
  <c r="AH989" i="5"/>
  <c r="AI990" i="5"/>
  <c r="AH990" i="5"/>
  <c r="AI991" i="5"/>
  <c r="AH991" i="5"/>
  <c r="AI992" i="5"/>
  <c r="AI994" i="5"/>
  <c r="AH994" i="5"/>
  <c r="AI995" i="5"/>
  <c r="AH995" i="5"/>
  <c r="AI996" i="5"/>
  <c r="AI997" i="5"/>
  <c r="AI998" i="5"/>
  <c r="AI1000" i="5"/>
  <c r="AI1002" i="5"/>
  <c r="AI1003" i="5"/>
  <c r="AI1004" i="5"/>
  <c r="AI1006" i="5"/>
  <c r="AH1006" i="5"/>
  <c r="AI1007" i="5"/>
  <c r="AI1008" i="5"/>
  <c r="AI1009" i="5"/>
  <c r="AI1013" i="5"/>
  <c r="AI1014" i="5"/>
  <c r="AI1016" i="5"/>
  <c r="AI1017" i="5"/>
  <c r="AH1017" i="5"/>
  <c r="AI1018" i="5"/>
  <c r="AH1018" i="5"/>
  <c r="AI1022" i="5"/>
  <c r="AH1022" i="5"/>
  <c r="AI1023" i="5"/>
  <c r="AH1023" i="5"/>
  <c r="AI1024" i="5"/>
  <c r="AH1024" i="5"/>
  <c r="AI1025" i="5"/>
  <c r="AH1025" i="5"/>
  <c r="AI1026" i="5"/>
  <c r="AH1026" i="5"/>
  <c r="AI1030" i="5"/>
  <c r="AI1031" i="5"/>
  <c r="AH1031" i="5"/>
  <c r="AI1032" i="5"/>
  <c r="AI1033" i="5"/>
  <c r="AI1034" i="5"/>
  <c r="AI1038" i="5"/>
  <c r="AI1040" i="5"/>
  <c r="AI1041" i="5"/>
  <c r="AH1041" i="5"/>
  <c r="AI1043" i="5"/>
  <c r="AI1047" i="5"/>
  <c r="AH1047" i="5"/>
  <c r="AI1048" i="5"/>
  <c r="AH1048" i="5"/>
  <c r="AI1049" i="5"/>
  <c r="AH1049" i="5"/>
  <c r="AI1050" i="5"/>
  <c r="AH1050" i="5"/>
  <c r="AI1051" i="5"/>
  <c r="AH1051" i="5"/>
  <c r="AI1052" i="5"/>
  <c r="AH1052" i="5"/>
  <c r="AI1053" i="5"/>
  <c r="AH1053" i="5"/>
  <c r="AI1054" i="5"/>
  <c r="AH1054" i="5"/>
  <c r="AI1055" i="5"/>
  <c r="AH1055" i="5"/>
  <c r="AI1056" i="5"/>
  <c r="AH1056" i="5"/>
  <c r="AI1057" i="5"/>
  <c r="AH1057" i="5"/>
  <c r="AI1058" i="5"/>
  <c r="AH1058" i="5"/>
  <c r="AI1059" i="5"/>
  <c r="AH1059" i="5"/>
  <c r="AI1060" i="5"/>
  <c r="AH1060" i="5"/>
  <c r="AI1061" i="5"/>
  <c r="AH1061" i="5"/>
  <c r="AI1063" i="5"/>
  <c r="AH1063" i="5"/>
  <c r="AI1064" i="5"/>
  <c r="AI1065" i="5"/>
  <c r="AI1066" i="5"/>
  <c r="AI1067" i="5"/>
  <c r="AH1067" i="5"/>
  <c r="AI1068" i="5"/>
  <c r="AH1068" i="5"/>
  <c r="AI1069" i="5"/>
  <c r="AH1069" i="5"/>
  <c r="AI1070" i="5"/>
  <c r="AH1070" i="5"/>
  <c r="AI1071" i="5"/>
  <c r="AH1071" i="5"/>
  <c r="AI1072" i="5"/>
  <c r="AH1072" i="5"/>
  <c r="AI1073" i="5"/>
  <c r="AH1073" i="5"/>
  <c r="AI1074" i="5"/>
  <c r="AH1074" i="5"/>
  <c r="AI1075" i="5"/>
  <c r="AH1075" i="5"/>
  <c r="AI1076" i="5"/>
  <c r="AH1076" i="5"/>
  <c r="AI1077" i="5"/>
  <c r="AH1077" i="5"/>
  <c r="AI1078" i="5"/>
  <c r="AH1078" i="5"/>
  <c r="AI1080" i="5"/>
  <c r="AH1080" i="5"/>
  <c r="AI1082" i="5"/>
  <c r="AH1082" i="5"/>
  <c r="AI1083" i="5"/>
  <c r="AH1083" i="5"/>
  <c r="AI1085" i="5"/>
  <c r="AH1085" i="5"/>
  <c r="AI1527" i="5"/>
  <c r="AH1527" i="5"/>
  <c r="AI1528" i="5"/>
  <c r="AH1528" i="5"/>
  <c r="AI1530" i="5"/>
  <c r="AH1530" i="5"/>
  <c r="AI1531" i="5"/>
  <c r="AH1531" i="5"/>
  <c r="AI1532" i="5"/>
  <c r="AH1532" i="5"/>
  <c r="AI1533" i="5"/>
  <c r="AH1533" i="5"/>
  <c r="AI1534" i="5"/>
  <c r="AH1534" i="5"/>
  <c r="AI1535" i="5"/>
  <c r="AH1535" i="5"/>
  <c r="AI1536" i="5"/>
  <c r="AH1536" i="5"/>
  <c r="AI1537" i="5"/>
  <c r="AH1537" i="5"/>
  <c r="AI1539" i="5"/>
  <c r="AH1539" i="5"/>
  <c r="AI1540" i="5"/>
  <c r="AH1540" i="5"/>
  <c r="AI1546" i="5"/>
  <c r="AH1546" i="5"/>
  <c r="AI1547" i="5"/>
  <c r="AH1547" i="5"/>
  <c r="AI1548" i="5"/>
  <c r="AH1548" i="5"/>
  <c r="AI1549" i="5"/>
  <c r="AH1549" i="5"/>
  <c r="AI1551" i="5"/>
  <c r="AH1551" i="5"/>
  <c r="AI1552" i="5"/>
  <c r="AH1552" i="5"/>
  <c r="AI1553" i="5"/>
  <c r="AH1553" i="5"/>
  <c r="AI1554" i="5"/>
  <c r="AH1554" i="5"/>
  <c r="AI1555" i="5"/>
  <c r="AH1555" i="5"/>
  <c r="AI1556" i="5"/>
  <c r="AH1556" i="5"/>
  <c r="AI1557" i="5"/>
  <c r="AH1557" i="5"/>
  <c r="AI1558" i="5"/>
  <c r="AH1558" i="5"/>
  <c r="AI1559" i="5"/>
  <c r="AH1559" i="5"/>
  <c r="AI1560" i="5"/>
  <c r="AH1560" i="5"/>
  <c r="AI1561" i="5"/>
  <c r="AH1561" i="5"/>
  <c r="AI1562" i="5"/>
  <c r="AH1562" i="5"/>
  <c r="AI1563" i="5"/>
  <c r="AH1563" i="5"/>
  <c r="AI1564" i="5"/>
  <c r="AH1564" i="5"/>
  <c r="AI1565" i="5"/>
  <c r="AH1565" i="5"/>
  <c r="AI1566" i="5"/>
  <c r="AH1566" i="5"/>
  <c r="AI1568" i="5"/>
  <c r="AH1568" i="5"/>
  <c r="AI1569" i="5"/>
  <c r="AH1569" i="5"/>
  <c r="AI1570" i="5"/>
  <c r="AH1570" i="5"/>
  <c r="AI1572" i="5"/>
  <c r="AH1572" i="5"/>
  <c r="AI1573" i="5"/>
  <c r="AH1573" i="5"/>
  <c r="AI1574" i="5"/>
  <c r="AH1574" i="5"/>
  <c r="AI1578" i="5"/>
  <c r="AH1578" i="5"/>
  <c r="AI1579" i="5"/>
  <c r="AH1579" i="5"/>
  <c r="AI1580" i="5"/>
  <c r="AH1580" i="5"/>
  <c r="AI1582" i="5"/>
  <c r="AH1582" i="5"/>
  <c r="AI1583" i="5"/>
  <c r="AH1583" i="5"/>
  <c r="AI1584" i="5"/>
  <c r="AH1584" i="5"/>
  <c r="AI1586" i="5"/>
  <c r="AH1586" i="5"/>
  <c r="AI1587" i="5"/>
  <c r="AH1587" i="5"/>
  <c r="AI1588" i="5"/>
  <c r="AH1588" i="5"/>
  <c r="AI1590" i="5"/>
  <c r="AH1590" i="5"/>
  <c r="AI1591" i="5"/>
  <c r="AH1591" i="5"/>
  <c r="AI1592" i="5"/>
  <c r="AH1592" i="5"/>
  <c r="AI1594" i="5"/>
  <c r="AH1594" i="5"/>
  <c r="AI1595" i="5"/>
  <c r="AH1595" i="5"/>
  <c r="AI1596" i="5"/>
  <c r="AH1596" i="5"/>
  <c r="AI1603" i="5"/>
  <c r="AH1603" i="5"/>
  <c r="AI1605" i="5"/>
  <c r="AH1605" i="5"/>
  <c r="AI1606" i="5"/>
  <c r="AH1606" i="5"/>
  <c r="AI1608" i="5"/>
  <c r="AH1608" i="5"/>
  <c r="AI1611" i="5"/>
  <c r="AH1611" i="5"/>
  <c r="AI1612" i="5"/>
  <c r="AH1612" i="5"/>
  <c r="AI1613" i="5"/>
  <c r="AH1613" i="5"/>
  <c r="AI1614" i="5"/>
  <c r="AH1614" i="5"/>
  <c r="AI1615" i="5"/>
  <c r="AH1615" i="5"/>
  <c r="AI1616" i="5"/>
  <c r="AH1616" i="5"/>
  <c r="AI1617" i="5"/>
  <c r="AH1617" i="5"/>
  <c r="AI1620" i="5"/>
  <c r="AH1620" i="5"/>
  <c r="AI1621" i="5"/>
  <c r="AH1621" i="5"/>
  <c r="AI1622" i="5"/>
  <c r="AI1623" i="5"/>
  <c r="AI1624" i="5"/>
  <c r="AI1625" i="5"/>
  <c r="AI1627" i="5"/>
  <c r="AI1629" i="5"/>
  <c r="AI1630" i="5"/>
  <c r="AI1631" i="5"/>
  <c r="AI1632" i="5"/>
  <c r="AI1633" i="5"/>
  <c r="AI1634" i="5"/>
  <c r="AI1635" i="5"/>
  <c r="AI1636" i="5"/>
  <c r="AI1637" i="5"/>
  <c r="AI1638" i="5"/>
  <c r="AI1639" i="5"/>
  <c r="AI1640" i="5"/>
  <c r="AI1641" i="5"/>
  <c r="AI1643" i="5"/>
  <c r="AI1644" i="5"/>
  <c r="AI1645" i="5"/>
  <c r="AI1646" i="5"/>
  <c r="AI1647" i="5"/>
  <c r="AI1648" i="5"/>
  <c r="AI1649" i="5"/>
  <c r="AW1649" i="5" s="1"/>
  <c r="AH1649" i="5"/>
  <c r="AI1650" i="5"/>
  <c r="AH1650" i="5"/>
  <c r="AI1651" i="5"/>
  <c r="AH1651" i="5"/>
  <c r="AI1652" i="5"/>
  <c r="AH1652" i="5"/>
  <c r="AI1654" i="5"/>
  <c r="AH1654" i="5"/>
  <c r="AI1655" i="5"/>
  <c r="AW1655" i="5" s="1"/>
  <c r="AH1655" i="5"/>
  <c r="AI1656" i="5"/>
  <c r="AH1656" i="5"/>
  <c r="AI1657" i="5"/>
  <c r="AH1657" i="5"/>
  <c r="AI1658" i="5"/>
  <c r="AH1658" i="5"/>
  <c r="AI1659" i="5"/>
  <c r="AH1659" i="5"/>
  <c r="AI1660" i="5"/>
  <c r="AH1660" i="5"/>
  <c r="AI1661" i="5"/>
  <c r="AH1661" i="5"/>
  <c r="AI1662" i="5"/>
  <c r="AH1662" i="5"/>
  <c r="AI1663" i="5"/>
  <c r="AH1663" i="5"/>
  <c r="AI1664" i="5"/>
  <c r="AH1664" i="5"/>
  <c r="AI1665" i="5"/>
  <c r="AH1665" i="5"/>
  <c r="AI1666" i="5"/>
  <c r="AH1666" i="5"/>
  <c r="AI1667" i="5"/>
  <c r="AH1667" i="5"/>
  <c r="AI1668" i="5"/>
  <c r="AH1668" i="5"/>
  <c r="AI1669" i="5"/>
  <c r="AH1669" i="5"/>
  <c r="AI1670" i="5"/>
  <c r="AH1670" i="5"/>
  <c r="AI1671" i="5"/>
  <c r="AH1671" i="5"/>
  <c r="AI1672" i="5"/>
  <c r="AH1672" i="5"/>
  <c r="AI1674" i="5"/>
  <c r="AH1674" i="5"/>
  <c r="AI1675" i="5"/>
  <c r="AH1675" i="5"/>
  <c r="AI1678" i="5"/>
  <c r="AH1678" i="5"/>
  <c r="AI1679" i="5"/>
  <c r="AH1679" i="5"/>
  <c r="AI1680" i="5"/>
  <c r="AH1680" i="5"/>
  <c r="AI1682" i="5"/>
  <c r="AH1682" i="5"/>
  <c r="AI1683" i="5"/>
  <c r="AH1683" i="5"/>
  <c r="AI1684" i="5"/>
  <c r="AH1684" i="5"/>
  <c r="AI1685" i="5"/>
  <c r="AH1685" i="5"/>
  <c r="AI1687" i="5"/>
  <c r="AH1687" i="5"/>
  <c r="AI1689" i="5"/>
  <c r="AW1689" i="5" s="1"/>
  <c r="AH1689" i="5"/>
  <c r="AI1691" i="5"/>
  <c r="AW1691" i="5" s="1"/>
  <c r="AH1691" i="5"/>
  <c r="AI1695" i="5"/>
  <c r="AH1695" i="5"/>
  <c r="AI1697" i="5"/>
  <c r="AH1697" i="5"/>
  <c r="AI1699" i="5"/>
  <c r="AH1699" i="5"/>
  <c r="AI1701" i="5"/>
  <c r="AH1701" i="5"/>
  <c r="AI1703" i="5"/>
  <c r="AH1703" i="5"/>
  <c r="AI1705" i="5"/>
  <c r="AH1705" i="5"/>
  <c r="AI1707" i="5"/>
  <c r="AW1707" i="5" s="1"/>
  <c r="AH1707" i="5"/>
  <c r="AI1710" i="5"/>
  <c r="AH1710" i="5"/>
  <c r="AI1712" i="5"/>
  <c r="AH1712" i="5"/>
  <c r="AI1713" i="5"/>
  <c r="AH1713" i="5"/>
  <c r="AI1714" i="5"/>
  <c r="AH1714" i="5"/>
  <c r="AI1715" i="5"/>
  <c r="AH1715" i="5"/>
  <c r="AI1716" i="5"/>
  <c r="AH1716" i="5"/>
  <c r="AI1717" i="5"/>
  <c r="AH1717" i="5"/>
  <c r="AI1718" i="5"/>
  <c r="AH1718" i="5"/>
  <c r="AI1719" i="5"/>
  <c r="AH1719" i="5"/>
  <c r="AI1720" i="5"/>
  <c r="AH1720" i="5"/>
  <c r="AI1721" i="5"/>
  <c r="AH1721" i="5"/>
  <c r="AI1722" i="5"/>
  <c r="AW1722" i="5" s="1"/>
  <c r="AH1722" i="5"/>
  <c r="AI1723" i="5"/>
  <c r="AH1723" i="5"/>
  <c r="AI1724" i="5"/>
  <c r="AH1724" i="5"/>
  <c r="AI1726" i="5"/>
  <c r="AW1726" i="5" s="1"/>
  <c r="AH1726" i="5"/>
  <c r="AI1727" i="5"/>
  <c r="AH1727" i="5"/>
  <c r="AI1728" i="5"/>
  <c r="AH1728" i="5"/>
  <c r="AI1731" i="5"/>
  <c r="AH1731" i="5"/>
  <c r="AI1732" i="5"/>
  <c r="AH1732" i="5"/>
  <c r="AI1733" i="5"/>
  <c r="AH1733" i="5"/>
  <c r="AI1734" i="5"/>
  <c r="AH1734" i="5"/>
  <c r="AI1735" i="5"/>
  <c r="AH1735" i="5"/>
  <c r="AI1736" i="5"/>
  <c r="AH1736" i="5"/>
  <c r="AH1737" i="5"/>
  <c r="AI1738" i="5"/>
  <c r="AW1738" i="5" s="1"/>
  <c r="AX1738" i="5" s="1"/>
  <c r="AY1738" i="5" s="1"/>
  <c r="AZ1738" i="5" s="1"/>
  <c r="AH1738" i="5"/>
  <c r="AI1739" i="5"/>
  <c r="AH1739" i="5"/>
  <c r="AI1740" i="5"/>
  <c r="AH1740" i="5"/>
  <c r="AI1741" i="5"/>
  <c r="AH1741" i="5"/>
  <c r="AI1742" i="5"/>
  <c r="AH1742" i="5"/>
  <c r="AI1745" i="5"/>
  <c r="AH1745" i="5"/>
  <c r="AI1746" i="5"/>
  <c r="AH1746" i="5"/>
  <c r="AI1747" i="5"/>
  <c r="AH1747" i="5"/>
  <c r="AI1748" i="5"/>
  <c r="AH1748" i="5"/>
  <c r="AI1749" i="5"/>
  <c r="AH1749" i="5"/>
  <c r="AI1750" i="5"/>
  <c r="AH1750" i="5"/>
  <c r="AI1751" i="5"/>
  <c r="AH1751" i="5"/>
  <c r="AI1752" i="5"/>
  <c r="AH1752" i="5"/>
  <c r="AI1753" i="5"/>
  <c r="AH1753" i="5"/>
  <c r="AI1754" i="5"/>
  <c r="AW1754" i="5" s="1"/>
  <c r="AX1754" i="5" s="1"/>
  <c r="AY1754" i="5" s="1"/>
  <c r="AZ1754" i="5" s="1"/>
  <c r="AH1754" i="5"/>
  <c r="AI1758" i="5"/>
  <c r="AH1758" i="5"/>
  <c r="AI1762" i="5"/>
  <c r="AI1763" i="5"/>
  <c r="AH1763" i="5"/>
  <c r="AI1764" i="5"/>
  <c r="AH1764" i="5"/>
  <c r="AI1765" i="5"/>
  <c r="AH1765" i="5"/>
  <c r="AI1766" i="5"/>
  <c r="AH1766" i="5"/>
  <c r="AI1767" i="5"/>
  <c r="AH1767" i="5"/>
  <c r="AI1768" i="5"/>
  <c r="AH1768" i="5"/>
  <c r="AI1769" i="5"/>
  <c r="AH1769" i="5"/>
  <c r="AI1770" i="5"/>
  <c r="AH1770" i="5"/>
  <c r="AI1771" i="5"/>
  <c r="AH1771" i="5"/>
  <c r="AI1772" i="5"/>
  <c r="AH1772" i="5"/>
  <c r="AI1773" i="5"/>
  <c r="AH1773" i="5"/>
  <c r="AI1774" i="5"/>
  <c r="AI1775" i="5"/>
  <c r="AI1776" i="5"/>
  <c r="AH1776" i="5"/>
  <c r="AI1777" i="5"/>
  <c r="AH1777" i="5"/>
  <c r="AI1778" i="5"/>
  <c r="AH1778" i="5"/>
  <c r="AI1779" i="5"/>
  <c r="AI1780" i="5"/>
  <c r="AI1781" i="5"/>
  <c r="AI1783" i="5"/>
  <c r="AI1784" i="5"/>
  <c r="AI1785" i="5"/>
  <c r="AH1785" i="5"/>
  <c r="AI1789" i="5"/>
  <c r="AH1789" i="5"/>
  <c r="AI1790" i="5"/>
  <c r="AH1790" i="5"/>
  <c r="AI1792" i="5"/>
  <c r="AH1792" i="5"/>
  <c r="AI1793" i="5"/>
  <c r="AH1793" i="5"/>
  <c r="AI1794" i="5"/>
  <c r="AH1794" i="5"/>
  <c r="AI1795" i="5"/>
  <c r="AH1795" i="5"/>
  <c r="AI1796" i="5"/>
  <c r="AH1796" i="5"/>
  <c r="AH1797" i="5"/>
  <c r="AH1798" i="5"/>
  <c r="AI1800" i="5"/>
  <c r="AH1800" i="5"/>
  <c r="AI1801" i="5"/>
  <c r="AH1801" i="5"/>
  <c r="AI1802" i="5"/>
  <c r="AH1802" i="5"/>
  <c r="AI1803" i="5"/>
  <c r="AW1803" i="5" s="1"/>
  <c r="AX1803" i="5" s="1"/>
  <c r="AY1803" i="5" s="1"/>
  <c r="AZ1803" i="5" s="1"/>
  <c r="AH1803" i="5"/>
  <c r="AH1804" i="5"/>
  <c r="AI1806" i="5"/>
  <c r="AI1807" i="5"/>
  <c r="AI1808" i="5"/>
  <c r="AW1808" i="5" s="1"/>
  <c r="AX1808" i="5" s="1"/>
  <c r="AY1808" i="5" s="1"/>
  <c r="AZ1808" i="5" s="1"/>
  <c r="AI1815" i="5"/>
  <c r="AI1816" i="5"/>
  <c r="AI1817" i="5"/>
  <c r="AW1817" i="5" s="1"/>
  <c r="AX1817" i="5" s="1"/>
  <c r="AY1817" i="5" s="1"/>
  <c r="AZ1817" i="5" s="1"/>
  <c r="AH1818" i="5"/>
  <c r="AH1819" i="5"/>
  <c r="AI1820" i="5"/>
  <c r="AH1820" i="5"/>
  <c r="AI1821" i="5"/>
  <c r="AH1821" i="5"/>
  <c r="AI1822" i="5"/>
  <c r="AH1822" i="5"/>
  <c r="AH1823" i="5"/>
  <c r="AH1824" i="5"/>
  <c r="AH1825" i="5"/>
  <c r="AI1826" i="5"/>
  <c r="AH1826" i="5"/>
  <c r="AI1827" i="5"/>
  <c r="AH1827" i="5"/>
  <c r="AI1828" i="5"/>
  <c r="AH1828" i="5"/>
  <c r="AH1829" i="5"/>
  <c r="AI1830" i="5"/>
  <c r="AH1830" i="5"/>
  <c r="AI1831" i="5"/>
  <c r="AH1831" i="5"/>
  <c r="AI1832" i="5"/>
  <c r="AH1832" i="5"/>
  <c r="AI1833" i="5"/>
  <c r="AH1833" i="5"/>
  <c r="AH1834" i="5"/>
  <c r="AI1835" i="5"/>
  <c r="AH1835" i="5"/>
  <c r="AI1836" i="5"/>
  <c r="AW1836" i="5" s="1"/>
  <c r="AH1836" i="5"/>
  <c r="AI1837" i="5"/>
  <c r="AW1837" i="5" s="1"/>
  <c r="AH1837" i="5"/>
  <c r="AI1838" i="5"/>
  <c r="AH1838" i="5"/>
  <c r="AH1843" i="5"/>
  <c r="AI1867" i="5"/>
  <c r="AW1867" i="5" s="1"/>
  <c r="AH1867" i="5"/>
  <c r="AH1868" i="5"/>
  <c r="AI1870" i="5"/>
  <c r="AI1874" i="5"/>
  <c r="AH1874" i="5"/>
  <c r="AI1877" i="5"/>
  <c r="AH1877" i="5"/>
  <c r="AI1878" i="5"/>
  <c r="AH1878" i="5"/>
  <c r="AI1881" i="5"/>
  <c r="AI1882" i="5"/>
  <c r="AH1882" i="5"/>
  <c r="AH1883" i="5"/>
  <c r="AI1884" i="5"/>
  <c r="AH1884" i="5"/>
  <c r="AI1885" i="5"/>
  <c r="AH1885" i="5"/>
  <c r="AI1886" i="5"/>
  <c r="AH1886" i="5"/>
  <c r="AH1887" i="5"/>
  <c r="AI1888" i="5"/>
  <c r="AH1888" i="5"/>
  <c r="AI1890" i="5"/>
  <c r="AH1890" i="5"/>
  <c r="AI1891" i="5"/>
  <c r="AH1891" i="5"/>
  <c r="AH1893" i="5"/>
  <c r="AI1894" i="5"/>
  <c r="AH1894" i="5"/>
  <c r="AI1896" i="5"/>
  <c r="AH1896" i="5"/>
  <c r="AI1897" i="5"/>
  <c r="AH1897" i="5"/>
  <c r="AI1898" i="5"/>
  <c r="AH1898" i="5"/>
  <c r="AI1899" i="5"/>
  <c r="AH1899" i="5"/>
  <c r="AI1902" i="5"/>
  <c r="AH1902" i="5"/>
  <c r="AI1904" i="5"/>
  <c r="AH1904" i="5"/>
  <c r="AI1905" i="5"/>
  <c r="AH1905" i="5"/>
  <c r="AI1906" i="5"/>
  <c r="AH1906" i="5"/>
  <c r="AI1908" i="5"/>
  <c r="AH1908" i="5"/>
  <c r="AI1914" i="5"/>
  <c r="AH1914" i="5"/>
  <c r="AI1916" i="5"/>
  <c r="AH1916" i="5"/>
  <c r="AI1918" i="5"/>
  <c r="AH1918" i="5"/>
  <c r="AI1930" i="5"/>
  <c r="AH1930" i="5"/>
  <c r="AI1935" i="5"/>
  <c r="AH1935" i="5"/>
  <c r="AI1937" i="5"/>
  <c r="AH1937" i="5"/>
  <c r="AI1941" i="5"/>
  <c r="AH1941" i="5"/>
  <c r="AI1942" i="5"/>
  <c r="AH1942" i="5"/>
  <c r="AI1943" i="5"/>
  <c r="AH1943" i="5"/>
  <c r="AI1944" i="5"/>
  <c r="AH1944" i="5"/>
  <c r="AI1945" i="5"/>
  <c r="AH1945" i="5"/>
  <c r="AI1946" i="5"/>
  <c r="AH1946" i="5"/>
  <c r="AI1947" i="5"/>
  <c r="AH1947" i="5"/>
  <c r="AI1950" i="5"/>
  <c r="AH1950" i="5"/>
  <c r="AI1954" i="5"/>
  <c r="AI1956" i="5"/>
  <c r="AH1956" i="5"/>
  <c r="AI1958" i="5"/>
  <c r="AH1958" i="5"/>
  <c r="AI1959" i="5"/>
  <c r="AH1959" i="5"/>
  <c r="AI1962" i="5"/>
  <c r="AH1962" i="5"/>
  <c r="AI1963" i="5"/>
  <c r="AH1963" i="5"/>
  <c r="AI1964" i="5"/>
  <c r="AW1964" i="5" s="1"/>
  <c r="AX1964" i="5" s="1"/>
  <c r="AY1964" i="5" s="1"/>
  <c r="AZ1964" i="5" s="1"/>
  <c r="AH1964" i="5"/>
  <c r="AI1966" i="5"/>
  <c r="AH1966" i="5"/>
  <c r="AI1967" i="5"/>
  <c r="AH1967" i="5"/>
  <c r="AI1970" i="5"/>
  <c r="AW1970" i="5" s="1"/>
  <c r="AH1970" i="5"/>
  <c r="AI1974" i="5"/>
  <c r="AH1974" i="5"/>
  <c r="AI1975" i="5"/>
  <c r="AH1975" i="5"/>
  <c r="AI1976" i="5"/>
  <c r="AH1976" i="5"/>
  <c r="AI1980" i="5"/>
  <c r="AH1980" i="5"/>
  <c r="AI1982" i="5"/>
  <c r="AH1982" i="5"/>
  <c r="AI1983" i="5"/>
  <c r="AH1983" i="5"/>
  <c r="AI1984" i="5"/>
  <c r="AH1984" i="5"/>
  <c r="AI1985" i="5"/>
  <c r="AH1985" i="5"/>
  <c r="AI1986" i="5"/>
  <c r="AH1986" i="5"/>
  <c r="AI1987" i="5"/>
  <c r="AH1987" i="5"/>
  <c r="AI1988" i="5"/>
  <c r="AH1988" i="5"/>
  <c r="AI1989" i="5"/>
  <c r="AH1989" i="5"/>
  <c r="AI1990" i="5"/>
  <c r="AH1990" i="5"/>
  <c r="AI1991" i="5"/>
  <c r="AH1991" i="5"/>
  <c r="AH1992" i="5"/>
  <c r="AI1993" i="5"/>
  <c r="AH1993" i="5"/>
  <c r="AI1994" i="5"/>
  <c r="AH1994" i="5"/>
  <c r="AI1995" i="5"/>
  <c r="AH1995" i="5"/>
  <c r="AH1996" i="5"/>
  <c r="AH1997" i="5"/>
  <c r="AH1998" i="5"/>
  <c r="AI1999" i="5"/>
  <c r="AH1999" i="5"/>
  <c r="AH2000" i="5"/>
  <c r="AI2001" i="5"/>
  <c r="AH2002" i="5"/>
  <c r="AI2003" i="5"/>
  <c r="AH2003" i="5"/>
  <c r="AH2004" i="5"/>
  <c r="AI2005" i="5"/>
  <c r="AH2006" i="5"/>
  <c r="AH2007" i="5"/>
  <c r="AH2008" i="5"/>
  <c r="AI2009" i="5"/>
  <c r="AH2009" i="5"/>
  <c r="AH2010" i="5"/>
  <c r="AI2011" i="5"/>
  <c r="AH2011" i="5"/>
  <c r="AH2012" i="5"/>
  <c r="AI2013" i="5"/>
  <c r="AH2013" i="5"/>
  <c r="AI977" i="5"/>
  <c r="AI980" i="5"/>
  <c r="AI982" i="5"/>
  <c r="AI986" i="5"/>
  <c r="AI1011" i="5"/>
  <c r="AI1015" i="5"/>
  <c r="AI1020" i="5"/>
  <c r="AI1027" i="5"/>
  <c r="AI1029" i="5"/>
  <c r="AI1036" i="5"/>
  <c r="AI1039" i="5"/>
  <c r="AI1044" i="5"/>
  <c r="AH2014" i="5"/>
  <c r="AI2015" i="5"/>
  <c r="AH2015" i="5"/>
  <c r="AH2016" i="5"/>
  <c r="AI2017" i="5"/>
  <c r="AH2017" i="5"/>
  <c r="AH2018" i="5"/>
  <c r="AH2019" i="5"/>
  <c r="AH2020" i="5"/>
  <c r="AI2021" i="5"/>
  <c r="AH2021" i="5"/>
  <c r="AH2022" i="5"/>
  <c r="AI2023" i="5"/>
  <c r="AH2023" i="5"/>
  <c r="AI2024" i="5"/>
  <c r="AH2024" i="5"/>
  <c r="AI2025" i="5"/>
  <c r="AH2025" i="5"/>
  <c r="AH2026" i="5"/>
  <c r="AI2027" i="5"/>
  <c r="AI2028" i="5"/>
  <c r="AH2028" i="5"/>
  <c r="AI2030" i="5"/>
  <c r="AH2030" i="5"/>
  <c r="AI2031" i="5"/>
  <c r="AH2031" i="5"/>
  <c r="AI2032" i="5"/>
  <c r="AH2032" i="5"/>
  <c r="AI2033" i="5"/>
  <c r="AH2033" i="5"/>
  <c r="AI2035" i="5"/>
  <c r="AW2035" i="5" s="1"/>
  <c r="AX2035" i="5" s="1"/>
  <c r="AY2035" i="5" s="1"/>
  <c r="AZ2035" i="5" s="1"/>
  <c r="AH2035" i="5"/>
  <c r="AI2036" i="5"/>
  <c r="AH2036" i="5"/>
  <c r="AI2037" i="5"/>
  <c r="AH2037" i="5"/>
  <c r="AH2038" i="5"/>
  <c r="AH2039" i="5"/>
  <c r="AI2040" i="5"/>
  <c r="AH2040" i="5"/>
  <c r="AI2042" i="5"/>
  <c r="AH2042" i="5"/>
  <c r="AI2043" i="5"/>
  <c r="AH2043" i="5"/>
  <c r="AH2044" i="5"/>
  <c r="AI2045" i="5"/>
  <c r="AH2045" i="5"/>
  <c r="AI2046" i="5"/>
  <c r="AH2046" i="5"/>
  <c r="AI2047" i="5"/>
  <c r="AH2047" i="5"/>
  <c r="AH2048" i="5"/>
  <c r="AI2049" i="5"/>
  <c r="AI2050" i="5"/>
  <c r="AI2051" i="5"/>
  <c r="AH2051" i="5"/>
  <c r="AH2052" i="5"/>
  <c r="AI2053" i="5"/>
  <c r="AH2053" i="5"/>
  <c r="AI2054" i="5"/>
  <c r="AH2054" i="5"/>
  <c r="AI2055" i="5"/>
  <c r="AH2055" i="5"/>
  <c r="AI2056" i="5"/>
  <c r="AH2056" i="5"/>
  <c r="AI2057" i="5"/>
  <c r="AH2057" i="5"/>
  <c r="AI2058" i="5"/>
  <c r="AH2058" i="5"/>
  <c r="AI2059" i="5"/>
  <c r="AH2059" i="5"/>
  <c r="AI2060" i="5"/>
  <c r="AH2060" i="5"/>
  <c r="AH2061" i="5"/>
  <c r="AI2062" i="5"/>
  <c r="AH2062" i="5"/>
  <c r="AI2064" i="5"/>
  <c r="AH2064" i="5"/>
  <c r="AI2065" i="5"/>
  <c r="AH2065" i="5"/>
  <c r="AI2066" i="5"/>
  <c r="AH2066" i="5"/>
  <c r="AI2067" i="5"/>
  <c r="AH2067" i="5"/>
  <c r="AI2068" i="5"/>
  <c r="AH2068" i="5"/>
  <c r="AI2069" i="5"/>
  <c r="AH2069" i="5"/>
  <c r="AI2072" i="5"/>
  <c r="AH2072" i="5"/>
  <c r="AI2081" i="5"/>
  <c r="AH2081" i="5"/>
  <c r="AI2087" i="5"/>
  <c r="AI2088" i="5"/>
  <c r="AI2090" i="5"/>
  <c r="AI2091" i="5"/>
  <c r="AI2092" i="5"/>
  <c r="AW2092" i="5" s="1"/>
  <c r="AX2092" i="5" s="1"/>
  <c r="AY2092" i="5" s="1"/>
  <c r="AZ2092" i="5" s="1"/>
  <c r="AH2092" i="5"/>
  <c r="AI2093" i="5"/>
  <c r="AH2093" i="5"/>
  <c r="AI2094" i="5"/>
  <c r="AH2094" i="5"/>
  <c r="AI2096" i="5"/>
  <c r="AH2096" i="5"/>
  <c r="AI2097" i="5"/>
  <c r="AH2097" i="5"/>
  <c r="AI2106" i="5"/>
  <c r="AH2106" i="5"/>
  <c r="AI2107" i="5"/>
  <c r="AH2107" i="5"/>
  <c r="AI2108" i="5"/>
  <c r="AH2108" i="5"/>
  <c r="AI2109" i="5"/>
  <c r="AH2109" i="5"/>
  <c r="AI2111" i="5"/>
  <c r="AH2111" i="5"/>
  <c r="AI2116" i="5"/>
  <c r="AW2116" i="5" s="1"/>
  <c r="AX2116" i="5" s="1"/>
  <c r="AY2116" i="5" s="1"/>
  <c r="AZ2116" i="5" s="1"/>
  <c r="AH2116" i="5"/>
  <c r="AI2117" i="5"/>
  <c r="AI2119" i="5"/>
  <c r="AH2119" i="5"/>
  <c r="AH2120" i="5"/>
  <c r="AI2121" i="5"/>
  <c r="AH2122" i="5"/>
  <c r="AI2123" i="5"/>
  <c r="AH2123" i="5"/>
  <c r="AI2124" i="5"/>
  <c r="AI2125" i="5"/>
  <c r="AI2127" i="5"/>
  <c r="AH2127" i="5"/>
  <c r="AI2128" i="5"/>
  <c r="AI2129" i="5"/>
  <c r="AH2129" i="5"/>
  <c r="AH2130" i="5"/>
  <c r="AI2131" i="5"/>
  <c r="AH2131" i="5"/>
  <c r="AH2132" i="5"/>
  <c r="AI2133" i="5"/>
  <c r="AH2133" i="5"/>
  <c r="AH2134" i="5"/>
  <c r="AI2135" i="5"/>
  <c r="AH2135" i="5"/>
  <c r="AI2136" i="5"/>
  <c r="AI2137" i="5"/>
  <c r="AH2157" i="5"/>
  <c r="AI2165" i="5"/>
  <c r="AH2166" i="5"/>
  <c r="AI2167" i="5"/>
  <c r="AH2167" i="5"/>
  <c r="AI2170" i="5"/>
  <c r="AH2170" i="5"/>
  <c r="AI2171" i="5"/>
  <c r="AI2185" i="5"/>
  <c r="AH2185" i="5"/>
  <c r="AI2189" i="5"/>
  <c r="AW2189" i="5" s="1"/>
  <c r="AX2189" i="5" s="1"/>
  <c r="AY2189" i="5" s="1"/>
  <c r="AZ2189" i="5" s="1"/>
  <c r="AH2189" i="5"/>
  <c r="AI2192" i="5"/>
  <c r="AI2193" i="5"/>
  <c r="AH2193" i="5"/>
  <c r="AI2198" i="5"/>
  <c r="AW2198" i="5" s="1"/>
  <c r="AH2198" i="5"/>
  <c r="AI2200" i="5"/>
  <c r="AH2200" i="5"/>
  <c r="AI2201" i="5"/>
  <c r="AH2201" i="5"/>
  <c r="AI2202" i="5"/>
  <c r="AH2202" i="5"/>
  <c r="AI2203" i="5"/>
  <c r="AH2203" i="5"/>
  <c r="AI2205" i="5"/>
  <c r="AH2205" i="5"/>
  <c r="AI2208" i="5"/>
  <c r="AH2208" i="5"/>
  <c r="AI2210" i="5"/>
  <c r="AI2212" i="5"/>
  <c r="AI2214" i="5"/>
  <c r="AI2216" i="5"/>
  <c r="AI2217" i="5"/>
  <c r="AI2218" i="5"/>
  <c r="AI2220" i="5"/>
  <c r="AI2222" i="5"/>
  <c r="AI2224" i="5"/>
  <c r="AI2226" i="5"/>
  <c r="AI2227" i="5"/>
  <c r="AI2228" i="5"/>
  <c r="AI2229" i="5"/>
  <c r="AI2233" i="5"/>
  <c r="AI2234" i="5"/>
  <c r="AI2236" i="5"/>
  <c r="AI2237" i="5"/>
  <c r="AI2243" i="5"/>
  <c r="AI2244" i="5"/>
  <c r="AH2244" i="5"/>
  <c r="AI2245" i="5"/>
  <c r="AW2245" i="5" s="1"/>
  <c r="AH2245" i="5"/>
  <c r="AI2246" i="5"/>
  <c r="AH2246" i="5"/>
  <c r="AI2248" i="5"/>
  <c r="AH2248" i="5"/>
  <c r="AI2251" i="5"/>
  <c r="AI2253" i="5"/>
  <c r="AW2253" i="5" s="1"/>
  <c r="AX2253" i="5" s="1"/>
  <c r="AY2253" i="5" s="1"/>
  <c r="AZ2253" i="5" s="1"/>
  <c r="AH2253" i="5"/>
  <c r="AI2258" i="5"/>
  <c r="AH2258" i="5"/>
  <c r="AI2259" i="5"/>
  <c r="AH2259" i="5"/>
  <c r="AI2261" i="5"/>
  <c r="AW2261" i="5" s="1"/>
  <c r="AX2261" i="5" s="1"/>
  <c r="AY2261" i="5" s="1"/>
  <c r="AZ2261" i="5" s="1"/>
  <c r="AH2261" i="5"/>
  <c r="AI2282" i="5"/>
  <c r="AH2282" i="5"/>
  <c r="AI2283" i="5"/>
  <c r="AH2283" i="5"/>
  <c r="AI2284" i="5"/>
  <c r="AH2284" i="5"/>
  <c r="AI2286" i="5"/>
  <c r="AI2287" i="5"/>
  <c r="AI2288" i="5"/>
  <c r="AH2288" i="5"/>
  <c r="AI2289" i="5"/>
  <c r="AH2289" i="5"/>
  <c r="AI2290" i="5"/>
  <c r="AH2290" i="5"/>
  <c r="AI2291" i="5"/>
  <c r="AH2291" i="5"/>
  <c r="AI2292" i="5"/>
  <c r="AH2292" i="5"/>
  <c r="AI2293" i="5"/>
  <c r="AH2293" i="5"/>
  <c r="AI2294" i="5"/>
  <c r="AW2294" i="5" s="1"/>
  <c r="AX2294" i="5" s="1"/>
  <c r="AY2294" i="5" s="1"/>
  <c r="AZ2294" i="5" s="1"/>
  <c r="AH2294" i="5"/>
  <c r="AI2295" i="5"/>
  <c r="AI2296" i="5"/>
  <c r="AH2296" i="5"/>
  <c r="AI2297" i="5"/>
  <c r="AH2297" i="5"/>
  <c r="AI2298" i="5"/>
  <c r="AH2298" i="5"/>
  <c r="AI2300" i="5"/>
  <c r="AH2300" i="5"/>
  <c r="AI2301" i="5"/>
  <c r="AH2301" i="5"/>
  <c r="AI2302" i="5"/>
  <c r="AH2302" i="5"/>
  <c r="AI2303" i="5"/>
  <c r="AH2303" i="5"/>
  <c r="AI2304" i="5"/>
  <c r="AH2304" i="5"/>
  <c r="AI2305" i="5"/>
  <c r="AH2305" i="5"/>
  <c r="AI2306" i="5"/>
  <c r="AH2306" i="5"/>
  <c r="AI2308" i="5"/>
  <c r="AH2308" i="5"/>
  <c r="AI2309" i="5"/>
  <c r="AH2309" i="5"/>
  <c r="AI2310" i="5"/>
  <c r="AH2310" i="5"/>
  <c r="AI2312" i="5"/>
  <c r="AH2312" i="5"/>
  <c r="AI2313" i="5"/>
  <c r="AH2313" i="5"/>
  <c r="AI2314" i="5"/>
  <c r="AW2314" i="5" s="1"/>
  <c r="AH2314" i="5"/>
  <c r="AI2316" i="5"/>
  <c r="AI2317" i="5"/>
  <c r="AH2317" i="5"/>
  <c r="AI2318" i="5"/>
  <c r="AH2318" i="5"/>
  <c r="AI2320" i="5"/>
  <c r="AI2322" i="5"/>
  <c r="AW501" i="5"/>
  <c r="AX501" i="5" s="1"/>
  <c r="AY501" i="5" s="1"/>
  <c r="AZ501" i="5" s="1"/>
  <c r="AW160" i="5"/>
  <c r="AW58" i="5"/>
  <c r="AX58" i="5" s="1"/>
  <c r="AY58" i="5" s="1"/>
  <c r="AZ58" i="5" s="1"/>
  <c r="AW112" i="5"/>
  <c r="AW125" i="5"/>
  <c r="AW172" i="5"/>
  <c r="AW184" i="5"/>
  <c r="AX184" i="5" s="1"/>
  <c r="AY184" i="5" s="1"/>
  <c r="AZ184" i="5" s="1"/>
  <c r="AW220" i="5"/>
  <c r="AX220" i="5" s="1"/>
  <c r="AY220" i="5" s="1"/>
  <c r="AZ220" i="5" s="1"/>
  <c r="AW196" i="5"/>
  <c r="AW393" i="5"/>
  <c r="AW485" i="5"/>
  <c r="AW531" i="5"/>
  <c r="AW698" i="5"/>
  <c r="AW639" i="5"/>
  <c r="AW795" i="5"/>
  <c r="AW633" i="5"/>
  <c r="AW873" i="5"/>
  <c r="AW900" i="5"/>
  <c r="AW951" i="5"/>
  <c r="AW1680" i="5"/>
  <c r="AX1680" i="5" s="1"/>
  <c r="AY1680" i="5" s="1"/>
  <c r="AZ1680" i="5" s="1"/>
  <c r="AW1077" i="5"/>
  <c r="AW1748" i="5"/>
  <c r="AW2306" i="5"/>
  <c r="AW137" i="5"/>
  <c r="AW145" i="5"/>
  <c r="AW148" i="5"/>
  <c r="AW100" i="5"/>
  <c r="AW140" i="5"/>
  <c r="AW46" i="5"/>
  <c r="AW141" i="5"/>
  <c r="AX141" i="5" s="1"/>
  <c r="AY141" i="5" s="1"/>
  <c r="AZ141" i="5" s="1"/>
  <c r="AW600" i="5"/>
  <c r="AW193" i="5"/>
  <c r="AX193" i="5" s="1"/>
  <c r="AY193" i="5" s="1"/>
  <c r="AZ193" i="5" s="1"/>
  <c r="AW252" i="5"/>
  <c r="AW197" i="5"/>
  <c r="AI108" i="5"/>
  <c r="AW108" i="5" s="1"/>
  <c r="AW241" i="5"/>
  <c r="AW107" i="5"/>
  <c r="AW209" i="5"/>
  <c r="AW254" i="5"/>
  <c r="AW262" i="5"/>
  <c r="AX262" i="5" s="1"/>
  <c r="AY262" i="5" s="1"/>
  <c r="AZ262" i="5" s="1"/>
  <c r="AW97" i="5"/>
  <c r="AW104" i="5"/>
  <c r="AW124" i="5"/>
  <c r="AW157" i="5"/>
  <c r="AW169" i="5"/>
  <c r="AW181" i="5"/>
  <c r="AX181" i="5" s="1"/>
  <c r="AY181" i="5" s="1"/>
  <c r="AZ181" i="5" s="1"/>
  <c r="AW205" i="5"/>
  <c r="AI149" i="5"/>
  <c r="AW149" i="5" s="1"/>
  <c r="AI153" i="5"/>
  <c r="AW153" i="5" s="1"/>
  <c r="AW103" i="5"/>
  <c r="AW161" i="5"/>
  <c r="AW165" i="5"/>
  <c r="AX165" i="5" s="1"/>
  <c r="AY165" i="5" s="1"/>
  <c r="AZ165" i="5" s="1"/>
  <c r="AW173" i="5"/>
  <c r="AW185" i="5"/>
  <c r="AW221" i="5"/>
  <c r="AW233" i="5"/>
  <c r="AI13" i="5"/>
  <c r="AW13" i="5" s="1"/>
  <c r="AI17" i="5"/>
  <c r="AW17" i="5" s="1"/>
  <c r="AX17" i="5" s="1"/>
  <c r="AY17" i="5" s="1"/>
  <c r="AZ17" i="5" s="1"/>
  <c r="AK22" i="5"/>
  <c r="AW116" i="5"/>
  <c r="AW217" i="5"/>
  <c r="AW258" i="5"/>
  <c r="AX258" i="5" s="1"/>
  <c r="AY258" i="5" s="1"/>
  <c r="AZ258" i="5" s="1"/>
  <c r="AW12" i="5"/>
  <c r="AW16" i="5"/>
  <c r="AI21" i="5"/>
  <c r="AW21" i="5" s="1"/>
  <c r="AK26" i="5"/>
  <c r="AW26" i="5" s="1"/>
  <c r="AK30" i="5"/>
  <c r="AW30" i="5" s="1"/>
  <c r="AW39" i="5"/>
  <c r="AX39" i="5" s="1"/>
  <c r="AY39" i="5" s="1"/>
  <c r="AZ39" i="5" s="1"/>
  <c r="AI133" i="5"/>
  <c r="AW133" i="5" s="1"/>
  <c r="AW177" i="5"/>
  <c r="AW189" i="5"/>
  <c r="AW276" i="5"/>
  <c r="AW132" i="5"/>
  <c r="AW232" i="5"/>
  <c r="AI313" i="5"/>
  <c r="AW313" i="5" s="1"/>
  <c r="AW128" i="5"/>
  <c r="AX128" i="5" s="1"/>
  <c r="AY128" i="5" s="1"/>
  <c r="AZ128" i="5" s="1"/>
  <c r="AK86" i="5"/>
  <c r="AW86" i="5" s="1"/>
  <c r="AW96" i="5"/>
  <c r="AW99" i="5"/>
  <c r="AW115" i="5"/>
  <c r="AX115" i="5" s="1"/>
  <c r="AY115" i="5" s="1"/>
  <c r="AZ115" i="5" s="1"/>
  <c r="AW129" i="5"/>
  <c r="AW229" i="5"/>
  <c r="AW365" i="5"/>
  <c r="AW498" i="5"/>
  <c r="AX498" i="5" s="1"/>
  <c r="AY498" i="5" s="1"/>
  <c r="AZ498" i="5" s="1"/>
  <c r="AK283" i="5"/>
  <c r="AI443" i="5"/>
  <c r="AW443" i="5" s="1"/>
  <c r="AX443" i="5" s="1"/>
  <c r="AI348" i="5"/>
  <c r="AW348" i="5" s="1"/>
  <c r="AI395" i="5"/>
  <c r="AW395" i="5" s="1"/>
  <c r="AI468" i="5"/>
  <c r="AW468" i="5" s="1"/>
  <c r="AW245" i="5"/>
  <c r="AW321" i="5"/>
  <c r="AI371" i="5"/>
  <c r="AW371" i="5" s="1"/>
  <c r="AW352" i="5"/>
  <c r="AK546" i="5"/>
  <c r="AW546" i="5" s="1"/>
  <c r="AX546" i="5" s="1"/>
  <c r="AY546" i="5" s="1"/>
  <c r="AZ546" i="5" s="1"/>
  <c r="AW201" i="5"/>
  <c r="AW213" i="5"/>
  <c r="AW225" i="5"/>
  <c r="AW237" i="5"/>
  <c r="AW325" i="5"/>
  <c r="AW504" i="5"/>
  <c r="AW343" i="5"/>
  <c r="AX343" i="5" s="1"/>
  <c r="AY343" i="5" s="1"/>
  <c r="AZ343" i="5" s="1"/>
  <c r="AW460" i="5"/>
  <c r="AW528" i="5"/>
  <c r="AW584" i="5"/>
  <c r="AX254" i="5"/>
  <c r="AY254" i="5" s="1"/>
  <c r="AZ254" i="5" s="1"/>
  <c r="AW270" i="5"/>
  <c r="AW281" i="5"/>
  <c r="AW289" i="5"/>
  <c r="AX289" i="5" s="1"/>
  <c r="AY289" i="5" s="1"/>
  <c r="AZ289" i="5" s="1"/>
  <c r="AW317" i="5"/>
  <c r="AI266" i="5"/>
  <c r="AW266" i="5" s="1"/>
  <c r="AI320" i="5"/>
  <c r="AW320" i="5" s="1"/>
  <c r="AX320" i="5" s="1"/>
  <c r="AY320" i="5" s="1"/>
  <c r="AZ320" i="5" s="1"/>
  <c r="AW453" i="5"/>
  <c r="AW545" i="5"/>
  <c r="AW493" i="5"/>
  <c r="AX493" i="5" s="1"/>
  <c r="AY493" i="5" s="1"/>
  <c r="AZ493" i="5" s="1"/>
  <c r="AW640" i="5"/>
  <c r="AW542" i="5"/>
  <c r="AW576" i="5"/>
  <c r="AW596" i="5"/>
  <c r="AW659" i="5"/>
  <c r="AW469" i="5"/>
  <c r="AW515" i="5"/>
  <c r="AW541" i="5"/>
  <c r="AW607" i="5"/>
  <c r="AW614" i="5"/>
  <c r="AW488" i="5"/>
  <c r="AW664" i="5"/>
  <c r="AX664" i="5" s="1"/>
  <c r="AY664" i="5" s="1"/>
  <c r="AZ664" i="5" s="1"/>
  <c r="AK558" i="5"/>
  <c r="AW558" i="5" s="1"/>
  <c r="AW568" i="5"/>
  <c r="AW536" i="5"/>
  <c r="AW687" i="5"/>
  <c r="AW519" i="5"/>
  <c r="AW550" i="5"/>
  <c r="AW619" i="5"/>
  <c r="AW580" i="5"/>
  <c r="AX580" i="5" s="1"/>
  <c r="AY580" i="5" s="1"/>
  <c r="AZ580" i="5" s="1"/>
  <c r="AW630" i="5"/>
  <c r="AW634" i="5"/>
  <c r="AI742" i="5"/>
  <c r="AW742" i="5" s="1"/>
  <c r="AW660" i="5"/>
  <c r="AW701" i="5"/>
  <c r="AI738" i="5"/>
  <c r="AW738" i="5" s="1"/>
  <c r="AW712" i="5"/>
  <c r="AW588" i="5"/>
  <c r="AW602" i="5"/>
  <c r="AW641" i="5"/>
  <c r="AW665" i="5"/>
  <c r="AW703" i="5"/>
  <c r="AW845" i="5"/>
  <c r="AX614" i="5"/>
  <c r="AY614" i="5" s="1"/>
  <c r="AZ614" i="5" s="1"/>
  <c r="AI688" i="5"/>
  <c r="AW688" i="5" s="1"/>
  <c r="AW790" i="5"/>
  <c r="AW834" i="5"/>
  <c r="AW861" i="5"/>
  <c r="AW878" i="5"/>
  <c r="AI893" i="5"/>
  <c r="AW893" i="5" s="1"/>
  <c r="AW914" i="5"/>
  <c r="AK819" i="5"/>
  <c r="AW819" i="5" s="1"/>
  <c r="AW815" i="5"/>
  <c r="AW888" i="5"/>
  <c r="AW694" i="5"/>
  <c r="AW726" i="5"/>
  <c r="AW902" i="5"/>
  <c r="AW724" i="5"/>
  <c r="AW764" i="5"/>
  <c r="AK756" i="5"/>
  <c r="AW756" i="5" s="1"/>
  <c r="AX756" i="5" s="1"/>
  <c r="AY756" i="5" s="1"/>
  <c r="AZ756" i="5" s="1"/>
  <c r="AW776" i="5"/>
  <c r="AW829" i="5"/>
  <c r="AI906" i="5"/>
  <c r="AW906" i="5" s="1"/>
  <c r="AX974" i="5"/>
  <c r="AY974" i="5" s="1"/>
  <c r="AZ974" i="5" s="1"/>
  <c r="AW1073" i="5"/>
  <c r="AW1085" i="5"/>
  <c r="AW960" i="5"/>
  <c r="AW989" i="5"/>
  <c r="AX989" i="5" s="1"/>
  <c r="AY989" i="5" s="1"/>
  <c r="AZ989" i="5" s="1"/>
  <c r="AW1075" i="5"/>
  <c r="AW1558" i="5"/>
  <c r="AI974" i="5"/>
  <c r="AW974" i="5" s="1"/>
  <c r="AI999" i="5"/>
  <c r="AW999" i="5" s="1"/>
  <c r="AJ1007" i="5"/>
  <c r="AW1007" i="5" s="1"/>
  <c r="AW972" i="5"/>
  <c r="AI993" i="5"/>
  <c r="AI976" i="5"/>
  <c r="AW976" i="5" s="1"/>
  <c r="AW1008" i="5"/>
  <c r="AW966" i="5"/>
  <c r="AW983" i="5"/>
  <c r="AI1001" i="5"/>
  <c r="AW1001" i="5" s="1"/>
  <c r="AW922" i="5"/>
  <c r="AW992" i="5"/>
  <c r="AJ1528" i="5"/>
  <c r="AW1528" i="5" s="1"/>
  <c r="AX1528" i="5" s="1"/>
  <c r="AY1528" i="5" s="1"/>
  <c r="AZ1528" i="5" s="1"/>
  <c r="AJ1551" i="5"/>
  <c r="AW1551" i="5" s="1"/>
  <c r="AX1551" i="5" s="1"/>
  <c r="AY1551" i="5" s="1"/>
  <c r="AZ1551" i="5" s="1"/>
  <c r="AW889" i="5"/>
  <c r="AW909" i="5"/>
  <c r="AI1005" i="5"/>
  <c r="AW1005" i="5" s="1"/>
  <c r="AW1080" i="5"/>
  <c r="AW1537" i="5"/>
  <c r="AX1537" i="5" s="1"/>
  <c r="AY1537" i="5" s="1"/>
  <c r="AZ1537" i="5" s="1"/>
  <c r="AW1555" i="5"/>
  <c r="AX1555" i="5" s="1"/>
  <c r="AY1555" i="5" s="1"/>
  <c r="AZ1555" i="5" s="1"/>
  <c r="AW1569" i="5"/>
  <c r="AW946" i="5"/>
  <c r="AW1034" i="5"/>
  <c r="AJ1561" i="5"/>
  <c r="AW1561" i="5" s="1"/>
  <c r="AW1531" i="5"/>
  <c r="AW1578" i="5"/>
  <c r="AW1637" i="5"/>
  <c r="AX1637" i="5" s="1"/>
  <c r="AY1637" i="5" s="1"/>
  <c r="AZ1637" i="5" s="1"/>
  <c r="AW1548" i="5"/>
  <c r="AX1548" i="5" s="1"/>
  <c r="AY1548" i="5" s="1"/>
  <c r="AZ1548" i="5" s="1"/>
  <c r="AW1586" i="5"/>
  <c r="AW1826" i="5"/>
  <c r="AK1715" i="5"/>
  <c r="AW1751" i="5"/>
  <c r="AX1751" i="5" s="1"/>
  <c r="AY1751" i="5" s="1"/>
  <c r="AZ1751" i="5" s="1"/>
  <c r="AI1609" i="5"/>
  <c r="AW1609" i="5" s="1"/>
  <c r="AX1609" i="5" s="1"/>
  <c r="AY1609" i="5" s="1"/>
  <c r="AZ1609" i="5" s="1"/>
  <c r="AW1656" i="5"/>
  <c r="AX1656" i="5" s="1"/>
  <c r="AY1656" i="5" s="1"/>
  <c r="AZ1656" i="5" s="1"/>
  <c r="AW1774" i="5"/>
  <c r="AX1774" i="5" s="1"/>
  <c r="AY1774" i="5" s="1"/>
  <c r="AZ1774" i="5" s="1"/>
  <c r="AW1603" i="5"/>
  <c r="AX1603" i="5" s="1"/>
  <c r="AY1603" i="5" s="1"/>
  <c r="AZ1603" i="5" s="1"/>
  <c r="AI1686" i="5"/>
  <c r="AW1686" i="5" s="1"/>
  <c r="AX1686" i="5" s="1"/>
  <c r="AY1686" i="5" s="1"/>
  <c r="AZ1686" i="5" s="1"/>
  <c r="AW1671" i="5"/>
  <c r="AX1671" i="5" s="1"/>
  <c r="AY1671" i="5" s="1"/>
  <c r="AZ1671" i="5" s="1"/>
  <c r="AW1684" i="5"/>
  <c r="AX1684" i="5" s="1"/>
  <c r="AY1684" i="5" s="1"/>
  <c r="AZ1684" i="5" s="1"/>
  <c r="AJ1775" i="5"/>
  <c r="AX1767" i="5"/>
  <c r="AY1767" i="5" s="1"/>
  <c r="AZ1767" i="5" s="1"/>
  <c r="AK1767" i="5"/>
  <c r="AW1767" i="5" s="1"/>
  <c r="AW1608" i="5"/>
  <c r="AX1608" i="5" s="1"/>
  <c r="AY1608" i="5" s="1"/>
  <c r="AZ1608" i="5" s="1"/>
  <c r="AW1636" i="5"/>
  <c r="AI1676" i="5"/>
  <c r="AW1676" i="5" s="1"/>
  <c r="AX1676" i="5" s="1"/>
  <c r="AY1676" i="5" s="1"/>
  <c r="AZ1676" i="5" s="1"/>
  <c r="AI1693" i="5"/>
  <c r="AW1693" i="5" s="1"/>
  <c r="AX1693" i="5" s="1"/>
  <c r="AY1693" i="5" s="1"/>
  <c r="AZ1693" i="5" s="1"/>
  <c r="AK1623" i="5"/>
  <c r="AJ1710" i="5"/>
  <c r="AW1705" i="5"/>
  <c r="AX2058" i="5"/>
  <c r="AY2058" i="5" s="1"/>
  <c r="AZ2058" i="5" s="1"/>
  <c r="AJ2058" i="5"/>
  <c r="AW2058" i="5" s="1"/>
  <c r="AW1959" i="5"/>
  <c r="AX1959" i="5" s="1"/>
  <c r="AY1959" i="5" s="1"/>
  <c r="AZ1959" i="5" s="1"/>
  <c r="AW1771" i="5"/>
  <c r="AW2064" i="5"/>
  <c r="AX2064" i="5" s="1"/>
  <c r="AY2064" i="5" s="1"/>
  <c r="AZ2064" i="5" s="1"/>
  <c r="AW2088" i="5"/>
  <c r="AW2229" i="5"/>
  <c r="AW1768" i="5"/>
  <c r="AJ1795" i="5"/>
  <c r="AW1795" i="5" s="1"/>
  <c r="AI1997" i="5"/>
  <c r="AW1997" i="5" s="1"/>
  <c r="AX1997" i="5" s="1"/>
  <c r="AY1997" i="5" s="1"/>
  <c r="AZ1997" i="5" s="1"/>
  <c r="AI1756" i="5"/>
  <c r="AW1756" i="5" s="1"/>
  <c r="AX1756" i="5" s="1"/>
  <c r="AY1756" i="5" s="1"/>
  <c r="AZ1756" i="5" s="1"/>
  <c r="AW1790" i="5"/>
  <c r="AX1790" i="5" s="1"/>
  <c r="AY1790" i="5" s="1"/>
  <c r="AZ1790" i="5" s="1"/>
  <c r="AW1906" i="5"/>
  <c r="AW1752" i="5"/>
  <c r="AX1752" i="5" s="1"/>
  <c r="AY1752" i="5" s="1"/>
  <c r="AZ1752" i="5" s="1"/>
  <c r="AW1905" i="5"/>
  <c r="AX1905" i="5" s="1"/>
  <c r="AY1905" i="5" s="1"/>
  <c r="AZ1905" i="5" s="1"/>
  <c r="AW1947" i="5"/>
  <c r="AW2295" i="5"/>
  <c r="AW1769" i="5"/>
  <c r="AI1823" i="5"/>
  <c r="AW1823" i="5" s="1"/>
  <c r="AK1897" i="5"/>
  <c r="AW1897" i="5" s="1"/>
  <c r="AX1897" i="5" s="1"/>
  <c r="AY1897" i="5" s="1"/>
  <c r="AZ1897" i="5" s="1"/>
  <c r="AW2047" i="5"/>
  <c r="AK2243" i="5"/>
  <c r="AW2243" i="5" s="1"/>
  <c r="AX2243" i="5" s="1"/>
  <c r="AY2243" i="5" s="1"/>
  <c r="AZ2243" i="5" s="1"/>
  <c r="AW1975" i="5"/>
  <c r="AX1975" i="5" s="1"/>
  <c r="AY1975" i="5" s="1"/>
  <c r="AZ1975" i="5" s="1"/>
  <c r="AW2054" i="5"/>
  <c r="AI2061" i="5"/>
  <c r="AW2061" i="5" s="1"/>
  <c r="AX2061" i="5" s="1"/>
  <c r="AY2061" i="5" s="1"/>
  <c r="AZ2061" i="5" s="1"/>
  <c r="AK2283" i="5"/>
  <c r="AK2305" i="5"/>
  <c r="AW1950" i="5"/>
  <c r="AX1950" i="5" s="1"/>
  <c r="AY1950" i="5" s="1"/>
  <c r="AZ1950" i="5" s="1"/>
  <c r="AI2007" i="5"/>
  <c r="AW2007" i="5" s="1"/>
  <c r="AI2019" i="5"/>
  <c r="AW2019" i="5" s="1"/>
  <c r="AJ2040" i="5"/>
  <c r="AJ2090" i="5"/>
  <c r="AW2090" i="5" s="1"/>
  <c r="AX2090" i="5" s="1"/>
  <c r="AY2090" i="5" s="1"/>
  <c r="AZ2090" i="5" s="1"/>
  <c r="AI2260" i="5"/>
  <c r="AW2260" i="5" s="1"/>
  <c r="AX2260" i="5" s="1"/>
  <c r="AY2260" i="5" s="1"/>
  <c r="AZ2260" i="5" s="1"/>
  <c r="AW2024" i="5"/>
  <c r="AK2310" i="5"/>
  <c r="AW2251" i="5"/>
  <c r="AW2236" i="5"/>
  <c r="AK2301" i="5"/>
  <c r="AW2301" i="5" s="1"/>
  <c r="AW24" i="5"/>
  <c r="AW28" i="5"/>
  <c r="AW32" i="5"/>
  <c r="AW51" i="5"/>
  <c r="AW63" i="5"/>
  <c r="AW25" i="5"/>
  <c r="AX25" i="5" s="1"/>
  <c r="AY25" i="5" s="1"/>
  <c r="AZ25" i="5" s="1"/>
  <c r="AW7" i="5"/>
  <c r="AW11" i="5"/>
  <c r="AX11" i="5" s="1"/>
  <c r="AY11" i="5" s="1"/>
  <c r="AZ11" i="5" s="1"/>
  <c r="AW72" i="5"/>
  <c r="AW60" i="5"/>
  <c r="AW19" i="5"/>
  <c r="AW42" i="5"/>
  <c r="AW54" i="5"/>
  <c r="AW66" i="5"/>
  <c r="AW75" i="5"/>
  <c r="AW95" i="5"/>
  <c r="AW23" i="5"/>
  <c r="AY23" i="5" s="1"/>
  <c r="AW44" i="5"/>
  <c r="AW56" i="5"/>
  <c r="AW79" i="5"/>
  <c r="AW20" i="5"/>
  <c r="AW70" i="5"/>
  <c r="AW27" i="5"/>
  <c r="AW31" i="5"/>
  <c r="AW38" i="5"/>
  <c r="AW47" i="5"/>
  <c r="AW59" i="5"/>
  <c r="AW68" i="5"/>
  <c r="AW78" i="5"/>
  <c r="AW88" i="5"/>
  <c r="AW29" i="5"/>
  <c r="AW6" i="5"/>
  <c r="AX6" i="5" s="1"/>
  <c r="AY6" i="5" s="1"/>
  <c r="AZ6" i="5" s="1"/>
  <c r="AW10" i="5"/>
  <c r="AW71" i="5"/>
  <c r="AX71" i="5" s="1"/>
  <c r="AY71" i="5" s="1"/>
  <c r="AZ71" i="5" s="1"/>
  <c r="AW80" i="5"/>
  <c r="AW87" i="5"/>
  <c r="AW98" i="5"/>
  <c r="AW33" i="5"/>
  <c r="AW82" i="5"/>
  <c r="AW14" i="5"/>
  <c r="AX14" i="5" s="1"/>
  <c r="AY14" i="5" s="1"/>
  <c r="AZ14" i="5" s="1"/>
  <c r="AW18" i="5"/>
  <c r="AW40" i="5"/>
  <c r="AW50" i="5"/>
  <c r="AW62" i="5"/>
  <c r="AW84" i="5"/>
  <c r="AW22" i="5"/>
  <c r="AW52" i="5"/>
  <c r="AW64" i="5"/>
  <c r="AW83" i="5"/>
  <c r="AW94" i="5"/>
  <c r="AW48" i="5"/>
  <c r="AW5" i="5"/>
  <c r="AW9" i="5"/>
  <c r="AX9" i="5" s="1"/>
  <c r="AY9" i="5" s="1"/>
  <c r="AZ9" i="5" s="1"/>
  <c r="AW34" i="5"/>
  <c r="AW43" i="5"/>
  <c r="AW55" i="5"/>
  <c r="AW67" i="5"/>
  <c r="AX67" i="5" s="1"/>
  <c r="AY67" i="5" s="1"/>
  <c r="AZ67" i="5" s="1"/>
  <c r="AW74" i="5"/>
  <c r="AW4" i="5"/>
  <c r="AW8" i="5"/>
  <c r="AW36" i="5"/>
  <c r="AW76" i="5"/>
  <c r="AW90" i="5"/>
  <c r="AW120" i="5"/>
  <c r="AI102" i="5"/>
  <c r="AW102" i="5" s="1"/>
  <c r="AW126" i="5"/>
  <c r="AI127" i="5"/>
  <c r="AW127" i="5" s="1"/>
  <c r="AI143" i="5"/>
  <c r="AW143" i="5" s="1"/>
  <c r="AW144" i="5"/>
  <c r="AW150" i="5"/>
  <c r="AW162" i="5"/>
  <c r="AX162" i="5" s="1"/>
  <c r="AY162" i="5" s="1"/>
  <c r="AZ162" i="5" s="1"/>
  <c r="AW174" i="5"/>
  <c r="AW186" i="5"/>
  <c r="AW198" i="5"/>
  <c r="AW210" i="5"/>
  <c r="AW222" i="5"/>
  <c r="AW234" i="5"/>
  <c r="AW246" i="5"/>
  <c r="AX246" i="5" s="1"/>
  <c r="AY246" i="5" s="1"/>
  <c r="AZ246" i="5" s="1"/>
  <c r="AW271" i="5"/>
  <c r="AI290" i="5"/>
  <c r="AW290" i="5" s="1"/>
  <c r="AW294" i="5"/>
  <c r="AW869" i="5"/>
  <c r="AJ37" i="5"/>
  <c r="AW37" i="5" s="1"/>
  <c r="AX37" i="5" s="1"/>
  <c r="AY37" i="5" s="1"/>
  <c r="AZ37" i="5" s="1"/>
  <c r="AJ41" i="5"/>
  <c r="AW41" i="5" s="1"/>
  <c r="AJ45" i="5"/>
  <c r="AW45" i="5" s="1"/>
  <c r="AX45" i="5" s="1"/>
  <c r="AY45" i="5" s="1"/>
  <c r="AZ45" i="5" s="1"/>
  <c r="AJ49" i="5"/>
  <c r="AW49" i="5" s="1"/>
  <c r="AX49" i="5" s="1"/>
  <c r="AY49" i="5" s="1"/>
  <c r="AZ49" i="5" s="1"/>
  <c r="AJ53" i="5"/>
  <c r="AW53" i="5" s="1"/>
  <c r="AX53" i="5" s="1"/>
  <c r="AY53" i="5" s="1"/>
  <c r="AZ53" i="5" s="1"/>
  <c r="AJ57" i="5"/>
  <c r="AW57" i="5" s="1"/>
  <c r="AX57" i="5" s="1"/>
  <c r="AY57" i="5" s="1"/>
  <c r="AZ57" i="5" s="1"/>
  <c r="AJ61" i="5"/>
  <c r="AW61" i="5" s="1"/>
  <c r="AX61" i="5" s="1"/>
  <c r="AY61" i="5" s="1"/>
  <c r="AZ61" i="5" s="1"/>
  <c r="AJ65" i="5"/>
  <c r="AW65" i="5" s="1"/>
  <c r="AX65" i="5" s="1"/>
  <c r="AY65" i="5" s="1"/>
  <c r="AZ65" i="5" s="1"/>
  <c r="AJ69" i="5"/>
  <c r="AW69" i="5" s="1"/>
  <c r="AJ73" i="5"/>
  <c r="AW73" i="5" s="1"/>
  <c r="AX73" i="5" s="1"/>
  <c r="AY73" i="5" s="1"/>
  <c r="AZ73" i="5" s="1"/>
  <c r="AJ77" i="5"/>
  <c r="AW77" i="5" s="1"/>
  <c r="AW142" i="5"/>
  <c r="AW156" i="5"/>
  <c r="AW168" i="5"/>
  <c r="AW180" i="5"/>
  <c r="AW192" i="5"/>
  <c r="AW204" i="5"/>
  <c r="AW216" i="5"/>
  <c r="AW228" i="5"/>
  <c r="AW240" i="5"/>
  <c r="AW263" i="5"/>
  <c r="AW267" i="5"/>
  <c r="AW277" i="5"/>
  <c r="AW283" i="5"/>
  <c r="AW304" i="5"/>
  <c r="AW484" i="5"/>
  <c r="AK81" i="5"/>
  <c r="AW81" i="5" s="1"/>
  <c r="AX81" i="5" s="1"/>
  <c r="AY81" i="5" s="1"/>
  <c r="AZ81" i="5" s="1"/>
  <c r="AW121" i="5"/>
  <c r="AI123" i="5"/>
  <c r="AW123" i="5" s="1"/>
  <c r="AI155" i="5"/>
  <c r="AW155" i="5" s="1"/>
  <c r="AI167" i="5"/>
  <c r="AW167" i="5" s="1"/>
  <c r="AI179" i="5"/>
  <c r="AW179" i="5" s="1"/>
  <c r="AI191" i="5"/>
  <c r="AW191" i="5" s="1"/>
  <c r="AI203" i="5"/>
  <c r="AW203" i="5" s="1"/>
  <c r="AI215" i="5"/>
  <c r="AW215" i="5" s="1"/>
  <c r="AI227" i="5"/>
  <c r="AW227" i="5" s="1"/>
  <c r="AI239" i="5"/>
  <c r="AW239" i="5" s="1"/>
  <c r="AW273" i="5"/>
  <c r="AW287" i="5"/>
  <c r="AW300" i="5"/>
  <c r="AW265" i="5"/>
  <c r="AX265" i="5" s="1"/>
  <c r="AY265" i="5" s="1"/>
  <c r="AZ265" i="5" s="1"/>
  <c r="AW280" i="5"/>
  <c r="AW286" i="5"/>
  <c r="AI299" i="5"/>
  <c r="AW299" i="5" s="1"/>
  <c r="AI303" i="5"/>
  <c r="AW303" i="5" s="1"/>
  <c r="AI310" i="5"/>
  <c r="AW310" i="5" s="1"/>
  <c r="AW329" i="5"/>
  <c r="AI139" i="5"/>
  <c r="AW139" i="5" s="1"/>
  <c r="AW117" i="5"/>
  <c r="AI118" i="5"/>
  <c r="AW118" i="5" s="1"/>
  <c r="AW154" i="5"/>
  <c r="AX160" i="5"/>
  <c r="AY160" i="5" s="1"/>
  <c r="AZ160" i="5" s="1"/>
  <c r="AW166" i="5"/>
  <c r="AW178" i="5"/>
  <c r="AW190" i="5"/>
  <c r="AW202" i="5"/>
  <c r="AW214" i="5"/>
  <c r="AW226" i="5"/>
  <c r="AW238" i="5"/>
  <c r="AW255" i="5"/>
  <c r="AW259" i="5"/>
  <c r="AI293" i="5"/>
  <c r="AW293" i="5" s="1"/>
  <c r="AW296" i="5"/>
  <c r="AW85" i="5"/>
  <c r="AW244" i="5"/>
  <c r="AI269" i="5"/>
  <c r="AW269" i="5" s="1"/>
  <c r="AI282" i="5"/>
  <c r="AW282" i="5" s="1"/>
  <c r="AW113" i="5"/>
  <c r="AI114" i="5"/>
  <c r="AW114" i="5" s="1"/>
  <c r="AI147" i="5"/>
  <c r="AW147" i="5" s="1"/>
  <c r="AI159" i="5"/>
  <c r="AW159" i="5" s="1"/>
  <c r="AI171" i="5"/>
  <c r="AW171" i="5" s="1"/>
  <c r="AI183" i="5"/>
  <c r="AW183" i="5" s="1"/>
  <c r="AI195" i="5"/>
  <c r="AW195" i="5" s="1"/>
  <c r="AI207" i="5"/>
  <c r="AW207" i="5" s="1"/>
  <c r="AI219" i="5"/>
  <c r="AW219" i="5" s="1"/>
  <c r="AI231" i="5"/>
  <c r="AW231" i="5" s="1"/>
  <c r="AI243" i="5"/>
  <c r="AW243" i="5" s="1"/>
  <c r="AW250" i="5"/>
  <c r="AW257" i="5"/>
  <c r="AW292" i="5"/>
  <c r="AW208" i="5"/>
  <c r="AW251" i="5"/>
  <c r="AI92" i="5"/>
  <c r="AW92" i="5" s="1"/>
  <c r="AX92" i="5" s="1"/>
  <c r="AY92" i="5" s="1"/>
  <c r="AZ92" i="5" s="1"/>
  <c r="AW249" i="5"/>
  <c r="AI261" i="5"/>
  <c r="AW261" i="5" s="1"/>
  <c r="AI264" i="5"/>
  <c r="AW264" i="5" s="1"/>
  <c r="AW268" i="5"/>
  <c r="AI272" i="5"/>
  <c r="AW272" i="5" s="1"/>
  <c r="AW275" i="5"/>
  <c r="AW279" i="5"/>
  <c r="AW295" i="5"/>
  <c r="AW298" i="5"/>
  <c r="AW302" i="5"/>
  <c r="AK15" i="5"/>
  <c r="AW15" i="5" s="1"/>
  <c r="AK35" i="5"/>
  <c r="AW35" i="5" s="1"/>
  <c r="AX42" i="5"/>
  <c r="AY42" i="5" s="1"/>
  <c r="AZ42" i="5" s="1"/>
  <c r="AX46" i="5"/>
  <c r="AY46" i="5" s="1"/>
  <c r="AZ46" i="5" s="1"/>
  <c r="AW109" i="5"/>
  <c r="AI110" i="5"/>
  <c r="AW110" i="5" s="1"/>
  <c r="AW134" i="5"/>
  <c r="AI135" i="5"/>
  <c r="AW135" i="5" s="1"/>
  <c r="AK138" i="5"/>
  <c r="AW138" i="5" s="1"/>
  <c r="AW146" i="5"/>
  <c r="AW158" i="5"/>
  <c r="AW170" i="5"/>
  <c r="AW182" i="5"/>
  <c r="AW194" i="5"/>
  <c r="AW206" i="5"/>
  <c r="AW218" i="5"/>
  <c r="AW230" i="5"/>
  <c r="AW242" i="5"/>
  <c r="AW278" i="5"/>
  <c r="AW285" i="5"/>
  <c r="AW291" i="5"/>
  <c r="AW91" i="5"/>
  <c r="AW119" i="5"/>
  <c r="AW111" i="5"/>
  <c r="AW136" i="5"/>
  <c r="AW152" i="5"/>
  <c r="AW164" i="5"/>
  <c r="AW176" i="5"/>
  <c r="AW188" i="5"/>
  <c r="AW200" i="5"/>
  <c r="AW212" i="5"/>
  <c r="AW224" i="5"/>
  <c r="AW236" i="5"/>
  <c r="AW248" i="5"/>
  <c r="AW89" i="5"/>
  <c r="AW93" i="5"/>
  <c r="AW105" i="5"/>
  <c r="AI106" i="5"/>
  <c r="AW106" i="5" s="1"/>
  <c r="AW130" i="5"/>
  <c r="AI131" i="5"/>
  <c r="AW131" i="5" s="1"/>
  <c r="AX134" i="5"/>
  <c r="AY134" i="5" s="1"/>
  <c r="AZ134" i="5" s="1"/>
  <c r="AI151" i="5"/>
  <c r="AW151" i="5" s="1"/>
  <c r="AI163" i="5"/>
  <c r="AW163" i="5" s="1"/>
  <c r="AI175" i="5"/>
  <c r="AW175" i="5" s="1"/>
  <c r="AI187" i="5"/>
  <c r="AW187" i="5" s="1"/>
  <c r="AI199" i="5"/>
  <c r="AW199" i="5" s="1"/>
  <c r="AI211" i="5"/>
  <c r="AW211" i="5" s="1"/>
  <c r="AI223" i="5"/>
  <c r="AW223" i="5" s="1"/>
  <c r="AI235" i="5"/>
  <c r="AW235" i="5" s="1"/>
  <c r="AI247" i="5"/>
  <c r="AW247" i="5" s="1"/>
  <c r="AI253" i="5"/>
  <c r="AW253" i="5" s="1"/>
  <c r="AI256" i="5"/>
  <c r="AW256" i="5" s="1"/>
  <c r="AW260" i="5"/>
  <c r="AW288" i="5"/>
  <c r="AW297" i="5"/>
  <c r="AX317" i="5"/>
  <c r="AY317" i="5" s="1"/>
  <c r="AZ317" i="5" s="1"/>
  <c r="AW101" i="5"/>
  <c r="AI274" i="5"/>
  <c r="AW274" i="5" s="1"/>
  <c r="AW284" i="5"/>
  <c r="AX321" i="5"/>
  <c r="AY321" i="5" s="1"/>
  <c r="AZ321" i="5" s="1"/>
  <c r="AW332" i="5"/>
  <c r="AW338" i="5"/>
  <c r="AX338" i="5" s="1"/>
  <c r="AI351" i="5"/>
  <c r="AW351" i="5" s="1"/>
  <c r="AX277" i="5"/>
  <c r="AY277" i="5" s="1"/>
  <c r="AZ277" i="5" s="1"/>
  <c r="AW309" i="5"/>
  <c r="AW324" i="5"/>
  <c r="AW336" i="5"/>
  <c r="AI497" i="5"/>
  <c r="AW497" i="5" s="1"/>
  <c r="AW328" i="5"/>
  <c r="AW346" i="5"/>
  <c r="AW476" i="5"/>
  <c r="AI569" i="5"/>
  <c r="AW569" i="5" s="1"/>
  <c r="AX142" i="5"/>
  <c r="AY142" i="5" s="1"/>
  <c r="AZ142" i="5" s="1"/>
  <c r="AX166" i="5"/>
  <c r="AY166" i="5" s="1"/>
  <c r="AZ166" i="5" s="1"/>
  <c r="AX174" i="5"/>
  <c r="AY174" i="5" s="1"/>
  <c r="AZ174" i="5" s="1"/>
  <c r="AX300" i="5"/>
  <c r="AY300" i="5" s="1"/>
  <c r="AZ300" i="5" s="1"/>
  <c r="AW308" i="5"/>
  <c r="AI312" i="5"/>
  <c r="AW312" i="5" s="1"/>
  <c r="AW323" i="5"/>
  <c r="AW331" i="5"/>
  <c r="AI341" i="5"/>
  <c r="AW341" i="5" s="1"/>
  <c r="AW345" i="5"/>
  <c r="AW526" i="5"/>
  <c r="AW316" i="5"/>
  <c r="AW319" i="5"/>
  <c r="AW349" i="5"/>
  <c r="AW361" i="5"/>
  <c r="AW306" i="5"/>
  <c r="AI307" i="5"/>
  <c r="AW307" i="5" s="1"/>
  <c r="AW315" i="5"/>
  <c r="AX169" i="5"/>
  <c r="AY169" i="5" s="1"/>
  <c r="AZ169" i="5" s="1"/>
  <c r="AX173" i="5"/>
  <c r="AY173" i="5" s="1"/>
  <c r="AZ173" i="5" s="1"/>
  <c r="AX217" i="5"/>
  <c r="AY217" i="5" s="1"/>
  <c r="AZ217" i="5" s="1"/>
  <c r="AI301" i="5"/>
  <c r="AW301" i="5" s="1"/>
  <c r="AW327" i="5"/>
  <c r="AW344" i="5"/>
  <c r="AX344" i="5" s="1"/>
  <c r="AX281" i="5"/>
  <c r="AY281" i="5" s="1"/>
  <c r="AZ281" i="5" s="1"/>
  <c r="AW334" i="5"/>
  <c r="AW305" i="5"/>
  <c r="AW333" i="5"/>
  <c r="AI339" i="5"/>
  <c r="AW339" i="5" s="1"/>
  <c r="AX339" i="5" s="1"/>
  <c r="AW353" i="5"/>
  <c r="AK357" i="5"/>
  <c r="AW357" i="5" s="1"/>
  <c r="AK369" i="5"/>
  <c r="AW369" i="5" s="1"/>
  <c r="AW372" i="5"/>
  <c r="AW411" i="5"/>
  <c r="AW434" i="5"/>
  <c r="AW455" i="5"/>
  <c r="AW474" i="5"/>
  <c r="AW482" i="5"/>
  <c r="AW489" i="5"/>
  <c r="AW520" i="5"/>
  <c r="AI525" i="5"/>
  <c r="AW525" i="5" s="1"/>
  <c r="AW620" i="5"/>
  <c r="AX620" i="5" s="1"/>
  <c r="AY620" i="5" s="1"/>
  <c r="AZ620" i="5" s="1"/>
  <c r="AJ669" i="5"/>
  <c r="AW669" i="5" s="1"/>
  <c r="AI400" i="5"/>
  <c r="AW400" i="5" s="1"/>
  <c r="AI431" i="5"/>
  <c r="AW431" i="5" s="1"/>
  <c r="AI452" i="5"/>
  <c r="AW452" i="5" s="1"/>
  <c r="AI487" i="5"/>
  <c r="AW487" i="5" s="1"/>
  <c r="AW510" i="5"/>
  <c r="AW512" i="5"/>
  <c r="AW518" i="5"/>
  <c r="AI535" i="5"/>
  <c r="AW535" i="5" s="1"/>
  <c r="AI722" i="5"/>
  <c r="AW722" i="5" s="1"/>
  <c r="AW359" i="5"/>
  <c r="AW360" i="5"/>
  <c r="AI366" i="5"/>
  <c r="AW366" i="5" s="1"/>
  <c r="AW461" i="5"/>
  <c r="AW475" i="5"/>
  <c r="AW480" i="5"/>
  <c r="AW505" i="5"/>
  <c r="AW511" i="5"/>
  <c r="AW530" i="5"/>
  <c r="AI330" i="5"/>
  <c r="AW330" i="5" s="1"/>
  <c r="AX330" i="5" s="1"/>
  <c r="AY330" i="5" s="1"/>
  <c r="AZ330" i="5" s="1"/>
  <c r="AI355" i="5"/>
  <c r="AW355" i="5" s="1"/>
  <c r="AX355" i="5" s="1"/>
  <c r="AY355" i="5" s="1"/>
  <c r="AZ355" i="5" s="1"/>
  <c r="AJ373" i="5"/>
  <c r="AW373" i="5" s="1"/>
  <c r="AI374" i="5"/>
  <c r="AW374" i="5" s="1"/>
  <c r="AW398" i="5"/>
  <c r="AW424" i="5"/>
  <c r="AW450" i="5"/>
  <c r="AW466" i="5"/>
  <c r="AW473" i="5"/>
  <c r="AW481" i="5"/>
  <c r="AW517" i="5"/>
  <c r="AI523" i="5"/>
  <c r="AW523" i="5" s="1"/>
  <c r="AW524" i="5"/>
  <c r="AX524" i="5" s="1"/>
  <c r="AY524" i="5" s="1"/>
  <c r="AZ524" i="5" s="1"/>
  <c r="AI553" i="5"/>
  <c r="AW553" i="5" s="1"/>
  <c r="AI326" i="5"/>
  <c r="AW326" i="5" s="1"/>
  <c r="AX352" i="5"/>
  <c r="AY352" i="5" s="1"/>
  <c r="AZ352" i="5" s="1"/>
  <c r="AW399" i="5"/>
  <c r="AX399" i="5" s="1"/>
  <c r="AW430" i="5"/>
  <c r="AW451" i="5"/>
  <c r="AI479" i="5"/>
  <c r="AW479" i="5" s="1"/>
  <c r="AW494" i="5"/>
  <c r="AW503" i="5"/>
  <c r="AW548" i="5"/>
  <c r="AW554" i="5"/>
  <c r="AW555" i="5"/>
  <c r="AW561" i="5"/>
  <c r="AI322" i="5"/>
  <c r="AW322" i="5" s="1"/>
  <c r="AW376" i="5"/>
  <c r="AW467" i="5"/>
  <c r="AW471" i="5"/>
  <c r="AW486" i="5"/>
  <c r="AW495" i="5"/>
  <c r="AW540" i="5"/>
  <c r="AW562" i="5"/>
  <c r="AW592" i="5"/>
  <c r="AW605" i="5"/>
  <c r="AI314" i="5"/>
  <c r="AW314" i="5" s="1"/>
  <c r="AI318" i="5"/>
  <c r="AW318" i="5" s="1"/>
  <c r="AI342" i="5"/>
  <c r="AW342" i="5" s="1"/>
  <c r="AX342" i="5" s="1"/>
  <c r="AI362" i="5"/>
  <c r="AW362" i="5" s="1"/>
  <c r="AW367" i="5"/>
  <c r="AW368" i="5"/>
  <c r="AW375" i="5"/>
  <c r="AW422" i="5"/>
  <c r="AX422" i="5" s="1"/>
  <c r="AY422" i="5" s="1"/>
  <c r="AZ422" i="5" s="1"/>
  <c r="AW458" i="5"/>
  <c r="AW465" i="5"/>
  <c r="AW472" i="5"/>
  <c r="AW491" i="5"/>
  <c r="AW500" i="5"/>
  <c r="AW514" i="5"/>
  <c r="AI538" i="5"/>
  <c r="AW538" i="5" s="1"/>
  <c r="AI552" i="5"/>
  <c r="AW552" i="5" s="1"/>
  <c r="AW566" i="5"/>
  <c r="AW567" i="5"/>
  <c r="AW590" i="5"/>
  <c r="AW609" i="5"/>
  <c r="AW626" i="5"/>
  <c r="AX626" i="5" s="1"/>
  <c r="AY626" i="5" s="1"/>
  <c r="AZ626" i="5" s="1"/>
  <c r="AW347" i="5"/>
  <c r="AW356" i="5"/>
  <c r="AX356" i="5" s="1"/>
  <c r="AY356" i="5" s="1"/>
  <c r="AZ356" i="5" s="1"/>
  <c r="AI378" i="5"/>
  <c r="AW378" i="5" s="1"/>
  <c r="AI394" i="5"/>
  <c r="AW394" i="5" s="1"/>
  <c r="AI419" i="5"/>
  <c r="AW419" i="5" s="1"/>
  <c r="AI441" i="5"/>
  <c r="AW441" i="5" s="1"/>
  <c r="AI470" i="5"/>
  <c r="AW470" i="5" s="1"/>
  <c r="AW527" i="5"/>
  <c r="AW648" i="5"/>
  <c r="AX648" i="5" s="1"/>
  <c r="AY648" i="5" s="1"/>
  <c r="AZ648" i="5" s="1"/>
  <c r="AW674" i="5"/>
  <c r="AX674" i="5" s="1"/>
  <c r="AY674" i="5" s="1"/>
  <c r="AZ674" i="5" s="1"/>
  <c r="AI691" i="5"/>
  <c r="AW691" i="5" s="1"/>
  <c r="AW340" i="5"/>
  <c r="AX340" i="5" s="1"/>
  <c r="AI350" i="5"/>
  <c r="AW350" i="5" s="1"/>
  <c r="AJ377" i="5"/>
  <c r="AW377" i="5" s="1"/>
  <c r="AI381" i="5"/>
  <c r="AW381" i="5" s="1"/>
  <c r="AI385" i="5"/>
  <c r="AW385" i="5" s="1"/>
  <c r="AW392" i="5"/>
  <c r="AW459" i="5"/>
  <c r="AW463" i="5"/>
  <c r="AW477" i="5"/>
  <c r="AW492" i="5"/>
  <c r="AI499" i="5"/>
  <c r="AW499" i="5" s="1"/>
  <c r="AW522" i="5"/>
  <c r="AW557" i="5"/>
  <c r="AW575" i="5"/>
  <c r="AW628" i="5"/>
  <c r="AW656" i="5"/>
  <c r="AW311" i="5"/>
  <c r="AW335" i="5"/>
  <c r="AW380" i="5"/>
  <c r="AW389" i="5"/>
  <c r="AW412" i="5"/>
  <c r="AW436" i="5"/>
  <c r="AW457" i="5"/>
  <c r="AW464" i="5"/>
  <c r="AW483" i="5"/>
  <c r="AW490" i="5"/>
  <c r="AI507" i="5"/>
  <c r="AW507" i="5" s="1"/>
  <c r="AI513" i="5"/>
  <c r="AW513" i="5" s="1"/>
  <c r="AW533" i="5"/>
  <c r="AW570" i="5"/>
  <c r="AW571" i="5"/>
  <c r="AW650" i="5"/>
  <c r="AI354" i="5"/>
  <c r="AW354" i="5" s="1"/>
  <c r="AI358" i="5"/>
  <c r="AW358" i="5" s="1"/>
  <c r="AW363" i="5"/>
  <c r="AW364" i="5"/>
  <c r="AI370" i="5"/>
  <c r="AW370" i="5" s="1"/>
  <c r="AJ383" i="5"/>
  <c r="AW383" i="5" s="1"/>
  <c r="AW414" i="5"/>
  <c r="AW437" i="5"/>
  <c r="AI462" i="5"/>
  <c r="AW462" i="5" s="1"/>
  <c r="AW506" i="5"/>
  <c r="AX531" i="5"/>
  <c r="AY531" i="5" s="1"/>
  <c r="AZ531" i="5" s="1"/>
  <c r="AW537" i="5"/>
  <c r="AI549" i="5"/>
  <c r="AW549" i="5" s="1"/>
  <c r="AW676" i="5"/>
  <c r="AW559" i="5"/>
  <c r="AW595" i="5"/>
  <c r="AW613" i="5"/>
  <c r="AW681" i="5"/>
  <c r="AW684" i="5"/>
  <c r="AI709" i="5"/>
  <c r="AW709" i="5" s="1"/>
  <c r="AI713" i="5"/>
  <c r="AW713" i="5" s="1"/>
  <c r="AW560" i="5"/>
  <c r="AW583" i="5"/>
  <c r="AW589" i="5"/>
  <c r="AW594" i="5"/>
  <c r="AW606" i="5"/>
  <c r="AW612" i="5"/>
  <c r="AX619" i="5"/>
  <c r="AY619" i="5" s="1"/>
  <c r="AZ619" i="5" s="1"/>
  <c r="AW627" i="5"/>
  <c r="AW632" i="5"/>
  <c r="AX640" i="5"/>
  <c r="AY640" i="5" s="1"/>
  <c r="AZ640" i="5" s="1"/>
  <c r="AW649" i="5"/>
  <c r="AW658" i="5"/>
  <c r="AW668" i="5"/>
  <c r="AI529" i="5"/>
  <c r="AW529" i="5" s="1"/>
  <c r="AI543" i="5"/>
  <c r="AW543" i="5" s="1"/>
  <c r="AI582" i="5"/>
  <c r="AW582" i="5" s="1"/>
  <c r="AX639" i="5"/>
  <c r="AY639" i="5" s="1"/>
  <c r="AZ639" i="5" s="1"/>
  <c r="AW663" i="5"/>
  <c r="AW672" i="5"/>
  <c r="AW683" i="5"/>
  <c r="AW509" i="5"/>
  <c r="AW599" i="5"/>
  <c r="AW618" i="5"/>
  <c r="AI516" i="5"/>
  <c r="AW516" i="5" s="1"/>
  <c r="AW581" i="5"/>
  <c r="AW593" i="5"/>
  <c r="AW598" i="5"/>
  <c r="AW610" i="5"/>
  <c r="AW617" i="5"/>
  <c r="AW631" i="5"/>
  <c r="AW638" i="5"/>
  <c r="AW657" i="5"/>
  <c r="AW662" i="5"/>
  <c r="AW718" i="5"/>
  <c r="AI547" i="5"/>
  <c r="AW547" i="5" s="1"/>
  <c r="AW587" i="5"/>
  <c r="AW644" i="5"/>
  <c r="AW671" i="5"/>
  <c r="AW678" i="5"/>
  <c r="AI534" i="5"/>
  <c r="AW534" i="5" s="1"/>
  <c r="AW563" i="5"/>
  <c r="AI586" i="5"/>
  <c r="AW586" i="5" s="1"/>
  <c r="AW604" i="5"/>
  <c r="AW625" i="5"/>
  <c r="AW670" i="5"/>
  <c r="AW556" i="5"/>
  <c r="AW564" i="5"/>
  <c r="AW577" i="5"/>
  <c r="AI578" i="5"/>
  <c r="AW578" i="5" s="1"/>
  <c r="AW579" i="5"/>
  <c r="AW597" i="5"/>
  <c r="AW603" i="5"/>
  <c r="AW615" i="5"/>
  <c r="AW624" i="5"/>
  <c r="AX630" i="5"/>
  <c r="AY630" i="5" s="1"/>
  <c r="AZ630" i="5" s="1"/>
  <c r="AW637" i="5"/>
  <c r="AW643" i="5"/>
  <c r="AW661" i="5"/>
  <c r="AW666" i="5"/>
  <c r="AX488" i="5"/>
  <c r="AY488" i="5" s="1"/>
  <c r="AZ488" i="5" s="1"/>
  <c r="AW496" i="5"/>
  <c r="AI508" i="5"/>
  <c r="AW508" i="5" s="1"/>
  <c r="AW544" i="5"/>
  <c r="AI551" i="5"/>
  <c r="AW551" i="5" s="1"/>
  <c r="AX566" i="5"/>
  <c r="AY566" i="5" s="1"/>
  <c r="AZ566" i="5" s="1"/>
  <c r="AW629" i="5"/>
  <c r="AW655" i="5"/>
  <c r="AI682" i="5"/>
  <c r="AW682" i="5" s="1"/>
  <c r="AW714" i="5"/>
  <c r="AW572" i="5"/>
  <c r="AI574" i="5"/>
  <c r="AW574" i="5" s="1"/>
  <c r="AW585" i="5"/>
  <c r="AW591" i="5"/>
  <c r="AW608" i="5"/>
  <c r="AW673" i="5"/>
  <c r="AW690" i="5"/>
  <c r="AW723" i="5"/>
  <c r="AI729" i="5"/>
  <c r="AW729" i="5" s="1"/>
  <c r="AW734" i="5"/>
  <c r="AW739" i="5"/>
  <c r="AW744" i="5"/>
  <c r="AI753" i="5"/>
  <c r="AW753" i="5" s="1"/>
  <c r="AW758" i="5"/>
  <c r="AW810" i="5"/>
  <c r="AI832" i="5"/>
  <c r="AW832" i="5" s="1"/>
  <c r="AW846" i="5"/>
  <c r="AW708" i="5"/>
  <c r="AW711" i="5"/>
  <c r="AI763" i="5"/>
  <c r="AW763" i="5" s="1"/>
  <c r="AI768" i="5"/>
  <c r="AW768" i="5" s="1"/>
  <c r="AW771" i="5"/>
  <c r="AW783" i="5"/>
  <c r="AX643" i="5"/>
  <c r="AY643" i="5" s="1"/>
  <c r="AZ643" i="5" s="1"/>
  <c r="AW692" i="5"/>
  <c r="AW695" i="5"/>
  <c r="AW699" i="5"/>
  <c r="AW721" i="5"/>
  <c r="AI733" i="5"/>
  <c r="AW733" i="5" s="1"/>
  <c r="AW743" i="5"/>
  <c r="AW748" i="5"/>
  <c r="AI757" i="5"/>
  <c r="AW757" i="5" s="1"/>
  <c r="AI774" i="5"/>
  <c r="AW774" i="5" s="1"/>
  <c r="AW780" i="5"/>
  <c r="AW883" i="5"/>
  <c r="AW901" i="5"/>
  <c r="AI696" i="5"/>
  <c r="AW696" i="5" s="1"/>
  <c r="AW702" i="5"/>
  <c r="AW862" i="5"/>
  <c r="AI675" i="5"/>
  <c r="AW675" i="5" s="1"/>
  <c r="AW697" i="5"/>
  <c r="AW720" i="5"/>
  <c r="AW728" i="5"/>
  <c r="AI737" i="5"/>
  <c r="AW737" i="5" s="1"/>
  <c r="AW747" i="5"/>
  <c r="AW752" i="5"/>
  <c r="AX752" i="5" s="1"/>
  <c r="AY752" i="5" s="1"/>
  <c r="AZ752" i="5" s="1"/>
  <c r="AW895" i="5"/>
  <c r="AX602" i="5"/>
  <c r="AY602" i="5" s="1"/>
  <c r="AZ602" i="5" s="1"/>
  <c r="AX641" i="5"/>
  <c r="AY641" i="5" s="1"/>
  <c r="AZ641" i="5" s="1"/>
  <c r="AX665" i="5"/>
  <c r="AY665" i="5" s="1"/>
  <c r="AZ665" i="5" s="1"/>
  <c r="AW719" i="5"/>
  <c r="AW727" i="5"/>
  <c r="AW767" i="5"/>
  <c r="AX767" i="5" s="1"/>
  <c r="AY767" i="5" s="1"/>
  <c r="AZ767" i="5" s="1"/>
  <c r="AI791" i="5"/>
  <c r="AW791" i="5" s="1"/>
  <c r="AW835" i="5"/>
  <c r="AW732" i="5"/>
  <c r="AI741" i="5"/>
  <c r="AW741" i="5" s="1"/>
  <c r="AW746" i="5"/>
  <c r="AW751" i="5"/>
  <c r="AI782" i="5"/>
  <c r="AW782" i="5" s="1"/>
  <c r="AI785" i="5"/>
  <c r="AW785" i="5" s="1"/>
  <c r="AW814" i="5"/>
  <c r="AW852" i="5"/>
  <c r="AW874" i="5"/>
  <c r="AW717" i="5"/>
  <c r="AW725" i="5"/>
  <c r="AW761" i="5"/>
  <c r="AW773" i="5"/>
  <c r="AI779" i="5"/>
  <c r="AW779" i="5" s="1"/>
  <c r="AW802" i="5"/>
  <c r="AI844" i="5"/>
  <c r="AW844" i="5" s="1"/>
  <c r="AI926" i="5"/>
  <c r="AW926" i="5" s="1"/>
  <c r="AW685" i="5"/>
  <c r="AW731" i="5"/>
  <c r="AW736" i="5"/>
  <c r="AI745" i="5"/>
  <c r="AW745" i="5" s="1"/>
  <c r="AW750" i="5"/>
  <c r="AW755" i="5"/>
  <c r="AW760" i="5"/>
  <c r="AW801" i="5"/>
  <c r="AW808" i="5"/>
  <c r="AI817" i="5"/>
  <c r="AW817" i="5" s="1"/>
  <c r="AW838" i="5"/>
  <c r="AW856" i="5"/>
  <c r="AW716" i="5"/>
  <c r="AW784" i="5"/>
  <c r="AX784" i="5" s="1"/>
  <c r="AY784" i="5" s="1"/>
  <c r="AZ784" i="5" s="1"/>
  <c r="AW865" i="5"/>
  <c r="AI667" i="5"/>
  <c r="AW667" i="5" s="1"/>
  <c r="AI686" i="5"/>
  <c r="AW686" i="5" s="1"/>
  <c r="AW715" i="5"/>
  <c r="AW730" i="5"/>
  <c r="AW735" i="5"/>
  <c r="AW740" i="5"/>
  <c r="AI749" i="5"/>
  <c r="AW749" i="5" s="1"/>
  <c r="AW754" i="5"/>
  <c r="AW759" i="5"/>
  <c r="AI772" i="5"/>
  <c r="AW772" i="5" s="1"/>
  <c r="AW794" i="5"/>
  <c r="AW766" i="5"/>
  <c r="AI797" i="5"/>
  <c r="AW797" i="5" s="1"/>
  <c r="AW813" i="5"/>
  <c r="AW818" i="5"/>
  <c r="AI854" i="5"/>
  <c r="AW854" i="5" s="1"/>
  <c r="AW855" i="5"/>
  <c r="AI867" i="5"/>
  <c r="AW867" i="5" s="1"/>
  <c r="AW868" i="5"/>
  <c r="AI881" i="5"/>
  <c r="AW881" i="5" s="1"/>
  <c r="AW882" i="5"/>
  <c r="AI898" i="5"/>
  <c r="AW898" i="5" s="1"/>
  <c r="AW919" i="5"/>
  <c r="AW963" i="5"/>
  <c r="AW1043" i="5"/>
  <c r="AX1043" i="5" s="1"/>
  <c r="AY1043" i="5" s="1"/>
  <c r="AZ1043" i="5" s="1"/>
  <c r="AW929" i="5"/>
  <c r="AX929" i="5" s="1"/>
  <c r="AY929" i="5" s="1"/>
  <c r="AZ929" i="5" s="1"/>
  <c r="AW987" i="5"/>
  <c r="AI831" i="5"/>
  <c r="AW831" i="5" s="1"/>
  <c r="AI842" i="5"/>
  <c r="AW842" i="5" s="1"/>
  <c r="AW907" i="5"/>
  <c r="AW908" i="5"/>
  <c r="AI934" i="5"/>
  <c r="AW934" i="5" s="1"/>
  <c r="AW942" i="5"/>
  <c r="AW953" i="5"/>
  <c r="AI961" i="5"/>
  <c r="AW961" i="5" s="1"/>
  <c r="AW1025" i="5"/>
  <c r="AX698" i="5"/>
  <c r="AY698" i="5" s="1"/>
  <c r="AZ698" i="5" s="1"/>
  <c r="AW770" i="5"/>
  <c r="AW798" i="5"/>
  <c r="AW830" i="5"/>
  <c r="AW853" i="5"/>
  <c r="AW866" i="5"/>
  <c r="AW880" i="5"/>
  <c r="AW1022" i="5"/>
  <c r="AI765" i="5"/>
  <c r="AW765" i="5" s="1"/>
  <c r="AI804" i="5"/>
  <c r="AW804" i="5" s="1"/>
  <c r="AW841" i="5"/>
  <c r="AI858" i="5"/>
  <c r="AW858" i="5" s="1"/>
  <c r="AW859" i="5"/>
  <c r="AI871" i="5"/>
  <c r="AW871" i="5" s="1"/>
  <c r="AW872" i="5"/>
  <c r="AI886" i="5"/>
  <c r="AW886" i="5" s="1"/>
  <c r="AW887" i="5"/>
  <c r="AX914" i="5"/>
  <c r="AY914" i="5" s="1"/>
  <c r="AZ914" i="5" s="1"/>
  <c r="AW1068" i="5"/>
  <c r="AI777" i="5"/>
  <c r="AW777" i="5" s="1"/>
  <c r="AI789" i="5"/>
  <c r="AW789" i="5" s="1"/>
  <c r="AI792" i="5"/>
  <c r="AW792" i="5" s="1"/>
  <c r="AI904" i="5"/>
  <c r="AW904" i="5" s="1"/>
  <c r="AW913" i="5"/>
  <c r="AW925" i="5"/>
  <c r="AI952" i="5"/>
  <c r="AW952" i="5" s="1"/>
  <c r="AW1002" i="5"/>
  <c r="AW940" i="5"/>
  <c r="AW955" i="5"/>
  <c r="AW762" i="5"/>
  <c r="AW775" i="5"/>
  <c r="AW805" i="5"/>
  <c r="AI825" i="5"/>
  <c r="AW825" i="5" s="1"/>
  <c r="AW826" i="5"/>
  <c r="AI847" i="5"/>
  <c r="AW847" i="5" s="1"/>
  <c r="AW851" i="5"/>
  <c r="AW857" i="5"/>
  <c r="AW870" i="5"/>
  <c r="AW884" i="5"/>
  <c r="AW894" i="5"/>
  <c r="AW903" i="5"/>
  <c r="AW911" i="5"/>
  <c r="AW793" i="5"/>
  <c r="AW806" i="5"/>
  <c r="AI809" i="5"/>
  <c r="AW809" i="5" s="1"/>
  <c r="AX809" i="5" s="1"/>
  <c r="AY809" i="5" s="1"/>
  <c r="AZ809" i="5" s="1"/>
  <c r="AW824" i="5"/>
  <c r="AI836" i="5"/>
  <c r="AW836" i="5" s="1"/>
  <c r="AW837" i="5"/>
  <c r="AI863" i="5"/>
  <c r="AW863" i="5" s="1"/>
  <c r="AW864" i="5"/>
  <c r="AI875" i="5"/>
  <c r="AW875" i="5" s="1"/>
  <c r="AW876" i="5"/>
  <c r="AI891" i="5"/>
  <c r="AW891" i="5" s="1"/>
  <c r="AW892" i="5"/>
  <c r="AI769" i="5"/>
  <c r="AW769" i="5" s="1"/>
  <c r="AI778" i="5"/>
  <c r="AW778" i="5" s="1"/>
  <c r="AI781" i="5"/>
  <c r="AW781" i="5" s="1"/>
  <c r="AX900" i="5"/>
  <c r="AY900" i="5" s="1"/>
  <c r="AZ900" i="5" s="1"/>
  <c r="AI910" i="5"/>
  <c r="AW910" i="5" s="1"/>
  <c r="AW1056" i="5"/>
  <c r="AW950" i="5"/>
  <c r="AX951" i="5"/>
  <c r="AY951" i="5" s="1"/>
  <c r="AZ951" i="5" s="1"/>
  <c r="AW985" i="5"/>
  <c r="AW1031" i="5"/>
  <c r="AX1031" i="5" s="1"/>
  <c r="AY1031" i="5" s="1"/>
  <c r="AZ1031" i="5" s="1"/>
  <c r="AW1041" i="5"/>
  <c r="AW1050" i="5"/>
  <c r="AW1055" i="5"/>
  <c r="AW1064" i="5"/>
  <c r="AW943" i="5"/>
  <c r="AX943" i="5" s="1"/>
  <c r="AY943" i="5" s="1"/>
  <c r="AZ943" i="5" s="1"/>
  <c r="AW944" i="5"/>
  <c r="AW959" i="5"/>
  <c r="AX960" i="5"/>
  <c r="AY960" i="5" s="1"/>
  <c r="AZ960" i="5" s="1"/>
  <c r="AW995" i="5"/>
  <c r="AW998" i="5"/>
  <c r="AW1014" i="5"/>
  <c r="AW1018" i="5"/>
  <c r="AJ1071" i="5"/>
  <c r="AW1071" i="5" s="1"/>
  <c r="AW923" i="5"/>
  <c r="AW930" i="5"/>
  <c r="AI948" i="5"/>
  <c r="AW948" i="5" s="1"/>
  <c r="AW991" i="5"/>
  <c r="AW1004" i="5"/>
  <c r="AW1030" i="5"/>
  <c r="AW1049" i="5"/>
  <c r="AW1054" i="5"/>
  <c r="AW1063" i="5"/>
  <c r="AW1533" i="5"/>
  <c r="AW935" i="5"/>
  <c r="AW971" i="5"/>
  <c r="AW979" i="5"/>
  <c r="AW1024" i="5"/>
  <c r="AX1024" i="5" s="1"/>
  <c r="AY1024" i="5" s="1"/>
  <c r="AZ1024" i="5" s="1"/>
  <c r="AW1061" i="5"/>
  <c r="AW1067" i="5"/>
  <c r="AI927" i="5"/>
  <c r="AW927" i="5" s="1"/>
  <c r="AX927" i="5" s="1"/>
  <c r="AY927" i="5" s="1"/>
  <c r="AZ927" i="5" s="1"/>
  <c r="AW949" i="5"/>
  <c r="AW970" i="5"/>
  <c r="AW990" i="5"/>
  <c r="AW994" i="5"/>
  <c r="AW1013" i="5"/>
  <c r="AW1033" i="5"/>
  <c r="AW1053" i="5"/>
  <c r="AW1083" i="5"/>
  <c r="AI896" i="5"/>
  <c r="AW896" i="5" s="1"/>
  <c r="AI931" i="5"/>
  <c r="AW931" i="5" s="1"/>
  <c r="AI957" i="5"/>
  <c r="AW957" i="5" s="1"/>
  <c r="AW958" i="5"/>
  <c r="AW1000" i="5"/>
  <c r="AW1023" i="5"/>
  <c r="AJ1040" i="5"/>
  <c r="AW1040" i="5" s="1"/>
  <c r="AW1048" i="5"/>
  <c r="AW1060" i="5"/>
  <c r="AX911" i="5"/>
  <c r="AY911" i="5" s="1"/>
  <c r="AZ911" i="5" s="1"/>
  <c r="AW937" i="5"/>
  <c r="AW938" i="5"/>
  <c r="AW997" i="5"/>
  <c r="AW1017" i="5"/>
  <c r="AW1059" i="5"/>
  <c r="AW924" i="5"/>
  <c r="AW954" i="5"/>
  <c r="AW965" i="5"/>
  <c r="AW988" i="5"/>
  <c r="AW1003" i="5"/>
  <c r="AW1006" i="5"/>
  <c r="AW1026" i="5"/>
  <c r="AX1026" i="5" s="1"/>
  <c r="AY1026" i="5" s="1"/>
  <c r="AZ1026" i="5" s="1"/>
  <c r="AW1032" i="5"/>
  <c r="AW1047" i="5"/>
  <c r="AW1052" i="5"/>
  <c r="AW1535" i="5"/>
  <c r="AX1535" i="5" s="1"/>
  <c r="AY1535" i="5" s="1"/>
  <c r="AZ1535" i="5" s="1"/>
  <c r="AW1540" i="5"/>
  <c r="AX1540" i="5" s="1"/>
  <c r="AY1540" i="5" s="1"/>
  <c r="AZ1540" i="5" s="1"/>
  <c r="AW928" i="5"/>
  <c r="AW975" i="5"/>
  <c r="AW996" i="5"/>
  <c r="AW1016" i="5"/>
  <c r="AW1058" i="5"/>
  <c r="AI1084" i="5"/>
  <c r="AW1084" i="5" s="1"/>
  <c r="AW933" i="5"/>
  <c r="AW993" i="5"/>
  <c r="AW1009" i="5"/>
  <c r="AW1038" i="5"/>
  <c r="AX1038" i="5" s="1"/>
  <c r="AY1038" i="5" s="1"/>
  <c r="AZ1038" i="5" s="1"/>
  <c r="AW1051" i="5"/>
  <c r="AW1057" i="5"/>
  <c r="AW1072" i="5"/>
  <c r="AX1034" i="5"/>
  <c r="AY1034" i="5" s="1"/>
  <c r="AZ1034" i="5" s="1"/>
  <c r="AW1536" i="5"/>
  <c r="AW1562" i="5"/>
  <c r="AX1579" i="5"/>
  <c r="AY1579" i="5" s="1"/>
  <c r="AZ1579" i="5" s="1"/>
  <c r="AJ1579" i="5"/>
  <c r="AW1579" i="5" s="1"/>
  <c r="AJ1695" i="5"/>
  <c r="AW1695" i="5" s="1"/>
  <c r="AX1695" i="5" s="1"/>
  <c r="AY1695" i="5" s="1"/>
  <c r="AZ1695" i="5" s="1"/>
  <c r="AW1534" i="5"/>
  <c r="AX1534" i="5" s="1"/>
  <c r="AY1534" i="5" s="1"/>
  <c r="AZ1534" i="5" s="1"/>
  <c r="AX1041" i="5"/>
  <c r="AY1041" i="5" s="1"/>
  <c r="AZ1041" i="5" s="1"/>
  <c r="AX1047" i="5"/>
  <c r="AY1047" i="5" s="1"/>
  <c r="AZ1047" i="5" s="1"/>
  <c r="AX1049" i="5"/>
  <c r="AY1049" i="5" s="1"/>
  <c r="AZ1049" i="5" s="1"/>
  <c r="AJ1069" i="5"/>
  <c r="AW1069" i="5" s="1"/>
  <c r="AX1069" i="5" s="1"/>
  <c r="AY1069" i="5" s="1"/>
  <c r="AZ1069" i="5" s="1"/>
  <c r="AW1070" i="5"/>
  <c r="AW1532" i="5"/>
  <c r="AX1536" i="5"/>
  <c r="AY1536" i="5" s="1"/>
  <c r="AZ1536" i="5" s="1"/>
  <c r="AW1549" i="5"/>
  <c r="AW1559" i="5"/>
  <c r="AX1559" i="5" s="1"/>
  <c r="AY1559" i="5" s="1"/>
  <c r="AZ1559" i="5" s="1"/>
  <c r="AW1584" i="5"/>
  <c r="AW1530" i="5"/>
  <c r="AW1527" i="5"/>
  <c r="AX1527" i="5" s="1"/>
  <c r="AY1527" i="5" s="1"/>
  <c r="AZ1527" i="5" s="1"/>
  <c r="AX1531" i="5"/>
  <c r="AY1531" i="5" s="1"/>
  <c r="AZ1531" i="5" s="1"/>
  <c r="AX1532" i="5"/>
  <c r="AY1532" i="5" s="1"/>
  <c r="AZ1532" i="5" s="1"/>
  <c r="AW1566" i="5"/>
  <c r="AW1082" i="5"/>
  <c r="AX1085" i="5"/>
  <c r="AY1085" i="5" s="1"/>
  <c r="AZ1085" i="5" s="1"/>
  <c r="AW1547" i="5"/>
  <c r="AX1547" i="5" s="1"/>
  <c r="AY1547" i="5" s="1"/>
  <c r="AZ1547" i="5" s="1"/>
  <c r="AW1078" i="5"/>
  <c r="AW1554" i="5"/>
  <c r="AX1554" i="5" s="1"/>
  <c r="AY1554" i="5" s="1"/>
  <c r="AZ1554" i="5" s="1"/>
  <c r="AW1556" i="5"/>
  <c r="AX1556" i="5" s="1"/>
  <c r="AY1556" i="5" s="1"/>
  <c r="AZ1556" i="5" s="1"/>
  <c r="AW1565" i="5"/>
  <c r="AX1565" i="5" s="1"/>
  <c r="AY1565" i="5" s="1"/>
  <c r="AZ1565" i="5" s="1"/>
  <c r="AW1583" i="5"/>
  <c r="AX1583" i="5" s="1"/>
  <c r="AY1583" i="5" s="1"/>
  <c r="AZ1583" i="5" s="1"/>
  <c r="AW1076" i="5"/>
  <c r="AW1573" i="5"/>
  <c r="AW1594" i="5"/>
  <c r="AJ1065" i="5"/>
  <c r="AW1065" i="5" s="1"/>
  <c r="AW1074" i="5"/>
  <c r="AI1545" i="5"/>
  <c r="AW1545" i="5" s="1"/>
  <c r="AX1545" i="5" s="1"/>
  <c r="AY1545" i="5" s="1"/>
  <c r="AZ1545" i="5" s="1"/>
  <c r="AW1066" i="5"/>
  <c r="AW1546" i="5"/>
  <c r="AX1546" i="5" s="1"/>
  <c r="AY1546" i="5" s="1"/>
  <c r="AZ1546" i="5" s="1"/>
  <c r="AW1582" i="5"/>
  <c r="AX1582" i="5" s="1"/>
  <c r="AY1582" i="5" s="1"/>
  <c r="AZ1582" i="5" s="1"/>
  <c r="AW1539" i="5"/>
  <c r="AX1539" i="5" s="1"/>
  <c r="AY1539" i="5" s="1"/>
  <c r="AZ1539" i="5" s="1"/>
  <c r="AW1553" i="5"/>
  <c r="AX1553" i="5" s="1"/>
  <c r="AY1553" i="5" s="1"/>
  <c r="AZ1553" i="5" s="1"/>
  <c r="AW1560" i="5"/>
  <c r="AX1569" i="5"/>
  <c r="AY1569" i="5" s="1"/>
  <c r="AZ1569" i="5" s="1"/>
  <c r="AW1570" i="5"/>
  <c r="AX1570" i="5" s="1"/>
  <c r="AY1570" i="5" s="1"/>
  <c r="AZ1570" i="5" s="1"/>
  <c r="AW1611" i="5"/>
  <c r="AK1552" i="5"/>
  <c r="AW1552" i="5" s="1"/>
  <c r="AX1552" i="5" s="1"/>
  <c r="AY1552" i="5" s="1"/>
  <c r="AZ1552" i="5" s="1"/>
  <c r="AK1557" i="5"/>
  <c r="AW1557" i="5" s="1"/>
  <c r="AK1564" i="5"/>
  <c r="AW1564" i="5" s="1"/>
  <c r="AX1564" i="5" s="1"/>
  <c r="AY1564" i="5" s="1"/>
  <c r="AZ1564" i="5" s="1"/>
  <c r="AJ1572" i="5"/>
  <c r="AW1572" i="5" s="1"/>
  <c r="AX1572" i="5" s="1"/>
  <c r="AY1572" i="5" s="1"/>
  <c r="AZ1572" i="5" s="1"/>
  <c r="AW1648" i="5"/>
  <c r="AW1580" i="5"/>
  <c r="AX1584" i="5"/>
  <c r="AY1584" i="5" s="1"/>
  <c r="AZ1584" i="5" s="1"/>
  <c r="AI1601" i="5"/>
  <c r="AW1601" i="5" s="1"/>
  <c r="AX1601" i="5" s="1"/>
  <c r="AY1601" i="5" s="1"/>
  <c r="AZ1601" i="5" s="1"/>
  <c r="AW1616" i="5"/>
  <c r="AW1617" i="5"/>
  <c r="AX1617" i="5" s="1"/>
  <c r="AY1617" i="5" s="1"/>
  <c r="AZ1617" i="5" s="1"/>
  <c r="AW1645" i="5"/>
  <c r="AX1645" i="5" s="1"/>
  <c r="AY1645" i="5" s="1"/>
  <c r="AZ1645" i="5" s="1"/>
  <c r="AI1585" i="5"/>
  <c r="AW1585" i="5" s="1"/>
  <c r="AX1585" i="5"/>
  <c r="AY1585" i="5" s="1"/>
  <c r="AZ1585" i="5" s="1"/>
  <c r="AW1625" i="5"/>
  <c r="AW1627" i="5"/>
  <c r="AX1627" i="5" s="1"/>
  <c r="AY1627" i="5" s="1"/>
  <c r="AZ1627" i="5" s="1"/>
  <c r="AW1634" i="5"/>
  <c r="AW1635" i="5"/>
  <c r="AX1635" i="5" s="1"/>
  <c r="AY1635" i="5" s="1"/>
  <c r="AZ1635" i="5" s="1"/>
  <c r="AW1646" i="5"/>
  <c r="AW1659" i="5"/>
  <c r="AX1659" i="5" s="1"/>
  <c r="AY1659" i="5" s="1"/>
  <c r="AZ1659" i="5" s="1"/>
  <c r="AW1669" i="5"/>
  <c r="AX1558" i="5"/>
  <c r="AY1558" i="5" s="1"/>
  <c r="AZ1558" i="5" s="1"/>
  <c r="AW1568" i="5"/>
  <c r="AW1574" i="5"/>
  <c r="AX1574" i="5" s="1"/>
  <c r="AY1574" i="5" s="1"/>
  <c r="AZ1574" i="5" s="1"/>
  <c r="AX1580" i="5"/>
  <c r="AY1580" i="5" s="1"/>
  <c r="AZ1580" i="5" s="1"/>
  <c r="AJ1595" i="5"/>
  <c r="AW1595" i="5" s="1"/>
  <c r="AX1595" i="5" s="1"/>
  <c r="AY1595" i="5" s="1"/>
  <c r="AZ1595" i="5" s="1"/>
  <c r="AW1614" i="5"/>
  <c r="AX1614" i="5" s="1"/>
  <c r="AY1614" i="5" s="1"/>
  <c r="AZ1614" i="5" s="1"/>
  <c r="AW1615" i="5"/>
  <c r="AX1615" i="5" s="1"/>
  <c r="AY1615" i="5" s="1"/>
  <c r="AZ1615" i="5" s="1"/>
  <c r="AJ1654" i="5"/>
  <c r="AW1654" i="5" s="1"/>
  <c r="AX1654" i="5" s="1"/>
  <c r="AY1654" i="5" s="1"/>
  <c r="AZ1654" i="5" s="1"/>
  <c r="AW1563" i="5"/>
  <c r="AX1563" i="5" s="1"/>
  <c r="AY1563" i="5" s="1"/>
  <c r="AZ1563" i="5" s="1"/>
  <c r="AI1581" i="5"/>
  <c r="AW1581" i="5" s="1"/>
  <c r="AX1581" i="5"/>
  <c r="AY1581" i="5" s="1"/>
  <c r="AZ1581" i="5" s="1"/>
  <c r="AI1610" i="5"/>
  <c r="AW1610" i="5" s="1"/>
  <c r="AX1610" i="5"/>
  <c r="AY1610" i="5" s="1"/>
  <c r="AZ1610" i="5" s="1"/>
  <c r="AW1624" i="5"/>
  <c r="AW1633" i="5"/>
  <c r="AX1633" i="5" s="1"/>
  <c r="AY1633" i="5" s="1"/>
  <c r="AZ1633" i="5" s="1"/>
  <c r="AW1665" i="5"/>
  <c r="AW1668" i="5"/>
  <c r="AW1716" i="5"/>
  <c r="AX1549" i="5"/>
  <c r="AY1549" i="5" s="1"/>
  <c r="AZ1549" i="5" s="1"/>
  <c r="AI1571" i="5"/>
  <c r="AW1571" i="5" s="1"/>
  <c r="AX1571" i="5"/>
  <c r="AY1571" i="5" s="1"/>
  <c r="AZ1571" i="5" s="1"/>
  <c r="AX1586" i="5"/>
  <c r="AY1586" i="5" s="1"/>
  <c r="AZ1586" i="5" s="1"/>
  <c r="AX1594" i="5"/>
  <c r="AY1594" i="5" s="1"/>
  <c r="AZ1594" i="5" s="1"/>
  <c r="AW1632" i="5"/>
  <c r="AX1632" i="5" s="1"/>
  <c r="AY1632" i="5" s="1"/>
  <c r="AZ1632" i="5" s="1"/>
  <c r="AW1643" i="5"/>
  <c r="AX1643" i="5" s="1"/>
  <c r="AY1643" i="5" s="1"/>
  <c r="AZ1643" i="5" s="1"/>
  <c r="AW1644" i="5"/>
  <c r="AX1644" i="5" s="1"/>
  <c r="AY1644" i="5" s="1"/>
  <c r="AZ1644" i="5" s="1"/>
  <c r="AI1575" i="5"/>
  <c r="AW1575" i="5" s="1"/>
  <c r="AX1575" i="5" s="1"/>
  <c r="AY1575" i="5" s="1"/>
  <c r="AZ1575" i="5" s="1"/>
  <c r="AW1592" i="5"/>
  <c r="AI1593" i="5"/>
  <c r="AW1593" i="5" s="1"/>
  <c r="AX1593" i="5" s="1"/>
  <c r="AY1593" i="5" s="1"/>
  <c r="AZ1593" i="5" s="1"/>
  <c r="AW1613" i="5"/>
  <c r="AX1613" i="5" s="1"/>
  <c r="AY1613" i="5" s="1"/>
  <c r="AZ1613" i="5" s="1"/>
  <c r="AW1641" i="5"/>
  <c r="AX1641" i="5" s="1"/>
  <c r="AY1641" i="5" s="1"/>
  <c r="AZ1641" i="5" s="1"/>
  <c r="AW1661" i="5"/>
  <c r="AX1661" i="5" s="1"/>
  <c r="AY1661" i="5" s="1"/>
  <c r="AZ1661" i="5" s="1"/>
  <c r="AW1664" i="5"/>
  <c r="AX1664" i="5" s="1"/>
  <c r="AY1664" i="5" s="1"/>
  <c r="AZ1664" i="5" s="1"/>
  <c r="AW1674" i="5"/>
  <c r="AX1674" i="5" s="1"/>
  <c r="AY1674" i="5" s="1"/>
  <c r="AZ1674" i="5" s="1"/>
  <c r="AX1566" i="5"/>
  <c r="AY1566" i="5" s="1"/>
  <c r="AZ1566" i="5" s="1"/>
  <c r="AJ1587" i="5"/>
  <c r="AW1587" i="5" s="1"/>
  <c r="AX1587" i="5" s="1"/>
  <c r="AY1587" i="5" s="1"/>
  <c r="AZ1587" i="5" s="1"/>
  <c r="AW1588" i="5"/>
  <c r="AJ1591" i="5"/>
  <c r="AW1591" i="5" s="1"/>
  <c r="AX1591" i="5" s="1"/>
  <c r="AY1591" i="5" s="1"/>
  <c r="AZ1591" i="5" s="1"/>
  <c r="AI1607" i="5"/>
  <c r="AW1607" i="5" s="1"/>
  <c r="AX1607" i="5" s="1"/>
  <c r="AY1607" i="5" s="1"/>
  <c r="AZ1607" i="5" s="1"/>
  <c r="AW1622" i="5"/>
  <c r="AX1622" i="5" s="1"/>
  <c r="AY1622" i="5" s="1"/>
  <c r="AZ1622" i="5" s="1"/>
  <c r="AW1640" i="5"/>
  <c r="AX1640" i="5" s="1"/>
  <c r="AY1640" i="5" s="1"/>
  <c r="AZ1640" i="5" s="1"/>
  <c r="AJ1667" i="5"/>
  <c r="AW1667" i="5" s="1"/>
  <c r="AX1562" i="5"/>
  <c r="AY1562" i="5" s="1"/>
  <c r="AZ1562" i="5" s="1"/>
  <c r="AI1589" i="5"/>
  <c r="AW1589" i="5" s="1"/>
  <c r="AX1589" i="5" s="1"/>
  <c r="AY1589" i="5" s="1"/>
  <c r="AZ1589" i="5" s="1"/>
  <c r="AX1592" i="5"/>
  <c r="AY1592" i="5" s="1"/>
  <c r="AZ1592" i="5" s="1"/>
  <c r="AW1631" i="5"/>
  <c r="AX1631" i="5" s="1"/>
  <c r="AY1631" i="5" s="1"/>
  <c r="AZ1631" i="5" s="1"/>
  <c r="AW1651" i="5"/>
  <c r="AX1651" i="5" s="1"/>
  <c r="AY1651" i="5" s="1"/>
  <c r="AZ1651" i="5" s="1"/>
  <c r="AW1652" i="5"/>
  <c r="AX1652" i="5" s="1"/>
  <c r="AY1652" i="5" s="1"/>
  <c r="AZ1652" i="5" s="1"/>
  <c r="AW1657" i="5"/>
  <c r="AX1578" i="5"/>
  <c r="AY1578" i="5" s="1"/>
  <c r="AZ1578" i="5" s="1"/>
  <c r="AX1588" i="5"/>
  <c r="AY1588" i="5" s="1"/>
  <c r="AZ1588" i="5" s="1"/>
  <c r="AW1590" i="5"/>
  <c r="AX1590" i="5" s="1"/>
  <c r="AY1590" i="5" s="1"/>
  <c r="AZ1590" i="5" s="1"/>
  <c r="AI1618" i="5"/>
  <c r="AW1618" i="5" s="1"/>
  <c r="AX1618" i="5" s="1"/>
  <c r="AY1618" i="5" s="1"/>
  <c r="AZ1618" i="5" s="1"/>
  <c r="AW1620" i="5"/>
  <c r="AX1620" i="5" s="1"/>
  <c r="AY1620" i="5" s="1"/>
  <c r="AZ1620" i="5" s="1"/>
  <c r="AW1639" i="5"/>
  <c r="AW1650" i="5"/>
  <c r="AW1660" i="5"/>
  <c r="AX1660" i="5" s="1"/>
  <c r="AY1660" i="5" s="1"/>
  <c r="AZ1660" i="5" s="1"/>
  <c r="AJ1605" i="5"/>
  <c r="AW1605" i="5" s="1"/>
  <c r="AX1605" i="5" s="1"/>
  <c r="AY1605" i="5" s="1"/>
  <c r="AZ1605" i="5" s="1"/>
  <c r="AI1628" i="5"/>
  <c r="AW1628" i="5" s="1"/>
  <c r="AX1628" i="5" s="1"/>
  <c r="AY1628" i="5" s="1"/>
  <c r="AZ1628" i="5" s="1"/>
  <c r="AW1629" i="5"/>
  <c r="AX1629" i="5" s="1"/>
  <c r="AY1629" i="5" s="1"/>
  <c r="AZ1629" i="5" s="1"/>
  <c r="AW1663" i="5"/>
  <c r="AX1663" i="5" s="1"/>
  <c r="AY1663" i="5" s="1"/>
  <c r="AZ1663" i="5" s="1"/>
  <c r="AW1697" i="5"/>
  <c r="AX1697" i="5" s="1"/>
  <c r="AY1697" i="5" s="1"/>
  <c r="AZ1697" i="5" s="1"/>
  <c r="AJ1718" i="5"/>
  <c r="AW1718" i="5" s="1"/>
  <c r="AX1718" i="5" s="1"/>
  <c r="AY1718" i="5" s="1"/>
  <c r="AZ1718" i="5" s="1"/>
  <c r="AK1596" i="5"/>
  <c r="AW1596" i="5" s="1"/>
  <c r="AK1606" i="5"/>
  <c r="AW1606" i="5" s="1"/>
  <c r="AX1606" i="5" s="1"/>
  <c r="AY1606" i="5" s="1"/>
  <c r="AZ1606" i="5" s="1"/>
  <c r="AK1612" i="5"/>
  <c r="AW1612" i="5" s="1"/>
  <c r="AX1612" i="5" s="1"/>
  <c r="AY1612" i="5" s="1"/>
  <c r="AZ1612" i="5" s="1"/>
  <c r="AK1621" i="5"/>
  <c r="AW1621" i="5" s="1"/>
  <c r="AX1621" i="5" s="1"/>
  <c r="AY1621" i="5" s="1"/>
  <c r="AZ1621" i="5" s="1"/>
  <c r="AK1630" i="5"/>
  <c r="AW1630" i="5" s="1"/>
  <c r="AX1630" i="5" s="1"/>
  <c r="AY1630" i="5" s="1"/>
  <c r="AZ1630" i="5" s="1"/>
  <c r="AK1638" i="5"/>
  <c r="AW1638" i="5" s="1"/>
  <c r="AX1638" i="5" s="1"/>
  <c r="AY1638" i="5" s="1"/>
  <c r="AZ1638" i="5" s="1"/>
  <c r="AK1647" i="5"/>
  <c r="AW1647" i="5" s="1"/>
  <c r="AX1647" i="5" s="1"/>
  <c r="AY1647" i="5" s="1"/>
  <c r="AZ1647" i="5" s="1"/>
  <c r="AW1670" i="5"/>
  <c r="AX1670" i="5" s="1"/>
  <c r="AY1670" i="5" s="1"/>
  <c r="AZ1670" i="5" s="1"/>
  <c r="AW1723" i="5"/>
  <c r="AX1723" i="5" s="1"/>
  <c r="AY1723" i="5" s="1"/>
  <c r="AZ1723" i="5" s="1"/>
  <c r="AW1732" i="5"/>
  <c r="AX1732" i="5" s="1"/>
  <c r="AY1732" i="5" s="1"/>
  <c r="AZ1732" i="5" s="1"/>
  <c r="AW1735" i="5"/>
  <c r="AX1735" i="5" s="1"/>
  <c r="AY1735" i="5" s="1"/>
  <c r="AZ1735" i="5" s="1"/>
  <c r="AW1765" i="5"/>
  <c r="AW1672" i="5"/>
  <c r="AX1672" i="5" s="1"/>
  <c r="AY1672" i="5" s="1"/>
  <c r="AZ1672" i="5" s="1"/>
  <c r="AW1685" i="5"/>
  <c r="AW1687" i="5"/>
  <c r="AX1687" i="5" s="1"/>
  <c r="AY1687" i="5" s="1"/>
  <c r="AZ1687" i="5" s="1"/>
  <c r="AI1708" i="5"/>
  <c r="AW1708" i="5" s="1"/>
  <c r="AX1708" i="5" s="1"/>
  <c r="AY1708" i="5" s="1"/>
  <c r="AZ1708" i="5" s="1"/>
  <c r="AW1717" i="5"/>
  <c r="AI1743" i="5"/>
  <c r="AW1743" i="5" s="1"/>
  <c r="AX1743" i="5" s="1"/>
  <c r="AY1743" i="5" s="1"/>
  <c r="AZ1743" i="5" s="1"/>
  <c r="AX1611" i="5"/>
  <c r="AY1611" i="5" s="1"/>
  <c r="AZ1611" i="5" s="1"/>
  <c r="AX1646" i="5"/>
  <c r="AY1646" i="5" s="1"/>
  <c r="AZ1646" i="5" s="1"/>
  <c r="AW1662" i="5"/>
  <c r="AX1665" i="5"/>
  <c r="AY1665" i="5" s="1"/>
  <c r="AZ1665" i="5" s="1"/>
  <c r="AI1725" i="5"/>
  <c r="AW1725" i="5" s="1"/>
  <c r="AX1725" i="5" s="1"/>
  <c r="AY1725" i="5" s="1"/>
  <c r="AZ1725" i="5" s="1"/>
  <c r="AW1731" i="5"/>
  <c r="AX1616" i="5"/>
  <c r="AY1616" i="5" s="1"/>
  <c r="AZ1616" i="5" s="1"/>
  <c r="AX1625" i="5"/>
  <c r="AY1625" i="5" s="1"/>
  <c r="AZ1625" i="5" s="1"/>
  <c r="AX1634" i="5"/>
  <c r="AY1634" i="5" s="1"/>
  <c r="AZ1634" i="5" s="1"/>
  <c r="AX1657" i="5"/>
  <c r="AY1657" i="5" s="1"/>
  <c r="AZ1657" i="5" s="1"/>
  <c r="AX1668" i="5"/>
  <c r="AY1668" i="5" s="1"/>
  <c r="AZ1668" i="5" s="1"/>
  <c r="AI1681" i="5"/>
  <c r="AW1681" i="5" s="1"/>
  <c r="AX1681" i="5" s="1"/>
  <c r="AY1681" i="5" s="1"/>
  <c r="AZ1681" i="5" s="1"/>
  <c r="AW1683" i="5"/>
  <c r="AX1683" i="5" s="1"/>
  <c r="AY1683" i="5" s="1"/>
  <c r="AZ1683" i="5" s="1"/>
  <c r="AX1716" i="5"/>
  <c r="AY1716" i="5" s="1"/>
  <c r="AZ1716" i="5" s="1"/>
  <c r="AX1639" i="5"/>
  <c r="AY1639" i="5" s="1"/>
  <c r="AZ1639" i="5" s="1"/>
  <c r="AX1648" i="5"/>
  <c r="AY1648" i="5" s="1"/>
  <c r="AZ1648" i="5" s="1"/>
  <c r="AX1662" i="5"/>
  <c r="AY1662" i="5" s="1"/>
  <c r="AZ1662" i="5" s="1"/>
  <c r="AW1675" i="5"/>
  <c r="AX1675" i="5" s="1"/>
  <c r="AY1675" i="5" s="1"/>
  <c r="AZ1675" i="5" s="1"/>
  <c r="AI1677" i="5"/>
  <c r="AW1677" i="5" s="1"/>
  <c r="AX1677" i="5" s="1"/>
  <c r="AY1677" i="5" s="1"/>
  <c r="AZ1677" i="5" s="1"/>
  <c r="AW1679" i="5"/>
  <c r="AX1679" i="5" s="1"/>
  <c r="AY1679" i="5" s="1"/>
  <c r="AZ1679" i="5" s="1"/>
  <c r="AI1737" i="5"/>
  <c r="AW1737" i="5" s="1"/>
  <c r="AX1737" i="5" s="1"/>
  <c r="AY1737" i="5" s="1"/>
  <c r="AZ1737" i="5" s="1"/>
  <c r="AW1750" i="5"/>
  <c r="AX1750" i="5" s="1"/>
  <c r="AY1750" i="5" s="1"/>
  <c r="AZ1750" i="5" s="1"/>
  <c r="AX1636" i="5"/>
  <c r="AY1636" i="5" s="1"/>
  <c r="AZ1636" i="5" s="1"/>
  <c r="AI1653" i="5"/>
  <c r="AW1653" i="5" s="1"/>
  <c r="AX1653" i="5" s="1"/>
  <c r="AY1653" i="5" s="1"/>
  <c r="AZ1653" i="5" s="1"/>
  <c r="AW1682" i="5"/>
  <c r="AX1682" i="5" s="1"/>
  <c r="AY1682" i="5" s="1"/>
  <c r="AZ1682" i="5" s="1"/>
  <c r="AX1705" i="5"/>
  <c r="AY1705" i="5" s="1"/>
  <c r="AZ1705" i="5" s="1"/>
  <c r="AW1713" i="5"/>
  <c r="AX1713" i="5" s="1"/>
  <c r="AY1713" i="5" s="1"/>
  <c r="AZ1713" i="5" s="1"/>
  <c r="AW1714" i="5"/>
  <c r="AX1714" i="5" s="1"/>
  <c r="AY1714" i="5" s="1"/>
  <c r="AZ1714" i="5" s="1"/>
  <c r="AW1721" i="5"/>
  <c r="AX1721" i="5" s="1"/>
  <c r="AY1721" i="5" s="1"/>
  <c r="AZ1721" i="5" s="1"/>
  <c r="AW1727" i="5"/>
  <c r="AX1727" i="5" s="1"/>
  <c r="AY1727" i="5" s="1"/>
  <c r="AZ1727" i="5" s="1"/>
  <c r="AW1734" i="5"/>
  <c r="AX1734" i="5" s="1"/>
  <c r="AY1734" i="5" s="1"/>
  <c r="AZ1734" i="5" s="1"/>
  <c r="AW1666" i="5"/>
  <c r="AX1666" i="5" s="1"/>
  <c r="AY1666" i="5" s="1"/>
  <c r="AZ1666" i="5" s="1"/>
  <c r="AX1669" i="5"/>
  <c r="AY1669" i="5" s="1"/>
  <c r="AZ1669" i="5" s="1"/>
  <c r="AW1678" i="5"/>
  <c r="AX1678" i="5" s="1"/>
  <c r="AY1678" i="5" s="1"/>
  <c r="AZ1678" i="5" s="1"/>
  <c r="AW1703" i="5"/>
  <c r="AW1749" i="5"/>
  <c r="AX1749" i="5" s="1"/>
  <c r="AY1749" i="5" s="1"/>
  <c r="AZ1749" i="5" s="1"/>
  <c r="AW1780" i="5"/>
  <c r="AX1780" i="5" s="1"/>
  <c r="AY1780" i="5" s="1"/>
  <c r="AZ1780" i="5" s="1"/>
  <c r="AX1624" i="5"/>
  <c r="AY1624" i="5" s="1"/>
  <c r="AZ1624" i="5" s="1"/>
  <c r="AX1650" i="5"/>
  <c r="AY1650" i="5" s="1"/>
  <c r="AZ1650" i="5" s="1"/>
  <c r="AW1699" i="5"/>
  <c r="AJ1720" i="5"/>
  <c r="AW1720" i="5" s="1"/>
  <c r="AX1720" i="5" s="1"/>
  <c r="AY1720" i="5" s="1"/>
  <c r="AZ1720" i="5" s="1"/>
  <c r="AW1733" i="5"/>
  <c r="AX1733" i="5" s="1"/>
  <c r="AY1733" i="5" s="1"/>
  <c r="AZ1733" i="5" s="1"/>
  <c r="AJ1806" i="5"/>
  <c r="AW1806" i="5" s="1"/>
  <c r="AX1806" i="5" s="1"/>
  <c r="AY1806" i="5" s="1"/>
  <c r="AZ1806" i="5" s="1"/>
  <c r="AW1658" i="5"/>
  <c r="AX1658" i="5" s="1"/>
  <c r="AY1658" i="5" s="1"/>
  <c r="AZ1658" i="5" s="1"/>
  <c r="AX1703" i="5"/>
  <c r="AY1703" i="5" s="1"/>
  <c r="AZ1703" i="5" s="1"/>
  <c r="AW1724" i="5"/>
  <c r="AX1724" i="5" s="1"/>
  <c r="AY1724" i="5" s="1"/>
  <c r="AZ1724" i="5" s="1"/>
  <c r="AW1742" i="5"/>
  <c r="AX1742" i="5" s="1"/>
  <c r="AY1742" i="5" s="1"/>
  <c r="AZ1742" i="5" s="1"/>
  <c r="AW1701" i="5"/>
  <c r="AX1701" i="5" s="1"/>
  <c r="AY1701" i="5" s="1"/>
  <c r="AZ1701" i="5" s="1"/>
  <c r="AW1719" i="5"/>
  <c r="AX1719" i="5" s="1"/>
  <c r="AY1719" i="5" s="1"/>
  <c r="AZ1719" i="5" s="1"/>
  <c r="AX1685" i="5"/>
  <c r="AY1685" i="5" s="1"/>
  <c r="AZ1685" i="5" s="1"/>
  <c r="AX1699" i="5"/>
  <c r="AY1699" i="5" s="1"/>
  <c r="AZ1699" i="5" s="1"/>
  <c r="AJ1712" i="5"/>
  <c r="AW1712" i="5" s="1"/>
  <c r="AX1712" i="5" s="1"/>
  <c r="AY1712" i="5" s="1"/>
  <c r="AZ1712" i="5" s="1"/>
  <c r="AX1717" i="5"/>
  <c r="AY1717" i="5" s="1"/>
  <c r="AZ1717" i="5" s="1"/>
  <c r="AW1766" i="5"/>
  <c r="AW1770" i="5"/>
  <c r="AX1770" i="5" s="1"/>
  <c r="AY1770" i="5" s="1"/>
  <c r="AZ1770" i="5" s="1"/>
  <c r="AW1776" i="5"/>
  <c r="AW1781" i="5"/>
  <c r="AK1728" i="5"/>
  <c r="AW1728" i="5" s="1"/>
  <c r="AX1728" i="5" s="1"/>
  <c r="AY1728" i="5" s="1"/>
  <c r="AZ1728" i="5" s="1"/>
  <c r="AW1758" i="5"/>
  <c r="AW1763" i="5"/>
  <c r="AX1763" i="5" s="1"/>
  <c r="AY1763" i="5" s="1"/>
  <c r="AZ1763" i="5" s="1"/>
  <c r="AW1753" i="5"/>
  <c r="AI1757" i="5"/>
  <c r="AW1757" i="5" s="1"/>
  <c r="AX1757" i="5" s="1"/>
  <c r="AY1757" i="5" s="1"/>
  <c r="AZ1757" i="5" s="1"/>
  <c r="AW1778" i="5"/>
  <c r="AX1778" i="5" s="1"/>
  <c r="AY1778" i="5" s="1"/>
  <c r="AZ1778" i="5" s="1"/>
  <c r="AW1793" i="5"/>
  <c r="AX1793" i="5" s="1"/>
  <c r="AY1793" i="5" s="1"/>
  <c r="AZ1793" i="5" s="1"/>
  <c r="AW1745" i="5"/>
  <c r="AW1746" i="5"/>
  <c r="AX1748" i="5"/>
  <c r="AY1748" i="5" s="1"/>
  <c r="AZ1748" i="5" s="1"/>
  <c r="AW1785" i="5"/>
  <c r="AX1731" i="5"/>
  <c r="AY1731" i="5" s="1"/>
  <c r="AZ1731" i="5" s="1"/>
  <c r="AW1762" i="5"/>
  <c r="AX1762" i="5" s="1"/>
  <c r="AY1762" i="5" s="1"/>
  <c r="AZ1762" i="5" s="1"/>
  <c r="AW1772" i="5"/>
  <c r="AW1784" i="5"/>
  <c r="AW1792" i="5"/>
  <c r="AX1792" i="5" s="1"/>
  <c r="AY1792" i="5" s="1"/>
  <c r="AZ1792" i="5" s="1"/>
  <c r="AW1736" i="5"/>
  <c r="AX1771" i="5"/>
  <c r="AY1771" i="5" s="1"/>
  <c r="AZ1771" i="5" s="1"/>
  <c r="AW1777" i="5"/>
  <c r="AX1777" i="5" s="1"/>
  <c r="AY1777" i="5" s="1"/>
  <c r="AZ1777" i="5" s="1"/>
  <c r="AW1801" i="5"/>
  <c r="AI1755" i="5"/>
  <c r="AW1755" i="5" s="1"/>
  <c r="AX1755" i="5" s="1"/>
  <c r="AY1755" i="5" s="1"/>
  <c r="AZ1755" i="5" s="1"/>
  <c r="AI1759" i="5"/>
  <c r="AW1759" i="5" s="1"/>
  <c r="AX1759" i="5" s="1"/>
  <c r="AY1759" i="5" s="1"/>
  <c r="AZ1759" i="5" s="1"/>
  <c r="AW1741" i="5"/>
  <c r="AX1741" i="5" s="1"/>
  <c r="AY1741" i="5" s="1"/>
  <c r="AZ1741" i="5" s="1"/>
  <c r="AW1779" i="5"/>
  <c r="AW1783" i="5"/>
  <c r="AX1783" i="5" s="1"/>
  <c r="AY1783" i="5" s="1"/>
  <c r="AZ1783" i="5" s="1"/>
  <c r="AW1740" i="5"/>
  <c r="AX1740" i="5" s="1"/>
  <c r="AY1740" i="5" s="1"/>
  <c r="AZ1740" i="5" s="1"/>
  <c r="AW1773" i="5"/>
  <c r="AW1764" i="5"/>
  <c r="AX1764" i="5" s="1"/>
  <c r="AY1764" i="5" s="1"/>
  <c r="AZ1764" i="5" s="1"/>
  <c r="AW1789" i="5"/>
  <c r="AW1800" i="5"/>
  <c r="AX1800" i="5" s="1"/>
  <c r="AY1800" i="5" s="1"/>
  <c r="AZ1800" i="5" s="1"/>
  <c r="AX1766" i="5"/>
  <c r="AY1766" i="5" s="1"/>
  <c r="AZ1766" i="5" s="1"/>
  <c r="AX1781" i="5"/>
  <c r="AY1781" i="5" s="1"/>
  <c r="AZ1781" i="5" s="1"/>
  <c r="AW1794" i="5"/>
  <c r="AK1796" i="5"/>
  <c r="AW1796" i="5" s="1"/>
  <c r="AX1796" i="5" s="1"/>
  <c r="AY1796" i="5" s="1"/>
  <c r="AZ1796" i="5" s="1"/>
  <c r="AI1804" i="5"/>
  <c r="AW1804" i="5" s="1"/>
  <c r="AX1804" i="5" s="1"/>
  <c r="AY1804" i="5" s="1"/>
  <c r="AZ1804" i="5" s="1"/>
  <c r="AX1805" i="5"/>
  <c r="AY1805" i="5" s="1"/>
  <c r="AZ1805" i="5" s="1"/>
  <c r="AI1805" i="5"/>
  <c r="AW1805" i="5" s="1"/>
  <c r="AW1821" i="5"/>
  <c r="AI1883" i="5"/>
  <c r="AW1883" i="5" s="1"/>
  <c r="AX1883" i="5"/>
  <c r="AY1883" i="5" s="1"/>
  <c r="AZ1883" i="5" s="1"/>
  <c r="AX1779" i="5"/>
  <c r="AY1779" i="5" s="1"/>
  <c r="AZ1779" i="5" s="1"/>
  <c r="AJ1820" i="5"/>
  <c r="AW1820" i="5" s="1"/>
  <c r="AI1829" i="5"/>
  <c r="AW1829" i="5" s="1"/>
  <c r="AX1829" i="5" s="1"/>
  <c r="AY1829" i="5" s="1"/>
  <c r="AZ1829" i="5" s="1"/>
  <c r="AW1835" i="5"/>
  <c r="AX1736" i="5"/>
  <c r="AY1736" i="5" s="1"/>
  <c r="AZ1736" i="5" s="1"/>
  <c r="AX1794" i="5"/>
  <c r="AY1794" i="5" s="1"/>
  <c r="AZ1794" i="5" s="1"/>
  <c r="AX1769" i="5"/>
  <c r="AY1769" i="5" s="1"/>
  <c r="AZ1769" i="5" s="1"/>
  <c r="AW1828" i="5"/>
  <c r="AX1828" i="5" s="1"/>
  <c r="AY1828" i="5" s="1"/>
  <c r="AZ1828" i="5" s="1"/>
  <c r="AI1797" i="5"/>
  <c r="AW1797" i="5" s="1"/>
  <c r="AX1797" i="5" s="1"/>
  <c r="AY1797" i="5" s="1"/>
  <c r="AZ1797" i="5" s="1"/>
  <c r="AI1824" i="5"/>
  <c r="AW1824" i="5" s="1"/>
  <c r="AX1824" i="5" s="1"/>
  <c r="AY1824" i="5" s="1"/>
  <c r="AZ1824" i="5" s="1"/>
  <c r="AW1877" i="5"/>
  <c r="AX1772" i="5"/>
  <c r="AY1772" i="5" s="1"/>
  <c r="AZ1772" i="5" s="1"/>
  <c r="AI1843" i="5"/>
  <c r="AW1843" i="5" s="1"/>
  <c r="AX1843" i="5" s="1"/>
  <c r="AY1843" i="5" s="1"/>
  <c r="AZ1843" i="5" s="1"/>
  <c r="AW1890" i="5"/>
  <c r="AX1890" i="5" s="1"/>
  <c r="AY1890" i="5" s="1"/>
  <c r="AZ1890" i="5" s="1"/>
  <c r="AI1744" i="5"/>
  <c r="AW1744" i="5" s="1"/>
  <c r="AX1744" i="5" s="1"/>
  <c r="AY1744" i="5" s="1"/>
  <c r="AZ1744" i="5" s="1"/>
  <c r="AX1798" i="5"/>
  <c r="AY1798" i="5" s="1"/>
  <c r="AZ1798" i="5" s="1"/>
  <c r="AI1798" i="5"/>
  <c r="AW1798" i="5" s="1"/>
  <c r="AW1898" i="5"/>
  <c r="AI1913" i="5"/>
  <c r="AW1913" i="5" s="1"/>
  <c r="AX1913" i="5"/>
  <c r="AY1913" i="5" s="1"/>
  <c r="AZ1913" i="5" s="1"/>
  <c r="AX1789" i="5"/>
  <c r="AY1789" i="5" s="1"/>
  <c r="AZ1789" i="5" s="1"/>
  <c r="AI1799" i="5"/>
  <c r="AW1799" i="5" s="1"/>
  <c r="AX1799" i="5" s="1"/>
  <c r="AY1799" i="5" s="1"/>
  <c r="AZ1799" i="5" s="1"/>
  <c r="AI1814" i="5"/>
  <c r="AW1814" i="5" s="1"/>
  <c r="AX1814" i="5" s="1"/>
  <c r="AY1814" i="5" s="1"/>
  <c r="AZ1814" i="5" s="1"/>
  <c r="AJ1815" i="5"/>
  <c r="AW1815" i="5" s="1"/>
  <c r="AX1815" i="5" s="1"/>
  <c r="AY1815" i="5" s="1"/>
  <c r="AZ1815" i="5" s="1"/>
  <c r="AI1818" i="5"/>
  <c r="AW1818" i="5" s="1"/>
  <c r="AW1827" i="5"/>
  <c r="AX1758" i="5"/>
  <c r="AY1758" i="5" s="1"/>
  <c r="AZ1758" i="5" s="1"/>
  <c r="AX1765" i="5"/>
  <c r="AY1765" i="5" s="1"/>
  <c r="AZ1765" i="5" s="1"/>
  <c r="AX1784" i="5"/>
  <c r="AY1784" i="5" s="1"/>
  <c r="AZ1784" i="5" s="1"/>
  <c r="AW1870" i="5"/>
  <c r="AW1874" i="5"/>
  <c r="AX1874" i="5" s="1"/>
  <c r="AY1874" i="5" s="1"/>
  <c r="AZ1874" i="5" s="1"/>
  <c r="AJ1881" i="5"/>
  <c r="AW1881" i="5" s="1"/>
  <c r="AX1881" i="5" s="1"/>
  <c r="AY1881" i="5" s="1"/>
  <c r="AZ1881" i="5" s="1"/>
  <c r="AW1739" i="5"/>
  <c r="AX1739" i="5" s="1"/>
  <c r="AY1739" i="5" s="1"/>
  <c r="AZ1739" i="5" s="1"/>
  <c r="AI1813" i="5"/>
  <c r="AW1813" i="5" s="1"/>
  <c r="AX1813" i="5" s="1"/>
  <c r="AY1813" i="5" s="1"/>
  <c r="AZ1813" i="5" s="1"/>
  <c r="AW1816" i="5"/>
  <c r="AX1816" i="5" s="1"/>
  <c r="AY1816" i="5" s="1"/>
  <c r="AZ1816" i="5" s="1"/>
  <c r="AW1747" i="5"/>
  <c r="AX1747" i="5" s="1"/>
  <c r="AY1747" i="5" s="1"/>
  <c r="AZ1747" i="5" s="1"/>
  <c r="AX1768" i="5"/>
  <c r="AY1768" i="5" s="1"/>
  <c r="AZ1768" i="5" s="1"/>
  <c r="AX1773" i="5"/>
  <c r="AY1773" i="5" s="1"/>
  <c r="AZ1773" i="5" s="1"/>
  <c r="AW1822" i="5"/>
  <c r="AW1830" i="5"/>
  <c r="AI1819" i="5"/>
  <c r="AW1819" i="5" s="1"/>
  <c r="AW1831" i="5"/>
  <c r="AW1832" i="5"/>
  <c r="AX1832" i="5" s="1"/>
  <c r="AY1832" i="5" s="1"/>
  <c r="AZ1832" i="5" s="1"/>
  <c r="AW1891" i="5"/>
  <c r="AW1943" i="5"/>
  <c r="AX1943" i="5" s="1"/>
  <c r="AY1943" i="5" s="1"/>
  <c r="AZ1943" i="5" s="1"/>
  <c r="AI1992" i="5"/>
  <c r="AW1992" i="5" s="1"/>
  <c r="AX1992" i="5" s="1"/>
  <c r="AY1992" i="5" s="1"/>
  <c r="AZ1992" i="5" s="1"/>
  <c r="AW1882" i="5"/>
  <c r="AW1896" i="5"/>
  <c r="AW1945" i="5"/>
  <c r="AW1935" i="5"/>
  <c r="AX1935" i="5" s="1"/>
  <c r="AY1935" i="5" s="1"/>
  <c r="AZ1935" i="5" s="1"/>
  <c r="AJ1941" i="5"/>
  <c r="AW1941" i="5" s="1"/>
  <c r="AX1941" i="5" s="1"/>
  <c r="AY1941" i="5" s="1"/>
  <c r="AZ1941" i="5" s="1"/>
  <c r="AW1888" i="5"/>
  <c r="AX1888" i="5" s="1"/>
  <c r="AY1888" i="5" s="1"/>
  <c r="AZ1888" i="5" s="1"/>
  <c r="AI1919" i="5"/>
  <c r="AW1919" i="5" s="1"/>
  <c r="AW1894" i="5"/>
  <c r="AX1894" i="5" s="1"/>
  <c r="AY1894" i="5" s="1"/>
  <c r="AZ1894" i="5" s="1"/>
  <c r="AI1834" i="5"/>
  <c r="AW1834" i="5" s="1"/>
  <c r="AX1834" i="5" s="1"/>
  <c r="AY1834" i="5" s="1"/>
  <c r="AZ1834" i="5" s="1"/>
  <c r="AW1878" i="5"/>
  <c r="AX1878" i="5" s="1"/>
  <c r="AY1878" i="5" s="1"/>
  <c r="AZ1878" i="5" s="1"/>
  <c r="AI1887" i="5"/>
  <c r="AW1887" i="5" s="1"/>
  <c r="AX1887" i="5" s="1"/>
  <c r="AY1887" i="5" s="1"/>
  <c r="AZ1887" i="5" s="1"/>
  <c r="AW1807" i="5"/>
  <c r="AX1807" i="5" s="1"/>
  <c r="AY1807" i="5" s="1"/>
  <c r="AZ1807" i="5" s="1"/>
  <c r="AW1885" i="5"/>
  <c r="AI1912" i="5"/>
  <c r="AW1912" i="5" s="1"/>
  <c r="AW1802" i="5"/>
  <c r="AX1802" i="5" s="1"/>
  <c r="AY1802" i="5" s="1"/>
  <c r="AZ1802" i="5" s="1"/>
  <c r="AX1822" i="5"/>
  <c r="AY1822" i="5" s="1"/>
  <c r="AZ1822" i="5" s="1"/>
  <c r="AX1827" i="5"/>
  <c r="AY1827" i="5" s="1"/>
  <c r="AZ1827" i="5" s="1"/>
  <c r="AW1833" i="5"/>
  <c r="AX1833" i="5" s="1"/>
  <c r="AY1833" i="5" s="1"/>
  <c r="AZ1833" i="5" s="1"/>
  <c r="AI1876" i="5"/>
  <c r="AW1876" i="5" s="1"/>
  <c r="AX1876" i="5" s="1"/>
  <c r="AY1876" i="5" s="1"/>
  <c r="AZ1876" i="5" s="1"/>
  <c r="AW1886" i="5"/>
  <c r="AX1886" i="5" s="1"/>
  <c r="AY1886" i="5" s="1"/>
  <c r="AZ1886" i="5" s="1"/>
  <c r="AI1900" i="5"/>
  <c r="AW1900" i="5" s="1"/>
  <c r="AX1900" i="5" s="1"/>
  <c r="AY1900" i="5" s="1"/>
  <c r="AZ1900" i="5" s="1"/>
  <c r="AW1908" i="5"/>
  <c r="AX1908" i="5" s="1"/>
  <c r="AY1908" i="5" s="1"/>
  <c r="AZ1908" i="5" s="1"/>
  <c r="AX1906" i="5"/>
  <c r="AY1906" i="5" s="1"/>
  <c r="AZ1906" i="5" s="1"/>
  <c r="AJ1918" i="5"/>
  <c r="AW1918" i="5" s="1"/>
  <c r="AX1918" i="5" s="1"/>
  <c r="AY1918" i="5" s="1"/>
  <c r="AZ1918" i="5" s="1"/>
  <c r="AI1931" i="5"/>
  <c r="AW1931" i="5" s="1"/>
  <c r="AX1931" i="5" s="1"/>
  <c r="AY1931" i="5" s="1"/>
  <c r="AZ1931" i="5" s="1"/>
  <c r="AX1891" i="5"/>
  <c r="AY1891" i="5" s="1"/>
  <c r="AZ1891" i="5" s="1"/>
  <c r="AW1902" i="5"/>
  <c r="AW1904" i="5"/>
  <c r="AX1904" i="5" s="1"/>
  <c r="AY1904" i="5" s="1"/>
  <c r="AZ1904" i="5" s="1"/>
  <c r="AI1909" i="5"/>
  <c r="AW1909" i="5" s="1"/>
  <c r="AX1909" i="5" s="1"/>
  <c r="AY1909" i="5" s="1"/>
  <c r="AZ1909" i="5" s="1"/>
  <c r="AW1916" i="5"/>
  <c r="AX1916" i="5" s="1"/>
  <c r="AY1916" i="5" s="1"/>
  <c r="AZ1916" i="5" s="1"/>
  <c r="AW1958" i="5"/>
  <c r="AX1958" i="5" s="1"/>
  <c r="AY1958" i="5" s="1"/>
  <c r="AZ1958" i="5" s="1"/>
  <c r="AX1826" i="5"/>
  <c r="AY1826" i="5" s="1"/>
  <c r="AZ1826" i="5" s="1"/>
  <c r="AX1831" i="5"/>
  <c r="AY1831" i="5" s="1"/>
  <c r="AZ1831" i="5" s="1"/>
  <c r="AX1836" i="5"/>
  <c r="AY1836" i="5" s="1"/>
  <c r="AZ1836" i="5" s="1"/>
  <c r="AI1901" i="5"/>
  <c r="AW1901" i="5" s="1"/>
  <c r="AI1903" i="5"/>
  <c r="AW1903" i="5" s="1"/>
  <c r="AX1903" i="5" s="1"/>
  <c r="AY1903" i="5" s="1"/>
  <c r="AZ1903" i="5" s="1"/>
  <c r="AI1907" i="5"/>
  <c r="AW1907" i="5" s="1"/>
  <c r="AX1907" i="5" s="1"/>
  <c r="AY1907" i="5" s="1"/>
  <c r="AZ1907" i="5" s="1"/>
  <c r="AI1868" i="5"/>
  <c r="AW1868" i="5" s="1"/>
  <c r="AX1868" i="5" s="1"/>
  <c r="AY1868" i="5" s="1"/>
  <c r="AZ1868" i="5" s="1"/>
  <c r="AX1801" i="5"/>
  <c r="AY1801" i="5" s="1"/>
  <c r="AZ1801" i="5" s="1"/>
  <c r="AI1893" i="5"/>
  <c r="AW1893" i="5" s="1"/>
  <c r="AX1893" i="5" s="1"/>
  <c r="AY1893" i="5" s="1"/>
  <c r="AZ1893" i="5" s="1"/>
  <c r="AI1936" i="5"/>
  <c r="AW1936" i="5" s="1"/>
  <c r="AX1936" i="5" s="1"/>
  <c r="AY1936" i="5" s="1"/>
  <c r="AZ1936" i="5" s="1"/>
  <c r="AW1974" i="5"/>
  <c r="AX1882" i="5"/>
  <c r="AY1882" i="5" s="1"/>
  <c r="AZ1882" i="5" s="1"/>
  <c r="AI1960" i="5"/>
  <c r="AW1960" i="5" s="1"/>
  <c r="AX1960" i="5" s="1"/>
  <c r="AY1960" i="5" s="1"/>
  <c r="AZ1960" i="5" s="1"/>
  <c r="AX1979" i="5"/>
  <c r="AY1979" i="5" s="1"/>
  <c r="AZ1979" i="5" s="1"/>
  <c r="AI1979" i="5"/>
  <c r="AW1979" i="5" s="1"/>
  <c r="AW1838" i="5"/>
  <c r="AX1838" i="5" s="1"/>
  <c r="AY1838" i="5" s="1"/>
  <c r="AZ1838" i="5" s="1"/>
  <c r="AW1884" i="5"/>
  <c r="AX1884" i="5" s="1"/>
  <c r="AY1884" i="5" s="1"/>
  <c r="AZ1884" i="5" s="1"/>
  <c r="AJ1954" i="5"/>
  <c r="AW1954" i="5" s="1"/>
  <c r="AX1954" i="5" s="1"/>
  <c r="AY1954" i="5" s="1"/>
  <c r="AZ1954" i="5" s="1"/>
  <c r="AI1825" i="5"/>
  <c r="AW1825" i="5" s="1"/>
  <c r="AX1825" i="5" s="1"/>
  <c r="AY1825" i="5" s="1"/>
  <c r="AZ1825" i="5" s="1"/>
  <c r="AX1830" i="5"/>
  <c r="AY1830" i="5" s="1"/>
  <c r="AZ1830" i="5" s="1"/>
  <c r="AX1835" i="5"/>
  <c r="AY1835" i="5" s="1"/>
  <c r="AZ1835" i="5" s="1"/>
  <c r="AJ1914" i="5"/>
  <c r="AW1914" i="5" s="1"/>
  <c r="AX1914" i="5" s="1"/>
  <c r="AY1914" i="5" s="1"/>
  <c r="AZ1914" i="5" s="1"/>
  <c r="AW1942" i="5"/>
  <c r="AX1837" i="5"/>
  <c r="AY1837" i="5" s="1"/>
  <c r="AZ1837" i="5" s="1"/>
  <c r="AW1899" i="5"/>
  <c r="AX1899" i="5" s="1"/>
  <c r="AY1899" i="5" s="1"/>
  <c r="AZ1899" i="5" s="1"/>
  <c r="AW1946" i="5"/>
  <c r="AX1946" i="5" s="1"/>
  <c r="AY1946" i="5" s="1"/>
  <c r="AZ1946" i="5" s="1"/>
  <c r="AW1963" i="5"/>
  <c r="AW1987" i="5"/>
  <c r="AW2005" i="5"/>
  <c r="AX2005" i="5" s="1"/>
  <c r="AY2005" i="5" s="1"/>
  <c r="AZ2005" i="5" s="1"/>
  <c r="AI1915" i="5"/>
  <c r="AW1915" i="5" s="1"/>
  <c r="AX1915" i="5" s="1"/>
  <c r="AY1915" i="5" s="1"/>
  <c r="AZ1915" i="5" s="1"/>
  <c r="AI1917" i="5"/>
  <c r="AW1917" i="5" s="1"/>
  <c r="AX1917" i="5" s="1"/>
  <c r="AY1917" i="5" s="1"/>
  <c r="AZ1917" i="5" s="1"/>
  <c r="AW1983" i="5"/>
  <c r="AX1983" i="5" s="1"/>
  <c r="AY1983" i="5" s="1"/>
  <c r="AZ1983" i="5" s="1"/>
  <c r="AW1982" i="5"/>
  <c r="AX1898" i="5"/>
  <c r="AY1898" i="5" s="1"/>
  <c r="AZ1898" i="5" s="1"/>
  <c r="AX1942" i="5"/>
  <c r="AY1942" i="5" s="1"/>
  <c r="AZ1942" i="5" s="1"/>
  <c r="AI1948" i="5"/>
  <c r="AW1948" i="5" s="1"/>
  <c r="AX1948" i="5" s="1"/>
  <c r="AY1948" i="5" s="1"/>
  <c r="AZ1948" i="5" s="1"/>
  <c r="AI1965" i="5"/>
  <c r="AW1965" i="5" s="1"/>
  <c r="AX1965" i="5" s="1"/>
  <c r="AY1965" i="5" s="1"/>
  <c r="AZ1965" i="5" s="1"/>
  <c r="AX1970" i="5"/>
  <c r="AY1970" i="5" s="1"/>
  <c r="AZ1970" i="5" s="1"/>
  <c r="AX1974" i="5"/>
  <c r="AY1974" i="5" s="1"/>
  <c r="AZ1974" i="5" s="1"/>
  <c r="AW1976" i="5"/>
  <c r="AX1976" i="5" s="1"/>
  <c r="AY1976" i="5" s="1"/>
  <c r="AZ1976" i="5" s="1"/>
  <c r="AW1995" i="5"/>
  <c r="AI1961" i="5"/>
  <c r="AW1961" i="5" s="1"/>
  <c r="AX1961" i="5" s="1"/>
  <c r="AY1961" i="5" s="1"/>
  <c r="AZ1961" i="5" s="1"/>
  <c r="AI1973" i="5"/>
  <c r="AW1973" i="5" s="1"/>
  <c r="AX1973" i="5" s="1"/>
  <c r="AY1973" i="5" s="1"/>
  <c r="AZ1973" i="5" s="1"/>
  <c r="AW1937" i="5"/>
  <c r="AX1937" i="5" s="1"/>
  <c r="AY1937" i="5" s="1"/>
  <c r="AZ1937" i="5" s="1"/>
  <c r="AW1944" i="5"/>
  <c r="AX1944" i="5" s="1"/>
  <c r="AY1944" i="5" s="1"/>
  <c r="AZ1944" i="5" s="1"/>
  <c r="AW1956" i="5"/>
  <c r="AX1956" i="5" s="1"/>
  <c r="AY1956" i="5" s="1"/>
  <c r="AZ1956" i="5" s="1"/>
  <c r="AW1966" i="5"/>
  <c r="AX1966" i="5" s="1"/>
  <c r="AY1966" i="5" s="1"/>
  <c r="AZ1966" i="5" s="1"/>
  <c r="AW1967" i="5"/>
  <c r="AX1967" i="5" s="1"/>
  <c r="AY1967" i="5" s="1"/>
  <c r="AZ1967" i="5" s="1"/>
  <c r="AI1968" i="5"/>
  <c r="AW1968" i="5" s="1"/>
  <c r="AX1968" i="5" s="1"/>
  <c r="AY1968" i="5" s="1"/>
  <c r="AZ1968" i="5" s="1"/>
  <c r="AW1991" i="5"/>
  <c r="AX1991" i="5" s="1"/>
  <c r="AY1991" i="5" s="1"/>
  <c r="AZ1991" i="5" s="1"/>
  <c r="AW1962" i="5"/>
  <c r="AX1962" i="5" s="1"/>
  <c r="AY1962" i="5" s="1"/>
  <c r="AZ1962" i="5" s="1"/>
  <c r="AW1930" i="5"/>
  <c r="AX1930" i="5" s="1"/>
  <c r="AY1930" i="5" s="1"/>
  <c r="AZ1930" i="5" s="1"/>
  <c r="AX1947" i="5"/>
  <c r="AY1947" i="5" s="1"/>
  <c r="AZ1947" i="5" s="1"/>
  <c r="AX1963" i="5"/>
  <c r="AY1963" i="5" s="1"/>
  <c r="AZ1963" i="5" s="1"/>
  <c r="AW1980" i="5"/>
  <c r="AX1980" i="5" s="1"/>
  <c r="AY1980" i="5" s="1"/>
  <c r="AZ1980" i="5" s="1"/>
  <c r="AW1988" i="5"/>
  <c r="AI2012" i="5"/>
  <c r="AW2012" i="5" s="1"/>
  <c r="AX2012" i="5" s="1"/>
  <c r="AY2012" i="5" s="1"/>
  <c r="AZ2012" i="5" s="1"/>
  <c r="AW1990" i="5"/>
  <c r="AW2001" i="5"/>
  <c r="AX2001" i="5" s="1"/>
  <c r="AY2001" i="5" s="1"/>
  <c r="AZ2001" i="5" s="1"/>
  <c r="AI2008" i="5"/>
  <c r="AW2008" i="5" s="1"/>
  <c r="AX2008" i="5" s="1"/>
  <c r="AY2008" i="5" s="1"/>
  <c r="AZ2008" i="5" s="1"/>
  <c r="AI2022" i="5"/>
  <c r="AW2022" i="5" s="1"/>
  <c r="AX2022" i="5" s="1"/>
  <c r="AY2022" i="5" s="1"/>
  <c r="AZ2022" i="5" s="1"/>
  <c r="AW1989" i="5"/>
  <c r="AI2004" i="5"/>
  <c r="AW2004" i="5" s="1"/>
  <c r="AX2004" i="5" s="1"/>
  <c r="AY2004" i="5" s="1"/>
  <c r="AZ2004" i="5" s="1"/>
  <c r="AX1990" i="5"/>
  <c r="AY1990" i="5" s="1"/>
  <c r="AZ1990" i="5" s="1"/>
  <c r="AI1996" i="5"/>
  <c r="AW1996" i="5" s="1"/>
  <c r="AX1996" i="5" s="1"/>
  <c r="AY1996" i="5" s="1"/>
  <c r="AZ1996" i="5" s="1"/>
  <c r="AI2000" i="5"/>
  <c r="AW2000" i="5" s="1"/>
  <c r="AX2000" i="5" s="1"/>
  <c r="AY2000" i="5" s="1"/>
  <c r="AZ2000" i="5" s="1"/>
  <c r="AI2018" i="5"/>
  <c r="AW2018" i="5" s="1"/>
  <c r="AX2018" i="5" s="1"/>
  <c r="AY2018" i="5" s="1"/>
  <c r="AZ2018" i="5" s="1"/>
  <c r="AW2025" i="5"/>
  <c r="AX2025" i="5" s="1"/>
  <c r="AY2025" i="5" s="1"/>
  <c r="AZ2025" i="5" s="1"/>
  <c r="AW2015" i="5"/>
  <c r="AX2015" i="5" s="1"/>
  <c r="AY2015" i="5" s="1"/>
  <c r="AZ2015" i="5" s="1"/>
  <c r="AW2028" i="5"/>
  <c r="AX1995" i="5"/>
  <c r="AY1995" i="5" s="1"/>
  <c r="AZ1995" i="5" s="1"/>
  <c r="AI2014" i="5"/>
  <c r="AW2014" i="5" s="1"/>
  <c r="AX2014" i="5" s="1"/>
  <c r="AY2014" i="5" s="1"/>
  <c r="AZ2014" i="5" s="1"/>
  <c r="AW1994" i="5"/>
  <c r="AX1994" i="5" s="1"/>
  <c r="AY1994" i="5" s="1"/>
  <c r="AZ1994" i="5" s="1"/>
  <c r="AI2010" i="5"/>
  <c r="AW2010" i="5" s="1"/>
  <c r="AX2010" i="5" s="1"/>
  <c r="AY2010" i="5" s="1"/>
  <c r="AZ2010" i="5" s="1"/>
  <c r="AW2011" i="5"/>
  <c r="AX2011" i="5" s="1"/>
  <c r="AY2011" i="5" s="1"/>
  <c r="AZ2011" i="5" s="1"/>
  <c r="AW2021" i="5"/>
  <c r="AX2021" i="5" s="1"/>
  <c r="AY2021" i="5" s="1"/>
  <c r="AZ2021" i="5" s="1"/>
  <c r="AW2036" i="5"/>
  <c r="AX2036" i="5" s="1"/>
  <c r="AY2036" i="5" s="1"/>
  <c r="AZ2036" i="5" s="1"/>
  <c r="AX1982" i="5"/>
  <c r="AY1982" i="5" s="1"/>
  <c r="AZ1982" i="5" s="1"/>
  <c r="AI2006" i="5"/>
  <c r="AW2006" i="5" s="1"/>
  <c r="AX2006" i="5" s="1"/>
  <c r="AY2006" i="5" s="1"/>
  <c r="AZ2006" i="5" s="1"/>
  <c r="AX1984" i="5"/>
  <c r="AY1984" i="5" s="1"/>
  <c r="AZ1984" i="5" s="1"/>
  <c r="AI2002" i="5"/>
  <c r="AW2002" i="5" s="1"/>
  <c r="AX2002" i="5" s="1"/>
  <c r="AY2002" i="5" s="1"/>
  <c r="AZ2002" i="5" s="1"/>
  <c r="AW2003" i="5"/>
  <c r="AX2003" i="5" s="1"/>
  <c r="AY2003" i="5" s="1"/>
  <c r="AZ2003" i="5" s="1"/>
  <c r="AW2017" i="5"/>
  <c r="AX2017" i="5" s="1"/>
  <c r="AY2017" i="5" s="1"/>
  <c r="AZ2017" i="5" s="1"/>
  <c r="AI2020" i="5"/>
  <c r="AW2020" i="5" s="1"/>
  <c r="AX2020" i="5"/>
  <c r="AY2020" i="5" s="1"/>
  <c r="AZ2020" i="5" s="1"/>
  <c r="AW2027" i="5"/>
  <c r="AX2027" i="5" s="1"/>
  <c r="AY2027" i="5" s="1"/>
  <c r="AZ2027" i="5" s="1"/>
  <c r="AI1998" i="5"/>
  <c r="AW1998" i="5" s="1"/>
  <c r="AX1998" i="5" s="1"/>
  <c r="AY1998" i="5" s="1"/>
  <c r="AZ1998" i="5" s="1"/>
  <c r="AW1999" i="5"/>
  <c r="AX1999" i="5" s="1"/>
  <c r="AY1999" i="5" s="1"/>
  <c r="AZ1999" i="5" s="1"/>
  <c r="AW1984" i="5"/>
  <c r="AW1986" i="5"/>
  <c r="AX1986" i="5" s="1"/>
  <c r="AY1986" i="5" s="1"/>
  <c r="AZ1986" i="5" s="1"/>
  <c r="AW2013" i="5"/>
  <c r="AX2013" i="5" s="1"/>
  <c r="AY2013" i="5" s="1"/>
  <c r="AZ2013" i="5" s="1"/>
  <c r="AI2016" i="5"/>
  <c r="AW2016" i="5" s="1"/>
  <c r="AX2016" i="5" s="1"/>
  <c r="AY2016" i="5" s="1"/>
  <c r="AZ2016" i="5" s="1"/>
  <c r="AI2026" i="5"/>
  <c r="AW2026" i="5" s="1"/>
  <c r="AX2026" i="5" s="1"/>
  <c r="AY2026" i="5" s="1"/>
  <c r="AZ2026" i="5" s="1"/>
  <c r="AI2029" i="5"/>
  <c r="AW2029" i="5" s="1"/>
  <c r="AX2029" i="5" s="1"/>
  <c r="AY2029" i="5" s="1"/>
  <c r="AZ2029" i="5" s="1"/>
  <c r="AW1985" i="5"/>
  <c r="AX1985" i="5" s="1"/>
  <c r="AY1985" i="5" s="1"/>
  <c r="AZ1985" i="5" s="1"/>
  <c r="AX1988" i="5"/>
  <c r="AY1988" i="5" s="1"/>
  <c r="AZ1988" i="5" s="1"/>
  <c r="AW1993" i="5"/>
  <c r="AW2009" i="5"/>
  <c r="AX2009" i="5" s="1"/>
  <c r="AY2009" i="5" s="1"/>
  <c r="AZ2009" i="5" s="1"/>
  <c r="AW2023" i="5"/>
  <c r="AX2023" i="5" s="1"/>
  <c r="AY2023" i="5" s="1"/>
  <c r="AZ2023" i="5" s="1"/>
  <c r="AK2031" i="5"/>
  <c r="AW2031" i="5" s="1"/>
  <c r="AX2031" i="5" s="1"/>
  <c r="AY2031" i="5" s="1"/>
  <c r="AZ2031" i="5" s="1"/>
  <c r="AW2050" i="5"/>
  <c r="AW2065" i="5"/>
  <c r="AI2086" i="5"/>
  <c r="AW2086" i="5" s="1"/>
  <c r="AX2086" i="5" s="1"/>
  <c r="AY2086" i="5" s="1"/>
  <c r="AZ2086" i="5" s="1"/>
  <c r="AW2043" i="5"/>
  <c r="AX2043" i="5" s="1"/>
  <c r="AY2043" i="5" s="1"/>
  <c r="AZ2043" i="5" s="1"/>
  <c r="AW2057" i="5"/>
  <c r="AX2057" i="5" s="1"/>
  <c r="AY2057" i="5" s="1"/>
  <c r="AZ2057" i="5" s="1"/>
  <c r="AW2069" i="5"/>
  <c r="AW2046" i="5"/>
  <c r="AW2053" i="5"/>
  <c r="AW2068" i="5"/>
  <c r="AW2042" i="5"/>
  <c r="AX2042" i="5" s="1"/>
  <c r="AY2042" i="5" s="1"/>
  <c r="AZ2042" i="5" s="1"/>
  <c r="AW2056" i="5"/>
  <c r="AX2056" i="5" s="1"/>
  <c r="AY2056" i="5" s="1"/>
  <c r="AZ2056" i="5" s="1"/>
  <c r="AW2093" i="5"/>
  <c r="AJ2107" i="5"/>
  <c r="AW2107" i="5" s="1"/>
  <c r="AJ2032" i="5"/>
  <c r="AW2032" i="5" s="1"/>
  <c r="AW2062" i="5"/>
  <c r="AW2033" i="5"/>
  <c r="AX2033" i="5" s="1"/>
  <c r="AY2033" i="5" s="1"/>
  <c r="AZ2033" i="5" s="1"/>
  <c r="AW2049" i="5"/>
  <c r="AX2049" i="5" s="1"/>
  <c r="AY2049" i="5" s="1"/>
  <c r="AZ2049" i="5" s="1"/>
  <c r="AI2052" i="5"/>
  <c r="AW2052" i="5" s="1"/>
  <c r="AJ2096" i="5"/>
  <c r="AW2096" i="5" s="1"/>
  <c r="AW2030" i="5"/>
  <c r="AX2030" i="5" s="1"/>
  <c r="AY2030" i="5" s="1"/>
  <c r="AZ2030" i="5" s="1"/>
  <c r="AW2117" i="5"/>
  <c r="AX2117" i="5" s="1"/>
  <c r="AY2117" i="5" s="1"/>
  <c r="AZ2117" i="5" s="1"/>
  <c r="AX2024" i="5"/>
  <c r="AY2024" i="5" s="1"/>
  <c r="AZ2024" i="5" s="1"/>
  <c r="AI2034" i="5"/>
  <c r="AW2034" i="5" s="1"/>
  <c r="AX2034" i="5" s="1"/>
  <c r="AY2034" i="5" s="1"/>
  <c r="AZ2034" i="5" s="1"/>
  <c r="AW2045" i="5"/>
  <c r="AI2048" i="5"/>
  <c r="AW2048" i="5" s="1"/>
  <c r="AX2048" i="5" s="1"/>
  <c r="AY2048" i="5" s="1"/>
  <c r="AZ2048" i="5" s="1"/>
  <c r="AW2067" i="5"/>
  <c r="AX2067" i="5" s="1"/>
  <c r="AY2067" i="5" s="1"/>
  <c r="AZ2067" i="5" s="1"/>
  <c r="AW2081" i="5"/>
  <c r="AX2081" i="5" s="1"/>
  <c r="AY2081" i="5" s="1"/>
  <c r="AZ2081" i="5" s="1"/>
  <c r="AX2088" i="5"/>
  <c r="AY2088" i="5" s="1"/>
  <c r="AZ2088" i="5" s="1"/>
  <c r="AI2039" i="5"/>
  <c r="AW2039" i="5" s="1"/>
  <c r="AX2039" i="5" s="1"/>
  <c r="AY2039" i="5" s="1"/>
  <c r="AZ2039" i="5" s="1"/>
  <c r="AW2055" i="5"/>
  <c r="AX2055" i="5" s="1"/>
  <c r="AY2055" i="5" s="1"/>
  <c r="AZ2055" i="5" s="1"/>
  <c r="AX2060" i="5"/>
  <c r="AY2060" i="5" s="1"/>
  <c r="AZ2060" i="5" s="1"/>
  <c r="AW2072" i="5"/>
  <c r="AW2037" i="5"/>
  <c r="AX2037" i="5" s="1"/>
  <c r="AY2037" i="5" s="1"/>
  <c r="AZ2037" i="5" s="1"/>
  <c r="AI2038" i="5"/>
  <c r="AW2038" i="5" s="1"/>
  <c r="AX2038" i="5"/>
  <c r="AY2038" i="5" s="1"/>
  <c r="AZ2038" i="5" s="1"/>
  <c r="AI2044" i="5"/>
  <c r="AW2044" i="5" s="1"/>
  <c r="AX2044" i="5"/>
  <c r="AY2044" i="5" s="1"/>
  <c r="AZ2044" i="5" s="1"/>
  <c r="AW2051" i="5"/>
  <c r="AW2059" i="5"/>
  <c r="AX2059" i="5" s="1"/>
  <c r="AY2059" i="5" s="1"/>
  <c r="AZ2059" i="5" s="1"/>
  <c r="AW2060" i="5"/>
  <c r="AW2066" i="5"/>
  <c r="AX2066" i="5" s="1"/>
  <c r="AY2066" i="5" s="1"/>
  <c r="AZ2066" i="5" s="1"/>
  <c r="AW2094" i="5"/>
  <c r="AW2106" i="5"/>
  <c r="AW2108" i="5"/>
  <c r="AW2087" i="5"/>
  <c r="AX2087" i="5" s="1"/>
  <c r="AY2087" i="5" s="1"/>
  <c r="AZ2087" i="5" s="1"/>
  <c r="AW2091" i="5"/>
  <c r="AW2200" i="5"/>
  <c r="AX2200" i="5" s="1"/>
  <c r="AY2200" i="5" s="1"/>
  <c r="AZ2200" i="5" s="1"/>
  <c r="AI2215" i="5"/>
  <c r="AW2215" i="5" s="1"/>
  <c r="AX2215" i="5"/>
  <c r="AY2215" i="5" s="1"/>
  <c r="AZ2215" i="5" s="1"/>
  <c r="AX2050" i="5"/>
  <c r="AY2050" i="5" s="1"/>
  <c r="AZ2050" i="5" s="1"/>
  <c r="AX2091" i="5"/>
  <c r="AY2091" i="5" s="1"/>
  <c r="AZ2091" i="5" s="1"/>
  <c r="AK2097" i="5"/>
  <c r="AW2097" i="5" s="1"/>
  <c r="AK2109" i="5"/>
  <c r="AW2109" i="5" s="1"/>
  <c r="AI2134" i="5"/>
  <c r="AW2134" i="5" s="1"/>
  <c r="AX2134" i="5" s="1"/>
  <c r="AY2134" i="5" s="1"/>
  <c r="AZ2134" i="5" s="1"/>
  <c r="AW2123" i="5"/>
  <c r="AX2106" i="5"/>
  <c r="AY2106" i="5" s="1"/>
  <c r="AZ2106" i="5" s="1"/>
  <c r="AW2170" i="5"/>
  <c r="AX2170" i="5" s="1"/>
  <c r="AY2170" i="5" s="1"/>
  <c r="AZ2170" i="5" s="1"/>
  <c r="AW2129" i="5"/>
  <c r="AW2133" i="5"/>
  <c r="AX2133" i="5" s="1"/>
  <c r="AY2133" i="5" s="1"/>
  <c r="AZ2133" i="5" s="1"/>
  <c r="AW2137" i="5"/>
  <c r="AX2137" i="5" s="1"/>
  <c r="AY2137" i="5" s="1"/>
  <c r="AZ2137" i="5" s="1"/>
  <c r="AW2121" i="5"/>
  <c r="AI2132" i="5"/>
  <c r="AW2132" i="5" s="1"/>
  <c r="AX2132" i="5" s="1"/>
  <c r="AY2132" i="5" s="1"/>
  <c r="AZ2132" i="5" s="1"/>
  <c r="AW2136" i="5"/>
  <c r="AI2184" i="5"/>
  <c r="AW2184" i="5" s="1"/>
  <c r="AX2184" i="5" s="1"/>
  <c r="AY2184" i="5" s="1"/>
  <c r="AZ2184" i="5" s="1"/>
  <c r="AI2211" i="5"/>
  <c r="AW2211" i="5" s="1"/>
  <c r="AX2211" i="5"/>
  <c r="AY2211" i="5" s="1"/>
  <c r="AZ2211" i="5" s="1"/>
  <c r="AI2122" i="5"/>
  <c r="AW2122" i="5" s="1"/>
  <c r="AX2122" i="5" s="1"/>
  <c r="AY2122" i="5" s="1"/>
  <c r="AZ2122" i="5" s="1"/>
  <c r="AW2128" i="5"/>
  <c r="AX2128" i="5" s="1"/>
  <c r="AY2128" i="5" s="1"/>
  <c r="AZ2128" i="5" s="1"/>
  <c r="AW2167" i="5"/>
  <c r="AI2120" i="5"/>
  <c r="AW2120" i="5" s="1"/>
  <c r="AX2120" i="5" s="1"/>
  <c r="AY2120" i="5" s="1"/>
  <c r="AZ2120" i="5" s="1"/>
  <c r="AW2131" i="5"/>
  <c r="AX2131" i="5" s="1"/>
  <c r="AY2131" i="5" s="1"/>
  <c r="AZ2131" i="5" s="1"/>
  <c r="AI2166" i="5"/>
  <c r="AW2166" i="5" s="1"/>
  <c r="AX2166" i="5" s="1"/>
  <c r="AY2166" i="5" s="1"/>
  <c r="AZ2166" i="5" s="1"/>
  <c r="AW2135" i="5"/>
  <c r="AW2208" i="5"/>
  <c r="AX2208" i="5" s="1"/>
  <c r="AY2208" i="5" s="1"/>
  <c r="AZ2208" i="5" s="1"/>
  <c r="AW2216" i="5"/>
  <c r="AX2216" i="5" s="1"/>
  <c r="AY2216" i="5" s="1"/>
  <c r="AZ2216" i="5" s="1"/>
  <c r="AW2246" i="5"/>
  <c r="AX2246" i="5" s="1"/>
  <c r="AY2246" i="5" s="1"/>
  <c r="AZ2246" i="5" s="1"/>
  <c r="AX2047" i="5"/>
  <c r="AY2047" i="5" s="1"/>
  <c r="AZ2047" i="5" s="1"/>
  <c r="AX2051" i="5"/>
  <c r="AY2051" i="5" s="1"/>
  <c r="AZ2051" i="5" s="1"/>
  <c r="AX2054" i="5"/>
  <c r="AY2054" i="5" s="1"/>
  <c r="AZ2054" i="5" s="1"/>
  <c r="AW2125" i="5"/>
  <c r="AX2125" i="5" s="1"/>
  <c r="AY2125" i="5" s="1"/>
  <c r="AZ2125" i="5" s="1"/>
  <c r="AI2126" i="5"/>
  <c r="AW2126" i="5" s="1"/>
  <c r="AW2165" i="5"/>
  <c r="AW2203" i="5"/>
  <c r="AX2068" i="5"/>
  <c r="AY2068" i="5" s="1"/>
  <c r="AZ2068" i="5" s="1"/>
  <c r="AX2072" i="5"/>
  <c r="AY2072" i="5" s="1"/>
  <c r="AZ2072" i="5" s="1"/>
  <c r="AW2111" i="5"/>
  <c r="AX2111" i="5" s="1"/>
  <c r="AY2111" i="5" s="1"/>
  <c r="AZ2111" i="5" s="1"/>
  <c r="AI2115" i="5"/>
  <c r="AW2115" i="5" s="1"/>
  <c r="AX2115" i="5" s="1"/>
  <c r="AY2115" i="5" s="1"/>
  <c r="AZ2115" i="5" s="1"/>
  <c r="AW2124" i="5"/>
  <c r="AX2124" i="5" s="1"/>
  <c r="AY2124" i="5" s="1"/>
  <c r="AZ2124" i="5" s="1"/>
  <c r="AJ2286" i="5"/>
  <c r="AW2286" i="5" s="1"/>
  <c r="AX2286" i="5" s="1"/>
  <c r="AY2286" i="5" s="1"/>
  <c r="AZ2286" i="5" s="1"/>
  <c r="AX2129" i="5"/>
  <c r="AY2129" i="5" s="1"/>
  <c r="AZ2129" i="5" s="1"/>
  <c r="AW2193" i="5"/>
  <c r="AX2193" i="5" s="1"/>
  <c r="AY2193" i="5" s="1"/>
  <c r="AZ2193" i="5" s="1"/>
  <c r="AJ2205" i="5"/>
  <c r="AW2205" i="5" s="1"/>
  <c r="AX2205" i="5" s="1"/>
  <c r="AY2205" i="5" s="1"/>
  <c r="AZ2205" i="5" s="1"/>
  <c r="AW2214" i="5"/>
  <c r="AX2214" i="5" s="1"/>
  <c r="AY2214" i="5" s="1"/>
  <c r="AZ2214" i="5" s="1"/>
  <c r="AI2219" i="5"/>
  <c r="AW2219" i="5" s="1"/>
  <c r="AX2219" i="5" s="1"/>
  <c r="AY2219" i="5" s="1"/>
  <c r="AZ2219" i="5" s="1"/>
  <c r="AW2224" i="5"/>
  <c r="AW2228" i="5"/>
  <c r="AW2233" i="5"/>
  <c r="AX2233" i="5" s="1"/>
  <c r="AY2233" i="5" s="1"/>
  <c r="AZ2233" i="5" s="1"/>
  <c r="AJ2234" i="5"/>
  <c r="AW2234" i="5" s="1"/>
  <c r="AX2234" i="5" s="1"/>
  <c r="AY2234" i="5" s="1"/>
  <c r="AZ2234" i="5" s="1"/>
  <c r="AX2165" i="5"/>
  <c r="AY2165" i="5" s="1"/>
  <c r="AZ2165" i="5" s="1"/>
  <c r="AW2202" i="5"/>
  <c r="AX2202" i="5" s="1"/>
  <c r="AY2202" i="5" s="1"/>
  <c r="AZ2202" i="5" s="1"/>
  <c r="AI2223" i="5"/>
  <c r="AW2223" i="5" s="1"/>
  <c r="AX2223" i="5" s="1"/>
  <c r="AY2223" i="5" s="1"/>
  <c r="AZ2223" i="5" s="1"/>
  <c r="AW2192" i="5"/>
  <c r="AW2212" i="5"/>
  <c r="AW2218" i="5"/>
  <c r="AW2259" i="5"/>
  <c r="AX2259" i="5" s="1"/>
  <c r="AY2259" i="5" s="1"/>
  <c r="AZ2259" i="5" s="1"/>
  <c r="AX2121" i="5"/>
  <c r="AY2121" i="5" s="1"/>
  <c r="AZ2121" i="5" s="1"/>
  <c r="AW2127" i="5"/>
  <c r="AX2127" i="5" s="1"/>
  <c r="AY2127" i="5" s="1"/>
  <c r="AZ2127" i="5" s="1"/>
  <c r="AX2136" i="5"/>
  <c r="AY2136" i="5" s="1"/>
  <c r="AZ2136" i="5" s="1"/>
  <c r="AI2188" i="5"/>
  <c r="AW2188" i="5" s="1"/>
  <c r="AW2201" i="5"/>
  <c r="AJ2227" i="5"/>
  <c r="AW2227" i="5" s="1"/>
  <c r="AX2227" i="5" s="1"/>
  <c r="AY2227" i="5" s="1"/>
  <c r="AZ2227" i="5" s="1"/>
  <c r="AJ2244" i="5"/>
  <c r="AW2244" i="5" s="1"/>
  <c r="AX2244" i="5" s="1"/>
  <c r="AY2244" i="5" s="1"/>
  <c r="AZ2244" i="5" s="1"/>
  <c r="AI2130" i="5"/>
  <c r="AW2130" i="5" s="1"/>
  <c r="AX2130" i="5" s="1"/>
  <c r="AY2130" i="5" s="1"/>
  <c r="AZ2130" i="5" s="1"/>
  <c r="AW2185" i="5"/>
  <c r="AW2119" i="5"/>
  <c r="AI2209" i="5"/>
  <c r="AW2209" i="5" s="1"/>
  <c r="AX2209" i="5" s="1"/>
  <c r="AY2209" i="5" s="1"/>
  <c r="AZ2209" i="5" s="1"/>
  <c r="AX2221" i="5"/>
  <c r="AY2221" i="5" s="1"/>
  <c r="AZ2221" i="5" s="1"/>
  <c r="AI2221" i="5"/>
  <c r="AW2221" i="5" s="1"/>
  <c r="AW2226" i="5"/>
  <c r="AX2226" i="5" s="1"/>
  <c r="AY2226" i="5" s="1"/>
  <c r="AZ2226" i="5" s="1"/>
  <c r="AW2217" i="5"/>
  <c r="AX2217" i="5" s="1"/>
  <c r="AY2217" i="5" s="1"/>
  <c r="AZ2217" i="5" s="1"/>
  <c r="AX2236" i="5"/>
  <c r="AY2236" i="5" s="1"/>
  <c r="AZ2236" i="5" s="1"/>
  <c r="AX2251" i="5"/>
  <c r="AY2251" i="5" s="1"/>
  <c r="AZ2251" i="5" s="1"/>
  <c r="AI2157" i="5"/>
  <c r="AW2157" i="5" s="1"/>
  <c r="AX2157" i="5" s="1"/>
  <c r="AY2157" i="5" s="1"/>
  <c r="AZ2157" i="5" s="1"/>
  <c r="AI2199" i="5"/>
  <c r="AW2199" i="5" s="1"/>
  <c r="AX2199" i="5" s="1"/>
  <c r="AY2199" i="5" s="1"/>
  <c r="AZ2199" i="5" s="1"/>
  <c r="AW2220" i="5"/>
  <c r="AX2220" i="5" s="1"/>
  <c r="AY2220" i="5" s="1"/>
  <c r="AZ2220" i="5" s="1"/>
  <c r="AI2225" i="5"/>
  <c r="AW2225" i="5" s="1"/>
  <c r="AX2225" i="5" s="1"/>
  <c r="AY2225" i="5" s="1"/>
  <c r="AZ2225" i="5" s="1"/>
  <c r="AW2171" i="5"/>
  <c r="AX2171" i="5" s="1"/>
  <c r="AY2171" i="5" s="1"/>
  <c r="AZ2171" i="5" s="1"/>
  <c r="AW2293" i="5"/>
  <c r="AX2293" i="5" s="1"/>
  <c r="AY2293" i="5" s="1"/>
  <c r="AZ2293" i="5" s="1"/>
  <c r="AW2298" i="5"/>
  <c r="AW2258" i="5"/>
  <c r="AX2258" i="5" s="1"/>
  <c r="AY2258" i="5" s="1"/>
  <c r="AZ2258" i="5" s="1"/>
  <c r="AW2289" i="5"/>
  <c r="AI2213" i="5"/>
  <c r="AW2213" i="5" s="1"/>
  <c r="AX2213" i="5" s="1"/>
  <c r="AY2213" i="5" s="1"/>
  <c r="AZ2213" i="5" s="1"/>
  <c r="AW2304" i="5"/>
  <c r="AX2304" i="5" s="1"/>
  <c r="AY2304" i="5" s="1"/>
  <c r="AZ2304" i="5" s="1"/>
  <c r="AX2192" i="5"/>
  <c r="AY2192" i="5" s="1"/>
  <c r="AZ2192" i="5" s="1"/>
  <c r="AI2204" i="5"/>
  <c r="AW2204" i="5" s="1"/>
  <c r="AI2232" i="5"/>
  <c r="AW2232" i="5" s="1"/>
  <c r="AX2232" i="5" s="1"/>
  <c r="AY2232" i="5" s="1"/>
  <c r="AZ2232" i="5" s="1"/>
  <c r="AI2249" i="5"/>
  <c r="AW2249" i="5" s="1"/>
  <c r="AX2249" i="5" s="1"/>
  <c r="AY2249" i="5" s="1"/>
  <c r="AZ2249" i="5" s="1"/>
  <c r="AW2284" i="5"/>
  <c r="AX2284" i="5" s="1"/>
  <c r="AY2284" i="5" s="1"/>
  <c r="AZ2284" i="5" s="1"/>
  <c r="AW2300" i="5"/>
  <c r="AX2300" i="5" s="1"/>
  <c r="AY2300" i="5" s="1"/>
  <c r="AZ2300" i="5" s="1"/>
  <c r="AW2322" i="5"/>
  <c r="AI2238" i="5"/>
  <c r="AW2238" i="5" s="1"/>
  <c r="AX2238" i="5" s="1"/>
  <c r="AY2238" i="5" s="1"/>
  <c r="AZ2238" i="5" s="1"/>
  <c r="AX2201" i="5"/>
  <c r="AY2201" i="5" s="1"/>
  <c r="AZ2201" i="5" s="1"/>
  <c r="AW2210" i="5"/>
  <c r="AX2228" i="5"/>
  <c r="AY2228" i="5" s="1"/>
  <c r="AZ2228" i="5" s="1"/>
  <c r="AW2237" i="5"/>
  <c r="AX2237" i="5" s="1"/>
  <c r="AY2237" i="5" s="1"/>
  <c r="AZ2237" i="5" s="1"/>
  <c r="AI2242" i="5"/>
  <c r="AW2242" i="5" s="1"/>
  <c r="AX2242" i="5" s="1"/>
  <c r="AY2242" i="5" s="1"/>
  <c r="AZ2242" i="5" s="1"/>
  <c r="AI2321" i="5"/>
  <c r="AW2321" i="5" s="1"/>
  <c r="AX2321" i="5" s="1"/>
  <c r="AY2321" i="5" s="1"/>
  <c r="AZ2321" i="5" s="1"/>
  <c r="AX2212" i="5"/>
  <c r="AY2212" i="5" s="1"/>
  <c r="AZ2212" i="5" s="1"/>
  <c r="AX2224" i="5"/>
  <c r="AY2224" i="5" s="1"/>
  <c r="AZ2224" i="5" s="1"/>
  <c r="AI2235" i="5"/>
  <c r="AW2235" i="5" s="1"/>
  <c r="AX2235" i="5" s="1"/>
  <c r="AY2235" i="5" s="1"/>
  <c r="AZ2235" i="5" s="1"/>
  <c r="AI2247" i="5"/>
  <c r="AW2247" i="5" s="1"/>
  <c r="AX2287" i="5"/>
  <c r="AY2287" i="5" s="1"/>
  <c r="AZ2287" i="5" s="1"/>
  <c r="AW2291" i="5"/>
  <c r="AX2203" i="5"/>
  <c r="AY2203" i="5" s="1"/>
  <c r="AZ2203" i="5" s="1"/>
  <c r="AX2210" i="5"/>
  <c r="AY2210" i="5" s="1"/>
  <c r="AZ2210" i="5" s="1"/>
  <c r="AX2218" i="5"/>
  <c r="AY2218" i="5" s="1"/>
  <c r="AZ2218" i="5" s="1"/>
  <c r="AX2229" i="5"/>
  <c r="AY2229" i="5" s="1"/>
  <c r="AZ2229" i="5" s="1"/>
  <c r="AW2248" i="5"/>
  <c r="AX2248" i="5" s="1"/>
  <c r="AY2248" i="5" s="1"/>
  <c r="AZ2248" i="5" s="1"/>
  <c r="AW2287" i="5"/>
  <c r="AW2303" i="5"/>
  <c r="AX2303" i="5" s="1"/>
  <c r="AY2303" i="5" s="1"/>
  <c r="AZ2303" i="5" s="1"/>
  <c r="AW2222" i="5"/>
  <c r="AX2222" i="5" s="1"/>
  <c r="AY2222" i="5" s="1"/>
  <c r="AZ2222" i="5" s="1"/>
  <c r="AW2290" i="5"/>
  <c r="AX2290" i="5" s="1"/>
  <c r="AY2290" i="5" s="1"/>
  <c r="AZ2290" i="5" s="1"/>
  <c r="AX2298" i="5"/>
  <c r="AY2298" i="5" s="1"/>
  <c r="AZ2298" i="5" s="1"/>
  <c r="AW2282" i="5"/>
  <c r="AX2282" i="5" s="1"/>
  <c r="AY2282" i="5" s="1"/>
  <c r="AZ2282" i="5" s="1"/>
  <c r="AW2283" i="5"/>
  <c r="AX2283" i="5" s="1"/>
  <c r="AY2283" i="5" s="1"/>
  <c r="AZ2283" i="5" s="1"/>
  <c r="AW2292" i="5"/>
  <c r="AX2292" i="5" s="1"/>
  <c r="AY2292" i="5" s="1"/>
  <c r="AZ2292" i="5" s="1"/>
  <c r="AX2295" i="5"/>
  <c r="AY2295" i="5" s="1"/>
  <c r="AZ2295" i="5" s="1"/>
  <c r="AW2297" i="5"/>
  <c r="AX2291" i="5"/>
  <c r="AY2291" i="5" s="1"/>
  <c r="AZ2291" i="5" s="1"/>
  <c r="AW2296" i="5"/>
  <c r="AX2296" i="5" s="1"/>
  <c r="AY2296" i="5" s="1"/>
  <c r="AZ2296" i="5" s="1"/>
  <c r="AX2306" i="5"/>
  <c r="AY2306" i="5" s="1"/>
  <c r="AZ2306" i="5" s="1"/>
  <c r="AW2318" i="5"/>
  <c r="AW2288" i="5"/>
  <c r="AX2288" i="5" s="1"/>
  <c r="AY2288" i="5" s="1"/>
  <c r="AZ2288" i="5" s="1"/>
  <c r="AW2309" i="5"/>
  <c r="AW2302" i="5"/>
  <c r="AX2302" i="5" s="1"/>
  <c r="AY2302" i="5" s="1"/>
  <c r="AZ2302" i="5" s="1"/>
  <c r="AX2297" i="5"/>
  <c r="AY2297" i="5" s="1"/>
  <c r="AZ2297" i="5" s="1"/>
  <c r="AI2319" i="5"/>
  <c r="AW2319" i="5" s="1"/>
  <c r="AX2319" i="5" s="1"/>
  <c r="AY2319" i="5" s="1"/>
  <c r="AZ2319" i="5" s="1"/>
  <c r="AX2322" i="5"/>
  <c r="AY2322" i="5" s="1"/>
  <c r="AZ2322" i="5" s="1"/>
  <c r="AI2307" i="5"/>
  <c r="AW2307" i="5" s="1"/>
  <c r="AX2307" i="5" s="1"/>
  <c r="AY2307" i="5" s="1"/>
  <c r="AZ2307" i="5" s="1"/>
  <c r="AW2317" i="5"/>
  <c r="AX2317" i="5" s="1"/>
  <c r="AY2317" i="5" s="1"/>
  <c r="AZ2317" i="5" s="1"/>
  <c r="AI2315" i="5"/>
  <c r="AW2315" i="5" s="1"/>
  <c r="AX2315" i="5" s="1"/>
  <c r="AY2315" i="5" s="1"/>
  <c r="AZ2315" i="5" s="1"/>
  <c r="AX2318" i="5"/>
  <c r="AY2318" i="5" s="1"/>
  <c r="AZ2318" i="5" s="1"/>
  <c r="AW2308" i="5"/>
  <c r="AX2308" i="5" s="1"/>
  <c r="AY2308" i="5" s="1"/>
  <c r="AZ2308" i="5" s="1"/>
  <c r="AX2309" i="5"/>
  <c r="AY2309" i="5" s="1"/>
  <c r="AZ2309" i="5" s="1"/>
  <c r="AW2313" i="5"/>
  <c r="AI2311" i="5"/>
  <c r="AW2311" i="5" s="1"/>
  <c r="AX2311" i="5" s="1"/>
  <c r="AY2311" i="5" s="1"/>
  <c r="AZ2311" i="5" s="1"/>
  <c r="AX2313" i="5"/>
  <c r="AY2313" i="5" s="1"/>
  <c r="AZ2313" i="5" s="1"/>
  <c r="AK2312" i="5"/>
  <c r="AW2312" i="5" s="1"/>
  <c r="AX2312" i="5" s="1"/>
  <c r="AY2312" i="5" s="1"/>
  <c r="AZ2312" i="5" s="1"/>
  <c r="AK2316" i="5"/>
  <c r="AW2316" i="5" s="1"/>
  <c r="AX2316" i="5" s="1"/>
  <c r="AY2316" i="5" s="1"/>
  <c r="AZ2316" i="5" s="1"/>
  <c r="AK2320" i="5"/>
  <c r="AW2320" i="5" s="1"/>
  <c r="AX2320" i="5" s="1"/>
  <c r="AY2320" i="5" s="1"/>
  <c r="AZ2320" i="5" s="1"/>
  <c r="T1704" i="5"/>
  <c r="AI1704" i="5" s="1"/>
  <c r="T1089" i="5"/>
  <c r="AI1089" i="5" s="1"/>
  <c r="T1090" i="5"/>
  <c r="AI1090" i="5" s="1"/>
  <c r="T1091" i="5"/>
  <c r="AI1091" i="5" s="1"/>
  <c r="T1092" i="5"/>
  <c r="AI1092" i="5" s="1"/>
  <c r="T1094" i="5"/>
  <c r="AI1094" i="5" s="1"/>
  <c r="T1095" i="5"/>
  <c r="AI1095" i="5" s="1"/>
  <c r="T1096" i="5"/>
  <c r="AI1096" i="5" s="1"/>
  <c r="T1097" i="5"/>
  <c r="AI1097" i="5" s="1"/>
  <c r="T1098" i="5"/>
  <c r="AI1098" i="5" s="1"/>
  <c r="T1099" i="5"/>
  <c r="AI1099" i="5" s="1"/>
  <c r="T1100" i="5"/>
  <c r="AI1100" i="5" s="1"/>
  <c r="T1101" i="5"/>
  <c r="AI1101" i="5" s="1"/>
  <c r="T1102" i="5"/>
  <c r="AI1102" i="5" s="1"/>
  <c r="T1103" i="5"/>
  <c r="AI1103" i="5" s="1"/>
  <c r="T1104" i="5"/>
  <c r="AI1104" i="5" s="1"/>
  <c r="T1105" i="5"/>
  <c r="AI1105" i="5" s="1"/>
  <c r="T1106" i="5"/>
  <c r="AI1106" i="5" s="1"/>
  <c r="T1107" i="5"/>
  <c r="AI1107" i="5" s="1"/>
  <c r="T1108" i="5"/>
  <c r="AI1108" i="5" s="1"/>
  <c r="T1109" i="5"/>
  <c r="AI1109" i="5" s="1"/>
  <c r="T1111" i="5"/>
  <c r="AI1111" i="5" s="1"/>
  <c r="T1112" i="5"/>
  <c r="AI1112" i="5" s="1"/>
  <c r="T1113" i="5"/>
  <c r="AI1113" i="5" s="1"/>
  <c r="T1114" i="5"/>
  <c r="AI1114" i="5" s="1"/>
  <c r="T1116" i="5"/>
  <c r="AI1116" i="5" s="1"/>
  <c r="T1117" i="5"/>
  <c r="AI1117" i="5" s="1"/>
  <c r="T1118" i="5"/>
  <c r="AI1118" i="5" s="1"/>
  <c r="T1119" i="5"/>
  <c r="AI1119" i="5" s="1"/>
  <c r="T1120" i="5"/>
  <c r="AI1120" i="5" s="1"/>
  <c r="T1122" i="5"/>
  <c r="AI1122" i="5" s="1"/>
  <c r="T1124" i="5"/>
  <c r="AI1124" i="5" s="1"/>
  <c r="T1125" i="5"/>
  <c r="AI1125" i="5" s="1"/>
  <c r="T1126" i="5"/>
  <c r="AI1126" i="5" s="1"/>
  <c r="T1127" i="5"/>
  <c r="AI1127" i="5" s="1"/>
  <c r="T1128" i="5"/>
  <c r="AI1128" i="5" s="1"/>
  <c r="T1129" i="5"/>
  <c r="AI1129" i="5" s="1"/>
  <c r="T1130" i="5"/>
  <c r="AI1130" i="5" s="1"/>
  <c r="T1131" i="5"/>
  <c r="AI1131" i="5" s="1"/>
  <c r="T1132" i="5"/>
  <c r="AI1132" i="5" s="1"/>
  <c r="T1135" i="5"/>
  <c r="AI1135" i="5" s="1"/>
  <c r="T1136" i="5"/>
  <c r="AI1136" i="5" s="1"/>
  <c r="T1137" i="5"/>
  <c r="AI1137" i="5" s="1"/>
  <c r="T1138" i="5"/>
  <c r="AI1138" i="5" s="1"/>
  <c r="T1139" i="5"/>
  <c r="AI1139" i="5" s="1"/>
  <c r="T1140" i="5"/>
  <c r="AI1140" i="5" s="1"/>
  <c r="T1141" i="5"/>
  <c r="AI1141" i="5" s="1"/>
  <c r="T1143" i="5"/>
  <c r="AI1143" i="5" s="1"/>
  <c r="T1144" i="5"/>
  <c r="AI1144" i="5" s="1"/>
  <c r="T1145" i="5"/>
  <c r="AI1145" i="5" s="1"/>
  <c r="T1146" i="5"/>
  <c r="AI1146" i="5" s="1"/>
  <c r="T1147" i="5"/>
  <c r="AI1147" i="5" s="1"/>
  <c r="T1148" i="5"/>
  <c r="AI1148" i="5" s="1"/>
  <c r="T1149" i="5"/>
  <c r="AI1149" i="5" s="1"/>
  <c r="T1150" i="5"/>
  <c r="AI1150" i="5" s="1"/>
  <c r="T1151" i="5"/>
  <c r="AI1151" i="5" s="1"/>
  <c r="T1152" i="5"/>
  <c r="AI1152" i="5" s="1"/>
  <c r="T1153" i="5"/>
  <c r="AI1153" i="5" s="1"/>
  <c r="T1154" i="5"/>
  <c r="AI1154" i="5" s="1"/>
  <c r="T1155" i="5"/>
  <c r="AI1155" i="5" s="1"/>
  <c r="T1156" i="5"/>
  <c r="AI1156" i="5" s="1"/>
  <c r="T1158" i="5"/>
  <c r="AI1158" i="5" s="1"/>
  <c r="T1159" i="5"/>
  <c r="AI1159" i="5" s="1"/>
  <c r="T1160" i="5"/>
  <c r="AI1160" i="5" s="1"/>
  <c r="T1161" i="5"/>
  <c r="AI1161" i="5" s="1"/>
  <c r="T1162" i="5"/>
  <c r="AI1162" i="5" s="1"/>
  <c r="T1163" i="5"/>
  <c r="AI1163" i="5" s="1"/>
  <c r="T1164" i="5"/>
  <c r="AI1164" i="5" s="1"/>
  <c r="T1165" i="5"/>
  <c r="AI1165" i="5" s="1"/>
  <c r="T1166" i="5"/>
  <c r="AI1166" i="5" s="1"/>
  <c r="T1167" i="5"/>
  <c r="AI1167" i="5" s="1"/>
  <c r="T1168" i="5"/>
  <c r="AI1168" i="5" s="1"/>
  <c r="T1169" i="5"/>
  <c r="AI1169" i="5" s="1"/>
  <c r="T1170" i="5"/>
  <c r="AI1170" i="5" s="1"/>
  <c r="T1171" i="5"/>
  <c r="AI1171" i="5" s="1"/>
  <c r="T1172" i="5"/>
  <c r="AI1172" i="5" s="1"/>
  <c r="T1173" i="5"/>
  <c r="AI1173" i="5" s="1"/>
  <c r="T1174" i="5"/>
  <c r="AI1174" i="5" s="1"/>
  <c r="T1175" i="5"/>
  <c r="AI1175" i="5" s="1"/>
  <c r="T1176" i="5"/>
  <c r="AI1176" i="5" s="1"/>
  <c r="T1177" i="5"/>
  <c r="AI1177" i="5" s="1"/>
  <c r="T1178" i="5"/>
  <c r="AI1178" i="5" s="1"/>
  <c r="T1179" i="5"/>
  <c r="AI1179" i="5" s="1"/>
  <c r="T1183" i="5"/>
  <c r="AI1183" i="5" s="1"/>
  <c r="T1184" i="5"/>
  <c r="AI1184" i="5" s="1"/>
  <c r="T1185" i="5"/>
  <c r="AI1185" i="5" s="1"/>
  <c r="T1186" i="5"/>
  <c r="AI1186" i="5" s="1"/>
  <c r="T1187" i="5"/>
  <c r="AI1187" i="5" s="1"/>
  <c r="T1188" i="5"/>
  <c r="AI1188" i="5" s="1"/>
  <c r="T1189" i="5"/>
  <c r="AI1189" i="5" s="1"/>
  <c r="T1190" i="5"/>
  <c r="AI1190" i="5" s="1"/>
  <c r="T1191" i="5"/>
  <c r="AI1191" i="5" s="1"/>
  <c r="T1192" i="5"/>
  <c r="AI1192" i="5" s="1"/>
  <c r="T1194" i="5"/>
  <c r="AI1194" i="5" s="1"/>
  <c r="T1195" i="5"/>
  <c r="AI1195" i="5" s="1"/>
  <c r="T1196" i="5"/>
  <c r="AI1196" i="5" s="1"/>
  <c r="T1197" i="5"/>
  <c r="AI1197" i="5" s="1"/>
  <c r="T1198" i="5"/>
  <c r="AI1198" i="5" s="1"/>
  <c r="T1199" i="5"/>
  <c r="AI1199" i="5" s="1"/>
  <c r="T1200" i="5"/>
  <c r="AI1200" i="5" s="1"/>
  <c r="T1201" i="5"/>
  <c r="AI1201" i="5" s="1"/>
  <c r="T1202" i="5"/>
  <c r="AI1202" i="5" s="1"/>
  <c r="T1203" i="5"/>
  <c r="AI1203" i="5" s="1"/>
  <c r="T1204" i="5"/>
  <c r="AI1204" i="5" s="1"/>
  <c r="T1205" i="5"/>
  <c r="AI1205" i="5" s="1"/>
  <c r="T1206" i="5"/>
  <c r="AI1206" i="5" s="1"/>
  <c r="T1207" i="5"/>
  <c r="AI1207" i="5" s="1"/>
  <c r="T1208" i="5"/>
  <c r="AI1208" i="5" s="1"/>
  <c r="T1209" i="5"/>
  <c r="AI1209" i="5" s="1"/>
  <c r="T1213" i="5"/>
  <c r="AI1213" i="5" s="1"/>
  <c r="T1214" i="5"/>
  <c r="AI1214" i="5" s="1"/>
  <c r="T1215" i="5"/>
  <c r="AI1215" i="5" s="1"/>
  <c r="T1216" i="5"/>
  <c r="AI1216" i="5" s="1"/>
  <c r="T1217" i="5"/>
  <c r="AI1217" i="5" s="1"/>
  <c r="T1218" i="5"/>
  <c r="AI1218" i="5" s="1"/>
  <c r="T1219" i="5"/>
  <c r="AI1219" i="5" s="1"/>
  <c r="T1220" i="5"/>
  <c r="AI1220" i="5" s="1"/>
  <c r="T1221" i="5"/>
  <c r="AI1221" i="5" s="1"/>
  <c r="T1227" i="5"/>
  <c r="AI1227" i="5" s="1"/>
  <c r="T1234" i="5"/>
  <c r="AI1234" i="5" s="1"/>
  <c r="T1235" i="5"/>
  <c r="AI1235" i="5" s="1"/>
  <c r="T1237" i="5"/>
  <c r="AI1237" i="5" s="1"/>
  <c r="T1239" i="5"/>
  <c r="AI1239" i="5" s="1"/>
  <c r="T1240" i="5"/>
  <c r="AI1240" i="5" s="1"/>
  <c r="T1241" i="5"/>
  <c r="AI1241" i="5" s="1"/>
  <c r="T1242" i="5"/>
  <c r="AI1242" i="5" s="1"/>
  <c r="T1243" i="5"/>
  <c r="AI1243" i="5" s="1"/>
  <c r="T1244" i="5"/>
  <c r="AI1244" i="5" s="1"/>
  <c r="T1245" i="5"/>
  <c r="AI1245" i="5" s="1"/>
  <c r="T1246" i="5"/>
  <c r="AI1246" i="5" s="1"/>
  <c r="T1247" i="5"/>
  <c r="AI1247" i="5" s="1"/>
  <c r="T1248" i="5"/>
  <c r="AI1248" i="5" s="1"/>
  <c r="T1249" i="5"/>
  <c r="AI1249" i="5" s="1"/>
  <c r="T1250" i="5"/>
  <c r="AI1250" i="5" s="1"/>
  <c r="T1251" i="5"/>
  <c r="AI1251" i="5" s="1"/>
  <c r="T1252" i="5"/>
  <c r="AI1252" i="5" s="1"/>
  <c r="T1253" i="5"/>
  <c r="AI1253" i="5" s="1"/>
  <c r="T1254" i="5"/>
  <c r="AI1254" i="5" s="1"/>
  <c r="T1255" i="5"/>
  <c r="AI1255" i="5" s="1"/>
  <c r="T1256" i="5"/>
  <c r="AI1256" i="5" s="1"/>
  <c r="T1257" i="5"/>
  <c r="AI1257" i="5" s="1"/>
  <c r="T1259" i="5"/>
  <c r="AI1259" i="5" s="1"/>
  <c r="T1260" i="5"/>
  <c r="AI1260" i="5" s="1"/>
  <c r="T1261" i="5"/>
  <c r="AI1261" i="5" s="1"/>
  <c r="T1262" i="5"/>
  <c r="AI1262" i="5" s="1"/>
  <c r="T1263" i="5"/>
  <c r="AI1263" i="5" s="1"/>
  <c r="T1264" i="5"/>
  <c r="AI1264" i="5" s="1"/>
  <c r="T1265" i="5"/>
  <c r="AI1265" i="5" s="1"/>
  <c r="T1266" i="5"/>
  <c r="AI1266" i="5" s="1"/>
  <c r="T1267" i="5"/>
  <c r="AI1267" i="5" s="1"/>
  <c r="T1268" i="5"/>
  <c r="AI1268" i="5" s="1"/>
  <c r="T1269" i="5"/>
  <c r="AI1269" i="5" s="1"/>
  <c r="T1270" i="5"/>
  <c r="AI1270" i="5" s="1"/>
  <c r="T1271" i="5"/>
  <c r="AI1271" i="5" s="1"/>
  <c r="T1272" i="5"/>
  <c r="AI1272" i="5" s="1"/>
  <c r="T1273" i="5"/>
  <c r="AI1273" i="5" s="1"/>
  <c r="T1274" i="5"/>
  <c r="AI1274" i="5" s="1"/>
  <c r="T1275" i="5"/>
  <c r="AI1275" i="5" s="1"/>
  <c r="T1276" i="5"/>
  <c r="AI1276" i="5" s="1"/>
  <c r="T1277" i="5"/>
  <c r="AI1277" i="5" s="1"/>
  <c r="T1278" i="5"/>
  <c r="AI1278" i="5" s="1"/>
  <c r="T1279" i="5"/>
  <c r="AI1279" i="5" s="1"/>
  <c r="T1280" i="5"/>
  <c r="AI1280" i="5" s="1"/>
  <c r="T1281" i="5"/>
  <c r="AI1281" i="5" s="1"/>
  <c r="T1283" i="5"/>
  <c r="AI1283" i="5" s="1"/>
  <c r="T1284" i="5"/>
  <c r="AI1284" i="5" s="1"/>
  <c r="T1285" i="5"/>
  <c r="AI1285" i="5" s="1"/>
  <c r="T1286" i="5"/>
  <c r="AI1286" i="5" s="1"/>
  <c r="T1287" i="5"/>
  <c r="AI1287" i="5" s="1"/>
  <c r="T1288" i="5"/>
  <c r="AI1288" i="5" s="1"/>
  <c r="T1289" i="5"/>
  <c r="AI1289" i="5" s="1"/>
  <c r="T1290" i="5"/>
  <c r="AI1290" i="5" s="1"/>
  <c r="T1291" i="5"/>
  <c r="AI1291" i="5" s="1"/>
  <c r="T1292" i="5"/>
  <c r="AI1292" i="5" s="1"/>
  <c r="T1293" i="5"/>
  <c r="AI1293" i="5" s="1"/>
  <c r="T1294" i="5"/>
  <c r="AI1294" i="5" s="1"/>
  <c r="T1295" i="5"/>
  <c r="AI1295" i="5" s="1"/>
  <c r="T1296" i="5"/>
  <c r="AI1296" i="5" s="1"/>
  <c r="T1297" i="5"/>
  <c r="AI1297" i="5" s="1"/>
  <c r="T1298" i="5"/>
  <c r="AI1298" i="5" s="1"/>
  <c r="T1299" i="5"/>
  <c r="AI1299" i="5" s="1"/>
  <c r="T1300" i="5"/>
  <c r="AI1300" i="5" s="1"/>
  <c r="T1301" i="5"/>
  <c r="AI1301" i="5" s="1"/>
  <c r="T1302" i="5"/>
  <c r="AI1302" i="5" s="1"/>
  <c r="T1303" i="5"/>
  <c r="AI1303" i="5" s="1"/>
  <c r="T1304" i="5"/>
  <c r="AI1304" i="5" s="1"/>
  <c r="T1305" i="5"/>
  <c r="AI1305" i="5" s="1"/>
  <c r="T1306" i="5"/>
  <c r="AI1306" i="5" s="1"/>
  <c r="T1307" i="5"/>
  <c r="AI1307" i="5" s="1"/>
  <c r="T1308" i="5"/>
  <c r="AI1308" i="5" s="1"/>
  <c r="T1309" i="5"/>
  <c r="AI1309" i="5" s="1"/>
  <c r="T1310" i="5"/>
  <c r="AI1310" i="5" s="1"/>
  <c r="T1311" i="5"/>
  <c r="AI1311" i="5" s="1"/>
  <c r="T1312" i="5"/>
  <c r="AI1312" i="5" s="1"/>
  <c r="T1313" i="5"/>
  <c r="AI1313" i="5" s="1"/>
  <c r="T1314" i="5"/>
  <c r="AI1314" i="5" s="1"/>
  <c r="T1315" i="5"/>
  <c r="AI1315" i="5" s="1"/>
  <c r="T1316" i="5"/>
  <c r="AI1316" i="5" s="1"/>
  <c r="T1317" i="5"/>
  <c r="AI1317" i="5" s="1"/>
  <c r="T1319" i="5"/>
  <c r="AI1319" i="5" s="1"/>
  <c r="T1320" i="5"/>
  <c r="AI1320" i="5" s="1"/>
  <c r="T1321" i="5"/>
  <c r="AI1321" i="5" s="1"/>
  <c r="T1322" i="5"/>
  <c r="AI1322" i="5" s="1"/>
  <c r="T1323" i="5"/>
  <c r="AI1323" i="5" s="1"/>
  <c r="T1324" i="5"/>
  <c r="AI1324" i="5" s="1"/>
  <c r="T1325" i="5"/>
  <c r="AI1325" i="5" s="1"/>
  <c r="T1326" i="5"/>
  <c r="AI1326" i="5" s="1"/>
  <c r="T1327" i="5"/>
  <c r="AI1327" i="5" s="1"/>
  <c r="T1328" i="5"/>
  <c r="AI1328" i="5" s="1"/>
  <c r="T1329" i="5"/>
  <c r="AI1329" i="5" s="1"/>
  <c r="T1330" i="5"/>
  <c r="AI1330" i="5" s="1"/>
  <c r="T1331" i="5"/>
  <c r="AI1331" i="5" s="1"/>
  <c r="T1332" i="5"/>
  <c r="AI1332" i="5" s="1"/>
  <c r="T1333" i="5"/>
  <c r="AI1333" i="5" s="1"/>
  <c r="T1334" i="5"/>
  <c r="AI1334" i="5" s="1"/>
  <c r="T1335" i="5"/>
  <c r="AI1335" i="5" s="1"/>
  <c r="T1336" i="5"/>
  <c r="AI1336" i="5" s="1"/>
  <c r="T1337" i="5"/>
  <c r="AI1337" i="5" s="1"/>
  <c r="T1340" i="5"/>
  <c r="AI1340" i="5" s="1"/>
  <c r="T1341" i="5"/>
  <c r="AI1341" i="5" s="1"/>
  <c r="T1342" i="5"/>
  <c r="AI1342" i="5" s="1"/>
  <c r="T1343" i="5"/>
  <c r="AI1343" i="5" s="1"/>
  <c r="T1344" i="5"/>
  <c r="AI1344" i="5" s="1"/>
  <c r="T1345" i="5"/>
  <c r="AI1345" i="5" s="1"/>
  <c r="T1346" i="5"/>
  <c r="AI1346" i="5" s="1"/>
  <c r="T1347" i="5"/>
  <c r="AI1347" i="5" s="1"/>
  <c r="T1348" i="5"/>
  <c r="AI1348" i="5" s="1"/>
  <c r="T1349" i="5"/>
  <c r="AI1349" i="5" s="1"/>
  <c r="T1350" i="5"/>
  <c r="AI1350" i="5" s="1"/>
  <c r="T1351" i="5"/>
  <c r="AI1351" i="5" s="1"/>
  <c r="T1352" i="5"/>
  <c r="AI1352" i="5" s="1"/>
  <c r="T1353" i="5"/>
  <c r="AI1353" i="5" s="1"/>
  <c r="T1354" i="5"/>
  <c r="AI1354" i="5" s="1"/>
  <c r="T1355" i="5"/>
  <c r="AI1355" i="5" s="1"/>
  <c r="T1357" i="5"/>
  <c r="AI1357" i="5" s="1"/>
  <c r="T1358" i="5"/>
  <c r="AI1358" i="5" s="1"/>
  <c r="T1360" i="5"/>
  <c r="AI1360" i="5" s="1"/>
  <c r="T1361" i="5"/>
  <c r="AI1361" i="5" s="1"/>
  <c r="T1362" i="5"/>
  <c r="AI1362" i="5" s="1"/>
  <c r="T1363" i="5"/>
  <c r="AI1363" i="5" s="1"/>
  <c r="T1364" i="5"/>
  <c r="AI1364" i="5" s="1"/>
  <c r="T1365" i="5"/>
  <c r="AI1365" i="5" s="1"/>
  <c r="T1366" i="5"/>
  <c r="AI1366" i="5" s="1"/>
  <c r="T1367" i="5"/>
  <c r="AI1367" i="5" s="1"/>
  <c r="T1368" i="5"/>
  <c r="AI1368" i="5" s="1"/>
  <c r="T1369" i="5"/>
  <c r="AI1369" i="5" s="1"/>
  <c r="T1370" i="5"/>
  <c r="AI1370" i="5" s="1"/>
  <c r="T1371" i="5"/>
  <c r="AI1371" i="5" s="1"/>
  <c r="T1372" i="5"/>
  <c r="AI1372" i="5" s="1"/>
  <c r="T1373" i="5"/>
  <c r="AI1373" i="5" s="1"/>
  <c r="T1374" i="5"/>
  <c r="AI1374" i="5" s="1"/>
  <c r="T1375" i="5"/>
  <c r="AI1375" i="5" s="1"/>
  <c r="T1376" i="5"/>
  <c r="AI1376" i="5" s="1"/>
  <c r="T1377" i="5"/>
  <c r="AI1377" i="5" s="1"/>
  <c r="T1378" i="5"/>
  <c r="AI1378" i="5" s="1"/>
  <c r="T1379" i="5"/>
  <c r="AI1379" i="5" s="1"/>
  <c r="T1380" i="5"/>
  <c r="AI1380" i="5" s="1"/>
  <c r="T1381" i="5"/>
  <c r="AI1381" i="5" s="1"/>
  <c r="T1382" i="5"/>
  <c r="AI1382" i="5" s="1"/>
  <c r="T1383" i="5"/>
  <c r="AI1383" i="5" s="1"/>
  <c r="T1384" i="5"/>
  <c r="AI1384" i="5" s="1"/>
  <c r="T1385" i="5"/>
  <c r="AI1385" i="5" s="1"/>
  <c r="T1386" i="5"/>
  <c r="AI1386" i="5" s="1"/>
  <c r="T1387" i="5"/>
  <c r="AI1387" i="5" s="1"/>
  <c r="T1388" i="5"/>
  <c r="AI1388" i="5" s="1"/>
  <c r="T1389" i="5"/>
  <c r="AI1389" i="5" s="1"/>
  <c r="T1390" i="5"/>
  <c r="AI1390" i="5" s="1"/>
  <c r="T1391" i="5"/>
  <c r="AI1391" i="5" s="1"/>
  <c r="T1392" i="5"/>
  <c r="AI1392" i="5" s="1"/>
  <c r="T1393" i="5"/>
  <c r="AI1393" i="5" s="1"/>
  <c r="T1394" i="5"/>
  <c r="AI1394" i="5" s="1"/>
  <c r="T1395" i="5"/>
  <c r="AI1395" i="5" s="1"/>
  <c r="T1396" i="5"/>
  <c r="AI1396" i="5" s="1"/>
  <c r="T1397" i="5"/>
  <c r="AI1397" i="5" s="1"/>
  <c r="T1398" i="5"/>
  <c r="AI1398" i="5" s="1"/>
  <c r="T1399" i="5"/>
  <c r="AI1399" i="5" s="1"/>
  <c r="T1401" i="5"/>
  <c r="AI1401" i="5" s="1"/>
  <c r="T1402" i="5"/>
  <c r="AI1402" i="5" s="1"/>
  <c r="T1403" i="5"/>
  <c r="AI1403" i="5" s="1"/>
  <c r="T1404" i="5"/>
  <c r="AI1404" i="5" s="1"/>
  <c r="T1405" i="5"/>
  <c r="AI1405" i="5" s="1"/>
  <c r="T1406" i="5"/>
  <c r="AI1406" i="5" s="1"/>
  <c r="T1407" i="5"/>
  <c r="AI1407" i="5" s="1"/>
  <c r="T1408" i="5"/>
  <c r="AI1408" i="5" s="1"/>
  <c r="T1409" i="5"/>
  <c r="AI1409" i="5" s="1"/>
  <c r="T1410" i="5"/>
  <c r="AI1410" i="5" s="1"/>
  <c r="T1411" i="5"/>
  <c r="AI1411" i="5" s="1"/>
  <c r="T1412" i="5"/>
  <c r="AI1412" i="5" s="1"/>
  <c r="T1413" i="5"/>
  <c r="AI1413" i="5" s="1"/>
  <c r="T1414" i="5"/>
  <c r="AI1414" i="5" s="1"/>
  <c r="T1415" i="5"/>
  <c r="AI1415" i="5" s="1"/>
  <c r="T1416" i="5"/>
  <c r="AI1416" i="5" s="1"/>
  <c r="T1417" i="5"/>
  <c r="AI1417" i="5" s="1"/>
  <c r="T1418" i="5"/>
  <c r="AI1418" i="5" s="1"/>
  <c r="T1419" i="5"/>
  <c r="AI1419" i="5" s="1"/>
  <c r="T1420" i="5"/>
  <c r="AI1420" i="5" s="1"/>
  <c r="T1421" i="5"/>
  <c r="AI1421" i="5" s="1"/>
  <c r="T1422" i="5"/>
  <c r="AI1422" i="5" s="1"/>
  <c r="T1423" i="5"/>
  <c r="AI1423" i="5" s="1"/>
  <c r="T1424" i="5"/>
  <c r="AI1424" i="5" s="1"/>
  <c r="T1426" i="5"/>
  <c r="AI1426" i="5" s="1"/>
  <c r="T1427" i="5"/>
  <c r="AI1427" i="5" s="1"/>
  <c r="T1428" i="5"/>
  <c r="AI1428" i="5" s="1"/>
  <c r="T1429" i="5"/>
  <c r="AI1429" i="5" s="1"/>
  <c r="T1430" i="5"/>
  <c r="AI1430" i="5" s="1"/>
  <c r="T1431" i="5"/>
  <c r="AI1431" i="5" s="1"/>
  <c r="T1432" i="5"/>
  <c r="AI1432" i="5" s="1"/>
  <c r="T1435" i="5"/>
  <c r="AI1435" i="5" s="1"/>
  <c r="T1438" i="5"/>
  <c r="AI1438" i="5" s="1"/>
  <c r="T1439" i="5"/>
  <c r="AI1439" i="5" s="1"/>
  <c r="T1440" i="5"/>
  <c r="AI1440" i="5" s="1"/>
  <c r="T1441" i="5"/>
  <c r="AI1441" i="5" s="1"/>
  <c r="T1442" i="5"/>
  <c r="AI1442" i="5" s="1"/>
  <c r="T1443" i="5"/>
  <c r="AI1443" i="5" s="1"/>
  <c r="T1444" i="5"/>
  <c r="AI1444" i="5" s="1"/>
  <c r="T1445" i="5"/>
  <c r="AI1445" i="5" s="1"/>
  <c r="T1446" i="5"/>
  <c r="AI1446" i="5" s="1"/>
  <c r="T1447" i="5"/>
  <c r="AI1447" i="5" s="1"/>
  <c r="T1450" i="5"/>
  <c r="AI1450" i="5" s="1"/>
  <c r="T1453" i="5"/>
  <c r="AI1453" i="5" s="1"/>
  <c r="T1454" i="5"/>
  <c r="AI1454" i="5" s="1"/>
  <c r="T1455" i="5"/>
  <c r="AI1455" i="5" s="1"/>
  <c r="T1457" i="5"/>
  <c r="AI1457" i="5" s="1"/>
  <c r="T1459" i="5"/>
  <c r="AI1459" i="5" s="1"/>
  <c r="T1460" i="5"/>
  <c r="AI1460" i="5" s="1"/>
  <c r="T1461" i="5"/>
  <c r="AI1461" i="5" s="1"/>
  <c r="T1462" i="5"/>
  <c r="AI1462" i="5" s="1"/>
  <c r="T1463" i="5"/>
  <c r="AI1463" i="5" s="1"/>
  <c r="T1464" i="5"/>
  <c r="AI1464" i="5" s="1"/>
  <c r="T1465" i="5"/>
  <c r="AI1465" i="5" s="1"/>
  <c r="T1466" i="5"/>
  <c r="AI1466" i="5" s="1"/>
  <c r="T1467" i="5"/>
  <c r="AI1467" i="5" s="1"/>
  <c r="T1468" i="5"/>
  <c r="AI1468" i="5" s="1"/>
  <c r="T1469" i="5"/>
  <c r="AI1469" i="5" s="1"/>
  <c r="T1470" i="5"/>
  <c r="AI1470" i="5" s="1"/>
  <c r="T1471" i="5"/>
  <c r="AI1471" i="5" s="1"/>
  <c r="T1472" i="5"/>
  <c r="AI1472" i="5" s="1"/>
  <c r="T1473" i="5"/>
  <c r="AI1473" i="5" s="1"/>
  <c r="T1474" i="5"/>
  <c r="AI1474" i="5" s="1"/>
  <c r="T1475" i="5"/>
  <c r="AI1475" i="5" s="1"/>
  <c r="T1476" i="5"/>
  <c r="AI1476" i="5" s="1"/>
  <c r="T1477" i="5"/>
  <c r="AI1477" i="5" s="1"/>
  <c r="T1478" i="5"/>
  <c r="AI1478" i="5" s="1"/>
  <c r="T1479" i="5"/>
  <c r="AI1479" i="5" s="1"/>
  <c r="T1481" i="5"/>
  <c r="AI1481" i="5" s="1"/>
  <c r="T1483" i="5"/>
  <c r="AI1483" i="5" s="1"/>
  <c r="T1485" i="5"/>
  <c r="AI1485" i="5" s="1"/>
  <c r="T1495" i="5"/>
  <c r="AI1495" i="5" s="1"/>
  <c r="T1496" i="5"/>
  <c r="AI1496" i="5" s="1"/>
  <c r="T1497" i="5"/>
  <c r="AI1497" i="5" s="1"/>
  <c r="T1498" i="5"/>
  <c r="AI1498" i="5" s="1"/>
  <c r="T1499" i="5"/>
  <c r="AI1499" i="5" s="1"/>
  <c r="T1500" i="5"/>
  <c r="AI1500" i="5" s="1"/>
  <c r="T1501" i="5"/>
  <c r="AI1501" i="5" s="1"/>
  <c r="T1502" i="5"/>
  <c r="AI1502" i="5" s="1"/>
  <c r="T1503" i="5"/>
  <c r="AI1503" i="5" s="1"/>
  <c r="T1504" i="5"/>
  <c r="AI1504" i="5" s="1"/>
  <c r="T1505" i="5"/>
  <c r="AI1505" i="5" s="1"/>
  <c r="T1506" i="5"/>
  <c r="AI1506" i="5" s="1"/>
  <c r="T1507" i="5"/>
  <c r="AI1507" i="5" s="1"/>
  <c r="T1508" i="5"/>
  <c r="AI1508" i="5" s="1"/>
  <c r="T1509" i="5"/>
  <c r="AI1509" i="5" s="1"/>
  <c r="T1510" i="5"/>
  <c r="AI1510" i="5" s="1"/>
  <c r="T1511" i="5"/>
  <c r="AI1511" i="5" s="1"/>
  <c r="T1513" i="5"/>
  <c r="AI1513" i="5" s="1"/>
  <c r="T1514" i="5"/>
  <c r="AI1514" i="5" s="1"/>
  <c r="T1515" i="5"/>
  <c r="AI1515" i="5" s="1"/>
  <c r="T1516" i="5"/>
  <c r="AI1516" i="5" s="1"/>
  <c r="T1517" i="5"/>
  <c r="AI1517" i="5" s="1"/>
  <c r="T1518" i="5"/>
  <c r="AI1518" i="5" s="1"/>
  <c r="T1520" i="5"/>
  <c r="AI1520" i="5" s="1"/>
  <c r="T1521" i="5"/>
  <c r="AI1521" i="5" s="1"/>
  <c r="T1522" i="5"/>
  <c r="AI1522" i="5" s="1"/>
  <c r="T1523" i="5"/>
  <c r="AI1523" i="5" s="1"/>
  <c r="T1524" i="5"/>
  <c r="AI1524" i="5" s="1"/>
  <c r="T1525" i="5"/>
  <c r="AI1525" i="5" s="1"/>
  <c r="T1526" i="5"/>
  <c r="AI1526" i="5" s="1"/>
  <c r="T1045" i="5"/>
  <c r="AI1045" i="5" s="1"/>
  <c r="T3" i="5"/>
  <c r="T2" i="5"/>
  <c r="AI2" i="5" s="1"/>
  <c r="T122" i="5"/>
  <c r="AI122" i="5" s="1"/>
  <c r="T2118" i="5"/>
  <c r="AI2118" i="5" s="1"/>
  <c r="T2141" i="5"/>
  <c r="AI2141" i="5" s="1"/>
  <c r="T2145" i="5"/>
  <c r="AI2145" i="5" s="1"/>
  <c r="T2148" i="5"/>
  <c r="AI2148" i="5" s="1"/>
  <c r="T2150" i="5"/>
  <c r="AI2150" i="5" s="1"/>
  <c r="T2152" i="5"/>
  <c r="AI2152" i="5" s="1"/>
  <c r="T2153" i="5"/>
  <c r="AI2153" i="5" s="1"/>
  <c r="T2154" i="5"/>
  <c r="AI2154" i="5" s="1"/>
  <c r="T2155" i="5"/>
  <c r="AI2155" i="5" s="1"/>
  <c r="T2156" i="5"/>
  <c r="AI2156" i="5" s="1"/>
  <c r="T2190" i="5"/>
  <c r="AI2190" i="5" s="1"/>
  <c r="T2191" i="5"/>
  <c r="AI2191" i="5" s="1"/>
  <c r="T337" i="5"/>
  <c r="AI337" i="5" s="1"/>
  <c r="T2250" i="5"/>
  <c r="AI2250" i="5" s="1"/>
  <c r="T2262" i="5"/>
  <c r="AI2262" i="5" s="1"/>
  <c r="T2263" i="5"/>
  <c r="AI2263" i="5" s="1"/>
  <c r="T2265" i="5"/>
  <c r="AI2265" i="5" s="1"/>
  <c r="T2266" i="5"/>
  <c r="AI2266" i="5" s="1"/>
  <c r="T2267" i="5"/>
  <c r="AI2267" i="5" s="1"/>
  <c r="T2268" i="5"/>
  <c r="AI2268" i="5" s="1"/>
  <c r="T2269" i="5"/>
  <c r="AI2269" i="5" s="1"/>
  <c r="T2270" i="5"/>
  <c r="AI2270" i="5" s="1"/>
  <c r="T2271" i="5"/>
  <c r="AI2271" i="5" s="1"/>
  <c r="T2274" i="5"/>
  <c r="AI2274" i="5" s="1"/>
  <c r="T2275" i="5"/>
  <c r="AI2275" i="5" s="1"/>
  <c r="T2276" i="5"/>
  <c r="AI2276" i="5" s="1"/>
  <c r="T2277" i="5"/>
  <c r="AI2277" i="5" s="1"/>
  <c r="T2285" i="5"/>
  <c r="AI2285" i="5" s="1"/>
  <c r="AI1086" i="5"/>
  <c r="AI1087" i="5"/>
  <c r="T2299" i="5"/>
  <c r="AI2299" i="5" s="1"/>
  <c r="U1704" i="5"/>
  <c r="AJ1704" i="5" s="1"/>
  <c r="V1704" i="5"/>
  <c r="AK1704" i="5" s="1"/>
  <c r="W1704" i="5"/>
  <c r="AL1704" i="5" s="1"/>
  <c r="X1704" i="5"/>
  <c r="AM1704" i="5" s="1"/>
  <c r="Y1704" i="5"/>
  <c r="AN1704" i="5" s="1"/>
  <c r="Z1704" i="5"/>
  <c r="AO1704" i="5" s="1"/>
  <c r="AA1704" i="5"/>
  <c r="AP1704" i="5" s="1"/>
  <c r="AB1704" i="5"/>
  <c r="AQ1704" i="5" s="1"/>
  <c r="AC1704" i="5"/>
  <c r="AR1704" i="5" s="1"/>
  <c r="AD1704" i="5"/>
  <c r="AS1704" i="5" s="1"/>
  <c r="AE1704" i="5"/>
  <c r="AT1704" i="5" s="1"/>
  <c r="AF1704" i="5"/>
  <c r="AU1704" i="5" s="1"/>
  <c r="AG1704" i="5"/>
  <c r="AV1704" i="5" s="1"/>
  <c r="AX2301" i="5" l="1"/>
  <c r="AY2301" i="5" s="1"/>
  <c r="AZ2301" i="5" s="1"/>
  <c r="AW2040" i="5"/>
  <c r="AX2007" i="5"/>
  <c r="AY2007" i="5" s="1"/>
  <c r="AZ2007" i="5" s="1"/>
  <c r="AW1775" i="5"/>
  <c r="AX1775" i="5" s="1"/>
  <c r="AY1775" i="5" s="1"/>
  <c r="AZ1775" i="5" s="1"/>
  <c r="AX2314" i="5"/>
  <c r="AY2314" i="5" s="1"/>
  <c r="AZ2314" i="5" s="1"/>
  <c r="AX2198" i="5"/>
  <c r="AY2198" i="5" s="1"/>
  <c r="AZ2198" i="5" s="1"/>
  <c r="AX1867" i="5"/>
  <c r="AY1867" i="5" s="1"/>
  <c r="AZ1867" i="5" s="1"/>
  <c r="AX1726" i="5"/>
  <c r="AY1726" i="5" s="1"/>
  <c r="AZ1726" i="5" s="1"/>
  <c r="AX1722" i="5"/>
  <c r="AY1722" i="5" s="1"/>
  <c r="AZ1722" i="5" s="1"/>
  <c r="AX1707" i="5"/>
  <c r="AY1707" i="5" s="1"/>
  <c r="AZ1707" i="5" s="1"/>
  <c r="AX1691" i="5"/>
  <c r="AY1691" i="5" s="1"/>
  <c r="AZ1691" i="5" s="1"/>
  <c r="AX1689" i="5"/>
  <c r="AY1689" i="5" s="1"/>
  <c r="AZ1689" i="5" s="1"/>
  <c r="AX1655" i="5"/>
  <c r="AY1655" i="5" s="1"/>
  <c r="AZ1655" i="5" s="1"/>
  <c r="AX1649" i="5"/>
  <c r="AY1649" i="5" s="1"/>
  <c r="AZ1649" i="5" s="1"/>
  <c r="AX2109" i="5"/>
  <c r="AY2109" i="5" s="1"/>
  <c r="AZ2109" i="5" s="1"/>
  <c r="AX2019" i="5"/>
  <c r="AY2019" i="5" s="1"/>
  <c r="AZ2019" i="5" s="1"/>
  <c r="AX1989" i="5"/>
  <c r="AY1989" i="5" s="1"/>
  <c r="AZ1989" i="5" s="1"/>
  <c r="AX1823" i="5"/>
  <c r="AY1823" i="5" s="1"/>
  <c r="AZ1823" i="5" s="1"/>
  <c r="AX1753" i="5"/>
  <c r="AY1753" i="5" s="1"/>
  <c r="AZ1753" i="5" s="1"/>
  <c r="AI3" i="5"/>
  <c r="AW2310" i="5"/>
  <c r="AX2310" i="5" s="1"/>
  <c r="AY2310" i="5" s="1"/>
  <c r="AZ2310" i="5" s="1"/>
  <c r="AW2305" i="5"/>
  <c r="AX2305" i="5" s="1"/>
  <c r="AY2305" i="5" s="1"/>
  <c r="AZ2305" i="5" s="1"/>
  <c r="AW1710" i="5"/>
  <c r="AX1710" i="5" s="1"/>
  <c r="AY1710" i="5" s="1"/>
  <c r="AZ1710" i="5" s="1"/>
  <c r="AW1623" i="5"/>
  <c r="AW1715" i="5"/>
  <c r="AX1715" i="5" s="1"/>
  <c r="AY1715" i="5" s="1"/>
  <c r="AZ1715" i="5" s="1"/>
  <c r="AX660" i="5"/>
  <c r="AY660" i="5" s="1"/>
  <c r="AZ660" i="5" s="1"/>
  <c r="AX592" i="5"/>
  <c r="AY592" i="5" s="1"/>
  <c r="AZ592" i="5" s="1"/>
  <c r="AX510" i="5"/>
  <c r="AY510" i="5" s="1"/>
  <c r="AZ510" i="5" s="1"/>
  <c r="AX94" i="5"/>
  <c r="AY94" i="5" s="1"/>
  <c r="AZ94" i="5" s="1"/>
  <c r="AX2045" i="5"/>
  <c r="AY2045" i="5" s="1"/>
  <c r="AZ2045" i="5" s="1"/>
  <c r="AX976" i="5"/>
  <c r="AY976" i="5" s="1"/>
  <c r="AZ976" i="5" s="1"/>
  <c r="AX634" i="5"/>
  <c r="AY634" i="5" s="1"/>
  <c r="AZ634" i="5" s="1"/>
  <c r="AX47" i="5"/>
  <c r="AY47" i="5" s="1"/>
  <c r="AZ47" i="5" s="1"/>
  <c r="AX1005" i="5"/>
  <c r="AY1005" i="5" s="1"/>
  <c r="AZ1005" i="5" s="1"/>
  <c r="AX234" i="5"/>
  <c r="AY234" i="5" s="1"/>
  <c r="AZ234" i="5" s="1"/>
  <c r="AX329" i="5"/>
  <c r="AY329" i="5" s="1"/>
  <c r="AZ329" i="5" s="1"/>
  <c r="AX1080" i="5"/>
  <c r="AY1080" i="5" s="1"/>
  <c r="AZ1080" i="5" s="1"/>
  <c r="AX103" i="5"/>
  <c r="AY103" i="5" s="1"/>
  <c r="AZ103" i="5" s="1"/>
  <c r="AX29" i="5"/>
  <c r="AY29" i="5" s="1"/>
  <c r="AZ29" i="5" s="1"/>
  <c r="AX795" i="5"/>
  <c r="AY795" i="5" s="1"/>
  <c r="AZ795" i="5" s="1"/>
  <c r="AX5" i="5"/>
  <c r="AY5" i="5" s="1"/>
  <c r="AZ5" i="5" s="1"/>
  <c r="AX776" i="5"/>
  <c r="AY776" i="5" s="1"/>
  <c r="AZ776" i="5" s="1"/>
  <c r="AX38" i="5"/>
  <c r="AY38" i="5" s="1"/>
  <c r="AZ38" i="5" s="1"/>
  <c r="AX600" i="5"/>
  <c r="AY600" i="5" s="1"/>
  <c r="AZ600" i="5" s="1"/>
  <c r="AX703" i="5"/>
  <c r="AY703" i="5" s="1"/>
  <c r="AZ703" i="5" s="1"/>
  <c r="AX205" i="5"/>
  <c r="AY205" i="5" s="1"/>
  <c r="AZ205" i="5" s="1"/>
  <c r="AX1075" i="5"/>
  <c r="AY1075" i="5" s="1"/>
  <c r="AZ1075" i="5" s="1"/>
  <c r="AX542" i="5"/>
  <c r="AY542" i="5" s="1"/>
  <c r="AZ542" i="5" s="1"/>
  <c r="AX112" i="5"/>
  <c r="AY112" i="5" s="1"/>
  <c r="AZ112" i="5" s="1"/>
  <c r="AX764" i="5"/>
  <c r="AY764" i="5" s="1"/>
  <c r="AZ764" i="5" s="1"/>
  <c r="AX325" i="5"/>
  <c r="AY325" i="5" s="1"/>
  <c r="AZ325" i="5" s="1"/>
  <c r="AX298" i="5"/>
  <c r="AY298" i="5" s="1"/>
  <c r="AZ298" i="5" s="1"/>
  <c r="AX20" i="5"/>
  <c r="AY20" i="5" s="1"/>
  <c r="AZ20" i="5" s="1"/>
  <c r="AX295" i="5"/>
  <c r="AY295" i="5" s="1"/>
  <c r="AZ295" i="5" s="1"/>
  <c r="AX285" i="5"/>
  <c r="AY285" i="5" s="1"/>
  <c r="AZ285" i="5" s="1"/>
  <c r="AX556" i="5"/>
  <c r="AY556" i="5" s="1"/>
  <c r="AZ556" i="5" s="1"/>
  <c r="AX540" i="5"/>
  <c r="AY540" i="5" s="1"/>
  <c r="AZ540" i="5" s="1"/>
  <c r="AX60" i="5"/>
  <c r="AY60" i="5" s="1"/>
  <c r="AZ60" i="5" s="1"/>
  <c r="AX846" i="5"/>
  <c r="AY846" i="5" s="1"/>
  <c r="AZ846" i="5" s="1"/>
  <c r="AX530" i="5"/>
  <c r="AY530" i="5" s="1"/>
  <c r="AZ530" i="5" s="1"/>
  <c r="AX576" i="5"/>
  <c r="AY576" i="5" s="1"/>
  <c r="AZ576" i="5" s="1"/>
  <c r="AX633" i="5"/>
  <c r="AY633" i="5" s="1"/>
  <c r="AZ633" i="5" s="1"/>
  <c r="AX116" i="5"/>
  <c r="AY116" i="5" s="1"/>
  <c r="AZ116" i="5" s="1"/>
  <c r="AX177" i="5"/>
  <c r="AY177" i="5" s="1"/>
  <c r="AZ177" i="5" s="1"/>
  <c r="AX172" i="5"/>
  <c r="AY172" i="5" s="1"/>
  <c r="AZ172" i="5" s="1"/>
  <c r="AX189" i="5"/>
  <c r="AY189" i="5" s="1"/>
  <c r="AZ189" i="5" s="1"/>
  <c r="AX328" i="5"/>
  <c r="AY328" i="5" s="1"/>
  <c r="AZ328" i="5" s="1"/>
  <c r="AX161" i="5"/>
  <c r="AY161" i="5" s="1"/>
  <c r="AZ161" i="5" s="1"/>
  <c r="AX1008" i="5"/>
  <c r="AY1008" i="5" s="1"/>
  <c r="AZ1008" i="5" s="1"/>
  <c r="AX125" i="5"/>
  <c r="AY125" i="5" s="1"/>
  <c r="AZ125" i="5" s="1"/>
  <c r="AX206" i="5"/>
  <c r="AY206" i="5" s="1"/>
  <c r="AZ206" i="5" s="1"/>
  <c r="AX518" i="5"/>
  <c r="AY518" i="5" s="1"/>
  <c r="AZ518" i="5" s="1"/>
  <c r="AX241" i="5"/>
  <c r="AY241" i="5" s="1"/>
  <c r="AZ241" i="5" s="1"/>
  <c r="AX82" i="5"/>
  <c r="AY82" i="5" s="1"/>
  <c r="AZ82" i="5" s="1"/>
  <c r="AX96" i="5"/>
  <c r="AY96" i="5" s="1"/>
  <c r="AZ96" i="5" s="1"/>
  <c r="AX564" i="5"/>
  <c r="AY564" i="5" s="1"/>
  <c r="AZ564" i="5" s="1"/>
  <c r="AX461" i="5"/>
  <c r="AY461" i="5" s="1"/>
  <c r="AZ461" i="5" s="1"/>
  <c r="AX561" i="5"/>
  <c r="AY561" i="5" s="1"/>
  <c r="AZ561" i="5" s="1"/>
  <c r="AX182" i="5"/>
  <c r="AY182" i="5" s="1"/>
  <c r="AZ182" i="5" s="1"/>
  <c r="AX48" i="5"/>
  <c r="AY48" i="5" s="1"/>
  <c r="AZ48" i="5" s="1"/>
  <c r="AX59" i="5"/>
  <c r="AY59" i="5" s="1"/>
  <c r="AZ59" i="5" s="1"/>
  <c r="AX1054" i="5"/>
  <c r="AY1054" i="5" s="1"/>
  <c r="AZ1054" i="5" s="1"/>
  <c r="AX723" i="5"/>
  <c r="AY723" i="5" s="1"/>
  <c r="AZ723" i="5" s="1"/>
  <c r="AX324" i="5"/>
  <c r="AY324" i="5" s="1"/>
  <c r="AZ324" i="5" s="1"/>
  <c r="AX1073" i="5"/>
  <c r="AY1073" i="5" s="1"/>
  <c r="AZ1073" i="5" s="1"/>
  <c r="AX893" i="5"/>
  <c r="AY893" i="5" s="1"/>
  <c r="AZ893" i="5" s="1"/>
  <c r="AX593" i="5"/>
  <c r="AY593" i="5" s="1"/>
  <c r="AZ593" i="5" s="1"/>
  <c r="AX263" i="5"/>
  <c r="AY263" i="5" s="1"/>
  <c r="AZ263" i="5" s="1"/>
  <c r="AX26" i="5"/>
  <c r="AY26" i="5" s="1"/>
  <c r="AZ26" i="5" s="1"/>
  <c r="AX1022" i="5"/>
  <c r="AY1022" i="5" s="1"/>
  <c r="AZ1022" i="5" s="1"/>
  <c r="AX972" i="5"/>
  <c r="AY972" i="5" s="1"/>
  <c r="AZ972" i="5" s="1"/>
  <c r="AX453" i="5"/>
  <c r="AY453" i="5" s="1"/>
  <c r="AZ453" i="5" s="1"/>
  <c r="AX84" i="5"/>
  <c r="AY84" i="5" s="1"/>
  <c r="AZ84" i="5" s="1"/>
  <c r="AX365" i="5"/>
  <c r="AY365" i="5" s="1"/>
  <c r="AZ365" i="5" s="1"/>
  <c r="AX992" i="5"/>
  <c r="AY992" i="5" s="1"/>
  <c r="AZ992" i="5" s="1"/>
  <c r="AX245" i="5"/>
  <c r="AY245" i="5" s="1"/>
  <c r="AZ245" i="5" s="1"/>
  <c r="AX873" i="5"/>
  <c r="AY873" i="5" s="1"/>
  <c r="AZ873" i="5" s="1"/>
  <c r="AX526" i="5"/>
  <c r="AY526" i="5" s="1"/>
  <c r="AZ526" i="5" s="1"/>
  <c r="AX107" i="5"/>
  <c r="AY107" i="5" s="1"/>
  <c r="AZ107" i="5" s="1"/>
  <c r="AX845" i="5"/>
  <c r="AY845" i="5" s="1"/>
  <c r="AZ845" i="5" s="1"/>
  <c r="AX712" i="5"/>
  <c r="AY712" i="5" s="1"/>
  <c r="AZ712" i="5" s="1"/>
  <c r="AX210" i="5"/>
  <c r="AY210" i="5" s="1"/>
  <c r="AZ210" i="5" s="1"/>
  <c r="AX197" i="5"/>
  <c r="AY197" i="5" s="1"/>
  <c r="AZ197" i="5" s="1"/>
  <c r="AX607" i="5"/>
  <c r="AY607" i="5" s="1"/>
  <c r="AZ607" i="5" s="1"/>
  <c r="AX605" i="5"/>
  <c r="AY605" i="5" s="1"/>
  <c r="AZ605" i="5" s="1"/>
  <c r="AX170" i="5"/>
  <c r="AY170" i="5" s="1"/>
  <c r="AZ170" i="5" s="1"/>
  <c r="AX144" i="5"/>
  <c r="AY144" i="5" s="1"/>
  <c r="AZ144" i="5" s="1"/>
  <c r="AX922" i="5"/>
  <c r="AY922" i="5" s="1"/>
  <c r="AZ922" i="5" s="1"/>
  <c r="AX455" i="5"/>
  <c r="AY455" i="5" s="1"/>
  <c r="AZ455" i="5" s="1"/>
  <c r="AX237" i="5"/>
  <c r="AY237" i="5" s="1"/>
  <c r="AZ237" i="5" s="1"/>
  <c r="AX62" i="5"/>
  <c r="AY62" i="5" s="1"/>
  <c r="AZ62" i="5" s="1"/>
  <c r="AX1009" i="5"/>
  <c r="AY1009" i="5" s="1"/>
  <c r="AZ1009" i="5" s="1"/>
  <c r="AX190" i="5"/>
  <c r="AY190" i="5" s="1"/>
  <c r="AZ190" i="5" s="1"/>
  <c r="AX993" i="5"/>
  <c r="AY993" i="5" s="1"/>
  <c r="AZ993" i="5" s="1"/>
  <c r="AX1016" i="5"/>
  <c r="AY1016" i="5" s="1"/>
  <c r="AZ1016" i="5" s="1"/>
  <c r="AX260" i="5"/>
  <c r="AY260" i="5" s="1"/>
  <c r="AZ260" i="5" s="1"/>
  <c r="AX1001" i="5"/>
  <c r="AY1001" i="5" s="1"/>
  <c r="AZ1001" i="5" s="1"/>
  <c r="AX395" i="5"/>
  <c r="AY395" i="5" s="1"/>
  <c r="AZ395" i="5" s="1"/>
  <c r="AX27" i="5"/>
  <c r="AY27" i="5" s="1"/>
  <c r="AZ27" i="5" s="1"/>
  <c r="AX708" i="5"/>
  <c r="AY708" i="5" s="1"/>
  <c r="AZ708" i="5" s="1"/>
  <c r="AX835" i="5"/>
  <c r="AY835" i="5" s="1"/>
  <c r="AZ835" i="5" s="1"/>
  <c r="AX69" i="5"/>
  <c r="AY69" i="5" s="1"/>
  <c r="AZ69" i="5" s="1"/>
  <c r="AX758" i="5"/>
  <c r="AY758" i="5" s="1"/>
  <c r="AZ758" i="5" s="1"/>
  <c r="AX557" i="5"/>
  <c r="AY557" i="5" s="1"/>
  <c r="AZ557" i="5" s="1"/>
  <c r="AY412" i="5"/>
  <c r="AX906" i="5"/>
  <c r="AY906" i="5" s="1"/>
  <c r="AZ906" i="5" s="1"/>
  <c r="AX331" i="5"/>
  <c r="AY331" i="5" s="1"/>
  <c r="AZ331" i="5" s="1"/>
  <c r="AX34" i="5"/>
  <c r="AY34" i="5" s="1"/>
  <c r="AZ34" i="5" s="1"/>
  <c r="AX2123" i="5"/>
  <c r="AY2123" i="5" s="1"/>
  <c r="AZ2123" i="5" s="1"/>
  <c r="AX946" i="5"/>
  <c r="AY946" i="5" s="1"/>
  <c r="AZ946" i="5" s="1"/>
  <c r="AX476" i="5"/>
  <c r="AY476" i="5" s="1"/>
  <c r="AZ476" i="5" s="1"/>
  <c r="AX307" i="5"/>
  <c r="AY307" i="5" s="1"/>
  <c r="AZ307" i="5" s="1"/>
  <c r="AX7" i="5"/>
  <c r="AY7" i="5" s="1"/>
  <c r="AZ7" i="5" s="1"/>
  <c r="AX2245" i="5"/>
  <c r="AY2245" i="5" s="1"/>
  <c r="AZ2245" i="5" s="1"/>
  <c r="AX313" i="5"/>
  <c r="AY313" i="5" s="1"/>
  <c r="AZ313" i="5" s="1"/>
  <c r="AX958" i="5"/>
  <c r="AY958" i="5" s="1"/>
  <c r="AZ958" i="5" s="1"/>
  <c r="AX225" i="5"/>
  <c r="AY225" i="5" s="1"/>
  <c r="AZ225" i="5" s="1"/>
  <c r="AX902" i="5"/>
  <c r="AY902" i="5" s="1"/>
  <c r="AZ902" i="5" s="1"/>
  <c r="AX541" i="5"/>
  <c r="AY541" i="5" s="1"/>
  <c r="AZ541" i="5" s="1"/>
  <c r="AX50" i="5"/>
  <c r="AY50" i="5" s="1"/>
  <c r="AZ50" i="5" s="1"/>
  <c r="AX933" i="5"/>
  <c r="AY933" i="5" s="1"/>
  <c r="AZ933" i="5" s="1"/>
  <c r="AX883" i="5"/>
  <c r="AY883" i="5" s="1"/>
  <c r="AZ883" i="5" s="1"/>
  <c r="AX563" i="5"/>
  <c r="AY563" i="5" s="1"/>
  <c r="AZ563" i="5" s="1"/>
  <c r="AX721" i="5"/>
  <c r="AY721" i="5" s="1"/>
  <c r="AZ721" i="5" s="1"/>
  <c r="AX434" i="5"/>
  <c r="AY434" i="5" s="1"/>
  <c r="AZ434" i="5" s="1"/>
  <c r="AX202" i="5"/>
  <c r="AY202" i="5" s="1"/>
  <c r="AZ202" i="5" s="1"/>
  <c r="AX1051" i="5"/>
  <c r="AY1051" i="5" s="1"/>
  <c r="AZ1051" i="5" s="1"/>
  <c r="AX872" i="5"/>
  <c r="AY872" i="5" s="1"/>
  <c r="AZ872" i="5" s="1"/>
  <c r="AX615" i="5"/>
  <c r="AY615" i="5" s="1"/>
  <c r="AZ615" i="5" s="1"/>
  <c r="AX697" i="5"/>
  <c r="AY697" i="5" s="1"/>
  <c r="AZ697" i="5" s="1"/>
  <c r="AX491" i="5"/>
  <c r="AY491" i="5" s="1"/>
  <c r="AZ491" i="5" s="1"/>
  <c r="AX185" i="5"/>
  <c r="AY185" i="5" s="1"/>
  <c r="AZ185" i="5" s="1"/>
  <c r="AX862" i="5"/>
  <c r="AY862" i="5" s="1"/>
  <c r="AZ862" i="5" s="1"/>
  <c r="AX771" i="5"/>
  <c r="AY771" i="5" s="1"/>
  <c r="AZ771" i="5" s="1"/>
  <c r="AX108" i="5"/>
  <c r="AY108" i="5" s="1"/>
  <c r="AZ108" i="5" s="1"/>
  <c r="AX838" i="5"/>
  <c r="AY838" i="5" s="1"/>
  <c r="AZ838" i="5" s="1"/>
  <c r="AX761" i="5"/>
  <c r="AY761" i="5" s="1"/>
  <c r="AZ761" i="5" s="1"/>
  <c r="AX424" i="5"/>
  <c r="AY424" i="5" s="1"/>
  <c r="AZ424" i="5" s="1"/>
  <c r="AX12" i="5"/>
  <c r="AY12" i="5" s="1"/>
  <c r="AZ12" i="5" s="1"/>
  <c r="AX77" i="5"/>
  <c r="AY77" i="5" s="1"/>
  <c r="AZ77" i="5" s="1"/>
  <c r="AX1945" i="5"/>
  <c r="AY1945" i="5" s="1"/>
  <c r="AZ1945" i="5" s="1"/>
  <c r="AX1533" i="5"/>
  <c r="AY1533" i="5" s="1"/>
  <c r="AZ1533" i="5" s="1"/>
  <c r="AX609" i="5"/>
  <c r="AY609" i="5" s="1"/>
  <c r="AZ609" i="5" s="1"/>
  <c r="AX137" i="5"/>
  <c r="AY137" i="5" s="1"/>
  <c r="AZ137" i="5" s="1"/>
  <c r="AX500" i="5"/>
  <c r="AY500" i="5" s="1"/>
  <c r="AZ500" i="5" s="1"/>
  <c r="AX292" i="5"/>
  <c r="AY292" i="5" s="1"/>
  <c r="AZ292" i="5" s="1"/>
  <c r="AX751" i="5"/>
  <c r="AY751" i="5" s="1"/>
  <c r="AZ751" i="5" s="1"/>
  <c r="AX606" i="5"/>
  <c r="AY606" i="5" s="1"/>
  <c r="AZ606" i="5" s="1"/>
  <c r="AX555" i="5"/>
  <c r="AY555" i="5" s="1"/>
  <c r="AZ555" i="5" s="1"/>
  <c r="AX450" i="5"/>
  <c r="AY450" i="5" s="1"/>
  <c r="AZ450" i="5" s="1"/>
  <c r="AY338" i="5"/>
  <c r="AZ338" i="5" s="1"/>
  <c r="AX477" i="5"/>
  <c r="AY477" i="5" s="1"/>
  <c r="AZ477" i="5" s="1"/>
  <c r="AX218" i="5"/>
  <c r="AY218" i="5" s="1"/>
  <c r="AZ218" i="5" s="1"/>
  <c r="AX462" i="5"/>
  <c r="AY462" i="5" s="1"/>
  <c r="AZ462" i="5" s="1"/>
  <c r="AX358" i="5"/>
  <c r="AY358" i="5" s="1"/>
  <c r="AZ358" i="5" s="1"/>
  <c r="AX309" i="5"/>
  <c r="AY309" i="5" s="1"/>
  <c r="AZ309" i="5" s="1"/>
  <c r="AX999" i="5"/>
  <c r="AY999" i="5" s="1"/>
  <c r="AZ999" i="5" s="1"/>
  <c r="AX515" i="5"/>
  <c r="AY515" i="5" s="1"/>
  <c r="AZ515" i="5" s="1"/>
  <c r="AX276" i="5"/>
  <c r="AY276" i="5" s="1"/>
  <c r="AZ276" i="5" s="1"/>
  <c r="AX348" i="5"/>
  <c r="AY348" i="5" s="1"/>
  <c r="AZ348" i="5" s="1"/>
  <c r="AX460" i="5"/>
  <c r="AY460" i="5" s="1"/>
  <c r="AZ460" i="5" s="1"/>
  <c r="AX717" i="5"/>
  <c r="AY717" i="5" s="1"/>
  <c r="AZ717" i="5" s="1"/>
  <c r="AX856" i="5"/>
  <c r="AY856" i="5" s="1"/>
  <c r="AZ856" i="5" s="1"/>
  <c r="AX1056" i="5"/>
  <c r="AY1056" i="5" s="1"/>
  <c r="AZ1056" i="5" s="1"/>
  <c r="AX857" i="5"/>
  <c r="AY857" i="5" s="1"/>
  <c r="AZ857" i="5" s="1"/>
  <c r="AX894" i="5"/>
  <c r="AY894" i="5" s="1"/>
  <c r="AZ894" i="5" s="1"/>
  <c r="AX837" i="5"/>
  <c r="AY837" i="5" s="1"/>
  <c r="AZ837" i="5" s="1"/>
  <c r="AX8" i="5"/>
  <c r="AY8" i="5" s="1"/>
  <c r="AZ8" i="5" s="1"/>
  <c r="AX590" i="5"/>
  <c r="AY590" i="5" s="1"/>
  <c r="AZ590" i="5" s="1"/>
  <c r="AX844" i="5"/>
  <c r="AY844" i="5" s="1"/>
  <c r="AZ844" i="5" s="1"/>
  <c r="AX286" i="5"/>
  <c r="AY286" i="5" s="1"/>
  <c r="AZ286" i="5" s="1"/>
  <c r="AX194" i="5"/>
  <c r="AY194" i="5" s="1"/>
  <c r="AZ194" i="5" s="1"/>
  <c r="AX21" i="5"/>
  <c r="AY21" i="5" s="1"/>
  <c r="AZ21" i="5" s="1"/>
  <c r="AX2097" i="5"/>
  <c r="AY2097" i="5" s="1"/>
  <c r="AZ2097" i="5" s="1"/>
  <c r="AX683" i="5"/>
  <c r="AY683" i="5" s="1"/>
  <c r="AZ683" i="5" s="1"/>
  <c r="AX469" i="5"/>
  <c r="AY469" i="5" s="1"/>
  <c r="AZ469" i="5" s="1"/>
  <c r="AX437" i="5"/>
  <c r="AY437" i="5" s="1"/>
  <c r="AZ437" i="5" s="1"/>
  <c r="AX308" i="5"/>
  <c r="AY308" i="5" s="1"/>
  <c r="AZ308" i="5" s="1"/>
  <c r="AX538" i="5"/>
  <c r="AY538" i="5" s="1"/>
  <c r="AZ538" i="5" s="1"/>
  <c r="AX88" i="5"/>
  <c r="AY88" i="5" s="1"/>
  <c r="AZ88" i="5" s="1"/>
  <c r="AX16" i="5"/>
  <c r="AY16" i="5" s="1"/>
  <c r="AZ16" i="5" s="1"/>
  <c r="AX471" i="5"/>
  <c r="AY471" i="5" s="1"/>
  <c r="AZ471" i="5" s="1"/>
  <c r="AX398" i="5"/>
  <c r="AY398" i="5" s="1"/>
  <c r="AZ398" i="5" s="1"/>
  <c r="AX463" i="5"/>
  <c r="AY463" i="5" s="1"/>
  <c r="AZ463" i="5" s="1"/>
  <c r="AX129" i="5"/>
  <c r="AY129" i="5" s="1"/>
  <c r="AZ129" i="5" s="1"/>
  <c r="AX1818" i="5"/>
  <c r="AY1818" i="5" s="1"/>
  <c r="AZ1818" i="5" s="1"/>
  <c r="AX1030" i="5"/>
  <c r="AY1030" i="5" s="1"/>
  <c r="AZ1030" i="5" s="1"/>
  <c r="AX668" i="5"/>
  <c r="AY668" i="5" s="1"/>
  <c r="AZ668" i="5" s="1"/>
  <c r="AX656" i="5"/>
  <c r="AY656" i="5" s="1"/>
  <c r="AZ656" i="5" s="1"/>
  <c r="AX548" i="5"/>
  <c r="AY548" i="5" s="1"/>
  <c r="AZ548" i="5" s="1"/>
  <c r="AX233" i="5"/>
  <c r="AY233" i="5" s="1"/>
  <c r="AZ233" i="5" s="1"/>
  <c r="AX154" i="5"/>
  <c r="AY154" i="5" s="1"/>
  <c r="AZ154" i="5" s="1"/>
  <c r="AX63" i="5"/>
  <c r="AY63" i="5" s="1"/>
  <c r="AZ63" i="5" s="1"/>
  <c r="AX584" i="5"/>
  <c r="AY584" i="5" s="1"/>
  <c r="AZ584" i="5" s="1"/>
  <c r="AX2135" i="5"/>
  <c r="AY2135" i="5" s="1"/>
  <c r="AZ2135" i="5" s="1"/>
  <c r="AX937" i="5"/>
  <c r="AY937" i="5" s="1"/>
  <c r="AZ937" i="5" s="1"/>
  <c r="AX867" i="5"/>
  <c r="AY867" i="5" s="1"/>
  <c r="AZ867" i="5" s="1"/>
  <c r="AX512" i="5"/>
  <c r="AY512" i="5" s="1"/>
  <c r="AZ512" i="5" s="1"/>
  <c r="AX411" i="5"/>
  <c r="AY411" i="5" s="1"/>
  <c r="AZ411" i="5" s="1"/>
  <c r="AX278" i="5"/>
  <c r="AY278" i="5" s="1"/>
  <c r="AZ278" i="5" s="1"/>
  <c r="AX834" i="5"/>
  <c r="AY834" i="5" s="1"/>
  <c r="AZ834" i="5" s="1"/>
  <c r="AX861" i="5"/>
  <c r="AY861" i="5" s="1"/>
  <c r="AZ861" i="5" s="1"/>
  <c r="AX909" i="5"/>
  <c r="AY909" i="5" s="1"/>
  <c r="AZ909" i="5" s="1"/>
  <c r="AX661" i="5"/>
  <c r="AY661" i="5" s="1"/>
  <c r="AZ661" i="5" s="1"/>
  <c r="AX596" i="5"/>
  <c r="AY596" i="5" s="1"/>
  <c r="AZ596" i="5" s="1"/>
  <c r="AX76" i="5"/>
  <c r="AY76" i="5" s="1"/>
  <c r="AZ76" i="5" s="1"/>
  <c r="AX990" i="5"/>
  <c r="AY990" i="5" s="1"/>
  <c r="AZ990" i="5" s="1"/>
  <c r="AX589" i="5"/>
  <c r="AY589" i="5" s="1"/>
  <c r="AZ589" i="5" s="1"/>
  <c r="AX316" i="5"/>
  <c r="AY316" i="5" s="1"/>
  <c r="AZ316" i="5" s="1"/>
  <c r="AX480" i="5"/>
  <c r="AY480" i="5" s="1"/>
  <c r="AZ480" i="5" s="1"/>
  <c r="AX226" i="5"/>
  <c r="AY226" i="5" s="1"/>
  <c r="AZ226" i="5" s="1"/>
  <c r="AX484" i="5"/>
  <c r="AY484" i="5" s="1"/>
  <c r="AZ484" i="5" s="1"/>
  <c r="AX672" i="5"/>
  <c r="AY672" i="5" s="1"/>
  <c r="AZ672" i="5" s="1"/>
  <c r="AX726" i="5"/>
  <c r="AY726" i="5" s="1"/>
  <c r="AZ726" i="5" s="1"/>
  <c r="AX52" i="5"/>
  <c r="AY52" i="5" s="1"/>
  <c r="AZ52" i="5" s="1"/>
  <c r="AX1819" i="5"/>
  <c r="AY1819" i="5" s="1"/>
  <c r="AZ1819" i="5" s="1"/>
  <c r="AX354" i="5"/>
  <c r="AY354" i="5" s="1"/>
  <c r="AZ354" i="5" s="1"/>
  <c r="AX78" i="5"/>
  <c r="AY78" i="5" s="1"/>
  <c r="AZ78" i="5" s="1"/>
  <c r="AX290" i="5"/>
  <c r="AY290" i="5" s="1"/>
  <c r="AZ290" i="5" s="1"/>
  <c r="AX13" i="5"/>
  <c r="AY13" i="5" s="1"/>
  <c r="AZ13" i="5" s="1"/>
  <c r="AX1821" i="5"/>
  <c r="AY1821" i="5" s="1"/>
  <c r="AZ1821" i="5" s="1"/>
  <c r="AX1076" i="5"/>
  <c r="AY1076" i="5" s="1"/>
  <c r="AZ1076" i="5" s="1"/>
  <c r="AX1050" i="5"/>
  <c r="AY1050" i="5" s="1"/>
  <c r="AZ1050" i="5" s="1"/>
  <c r="AX998" i="5"/>
  <c r="AY998" i="5" s="1"/>
  <c r="AZ998" i="5" s="1"/>
  <c r="AX1064" i="5"/>
  <c r="AY1064" i="5" s="1"/>
  <c r="AZ1064" i="5" s="1"/>
  <c r="AX908" i="5"/>
  <c r="AY908" i="5" s="1"/>
  <c r="AZ908" i="5" s="1"/>
  <c r="AX714" i="5"/>
  <c r="AY714" i="5" s="1"/>
  <c r="AZ714" i="5" s="1"/>
  <c r="AX266" i="5"/>
  <c r="AY266" i="5" s="1"/>
  <c r="AZ266" i="5" s="1"/>
  <c r="AX371" i="5"/>
  <c r="AY371" i="5" s="1"/>
  <c r="AZ371" i="5" s="1"/>
  <c r="AX2094" i="5"/>
  <c r="AY2094" i="5" s="1"/>
  <c r="AZ2094" i="5" s="1"/>
  <c r="AX919" i="5"/>
  <c r="AY919" i="5" s="1"/>
  <c r="AZ919" i="5" s="1"/>
  <c r="AX907" i="5"/>
  <c r="AY907" i="5" s="1"/>
  <c r="AZ907" i="5" s="1"/>
  <c r="AX808" i="5"/>
  <c r="AY808" i="5" s="1"/>
  <c r="AZ808" i="5" s="1"/>
  <c r="AX632" i="5"/>
  <c r="AY632" i="5" s="1"/>
  <c r="AZ632" i="5" s="1"/>
  <c r="AX458" i="5"/>
  <c r="AY458" i="5" s="1"/>
  <c r="AZ458" i="5" s="1"/>
  <c r="AX505" i="5"/>
  <c r="AY505" i="5" s="1"/>
  <c r="AZ505" i="5" s="1"/>
  <c r="AX349" i="5"/>
  <c r="AY349" i="5" s="1"/>
  <c r="AZ349" i="5" s="1"/>
  <c r="AX535" i="5"/>
  <c r="AY535" i="5" s="1"/>
  <c r="AZ535" i="5" s="1"/>
  <c r="AX1795" i="5"/>
  <c r="AY1795" i="5" s="1"/>
  <c r="AZ1795" i="5" s="1"/>
  <c r="AX468" i="5"/>
  <c r="AY468" i="5" s="1"/>
  <c r="AZ468" i="5" s="1"/>
  <c r="AX153" i="5"/>
  <c r="AY153" i="5" s="1"/>
  <c r="AZ153" i="5" s="1"/>
  <c r="AX965" i="5"/>
  <c r="AY965" i="5" s="1"/>
  <c r="AZ965" i="5" s="1"/>
  <c r="AX628" i="5"/>
  <c r="AY628" i="5" s="1"/>
  <c r="AZ628" i="5" s="1"/>
  <c r="AX768" i="5"/>
  <c r="AY768" i="5" s="1"/>
  <c r="AZ768" i="5" s="1"/>
  <c r="AX311" i="5"/>
  <c r="AY311" i="5" s="1"/>
  <c r="AZ311" i="5" s="1"/>
  <c r="AY342" i="5"/>
  <c r="AZ342" i="5" s="1"/>
  <c r="AX271" i="5"/>
  <c r="AY271" i="5" s="1"/>
  <c r="AZ271" i="5" s="1"/>
  <c r="AX742" i="5"/>
  <c r="AY742" i="5" s="1"/>
  <c r="AZ742" i="5" s="1"/>
  <c r="AX558" i="5"/>
  <c r="AY558" i="5" s="1"/>
  <c r="AZ558" i="5" s="1"/>
  <c r="AY443" i="5"/>
  <c r="AZ443" i="5" s="1"/>
  <c r="AX819" i="5"/>
  <c r="AY819" i="5" s="1"/>
  <c r="AZ819" i="5" s="1"/>
  <c r="AX186" i="5"/>
  <c r="AY186" i="5" s="1"/>
  <c r="AZ186" i="5" s="1"/>
  <c r="AX366" i="5"/>
  <c r="AY366" i="5" s="1"/>
  <c r="AZ366" i="5" s="1"/>
  <c r="AX51" i="5"/>
  <c r="AY51" i="5" s="1"/>
  <c r="AZ51" i="5" s="1"/>
  <c r="AX124" i="5"/>
  <c r="AY124" i="5" s="1"/>
  <c r="AZ124" i="5" s="1"/>
  <c r="AX997" i="5"/>
  <c r="AY997" i="5" s="1"/>
  <c r="AZ997" i="5" s="1"/>
  <c r="AX257" i="5"/>
  <c r="AY257" i="5" s="1"/>
  <c r="AZ257" i="5" s="1"/>
  <c r="AX251" i="5"/>
  <c r="AY251" i="5" s="1"/>
  <c r="AZ251" i="5" s="1"/>
  <c r="AX2028" i="5"/>
  <c r="AY2028" i="5" s="1"/>
  <c r="AZ2028" i="5" s="1"/>
  <c r="AX696" i="5"/>
  <c r="AY696" i="5" s="1"/>
  <c r="AZ696" i="5" s="1"/>
  <c r="AX109" i="5"/>
  <c r="AY109" i="5" s="1"/>
  <c r="AZ109" i="5" s="1"/>
  <c r="AX35" i="5"/>
  <c r="AY35" i="5" s="1"/>
  <c r="AZ35" i="5" s="1"/>
  <c r="AX738" i="5"/>
  <c r="AY738" i="5" s="1"/>
  <c r="AZ738" i="5" s="1"/>
  <c r="AX336" i="5"/>
  <c r="AY336" i="5" s="1"/>
  <c r="AZ336" i="5" s="1"/>
  <c r="AX212" i="5"/>
  <c r="AY212" i="5" s="1"/>
  <c r="AZ212" i="5" s="1"/>
  <c r="AX232" i="5"/>
  <c r="AY232" i="5" s="1"/>
  <c r="AZ232" i="5" s="1"/>
  <c r="AX955" i="5"/>
  <c r="AY955" i="5" s="1"/>
  <c r="AZ955" i="5" s="1"/>
  <c r="AX901" i="5"/>
  <c r="AY901" i="5" s="1"/>
  <c r="AZ901" i="5" s="1"/>
  <c r="AX858" i="5"/>
  <c r="AY858" i="5" s="1"/>
  <c r="AZ858" i="5" s="1"/>
  <c r="AX559" i="5"/>
  <c r="AY559" i="5" s="1"/>
  <c r="AZ559" i="5" s="1"/>
  <c r="AX650" i="5"/>
  <c r="AY650" i="5" s="1"/>
  <c r="AZ650" i="5" s="1"/>
  <c r="AX158" i="5"/>
  <c r="AY158" i="5" s="1"/>
  <c r="AZ158" i="5" s="1"/>
  <c r="AX235" i="5"/>
  <c r="AY235" i="5" s="1"/>
  <c r="AZ235" i="5" s="1"/>
  <c r="AX163" i="5"/>
  <c r="AY163" i="5" s="1"/>
  <c r="AZ163" i="5" s="1"/>
  <c r="AX106" i="5"/>
  <c r="AY106" i="5" s="1"/>
  <c r="AZ106" i="5" s="1"/>
  <c r="AX114" i="5"/>
  <c r="AY114" i="5" s="1"/>
  <c r="AZ114" i="5" s="1"/>
  <c r="AX95" i="5"/>
  <c r="AY95" i="5" s="1"/>
  <c r="AZ95" i="5" s="1"/>
  <c r="AX983" i="5"/>
  <c r="AY983" i="5" s="1"/>
  <c r="AZ983" i="5" s="1"/>
  <c r="AX519" i="5"/>
  <c r="AY519" i="5" s="1"/>
  <c r="AZ519" i="5" s="1"/>
  <c r="AX312" i="5"/>
  <c r="AY312" i="5" s="1"/>
  <c r="AZ312" i="5" s="1"/>
  <c r="AX253" i="5"/>
  <c r="AY253" i="5" s="1"/>
  <c r="AZ253" i="5" s="1"/>
  <c r="AX187" i="5"/>
  <c r="AY187" i="5" s="1"/>
  <c r="AZ187" i="5" s="1"/>
  <c r="AX499" i="5"/>
  <c r="AY499" i="5" s="1"/>
  <c r="AZ499" i="5" s="1"/>
  <c r="AX691" i="5"/>
  <c r="AY691" i="5" s="1"/>
  <c r="AZ691" i="5" s="1"/>
  <c r="AX85" i="5"/>
  <c r="AY85" i="5" s="1"/>
  <c r="AZ85" i="5" s="1"/>
  <c r="AX1623" i="5"/>
  <c r="AY1623" i="5" s="1"/>
  <c r="AZ1623" i="5" s="1"/>
  <c r="AX1059" i="5"/>
  <c r="AY1059" i="5" s="1"/>
  <c r="AZ1059" i="5" s="1"/>
  <c r="AX889" i="5"/>
  <c r="AY889" i="5" s="1"/>
  <c r="AZ889" i="5" s="1"/>
  <c r="AX931" i="5"/>
  <c r="AY931" i="5" s="1"/>
  <c r="AZ931" i="5" s="1"/>
  <c r="AX735" i="5"/>
  <c r="AY735" i="5" s="1"/>
  <c r="AZ735" i="5" s="1"/>
  <c r="AX895" i="5"/>
  <c r="AY895" i="5" s="1"/>
  <c r="AZ895" i="5" s="1"/>
  <c r="AX684" i="5"/>
  <c r="AY684" i="5" s="1"/>
  <c r="AZ684" i="5" s="1"/>
  <c r="AX393" i="5"/>
  <c r="AY393" i="5" s="1"/>
  <c r="AZ393" i="5" s="1"/>
  <c r="AX659" i="5"/>
  <c r="AY659" i="5" s="1"/>
  <c r="AZ659" i="5" s="1"/>
  <c r="AX229" i="5"/>
  <c r="AY229" i="5" s="1"/>
  <c r="AZ229" i="5" s="1"/>
  <c r="AX294" i="5"/>
  <c r="AY294" i="5" s="1"/>
  <c r="AZ294" i="5" s="1"/>
  <c r="AX74" i="5"/>
  <c r="AY74" i="5" s="1"/>
  <c r="AZ74" i="5" s="1"/>
  <c r="AX15" i="5"/>
  <c r="AY15" i="5" s="1"/>
  <c r="AZ15" i="5" s="1"/>
  <c r="AX120" i="5"/>
  <c r="AY120" i="5" s="1"/>
  <c r="AZ120" i="5" s="1"/>
  <c r="AX19" i="5"/>
  <c r="AY19" i="5" s="1"/>
  <c r="AZ19" i="5" s="1"/>
  <c r="AX149" i="5"/>
  <c r="AY149" i="5" s="1"/>
  <c r="AZ149" i="5" s="1"/>
  <c r="AX1573" i="5"/>
  <c r="AY1573" i="5" s="1"/>
  <c r="AZ1573" i="5" s="1"/>
  <c r="AX949" i="5"/>
  <c r="AY949" i="5" s="1"/>
  <c r="AZ949" i="5" s="1"/>
  <c r="AX785" i="5"/>
  <c r="AY785" i="5" s="1"/>
  <c r="AZ785" i="5" s="1"/>
  <c r="AX528" i="5"/>
  <c r="AY528" i="5" s="1"/>
  <c r="AZ528" i="5" s="1"/>
  <c r="AX273" i="5"/>
  <c r="AY273" i="5" s="1"/>
  <c r="AZ273" i="5" s="1"/>
  <c r="AX150" i="5"/>
  <c r="AY150" i="5" s="1"/>
  <c r="AZ150" i="5" s="1"/>
  <c r="AX136" i="5"/>
  <c r="AY136" i="5" s="1"/>
  <c r="AZ136" i="5" s="1"/>
  <c r="AX70" i="5"/>
  <c r="AY70" i="5" s="1"/>
  <c r="AZ70" i="5" s="1"/>
  <c r="AX31" i="5"/>
  <c r="AY31" i="5" s="1"/>
  <c r="AZ31" i="5" s="1"/>
  <c r="AX148" i="5"/>
  <c r="AY148" i="5" s="1"/>
  <c r="AZ148" i="5" s="1"/>
  <c r="AX30" i="5"/>
  <c r="AY30" i="5" s="1"/>
  <c r="AZ30" i="5" s="1"/>
  <c r="AX1561" i="5"/>
  <c r="AY1561" i="5" s="1"/>
  <c r="AZ1561" i="5" s="1"/>
  <c r="AX10" i="5"/>
  <c r="AY10" i="5" s="1"/>
  <c r="AZ10" i="5" s="1"/>
  <c r="AX954" i="5"/>
  <c r="AY954" i="5" s="1"/>
  <c r="AZ954" i="5" s="1"/>
  <c r="AX815" i="5"/>
  <c r="AY815" i="5" s="1"/>
  <c r="AZ815" i="5" s="1"/>
  <c r="AX896" i="5"/>
  <c r="AY896" i="5" s="1"/>
  <c r="AZ896" i="5" s="1"/>
  <c r="AX876" i="5"/>
  <c r="AY876" i="5" s="1"/>
  <c r="AZ876" i="5" s="1"/>
  <c r="AX793" i="5"/>
  <c r="AY793" i="5" s="1"/>
  <c r="AZ793" i="5" s="1"/>
  <c r="AX727" i="5"/>
  <c r="AY727" i="5" s="1"/>
  <c r="AZ727" i="5" s="1"/>
  <c r="AX865" i="5"/>
  <c r="AY865" i="5" s="1"/>
  <c r="AZ865" i="5" s="1"/>
  <c r="AX780" i="5"/>
  <c r="AY780" i="5" s="1"/>
  <c r="AZ780" i="5" s="1"/>
  <c r="AX716" i="5"/>
  <c r="AY716" i="5" s="1"/>
  <c r="AZ716" i="5" s="1"/>
  <c r="AX855" i="5"/>
  <c r="AY855" i="5" s="1"/>
  <c r="AZ855" i="5" s="1"/>
  <c r="AX779" i="5"/>
  <c r="AY779" i="5" s="1"/>
  <c r="AZ779" i="5" s="1"/>
  <c r="AX818" i="5"/>
  <c r="AY818" i="5" s="1"/>
  <c r="AZ818" i="5" s="1"/>
  <c r="AX638" i="5"/>
  <c r="AY638" i="5" s="1"/>
  <c r="AZ638" i="5" s="1"/>
  <c r="AX832" i="5"/>
  <c r="AY832" i="5" s="1"/>
  <c r="AZ832" i="5" s="1"/>
  <c r="AX466" i="5"/>
  <c r="AY466" i="5" s="1"/>
  <c r="AZ466" i="5" s="1"/>
  <c r="AX489" i="5"/>
  <c r="AY489" i="5" s="1"/>
  <c r="AZ489" i="5" s="1"/>
  <c r="AX536" i="5"/>
  <c r="AY536" i="5" s="1"/>
  <c r="AZ536" i="5" s="1"/>
  <c r="AX378" i="5"/>
  <c r="AY378" i="5" s="1"/>
  <c r="AZ378" i="5" s="1"/>
  <c r="AX221" i="5"/>
  <c r="AY221" i="5" s="1"/>
  <c r="AZ221" i="5" s="1"/>
  <c r="AX268" i="5"/>
  <c r="AY268" i="5" s="1"/>
  <c r="AZ268" i="5" s="1"/>
  <c r="AX242" i="5"/>
  <c r="AY242" i="5" s="1"/>
  <c r="AZ242" i="5" s="1"/>
  <c r="AX146" i="5"/>
  <c r="AY146" i="5" s="1"/>
  <c r="AZ146" i="5" s="1"/>
  <c r="AX223" i="5"/>
  <c r="AY223" i="5" s="1"/>
  <c r="AZ223" i="5" s="1"/>
  <c r="AX151" i="5"/>
  <c r="AY151" i="5" s="1"/>
  <c r="AZ151" i="5" s="1"/>
  <c r="AX66" i="5"/>
  <c r="AY66" i="5" s="1"/>
  <c r="AZ66" i="5" s="1"/>
  <c r="AX250" i="5"/>
  <c r="AY250" i="5" s="1"/>
  <c r="AZ250" i="5" s="1"/>
  <c r="AX140" i="5"/>
  <c r="AY140" i="5" s="1"/>
  <c r="AZ140" i="5" s="1"/>
  <c r="AX43" i="5"/>
  <c r="AY43" i="5" s="1"/>
  <c r="AZ43" i="5" s="1"/>
  <c r="AX1070" i="5"/>
  <c r="AY1070" i="5" s="1"/>
  <c r="AZ1070" i="5" s="1"/>
  <c r="AX1885" i="5"/>
  <c r="AY1885" i="5" s="1"/>
  <c r="AZ1885" i="5" s="1"/>
  <c r="AX966" i="5"/>
  <c r="AY966" i="5" s="1"/>
  <c r="AZ966" i="5" s="1"/>
  <c r="AX995" i="5"/>
  <c r="AY995" i="5" s="1"/>
  <c r="AZ995" i="5" s="1"/>
  <c r="AX852" i="5"/>
  <c r="AY852" i="5" s="1"/>
  <c r="AZ852" i="5" s="1"/>
  <c r="AX702" i="5"/>
  <c r="AY702" i="5" s="1"/>
  <c r="AZ702" i="5" s="1"/>
  <c r="AX353" i="5"/>
  <c r="AY353" i="5" s="1"/>
  <c r="AZ353" i="5" s="1"/>
  <c r="AX238" i="5"/>
  <c r="AY238" i="5" s="1"/>
  <c r="AZ238" i="5" s="1"/>
  <c r="AX104" i="5"/>
  <c r="AY104" i="5" s="1"/>
  <c r="AZ104" i="5" s="1"/>
  <c r="AX97" i="5"/>
  <c r="AY97" i="5" s="1"/>
  <c r="AZ97" i="5" s="1"/>
  <c r="AX121" i="5"/>
  <c r="AY121" i="5" s="1"/>
  <c r="AZ121" i="5" s="1"/>
  <c r="AX33" i="5"/>
  <c r="AY33" i="5" s="1"/>
  <c r="AZ33" i="5" s="1"/>
  <c r="AX944" i="5"/>
  <c r="AY944" i="5" s="1"/>
  <c r="AZ944" i="5" s="1"/>
  <c r="AX743" i="5"/>
  <c r="AY743" i="5" s="1"/>
  <c r="AZ743" i="5" s="1"/>
  <c r="AX475" i="5"/>
  <c r="AY475" i="5" s="1"/>
  <c r="AZ475" i="5" s="1"/>
  <c r="AX928" i="5"/>
  <c r="AY928" i="5" s="1"/>
  <c r="AZ928" i="5" s="1"/>
  <c r="AX870" i="5"/>
  <c r="AY870" i="5" s="1"/>
  <c r="AZ870" i="5" s="1"/>
  <c r="AX864" i="5"/>
  <c r="AY864" i="5" s="1"/>
  <c r="AZ864" i="5" s="1"/>
  <c r="AX829" i="5"/>
  <c r="AY829" i="5" s="1"/>
  <c r="AZ829" i="5" s="1"/>
  <c r="AX637" i="5"/>
  <c r="AY637" i="5" s="1"/>
  <c r="AZ637" i="5" s="1"/>
  <c r="AX581" i="5"/>
  <c r="AY581" i="5" s="1"/>
  <c r="AZ581" i="5" s="1"/>
  <c r="AX701" i="5"/>
  <c r="AY701" i="5" s="1"/>
  <c r="AZ701" i="5" s="1"/>
  <c r="AX537" i="5"/>
  <c r="AY537" i="5" s="1"/>
  <c r="AZ537" i="5" s="1"/>
  <c r="AX520" i="5"/>
  <c r="AY520" i="5" s="1"/>
  <c r="AZ520" i="5" s="1"/>
  <c r="AX350" i="5"/>
  <c r="AY350" i="5" s="1"/>
  <c r="AZ350" i="5" s="1"/>
  <c r="AX470" i="5"/>
  <c r="AY470" i="5" s="1"/>
  <c r="AZ470" i="5" s="1"/>
  <c r="AX376" i="5"/>
  <c r="AY376" i="5" s="1"/>
  <c r="AZ376" i="5" s="1"/>
  <c r="AX485" i="5"/>
  <c r="AY485" i="5" s="1"/>
  <c r="AZ485" i="5" s="1"/>
  <c r="AX305" i="5"/>
  <c r="AY305" i="5" s="1"/>
  <c r="AZ305" i="5" s="1"/>
  <c r="AX517" i="5"/>
  <c r="AY517" i="5" s="1"/>
  <c r="AZ517" i="5" s="1"/>
  <c r="AX213" i="5"/>
  <c r="AY213" i="5" s="1"/>
  <c r="AZ213" i="5" s="1"/>
  <c r="AX211" i="5"/>
  <c r="AY211" i="5" s="1"/>
  <c r="AZ211" i="5" s="1"/>
  <c r="AX100" i="5"/>
  <c r="AY100" i="5" s="1"/>
  <c r="AZ100" i="5" s="1"/>
  <c r="AX282" i="5"/>
  <c r="AY282" i="5" s="1"/>
  <c r="AZ282" i="5" s="1"/>
  <c r="AX293" i="5"/>
  <c r="AY293" i="5" s="1"/>
  <c r="AZ293" i="5" s="1"/>
  <c r="AX80" i="5"/>
  <c r="AY80" i="5" s="1"/>
  <c r="AZ80" i="5" s="1"/>
  <c r="AX32" i="5"/>
  <c r="AY32" i="5" s="1"/>
  <c r="AZ32" i="5" s="1"/>
  <c r="AX283" i="5"/>
  <c r="AY283" i="5" s="1"/>
  <c r="AZ283" i="5" s="1"/>
  <c r="AX145" i="5"/>
  <c r="AY145" i="5" s="1"/>
  <c r="AZ145" i="5" s="1"/>
  <c r="AX2093" i="5"/>
  <c r="AY2093" i="5" s="1"/>
  <c r="AZ2093" i="5" s="1"/>
  <c r="AX1987" i="5"/>
  <c r="AY1987" i="5" s="1"/>
  <c r="AZ1987" i="5" s="1"/>
  <c r="AX2065" i="5"/>
  <c r="AY2065" i="5" s="1"/>
  <c r="AZ2065" i="5" s="1"/>
  <c r="AX1077" i="5"/>
  <c r="AY1077" i="5" s="1"/>
  <c r="AZ1077" i="5" s="1"/>
  <c r="AX925" i="5"/>
  <c r="AY925" i="5" s="1"/>
  <c r="AZ925" i="5" s="1"/>
  <c r="AX866" i="5"/>
  <c r="AY866" i="5" s="1"/>
  <c r="AZ866" i="5" s="1"/>
  <c r="AX898" i="5"/>
  <c r="AY898" i="5" s="1"/>
  <c r="AZ898" i="5" s="1"/>
  <c r="AX813" i="5"/>
  <c r="AY813" i="5" s="1"/>
  <c r="AZ813" i="5" s="1"/>
  <c r="AX364" i="5"/>
  <c r="AY364" i="5" s="1"/>
  <c r="AZ364" i="5" s="1"/>
  <c r="AX209" i="5"/>
  <c r="AY209" i="5" s="1"/>
  <c r="AZ209" i="5" s="1"/>
  <c r="AX230" i="5"/>
  <c r="AY230" i="5" s="1"/>
  <c r="AZ230" i="5" s="1"/>
  <c r="AX132" i="5"/>
  <c r="AY132" i="5" s="1"/>
  <c r="AZ132" i="5" s="1"/>
  <c r="AX99" i="5"/>
  <c r="AY99" i="5" s="1"/>
  <c r="AZ99" i="5" s="1"/>
  <c r="AX248" i="5"/>
  <c r="AY248" i="5" s="1"/>
  <c r="AZ248" i="5" s="1"/>
  <c r="AX54" i="5"/>
  <c r="AY54" i="5" s="1"/>
  <c r="AZ54" i="5" s="1"/>
  <c r="AX196" i="5"/>
  <c r="AY196" i="5" s="1"/>
  <c r="AZ196" i="5" s="1"/>
  <c r="AX28" i="5"/>
  <c r="AY28" i="5" s="1"/>
  <c r="AZ28" i="5" s="1"/>
  <c r="AX1007" i="5"/>
  <c r="AY1007" i="5" s="1"/>
  <c r="AZ1007" i="5" s="1"/>
  <c r="AX588" i="5"/>
  <c r="AY588" i="5" s="1"/>
  <c r="AZ588" i="5" s="1"/>
  <c r="AX2188" i="5"/>
  <c r="AY2188" i="5" s="1"/>
  <c r="AZ2188" i="5" s="1"/>
  <c r="AX1058" i="5"/>
  <c r="AY1058" i="5" s="1"/>
  <c r="AZ1058" i="5" s="1"/>
  <c r="AX1018" i="5"/>
  <c r="AY1018" i="5" s="1"/>
  <c r="AZ1018" i="5" s="1"/>
  <c r="AX769" i="5"/>
  <c r="AY769" i="5" s="1"/>
  <c r="AZ769" i="5" s="1"/>
  <c r="AX759" i="5"/>
  <c r="AY759" i="5" s="1"/>
  <c r="AZ759" i="5" s="1"/>
  <c r="AX694" i="5"/>
  <c r="AY694" i="5" s="1"/>
  <c r="AZ694" i="5" s="1"/>
  <c r="AX766" i="5"/>
  <c r="AY766" i="5" s="1"/>
  <c r="AZ766" i="5" s="1"/>
  <c r="AX627" i="5"/>
  <c r="AY627" i="5" s="1"/>
  <c r="AZ627" i="5" s="1"/>
  <c r="AX737" i="5"/>
  <c r="AY737" i="5" s="1"/>
  <c r="AZ737" i="5" s="1"/>
  <c r="AX757" i="5"/>
  <c r="AY757" i="5" s="1"/>
  <c r="AZ757" i="5" s="1"/>
  <c r="AX617" i="5"/>
  <c r="AY617" i="5" s="1"/>
  <c r="AZ617" i="5" s="1"/>
  <c r="AX763" i="5"/>
  <c r="AY763" i="5" s="1"/>
  <c r="AZ763" i="5" s="1"/>
  <c r="AX753" i="5"/>
  <c r="AY753" i="5" s="1"/>
  <c r="AZ753" i="5" s="1"/>
  <c r="AX687" i="5"/>
  <c r="AY687" i="5" s="1"/>
  <c r="AZ687" i="5" s="1"/>
  <c r="AX486" i="5"/>
  <c r="AY486" i="5" s="1"/>
  <c r="AZ486" i="5" s="1"/>
  <c r="AX441" i="5"/>
  <c r="AY441" i="5" s="1"/>
  <c r="AZ441" i="5" s="1"/>
  <c r="AX157" i="5"/>
  <c r="AY157" i="5" s="1"/>
  <c r="AZ157" i="5" s="1"/>
  <c r="AX361" i="5"/>
  <c r="AY361" i="5" s="1"/>
  <c r="AZ361" i="5" s="1"/>
  <c r="AX274" i="5"/>
  <c r="AY274" i="5" s="1"/>
  <c r="AZ274" i="5" s="1"/>
  <c r="AX256" i="5"/>
  <c r="AY256" i="5" s="1"/>
  <c r="AZ256" i="5" s="1"/>
  <c r="AX199" i="5"/>
  <c r="AY199" i="5" s="1"/>
  <c r="AZ199" i="5" s="1"/>
  <c r="AX131" i="5"/>
  <c r="AY131" i="5" s="1"/>
  <c r="AZ131" i="5" s="1"/>
  <c r="AX24" i="5"/>
  <c r="AY24" i="5" s="1"/>
  <c r="AZ24" i="5" s="1"/>
  <c r="AX41" i="5"/>
  <c r="AY41" i="5" s="1"/>
  <c r="AZ41" i="5" s="1"/>
  <c r="AX662" i="5"/>
  <c r="AY662" i="5" s="1"/>
  <c r="AZ662" i="5" s="1"/>
  <c r="AX869" i="5"/>
  <c r="AY869" i="5" s="1"/>
  <c r="AZ869" i="5" s="1"/>
  <c r="AX790" i="5"/>
  <c r="AY790" i="5" s="1"/>
  <c r="AZ790" i="5" s="1"/>
  <c r="AX755" i="5"/>
  <c r="AY755" i="5" s="1"/>
  <c r="AZ755" i="5" s="1"/>
  <c r="AX760" i="5"/>
  <c r="AY760" i="5" s="1"/>
  <c r="AZ760" i="5" s="1"/>
  <c r="AX797" i="5"/>
  <c r="AY797" i="5" s="1"/>
  <c r="AZ797" i="5" s="1"/>
  <c r="AX568" i="5"/>
  <c r="AY568" i="5" s="1"/>
  <c r="AZ568" i="5" s="1"/>
  <c r="AX527" i="5"/>
  <c r="AY527" i="5" s="1"/>
  <c r="AZ527" i="5" s="1"/>
  <c r="AX465" i="5"/>
  <c r="AY465" i="5" s="1"/>
  <c r="AZ465" i="5" s="1"/>
  <c r="AX326" i="5"/>
  <c r="AY326" i="5" s="1"/>
  <c r="AZ326" i="5" s="1"/>
  <c r="AX452" i="5"/>
  <c r="AY452" i="5" s="1"/>
  <c r="AZ452" i="5" s="1"/>
  <c r="AX201" i="5"/>
  <c r="AY201" i="5" s="1"/>
  <c r="AZ201" i="5" s="1"/>
  <c r="AX222" i="5"/>
  <c r="AY222" i="5" s="1"/>
  <c r="AZ222" i="5" s="1"/>
  <c r="AX1785" i="5"/>
  <c r="AY1785" i="5" s="1"/>
  <c r="AZ1785" i="5" s="1"/>
  <c r="AX985" i="5"/>
  <c r="AY985" i="5" s="1"/>
  <c r="AZ985" i="5" s="1"/>
  <c r="AX959" i="5"/>
  <c r="AY959" i="5" s="1"/>
  <c r="AZ959" i="5" s="1"/>
  <c r="AX887" i="5"/>
  <c r="AY887" i="5" s="1"/>
  <c r="AZ887" i="5" s="1"/>
  <c r="AX831" i="5"/>
  <c r="AY831" i="5" s="1"/>
  <c r="AZ831" i="5" s="1"/>
  <c r="AX678" i="5"/>
  <c r="AY678" i="5" s="1"/>
  <c r="AZ678" i="5" s="1"/>
  <c r="AX544" i="5"/>
  <c r="AY544" i="5" s="1"/>
  <c r="AZ544" i="5" s="1"/>
  <c r="AX534" i="5"/>
  <c r="AY534" i="5" s="1"/>
  <c r="AZ534" i="5" s="1"/>
  <c r="AX436" i="5"/>
  <c r="AY436" i="5" s="1"/>
  <c r="AZ436" i="5" s="1"/>
  <c r="AX547" i="5"/>
  <c r="AY547" i="5" s="1"/>
  <c r="AZ547" i="5" s="1"/>
  <c r="AX713" i="5"/>
  <c r="AY713" i="5" s="1"/>
  <c r="AZ713" i="5" s="1"/>
  <c r="AX301" i="5"/>
  <c r="AY301" i="5" s="1"/>
  <c r="AZ301" i="5" s="1"/>
  <c r="AX188" i="5"/>
  <c r="AY188" i="5" s="1"/>
  <c r="AZ188" i="5" s="1"/>
  <c r="AX243" i="5"/>
  <c r="AY243" i="5" s="1"/>
  <c r="AZ243" i="5" s="1"/>
  <c r="AX171" i="5"/>
  <c r="AY171" i="5" s="1"/>
  <c r="AZ171" i="5" s="1"/>
  <c r="AX280" i="5"/>
  <c r="AY280" i="5" s="1"/>
  <c r="AZ280" i="5" s="1"/>
  <c r="AX179" i="5"/>
  <c r="AY179" i="5" s="1"/>
  <c r="AZ179" i="5" s="1"/>
  <c r="AX810" i="5"/>
  <c r="AY810" i="5" s="1"/>
  <c r="AZ810" i="5" s="1"/>
  <c r="AX252" i="5"/>
  <c r="AY252" i="5" s="1"/>
  <c r="AZ252" i="5" s="1"/>
  <c r="AX22" i="5"/>
  <c r="AY22" i="5" s="1"/>
  <c r="AZ22" i="5" s="1"/>
  <c r="AX133" i="5"/>
  <c r="AY133" i="5" s="1"/>
  <c r="AZ133" i="5" s="1"/>
  <c r="AX1901" i="5"/>
  <c r="AY1901" i="5" s="1"/>
  <c r="AZ1901" i="5" s="1"/>
  <c r="AX1560" i="5"/>
  <c r="AY1560" i="5" s="1"/>
  <c r="AZ1560" i="5" s="1"/>
  <c r="AX1017" i="5"/>
  <c r="AY1017" i="5" s="1"/>
  <c r="AZ1017" i="5" s="1"/>
  <c r="AX961" i="5"/>
  <c r="AY961" i="5" s="1"/>
  <c r="AZ961" i="5" s="1"/>
  <c r="AX765" i="5"/>
  <c r="AY765" i="5" s="1"/>
  <c r="AZ765" i="5" s="1"/>
  <c r="AX750" i="5"/>
  <c r="AY750" i="5" s="1"/>
  <c r="AZ750" i="5" s="1"/>
  <c r="AX612" i="5"/>
  <c r="AY612" i="5" s="1"/>
  <c r="AZ612" i="5" s="1"/>
  <c r="AX599" i="5"/>
  <c r="AY599" i="5" s="1"/>
  <c r="AZ599" i="5" s="1"/>
  <c r="AX516" i="5"/>
  <c r="AY516" i="5" s="1"/>
  <c r="AZ516" i="5" s="1"/>
  <c r="AX370" i="5"/>
  <c r="AY370" i="5" s="1"/>
  <c r="AZ370" i="5" s="1"/>
  <c r="AX513" i="5"/>
  <c r="AY513" i="5" s="1"/>
  <c r="AZ513" i="5" s="1"/>
  <c r="AX360" i="5"/>
  <c r="AY360" i="5" s="1"/>
  <c r="AZ360" i="5" s="1"/>
  <c r="AX374" i="5"/>
  <c r="AY374" i="5" s="1"/>
  <c r="AZ374" i="5" s="1"/>
  <c r="AX359" i="5"/>
  <c r="AY359" i="5" s="1"/>
  <c r="AZ359" i="5" s="1"/>
  <c r="AX176" i="5"/>
  <c r="AY176" i="5" s="1"/>
  <c r="AZ176" i="5" s="1"/>
  <c r="AX113" i="5"/>
  <c r="AY113" i="5" s="1"/>
  <c r="AZ113" i="5" s="1"/>
  <c r="AX231" i="5"/>
  <c r="AY231" i="5" s="1"/>
  <c r="AZ231" i="5" s="1"/>
  <c r="AX159" i="5"/>
  <c r="AY159" i="5" s="1"/>
  <c r="AZ159" i="5" s="1"/>
  <c r="AX180" i="5"/>
  <c r="AY180" i="5" s="1"/>
  <c r="AZ180" i="5" s="1"/>
  <c r="AX1032" i="5"/>
  <c r="AY1032" i="5" s="1"/>
  <c r="AZ1032" i="5" s="1"/>
  <c r="AX942" i="5"/>
  <c r="AY942" i="5" s="1"/>
  <c r="AZ942" i="5" s="1"/>
  <c r="AX884" i="5"/>
  <c r="AY884" i="5" s="1"/>
  <c r="AZ884" i="5" s="1"/>
  <c r="AX675" i="5"/>
  <c r="AY675" i="5" s="1"/>
  <c r="AZ675" i="5" s="1"/>
  <c r="AX587" i="5"/>
  <c r="AY587" i="5" s="1"/>
  <c r="AZ587" i="5" s="1"/>
  <c r="AX345" i="5"/>
  <c r="AY345" i="5" s="1"/>
  <c r="AZ345" i="5" s="1"/>
  <c r="AX888" i="5"/>
  <c r="AY888" i="5" s="1"/>
  <c r="AZ888" i="5" s="1"/>
  <c r="AX2167" i="5"/>
  <c r="AY2167" i="5" s="1"/>
  <c r="AZ2167" i="5" s="1"/>
  <c r="AX2053" i="5"/>
  <c r="AY2053" i="5" s="1"/>
  <c r="AZ2053" i="5" s="1"/>
  <c r="AX1912" i="5"/>
  <c r="AY1912" i="5" s="1"/>
  <c r="AZ1912" i="5" s="1"/>
  <c r="AX1746" i="5"/>
  <c r="AY1746" i="5" s="1"/>
  <c r="AZ1746" i="5" s="1"/>
  <c r="AX1060" i="5"/>
  <c r="AY1060" i="5" s="1"/>
  <c r="AZ1060" i="5" s="1"/>
  <c r="AX1025" i="5"/>
  <c r="AY1025" i="5" s="1"/>
  <c r="AZ1025" i="5" s="1"/>
  <c r="AX1033" i="5"/>
  <c r="AY1033" i="5" s="1"/>
  <c r="AZ1033" i="5" s="1"/>
  <c r="AX880" i="5"/>
  <c r="AY880" i="5" s="1"/>
  <c r="AZ880" i="5" s="1"/>
  <c r="AX836" i="5"/>
  <c r="AY836" i="5" s="1"/>
  <c r="AZ836" i="5" s="1"/>
  <c r="AX859" i="5"/>
  <c r="AY859" i="5" s="1"/>
  <c r="AZ859" i="5" s="1"/>
  <c r="AX732" i="5"/>
  <c r="AY732" i="5" s="1"/>
  <c r="AZ732" i="5" s="1"/>
  <c r="AX734" i="5"/>
  <c r="AY734" i="5" s="1"/>
  <c r="AZ734" i="5" s="1"/>
  <c r="AX603" i="5"/>
  <c r="AY603" i="5" s="1"/>
  <c r="AZ603" i="5" s="1"/>
  <c r="AX508" i="5"/>
  <c r="AY508" i="5" s="1"/>
  <c r="AZ508" i="5" s="1"/>
  <c r="AX392" i="5"/>
  <c r="AY392" i="5" s="1"/>
  <c r="AZ392" i="5" s="1"/>
  <c r="AY344" i="5"/>
  <c r="AZ344" i="5" s="1"/>
  <c r="AX373" i="5"/>
  <c r="AY373" i="5" s="1"/>
  <c r="AZ373" i="5" s="1"/>
  <c r="AX473" i="5"/>
  <c r="AY473" i="5" s="1"/>
  <c r="AZ473" i="5" s="1"/>
  <c r="AX249" i="5"/>
  <c r="AY249" i="5" s="1"/>
  <c r="AZ249" i="5" s="1"/>
  <c r="AX482" i="5"/>
  <c r="AY482" i="5" s="1"/>
  <c r="AZ482" i="5" s="1"/>
  <c r="AX164" i="5"/>
  <c r="AY164" i="5" s="1"/>
  <c r="AZ164" i="5" s="1"/>
  <c r="AX110" i="5"/>
  <c r="AY110" i="5" s="1"/>
  <c r="AZ110" i="5" s="1"/>
  <c r="AX310" i="5"/>
  <c r="AY310" i="5" s="1"/>
  <c r="AZ310" i="5" s="1"/>
  <c r="AX240" i="5"/>
  <c r="AY240" i="5" s="1"/>
  <c r="AZ240" i="5" s="1"/>
  <c r="AX168" i="5"/>
  <c r="AY168" i="5" s="1"/>
  <c r="AZ168" i="5" s="1"/>
  <c r="AX394" i="5"/>
  <c r="AY394" i="5" s="1"/>
  <c r="AZ394" i="5" s="1"/>
  <c r="AX347" i="5"/>
  <c r="AY347" i="5" s="1"/>
  <c r="AZ347" i="5" s="1"/>
  <c r="AX334" i="5"/>
  <c r="AY334" i="5" s="1"/>
  <c r="AZ334" i="5" s="1"/>
  <c r="AX327" i="5"/>
  <c r="AY327" i="5" s="1"/>
  <c r="AZ327" i="5" s="1"/>
  <c r="AX72" i="5"/>
  <c r="AY72" i="5" s="1"/>
  <c r="AZ72" i="5" s="1"/>
  <c r="AX270" i="5"/>
  <c r="AY270" i="5" s="1"/>
  <c r="AZ270" i="5" s="1"/>
  <c r="AX1013" i="5"/>
  <c r="AY1013" i="5" s="1"/>
  <c r="AZ1013" i="5" s="1"/>
  <c r="AX878" i="5"/>
  <c r="AY878" i="5" s="1"/>
  <c r="AZ878" i="5" s="1"/>
  <c r="AX724" i="5"/>
  <c r="AY724" i="5" s="1"/>
  <c r="AZ724" i="5" s="1"/>
  <c r="AX681" i="5"/>
  <c r="AY681" i="5" s="1"/>
  <c r="AZ681" i="5" s="1"/>
  <c r="AX658" i="5"/>
  <c r="AY658" i="5" s="1"/>
  <c r="AZ658" i="5" s="1"/>
  <c r="AX550" i="5"/>
  <c r="AY550" i="5" s="1"/>
  <c r="AZ550" i="5" s="1"/>
  <c r="AY399" i="5"/>
  <c r="AZ399" i="5" s="1"/>
  <c r="AX545" i="5"/>
  <c r="AY545" i="5" s="1"/>
  <c r="AZ545" i="5" s="1"/>
  <c r="AX319" i="5"/>
  <c r="AY319" i="5" s="1"/>
  <c r="AZ319" i="5" s="1"/>
  <c r="AX351" i="5"/>
  <c r="AY351" i="5" s="1"/>
  <c r="AZ351" i="5" s="1"/>
  <c r="AX302" i="5"/>
  <c r="AY302" i="5" s="1"/>
  <c r="AZ302" i="5" s="1"/>
  <c r="AX303" i="5"/>
  <c r="AY303" i="5" s="1"/>
  <c r="AZ303" i="5" s="1"/>
  <c r="AX126" i="5"/>
  <c r="AY126" i="5" s="1"/>
  <c r="AZ126" i="5" s="1"/>
  <c r="AX68" i="5"/>
  <c r="AY68" i="5" s="1"/>
  <c r="AZ68" i="5" s="1"/>
  <c r="AX228" i="5"/>
  <c r="AY228" i="5" s="1"/>
  <c r="AZ228" i="5" s="1"/>
  <c r="AX18" i="5"/>
  <c r="AY18" i="5" s="1"/>
  <c r="AZ18" i="5" s="1"/>
  <c r="AX688" i="5"/>
  <c r="AY688" i="5" s="1"/>
  <c r="AZ688" i="5" s="1"/>
  <c r="AX754" i="5"/>
  <c r="AY754" i="5" s="1"/>
  <c r="AZ754" i="5" s="1"/>
  <c r="AX1820" i="5"/>
  <c r="AY1820" i="5" s="1"/>
  <c r="AZ1820" i="5" s="1"/>
  <c r="AX1745" i="5"/>
  <c r="AY1745" i="5" s="1"/>
  <c r="AZ1745" i="5" s="1"/>
  <c r="AX910" i="5"/>
  <c r="AY910" i="5" s="1"/>
  <c r="AZ910" i="5" s="1"/>
  <c r="AX886" i="5"/>
  <c r="AY886" i="5" s="1"/>
  <c r="AZ886" i="5" s="1"/>
  <c r="AX720" i="5"/>
  <c r="AY720" i="5" s="1"/>
  <c r="AZ720" i="5" s="1"/>
  <c r="AX671" i="5"/>
  <c r="AY671" i="5" s="1"/>
  <c r="AZ671" i="5" s="1"/>
  <c r="AX522" i="5"/>
  <c r="AY522" i="5" s="1"/>
  <c r="AZ522" i="5" s="1"/>
  <c r="AX483" i="5"/>
  <c r="AY483" i="5" s="1"/>
  <c r="AZ483" i="5" s="1"/>
  <c r="AX560" i="5"/>
  <c r="AY560" i="5" s="1"/>
  <c r="AZ560" i="5" s="1"/>
  <c r="AX543" i="5"/>
  <c r="AY543" i="5" s="1"/>
  <c r="AZ543" i="5" s="1"/>
  <c r="AX467" i="5"/>
  <c r="AY467" i="5" s="1"/>
  <c r="AZ467" i="5" s="1"/>
  <c r="AX389" i="5"/>
  <c r="AY389" i="5" s="1"/>
  <c r="AZ389" i="5" s="1"/>
  <c r="AX479" i="5"/>
  <c r="AY479" i="5" s="1"/>
  <c r="AZ479" i="5" s="1"/>
  <c r="AX98" i="5"/>
  <c r="AY98" i="5" s="1"/>
  <c r="AZ98" i="5" s="1"/>
  <c r="AX117" i="5"/>
  <c r="AY117" i="5" s="1"/>
  <c r="AZ117" i="5" s="1"/>
  <c r="AX244" i="5"/>
  <c r="AY244" i="5" s="1"/>
  <c r="AZ244" i="5" s="1"/>
  <c r="AX64" i="5"/>
  <c r="AY64" i="5" s="1"/>
  <c r="AZ64" i="5" s="1"/>
  <c r="AX90" i="5"/>
  <c r="AY90" i="5" s="1"/>
  <c r="AZ90" i="5" s="1"/>
  <c r="AX102" i="5"/>
  <c r="AY102" i="5" s="1"/>
  <c r="AZ102" i="5" s="1"/>
  <c r="AX86" i="5"/>
  <c r="AY86" i="5" s="1"/>
  <c r="AZ86" i="5" s="1"/>
  <c r="AX923" i="5"/>
  <c r="AY923" i="5" s="1"/>
  <c r="AZ923" i="5" s="1"/>
  <c r="AX2126" i="5"/>
  <c r="AY2126" i="5" s="1"/>
  <c r="AZ2126" i="5" s="1"/>
  <c r="AX1052" i="5"/>
  <c r="AY1052" i="5" s="1"/>
  <c r="AZ1052" i="5" s="1"/>
  <c r="AX1023" i="5"/>
  <c r="AY1023" i="5" s="1"/>
  <c r="AZ1023" i="5" s="1"/>
  <c r="AX778" i="5"/>
  <c r="AY778" i="5" s="1"/>
  <c r="AZ778" i="5" s="1"/>
  <c r="AX657" i="5"/>
  <c r="AY657" i="5" s="1"/>
  <c r="AZ657" i="5" s="1"/>
  <c r="AX579" i="5"/>
  <c r="AY579" i="5" s="1"/>
  <c r="AZ579" i="5" s="1"/>
  <c r="AX195" i="5"/>
  <c r="AY195" i="5" s="1"/>
  <c r="AZ195" i="5" s="1"/>
  <c r="AX216" i="5"/>
  <c r="AY216" i="5" s="1"/>
  <c r="AZ216" i="5" s="1"/>
  <c r="AX2040" i="5"/>
  <c r="AY2040" i="5" s="1"/>
  <c r="AZ2040" i="5" s="1"/>
  <c r="AX2247" i="5"/>
  <c r="AY2247" i="5" s="1"/>
  <c r="AZ2247" i="5" s="1"/>
  <c r="AX2046" i="5"/>
  <c r="AY2046" i="5" s="1"/>
  <c r="AZ2046" i="5" s="1"/>
  <c r="AX1877" i="5"/>
  <c r="AY1877" i="5" s="1"/>
  <c r="AZ1877" i="5" s="1"/>
  <c r="AX1557" i="5"/>
  <c r="AY1557" i="5" s="1"/>
  <c r="AZ1557" i="5" s="1"/>
  <c r="AX1067" i="5"/>
  <c r="AY1067" i="5" s="1"/>
  <c r="AZ1067" i="5" s="1"/>
  <c r="AX988" i="5"/>
  <c r="AY988" i="5" s="1"/>
  <c r="AZ988" i="5" s="1"/>
  <c r="AX971" i="5"/>
  <c r="AY971" i="5" s="1"/>
  <c r="AZ971" i="5" s="1"/>
  <c r="AX1014" i="5"/>
  <c r="AY1014" i="5" s="1"/>
  <c r="AZ1014" i="5" s="1"/>
  <c r="AX882" i="5"/>
  <c r="AY882" i="5" s="1"/>
  <c r="AZ882" i="5" s="1"/>
  <c r="AX571" i="5"/>
  <c r="AY571" i="5" s="1"/>
  <c r="AZ571" i="5" s="1"/>
  <c r="AX608" i="5"/>
  <c r="AY608" i="5" s="1"/>
  <c r="AZ608" i="5" s="1"/>
  <c r="AX506" i="5"/>
  <c r="AY506" i="5" s="1"/>
  <c r="AZ506" i="5" s="1"/>
  <c r="AX625" i="5"/>
  <c r="AY625" i="5" s="1"/>
  <c r="AZ625" i="5" s="1"/>
  <c r="AX363" i="5"/>
  <c r="AY363" i="5" s="1"/>
  <c r="AZ363" i="5" s="1"/>
  <c r="AX56" i="5"/>
  <c r="AY56" i="5" s="1"/>
  <c r="AZ56" i="5" s="1"/>
  <c r="AX304" i="5"/>
  <c r="AY304" i="5" s="1"/>
  <c r="AZ304" i="5" s="1"/>
  <c r="AX1082" i="5"/>
  <c r="AY1082" i="5" s="1"/>
  <c r="AZ1082" i="5" s="1"/>
  <c r="AX994" i="5"/>
  <c r="AY994" i="5" s="1"/>
  <c r="AZ994" i="5" s="1"/>
  <c r="AX1061" i="5"/>
  <c r="AY1061" i="5" s="1"/>
  <c r="AZ1061" i="5" s="1"/>
  <c r="AX987" i="5"/>
  <c r="AY987" i="5" s="1"/>
  <c r="AZ987" i="5" s="1"/>
  <c r="AX853" i="5"/>
  <c r="AY853" i="5" s="1"/>
  <c r="AZ853" i="5" s="1"/>
  <c r="AX715" i="5"/>
  <c r="AY715" i="5" s="1"/>
  <c r="AZ715" i="5" s="1"/>
  <c r="AX789" i="5"/>
  <c r="AY789" i="5" s="1"/>
  <c r="AZ789" i="5" s="1"/>
  <c r="AX842" i="5"/>
  <c r="AY842" i="5" s="1"/>
  <c r="AZ842" i="5" s="1"/>
  <c r="AX817" i="5"/>
  <c r="AY817" i="5" s="1"/>
  <c r="AZ817" i="5" s="1"/>
  <c r="AX585" i="5"/>
  <c r="AY585" i="5" s="1"/>
  <c r="AZ585" i="5" s="1"/>
  <c r="AX695" i="5"/>
  <c r="AY695" i="5" s="1"/>
  <c r="AZ695" i="5" s="1"/>
  <c r="AX504" i="5"/>
  <c r="AY504" i="5" s="1"/>
  <c r="AZ504" i="5" s="1"/>
  <c r="AX514" i="5"/>
  <c r="AY514" i="5" s="1"/>
  <c r="AZ514" i="5" s="1"/>
  <c r="AX663" i="5"/>
  <c r="AY663" i="5" s="1"/>
  <c r="AZ663" i="5" s="1"/>
  <c r="AX533" i="5"/>
  <c r="AY533" i="5" s="1"/>
  <c r="AZ533" i="5" s="1"/>
  <c r="AX198" i="5"/>
  <c r="AY198" i="5" s="1"/>
  <c r="AZ198" i="5" s="1"/>
  <c r="AX291" i="5"/>
  <c r="AY291" i="5" s="1"/>
  <c r="AZ291" i="5" s="1"/>
  <c r="AX55" i="5"/>
  <c r="AY55" i="5" s="1"/>
  <c r="AZ55" i="5" s="1"/>
  <c r="AX183" i="5"/>
  <c r="AY183" i="5" s="1"/>
  <c r="AZ183" i="5" s="1"/>
  <c r="AX204" i="5"/>
  <c r="AY204" i="5" s="1"/>
  <c r="AZ204" i="5" s="1"/>
  <c r="AX2108" i="5"/>
  <c r="AY2108" i="5" s="1"/>
  <c r="AZ2108" i="5" s="1"/>
  <c r="AX2107" i="5"/>
  <c r="AY2107" i="5" s="1"/>
  <c r="AZ2107" i="5" s="1"/>
  <c r="AX1993" i="5"/>
  <c r="AY1993" i="5" s="1"/>
  <c r="AZ1993" i="5" s="1"/>
  <c r="AX1919" i="5"/>
  <c r="AY1919" i="5" s="1"/>
  <c r="AZ1919" i="5" s="1"/>
  <c r="AX1083" i="5"/>
  <c r="AY1083" i="5" s="1"/>
  <c r="AZ1083" i="5" s="1"/>
  <c r="AX953" i="5"/>
  <c r="AY953" i="5" s="1"/>
  <c r="AZ953" i="5" s="1"/>
  <c r="AX1040" i="5"/>
  <c r="AY1040" i="5" s="1"/>
  <c r="AZ1040" i="5" s="1"/>
  <c r="AX891" i="5"/>
  <c r="AY891" i="5" s="1"/>
  <c r="AZ891" i="5" s="1"/>
  <c r="AX781" i="5"/>
  <c r="AY781" i="5" s="1"/>
  <c r="AZ781" i="5" s="1"/>
  <c r="AX826" i="5"/>
  <c r="AY826" i="5" s="1"/>
  <c r="AZ826" i="5" s="1"/>
  <c r="AX731" i="5"/>
  <c r="AY731" i="5" s="1"/>
  <c r="AZ731" i="5" s="1"/>
  <c r="AX783" i="5"/>
  <c r="AY783" i="5" s="1"/>
  <c r="AZ783" i="5" s="1"/>
  <c r="AX728" i="5"/>
  <c r="AY728" i="5" s="1"/>
  <c r="AZ728" i="5" s="1"/>
  <c r="AX926" i="5"/>
  <c r="AY926" i="5" s="1"/>
  <c r="AZ926" i="5" s="1"/>
  <c r="AX741" i="5"/>
  <c r="AY741" i="5" s="1"/>
  <c r="AZ741" i="5" s="1"/>
  <c r="AX673" i="5"/>
  <c r="AY673" i="5" s="1"/>
  <c r="AZ673" i="5" s="1"/>
  <c r="AX610" i="5"/>
  <c r="AY610" i="5" s="1"/>
  <c r="AZ610" i="5" s="1"/>
  <c r="AX666" i="5"/>
  <c r="AY666" i="5" s="1"/>
  <c r="AZ666" i="5" s="1"/>
  <c r="AX740" i="5"/>
  <c r="AY740" i="5" s="1"/>
  <c r="AZ740" i="5" s="1"/>
  <c r="AX682" i="5"/>
  <c r="AY682" i="5" s="1"/>
  <c r="AZ682" i="5" s="1"/>
  <c r="AX551" i="5"/>
  <c r="AY551" i="5" s="1"/>
  <c r="AZ551" i="5" s="1"/>
  <c r="AX451" i="5"/>
  <c r="AY451" i="5" s="1"/>
  <c r="AZ451" i="5" s="1"/>
  <c r="AX618" i="5"/>
  <c r="AY618" i="5" s="1"/>
  <c r="AZ618" i="5" s="1"/>
  <c r="AX549" i="5"/>
  <c r="AY549" i="5" s="1"/>
  <c r="AZ549" i="5" s="1"/>
  <c r="AX457" i="5"/>
  <c r="AY457" i="5" s="1"/>
  <c r="AZ457" i="5" s="1"/>
  <c r="AX567" i="5"/>
  <c r="AY567" i="5" s="1"/>
  <c r="AZ567" i="5" s="1"/>
  <c r="AX314" i="5"/>
  <c r="AY314" i="5" s="1"/>
  <c r="AZ314" i="5" s="1"/>
  <c r="AX322" i="5"/>
  <c r="AY322" i="5" s="1"/>
  <c r="AZ322" i="5" s="1"/>
  <c r="AY339" i="5"/>
  <c r="AZ339" i="5" s="1"/>
  <c r="AX111" i="5"/>
  <c r="AY111" i="5" s="1"/>
  <c r="AZ111" i="5" s="1"/>
  <c r="AX208" i="5"/>
  <c r="AY208" i="5" s="1"/>
  <c r="AZ208" i="5" s="1"/>
  <c r="AX44" i="5"/>
  <c r="AY44" i="5" s="1"/>
  <c r="AZ44" i="5" s="1"/>
  <c r="AX130" i="5"/>
  <c r="AY130" i="5" s="1"/>
  <c r="AZ130" i="5" s="1"/>
  <c r="AX383" i="5"/>
  <c r="AY383" i="5" s="1"/>
  <c r="AZ383" i="5" s="1"/>
  <c r="AX598" i="5"/>
  <c r="AY598" i="5" s="1"/>
  <c r="AZ598" i="5" s="1"/>
  <c r="AX676" i="5"/>
  <c r="AY676" i="5" s="1"/>
  <c r="AZ676" i="5" s="1"/>
  <c r="AX670" i="5"/>
  <c r="AY670" i="5" s="1"/>
  <c r="AZ670" i="5" s="1"/>
  <c r="AX214" i="5"/>
  <c r="AY214" i="5" s="1"/>
  <c r="AZ214" i="5" s="1"/>
  <c r="AX236" i="5"/>
  <c r="AY236" i="5" s="1"/>
  <c r="AZ236" i="5" s="1"/>
  <c r="AX272" i="5"/>
  <c r="AY272" i="5" s="1"/>
  <c r="AZ272" i="5" s="1"/>
  <c r="AX219" i="5"/>
  <c r="AY219" i="5" s="1"/>
  <c r="AZ219" i="5" s="1"/>
  <c r="AX147" i="5"/>
  <c r="AY147" i="5" s="1"/>
  <c r="AZ147" i="5" s="1"/>
  <c r="AX269" i="5"/>
  <c r="AY269" i="5" s="1"/>
  <c r="AZ269" i="5" s="1"/>
  <c r="AX119" i="5"/>
  <c r="AY119" i="5" s="1"/>
  <c r="AZ119" i="5" s="1"/>
  <c r="AX259" i="5"/>
  <c r="AY259" i="5" s="1"/>
  <c r="AZ259" i="5" s="1"/>
  <c r="AX255" i="5"/>
  <c r="AY255" i="5" s="1"/>
  <c r="AZ255" i="5" s="1"/>
  <c r="AX83" i="5"/>
  <c r="AY83" i="5" s="1"/>
  <c r="AZ83" i="5" s="1"/>
  <c r="AX40" i="5"/>
  <c r="AY40" i="5" s="1"/>
  <c r="AZ40" i="5" s="1"/>
  <c r="AX192" i="5"/>
  <c r="AY192" i="5" s="1"/>
  <c r="AZ192" i="5" s="1"/>
  <c r="AX2204" i="5"/>
  <c r="AY2204" i="5" s="1"/>
  <c r="AZ2204" i="5" s="1"/>
  <c r="AX2096" i="5"/>
  <c r="AY2096" i="5" s="1"/>
  <c r="AZ2096" i="5" s="1"/>
  <c r="AX1896" i="5"/>
  <c r="AY1896" i="5" s="1"/>
  <c r="AZ1896" i="5" s="1"/>
  <c r="AX1596" i="5"/>
  <c r="AY1596" i="5" s="1"/>
  <c r="AZ1596" i="5" s="1"/>
  <c r="AX1065" i="5"/>
  <c r="AY1065" i="5" s="1"/>
  <c r="AZ1065" i="5" s="1"/>
  <c r="AX1006" i="5"/>
  <c r="AY1006" i="5" s="1"/>
  <c r="AZ1006" i="5" s="1"/>
  <c r="AX1066" i="5"/>
  <c r="AY1066" i="5" s="1"/>
  <c r="AZ1066" i="5" s="1"/>
  <c r="AX940" i="5"/>
  <c r="AY940" i="5" s="1"/>
  <c r="AZ940" i="5" s="1"/>
  <c r="AX903" i="5"/>
  <c r="AY903" i="5" s="1"/>
  <c r="AZ903" i="5" s="1"/>
  <c r="AX841" i="5"/>
  <c r="AY841" i="5" s="1"/>
  <c r="AZ841" i="5" s="1"/>
  <c r="AX775" i="5"/>
  <c r="AY775" i="5" s="1"/>
  <c r="AZ775" i="5" s="1"/>
  <c r="AX801" i="5"/>
  <c r="AY801" i="5" s="1"/>
  <c r="AZ801" i="5" s="1"/>
  <c r="AX934" i="5"/>
  <c r="AY934" i="5" s="1"/>
  <c r="AZ934" i="5" s="1"/>
  <c r="AX798" i="5"/>
  <c r="AY798" i="5" s="1"/>
  <c r="AZ798" i="5" s="1"/>
  <c r="AX802" i="5"/>
  <c r="AY802" i="5" s="1"/>
  <c r="AZ802" i="5" s="1"/>
  <c r="AX594" i="5"/>
  <c r="AY594" i="5" s="1"/>
  <c r="AZ594" i="5" s="1"/>
  <c r="AX692" i="5"/>
  <c r="AY692" i="5" s="1"/>
  <c r="AZ692" i="5" s="1"/>
  <c r="AX655" i="5"/>
  <c r="AY655" i="5" s="1"/>
  <c r="AZ655" i="5" s="1"/>
  <c r="AX586" i="5"/>
  <c r="AY586" i="5" s="1"/>
  <c r="AZ586" i="5" s="1"/>
  <c r="AX430" i="5"/>
  <c r="AY430" i="5" s="1"/>
  <c r="AZ430" i="5" s="1"/>
  <c r="AX582" i="5"/>
  <c r="AY582" i="5" s="1"/>
  <c r="AZ582" i="5" s="1"/>
  <c r="AX509" i="5"/>
  <c r="AY509" i="5" s="1"/>
  <c r="AZ509" i="5" s="1"/>
  <c r="AX709" i="5"/>
  <c r="AY709" i="5" s="1"/>
  <c r="AZ709" i="5" s="1"/>
  <c r="AX385" i="5"/>
  <c r="AY385" i="5" s="1"/>
  <c r="AZ385" i="5" s="1"/>
  <c r="AX335" i="5"/>
  <c r="AY335" i="5" s="1"/>
  <c r="AZ335" i="5" s="1"/>
  <c r="AY340" i="5"/>
  <c r="AZ340" i="5" s="1"/>
  <c r="AX552" i="5"/>
  <c r="AY552" i="5" s="1"/>
  <c r="AZ552" i="5" s="1"/>
  <c r="AX613" i="5"/>
  <c r="AY613" i="5" s="1"/>
  <c r="AZ613" i="5" s="1"/>
  <c r="AX503" i="5"/>
  <c r="AY503" i="5" s="1"/>
  <c r="AZ503" i="5" s="1"/>
  <c r="AX511" i="5"/>
  <c r="AY511" i="5" s="1"/>
  <c r="AZ511" i="5" s="1"/>
  <c r="AX669" i="5"/>
  <c r="AY669" i="5" s="1"/>
  <c r="AZ669" i="5" s="1"/>
  <c r="AX333" i="5"/>
  <c r="AY333" i="5" s="1"/>
  <c r="AZ333" i="5" s="1"/>
  <c r="AX297" i="5"/>
  <c r="AY297" i="5" s="1"/>
  <c r="AZ297" i="5" s="1"/>
  <c r="AX497" i="5"/>
  <c r="AY497" i="5" s="1"/>
  <c r="AZ497" i="5" s="1"/>
  <c r="AX275" i="5"/>
  <c r="AY275" i="5" s="1"/>
  <c r="AZ275" i="5" s="1"/>
  <c r="AX93" i="5"/>
  <c r="AY93" i="5" s="1"/>
  <c r="AZ93" i="5" s="1"/>
  <c r="AX118" i="5"/>
  <c r="AY118" i="5" s="1"/>
  <c r="AZ118" i="5" s="1"/>
  <c r="AX239" i="5"/>
  <c r="AY239" i="5" s="1"/>
  <c r="AZ239" i="5" s="1"/>
  <c r="AX167" i="5"/>
  <c r="AY167" i="5" s="1"/>
  <c r="AZ167" i="5" s="1"/>
  <c r="AX36" i="5"/>
  <c r="AY36" i="5" s="1"/>
  <c r="AZ36" i="5" s="1"/>
  <c r="AX287" i="5"/>
  <c r="AY287" i="5" s="1"/>
  <c r="AZ287" i="5" s="1"/>
  <c r="AX267" i="5"/>
  <c r="AY267" i="5" s="1"/>
  <c r="AZ267" i="5" s="1"/>
  <c r="AX127" i="5"/>
  <c r="AY127" i="5" s="1"/>
  <c r="AZ127" i="5" s="1"/>
  <c r="AX318" i="5"/>
  <c r="AY318" i="5" s="1"/>
  <c r="AZ318" i="5" s="1"/>
  <c r="AX1002" i="5"/>
  <c r="AY1002" i="5" s="1"/>
  <c r="AZ1002" i="5" s="1"/>
  <c r="AX1568" i="5"/>
  <c r="AY1568" i="5" s="1"/>
  <c r="AZ1568" i="5" s="1"/>
  <c r="AX938" i="5"/>
  <c r="AY938" i="5" s="1"/>
  <c r="AZ938" i="5" s="1"/>
  <c r="AX875" i="5"/>
  <c r="AY875" i="5" s="1"/>
  <c r="AZ875" i="5" s="1"/>
  <c r="AX719" i="5"/>
  <c r="AY719" i="5" s="1"/>
  <c r="AZ719" i="5" s="1"/>
  <c r="AX770" i="5"/>
  <c r="AY770" i="5" s="1"/>
  <c r="AZ770" i="5" s="1"/>
  <c r="AX772" i="5"/>
  <c r="AY772" i="5" s="1"/>
  <c r="AZ772" i="5" s="1"/>
  <c r="AX745" i="5"/>
  <c r="AY745" i="5" s="1"/>
  <c r="AZ745" i="5" s="1"/>
  <c r="AX597" i="5"/>
  <c r="AY597" i="5" s="1"/>
  <c r="AZ597" i="5" s="1"/>
  <c r="AX718" i="5"/>
  <c r="AY718" i="5" s="1"/>
  <c r="AZ718" i="5" s="1"/>
  <c r="AX733" i="5"/>
  <c r="AY733" i="5" s="1"/>
  <c r="AZ733" i="5" s="1"/>
  <c r="AX574" i="5"/>
  <c r="AY574" i="5" s="1"/>
  <c r="AZ574" i="5" s="1"/>
  <c r="AX562" i="5"/>
  <c r="AY562" i="5" s="1"/>
  <c r="AZ562" i="5" s="1"/>
  <c r="AX414" i="5"/>
  <c r="AY414" i="5" s="1"/>
  <c r="AZ414" i="5" s="1"/>
  <c r="AX492" i="5"/>
  <c r="AY492" i="5" s="1"/>
  <c r="AZ492" i="5" s="1"/>
  <c r="AX507" i="5"/>
  <c r="AY507" i="5" s="1"/>
  <c r="AZ507" i="5" s="1"/>
  <c r="AX419" i="5"/>
  <c r="AY419" i="5" s="1"/>
  <c r="AZ419" i="5" s="1"/>
  <c r="AX375" i="5"/>
  <c r="AY375" i="5" s="1"/>
  <c r="AZ375" i="5" s="1"/>
  <c r="AX247" i="5"/>
  <c r="AY247" i="5" s="1"/>
  <c r="AZ247" i="5" s="1"/>
  <c r="AX175" i="5"/>
  <c r="AY175" i="5" s="1"/>
  <c r="AZ175" i="5" s="1"/>
  <c r="AX89" i="5"/>
  <c r="AY89" i="5" s="1"/>
  <c r="AZ89" i="5" s="1"/>
  <c r="AX224" i="5"/>
  <c r="AY224" i="5" s="1"/>
  <c r="AZ224" i="5" s="1"/>
  <c r="AX152" i="5"/>
  <c r="AY152" i="5" s="1"/>
  <c r="AZ152" i="5" s="1"/>
  <c r="AX207" i="5"/>
  <c r="AY207" i="5" s="1"/>
  <c r="AZ207" i="5" s="1"/>
  <c r="AX2032" i="5"/>
  <c r="AY2032" i="5" s="1"/>
  <c r="AZ2032" i="5" s="1"/>
  <c r="AX2052" i="5"/>
  <c r="AY2052" i="5" s="1"/>
  <c r="AZ2052" i="5" s="1"/>
  <c r="AX2062" i="5"/>
  <c r="AY2062" i="5" s="1"/>
  <c r="AZ2062" i="5" s="1"/>
  <c r="AX1902" i="5"/>
  <c r="AY1902" i="5" s="1"/>
  <c r="AZ1902" i="5" s="1"/>
  <c r="AX1048" i="5"/>
  <c r="AY1048" i="5" s="1"/>
  <c r="AZ1048" i="5" s="1"/>
  <c r="AX1084" i="5"/>
  <c r="AY1084" i="5" s="1"/>
  <c r="AZ1084" i="5" s="1"/>
  <c r="AX1003" i="5"/>
  <c r="AY1003" i="5" s="1"/>
  <c r="AZ1003" i="5" s="1"/>
  <c r="AX830" i="5"/>
  <c r="AY830" i="5" s="1"/>
  <c r="AZ830" i="5" s="1"/>
  <c r="AX991" i="5"/>
  <c r="AY991" i="5" s="1"/>
  <c r="AZ991" i="5" s="1"/>
  <c r="AX847" i="5"/>
  <c r="AY847" i="5" s="1"/>
  <c r="AZ847" i="5" s="1"/>
  <c r="AX762" i="5"/>
  <c r="AY762" i="5" s="1"/>
  <c r="AZ762" i="5" s="1"/>
  <c r="AX805" i="5"/>
  <c r="AY805" i="5" s="1"/>
  <c r="AZ805" i="5" s="1"/>
  <c r="AX871" i="5"/>
  <c r="AY871" i="5" s="1"/>
  <c r="AZ871" i="5" s="1"/>
  <c r="AX792" i="5"/>
  <c r="AY792" i="5" s="1"/>
  <c r="AZ792" i="5" s="1"/>
  <c r="AX854" i="5"/>
  <c r="AY854" i="5" s="1"/>
  <c r="AZ854" i="5" s="1"/>
  <c r="AX685" i="5"/>
  <c r="AY685" i="5" s="1"/>
  <c r="AZ685" i="5" s="1"/>
  <c r="AX699" i="5"/>
  <c r="AY699" i="5" s="1"/>
  <c r="AZ699" i="5" s="1"/>
  <c r="AX1530" i="5"/>
  <c r="AY1530" i="5" s="1"/>
  <c r="AZ1530" i="5" s="1"/>
  <c r="AX729" i="5"/>
  <c r="AY729" i="5" s="1"/>
  <c r="AZ729" i="5" s="1"/>
  <c r="AX629" i="5"/>
  <c r="AY629" i="5" s="1"/>
  <c r="AZ629" i="5" s="1"/>
  <c r="AX578" i="5"/>
  <c r="AY578" i="5" s="1"/>
  <c r="AZ578" i="5" s="1"/>
  <c r="AX644" i="5"/>
  <c r="AY644" i="5" s="1"/>
  <c r="AZ644" i="5" s="1"/>
  <c r="AX381" i="5"/>
  <c r="AY381" i="5" s="1"/>
  <c r="AZ381" i="5" s="1"/>
  <c r="AX495" i="5"/>
  <c r="AY495" i="5" s="1"/>
  <c r="AZ495" i="5" s="1"/>
  <c r="AX367" i="5"/>
  <c r="AY367" i="5" s="1"/>
  <c r="AZ367" i="5" s="1"/>
  <c r="AX553" i="5"/>
  <c r="AY553" i="5" s="1"/>
  <c r="AZ553" i="5" s="1"/>
  <c r="AX487" i="5"/>
  <c r="AY487" i="5" s="1"/>
  <c r="AZ487" i="5" s="1"/>
  <c r="AX369" i="5"/>
  <c r="AY369" i="5" s="1"/>
  <c r="AZ369" i="5" s="1"/>
  <c r="AX264" i="5"/>
  <c r="AY264" i="5" s="1"/>
  <c r="AZ264" i="5" s="1"/>
  <c r="AX227" i="5"/>
  <c r="AY227" i="5" s="1"/>
  <c r="AZ227" i="5" s="1"/>
  <c r="AX155" i="5"/>
  <c r="AY155" i="5" s="1"/>
  <c r="AZ155" i="5" s="1"/>
  <c r="AX824" i="5"/>
  <c r="AY824" i="5" s="1"/>
  <c r="AZ824" i="5" s="1"/>
  <c r="AX649" i="5"/>
  <c r="AY649" i="5" s="1"/>
  <c r="AZ649" i="5" s="1"/>
  <c r="AX748" i="5"/>
  <c r="AY748" i="5" s="1"/>
  <c r="AZ748" i="5" s="1"/>
  <c r="AX474" i="5"/>
  <c r="AY474" i="5" s="1"/>
  <c r="AZ474" i="5" s="1"/>
  <c r="AX554" i="5"/>
  <c r="AY554" i="5" s="1"/>
  <c r="AZ554" i="5" s="1"/>
  <c r="AX138" i="5"/>
  <c r="AY138" i="5" s="1"/>
  <c r="AZ138" i="5" s="1"/>
  <c r="AX79" i="5"/>
  <c r="AY79" i="5" s="1"/>
  <c r="AZ79" i="5" s="1"/>
  <c r="AX2289" i="5"/>
  <c r="AY2289" i="5" s="1"/>
  <c r="AZ2289" i="5" s="1"/>
  <c r="AX1071" i="5"/>
  <c r="AY1071" i="5" s="1"/>
  <c r="AZ1071" i="5" s="1"/>
  <c r="AX935" i="5"/>
  <c r="AY935" i="5" s="1"/>
  <c r="AZ935" i="5" s="1"/>
  <c r="AX863" i="5"/>
  <c r="AY863" i="5" s="1"/>
  <c r="AZ863" i="5" s="1"/>
  <c r="AX952" i="5"/>
  <c r="AY952" i="5" s="1"/>
  <c r="AZ952" i="5" s="1"/>
  <c r="AX777" i="5"/>
  <c r="AY777" i="5" s="1"/>
  <c r="AZ777" i="5" s="1"/>
  <c r="AX782" i="5"/>
  <c r="AY782" i="5" s="1"/>
  <c r="AZ782" i="5" s="1"/>
  <c r="AX791" i="5"/>
  <c r="AY791" i="5" s="1"/>
  <c r="AZ791" i="5" s="1"/>
  <c r="AX377" i="5"/>
  <c r="AY377" i="5" s="1"/>
  <c r="AZ377" i="5" s="1"/>
  <c r="AX494" i="5"/>
  <c r="AY494" i="5" s="1"/>
  <c r="AZ494" i="5" s="1"/>
  <c r="AX525" i="5"/>
  <c r="AY525" i="5" s="1"/>
  <c r="AZ525" i="5" s="1"/>
  <c r="AX357" i="5"/>
  <c r="AY357" i="5" s="1"/>
  <c r="AZ357" i="5" s="1"/>
  <c r="AX341" i="5"/>
  <c r="AY341" i="5" s="1"/>
  <c r="AZ341" i="5" s="1"/>
  <c r="AX261" i="5"/>
  <c r="AY261" i="5" s="1"/>
  <c r="AZ261" i="5" s="1"/>
  <c r="AX279" i="5"/>
  <c r="AY279" i="5" s="1"/>
  <c r="AZ279" i="5" s="1"/>
  <c r="AX75" i="5"/>
  <c r="AY75" i="5" s="1"/>
  <c r="AZ75" i="5" s="1"/>
  <c r="AX91" i="5"/>
  <c r="AY91" i="5" s="1"/>
  <c r="AZ91" i="5" s="1"/>
  <c r="AX299" i="5"/>
  <c r="AY299" i="5" s="1"/>
  <c r="AZ299" i="5" s="1"/>
  <c r="AX215" i="5"/>
  <c r="AY215" i="5" s="1"/>
  <c r="AZ215" i="5" s="1"/>
  <c r="AX101" i="5"/>
  <c r="AY101" i="5" s="1"/>
  <c r="AZ101" i="5" s="1"/>
  <c r="AX105" i="5"/>
  <c r="AY105" i="5" s="1"/>
  <c r="AZ105" i="5" s="1"/>
  <c r="AX1870" i="5"/>
  <c r="AY1870" i="5" s="1"/>
  <c r="AZ1870" i="5" s="1"/>
  <c r="AX1072" i="5"/>
  <c r="AY1072" i="5" s="1"/>
  <c r="AZ1072" i="5" s="1"/>
  <c r="AX1057" i="5"/>
  <c r="AY1057" i="5" s="1"/>
  <c r="AZ1057" i="5" s="1"/>
  <c r="AX979" i="5"/>
  <c r="AY979" i="5" s="1"/>
  <c r="AZ979" i="5" s="1"/>
  <c r="AX874" i="5"/>
  <c r="AY874" i="5" s="1"/>
  <c r="AZ874" i="5" s="1"/>
  <c r="AX814" i="5"/>
  <c r="AY814" i="5" s="1"/>
  <c r="AZ814" i="5" s="1"/>
  <c r="AX730" i="5"/>
  <c r="AY730" i="5" s="1"/>
  <c r="AZ730" i="5" s="1"/>
  <c r="AX746" i="5"/>
  <c r="AY746" i="5" s="1"/>
  <c r="AZ746" i="5" s="1"/>
  <c r="AX711" i="5"/>
  <c r="AY711" i="5" s="1"/>
  <c r="AZ711" i="5" s="1"/>
  <c r="AX591" i="5"/>
  <c r="AY591" i="5" s="1"/>
  <c r="AZ591" i="5" s="1"/>
  <c r="AX604" i="5"/>
  <c r="AY604" i="5" s="1"/>
  <c r="AZ604" i="5" s="1"/>
  <c r="AX459" i="5"/>
  <c r="AY459" i="5" s="1"/>
  <c r="AZ459" i="5" s="1"/>
  <c r="AX490" i="5"/>
  <c r="AY490" i="5" s="1"/>
  <c r="AZ490" i="5" s="1"/>
  <c r="AX722" i="5"/>
  <c r="AY722" i="5" s="1"/>
  <c r="AZ722" i="5" s="1"/>
  <c r="AX200" i="5"/>
  <c r="AY200" i="5" s="1"/>
  <c r="AZ200" i="5" s="1"/>
  <c r="AX156" i="5"/>
  <c r="AY156" i="5" s="1"/>
  <c r="AZ156" i="5" s="1"/>
  <c r="AX2185" i="5"/>
  <c r="AY2185" i="5" s="1"/>
  <c r="AZ2185" i="5" s="1"/>
  <c r="AX2069" i="5"/>
  <c r="AY2069" i="5" s="1"/>
  <c r="AZ2069" i="5" s="1"/>
  <c r="AX1074" i="5"/>
  <c r="AY1074" i="5" s="1"/>
  <c r="AZ1074" i="5" s="1"/>
  <c r="AX1078" i="5"/>
  <c r="AY1078" i="5" s="1"/>
  <c r="AZ1078" i="5" s="1"/>
  <c r="AX1068" i="5"/>
  <c r="AY1068" i="5" s="1"/>
  <c r="AZ1068" i="5" s="1"/>
  <c r="AX975" i="5"/>
  <c r="AY975" i="5" s="1"/>
  <c r="AZ975" i="5" s="1"/>
  <c r="AX1055" i="5"/>
  <c r="AY1055" i="5" s="1"/>
  <c r="AZ1055" i="5" s="1"/>
  <c r="AX1004" i="5"/>
  <c r="AY1004" i="5" s="1"/>
  <c r="AZ1004" i="5" s="1"/>
  <c r="AX924" i="5"/>
  <c r="AY924" i="5" s="1"/>
  <c r="AZ924" i="5" s="1"/>
  <c r="AX913" i="5"/>
  <c r="AY913" i="5" s="1"/>
  <c r="AZ913" i="5" s="1"/>
  <c r="AX950" i="5"/>
  <c r="AY950" i="5" s="1"/>
  <c r="AZ950" i="5" s="1"/>
  <c r="AX930" i="5"/>
  <c r="AY930" i="5" s="1"/>
  <c r="AZ930" i="5" s="1"/>
  <c r="AX825" i="5"/>
  <c r="AY825" i="5" s="1"/>
  <c r="AZ825" i="5" s="1"/>
  <c r="AX747" i="5"/>
  <c r="AY747" i="5" s="1"/>
  <c r="AZ747" i="5" s="1"/>
  <c r="AX773" i="5"/>
  <c r="AY773" i="5" s="1"/>
  <c r="AZ773" i="5" s="1"/>
  <c r="AX749" i="5"/>
  <c r="AY749" i="5" s="1"/>
  <c r="AZ749" i="5" s="1"/>
  <c r="AX794" i="5"/>
  <c r="AY794" i="5" s="1"/>
  <c r="AZ794" i="5" s="1"/>
  <c r="AX686" i="5"/>
  <c r="AY686" i="5" s="1"/>
  <c r="AZ686" i="5" s="1"/>
  <c r="AX631" i="5"/>
  <c r="AY631" i="5" s="1"/>
  <c r="AZ631" i="5" s="1"/>
  <c r="AX577" i="5"/>
  <c r="AY577" i="5" s="1"/>
  <c r="AZ577" i="5" s="1"/>
  <c r="AX774" i="5"/>
  <c r="AY774" i="5" s="1"/>
  <c r="AZ774" i="5" s="1"/>
  <c r="AX624" i="5"/>
  <c r="AY624" i="5" s="1"/>
  <c r="AZ624" i="5" s="1"/>
  <c r="AX481" i="5"/>
  <c r="AY481" i="5" s="1"/>
  <c r="AZ481" i="5" s="1"/>
  <c r="AX583" i="5"/>
  <c r="AY583" i="5" s="1"/>
  <c r="AZ583" i="5" s="1"/>
  <c r="AX368" i="5"/>
  <c r="AY368" i="5" s="1"/>
  <c r="AZ368" i="5" s="1"/>
  <c r="AX380" i="5"/>
  <c r="AY380" i="5" s="1"/>
  <c r="AZ380" i="5" s="1"/>
  <c r="AX362" i="5"/>
  <c r="AY362" i="5" s="1"/>
  <c r="AZ362" i="5" s="1"/>
  <c r="AX595" i="5"/>
  <c r="AY595" i="5" s="1"/>
  <c r="AZ595" i="5" s="1"/>
  <c r="AX523" i="5"/>
  <c r="AY523" i="5" s="1"/>
  <c r="AZ523" i="5" s="1"/>
  <c r="AX431" i="5"/>
  <c r="AY431" i="5" s="1"/>
  <c r="AZ431" i="5" s="1"/>
  <c r="AX346" i="5"/>
  <c r="AY346" i="5" s="1"/>
  <c r="AZ346" i="5" s="1"/>
  <c r="AX569" i="5"/>
  <c r="AY569" i="5" s="1"/>
  <c r="AZ569" i="5" s="1"/>
  <c r="AX296" i="5"/>
  <c r="AY296" i="5" s="1"/>
  <c r="AZ296" i="5" s="1"/>
  <c r="AX288" i="5"/>
  <c r="AY288" i="5" s="1"/>
  <c r="AZ288" i="5" s="1"/>
  <c r="AX135" i="5"/>
  <c r="AY135" i="5" s="1"/>
  <c r="AZ135" i="5" s="1"/>
  <c r="AX139" i="5"/>
  <c r="AY139" i="5" s="1"/>
  <c r="AZ139" i="5" s="1"/>
  <c r="AX203" i="5"/>
  <c r="AY203" i="5" s="1"/>
  <c r="AZ203" i="5" s="1"/>
  <c r="AX123" i="5"/>
  <c r="AY123" i="5" s="1"/>
  <c r="AZ123" i="5" s="1"/>
  <c r="AX868" i="5"/>
  <c r="AY868" i="5" s="1"/>
  <c r="AZ868" i="5" s="1"/>
  <c r="AX1776" i="5"/>
  <c r="AY1776" i="5" s="1"/>
  <c r="AZ1776" i="5" s="1"/>
  <c r="AX1063" i="5"/>
  <c r="AY1063" i="5" s="1"/>
  <c r="AZ1063" i="5" s="1"/>
  <c r="AX970" i="5"/>
  <c r="AY970" i="5" s="1"/>
  <c r="AZ970" i="5" s="1"/>
  <c r="AX1053" i="5"/>
  <c r="AY1053" i="5" s="1"/>
  <c r="AZ1053" i="5" s="1"/>
  <c r="AX1000" i="5"/>
  <c r="AY1000" i="5" s="1"/>
  <c r="AZ1000" i="5" s="1"/>
  <c r="AX892" i="5"/>
  <c r="AY892" i="5" s="1"/>
  <c r="AZ892" i="5" s="1"/>
  <c r="AX744" i="5"/>
  <c r="AY744" i="5" s="1"/>
  <c r="AZ744" i="5" s="1"/>
  <c r="AX572" i="5"/>
  <c r="AY572" i="5" s="1"/>
  <c r="AZ572" i="5" s="1"/>
  <c r="AX575" i="5"/>
  <c r="AY575" i="5" s="1"/>
  <c r="AZ575" i="5" s="1"/>
  <c r="AX472" i="5"/>
  <c r="AY472" i="5" s="1"/>
  <c r="AZ472" i="5" s="1"/>
  <c r="AX570" i="5"/>
  <c r="AY570" i="5" s="1"/>
  <c r="AZ570" i="5" s="1"/>
  <c r="AX315" i="5"/>
  <c r="AY315" i="5" s="1"/>
  <c r="AZ315" i="5" s="1"/>
  <c r="AX2119" i="5"/>
  <c r="AY2119" i="5" s="1"/>
  <c r="AZ2119" i="5" s="1"/>
  <c r="AX1667" i="5"/>
  <c r="AY1667" i="5" s="1"/>
  <c r="AZ1667" i="5" s="1"/>
  <c r="AX996" i="5"/>
  <c r="AY996" i="5" s="1"/>
  <c r="AZ996" i="5" s="1"/>
  <c r="AX963" i="5"/>
  <c r="AY963" i="5" s="1"/>
  <c r="AZ963" i="5" s="1"/>
  <c r="AX957" i="5"/>
  <c r="AY957" i="5" s="1"/>
  <c r="AZ957" i="5" s="1"/>
  <c r="AX948" i="5"/>
  <c r="AY948" i="5" s="1"/>
  <c r="AZ948" i="5" s="1"/>
  <c r="AX806" i="5"/>
  <c r="AY806" i="5" s="1"/>
  <c r="AZ806" i="5" s="1"/>
  <c r="AX851" i="5"/>
  <c r="AY851" i="5" s="1"/>
  <c r="AZ851" i="5" s="1"/>
  <c r="AX739" i="5"/>
  <c r="AY739" i="5" s="1"/>
  <c r="AZ739" i="5" s="1"/>
  <c r="AX904" i="5"/>
  <c r="AY904" i="5" s="1"/>
  <c r="AZ904" i="5" s="1"/>
  <c r="AX804" i="5"/>
  <c r="AY804" i="5" s="1"/>
  <c r="AZ804" i="5" s="1"/>
  <c r="AX736" i="5"/>
  <c r="AY736" i="5" s="1"/>
  <c r="AZ736" i="5" s="1"/>
  <c r="AX881" i="5"/>
  <c r="AY881" i="5" s="1"/>
  <c r="AZ881" i="5" s="1"/>
  <c r="AX725" i="5"/>
  <c r="AY725" i="5" s="1"/>
  <c r="AZ725" i="5" s="1"/>
  <c r="AX667" i="5"/>
  <c r="AY667" i="5" s="1"/>
  <c r="AZ667" i="5" s="1"/>
  <c r="AX690" i="5"/>
  <c r="AY690" i="5" s="1"/>
  <c r="AZ690" i="5" s="1"/>
  <c r="AX496" i="5"/>
  <c r="AY496" i="5" s="1"/>
  <c r="AZ496" i="5" s="1"/>
  <c r="AX464" i="5"/>
  <c r="AY464" i="5" s="1"/>
  <c r="AZ464" i="5" s="1"/>
  <c r="AX529" i="5"/>
  <c r="AY529" i="5" s="1"/>
  <c r="AZ529" i="5" s="1"/>
  <c r="AX332" i="5"/>
  <c r="AY332" i="5" s="1"/>
  <c r="AZ332" i="5" s="1"/>
  <c r="AX372" i="5"/>
  <c r="AY372" i="5" s="1"/>
  <c r="AZ372" i="5" s="1"/>
  <c r="AX400" i="5"/>
  <c r="AY400" i="5" s="1"/>
  <c r="AZ400" i="5" s="1"/>
  <c r="AX306" i="5"/>
  <c r="AY306" i="5" s="1"/>
  <c r="AZ306" i="5" s="1"/>
  <c r="AX323" i="5"/>
  <c r="AY323" i="5" s="1"/>
  <c r="AZ323" i="5" s="1"/>
  <c r="AX178" i="5"/>
  <c r="AY178" i="5" s="1"/>
  <c r="AZ178" i="5" s="1"/>
  <c r="AX284" i="5"/>
  <c r="AY284" i="5" s="1"/>
  <c r="AZ284" i="5" s="1"/>
  <c r="AX191" i="5"/>
  <c r="AY191" i="5" s="1"/>
  <c r="AZ191" i="5" s="1"/>
  <c r="AX4" i="5"/>
  <c r="AY4" i="5" s="1"/>
  <c r="AZ4" i="5" s="1"/>
  <c r="AX143" i="5"/>
  <c r="AY143" i="5" s="1"/>
  <c r="AZ143" i="5" s="1"/>
  <c r="AX87" i="5"/>
  <c r="AY87" i="5" s="1"/>
  <c r="AZ87" i="5" s="1"/>
  <c r="AI1088" i="5"/>
  <c r="AW1704" i="5"/>
  <c r="AX1704" i="5" s="1"/>
  <c r="AY1704" i="5" s="1"/>
  <c r="AZ1704" i="5" s="1"/>
  <c r="G74" i="1"/>
  <c r="U1090" i="5"/>
  <c r="AJ1090" i="5" s="1"/>
  <c r="V1090" i="5"/>
  <c r="AK1090" i="5" s="1"/>
  <c r="W1090" i="5"/>
  <c r="AL1090" i="5" s="1"/>
  <c r="X1090" i="5"/>
  <c r="AM1090" i="5" s="1"/>
  <c r="Y1090" i="5"/>
  <c r="AN1090" i="5" s="1"/>
  <c r="Z1090" i="5"/>
  <c r="AO1090" i="5" s="1"/>
  <c r="AA1090" i="5"/>
  <c r="AP1090" i="5" s="1"/>
  <c r="AB1090" i="5"/>
  <c r="AQ1090" i="5" s="1"/>
  <c r="AC1090" i="5"/>
  <c r="AR1090" i="5" s="1"/>
  <c r="AD1090" i="5"/>
  <c r="AS1090" i="5" s="1"/>
  <c r="AE1090" i="5"/>
  <c r="AT1090" i="5" s="1"/>
  <c r="AF1090" i="5"/>
  <c r="AU1090" i="5" s="1"/>
  <c r="AG1090" i="5"/>
  <c r="AV1090" i="5" s="1"/>
  <c r="U1091" i="5"/>
  <c r="AJ1091" i="5" s="1"/>
  <c r="V1091" i="5"/>
  <c r="AK1091" i="5" s="1"/>
  <c r="W1091" i="5"/>
  <c r="AL1091" i="5" s="1"/>
  <c r="X1091" i="5"/>
  <c r="AM1091" i="5" s="1"/>
  <c r="Y1091" i="5"/>
  <c r="AN1091" i="5" s="1"/>
  <c r="Z1091" i="5"/>
  <c r="AO1091" i="5" s="1"/>
  <c r="AA1091" i="5"/>
  <c r="AP1091" i="5" s="1"/>
  <c r="AB1091" i="5"/>
  <c r="AQ1091" i="5" s="1"/>
  <c r="AC1091" i="5"/>
  <c r="AR1091" i="5" s="1"/>
  <c r="AD1091" i="5"/>
  <c r="AS1091" i="5" s="1"/>
  <c r="AE1091" i="5"/>
  <c r="AT1091" i="5" s="1"/>
  <c r="AF1091" i="5"/>
  <c r="AU1091" i="5" s="1"/>
  <c r="AG1091" i="5"/>
  <c r="AV1091" i="5" s="1"/>
  <c r="U1092" i="5"/>
  <c r="AJ1092" i="5" s="1"/>
  <c r="V1092" i="5"/>
  <c r="AK1092" i="5" s="1"/>
  <c r="W1092" i="5"/>
  <c r="AL1092" i="5" s="1"/>
  <c r="X1092" i="5"/>
  <c r="AM1092" i="5" s="1"/>
  <c r="Y1092" i="5"/>
  <c r="AN1092" i="5" s="1"/>
  <c r="Z1092" i="5"/>
  <c r="AO1092" i="5" s="1"/>
  <c r="AA1092" i="5"/>
  <c r="AP1092" i="5" s="1"/>
  <c r="AB1092" i="5"/>
  <c r="AQ1092" i="5" s="1"/>
  <c r="AC1092" i="5"/>
  <c r="AR1092" i="5" s="1"/>
  <c r="AD1092" i="5"/>
  <c r="AS1092" i="5" s="1"/>
  <c r="AE1092" i="5"/>
  <c r="AT1092" i="5" s="1"/>
  <c r="AF1092" i="5"/>
  <c r="AU1092" i="5" s="1"/>
  <c r="AG1092" i="5"/>
  <c r="AV1092" i="5" s="1"/>
  <c r="U1094" i="5"/>
  <c r="AJ1094" i="5" s="1"/>
  <c r="V1094" i="5"/>
  <c r="AK1094" i="5" s="1"/>
  <c r="W1094" i="5"/>
  <c r="AL1094" i="5" s="1"/>
  <c r="X1094" i="5"/>
  <c r="AM1094" i="5" s="1"/>
  <c r="Y1094" i="5"/>
  <c r="AN1094" i="5" s="1"/>
  <c r="Z1094" i="5"/>
  <c r="AO1094" i="5" s="1"/>
  <c r="AA1094" i="5"/>
  <c r="AP1094" i="5" s="1"/>
  <c r="AB1094" i="5"/>
  <c r="AQ1094" i="5" s="1"/>
  <c r="AC1094" i="5"/>
  <c r="AR1094" i="5" s="1"/>
  <c r="AD1094" i="5"/>
  <c r="AS1094" i="5" s="1"/>
  <c r="AE1094" i="5"/>
  <c r="AT1094" i="5" s="1"/>
  <c r="AF1094" i="5"/>
  <c r="AU1094" i="5" s="1"/>
  <c r="AG1094" i="5"/>
  <c r="AV1094" i="5" s="1"/>
  <c r="U1095" i="5"/>
  <c r="AJ1095" i="5" s="1"/>
  <c r="V1095" i="5"/>
  <c r="AK1095" i="5" s="1"/>
  <c r="W1095" i="5"/>
  <c r="AL1095" i="5" s="1"/>
  <c r="X1095" i="5"/>
  <c r="AM1095" i="5" s="1"/>
  <c r="Y1095" i="5"/>
  <c r="AN1095" i="5" s="1"/>
  <c r="Z1095" i="5"/>
  <c r="AO1095" i="5" s="1"/>
  <c r="AA1095" i="5"/>
  <c r="AP1095" i="5" s="1"/>
  <c r="AB1095" i="5"/>
  <c r="AQ1095" i="5" s="1"/>
  <c r="AC1095" i="5"/>
  <c r="AR1095" i="5" s="1"/>
  <c r="AD1095" i="5"/>
  <c r="AS1095" i="5" s="1"/>
  <c r="AE1095" i="5"/>
  <c r="AT1095" i="5" s="1"/>
  <c r="AF1095" i="5"/>
  <c r="AU1095" i="5" s="1"/>
  <c r="AG1095" i="5"/>
  <c r="AV1095" i="5" s="1"/>
  <c r="U1096" i="5"/>
  <c r="AJ1096" i="5" s="1"/>
  <c r="V1096" i="5"/>
  <c r="AK1096" i="5" s="1"/>
  <c r="W1096" i="5"/>
  <c r="AL1096" i="5" s="1"/>
  <c r="X1096" i="5"/>
  <c r="AM1096" i="5" s="1"/>
  <c r="Y1096" i="5"/>
  <c r="AN1096" i="5" s="1"/>
  <c r="Z1096" i="5"/>
  <c r="AO1096" i="5" s="1"/>
  <c r="AA1096" i="5"/>
  <c r="AP1096" i="5" s="1"/>
  <c r="AB1096" i="5"/>
  <c r="AQ1096" i="5" s="1"/>
  <c r="AC1096" i="5"/>
  <c r="AR1096" i="5" s="1"/>
  <c r="AD1096" i="5"/>
  <c r="AS1096" i="5" s="1"/>
  <c r="AE1096" i="5"/>
  <c r="AT1096" i="5" s="1"/>
  <c r="AF1096" i="5"/>
  <c r="AU1096" i="5" s="1"/>
  <c r="AG1096" i="5"/>
  <c r="AV1096" i="5" s="1"/>
  <c r="U1097" i="5"/>
  <c r="AJ1097" i="5" s="1"/>
  <c r="V1097" i="5"/>
  <c r="AK1097" i="5" s="1"/>
  <c r="W1097" i="5"/>
  <c r="AL1097" i="5" s="1"/>
  <c r="X1097" i="5"/>
  <c r="AM1097" i="5" s="1"/>
  <c r="Y1097" i="5"/>
  <c r="AN1097" i="5" s="1"/>
  <c r="Z1097" i="5"/>
  <c r="AO1097" i="5" s="1"/>
  <c r="AA1097" i="5"/>
  <c r="AP1097" i="5" s="1"/>
  <c r="AB1097" i="5"/>
  <c r="AQ1097" i="5" s="1"/>
  <c r="AC1097" i="5"/>
  <c r="AR1097" i="5" s="1"/>
  <c r="AD1097" i="5"/>
  <c r="AS1097" i="5" s="1"/>
  <c r="AE1097" i="5"/>
  <c r="AT1097" i="5" s="1"/>
  <c r="AF1097" i="5"/>
  <c r="AU1097" i="5" s="1"/>
  <c r="AG1097" i="5"/>
  <c r="AV1097" i="5" s="1"/>
  <c r="U1098" i="5"/>
  <c r="AJ1098" i="5" s="1"/>
  <c r="V1098" i="5"/>
  <c r="AK1098" i="5" s="1"/>
  <c r="W1098" i="5"/>
  <c r="AL1098" i="5" s="1"/>
  <c r="X1098" i="5"/>
  <c r="AM1098" i="5" s="1"/>
  <c r="Y1098" i="5"/>
  <c r="AN1098" i="5" s="1"/>
  <c r="Z1098" i="5"/>
  <c r="AO1098" i="5" s="1"/>
  <c r="AA1098" i="5"/>
  <c r="AP1098" i="5" s="1"/>
  <c r="AB1098" i="5"/>
  <c r="AQ1098" i="5" s="1"/>
  <c r="AC1098" i="5"/>
  <c r="AR1098" i="5" s="1"/>
  <c r="AD1098" i="5"/>
  <c r="AS1098" i="5" s="1"/>
  <c r="AE1098" i="5"/>
  <c r="AT1098" i="5" s="1"/>
  <c r="AF1098" i="5"/>
  <c r="AU1098" i="5" s="1"/>
  <c r="AG1098" i="5"/>
  <c r="AV1098" i="5" s="1"/>
  <c r="U1099" i="5"/>
  <c r="AJ1099" i="5" s="1"/>
  <c r="V1099" i="5"/>
  <c r="AK1099" i="5" s="1"/>
  <c r="W1099" i="5"/>
  <c r="AL1099" i="5" s="1"/>
  <c r="X1099" i="5"/>
  <c r="AM1099" i="5" s="1"/>
  <c r="Y1099" i="5"/>
  <c r="AN1099" i="5" s="1"/>
  <c r="Z1099" i="5"/>
  <c r="AO1099" i="5" s="1"/>
  <c r="AA1099" i="5"/>
  <c r="AP1099" i="5" s="1"/>
  <c r="AB1099" i="5"/>
  <c r="AQ1099" i="5" s="1"/>
  <c r="AC1099" i="5"/>
  <c r="AR1099" i="5" s="1"/>
  <c r="AD1099" i="5"/>
  <c r="AS1099" i="5" s="1"/>
  <c r="AE1099" i="5"/>
  <c r="AT1099" i="5" s="1"/>
  <c r="AF1099" i="5"/>
  <c r="AU1099" i="5" s="1"/>
  <c r="AG1099" i="5"/>
  <c r="AV1099" i="5" s="1"/>
  <c r="U1100" i="5"/>
  <c r="AJ1100" i="5" s="1"/>
  <c r="V1100" i="5"/>
  <c r="AK1100" i="5" s="1"/>
  <c r="W1100" i="5"/>
  <c r="AL1100" i="5" s="1"/>
  <c r="X1100" i="5"/>
  <c r="AM1100" i="5" s="1"/>
  <c r="Y1100" i="5"/>
  <c r="AN1100" i="5" s="1"/>
  <c r="Z1100" i="5"/>
  <c r="AO1100" i="5" s="1"/>
  <c r="AA1100" i="5"/>
  <c r="AP1100" i="5" s="1"/>
  <c r="AB1100" i="5"/>
  <c r="AQ1100" i="5" s="1"/>
  <c r="AC1100" i="5"/>
  <c r="AR1100" i="5" s="1"/>
  <c r="AD1100" i="5"/>
  <c r="AS1100" i="5" s="1"/>
  <c r="AE1100" i="5"/>
  <c r="AT1100" i="5" s="1"/>
  <c r="AF1100" i="5"/>
  <c r="AU1100" i="5" s="1"/>
  <c r="AG1100" i="5"/>
  <c r="AV1100" i="5" s="1"/>
  <c r="U1101" i="5"/>
  <c r="AJ1101" i="5" s="1"/>
  <c r="V1101" i="5"/>
  <c r="AK1101" i="5" s="1"/>
  <c r="W1101" i="5"/>
  <c r="AL1101" i="5" s="1"/>
  <c r="X1101" i="5"/>
  <c r="AM1101" i="5" s="1"/>
  <c r="Y1101" i="5"/>
  <c r="AN1101" i="5" s="1"/>
  <c r="Z1101" i="5"/>
  <c r="AO1101" i="5" s="1"/>
  <c r="AA1101" i="5"/>
  <c r="AP1101" i="5" s="1"/>
  <c r="AB1101" i="5"/>
  <c r="AQ1101" i="5" s="1"/>
  <c r="AC1101" i="5"/>
  <c r="AR1101" i="5" s="1"/>
  <c r="AD1101" i="5"/>
  <c r="AS1101" i="5" s="1"/>
  <c r="AE1101" i="5"/>
  <c r="AT1101" i="5" s="1"/>
  <c r="AF1101" i="5"/>
  <c r="AU1101" i="5" s="1"/>
  <c r="AG1101" i="5"/>
  <c r="AV1101" i="5" s="1"/>
  <c r="U1102" i="5"/>
  <c r="AJ1102" i="5" s="1"/>
  <c r="V1102" i="5"/>
  <c r="AK1102" i="5" s="1"/>
  <c r="W1102" i="5"/>
  <c r="AL1102" i="5" s="1"/>
  <c r="X1102" i="5"/>
  <c r="AM1102" i="5" s="1"/>
  <c r="Y1102" i="5"/>
  <c r="AN1102" i="5" s="1"/>
  <c r="Z1102" i="5"/>
  <c r="AO1102" i="5" s="1"/>
  <c r="AA1102" i="5"/>
  <c r="AP1102" i="5" s="1"/>
  <c r="AB1102" i="5"/>
  <c r="AQ1102" i="5" s="1"/>
  <c r="AC1102" i="5"/>
  <c r="AR1102" i="5" s="1"/>
  <c r="AD1102" i="5"/>
  <c r="AS1102" i="5" s="1"/>
  <c r="AE1102" i="5"/>
  <c r="AT1102" i="5" s="1"/>
  <c r="AF1102" i="5"/>
  <c r="AU1102" i="5" s="1"/>
  <c r="AG1102" i="5"/>
  <c r="AV1102" i="5" s="1"/>
  <c r="U1103" i="5"/>
  <c r="AJ1103" i="5" s="1"/>
  <c r="V1103" i="5"/>
  <c r="AK1103" i="5" s="1"/>
  <c r="W1103" i="5"/>
  <c r="AL1103" i="5" s="1"/>
  <c r="X1103" i="5"/>
  <c r="AM1103" i="5" s="1"/>
  <c r="Y1103" i="5"/>
  <c r="AN1103" i="5" s="1"/>
  <c r="Z1103" i="5"/>
  <c r="AO1103" i="5" s="1"/>
  <c r="AA1103" i="5"/>
  <c r="AP1103" i="5" s="1"/>
  <c r="AB1103" i="5"/>
  <c r="AQ1103" i="5" s="1"/>
  <c r="AC1103" i="5"/>
  <c r="AR1103" i="5" s="1"/>
  <c r="AD1103" i="5"/>
  <c r="AS1103" i="5" s="1"/>
  <c r="AE1103" i="5"/>
  <c r="AT1103" i="5" s="1"/>
  <c r="AF1103" i="5"/>
  <c r="AU1103" i="5" s="1"/>
  <c r="AG1103" i="5"/>
  <c r="AV1103" i="5" s="1"/>
  <c r="U1104" i="5"/>
  <c r="AJ1104" i="5" s="1"/>
  <c r="V1104" i="5"/>
  <c r="AK1104" i="5" s="1"/>
  <c r="W1104" i="5"/>
  <c r="AL1104" i="5" s="1"/>
  <c r="X1104" i="5"/>
  <c r="AM1104" i="5" s="1"/>
  <c r="Y1104" i="5"/>
  <c r="AN1104" i="5" s="1"/>
  <c r="Z1104" i="5"/>
  <c r="AO1104" i="5" s="1"/>
  <c r="AA1104" i="5"/>
  <c r="AP1104" i="5" s="1"/>
  <c r="AB1104" i="5"/>
  <c r="AQ1104" i="5" s="1"/>
  <c r="AC1104" i="5"/>
  <c r="AR1104" i="5" s="1"/>
  <c r="AD1104" i="5"/>
  <c r="AS1104" i="5" s="1"/>
  <c r="AE1104" i="5"/>
  <c r="AT1104" i="5" s="1"/>
  <c r="AF1104" i="5"/>
  <c r="AU1104" i="5" s="1"/>
  <c r="AG1104" i="5"/>
  <c r="AV1104" i="5" s="1"/>
  <c r="U1105" i="5"/>
  <c r="AJ1105" i="5" s="1"/>
  <c r="V1105" i="5"/>
  <c r="AK1105" i="5" s="1"/>
  <c r="W1105" i="5"/>
  <c r="AL1105" i="5" s="1"/>
  <c r="X1105" i="5"/>
  <c r="AM1105" i="5" s="1"/>
  <c r="Y1105" i="5"/>
  <c r="AN1105" i="5" s="1"/>
  <c r="Z1105" i="5"/>
  <c r="AO1105" i="5" s="1"/>
  <c r="AA1105" i="5"/>
  <c r="AP1105" i="5" s="1"/>
  <c r="AB1105" i="5"/>
  <c r="AQ1105" i="5" s="1"/>
  <c r="AC1105" i="5"/>
  <c r="AR1105" i="5" s="1"/>
  <c r="AD1105" i="5"/>
  <c r="AS1105" i="5" s="1"/>
  <c r="AE1105" i="5"/>
  <c r="AT1105" i="5" s="1"/>
  <c r="AF1105" i="5"/>
  <c r="AU1105" i="5" s="1"/>
  <c r="AG1105" i="5"/>
  <c r="AV1105" i="5" s="1"/>
  <c r="U1106" i="5"/>
  <c r="AJ1106" i="5" s="1"/>
  <c r="V1106" i="5"/>
  <c r="AK1106" i="5" s="1"/>
  <c r="W1106" i="5"/>
  <c r="AL1106" i="5" s="1"/>
  <c r="X1106" i="5"/>
  <c r="AM1106" i="5" s="1"/>
  <c r="Y1106" i="5"/>
  <c r="AN1106" i="5" s="1"/>
  <c r="Z1106" i="5"/>
  <c r="AO1106" i="5" s="1"/>
  <c r="AA1106" i="5"/>
  <c r="AP1106" i="5" s="1"/>
  <c r="AB1106" i="5"/>
  <c r="AQ1106" i="5" s="1"/>
  <c r="AC1106" i="5"/>
  <c r="AR1106" i="5" s="1"/>
  <c r="AD1106" i="5"/>
  <c r="AS1106" i="5" s="1"/>
  <c r="AE1106" i="5"/>
  <c r="AT1106" i="5" s="1"/>
  <c r="AF1106" i="5"/>
  <c r="AU1106" i="5" s="1"/>
  <c r="AG1106" i="5"/>
  <c r="AV1106" i="5" s="1"/>
  <c r="U1107" i="5"/>
  <c r="AJ1107" i="5" s="1"/>
  <c r="V1107" i="5"/>
  <c r="AK1107" i="5" s="1"/>
  <c r="W1107" i="5"/>
  <c r="AL1107" i="5" s="1"/>
  <c r="X1107" i="5"/>
  <c r="AM1107" i="5" s="1"/>
  <c r="Y1107" i="5"/>
  <c r="AN1107" i="5" s="1"/>
  <c r="Z1107" i="5"/>
  <c r="AO1107" i="5" s="1"/>
  <c r="AA1107" i="5"/>
  <c r="AP1107" i="5" s="1"/>
  <c r="AB1107" i="5"/>
  <c r="AQ1107" i="5" s="1"/>
  <c r="AC1107" i="5"/>
  <c r="AR1107" i="5" s="1"/>
  <c r="AD1107" i="5"/>
  <c r="AS1107" i="5" s="1"/>
  <c r="AE1107" i="5"/>
  <c r="AT1107" i="5" s="1"/>
  <c r="AF1107" i="5"/>
  <c r="AU1107" i="5" s="1"/>
  <c r="AG1107" i="5"/>
  <c r="AV1107" i="5" s="1"/>
  <c r="U1108" i="5"/>
  <c r="AJ1108" i="5" s="1"/>
  <c r="V1108" i="5"/>
  <c r="AK1108" i="5" s="1"/>
  <c r="W1108" i="5"/>
  <c r="AL1108" i="5" s="1"/>
  <c r="X1108" i="5"/>
  <c r="AM1108" i="5" s="1"/>
  <c r="Y1108" i="5"/>
  <c r="AN1108" i="5" s="1"/>
  <c r="Z1108" i="5"/>
  <c r="AO1108" i="5" s="1"/>
  <c r="AA1108" i="5"/>
  <c r="AP1108" i="5" s="1"/>
  <c r="AB1108" i="5"/>
  <c r="AQ1108" i="5" s="1"/>
  <c r="AC1108" i="5"/>
  <c r="AR1108" i="5" s="1"/>
  <c r="AD1108" i="5"/>
  <c r="AS1108" i="5" s="1"/>
  <c r="AE1108" i="5"/>
  <c r="AT1108" i="5" s="1"/>
  <c r="AF1108" i="5"/>
  <c r="AU1108" i="5" s="1"/>
  <c r="AG1108" i="5"/>
  <c r="AV1108" i="5" s="1"/>
  <c r="U1109" i="5"/>
  <c r="AJ1109" i="5" s="1"/>
  <c r="V1109" i="5"/>
  <c r="AK1109" i="5" s="1"/>
  <c r="W1109" i="5"/>
  <c r="AL1109" i="5" s="1"/>
  <c r="X1109" i="5"/>
  <c r="AM1109" i="5" s="1"/>
  <c r="Y1109" i="5"/>
  <c r="AN1109" i="5" s="1"/>
  <c r="Z1109" i="5"/>
  <c r="AO1109" i="5" s="1"/>
  <c r="AA1109" i="5"/>
  <c r="AP1109" i="5" s="1"/>
  <c r="AB1109" i="5"/>
  <c r="AQ1109" i="5" s="1"/>
  <c r="AC1109" i="5"/>
  <c r="AR1109" i="5" s="1"/>
  <c r="AD1109" i="5"/>
  <c r="AS1109" i="5" s="1"/>
  <c r="AE1109" i="5"/>
  <c r="AT1109" i="5" s="1"/>
  <c r="AF1109" i="5"/>
  <c r="AU1109" i="5" s="1"/>
  <c r="AG1109" i="5"/>
  <c r="AV1109" i="5" s="1"/>
  <c r="U1111" i="5"/>
  <c r="AJ1111" i="5" s="1"/>
  <c r="V1111" i="5"/>
  <c r="AK1111" i="5" s="1"/>
  <c r="W1111" i="5"/>
  <c r="AL1111" i="5" s="1"/>
  <c r="X1111" i="5"/>
  <c r="AM1111" i="5" s="1"/>
  <c r="Y1111" i="5"/>
  <c r="AN1111" i="5" s="1"/>
  <c r="Z1111" i="5"/>
  <c r="AO1111" i="5" s="1"/>
  <c r="AA1111" i="5"/>
  <c r="AP1111" i="5" s="1"/>
  <c r="AB1111" i="5"/>
  <c r="AQ1111" i="5" s="1"/>
  <c r="AC1111" i="5"/>
  <c r="AR1111" i="5" s="1"/>
  <c r="AD1111" i="5"/>
  <c r="AS1111" i="5" s="1"/>
  <c r="AE1111" i="5"/>
  <c r="AT1111" i="5" s="1"/>
  <c r="AF1111" i="5"/>
  <c r="AU1111" i="5" s="1"/>
  <c r="AG1111" i="5"/>
  <c r="AV1111" i="5" s="1"/>
  <c r="U1112" i="5"/>
  <c r="AJ1112" i="5" s="1"/>
  <c r="V1112" i="5"/>
  <c r="AK1112" i="5" s="1"/>
  <c r="W1112" i="5"/>
  <c r="AL1112" i="5" s="1"/>
  <c r="X1112" i="5"/>
  <c r="AM1112" i="5" s="1"/>
  <c r="Y1112" i="5"/>
  <c r="AN1112" i="5" s="1"/>
  <c r="Z1112" i="5"/>
  <c r="AO1112" i="5" s="1"/>
  <c r="AA1112" i="5"/>
  <c r="AP1112" i="5" s="1"/>
  <c r="AB1112" i="5"/>
  <c r="AQ1112" i="5" s="1"/>
  <c r="AC1112" i="5"/>
  <c r="AR1112" i="5" s="1"/>
  <c r="AD1112" i="5"/>
  <c r="AS1112" i="5" s="1"/>
  <c r="AE1112" i="5"/>
  <c r="AT1112" i="5" s="1"/>
  <c r="AF1112" i="5"/>
  <c r="AU1112" i="5" s="1"/>
  <c r="AG1112" i="5"/>
  <c r="AV1112" i="5" s="1"/>
  <c r="U1113" i="5"/>
  <c r="AJ1113" i="5" s="1"/>
  <c r="V1113" i="5"/>
  <c r="AK1113" i="5" s="1"/>
  <c r="W1113" i="5"/>
  <c r="AL1113" i="5" s="1"/>
  <c r="X1113" i="5"/>
  <c r="AM1113" i="5" s="1"/>
  <c r="Y1113" i="5"/>
  <c r="AN1113" i="5" s="1"/>
  <c r="Z1113" i="5"/>
  <c r="AO1113" i="5" s="1"/>
  <c r="AA1113" i="5"/>
  <c r="AP1113" i="5" s="1"/>
  <c r="AB1113" i="5"/>
  <c r="AQ1113" i="5" s="1"/>
  <c r="AC1113" i="5"/>
  <c r="AR1113" i="5" s="1"/>
  <c r="AD1113" i="5"/>
  <c r="AS1113" i="5" s="1"/>
  <c r="AE1113" i="5"/>
  <c r="AT1113" i="5" s="1"/>
  <c r="AF1113" i="5"/>
  <c r="AU1113" i="5" s="1"/>
  <c r="AG1113" i="5"/>
  <c r="AV1113" i="5" s="1"/>
  <c r="U1114" i="5"/>
  <c r="AJ1114" i="5" s="1"/>
  <c r="V1114" i="5"/>
  <c r="AK1114" i="5" s="1"/>
  <c r="W1114" i="5"/>
  <c r="AL1114" i="5" s="1"/>
  <c r="X1114" i="5"/>
  <c r="AM1114" i="5" s="1"/>
  <c r="Y1114" i="5"/>
  <c r="AN1114" i="5" s="1"/>
  <c r="Z1114" i="5"/>
  <c r="AO1114" i="5" s="1"/>
  <c r="AA1114" i="5"/>
  <c r="AP1114" i="5" s="1"/>
  <c r="AB1114" i="5"/>
  <c r="AQ1114" i="5" s="1"/>
  <c r="AC1114" i="5"/>
  <c r="AR1114" i="5" s="1"/>
  <c r="AD1114" i="5"/>
  <c r="AS1114" i="5" s="1"/>
  <c r="AE1114" i="5"/>
  <c r="AT1114" i="5" s="1"/>
  <c r="AF1114" i="5"/>
  <c r="AU1114" i="5" s="1"/>
  <c r="AG1114" i="5"/>
  <c r="AV1114" i="5" s="1"/>
  <c r="U1116" i="5"/>
  <c r="AJ1116" i="5" s="1"/>
  <c r="V1116" i="5"/>
  <c r="AK1116" i="5" s="1"/>
  <c r="W1116" i="5"/>
  <c r="AL1116" i="5" s="1"/>
  <c r="X1116" i="5"/>
  <c r="AM1116" i="5" s="1"/>
  <c r="Y1116" i="5"/>
  <c r="AN1116" i="5" s="1"/>
  <c r="Z1116" i="5"/>
  <c r="AO1116" i="5" s="1"/>
  <c r="AA1116" i="5"/>
  <c r="AP1116" i="5" s="1"/>
  <c r="AB1116" i="5"/>
  <c r="AQ1116" i="5" s="1"/>
  <c r="AC1116" i="5"/>
  <c r="AR1116" i="5" s="1"/>
  <c r="AD1116" i="5"/>
  <c r="AS1116" i="5" s="1"/>
  <c r="AE1116" i="5"/>
  <c r="AT1116" i="5" s="1"/>
  <c r="AF1116" i="5"/>
  <c r="AU1116" i="5" s="1"/>
  <c r="AG1116" i="5"/>
  <c r="AV1116" i="5" s="1"/>
  <c r="U1117" i="5"/>
  <c r="AJ1117" i="5" s="1"/>
  <c r="V1117" i="5"/>
  <c r="AK1117" i="5" s="1"/>
  <c r="W1117" i="5"/>
  <c r="AL1117" i="5" s="1"/>
  <c r="X1117" i="5"/>
  <c r="AM1117" i="5" s="1"/>
  <c r="Y1117" i="5"/>
  <c r="AN1117" i="5" s="1"/>
  <c r="Z1117" i="5"/>
  <c r="AO1117" i="5" s="1"/>
  <c r="AA1117" i="5"/>
  <c r="AP1117" i="5" s="1"/>
  <c r="AB1117" i="5"/>
  <c r="AQ1117" i="5" s="1"/>
  <c r="AC1117" i="5"/>
  <c r="AR1117" i="5" s="1"/>
  <c r="AD1117" i="5"/>
  <c r="AS1117" i="5" s="1"/>
  <c r="AE1117" i="5"/>
  <c r="AT1117" i="5" s="1"/>
  <c r="AF1117" i="5"/>
  <c r="AU1117" i="5" s="1"/>
  <c r="AG1117" i="5"/>
  <c r="AV1117" i="5" s="1"/>
  <c r="U1118" i="5"/>
  <c r="AJ1118" i="5" s="1"/>
  <c r="V1118" i="5"/>
  <c r="AK1118" i="5" s="1"/>
  <c r="W1118" i="5"/>
  <c r="AL1118" i="5" s="1"/>
  <c r="X1118" i="5"/>
  <c r="AM1118" i="5" s="1"/>
  <c r="Y1118" i="5"/>
  <c r="AN1118" i="5" s="1"/>
  <c r="Z1118" i="5"/>
  <c r="AO1118" i="5" s="1"/>
  <c r="AA1118" i="5"/>
  <c r="AP1118" i="5" s="1"/>
  <c r="AB1118" i="5"/>
  <c r="AQ1118" i="5" s="1"/>
  <c r="AC1118" i="5"/>
  <c r="AR1118" i="5" s="1"/>
  <c r="AD1118" i="5"/>
  <c r="AS1118" i="5" s="1"/>
  <c r="AE1118" i="5"/>
  <c r="AT1118" i="5" s="1"/>
  <c r="AF1118" i="5"/>
  <c r="AU1118" i="5" s="1"/>
  <c r="AG1118" i="5"/>
  <c r="AV1118" i="5" s="1"/>
  <c r="U1119" i="5"/>
  <c r="AJ1119" i="5" s="1"/>
  <c r="V1119" i="5"/>
  <c r="AK1119" i="5" s="1"/>
  <c r="W1119" i="5"/>
  <c r="AL1119" i="5" s="1"/>
  <c r="X1119" i="5"/>
  <c r="AM1119" i="5" s="1"/>
  <c r="Y1119" i="5"/>
  <c r="AN1119" i="5" s="1"/>
  <c r="Z1119" i="5"/>
  <c r="AO1119" i="5" s="1"/>
  <c r="AA1119" i="5"/>
  <c r="AP1119" i="5" s="1"/>
  <c r="AB1119" i="5"/>
  <c r="AQ1119" i="5" s="1"/>
  <c r="AC1119" i="5"/>
  <c r="AR1119" i="5" s="1"/>
  <c r="AD1119" i="5"/>
  <c r="AS1119" i="5" s="1"/>
  <c r="AE1119" i="5"/>
  <c r="AT1119" i="5" s="1"/>
  <c r="AF1119" i="5"/>
  <c r="AU1119" i="5" s="1"/>
  <c r="AG1119" i="5"/>
  <c r="AV1119" i="5" s="1"/>
  <c r="U1120" i="5"/>
  <c r="AJ1120" i="5" s="1"/>
  <c r="V1120" i="5"/>
  <c r="AK1120" i="5" s="1"/>
  <c r="W1120" i="5"/>
  <c r="AL1120" i="5" s="1"/>
  <c r="X1120" i="5"/>
  <c r="AM1120" i="5" s="1"/>
  <c r="Y1120" i="5"/>
  <c r="AN1120" i="5" s="1"/>
  <c r="Z1120" i="5"/>
  <c r="AO1120" i="5" s="1"/>
  <c r="AA1120" i="5"/>
  <c r="AP1120" i="5" s="1"/>
  <c r="AB1120" i="5"/>
  <c r="AQ1120" i="5" s="1"/>
  <c r="AC1120" i="5"/>
  <c r="AR1120" i="5" s="1"/>
  <c r="AD1120" i="5"/>
  <c r="AS1120" i="5" s="1"/>
  <c r="AE1120" i="5"/>
  <c r="AT1120" i="5" s="1"/>
  <c r="AF1120" i="5"/>
  <c r="AU1120" i="5" s="1"/>
  <c r="AG1120" i="5"/>
  <c r="AV1120" i="5" s="1"/>
  <c r="U1122" i="5"/>
  <c r="AJ1122" i="5" s="1"/>
  <c r="V1122" i="5"/>
  <c r="AK1122" i="5" s="1"/>
  <c r="W1122" i="5"/>
  <c r="AL1122" i="5" s="1"/>
  <c r="X1122" i="5"/>
  <c r="AM1122" i="5" s="1"/>
  <c r="Y1122" i="5"/>
  <c r="AN1122" i="5" s="1"/>
  <c r="Z1122" i="5"/>
  <c r="AO1122" i="5" s="1"/>
  <c r="AA1122" i="5"/>
  <c r="AP1122" i="5" s="1"/>
  <c r="AB1122" i="5"/>
  <c r="AQ1122" i="5" s="1"/>
  <c r="AC1122" i="5"/>
  <c r="AR1122" i="5" s="1"/>
  <c r="AD1122" i="5"/>
  <c r="AS1122" i="5" s="1"/>
  <c r="AE1122" i="5"/>
  <c r="AT1122" i="5" s="1"/>
  <c r="AF1122" i="5"/>
  <c r="AU1122" i="5" s="1"/>
  <c r="AG1122" i="5"/>
  <c r="AV1122" i="5" s="1"/>
  <c r="U1124" i="5"/>
  <c r="AJ1124" i="5" s="1"/>
  <c r="V1124" i="5"/>
  <c r="AK1124" i="5" s="1"/>
  <c r="W1124" i="5"/>
  <c r="AL1124" i="5" s="1"/>
  <c r="X1124" i="5"/>
  <c r="AM1124" i="5" s="1"/>
  <c r="Y1124" i="5"/>
  <c r="AN1124" i="5" s="1"/>
  <c r="Z1124" i="5"/>
  <c r="AO1124" i="5" s="1"/>
  <c r="AA1124" i="5"/>
  <c r="AP1124" i="5" s="1"/>
  <c r="AB1124" i="5"/>
  <c r="AQ1124" i="5" s="1"/>
  <c r="AC1124" i="5"/>
  <c r="AR1124" i="5" s="1"/>
  <c r="AD1124" i="5"/>
  <c r="AS1124" i="5" s="1"/>
  <c r="AE1124" i="5"/>
  <c r="AT1124" i="5" s="1"/>
  <c r="AF1124" i="5"/>
  <c r="AU1124" i="5" s="1"/>
  <c r="AG1124" i="5"/>
  <c r="AV1124" i="5" s="1"/>
  <c r="U1125" i="5"/>
  <c r="AJ1125" i="5" s="1"/>
  <c r="V1125" i="5"/>
  <c r="AK1125" i="5" s="1"/>
  <c r="W1125" i="5"/>
  <c r="AL1125" i="5" s="1"/>
  <c r="X1125" i="5"/>
  <c r="AM1125" i="5" s="1"/>
  <c r="Y1125" i="5"/>
  <c r="AN1125" i="5" s="1"/>
  <c r="Z1125" i="5"/>
  <c r="AO1125" i="5" s="1"/>
  <c r="AA1125" i="5"/>
  <c r="AP1125" i="5" s="1"/>
  <c r="AB1125" i="5"/>
  <c r="AQ1125" i="5" s="1"/>
  <c r="AC1125" i="5"/>
  <c r="AR1125" i="5" s="1"/>
  <c r="AD1125" i="5"/>
  <c r="AS1125" i="5" s="1"/>
  <c r="AE1125" i="5"/>
  <c r="AT1125" i="5" s="1"/>
  <c r="AF1125" i="5"/>
  <c r="AU1125" i="5" s="1"/>
  <c r="AG1125" i="5"/>
  <c r="AV1125" i="5" s="1"/>
  <c r="U1126" i="5"/>
  <c r="AJ1126" i="5" s="1"/>
  <c r="V1126" i="5"/>
  <c r="AK1126" i="5" s="1"/>
  <c r="W1126" i="5"/>
  <c r="AL1126" i="5" s="1"/>
  <c r="X1126" i="5"/>
  <c r="AM1126" i="5" s="1"/>
  <c r="Y1126" i="5"/>
  <c r="AN1126" i="5" s="1"/>
  <c r="Z1126" i="5"/>
  <c r="AO1126" i="5" s="1"/>
  <c r="AA1126" i="5"/>
  <c r="AP1126" i="5" s="1"/>
  <c r="AB1126" i="5"/>
  <c r="AQ1126" i="5" s="1"/>
  <c r="AC1126" i="5"/>
  <c r="AR1126" i="5" s="1"/>
  <c r="AD1126" i="5"/>
  <c r="AS1126" i="5" s="1"/>
  <c r="AE1126" i="5"/>
  <c r="AT1126" i="5" s="1"/>
  <c r="AF1126" i="5"/>
  <c r="AU1126" i="5" s="1"/>
  <c r="AG1126" i="5"/>
  <c r="AV1126" i="5" s="1"/>
  <c r="U1127" i="5"/>
  <c r="AJ1127" i="5" s="1"/>
  <c r="V1127" i="5"/>
  <c r="AK1127" i="5" s="1"/>
  <c r="W1127" i="5"/>
  <c r="AL1127" i="5" s="1"/>
  <c r="X1127" i="5"/>
  <c r="AM1127" i="5" s="1"/>
  <c r="Y1127" i="5"/>
  <c r="AN1127" i="5" s="1"/>
  <c r="Z1127" i="5"/>
  <c r="AO1127" i="5" s="1"/>
  <c r="AA1127" i="5"/>
  <c r="AP1127" i="5" s="1"/>
  <c r="AB1127" i="5"/>
  <c r="AQ1127" i="5" s="1"/>
  <c r="AC1127" i="5"/>
  <c r="AR1127" i="5" s="1"/>
  <c r="AD1127" i="5"/>
  <c r="AS1127" i="5" s="1"/>
  <c r="AE1127" i="5"/>
  <c r="AT1127" i="5" s="1"/>
  <c r="AF1127" i="5"/>
  <c r="AU1127" i="5" s="1"/>
  <c r="AG1127" i="5"/>
  <c r="AV1127" i="5" s="1"/>
  <c r="U1128" i="5"/>
  <c r="AJ1128" i="5" s="1"/>
  <c r="V1128" i="5"/>
  <c r="AK1128" i="5" s="1"/>
  <c r="W1128" i="5"/>
  <c r="AL1128" i="5" s="1"/>
  <c r="X1128" i="5"/>
  <c r="AM1128" i="5" s="1"/>
  <c r="Y1128" i="5"/>
  <c r="AN1128" i="5" s="1"/>
  <c r="Z1128" i="5"/>
  <c r="AO1128" i="5" s="1"/>
  <c r="AA1128" i="5"/>
  <c r="AP1128" i="5" s="1"/>
  <c r="AB1128" i="5"/>
  <c r="AQ1128" i="5" s="1"/>
  <c r="AC1128" i="5"/>
  <c r="AR1128" i="5" s="1"/>
  <c r="AD1128" i="5"/>
  <c r="AS1128" i="5" s="1"/>
  <c r="AE1128" i="5"/>
  <c r="AT1128" i="5" s="1"/>
  <c r="AF1128" i="5"/>
  <c r="AU1128" i="5" s="1"/>
  <c r="AG1128" i="5"/>
  <c r="AV1128" i="5" s="1"/>
  <c r="U1129" i="5"/>
  <c r="AJ1129" i="5" s="1"/>
  <c r="V1129" i="5"/>
  <c r="AK1129" i="5" s="1"/>
  <c r="W1129" i="5"/>
  <c r="AL1129" i="5" s="1"/>
  <c r="X1129" i="5"/>
  <c r="AM1129" i="5" s="1"/>
  <c r="Y1129" i="5"/>
  <c r="AN1129" i="5" s="1"/>
  <c r="Z1129" i="5"/>
  <c r="AO1129" i="5" s="1"/>
  <c r="AA1129" i="5"/>
  <c r="AP1129" i="5" s="1"/>
  <c r="AB1129" i="5"/>
  <c r="AQ1129" i="5" s="1"/>
  <c r="AC1129" i="5"/>
  <c r="AR1129" i="5" s="1"/>
  <c r="AD1129" i="5"/>
  <c r="AS1129" i="5" s="1"/>
  <c r="AE1129" i="5"/>
  <c r="AT1129" i="5" s="1"/>
  <c r="AF1129" i="5"/>
  <c r="AU1129" i="5" s="1"/>
  <c r="AG1129" i="5"/>
  <c r="AV1129" i="5" s="1"/>
  <c r="U1130" i="5"/>
  <c r="AJ1130" i="5" s="1"/>
  <c r="V1130" i="5"/>
  <c r="AK1130" i="5" s="1"/>
  <c r="W1130" i="5"/>
  <c r="AL1130" i="5" s="1"/>
  <c r="X1130" i="5"/>
  <c r="AM1130" i="5" s="1"/>
  <c r="Y1130" i="5"/>
  <c r="AN1130" i="5" s="1"/>
  <c r="Z1130" i="5"/>
  <c r="AO1130" i="5" s="1"/>
  <c r="AA1130" i="5"/>
  <c r="AP1130" i="5" s="1"/>
  <c r="AB1130" i="5"/>
  <c r="AQ1130" i="5" s="1"/>
  <c r="AC1130" i="5"/>
  <c r="AR1130" i="5" s="1"/>
  <c r="AD1130" i="5"/>
  <c r="AS1130" i="5" s="1"/>
  <c r="AE1130" i="5"/>
  <c r="AT1130" i="5" s="1"/>
  <c r="AF1130" i="5"/>
  <c r="AU1130" i="5" s="1"/>
  <c r="AG1130" i="5"/>
  <c r="AV1130" i="5" s="1"/>
  <c r="U1131" i="5"/>
  <c r="AJ1131" i="5" s="1"/>
  <c r="V1131" i="5"/>
  <c r="AK1131" i="5" s="1"/>
  <c r="W1131" i="5"/>
  <c r="AL1131" i="5" s="1"/>
  <c r="X1131" i="5"/>
  <c r="AM1131" i="5" s="1"/>
  <c r="Y1131" i="5"/>
  <c r="AN1131" i="5" s="1"/>
  <c r="Z1131" i="5"/>
  <c r="AO1131" i="5" s="1"/>
  <c r="AA1131" i="5"/>
  <c r="AP1131" i="5" s="1"/>
  <c r="AB1131" i="5"/>
  <c r="AQ1131" i="5" s="1"/>
  <c r="AC1131" i="5"/>
  <c r="AR1131" i="5" s="1"/>
  <c r="AD1131" i="5"/>
  <c r="AS1131" i="5" s="1"/>
  <c r="AE1131" i="5"/>
  <c r="AT1131" i="5" s="1"/>
  <c r="AF1131" i="5"/>
  <c r="AU1131" i="5" s="1"/>
  <c r="AG1131" i="5"/>
  <c r="AV1131" i="5" s="1"/>
  <c r="U1132" i="5"/>
  <c r="AJ1132" i="5" s="1"/>
  <c r="V1132" i="5"/>
  <c r="AK1132" i="5" s="1"/>
  <c r="W1132" i="5"/>
  <c r="AL1132" i="5" s="1"/>
  <c r="X1132" i="5"/>
  <c r="AM1132" i="5" s="1"/>
  <c r="Y1132" i="5"/>
  <c r="AN1132" i="5" s="1"/>
  <c r="Z1132" i="5"/>
  <c r="AO1132" i="5" s="1"/>
  <c r="AA1132" i="5"/>
  <c r="AP1132" i="5" s="1"/>
  <c r="AB1132" i="5"/>
  <c r="AQ1132" i="5" s="1"/>
  <c r="AC1132" i="5"/>
  <c r="AR1132" i="5" s="1"/>
  <c r="AD1132" i="5"/>
  <c r="AS1132" i="5" s="1"/>
  <c r="AE1132" i="5"/>
  <c r="AT1132" i="5" s="1"/>
  <c r="AF1132" i="5"/>
  <c r="AU1132" i="5" s="1"/>
  <c r="AG1132" i="5"/>
  <c r="AV1132" i="5" s="1"/>
  <c r="U1135" i="5"/>
  <c r="AJ1135" i="5" s="1"/>
  <c r="V1135" i="5"/>
  <c r="AK1135" i="5" s="1"/>
  <c r="W1135" i="5"/>
  <c r="AL1135" i="5" s="1"/>
  <c r="X1135" i="5"/>
  <c r="AM1135" i="5" s="1"/>
  <c r="Y1135" i="5"/>
  <c r="AN1135" i="5" s="1"/>
  <c r="Z1135" i="5"/>
  <c r="AO1135" i="5" s="1"/>
  <c r="AA1135" i="5"/>
  <c r="AP1135" i="5" s="1"/>
  <c r="AB1135" i="5"/>
  <c r="AQ1135" i="5" s="1"/>
  <c r="AC1135" i="5"/>
  <c r="AR1135" i="5" s="1"/>
  <c r="AD1135" i="5"/>
  <c r="AS1135" i="5" s="1"/>
  <c r="AE1135" i="5"/>
  <c r="AT1135" i="5" s="1"/>
  <c r="AF1135" i="5"/>
  <c r="AU1135" i="5" s="1"/>
  <c r="AG1135" i="5"/>
  <c r="AV1135" i="5" s="1"/>
  <c r="U1136" i="5"/>
  <c r="AJ1136" i="5" s="1"/>
  <c r="V1136" i="5"/>
  <c r="AK1136" i="5" s="1"/>
  <c r="W1136" i="5"/>
  <c r="AL1136" i="5" s="1"/>
  <c r="X1136" i="5"/>
  <c r="AM1136" i="5" s="1"/>
  <c r="Y1136" i="5"/>
  <c r="AN1136" i="5" s="1"/>
  <c r="Z1136" i="5"/>
  <c r="AO1136" i="5" s="1"/>
  <c r="AA1136" i="5"/>
  <c r="AP1136" i="5" s="1"/>
  <c r="AB1136" i="5"/>
  <c r="AQ1136" i="5" s="1"/>
  <c r="AC1136" i="5"/>
  <c r="AR1136" i="5" s="1"/>
  <c r="AD1136" i="5"/>
  <c r="AS1136" i="5" s="1"/>
  <c r="AE1136" i="5"/>
  <c r="AT1136" i="5" s="1"/>
  <c r="AF1136" i="5"/>
  <c r="AU1136" i="5" s="1"/>
  <c r="AG1136" i="5"/>
  <c r="AV1136" i="5" s="1"/>
  <c r="U1137" i="5"/>
  <c r="AJ1137" i="5" s="1"/>
  <c r="V1137" i="5"/>
  <c r="AK1137" i="5" s="1"/>
  <c r="W1137" i="5"/>
  <c r="AL1137" i="5" s="1"/>
  <c r="X1137" i="5"/>
  <c r="AM1137" i="5" s="1"/>
  <c r="Y1137" i="5"/>
  <c r="AN1137" i="5" s="1"/>
  <c r="Z1137" i="5"/>
  <c r="AO1137" i="5" s="1"/>
  <c r="AA1137" i="5"/>
  <c r="AP1137" i="5" s="1"/>
  <c r="AB1137" i="5"/>
  <c r="AQ1137" i="5" s="1"/>
  <c r="AC1137" i="5"/>
  <c r="AR1137" i="5" s="1"/>
  <c r="AD1137" i="5"/>
  <c r="AS1137" i="5" s="1"/>
  <c r="AE1137" i="5"/>
  <c r="AT1137" i="5" s="1"/>
  <c r="AF1137" i="5"/>
  <c r="AU1137" i="5" s="1"/>
  <c r="AG1137" i="5"/>
  <c r="AV1137" i="5" s="1"/>
  <c r="U1138" i="5"/>
  <c r="AJ1138" i="5" s="1"/>
  <c r="V1138" i="5"/>
  <c r="AK1138" i="5" s="1"/>
  <c r="W1138" i="5"/>
  <c r="AL1138" i="5" s="1"/>
  <c r="X1138" i="5"/>
  <c r="AM1138" i="5" s="1"/>
  <c r="Y1138" i="5"/>
  <c r="AN1138" i="5" s="1"/>
  <c r="Z1138" i="5"/>
  <c r="AO1138" i="5" s="1"/>
  <c r="AA1138" i="5"/>
  <c r="AP1138" i="5" s="1"/>
  <c r="AB1138" i="5"/>
  <c r="AQ1138" i="5" s="1"/>
  <c r="AC1138" i="5"/>
  <c r="AR1138" i="5" s="1"/>
  <c r="AD1138" i="5"/>
  <c r="AS1138" i="5" s="1"/>
  <c r="AE1138" i="5"/>
  <c r="AT1138" i="5" s="1"/>
  <c r="AF1138" i="5"/>
  <c r="AU1138" i="5" s="1"/>
  <c r="AG1138" i="5"/>
  <c r="AV1138" i="5" s="1"/>
  <c r="U1139" i="5"/>
  <c r="AJ1139" i="5" s="1"/>
  <c r="V1139" i="5"/>
  <c r="AK1139" i="5" s="1"/>
  <c r="W1139" i="5"/>
  <c r="AL1139" i="5" s="1"/>
  <c r="X1139" i="5"/>
  <c r="AM1139" i="5" s="1"/>
  <c r="Y1139" i="5"/>
  <c r="AN1139" i="5" s="1"/>
  <c r="Z1139" i="5"/>
  <c r="AO1139" i="5" s="1"/>
  <c r="AA1139" i="5"/>
  <c r="AP1139" i="5" s="1"/>
  <c r="AB1139" i="5"/>
  <c r="AQ1139" i="5" s="1"/>
  <c r="AC1139" i="5"/>
  <c r="AR1139" i="5" s="1"/>
  <c r="AD1139" i="5"/>
  <c r="AS1139" i="5" s="1"/>
  <c r="AE1139" i="5"/>
  <c r="AT1139" i="5" s="1"/>
  <c r="AF1139" i="5"/>
  <c r="AU1139" i="5" s="1"/>
  <c r="AG1139" i="5"/>
  <c r="AV1139" i="5" s="1"/>
  <c r="U1140" i="5"/>
  <c r="AJ1140" i="5" s="1"/>
  <c r="V1140" i="5"/>
  <c r="AK1140" i="5" s="1"/>
  <c r="W1140" i="5"/>
  <c r="AL1140" i="5" s="1"/>
  <c r="X1140" i="5"/>
  <c r="AM1140" i="5" s="1"/>
  <c r="Y1140" i="5"/>
  <c r="AN1140" i="5" s="1"/>
  <c r="Z1140" i="5"/>
  <c r="AO1140" i="5" s="1"/>
  <c r="AA1140" i="5"/>
  <c r="AP1140" i="5" s="1"/>
  <c r="AB1140" i="5"/>
  <c r="AQ1140" i="5" s="1"/>
  <c r="AC1140" i="5"/>
  <c r="AR1140" i="5" s="1"/>
  <c r="AD1140" i="5"/>
  <c r="AS1140" i="5" s="1"/>
  <c r="AE1140" i="5"/>
  <c r="AT1140" i="5" s="1"/>
  <c r="AF1140" i="5"/>
  <c r="AU1140" i="5" s="1"/>
  <c r="AG1140" i="5"/>
  <c r="AV1140" i="5" s="1"/>
  <c r="U1141" i="5"/>
  <c r="AJ1141" i="5" s="1"/>
  <c r="V1141" i="5"/>
  <c r="AK1141" i="5" s="1"/>
  <c r="W1141" i="5"/>
  <c r="AL1141" i="5" s="1"/>
  <c r="X1141" i="5"/>
  <c r="AM1141" i="5" s="1"/>
  <c r="Y1141" i="5"/>
  <c r="AN1141" i="5" s="1"/>
  <c r="Z1141" i="5"/>
  <c r="AO1141" i="5" s="1"/>
  <c r="AA1141" i="5"/>
  <c r="AP1141" i="5" s="1"/>
  <c r="AB1141" i="5"/>
  <c r="AQ1141" i="5" s="1"/>
  <c r="AC1141" i="5"/>
  <c r="AR1141" i="5" s="1"/>
  <c r="AD1141" i="5"/>
  <c r="AS1141" i="5" s="1"/>
  <c r="AE1141" i="5"/>
  <c r="AT1141" i="5" s="1"/>
  <c r="AF1141" i="5"/>
  <c r="AU1141" i="5" s="1"/>
  <c r="AG1141" i="5"/>
  <c r="AV1141" i="5" s="1"/>
  <c r="U1143" i="5"/>
  <c r="AJ1143" i="5" s="1"/>
  <c r="V1143" i="5"/>
  <c r="AK1143" i="5" s="1"/>
  <c r="W1143" i="5"/>
  <c r="AL1143" i="5" s="1"/>
  <c r="X1143" i="5"/>
  <c r="AM1143" i="5" s="1"/>
  <c r="Y1143" i="5"/>
  <c r="AN1143" i="5" s="1"/>
  <c r="Z1143" i="5"/>
  <c r="AO1143" i="5" s="1"/>
  <c r="AA1143" i="5"/>
  <c r="AP1143" i="5" s="1"/>
  <c r="AB1143" i="5"/>
  <c r="AQ1143" i="5" s="1"/>
  <c r="AC1143" i="5"/>
  <c r="AR1143" i="5" s="1"/>
  <c r="AD1143" i="5"/>
  <c r="AS1143" i="5" s="1"/>
  <c r="AE1143" i="5"/>
  <c r="AT1143" i="5" s="1"/>
  <c r="AF1143" i="5"/>
  <c r="AU1143" i="5" s="1"/>
  <c r="AG1143" i="5"/>
  <c r="AV1143" i="5" s="1"/>
  <c r="U1144" i="5"/>
  <c r="AJ1144" i="5" s="1"/>
  <c r="V1144" i="5"/>
  <c r="AK1144" i="5" s="1"/>
  <c r="W1144" i="5"/>
  <c r="AL1144" i="5" s="1"/>
  <c r="X1144" i="5"/>
  <c r="AM1144" i="5" s="1"/>
  <c r="Y1144" i="5"/>
  <c r="AN1144" i="5" s="1"/>
  <c r="Z1144" i="5"/>
  <c r="AO1144" i="5" s="1"/>
  <c r="AA1144" i="5"/>
  <c r="AP1144" i="5" s="1"/>
  <c r="AB1144" i="5"/>
  <c r="AQ1144" i="5" s="1"/>
  <c r="AC1144" i="5"/>
  <c r="AR1144" i="5" s="1"/>
  <c r="AD1144" i="5"/>
  <c r="AS1144" i="5" s="1"/>
  <c r="AE1144" i="5"/>
  <c r="AT1144" i="5" s="1"/>
  <c r="AF1144" i="5"/>
  <c r="AU1144" i="5" s="1"/>
  <c r="AG1144" i="5"/>
  <c r="AV1144" i="5" s="1"/>
  <c r="U1145" i="5"/>
  <c r="AJ1145" i="5" s="1"/>
  <c r="V1145" i="5"/>
  <c r="AK1145" i="5" s="1"/>
  <c r="W1145" i="5"/>
  <c r="AL1145" i="5" s="1"/>
  <c r="X1145" i="5"/>
  <c r="AM1145" i="5" s="1"/>
  <c r="Y1145" i="5"/>
  <c r="AN1145" i="5" s="1"/>
  <c r="Z1145" i="5"/>
  <c r="AO1145" i="5" s="1"/>
  <c r="AA1145" i="5"/>
  <c r="AP1145" i="5" s="1"/>
  <c r="AB1145" i="5"/>
  <c r="AQ1145" i="5" s="1"/>
  <c r="AC1145" i="5"/>
  <c r="AR1145" i="5" s="1"/>
  <c r="AD1145" i="5"/>
  <c r="AS1145" i="5" s="1"/>
  <c r="AE1145" i="5"/>
  <c r="AT1145" i="5" s="1"/>
  <c r="AF1145" i="5"/>
  <c r="AU1145" i="5" s="1"/>
  <c r="AG1145" i="5"/>
  <c r="AV1145" i="5" s="1"/>
  <c r="U1146" i="5"/>
  <c r="AJ1146" i="5" s="1"/>
  <c r="V1146" i="5"/>
  <c r="AK1146" i="5" s="1"/>
  <c r="W1146" i="5"/>
  <c r="AL1146" i="5" s="1"/>
  <c r="X1146" i="5"/>
  <c r="AM1146" i="5" s="1"/>
  <c r="Y1146" i="5"/>
  <c r="AN1146" i="5" s="1"/>
  <c r="Z1146" i="5"/>
  <c r="AO1146" i="5" s="1"/>
  <c r="AA1146" i="5"/>
  <c r="AP1146" i="5" s="1"/>
  <c r="AB1146" i="5"/>
  <c r="AQ1146" i="5" s="1"/>
  <c r="AC1146" i="5"/>
  <c r="AR1146" i="5" s="1"/>
  <c r="AD1146" i="5"/>
  <c r="AS1146" i="5" s="1"/>
  <c r="AE1146" i="5"/>
  <c r="AT1146" i="5" s="1"/>
  <c r="AF1146" i="5"/>
  <c r="AU1146" i="5" s="1"/>
  <c r="AG1146" i="5"/>
  <c r="AV1146" i="5" s="1"/>
  <c r="U1147" i="5"/>
  <c r="AJ1147" i="5" s="1"/>
  <c r="V1147" i="5"/>
  <c r="AK1147" i="5" s="1"/>
  <c r="W1147" i="5"/>
  <c r="AL1147" i="5" s="1"/>
  <c r="X1147" i="5"/>
  <c r="AM1147" i="5" s="1"/>
  <c r="Y1147" i="5"/>
  <c r="AN1147" i="5" s="1"/>
  <c r="Z1147" i="5"/>
  <c r="AO1147" i="5" s="1"/>
  <c r="AA1147" i="5"/>
  <c r="AP1147" i="5" s="1"/>
  <c r="AB1147" i="5"/>
  <c r="AQ1147" i="5" s="1"/>
  <c r="AC1147" i="5"/>
  <c r="AR1147" i="5" s="1"/>
  <c r="AD1147" i="5"/>
  <c r="AS1147" i="5" s="1"/>
  <c r="AE1147" i="5"/>
  <c r="AT1147" i="5" s="1"/>
  <c r="AF1147" i="5"/>
  <c r="AU1147" i="5" s="1"/>
  <c r="AG1147" i="5"/>
  <c r="AV1147" i="5" s="1"/>
  <c r="U1148" i="5"/>
  <c r="AJ1148" i="5" s="1"/>
  <c r="V1148" i="5"/>
  <c r="AK1148" i="5" s="1"/>
  <c r="W1148" i="5"/>
  <c r="AL1148" i="5" s="1"/>
  <c r="X1148" i="5"/>
  <c r="AM1148" i="5" s="1"/>
  <c r="Y1148" i="5"/>
  <c r="AN1148" i="5" s="1"/>
  <c r="Z1148" i="5"/>
  <c r="AO1148" i="5" s="1"/>
  <c r="AA1148" i="5"/>
  <c r="AP1148" i="5" s="1"/>
  <c r="AB1148" i="5"/>
  <c r="AQ1148" i="5" s="1"/>
  <c r="AC1148" i="5"/>
  <c r="AR1148" i="5" s="1"/>
  <c r="AD1148" i="5"/>
  <c r="AS1148" i="5" s="1"/>
  <c r="AE1148" i="5"/>
  <c r="AT1148" i="5" s="1"/>
  <c r="AF1148" i="5"/>
  <c r="AU1148" i="5" s="1"/>
  <c r="AG1148" i="5"/>
  <c r="AV1148" i="5" s="1"/>
  <c r="U1149" i="5"/>
  <c r="AJ1149" i="5" s="1"/>
  <c r="V1149" i="5"/>
  <c r="AK1149" i="5" s="1"/>
  <c r="W1149" i="5"/>
  <c r="AL1149" i="5" s="1"/>
  <c r="X1149" i="5"/>
  <c r="AM1149" i="5" s="1"/>
  <c r="Y1149" i="5"/>
  <c r="AN1149" i="5" s="1"/>
  <c r="Z1149" i="5"/>
  <c r="AO1149" i="5" s="1"/>
  <c r="AA1149" i="5"/>
  <c r="AP1149" i="5" s="1"/>
  <c r="AB1149" i="5"/>
  <c r="AQ1149" i="5" s="1"/>
  <c r="AC1149" i="5"/>
  <c r="AR1149" i="5" s="1"/>
  <c r="AD1149" i="5"/>
  <c r="AS1149" i="5" s="1"/>
  <c r="AE1149" i="5"/>
  <c r="AT1149" i="5" s="1"/>
  <c r="AF1149" i="5"/>
  <c r="AU1149" i="5" s="1"/>
  <c r="AG1149" i="5"/>
  <c r="AV1149" i="5" s="1"/>
  <c r="U1150" i="5"/>
  <c r="AJ1150" i="5" s="1"/>
  <c r="V1150" i="5"/>
  <c r="AK1150" i="5" s="1"/>
  <c r="W1150" i="5"/>
  <c r="AL1150" i="5" s="1"/>
  <c r="X1150" i="5"/>
  <c r="AM1150" i="5" s="1"/>
  <c r="Y1150" i="5"/>
  <c r="AN1150" i="5" s="1"/>
  <c r="Z1150" i="5"/>
  <c r="AO1150" i="5" s="1"/>
  <c r="AA1150" i="5"/>
  <c r="AP1150" i="5" s="1"/>
  <c r="AB1150" i="5"/>
  <c r="AQ1150" i="5" s="1"/>
  <c r="AC1150" i="5"/>
  <c r="AR1150" i="5" s="1"/>
  <c r="AD1150" i="5"/>
  <c r="AS1150" i="5" s="1"/>
  <c r="AE1150" i="5"/>
  <c r="AT1150" i="5" s="1"/>
  <c r="AF1150" i="5"/>
  <c r="AU1150" i="5" s="1"/>
  <c r="AG1150" i="5"/>
  <c r="AV1150" i="5" s="1"/>
  <c r="U1151" i="5"/>
  <c r="AJ1151" i="5" s="1"/>
  <c r="V1151" i="5"/>
  <c r="AK1151" i="5" s="1"/>
  <c r="W1151" i="5"/>
  <c r="AL1151" i="5" s="1"/>
  <c r="X1151" i="5"/>
  <c r="AM1151" i="5" s="1"/>
  <c r="Y1151" i="5"/>
  <c r="AN1151" i="5" s="1"/>
  <c r="Z1151" i="5"/>
  <c r="AO1151" i="5" s="1"/>
  <c r="AA1151" i="5"/>
  <c r="AP1151" i="5" s="1"/>
  <c r="AB1151" i="5"/>
  <c r="AQ1151" i="5" s="1"/>
  <c r="AC1151" i="5"/>
  <c r="AR1151" i="5" s="1"/>
  <c r="AD1151" i="5"/>
  <c r="AS1151" i="5" s="1"/>
  <c r="AE1151" i="5"/>
  <c r="AT1151" i="5" s="1"/>
  <c r="AF1151" i="5"/>
  <c r="AU1151" i="5" s="1"/>
  <c r="AG1151" i="5"/>
  <c r="AV1151" i="5" s="1"/>
  <c r="U1152" i="5"/>
  <c r="AJ1152" i="5" s="1"/>
  <c r="V1152" i="5"/>
  <c r="AK1152" i="5" s="1"/>
  <c r="W1152" i="5"/>
  <c r="AL1152" i="5" s="1"/>
  <c r="X1152" i="5"/>
  <c r="AM1152" i="5" s="1"/>
  <c r="Y1152" i="5"/>
  <c r="AN1152" i="5" s="1"/>
  <c r="Z1152" i="5"/>
  <c r="AO1152" i="5" s="1"/>
  <c r="AA1152" i="5"/>
  <c r="AP1152" i="5" s="1"/>
  <c r="AB1152" i="5"/>
  <c r="AQ1152" i="5" s="1"/>
  <c r="AC1152" i="5"/>
  <c r="AR1152" i="5" s="1"/>
  <c r="AD1152" i="5"/>
  <c r="AS1152" i="5" s="1"/>
  <c r="AE1152" i="5"/>
  <c r="AT1152" i="5" s="1"/>
  <c r="AF1152" i="5"/>
  <c r="AU1152" i="5" s="1"/>
  <c r="AG1152" i="5"/>
  <c r="AV1152" i="5" s="1"/>
  <c r="U1153" i="5"/>
  <c r="AJ1153" i="5" s="1"/>
  <c r="V1153" i="5"/>
  <c r="AK1153" i="5" s="1"/>
  <c r="W1153" i="5"/>
  <c r="AL1153" i="5" s="1"/>
  <c r="X1153" i="5"/>
  <c r="AM1153" i="5" s="1"/>
  <c r="Y1153" i="5"/>
  <c r="AN1153" i="5" s="1"/>
  <c r="Z1153" i="5"/>
  <c r="AO1153" i="5" s="1"/>
  <c r="AA1153" i="5"/>
  <c r="AP1153" i="5" s="1"/>
  <c r="AB1153" i="5"/>
  <c r="AQ1153" i="5" s="1"/>
  <c r="AC1153" i="5"/>
  <c r="AR1153" i="5" s="1"/>
  <c r="AD1153" i="5"/>
  <c r="AS1153" i="5" s="1"/>
  <c r="AE1153" i="5"/>
  <c r="AT1153" i="5" s="1"/>
  <c r="AF1153" i="5"/>
  <c r="AU1153" i="5" s="1"/>
  <c r="AG1153" i="5"/>
  <c r="AV1153" i="5" s="1"/>
  <c r="U1154" i="5"/>
  <c r="AJ1154" i="5" s="1"/>
  <c r="V1154" i="5"/>
  <c r="AK1154" i="5" s="1"/>
  <c r="W1154" i="5"/>
  <c r="AL1154" i="5" s="1"/>
  <c r="X1154" i="5"/>
  <c r="AM1154" i="5" s="1"/>
  <c r="Y1154" i="5"/>
  <c r="AN1154" i="5" s="1"/>
  <c r="Z1154" i="5"/>
  <c r="AO1154" i="5" s="1"/>
  <c r="AA1154" i="5"/>
  <c r="AP1154" i="5" s="1"/>
  <c r="AB1154" i="5"/>
  <c r="AQ1154" i="5" s="1"/>
  <c r="AC1154" i="5"/>
  <c r="AR1154" i="5" s="1"/>
  <c r="AD1154" i="5"/>
  <c r="AS1154" i="5" s="1"/>
  <c r="AE1154" i="5"/>
  <c r="AT1154" i="5" s="1"/>
  <c r="AF1154" i="5"/>
  <c r="AU1154" i="5" s="1"/>
  <c r="AG1154" i="5"/>
  <c r="AV1154" i="5" s="1"/>
  <c r="U1155" i="5"/>
  <c r="AJ1155" i="5" s="1"/>
  <c r="V1155" i="5"/>
  <c r="AK1155" i="5" s="1"/>
  <c r="W1155" i="5"/>
  <c r="AL1155" i="5" s="1"/>
  <c r="X1155" i="5"/>
  <c r="AM1155" i="5" s="1"/>
  <c r="Y1155" i="5"/>
  <c r="AN1155" i="5" s="1"/>
  <c r="Z1155" i="5"/>
  <c r="AO1155" i="5" s="1"/>
  <c r="AA1155" i="5"/>
  <c r="AP1155" i="5" s="1"/>
  <c r="AB1155" i="5"/>
  <c r="AQ1155" i="5" s="1"/>
  <c r="AC1155" i="5"/>
  <c r="AR1155" i="5" s="1"/>
  <c r="AD1155" i="5"/>
  <c r="AS1155" i="5" s="1"/>
  <c r="AE1155" i="5"/>
  <c r="AT1155" i="5" s="1"/>
  <c r="AF1155" i="5"/>
  <c r="AU1155" i="5" s="1"/>
  <c r="AG1155" i="5"/>
  <c r="AV1155" i="5" s="1"/>
  <c r="U1156" i="5"/>
  <c r="AJ1156" i="5" s="1"/>
  <c r="V1156" i="5"/>
  <c r="AK1156" i="5" s="1"/>
  <c r="W1156" i="5"/>
  <c r="AL1156" i="5" s="1"/>
  <c r="X1156" i="5"/>
  <c r="AM1156" i="5" s="1"/>
  <c r="Y1156" i="5"/>
  <c r="AN1156" i="5" s="1"/>
  <c r="Z1156" i="5"/>
  <c r="AO1156" i="5" s="1"/>
  <c r="AA1156" i="5"/>
  <c r="AP1156" i="5" s="1"/>
  <c r="AB1156" i="5"/>
  <c r="AQ1156" i="5" s="1"/>
  <c r="AC1156" i="5"/>
  <c r="AR1156" i="5" s="1"/>
  <c r="AD1156" i="5"/>
  <c r="AS1156" i="5" s="1"/>
  <c r="AE1156" i="5"/>
  <c r="AT1156" i="5" s="1"/>
  <c r="AF1156" i="5"/>
  <c r="AU1156" i="5" s="1"/>
  <c r="AG1156" i="5"/>
  <c r="AV1156" i="5" s="1"/>
  <c r="U1158" i="5"/>
  <c r="AJ1158" i="5" s="1"/>
  <c r="V1158" i="5"/>
  <c r="AK1158" i="5" s="1"/>
  <c r="W1158" i="5"/>
  <c r="AL1158" i="5" s="1"/>
  <c r="X1158" i="5"/>
  <c r="AM1158" i="5" s="1"/>
  <c r="Y1158" i="5"/>
  <c r="AN1158" i="5" s="1"/>
  <c r="Z1158" i="5"/>
  <c r="AO1158" i="5" s="1"/>
  <c r="AA1158" i="5"/>
  <c r="AP1158" i="5" s="1"/>
  <c r="AB1158" i="5"/>
  <c r="AQ1158" i="5" s="1"/>
  <c r="AC1158" i="5"/>
  <c r="AR1158" i="5" s="1"/>
  <c r="AD1158" i="5"/>
  <c r="AS1158" i="5" s="1"/>
  <c r="AE1158" i="5"/>
  <c r="AT1158" i="5" s="1"/>
  <c r="AF1158" i="5"/>
  <c r="AU1158" i="5" s="1"/>
  <c r="AG1158" i="5"/>
  <c r="AV1158" i="5" s="1"/>
  <c r="U1159" i="5"/>
  <c r="AJ1159" i="5" s="1"/>
  <c r="V1159" i="5"/>
  <c r="AK1159" i="5" s="1"/>
  <c r="W1159" i="5"/>
  <c r="AL1159" i="5" s="1"/>
  <c r="X1159" i="5"/>
  <c r="AM1159" i="5" s="1"/>
  <c r="Y1159" i="5"/>
  <c r="AN1159" i="5" s="1"/>
  <c r="Z1159" i="5"/>
  <c r="AO1159" i="5" s="1"/>
  <c r="AA1159" i="5"/>
  <c r="AP1159" i="5" s="1"/>
  <c r="AB1159" i="5"/>
  <c r="AQ1159" i="5" s="1"/>
  <c r="AC1159" i="5"/>
  <c r="AR1159" i="5" s="1"/>
  <c r="AD1159" i="5"/>
  <c r="AS1159" i="5" s="1"/>
  <c r="AE1159" i="5"/>
  <c r="AT1159" i="5" s="1"/>
  <c r="AF1159" i="5"/>
  <c r="AU1159" i="5" s="1"/>
  <c r="AG1159" i="5"/>
  <c r="AV1159" i="5" s="1"/>
  <c r="U1160" i="5"/>
  <c r="AJ1160" i="5" s="1"/>
  <c r="V1160" i="5"/>
  <c r="AK1160" i="5" s="1"/>
  <c r="W1160" i="5"/>
  <c r="AL1160" i="5" s="1"/>
  <c r="X1160" i="5"/>
  <c r="AM1160" i="5" s="1"/>
  <c r="Y1160" i="5"/>
  <c r="AN1160" i="5" s="1"/>
  <c r="Z1160" i="5"/>
  <c r="AO1160" i="5" s="1"/>
  <c r="AA1160" i="5"/>
  <c r="AP1160" i="5" s="1"/>
  <c r="AB1160" i="5"/>
  <c r="AQ1160" i="5" s="1"/>
  <c r="AC1160" i="5"/>
  <c r="AR1160" i="5" s="1"/>
  <c r="AD1160" i="5"/>
  <c r="AS1160" i="5" s="1"/>
  <c r="AE1160" i="5"/>
  <c r="AT1160" i="5" s="1"/>
  <c r="AF1160" i="5"/>
  <c r="AU1160" i="5" s="1"/>
  <c r="AG1160" i="5"/>
  <c r="AV1160" i="5" s="1"/>
  <c r="U1161" i="5"/>
  <c r="AJ1161" i="5" s="1"/>
  <c r="V1161" i="5"/>
  <c r="AK1161" i="5" s="1"/>
  <c r="W1161" i="5"/>
  <c r="AL1161" i="5" s="1"/>
  <c r="X1161" i="5"/>
  <c r="AM1161" i="5" s="1"/>
  <c r="Y1161" i="5"/>
  <c r="AN1161" i="5" s="1"/>
  <c r="Z1161" i="5"/>
  <c r="AO1161" i="5" s="1"/>
  <c r="AA1161" i="5"/>
  <c r="AP1161" i="5" s="1"/>
  <c r="AB1161" i="5"/>
  <c r="AQ1161" i="5" s="1"/>
  <c r="AC1161" i="5"/>
  <c r="AR1161" i="5" s="1"/>
  <c r="AD1161" i="5"/>
  <c r="AS1161" i="5" s="1"/>
  <c r="AE1161" i="5"/>
  <c r="AT1161" i="5" s="1"/>
  <c r="AF1161" i="5"/>
  <c r="AU1161" i="5" s="1"/>
  <c r="AG1161" i="5"/>
  <c r="AV1161" i="5" s="1"/>
  <c r="U1162" i="5"/>
  <c r="AJ1162" i="5" s="1"/>
  <c r="V1162" i="5"/>
  <c r="AK1162" i="5" s="1"/>
  <c r="W1162" i="5"/>
  <c r="AL1162" i="5" s="1"/>
  <c r="X1162" i="5"/>
  <c r="AM1162" i="5" s="1"/>
  <c r="Y1162" i="5"/>
  <c r="AN1162" i="5" s="1"/>
  <c r="Z1162" i="5"/>
  <c r="AO1162" i="5" s="1"/>
  <c r="AA1162" i="5"/>
  <c r="AP1162" i="5" s="1"/>
  <c r="AB1162" i="5"/>
  <c r="AQ1162" i="5" s="1"/>
  <c r="AC1162" i="5"/>
  <c r="AR1162" i="5" s="1"/>
  <c r="AD1162" i="5"/>
  <c r="AS1162" i="5" s="1"/>
  <c r="AE1162" i="5"/>
  <c r="AT1162" i="5" s="1"/>
  <c r="AF1162" i="5"/>
  <c r="AU1162" i="5" s="1"/>
  <c r="AG1162" i="5"/>
  <c r="AV1162" i="5" s="1"/>
  <c r="U1163" i="5"/>
  <c r="AJ1163" i="5" s="1"/>
  <c r="V1163" i="5"/>
  <c r="AK1163" i="5" s="1"/>
  <c r="W1163" i="5"/>
  <c r="AL1163" i="5" s="1"/>
  <c r="X1163" i="5"/>
  <c r="AM1163" i="5" s="1"/>
  <c r="Y1163" i="5"/>
  <c r="AN1163" i="5" s="1"/>
  <c r="Z1163" i="5"/>
  <c r="AO1163" i="5" s="1"/>
  <c r="AA1163" i="5"/>
  <c r="AP1163" i="5" s="1"/>
  <c r="AB1163" i="5"/>
  <c r="AQ1163" i="5" s="1"/>
  <c r="AC1163" i="5"/>
  <c r="AR1163" i="5" s="1"/>
  <c r="AD1163" i="5"/>
  <c r="AS1163" i="5" s="1"/>
  <c r="AE1163" i="5"/>
  <c r="AT1163" i="5" s="1"/>
  <c r="AF1163" i="5"/>
  <c r="AU1163" i="5" s="1"/>
  <c r="AG1163" i="5"/>
  <c r="AV1163" i="5" s="1"/>
  <c r="U1164" i="5"/>
  <c r="AJ1164" i="5" s="1"/>
  <c r="V1164" i="5"/>
  <c r="AK1164" i="5" s="1"/>
  <c r="W1164" i="5"/>
  <c r="AL1164" i="5" s="1"/>
  <c r="X1164" i="5"/>
  <c r="AM1164" i="5" s="1"/>
  <c r="Y1164" i="5"/>
  <c r="AN1164" i="5" s="1"/>
  <c r="Z1164" i="5"/>
  <c r="AO1164" i="5" s="1"/>
  <c r="AA1164" i="5"/>
  <c r="AP1164" i="5" s="1"/>
  <c r="AB1164" i="5"/>
  <c r="AQ1164" i="5" s="1"/>
  <c r="AC1164" i="5"/>
  <c r="AR1164" i="5" s="1"/>
  <c r="AD1164" i="5"/>
  <c r="AS1164" i="5" s="1"/>
  <c r="AE1164" i="5"/>
  <c r="AT1164" i="5" s="1"/>
  <c r="AF1164" i="5"/>
  <c r="AU1164" i="5" s="1"/>
  <c r="AG1164" i="5"/>
  <c r="AV1164" i="5" s="1"/>
  <c r="U1165" i="5"/>
  <c r="AJ1165" i="5" s="1"/>
  <c r="V1165" i="5"/>
  <c r="AK1165" i="5" s="1"/>
  <c r="W1165" i="5"/>
  <c r="AL1165" i="5" s="1"/>
  <c r="X1165" i="5"/>
  <c r="AM1165" i="5" s="1"/>
  <c r="Y1165" i="5"/>
  <c r="AN1165" i="5" s="1"/>
  <c r="Z1165" i="5"/>
  <c r="AO1165" i="5" s="1"/>
  <c r="AA1165" i="5"/>
  <c r="AP1165" i="5" s="1"/>
  <c r="AB1165" i="5"/>
  <c r="AQ1165" i="5" s="1"/>
  <c r="AC1165" i="5"/>
  <c r="AR1165" i="5" s="1"/>
  <c r="AD1165" i="5"/>
  <c r="AS1165" i="5" s="1"/>
  <c r="AE1165" i="5"/>
  <c r="AT1165" i="5" s="1"/>
  <c r="AF1165" i="5"/>
  <c r="AU1165" i="5" s="1"/>
  <c r="AG1165" i="5"/>
  <c r="AV1165" i="5" s="1"/>
  <c r="U1166" i="5"/>
  <c r="AJ1166" i="5" s="1"/>
  <c r="V1166" i="5"/>
  <c r="AK1166" i="5" s="1"/>
  <c r="W1166" i="5"/>
  <c r="AL1166" i="5" s="1"/>
  <c r="X1166" i="5"/>
  <c r="AM1166" i="5" s="1"/>
  <c r="Y1166" i="5"/>
  <c r="AN1166" i="5" s="1"/>
  <c r="Z1166" i="5"/>
  <c r="AO1166" i="5" s="1"/>
  <c r="AA1166" i="5"/>
  <c r="AP1166" i="5" s="1"/>
  <c r="AB1166" i="5"/>
  <c r="AQ1166" i="5" s="1"/>
  <c r="AC1166" i="5"/>
  <c r="AR1166" i="5" s="1"/>
  <c r="AD1166" i="5"/>
  <c r="AS1166" i="5" s="1"/>
  <c r="AE1166" i="5"/>
  <c r="AT1166" i="5" s="1"/>
  <c r="AF1166" i="5"/>
  <c r="AU1166" i="5" s="1"/>
  <c r="AG1166" i="5"/>
  <c r="AV1166" i="5" s="1"/>
  <c r="U1167" i="5"/>
  <c r="AJ1167" i="5" s="1"/>
  <c r="V1167" i="5"/>
  <c r="AK1167" i="5" s="1"/>
  <c r="W1167" i="5"/>
  <c r="AL1167" i="5" s="1"/>
  <c r="X1167" i="5"/>
  <c r="AM1167" i="5" s="1"/>
  <c r="Y1167" i="5"/>
  <c r="AN1167" i="5" s="1"/>
  <c r="Z1167" i="5"/>
  <c r="AO1167" i="5" s="1"/>
  <c r="AA1167" i="5"/>
  <c r="AP1167" i="5" s="1"/>
  <c r="AB1167" i="5"/>
  <c r="AQ1167" i="5" s="1"/>
  <c r="AC1167" i="5"/>
  <c r="AR1167" i="5" s="1"/>
  <c r="AD1167" i="5"/>
  <c r="AS1167" i="5" s="1"/>
  <c r="AE1167" i="5"/>
  <c r="AT1167" i="5" s="1"/>
  <c r="AF1167" i="5"/>
  <c r="AU1167" i="5" s="1"/>
  <c r="AG1167" i="5"/>
  <c r="AV1167" i="5" s="1"/>
  <c r="U1168" i="5"/>
  <c r="AJ1168" i="5" s="1"/>
  <c r="V1168" i="5"/>
  <c r="AK1168" i="5" s="1"/>
  <c r="W1168" i="5"/>
  <c r="AL1168" i="5" s="1"/>
  <c r="X1168" i="5"/>
  <c r="AM1168" i="5" s="1"/>
  <c r="Y1168" i="5"/>
  <c r="AN1168" i="5" s="1"/>
  <c r="Z1168" i="5"/>
  <c r="AO1168" i="5" s="1"/>
  <c r="AA1168" i="5"/>
  <c r="AP1168" i="5" s="1"/>
  <c r="AB1168" i="5"/>
  <c r="AQ1168" i="5" s="1"/>
  <c r="AC1168" i="5"/>
  <c r="AR1168" i="5" s="1"/>
  <c r="AD1168" i="5"/>
  <c r="AS1168" i="5" s="1"/>
  <c r="AE1168" i="5"/>
  <c r="AT1168" i="5" s="1"/>
  <c r="AF1168" i="5"/>
  <c r="AU1168" i="5" s="1"/>
  <c r="AG1168" i="5"/>
  <c r="AV1168" i="5" s="1"/>
  <c r="U1169" i="5"/>
  <c r="AJ1169" i="5" s="1"/>
  <c r="V1169" i="5"/>
  <c r="AK1169" i="5" s="1"/>
  <c r="W1169" i="5"/>
  <c r="AL1169" i="5" s="1"/>
  <c r="X1169" i="5"/>
  <c r="AM1169" i="5" s="1"/>
  <c r="Y1169" i="5"/>
  <c r="AN1169" i="5" s="1"/>
  <c r="Z1169" i="5"/>
  <c r="AO1169" i="5" s="1"/>
  <c r="AA1169" i="5"/>
  <c r="AP1169" i="5" s="1"/>
  <c r="AB1169" i="5"/>
  <c r="AQ1169" i="5" s="1"/>
  <c r="AC1169" i="5"/>
  <c r="AR1169" i="5" s="1"/>
  <c r="AD1169" i="5"/>
  <c r="AS1169" i="5" s="1"/>
  <c r="AE1169" i="5"/>
  <c r="AT1169" i="5" s="1"/>
  <c r="AF1169" i="5"/>
  <c r="AU1169" i="5" s="1"/>
  <c r="AG1169" i="5"/>
  <c r="AV1169" i="5" s="1"/>
  <c r="U1170" i="5"/>
  <c r="AJ1170" i="5" s="1"/>
  <c r="V1170" i="5"/>
  <c r="AK1170" i="5" s="1"/>
  <c r="W1170" i="5"/>
  <c r="AL1170" i="5" s="1"/>
  <c r="X1170" i="5"/>
  <c r="AM1170" i="5" s="1"/>
  <c r="Y1170" i="5"/>
  <c r="AN1170" i="5" s="1"/>
  <c r="Z1170" i="5"/>
  <c r="AO1170" i="5" s="1"/>
  <c r="AA1170" i="5"/>
  <c r="AP1170" i="5" s="1"/>
  <c r="AB1170" i="5"/>
  <c r="AQ1170" i="5" s="1"/>
  <c r="AC1170" i="5"/>
  <c r="AR1170" i="5" s="1"/>
  <c r="AD1170" i="5"/>
  <c r="AS1170" i="5" s="1"/>
  <c r="AE1170" i="5"/>
  <c r="AT1170" i="5" s="1"/>
  <c r="AF1170" i="5"/>
  <c r="AU1170" i="5" s="1"/>
  <c r="AG1170" i="5"/>
  <c r="AV1170" i="5" s="1"/>
  <c r="U1171" i="5"/>
  <c r="AJ1171" i="5" s="1"/>
  <c r="V1171" i="5"/>
  <c r="AK1171" i="5" s="1"/>
  <c r="W1171" i="5"/>
  <c r="AL1171" i="5" s="1"/>
  <c r="X1171" i="5"/>
  <c r="AM1171" i="5" s="1"/>
  <c r="Y1171" i="5"/>
  <c r="AN1171" i="5" s="1"/>
  <c r="Z1171" i="5"/>
  <c r="AO1171" i="5" s="1"/>
  <c r="AA1171" i="5"/>
  <c r="AP1171" i="5" s="1"/>
  <c r="AB1171" i="5"/>
  <c r="AQ1171" i="5" s="1"/>
  <c r="AC1171" i="5"/>
  <c r="AR1171" i="5" s="1"/>
  <c r="AD1171" i="5"/>
  <c r="AS1171" i="5" s="1"/>
  <c r="AE1171" i="5"/>
  <c r="AT1171" i="5" s="1"/>
  <c r="AF1171" i="5"/>
  <c r="AU1171" i="5" s="1"/>
  <c r="AG1171" i="5"/>
  <c r="AV1171" i="5" s="1"/>
  <c r="U1172" i="5"/>
  <c r="AJ1172" i="5" s="1"/>
  <c r="V1172" i="5"/>
  <c r="AK1172" i="5" s="1"/>
  <c r="W1172" i="5"/>
  <c r="AL1172" i="5" s="1"/>
  <c r="X1172" i="5"/>
  <c r="AM1172" i="5" s="1"/>
  <c r="Y1172" i="5"/>
  <c r="AN1172" i="5" s="1"/>
  <c r="Z1172" i="5"/>
  <c r="AO1172" i="5" s="1"/>
  <c r="AA1172" i="5"/>
  <c r="AP1172" i="5" s="1"/>
  <c r="AB1172" i="5"/>
  <c r="AQ1172" i="5" s="1"/>
  <c r="AC1172" i="5"/>
  <c r="AR1172" i="5" s="1"/>
  <c r="AD1172" i="5"/>
  <c r="AS1172" i="5" s="1"/>
  <c r="AE1172" i="5"/>
  <c r="AT1172" i="5" s="1"/>
  <c r="AF1172" i="5"/>
  <c r="AU1172" i="5" s="1"/>
  <c r="AG1172" i="5"/>
  <c r="AV1172" i="5" s="1"/>
  <c r="U1173" i="5"/>
  <c r="AJ1173" i="5" s="1"/>
  <c r="V1173" i="5"/>
  <c r="AK1173" i="5" s="1"/>
  <c r="W1173" i="5"/>
  <c r="AL1173" i="5" s="1"/>
  <c r="X1173" i="5"/>
  <c r="AM1173" i="5" s="1"/>
  <c r="Y1173" i="5"/>
  <c r="AN1173" i="5" s="1"/>
  <c r="Z1173" i="5"/>
  <c r="AO1173" i="5" s="1"/>
  <c r="AA1173" i="5"/>
  <c r="AP1173" i="5" s="1"/>
  <c r="AB1173" i="5"/>
  <c r="AQ1173" i="5" s="1"/>
  <c r="AC1173" i="5"/>
  <c r="AR1173" i="5" s="1"/>
  <c r="AD1173" i="5"/>
  <c r="AS1173" i="5" s="1"/>
  <c r="AE1173" i="5"/>
  <c r="AT1173" i="5" s="1"/>
  <c r="AF1173" i="5"/>
  <c r="AU1173" i="5" s="1"/>
  <c r="AG1173" i="5"/>
  <c r="AV1173" i="5" s="1"/>
  <c r="U1174" i="5"/>
  <c r="AJ1174" i="5" s="1"/>
  <c r="V1174" i="5"/>
  <c r="AK1174" i="5" s="1"/>
  <c r="W1174" i="5"/>
  <c r="AL1174" i="5" s="1"/>
  <c r="X1174" i="5"/>
  <c r="AM1174" i="5" s="1"/>
  <c r="Y1174" i="5"/>
  <c r="AN1174" i="5" s="1"/>
  <c r="Z1174" i="5"/>
  <c r="AO1174" i="5" s="1"/>
  <c r="AA1174" i="5"/>
  <c r="AP1174" i="5" s="1"/>
  <c r="AB1174" i="5"/>
  <c r="AQ1174" i="5" s="1"/>
  <c r="AC1174" i="5"/>
  <c r="AR1174" i="5" s="1"/>
  <c r="AD1174" i="5"/>
  <c r="AS1174" i="5" s="1"/>
  <c r="AE1174" i="5"/>
  <c r="AT1174" i="5" s="1"/>
  <c r="AF1174" i="5"/>
  <c r="AU1174" i="5" s="1"/>
  <c r="AG1174" i="5"/>
  <c r="AV1174" i="5" s="1"/>
  <c r="U1175" i="5"/>
  <c r="AJ1175" i="5" s="1"/>
  <c r="V1175" i="5"/>
  <c r="AK1175" i="5" s="1"/>
  <c r="W1175" i="5"/>
  <c r="AL1175" i="5" s="1"/>
  <c r="X1175" i="5"/>
  <c r="AM1175" i="5" s="1"/>
  <c r="Y1175" i="5"/>
  <c r="AN1175" i="5" s="1"/>
  <c r="Z1175" i="5"/>
  <c r="AO1175" i="5" s="1"/>
  <c r="AA1175" i="5"/>
  <c r="AP1175" i="5" s="1"/>
  <c r="AB1175" i="5"/>
  <c r="AQ1175" i="5" s="1"/>
  <c r="AC1175" i="5"/>
  <c r="AR1175" i="5" s="1"/>
  <c r="AD1175" i="5"/>
  <c r="AS1175" i="5" s="1"/>
  <c r="AE1175" i="5"/>
  <c r="AT1175" i="5" s="1"/>
  <c r="AF1175" i="5"/>
  <c r="AU1175" i="5" s="1"/>
  <c r="AG1175" i="5"/>
  <c r="AV1175" i="5" s="1"/>
  <c r="U1176" i="5"/>
  <c r="AJ1176" i="5" s="1"/>
  <c r="V1176" i="5"/>
  <c r="AK1176" i="5" s="1"/>
  <c r="W1176" i="5"/>
  <c r="AL1176" i="5" s="1"/>
  <c r="X1176" i="5"/>
  <c r="AM1176" i="5" s="1"/>
  <c r="Y1176" i="5"/>
  <c r="AN1176" i="5" s="1"/>
  <c r="Z1176" i="5"/>
  <c r="AO1176" i="5" s="1"/>
  <c r="AA1176" i="5"/>
  <c r="AP1176" i="5" s="1"/>
  <c r="AB1176" i="5"/>
  <c r="AQ1176" i="5" s="1"/>
  <c r="AC1176" i="5"/>
  <c r="AR1176" i="5" s="1"/>
  <c r="AD1176" i="5"/>
  <c r="AS1176" i="5" s="1"/>
  <c r="AE1176" i="5"/>
  <c r="AT1176" i="5" s="1"/>
  <c r="AF1176" i="5"/>
  <c r="AU1176" i="5" s="1"/>
  <c r="AG1176" i="5"/>
  <c r="AV1176" i="5" s="1"/>
  <c r="U1177" i="5"/>
  <c r="AJ1177" i="5" s="1"/>
  <c r="V1177" i="5"/>
  <c r="AK1177" i="5" s="1"/>
  <c r="W1177" i="5"/>
  <c r="AL1177" i="5" s="1"/>
  <c r="X1177" i="5"/>
  <c r="AM1177" i="5" s="1"/>
  <c r="Y1177" i="5"/>
  <c r="AN1177" i="5" s="1"/>
  <c r="Z1177" i="5"/>
  <c r="AO1177" i="5" s="1"/>
  <c r="AA1177" i="5"/>
  <c r="AP1177" i="5" s="1"/>
  <c r="AB1177" i="5"/>
  <c r="AQ1177" i="5" s="1"/>
  <c r="AC1177" i="5"/>
  <c r="AR1177" i="5" s="1"/>
  <c r="AD1177" i="5"/>
  <c r="AS1177" i="5" s="1"/>
  <c r="AE1177" i="5"/>
  <c r="AT1177" i="5" s="1"/>
  <c r="AF1177" i="5"/>
  <c r="AU1177" i="5" s="1"/>
  <c r="AG1177" i="5"/>
  <c r="AV1177" i="5" s="1"/>
  <c r="U1178" i="5"/>
  <c r="AJ1178" i="5" s="1"/>
  <c r="V1178" i="5"/>
  <c r="AK1178" i="5" s="1"/>
  <c r="W1178" i="5"/>
  <c r="AL1178" i="5" s="1"/>
  <c r="X1178" i="5"/>
  <c r="AM1178" i="5" s="1"/>
  <c r="Y1178" i="5"/>
  <c r="AN1178" i="5" s="1"/>
  <c r="Z1178" i="5"/>
  <c r="AO1178" i="5" s="1"/>
  <c r="AA1178" i="5"/>
  <c r="AP1178" i="5" s="1"/>
  <c r="AB1178" i="5"/>
  <c r="AQ1178" i="5" s="1"/>
  <c r="AC1178" i="5"/>
  <c r="AR1178" i="5" s="1"/>
  <c r="AD1178" i="5"/>
  <c r="AS1178" i="5" s="1"/>
  <c r="AE1178" i="5"/>
  <c r="AT1178" i="5" s="1"/>
  <c r="AF1178" i="5"/>
  <c r="AU1178" i="5" s="1"/>
  <c r="AG1178" i="5"/>
  <c r="AV1178" i="5" s="1"/>
  <c r="U1179" i="5"/>
  <c r="AJ1179" i="5" s="1"/>
  <c r="V1179" i="5"/>
  <c r="AK1179" i="5" s="1"/>
  <c r="W1179" i="5"/>
  <c r="AL1179" i="5" s="1"/>
  <c r="X1179" i="5"/>
  <c r="AM1179" i="5" s="1"/>
  <c r="Y1179" i="5"/>
  <c r="AN1179" i="5" s="1"/>
  <c r="Z1179" i="5"/>
  <c r="AO1179" i="5" s="1"/>
  <c r="AA1179" i="5"/>
  <c r="AP1179" i="5" s="1"/>
  <c r="AB1179" i="5"/>
  <c r="AQ1179" i="5" s="1"/>
  <c r="AC1179" i="5"/>
  <c r="AR1179" i="5" s="1"/>
  <c r="AD1179" i="5"/>
  <c r="AS1179" i="5" s="1"/>
  <c r="AE1179" i="5"/>
  <c r="AT1179" i="5" s="1"/>
  <c r="AF1179" i="5"/>
  <c r="AU1179" i="5" s="1"/>
  <c r="AG1179" i="5"/>
  <c r="AV1179" i="5" s="1"/>
  <c r="U1183" i="5"/>
  <c r="AJ1183" i="5" s="1"/>
  <c r="V1183" i="5"/>
  <c r="AK1183" i="5" s="1"/>
  <c r="W1183" i="5"/>
  <c r="AL1183" i="5" s="1"/>
  <c r="X1183" i="5"/>
  <c r="AM1183" i="5" s="1"/>
  <c r="Y1183" i="5"/>
  <c r="AN1183" i="5" s="1"/>
  <c r="Z1183" i="5"/>
  <c r="AO1183" i="5" s="1"/>
  <c r="AA1183" i="5"/>
  <c r="AP1183" i="5" s="1"/>
  <c r="AB1183" i="5"/>
  <c r="AQ1183" i="5" s="1"/>
  <c r="AC1183" i="5"/>
  <c r="AR1183" i="5" s="1"/>
  <c r="AD1183" i="5"/>
  <c r="AS1183" i="5" s="1"/>
  <c r="AE1183" i="5"/>
  <c r="AT1183" i="5" s="1"/>
  <c r="AF1183" i="5"/>
  <c r="AU1183" i="5" s="1"/>
  <c r="AG1183" i="5"/>
  <c r="AV1183" i="5" s="1"/>
  <c r="U1184" i="5"/>
  <c r="AJ1184" i="5" s="1"/>
  <c r="V1184" i="5"/>
  <c r="AK1184" i="5" s="1"/>
  <c r="W1184" i="5"/>
  <c r="AL1184" i="5" s="1"/>
  <c r="X1184" i="5"/>
  <c r="AM1184" i="5" s="1"/>
  <c r="Y1184" i="5"/>
  <c r="AN1184" i="5" s="1"/>
  <c r="Z1184" i="5"/>
  <c r="AO1184" i="5" s="1"/>
  <c r="AA1184" i="5"/>
  <c r="AP1184" i="5" s="1"/>
  <c r="AB1184" i="5"/>
  <c r="AQ1184" i="5" s="1"/>
  <c r="AC1184" i="5"/>
  <c r="AR1184" i="5" s="1"/>
  <c r="AD1184" i="5"/>
  <c r="AS1184" i="5" s="1"/>
  <c r="AE1184" i="5"/>
  <c r="AT1184" i="5" s="1"/>
  <c r="AF1184" i="5"/>
  <c r="AU1184" i="5" s="1"/>
  <c r="AG1184" i="5"/>
  <c r="AV1184" i="5" s="1"/>
  <c r="U1185" i="5"/>
  <c r="AJ1185" i="5" s="1"/>
  <c r="V1185" i="5"/>
  <c r="AK1185" i="5" s="1"/>
  <c r="W1185" i="5"/>
  <c r="AL1185" i="5" s="1"/>
  <c r="X1185" i="5"/>
  <c r="AM1185" i="5" s="1"/>
  <c r="Y1185" i="5"/>
  <c r="AN1185" i="5" s="1"/>
  <c r="Z1185" i="5"/>
  <c r="AO1185" i="5" s="1"/>
  <c r="AA1185" i="5"/>
  <c r="AP1185" i="5" s="1"/>
  <c r="AB1185" i="5"/>
  <c r="AQ1185" i="5" s="1"/>
  <c r="AC1185" i="5"/>
  <c r="AR1185" i="5" s="1"/>
  <c r="AD1185" i="5"/>
  <c r="AS1185" i="5" s="1"/>
  <c r="AE1185" i="5"/>
  <c r="AT1185" i="5" s="1"/>
  <c r="AF1185" i="5"/>
  <c r="AU1185" i="5" s="1"/>
  <c r="AG1185" i="5"/>
  <c r="AV1185" i="5" s="1"/>
  <c r="U1186" i="5"/>
  <c r="AJ1186" i="5" s="1"/>
  <c r="V1186" i="5"/>
  <c r="AK1186" i="5" s="1"/>
  <c r="W1186" i="5"/>
  <c r="AL1186" i="5" s="1"/>
  <c r="X1186" i="5"/>
  <c r="AM1186" i="5" s="1"/>
  <c r="Y1186" i="5"/>
  <c r="AN1186" i="5" s="1"/>
  <c r="Z1186" i="5"/>
  <c r="AO1186" i="5" s="1"/>
  <c r="AA1186" i="5"/>
  <c r="AP1186" i="5" s="1"/>
  <c r="AB1186" i="5"/>
  <c r="AQ1186" i="5" s="1"/>
  <c r="AC1186" i="5"/>
  <c r="AR1186" i="5" s="1"/>
  <c r="AD1186" i="5"/>
  <c r="AS1186" i="5" s="1"/>
  <c r="AE1186" i="5"/>
  <c r="AT1186" i="5" s="1"/>
  <c r="AF1186" i="5"/>
  <c r="AU1186" i="5" s="1"/>
  <c r="AG1186" i="5"/>
  <c r="AV1186" i="5" s="1"/>
  <c r="U1187" i="5"/>
  <c r="AJ1187" i="5" s="1"/>
  <c r="V1187" i="5"/>
  <c r="AK1187" i="5" s="1"/>
  <c r="W1187" i="5"/>
  <c r="AL1187" i="5" s="1"/>
  <c r="X1187" i="5"/>
  <c r="AM1187" i="5" s="1"/>
  <c r="Y1187" i="5"/>
  <c r="AN1187" i="5" s="1"/>
  <c r="Z1187" i="5"/>
  <c r="AO1187" i="5" s="1"/>
  <c r="AA1187" i="5"/>
  <c r="AP1187" i="5" s="1"/>
  <c r="AB1187" i="5"/>
  <c r="AQ1187" i="5" s="1"/>
  <c r="AC1187" i="5"/>
  <c r="AR1187" i="5" s="1"/>
  <c r="AD1187" i="5"/>
  <c r="AS1187" i="5" s="1"/>
  <c r="AE1187" i="5"/>
  <c r="AT1187" i="5" s="1"/>
  <c r="AF1187" i="5"/>
  <c r="AU1187" i="5" s="1"/>
  <c r="AG1187" i="5"/>
  <c r="AV1187" i="5" s="1"/>
  <c r="U1188" i="5"/>
  <c r="AJ1188" i="5" s="1"/>
  <c r="V1188" i="5"/>
  <c r="AK1188" i="5" s="1"/>
  <c r="W1188" i="5"/>
  <c r="AL1188" i="5" s="1"/>
  <c r="X1188" i="5"/>
  <c r="AM1188" i="5" s="1"/>
  <c r="Y1188" i="5"/>
  <c r="AN1188" i="5" s="1"/>
  <c r="Z1188" i="5"/>
  <c r="AO1188" i="5" s="1"/>
  <c r="AA1188" i="5"/>
  <c r="AP1188" i="5" s="1"/>
  <c r="AB1188" i="5"/>
  <c r="AQ1188" i="5" s="1"/>
  <c r="AC1188" i="5"/>
  <c r="AR1188" i="5" s="1"/>
  <c r="AD1188" i="5"/>
  <c r="AS1188" i="5" s="1"/>
  <c r="AE1188" i="5"/>
  <c r="AT1188" i="5" s="1"/>
  <c r="AF1188" i="5"/>
  <c r="AU1188" i="5" s="1"/>
  <c r="AG1188" i="5"/>
  <c r="AV1188" i="5" s="1"/>
  <c r="U1189" i="5"/>
  <c r="AJ1189" i="5" s="1"/>
  <c r="V1189" i="5"/>
  <c r="AK1189" i="5" s="1"/>
  <c r="W1189" i="5"/>
  <c r="AL1189" i="5" s="1"/>
  <c r="X1189" i="5"/>
  <c r="AM1189" i="5" s="1"/>
  <c r="Y1189" i="5"/>
  <c r="AN1189" i="5" s="1"/>
  <c r="Z1189" i="5"/>
  <c r="AO1189" i="5" s="1"/>
  <c r="AA1189" i="5"/>
  <c r="AP1189" i="5" s="1"/>
  <c r="AB1189" i="5"/>
  <c r="AQ1189" i="5" s="1"/>
  <c r="AC1189" i="5"/>
  <c r="AR1189" i="5" s="1"/>
  <c r="AD1189" i="5"/>
  <c r="AS1189" i="5" s="1"/>
  <c r="AE1189" i="5"/>
  <c r="AT1189" i="5" s="1"/>
  <c r="AF1189" i="5"/>
  <c r="AU1189" i="5" s="1"/>
  <c r="AG1189" i="5"/>
  <c r="AV1189" i="5" s="1"/>
  <c r="U1190" i="5"/>
  <c r="AJ1190" i="5" s="1"/>
  <c r="V1190" i="5"/>
  <c r="AK1190" i="5" s="1"/>
  <c r="W1190" i="5"/>
  <c r="AL1190" i="5" s="1"/>
  <c r="X1190" i="5"/>
  <c r="AM1190" i="5" s="1"/>
  <c r="Y1190" i="5"/>
  <c r="AN1190" i="5" s="1"/>
  <c r="Z1190" i="5"/>
  <c r="AO1190" i="5" s="1"/>
  <c r="AA1190" i="5"/>
  <c r="AP1190" i="5" s="1"/>
  <c r="AB1190" i="5"/>
  <c r="AQ1190" i="5" s="1"/>
  <c r="AC1190" i="5"/>
  <c r="AR1190" i="5" s="1"/>
  <c r="AD1190" i="5"/>
  <c r="AS1190" i="5" s="1"/>
  <c r="AE1190" i="5"/>
  <c r="AT1190" i="5" s="1"/>
  <c r="AF1190" i="5"/>
  <c r="AU1190" i="5" s="1"/>
  <c r="AG1190" i="5"/>
  <c r="AV1190" i="5" s="1"/>
  <c r="U1191" i="5"/>
  <c r="AJ1191" i="5" s="1"/>
  <c r="V1191" i="5"/>
  <c r="AK1191" i="5" s="1"/>
  <c r="W1191" i="5"/>
  <c r="AL1191" i="5" s="1"/>
  <c r="X1191" i="5"/>
  <c r="AM1191" i="5" s="1"/>
  <c r="Y1191" i="5"/>
  <c r="AN1191" i="5" s="1"/>
  <c r="Z1191" i="5"/>
  <c r="AO1191" i="5" s="1"/>
  <c r="AA1191" i="5"/>
  <c r="AP1191" i="5" s="1"/>
  <c r="AB1191" i="5"/>
  <c r="AQ1191" i="5" s="1"/>
  <c r="AC1191" i="5"/>
  <c r="AR1191" i="5" s="1"/>
  <c r="AD1191" i="5"/>
  <c r="AS1191" i="5" s="1"/>
  <c r="AE1191" i="5"/>
  <c r="AT1191" i="5" s="1"/>
  <c r="AF1191" i="5"/>
  <c r="AU1191" i="5" s="1"/>
  <c r="AG1191" i="5"/>
  <c r="AV1191" i="5" s="1"/>
  <c r="U1192" i="5"/>
  <c r="AJ1192" i="5" s="1"/>
  <c r="V1192" i="5"/>
  <c r="AK1192" i="5" s="1"/>
  <c r="W1192" i="5"/>
  <c r="AL1192" i="5" s="1"/>
  <c r="X1192" i="5"/>
  <c r="AM1192" i="5" s="1"/>
  <c r="Y1192" i="5"/>
  <c r="AN1192" i="5" s="1"/>
  <c r="Z1192" i="5"/>
  <c r="AO1192" i="5" s="1"/>
  <c r="AA1192" i="5"/>
  <c r="AP1192" i="5" s="1"/>
  <c r="AB1192" i="5"/>
  <c r="AQ1192" i="5" s="1"/>
  <c r="AC1192" i="5"/>
  <c r="AR1192" i="5" s="1"/>
  <c r="AD1192" i="5"/>
  <c r="AS1192" i="5" s="1"/>
  <c r="AE1192" i="5"/>
  <c r="AT1192" i="5" s="1"/>
  <c r="AF1192" i="5"/>
  <c r="AU1192" i="5" s="1"/>
  <c r="AG1192" i="5"/>
  <c r="AV1192" i="5" s="1"/>
  <c r="U1194" i="5"/>
  <c r="AJ1194" i="5" s="1"/>
  <c r="V1194" i="5"/>
  <c r="AK1194" i="5" s="1"/>
  <c r="W1194" i="5"/>
  <c r="AL1194" i="5" s="1"/>
  <c r="X1194" i="5"/>
  <c r="AM1194" i="5" s="1"/>
  <c r="Y1194" i="5"/>
  <c r="AN1194" i="5" s="1"/>
  <c r="Z1194" i="5"/>
  <c r="AO1194" i="5" s="1"/>
  <c r="AA1194" i="5"/>
  <c r="AP1194" i="5" s="1"/>
  <c r="AB1194" i="5"/>
  <c r="AQ1194" i="5" s="1"/>
  <c r="AC1194" i="5"/>
  <c r="AR1194" i="5" s="1"/>
  <c r="AD1194" i="5"/>
  <c r="AS1194" i="5" s="1"/>
  <c r="AE1194" i="5"/>
  <c r="AT1194" i="5" s="1"/>
  <c r="AF1194" i="5"/>
  <c r="AU1194" i="5" s="1"/>
  <c r="AG1194" i="5"/>
  <c r="AV1194" i="5" s="1"/>
  <c r="U1195" i="5"/>
  <c r="AJ1195" i="5" s="1"/>
  <c r="V1195" i="5"/>
  <c r="AK1195" i="5" s="1"/>
  <c r="W1195" i="5"/>
  <c r="AL1195" i="5" s="1"/>
  <c r="X1195" i="5"/>
  <c r="AM1195" i="5" s="1"/>
  <c r="Y1195" i="5"/>
  <c r="AN1195" i="5" s="1"/>
  <c r="Z1195" i="5"/>
  <c r="AO1195" i="5" s="1"/>
  <c r="AA1195" i="5"/>
  <c r="AP1195" i="5" s="1"/>
  <c r="AB1195" i="5"/>
  <c r="AQ1195" i="5" s="1"/>
  <c r="AC1195" i="5"/>
  <c r="AR1195" i="5" s="1"/>
  <c r="AD1195" i="5"/>
  <c r="AS1195" i="5" s="1"/>
  <c r="AE1195" i="5"/>
  <c r="AT1195" i="5" s="1"/>
  <c r="AF1195" i="5"/>
  <c r="AU1195" i="5" s="1"/>
  <c r="AG1195" i="5"/>
  <c r="AV1195" i="5" s="1"/>
  <c r="U1196" i="5"/>
  <c r="AJ1196" i="5" s="1"/>
  <c r="V1196" i="5"/>
  <c r="AK1196" i="5" s="1"/>
  <c r="W1196" i="5"/>
  <c r="AL1196" i="5" s="1"/>
  <c r="X1196" i="5"/>
  <c r="AM1196" i="5" s="1"/>
  <c r="Y1196" i="5"/>
  <c r="AN1196" i="5" s="1"/>
  <c r="Z1196" i="5"/>
  <c r="AO1196" i="5" s="1"/>
  <c r="AA1196" i="5"/>
  <c r="AP1196" i="5" s="1"/>
  <c r="AB1196" i="5"/>
  <c r="AQ1196" i="5" s="1"/>
  <c r="AC1196" i="5"/>
  <c r="AR1196" i="5" s="1"/>
  <c r="AD1196" i="5"/>
  <c r="AS1196" i="5" s="1"/>
  <c r="AE1196" i="5"/>
  <c r="AT1196" i="5" s="1"/>
  <c r="AF1196" i="5"/>
  <c r="AU1196" i="5" s="1"/>
  <c r="AG1196" i="5"/>
  <c r="AV1196" i="5" s="1"/>
  <c r="U1197" i="5"/>
  <c r="AJ1197" i="5" s="1"/>
  <c r="V1197" i="5"/>
  <c r="AK1197" i="5" s="1"/>
  <c r="W1197" i="5"/>
  <c r="AL1197" i="5" s="1"/>
  <c r="X1197" i="5"/>
  <c r="AM1197" i="5" s="1"/>
  <c r="Y1197" i="5"/>
  <c r="AN1197" i="5" s="1"/>
  <c r="Z1197" i="5"/>
  <c r="AO1197" i="5" s="1"/>
  <c r="AA1197" i="5"/>
  <c r="AP1197" i="5" s="1"/>
  <c r="AB1197" i="5"/>
  <c r="AQ1197" i="5" s="1"/>
  <c r="AC1197" i="5"/>
  <c r="AR1197" i="5" s="1"/>
  <c r="AD1197" i="5"/>
  <c r="AS1197" i="5" s="1"/>
  <c r="AE1197" i="5"/>
  <c r="AT1197" i="5" s="1"/>
  <c r="AF1197" i="5"/>
  <c r="AU1197" i="5" s="1"/>
  <c r="AG1197" i="5"/>
  <c r="AV1197" i="5" s="1"/>
  <c r="U1198" i="5"/>
  <c r="AJ1198" i="5" s="1"/>
  <c r="V1198" i="5"/>
  <c r="AK1198" i="5" s="1"/>
  <c r="W1198" i="5"/>
  <c r="AL1198" i="5" s="1"/>
  <c r="X1198" i="5"/>
  <c r="AM1198" i="5" s="1"/>
  <c r="Y1198" i="5"/>
  <c r="AN1198" i="5" s="1"/>
  <c r="Z1198" i="5"/>
  <c r="AO1198" i="5" s="1"/>
  <c r="AA1198" i="5"/>
  <c r="AP1198" i="5" s="1"/>
  <c r="AB1198" i="5"/>
  <c r="AQ1198" i="5" s="1"/>
  <c r="AC1198" i="5"/>
  <c r="AR1198" i="5" s="1"/>
  <c r="AD1198" i="5"/>
  <c r="AS1198" i="5" s="1"/>
  <c r="AE1198" i="5"/>
  <c r="AT1198" i="5" s="1"/>
  <c r="AF1198" i="5"/>
  <c r="AU1198" i="5" s="1"/>
  <c r="AG1198" i="5"/>
  <c r="AV1198" i="5" s="1"/>
  <c r="U1199" i="5"/>
  <c r="AJ1199" i="5" s="1"/>
  <c r="V1199" i="5"/>
  <c r="AK1199" i="5" s="1"/>
  <c r="W1199" i="5"/>
  <c r="AL1199" i="5" s="1"/>
  <c r="X1199" i="5"/>
  <c r="AM1199" i="5" s="1"/>
  <c r="Y1199" i="5"/>
  <c r="AN1199" i="5" s="1"/>
  <c r="Z1199" i="5"/>
  <c r="AO1199" i="5" s="1"/>
  <c r="AA1199" i="5"/>
  <c r="AP1199" i="5" s="1"/>
  <c r="AB1199" i="5"/>
  <c r="AQ1199" i="5" s="1"/>
  <c r="AC1199" i="5"/>
  <c r="AR1199" i="5" s="1"/>
  <c r="AD1199" i="5"/>
  <c r="AS1199" i="5" s="1"/>
  <c r="AE1199" i="5"/>
  <c r="AT1199" i="5" s="1"/>
  <c r="AF1199" i="5"/>
  <c r="AU1199" i="5" s="1"/>
  <c r="AG1199" i="5"/>
  <c r="AV1199" i="5" s="1"/>
  <c r="U1200" i="5"/>
  <c r="AJ1200" i="5" s="1"/>
  <c r="V1200" i="5"/>
  <c r="AK1200" i="5" s="1"/>
  <c r="W1200" i="5"/>
  <c r="AL1200" i="5" s="1"/>
  <c r="X1200" i="5"/>
  <c r="AM1200" i="5" s="1"/>
  <c r="Y1200" i="5"/>
  <c r="AN1200" i="5" s="1"/>
  <c r="Z1200" i="5"/>
  <c r="AO1200" i="5" s="1"/>
  <c r="AA1200" i="5"/>
  <c r="AP1200" i="5" s="1"/>
  <c r="AB1200" i="5"/>
  <c r="AQ1200" i="5" s="1"/>
  <c r="AC1200" i="5"/>
  <c r="AR1200" i="5" s="1"/>
  <c r="AD1200" i="5"/>
  <c r="AS1200" i="5" s="1"/>
  <c r="AE1200" i="5"/>
  <c r="AT1200" i="5" s="1"/>
  <c r="AF1200" i="5"/>
  <c r="AU1200" i="5" s="1"/>
  <c r="AG1200" i="5"/>
  <c r="AV1200" i="5" s="1"/>
  <c r="U1201" i="5"/>
  <c r="AJ1201" i="5" s="1"/>
  <c r="V1201" i="5"/>
  <c r="AK1201" i="5" s="1"/>
  <c r="W1201" i="5"/>
  <c r="AL1201" i="5" s="1"/>
  <c r="X1201" i="5"/>
  <c r="AM1201" i="5" s="1"/>
  <c r="Y1201" i="5"/>
  <c r="AN1201" i="5" s="1"/>
  <c r="Z1201" i="5"/>
  <c r="AO1201" i="5" s="1"/>
  <c r="AA1201" i="5"/>
  <c r="AP1201" i="5" s="1"/>
  <c r="AB1201" i="5"/>
  <c r="AQ1201" i="5" s="1"/>
  <c r="AC1201" i="5"/>
  <c r="AR1201" i="5" s="1"/>
  <c r="AD1201" i="5"/>
  <c r="AS1201" i="5" s="1"/>
  <c r="AE1201" i="5"/>
  <c r="AT1201" i="5" s="1"/>
  <c r="AF1201" i="5"/>
  <c r="AU1201" i="5" s="1"/>
  <c r="AG1201" i="5"/>
  <c r="AV1201" i="5" s="1"/>
  <c r="U1202" i="5"/>
  <c r="AJ1202" i="5" s="1"/>
  <c r="V1202" i="5"/>
  <c r="AK1202" i="5" s="1"/>
  <c r="W1202" i="5"/>
  <c r="AL1202" i="5" s="1"/>
  <c r="X1202" i="5"/>
  <c r="AM1202" i="5" s="1"/>
  <c r="Y1202" i="5"/>
  <c r="AN1202" i="5" s="1"/>
  <c r="Z1202" i="5"/>
  <c r="AO1202" i="5" s="1"/>
  <c r="AA1202" i="5"/>
  <c r="AP1202" i="5" s="1"/>
  <c r="AB1202" i="5"/>
  <c r="AQ1202" i="5" s="1"/>
  <c r="AC1202" i="5"/>
  <c r="AR1202" i="5" s="1"/>
  <c r="AD1202" i="5"/>
  <c r="AS1202" i="5" s="1"/>
  <c r="AE1202" i="5"/>
  <c r="AT1202" i="5" s="1"/>
  <c r="AF1202" i="5"/>
  <c r="AU1202" i="5" s="1"/>
  <c r="AG1202" i="5"/>
  <c r="AV1202" i="5" s="1"/>
  <c r="U1203" i="5"/>
  <c r="AJ1203" i="5" s="1"/>
  <c r="V1203" i="5"/>
  <c r="AK1203" i="5" s="1"/>
  <c r="W1203" i="5"/>
  <c r="AL1203" i="5" s="1"/>
  <c r="X1203" i="5"/>
  <c r="AM1203" i="5" s="1"/>
  <c r="Y1203" i="5"/>
  <c r="AN1203" i="5" s="1"/>
  <c r="Z1203" i="5"/>
  <c r="AO1203" i="5" s="1"/>
  <c r="AA1203" i="5"/>
  <c r="AP1203" i="5" s="1"/>
  <c r="AB1203" i="5"/>
  <c r="AQ1203" i="5" s="1"/>
  <c r="AC1203" i="5"/>
  <c r="AR1203" i="5" s="1"/>
  <c r="AD1203" i="5"/>
  <c r="AS1203" i="5" s="1"/>
  <c r="AE1203" i="5"/>
  <c r="AT1203" i="5" s="1"/>
  <c r="AF1203" i="5"/>
  <c r="AU1203" i="5" s="1"/>
  <c r="AG1203" i="5"/>
  <c r="AV1203" i="5" s="1"/>
  <c r="U1204" i="5"/>
  <c r="AJ1204" i="5" s="1"/>
  <c r="V1204" i="5"/>
  <c r="AK1204" i="5" s="1"/>
  <c r="W1204" i="5"/>
  <c r="AL1204" i="5" s="1"/>
  <c r="X1204" i="5"/>
  <c r="AM1204" i="5" s="1"/>
  <c r="Y1204" i="5"/>
  <c r="AN1204" i="5" s="1"/>
  <c r="Z1204" i="5"/>
  <c r="AO1204" i="5" s="1"/>
  <c r="AA1204" i="5"/>
  <c r="AP1204" i="5" s="1"/>
  <c r="AB1204" i="5"/>
  <c r="AQ1204" i="5" s="1"/>
  <c r="AC1204" i="5"/>
  <c r="AR1204" i="5" s="1"/>
  <c r="AD1204" i="5"/>
  <c r="AS1204" i="5" s="1"/>
  <c r="AE1204" i="5"/>
  <c r="AT1204" i="5" s="1"/>
  <c r="AF1204" i="5"/>
  <c r="AU1204" i="5" s="1"/>
  <c r="AG1204" i="5"/>
  <c r="AV1204" i="5" s="1"/>
  <c r="U1205" i="5"/>
  <c r="AJ1205" i="5" s="1"/>
  <c r="V1205" i="5"/>
  <c r="AK1205" i="5" s="1"/>
  <c r="W1205" i="5"/>
  <c r="AL1205" i="5" s="1"/>
  <c r="X1205" i="5"/>
  <c r="AM1205" i="5" s="1"/>
  <c r="Y1205" i="5"/>
  <c r="AN1205" i="5" s="1"/>
  <c r="Z1205" i="5"/>
  <c r="AO1205" i="5" s="1"/>
  <c r="AA1205" i="5"/>
  <c r="AP1205" i="5" s="1"/>
  <c r="AB1205" i="5"/>
  <c r="AQ1205" i="5" s="1"/>
  <c r="AC1205" i="5"/>
  <c r="AR1205" i="5" s="1"/>
  <c r="AD1205" i="5"/>
  <c r="AS1205" i="5" s="1"/>
  <c r="AE1205" i="5"/>
  <c r="AT1205" i="5" s="1"/>
  <c r="AF1205" i="5"/>
  <c r="AU1205" i="5" s="1"/>
  <c r="AG1205" i="5"/>
  <c r="AV1205" i="5" s="1"/>
  <c r="U1206" i="5"/>
  <c r="AJ1206" i="5" s="1"/>
  <c r="V1206" i="5"/>
  <c r="AK1206" i="5" s="1"/>
  <c r="W1206" i="5"/>
  <c r="AL1206" i="5" s="1"/>
  <c r="X1206" i="5"/>
  <c r="AM1206" i="5" s="1"/>
  <c r="Y1206" i="5"/>
  <c r="AN1206" i="5" s="1"/>
  <c r="Z1206" i="5"/>
  <c r="AO1206" i="5" s="1"/>
  <c r="AA1206" i="5"/>
  <c r="AP1206" i="5" s="1"/>
  <c r="AB1206" i="5"/>
  <c r="AQ1206" i="5" s="1"/>
  <c r="AC1206" i="5"/>
  <c r="AR1206" i="5" s="1"/>
  <c r="AD1206" i="5"/>
  <c r="AS1206" i="5" s="1"/>
  <c r="AE1206" i="5"/>
  <c r="AT1206" i="5" s="1"/>
  <c r="AF1206" i="5"/>
  <c r="AU1206" i="5" s="1"/>
  <c r="AG1206" i="5"/>
  <c r="AV1206" i="5" s="1"/>
  <c r="U1207" i="5"/>
  <c r="AJ1207" i="5" s="1"/>
  <c r="V1207" i="5"/>
  <c r="AK1207" i="5" s="1"/>
  <c r="W1207" i="5"/>
  <c r="AL1207" i="5" s="1"/>
  <c r="X1207" i="5"/>
  <c r="AM1207" i="5" s="1"/>
  <c r="Y1207" i="5"/>
  <c r="AN1207" i="5" s="1"/>
  <c r="Z1207" i="5"/>
  <c r="AO1207" i="5" s="1"/>
  <c r="AA1207" i="5"/>
  <c r="AP1207" i="5" s="1"/>
  <c r="AB1207" i="5"/>
  <c r="AQ1207" i="5" s="1"/>
  <c r="AC1207" i="5"/>
  <c r="AR1207" i="5" s="1"/>
  <c r="AD1207" i="5"/>
  <c r="AS1207" i="5" s="1"/>
  <c r="AE1207" i="5"/>
  <c r="AT1207" i="5" s="1"/>
  <c r="AF1207" i="5"/>
  <c r="AU1207" i="5" s="1"/>
  <c r="AG1207" i="5"/>
  <c r="AV1207" i="5" s="1"/>
  <c r="U1208" i="5"/>
  <c r="AJ1208" i="5" s="1"/>
  <c r="V1208" i="5"/>
  <c r="AK1208" i="5" s="1"/>
  <c r="W1208" i="5"/>
  <c r="AL1208" i="5" s="1"/>
  <c r="X1208" i="5"/>
  <c r="AM1208" i="5" s="1"/>
  <c r="Y1208" i="5"/>
  <c r="AN1208" i="5" s="1"/>
  <c r="Z1208" i="5"/>
  <c r="AO1208" i="5" s="1"/>
  <c r="AA1208" i="5"/>
  <c r="AP1208" i="5" s="1"/>
  <c r="AB1208" i="5"/>
  <c r="AQ1208" i="5" s="1"/>
  <c r="AC1208" i="5"/>
  <c r="AR1208" i="5" s="1"/>
  <c r="AD1208" i="5"/>
  <c r="AS1208" i="5" s="1"/>
  <c r="AE1208" i="5"/>
  <c r="AT1208" i="5" s="1"/>
  <c r="AF1208" i="5"/>
  <c r="AU1208" i="5" s="1"/>
  <c r="AG1208" i="5"/>
  <c r="AV1208" i="5" s="1"/>
  <c r="U1209" i="5"/>
  <c r="AJ1209" i="5" s="1"/>
  <c r="V1209" i="5"/>
  <c r="AK1209" i="5" s="1"/>
  <c r="W1209" i="5"/>
  <c r="AL1209" i="5" s="1"/>
  <c r="X1209" i="5"/>
  <c r="AM1209" i="5" s="1"/>
  <c r="Y1209" i="5"/>
  <c r="AN1209" i="5" s="1"/>
  <c r="Z1209" i="5"/>
  <c r="AO1209" i="5" s="1"/>
  <c r="AA1209" i="5"/>
  <c r="AP1209" i="5" s="1"/>
  <c r="AB1209" i="5"/>
  <c r="AQ1209" i="5" s="1"/>
  <c r="AC1209" i="5"/>
  <c r="AR1209" i="5" s="1"/>
  <c r="AD1209" i="5"/>
  <c r="AS1209" i="5" s="1"/>
  <c r="AE1209" i="5"/>
  <c r="AT1209" i="5" s="1"/>
  <c r="AF1209" i="5"/>
  <c r="AU1209" i="5" s="1"/>
  <c r="AG1209" i="5"/>
  <c r="AV1209" i="5" s="1"/>
  <c r="U1213" i="5"/>
  <c r="AJ1213" i="5" s="1"/>
  <c r="V1213" i="5"/>
  <c r="AK1213" i="5" s="1"/>
  <c r="W1213" i="5"/>
  <c r="AL1213" i="5" s="1"/>
  <c r="X1213" i="5"/>
  <c r="AM1213" i="5" s="1"/>
  <c r="Y1213" i="5"/>
  <c r="AN1213" i="5" s="1"/>
  <c r="Z1213" i="5"/>
  <c r="AO1213" i="5" s="1"/>
  <c r="AA1213" i="5"/>
  <c r="AP1213" i="5" s="1"/>
  <c r="AB1213" i="5"/>
  <c r="AQ1213" i="5" s="1"/>
  <c r="AC1213" i="5"/>
  <c r="AR1213" i="5" s="1"/>
  <c r="AD1213" i="5"/>
  <c r="AS1213" i="5" s="1"/>
  <c r="AE1213" i="5"/>
  <c r="AT1213" i="5" s="1"/>
  <c r="AF1213" i="5"/>
  <c r="AU1213" i="5" s="1"/>
  <c r="AG1213" i="5"/>
  <c r="AV1213" i="5" s="1"/>
  <c r="U1214" i="5"/>
  <c r="AJ1214" i="5" s="1"/>
  <c r="V1214" i="5"/>
  <c r="AK1214" i="5" s="1"/>
  <c r="W1214" i="5"/>
  <c r="AL1214" i="5" s="1"/>
  <c r="X1214" i="5"/>
  <c r="AM1214" i="5" s="1"/>
  <c r="Y1214" i="5"/>
  <c r="AN1214" i="5" s="1"/>
  <c r="Z1214" i="5"/>
  <c r="AO1214" i="5" s="1"/>
  <c r="AA1214" i="5"/>
  <c r="AP1214" i="5" s="1"/>
  <c r="AB1214" i="5"/>
  <c r="AQ1214" i="5" s="1"/>
  <c r="AC1214" i="5"/>
  <c r="AR1214" i="5" s="1"/>
  <c r="AD1214" i="5"/>
  <c r="AS1214" i="5" s="1"/>
  <c r="AE1214" i="5"/>
  <c r="AT1214" i="5" s="1"/>
  <c r="AF1214" i="5"/>
  <c r="AU1214" i="5" s="1"/>
  <c r="AG1214" i="5"/>
  <c r="AV1214" i="5" s="1"/>
  <c r="U1215" i="5"/>
  <c r="AJ1215" i="5" s="1"/>
  <c r="V1215" i="5"/>
  <c r="AK1215" i="5" s="1"/>
  <c r="W1215" i="5"/>
  <c r="AL1215" i="5" s="1"/>
  <c r="X1215" i="5"/>
  <c r="AM1215" i="5" s="1"/>
  <c r="Y1215" i="5"/>
  <c r="AN1215" i="5" s="1"/>
  <c r="Z1215" i="5"/>
  <c r="AO1215" i="5" s="1"/>
  <c r="AA1215" i="5"/>
  <c r="AP1215" i="5" s="1"/>
  <c r="AB1215" i="5"/>
  <c r="AQ1215" i="5" s="1"/>
  <c r="AC1215" i="5"/>
  <c r="AR1215" i="5" s="1"/>
  <c r="AD1215" i="5"/>
  <c r="AS1215" i="5" s="1"/>
  <c r="AE1215" i="5"/>
  <c r="AT1215" i="5" s="1"/>
  <c r="AF1215" i="5"/>
  <c r="AU1215" i="5" s="1"/>
  <c r="AG1215" i="5"/>
  <c r="AV1215" i="5" s="1"/>
  <c r="U1216" i="5"/>
  <c r="AJ1216" i="5" s="1"/>
  <c r="V1216" i="5"/>
  <c r="AK1216" i="5" s="1"/>
  <c r="W1216" i="5"/>
  <c r="AL1216" i="5" s="1"/>
  <c r="X1216" i="5"/>
  <c r="AM1216" i="5" s="1"/>
  <c r="Y1216" i="5"/>
  <c r="AN1216" i="5" s="1"/>
  <c r="Z1216" i="5"/>
  <c r="AO1216" i="5" s="1"/>
  <c r="AA1216" i="5"/>
  <c r="AP1216" i="5" s="1"/>
  <c r="AB1216" i="5"/>
  <c r="AQ1216" i="5" s="1"/>
  <c r="AC1216" i="5"/>
  <c r="AR1216" i="5" s="1"/>
  <c r="AD1216" i="5"/>
  <c r="AS1216" i="5" s="1"/>
  <c r="AE1216" i="5"/>
  <c r="AT1216" i="5" s="1"/>
  <c r="AF1216" i="5"/>
  <c r="AU1216" i="5" s="1"/>
  <c r="AG1216" i="5"/>
  <c r="AV1216" i="5" s="1"/>
  <c r="U1217" i="5"/>
  <c r="AJ1217" i="5" s="1"/>
  <c r="V1217" i="5"/>
  <c r="AK1217" i="5" s="1"/>
  <c r="W1217" i="5"/>
  <c r="AL1217" i="5" s="1"/>
  <c r="X1217" i="5"/>
  <c r="AM1217" i="5" s="1"/>
  <c r="Y1217" i="5"/>
  <c r="AN1217" i="5" s="1"/>
  <c r="Z1217" i="5"/>
  <c r="AO1217" i="5" s="1"/>
  <c r="AA1217" i="5"/>
  <c r="AP1217" i="5" s="1"/>
  <c r="AB1217" i="5"/>
  <c r="AQ1217" i="5" s="1"/>
  <c r="AC1217" i="5"/>
  <c r="AR1217" i="5" s="1"/>
  <c r="AD1217" i="5"/>
  <c r="AS1217" i="5" s="1"/>
  <c r="AE1217" i="5"/>
  <c r="AT1217" i="5" s="1"/>
  <c r="AF1217" i="5"/>
  <c r="AU1217" i="5" s="1"/>
  <c r="AG1217" i="5"/>
  <c r="AV1217" i="5" s="1"/>
  <c r="U1218" i="5"/>
  <c r="AJ1218" i="5" s="1"/>
  <c r="V1218" i="5"/>
  <c r="AK1218" i="5" s="1"/>
  <c r="W1218" i="5"/>
  <c r="AL1218" i="5" s="1"/>
  <c r="X1218" i="5"/>
  <c r="AM1218" i="5" s="1"/>
  <c r="Y1218" i="5"/>
  <c r="AN1218" i="5" s="1"/>
  <c r="Z1218" i="5"/>
  <c r="AO1218" i="5" s="1"/>
  <c r="AA1218" i="5"/>
  <c r="AP1218" i="5" s="1"/>
  <c r="AB1218" i="5"/>
  <c r="AQ1218" i="5" s="1"/>
  <c r="AC1218" i="5"/>
  <c r="AR1218" i="5" s="1"/>
  <c r="AD1218" i="5"/>
  <c r="AS1218" i="5" s="1"/>
  <c r="AE1218" i="5"/>
  <c r="AT1218" i="5" s="1"/>
  <c r="AF1218" i="5"/>
  <c r="AU1218" i="5" s="1"/>
  <c r="AG1218" i="5"/>
  <c r="AV1218" i="5" s="1"/>
  <c r="U1219" i="5"/>
  <c r="AJ1219" i="5" s="1"/>
  <c r="V1219" i="5"/>
  <c r="AK1219" i="5" s="1"/>
  <c r="W1219" i="5"/>
  <c r="AL1219" i="5" s="1"/>
  <c r="X1219" i="5"/>
  <c r="AM1219" i="5" s="1"/>
  <c r="Y1219" i="5"/>
  <c r="AN1219" i="5" s="1"/>
  <c r="Z1219" i="5"/>
  <c r="AO1219" i="5" s="1"/>
  <c r="AA1219" i="5"/>
  <c r="AP1219" i="5" s="1"/>
  <c r="AB1219" i="5"/>
  <c r="AQ1219" i="5" s="1"/>
  <c r="AC1219" i="5"/>
  <c r="AR1219" i="5" s="1"/>
  <c r="AD1219" i="5"/>
  <c r="AS1219" i="5" s="1"/>
  <c r="AE1219" i="5"/>
  <c r="AT1219" i="5" s="1"/>
  <c r="AF1219" i="5"/>
  <c r="AU1219" i="5" s="1"/>
  <c r="AG1219" i="5"/>
  <c r="AV1219" i="5" s="1"/>
  <c r="U1220" i="5"/>
  <c r="AJ1220" i="5" s="1"/>
  <c r="V1220" i="5"/>
  <c r="AK1220" i="5" s="1"/>
  <c r="W1220" i="5"/>
  <c r="AL1220" i="5" s="1"/>
  <c r="X1220" i="5"/>
  <c r="AM1220" i="5" s="1"/>
  <c r="Y1220" i="5"/>
  <c r="AN1220" i="5" s="1"/>
  <c r="Z1220" i="5"/>
  <c r="AO1220" i="5" s="1"/>
  <c r="AA1220" i="5"/>
  <c r="AP1220" i="5" s="1"/>
  <c r="AB1220" i="5"/>
  <c r="AQ1220" i="5" s="1"/>
  <c r="AC1220" i="5"/>
  <c r="AR1220" i="5" s="1"/>
  <c r="AD1220" i="5"/>
  <c r="AS1220" i="5" s="1"/>
  <c r="AE1220" i="5"/>
  <c r="AT1220" i="5" s="1"/>
  <c r="AF1220" i="5"/>
  <c r="AU1220" i="5" s="1"/>
  <c r="AG1220" i="5"/>
  <c r="AV1220" i="5" s="1"/>
  <c r="U1221" i="5"/>
  <c r="AJ1221" i="5" s="1"/>
  <c r="V1221" i="5"/>
  <c r="AK1221" i="5" s="1"/>
  <c r="W1221" i="5"/>
  <c r="AL1221" i="5" s="1"/>
  <c r="X1221" i="5"/>
  <c r="AM1221" i="5" s="1"/>
  <c r="Y1221" i="5"/>
  <c r="AN1221" i="5" s="1"/>
  <c r="Z1221" i="5"/>
  <c r="AO1221" i="5" s="1"/>
  <c r="AA1221" i="5"/>
  <c r="AP1221" i="5" s="1"/>
  <c r="AB1221" i="5"/>
  <c r="AQ1221" i="5" s="1"/>
  <c r="AC1221" i="5"/>
  <c r="AR1221" i="5" s="1"/>
  <c r="AD1221" i="5"/>
  <c r="AS1221" i="5" s="1"/>
  <c r="AE1221" i="5"/>
  <c r="AT1221" i="5" s="1"/>
  <c r="AF1221" i="5"/>
  <c r="AU1221" i="5" s="1"/>
  <c r="AG1221" i="5"/>
  <c r="AV1221" i="5" s="1"/>
  <c r="U1227" i="5"/>
  <c r="AJ1227" i="5" s="1"/>
  <c r="V1227" i="5"/>
  <c r="AK1227" i="5" s="1"/>
  <c r="W1227" i="5"/>
  <c r="AL1227" i="5" s="1"/>
  <c r="X1227" i="5"/>
  <c r="AM1227" i="5" s="1"/>
  <c r="Y1227" i="5"/>
  <c r="AN1227" i="5" s="1"/>
  <c r="Z1227" i="5"/>
  <c r="AO1227" i="5" s="1"/>
  <c r="AA1227" i="5"/>
  <c r="AP1227" i="5" s="1"/>
  <c r="AB1227" i="5"/>
  <c r="AQ1227" i="5" s="1"/>
  <c r="AC1227" i="5"/>
  <c r="AR1227" i="5" s="1"/>
  <c r="AD1227" i="5"/>
  <c r="AS1227" i="5" s="1"/>
  <c r="AE1227" i="5"/>
  <c r="AT1227" i="5" s="1"/>
  <c r="AF1227" i="5"/>
  <c r="AU1227" i="5" s="1"/>
  <c r="AG1227" i="5"/>
  <c r="AV1227" i="5" s="1"/>
  <c r="U1234" i="5"/>
  <c r="AJ1234" i="5" s="1"/>
  <c r="V1234" i="5"/>
  <c r="AK1234" i="5" s="1"/>
  <c r="W1234" i="5"/>
  <c r="AL1234" i="5" s="1"/>
  <c r="X1234" i="5"/>
  <c r="AM1234" i="5" s="1"/>
  <c r="Y1234" i="5"/>
  <c r="AN1234" i="5" s="1"/>
  <c r="Z1234" i="5"/>
  <c r="AO1234" i="5" s="1"/>
  <c r="AA1234" i="5"/>
  <c r="AP1234" i="5" s="1"/>
  <c r="AB1234" i="5"/>
  <c r="AQ1234" i="5" s="1"/>
  <c r="AC1234" i="5"/>
  <c r="AR1234" i="5" s="1"/>
  <c r="AD1234" i="5"/>
  <c r="AS1234" i="5" s="1"/>
  <c r="AE1234" i="5"/>
  <c r="AT1234" i="5" s="1"/>
  <c r="AF1234" i="5"/>
  <c r="AU1234" i="5" s="1"/>
  <c r="AG1234" i="5"/>
  <c r="AV1234" i="5" s="1"/>
  <c r="U1235" i="5"/>
  <c r="AJ1235" i="5" s="1"/>
  <c r="V1235" i="5"/>
  <c r="AK1235" i="5" s="1"/>
  <c r="W1235" i="5"/>
  <c r="AL1235" i="5" s="1"/>
  <c r="X1235" i="5"/>
  <c r="AM1235" i="5" s="1"/>
  <c r="Y1235" i="5"/>
  <c r="AN1235" i="5" s="1"/>
  <c r="Z1235" i="5"/>
  <c r="AO1235" i="5" s="1"/>
  <c r="AA1235" i="5"/>
  <c r="AP1235" i="5" s="1"/>
  <c r="AB1235" i="5"/>
  <c r="AQ1235" i="5" s="1"/>
  <c r="AC1235" i="5"/>
  <c r="AR1235" i="5" s="1"/>
  <c r="AD1235" i="5"/>
  <c r="AS1235" i="5" s="1"/>
  <c r="AE1235" i="5"/>
  <c r="AT1235" i="5" s="1"/>
  <c r="AF1235" i="5"/>
  <c r="AU1235" i="5" s="1"/>
  <c r="AG1235" i="5"/>
  <c r="AV1235" i="5" s="1"/>
  <c r="U1237" i="5"/>
  <c r="AJ1237" i="5" s="1"/>
  <c r="V1237" i="5"/>
  <c r="AK1237" i="5" s="1"/>
  <c r="W1237" i="5"/>
  <c r="AL1237" i="5" s="1"/>
  <c r="X1237" i="5"/>
  <c r="AM1237" i="5" s="1"/>
  <c r="Y1237" i="5"/>
  <c r="AN1237" i="5" s="1"/>
  <c r="Z1237" i="5"/>
  <c r="AO1237" i="5" s="1"/>
  <c r="AA1237" i="5"/>
  <c r="AP1237" i="5" s="1"/>
  <c r="AB1237" i="5"/>
  <c r="AQ1237" i="5" s="1"/>
  <c r="AC1237" i="5"/>
  <c r="AR1237" i="5" s="1"/>
  <c r="AD1237" i="5"/>
  <c r="AS1237" i="5" s="1"/>
  <c r="AE1237" i="5"/>
  <c r="AT1237" i="5" s="1"/>
  <c r="AF1237" i="5"/>
  <c r="AU1237" i="5" s="1"/>
  <c r="AG1237" i="5"/>
  <c r="AV1237" i="5" s="1"/>
  <c r="U1239" i="5"/>
  <c r="AJ1239" i="5" s="1"/>
  <c r="V1239" i="5"/>
  <c r="AK1239" i="5" s="1"/>
  <c r="W1239" i="5"/>
  <c r="AL1239" i="5" s="1"/>
  <c r="X1239" i="5"/>
  <c r="AM1239" i="5" s="1"/>
  <c r="Y1239" i="5"/>
  <c r="AN1239" i="5" s="1"/>
  <c r="Z1239" i="5"/>
  <c r="AO1239" i="5" s="1"/>
  <c r="AA1239" i="5"/>
  <c r="AP1239" i="5" s="1"/>
  <c r="AB1239" i="5"/>
  <c r="AQ1239" i="5" s="1"/>
  <c r="AC1239" i="5"/>
  <c r="AR1239" i="5" s="1"/>
  <c r="AD1239" i="5"/>
  <c r="AS1239" i="5" s="1"/>
  <c r="AE1239" i="5"/>
  <c r="AT1239" i="5" s="1"/>
  <c r="AF1239" i="5"/>
  <c r="AU1239" i="5" s="1"/>
  <c r="AG1239" i="5"/>
  <c r="AV1239" i="5" s="1"/>
  <c r="U1240" i="5"/>
  <c r="AJ1240" i="5" s="1"/>
  <c r="V1240" i="5"/>
  <c r="AK1240" i="5" s="1"/>
  <c r="W1240" i="5"/>
  <c r="AL1240" i="5" s="1"/>
  <c r="X1240" i="5"/>
  <c r="AM1240" i="5" s="1"/>
  <c r="Y1240" i="5"/>
  <c r="AN1240" i="5" s="1"/>
  <c r="Z1240" i="5"/>
  <c r="AO1240" i="5" s="1"/>
  <c r="AA1240" i="5"/>
  <c r="AP1240" i="5" s="1"/>
  <c r="AB1240" i="5"/>
  <c r="AQ1240" i="5" s="1"/>
  <c r="AC1240" i="5"/>
  <c r="AR1240" i="5" s="1"/>
  <c r="AD1240" i="5"/>
  <c r="AS1240" i="5" s="1"/>
  <c r="AE1240" i="5"/>
  <c r="AT1240" i="5" s="1"/>
  <c r="AF1240" i="5"/>
  <c r="AU1240" i="5" s="1"/>
  <c r="AG1240" i="5"/>
  <c r="AV1240" i="5" s="1"/>
  <c r="U1241" i="5"/>
  <c r="AJ1241" i="5" s="1"/>
  <c r="V1241" i="5"/>
  <c r="AK1241" i="5" s="1"/>
  <c r="W1241" i="5"/>
  <c r="AL1241" i="5" s="1"/>
  <c r="X1241" i="5"/>
  <c r="AM1241" i="5" s="1"/>
  <c r="Y1241" i="5"/>
  <c r="AN1241" i="5" s="1"/>
  <c r="Z1241" i="5"/>
  <c r="AO1241" i="5" s="1"/>
  <c r="AA1241" i="5"/>
  <c r="AP1241" i="5" s="1"/>
  <c r="AB1241" i="5"/>
  <c r="AQ1241" i="5" s="1"/>
  <c r="AC1241" i="5"/>
  <c r="AR1241" i="5" s="1"/>
  <c r="AD1241" i="5"/>
  <c r="AS1241" i="5" s="1"/>
  <c r="AE1241" i="5"/>
  <c r="AT1241" i="5" s="1"/>
  <c r="AF1241" i="5"/>
  <c r="AU1241" i="5" s="1"/>
  <c r="AG1241" i="5"/>
  <c r="AV1241" i="5" s="1"/>
  <c r="U1242" i="5"/>
  <c r="AJ1242" i="5" s="1"/>
  <c r="V1242" i="5"/>
  <c r="AK1242" i="5" s="1"/>
  <c r="W1242" i="5"/>
  <c r="AL1242" i="5" s="1"/>
  <c r="X1242" i="5"/>
  <c r="AM1242" i="5" s="1"/>
  <c r="Y1242" i="5"/>
  <c r="AN1242" i="5" s="1"/>
  <c r="Z1242" i="5"/>
  <c r="AO1242" i="5" s="1"/>
  <c r="AA1242" i="5"/>
  <c r="AP1242" i="5" s="1"/>
  <c r="AB1242" i="5"/>
  <c r="AQ1242" i="5" s="1"/>
  <c r="AC1242" i="5"/>
  <c r="AR1242" i="5" s="1"/>
  <c r="AD1242" i="5"/>
  <c r="AS1242" i="5" s="1"/>
  <c r="AE1242" i="5"/>
  <c r="AT1242" i="5" s="1"/>
  <c r="AF1242" i="5"/>
  <c r="AU1242" i="5" s="1"/>
  <c r="AG1242" i="5"/>
  <c r="AV1242" i="5" s="1"/>
  <c r="U1243" i="5"/>
  <c r="AJ1243" i="5" s="1"/>
  <c r="V1243" i="5"/>
  <c r="AK1243" i="5" s="1"/>
  <c r="W1243" i="5"/>
  <c r="AL1243" i="5" s="1"/>
  <c r="X1243" i="5"/>
  <c r="AM1243" i="5" s="1"/>
  <c r="Y1243" i="5"/>
  <c r="AN1243" i="5" s="1"/>
  <c r="Z1243" i="5"/>
  <c r="AO1243" i="5" s="1"/>
  <c r="AA1243" i="5"/>
  <c r="AP1243" i="5" s="1"/>
  <c r="AB1243" i="5"/>
  <c r="AQ1243" i="5" s="1"/>
  <c r="AC1243" i="5"/>
  <c r="AR1243" i="5" s="1"/>
  <c r="AD1243" i="5"/>
  <c r="AS1243" i="5" s="1"/>
  <c r="AE1243" i="5"/>
  <c r="AT1243" i="5" s="1"/>
  <c r="AF1243" i="5"/>
  <c r="AU1243" i="5" s="1"/>
  <c r="AG1243" i="5"/>
  <c r="AV1243" i="5" s="1"/>
  <c r="U1244" i="5"/>
  <c r="AJ1244" i="5" s="1"/>
  <c r="V1244" i="5"/>
  <c r="AK1244" i="5" s="1"/>
  <c r="W1244" i="5"/>
  <c r="AL1244" i="5" s="1"/>
  <c r="X1244" i="5"/>
  <c r="AM1244" i="5" s="1"/>
  <c r="Y1244" i="5"/>
  <c r="AN1244" i="5" s="1"/>
  <c r="Z1244" i="5"/>
  <c r="AO1244" i="5" s="1"/>
  <c r="AA1244" i="5"/>
  <c r="AP1244" i="5" s="1"/>
  <c r="AB1244" i="5"/>
  <c r="AQ1244" i="5" s="1"/>
  <c r="AC1244" i="5"/>
  <c r="AR1244" i="5" s="1"/>
  <c r="AD1244" i="5"/>
  <c r="AS1244" i="5" s="1"/>
  <c r="AE1244" i="5"/>
  <c r="AT1244" i="5" s="1"/>
  <c r="AF1244" i="5"/>
  <c r="AU1244" i="5" s="1"/>
  <c r="AG1244" i="5"/>
  <c r="AV1244" i="5" s="1"/>
  <c r="U1245" i="5"/>
  <c r="AJ1245" i="5" s="1"/>
  <c r="V1245" i="5"/>
  <c r="AK1245" i="5" s="1"/>
  <c r="W1245" i="5"/>
  <c r="AL1245" i="5" s="1"/>
  <c r="X1245" i="5"/>
  <c r="AM1245" i="5" s="1"/>
  <c r="Y1245" i="5"/>
  <c r="AN1245" i="5" s="1"/>
  <c r="Z1245" i="5"/>
  <c r="AO1245" i="5" s="1"/>
  <c r="AA1245" i="5"/>
  <c r="AP1245" i="5" s="1"/>
  <c r="AB1245" i="5"/>
  <c r="AQ1245" i="5" s="1"/>
  <c r="AC1245" i="5"/>
  <c r="AR1245" i="5" s="1"/>
  <c r="AD1245" i="5"/>
  <c r="AS1245" i="5" s="1"/>
  <c r="AE1245" i="5"/>
  <c r="AT1245" i="5" s="1"/>
  <c r="AF1245" i="5"/>
  <c r="AU1245" i="5" s="1"/>
  <c r="AG1245" i="5"/>
  <c r="AV1245" i="5" s="1"/>
  <c r="U1246" i="5"/>
  <c r="AJ1246" i="5" s="1"/>
  <c r="V1246" i="5"/>
  <c r="AK1246" i="5" s="1"/>
  <c r="W1246" i="5"/>
  <c r="AL1246" i="5" s="1"/>
  <c r="X1246" i="5"/>
  <c r="AM1246" i="5" s="1"/>
  <c r="Y1246" i="5"/>
  <c r="AN1246" i="5" s="1"/>
  <c r="Z1246" i="5"/>
  <c r="AO1246" i="5" s="1"/>
  <c r="AA1246" i="5"/>
  <c r="AP1246" i="5" s="1"/>
  <c r="AB1246" i="5"/>
  <c r="AQ1246" i="5" s="1"/>
  <c r="AC1246" i="5"/>
  <c r="AR1246" i="5" s="1"/>
  <c r="AD1246" i="5"/>
  <c r="AS1246" i="5" s="1"/>
  <c r="AE1246" i="5"/>
  <c r="AT1246" i="5" s="1"/>
  <c r="AF1246" i="5"/>
  <c r="AU1246" i="5" s="1"/>
  <c r="AG1246" i="5"/>
  <c r="AV1246" i="5" s="1"/>
  <c r="U1247" i="5"/>
  <c r="AJ1247" i="5" s="1"/>
  <c r="V1247" i="5"/>
  <c r="AK1247" i="5" s="1"/>
  <c r="W1247" i="5"/>
  <c r="AL1247" i="5" s="1"/>
  <c r="X1247" i="5"/>
  <c r="AM1247" i="5" s="1"/>
  <c r="Y1247" i="5"/>
  <c r="AN1247" i="5" s="1"/>
  <c r="Z1247" i="5"/>
  <c r="AO1247" i="5" s="1"/>
  <c r="AA1247" i="5"/>
  <c r="AP1247" i="5" s="1"/>
  <c r="AB1247" i="5"/>
  <c r="AQ1247" i="5" s="1"/>
  <c r="AC1247" i="5"/>
  <c r="AR1247" i="5" s="1"/>
  <c r="AD1247" i="5"/>
  <c r="AS1247" i="5" s="1"/>
  <c r="AE1247" i="5"/>
  <c r="AT1247" i="5" s="1"/>
  <c r="AF1247" i="5"/>
  <c r="AU1247" i="5" s="1"/>
  <c r="AG1247" i="5"/>
  <c r="AV1247" i="5" s="1"/>
  <c r="U1248" i="5"/>
  <c r="AJ1248" i="5" s="1"/>
  <c r="V1248" i="5"/>
  <c r="AK1248" i="5" s="1"/>
  <c r="W1248" i="5"/>
  <c r="AL1248" i="5" s="1"/>
  <c r="X1248" i="5"/>
  <c r="AM1248" i="5" s="1"/>
  <c r="Y1248" i="5"/>
  <c r="AN1248" i="5" s="1"/>
  <c r="Z1248" i="5"/>
  <c r="AO1248" i="5" s="1"/>
  <c r="AA1248" i="5"/>
  <c r="AP1248" i="5" s="1"/>
  <c r="AB1248" i="5"/>
  <c r="AQ1248" i="5" s="1"/>
  <c r="AC1248" i="5"/>
  <c r="AR1248" i="5" s="1"/>
  <c r="AD1248" i="5"/>
  <c r="AS1248" i="5" s="1"/>
  <c r="AE1248" i="5"/>
  <c r="AT1248" i="5" s="1"/>
  <c r="AF1248" i="5"/>
  <c r="AU1248" i="5" s="1"/>
  <c r="AG1248" i="5"/>
  <c r="AV1248" i="5" s="1"/>
  <c r="U1249" i="5"/>
  <c r="AJ1249" i="5" s="1"/>
  <c r="V1249" i="5"/>
  <c r="AK1249" i="5" s="1"/>
  <c r="W1249" i="5"/>
  <c r="AL1249" i="5" s="1"/>
  <c r="X1249" i="5"/>
  <c r="AM1249" i="5" s="1"/>
  <c r="Y1249" i="5"/>
  <c r="AN1249" i="5" s="1"/>
  <c r="Z1249" i="5"/>
  <c r="AO1249" i="5" s="1"/>
  <c r="AA1249" i="5"/>
  <c r="AP1249" i="5" s="1"/>
  <c r="AB1249" i="5"/>
  <c r="AQ1249" i="5" s="1"/>
  <c r="AC1249" i="5"/>
  <c r="AR1249" i="5" s="1"/>
  <c r="AD1249" i="5"/>
  <c r="AS1249" i="5" s="1"/>
  <c r="AE1249" i="5"/>
  <c r="AT1249" i="5" s="1"/>
  <c r="AF1249" i="5"/>
  <c r="AU1249" i="5" s="1"/>
  <c r="AG1249" i="5"/>
  <c r="AV1249" i="5" s="1"/>
  <c r="U1250" i="5"/>
  <c r="AJ1250" i="5" s="1"/>
  <c r="V1250" i="5"/>
  <c r="AK1250" i="5" s="1"/>
  <c r="W1250" i="5"/>
  <c r="AL1250" i="5" s="1"/>
  <c r="X1250" i="5"/>
  <c r="AM1250" i="5" s="1"/>
  <c r="Y1250" i="5"/>
  <c r="AN1250" i="5" s="1"/>
  <c r="Z1250" i="5"/>
  <c r="AO1250" i="5" s="1"/>
  <c r="AA1250" i="5"/>
  <c r="AP1250" i="5" s="1"/>
  <c r="AB1250" i="5"/>
  <c r="AQ1250" i="5" s="1"/>
  <c r="AC1250" i="5"/>
  <c r="AR1250" i="5" s="1"/>
  <c r="AD1250" i="5"/>
  <c r="AS1250" i="5" s="1"/>
  <c r="AE1250" i="5"/>
  <c r="AT1250" i="5" s="1"/>
  <c r="AF1250" i="5"/>
  <c r="AU1250" i="5" s="1"/>
  <c r="AG1250" i="5"/>
  <c r="AV1250" i="5" s="1"/>
  <c r="U1251" i="5"/>
  <c r="AJ1251" i="5" s="1"/>
  <c r="V1251" i="5"/>
  <c r="AK1251" i="5" s="1"/>
  <c r="W1251" i="5"/>
  <c r="AL1251" i="5" s="1"/>
  <c r="X1251" i="5"/>
  <c r="AM1251" i="5" s="1"/>
  <c r="Y1251" i="5"/>
  <c r="AN1251" i="5" s="1"/>
  <c r="Z1251" i="5"/>
  <c r="AO1251" i="5" s="1"/>
  <c r="AA1251" i="5"/>
  <c r="AP1251" i="5" s="1"/>
  <c r="AB1251" i="5"/>
  <c r="AQ1251" i="5" s="1"/>
  <c r="AC1251" i="5"/>
  <c r="AR1251" i="5" s="1"/>
  <c r="AD1251" i="5"/>
  <c r="AS1251" i="5" s="1"/>
  <c r="AE1251" i="5"/>
  <c r="AT1251" i="5" s="1"/>
  <c r="AF1251" i="5"/>
  <c r="AU1251" i="5" s="1"/>
  <c r="AG1251" i="5"/>
  <c r="AV1251" i="5" s="1"/>
  <c r="U1252" i="5"/>
  <c r="AJ1252" i="5" s="1"/>
  <c r="V1252" i="5"/>
  <c r="AK1252" i="5" s="1"/>
  <c r="W1252" i="5"/>
  <c r="AL1252" i="5" s="1"/>
  <c r="X1252" i="5"/>
  <c r="AM1252" i="5" s="1"/>
  <c r="Y1252" i="5"/>
  <c r="AN1252" i="5" s="1"/>
  <c r="Z1252" i="5"/>
  <c r="AO1252" i="5" s="1"/>
  <c r="AA1252" i="5"/>
  <c r="AP1252" i="5" s="1"/>
  <c r="AB1252" i="5"/>
  <c r="AQ1252" i="5" s="1"/>
  <c r="AC1252" i="5"/>
  <c r="AR1252" i="5" s="1"/>
  <c r="AD1252" i="5"/>
  <c r="AS1252" i="5" s="1"/>
  <c r="AE1252" i="5"/>
  <c r="AT1252" i="5" s="1"/>
  <c r="AF1252" i="5"/>
  <c r="AU1252" i="5" s="1"/>
  <c r="AG1252" i="5"/>
  <c r="AV1252" i="5" s="1"/>
  <c r="U1253" i="5"/>
  <c r="AJ1253" i="5" s="1"/>
  <c r="V1253" i="5"/>
  <c r="AK1253" i="5" s="1"/>
  <c r="W1253" i="5"/>
  <c r="AL1253" i="5" s="1"/>
  <c r="X1253" i="5"/>
  <c r="AM1253" i="5" s="1"/>
  <c r="Y1253" i="5"/>
  <c r="AN1253" i="5" s="1"/>
  <c r="Z1253" i="5"/>
  <c r="AO1253" i="5" s="1"/>
  <c r="AA1253" i="5"/>
  <c r="AP1253" i="5" s="1"/>
  <c r="AB1253" i="5"/>
  <c r="AQ1253" i="5" s="1"/>
  <c r="AC1253" i="5"/>
  <c r="AR1253" i="5" s="1"/>
  <c r="AD1253" i="5"/>
  <c r="AS1253" i="5" s="1"/>
  <c r="AE1253" i="5"/>
  <c r="AT1253" i="5" s="1"/>
  <c r="AF1253" i="5"/>
  <c r="AU1253" i="5" s="1"/>
  <c r="AG1253" i="5"/>
  <c r="AV1253" i="5" s="1"/>
  <c r="U1254" i="5"/>
  <c r="AJ1254" i="5" s="1"/>
  <c r="V1254" i="5"/>
  <c r="AK1254" i="5" s="1"/>
  <c r="W1254" i="5"/>
  <c r="AL1254" i="5" s="1"/>
  <c r="X1254" i="5"/>
  <c r="AM1254" i="5" s="1"/>
  <c r="Y1254" i="5"/>
  <c r="AN1254" i="5" s="1"/>
  <c r="Z1254" i="5"/>
  <c r="AO1254" i="5" s="1"/>
  <c r="AA1254" i="5"/>
  <c r="AP1254" i="5" s="1"/>
  <c r="AB1254" i="5"/>
  <c r="AQ1254" i="5" s="1"/>
  <c r="AC1254" i="5"/>
  <c r="AR1254" i="5" s="1"/>
  <c r="AD1254" i="5"/>
  <c r="AS1254" i="5" s="1"/>
  <c r="AE1254" i="5"/>
  <c r="AT1254" i="5" s="1"/>
  <c r="AF1254" i="5"/>
  <c r="AU1254" i="5" s="1"/>
  <c r="AG1254" i="5"/>
  <c r="AV1254" i="5" s="1"/>
  <c r="U1255" i="5"/>
  <c r="AJ1255" i="5" s="1"/>
  <c r="V1255" i="5"/>
  <c r="AK1255" i="5" s="1"/>
  <c r="W1255" i="5"/>
  <c r="AL1255" i="5" s="1"/>
  <c r="X1255" i="5"/>
  <c r="AM1255" i="5" s="1"/>
  <c r="Y1255" i="5"/>
  <c r="AN1255" i="5" s="1"/>
  <c r="Z1255" i="5"/>
  <c r="AO1255" i="5" s="1"/>
  <c r="AA1255" i="5"/>
  <c r="AP1255" i="5" s="1"/>
  <c r="AB1255" i="5"/>
  <c r="AQ1255" i="5" s="1"/>
  <c r="AC1255" i="5"/>
  <c r="AR1255" i="5" s="1"/>
  <c r="AD1255" i="5"/>
  <c r="AS1255" i="5" s="1"/>
  <c r="AE1255" i="5"/>
  <c r="AT1255" i="5" s="1"/>
  <c r="AF1255" i="5"/>
  <c r="AU1255" i="5" s="1"/>
  <c r="AG1255" i="5"/>
  <c r="AV1255" i="5" s="1"/>
  <c r="U1256" i="5"/>
  <c r="AJ1256" i="5" s="1"/>
  <c r="V1256" i="5"/>
  <c r="AK1256" i="5" s="1"/>
  <c r="W1256" i="5"/>
  <c r="AL1256" i="5" s="1"/>
  <c r="X1256" i="5"/>
  <c r="AM1256" i="5" s="1"/>
  <c r="Y1256" i="5"/>
  <c r="AN1256" i="5" s="1"/>
  <c r="Z1256" i="5"/>
  <c r="AO1256" i="5" s="1"/>
  <c r="AA1256" i="5"/>
  <c r="AP1256" i="5" s="1"/>
  <c r="AB1256" i="5"/>
  <c r="AQ1256" i="5" s="1"/>
  <c r="AC1256" i="5"/>
  <c r="AR1256" i="5" s="1"/>
  <c r="AD1256" i="5"/>
  <c r="AS1256" i="5" s="1"/>
  <c r="AE1256" i="5"/>
  <c r="AT1256" i="5" s="1"/>
  <c r="AF1256" i="5"/>
  <c r="AU1256" i="5" s="1"/>
  <c r="AG1256" i="5"/>
  <c r="AV1256" i="5" s="1"/>
  <c r="U1257" i="5"/>
  <c r="AJ1257" i="5" s="1"/>
  <c r="V1257" i="5"/>
  <c r="AK1257" i="5" s="1"/>
  <c r="W1257" i="5"/>
  <c r="AL1257" i="5" s="1"/>
  <c r="X1257" i="5"/>
  <c r="AM1257" i="5" s="1"/>
  <c r="Y1257" i="5"/>
  <c r="AN1257" i="5" s="1"/>
  <c r="Z1257" i="5"/>
  <c r="AO1257" i="5" s="1"/>
  <c r="AA1257" i="5"/>
  <c r="AP1257" i="5" s="1"/>
  <c r="AB1257" i="5"/>
  <c r="AQ1257" i="5" s="1"/>
  <c r="AC1257" i="5"/>
  <c r="AR1257" i="5" s="1"/>
  <c r="AD1257" i="5"/>
  <c r="AS1257" i="5" s="1"/>
  <c r="AE1257" i="5"/>
  <c r="AT1257" i="5" s="1"/>
  <c r="AF1257" i="5"/>
  <c r="AU1257" i="5" s="1"/>
  <c r="AG1257" i="5"/>
  <c r="AV1257" i="5" s="1"/>
  <c r="U1259" i="5"/>
  <c r="AJ1259" i="5" s="1"/>
  <c r="V1259" i="5"/>
  <c r="AK1259" i="5" s="1"/>
  <c r="W1259" i="5"/>
  <c r="AL1259" i="5" s="1"/>
  <c r="X1259" i="5"/>
  <c r="AM1259" i="5" s="1"/>
  <c r="Y1259" i="5"/>
  <c r="AN1259" i="5" s="1"/>
  <c r="Z1259" i="5"/>
  <c r="AO1259" i="5" s="1"/>
  <c r="AA1259" i="5"/>
  <c r="AP1259" i="5" s="1"/>
  <c r="AB1259" i="5"/>
  <c r="AQ1259" i="5" s="1"/>
  <c r="AC1259" i="5"/>
  <c r="AR1259" i="5" s="1"/>
  <c r="AD1259" i="5"/>
  <c r="AS1259" i="5" s="1"/>
  <c r="AE1259" i="5"/>
  <c r="AT1259" i="5" s="1"/>
  <c r="AF1259" i="5"/>
  <c r="AU1259" i="5" s="1"/>
  <c r="AG1259" i="5"/>
  <c r="AV1259" i="5" s="1"/>
  <c r="U1260" i="5"/>
  <c r="AJ1260" i="5" s="1"/>
  <c r="V1260" i="5"/>
  <c r="AK1260" i="5" s="1"/>
  <c r="W1260" i="5"/>
  <c r="AL1260" i="5" s="1"/>
  <c r="X1260" i="5"/>
  <c r="AM1260" i="5" s="1"/>
  <c r="Y1260" i="5"/>
  <c r="AN1260" i="5" s="1"/>
  <c r="Z1260" i="5"/>
  <c r="AO1260" i="5" s="1"/>
  <c r="AA1260" i="5"/>
  <c r="AP1260" i="5" s="1"/>
  <c r="AB1260" i="5"/>
  <c r="AQ1260" i="5" s="1"/>
  <c r="AC1260" i="5"/>
  <c r="AR1260" i="5" s="1"/>
  <c r="AD1260" i="5"/>
  <c r="AS1260" i="5" s="1"/>
  <c r="AE1260" i="5"/>
  <c r="AT1260" i="5" s="1"/>
  <c r="AF1260" i="5"/>
  <c r="AU1260" i="5" s="1"/>
  <c r="AG1260" i="5"/>
  <c r="AV1260" i="5" s="1"/>
  <c r="U1261" i="5"/>
  <c r="AJ1261" i="5" s="1"/>
  <c r="V1261" i="5"/>
  <c r="AK1261" i="5" s="1"/>
  <c r="W1261" i="5"/>
  <c r="AL1261" i="5" s="1"/>
  <c r="X1261" i="5"/>
  <c r="AM1261" i="5" s="1"/>
  <c r="Y1261" i="5"/>
  <c r="AN1261" i="5" s="1"/>
  <c r="Z1261" i="5"/>
  <c r="AO1261" i="5" s="1"/>
  <c r="AA1261" i="5"/>
  <c r="AP1261" i="5" s="1"/>
  <c r="AB1261" i="5"/>
  <c r="AQ1261" i="5" s="1"/>
  <c r="AC1261" i="5"/>
  <c r="AR1261" i="5" s="1"/>
  <c r="AD1261" i="5"/>
  <c r="AS1261" i="5" s="1"/>
  <c r="AE1261" i="5"/>
  <c r="AT1261" i="5" s="1"/>
  <c r="AF1261" i="5"/>
  <c r="AU1261" i="5" s="1"/>
  <c r="AG1261" i="5"/>
  <c r="AV1261" i="5" s="1"/>
  <c r="U1262" i="5"/>
  <c r="AJ1262" i="5" s="1"/>
  <c r="V1262" i="5"/>
  <c r="AK1262" i="5" s="1"/>
  <c r="W1262" i="5"/>
  <c r="AL1262" i="5" s="1"/>
  <c r="X1262" i="5"/>
  <c r="AM1262" i="5" s="1"/>
  <c r="Y1262" i="5"/>
  <c r="AN1262" i="5" s="1"/>
  <c r="Z1262" i="5"/>
  <c r="AO1262" i="5" s="1"/>
  <c r="AA1262" i="5"/>
  <c r="AP1262" i="5" s="1"/>
  <c r="AB1262" i="5"/>
  <c r="AQ1262" i="5" s="1"/>
  <c r="AC1262" i="5"/>
  <c r="AR1262" i="5" s="1"/>
  <c r="AD1262" i="5"/>
  <c r="AS1262" i="5" s="1"/>
  <c r="AE1262" i="5"/>
  <c r="AT1262" i="5" s="1"/>
  <c r="AF1262" i="5"/>
  <c r="AU1262" i="5" s="1"/>
  <c r="AG1262" i="5"/>
  <c r="AV1262" i="5" s="1"/>
  <c r="U1263" i="5"/>
  <c r="AJ1263" i="5" s="1"/>
  <c r="V1263" i="5"/>
  <c r="AK1263" i="5" s="1"/>
  <c r="W1263" i="5"/>
  <c r="AL1263" i="5" s="1"/>
  <c r="X1263" i="5"/>
  <c r="AM1263" i="5" s="1"/>
  <c r="Y1263" i="5"/>
  <c r="AN1263" i="5" s="1"/>
  <c r="Z1263" i="5"/>
  <c r="AO1263" i="5" s="1"/>
  <c r="AA1263" i="5"/>
  <c r="AP1263" i="5" s="1"/>
  <c r="AB1263" i="5"/>
  <c r="AQ1263" i="5" s="1"/>
  <c r="AC1263" i="5"/>
  <c r="AR1263" i="5" s="1"/>
  <c r="AD1263" i="5"/>
  <c r="AS1263" i="5" s="1"/>
  <c r="AE1263" i="5"/>
  <c r="AT1263" i="5" s="1"/>
  <c r="AF1263" i="5"/>
  <c r="AU1263" i="5" s="1"/>
  <c r="AG1263" i="5"/>
  <c r="AV1263" i="5" s="1"/>
  <c r="U1264" i="5"/>
  <c r="AJ1264" i="5" s="1"/>
  <c r="V1264" i="5"/>
  <c r="AK1264" i="5" s="1"/>
  <c r="W1264" i="5"/>
  <c r="AL1264" i="5" s="1"/>
  <c r="X1264" i="5"/>
  <c r="AM1264" i="5" s="1"/>
  <c r="Y1264" i="5"/>
  <c r="AN1264" i="5" s="1"/>
  <c r="Z1264" i="5"/>
  <c r="AO1264" i="5" s="1"/>
  <c r="AA1264" i="5"/>
  <c r="AP1264" i="5" s="1"/>
  <c r="AB1264" i="5"/>
  <c r="AQ1264" i="5" s="1"/>
  <c r="AC1264" i="5"/>
  <c r="AR1264" i="5" s="1"/>
  <c r="AD1264" i="5"/>
  <c r="AS1264" i="5" s="1"/>
  <c r="AE1264" i="5"/>
  <c r="AT1264" i="5" s="1"/>
  <c r="AF1264" i="5"/>
  <c r="AU1264" i="5" s="1"/>
  <c r="AG1264" i="5"/>
  <c r="AV1264" i="5" s="1"/>
  <c r="U1265" i="5"/>
  <c r="AJ1265" i="5" s="1"/>
  <c r="V1265" i="5"/>
  <c r="AK1265" i="5" s="1"/>
  <c r="W1265" i="5"/>
  <c r="AL1265" i="5" s="1"/>
  <c r="X1265" i="5"/>
  <c r="AM1265" i="5" s="1"/>
  <c r="Y1265" i="5"/>
  <c r="AN1265" i="5" s="1"/>
  <c r="Z1265" i="5"/>
  <c r="AO1265" i="5" s="1"/>
  <c r="AA1265" i="5"/>
  <c r="AP1265" i="5" s="1"/>
  <c r="AB1265" i="5"/>
  <c r="AQ1265" i="5" s="1"/>
  <c r="AC1265" i="5"/>
  <c r="AR1265" i="5" s="1"/>
  <c r="AD1265" i="5"/>
  <c r="AS1265" i="5" s="1"/>
  <c r="AE1265" i="5"/>
  <c r="AT1265" i="5" s="1"/>
  <c r="AF1265" i="5"/>
  <c r="AU1265" i="5" s="1"/>
  <c r="AG1265" i="5"/>
  <c r="AV1265" i="5" s="1"/>
  <c r="U1266" i="5"/>
  <c r="AJ1266" i="5" s="1"/>
  <c r="V1266" i="5"/>
  <c r="AK1266" i="5" s="1"/>
  <c r="W1266" i="5"/>
  <c r="AL1266" i="5" s="1"/>
  <c r="X1266" i="5"/>
  <c r="AM1266" i="5" s="1"/>
  <c r="Y1266" i="5"/>
  <c r="AN1266" i="5" s="1"/>
  <c r="Z1266" i="5"/>
  <c r="AO1266" i="5" s="1"/>
  <c r="AA1266" i="5"/>
  <c r="AP1266" i="5" s="1"/>
  <c r="AB1266" i="5"/>
  <c r="AQ1266" i="5" s="1"/>
  <c r="AC1266" i="5"/>
  <c r="AR1266" i="5" s="1"/>
  <c r="AD1266" i="5"/>
  <c r="AS1266" i="5" s="1"/>
  <c r="AE1266" i="5"/>
  <c r="AT1266" i="5" s="1"/>
  <c r="AF1266" i="5"/>
  <c r="AU1266" i="5" s="1"/>
  <c r="AG1266" i="5"/>
  <c r="AV1266" i="5" s="1"/>
  <c r="U1267" i="5"/>
  <c r="AJ1267" i="5" s="1"/>
  <c r="V1267" i="5"/>
  <c r="AK1267" i="5" s="1"/>
  <c r="W1267" i="5"/>
  <c r="AL1267" i="5" s="1"/>
  <c r="X1267" i="5"/>
  <c r="AM1267" i="5" s="1"/>
  <c r="Y1267" i="5"/>
  <c r="AN1267" i="5" s="1"/>
  <c r="Z1267" i="5"/>
  <c r="AO1267" i="5" s="1"/>
  <c r="AA1267" i="5"/>
  <c r="AP1267" i="5" s="1"/>
  <c r="AB1267" i="5"/>
  <c r="AQ1267" i="5" s="1"/>
  <c r="AC1267" i="5"/>
  <c r="AR1267" i="5" s="1"/>
  <c r="AD1267" i="5"/>
  <c r="AS1267" i="5" s="1"/>
  <c r="AE1267" i="5"/>
  <c r="AT1267" i="5" s="1"/>
  <c r="AF1267" i="5"/>
  <c r="AU1267" i="5" s="1"/>
  <c r="AG1267" i="5"/>
  <c r="AV1267" i="5" s="1"/>
  <c r="U1268" i="5"/>
  <c r="AJ1268" i="5" s="1"/>
  <c r="V1268" i="5"/>
  <c r="AK1268" i="5" s="1"/>
  <c r="W1268" i="5"/>
  <c r="AL1268" i="5" s="1"/>
  <c r="X1268" i="5"/>
  <c r="AM1268" i="5" s="1"/>
  <c r="Y1268" i="5"/>
  <c r="AN1268" i="5" s="1"/>
  <c r="Z1268" i="5"/>
  <c r="AO1268" i="5" s="1"/>
  <c r="AA1268" i="5"/>
  <c r="AP1268" i="5" s="1"/>
  <c r="AB1268" i="5"/>
  <c r="AQ1268" i="5" s="1"/>
  <c r="AC1268" i="5"/>
  <c r="AR1268" i="5" s="1"/>
  <c r="AD1268" i="5"/>
  <c r="AS1268" i="5" s="1"/>
  <c r="AE1268" i="5"/>
  <c r="AT1268" i="5" s="1"/>
  <c r="AF1268" i="5"/>
  <c r="AU1268" i="5" s="1"/>
  <c r="AG1268" i="5"/>
  <c r="AV1268" i="5" s="1"/>
  <c r="U1269" i="5"/>
  <c r="AJ1269" i="5" s="1"/>
  <c r="V1269" i="5"/>
  <c r="AK1269" i="5" s="1"/>
  <c r="W1269" i="5"/>
  <c r="AL1269" i="5" s="1"/>
  <c r="X1269" i="5"/>
  <c r="AM1269" i="5" s="1"/>
  <c r="Y1269" i="5"/>
  <c r="AN1269" i="5" s="1"/>
  <c r="Z1269" i="5"/>
  <c r="AO1269" i="5" s="1"/>
  <c r="AA1269" i="5"/>
  <c r="AP1269" i="5" s="1"/>
  <c r="AB1269" i="5"/>
  <c r="AQ1269" i="5" s="1"/>
  <c r="AC1269" i="5"/>
  <c r="AR1269" i="5" s="1"/>
  <c r="AD1269" i="5"/>
  <c r="AS1269" i="5" s="1"/>
  <c r="AE1269" i="5"/>
  <c r="AT1269" i="5" s="1"/>
  <c r="AF1269" i="5"/>
  <c r="AU1269" i="5" s="1"/>
  <c r="AG1269" i="5"/>
  <c r="AV1269" i="5" s="1"/>
  <c r="U1270" i="5"/>
  <c r="AJ1270" i="5" s="1"/>
  <c r="V1270" i="5"/>
  <c r="AK1270" i="5" s="1"/>
  <c r="W1270" i="5"/>
  <c r="AL1270" i="5" s="1"/>
  <c r="X1270" i="5"/>
  <c r="AM1270" i="5" s="1"/>
  <c r="Y1270" i="5"/>
  <c r="AN1270" i="5" s="1"/>
  <c r="Z1270" i="5"/>
  <c r="AO1270" i="5" s="1"/>
  <c r="AA1270" i="5"/>
  <c r="AP1270" i="5" s="1"/>
  <c r="AB1270" i="5"/>
  <c r="AQ1270" i="5" s="1"/>
  <c r="AC1270" i="5"/>
  <c r="AR1270" i="5" s="1"/>
  <c r="AD1270" i="5"/>
  <c r="AS1270" i="5" s="1"/>
  <c r="AE1270" i="5"/>
  <c r="AT1270" i="5" s="1"/>
  <c r="AF1270" i="5"/>
  <c r="AU1270" i="5" s="1"/>
  <c r="AG1270" i="5"/>
  <c r="AV1270" i="5" s="1"/>
  <c r="U1271" i="5"/>
  <c r="AJ1271" i="5" s="1"/>
  <c r="V1271" i="5"/>
  <c r="AK1271" i="5" s="1"/>
  <c r="W1271" i="5"/>
  <c r="AL1271" i="5" s="1"/>
  <c r="X1271" i="5"/>
  <c r="AM1271" i="5" s="1"/>
  <c r="Y1271" i="5"/>
  <c r="AN1271" i="5" s="1"/>
  <c r="Z1271" i="5"/>
  <c r="AO1271" i="5" s="1"/>
  <c r="AA1271" i="5"/>
  <c r="AP1271" i="5" s="1"/>
  <c r="AB1271" i="5"/>
  <c r="AQ1271" i="5" s="1"/>
  <c r="AC1271" i="5"/>
  <c r="AR1271" i="5" s="1"/>
  <c r="AD1271" i="5"/>
  <c r="AS1271" i="5" s="1"/>
  <c r="AE1271" i="5"/>
  <c r="AT1271" i="5" s="1"/>
  <c r="AF1271" i="5"/>
  <c r="AU1271" i="5" s="1"/>
  <c r="AG1271" i="5"/>
  <c r="AV1271" i="5" s="1"/>
  <c r="U1272" i="5"/>
  <c r="AJ1272" i="5" s="1"/>
  <c r="V1272" i="5"/>
  <c r="AK1272" i="5" s="1"/>
  <c r="W1272" i="5"/>
  <c r="AL1272" i="5" s="1"/>
  <c r="X1272" i="5"/>
  <c r="AM1272" i="5" s="1"/>
  <c r="Y1272" i="5"/>
  <c r="AN1272" i="5" s="1"/>
  <c r="Z1272" i="5"/>
  <c r="AO1272" i="5" s="1"/>
  <c r="AA1272" i="5"/>
  <c r="AP1272" i="5" s="1"/>
  <c r="AB1272" i="5"/>
  <c r="AQ1272" i="5" s="1"/>
  <c r="AC1272" i="5"/>
  <c r="AR1272" i="5" s="1"/>
  <c r="AD1272" i="5"/>
  <c r="AS1272" i="5" s="1"/>
  <c r="AE1272" i="5"/>
  <c r="AT1272" i="5" s="1"/>
  <c r="AF1272" i="5"/>
  <c r="AU1272" i="5" s="1"/>
  <c r="AG1272" i="5"/>
  <c r="AV1272" i="5" s="1"/>
  <c r="U1273" i="5"/>
  <c r="AJ1273" i="5" s="1"/>
  <c r="V1273" i="5"/>
  <c r="AK1273" i="5" s="1"/>
  <c r="W1273" i="5"/>
  <c r="AL1273" i="5" s="1"/>
  <c r="X1273" i="5"/>
  <c r="AM1273" i="5" s="1"/>
  <c r="Y1273" i="5"/>
  <c r="AN1273" i="5" s="1"/>
  <c r="Z1273" i="5"/>
  <c r="AO1273" i="5" s="1"/>
  <c r="AA1273" i="5"/>
  <c r="AP1273" i="5" s="1"/>
  <c r="AB1273" i="5"/>
  <c r="AQ1273" i="5" s="1"/>
  <c r="AC1273" i="5"/>
  <c r="AR1273" i="5" s="1"/>
  <c r="AD1273" i="5"/>
  <c r="AS1273" i="5" s="1"/>
  <c r="AE1273" i="5"/>
  <c r="AT1273" i="5" s="1"/>
  <c r="AF1273" i="5"/>
  <c r="AU1273" i="5" s="1"/>
  <c r="AG1273" i="5"/>
  <c r="AV1273" i="5" s="1"/>
  <c r="U1274" i="5"/>
  <c r="AJ1274" i="5" s="1"/>
  <c r="V1274" i="5"/>
  <c r="AK1274" i="5" s="1"/>
  <c r="W1274" i="5"/>
  <c r="AL1274" i="5" s="1"/>
  <c r="X1274" i="5"/>
  <c r="AM1274" i="5" s="1"/>
  <c r="Y1274" i="5"/>
  <c r="AN1274" i="5" s="1"/>
  <c r="Z1274" i="5"/>
  <c r="AO1274" i="5" s="1"/>
  <c r="AA1274" i="5"/>
  <c r="AP1274" i="5" s="1"/>
  <c r="AB1274" i="5"/>
  <c r="AQ1274" i="5" s="1"/>
  <c r="AC1274" i="5"/>
  <c r="AR1274" i="5" s="1"/>
  <c r="AD1274" i="5"/>
  <c r="AS1274" i="5" s="1"/>
  <c r="AE1274" i="5"/>
  <c r="AT1274" i="5" s="1"/>
  <c r="AF1274" i="5"/>
  <c r="AU1274" i="5" s="1"/>
  <c r="AG1274" i="5"/>
  <c r="AV1274" i="5" s="1"/>
  <c r="U1275" i="5"/>
  <c r="AJ1275" i="5" s="1"/>
  <c r="V1275" i="5"/>
  <c r="AK1275" i="5" s="1"/>
  <c r="W1275" i="5"/>
  <c r="AL1275" i="5" s="1"/>
  <c r="X1275" i="5"/>
  <c r="AM1275" i="5" s="1"/>
  <c r="Y1275" i="5"/>
  <c r="AN1275" i="5" s="1"/>
  <c r="Z1275" i="5"/>
  <c r="AO1275" i="5" s="1"/>
  <c r="AA1275" i="5"/>
  <c r="AP1275" i="5" s="1"/>
  <c r="AB1275" i="5"/>
  <c r="AQ1275" i="5" s="1"/>
  <c r="AC1275" i="5"/>
  <c r="AR1275" i="5" s="1"/>
  <c r="AD1275" i="5"/>
  <c r="AS1275" i="5" s="1"/>
  <c r="AE1275" i="5"/>
  <c r="AT1275" i="5" s="1"/>
  <c r="AF1275" i="5"/>
  <c r="AU1275" i="5" s="1"/>
  <c r="AG1275" i="5"/>
  <c r="AV1275" i="5" s="1"/>
  <c r="U1276" i="5"/>
  <c r="AJ1276" i="5" s="1"/>
  <c r="V1276" i="5"/>
  <c r="AK1276" i="5" s="1"/>
  <c r="W1276" i="5"/>
  <c r="AL1276" i="5" s="1"/>
  <c r="X1276" i="5"/>
  <c r="AM1276" i="5" s="1"/>
  <c r="Y1276" i="5"/>
  <c r="AN1276" i="5" s="1"/>
  <c r="Z1276" i="5"/>
  <c r="AO1276" i="5" s="1"/>
  <c r="AA1276" i="5"/>
  <c r="AP1276" i="5" s="1"/>
  <c r="AB1276" i="5"/>
  <c r="AQ1276" i="5" s="1"/>
  <c r="AC1276" i="5"/>
  <c r="AR1276" i="5" s="1"/>
  <c r="AD1276" i="5"/>
  <c r="AS1276" i="5" s="1"/>
  <c r="AE1276" i="5"/>
  <c r="AT1276" i="5" s="1"/>
  <c r="AF1276" i="5"/>
  <c r="AU1276" i="5" s="1"/>
  <c r="AG1276" i="5"/>
  <c r="AV1276" i="5" s="1"/>
  <c r="U1277" i="5"/>
  <c r="AJ1277" i="5" s="1"/>
  <c r="V1277" i="5"/>
  <c r="AK1277" i="5" s="1"/>
  <c r="W1277" i="5"/>
  <c r="AL1277" i="5" s="1"/>
  <c r="X1277" i="5"/>
  <c r="AM1277" i="5" s="1"/>
  <c r="Y1277" i="5"/>
  <c r="AN1277" i="5" s="1"/>
  <c r="Z1277" i="5"/>
  <c r="AO1277" i="5" s="1"/>
  <c r="AA1277" i="5"/>
  <c r="AP1277" i="5" s="1"/>
  <c r="AB1277" i="5"/>
  <c r="AQ1277" i="5" s="1"/>
  <c r="AC1277" i="5"/>
  <c r="AR1277" i="5" s="1"/>
  <c r="AD1277" i="5"/>
  <c r="AS1277" i="5" s="1"/>
  <c r="AE1277" i="5"/>
  <c r="AT1277" i="5" s="1"/>
  <c r="AF1277" i="5"/>
  <c r="AU1277" i="5" s="1"/>
  <c r="AG1277" i="5"/>
  <c r="AV1277" i="5" s="1"/>
  <c r="U1278" i="5"/>
  <c r="AJ1278" i="5" s="1"/>
  <c r="V1278" i="5"/>
  <c r="AK1278" i="5" s="1"/>
  <c r="W1278" i="5"/>
  <c r="AL1278" i="5" s="1"/>
  <c r="X1278" i="5"/>
  <c r="AM1278" i="5" s="1"/>
  <c r="Y1278" i="5"/>
  <c r="AN1278" i="5" s="1"/>
  <c r="Z1278" i="5"/>
  <c r="AO1278" i="5" s="1"/>
  <c r="AA1278" i="5"/>
  <c r="AP1278" i="5" s="1"/>
  <c r="AB1278" i="5"/>
  <c r="AQ1278" i="5" s="1"/>
  <c r="AC1278" i="5"/>
  <c r="AR1278" i="5" s="1"/>
  <c r="AD1278" i="5"/>
  <c r="AS1278" i="5" s="1"/>
  <c r="AE1278" i="5"/>
  <c r="AT1278" i="5" s="1"/>
  <c r="AF1278" i="5"/>
  <c r="AU1278" i="5" s="1"/>
  <c r="AG1278" i="5"/>
  <c r="AV1278" i="5" s="1"/>
  <c r="U1279" i="5"/>
  <c r="AJ1279" i="5" s="1"/>
  <c r="V1279" i="5"/>
  <c r="AK1279" i="5" s="1"/>
  <c r="W1279" i="5"/>
  <c r="AL1279" i="5" s="1"/>
  <c r="X1279" i="5"/>
  <c r="AM1279" i="5" s="1"/>
  <c r="Y1279" i="5"/>
  <c r="AN1279" i="5" s="1"/>
  <c r="Z1279" i="5"/>
  <c r="AO1279" i="5" s="1"/>
  <c r="AA1279" i="5"/>
  <c r="AP1279" i="5" s="1"/>
  <c r="AB1279" i="5"/>
  <c r="AQ1279" i="5" s="1"/>
  <c r="AC1279" i="5"/>
  <c r="AR1279" i="5" s="1"/>
  <c r="AD1279" i="5"/>
  <c r="AS1279" i="5" s="1"/>
  <c r="AE1279" i="5"/>
  <c r="AT1279" i="5" s="1"/>
  <c r="AF1279" i="5"/>
  <c r="AU1279" i="5" s="1"/>
  <c r="AG1279" i="5"/>
  <c r="AV1279" i="5" s="1"/>
  <c r="U1280" i="5"/>
  <c r="AJ1280" i="5" s="1"/>
  <c r="V1280" i="5"/>
  <c r="AK1280" i="5" s="1"/>
  <c r="W1280" i="5"/>
  <c r="AL1280" i="5" s="1"/>
  <c r="X1280" i="5"/>
  <c r="AM1280" i="5" s="1"/>
  <c r="Y1280" i="5"/>
  <c r="AN1280" i="5" s="1"/>
  <c r="Z1280" i="5"/>
  <c r="AO1280" i="5" s="1"/>
  <c r="AA1280" i="5"/>
  <c r="AP1280" i="5" s="1"/>
  <c r="AB1280" i="5"/>
  <c r="AQ1280" i="5" s="1"/>
  <c r="AC1280" i="5"/>
  <c r="AR1280" i="5" s="1"/>
  <c r="AD1280" i="5"/>
  <c r="AS1280" i="5" s="1"/>
  <c r="AE1280" i="5"/>
  <c r="AT1280" i="5" s="1"/>
  <c r="AF1280" i="5"/>
  <c r="AU1280" i="5" s="1"/>
  <c r="AG1280" i="5"/>
  <c r="AV1280" i="5" s="1"/>
  <c r="U1281" i="5"/>
  <c r="AJ1281" i="5" s="1"/>
  <c r="V1281" i="5"/>
  <c r="AK1281" i="5" s="1"/>
  <c r="W1281" i="5"/>
  <c r="AL1281" i="5" s="1"/>
  <c r="X1281" i="5"/>
  <c r="AM1281" i="5" s="1"/>
  <c r="Y1281" i="5"/>
  <c r="AN1281" i="5" s="1"/>
  <c r="Z1281" i="5"/>
  <c r="AO1281" i="5" s="1"/>
  <c r="AA1281" i="5"/>
  <c r="AP1281" i="5" s="1"/>
  <c r="AB1281" i="5"/>
  <c r="AQ1281" i="5" s="1"/>
  <c r="AC1281" i="5"/>
  <c r="AR1281" i="5" s="1"/>
  <c r="AD1281" i="5"/>
  <c r="AS1281" i="5" s="1"/>
  <c r="AE1281" i="5"/>
  <c r="AT1281" i="5" s="1"/>
  <c r="AF1281" i="5"/>
  <c r="AU1281" i="5" s="1"/>
  <c r="AG1281" i="5"/>
  <c r="AV1281" i="5" s="1"/>
  <c r="U1283" i="5"/>
  <c r="AJ1283" i="5" s="1"/>
  <c r="V1283" i="5"/>
  <c r="AK1283" i="5" s="1"/>
  <c r="W1283" i="5"/>
  <c r="AL1283" i="5" s="1"/>
  <c r="X1283" i="5"/>
  <c r="AM1283" i="5" s="1"/>
  <c r="Y1283" i="5"/>
  <c r="AN1283" i="5" s="1"/>
  <c r="Z1283" i="5"/>
  <c r="AO1283" i="5" s="1"/>
  <c r="AA1283" i="5"/>
  <c r="AP1283" i="5" s="1"/>
  <c r="AB1283" i="5"/>
  <c r="AQ1283" i="5" s="1"/>
  <c r="AC1283" i="5"/>
  <c r="AR1283" i="5" s="1"/>
  <c r="AD1283" i="5"/>
  <c r="AS1283" i="5" s="1"/>
  <c r="AE1283" i="5"/>
  <c r="AT1283" i="5" s="1"/>
  <c r="AF1283" i="5"/>
  <c r="AU1283" i="5" s="1"/>
  <c r="AG1283" i="5"/>
  <c r="AV1283" i="5" s="1"/>
  <c r="U1284" i="5"/>
  <c r="AJ1284" i="5" s="1"/>
  <c r="V1284" i="5"/>
  <c r="AK1284" i="5" s="1"/>
  <c r="W1284" i="5"/>
  <c r="AL1284" i="5" s="1"/>
  <c r="X1284" i="5"/>
  <c r="AM1284" i="5" s="1"/>
  <c r="Y1284" i="5"/>
  <c r="AN1284" i="5" s="1"/>
  <c r="Z1284" i="5"/>
  <c r="AO1284" i="5" s="1"/>
  <c r="AA1284" i="5"/>
  <c r="AP1284" i="5" s="1"/>
  <c r="AB1284" i="5"/>
  <c r="AQ1284" i="5" s="1"/>
  <c r="AC1284" i="5"/>
  <c r="AR1284" i="5" s="1"/>
  <c r="AD1284" i="5"/>
  <c r="AS1284" i="5" s="1"/>
  <c r="AE1284" i="5"/>
  <c r="AT1284" i="5" s="1"/>
  <c r="AF1284" i="5"/>
  <c r="AU1284" i="5" s="1"/>
  <c r="AG1284" i="5"/>
  <c r="AV1284" i="5" s="1"/>
  <c r="U1285" i="5"/>
  <c r="AJ1285" i="5" s="1"/>
  <c r="V1285" i="5"/>
  <c r="AK1285" i="5" s="1"/>
  <c r="W1285" i="5"/>
  <c r="AL1285" i="5" s="1"/>
  <c r="X1285" i="5"/>
  <c r="AM1285" i="5" s="1"/>
  <c r="Y1285" i="5"/>
  <c r="AN1285" i="5" s="1"/>
  <c r="Z1285" i="5"/>
  <c r="AO1285" i="5" s="1"/>
  <c r="AA1285" i="5"/>
  <c r="AP1285" i="5" s="1"/>
  <c r="AB1285" i="5"/>
  <c r="AQ1285" i="5" s="1"/>
  <c r="AC1285" i="5"/>
  <c r="AR1285" i="5" s="1"/>
  <c r="AD1285" i="5"/>
  <c r="AS1285" i="5" s="1"/>
  <c r="AE1285" i="5"/>
  <c r="AT1285" i="5" s="1"/>
  <c r="AF1285" i="5"/>
  <c r="AU1285" i="5" s="1"/>
  <c r="AG1285" i="5"/>
  <c r="AV1285" i="5" s="1"/>
  <c r="U1286" i="5"/>
  <c r="AJ1286" i="5" s="1"/>
  <c r="V1286" i="5"/>
  <c r="AK1286" i="5" s="1"/>
  <c r="W1286" i="5"/>
  <c r="AL1286" i="5" s="1"/>
  <c r="X1286" i="5"/>
  <c r="AM1286" i="5" s="1"/>
  <c r="Y1286" i="5"/>
  <c r="AN1286" i="5" s="1"/>
  <c r="Z1286" i="5"/>
  <c r="AO1286" i="5" s="1"/>
  <c r="AA1286" i="5"/>
  <c r="AP1286" i="5" s="1"/>
  <c r="AB1286" i="5"/>
  <c r="AQ1286" i="5" s="1"/>
  <c r="AC1286" i="5"/>
  <c r="AR1286" i="5" s="1"/>
  <c r="AD1286" i="5"/>
  <c r="AS1286" i="5" s="1"/>
  <c r="AE1286" i="5"/>
  <c r="AT1286" i="5" s="1"/>
  <c r="AF1286" i="5"/>
  <c r="AU1286" i="5" s="1"/>
  <c r="AG1286" i="5"/>
  <c r="AV1286" i="5" s="1"/>
  <c r="U1287" i="5"/>
  <c r="AJ1287" i="5" s="1"/>
  <c r="V1287" i="5"/>
  <c r="AK1287" i="5" s="1"/>
  <c r="W1287" i="5"/>
  <c r="AL1287" i="5" s="1"/>
  <c r="X1287" i="5"/>
  <c r="AM1287" i="5" s="1"/>
  <c r="Y1287" i="5"/>
  <c r="AN1287" i="5" s="1"/>
  <c r="Z1287" i="5"/>
  <c r="AO1287" i="5" s="1"/>
  <c r="AA1287" i="5"/>
  <c r="AP1287" i="5" s="1"/>
  <c r="AB1287" i="5"/>
  <c r="AQ1287" i="5" s="1"/>
  <c r="AC1287" i="5"/>
  <c r="AR1287" i="5" s="1"/>
  <c r="AD1287" i="5"/>
  <c r="AS1287" i="5" s="1"/>
  <c r="AE1287" i="5"/>
  <c r="AT1287" i="5" s="1"/>
  <c r="AF1287" i="5"/>
  <c r="AU1287" i="5" s="1"/>
  <c r="AG1287" i="5"/>
  <c r="AV1287" i="5" s="1"/>
  <c r="U1288" i="5"/>
  <c r="AJ1288" i="5" s="1"/>
  <c r="V1288" i="5"/>
  <c r="AK1288" i="5" s="1"/>
  <c r="W1288" i="5"/>
  <c r="AL1288" i="5" s="1"/>
  <c r="X1288" i="5"/>
  <c r="AM1288" i="5" s="1"/>
  <c r="Y1288" i="5"/>
  <c r="AN1288" i="5" s="1"/>
  <c r="Z1288" i="5"/>
  <c r="AO1288" i="5" s="1"/>
  <c r="AA1288" i="5"/>
  <c r="AP1288" i="5" s="1"/>
  <c r="AB1288" i="5"/>
  <c r="AQ1288" i="5" s="1"/>
  <c r="AC1288" i="5"/>
  <c r="AR1288" i="5" s="1"/>
  <c r="AD1288" i="5"/>
  <c r="AS1288" i="5" s="1"/>
  <c r="AE1288" i="5"/>
  <c r="AT1288" i="5" s="1"/>
  <c r="AF1288" i="5"/>
  <c r="AU1288" i="5" s="1"/>
  <c r="AG1288" i="5"/>
  <c r="AV1288" i="5" s="1"/>
  <c r="U1289" i="5"/>
  <c r="AJ1289" i="5" s="1"/>
  <c r="V1289" i="5"/>
  <c r="AK1289" i="5" s="1"/>
  <c r="W1289" i="5"/>
  <c r="AL1289" i="5" s="1"/>
  <c r="X1289" i="5"/>
  <c r="AM1289" i="5" s="1"/>
  <c r="Y1289" i="5"/>
  <c r="AN1289" i="5" s="1"/>
  <c r="Z1289" i="5"/>
  <c r="AO1289" i="5" s="1"/>
  <c r="AA1289" i="5"/>
  <c r="AP1289" i="5" s="1"/>
  <c r="AB1289" i="5"/>
  <c r="AQ1289" i="5" s="1"/>
  <c r="AC1289" i="5"/>
  <c r="AR1289" i="5" s="1"/>
  <c r="AD1289" i="5"/>
  <c r="AS1289" i="5" s="1"/>
  <c r="AE1289" i="5"/>
  <c r="AT1289" i="5" s="1"/>
  <c r="AF1289" i="5"/>
  <c r="AU1289" i="5" s="1"/>
  <c r="AG1289" i="5"/>
  <c r="AV1289" i="5" s="1"/>
  <c r="U1290" i="5"/>
  <c r="AJ1290" i="5" s="1"/>
  <c r="V1290" i="5"/>
  <c r="AK1290" i="5" s="1"/>
  <c r="W1290" i="5"/>
  <c r="AL1290" i="5" s="1"/>
  <c r="X1290" i="5"/>
  <c r="AM1290" i="5" s="1"/>
  <c r="Y1290" i="5"/>
  <c r="AN1290" i="5" s="1"/>
  <c r="Z1290" i="5"/>
  <c r="AO1290" i="5" s="1"/>
  <c r="AA1290" i="5"/>
  <c r="AP1290" i="5" s="1"/>
  <c r="AB1290" i="5"/>
  <c r="AQ1290" i="5" s="1"/>
  <c r="AC1290" i="5"/>
  <c r="AR1290" i="5" s="1"/>
  <c r="AD1290" i="5"/>
  <c r="AS1290" i="5" s="1"/>
  <c r="AE1290" i="5"/>
  <c r="AT1290" i="5" s="1"/>
  <c r="AF1290" i="5"/>
  <c r="AU1290" i="5" s="1"/>
  <c r="AG1290" i="5"/>
  <c r="AV1290" i="5" s="1"/>
  <c r="U1291" i="5"/>
  <c r="AJ1291" i="5" s="1"/>
  <c r="V1291" i="5"/>
  <c r="AK1291" i="5" s="1"/>
  <c r="W1291" i="5"/>
  <c r="AL1291" i="5" s="1"/>
  <c r="X1291" i="5"/>
  <c r="AM1291" i="5" s="1"/>
  <c r="Y1291" i="5"/>
  <c r="AN1291" i="5" s="1"/>
  <c r="Z1291" i="5"/>
  <c r="AO1291" i="5" s="1"/>
  <c r="AA1291" i="5"/>
  <c r="AP1291" i="5" s="1"/>
  <c r="AB1291" i="5"/>
  <c r="AQ1291" i="5" s="1"/>
  <c r="AC1291" i="5"/>
  <c r="AR1291" i="5" s="1"/>
  <c r="AD1291" i="5"/>
  <c r="AS1291" i="5" s="1"/>
  <c r="AE1291" i="5"/>
  <c r="AT1291" i="5" s="1"/>
  <c r="AF1291" i="5"/>
  <c r="AU1291" i="5" s="1"/>
  <c r="AG1291" i="5"/>
  <c r="AV1291" i="5" s="1"/>
  <c r="U1292" i="5"/>
  <c r="AJ1292" i="5" s="1"/>
  <c r="V1292" i="5"/>
  <c r="AK1292" i="5" s="1"/>
  <c r="W1292" i="5"/>
  <c r="AL1292" i="5" s="1"/>
  <c r="X1292" i="5"/>
  <c r="AM1292" i="5" s="1"/>
  <c r="Y1292" i="5"/>
  <c r="AN1292" i="5" s="1"/>
  <c r="Z1292" i="5"/>
  <c r="AO1292" i="5" s="1"/>
  <c r="AA1292" i="5"/>
  <c r="AP1292" i="5" s="1"/>
  <c r="AB1292" i="5"/>
  <c r="AQ1292" i="5" s="1"/>
  <c r="AC1292" i="5"/>
  <c r="AR1292" i="5" s="1"/>
  <c r="AD1292" i="5"/>
  <c r="AS1292" i="5" s="1"/>
  <c r="AE1292" i="5"/>
  <c r="AT1292" i="5" s="1"/>
  <c r="AF1292" i="5"/>
  <c r="AU1292" i="5" s="1"/>
  <c r="AG1292" i="5"/>
  <c r="AV1292" i="5" s="1"/>
  <c r="U1293" i="5"/>
  <c r="AJ1293" i="5" s="1"/>
  <c r="V1293" i="5"/>
  <c r="AK1293" i="5" s="1"/>
  <c r="W1293" i="5"/>
  <c r="AL1293" i="5" s="1"/>
  <c r="X1293" i="5"/>
  <c r="AM1293" i="5" s="1"/>
  <c r="Y1293" i="5"/>
  <c r="AN1293" i="5" s="1"/>
  <c r="Z1293" i="5"/>
  <c r="AO1293" i="5" s="1"/>
  <c r="AA1293" i="5"/>
  <c r="AP1293" i="5" s="1"/>
  <c r="AB1293" i="5"/>
  <c r="AQ1293" i="5" s="1"/>
  <c r="AC1293" i="5"/>
  <c r="AR1293" i="5" s="1"/>
  <c r="AD1293" i="5"/>
  <c r="AS1293" i="5" s="1"/>
  <c r="AE1293" i="5"/>
  <c r="AT1293" i="5" s="1"/>
  <c r="AF1293" i="5"/>
  <c r="AU1293" i="5" s="1"/>
  <c r="AG1293" i="5"/>
  <c r="AV1293" i="5" s="1"/>
  <c r="U1294" i="5"/>
  <c r="AJ1294" i="5" s="1"/>
  <c r="V1294" i="5"/>
  <c r="AK1294" i="5" s="1"/>
  <c r="W1294" i="5"/>
  <c r="AL1294" i="5" s="1"/>
  <c r="X1294" i="5"/>
  <c r="AM1294" i="5" s="1"/>
  <c r="Y1294" i="5"/>
  <c r="AN1294" i="5" s="1"/>
  <c r="Z1294" i="5"/>
  <c r="AO1294" i="5" s="1"/>
  <c r="AA1294" i="5"/>
  <c r="AP1294" i="5" s="1"/>
  <c r="AB1294" i="5"/>
  <c r="AQ1294" i="5" s="1"/>
  <c r="AC1294" i="5"/>
  <c r="AR1294" i="5" s="1"/>
  <c r="AD1294" i="5"/>
  <c r="AS1294" i="5" s="1"/>
  <c r="AE1294" i="5"/>
  <c r="AT1294" i="5" s="1"/>
  <c r="AF1294" i="5"/>
  <c r="AU1294" i="5" s="1"/>
  <c r="AG1294" i="5"/>
  <c r="AV1294" i="5" s="1"/>
  <c r="U1295" i="5"/>
  <c r="AJ1295" i="5" s="1"/>
  <c r="V1295" i="5"/>
  <c r="AK1295" i="5" s="1"/>
  <c r="W1295" i="5"/>
  <c r="AL1295" i="5" s="1"/>
  <c r="X1295" i="5"/>
  <c r="AM1295" i="5" s="1"/>
  <c r="Y1295" i="5"/>
  <c r="AN1295" i="5" s="1"/>
  <c r="Z1295" i="5"/>
  <c r="AO1295" i="5" s="1"/>
  <c r="AA1295" i="5"/>
  <c r="AP1295" i="5" s="1"/>
  <c r="AB1295" i="5"/>
  <c r="AQ1295" i="5" s="1"/>
  <c r="AC1295" i="5"/>
  <c r="AR1295" i="5" s="1"/>
  <c r="AD1295" i="5"/>
  <c r="AS1295" i="5" s="1"/>
  <c r="AE1295" i="5"/>
  <c r="AT1295" i="5" s="1"/>
  <c r="AF1295" i="5"/>
  <c r="AU1295" i="5" s="1"/>
  <c r="AG1295" i="5"/>
  <c r="AV1295" i="5" s="1"/>
  <c r="U1296" i="5"/>
  <c r="AJ1296" i="5" s="1"/>
  <c r="V1296" i="5"/>
  <c r="AK1296" i="5" s="1"/>
  <c r="W1296" i="5"/>
  <c r="AL1296" i="5" s="1"/>
  <c r="X1296" i="5"/>
  <c r="AM1296" i="5" s="1"/>
  <c r="Y1296" i="5"/>
  <c r="AN1296" i="5" s="1"/>
  <c r="Z1296" i="5"/>
  <c r="AO1296" i="5" s="1"/>
  <c r="AA1296" i="5"/>
  <c r="AP1296" i="5" s="1"/>
  <c r="AB1296" i="5"/>
  <c r="AQ1296" i="5" s="1"/>
  <c r="AC1296" i="5"/>
  <c r="AR1296" i="5" s="1"/>
  <c r="AD1296" i="5"/>
  <c r="AS1296" i="5" s="1"/>
  <c r="AE1296" i="5"/>
  <c r="AT1296" i="5" s="1"/>
  <c r="AF1296" i="5"/>
  <c r="AU1296" i="5" s="1"/>
  <c r="AG1296" i="5"/>
  <c r="AV1296" i="5" s="1"/>
  <c r="U1297" i="5"/>
  <c r="AJ1297" i="5" s="1"/>
  <c r="V1297" i="5"/>
  <c r="AK1297" i="5" s="1"/>
  <c r="W1297" i="5"/>
  <c r="AL1297" i="5" s="1"/>
  <c r="X1297" i="5"/>
  <c r="AM1297" i="5" s="1"/>
  <c r="Y1297" i="5"/>
  <c r="AN1297" i="5" s="1"/>
  <c r="Z1297" i="5"/>
  <c r="AO1297" i="5" s="1"/>
  <c r="AA1297" i="5"/>
  <c r="AP1297" i="5" s="1"/>
  <c r="AB1297" i="5"/>
  <c r="AQ1297" i="5" s="1"/>
  <c r="AC1297" i="5"/>
  <c r="AR1297" i="5" s="1"/>
  <c r="AD1297" i="5"/>
  <c r="AS1297" i="5" s="1"/>
  <c r="AE1297" i="5"/>
  <c r="AT1297" i="5" s="1"/>
  <c r="AF1297" i="5"/>
  <c r="AU1297" i="5" s="1"/>
  <c r="AG1297" i="5"/>
  <c r="AV1297" i="5" s="1"/>
  <c r="U1298" i="5"/>
  <c r="AJ1298" i="5" s="1"/>
  <c r="V1298" i="5"/>
  <c r="AK1298" i="5" s="1"/>
  <c r="W1298" i="5"/>
  <c r="AL1298" i="5" s="1"/>
  <c r="X1298" i="5"/>
  <c r="AM1298" i="5" s="1"/>
  <c r="Y1298" i="5"/>
  <c r="AN1298" i="5" s="1"/>
  <c r="Z1298" i="5"/>
  <c r="AO1298" i="5" s="1"/>
  <c r="AA1298" i="5"/>
  <c r="AP1298" i="5" s="1"/>
  <c r="AB1298" i="5"/>
  <c r="AQ1298" i="5" s="1"/>
  <c r="AC1298" i="5"/>
  <c r="AR1298" i="5" s="1"/>
  <c r="AD1298" i="5"/>
  <c r="AS1298" i="5" s="1"/>
  <c r="AE1298" i="5"/>
  <c r="AT1298" i="5" s="1"/>
  <c r="AF1298" i="5"/>
  <c r="AU1298" i="5" s="1"/>
  <c r="AG1298" i="5"/>
  <c r="AV1298" i="5" s="1"/>
  <c r="U1299" i="5"/>
  <c r="AJ1299" i="5" s="1"/>
  <c r="V1299" i="5"/>
  <c r="AK1299" i="5" s="1"/>
  <c r="W1299" i="5"/>
  <c r="AL1299" i="5" s="1"/>
  <c r="X1299" i="5"/>
  <c r="AM1299" i="5" s="1"/>
  <c r="Y1299" i="5"/>
  <c r="AN1299" i="5" s="1"/>
  <c r="Z1299" i="5"/>
  <c r="AO1299" i="5" s="1"/>
  <c r="AA1299" i="5"/>
  <c r="AP1299" i="5" s="1"/>
  <c r="AB1299" i="5"/>
  <c r="AQ1299" i="5" s="1"/>
  <c r="AC1299" i="5"/>
  <c r="AR1299" i="5" s="1"/>
  <c r="AD1299" i="5"/>
  <c r="AS1299" i="5" s="1"/>
  <c r="AE1299" i="5"/>
  <c r="AT1299" i="5" s="1"/>
  <c r="AF1299" i="5"/>
  <c r="AU1299" i="5" s="1"/>
  <c r="AG1299" i="5"/>
  <c r="AV1299" i="5" s="1"/>
  <c r="U1300" i="5"/>
  <c r="AJ1300" i="5" s="1"/>
  <c r="V1300" i="5"/>
  <c r="AK1300" i="5" s="1"/>
  <c r="W1300" i="5"/>
  <c r="AL1300" i="5" s="1"/>
  <c r="X1300" i="5"/>
  <c r="AM1300" i="5" s="1"/>
  <c r="Y1300" i="5"/>
  <c r="AN1300" i="5" s="1"/>
  <c r="Z1300" i="5"/>
  <c r="AO1300" i="5" s="1"/>
  <c r="AA1300" i="5"/>
  <c r="AP1300" i="5" s="1"/>
  <c r="AB1300" i="5"/>
  <c r="AQ1300" i="5" s="1"/>
  <c r="AC1300" i="5"/>
  <c r="AR1300" i="5" s="1"/>
  <c r="AD1300" i="5"/>
  <c r="AS1300" i="5" s="1"/>
  <c r="AE1300" i="5"/>
  <c r="AT1300" i="5" s="1"/>
  <c r="AF1300" i="5"/>
  <c r="AU1300" i="5" s="1"/>
  <c r="AG1300" i="5"/>
  <c r="AV1300" i="5" s="1"/>
  <c r="U1301" i="5"/>
  <c r="AJ1301" i="5" s="1"/>
  <c r="V1301" i="5"/>
  <c r="AK1301" i="5" s="1"/>
  <c r="W1301" i="5"/>
  <c r="AL1301" i="5" s="1"/>
  <c r="X1301" i="5"/>
  <c r="AM1301" i="5" s="1"/>
  <c r="Y1301" i="5"/>
  <c r="AN1301" i="5" s="1"/>
  <c r="Z1301" i="5"/>
  <c r="AO1301" i="5" s="1"/>
  <c r="AA1301" i="5"/>
  <c r="AP1301" i="5" s="1"/>
  <c r="AB1301" i="5"/>
  <c r="AQ1301" i="5" s="1"/>
  <c r="AC1301" i="5"/>
  <c r="AR1301" i="5" s="1"/>
  <c r="AD1301" i="5"/>
  <c r="AS1301" i="5" s="1"/>
  <c r="AE1301" i="5"/>
  <c r="AT1301" i="5" s="1"/>
  <c r="AF1301" i="5"/>
  <c r="AU1301" i="5" s="1"/>
  <c r="AG1301" i="5"/>
  <c r="AV1301" i="5" s="1"/>
  <c r="U1302" i="5"/>
  <c r="AJ1302" i="5" s="1"/>
  <c r="V1302" i="5"/>
  <c r="AK1302" i="5" s="1"/>
  <c r="W1302" i="5"/>
  <c r="AL1302" i="5" s="1"/>
  <c r="X1302" i="5"/>
  <c r="AM1302" i="5" s="1"/>
  <c r="Y1302" i="5"/>
  <c r="AN1302" i="5" s="1"/>
  <c r="Z1302" i="5"/>
  <c r="AO1302" i="5" s="1"/>
  <c r="AA1302" i="5"/>
  <c r="AP1302" i="5" s="1"/>
  <c r="AB1302" i="5"/>
  <c r="AQ1302" i="5" s="1"/>
  <c r="AC1302" i="5"/>
  <c r="AR1302" i="5" s="1"/>
  <c r="AD1302" i="5"/>
  <c r="AS1302" i="5" s="1"/>
  <c r="AE1302" i="5"/>
  <c r="AT1302" i="5" s="1"/>
  <c r="AF1302" i="5"/>
  <c r="AU1302" i="5" s="1"/>
  <c r="AG1302" i="5"/>
  <c r="AV1302" i="5" s="1"/>
  <c r="U1303" i="5"/>
  <c r="AJ1303" i="5" s="1"/>
  <c r="V1303" i="5"/>
  <c r="AK1303" i="5" s="1"/>
  <c r="W1303" i="5"/>
  <c r="AL1303" i="5" s="1"/>
  <c r="X1303" i="5"/>
  <c r="AM1303" i="5" s="1"/>
  <c r="Y1303" i="5"/>
  <c r="AN1303" i="5" s="1"/>
  <c r="Z1303" i="5"/>
  <c r="AO1303" i="5" s="1"/>
  <c r="AA1303" i="5"/>
  <c r="AP1303" i="5" s="1"/>
  <c r="AB1303" i="5"/>
  <c r="AQ1303" i="5" s="1"/>
  <c r="AC1303" i="5"/>
  <c r="AR1303" i="5" s="1"/>
  <c r="AD1303" i="5"/>
  <c r="AS1303" i="5" s="1"/>
  <c r="AE1303" i="5"/>
  <c r="AT1303" i="5" s="1"/>
  <c r="AF1303" i="5"/>
  <c r="AU1303" i="5" s="1"/>
  <c r="AG1303" i="5"/>
  <c r="AV1303" i="5" s="1"/>
  <c r="U1304" i="5"/>
  <c r="AJ1304" i="5" s="1"/>
  <c r="V1304" i="5"/>
  <c r="AK1304" i="5" s="1"/>
  <c r="W1304" i="5"/>
  <c r="AL1304" i="5" s="1"/>
  <c r="X1304" i="5"/>
  <c r="AM1304" i="5" s="1"/>
  <c r="Y1304" i="5"/>
  <c r="AN1304" i="5" s="1"/>
  <c r="Z1304" i="5"/>
  <c r="AO1304" i="5" s="1"/>
  <c r="AA1304" i="5"/>
  <c r="AP1304" i="5" s="1"/>
  <c r="AB1304" i="5"/>
  <c r="AQ1304" i="5" s="1"/>
  <c r="AC1304" i="5"/>
  <c r="AR1304" i="5" s="1"/>
  <c r="AD1304" i="5"/>
  <c r="AS1304" i="5" s="1"/>
  <c r="AE1304" i="5"/>
  <c r="AT1304" i="5" s="1"/>
  <c r="AF1304" i="5"/>
  <c r="AU1304" i="5" s="1"/>
  <c r="AG1304" i="5"/>
  <c r="AV1304" i="5" s="1"/>
  <c r="U1305" i="5"/>
  <c r="AJ1305" i="5" s="1"/>
  <c r="V1305" i="5"/>
  <c r="AK1305" i="5" s="1"/>
  <c r="W1305" i="5"/>
  <c r="AL1305" i="5" s="1"/>
  <c r="X1305" i="5"/>
  <c r="AM1305" i="5" s="1"/>
  <c r="Y1305" i="5"/>
  <c r="AN1305" i="5" s="1"/>
  <c r="Z1305" i="5"/>
  <c r="AO1305" i="5" s="1"/>
  <c r="AA1305" i="5"/>
  <c r="AP1305" i="5" s="1"/>
  <c r="AB1305" i="5"/>
  <c r="AQ1305" i="5" s="1"/>
  <c r="AC1305" i="5"/>
  <c r="AR1305" i="5" s="1"/>
  <c r="AD1305" i="5"/>
  <c r="AS1305" i="5" s="1"/>
  <c r="AE1305" i="5"/>
  <c r="AT1305" i="5" s="1"/>
  <c r="AF1305" i="5"/>
  <c r="AU1305" i="5" s="1"/>
  <c r="AG1305" i="5"/>
  <c r="AV1305" i="5" s="1"/>
  <c r="U1306" i="5"/>
  <c r="AJ1306" i="5" s="1"/>
  <c r="V1306" i="5"/>
  <c r="AK1306" i="5" s="1"/>
  <c r="W1306" i="5"/>
  <c r="AL1306" i="5" s="1"/>
  <c r="X1306" i="5"/>
  <c r="AM1306" i="5" s="1"/>
  <c r="Y1306" i="5"/>
  <c r="AN1306" i="5" s="1"/>
  <c r="Z1306" i="5"/>
  <c r="AO1306" i="5" s="1"/>
  <c r="AA1306" i="5"/>
  <c r="AP1306" i="5" s="1"/>
  <c r="AB1306" i="5"/>
  <c r="AQ1306" i="5" s="1"/>
  <c r="AC1306" i="5"/>
  <c r="AR1306" i="5" s="1"/>
  <c r="AD1306" i="5"/>
  <c r="AS1306" i="5" s="1"/>
  <c r="AE1306" i="5"/>
  <c r="AT1306" i="5" s="1"/>
  <c r="AF1306" i="5"/>
  <c r="AU1306" i="5" s="1"/>
  <c r="AG1306" i="5"/>
  <c r="AV1306" i="5" s="1"/>
  <c r="U1307" i="5"/>
  <c r="AJ1307" i="5" s="1"/>
  <c r="V1307" i="5"/>
  <c r="AK1307" i="5" s="1"/>
  <c r="W1307" i="5"/>
  <c r="AL1307" i="5" s="1"/>
  <c r="X1307" i="5"/>
  <c r="AM1307" i="5" s="1"/>
  <c r="Y1307" i="5"/>
  <c r="AN1307" i="5" s="1"/>
  <c r="Z1307" i="5"/>
  <c r="AO1307" i="5" s="1"/>
  <c r="AA1307" i="5"/>
  <c r="AP1307" i="5" s="1"/>
  <c r="AB1307" i="5"/>
  <c r="AQ1307" i="5" s="1"/>
  <c r="AC1307" i="5"/>
  <c r="AR1307" i="5" s="1"/>
  <c r="AD1307" i="5"/>
  <c r="AS1307" i="5" s="1"/>
  <c r="AE1307" i="5"/>
  <c r="AT1307" i="5" s="1"/>
  <c r="AF1307" i="5"/>
  <c r="AU1307" i="5" s="1"/>
  <c r="AG1307" i="5"/>
  <c r="AV1307" i="5" s="1"/>
  <c r="U1308" i="5"/>
  <c r="AJ1308" i="5" s="1"/>
  <c r="V1308" i="5"/>
  <c r="AK1308" i="5" s="1"/>
  <c r="W1308" i="5"/>
  <c r="AL1308" i="5" s="1"/>
  <c r="X1308" i="5"/>
  <c r="AM1308" i="5" s="1"/>
  <c r="Y1308" i="5"/>
  <c r="AN1308" i="5" s="1"/>
  <c r="Z1308" i="5"/>
  <c r="AO1308" i="5" s="1"/>
  <c r="AA1308" i="5"/>
  <c r="AP1308" i="5" s="1"/>
  <c r="AB1308" i="5"/>
  <c r="AQ1308" i="5" s="1"/>
  <c r="AC1308" i="5"/>
  <c r="AR1308" i="5" s="1"/>
  <c r="AD1308" i="5"/>
  <c r="AS1308" i="5" s="1"/>
  <c r="AE1308" i="5"/>
  <c r="AT1308" i="5" s="1"/>
  <c r="AF1308" i="5"/>
  <c r="AU1308" i="5" s="1"/>
  <c r="AG1308" i="5"/>
  <c r="AV1308" i="5" s="1"/>
  <c r="U1309" i="5"/>
  <c r="AJ1309" i="5" s="1"/>
  <c r="V1309" i="5"/>
  <c r="AK1309" i="5" s="1"/>
  <c r="W1309" i="5"/>
  <c r="AL1309" i="5" s="1"/>
  <c r="X1309" i="5"/>
  <c r="AM1309" i="5" s="1"/>
  <c r="Y1309" i="5"/>
  <c r="AN1309" i="5" s="1"/>
  <c r="Z1309" i="5"/>
  <c r="AO1309" i="5" s="1"/>
  <c r="AA1309" i="5"/>
  <c r="AP1309" i="5" s="1"/>
  <c r="AB1309" i="5"/>
  <c r="AQ1309" i="5" s="1"/>
  <c r="AC1309" i="5"/>
  <c r="AR1309" i="5" s="1"/>
  <c r="AD1309" i="5"/>
  <c r="AS1309" i="5" s="1"/>
  <c r="AE1309" i="5"/>
  <c r="AT1309" i="5" s="1"/>
  <c r="AF1309" i="5"/>
  <c r="AU1309" i="5" s="1"/>
  <c r="AG1309" i="5"/>
  <c r="AV1309" i="5" s="1"/>
  <c r="U1310" i="5"/>
  <c r="AJ1310" i="5" s="1"/>
  <c r="V1310" i="5"/>
  <c r="AK1310" i="5" s="1"/>
  <c r="W1310" i="5"/>
  <c r="AL1310" i="5" s="1"/>
  <c r="X1310" i="5"/>
  <c r="AM1310" i="5" s="1"/>
  <c r="Y1310" i="5"/>
  <c r="AN1310" i="5" s="1"/>
  <c r="Z1310" i="5"/>
  <c r="AO1310" i="5" s="1"/>
  <c r="AA1310" i="5"/>
  <c r="AP1310" i="5" s="1"/>
  <c r="AB1310" i="5"/>
  <c r="AQ1310" i="5" s="1"/>
  <c r="AC1310" i="5"/>
  <c r="AR1310" i="5" s="1"/>
  <c r="AD1310" i="5"/>
  <c r="AS1310" i="5" s="1"/>
  <c r="AE1310" i="5"/>
  <c r="AT1310" i="5" s="1"/>
  <c r="AF1310" i="5"/>
  <c r="AU1310" i="5" s="1"/>
  <c r="AG1310" i="5"/>
  <c r="AV1310" i="5" s="1"/>
  <c r="U1311" i="5"/>
  <c r="AJ1311" i="5" s="1"/>
  <c r="V1311" i="5"/>
  <c r="AK1311" i="5" s="1"/>
  <c r="W1311" i="5"/>
  <c r="AL1311" i="5" s="1"/>
  <c r="X1311" i="5"/>
  <c r="AM1311" i="5" s="1"/>
  <c r="Y1311" i="5"/>
  <c r="AN1311" i="5" s="1"/>
  <c r="Z1311" i="5"/>
  <c r="AO1311" i="5" s="1"/>
  <c r="AA1311" i="5"/>
  <c r="AP1311" i="5" s="1"/>
  <c r="AB1311" i="5"/>
  <c r="AQ1311" i="5" s="1"/>
  <c r="AC1311" i="5"/>
  <c r="AR1311" i="5" s="1"/>
  <c r="AD1311" i="5"/>
  <c r="AS1311" i="5" s="1"/>
  <c r="AE1311" i="5"/>
  <c r="AT1311" i="5" s="1"/>
  <c r="AF1311" i="5"/>
  <c r="AU1311" i="5" s="1"/>
  <c r="AG1311" i="5"/>
  <c r="AV1311" i="5" s="1"/>
  <c r="U1312" i="5"/>
  <c r="AJ1312" i="5" s="1"/>
  <c r="V1312" i="5"/>
  <c r="AK1312" i="5" s="1"/>
  <c r="W1312" i="5"/>
  <c r="AL1312" i="5" s="1"/>
  <c r="X1312" i="5"/>
  <c r="AM1312" i="5" s="1"/>
  <c r="Y1312" i="5"/>
  <c r="AN1312" i="5" s="1"/>
  <c r="Z1312" i="5"/>
  <c r="AO1312" i="5" s="1"/>
  <c r="AA1312" i="5"/>
  <c r="AP1312" i="5" s="1"/>
  <c r="AB1312" i="5"/>
  <c r="AQ1312" i="5" s="1"/>
  <c r="AC1312" i="5"/>
  <c r="AR1312" i="5" s="1"/>
  <c r="AD1312" i="5"/>
  <c r="AS1312" i="5" s="1"/>
  <c r="AE1312" i="5"/>
  <c r="AT1312" i="5" s="1"/>
  <c r="AF1312" i="5"/>
  <c r="AU1312" i="5" s="1"/>
  <c r="AG1312" i="5"/>
  <c r="AV1312" i="5" s="1"/>
  <c r="U1313" i="5"/>
  <c r="AJ1313" i="5" s="1"/>
  <c r="V1313" i="5"/>
  <c r="AK1313" i="5" s="1"/>
  <c r="W1313" i="5"/>
  <c r="AL1313" i="5" s="1"/>
  <c r="X1313" i="5"/>
  <c r="AM1313" i="5" s="1"/>
  <c r="Y1313" i="5"/>
  <c r="AN1313" i="5" s="1"/>
  <c r="Z1313" i="5"/>
  <c r="AO1313" i="5" s="1"/>
  <c r="AA1313" i="5"/>
  <c r="AP1313" i="5" s="1"/>
  <c r="AB1313" i="5"/>
  <c r="AQ1313" i="5" s="1"/>
  <c r="AC1313" i="5"/>
  <c r="AR1313" i="5" s="1"/>
  <c r="AD1313" i="5"/>
  <c r="AS1313" i="5" s="1"/>
  <c r="AE1313" i="5"/>
  <c r="AT1313" i="5" s="1"/>
  <c r="AF1313" i="5"/>
  <c r="AU1313" i="5" s="1"/>
  <c r="AG1313" i="5"/>
  <c r="AV1313" i="5" s="1"/>
  <c r="U1314" i="5"/>
  <c r="AJ1314" i="5" s="1"/>
  <c r="V1314" i="5"/>
  <c r="AK1314" i="5" s="1"/>
  <c r="W1314" i="5"/>
  <c r="AL1314" i="5" s="1"/>
  <c r="X1314" i="5"/>
  <c r="AM1314" i="5" s="1"/>
  <c r="Y1314" i="5"/>
  <c r="AN1314" i="5" s="1"/>
  <c r="Z1314" i="5"/>
  <c r="AO1314" i="5" s="1"/>
  <c r="AA1314" i="5"/>
  <c r="AP1314" i="5" s="1"/>
  <c r="AB1314" i="5"/>
  <c r="AQ1314" i="5" s="1"/>
  <c r="AC1314" i="5"/>
  <c r="AR1314" i="5" s="1"/>
  <c r="AD1314" i="5"/>
  <c r="AS1314" i="5" s="1"/>
  <c r="AE1314" i="5"/>
  <c r="AT1314" i="5" s="1"/>
  <c r="AF1314" i="5"/>
  <c r="AU1314" i="5" s="1"/>
  <c r="AG1314" i="5"/>
  <c r="AV1314" i="5" s="1"/>
  <c r="U1315" i="5"/>
  <c r="AJ1315" i="5" s="1"/>
  <c r="V1315" i="5"/>
  <c r="AK1315" i="5" s="1"/>
  <c r="W1315" i="5"/>
  <c r="AL1315" i="5" s="1"/>
  <c r="X1315" i="5"/>
  <c r="AM1315" i="5" s="1"/>
  <c r="Y1315" i="5"/>
  <c r="AN1315" i="5" s="1"/>
  <c r="Z1315" i="5"/>
  <c r="AO1315" i="5" s="1"/>
  <c r="AA1315" i="5"/>
  <c r="AP1315" i="5" s="1"/>
  <c r="AB1315" i="5"/>
  <c r="AQ1315" i="5" s="1"/>
  <c r="AC1315" i="5"/>
  <c r="AR1315" i="5" s="1"/>
  <c r="AD1315" i="5"/>
  <c r="AS1315" i="5" s="1"/>
  <c r="AE1315" i="5"/>
  <c r="AT1315" i="5" s="1"/>
  <c r="AF1315" i="5"/>
  <c r="AU1315" i="5" s="1"/>
  <c r="AG1315" i="5"/>
  <c r="AV1315" i="5" s="1"/>
  <c r="U1316" i="5"/>
  <c r="AJ1316" i="5" s="1"/>
  <c r="V1316" i="5"/>
  <c r="AK1316" i="5" s="1"/>
  <c r="W1316" i="5"/>
  <c r="AL1316" i="5" s="1"/>
  <c r="X1316" i="5"/>
  <c r="AM1316" i="5" s="1"/>
  <c r="Y1316" i="5"/>
  <c r="AN1316" i="5" s="1"/>
  <c r="Z1316" i="5"/>
  <c r="AO1316" i="5" s="1"/>
  <c r="AA1316" i="5"/>
  <c r="AP1316" i="5" s="1"/>
  <c r="AB1316" i="5"/>
  <c r="AQ1316" i="5" s="1"/>
  <c r="AC1316" i="5"/>
  <c r="AR1316" i="5" s="1"/>
  <c r="AD1316" i="5"/>
  <c r="AS1316" i="5" s="1"/>
  <c r="AE1316" i="5"/>
  <c r="AT1316" i="5" s="1"/>
  <c r="AF1316" i="5"/>
  <c r="AU1316" i="5" s="1"/>
  <c r="AG1316" i="5"/>
  <c r="AV1316" i="5" s="1"/>
  <c r="U1317" i="5"/>
  <c r="AJ1317" i="5" s="1"/>
  <c r="V1317" i="5"/>
  <c r="AK1317" i="5" s="1"/>
  <c r="W1317" i="5"/>
  <c r="AL1317" i="5" s="1"/>
  <c r="X1317" i="5"/>
  <c r="AM1317" i="5" s="1"/>
  <c r="Y1317" i="5"/>
  <c r="AN1317" i="5" s="1"/>
  <c r="Z1317" i="5"/>
  <c r="AO1317" i="5" s="1"/>
  <c r="AA1317" i="5"/>
  <c r="AP1317" i="5" s="1"/>
  <c r="AB1317" i="5"/>
  <c r="AQ1317" i="5" s="1"/>
  <c r="AC1317" i="5"/>
  <c r="AR1317" i="5" s="1"/>
  <c r="AD1317" i="5"/>
  <c r="AS1317" i="5" s="1"/>
  <c r="AE1317" i="5"/>
  <c r="AT1317" i="5" s="1"/>
  <c r="AF1317" i="5"/>
  <c r="AU1317" i="5" s="1"/>
  <c r="AG1317" i="5"/>
  <c r="AV1317" i="5" s="1"/>
  <c r="U1319" i="5"/>
  <c r="AJ1319" i="5" s="1"/>
  <c r="V1319" i="5"/>
  <c r="AK1319" i="5" s="1"/>
  <c r="W1319" i="5"/>
  <c r="AL1319" i="5" s="1"/>
  <c r="X1319" i="5"/>
  <c r="AM1319" i="5" s="1"/>
  <c r="Y1319" i="5"/>
  <c r="AN1319" i="5" s="1"/>
  <c r="Z1319" i="5"/>
  <c r="AO1319" i="5" s="1"/>
  <c r="AA1319" i="5"/>
  <c r="AP1319" i="5" s="1"/>
  <c r="AB1319" i="5"/>
  <c r="AQ1319" i="5" s="1"/>
  <c r="AC1319" i="5"/>
  <c r="AR1319" i="5" s="1"/>
  <c r="AD1319" i="5"/>
  <c r="AS1319" i="5" s="1"/>
  <c r="AE1319" i="5"/>
  <c r="AT1319" i="5" s="1"/>
  <c r="AF1319" i="5"/>
  <c r="AU1319" i="5" s="1"/>
  <c r="AG1319" i="5"/>
  <c r="AV1319" i="5" s="1"/>
  <c r="U1320" i="5"/>
  <c r="AJ1320" i="5" s="1"/>
  <c r="V1320" i="5"/>
  <c r="AK1320" i="5" s="1"/>
  <c r="W1320" i="5"/>
  <c r="AL1320" i="5" s="1"/>
  <c r="X1320" i="5"/>
  <c r="AM1320" i="5" s="1"/>
  <c r="Y1320" i="5"/>
  <c r="AN1320" i="5" s="1"/>
  <c r="Z1320" i="5"/>
  <c r="AO1320" i="5" s="1"/>
  <c r="AA1320" i="5"/>
  <c r="AP1320" i="5" s="1"/>
  <c r="AB1320" i="5"/>
  <c r="AQ1320" i="5" s="1"/>
  <c r="AC1320" i="5"/>
  <c r="AR1320" i="5" s="1"/>
  <c r="AD1320" i="5"/>
  <c r="AS1320" i="5" s="1"/>
  <c r="AE1320" i="5"/>
  <c r="AT1320" i="5" s="1"/>
  <c r="AF1320" i="5"/>
  <c r="AU1320" i="5" s="1"/>
  <c r="AG1320" i="5"/>
  <c r="AV1320" i="5" s="1"/>
  <c r="U1321" i="5"/>
  <c r="AJ1321" i="5" s="1"/>
  <c r="V1321" i="5"/>
  <c r="AK1321" i="5" s="1"/>
  <c r="W1321" i="5"/>
  <c r="AL1321" i="5" s="1"/>
  <c r="X1321" i="5"/>
  <c r="AM1321" i="5" s="1"/>
  <c r="Y1321" i="5"/>
  <c r="AN1321" i="5" s="1"/>
  <c r="Z1321" i="5"/>
  <c r="AO1321" i="5" s="1"/>
  <c r="AA1321" i="5"/>
  <c r="AP1321" i="5" s="1"/>
  <c r="AB1321" i="5"/>
  <c r="AQ1321" i="5" s="1"/>
  <c r="AC1321" i="5"/>
  <c r="AR1321" i="5" s="1"/>
  <c r="AD1321" i="5"/>
  <c r="AS1321" i="5" s="1"/>
  <c r="AE1321" i="5"/>
  <c r="AT1321" i="5" s="1"/>
  <c r="AF1321" i="5"/>
  <c r="AU1321" i="5" s="1"/>
  <c r="AG1321" i="5"/>
  <c r="AV1321" i="5" s="1"/>
  <c r="U1322" i="5"/>
  <c r="AJ1322" i="5" s="1"/>
  <c r="V1322" i="5"/>
  <c r="AK1322" i="5" s="1"/>
  <c r="W1322" i="5"/>
  <c r="AL1322" i="5" s="1"/>
  <c r="X1322" i="5"/>
  <c r="AM1322" i="5" s="1"/>
  <c r="Y1322" i="5"/>
  <c r="AN1322" i="5" s="1"/>
  <c r="Z1322" i="5"/>
  <c r="AO1322" i="5" s="1"/>
  <c r="AA1322" i="5"/>
  <c r="AP1322" i="5" s="1"/>
  <c r="AB1322" i="5"/>
  <c r="AQ1322" i="5" s="1"/>
  <c r="AC1322" i="5"/>
  <c r="AR1322" i="5" s="1"/>
  <c r="AD1322" i="5"/>
  <c r="AS1322" i="5" s="1"/>
  <c r="AE1322" i="5"/>
  <c r="AT1322" i="5" s="1"/>
  <c r="AF1322" i="5"/>
  <c r="AU1322" i="5" s="1"/>
  <c r="AG1322" i="5"/>
  <c r="AV1322" i="5" s="1"/>
  <c r="U1323" i="5"/>
  <c r="AJ1323" i="5" s="1"/>
  <c r="V1323" i="5"/>
  <c r="AK1323" i="5" s="1"/>
  <c r="W1323" i="5"/>
  <c r="AL1323" i="5" s="1"/>
  <c r="X1323" i="5"/>
  <c r="AM1323" i="5" s="1"/>
  <c r="Y1323" i="5"/>
  <c r="AN1323" i="5" s="1"/>
  <c r="Z1323" i="5"/>
  <c r="AO1323" i="5" s="1"/>
  <c r="AA1323" i="5"/>
  <c r="AP1323" i="5" s="1"/>
  <c r="AB1323" i="5"/>
  <c r="AQ1323" i="5" s="1"/>
  <c r="AC1323" i="5"/>
  <c r="AR1323" i="5" s="1"/>
  <c r="AD1323" i="5"/>
  <c r="AS1323" i="5" s="1"/>
  <c r="AE1323" i="5"/>
  <c r="AT1323" i="5" s="1"/>
  <c r="AF1323" i="5"/>
  <c r="AU1323" i="5" s="1"/>
  <c r="AG1323" i="5"/>
  <c r="AV1323" i="5" s="1"/>
  <c r="U1324" i="5"/>
  <c r="AJ1324" i="5" s="1"/>
  <c r="V1324" i="5"/>
  <c r="AK1324" i="5" s="1"/>
  <c r="W1324" i="5"/>
  <c r="AL1324" i="5" s="1"/>
  <c r="X1324" i="5"/>
  <c r="AM1324" i="5" s="1"/>
  <c r="Y1324" i="5"/>
  <c r="AN1324" i="5" s="1"/>
  <c r="Z1324" i="5"/>
  <c r="AO1324" i="5" s="1"/>
  <c r="AA1324" i="5"/>
  <c r="AP1324" i="5" s="1"/>
  <c r="AB1324" i="5"/>
  <c r="AQ1324" i="5" s="1"/>
  <c r="AC1324" i="5"/>
  <c r="AR1324" i="5" s="1"/>
  <c r="AD1324" i="5"/>
  <c r="AS1324" i="5" s="1"/>
  <c r="AE1324" i="5"/>
  <c r="AT1324" i="5" s="1"/>
  <c r="AF1324" i="5"/>
  <c r="AU1324" i="5" s="1"/>
  <c r="AG1324" i="5"/>
  <c r="AV1324" i="5" s="1"/>
  <c r="U1325" i="5"/>
  <c r="AJ1325" i="5" s="1"/>
  <c r="V1325" i="5"/>
  <c r="AK1325" i="5" s="1"/>
  <c r="W1325" i="5"/>
  <c r="AL1325" i="5" s="1"/>
  <c r="X1325" i="5"/>
  <c r="AM1325" i="5" s="1"/>
  <c r="Y1325" i="5"/>
  <c r="AN1325" i="5" s="1"/>
  <c r="Z1325" i="5"/>
  <c r="AO1325" i="5" s="1"/>
  <c r="AA1325" i="5"/>
  <c r="AP1325" i="5" s="1"/>
  <c r="AB1325" i="5"/>
  <c r="AQ1325" i="5" s="1"/>
  <c r="AC1325" i="5"/>
  <c r="AR1325" i="5" s="1"/>
  <c r="AD1325" i="5"/>
  <c r="AS1325" i="5" s="1"/>
  <c r="AE1325" i="5"/>
  <c r="AT1325" i="5" s="1"/>
  <c r="AF1325" i="5"/>
  <c r="AU1325" i="5" s="1"/>
  <c r="AG1325" i="5"/>
  <c r="AV1325" i="5" s="1"/>
  <c r="U1326" i="5"/>
  <c r="AJ1326" i="5" s="1"/>
  <c r="V1326" i="5"/>
  <c r="AK1326" i="5" s="1"/>
  <c r="W1326" i="5"/>
  <c r="AL1326" i="5" s="1"/>
  <c r="X1326" i="5"/>
  <c r="AM1326" i="5" s="1"/>
  <c r="Y1326" i="5"/>
  <c r="AN1326" i="5" s="1"/>
  <c r="Z1326" i="5"/>
  <c r="AO1326" i="5" s="1"/>
  <c r="AA1326" i="5"/>
  <c r="AP1326" i="5" s="1"/>
  <c r="AB1326" i="5"/>
  <c r="AQ1326" i="5" s="1"/>
  <c r="AC1326" i="5"/>
  <c r="AR1326" i="5" s="1"/>
  <c r="AD1326" i="5"/>
  <c r="AS1326" i="5" s="1"/>
  <c r="AE1326" i="5"/>
  <c r="AT1326" i="5" s="1"/>
  <c r="AF1326" i="5"/>
  <c r="AU1326" i="5" s="1"/>
  <c r="AG1326" i="5"/>
  <c r="AV1326" i="5" s="1"/>
  <c r="U1327" i="5"/>
  <c r="AJ1327" i="5" s="1"/>
  <c r="V1327" i="5"/>
  <c r="AK1327" i="5" s="1"/>
  <c r="W1327" i="5"/>
  <c r="AL1327" i="5" s="1"/>
  <c r="X1327" i="5"/>
  <c r="AM1327" i="5" s="1"/>
  <c r="Y1327" i="5"/>
  <c r="AN1327" i="5" s="1"/>
  <c r="Z1327" i="5"/>
  <c r="AO1327" i="5" s="1"/>
  <c r="AA1327" i="5"/>
  <c r="AP1327" i="5" s="1"/>
  <c r="AB1327" i="5"/>
  <c r="AQ1327" i="5" s="1"/>
  <c r="AC1327" i="5"/>
  <c r="AR1327" i="5" s="1"/>
  <c r="AD1327" i="5"/>
  <c r="AS1327" i="5" s="1"/>
  <c r="AE1327" i="5"/>
  <c r="AT1327" i="5" s="1"/>
  <c r="AF1327" i="5"/>
  <c r="AU1327" i="5" s="1"/>
  <c r="AG1327" i="5"/>
  <c r="AV1327" i="5" s="1"/>
  <c r="U1328" i="5"/>
  <c r="AJ1328" i="5" s="1"/>
  <c r="V1328" i="5"/>
  <c r="AK1328" i="5" s="1"/>
  <c r="W1328" i="5"/>
  <c r="AL1328" i="5" s="1"/>
  <c r="X1328" i="5"/>
  <c r="AM1328" i="5" s="1"/>
  <c r="Y1328" i="5"/>
  <c r="AN1328" i="5" s="1"/>
  <c r="Z1328" i="5"/>
  <c r="AO1328" i="5" s="1"/>
  <c r="AA1328" i="5"/>
  <c r="AP1328" i="5" s="1"/>
  <c r="AB1328" i="5"/>
  <c r="AQ1328" i="5" s="1"/>
  <c r="AC1328" i="5"/>
  <c r="AR1328" i="5" s="1"/>
  <c r="AD1328" i="5"/>
  <c r="AS1328" i="5" s="1"/>
  <c r="AE1328" i="5"/>
  <c r="AT1328" i="5" s="1"/>
  <c r="AF1328" i="5"/>
  <c r="AU1328" i="5" s="1"/>
  <c r="AG1328" i="5"/>
  <c r="AV1328" i="5" s="1"/>
  <c r="U1329" i="5"/>
  <c r="AJ1329" i="5" s="1"/>
  <c r="V1329" i="5"/>
  <c r="AK1329" i="5" s="1"/>
  <c r="W1329" i="5"/>
  <c r="AL1329" i="5" s="1"/>
  <c r="X1329" i="5"/>
  <c r="AM1329" i="5" s="1"/>
  <c r="Y1329" i="5"/>
  <c r="AN1329" i="5" s="1"/>
  <c r="Z1329" i="5"/>
  <c r="AO1329" i="5" s="1"/>
  <c r="AA1329" i="5"/>
  <c r="AP1329" i="5" s="1"/>
  <c r="AB1329" i="5"/>
  <c r="AQ1329" i="5" s="1"/>
  <c r="AC1329" i="5"/>
  <c r="AR1329" i="5" s="1"/>
  <c r="AD1329" i="5"/>
  <c r="AS1329" i="5" s="1"/>
  <c r="AE1329" i="5"/>
  <c r="AT1329" i="5" s="1"/>
  <c r="AF1329" i="5"/>
  <c r="AU1329" i="5" s="1"/>
  <c r="AG1329" i="5"/>
  <c r="AV1329" i="5" s="1"/>
  <c r="U1330" i="5"/>
  <c r="AJ1330" i="5" s="1"/>
  <c r="V1330" i="5"/>
  <c r="AK1330" i="5" s="1"/>
  <c r="W1330" i="5"/>
  <c r="AL1330" i="5" s="1"/>
  <c r="X1330" i="5"/>
  <c r="AM1330" i="5" s="1"/>
  <c r="Y1330" i="5"/>
  <c r="AN1330" i="5" s="1"/>
  <c r="Z1330" i="5"/>
  <c r="AO1330" i="5" s="1"/>
  <c r="AA1330" i="5"/>
  <c r="AP1330" i="5" s="1"/>
  <c r="AB1330" i="5"/>
  <c r="AQ1330" i="5" s="1"/>
  <c r="AC1330" i="5"/>
  <c r="AR1330" i="5" s="1"/>
  <c r="AD1330" i="5"/>
  <c r="AS1330" i="5" s="1"/>
  <c r="AE1330" i="5"/>
  <c r="AT1330" i="5" s="1"/>
  <c r="AF1330" i="5"/>
  <c r="AU1330" i="5" s="1"/>
  <c r="AG1330" i="5"/>
  <c r="AV1330" i="5" s="1"/>
  <c r="U1331" i="5"/>
  <c r="AJ1331" i="5" s="1"/>
  <c r="V1331" i="5"/>
  <c r="AK1331" i="5" s="1"/>
  <c r="W1331" i="5"/>
  <c r="AL1331" i="5" s="1"/>
  <c r="X1331" i="5"/>
  <c r="AM1331" i="5" s="1"/>
  <c r="Y1331" i="5"/>
  <c r="AN1331" i="5" s="1"/>
  <c r="Z1331" i="5"/>
  <c r="AO1331" i="5" s="1"/>
  <c r="AA1331" i="5"/>
  <c r="AP1331" i="5" s="1"/>
  <c r="AB1331" i="5"/>
  <c r="AQ1331" i="5" s="1"/>
  <c r="AC1331" i="5"/>
  <c r="AR1331" i="5" s="1"/>
  <c r="AD1331" i="5"/>
  <c r="AS1331" i="5" s="1"/>
  <c r="AE1331" i="5"/>
  <c r="AT1331" i="5" s="1"/>
  <c r="AF1331" i="5"/>
  <c r="AU1331" i="5" s="1"/>
  <c r="AG1331" i="5"/>
  <c r="AV1331" i="5" s="1"/>
  <c r="U1332" i="5"/>
  <c r="AJ1332" i="5" s="1"/>
  <c r="V1332" i="5"/>
  <c r="AK1332" i="5" s="1"/>
  <c r="W1332" i="5"/>
  <c r="AL1332" i="5" s="1"/>
  <c r="X1332" i="5"/>
  <c r="AM1332" i="5" s="1"/>
  <c r="Y1332" i="5"/>
  <c r="AN1332" i="5" s="1"/>
  <c r="Z1332" i="5"/>
  <c r="AO1332" i="5" s="1"/>
  <c r="AA1332" i="5"/>
  <c r="AP1332" i="5" s="1"/>
  <c r="AB1332" i="5"/>
  <c r="AQ1332" i="5" s="1"/>
  <c r="AC1332" i="5"/>
  <c r="AR1332" i="5" s="1"/>
  <c r="AD1332" i="5"/>
  <c r="AS1332" i="5" s="1"/>
  <c r="AE1332" i="5"/>
  <c r="AT1332" i="5" s="1"/>
  <c r="AF1332" i="5"/>
  <c r="AU1332" i="5" s="1"/>
  <c r="AG1332" i="5"/>
  <c r="AV1332" i="5" s="1"/>
  <c r="U1333" i="5"/>
  <c r="AJ1333" i="5" s="1"/>
  <c r="V1333" i="5"/>
  <c r="AK1333" i="5" s="1"/>
  <c r="W1333" i="5"/>
  <c r="AL1333" i="5" s="1"/>
  <c r="X1333" i="5"/>
  <c r="AM1333" i="5" s="1"/>
  <c r="Y1333" i="5"/>
  <c r="AN1333" i="5" s="1"/>
  <c r="Z1333" i="5"/>
  <c r="AO1333" i="5" s="1"/>
  <c r="AA1333" i="5"/>
  <c r="AP1333" i="5" s="1"/>
  <c r="AB1333" i="5"/>
  <c r="AQ1333" i="5" s="1"/>
  <c r="AC1333" i="5"/>
  <c r="AR1333" i="5" s="1"/>
  <c r="AD1333" i="5"/>
  <c r="AS1333" i="5" s="1"/>
  <c r="AE1333" i="5"/>
  <c r="AT1333" i="5" s="1"/>
  <c r="AF1333" i="5"/>
  <c r="AU1333" i="5" s="1"/>
  <c r="AG1333" i="5"/>
  <c r="AV1333" i="5" s="1"/>
  <c r="U1334" i="5"/>
  <c r="AJ1334" i="5" s="1"/>
  <c r="V1334" i="5"/>
  <c r="AK1334" i="5" s="1"/>
  <c r="W1334" i="5"/>
  <c r="AL1334" i="5" s="1"/>
  <c r="X1334" i="5"/>
  <c r="AM1334" i="5" s="1"/>
  <c r="Y1334" i="5"/>
  <c r="AN1334" i="5" s="1"/>
  <c r="Z1334" i="5"/>
  <c r="AO1334" i="5" s="1"/>
  <c r="AA1334" i="5"/>
  <c r="AP1334" i="5" s="1"/>
  <c r="AB1334" i="5"/>
  <c r="AQ1334" i="5" s="1"/>
  <c r="AC1334" i="5"/>
  <c r="AR1334" i="5" s="1"/>
  <c r="AD1334" i="5"/>
  <c r="AS1334" i="5" s="1"/>
  <c r="AE1334" i="5"/>
  <c r="AT1334" i="5" s="1"/>
  <c r="AF1334" i="5"/>
  <c r="AU1334" i="5" s="1"/>
  <c r="AG1334" i="5"/>
  <c r="AV1334" i="5" s="1"/>
  <c r="U1335" i="5"/>
  <c r="AJ1335" i="5" s="1"/>
  <c r="V1335" i="5"/>
  <c r="AK1335" i="5" s="1"/>
  <c r="W1335" i="5"/>
  <c r="AL1335" i="5" s="1"/>
  <c r="X1335" i="5"/>
  <c r="AM1335" i="5" s="1"/>
  <c r="Y1335" i="5"/>
  <c r="AN1335" i="5" s="1"/>
  <c r="Z1335" i="5"/>
  <c r="AO1335" i="5" s="1"/>
  <c r="AA1335" i="5"/>
  <c r="AP1335" i="5" s="1"/>
  <c r="AB1335" i="5"/>
  <c r="AQ1335" i="5" s="1"/>
  <c r="AC1335" i="5"/>
  <c r="AR1335" i="5" s="1"/>
  <c r="AD1335" i="5"/>
  <c r="AS1335" i="5" s="1"/>
  <c r="AE1335" i="5"/>
  <c r="AT1335" i="5" s="1"/>
  <c r="AF1335" i="5"/>
  <c r="AU1335" i="5" s="1"/>
  <c r="AG1335" i="5"/>
  <c r="AV1335" i="5" s="1"/>
  <c r="U1336" i="5"/>
  <c r="AJ1336" i="5" s="1"/>
  <c r="V1336" i="5"/>
  <c r="AK1336" i="5" s="1"/>
  <c r="W1336" i="5"/>
  <c r="AL1336" i="5" s="1"/>
  <c r="X1336" i="5"/>
  <c r="AM1336" i="5" s="1"/>
  <c r="Y1336" i="5"/>
  <c r="AN1336" i="5" s="1"/>
  <c r="Z1336" i="5"/>
  <c r="AO1336" i="5" s="1"/>
  <c r="AA1336" i="5"/>
  <c r="AP1336" i="5" s="1"/>
  <c r="AB1336" i="5"/>
  <c r="AQ1336" i="5" s="1"/>
  <c r="AC1336" i="5"/>
  <c r="AR1336" i="5" s="1"/>
  <c r="AD1336" i="5"/>
  <c r="AS1336" i="5" s="1"/>
  <c r="AE1336" i="5"/>
  <c r="AT1336" i="5" s="1"/>
  <c r="AF1336" i="5"/>
  <c r="AU1336" i="5" s="1"/>
  <c r="AG1336" i="5"/>
  <c r="AV1336" i="5" s="1"/>
  <c r="U1337" i="5"/>
  <c r="AJ1337" i="5" s="1"/>
  <c r="V1337" i="5"/>
  <c r="AK1337" i="5" s="1"/>
  <c r="W1337" i="5"/>
  <c r="AL1337" i="5" s="1"/>
  <c r="X1337" i="5"/>
  <c r="AM1337" i="5" s="1"/>
  <c r="Y1337" i="5"/>
  <c r="AN1337" i="5" s="1"/>
  <c r="Z1337" i="5"/>
  <c r="AO1337" i="5" s="1"/>
  <c r="AA1337" i="5"/>
  <c r="AP1337" i="5" s="1"/>
  <c r="AB1337" i="5"/>
  <c r="AQ1337" i="5" s="1"/>
  <c r="AC1337" i="5"/>
  <c r="AR1337" i="5" s="1"/>
  <c r="AD1337" i="5"/>
  <c r="AS1337" i="5" s="1"/>
  <c r="AE1337" i="5"/>
  <c r="AT1337" i="5" s="1"/>
  <c r="AF1337" i="5"/>
  <c r="AU1337" i="5" s="1"/>
  <c r="AG1337" i="5"/>
  <c r="AV1337" i="5" s="1"/>
  <c r="U1340" i="5"/>
  <c r="AJ1340" i="5" s="1"/>
  <c r="V1340" i="5"/>
  <c r="AK1340" i="5" s="1"/>
  <c r="W1340" i="5"/>
  <c r="AL1340" i="5" s="1"/>
  <c r="X1340" i="5"/>
  <c r="AM1340" i="5" s="1"/>
  <c r="Y1340" i="5"/>
  <c r="AN1340" i="5" s="1"/>
  <c r="Z1340" i="5"/>
  <c r="AO1340" i="5" s="1"/>
  <c r="AA1340" i="5"/>
  <c r="AP1340" i="5" s="1"/>
  <c r="AB1340" i="5"/>
  <c r="AQ1340" i="5" s="1"/>
  <c r="AC1340" i="5"/>
  <c r="AR1340" i="5" s="1"/>
  <c r="AD1340" i="5"/>
  <c r="AS1340" i="5" s="1"/>
  <c r="AE1340" i="5"/>
  <c r="AT1340" i="5" s="1"/>
  <c r="AF1340" i="5"/>
  <c r="AU1340" i="5" s="1"/>
  <c r="AG1340" i="5"/>
  <c r="AV1340" i="5" s="1"/>
  <c r="U1341" i="5"/>
  <c r="AJ1341" i="5" s="1"/>
  <c r="V1341" i="5"/>
  <c r="AK1341" i="5" s="1"/>
  <c r="W1341" i="5"/>
  <c r="AL1341" i="5" s="1"/>
  <c r="X1341" i="5"/>
  <c r="AM1341" i="5" s="1"/>
  <c r="Y1341" i="5"/>
  <c r="AN1341" i="5" s="1"/>
  <c r="Z1341" i="5"/>
  <c r="AO1341" i="5" s="1"/>
  <c r="AA1341" i="5"/>
  <c r="AP1341" i="5" s="1"/>
  <c r="AB1341" i="5"/>
  <c r="AQ1341" i="5" s="1"/>
  <c r="AC1341" i="5"/>
  <c r="AR1341" i="5" s="1"/>
  <c r="AD1341" i="5"/>
  <c r="AS1341" i="5" s="1"/>
  <c r="AE1341" i="5"/>
  <c r="AT1341" i="5" s="1"/>
  <c r="AF1341" i="5"/>
  <c r="AU1341" i="5" s="1"/>
  <c r="AG1341" i="5"/>
  <c r="AV1341" i="5" s="1"/>
  <c r="U1342" i="5"/>
  <c r="AJ1342" i="5" s="1"/>
  <c r="V1342" i="5"/>
  <c r="AK1342" i="5" s="1"/>
  <c r="W1342" i="5"/>
  <c r="AL1342" i="5" s="1"/>
  <c r="X1342" i="5"/>
  <c r="AM1342" i="5" s="1"/>
  <c r="Y1342" i="5"/>
  <c r="AN1342" i="5" s="1"/>
  <c r="Z1342" i="5"/>
  <c r="AO1342" i="5" s="1"/>
  <c r="AA1342" i="5"/>
  <c r="AP1342" i="5" s="1"/>
  <c r="AB1342" i="5"/>
  <c r="AQ1342" i="5" s="1"/>
  <c r="AC1342" i="5"/>
  <c r="AR1342" i="5" s="1"/>
  <c r="AD1342" i="5"/>
  <c r="AS1342" i="5" s="1"/>
  <c r="AE1342" i="5"/>
  <c r="AT1342" i="5" s="1"/>
  <c r="AF1342" i="5"/>
  <c r="AU1342" i="5" s="1"/>
  <c r="AG1342" i="5"/>
  <c r="AV1342" i="5" s="1"/>
  <c r="U1343" i="5"/>
  <c r="AJ1343" i="5" s="1"/>
  <c r="V1343" i="5"/>
  <c r="AK1343" i="5" s="1"/>
  <c r="W1343" i="5"/>
  <c r="AL1343" i="5" s="1"/>
  <c r="X1343" i="5"/>
  <c r="AM1343" i="5" s="1"/>
  <c r="Y1343" i="5"/>
  <c r="AN1343" i="5" s="1"/>
  <c r="Z1343" i="5"/>
  <c r="AO1343" i="5" s="1"/>
  <c r="AA1343" i="5"/>
  <c r="AP1343" i="5" s="1"/>
  <c r="AB1343" i="5"/>
  <c r="AQ1343" i="5" s="1"/>
  <c r="AC1343" i="5"/>
  <c r="AR1343" i="5" s="1"/>
  <c r="AD1343" i="5"/>
  <c r="AS1343" i="5" s="1"/>
  <c r="AE1343" i="5"/>
  <c r="AT1343" i="5" s="1"/>
  <c r="AF1343" i="5"/>
  <c r="AU1343" i="5" s="1"/>
  <c r="AG1343" i="5"/>
  <c r="AV1343" i="5" s="1"/>
  <c r="U1344" i="5"/>
  <c r="AJ1344" i="5" s="1"/>
  <c r="V1344" i="5"/>
  <c r="AK1344" i="5" s="1"/>
  <c r="W1344" i="5"/>
  <c r="AL1344" i="5" s="1"/>
  <c r="X1344" i="5"/>
  <c r="AM1344" i="5" s="1"/>
  <c r="Y1344" i="5"/>
  <c r="AN1344" i="5" s="1"/>
  <c r="Z1344" i="5"/>
  <c r="AO1344" i="5" s="1"/>
  <c r="AA1344" i="5"/>
  <c r="AP1344" i="5" s="1"/>
  <c r="AB1344" i="5"/>
  <c r="AQ1344" i="5" s="1"/>
  <c r="AC1344" i="5"/>
  <c r="AR1344" i="5" s="1"/>
  <c r="AD1344" i="5"/>
  <c r="AS1344" i="5" s="1"/>
  <c r="AE1344" i="5"/>
  <c r="AT1344" i="5" s="1"/>
  <c r="AF1344" i="5"/>
  <c r="AU1344" i="5" s="1"/>
  <c r="AG1344" i="5"/>
  <c r="AV1344" i="5" s="1"/>
  <c r="U1345" i="5"/>
  <c r="AJ1345" i="5" s="1"/>
  <c r="V1345" i="5"/>
  <c r="AK1345" i="5" s="1"/>
  <c r="W1345" i="5"/>
  <c r="AL1345" i="5" s="1"/>
  <c r="X1345" i="5"/>
  <c r="AM1345" i="5" s="1"/>
  <c r="Y1345" i="5"/>
  <c r="AN1345" i="5" s="1"/>
  <c r="Z1345" i="5"/>
  <c r="AO1345" i="5" s="1"/>
  <c r="AA1345" i="5"/>
  <c r="AP1345" i="5" s="1"/>
  <c r="AB1345" i="5"/>
  <c r="AQ1345" i="5" s="1"/>
  <c r="AC1345" i="5"/>
  <c r="AR1345" i="5" s="1"/>
  <c r="AD1345" i="5"/>
  <c r="AS1345" i="5" s="1"/>
  <c r="AE1345" i="5"/>
  <c r="AT1345" i="5" s="1"/>
  <c r="AF1345" i="5"/>
  <c r="AU1345" i="5" s="1"/>
  <c r="AG1345" i="5"/>
  <c r="AV1345" i="5" s="1"/>
  <c r="U1346" i="5"/>
  <c r="AJ1346" i="5" s="1"/>
  <c r="V1346" i="5"/>
  <c r="AK1346" i="5" s="1"/>
  <c r="W1346" i="5"/>
  <c r="AL1346" i="5" s="1"/>
  <c r="X1346" i="5"/>
  <c r="AM1346" i="5" s="1"/>
  <c r="Y1346" i="5"/>
  <c r="AN1346" i="5" s="1"/>
  <c r="Z1346" i="5"/>
  <c r="AO1346" i="5" s="1"/>
  <c r="AA1346" i="5"/>
  <c r="AP1346" i="5" s="1"/>
  <c r="AB1346" i="5"/>
  <c r="AQ1346" i="5" s="1"/>
  <c r="AC1346" i="5"/>
  <c r="AR1346" i="5" s="1"/>
  <c r="AD1346" i="5"/>
  <c r="AS1346" i="5" s="1"/>
  <c r="AE1346" i="5"/>
  <c r="AT1346" i="5" s="1"/>
  <c r="AF1346" i="5"/>
  <c r="AU1346" i="5" s="1"/>
  <c r="AG1346" i="5"/>
  <c r="AV1346" i="5" s="1"/>
  <c r="U1347" i="5"/>
  <c r="AJ1347" i="5" s="1"/>
  <c r="V1347" i="5"/>
  <c r="AK1347" i="5" s="1"/>
  <c r="W1347" i="5"/>
  <c r="AL1347" i="5" s="1"/>
  <c r="X1347" i="5"/>
  <c r="AM1347" i="5" s="1"/>
  <c r="Y1347" i="5"/>
  <c r="AN1347" i="5" s="1"/>
  <c r="Z1347" i="5"/>
  <c r="AO1347" i="5" s="1"/>
  <c r="AA1347" i="5"/>
  <c r="AP1347" i="5" s="1"/>
  <c r="AB1347" i="5"/>
  <c r="AQ1347" i="5" s="1"/>
  <c r="AC1347" i="5"/>
  <c r="AR1347" i="5" s="1"/>
  <c r="AD1347" i="5"/>
  <c r="AS1347" i="5" s="1"/>
  <c r="AE1347" i="5"/>
  <c r="AT1347" i="5" s="1"/>
  <c r="AF1347" i="5"/>
  <c r="AU1347" i="5" s="1"/>
  <c r="AG1347" i="5"/>
  <c r="AV1347" i="5" s="1"/>
  <c r="U1348" i="5"/>
  <c r="AJ1348" i="5" s="1"/>
  <c r="V1348" i="5"/>
  <c r="AK1348" i="5" s="1"/>
  <c r="W1348" i="5"/>
  <c r="AL1348" i="5" s="1"/>
  <c r="X1348" i="5"/>
  <c r="AM1348" i="5" s="1"/>
  <c r="Y1348" i="5"/>
  <c r="AN1348" i="5" s="1"/>
  <c r="Z1348" i="5"/>
  <c r="AO1348" i="5" s="1"/>
  <c r="AA1348" i="5"/>
  <c r="AP1348" i="5" s="1"/>
  <c r="AB1348" i="5"/>
  <c r="AQ1348" i="5" s="1"/>
  <c r="AC1348" i="5"/>
  <c r="AR1348" i="5" s="1"/>
  <c r="AD1348" i="5"/>
  <c r="AS1348" i="5" s="1"/>
  <c r="AE1348" i="5"/>
  <c r="AT1348" i="5" s="1"/>
  <c r="AF1348" i="5"/>
  <c r="AU1348" i="5" s="1"/>
  <c r="AG1348" i="5"/>
  <c r="AV1348" i="5" s="1"/>
  <c r="U1349" i="5"/>
  <c r="AJ1349" i="5" s="1"/>
  <c r="V1349" i="5"/>
  <c r="AK1349" i="5" s="1"/>
  <c r="W1349" i="5"/>
  <c r="AL1349" i="5" s="1"/>
  <c r="X1349" i="5"/>
  <c r="AM1349" i="5" s="1"/>
  <c r="Y1349" i="5"/>
  <c r="AN1349" i="5" s="1"/>
  <c r="Z1349" i="5"/>
  <c r="AO1349" i="5" s="1"/>
  <c r="AA1349" i="5"/>
  <c r="AP1349" i="5" s="1"/>
  <c r="AB1349" i="5"/>
  <c r="AQ1349" i="5" s="1"/>
  <c r="AC1349" i="5"/>
  <c r="AR1349" i="5" s="1"/>
  <c r="AD1349" i="5"/>
  <c r="AS1349" i="5" s="1"/>
  <c r="AE1349" i="5"/>
  <c r="AT1349" i="5" s="1"/>
  <c r="AF1349" i="5"/>
  <c r="AU1349" i="5" s="1"/>
  <c r="AG1349" i="5"/>
  <c r="AV1349" i="5" s="1"/>
  <c r="U1350" i="5"/>
  <c r="AJ1350" i="5" s="1"/>
  <c r="V1350" i="5"/>
  <c r="AK1350" i="5" s="1"/>
  <c r="W1350" i="5"/>
  <c r="AL1350" i="5" s="1"/>
  <c r="X1350" i="5"/>
  <c r="AM1350" i="5" s="1"/>
  <c r="Y1350" i="5"/>
  <c r="AN1350" i="5" s="1"/>
  <c r="Z1350" i="5"/>
  <c r="AO1350" i="5" s="1"/>
  <c r="AA1350" i="5"/>
  <c r="AP1350" i="5" s="1"/>
  <c r="AB1350" i="5"/>
  <c r="AQ1350" i="5" s="1"/>
  <c r="AC1350" i="5"/>
  <c r="AR1350" i="5" s="1"/>
  <c r="AD1350" i="5"/>
  <c r="AS1350" i="5" s="1"/>
  <c r="AE1350" i="5"/>
  <c r="AT1350" i="5" s="1"/>
  <c r="AF1350" i="5"/>
  <c r="AU1350" i="5" s="1"/>
  <c r="AG1350" i="5"/>
  <c r="AV1350" i="5" s="1"/>
  <c r="U1351" i="5"/>
  <c r="AJ1351" i="5" s="1"/>
  <c r="V1351" i="5"/>
  <c r="AK1351" i="5" s="1"/>
  <c r="W1351" i="5"/>
  <c r="AL1351" i="5" s="1"/>
  <c r="X1351" i="5"/>
  <c r="AM1351" i="5" s="1"/>
  <c r="Y1351" i="5"/>
  <c r="AN1351" i="5" s="1"/>
  <c r="Z1351" i="5"/>
  <c r="AO1351" i="5" s="1"/>
  <c r="AA1351" i="5"/>
  <c r="AP1351" i="5" s="1"/>
  <c r="AB1351" i="5"/>
  <c r="AQ1351" i="5" s="1"/>
  <c r="AC1351" i="5"/>
  <c r="AR1351" i="5" s="1"/>
  <c r="AD1351" i="5"/>
  <c r="AS1351" i="5" s="1"/>
  <c r="AE1351" i="5"/>
  <c r="AT1351" i="5" s="1"/>
  <c r="AF1351" i="5"/>
  <c r="AU1351" i="5" s="1"/>
  <c r="AG1351" i="5"/>
  <c r="AV1351" i="5" s="1"/>
  <c r="U1352" i="5"/>
  <c r="AJ1352" i="5" s="1"/>
  <c r="V1352" i="5"/>
  <c r="AK1352" i="5" s="1"/>
  <c r="W1352" i="5"/>
  <c r="AL1352" i="5" s="1"/>
  <c r="X1352" i="5"/>
  <c r="AM1352" i="5" s="1"/>
  <c r="Y1352" i="5"/>
  <c r="AN1352" i="5" s="1"/>
  <c r="Z1352" i="5"/>
  <c r="AO1352" i="5" s="1"/>
  <c r="AA1352" i="5"/>
  <c r="AP1352" i="5" s="1"/>
  <c r="AB1352" i="5"/>
  <c r="AQ1352" i="5" s="1"/>
  <c r="AC1352" i="5"/>
  <c r="AR1352" i="5" s="1"/>
  <c r="AD1352" i="5"/>
  <c r="AS1352" i="5" s="1"/>
  <c r="AE1352" i="5"/>
  <c r="AT1352" i="5" s="1"/>
  <c r="AF1352" i="5"/>
  <c r="AU1352" i="5" s="1"/>
  <c r="AG1352" i="5"/>
  <c r="AV1352" i="5" s="1"/>
  <c r="U1353" i="5"/>
  <c r="AJ1353" i="5" s="1"/>
  <c r="V1353" i="5"/>
  <c r="AK1353" i="5" s="1"/>
  <c r="W1353" i="5"/>
  <c r="AL1353" i="5" s="1"/>
  <c r="X1353" i="5"/>
  <c r="AM1353" i="5" s="1"/>
  <c r="Y1353" i="5"/>
  <c r="AN1353" i="5" s="1"/>
  <c r="Z1353" i="5"/>
  <c r="AO1353" i="5" s="1"/>
  <c r="AA1353" i="5"/>
  <c r="AP1353" i="5" s="1"/>
  <c r="AB1353" i="5"/>
  <c r="AQ1353" i="5" s="1"/>
  <c r="AC1353" i="5"/>
  <c r="AR1353" i="5" s="1"/>
  <c r="AD1353" i="5"/>
  <c r="AS1353" i="5" s="1"/>
  <c r="AE1353" i="5"/>
  <c r="AT1353" i="5" s="1"/>
  <c r="AF1353" i="5"/>
  <c r="AU1353" i="5" s="1"/>
  <c r="AG1353" i="5"/>
  <c r="AV1353" i="5" s="1"/>
  <c r="U1354" i="5"/>
  <c r="AJ1354" i="5" s="1"/>
  <c r="V1354" i="5"/>
  <c r="AK1354" i="5" s="1"/>
  <c r="W1354" i="5"/>
  <c r="AL1354" i="5" s="1"/>
  <c r="X1354" i="5"/>
  <c r="AM1354" i="5" s="1"/>
  <c r="Y1354" i="5"/>
  <c r="AN1354" i="5" s="1"/>
  <c r="Z1354" i="5"/>
  <c r="AO1354" i="5" s="1"/>
  <c r="AA1354" i="5"/>
  <c r="AP1354" i="5" s="1"/>
  <c r="AB1354" i="5"/>
  <c r="AQ1354" i="5" s="1"/>
  <c r="AC1354" i="5"/>
  <c r="AR1354" i="5" s="1"/>
  <c r="AD1354" i="5"/>
  <c r="AS1354" i="5" s="1"/>
  <c r="AE1354" i="5"/>
  <c r="AT1354" i="5" s="1"/>
  <c r="AF1354" i="5"/>
  <c r="AU1354" i="5" s="1"/>
  <c r="AG1354" i="5"/>
  <c r="AV1354" i="5" s="1"/>
  <c r="U1355" i="5"/>
  <c r="AJ1355" i="5" s="1"/>
  <c r="V1355" i="5"/>
  <c r="AK1355" i="5" s="1"/>
  <c r="W1355" i="5"/>
  <c r="AL1355" i="5" s="1"/>
  <c r="X1355" i="5"/>
  <c r="AM1355" i="5" s="1"/>
  <c r="Y1355" i="5"/>
  <c r="AN1355" i="5" s="1"/>
  <c r="Z1355" i="5"/>
  <c r="AO1355" i="5" s="1"/>
  <c r="AA1355" i="5"/>
  <c r="AP1355" i="5" s="1"/>
  <c r="AB1355" i="5"/>
  <c r="AQ1355" i="5" s="1"/>
  <c r="AC1355" i="5"/>
  <c r="AR1355" i="5" s="1"/>
  <c r="AD1355" i="5"/>
  <c r="AS1355" i="5" s="1"/>
  <c r="AE1355" i="5"/>
  <c r="AT1355" i="5" s="1"/>
  <c r="AF1355" i="5"/>
  <c r="AU1355" i="5" s="1"/>
  <c r="AG1355" i="5"/>
  <c r="AV1355" i="5" s="1"/>
  <c r="U1357" i="5"/>
  <c r="AJ1357" i="5" s="1"/>
  <c r="V1357" i="5"/>
  <c r="AK1357" i="5" s="1"/>
  <c r="W1357" i="5"/>
  <c r="AL1357" i="5" s="1"/>
  <c r="X1357" i="5"/>
  <c r="AM1357" i="5" s="1"/>
  <c r="Y1357" i="5"/>
  <c r="AN1357" i="5" s="1"/>
  <c r="Z1357" i="5"/>
  <c r="AO1357" i="5" s="1"/>
  <c r="AA1357" i="5"/>
  <c r="AP1357" i="5" s="1"/>
  <c r="AB1357" i="5"/>
  <c r="AQ1357" i="5" s="1"/>
  <c r="AC1357" i="5"/>
  <c r="AR1357" i="5" s="1"/>
  <c r="AD1357" i="5"/>
  <c r="AS1357" i="5" s="1"/>
  <c r="AE1357" i="5"/>
  <c r="AT1357" i="5" s="1"/>
  <c r="AF1357" i="5"/>
  <c r="AU1357" i="5" s="1"/>
  <c r="AG1357" i="5"/>
  <c r="AV1357" i="5" s="1"/>
  <c r="U1358" i="5"/>
  <c r="AJ1358" i="5" s="1"/>
  <c r="V1358" i="5"/>
  <c r="AK1358" i="5" s="1"/>
  <c r="W1358" i="5"/>
  <c r="AL1358" i="5" s="1"/>
  <c r="X1358" i="5"/>
  <c r="AM1358" i="5" s="1"/>
  <c r="Y1358" i="5"/>
  <c r="AN1358" i="5" s="1"/>
  <c r="Z1358" i="5"/>
  <c r="AO1358" i="5" s="1"/>
  <c r="AA1358" i="5"/>
  <c r="AP1358" i="5" s="1"/>
  <c r="AB1358" i="5"/>
  <c r="AQ1358" i="5" s="1"/>
  <c r="AC1358" i="5"/>
  <c r="AR1358" i="5" s="1"/>
  <c r="AD1358" i="5"/>
  <c r="AS1358" i="5" s="1"/>
  <c r="AE1358" i="5"/>
  <c r="AT1358" i="5" s="1"/>
  <c r="AF1358" i="5"/>
  <c r="AU1358" i="5" s="1"/>
  <c r="AG1358" i="5"/>
  <c r="AV1358" i="5" s="1"/>
  <c r="U1360" i="5"/>
  <c r="AJ1360" i="5" s="1"/>
  <c r="V1360" i="5"/>
  <c r="AK1360" i="5" s="1"/>
  <c r="W1360" i="5"/>
  <c r="AL1360" i="5" s="1"/>
  <c r="X1360" i="5"/>
  <c r="AM1360" i="5" s="1"/>
  <c r="Y1360" i="5"/>
  <c r="AN1360" i="5" s="1"/>
  <c r="Z1360" i="5"/>
  <c r="AO1360" i="5" s="1"/>
  <c r="AA1360" i="5"/>
  <c r="AP1360" i="5" s="1"/>
  <c r="AB1360" i="5"/>
  <c r="AQ1360" i="5" s="1"/>
  <c r="AC1360" i="5"/>
  <c r="AR1360" i="5" s="1"/>
  <c r="AD1360" i="5"/>
  <c r="AS1360" i="5" s="1"/>
  <c r="AE1360" i="5"/>
  <c r="AT1360" i="5" s="1"/>
  <c r="AF1360" i="5"/>
  <c r="AU1360" i="5" s="1"/>
  <c r="AG1360" i="5"/>
  <c r="AV1360" i="5" s="1"/>
  <c r="U1361" i="5"/>
  <c r="AJ1361" i="5" s="1"/>
  <c r="V1361" i="5"/>
  <c r="AK1361" i="5" s="1"/>
  <c r="W1361" i="5"/>
  <c r="AL1361" i="5" s="1"/>
  <c r="X1361" i="5"/>
  <c r="AM1361" i="5" s="1"/>
  <c r="Y1361" i="5"/>
  <c r="AN1361" i="5" s="1"/>
  <c r="Z1361" i="5"/>
  <c r="AO1361" i="5" s="1"/>
  <c r="AA1361" i="5"/>
  <c r="AP1361" i="5" s="1"/>
  <c r="AB1361" i="5"/>
  <c r="AQ1361" i="5" s="1"/>
  <c r="AC1361" i="5"/>
  <c r="AR1361" i="5" s="1"/>
  <c r="AD1361" i="5"/>
  <c r="AS1361" i="5" s="1"/>
  <c r="AE1361" i="5"/>
  <c r="AT1361" i="5" s="1"/>
  <c r="AF1361" i="5"/>
  <c r="AU1361" i="5" s="1"/>
  <c r="AG1361" i="5"/>
  <c r="AV1361" i="5" s="1"/>
  <c r="U1362" i="5"/>
  <c r="AJ1362" i="5" s="1"/>
  <c r="V1362" i="5"/>
  <c r="AK1362" i="5" s="1"/>
  <c r="W1362" i="5"/>
  <c r="AL1362" i="5" s="1"/>
  <c r="X1362" i="5"/>
  <c r="AM1362" i="5" s="1"/>
  <c r="Y1362" i="5"/>
  <c r="AN1362" i="5" s="1"/>
  <c r="Z1362" i="5"/>
  <c r="AO1362" i="5" s="1"/>
  <c r="AA1362" i="5"/>
  <c r="AP1362" i="5" s="1"/>
  <c r="AB1362" i="5"/>
  <c r="AQ1362" i="5" s="1"/>
  <c r="AC1362" i="5"/>
  <c r="AR1362" i="5" s="1"/>
  <c r="AD1362" i="5"/>
  <c r="AS1362" i="5" s="1"/>
  <c r="AE1362" i="5"/>
  <c r="AT1362" i="5" s="1"/>
  <c r="AF1362" i="5"/>
  <c r="AU1362" i="5" s="1"/>
  <c r="AG1362" i="5"/>
  <c r="AV1362" i="5" s="1"/>
  <c r="U1363" i="5"/>
  <c r="AJ1363" i="5" s="1"/>
  <c r="V1363" i="5"/>
  <c r="AK1363" i="5" s="1"/>
  <c r="W1363" i="5"/>
  <c r="AL1363" i="5" s="1"/>
  <c r="X1363" i="5"/>
  <c r="AM1363" i="5" s="1"/>
  <c r="Y1363" i="5"/>
  <c r="AN1363" i="5" s="1"/>
  <c r="Z1363" i="5"/>
  <c r="AO1363" i="5" s="1"/>
  <c r="AA1363" i="5"/>
  <c r="AP1363" i="5" s="1"/>
  <c r="AB1363" i="5"/>
  <c r="AQ1363" i="5" s="1"/>
  <c r="AC1363" i="5"/>
  <c r="AR1363" i="5" s="1"/>
  <c r="AD1363" i="5"/>
  <c r="AS1363" i="5" s="1"/>
  <c r="AE1363" i="5"/>
  <c r="AT1363" i="5" s="1"/>
  <c r="AF1363" i="5"/>
  <c r="AU1363" i="5" s="1"/>
  <c r="AG1363" i="5"/>
  <c r="AV1363" i="5" s="1"/>
  <c r="U1364" i="5"/>
  <c r="AJ1364" i="5" s="1"/>
  <c r="V1364" i="5"/>
  <c r="AK1364" i="5" s="1"/>
  <c r="W1364" i="5"/>
  <c r="AL1364" i="5" s="1"/>
  <c r="X1364" i="5"/>
  <c r="AM1364" i="5" s="1"/>
  <c r="Y1364" i="5"/>
  <c r="AN1364" i="5" s="1"/>
  <c r="Z1364" i="5"/>
  <c r="AO1364" i="5" s="1"/>
  <c r="AA1364" i="5"/>
  <c r="AP1364" i="5" s="1"/>
  <c r="AB1364" i="5"/>
  <c r="AQ1364" i="5" s="1"/>
  <c r="AC1364" i="5"/>
  <c r="AR1364" i="5" s="1"/>
  <c r="AD1364" i="5"/>
  <c r="AS1364" i="5" s="1"/>
  <c r="AE1364" i="5"/>
  <c r="AT1364" i="5" s="1"/>
  <c r="AF1364" i="5"/>
  <c r="AU1364" i="5" s="1"/>
  <c r="AG1364" i="5"/>
  <c r="AV1364" i="5" s="1"/>
  <c r="U1365" i="5"/>
  <c r="AJ1365" i="5" s="1"/>
  <c r="V1365" i="5"/>
  <c r="AK1365" i="5" s="1"/>
  <c r="W1365" i="5"/>
  <c r="AL1365" i="5" s="1"/>
  <c r="X1365" i="5"/>
  <c r="AM1365" i="5" s="1"/>
  <c r="Y1365" i="5"/>
  <c r="AN1365" i="5" s="1"/>
  <c r="Z1365" i="5"/>
  <c r="AO1365" i="5" s="1"/>
  <c r="AA1365" i="5"/>
  <c r="AP1365" i="5" s="1"/>
  <c r="AB1365" i="5"/>
  <c r="AQ1365" i="5" s="1"/>
  <c r="AC1365" i="5"/>
  <c r="AR1365" i="5" s="1"/>
  <c r="AD1365" i="5"/>
  <c r="AS1365" i="5" s="1"/>
  <c r="AE1365" i="5"/>
  <c r="AT1365" i="5" s="1"/>
  <c r="AF1365" i="5"/>
  <c r="AU1365" i="5" s="1"/>
  <c r="AG1365" i="5"/>
  <c r="AV1365" i="5" s="1"/>
  <c r="U1366" i="5"/>
  <c r="AJ1366" i="5" s="1"/>
  <c r="V1366" i="5"/>
  <c r="AK1366" i="5" s="1"/>
  <c r="W1366" i="5"/>
  <c r="AL1366" i="5" s="1"/>
  <c r="X1366" i="5"/>
  <c r="AM1366" i="5" s="1"/>
  <c r="Y1366" i="5"/>
  <c r="AN1366" i="5" s="1"/>
  <c r="Z1366" i="5"/>
  <c r="AO1366" i="5" s="1"/>
  <c r="AA1366" i="5"/>
  <c r="AP1366" i="5" s="1"/>
  <c r="AB1366" i="5"/>
  <c r="AQ1366" i="5" s="1"/>
  <c r="AC1366" i="5"/>
  <c r="AR1366" i="5" s="1"/>
  <c r="AD1366" i="5"/>
  <c r="AS1366" i="5" s="1"/>
  <c r="AE1366" i="5"/>
  <c r="AT1366" i="5" s="1"/>
  <c r="AF1366" i="5"/>
  <c r="AU1366" i="5" s="1"/>
  <c r="AG1366" i="5"/>
  <c r="AV1366" i="5" s="1"/>
  <c r="U1367" i="5"/>
  <c r="AJ1367" i="5" s="1"/>
  <c r="V1367" i="5"/>
  <c r="AK1367" i="5" s="1"/>
  <c r="W1367" i="5"/>
  <c r="AL1367" i="5" s="1"/>
  <c r="X1367" i="5"/>
  <c r="AM1367" i="5" s="1"/>
  <c r="Y1367" i="5"/>
  <c r="AN1367" i="5" s="1"/>
  <c r="Z1367" i="5"/>
  <c r="AO1367" i="5" s="1"/>
  <c r="AA1367" i="5"/>
  <c r="AP1367" i="5" s="1"/>
  <c r="AB1367" i="5"/>
  <c r="AQ1367" i="5" s="1"/>
  <c r="AC1367" i="5"/>
  <c r="AR1367" i="5" s="1"/>
  <c r="AD1367" i="5"/>
  <c r="AS1367" i="5" s="1"/>
  <c r="AE1367" i="5"/>
  <c r="AT1367" i="5" s="1"/>
  <c r="AF1367" i="5"/>
  <c r="AU1367" i="5" s="1"/>
  <c r="AG1367" i="5"/>
  <c r="AV1367" i="5" s="1"/>
  <c r="U1368" i="5"/>
  <c r="AJ1368" i="5" s="1"/>
  <c r="V1368" i="5"/>
  <c r="AK1368" i="5" s="1"/>
  <c r="W1368" i="5"/>
  <c r="AL1368" i="5" s="1"/>
  <c r="X1368" i="5"/>
  <c r="AM1368" i="5" s="1"/>
  <c r="Y1368" i="5"/>
  <c r="AN1368" i="5" s="1"/>
  <c r="Z1368" i="5"/>
  <c r="AO1368" i="5" s="1"/>
  <c r="AA1368" i="5"/>
  <c r="AP1368" i="5" s="1"/>
  <c r="AB1368" i="5"/>
  <c r="AQ1368" i="5" s="1"/>
  <c r="AC1368" i="5"/>
  <c r="AR1368" i="5" s="1"/>
  <c r="AD1368" i="5"/>
  <c r="AS1368" i="5" s="1"/>
  <c r="AE1368" i="5"/>
  <c r="AT1368" i="5" s="1"/>
  <c r="AF1368" i="5"/>
  <c r="AU1368" i="5" s="1"/>
  <c r="AG1368" i="5"/>
  <c r="AV1368" i="5" s="1"/>
  <c r="U1369" i="5"/>
  <c r="AJ1369" i="5" s="1"/>
  <c r="V1369" i="5"/>
  <c r="AK1369" i="5" s="1"/>
  <c r="W1369" i="5"/>
  <c r="AL1369" i="5" s="1"/>
  <c r="X1369" i="5"/>
  <c r="AM1369" i="5" s="1"/>
  <c r="Y1369" i="5"/>
  <c r="AN1369" i="5" s="1"/>
  <c r="Z1369" i="5"/>
  <c r="AO1369" i="5" s="1"/>
  <c r="AA1369" i="5"/>
  <c r="AP1369" i="5" s="1"/>
  <c r="AB1369" i="5"/>
  <c r="AQ1369" i="5" s="1"/>
  <c r="AC1369" i="5"/>
  <c r="AR1369" i="5" s="1"/>
  <c r="AD1369" i="5"/>
  <c r="AS1369" i="5" s="1"/>
  <c r="AE1369" i="5"/>
  <c r="AT1369" i="5" s="1"/>
  <c r="AF1369" i="5"/>
  <c r="AU1369" i="5" s="1"/>
  <c r="AG1369" i="5"/>
  <c r="AV1369" i="5" s="1"/>
  <c r="U1370" i="5"/>
  <c r="AJ1370" i="5" s="1"/>
  <c r="V1370" i="5"/>
  <c r="AK1370" i="5" s="1"/>
  <c r="W1370" i="5"/>
  <c r="AL1370" i="5" s="1"/>
  <c r="X1370" i="5"/>
  <c r="AM1370" i="5" s="1"/>
  <c r="Y1370" i="5"/>
  <c r="AN1370" i="5" s="1"/>
  <c r="Z1370" i="5"/>
  <c r="AO1370" i="5" s="1"/>
  <c r="AA1370" i="5"/>
  <c r="AP1370" i="5" s="1"/>
  <c r="AB1370" i="5"/>
  <c r="AQ1370" i="5" s="1"/>
  <c r="AC1370" i="5"/>
  <c r="AR1370" i="5" s="1"/>
  <c r="AD1370" i="5"/>
  <c r="AS1370" i="5" s="1"/>
  <c r="AE1370" i="5"/>
  <c r="AT1370" i="5" s="1"/>
  <c r="AF1370" i="5"/>
  <c r="AU1370" i="5" s="1"/>
  <c r="AG1370" i="5"/>
  <c r="AV1370" i="5" s="1"/>
  <c r="U1371" i="5"/>
  <c r="AJ1371" i="5" s="1"/>
  <c r="V1371" i="5"/>
  <c r="AK1371" i="5" s="1"/>
  <c r="W1371" i="5"/>
  <c r="AL1371" i="5" s="1"/>
  <c r="X1371" i="5"/>
  <c r="AM1371" i="5" s="1"/>
  <c r="Y1371" i="5"/>
  <c r="AN1371" i="5" s="1"/>
  <c r="Z1371" i="5"/>
  <c r="AO1371" i="5" s="1"/>
  <c r="AA1371" i="5"/>
  <c r="AP1371" i="5" s="1"/>
  <c r="AB1371" i="5"/>
  <c r="AQ1371" i="5" s="1"/>
  <c r="AC1371" i="5"/>
  <c r="AR1371" i="5" s="1"/>
  <c r="AD1371" i="5"/>
  <c r="AS1371" i="5" s="1"/>
  <c r="AE1371" i="5"/>
  <c r="AT1371" i="5" s="1"/>
  <c r="AF1371" i="5"/>
  <c r="AU1371" i="5" s="1"/>
  <c r="AG1371" i="5"/>
  <c r="AV1371" i="5" s="1"/>
  <c r="U1372" i="5"/>
  <c r="AJ1372" i="5" s="1"/>
  <c r="V1372" i="5"/>
  <c r="AK1372" i="5" s="1"/>
  <c r="W1372" i="5"/>
  <c r="AL1372" i="5" s="1"/>
  <c r="X1372" i="5"/>
  <c r="AM1372" i="5" s="1"/>
  <c r="Y1372" i="5"/>
  <c r="AN1372" i="5" s="1"/>
  <c r="Z1372" i="5"/>
  <c r="AO1372" i="5" s="1"/>
  <c r="AA1372" i="5"/>
  <c r="AP1372" i="5" s="1"/>
  <c r="AB1372" i="5"/>
  <c r="AQ1372" i="5" s="1"/>
  <c r="AC1372" i="5"/>
  <c r="AR1372" i="5" s="1"/>
  <c r="AD1372" i="5"/>
  <c r="AS1372" i="5" s="1"/>
  <c r="AE1372" i="5"/>
  <c r="AT1372" i="5" s="1"/>
  <c r="AF1372" i="5"/>
  <c r="AU1372" i="5" s="1"/>
  <c r="AG1372" i="5"/>
  <c r="AV1372" i="5" s="1"/>
  <c r="U1373" i="5"/>
  <c r="AJ1373" i="5" s="1"/>
  <c r="V1373" i="5"/>
  <c r="AK1373" i="5" s="1"/>
  <c r="W1373" i="5"/>
  <c r="AL1373" i="5" s="1"/>
  <c r="X1373" i="5"/>
  <c r="AM1373" i="5" s="1"/>
  <c r="Y1373" i="5"/>
  <c r="AN1373" i="5" s="1"/>
  <c r="Z1373" i="5"/>
  <c r="AO1373" i="5" s="1"/>
  <c r="AA1373" i="5"/>
  <c r="AP1373" i="5" s="1"/>
  <c r="AB1373" i="5"/>
  <c r="AQ1373" i="5" s="1"/>
  <c r="AC1373" i="5"/>
  <c r="AR1373" i="5" s="1"/>
  <c r="AD1373" i="5"/>
  <c r="AS1373" i="5" s="1"/>
  <c r="AE1373" i="5"/>
  <c r="AT1373" i="5" s="1"/>
  <c r="AF1373" i="5"/>
  <c r="AU1373" i="5" s="1"/>
  <c r="AG1373" i="5"/>
  <c r="AV1373" i="5" s="1"/>
  <c r="U1374" i="5"/>
  <c r="AJ1374" i="5" s="1"/>
  <c r="V1374" i="5"/>
  <c r="AK1374" i="5" s="1"/>
  <c r="W1374" i="5"/>
  <c r="AL1374" i="5" s="1"/>
  <c r="X1374" i="5"/>
  <c r="AM1374" i="5" s="1"/>
  <c r="Y1374" i="5"/>
  <c r="AN1374" i="5" s="1"/>
  <c r="Z1374" i="5"/>
  <c r="AO1374" i="5" s="1"/>
  <c r="AA1374" i="5"/>
  <c r="AP1374" i="5" s="1"/>
  <c r="AB1374" i="5"/>
  <c r="AQ1374" i="5" s="1"/>
  <c r="AC1374" i="5"/>
  <c r="AR1374" i="5" s="1"/>
  <c r="AD1374" i="5"/>
  <c r="AS1374" i="5" s="1"/>
  <c r="AE1374" i="5"/>
  <c r="AT1374" i="5" s="1"/>
  <c r="AF1374" i="5"/>
  <c r="AU1374" i="5" s="1"/>
  <c r="AG1374" i="5"/>
  <c r="AV1374" i="5" s="1"/>
  <c r="U1375" i="5"/>
  <c r="AJ1375" i="5" s="1"/>
  <c r="V1375" i="5"/>
  <c r="AK1375" i="5" s="1"/>
  <c r="W1375" i="5"/>
  <c r="AL1375" i="5" s="1"/>
  <c r="X1375" i="5"/>
  <c r="AM1375" i="5" s="1"/>
  <c r="Y1375" i="5"/>
  <c r="AN1375" i="5" s="1"/>
  <c r="Z1375" i="5"/>
  <c r="AO1375" i="5" s="1"/>
  <c r="AA1375" i="5"/>
  <c r="AP1375" i="5" s="1"/>
  <c r="AB1375" i="5"/>
  <c r="AQ1375" i="5" s="1"/>
  <c r="AC1375" i="5"/>
  <c r="AR1375" i="5" s="1"/>
  <c r="AD1375" i="5"/>
  <c r="AS1375" i="5" s="1"/>
  <c r="AE1375" i="5"/>
  <c r="AT1375" i="5" s="1"/>
  <c r="AF1375" i="5"/>
  <c r="AU1375" i="5" s="1"/>
  <c r="AG1375" i="5"/>
  <c r="AV1375" i="5" s="1"/>
  <c r="U1376" i="5"/>
  <c r="AJ1376" i="5" s="1"/>
  <c r="V1376" i="5"/>
  <c r="AK1376" i="5" s="1"/>
  <c r="W1376" i="5"/>
  <c r="AL1376" i="5" s="1"/>
  <c r="X1376" i="5"/>
  <c r="AM1376" i="5" s="1"/>
  <c r="Y1376" i="5"/>
  <c r="AN1376" i="5" s="1"/>
  <c r="Z1376" i="5"/>
  <c r="AO1376" i="5" s="1"/>
  <c r="AA1376" i="5"/>
  <c r="AP1376" i="5" s="1"/>
  <c r="AB1376" i="5"/>
  <c r="AQ1376" i="5" s="1"/>
  <c r="AC1376" i="5"/>
  <c r="AR1376" i="5" s="1"/>
  <c r="AD1376" i="5"/>
  <c r="AS1376" i="5" s="1"/>
  <c r="AE1376" i="5"/>
  <c r="AT1376" i="5" s="1"/>
  <c r="AF1376" i="5"/>
  <c r="AU1376" i="5" s="1"/>
  <c r="AG1376" i="5"/>
  <c r="AV1376" i="5" s="1"/>
  <c r="U1377" i="5"/>
  <c r="AJ1377" i="5" s="1"/>
  <c r="V1377" i="5"/>
  <c r="AK1377" i="5" s="1"/>
  <c r="W1377" i="5"/>
  <c r="AL1377" i="5" s="1"/>
  <c r="X1377" i="5"/>
  <c r="AM1377" i="5" s="1"/>
  <c r="Y1377" i="5"/>
  <c r="AN1377" i="5" s="1"/>
  <c r="Z1377" i="5"/>
  <c r="AO1377" i="5" s="1"/>
  <c r="AA1377" i="5"/>
  <c r="AP1377" i="5" s="1"/>
  <c r="AB1377" i="5"/>
  <c r="AQ1377" i="5" s="1"/>
  <c r="AC1377" i="5"/>
  <c r="AR1377" i="5" s="1"/>
  <c r="AD1377" i="5"/>
  <c r="AS1377" i="5" s="1"/>
  <c r="AE1377" i="5"/>
  <c r="AT1377" i="5" s="1"/>
  <c r="AF1377" i="5"/>
  <c r="AU1377" i="5" s="1"/>
  <c r="AG1377" i="5"/>
  <c r="AV1377" i="5" s="1"/>
  <c r="U1378" i="5"/>
  <c r="AJ1378" i="5" s="1"/>
  <c r="V1378" i="5"/>
  <c r="AK1378" i="5" s="1"/>
  <c r="W1378" i="5"/>
  <c r="AL1378" i="5" s="1"/>
  <c r="X1378" i="5"/>
  <c r="AM1378" i="5" s="1"/>
  <c r="Y1378" i="5"/>
  <c r="AN1378" i="5" s="1"/>
  <c r="Z1378" i="5"/>
  <c r="AO1378" i="5" s="1"/>
  <c r="AA1378" i="5"/>
  <c r="AP1378" i="5" s="1"/>
  <c r="AB1378" i="5"/>
  <c r="AQ1378" i="5" s="1"/>
  <c r="AC1378" i="5"/>
  <c r="AR1378" i="5" s="1"/>
  <c r="AD1378" i="5"/>
  <c r="AS1378" i="5" s="1"/>
  <c r="AE1378" i="5"/>
  <c r="AT1378" i="5" s="1"/>
  <c r="AF1378" i="5"/>
  <c r="AU1378" i="5" s="1"/>
  <c r="AG1378" i="5"/>
  <c r="AV1378" i="5" s="1"/>
  <c r="U1379" i="5"/>
  <c r="AJ1379" i="5" s="1"/>
  <c r="V1379" i="5"/>
  <c r="AK1379" i="5" s="1"/>
  <c r="W1379" i="5"/>
  <c r="AL1379" i="5" s="1"/>
  <c r="X1379" i="5"/>
  <c r="AM1379" i="5" s="1"/>
  <c r="Y1379" i="5"/>
  <c r="AN1379" i="5" s="1"/>
  <c r="Z1379" i="5"/>
  <c r="AO1379" i="5" s="1"/>
  <c r="AA1379" i="5"/>
  <c r="AP1379" i="5" s="1"/>
  <c r="AB1379" i="5"/>
  <c r="AQ1379" i="5" s="1"/>
  <c r="AC1379" i="5"/>
  <c r="AR1379" i="5" s="1"/>
  <c r="AD1379" i="5"/>
  <c r="AS1379" i="5" s="1"/>
  <c r="AE1379" i="5"/>
  <c r="AT1379" i="5" s="1"/>
  <c r="AF1379" i="5"/>
  <c r="AU1379" i="5" s="1"/>
  <c r="AG1379" i="5"/>
  <c r="AV1379" i="5" s="1"/>
  <c r="U1380" i="5"/>
  <c r="AJ1380" i="5" s="1"/>
  <c r="V1380" i="5"/>
  <c r="AK1380" i="5" s="1"/>
  <c r="W1380" i="5"/>
  <c r="AL1380" i="5" s="1"/>
  <c r="X1380" i="5"/>
  <c r="AM1380" i="5" s="1"/>
  <c r="Y1380" i="5"/>
  <c r="AN1380" i="5" s="1"/>
  <c r="Z1380" i="5"/>
  <c r="AO1380" i="5" s="1"/>
  <c r="AA1380" i="5"/>
  <c r="AP1380" i="5" s="1"/>
  <c r="AB1380" i="5"/>
  <c r="AQ1380" i="5" s="1"/>
  <c r="AC1380" i="5"/>
  <c r="AR1380" i="5" s="1"/>
  <c r="AD1380" i="5"/>
  <c r="AS1380" i="5" s="1"/>
  <c r="AE1380" i="5"/>
  <c r="AT1380" i="5" s="1"/>
  <c r="AF1380" i="5"/>
  <c r="AU1380" i="5" s="1"/>
  <c r="AG1380" i="5"/>
  <c r="AV1380" i="5" s="1"/>
  <c r="U1381" i="5"/>
  <c r="AJ1381" i="5" s="1"/>
  <c r="V1381" i="5"/>
  <c r="AK1381" i="5" s="1"/>
  <c r="W1381" i="5"/>
  <c r="AL1381" i="5" s="1"/>
  <c r="X1381" i="5"/>
  <c r="AM1381" i="5" s="1"/>
  <c r="Y1381" i="5"/>
  <c r="AN1381" i="5" s="1"/>
  <c r="Z1381" i="5"/>
  <c r="AO1381" i="5" s="1"/>
  <c r="AA1381" i="5"/>
  <c r="AP1381" i="5" s="1"/>
  <c r="AB1381" i="5"/>
  <c r="AQ1381" i="5" s="1"/>
  <c r="AC1381" i="5"/>
  <c r="AR1381" i="5" s="1"/>
  <c r="AD1381" i="5"/>
  <c r="AS1381" i="5" s="1"/>
  <c r="AE1381" i="5"/>
  <c r="AT1381" i="5" s="1"/>
  <c r="AF1381" i="5"/>
  <c r="AU1381" i="5" s="1"/>
  <c r="AG1381" i="5"/>
  <c r="AV1381" i="5" s="1"/>
  <c r="U1382" i="5"/>
  <c r="AJ1382" i="5" s="1"/>
  <c r="V1382" i="5"/>
  <c r="AK1382" i="5" s="1"/>
  <c r="W1382" i="5"/>
  <c r="AL1382" i="5" s="1"/>
  <c r="X1382" i="5"/>
  <c r="AM1382" i="5" s="1"/>
  <c r="Y1382" i="5"/>
  <c r="AN1382" i="5" s="1"/>
  <c r="Z1382" i="5"/>
  <c r="AO1382" i="5" s="1"/>
  <c r="AA1382" i="5"/>
  <c r="AP1382" i="5" s="1"/>
  <c r="AB1382" i="5"/>
  <c r="AQ1382" i="5" s="1"/>
  <c r="AC1382" i="5"/>
  <c r="AR1382" i="5" s="1"/>
  <c r="AD1382" i="5"/>
  <c r="AS1382" i="5" s="1"/>
  <c r="AE1382" i="5"/>
  <c r="AT1382" i="5" s="1"/>
  <c r="AF1382" i="5"/>
  <c r="AU1382" i="5" s="1"/>
  <c r="AG1382" i="5"/>
  <c r="AV1382" i="5" s="1"/>
  <c r="U1383" i="5"/>
  <c r="AJ1383" i="5" s="1"/>
  <c r="V1383" i="5"/>
  <c r="AK1383" i="5" s="1"/>
  <c r="W1383" i="5"/>
  <c r="AL1383" i="5" s="1"/>
  <c r="X1383" i="5"/>
  <c r="AM1383" i="5" s="1"/>
  <c r="Y1383" i="5"/>
  <c r="AN1383" i="5" s="1"/>
  <c r="Z1383" i="5"/>
  <c r="AO1383" i="5" s="1"/>
  <c r="AA1383" i="5"/>
  <c r="AP1383" i="5" s="1"/>
  <c r="AB1383" i="5"/>
  <c r="AQ1383" i="5" s="1"/>
  <c r="AC1383" i="5"/>
  <c r="AR1383" i="5" s="1"/>
  <c r="AD1383" i="5"/>
  <c r="AS1383" i="5" s="1"/>
  <c r="AE1383" i="5"/>
  <c r="AT1383" i="5" s="1"/>
  <c r="AF1383" i="5"/>
  <c r="AU1383" i="5" s="1"/>
  <c r="AG1383" i="5"/>
  <c r="AV1383" i="5" s="1"/>
  <c r="U1384" i="5"/>
  <c r="AJ1384" i="5" s="1"/>
  <c r="V1384" i="5"/>
  <c r="AK1384" i="5" s="1"/>
  <c r="W1384" i="5"/>
  <c r="AL1384" i="5" s="1"/>
  <c r="X1384" i="5"/>
  <c r="AM1384" i="5" s="1"/>
  <c r="Y1384" i="5"/>
  <c r="AN1384" i="5" s="1"/>
  <c r="Z1384" i="5"/>
  <c r="AO1384" i="5" s="1"/>
  <c r="AA1384" i="5"/>
  <c r="AP1384" i="5" s="1"/>
  <c r="AB1384" i="5"/>
  <c r="AQ1384" i="5" s="1"/>
  <c r="AC1384" i="5"/>
  <c r="AR1384" i="5" s="1"/>
  <c r="AD1384" i="5"/>
  <c r="AS1384" i="5" s="1"/>
  <c r="AE1384" i="5"/>
  <c r="AT1384" i="5" s="1"/>
  <c r="AF1384" i="5"/>
  <c r="AU1384" i="5" s="1"/>
  <c r="AG1384" i="5"/>
  <c r="AV1384" i="5" s="1"/>
  <c r="U1385" i="5"/>
  <c r="AJ1385" i="5" s="1"/>
  <c r="V1385" i="5"/>
  <c r="AK1385" i="5" s="1"/>
  <c r="W1385" i="5"/>
  <c r="AL1385" i="5" s="1"/>
  <c r="X1385" i="5"/>
  <c r="AM1385" i="5" s="1"/>
  <c r="Y1385" i="5"/>
  <c r="AN1385" i="5" s="1"/>
  <c r="Z1385" i="5"/>
  <c r="AO1385" i="5" s="1"/>
  <c r="AA1385" i="5"/>
  <c r="AP1385" i="5" s="1"/>
  <c r="AB1385" i="5"/>
  <c r="AQ1385" i="5" s="1"/>
  <c r="AC1385" i="5"/>
  <c r="AR1385" i="5" s="1"/>
  <c r="AD1385" i="5"/>
  <c r="AS1385" i="5" s="1"/>
  <c r="AE1385" i="5"/>
  <c r="AT1385" i="5" s="1"/>
  <c r="AF1385" i="5"/>
  <c r="AU1385" i="5" s="1"/>
  <c r="AG1385" i="5"/>
  <c r="AV1385" i="5" s="1"/>
  <c r="U1386" i="5"/>
  <c r="AJ1386" i="5" s="1"/>
  <c r="V1386" i="5"/>
  <c r="AK1386" i="5" s="1"/>
  <c r="W1386" i="5"/>
  <c r="AL1386" i="5" s="1"/>
  <c r="X1386" i="5"/>
  <c r="AM1386" i="5" s="1"/>
  <c r="Y1386" i="5"/>
  <c r="AN1386" i="5" s="1"/>
  <c r="Z1386" i="5"/>
  <c r="AO1386" i="5" s="1"/>
  <c r="AA1386" i="5"/>
  <c r="AP1386" i="5" s="1"/>
  <c r="AB1386" i="5"/>
  <c r="AQ1386" i="5" s="1"/>
  <c r="AC1386" i="5"/>
  <c r="AR1386" i="5" s="1"/>
  <c r="AD1386" i="5"/>
  <c r="AS1386" i="5" s="1"/>
  <c r="AE1386" i="5"/>
  <c r="AT1386" i="5" s="1"/>
  <c r="AF1386" i="5"/>
  <c r="AU1386" i="5" s="1"/>
  <c r="AG1386" i="5"/>
  <c r="AV1386" i="5" s="1"/>
  <c r="U1387" i="5"/>
  <c r="AJ1387" i="5" s="1"/>
  <c r="V1387" i="5"/>
  <c r="AK1387" i="5" s="1"/>
  <c r="W1387" i="5"/>
  <c r="AL1387" i="5" s="1"/>
  <c r="X1387" i="5"/>
  <c r="AM1387" i="5" s="1"/>
  <c r="Y1387" i="5"/>
  <c r="AN1387" i="5" s="1"/>
  <c r="Z1387" i="5"/>
  <c r="AO1387" i="5" s="1"/>
  <c r="AA1387" i="5"/>
  <c r="AP1387" i="5" s="1"/>
  <c r="AB1387" i="5"/>
  <c r="AQ1387" i="5" s="1"/>
  <c r="AC1387" i="5"/>
  <c r="AR1387" i="5" s="1"/>
  <c r="AD1387" i="5"/>
  <c r="AS1387" i="5" s="1"/>
  <c r="AE1387" i="5"/>
  <c r="AT1387" i="5" s="1"/>
  <c r="AF1387" i="5"/>
  <c r="AU1387" i="5" s="1"/>
  <c r="AG1387" i="5"/>
  <c r="AV1387" i="5" s="1"/>
  <c r="U1388" i="5"/>
  <c r="AJ1388" i="5" s="1"/>
  <c r="V1388" i="5"/>
  <c r="AK1388" i="5" s="1"/>
  <c r="W1388" i="5"/>
  <c r="AL1388" i="5" s="1"/>
  <c r="X1388" i="5"/>
  <c r="AM1388" i="5" s="1"/>
  <c r="Y1388" i="5"/>
  <c r="AN1388" i="5" s="1"/>
  <c r="Z1388" i="5"/>
  <c r="AO1388" i="5" s="1"/>
  <c r="AA1388" i="5"/>
  <c r="AP1388" i="5" s="1"/>
  <c r="AB1388" i="5"/>
  <c r="AQ1388" i="5" s="1"/>
  <c r="AC1388" i="5"/>
  <c r="AR1388" i="5" s="1"/>
  <c r="AD1388" i="5"/>
  <c r="AS1388" i="5" s="1"/>
  <c r="AE1388" i="5"/>
  <c r="AT1388" i="5" s="1"/>
  <c r="AF1388" i="5"/>
  <c r="AU1388" i="5" s="1"/>
  <c r="AG1388" i="5"/>
  <c r="AV1388" i="5" s="1"/>
  <c r="U1389" i="5"/>
  <c r="AJ1389" i="5" s="1"/>
  <c r="V1389" i="5"/>
  <c r="AK1389" i="5" s="1"/>
  <c r="W1389" i="5"/>
  <c r="AL1389" i="5" s="1"/>
  <c r="X1389" i="5"/>
  <c r="AM1389" i="5" s="1"/>
  <c r="Y1389" i="5"/>
  <c r="AN1389" i="5" s="1"/>
  <c r="Z1389" i="5"/>
  <c r="AO1389" i="5" s="1"/>
  <c r="AA1389" i="5"/>
  <c r="AP1389" i="5" s="1"/>
  <c r="AB1389" i="5"/>
  <c r="AQ1389" i="5" s="1"/>
  <c r="AC1389" i="5"/>
  <c r="AR1389" i="5" s="1"/>
  <c r="AD1389" i="5"/>
  <c r="AS1389" i="5" s="1"/>
  <c r="AE1389" i="5"/>
  <c r="AT1389" i="5" s="1"/>
  <c r="AF1389" i="5"/>
  <c r="AU1389" i="5" s="1"/>
  <c r="AG1389" i="5"/>
  <c r="AV1389" i="5" s="1"/>
  <c r="U1390" i="5"/>
  <c r="AJ1390" i="5" s="1"/>
  <c r="V1390" i="5"/>
  <c r="AK1390" i="5" s="1"/>
  <c r="W1390" i="5"/>
  <c r="AL1390" i="5" s="1"/>
  <c r="X1390" i="5"/>
  <c r="AM1390" i="5" s="1"/>
  <c r="Y1390" i="5"/>
  <c r="AN1390" i="5" s="1"/>
  <c r="Z1390" i="5"/>
  <c r="AO1390" i="5" s="1"/>
  <c r="AA1390" i="5"/>
  <c r="AP1390" i="5" s="1"/>
  <c r="AB1390" i="5"/>
  <c r="AQ1390" i="5" s="1"/>
  <c r="AC1390" i="5"/>
  <c r="AR1390" i="5" s="1"/>
  <c r="AD1390" i="5"/>
  <c r="AS1390" i="5" s="1"/>
  <c r="AE1390" i="5"/>
  <c r="AT1390" i="5" s="1"/>
  <c r="AF1390" i="5"/>
  <c r="AU1390" i="5" s="1"/>
  <c r="AG1390" i="5"/>
  <c r="AV1390" i="5" s="1"/>
  <c r="U1391" i="5"/>
  <c r="AJ1391" i="5" s="1"/>
  <c r="V1391" i="5"/>
  <c r="AK1391" i="5" s="1"/>
  <c r="W1391" i="5"/>
  <c r="AL1391" i="5" s="1"/>
  <c r="X1391" i="5"/>
  <c r="AM1391" i="5" s="1"/>
  <c r="Y1391" i="5"/>
  <c r="AN1391" i="5" s="1"/>
  <c r="Z1391" i="5"/>
  <c r="AO1391" i="5" s="1"/>
  <c r="AA1391" i="5"/>
  <c r="AP1391" i="5" s="1"/>
  <c r="AB1391" i="5"/>
  <c r="AQ1391" i="5" s="1"/>
  <c r="AC1391" i="5"/>
  <c r="AR1391" i="5" s="1"/>
  <c r="AD1391" i="5"/>
  <c r="AS1391" i="5" s="1"/>
  <c r="AE1391" i="5"/>
  <c r="AT1391" i="5" s="1"/>
  <c r="AF1391" i="5"/>
  <c r="AU1391" i="5" s="1"/>
  <c r="AG1391" i="5"/>
  <c r="AV1391" i="5" s="1"/>
  <c r="U1392" i="5"/>
  <c r="AJ1392" i="5" s="1"/>
  <c r="V1392" i="5"/>
  <c r="AK1392" i="5" s="1"/>
  <c r="W1392" i="5"/>
  <c r="AL1392" i="5" s="1"/>
  <c r="X1392" i="5"/>
  <c r="AM1392" i="5" s="1"/>
  <c r="Y1392" i="5"/>
  <c r="AN1392" i="5" s="1"/>
  <c r="Z1392" i="5"/>
  <c r="AO1392" i="5" s="1"/>
  <c r="AA1392" i="5"/>
  <c r="AP1392" i="5" s="1"/>
  <c r="AB1392" i="5"/>
  <c r="AQ1392" i="5" s="1"/>
  <c r="AC1392" i="5"/>
  <c r="AR1392" i="5" s="1"/>
  <c r="AD1392" i="5"/>
  <c r="AS1392" i="5" s="1"/>
  <c r="AE1392" i="5"/>
  <c r="AT1392" i="5" s="1"/>
  <c r="AF1392" i="5"/>
  <c r="AU1392" i="5" s="1"/>
  <c r="AG1392" i="5"/>
  <c r="AV1392" i="5" s="1"/>
  <c r="U1393" i="5"/>
  <c r="AJ1393" i="5" s="1"/>
  <c r="V1393" i="5"/>
  <c r="AK1393" i="5" s="1"/>
  <c r="W1393" i="5"/>
  <c r="AL1393" i="5" s="1"/>
  <c r="X1393" i="5"/>
  <c r="AM1393" i="5" s="1"/>
  <c r="Y1393" i="5"/>
  <c r="AN1393" i="5" s="1"/>
  <c r="Z1393" i="5"/>
  <c r="AO1393" i="5" s="1"/>
  <c r="AA1393" i="5"/>
  <c r="AP1393" i="5" s="1"/>
  <c r="AB1393" i="5"/>
  <c r="AQ1393" i="5" s="1"/>
  <c r="AC1393" i="5"/>
  <c r="AR1393" i="5" s="1"/>
  <c r="AD1393" i="5"/>
  <c r="AS1393" i="5" s="1"/>
  <c r="AE1393" i="5"/>
  <c r="AT1393" i="5" s="1"/>
  <c r="AF1393" i="5"/>
  <c r="AU1393" i="5" s="1"/>
  <c r="AG1393" i="5"/>
  <c r="AV1393" i="5" s="1"/>
  <c r="U1394" i="5"/>
  <c r="AJ1394" i="5" s="1"/>
  <c r="V1394" i="5"/>
  <c r="AK1394" i="5" s="1"/>
  <c r="W1394" i="5"/>
  <c r="AL1394" i="5" s="1"/>
  <c r="X1394" i="5"/>
  <c r="AM1394" i="5" s="1"/>
  <c r="Y1394" i="5"/>
  <c r="AN1394" i="5" s="1"/>
  <c r="Z1394" i="5"/>
  <c r="AO1394" i="5" s="1"/>
  <c r="AA1394" i="5"/>
  <c r="AP1394" i="5" s="1"/>
  <c r="AB1394" i="5"/>
  <c r="AQ1394" i="5" s="1"/>
  <c r="AC1394" i="5"/>
  <c r="AR1394" i="5" s="1"/>
  <c r="AD1394" i="5"/>
  <c r="AS1394" i="5" s="1"/>
  <c r="AE1394" i="5"/>
  <c r="AT1394" i="5" s="1"/>
  <c r="AF1394" i="5"/>
  <c r="AU1394" i="5" s="1"/>
  <c r="AG1394" i="5"/>
  <c r="AV1394" i="5" s="1"/>
  <c r="U1395" i="5"/>
  <c r="AJ1395" i="5" s="1"/>
  <c r="V1395" i="5"/>
  <c r="AK1395" i="5" s="1"/>
  <c r="W1395" i="5"/>
  <c r="AL1395" i="5" s="1"/>
  <c r="X1395" i="5"/>
  <c r="AM1395" i="5" s="1"/>
  <c r="Y1395" i="5"/>
  <c r="AN1395" i="5" s="1"/>
  <c r="Z1395" i="5"/>
  <c r="AO1395" i="5" s="1"/>
  <c r="AA1395" i="5"/>
  <c r="AP1395" i="5" s="1"/>
  <c r="AB1395" i="5"/>
  <c r="AQ1395" i="5" s="1"/>
  <c r="AC1395" i="5"/>
  <c r="AR1395" i="5" s="1"/>
  <c r="AD1395" i="5"/>
  <c r="AS1395" i="5" s="1"/>
  <c r="AE1395" i="5"/>
  <c r="AT1395" i="5" s="1"/>
  <c r="AF1395" i="5"/>
  <c r="AU1395" i="5" s="1"/>
  <c r="AG1395" i="5"/>
  <c r="AV1395" i="5" s="1"/>
  <c r="U1396" i="5"/>
  <c r="AJ1396" i="5" s="1"/>
  <c r="V1396" i="5"/>
  <c r="AK1396" i="5" s="1"/>
  <c r="W1396" i="5"/>
  <c r="AL1396" i="5" s="1"/>
  <c r="X1396" i="5"/>
  <c r="AM1396" i="5" s="1"/>
  <c r="Y1396" i="5"/>
  <c r="AN1396" i="5" s="1"/>
  <c r="Z1396" i="5"/>
  <c r="AO1396" i="5" s="1"/>
  <c r="AA1396" i="5"/>
  <c r="AP1396" i="5" s="1"/>
  <c r="AB1396" i="5"/>
  <c r="AQ1396" i="5" s="1"/>
  <c r="AC1396" i="5"/>
  <c r="AR1396" i="5" s="1"/>
  <c r="AD1396" i="5"/>
  <c r="AS1396" i="5" s="1"/>
  <c r="AE1396" i="5"/>
  <c r="AT1396" i="5" s="1"/>
  <c r="AF1396" i="5"/>
  <c r="AU1396" i="5" s="1"/>
  <c r="AG1396" i="5"/>
  <c r="AV1396" i="5" s="1"/>
  <c r="U1397" i="5"/>
  <c r="AJ1397" i="5" s="1"/>
  <c r="V1397" i="5"/>
  <c r="AK1397" i="5" s="1"/>
  <c r="W1397" i="5"/>
  <c r="AL1397" i="5" s="1"/>
  <c r="X1397" i="5"/>
  <c r="AM1397" i="5" s="1"/>
  <c r="Y1397" i="5"/>
  <c r="AN1397" i="5" s="1"/>
  <c r="Z1397" i="5"/>
  <c r="AO1397" i="5" s="1"/>
  <c r="AA1397" i="5"/>
  <c r="AP1397" i="5" s="1"/>
  <c r="AB1397" i="5"/>
  <c r="AQ1397" i="5" s="1"/>
  <c r="AC1397" i="5"/>
  <c r="AR1397" i="5" s="1"/>
  <c r="AD1397" i="5"/>
  <c r="AS1397" i="5" s="1"/>
  <c r="AE1397" i="5"/>
  <c r="AT1397" i="5" s="1"/>
  <c r="AF1397" i="5"/>
  <c r="AU1397" i="5" s="1"/>
  <c r="AG1397" i="5"/>
  <c r="AV1397" i="5" s="1"/>
  <c r="U1398" i="5"/>
  <c r="AJ1398" i="5" s="1"/>
  <c r="V1398" i="5"/>
  <c r="AK1398" i="5" s="1"/>
  <c r="W1398" i="5"/>
  <c r="AL1398" i="5" s="1"/>
  <c r="X1398" i="5"/>
  <c r="AM1398" i="5" s="1"/>
  <c r="Y1398" i="5"/>
  <c r="AN1398" i="5" s="1"/>
  <c r="Z1398" i="5"/>
  <c r="AO1398" i="5" s="1"/>
  <c r="AA1398" i="5"/>
  <c r="AP1398" i="5" s="1"/>
  <c r="AB1398" i="5"/>
  <c r="AQ1398" i="5" s="1"/>
  <c r="AC1398" i="5"/>
  <c r="AR1398" i="5" s="1"/>
  <c r="AD1398" i="5"/>
  <c r="AS1398" i="5" s="1"/>
  <c r="AE1398" i="5"/>
  <c r="AT1398" i="5" s="1"/>
  <c r="AF1398" i="5"/>
  <c r="AU1398" i="5" s="1"/>
  <c r="AG1398" i="5"/>
  <c r="AV1398" i="5" s="1"/>
  <c r="U1399" i="5"/>
  <c r="AJ1399" i="5" s="1"/>
  <c r="V1399" i="5"/>
  <c r="AK1399" i="5" s="1"/>
  <c r="W1399" i="5"/>
  <c r="AL1399" i="5" s="1"/>
  <c r="X1399" i="5"/>
  <c r="AM1399" i="5" s="1"/>
  <c r="Y1399" i="5"/>
  <c r="AN1399" i="5" s="1"/>
  <c r="Z1399" i="5"/>
  <c r="AO1399" i="5" s="1"/>
  <c r="AA1399" i="5"/>
  <c r="AP1399" i="5" s="1"/>
  <c r="AB1399" i="5"/>
  <c r="AQ1399" i="5" s="1"/>
  <c r="AC1399" i="5"/>
  <c r="AR1399" i="5" s="1"/>
  <c r="AD1399" i="5"/>
  <c r="AS1399" i="5" s="1"/>
  <c r="AE1399" i="5"/>
  <c r="AT1399" i="5" s="1"/>
  <c r="AF1399" i="5"/>
  <c r="AU1399" i="5" s="1"/>
  <c r="AG1399" i="5"/>
  <c r="AV1399" i="5" s="1"/>
  <c r="U1401" i="5"/>
  <c r="AJ1401" i="5" s="1"/>
  <c r="V1401" i="5"/>
  <c r="AK1401" i="5" s="1"/>
  <c r="W1401" i="5"/>
  <c r="AL1401" i="5" s="1"/>
  <c r="X1401" i="5"/>
  <c r="AM1401" i="5" s="1"/>
  <c r="Y1401" i="5"/>
  <c r="AN1401" i="5" s="1"/>
  <c r="Z1401" i="5"/>
  <c r="AO1401" i="5" s="1"/>
  <c r="AA1401" i="5"/>
  <c r="AP1401" i="5" s="1"/>
  <c r="AB1401" i="5"/>
  <c r="AQ1401" i="5" s="1"/>
  <c r="AC1401" i="5"/>
  <c r="AR1401" i="5" s="1"/>
  <c r="AD1401" i="5"/>
  <c r="AS1401" i="5" s="1"/>
  <c r="AE1401" i="5"/>
  <c r="AT1401" i="5" s="1"/>
  <c r="AF1401" i="5"/>
  <c r="AU1401" i="5" s="1"/>
  <c r="AG1401" i="5"/>
  <c r="AV1401" i="5" s="1"/>
  <c r="U1402" i="5"/>
  <c r="AJ1402" i="5" s="1"/>
  <c r="V1402" i="5"/>
  <c r="AK1402" i="5" s="1"/>
  <c r="W1402" i="5"/>
  <c r="AL1402" i="5" s="1"/>
  <c r="X1402" i="5"/>
  <c r="AM1402" i="5" s="1"/>
  <c r="Y1402" i="5"/>
  <c r="AN1402" i="5" s="1"/>
  <c r="Z1402" i="5"/>
  <c r="AO1402" i="5" s="1"/>
  <c r="AA1402" i="5"/>
  <c r="AP1402" i="5" s="1"/>
  <c r="AB1402" i="5"/>
  <c r="AQ1402" i="5" s="1"/>
  <c r="AC1402" i="5"/>
  <c r="AR1402" i="5" s="1"/>
  <c r="AD1402" i="5"/>
  <c r="AS1402" i="5" s="1"/>
  <c r="AE1402" i="5"/>
  <c r="AT1402" i="5" s="1"/>
  <c r="AF1402" i="5"/>
  <c r="AU1402" i="5" s="1"/>
  <c r="AG1402" i="5"/>
  <c r="AV1402" i="5" s="1"/>
  <c r="U1403" i="5"/>
  <c r="AJ1403" i="5" s="1"/>
  <c r="V1403" i="5"/>
  <c r="AK1403" i="5" s="1"/>
  <c r="W1403" i="5"/>
  <c r="AL1403" i="5" s="1"/>
  <c r="X1403" i="5"/>
  <c r="AM1403" i="5" s="1"/>
  <c r="Y1403" i="5"/>
  <c r="AN1403" i="5" s="1"/>
  <c r="Z1403" i="5"/>
  <c r="AO1403" i="5" s="1"/>
  <c r="AA1403" i="5"/>
  <c r="AP1403" i="5" s="1"/>
  <c r="AB1403" i="5"/>
  <c r="AQ1403" i="5" s="1"/>
  <c r="AC1403" i="5"/>
  <c r="AR1403" i="5" s="1"/>
  <c r="AD1403" i="5"/>
  <c r="AS1403" i="5" s="1"/>
  <c r="AE1403" i="5"/>
  <c r="AT1403" i="5" s="1"/>
  <c r="AF1403" i="5"/>
  <c r="AU1403" i="5" s="1"/>
  <c r="AG1403" i="5"/>
  <c r="AV1403" i="5" s="1"/>
  <c r="U1404" i="5"/>
  <c r="AJ1404" i="5" s="1"/>
  <c r="V1404" i="5"/>
  <c r="AK1404" i="5" s="1"/>
  <c r="W1404" i="5"/>
  <c r="AL1404" i="5" s="1"/>
  <c r="X1404" i="5"/>
  <c r="AM1404" i="5" s="1"/>
  <c r="Y1404" i="5"/>
  <c r="AN1404" i="5" s="1"/>
  <c r="Z1404" i="5"/>
  <c r="AO1404" i="5" s="1"/>
  <c r="AA1404" i="5"/>
  <c r="AP1404" i="5" s="1"/>
  <c r="AB1404" i="5"/>
  <c r="AQ1404" i="5" s="1"/>
  <c r="AC1404" i="5"/>
  <c r="AR1404" i="5" s="1"/>
  <c r="AD1404" i="5"/>
  <c r="AS1404" i="5" s="1"/>
  <c r="AE1404" i="5"/>
  <c r="AT1404" i="5" s="1"/>
  <c r="AF1404" i="5"/>
  <c r="AU1404" i="5" s="1"/>
  <c r="AG1404" i="5"/>
  <c r="AV1404" i="5" s="1"/>
  <c r="U1405" i="5"/>
  <c r="AJ1405" i="5" s="1"/>
  <c r="V1405" i="5"/>
  <c r="AK1405" i="5" s="1"/>
  <c r="W1405" i="5"/>
  <c r="AL1405" i="5" s="1"/>
  <c r="X1405" i="5"/>
  <c r="AM1405" i="5" s="1"/>
  <c r="Y1405" i="5"/>
  <c r="AN1405" i="5" s="1"/>
  <c r="Z1405" i="5"/>
  <c r="AO1405" i="5" s="1"/>
  <c r="AA1405" i="5"/>
  <c r="AP1405" i="5" s="1"/>
  <c r="AB1405" i="5"/>
  <c r="AQ1405" i="5" s="1"/>
  <c r="AC1405" i="5"/>
  <c r="AR1405" i="5" s="1"/>
  <c r="AD1405" i="5"/>
  <c r="AS1405" i="5" s="1"/>
  <c r="AE1405" i="5"/>
  <c r="AT1405" i="5" s="1"/>
  <c r="AF1405" i="5"/>
  <c r="AU1405" i="5" s="1"/>
  <c r="AG1405" i="5"/>
  <c r="AV1405" i="5" s="1"/>
  <c r="U1406" i="5"/>
  <c r="AJ1406" i="5" s="1"/>
  <c r="V1406" i="5"/>
  <c r="AK1406" i="5" s="1"/>
  <c r="W1406" i="5"/>
  <c r="AL1406" i="5" s="1"/>
  <c r="X1406" i="5"/>
  <c r="AM1406" i="5" s="1"/>
  <c r="Y1406" i="5"/>
  <c r="AN1406" i="5" s="1"/>
  <c r="Z1406" i="5"/>
  <c r="AO1406" i="5" s="1"/>
  <c r="AA1406" i="5"/>
  <c r="AP1406" i="5" s="1"/>
  <c r="AB1406" i="5"/>
  <c r="AQ1406" i="5" s="1"/>
  <c r="AC1406" i="5"/>
  <c r="AR1406" i="5" s="1"/>
  <c r="AD1406" i="5"/>
  <c r="AS1406" i="5" s="1"/>
  <c r="AE1406" i="5"/>
  <c r="AT1406" i="5" s="1"/>
  <c r="AF1406" i="5"/>
  <c r="AU1406" i="5" s="1"/>
  <c r="AG1406" i="5"/>
  <c r="AV1406" i="5" s="1"/>
  <c r="U1407" i="5"/>
  <c r="AJ1407" i="5" s="1"/>
  <c r="V1407" i="5"/>
  <c r="AK1407" i="5" s="1"/>
  <c r="W1407" i="5"/>
  <c r="AL1407" i="5" s="1"/>
  <c r="X1407" i="5"/>
  <c r="AM1407" i="5" s="1"/>
  <c r="Y1407" i="5"/>
  <c r="AN1407" i="5" s="1"/>
  <c r="Z1407" i="5"/>
  <c r="AO1407" i="5" s="1"/>
  <c r="AA1407" i="5"/>
  <c r="AP1407" i="5" s="1"/>
  <c r="AB1407" i="5"/>
  <c r="AQ1407" i="5" s="1"/>
  <c r="AC1407" i="5"/>
  <c r="AR1407" i="5" s="1"/>
  <c r="AD1407" i="5"/>
  <c r="AS1407" i="5" s="1"/>
  <c r="AE1407" i="5"/>
  <c r="AT1407" i="5" s="1"/>
  <c r="AF1407" i="5"/>
  <c r="AU1407" i="5" s="1"/>
  <c r="AG1407" i="5"/>
  <c r="AV1407" i="5" s="1"/>
  <c r="U1408" i="5"/>
  <c r="AJ1408" i="5" s="1"/>
  <c r="V1408" i="5"/>
  <c r="AK1408" i="5" s="1"/>
  <c r="W1408" i="5"/>
  <c r="AL1408" i="5" s="1"/>
  <c r="X1408" i="5"/>
  <c r="AM1408" i="5" s="1"/>
  <c r="Y1408" i="5"/>
  <c r="AN1408" i="5" s="1"/>
  <c r="Z1408" i="5"/>
  <c r="AO1408" i="5" s="1"/>
  <c r="AA1408" i="5"/>
  <c r="AP1408" i="5" s="1"/>
  <c r="AB1408" i="5"/>
  <c r="AQ1408" i="5" s="1"/>
  <c r="AC1408" i="5"/>
  <c r="AR1408" i="5" s="1"/>
  <c r="AD1408" i="5"/>
  <c r="AS1408" i="5" s="1"/>
  <c r="AE1408" i="5"/>
  <c r="AT1408" i="5" s="1"/>
  <c r="AF1408" i="5"/>
  <c r="AU1408" i="5" s="1"/>
  <c r="AG1408" i="5"/>
  <c r="AV1408" i="5" s="1"/>
  <c r="U1409" i="5"/>
  <c r="AJ1409" i="5" s="1"/>
  <c r="V1409" i="5"/>
  <c r="AK1409" i="5" s="1"/>
  <c r="W1409" i="5"/>
  <c r="AL1409" i="5" s="1"/>
  <c r="X1409" i="5"/>
  <c r="AM1409" i="5" s="1"/>
  <c r="Y1409" i="5"/>
  <c r="AN1409" i="5" s="1"/>
  <c r="Z1409" i="5"/>
  <c r="AO1409" i="5" s="1"/>
  <c r="AA1409" i="5"/>
  <c r="AP1409" i="5" s="1"/>
  <c r="AB1409" i="5"/>
  <c r="AQ1409" i="5" s="1"/>
  <c r="AC1409" i="5"/>
  <c r="AR1409" i="5" s="1"/>
  <c r="AD1409" i="5"/>
  <c r="AS1409" i="5" s="1"/>
  <c r="AE1409" i="5"/>
  <c r="AT1409" i="5" s="1"/>
  <c r="AF1409" i="5"/>
  <c r="AU1409" i="5" s="1"/>
  <c r="AG1409" i="5"/>
  <c r="AV1409" i="5" s="1"/>
  <c r="U1410" i="5"/>
  <c r="AJ1410" i="5" s="1"/>
  <c r="V1410" i="5"/>
  <c r="AK1410" i="5" s="1"/>
  <c r="W1410" i="5"/>
  <c r="AL1410" i="5" s="1"/>
  <c r="X1410" i="5"/>
  <c r="AM1410" i="5" s="1"/>
  <c r="Y1410" i="5"/>
  <c r="AN1410" i="5" s="1"/>
  <c r="Z1410" i="5"/>
  <c r="AO1410" i="5" s="1"/>
  <c r="AA1410" i="5"/>
  <c r="AP1410" i="5" s="1"/>
  <c r="AB1410" i="5"/>
  <c r="AQ1410" i="5" s="1"/>
  <c r="AC1410" i="5"/>
  <c r="AR1410" i="5" s="1"/>
  <c r="AD1410" i="5"/>
  <c r="AS1410" i="5" s="1"/>
  <c r="AE1410" i="5"/>
  <c r="AT1410" i="5" s="1"/>
  <c r="AF1410" i="5"/>
  <c r="AU1410" i="5" s="1"/>
  <c r="AG1410" i="5"/>
  <c r="AV1410" i="5" s="1"/>
  <c r="U1411" i="5"/>
  <c r="AJ1411" i="5" s="1"/>
  <c r="V1411" i="5"/>
  <c r="AK1411" i="5" s="1"/>
  <c r="W1411" i="5"/>
  <c r="AL1411" i="5" s="1"/>
  <c r="X1411" i="5"/>
  <c r="AM1411" i="5" s="1"/>
  <c r="Y1411" i="5"/>
  <c r="AN1411" i="5" s="1"/>
  <c r="Z1411" i="5"/>
  <c r="AO1411" i="5" s="1"/>
  <c r="AA1411" i="5"/>
  <c r="AP1411" i="5" s="1"/>
  <c r="AB1411" i="5"/>
  <c r="AQ1411" i="5" s="1"/>
  <c r="AC1411" i="5"/>
  <c r="AR1411" i="5" s="1"/>
  <c r="AD1411" i="5"/>
  <c r="AS1411" i="5" s="1"/>
  <c r="AE1411" i="5"/>
  <c r="AT1411" i="5" s="1"/>
  <c r="AF1411" i="5"/>
  <c r="AU1411" i="5" s="1"/>
  <c r="AG1411" i="5"/>
  <c r="AV1411" i="5" s="1"/>
  <c r="U1412" i="5"/>
  <c r="AJ1412" i="5" s="1"/>
  <c r="V1412" i="5"/>
  <c r="AK1412" i="5" s="1"/>
  <c r="W1412" i="5"/>
  <c r="AL1412" i="5" s="1"/>
  <c r="X1412" i="5"/>
  <c r="AM1412" i="5" s="1"/>
  <c r="Y1412" i="5"/>
  <c r="AN1412" i="5" s="1"/>
  <c r="Z1412" i="5"/>
  <c r="AO1412" i="5" s="1"/>
  <c r="AA1412" i="5"/>
  <c r="AP1412" i="5" s="1"/>
  <c r="AB1412" i="5"/>
  <c r="AQ1412" i="5" s="1"/>
  <c r="AC1412" i="5"/>
  <c r="AR1412" i="5" s="1"/>
  <c r="AD1412" i="5"/>
  <c r="AS1412" i="5" s="1"/>
  <c r="AE1412" i="5"/>
  <c r="AT1412" i="5" s="1"/>
  <c r="AF1412" i="5"/>
  <c r="AU1412" i="5" s="1"/>
  <c r="AG1412" i="5"/>
  <c r="AV1412" i="5" s="1"/>
  <c r="U1413" i="5"/>
  <c r="AJ1413" i="5" s="1"/>
  <c r="V1413" i="5"/>
  <c r="AK1413" i="5" s="1"/>
  <c r="W1413" i="5"/>
  <c r="AL1413" i="5" s="1"/>
  <c r="X1413" i="5"/>
  <c r="AM1413" i="5" s="1"/>
  <c r="Y1413" i="5"/>
  <c r="AN1413" i="5" s="1"/>
  <c r="Z1413" i="5"/>
  <c r="AO1413" i="5" s="1"/>
  <c r="AA1413" i="5"/>
  <c r="AP1413" i="5" s="1"/>
  <c r="AB1413" i="5"/>
  <c r="AQ1413" i="5" s="1"/>
  <c r="AC1413" i="5"/>
  <c r="AR1413" i="5" s="1"/>
  <c r="AD1413" i="5"/>
  <c r="AS1413" i="5" s="1"/>
  <c r="AE1413" i="5"/>
  <c r="AT1413" i="5" s="1"/>
  <c r="AF1413" i="5"/>
  <c r="AU1413" i="5" s="1"/>
  <c r="AG1413" i="5"/>
  <c r="AV1413" i="5" s="1"/>
  <c r="U1414" i="5"/>
  <c r="AJ1414" i="5" s="1"/>
  <c r="V1414" i="5"/>
  <c r="AK1414" i="5" s="1"/>
  <c r="W1414" i="5"/>
  <c r="AL1414" i="5" s="1"/>
  <c r="X1414" i="5"/>
  <c r="AM1414" i="5" s="1"/>
  <c r="Y1414" i="5"/>
  <c r="AN1414" i="5" s="1"/>
  <c r="Z1414" i="5"/>
  <c r="AO1414" i="5" s="1"/>
  <c r="AA1414" i="5"/>
  <c r="AP1414" i="5" s="1"/>
  <c r="AB1414" i="5"/>
  <c r="AQ1414" i="5" s="1"/>
  <c r="AC1414" i="5"/>
  <c r="AR1414" i="5" s="1"/>
  <c r="AD1414" i="5"/>
  <c r="AS1414" i="5" s="1"/>
  <c r="AE1414" i="5"/>
  <c r="AT1414" i="5" s="1"/>
  <c r="AF1414" i="5"/>
  <c r="AU1414" i="5" s="1"/>
  <c r="AG1414" i="5"/>
  <c r="AV1414" i="5" s="1"/>
  <c r="U1415" i="5"/>
  <c r="AJ1415" i="5" s="1"/>
  <c r="V1415" i="5"/>
  <c r="AK1415" i="5" s="1"/>
  <c r="W1415" i="5"/>
  <c r="AL1415" i="5" s="1"/>
  <c r="X1415" i="5"/>
  <c r="AM1415" i="5" s="1"/>
  <c r="Y1415" i="5"/>
  <c r="AN1415" i="5" s="1"/>
  <c r="Z1415" i="5"/>
  <c r="AO1415" i="5" s="1"/>
  <c r="AA1415" i="5"/>
  <c r="AP1415" i="5" s="1"/>
  <c r="AB1415" i="5"/>
  <c r="AQ1415" i="5" s="1"/>
  <c r="AC1415" i="5"/>
  <c r="AR1415" i="5" s="1"/>
  <c r="AD1415" i="5"/>
  <c r="AS1415" i="5" s="1"/>
  <c r="AE1415" i="5"/>
  <c r="AT1415" i="5" s="1"/>
  <c r="AF1415" i="5"/>
  <c r="AU1415" i="5" s="1"/>
  <c r="AG1415" i="5"/>
  <c r="AV1415" i="5" s="1"/>
  <c r="U1416" i="5"/>
  <c r="AJ1416" i="5" s="1"/>
  <c r="V1416" i="5"/>
  <c r="AK1416" i="5" s="1"/>
  <c r="W1416" i="5"/>
  <c r="AL1416" i="5" s="1"/>
  <c r="X1416" i="5"/>
  <c r="AM1416" i="5" s="1"/>
  <c r="Y1416" i="5"/>
  <c r="AN1416" i="5" s="1"/>
  <c r="Z1416" i="5"/>
  <c r="AO1416" i="5" s="1"/>
  <c r="AA1416" i="5"/>
  <c r="AP1416" i="5" s="1"/>
  <c r="AB1416" i="5"/>
  <c r="AQ1416" i="5" s="1"/>
  <c r="AC1416" i="5"/>
  <c r="AR1416" i="5" s="1"/>
  <c r="AD1416" i="5"/>
  <c r="AS1416" i="5" s="1"/>
  <c r="AE1416" i="5"/>
  <c r="AT1416" i="5" s="1"/>
  <c r="AF1416" i="5"/>
  <c r="AU1416" i="5" s="1"/>
  <c r="AG1416" i="5"/>
  <c r="AV1416" i="5" s="1"/>
  <c r="U1417" i="5"/>
  <c r="AJ1417" i="5" s="1"/>
  <c r="V1417" i="5"/>
  <c r="AK1417" i="5" s="1"/>
  <c r="W1417" i="5"/>
  <c r="AL1417" i="5" s="1"/>
  <c r="X1417" i="5"/>
  <c r="AM1417" i="5" s="1"/>
  <c r="Y1417" i="5"/>
  <c r="AN1417" i="5" s="1"/>
  <c r="Z1417" i="5"/>
  <c r="AO1417" i="5" s="1"/>
  <c r="AA1417" i="5"/>
  <c r="AP1417" i="5" s="1"/>
  <c r="AB1417" i="5"/>
  <c r="AQ1417" i="5" s="1"/>
  <c r="AC1417" i="5"/>
  <c r="AR1417" i="5" s="1"/>
  <c r="AD1417" i="5"/>
  <c r="AS1417" i="5" s="1"/>
  <c r="AE1417" i="5"/>
  <c r="AT1417" i="5" s="1"/>
  <c r="AF1417" i="5"/>
  <c r="AU1417" i="5" s="1"/>
  <c r="AG1417" i="5"/>
  <c r="AV1417" i="5" s="1"/>
  <c r="U1418" i="5"/>
  <c r="AJ1418" i="5" s="1"/>
  <c r="V1418" i="5"/>
  <c r="AK1418" i="5" s="1"/>
  <c r="W1418" i="5"/>
  <c r="AL1418" i="5" s="1"/>
  <c r="X1418" i="5"/>
  <c r="AM1418" i="5" s="1"/>
  <c r="Y1418" i="5"/>
  <c r="AN1418" i="5" s="1"/>
  <c r="Z1418" i="5"/>
  <c r="AO1418" i="5" s="1"/>
  <c r="AA1418" i="5"/>
  <c r="AP1418" i="5" s="1"/>
  <c r="AB1418" i="5"/>
  <c r="AQ1418" i="5" s="1"/>
  <c r="AC1418" i="5"/>
  <c r="AR1418" i="5" s="1"/>
  <c r="AD1418" i="5"/>
  <c r="AS1418" i="5" s="1"/>
  <c r="AE1418" i="5"/>
  <c r="AT1418" i="5" s="1"/>
  <c r="AF1418" i="5"/>
  <c r="AU1418" i="5" s="1"/>
  <c r="AG1418" i="5"/>
  <c r="AV1418" i="5" s="1"/>
  <c r="U1419" i="5"/>
  <c r="AJ1419" i="5" s="1"/>
  <c r="V1419" i="5"/>
  <c r="AK1419" i="5" s="1"/>
  <c r="W1419" i="5"/>
  <c r="AL1419" i="5" s="1"/>
  <c r="X1419" i="5"/>
  <c r="AM1419" i="5" s="1"/>
  <c r="Y1419" i="5"/>
  <c r="AN1419" i="5" s="1"/>
  <c r="Z1419" i="5"/>
  <c r="AO1419" i="5" s="1"/>
  <c r="AA1419" i="5"/>
  <c r="AP1419" i="5" s="1"/>
  <c r="AB1419" i="5"/>
  <c r="AQ1419" i="5" s="1"/>
  <c r="AC1419" i="5"/>
  <c r="AR1419" i="5" s="1"/>
  <c r="AD1419" i="5"/>
  <c r="AS1419" i="5" s="1"/>
  <c r="AE1419" i="5"/>
  <c r="AT1419" i="5" s="1"/>
  <c r="AF1419" i="5"/>
  <c r="AU1419" i="5" s="1"/>
  <c r="AG1419" i="5"/>
  <c r="AV1419" i="5" s="1"/>
  <c r="U1420" i="5"/>
  <c r="AJ1420" i="5" s="1"/>
  <c r="V1420" i="5"/>
  <c r="AK1420" i="5" s="1"/>
  <c r="W1420" i="5"/>
  <c r="AL1420" i="5" s="1"/>
  <c r="X1420" i="5"/>
  <c r="AM1420" i="5" s="1"/>
  <c r="Y1420" i="5"/>
  <c r="AN1420" i="5" s="1"/>
  <c r="Z1420" i="5"/>
  <c r="AO1420" i="5" s="1"/>
  <c r="AA1420" i="5"/>
  <c r="AP1420" i="5" s="1"/>
  <c r="AB1420" i="5"/>
  <c r="AQ1420" i="5" s="1"/>
  <c r="AC1420" i="5"/>
  <c r="AR1420" i="5" s="1"/>
  <c r="AD1420" i="5"/>
  <c r="AS1420" i="5" s="1"/>
  <c r="AE1420" i="5"/>
  <c r="AT1420" i="5" s="1"/>
  <c r="AF1420" i="5"/>
  <c r="AU1420" i="5" s="1"/>
  <c r="AG1420" i="5"/>
  <c r="AV1420" i="5" s="1"/>
  <c r="U1421" i="5"/>
  <c r="AJ1421" i="5" s="1"/>
  <c r="V1421" i="5"/>
  <c r="AK1421" i="5" s="1"/>
  <c r="W1421" i="5"/>
  <c r="AL1421" i="5" s="1"/>
  <c r="X1421" i="5"/>
  <c r="AM1421" i="5" s="1"/>
  <c r="Y1421" i="5"/>
  <c r="AN1421" i="5" s="1"/>
  <c r="Z1421" i="5"/>
  <c r="AO1421" i="5" s="1"/>
  <c r="AA1421" i="5"/>
  <c r="AP1421" i="5" s="1"/>
  <c r="AB1421" i="5"/>
  <c r="AQ1421" i="5" s="1"/>
  <c r="AC1421" i="5"/>
  <c r="AR1421" i="5" s="1"/>
  <c r="AD1421" i="5"/>
  <c r="AS1421" i="5" s="1"/>
  <c r="AE1421" i="5"/>
  <c r="AT1421" i="5" s="1"/>
  <c r="AF1421" i="5"/>
  <c r="AU1421" i="5" s="1"/>
  <c r="AG1421" i="5"/>
  <c r="AV1421" i="5" s="1"/>
  <c r="U1422" i="5"/>
  <c r="AJ1422" i="5" s="1"/>
  <c r="V1422" i="5"/>
  <c r="AK1422" i="5" s="1"/>
  <c r="W1422" i="5"/>
  <c r="AL1422" i="5" s="1"/>
  <c r="X1422" i="5"/>
  <c r="AM1422" i="5" s="1"/>
  <c r="Y1422" i="5"/>
  <c r="AN1422" i="5" s="1"/>
  <c r="Z1422" i="5"/>
  <c r="AO1422" i="5" s="1"/>
  <c r="AA1422" i="5"/>
  <c r="AP1422" i="5" s="1"/>
  <c r="AB1422" i="5"/>
  <c r="AQ1422" i="5" s="1"/>
  <c r="AC1422" i="5"/>
  <c r="AR1422" i="5" s="1"/>
  <c r="AD1422" i="5"/>
  <c r="AS1422" i="5" s="1"/>
  <c r="AE1422" i="5"/>
  <c r="AT1422" i="5" s="1"/>
  <c r="AF1422" i="5"/>
  <c r="AU1422" i="5" s="1"/>
  <c r="AG1422" i="5"/>
  <c r="AV1422" i="5" s="1"/>
  <c r="U1423" i="5"/>
  <c r="AJ1423" i="5" s="1"/>
  <c r="V1423" i="5"/>
  <c r="AK1423" i="5" s="1"/>
  <c r="W1423" i="5"/>
  <c r="AL1423" i="5" s="1"/>
  <c r="X1423" i="5"/>
  <c r="AM1423" i="5" s="1"/>
  <c r="Y1423" i="5"/>
  <c r="AN1423" i="5" s="1"/>
  <c r="Z1423" i="5"/>
  <c r="AO1423" i="5" s="1"/>
  <c r="AA1423" i="5"/>
  <c r="AP1423" i="5" s="1"/>
  <c r="AB1423" i="5"/>
  <c r="AQ1423" i="5" s="1"/>
  <c r="AC1423" i="5"/>
  <c r="AR1423" i="5" s="1"/>
  <c r="AD1423" i="5"/>
  <c r="AS1423" i="5" s="1"/>
  <c r="AE1423" i="5"/>
  <c r="AT1423" i="5" s="1"/>
  <c r="AF1423" i="5"/>
  <c r="AU1423" i="5" s="1"/>
  <c r="AG1423" i="5"/>
  <c r="AV1423" i="5" s="1"/>
  <c r="U1424" i="5"/>
  <c r="AJ1424" i="5" s="1"/>
  <c r="V1424" i="5"/>
  <c r="AK1424" i="5" s="1"/>
  <c r="W1424" i="5"/>
  <c r="AL1424" i="5" s="1"/>
  <c r="X1424" i="5"/>
  <c r="AM1424" i="5" s="1"/>
  <c r="Y1424" i="5"/>
  <c r="AN1424" i="5" s="1"/>
  <c r="Z1424" i="5"/>
  <c r="AO1424" i="5" s="1"/>
  <c r="AA1424" i="5"/>
  <c r="AP1424" i="5" s="1"/>
  <c r="AB1424" i="5"/>
  <c r="AQ1424" i="5" s="1"/>
  <c r="AC1424" i="5"/>
  <c r="AR1424" i="5" s="1"/>
  <c r="AD1424" i="5"/>
  <c r="AS1424" i="5" s="1"/>
  <c r="AE1424" i="5"/>
  <c r="AT1424" i="5" s="1"/>
  <c r="AF1424" i="5"/>
  <c r="AU1424" i="5" s="1"/>
  <c r="AG1424" i="5"/>
  <c r="AV1424" i="5" s="1"/>
  <c r="U1426" i="5"/>
  <c r="AJ1426" i="5" s="1"/>
  <c r="V1426" i="5"/>
  <c r="AK1426" i="5" s="1"/>
  <c r="W1426" i="5"/>
  <c r="AL1426" i="5" s="1"/>
  <c r="X1426" i="5"/>
  <c r="AM1426" i="5" s="1"/>
  <c r="Y1426" i="5"/>
  <c r="AN1426" i="5" s="1"/>
  <c r="Z1426" i="5"/>
  <c r="AO1426" i="5" s="1"/>
  <c r="AA1426" i="5"/>
  <c r="AP1426" i="5" s="1"/>
  <c r="AB1426" i="5"/>
  <c r="AQ1426" i="5" s="1"/>
  <c r="AC1426" i="5"/>
  <c r="AR1426" i="5" s="1"/>
  <c r="AD1426" i="5"/>
  <c r="AS1426" i="5" s="1"/>
  <c r="AE1426" i="5"/>
  <c r="AT1426" i="5" s="1"/>
  <c r="AF1426" i="5"/>
  <c r="AU1426" i="5" s="1"/>
  <c r="AG1426" i="5"/>
  <c r="AV1426" i="5" s="1"/>
  <c r="U1427" i="5"/>
  <c r="AJ1427" i="5" s="1"/>
  <c r="V1427" i="5"/>
  <c r="AK1427" i="5" s="1"/>
  <c r="W1427" i="5"/>
  <c r="AL1427" i="5" s="1"/>
  <c r="X1427" i="5"/>
  <c r="AM1427" i="5" s="1"/>
  <c r="Y1427" i="5"/>
  <c r="AN1427" i="5" s="1"/>
  <c r="Z1427" i="5"/>
  <c r="AO1427" i="5" s="1"/>
  <c r="AA1427" i="5"/>
  <c r="AP1427" i="5" s="1"/>
  <c r="AB1427" i="5"/>
  <c r="AQ1427" i="5" s="1"/>
  <c r="AC1427" i="5"/>
  <c r="AR1427" i="5" s="1"/>
  <c r="AD1427" i="5"/>
  <c r="AS1427" i="5" s="1"/>
  <c r="AE1427" i="5"/>
  <c r="AT1427" i="5" s="1"/>
  <c r="AF1427" i="5"/>
  <c r="AU1427" i="5" s="1"/>
  <c r="AG1427" i="5"/>
  <c r="AV1427" i="5" s="1"/>
  <c r="U1428" i="5"/>
  <c r="AJ1428" i="5" s="1"/>
  <c r="V1428" i="5"/>
  <c r="AK1428" i="5" s="1"/>
  <c r="W1428" i="5"/>
  <c r="AL1428" i="5" s="1"/>
  <c r="X1428" i="5"/>
  <c r="AM1428" i="5" s="1"/>
  <c r="Y1428" i="5"/>
  <c r="AN1428" i="5" s="1"/>
  <c r="Z1428" i="5"/>
  <c r="AO1428" i="5" s="1"/>
  <c r="AA1428" i="5"/>
  <c r="AP1428" i="5" s="1"/>
  <c r="AB1428" i="5"/>
  <c r="AQ1428" i="5" s="1"/>
  <c r="AC1428" i="5"/>
  <c r="AR1428" i="5" s="1"/>
  <c r="AD1428" i="5"/>
  <c r="AS1428" i="5" s="1"/>
  <c r="AE1428" i="5"/>
  <c r="AT1428" i="5" s="1"/>
  <c r="AF1428" i="5"/>
  <c r="AU1428" i="5" s="1"/>
  <c r="AG1428" i="5"/>
  <c r="AV1428" i="5" s="1"/>
  <c r="U1429" i="5"/>
  <c r="AJ1429" i="5" s="1"/>
  <c r="V1429" i="5"/>
  <c r="AK1429" i="5" s="1"/>
  <c r="W1429" i="5"/>
  <c r="AL1429" i="5" s="1"/>
  <c r="X1429" i="5"/>
  <c r="AM1429" i="5" s="1"/>
  <c r="Y1429" i="5"/>
  <c r="AN1429" i="5" s="1"/>
  <c r="Z1429" i="5"/>
  <c r="AO1429" i="5" s="1"/>
  <c r="AA1429" i="5"/>
  <c r="AP1429" i="5" s="1"/>
  <c r="AB1429" i="5"/>
  <c r="AQ1429" i="5" s="1"/>
  <c r="AC1429" i="5"/>
  <c r="AR1429" i="5" s="1"/>
  <c r="AD1429" i="5"/>
  <c r="AS1429" i="5" s="1"/>
  <c r="AE1429" i="5"/>
  <c r="AT1429" i="5" s="1"/>
  <c r="AF1429" i="5"/>
  <c r="AU1429" i="5" s="1"/>
  <c r="AG1429" i="5"/>
  <c r="AV1429" i="5" s="1"/>
  <c r="U1430" i="5"/>
  <c r="AJ1430" i="5" s="1"/>
  <c r="V1430" i="5"/>
  <c r="AK1430" i="5" s="1"/>
  <c r="W1430" i="5"/>
  <c r="AL1430" i="5" s="1"/>
  <c r="X1430" i="5"/>
  <c r="AM1430" i="5" s="1"/>
  <c r="Y1430" i="5"/>
  <c r="AN1430" i="5" s="1"/>
  <c r="Z1430" i="5"/>
  <c r="AO1430" i="5" s="1"/>
  <c r="AA1430" i="5"/>
  <c r="AP1430" i="5" s="1"/>
  <c r="AB1430" i="5"/>
  <c r="AQ1430" i="5" s="1"/>
  <c r="AC1430" i="5"/>
  <c r="AR1430" i="5" s="1"/>
  <c r="AD1430" i="5"/>
  <c r="AS1430" i="5" s="1"/>
  <c r="AE1430" i="5"/>
  <c r="AT1430" i="5" s="1"/>
  <c r="AF1430" i="5"/>
  <c r="AU1430" i="5" s="1"/>
  <c r="AG1430" i="5"/>
  <c r="AV1430" i="5" s="1"/>
  <c r="U1431" i="5"/>
  <c r="AJ1431" i="5" s="1"/>
  <c r="V1431" i="5"/>
  <c r="AK1431" i="5" s="1"/>
  <c r="W1431" i="5"/>
  <c r="AL1431" i="5" s="1"/>
  <c r="X1431" i="5"/>
  <c r="AM1431" i="5" s="1"/>
  <c r="Y1431" i="5"/>
  <c r="AN1431" i="5" s="1"/>
  <c r="Z1431" i="5"/>
  <c r="AO1431" i="5" s="1"/>
  <c r="AA1431" i="5"/>
  <c r="AP1431" i="5" s="1"/>
  <c r="AB1431" i="5"/>
  <c r="AQ1431" i="5" s="1"/>
  <c r="AC1431" i="5"/>
  <c r="AR1431" i="5" s="1"/>
  <c r="AD1431" i="5"/>
  <c r="AS1431" i="5" s="1"/>
  <c r="AE1431" i="5"/>
  <c r="AT1431" i="5" s="1"/>
  <c r="AF1431" i="5"/>
  <c r="AU1431" i="5" s="1"/>
  <c r="AG1431" i="5"/>
  <c r="AV1431" i="5" s="1"/>
  <c r="U1432" i="5"/>
  <c r="AJ1432" i="5" s="1"/>
  <c r="V1432" i="5"/>
  <c r="AK1432" i="5" s="1"/>
  <c r="W1432" i="5"/>
  <c r="AL1432" i="5" s="1"/>
  <c r="X1432" i="5"/>
  <c r="AM1432" i="5" s="1"/>
  <c r="Y1432" i="5"/>
  <c r="AN1432" i="5" s="1"/>
  <c r="Z1432" i="5"/>
  <c r="AO1432" i="5" s="1"/>
  <c r="AA1432" i="5"/>
  <c r="AP1432" i="5" s="1"/>
  <c r="AB1432" i="5"/>
  <c r="AQ1432" i="5" s="1"/>
  <c r="AC1432" i="5"/>
  <c r="AR1432" i="5" s="1"/>
  <c r="AD1432" i="5"/>
  <c r="AS1432" i="5" s="1"/>
  <c r="AE1432" i="5"/>
  <c r="AT1432" i="5" s="1"/>
  <c r="AF1432" i="5"/>
  <c r="AU1432" i="5" s="1"/>
  <c r="AG1432" i="5"/>
  <c r="AV1432" i="5" s="1"/>
  <c r="U1435" i="5"/>
  <c r="AJ1435" i="5" s="1"/>
  <c r="V1435" i="5"/>
  <c r="AK1435" i="5" s="1"/>
  <c r="W1435" i="5"/>
  <c r="AL1435" i="5" s="1"/>
  <c r="X1435" i="5"/>
  <c r="AM1435" i="5" s="1"/>
  <c r="Y1435" i="5"/>
  <c r="AN1435" i="5" s="1"/>
  <c r="Z1435" i="5"/>
  <c r="AO1435" i="5" s="1"/>
  <c r="AA1435" i="5"/>
  <c r="AP1435" i="5" s="1"/>
  <c r="AB1435" i="5"/>
  <c r="AQ1435" i="5" s="1"/>
  <c r="AC1435" i="5"/>
  <c r="AR1435" i="5" s="1"/>
  <c r="AD1435" i="5"/>
  <c r="AS1435" i="5" s="1"/>
  <c r="AE1435" i="5"/>
  <c r="AT1435" i="5" s="1"/>
  <c r="AF1435" i="5"/>
  <c r="AU1435" i="5" s="1"/>
  <c r="AG1435" i="5"/>
  <c r="AV1435" i="5" s="1"/>
  <c r="U1438" i="5"/>
  <c r="AJ1438" i="5" s="1"/>
  <c r="V1438" i="5"/>
  <c r="AK1438" i="5" s="1"/>
  <c r="W1438" i="5"/>
  <c r="AL1438" i="5" s="1"/>
  <c r="X1438" i="5"/>
  <c r="AM1438" i="5" s="1"/>
  <c r="Y1438" i="5"/>
  <c r="AN1438" i="5" s="1"/>
  <c r="Z1438" i="5"/>
  <c r="AO1438" i="5" s="1"/>
  <c r="AA1438" i="5"/>
  <c r="AP1438" i="5" s="1"/>
  <c r="AB1438" i="5"/>
  <c r="AQ1438" i="5" s="1"/>
  <c r="AC1438" i="5"/>
  <c r="AR1438" i="5" s="1"/>
  <c r="AD1438" i="5"/>
  <c r="AS1438" i="5" s="1"/>
  <c r="AE1438" i="5"/>
  <c r="AT1438" i="5" s="1"/>
  <c r="AF1438" i="5"/>
  <c r="AU1438" i="5" s="1"/>
  <c r="AG1438" i="5"/>
  <c r="AV1438" i="5" s="1"/>
  <c r="U1439" i="5"/>
  <c r="AJ1439" i="5" s="1"/>
  <c r="V1439" i="5"/>
  <c r="AK1439" i="5" s="1"/>
  <c r="W1439" i="5"/>
  <c r="AL1439" i="5" s="1"/>
  <c r="X1439" i="5"/>
  <c r="AM1439" i="5" s="1"/>
  <c r="Y1439" i="5"/>
  <c r="AN1439" i="5" s="1"/>
  <c r="Z1439" i="5"/>
  <c r="AO1439" i="5" s="1"/>
  <c r="AA1439" i="5"/>
  <c r="AP1439" i="5" s="1"/>
  <c r="AB1439" i="5"/>
  <c r="AQ1439" i="5" s="1"/>
  <c r="AC1439" i="5"/>
  <c r="AR1439" i="5" s="1"/>
  <c r="AD1439" i="5"/>
  <c r="AS1439" i="5" s="1"/>
  <c r="AE1439" i="5"/>
  <c r="AT1439" i="5" s="1"/>
  <c r="AF1439" i="5"/>
  <c r="AU1439" i="5" s="1"/>
  <c r="AG1439" i="5"/>
  <c r="AV1439" i="5" s="1"/>
  <c r="U1440" i="5"/>
  <c r="AJ1440" i="5" s="1"/>
  <c r="V1440" i="5"/>
  <c r="AK1440" i="5" s="1"/>
  <c r="W1440" i="5"/>
  <c r="AL1440" i="5" s="1"/>
  <c r="X1440" i="5"/>
  <c r="AM1440" i="5" s="1"/>
  <c r="Y1440" i="5"/>
  <c r="AN1440" i="5" s="1"/>
  <c r="Z1440" i="5"/>
  <c r="AO1440" i="5" s="1"/>
  <c r="AA1440" i="5"/>
  <c r="AP1440" i="5" s="1"/>
  <c r="AB1440" i="5"/>
  <c r="AQ1440" i="5" s="1"/>
  <c r="AC1440" i="5"/>
  <c r="AR1440" i="5" s="1"/>
  <c r="AD1440" i="5"/>
  <c r="AS1440" i="5" s="1"/>
  <c r="AE1440" i="5"/>
  <c r="AT1440" i="5" s="1"/>
  <c r="AF1440" i="5"/>
  <c r="AU1440" i="5" s="1"/>
  <c r="AG1440" i="5"/>
  <c r="AV1440" i="5" s="1"/>
  <c r="U1441" i="5"/>
  <c r="AJ1441" i="5" s="1"/>
  <c r="V1441" i="5"/>
  <c r="AK1441" i="5" s="1"/>
  <c r="W1441" i="5"/>
  <c r="AL1441" i="5" s="1"/>
  <c r="X1441" i="5"/>
  <c r="AM1441" i="5" s="1"/>
  <c r="Y1441" i="5"/>
  <c r="AN1441" i="5" s="1"/>
  <c r="Z1441" i="5"/>
  <c r="AO1441" i="5" s="1"/>
  <c r="AA1441" i="5"/>
  <c r="AP1441" i="5" s="1"/>
  <c r="AB1441" i="5"/>
  <c r="AQ1441" i="5" s="1"/>
  <c r="AC1441" i="5"/>
  <c r="AR1441" i="5" s="1"/>
  <c r="AD1441" i="5"/>
  <c r="AS1441" i="5" s="1"/>
  <c r="AE1441" i="5"/>
  <c r="AT1441" i="5" s="1"/>
  <c r="AF1441" i="5"/>
  <c r="AU1441" i="5" s="1"/>
  <c r="AG1441" i="5"/>
  <c r="AV1441" i="5" s="1"/>
  <c r="U1442" i="5"/>
  <c r="AJ1442" i="5" s="1"/>
  <c r="V1442" i="5"/>
  <c r="AK1442" i="5" s="1"/>
  <c r="W1442" i="5"/>
  <c r="AL1442" i="5" s="1"/>
  <c r="X1442" i="5"/>
  <c r="AM1442" i="5" s="1"/>
  <c r="Y1442" i="5"/>
  <c r="AN1442" i="5" s="1"/>
  <c r="Z1442" i="5"/>
  <c r="AO1442" i="5" s="1"/>
  <c r="AA1442" i="5"/>
  <c r="AP1442" i="5" s="1"/>
  <c r="AB1442" i="5"/>
  <c r="AQ1442" i="5" s="1"/>
  <c r="AC1442" i="5"/>
  <c r="AR1442" i="5" s="1"/>
  <c r="AD1442" i="5"/>
  <c r="AS1442" i="5" s="1"/>
  <c r="AE1442" i="5"/>
  <c r="AT1442" i="5" s="1"/>
  <c r="AF1442" i="5"/>
  <c r="AU1442" i="5" s="1"/>
  <c r="AG1442" i="5"/>
  <c r="AV1442" i="5" s="1"/>
  <c r="U1443" i="5"/>
  <c r="AJ1443" i="5" s="1"/>
  <c r="V1443" i="5"/>
  <c r="AK1443" i="5" s="1"/>
  <c r="W1443" i="5"/>
  <c r="AL1443" i="5" s="1"/>
  <c r="X1443" i="5"/>
  <c r="AM1443" i="5" s="1"/>
  <c r="Y1443" i="5"/>
  <c r="AN1443" i="5" s="1"/>
  <c r="Z1443" i="5"/>
  <c r="AO1443" i="5" s="1"/>
  <c r="AA1443" i="5"/>
  <c r="AP1443" i="5" s="1"/>
  <c r="AB1443" i="5"/>
  <c r="AQ1443" i="5" s="1"/>
  <c r="AC1443" i="5"/>
  <c r="AR1443" i="5" s="1"/>
  <c r="AD1443" i="5"/>
  <c r="AS1443" i="5" s="1"/>
  <c r="AE1443" i="5"/>
  <c r="AT1443" i="5" s="1"/>
  <c r="AF1443" i="5"/>
  <c r="AU1443" i="5" s="1"/>
  <c r="AG1443" i="5"/>
  <c r="AV1443" i="5" s="1"/>
  <c r="U1444" i="5"/>
  <c r="AJ1444" i="5" s="1"/>
  <c r="V1444" i="5"/>
  <c r="AK1444" i="5" s="1"/>
  <c r="W1444" i="5"/>
  <c r="AL1444" i="5" s="1"/>
  <c r="X1444" i="5"/>
  <c r="AM1444" i="5" s="1"/>
  <c r="Y1444" i="5"/>
  <c r="AN1444" i="5" s="1"/>
  <c r="Z1444" i="5"/>
  <c r="AO1444" i="5" s="1"/>
  <c r="AA1444" i="5"/>
  <c r="AP1444" i="5" s="1"/>
  <c r="AB1444" i="5"/>
  <c r="AQ1444" i="5" s="1"/>
  <c r="AC1444" i="5"/>
  <c r="AR1444" i="5" s="1"/>
  <c r="AD1444" i="5"/>
  <c r="AS1444" i="5" s="1"/>
  <c r="AE1444" i="5"/>
  <c r="AT1444" i="5" s="1"/>
  <c r="AF1444" i="5"/>
  <c r="AU1444" i="5" s="1"/>
  <c r="AG1444" i="5"/>
  <c r="AV1444" i="5" s="1"/>
  <c r="U1445" i="5"/>
  <c r="AJ1445" i="5" s="1"/>
  <c r="V1445" i="5"/>
  <c r="AK1445" i="5" s="1"/>
  <c r="W1445" i="5"/>
  <c r="AL1445" i="5" s="1"/>
  <c r="X1445" i="5"/>
  <c r="AM1445" i="5" s="1"/>
  <c r="Y1445" i="5"/>
  <c r="AN1445" i="5" s="1"/>
  <c r="Z1445" i="5"/>
  <c r="AO1445" i="5" s="1"/>
  <c r="AA1445" i="5"/>
  <c r="AP1445" i="5" s="1"/>
  <c r="AB1445" i="5"/>
  <c r="AQ1445" i="5" s="1"/>
  <c r="AC1445" i="5"/>
  <c r="AR1445" i="5" s="1"/>
  <c r="AD1445" i="5"/>
  <c r="AS1445" i="5" s="1"/>
  <c r="AE1445" i="5"/>
  <c r="AT1445" i="5" s="1"/>
  <c r="AF1445" i="5"/>
  <c r="AU1445" i="5" s="1"/>
  <c r="AG1445" i="5"/>
  <c r="AV1445" i="5" s="1"/>
  <c r="U1446" i="5"/>
  <c r="AJ1446" i="5" s="1"/>
  <c r="V1446" i="5"/>
  <c r="AK1446" i="5" s="1"/>
  <c r="W1446" i="5"/>
  <c r="AL1446" i="5" s="1"/>
  <c r="X1446" i="5"/>
  <c r="AM1446" i="5" s="1"/>
  <c r="Y1446" i="5"/>
  <c r="AN1446" i="5" s="1"/>
  <c r="Z1446" i="5"/>
  <c r="AO1446" i="5" s="1"/>
  <c r="AA1446" i="5"/>
  <c r="AP1446" i="5" s="1"/>
  <c r="AB1446" i="5"/>
  <c r="AQ1446" i="5" s="1"/>
  <c r="AC1446" i="5"/>
  <c r="AR1446" i="5" s="1"/>
  <c r="AD1446" i="5"/>
  <c r="AS1446" i="5" s="1"/>
  <c r="AE1446" i="5"/>
  <c r="AT1446" i="5" s="1"/>
  <c r="AF1446" i="5"/>
  <c r="AU1446" i="5" s="1"/>
  <c r="AG1446" i="5"/>
  <c r="AV1446" i="5" s="1"/>
  <c r="U1447" i="5"/>
  <c r="AJ1447" i="5" s="1"/>
  <c r="V1447" i="5"/>
  <c r="AK1447" i="5" s="1"/>
  <c r="W1447" i="5"/>
  <c r="AL1447" i="5" s="1"/>
  <c r="X1447" i="5"/>
  <c r="AM1447" i="5" s="1"/>
  <c r="Y1447" i="5"/>
  <c r="AN1447" i="5" s="1"/>
  <c r="Z1447" i="5"/>
  <c r="AO1447" i="5" s="1"/>
  <c r="AA1447" i="5"/>
  <c r="AP1447" i="5" s="1"/>
  <c r="AB1447" i="5"/>
  <c r="AQ1447" i="5" s="1"/>
  <c r="AC1447" i="5"/>
  <c r="AR1447" i="5" s="1"/>
  <c r="AD1447" i="5"/>
  <c r="AS1447" i="5" s="1"/>
  <c r="AE1447" i="5"/>
  <c r="AT1447" i="5" s="1"/>
  <c r="AF1447" i="5"/>
  <c r="AU1447" i="5" s="1"/>
  <c r="AG1447" i="5"/>
  <c r="AV1447" i="5" s="1"/>
  <c r="U1450" i="5"/>
  <c r="AJ1450" i="5" s="1"/>
  <c r="V1450" i="5"/>
  <c r="AK1450" i="5" s="1"/>
  <c r="W1450" i="5"/>
  <c r="AL1450" i="5" s="1"/>
  <c r="X1450" i="5"/>
  <c r="AM1450" i="5" s="1"/>
  <c r="Y1450" i="5"/>
  <c r="AN1450" i="5" s="1"/>
  <c r="Z1450" i="5"/>
  <c r="AO1450" i="5" s="1"/>
  <c r="AA1450" i="5"/>
  <c r="AP1450" i="5" s="1"/>
  <c r="AB1450" i="5"/>
  <c r="AQ1450" i="5" s="1"/>
  <c r="AC1450" i="5"/>
  <c r="AR1450" i="5" s="1"/>
  <c r="AD1450" i="5"/>
  <c r="AS1450" i="5" s="1"/>
  <c r="AE1450" i="5"/>
  <c r="AT1450" i="5" s="1"/>
  <c r="AF1450" i="5"/>
  <c r="AU1450" i="5" s="1"/>
  <c r="AG1450" i="5"/>
  <c r="AV1450" i="5" s="1"/>
  <c r="U1453" i="5"/>
  <c r="AJ1453" i="5" s="1"/>
  <c r="V1453" i="5"/>
  <c r="AK1453" i="5" s="1"/>
  <c r="W1453" i="5"/>
  <c r="AL1453" i="5" s="1"/>
  <c r="X1453" i="5"/>
  <c r="AM1453" i="5" s="1"/>
  <c r="Y1453" i="5"/>
  <c r="AN1453" i="5" s="1"/>
  <c r="Z1453" i="5"/>
  <c r="AO1453" i="5" s="1"/>
  <c r="AA1453" i="5"/>
  <c r="AP1453" i="5" s="1"/>
  <c r="AB1453" i="5"/>
  <c r="AQ1453" i="5" s="1"/>
  <c r="AC1453" i="5"/>
  <c r="AR1453" i="5" s="1"/>
  <c r="AD1453" i="5"/>
  <c r="AS1453" i="5" s="1"/>
  <c r="AE1453" i="5"/>
  <c r="AT1453" i="5" s="1"/>
  <c r="AF1453" i="5"/>
  <c r="AU1453" i="5" s="1"/>
  <c r="AG1453" i="5"/>
  <c r="AV1453" i="5" s="1"/>
  <c r="U1454" i="5"/>
  <c r="AJ1454" i="5" s="1"/>
  <c r="V1454" i="5"/>
  <c r="AK1454" i="5" s="1"/>
  <c r="W1454" i="5"/>
  <c r="AL1454" i="5" s="1"/>
  <c r="X1454" i="5"/>
  <c r="AM1454" i="5" s="1"/>
  <c r="Y1454" i="5"/>
  <c r="AN1454" i="5" s="1"/>
  <c r="Z1454" i="5"/>
  <c r="AO1454" i="5" s="1"/>
  <c r="AA1454" i="5"/>
  <c r="AP1454" i="5" s="1"/>
  <c r="AB1454" i="5"/>
  <c r="AQ1454" i="5" s="1"/>
  <c r="AC1454" i="5"/>
  <c r="AR1454" i="5" s="1"/>
  <c r="AD1454" i="5"/>
  <c r="AS1454" i="5" s="1"/>
  <c r="AE1454" i="5"/>
  <c r="AT1454" i="5" s="1"/>
  <c r="AF1454" i="5"/>
  <c r="AU1454" i="5" s="1"/>
  <c r="AG1454" i="5"/>
  <c r="AV1454" i="5" s="1"/>
  <c r="U1455" i="5"/>
  <c r="AJ1455" i="5" s="1"/>
  <c r="V1455" i="5"/>
  <c r="AK1455" i="5" s="1"/>
  <c r="W1455" i="5"/>
  <c r="AL1455" i="5" s="1"/>
  <c r="X1455" i="5"/>
  <c r="AM1455" i="5" s="1"/>
  <c r="Y1455" i="5"/>
  <c r="AN1455" i="5" s="1"/>
  <c r="Z1455" i="5"/>
  <c r="AO1455" i="5" s="1"/>
  <c r="AA1455" i="5"/>
  <c r="AP1455" i="5" s="1"/>
  <c r="AB1455" i="5"/>
  <c r="AQ1455" i="5" s="1"/>
  <c r="AC1455" i="5"/>
  <c r="AR1455" i="5" s="1"/>
  <c r="AD1455" i="5"/>
  <c r="AS1455" i="5" s="1"/>
  <c r="AE1455" i="5"/>
  <c r="AT1455" i="5" s="1"/>
  <c r="AF1455" i="5"/>
  <c r="AU1455" i="5" s="1"/>
  <c r="AG1455" i="5"/>
  <c r="AV1455" i="5" s="1"/>
  <c r="U1457" i="5"/>
  <c r="AJ1457" i="5" s="1"/>
  <c r="V1457" i="5"/>
  <c r="AK1457" i="5" s="1"/>
  <c r="W1457" i="5"/>
  <c r="AL1457" i="5" s="1"/>
  <c r="X1457" i="5"/>
  <c r="AM1457" i="5" s="1"/>
  <c r="Y1457" i="5"/>
  <c r="AN1457" i="5" s="1"/>
  <c r="Z1457" i="5"/>
  <c r="AO1457" i="5" s="1"/>
  <c r="AA1457" i="5"/>
  <c r="AP1457" i="5" s="1"/>
  <c r="AB1457" i="5"/>
  <c r="AQ1457" i="5" s="1"/>
  <c r="AC1457" i="5"/>
  <c r="AR1457" i="5" s="1"/>
  <c r="AD1457" i="5"/>
  <c r="AS1457" i="5" s="1"/>
  <c r="AE1457" i="5"/>
  <c r="AT1457" i="5" s="1"/>
  <c r="AF1457" i="5"/>
  <c r="AU1457" i="5" s="1"/>
  <c r="AG1457" i="5"/>
  <c r="AV1457" i="5" s="1"/>
  <c r="U1459" i="5"/>
  <c r="AJ1459" i="5" s="1"/>
  <c r="V1459" i="5"/>
  <c r="AK1459" i="5" s="1"/>
  <c r="W1459" i="5"/>
  <c r="AL1459" i="5" s="1"/>
  <c r="X1459" i="5"/>
  <c r="AM1459" i="5" s="1"/>
  <c r="Y1459" i="5"/>
  <c r="AN1459" i="5" s="1"/>
  <c r="Z1459" i="5"/>
  <c r="AO1459" i="5" s="1"/>
  <c r="AA1459" i="5"/>
  <c r="AP1459" i="5" s="1"/>
  <c r="AB1459" i="5"/>
  <c r="AQ1459" i="5" s="1"/>
  <c r="AC1459" i="5"/>
  <c r="AR1459" i="5" s="1"/>
  <c r="AD1459" i="5"/>
  <c r="AS1459" i="5" s="1"/>
  <c r="AE1459" i="5"/>
  <c r="AT1459" i="5" s="1"/>
  <c r="AF1459" i="5"/>
  <c r="AU1459" i="5" s="1"/>
  <c r="AG1459" i="5"/>
  <c r="AV1459" i="5" s="1"/>
  <c r="U1460" i="5"/>
  <c r="AJ1460" i="5" s="1"/>
  <c r="V1460" i="5"/>
  <c r="AK1460" i="5" s="1"/>
  <c r="W1460" i="5"/>
  <c r="AL1460" i="5" s="1"/>
  <c r="X1460" i="5"/>
  <c r="AM1460" i="5" s="1"/>
  <c r="Y1460" i="5"/>
  <c r="AN1460" i="5" s="1"/>
  <c r="Z1460" i="5"/>
  <c r="AO1460" i="5" s="1"/>
  <c r="AA1460" i="5"/>
  <c r="AP1460" i="5" s="1"/>
  <c r="AB1460" i="5"/>
  <c r="AQ1460" i="5" s="1"/>
  <c r="AC1460" i="5"/>
  <c r="AR1460" i="5" s="1"/>
  <c r="AD1460" i="5"/>
  <c r="AS1460" i="5" s="1"/>
  <c r="AE1460" i="5"/>
  <c r="AT1460" i="5" s="1"/>
  <c r="AF1460" i="5"/>
  <c r="AU1460" i="5" s="1"/>
  <c r="AG1460" i="5"/>
  <c r="AV1460" i="5" s="1"/>
  <c r="U1461" i="5"/>
  <c r="AJ1461" i="5" s="1"/>
  <c r="V1461" i="5"/>
  <c r="AK1461" i="5" s="1"/>
  <c r="W1461" i="5"/>
  <c r="AL1461" i="5" s="1"/>
  <c r="X1461" i="5"/>
  <c r="AM1461" i="5" s="1"/>
  <c r="Y1461" i="5"/>
  <c r="AN1461" i="5" s="1"/>
  <c r="Z1461" i="5"/>
  <c r="AO1461" i="5" s="1"/>
  <c r="AA1461" i="5"/>
  <c r="AP1461" i="5" s="1"/>
  <c r="AB1461" i="5"/>
  <c r="AQ1461" i="5" s="1"/>
  <c r="AC1461" i="5"/>
  <c r="AR1461" i="5" s="1"/>
  <c r="AD1461" i="5"/>
  <c r="AS1461" i="5" s="1"/>
  <c r="AE1461" i="5"/>
  <c r="AT1461" i="5" s="1"/>
  <c r="AF1461" i="5"/>
  <c r="AU1461" i="5" s="1"/>
  <c r="AG1461" i="5"/>
  <c r="AV1461" i="5" s="1"/>
  <c r="U1462" i="5"/>
  <c r="AJ1462" i="5" s="1"/>
  <c r="V1462" i="5"/>
  <c r="AK1462" i="5" s="1"/>
  <c r="W1462" i="5"/>
  <c r="AL1462" i="5" s="1"/>
  <c r="X1462" i="5"/>
  <c r="AM1462" i="5" s="1"/>
  <c r="Y1462" i="5"/>
  <c r="AN1462" i="5" s="1"/>
  <c r="Z1462" i="5"/>
  <c r="AO1462" i="5" s="1"/>
  <c r="AA1462" i="5"/>
  <c r="AP1462" i="5" s="1"/>
  <c r="AB1462" i="5"/>
  <c r="AQ1462" i="5" s="1"/>
  <c r="AC1462" i="5"/>
  <c r="AR1462" i="5" s="1"/>
  <c r="AD1462" i="5"/>
  <c r="AS1462" i="5" s="1"/>
  <c r="AE1462" i="5"/>
  <c r="AT1462" i="5" s="1"/>
  <c r="AF1462" i="5"/>
  <c r="AU1462" i="5" s="1"/>
  <c r="AG1462" i="5"/>
  <c r="AV1462" i="5" s="1"/>
  <c r="U1463" i="5"/>
  <c r="AJ1463" i="5" s="1"/>
  <c r="V1463" i="5"/>
  <c r="AK1463" i="5" s="1"/>
  <c r="W1463" i="5"/>
  <c r="AL1463" i="5" s="1"/>
  <c r="X1463" i="5"/>
  <c r="AM1463" i="5" s="1"/>
  <c r="Y1463" i="5"/>
  <c r="AN1463" i="5" s="1"/>
  <c r="Z1463" i="5"/>
  <c r="AO1463" i="5" s="1"/>
  <c r="AA1463" i="5"/>
  <c r="AP1463" i="5" s="1"/>
  <c r="AB1463" i="5"/>
  <c r="AQ1463" i="5" s="1"/>
  <c r="AC1463" i="5"/>
  <c r="AR1463" i="5" s="1"/>
  <c r="AD1463" i="5"/>
  <c r="AS1463" i="5" s="1"/>
  <c r="AE1463" i="5"/>
  <c r="AT1463" i="5" s="1"/>
  <c r="AF1463" i="5"/>
  <c r="AU1463" i="5" s="1"/>
  <c r="AG1463" i="5"/>
  <c r="AV1463" i="5" s="1"/>
  <c r="U1464" i="5"/>
  <c r="AJ1464" i="5" s="1"/>
  <c r="V1464" i="5"/>
  <c r="AK1464" i="5" s="1"/>
  <c r="W1464" i="5"/>
  <c r="AL1464" i="5" s="1"/>
  <c r="X1464" i="5"/>
  <c r="AM1464" i="5" s="1"/>
  <c r="Y1464" i="5"/>
  <c r="AN1464" i="5" s="1"/>
  <c r="Z1464" i="5"/>
  <c r="AO1464" i="5" s="1"/>
  <c r="AA1464" i="5"/>
  <c r="AP1464" i="5" s="1"/>
  <c r="AB1464" i="5"/>
  <c r="AQ1464" i="5" s="1"/>
  <c r="AC1464" i="5"/>
  <c r="AR1464" i="5" s="1"/>
  <c r="AD1464" i="5"/>
  <c r="AS1464" i="5" s="1"/>
  <c r="AE1464" i="5"/>
  <c r="AT1464" i="5" s="1"/>
  <c r="AF1464" i="5"/>
  <c r="AU1464" i="5" s="1"/>
  <c r="AG1464" i="5"/>
  <c r="AV1464" i="5" s="1"/>
  <c r="U1465" i="5"/>
  <c r="AJ1465" i="5" s="1"/>
  <c r="V1465" i="5"/>
  <c r="AK1465" i="5" s="1"/>
  <c r="W1465" i="5"/>
  <c r="AL1465" i="5" s="1"/>
  <c r="X1465" i="5"/>
  <c r="AM1465" i="5" s="1"/>
  <c r="Y1465" i="5"/>
  <c r="AN1465" i="5" s="1"/>
  <c r="Z1465" i="5"/>
  <c r="AO1465" i="5" s="1"/>
  <c r="AA1465" i="5"/>
  <c r="AP1465" i="5" s="1"/>
  <c r="AB1465" i="5"/>
  <c r="AQ1465" i="5" s="1"/>
  <c r="AC1465" i="5"/>
  <c r="AR1465" i="5" s="1"/>
  <c r="AD1465" i="5"/>
  <c r="AS1465" i="5" s="1"/>
  <c r="AE1465" i="5"/>
  <c r="AT1465" i="5" s="1"/>
  <c r="AF1465" i="5"/>
  <c r="AU1465" i="5" s="1"/>
  <c r="AG1465" i="5"/>
  <c r="AV1465" i="5" s="1"/>
  <c r="U1466" i="5"/>
  <c r="AJ1466" i="5" s="1"/>
  <c r="V1466" i="5"/>
  <c r="AK1466" i="5" s="1"/>
  <c r="W1466" i="5"/>
  <c r="AL1466" i="5" s="1"/>
  <c r="X1466" i="5"/>
  <c r="AM1466" i="5" s="1"/>
  <c r="Y1466" i="5"/>
  <c r="AN1466" i="5" s="1"/>
  <c r="Z1466" i="5"/>
  <c r="AO1466" i="5" s="1"/>
  <c r="AA1466" i="5"/>
  <c r="AP1466" i="5" s="1"/>
  <c r="AB1466" i="5"/>
  <c r="AQ1466" i="5" s="1"/>
  <c r="AC1466" i="5"/>
  <c r="AR1466" i="5" s="1"/>
  <c r="AD1466" i="5"/>
  <c r="AS1466" i="5" s="1"/>
  <c r="AE1466" i="5"/>
  <c r="AT1466" i="5" s="1"/>
  <c r="AF1466" i="5"/>
  <c r="AU1466" i="5" s="1"/>
  <c r="AG1466" i="5"/>
  <c r="AV1466" i="5" s="1"/>
  <c r="U1467" i="5"/>
  <c r="AJ1467" i="5" s="1"/>
  <c r="V1467" i="5"/>
  <c r="AK1467" i="5" s="1"/>
  <c r="W1467" i="5"/>
  <c r="AL1467" i="5" s="1"/>
  <c r="X1467" i="5"/>
  <c r="AM1467" i="5" s="1"/>
  <c r="Y1467" i="5"/>
  <c r="AN1467" i="5" s="1"/>
  <c r="Z1467" i="5"/>
  <c r="AO1467" i="5" s="1"/>
  <c r="AA1467" i="5"/>
  <c r="AP1467" i="5" s="1"/>
  <c r="AB1467" i="5"/>
  <c r="AQ1467" i="5" s="1"/>
  <c r="AC1467" i="5"/>
  <c r="AR1467" i="5" s="1"/>
  <c r="AD1467" i="5"/>
  <c r="AS1467" i="5" s="1"/>
  <c r="AE1467" i="5"/>
  <c r="AT1467" i="5" s="1"/>
  <c r="AF1467" i="5"/>
  <c r="AU1467" i="5" s="1"/>
  <c r="AG1467" i="5"/>
  <c r="AV1467" i="5" s="1"/>
  <c r="U1468" i="5"/>
  <c r="AJ1468" i="5" s="1"/>
  <c r="V1468" i="5"/>
  <c r="AK1468" i="5" s="1"/>
  <c r="W1468" i="5"/>
  <c r="AL1468" i="5" s="1"/>
  <c r="X1468" i="5"/>
  <c r="AM1468" i="5" s="1"/>
  <c r="Y1468" i="5"/>
  <c r="AN1468" i="5" s="1"/>
  <c r="Z1468" i="5"/>
  <c r="AO1468" i="5" s="1"/>
  <c r="AA1468" i="5"/>
  <c r="AP1468" i="5" s="1"/>
  <c r="AB1468" i="5"/>
  <c r="AQ1468" i="5" s="1"/>
  <c r="AC1468" i="5"/>
  <c r="AR1468" i="5" s="1"/>
  <c r="AD1468" i="5"/>
  <c r="AS1468" i="5" s="1"/>
  <c r="AE1468" i="5"/>
  <c r="AT1468" i="5" s="1"/>
  <c r="AF1468" i="5"/>
  <c r="AU1468" i="5" s="1"/>
  <c r="AG1468" i="5"/>
  <c r="AV1468" i="5" s="1"/>
  <c r="U1469" i="5"/>
  <c r="AJ1469" i="5" s="1"/>
  <c r="V1469" i="5"/>
  <c r="AK1469" i="5" s="1"/>
  <c r="W1469" i="5"/>
  <c r="AL1469" i="5" s="1"/>
  <c r="X1469" i="5"/>
  <c r="AM1469" i="5" s="1"/>
  <c r="Y1469" i="5"/>
  <c r="AN1469" i="5" s="1"/>
  <c r="Z1469" i="5"/>
  <c r="AO1469" i="5" s="1"/>
  <c r="AA1469" i="5"/>
  <c r="AP1469" i="5" s="1"/>
  <c r="AB1469" i="5"/>
  <c r="AQ1469" i="5" s="1"/>
  <c r="AC1469" i="5"/>
  <c r="AR1469" i="5" s="1"/>
  <c r="AD1469" i="5"/>
  <c r="AS1469" i="5" s="1"/>
  <c r="AE1469" i="5"/>
  <c r="AT1469" i="5" s="1"/>
  <c r="AF1469" i="5"/>
  <c r="AU1469" i="5" s="1"/>
  <c r="AG1469" i="5"/>
  <c r="AV1469" i="5" s="1"/>
  <c r="U1470" i="5"/>
  <c r="AJ1470" i="5" s="1"/>
  <c r="V1470" i="5"/>
  <c r="AK1470" i="5" s="1"/>
  <c r="W1470" i="5"/>
  <c r="AL1470" i="5" s="1"/>
  <c r="X1470" i="5"/>
  <c r="AM1470" i="5" s="1"/>
  <c r="Y1470" i="5"/>
  <c r="AN1470" i="5" s="1"/>
  <c r="Z1470" i="5"/>
  <c r="AO1470" i="5" s="1"/>
  <c r="AA1470" i="5"/>
  <c r="AP1470" i="5" s="1"/>
  <c r="AB1470" i="5"/>
  <c r="AQ1470" i="5" s="1"/>
  <c r="AC1470" i="5"/>
  <c r="AR1470" i="5" s="1"/>
  <c r="AD1470" i="5"/>
  <c r="AS1470" i="5" s="1"/>
  <c r="AE1470" i="5"/>
  <c r="AT1470" i="5" s="1"/>
  <c r="AF1470" i="5"/>
  <c r="AU1470" i="5" s="1"/>
  <c r="AG1470" i="5"/>
  <c r="AV1470" i="5" s="1"/>
  <c r="U1471" i="5"/>
  <c r="AJ1471" i="5" s="1"/>
  <c r="V1471" i="5"/>
  <c r="AK1471" i="5" s="1"/>
  <c r="W1471" i="5"/>
  <c r="AL1471" i="5" s="1"/>
  <c r="X1471" i="5"/>
  <c r="AM1471" i="5" s="1"/>
  <c r="Y1471" i="5"/>
  <c r="AN1471" i="5" s="1"/>
  <c r="Z1471" i="5"/>
  <c r="AO1471" i="5" s="1"/>
  <c r="AA1471" i="5"/>
  <c r="AP1471" i="5" s="1"/>
  <c r="AB1471" i="5"/>
  <c r="AQ1471" i="5" s="1"/>
  <c r="AC1471" i="5"/>
  <c r="AR1471" i="5" s="1"/>
  <c r="AD1471" i="5"/>
  <c r="AS1471" i="5" s="1"/>
  <c r="AE1471" i="5"/>
  <c r="AT1471" i="5" s="1"/>
  <c r="AF1471" i="5"/>
  <c r="AU1471" i="5" s="1"/>
  <c r="AG1471" i="5"/>
  <c r="AV1471" i="5" s="1"/>
  <c r="U1472" i="5"/>
  <c r="AJ1472" i="5" s="1"/>
  <c r="V1472" i="5"/>
  <c r="AK1472" i="5" s="1"/>
  <c r="W1472" i="5"/>
  <c r="AL1472" i="5" s="1"/>
  <c r="X1472" i="5"/>
  <c r="AM1472" i="5" s="1"/>
  <c r="Y1472" i="5"/>
  <c r="AN1472" i="5" s="1"/>
  <c r="Z1472" i="5"/>
  <c r="AO1472" i="5" s="1"/>
  <c r="AA1472" i="5"/>
  <c r="AP1472" i="5" s="1"/>
  <c r="AB1472" i="5"/>
  <c r="AQ1472" i="5" s="1"/>
  <c r="AC1472" i="5"/>
  <c r="AR1472" i="5" s="1"/>
  <c r="AD1472" i="5"/>
  <c r="AS1472" i="5" s="1"/>
  <c r="AE1472" i="5"/>
  <c r="AT1472" i="5" s="1"/>
  <c r="AF1472" i="5"/>
  <c r="AU1472" i="5" s="1"/>
  <c r="AG1472" i="5"/>
  <c r="AV1472" i="5" s="1"/>
  <c r="U1473" i="5"/>
  <c r="AJ1473" i="5" s="1"/>
  <c r="V1473" i="5"/>
  <c r="AK1473" i="5" s="1"/>
  <c r="W1473" i="5"/>
  <c r="AL1473" i="5" s="1"/>
  <c r="X1473" i="5"/>
  <c r="AM1473" i="5" s="1"/>
  <c r="Y1473" i="5"/>
  <c r="AN1473" i="5" s="1"/>
  <c r="Z1473" i="5"/>
  <c r="AO1473" i="5" s="1"/>
  <c r="AA1473" i="5"/>
  <c r="AP1473" i="5" s="1"/>
  <c r="AB1473" i="5"/>
  <c r="AQ1473" i="5" s="1"/>
  <c r="AC1473" i="5"/>
  <c r="AR1473" i="5" s="1"/>
  <c r="AD1473" i="5"/>
  <c r="AS1473" i="5" s="1"/>
  <c r="AE1473" i="5"/>
  <c r="AT1473" i="5" s="1"/>
  <c r="AF1473" i="5"/>
  <c r="AU1473" i="5" s="1"/>
  <c r="AG1473" i="5"/>
  <c r="AV1473" i="5" s="1"/>
  <c r="U1474" i="5"/>
  <c r="AJ1474" i="5" s="1"/>
  <c r="V1474" i="5"/>
  <c r="AK1474" i="5" s="1"/>
  <c r="W1474" i="5"/>
  <c r="AL1474" i="5" s="1"/>
  <c r="X1474" i="5"/>
  <c r="AM1474" i="5" s="1"/>
  <c r="Y1474" i="5"/>
  <c r="AN1474" i="5" s="1"/>
  <c r="Z1474" i="5"/>
  <c r="AO1474" i="5" s="1"/>
  <c r="AA1474" i="5"/>
  <c r="AP1474" i="5" s="1"/>
  <c r="AB1474" i="5"/>
  <c r="AQ1474" i="5" s="1"/>
  <c r="AC1474" i="5"/>
  <c r="AR1474" i="5" s="1"/>
  <c r="AD1474" i="5"/>
  <c r="AS1474" i="5" s="1"/>
  <c r="AE1474" i="5"/>
  <c r="AT1474" i="5" s="1"/>
  <c r="AF1474" i="5"/>
  <c r="AU1474" i="5" s="1"/>
  <c r="AG1474" i="5"/>
  <c r="AV1474" i="5" s="1"/>
  <c r="U1475" i="5"/>
  <c r="AJ1475" i="5" s="1"/>
  <c r="V1475" i="5"/>
  <c r="AK1475" i="5" s="1"/>
  <c r="W1475" i="5"/>
  <c r="AL1475" i="5" s="1"/>
  <c r="X1475" i="5"/>
  <c r="AM1475" i="5" s="1"/>
  <c r="Y1475" i="5"/>
  <c r="AN1475" i="5" s="1"/>
  <c r="Z1475" i="5"/>
  <c r="AO1475" i="5" s="1"/>
  <c r="AA1475" i="5"/>
  <c r="AP1475" i="5" s="1"/>
  <c r="AB1475" i="5"/>
  <c r="AQ1475" i="5" s="1"/>
  <c r="AC1475" i="5"/>
  <c r="AR1475" i="5" s="1"/>
  <c r="AD1475" i="5"/>
  <c r="AS1475" i="5" s="1"/>
  <c r="AE1475" i="5"/>
  <c r="AT1475" i="5" s="1"/>
  <c r="AF1475" i="5"/>
  <c r="AU1475" i="5" s="1"/>
  <c r="AG1475" i="5"/>
  <c r="AV1475" i="5" s="1"/>
  <c r="U1476" i="5"/>
  <c r="AJ1476" i="5" s="1"/>
  <c r="V1476" i="5"/>
  <c r="AK1476" i="5" s="1"/>
  <c r="W1476" i="5"/>
  <c r="AL1476" i="5" s="1"/>
  <c r="X1476" i="5"/>
  <c r="AM1476" i="5" s="1"/>
  <c r="Y1476" i="5"/>
  <c r="AN1476" i="5" s="1"/>
  <c r="Z1476" i="5"/>
  <c r="AO1476" i="5" s="1"/>
  <c r="AA1476" i="5"/>
  <c r="AP1476" i="5" s="1"/>
  <c r="AB1476" i="5"/>
  <c r="AQ1476" i="5" s="1"/>
  <c r="AC1476" i="5"/>
  <c r="AR1476" i="5" s="1"/>
  <c r="AD1476" i="5"/>
  <c r="AS1476" i="5" s="1"/>
  <c r="AE1476" i="5"/>
  <c r="AT1476" i="5" s="1"/>
  <c r="AF1476" i="5"/>
  <c r="AU1476" i="5" s="1"/>
  <c r="AG1476" i="5"/>
  <c r="AV1476" i="5" s="1"/>
  <c r="U1477" i="5"/>
  <c r="AJ1477" i="5" s="1"/>
  <c r="V1477" i="5"/>
  <c r="AK1477" i="5" s="1"/>
  <c r="W1477" i="5"/>
  <c r="AL1477" i="5" s="1"/>
  <c r="X1477" i="5"/>
  <c r="AM1477" i="5" s="1"/>
  <c r="Y1477" i="5"/>
  <c r="AN1477" i="5" s="1"/>
  <c r="Z1477" i="5"/>
  <c r="AO1477" i="5" s="1"/>
  <c r="AA1477" i="5"/>
  <c r="AP1477" i="5" s="1"/>
  <c r="AB1477" i="5"/>
  <c r="AQ1477" i="5" s="1"/>
  <c r="AC1477" i="5"/>
  <c r="AR1477" i="5" s="1"/>
  <c r="AD1477" i="5"/>
  <c r="AS1477" i="5" s="1"/>
  <c r="AE1477" i="5"/>
  <c r="AT1477" i="5" s="1"/>
  <c r="AF1477" i="5"/>
  <c r="AU1477" i="5" s="1"/>
  <c r="AG1477" i="5"/>
  <c r="AV1477" i="5" s="1"/>
  <c r="U1478" i="5"/>
  <c r="AJ1478" i="5" s="1"/>
  <c r="V1478" i="5"/>
  <c r="AK1478" i="5" s="1"/>
  <c r="W1478" i="5"/>
  <c r="AL1478" i="5" s="1"/>
  <c r="X1478" i="5"/>
  <c r="AM1478" i="5" s="1"/>
  <c r="Y1478" i="5"/>
  <c r="AN1478" i="5" s="1"/>
  <c r="Z1478" i="5"/>
  <c r="AO1478" i="5" s="1"/>
  <c r="AA1478" i="5"/>
  <c r="AP1478" i="5" s="1"/>
  <c r="AB1478" i="5"/>
  <c r="AQ1478" i="5" s="1"/>
  <c r="AC1478" i="5"/>
  <c r="AR1478" i="5" s="1"/>
  <c r="AD1478" i="5"/>
  <c r="AS1478" i="5" s="1"/>
  <c r="AE1478" i="5"/>
  <c r="AT1478" i="5" s="1"/>
  <c r="AF1478" i="5"/>
  <c r="AU1478" i="5" s="1"/>
  <c r="AG1478" i="5"/>
  <c r="AV1478" i="5" s="1"/>
  <c r="U1479" i="5"/>
  <c r="AJ1479" i="5" s="1"/>
  <c r="V1479" i="5"/>
  <c r="AK1479" i="5" s="1"/>
  <c r="W1479" i="5"/>
  <c r="AL1479" i="5" s="1"/>
  <c r="X1479" i="5"/>
  <c r="AM1479" i="5" s="1"/>
  <c r="Y1479" i="5"/>
  <c r="AN1479" i="5" s="1"/>
  <c r="Z1479" i="5"/>
  <c r="AO1479" i="5" s="1"/>
  <c r="AA1479" i="5"/>
  <c r="AP1479" i="5" s="1"/>
  <c r="AB1479" i="5"/>
  <c r="AQ1479" i="5" s="1"/>
  <c r="AC1479" i="5"/>
  <c r="AR1479" i="5" s="1"/>
  <c r="AD1479" i="5"/>
  <c r="AS1479" i="5" s="1"/>
  <c r="AE1479" i="5"/>
  <c r="AT1479" i="5" s="1"/>
  <c r="AF1479" i="5"/>
  <c r="AU1479" i="5" s="1"/>
  <c r="AG1479" i="5"/>
  <c r="AV1479" i="5" s="1"/>
  <c r="U1481" i="5"/>
  <c r="AJ1481" i="5" s="1"/>
  <c r="V1481" i="5"/>
  <c r="AK1481" i="5" s="1"/>
  <c r="W1481" i="5"/>
  <c r="AL1481" i="5" s="1"/>
  <c r="X1481" i="5"/>
  <c r="AM1481" i="5" s="1"/>
  <c r="Y1481" i="5"/>
  <c r="AN1481" i="5" s="1"/>
  <c r="Z1481" i="5"/>
  <c r="AO1481" i="5" s="1"/>
  <c r="AA1481" i="5"/>
  <c r="AP1481" i="5" s="1"/>
  <c r="AB1481" i="5"/>
  <c r="AQ1481" i="5" s="1"/>
  <c r="AC1481" i="5"/>
  <c r="AR1481" i="5" s="1"/>
  <c r="AD1481" i="5"/>
  <c r="AS1481" i="5" s="1"/>
  <c r="AE1481" i="5"/>
  <c r="AT1481" i="5" s="1"/>
  <c r="AF1481" i="5"/>
  <c r="AU1481" i="5" s="1"/>
  <c r="AG1481" i="5"/>
  <c r="AV1481" i="5" s="1"/>
  <c r="U1483" i="5"/>
  <c r="AJ1483" i="5" s="1"/>
  <c r="V1483" i="5"/>
  <c r="AK1483" i="5" s="1"/>
  <c r="W1483" i="5"/>
  <c r="AL1483" i="5" s="1"/>
  <c r="X1483" i="5"/>
  <c r="AM1483" i="5" s="1"/>
  <c r="Y1483" i="5"/>
  <c r="AN1483" i="5" s="1"/>
  <c r="Z1483" i="5"/>
  <c r="AO1483" i="5" s="1"/>
  <c r="AA1483" i="5"/>
  <c r="AP1483" i="5" s="1"/>
  <c r="AB1483" i="5"/>
  <c r="AQ1483" i="5" s="1"/>
  <c r="AC1483" i="5"/>
  <c r="AR1483" i="5" s="1"/>
  <c r="AD1483" i="5"/>
  <c r="AS1483" i="5" s="1"/>
  <c r="AE1483" i="5"/>
  <c r="AT1483" i="5" s="1"/>
  <c r="AF1483" i="5"/>
  <c r="AU1483" i="5" s="1"/>
  <c r="AG1483" i="5"/>
  <c r="AV1483" i="5" s="1"/>
  <c r="U1485" i="5"/>
  <c r="AJ1485" i="5" s="1"/>
  <c r="V1485" i="5"/>
  <c r="AK1485" i="5" s="1"/>
  <c r="W1485" i="5"/>
  <c r="AL1485" i="5" s="1"/>
  <c r="X1485" i="5"/>
  <c r="AM1485" i="5" s="1"/>
  <c r="Y1485" i="5"/>
  <c r="AN1485" i="5" s="1"/>
  <c r="Z1485" i="5"/>
  <c r="AO1485" i="5" s="1"/>
  <c r="AA1485" i="5"/>
  <c r="AP1485" i="5" s="1"/>
  <c r="AB1485" i="5"/>
  <c r="AQ1485" i="5" s="1"/>
  <c r="AC1485" i="5"/>
  <c r="AR1485" i="5" s="1"/>
  <c r="AD1485" i="5"/>
  <c r="AS1485" i="5" s="1"/>
  <c r="AE1485" i="5"/>
  <c r="AT1485" i="5" s="1"/>
  <c r="AF1485" i="5"/>
  <c r="AU1485" i="5" s="1"/>
  <c r="AG1485" i="5"/>
  <c r="AV1485" i="5" s="1"/>
  <c r="U1495" i="5"/>
  <c r="AJ1495" i="5" s="1"/>
  <c r="V1495" i="5"/>
  <c r="AK1495" i="5" s="1"/>
  <c r="W1495" i="5"/>
  <c r="AL1495" i="5" s="1"/>
  <c r="X1495" i="5"/>
  <c r="AM1495" i="5" s="1"/>
  <c r="Y1495" i="5"/>
  <c r="AN1495" i="5" s="1"/>
  <c r="Z1495" i="5"/>
  <c r="AO1495" i="5" s="1"/>
  <c r="AA1495" i="5"/>
  <c r="AP1495" i="5" s="1"/>
  <c r="AB1495" i="5"/>
  <c r="AQ1495" i="5" s="1"/>
  <c r="AC1495" i="5"/>
  <c r="AR1495" i="5" s="1"/>
  <c r="AD1495" i="5"/>
  <c r="AS1495" i="5" s="1"/>
  <c r="AE1495" i="5"/>
  <c r="AT1495" i="5" s="1"/>
  <c r="AF1495" i="5"/>
  <c r="AU1495" i="5" s="1"/>
  <c r="AG1495" i="5"/>
  <c r="AV1495" i="5" s="1"/>
  <c r="U1496" i="5"/>
  <c r="AJ1496" i="5" s="1"/>
  <c r="V1496" i="5"/>
  <c r="AK1496" i="5" s="1"/>
  <c r="W1496" i="5"/>
  <c r="AL1496" i="5" s="1"/>
  <c r="X1496" i="5"/>
  <c r="AM1496" i="5" s="1"/>
  <c r="Y1496" i="5"/>
  <c r="AN1496" i="5" s="1"/>
  <c r="Z1496" i="5"/>
  <c r="AO1496" i="5" s="1"/>
  <c r="AA1496" i="5"/>
  <c r="AP1496" i="5" s="1"/>
  <c r="AB1496" i="5"/>
  <c r="AQ1496" i="5" s="1"/>
  <c r="AC1496" i="5"/>
  <c r="AR1496" i="5" s="1"/>
  <c r="AD1496" i="5"/>
  <c r="AS1496" i="5" s="1"/>
  <c r="AE1496" i="5"/>
  <c r="AT1496" i="5" s="1"/>
  <c r="AF1496" i="5"/>
  <c r="AU1496" i="5" s="1"/>
  <c r="AG1496" i="5"/>
  <c r="AV1496" i="5" s="1"/>
  <c r="U1497" i="5"/>
  <c r="AJ1497" i="5" s="1"/>
  <c r="V1497" i="5"/>
  <c r="AK1497" i="5" s="1"/>
  <c r="W1497" i="5"/>
  <c r="AL1497" i="5" s="1"/>
  <c r="X1497" i="5"/>
  <c r="AM1497" i="5" s="1"/>
  <c r="Y1497" i="5"/>
  <c r="AN1497" i="5" s="1"/>
  <c r="Z1497" i="5"/>
  <c r="AO1497" i="5" s="1"/>
  <c r="AA1497" i="5"/>
  <c r="AP1497" i="5" s="1"/>
  <c r="AB1497" i="5"/>
  <c r="AQ1497" i="5" s="1"/>
  <c r="AC1497" i="5"/>
  <c r="AR1497" i="5" s="1"/>
  <c r="AD1497" i="5"/>
  <c r="AS1497" i="5" s="1"/>
  <c r="AE1497" i="5"/>
  <c r="AT1497" i="5" s="1"/>
  <c r="AF1497" i="5"/>
  <c r="AU1497" i="5" s="1"/>
  <c r="AG1497" i="5"/>
  <c r="AV1497" i="5" s="1"/>
  <c r="U1498" i="5"/>
  <c r="AJ1498" i="5" s="1"/>
  <c r="V1498" i="5"/>
  <c r="AK1498" i="5" s="1"/>
  <c r="W1498" i="5"/>
  <c r="AL1498" i="5" s="1"/>
  <c r="X1498" i="5"/>
  <c r="AM1498" i="5" s="1"/>
  <c r="Y1498" i="5"/>
  <c r="AN1498" i="5" s="1"/>
  <c r="Z1498" i="5"/>
  <c r="AO1498" i="5" s="1"/>
  <c r="AA1498" i="5"/>
  <c r="AP1498" i="5" s="1"/>
  <c r="AB1498" i="5"/>
  <c r="AQ1498" i="5" s="1"/>
  <c r="AC1498" i="5"/>
  <c r="AR1498" i="5" s="1"/>
  <c r="AD1498" i="5"/>
  <c r="AS1498" i="5" s="1"/>
  <c r="AE1498" i="5"/>
  <c r="AT1498" i="5" s="1"/>
  <c r="AF1498" i="5"/>
  <c r="AU1498" i="5" s="1"/>
  <c r="AG1498" i="5"/>
  <c r="AV1498" i="5" s="1"/>
  <c r="U1499" i="5"/>
  <c r="AJ1499" i="5" s="1"/>
  <c r="V1499" i="5"/>
  <c r="AK1499" i="5" s="1"/>
  <c r="W1499" i="5"/>
  <c r="AL1499" i="5" s="1"/>
  <c r="X1499" i="5"/>
  <c r="AM1499" i="5" s="1"/>
  <c r="Y1499" i="5"/>
  <c r="AN1499" i="5" s="1"/>
  <c r="Z1499" i="5"/>
  <c r="AO1499" i="5" s="1"/>
  <c r="AA1499" i="5"/>
  <c r="AP1499" i="5" s="1"/>
  <c r="AB1499" i="5"/>
  <c r="AQ1499" i="5" s="1"/>
  <c r="AC1499" i="5"/>
  <c r="AR1499" i="5" s="1"/>
  <c r="AD1499" i="5"/>
  <c r="AS1499" i="5" s="1"/>
  <c r="AE1499" i="5"/>
  <c r="AT1499" i="5" s="1"/>
  <c r="AF1499" i="5"/>
  <c r="AU1499" i="5" s="1"/>
  <c r="AG1499" i="5"/>
  <c r="AV1499" i="5" s="1"/>
  <c r="U1500" i="5"/>
  <c r="AJ1500" i="5" s="1"/>
  <c r="V1500" i="5"/>
  <c r="AK1500" i="5" s="1"/>
  <c r="W1500" i="5"/>
  <c r="AL1500" i="5" s="1"/>
  <c r="X1500" i="5"/>
  <c r="AM1500" i="5" s="1"/>
  <c r="Y1500" i="5"/>
  <c r="AN1500" i="5" s="1"/>
  <c r="Z1500" i="5"/>
  <c r="AO1500" i="5" s="1"/>
  <c r="AA1500" i="5"/>
  <c r="AP1500" i="5" s="1"/>
  <c r="AB1500" i="5"/>
  <c r="AQ1500" i="5" s="1"/>
  <c r="AC1500" i="5"/>
  <c r="AR1500" i="5" s="1"/>
  <c r="AD1500" i="5"/>
  <c r="AS1500" i="5" s="1"/>
  <c r="AE1500" i="5"/>
  <c r="AT1500" i="5" s="1"/>
  <c r="AF1500" i="5"/>
  <c r="AU1500" i="5" s="1"/>
  <c r="AG1500" i="5"/>
  <c r="AV1500" i="5" s="1"/>
  <c r="U1501" i="5"/>
  <c r="AJ1501" i="5" s="1"/>
  <c r="V1501" i="5"/>
  <c r="AK1501" i="5" s="1"/>
  <c r="W1501" i="5"/>
  <c r="AL1501" i="5" s="1"/>
  <c r="X1501" i="5"/>
  <c r="AM1501" i="5" s="1"/>
  <c r="Y1501" i="5"/>
  <c r="AN1501" i="5" s="1"/>
  <c r="Z1501" i="5"/>
  <c r="AO1501" i="5" s="1"/>
  <c r="AA1501" i="5"/>
  <c r="AP1501" i="5" s="1"/>
  <c r="AB1501" i="5"/>
  <c r="AQ1501" i="5" s="1"/>
  <c r="AC1501" i="5"/>
  <c r="AR1501" i="5" s="1"/>
  <c r="AD1501" i="5"/>
  <c r="AS1501" i="5" s="1"/>
  <c r="AE1501" i="5"/>
  <c r="AT1501" i="5" s="1"/>
  <c r="AF1501" i="5"/>
  <c r="AU1501" i="5" s="1"/>
  <c r="AG1501" i="5"/>
  <c r="AV1501" i="5" s="1"/>
  <c r="U1502" i="5"/>
  <c r="AJ1502" i="5" s="1"/>
  <c r="V1502" i="5"/>
  <c r="AK1502" i="5" s="1"/>
  <c r="W1502" i="5"/>
  <c r="AL1502" i="5" s="1"/>
  <c r="X1502" i="5"/>
  <c r="AM1502" i="5" s="1"/>
  <c r="Y1502" i="5"/>
  <c r="AN1502" i="5" s="1"/>
  <c r="Z1502" i="5"/>
  <c r="AO1502" i="5" s="1"/>
  <c r="AA1502" i="5"/>
  <c r="AP1502" i="5" s="1"/>
  <c r="AB1502" i="5"/>
  <c r="AQ1502" i="5" s="1"/>
  <c r="AC1502" i="5"/>
  <c r="AR1502" i="5" s="1"/>
  <c r="AD1502" i="5"/>
  <c r="AS1502" i="5" s="1"/>
  <c r="AE1502" i="5"/>
  <c r="AT1502" i="5" s="1"/>
  <c r="AF1502" i="5"/>
  <c r="AU1502" i="5" s="1"/>
  <c r="AG1502" i="5"/>
  <c r="AV1502" i="5" s="1"/>
  <c r="U1503" i="5"/>
  <c r="AJ1503" i="5" s="1"/>
  <c r="V1503" i="5"/>
  <c r="AK1503" i="5" s="1"/>
  <c r="W1503" i="5"/>
  <c r="AL1503" i="5" s="1"/>
  <c r="X1503" i="5"/>
  <c r="AM1503" i="5" s="1"/>
  <c r="Y1503" i="5"/>
  <c r="AN1503" i="5" s="1"/>
  <c r="Z1503" i="5"/>
  <c r="AO1503" i="5" s="1"/>
  <c r="AA1503" i="5"/>
  <c r="AP1503" i="5" s="1"/>
  <c r="AB1503" i="5"/>
  <c r="AQ1503" i="5" s="1"/>
  <c r="AC1503" i="5"/>
  <c r="AR1503" i="5" s="1"/>
  <c r="AD1503" i="5"/>
  <c r="AS1503" i="5" s="1"/>
  <c r="AE1503" i="5"/>
  <c r="AT1503" i="5" s="1"/>
  <c r="AF1503" i="5"/>
  <c r="AU1503" i="5" s="1"/>
  <c r="AG1503" i="5"/>
  <c r="AV1503" i="5" s="1"/>
  <c r="U1504" i="5"/>
  <c r="AJ1504" i="5" s="1"/>
  <c r="V1504" i="5"/>
  <c r="AK1504" i="5" s="1"/>
  <c r="W1504" i="5"/>
  <c r="AL1504" i="5" s="1"/>
  <c r="X1504" i="5"/>
  <c r="AM1504" i="5" s="1"/>
  <c r="Y1504" i="5"/>
  <c r="AN1504" i="5" s="1"/>
  <c r="Z1504" i="5"/>
  <c r="AO1504" i="5" s="1"/>
  <c r="AA1504" i="5"/>
  <c r="AP1504" i="5" s="1"/>
  <c r="AB1504" i="5"/>
  <c r="AQ1504" i="5" s="1"/>
  <c r="AC1504" i="5"/>
  <c r="AR1504" i="5" s="1"/>
  <c r="AD1504" i="5"/>
  <c r="AS1504" i="5" s="1"/>
  <c r="AE1504" i="5"/>
  <c r="AT1504" i="5" s="1"/>
  <c r="AF1504" i="5"/>
  <c r="AU1504" i="5" s="1"/>
  <c r="AG1504" i="5"/>
  <c r="AV1504" i="5" s="1"/>
  <c r="U1505" i="5"/>
  <c r="AJ1505" i="5" s="1"/>
  <c r="V1505" i="5"/>
  <c r="AK1505" i="5" s="1"/>
  <c r="W1505" i="5"/>
  <c r="AL1505" i="5" s="1"/>
  <c r="X1505" i="5"/>
  <c r="AM1505" i="5" s="1"/>
  <c r="Y1505" i="5"/>
  <c r="AN1505" i="5" s="1"/>
  <c r="Z1505" i="5"/>
  <c r="AO1505" i="5" s="1"/>
  <c r="AA1505" i="5"/>
  <c r="AP1505" i="5" s="1"/>
  <c r="AB1505" i="5"/>
  <c r="AQ1505" i="5" s="1"/>
  <c r="AC1505" i="5"/>
  <c r="AR1505" i="5" s="1"/>
  <c r="AD1505" i="5"/>
  <c r="AS1505" i="5" s="1"/>
  <c r="AE1505" i="5"/>
  <c r="AT1505" i="5" s="1"/>
  <c r="AF1505" i="5"/>
  <c r="AU1505" i="5" s="1"/>
  <c r="AG1505" i="5"/>
  <c r="AV1505" i="5" s="1"/>
  <c r="U1506" i="5"/>
  <c r="AJ1506" i="5" s="1"/>
  <c r="V1506" i="5"/>
  <c r="AK1506" i="5" s="1"/>
  <c r="W1506" i="5"/>
  <c r="AL1506" i="5" s="1"/>
  <c r="X1506" i="5"/>
  <c r="AM1506" i="5" s="1"/>
  <c r="Y1506" i="5"/>
  <c r="AN1506" i="5" s="1"/>
  <c r="Z1506" i="5"/>
  <c r="AO1506" i="5" s="1"/>
  <c r="AA1506" i="5"/>
  <c r="AP1506" i="5" s="1"/>
  <c r="AB1506" i="5"/>
  <c r="AQ1506" i="5" s="1"/>
  <c r="AC1506" i="5"/>
  <c r="AR1506" i="5" s="1"/>
  <c r="AD1506" i="5"/>
  <c r="AS1506" i="5" s="1"/>
  <c r="AE1506" i="5"/>
  <c r="AT1506" i="5" s="1"/>
  <c r="AF1506" i="5"/>
  <c r="AU1506" i="5" s="1"/>
  <c r="AG1506" i="5"/>
  <c r="AV1506" i="5" s="1"/>
  <c r="U1507" i="5"/>
  <c r="AJ1507" i="5" s="1"/>
  <c r="V1507" i="5"/>
  <c r="AK1507" i="5" s="1"/>
  <c r="W1507" i="5"/>
  <c r="AL1507" i="5" s="1"/>
  <c r="X1507" i="5"/>
  <c r="AM1507" i="5" s="1"/>
  <c r="Y1507" i="5"/>
  <c r="AN1507" i="5" s="1"/>
  <c r="Z1507" i="5"/>
  <c r="AO1507" i="5" s="1"/>
  <c r="AA1507" i="5"/>
  <c r="AP1507" i="5" s="1"/>
  <c r="AB1507" i="5"/>
  <c r="AQ1507" i="5" s="1"/>
  <c r="AC1507" i="5"/>
  <c r="AR1507" i="5" s="1"/>
  <c r="AD1507" i="5"/>
  <c r="AS1507" i="5" s="1"/>
  <c r="AE1507" i="5"/>
  <c r="AT1507" i="5" s="1"/>
  <c r="AF1507" i="5"/>
  <c r="AU1507" i="5" s="1"/>
  <c r="AG1507" i="5"/>
  <c r="AV1507" i="5" s="1"/>
  <c r="U1508" i="5"/>
  <c r="AJ1508" i="5" s="1"/>
  <c r="V1508" i="5"/>
  <c r="AK1508" i="5" s="1"/>
  <c r="W1508" i="5"/>
  <c r="AL1508" i="5" s="1"/>
  <c r="X1508" i="5"/>
  <c r="AM1508" i="5" s="1"/>
  <c r="Y1508" i="5"/>
  <c r="AN1508" i="5" s="1"/>
  <c r="Z1508" i="5"/>
  <c r="AO1508" i="5" s="1"/>
  <c r="AA1508" i="5"/>
  <c r="AP1508" i="5" s="1"/>
  <c r="AB1508" i="5"/>
  <c r="AQ1508" i="5" s="1"/>
  <c r="AC1508" i="5"/>
  <c r="AR1508" i="5" s="1"/>
  <c r="AD1508" i="5"/>
  <c r="AS1508" i="5" s="1"/>
  <c r="AE1508" i="5"/>
  <c r="AT1508" i="5" s="1"/>
  <c r="AF1508" i="5"/>
  <c r="AU1508" i="5" s="1"/>
  <c r="AG1508" i="5"/>
  <c r="AV1508" i="5" s="1"/>
  <c r="U1509" i="5"/>
  <c r="AJ1509" i="5" s="1"/>
  <c r="V1509" i="5"/>
  <c r="AK1509" i="5" s="1"/>
  <c r="W1509" i="5"/>
  <c r="AL1509" i="5" s="1"/>
  <c r="X1509" i="5"/>
  <c r="AM1509" i="5" s="1"/>
  <c r="Y1509" i="5"/>
  <c r="AN1509" i="5" s="1"/>
  <c r="Z1509" i="5"/>
  <c r="AO1509" i="5" s="1"/>
  <c r="AA1509" i="5"/>
  <c r="AP1509" i="5" s="1"/>
  <c r="AB1509" i="5"/>
  <c r="AQ1509" i="5" s="1"/>
  <c r="AC1509" i="5"/>
  <c r="AR1509" i="5" s="1"/>
  <c r="AD1509" i="5"/>
  <c r="AS1509" i="5" s="1"/>
  <c r="AE1509" i="5"/>
  <c r="AT1509" i="5" s="1"/>
  <c r="AF1509" i="5"/>
  <c r="AU1509" i="5" s="1"/>
  <c r="AG1509" i="5"/>
  <c r="AV1509" i="5" s="1"/>
  <c r="U1510" i="5"/>
  <c r="AJ1510" i="5" s="1"/>
  <c r="V1510" i="5"/>
  <c r="AK1510" i="5" s="1"/>
  <c r="W1510" i="5"/>
  <c r="AL1510" i="5" s="1"/>
  <c r="X1510" i="5"/>
  <c r="AM1510" i="5" s="1"/>
  <c r="Y1510" i="5"/>
  <c r="AN1510" i="5" s="1"/>
  <c r="Z1510" i="5"/>
  <c r="AO1510" i="5" s="1"/>
  <c r="AA1510" i="5"/>
  <c r="AP1510" i="5" s="1"/>
  <c r="AB1510" i="5"/>
  <c r="AQ1510" i="5" s="1"/>
  <c r="AC1510" i="5"/>
  <c r="AR1510" i="5" s="1"/>
  <c r="AD1510" i="5"/>
  <c r="AS1510" i="5" s="1"/>
  <c r="AE1510" i="5"/>
  <c r="AT1510" i="5" s="1"/>
  <c r="AF1510" i="5"/>
  <c r="AU1510" i="5" s="1"/>
  <c r="AG1510" i="5"/>
  <c r="AV1510" i="5" s="1"/>
  <c r="U1511" i="5"/>
  <c r="AJ1511" i="5" s="1"/>
  <c r="V1511" i="5"/>
  <c r="AK1511" i="5" s="1"/>
  <c r="W1511" i="5"/>
  <c r="AL1511" i="5" s="1"/>
  <c r="X1511" i="5"/>
  <c r="AM1511" i="5" s="1"/>
  <c r="Y1511" i="5"/>
  <c r="AN1511" i="5" s="1"/>
  <c r="Z1511" i="5"/>
  <c r="AO1511" i="5" s="1"/>
  <c r="AA1511" i="5"/>
  <c r="AP1511" i="5" s="1"/>
  <c r="AB1511" i="5"/>
  <c r="AQ1511" i="5" s="1"/>
  <c r="AC1511" i="5"/>
  <c r="AR1511" i="5" s="1"/>
  <c r="AD1511" i="5"/>
  <c r="AS1511" i="5" s="1"/>
  <c r="AE1511" i="5"/>
  <c r="AT1511" i="5" s="1"/>
  <c r="AF1511" i="5"/>
  <c r="AU1511" i="5" s="1"/>
  <c r="AG1511" i="5"/>
  <c r="AV1511" i="5" s="1"/>
  <c r="U1513" i="5"/>
  <c r="AJ1513" i="5" s="1"/>
  <c r="V1513" i="5"/>
  <c r="AK1513" i="5" s="1"/>
  <c r="W1513" i="5"/>
  <c r="AL1513" i="5" s="1"/>
  <c r="X1513" i="5"/>
  <c r="AM1513" i="5" s="1"/>
  <c r="Y1513" i="5"/>
  <c r="AN1513" i="5" s="1"/>
  <c r="Z1513" i="5"/>
  <c r="AO1513" i="5" s="1"/>
  <c r="AA1513" i="5"/>
  <c r="AP1513" i="5" s="1"/>
  <c r="AB1513" i="5"/>
  <c r="AQ1513" i="5" s="1"/>
  <c r="AC1513" i="5"/>
  <c r="AR1513" i="5" s="1"/>
  <c r="AD1513" i="5"/>
  <c r="AS1513" i="5" s="1"/>
  <c r="AE1513" i="5"/>
  <c r="AT1513" i="5" s="1"/>
  <c r="AF1513" i="5"/>
  <c r="AU1513" i="5" s="1"/>
  <c r="AG1513" i="5"/>
  <c r="AV1513" i="5" s="1"/>
  <c r="U1514" i="5"/>
  <c r="AJ1514" i="5" s="1"/>
  <c r="V1514" i="5"/>
  <c r="AK1514" i="5" s="1"/>
  <c r="W1514" i="5"/>
  <c r="AL1514" i="5" s="1"/>
  <c r="X1514" i="5"/>
  <c r="AM1514" i="5" s="1"/>
  <c r="Y1514" i="5"/>
  <c r="AN1514" i="5" s="1"/>
  <c r="Z1514" i="5"/>
  <c r="AO1514" i="5" s="1"/>
  <c r="AA1514" i="5"/>
  <c r="AP1514" i="5" s="1"/>
  <c r="AB1514" i="5"/>
  <c r="AQ1514" i="5" s="1"/>
  <c r="AC1514" i="5"/>
  <c r="AR1514" i="5" s="1"/>
  <c r="AD1514" i="5"/>
  <c r="AS1514" i="5" s="1"/>
  <c r="AE1514" i="5"/>
  <c r="AT1514" i="5" s="1"/>
  <c r="AF1514" i="5"/>
  <c r="AU1514" i="5" s="1"/>
  <c r="AG1514" i="5"/>
  <c r="AV1514" i="5" s="1"/>
  <c r="U1515" i="5"/>
  <c r="AJ1515" i="5" s="1"/>
  <c r="V1515" i="5"/>
  <c r="AK1515" i="5" s="1"/>
  <c r="W1515" i="5"/>
  <c r="AL1515" i="5" s="1"/>
  <c r="X1515" i="5"/>
  <c r="AM1515" i="5" s="1"/>
  <c r="Y1515" i="5"/>
  <c r="AN1515" i="5" s="1"/>
  <c r="Z1515" i="5"/>
  <c r="AO1515" i="5" s="1"/>
  <c r="AA1515" i="5"/>
  <c r="AP1515" i="5" s="1"/>
  <c r="AB1515" i="5"/>
  <c r="AQ1515" i="5" s="1"/>
  <c r="AC1515" i="5"/>
  <c r="AR1515" i="5" s="1"/>
  <c r="AD1515" i="5"/>
  <c r="AS1515" i="5" s="1"/>
  <c r="AE1515" i="5"/>
  <c r="AT1515" i="5" s="1"/>
  <c r="AF1515" i="5"/>
  <c r="AU1515" i="5" s="1"/>
  <c r="AG1515" i="5"/>
  <c r="AV1515" i="5" s="1"/>
  <c r="U1516" i="5"/>
  <c r="AJ1516" i="5" s="1"/>
  <c r="V1516" i="5"/>
  <c r="AK1516" i="5" s="1"/>
  <c r="W1516" i="5"/>
  <c r="AL1516" i="5" s="1"/>
  <c r="X1516" i="5"/>
  <c r="AM1516" i="5" s="1"/>
  <c r="Y1516" i="5"/>
  <c r="AN1516" i="5" s="1"/>
  <c r="Z1516" i="5"/>
  <c r="AO1516" i="5" s="1"/>
  <c r="AA1516" i="5"/>
  <c r="AP1516" i="5" s="1"/>
  <c r="AB1516" i="5"/>
  <c r="AQ1516" i="5" s="1"/>
  <c r="AC1516" i="5"/>
  <c r="AR1516" i="5" s="1"/>
  <c r="AD1516" i="5"/>
  <c r="AS1516" i="5" s="1"/>
  <c r="AE1516" i="5"/>
  <c r="AT1516" i="5" s="1"/>
  <c r="AF1516" i="5"/>
  <c r="AU1516" i="5" s="1"/>
  <c r="AG1516" i="5"/>
  <c r="AV1516" i="5" s="1"/>
  <c r="U1517" i="5"/>
  <c r="AJ1517" i="5" s="1"/>
  <c r="V1517" i="5"/>
  <c r="AK1517" i="5" s="1"/>
  <c r="W1517" i="5"/>
  <c r="AL1517" i="5" s="1"/>
  <c r="X1517" i="5"/>
  <c r="AM1517" i="5" s="1"/>
  <c r="Y1517" i="5"/>
  <c r="AN1517" i="5" s="1"/>
  <c r="Z1517" i="5"/>
  <c r="AO1517" i="5" s="1"/>
  <c r="AA1517" i="5"/>
  <c r="AP1517" i="5" s="1"/>
  <c r="AB1517" i="5"/>
  <c r="AQ1517" i="5" s="1"/>
  <c r="AC1517" i="5"/>
  <c r="AR1517" i="5" s="1"/>
  <c r="AD1517" i="5"/>
  <c r="AS1517" i="5" s="1"/>
  <c r="AE1517" i="5"/>
  <c r="AT1517" i="5" s="1"/>
  <c r="AF1517" i="5"/>
  <c r="AU1517" i="5" s="1"/>
  <c r="AG1517" i="5"/>
  <c r="AV1517" i="5" s="1"/>
  <c r="U1518" i="5"/>
  <c r="AJ1518" i="5" s="1"/>
  <c r="V1518" i="5"/>
  <c r="AK1518" i="5" s="1"/>
  <c r="W1518" i="5"/>
  <c r="AL1518" i="5" s="1"/>
  <c r="X1518" i="5"/>
  <c r="AM1518" i="5" s="1"/>
  <c r="Y1518" i="5"/>
  <c r="AN1518" i="5" s="1"/>
  <c r="Z1518" i="5"/>
  <c r="AO1518" i="5" s="1"/>
  <c r="AA1518" i="5"/>
  <c r="AP1518" i="5" s="1"/>
  <c r="AB1518" i="5"/>
  <c r="AQ1518" i="5" s="1"/>
  <c r="AC1518" i="5"/>
  <c r="AR1518" i="5" s="1"/>
  <c r="AD1518" i="5"/>
  <c r="AS1518" i="5" s="1"/>
  <c r="AE1518" i="5"/>
  <c r="AT1518" i="5" s="1"/>
  <c r="AF1518" i="5"/>
  <c r="AU1518" i="5" s="1"/>
  <c r="AG1518" i="5"/>
  <c r="AV1518" i="5" s="1"/>
  <c r="U1520" i="5"/>
  <c r="AJ1520" i="5" s="1"/>
  <c r="V1520" i="5"/>
  <c r="AK1520" i="5" s="1"/>
  <c r="W1520" i="5"/>
  <c r="AL1520" i="5" s="1"/>
  <c r="X1520" i="5"/>
  <c r="AM1520" i="5" s="1"/>
  <c r="Y1520" i="5"/>
  <c r="AN1520" i="5" s="1"/>
  <c r="Z1520" i="5"/>
  <c r="AO1520" i="5" s="1"/>
  <c r="AA1520" i="5"/>
  <c r="AP1520" i="5" s="1"/>
  <c r="AB1520" i="5"/>
  <c r="AQ1520" i="5" s="1"/>
  <c r="AC1520" i="5"/>
  <c r="AR1520" i="5" s="1"/>
  <c r="AD1520" i="5"/>
  <c r="AS1520" i="5" s="1"/>
  <c r="AE1520" i="5"/>
  <c r="AT1520" i="5" s="1"/>
  <c r="AF1520" i="5"/>
  <c r="AU1520" i="5" s="1"/>
  <c r="AG1520" i="5"/>
  <c r="AV1520" i="5" s="1"/>
  <c r="U1521" i="5"/>
  <c r="AJ1521" i="5" s="1"/>
  <c r="V1521" i="5"/>
  <c r="AK1521" i="5" s="1"/>
  <c r="W1521" i="5"/>
  <c r="AL1521" i="5" s="1"/>
  <c r="X1521" i="5"/>
  <c r="AM1521" i="5" s="1"/>
  <c r="Y1521" i="5"/>
  <c r="AN1521" i="5" s="1"/>
  <c r="Z1521" i="5"/>
  <c r="AO1521" i="5" s="1"/>
  <c r="AA1521" i="5"/>
  <c r="AP1521" i="5" s="1"/>
  <c r="AB1521" i="5"/>
  <c r="AQ1521" i="5" s="1"/>
  <c r="AC1521" i="5"/>
  <c r="AR1521" i="5" s="1"/>
  <c r="AD1521" i="5"/>
  <c r="AS1521" i="5" s="1"/>
  <c r="AE1521" i="5"/>
  <c r="AT1521" i="5" s="1"/>
  <c r="AF1521" i="5"/>
  <c r="AU1521" i="5" s="1"/>
  <c r="AG1521" i="5"/>
  <c r="AV1521" i="5" s="1"/>
  <c r="U1522" i="5"/>
  <c r="AJ1522" i="5" s="1"/>
  <c r="V1522" i="5"/>
  <c r="AK1522" i="5" s="1"/>
  <c r="W1522" i="5"/>
  <c r="AL1522" i="5" s="1"/>
  <c r="X1522" i="5"/>
  <c r="AM1522" i="5" s="1"/>
  <c r="Y1522" i="5"/>
  <c r="AN1522" i="5" s="1"/>
  <c r="Z1522" i="5"/>
  <c r="AO1522" i="5" s="1"/>
  <c r="AA1522" i="5"/>
  <c r="AP1522" i="5" s="1"/>
  <c r="AB1522" i="5"/>
  <c r="AQ1522" i="5" s="1"/>
  <c r="AC1522" i="5"/>
  <c r="AR1522" i="5" s="1"/>
  <c r="AD1522" i="5"/>
  <c r="AS1522" i="5" s="1"/>
  <c r="AE1522" i="5"/>
  <c r="AT1522" i="5" s="1"/>
  <c r="AF1522" i="5"/>
  <c r="AU1522" i="5" s="1"/>
  <c r="AG1522" i="5"/>
  <c r="AV1522" i="5" s="1"/>
  <c r="U1523" i="5"/>
  <c r="AJ1523" i="5" s="1"/>
  <c r="V1523" i="5"/>
  <c r="AK1523" i="5" s="1"/>
  <c r="W1523" i="5"/>
  <c r="AL1523" i="5" s="1"/>
  <c r="X1523" i="5"/>
  <c r="AM1523" i="5" s="1"/>
  <c r="Y1523" i="5"/>
  <c r="AN1523" i="5" s="1"/>
  <c r="Z1523" i="5"/>
  <c r="AO1523" i="5" s="1"/>
  <c r="AA1523" i="5"/>
  <c r="AP1523" i="5" s="1"/>
  <c r="AB1523" i="5"/>
  <c r="AQ1523" i="5" s="1"/>
  <c r="AC1523" i="5"/>
  <c r="AR1523" i="5" s="1"/>
  <c r="AD1523" i="5"/>
  <c r="AS1523" i="5" s="1"/>
  <c r="AE1523" i="5"/>
  <c r="AT1523" i="5" s="1"/>
  <c r="AF1523" i="5"/>
  <c r="AU1523" i="5" s="1"/>
  <c r="AG1523" i="5"/>
  <c r="AV1523" i="5" s="1"/>
  <c r="U1524" i="5"/>
  <c r="AJ1524" i="5" s="1"/>
  <c r="V1524" i="5"/>
  <c r="AK1524" i="5" s="1"/>
  <c r="W1524" i="5"/>
  <c r="AL1524" i="5" s="1"/>
  <c r="X1524" i="5"/>
  <c r="AM1524" i="5" s="1"/>
  <c r="Y1524" i="5"/>
  <c r="AN1524" i="5" s="1"/>
  <c r="Z1524" i="5"/>
  <c r="AO1524" i="5" s="1"/>
  <c r="AA1524" i="5"/>
  <c r="AP1524" i="5" s="1"/>
  <c r="AB1524" i="5"/>
  <c r="AQ1524" i="5" s="1"/>
  <c r="AC1524" i="5"/>
  <c r="AR1524" i="5" s="1"/>
  <c r="AD1524" i="5"/>
  <c r="AS1524" i="5" s="1"/>
  <c r="AE1524" i="5"/>
  <c r="AT1524" i="5" s="1"/>
  <c r="AF1524" i="5"/>
  <c r="AU1524" i="5" s="1"/>
  <c r="AG1524" i="5"/>
  <c r="AV1524" i="5" s="1"/>
  <c r="U1525" i="5"/>
  <c r="AJ1525" i="5" s="1"/>
  <c r="V1525" i="5"/>
  <c r="AK1525" i="5" s="1"/>
  <c r="W1525" i="5"/>
  <c r="AL1525" i="5" s="1"/>
  <c r="X1525" i="5"/>
  <c r="AM1525" i="5" s="1"/>
  <c r="Y1525" i="5"/>
  <c r="AN1525" i="5" s="1"/>
  <c r="Z1525" i="5"/>
  <c r="AO1525" i="5" s="1"/>
  <c r="AA1525" i="5"/>
  <c r="AP1525" i="5" s="1"/>
  <c r="AB1525" i="5"/>
  <c r="AQ1525" i="5" s="1"/>
  <c r="AC1525" i="5"/>
  <c r="AR1525" i="5" s="1"/>
  <c r="AD1525" i="5"/>
  <c r="AS1525" i="5" s="1"/>
  <c r="AE1525" i="5"/>
  <c r="AT1525" i="5" s="1"/>
  <c r="AF1525" i="5"/>
  <c r="AU1525" i="5" s="1"/>
  <c r="AG1525" i="5"/>
  <c r="AV1525" i="5" s="1"/>
  <c r="U1526" i="5"/>
  <c r="AJ1526" i="5" s="1"/>
  <c r="V1526" i="5"/>
  <c r="AK1526" i="5" s="1"/>
  <c r="W1526" i="5"/>
  <c r="AL1526" i="5" s="1"/>
  <c r="X1526" i="5"/>
  <c r="AM1526" i="5" s="1"/>
  <c r="Y1526" i="5"/>
  <c r="AN1526" i="5" s="1"/>
  <c r="Z1526" i="5"/>
  <c r="AO1526" i="5" s="1"/>
  <c r="AA1526" i="5"/>
  <c r="AP1526" i="5" s="1"/>
  <c r="AB1526" i="5"/>
  <c r="AQ1526" i="5" s="1"/>
  <c r="AC1526" i="5"/>
  <c r="AR1526" i="5" s="1"/>
  <c r="AD1526" i="5"/>
  <c r="AS1526" i="5" s="1"/>
  <c r="AE1526" i="5"/>
  <c r="AT1526" i="5" s="1"/>
  <c r="AF1526" i="5"/>
  <c r="AU1526" i="5" s="1"/>
  <c r="AG1526" i="5"/>
  <c r="AV1526" i="5" s="1"/>
  <c r="AG1339" i="5"/>
  <c r="AV1339" i="5" s="1"/>
  <c r="AW1339" i="5" s="1"/>
  <c r="AX1339" i="5" s="1"/>
  <c r="AY1339" i="5" s="1"/>
  <c r="AZ1339" i="5" s="1"/>
  <c r="AG1356" i="5"/>
  <c r="AV1356" i="5" s="1"/>
  <c r="AW1356" i="5" s="1"/>
  <c r="AX1356" i="5" s="1"/>
  <c r="AY1356" i="5" s="1"/>
  <c r="AZ1356" i="5" s="1"/>
  <c r="AJ1088" i="5"/>
  <c r="AK1088" i="5"/>
  <c r="AL1088" i="5"/>
  <c r="AM1088" i="5"/>
  <c r="AN1088" i="5"/>
  <c r="AO1088" i="5"/>
  <c r="AP1088" i="5"/>
  <c r="AQ1088" i="5"/>
  <c r="AR1088" i="5"/>
  <c r="AS1088" i="5"/>
  <c r="AT1088" i="5"/>
  <c r="AU1088" i="5"/>
  <c r="AG1088" i="5"/>
  <c r="AG1359" i="5"/>
  <c r="AV1359" i="5" s="1"/>
  <c r="AW1359" i="5" s="1"/>
  <c r="AX1359" i="5" s="1"/>
  <c r="AY1359" i="5" s="1"/>
  <c r="AZ1359" i="5" s="1"/>
  <c r="AG616" i="5"/>
  <c r="AG1400" i="5"/>
  <c r="AV1400" i="5" s="1"/>
  <c r="AW1400" i="5" s="1"/>
  <c r="AX1400" i="5" s="1"/>
  <c r="AY1400" i="5" s="1"/>
  <c r="AZ1400" i="5" s="1"/>
  <c r="AG621" i="5"/>
  <c r="AG1425" i="5"/>
  <c r="AV1425" i="5" s="1"/>
  <c r="AW1425" i="5" s="1"/>
  <c r="AX1425" i="5" s="1"/>
  <c r="AY1425" i="5" s="1"/>
  <c r="AZ1425" i="5" s="1"/>
  <c r="AG1433" i="5"/>
  <c r="AV1433" i="5" s="1"/>
  <c r="AW1433" i="5" s="1"/>
  <c r="AX1433" i="5" s="1"/>
  <c r="AY1433" i="5" s="1"/>
  <c r="AZ1433" i="5" s="1"/>
  <c r="AG622" i="5"/>
  <c r="AG1434" i="5"/>
  <c r="AV1434" i="5" s="1"/>
  <c r="AW1434" i="5" s="1"/>
  <c r="AX1434" i="5" s="1"/>
  <c r="AY1434" i="5" s="1"/>
  <c r="AZ1434" i="5" s="1"/>
  <c r="AG623" i="5"/>
  <c r="U1045" i="5"/>
  <c r="AJ1045" i="5" s="1"/>
  <c r="V1045" i="5"/>
  <c r="AK1045" i="5" s="1"/>
  <c r="W1045" i="5"/>
  <c r="AL1045" i="5" s="1"/>
  <c r="X1045" i="5"/>
  <c r="AM1045" i="5" s="1"/>
  <c r="Y1045" i="5"/>
  <c r="AN1045" i="5" s="1"/>
  <c r="Z1045" i="5"/>
  <c r="AO1045" i="5" s="1"/>
  <c r="AA1045" i="5"/>
  <c r="AP1045" i="5" s="1"/>
  <c r="AB1045" i="5"/>
  <c r="AQ1045" i="5" s="1"/>
  <c r="AC1045" i="5"/>
  <c r="AR1045" i="5" s="1"/>
  <c r="AD1045" i="5"/>
  <c r="AS1045" i="5" s="1"/>
  <c r="AE1045" i="5"/>
  <c r="AT1045" i="5" s="1"/>
  <c r="AF1045" i="5"/>
  <c r="AU1045" i="5" s="1"/>
  <c r="AG1045" i="5"/>
  <c r="AV1045" i="5" s="1"/>
  <c r="AG1436" i="5"/>
  <c r="AV1436" i="5" s="1"/>
  <c r="AW1436" i="5" s="1"/>
  <c r="AX1436" i="5" s="1"/>
  <c r="AY1436" i="5" s="1"/>
  <c r="AZ1436" i="5" s="1"/>
  <c r="AG1437" i="5"/>
  <c r="AV1437" i="5" s="1"/>
  <c r="AW1437" i="5" s="1"/>
  <c r="AX1437" i="5" s="1"/>
  <c r="AY1437" i="5" s="1"/>
  <c r="AZ1437" i="5" s="1"/>
  <c r="AG1230" i="5"/>
  <c r="AV1230" i="5" s="1"/>
  <c r="AW1230" i="5" s="1"/>
  <c r="AX1230" i="5" s="1"/>
  <c r="AY1230" i="5" s="1"/>
  <c r="AZ1230" i="5" s="1"/>
  <c r="AG635" i="5"/>
  <c r="AG1046" i="5"/>
  <c r="AV1046" i="5" s="1"/>
  <c r="AW1046" i="5" s="1"/>
  <c r="AX1046" i="5" s="1"/>
  <c r="AY1046" i="5" s="1"/>
  <c r="AZ1046" i="5" s="1"/>
  <c r="AG636" i="5"/>
  <c r="AG642" i="5"/>
  <c r="AG645" i="5"/>
  <c r="AG1729" i="5"/>
  <c r="AV1729" i="5" s="1"/>
  <c r="AW1729" i="5" s="1"/>
  <c r="AX1729" i="5" s="1"/>
  <c r="AY1729" i="5" s="1"/>
  <c r="AZ1729" i="5" s="1"/>
  <c r="AG1448" i="5"/>
  <c r="AV1448" i="5" s="1"/>
  <c r="AW1448" i="5" s="1"/>
  <c r="AX1448" i="5" s="1"/>
  <c r="AY1448" i="5" s="1"/>
  <c r="AZ1448" i="5" s="1"/>
  <c r="AG1730" i="5"/>
  <c r="AV1730" i="5" s="1"/>
  <c r="AW1730" i="5" s="1"/>
  <c r="AX1730" i="5" s="1"/>
  <c r="AY1730" i="5" s="1"/>
  <c r="AZ1730" i="5" s="1"/>
  <c r="AG646" i="5"/>
  <c r="AG647" i="5"/>
  <c r="AG1449" i="5"/>
  <c r="AV1449" i="5" s="1"/>
  <c r="AW1449" i="5" s="1"/>
  <c r="AX1449" i="5" s="1"/>
  <c r="AY1449" i="5" s="1"/>
  <c r="AZ1449" i="5" s="1"/>
  <c r="AG1760" i="5"/>
  <c r="AV1760" i="5" s="1"/>
  <c r="AW1760" i="5" s="1"/>
  <c r="AX1760" i="5" s="1"/>
  <c r="AY1760" i="5" s="1"/>
  <c r="AZ1760" i="5" s="1"/>
  <c r="AG651" i="5"/>
  <c r="AG652" i="5"/>
  <c r="AG653" i="5"/>
  <c r="AG654" i="5"/>
  <c r="AG1451" i="5"/>
  <c r="AV1451" i="5" s="1"/>
  <c r="AW1451" i="5" s="1"/>
  <c r="AX1451" i="5" s="1"/>
  <c r="AY1451" i="5" s="1"/>
  <c r="AZ1451" i="5" s="1"/>
  <c r="U3" i="5"/>
  <c r="AJ3" i="5" s="1"/>
  <c r="V3" i="5"/>
  <c r="AK3" i="5" s="1"/>
  <c r="W3" i="5"/>
  <c r="AL3" i="5" s="1"/>
  <c r="X3" i="5"/>
  <c r="AM3" i="5" s="1"/>
  <c r="Y3" i="5"/>
  <c r="AN3" i="5" s="1"/>
  <c r="Z3" i="5"/>
  <c r="AO3" i="5" s="1"/>
  <c r="AA3" i="5"/>
  <c r="AP3" i="5" s="1"/>
  <c r="AB3" i="5"/>
  <c r="AQ3" i="5" s="1"/>
  <c r="AC3" i="5"/>
  <c r="AR3" i="5" s="1"/>
  <c r="AD3" i="5"/>
  <c r="AS3" i="5" s="1"/>
  <c r="AE3" i="5"/>
  <c r="AT3" i="5" s="1"/>
  <c r="AF3" i="5"/>
  <c r="AU3" i="5" s="1"/>
  <c r="AG3" i="5"/>
  <c r="AV3" i="5" s="1"/>
  <c r="AG677" i="5"/>
  <c r="AG1761" i="5"/>
  <c r="AV1761" i="5" s="1"/>
  <c r="AW1761" i="5" s="1"/>
  <c r="AX1761" i="5" s="1"/>
  <c r="AY1761" i="5" s="1"/>
  <c r="AZ1761" i="5" s="1"/>
  <c r="AG1452" i="5"/>
  <c r="AV1452" i="5" s="1"/>
  <c r="AW1452" i="5" s="1"/>
  <c r="AX1452" i="5" s="1"/>
  <c r="AY1452" i="5" s="1"/>
  <c r="AZ1452" i="5" s="1"/>
  <c r="AG1456" i="5"/>
  <c r="AV1456" i="5" s="1"/>
  <c r="AW1456" i="5" s="1"/>
  <c r="AX1456" i="5" s="1"/>
  <c r="AY1456" i="5" s="1"/>
  <c r="AZ1456" i="5" s="1"/>
  <c r="AG379" i="5"/>
  <c r="AG1458" i="5"/>
  <c r="AV1458" i="5" s="1"/>
  <c r="AW1458" i="5" s="1"/>
  <c r="AX1458" i="5" s="1"/>
  <c r="AY1458" i="5" s="1"/>
  <c r="AZ1458" i="5" s="1"/>
  <c r="AG1480" i="5"/>
  <c r="AV1480" i="5" s="1"/>
  <c r="AW1480" i="5" s="1"/>
  <c r="AX1480" i="5" s="1"/>
  <c r="AY1480" i="5" s="1"/>
  <c r="AZ1480" i="5" s="1"/>
  <c r="AG1482" i="5"/>
  <c r="AV1482" i="5" s="1"/>
  <c r="AW1482" i="5" s="1"/>
  <c r="AX1482" i="5" s="1"/>
  <c r="AY1482" i="5" s="1"/>
  <c r="AZ1482" i="5" s="1"/>
  <c r="AG679" i="5"/>
  <c r="AG1484" i="5"/>
  <c r="AV1484" i="5" s="1"/>
  <c r="AW1484" i="5" s="1"/>
  <c r="AX1484" i="5" s="1"/>
  <c r="AY1484" i="5" s="1"/>
  <c r="AZ1484" i="5" s="1"/>
  <c r="AG1231" i="5"/>
  <c r="AV1231" i="5" s="1"/>
  <c r="AW1231" i="5" s="1"/>
  <c r="AX1231" i="5" s="1"/>
  <c r="AY1231" i="5" s="1"/>
  <c r="AZ1231" i="5" s="1"/>
  <c r="AG1706" i="5"/>
  <c r="AV1706" i="5" s="1"/>
  <c r="AW1706" i="5" s="1"/>
  <c r="AX1706" i="5" s="1"/>
  <c r="AY1706" i="5" s="1"/>
  <c r="AZ1706" i="5" s="1"/>
  <c r="AG1709" i="5"/>
  <c r="AV1709" i="5" s="1"/>
  <c r="AW1709" i="5" s="1"/>
  <c r="AX1709" i="5" s="1"/>
  <c r="AY1709" i="5" s="1"/>
  <c r="AZ1709" i="5" s="1"/>
  <c r="AG382" i="5"/>
  <c r="AG1062" i="5"/>
  <c r="AV1062" i="5" s="1"/>
  <c r="AW1062" i="5" s="1"/>
  <c r="AX1062" i="5" s="1"/>
  <c r="AY1062" i="5" s="1"/>
  <c r="AZ1062" i="5" s="1"/>
  <c r="AG384" i="5"/>
  <c r="AG1782" i="5"/>
  <c r="AV1782" i="5" s="1"/>
  <c r="AW1782" i="5" s="1"/>
  <c r="AX1782" i="5" s="1"/>
  <c r="AY1782" i="5" s="1"/>
  <c r="AZ1782" i="5" s="1"/>
  <c r="AG1786" i="5"/>
  <c r="AV1786" i="5" s="1"/>
  <c r="AW1786" i="5" s="1"/>
  <c r="AX1786" i="5" s="1"/>
  <c r="AY1786" i="5" s="1"/>
  <c r="AZ1786" i="5" s="1"/>
  <c r="AG1232" i="5"/>
  <c r="AV1232" i="5" s="1"/>
  <c r="AW1232" i="5" s="1"/>
  <c r="AX1232" i="5" s="1"/>
  <c r="AY1232" i="5" s="1"/>
  <c r="AZ1232" i="5" s="1"/>
  <c r="AG386" i="5"/>
  <c r="AG1079" i="5"/>
  <c r="AV1079" i="5" s="1"/>
  <c r="AW1079" i="5" s="1"/>
  <c r="AX1079" i="5" s="1"/>
  <c r="AY1079" i="5" s="1"/>
  <c r="AZ1079" i="5" s="1"/>
  <c r="AG1787" i="5"/>
  <c r="AV1787" i="5" s="1"/>
  <c r="AW1787" i="5" s="1"/>
  <c r="AX1787" i="5" s="1"/>
  <c r="AY1787" i="5" s="1"/>
  <c r="AZ1787" i="5" s="1"/>
  <c r="AG387" i="5"/>
  <c r="AG1788" i="5"/>
  <c r="AV1788" i="5" s="1"/>
  <c r="AW1788" i="5" s="1"/>
  <c r="AX1788" i="5" s="1"/>
  <c r="AY1788" i="5" s="1"/>
  <c r="AZ1788" i="5" s="1"/>
  <c r="AG912" i="5"/>
  <c r="AG915" i="5"/>
  <c r="AG916" i="5"/>
  <c r="AG917" i="5"/>
  <c r="AG918" i="5"/>
  <c r="AG920" i="5"/>
  <c r="AG1791" i="5"/>
  <c r="AV1791" i="5" s="1"/>
  <c r="AW1791" i="5" s="1"/>
  <c r="AX1791" i="5" s="1"/>
  <c r="AY1791" i="5" s="1"/>
  <c r="AZ1791" i="5" s="1"/>
  <c r="AG921" i="5"/>
  <c r="AG932" i="5"/>
  <c r="AG936" i="5"/>
  <c r="AG939" i="5"/>
  <c r="AG941" i="5"/>
  <c r="AG945" i="5"/>
  <c r="AG1809" i="5"/>
  <c r="AV1809" i="5" s="1"/>
  <c r="AW1809" i="5" s="1"/>
  <c r="AX1809" i="5" s="1"/>
  <c r="AY1809" i="5" s="1"/>
  <c r="AZ1809" i="5" s="1"/>
  <c r="AG1810" i="5"/>
  <c r="AV1810" i="5" s="1"/>
  <c r="AW1810" i="5" s="1"/>
  <c r="AX1810" i="5" s="1"/>
  <c r="AY1810" i="5" s="1"/>
  <c r="AZ1810" i="5" s="1"/>
  <c r="AG1811" i="5"/>
  <c r="AV1811" i="5" s="1"/>
  <c r="AW1811" i="5" s="1"/>
  <c r="AX1811" i="5" s="1"/>
  <c r="AY1811" i="5" s="1"/>
  <c r="AZ1811" i="5" s="1"/>
  <c r="AG1812" i="5"/>
  <c r="AV1812" i="5" s="1"/>
  <c r="AW1812" i="5" s="1"/>
  <c r="AX1812" i="5" s="1"/>
  <c r="AY1812" i="5" s="1"/>
  <c r="AZ1812" i="5" s="1"/>
  <c r="AG1486" i="5"/>
  <c r="AV1486" i="5" s="1"/>
  <c r="AW1486" i="5" s="1"/>
  <c r="AX1486" i="5" s="1"/>
  <c r="AY1486" i="5" s="1"/>
  <c r="AZ1486" i="5" s="1"/>
  <c r="AG1487" i="5"/>
  <c r="AV1487" i="5" s="1"/>
  <c r="AW1487" i="5" s="1"/>
  <c r="AX1487" i="5" s="1"/>
  <c r="AY1487" i="5" s="1"/>
  <c r="AZ1487" i="5" s="1"/>
  <c r="AG1488" i="5"/>
  <c r="AV1488" i="5" s="1"/>
  <c r="AW1488" i="5" s="1"/>
  <c r="AX1488" i="5" s="1"/>
  <c r="AY1488" i="5" s="1"/>
  <c r="AZ1488" i="5" s="1"/>
  <c r="AG1489" i="5"/>
  <c r="AV1489" i="5" s="1"/>
  <c r="AW1489" i="5" s="1"/>
  <c r="AX1489" i="5" s="1"/>
  <c r="AY1489" i="5" s="1"/>
  <c r="AZ1489" i="5" s="1"/>
  <c r="AG1490" i="5"/>
  <c r="AV1490" i="5" s="1"/>
  <c r="AW1490" i="5" s="1"/>
  <c r="AX1490" i="5" s="1"/>
  <c r="AY1490" i="5" s="1"/>
  <c r="AZ1490" i="5" s="1"/>
  <c r="AG1491" i="5"/>
  <c r="AV1491" i="5" s="1"/>
  <c r="AW1491" i="5" s="1"/>
  <c r="AX1491" i="5" s="1"/>
  <c r="AY1491" i="5" s="1"/>
  <c r="AZ1491" i="5" s="1"/>
  <c r="AG1492" i="5"/>
  <c r="AV1492" i="5" s="1"/>
  <c r="AW1492" i="5" s="1"/>
  <c r="AX1492" i="5" s="1"/>
  <c r="AY1492" i="5" s="1"/>
  <c r="AZ1492" i="5" s="1"/>
  <c r="AG1493" i="5"/>
  <c r="AV1493" i="5" s="1"/>
  <c r="AW1493" i="5" s="1"/>
  <c r="AX1493" i="5" s="1"/>
  <c r="AY1493" i="5" s="1"/>
  <c r="AZ1493" i="5" s="1"/>
  <c r="AG1081" i="5"/>
  <c r="AV1081" i="5" s="1"/>
  <c r="AW1081" i="5" s="1"/>
  <c r="AX1081" i="5" s="1"/>
  <c r="AY1081" i="5" s="1"/>
  <c r="AZ1081" i="5" s="1"/>
  <c r="AG680" i="5"/>
  <c r="AG388" i="5"/>
  <c r="AG689" i="5"/>
  <c r="AG390" i="5"/>
  <c r="AG391" i="5"/>
  <c r="AG396" i="5"/>
  <c r="AG693" i="5"/>
  <c r="AG700" i="5"/>
  <c r="AG704" i="5"/>
  <c r="AG705" i="5"/>
  <c r="AG1093" i="5"/>
  <c r="AV1093" i="5" s="1"/>
  <c r="AW1093" i="5" s="1"/>
  <c r="AX1093" i="5" s="1"/>
  <c r="AY1093" i="5" s="1"/>
  <c r="AZ1093" i="5" s="1"/>
  <c r="AG1110" i="5"/>
  <c r="AV1110" i="5" s="1"/>
  <c r="AW1110" i="5" s="1"/>
  <c r="AX1110" i="5" s="1"/>
  <c r="AY1110" i="5" s="1"/>
  <c r="AZ1110" i="5" s="1"/>
  <c r="AG1115" i="5"/>
  <c r="AV1115" i="5" s="1"/>
  <c r="AW1115" i="5" s="1"/>
  <c r="AX1115" i="5" s="1"/>
  <c r="AY1115" i="5" s="1"/>
  <c r="AZ1115" i="5" s="1"/>
  <c r="AG1121" i="5"/>
  <c r="AV1121" i="5" s="1"/>
  <c r="AW1121" i="5" s="1"/>
  <c r="AX1121" i="5" s="1"/>
  <c r="AY1121" i="5" s="1"/>
  <c r="AZ1121" i="5" s="1"/>
  <c r="AG706" i="5"/>
  <c r="AG707" i="5"/>
  <c r="AG397" i="5"/>
  <c r="AG1233" i="5"/>
  <c r="AV1233" i="5" s="1"/>
  <c r="AW1233" i="5" s="1"/>
  <c r="AX1233" i="5" s="1"/>
  <c r="AY1233" i="5" s="1"/>
  <c r="AZ1233" i="5" s="1"/>
  <c r="AG1123" i="5"/>
  <c r="AV1123" i="5" s="1"/>
  <c r="AW1123" i="5" s="1"/>
  <c r="AX1123" i="5" s="1"/>
  <c r="AY1123" i="5" s="1"/>
  <c r="AZ1123" i="5" s="1"/>
  <c r="AG401" i="5"/>
  <c r="AG402" i="5"/>
  <c r="AG710" i="5"/>
  <c r="AG786" i="5"/>
  <c r="AG787" i="5"/>
  <c r="AG403" i="5"/>
  <c r="U2" i="5"/>
  <c r="AJ2" i="5" s="1"/>
  <c r="V2" i="5"/>
  <c r="AK2" i="5" s="1"/>
  <c r="W2" i="5"/>
  <c r="AL2" i="5" s="1"/>
  <c r="X2" i="5"/>
  <c r="AM2" i="5" s="1"/>
  <c r="Y2" i="5"/>
  <c r="AN2" i="5" s="1"/>
  <c r="Z2" i="5"/>
  <c r="AO2" i="5" s="1"/>
  <c r="AA2" i="5"/>
  <c r="AP2" i="5" s="1"/>
  <c r="AB2" i="5"/>
  <c r="AQ2" i="5" s="1"/>
  <c r="AC2" i="5"/>
  <c r="AR2" i="5" s="1"/>
  <c r="AD2" i="5"/>
  <c r="AS2" i="5" s="1"/>
  <c r="AE2" i="5"/>
  <c r="AT2" i="5" s="1"/>
  <c r="AF2" i="5"/>
  <c r="AU2" i="5" s="1"/>
  <c r="AG2" i="5"/>
  <c r="AV2" i="5" s="1"/>
  <c r="AG1133" i="5"/>
  <c r="AV1133" i="5" s="1"/>
  <c r="AW1133" i="5" s="1"/>
  <c r="AX1133" i="5" s="1"/>
  <c r="AY1133" i="5" s="1"/>
  <c r="AZ1133" i="5" s="1"/>
  <c r="AG788" i="5"/>
  <c r="AG796" i="5"/>
  <c r="AG404" i="5"/>
  <c r="AG405" i="5"/>
  <c r="AG799" i="5"/>
  <c r="AG800" i="5"/>
  <c r="AG406" i="5"/>
  <c r="AG1494" i="5"/>
  <c r="AV1494" i="5" s="1"/>
  <c r="AW1494" i="5" s="1"/>
  <c r="AX1494" i="5" s="1"/>
  <c r="AY1494" i="5" s="1"/>
  <c r="AZ1494" i="5" s="1"/>
  <c r="AG803" i="5"/>
  <c r="AG407" i="5"/>
  <c r="AG408" i="5"/>
  <c r="AG409" i="5"/>
  <c r="AG807" i="5"/>
  <c r="AG1134" i="5"/>
  <c r="AV1134" i="5" s="1"/>
  <c r="AW1134" i="5" s="1"/>
  <c r="AX1134" i="5" s="1"/>
  <c r="AY1134" i="5" s="1"/>
  <c r="AZ1134" i="5" s="1"/>
  <c r="AG1839" i="5"/>
  <c r="AV1839" i="5" s="1"/>
  <c r="AW1839" i="5" s="1"/>
  <c r="AX1839" i="5" s="1"/>
  <c r="AY1839" i="5" s="1"/>
  <c r="AZ1839" i="5" s="1"/>
  <c r="AG1840" i="5"/>
  <c r="AV1840" i="5" s="1"/>
  <c r="AW1840" i="5" s="1"/>
  <c r="AX1840" i="5" s="1"/>
  <c r="AY1840" i="5" s="1"/>
  <c r="AZ1840" i="5" s="1"/>
  <c r="AG1841" i="5"/>
  <c r="AV1841" i="5" s="1"/>
  <c r="AW1841" i="5" s="1"/>
  <c r="AX1841" i="5" s="1"/>
  <c r="AY1841" i="5" s="1"/>
  <c r="AZ1841" i="5" s="1"/>
  <c r="AG410" i="5"/>
  <c r="AG1842" i="5"/>
  <c r="AV1842" i="5" s="1"/>
  <c r="AW1842" i="5" s="1"/>
  <c r="AX1842" i="5" s="1"/>
  <c r="AY1842" i="5" s="1"/>
  <c r="AZ1842" i="5" s="1"/>
  <c r="AG1844" i="5"/>
  <c r="AV1844" i="5" s="1"/>
  <c r="AW1844" i="5" s="1"/>
  <c r="AX1844" i="5" s="1"/>
  <c r="AY1844" i="5" s="1"/>
  <c r="AZ1844" i="5" s="1"/>
  <c r="AG811" i="5"/>
  <c r="AG1845" i="5"/>
  <c r="AV1845" i="5" s="1"/>
  <c r="AW1845" i="5" s="1"/>
  <c r="AX1845" i="5" s="1"/>
  <c r="AY1845" i="5" s="1"/>
  <c r="AZ1845" i="5" s="1"/>
  <c r="AG1846" i="5"/>
  <c r="AV1846" i="5" s="1"/>
  <c r="AW1846" i="5" s="1"/>
  <c r="AX1846" i="5" s="1"/>
  <c r="AY1846" i="5" s="1"/>
  <c r="AZ1846" i="5" s="1"/>
  <c r="AG1847" i="5"/>
  <c r="AV1847" i="5" s="1"/>
  <c r="AW1847" i="5" s="1"/>
  <c r="AX1847" i="5" s="1"/>
  <c r="AY1847" i="5" s="1"/>
  <c r="AZ1847" i="5" s="1"/>
  <c r="AG1848" i="5"/>
  <c r="AV1848" i="5" s="1"/>
  <c r="AW1848" i="5" s="1"/>
  <c r="AX1848" i="5" s="1"/>
  <c r="AY1848" i="5" s="1"/>
  <c r="AZ1848" i="5" s="1"/>
  <c r="AG1849" i="5"/>
  <c r="AV1849" i="5" s="1"/>
  <c r="AW1849" i="5" s="1"/>
  <c r="AX1849" i="5" s="1"/>
  <c r="AY1849" i="5" s="1"/>
  <c r="AZ1849" i="5" s="1"/>
  <c r="AG1850" i="5"/>
  <c r="AV1850" i="5" s="1"/>
  <c r="AW1850" i="5" s="1"/>
  <c r="AX1850" i="5" s="1"/>
  <c r="AY1850" i="5" s="1"/>
  <c r="AZ1850" i="5" s="1"/>
  <c r="AG1851" i="5"/>
  <c r="AV1851" i="5" s="1"/>
  <c r="AW1851" i="5" s="1"/>
  <c r="AX1851" i="5" s="1"/>
  <c r="AY1851" i="5" s="1"/>
  <c r="AZ1851" i="5" s="1"/>
  <c r="AG1852" i="5"/>
  <c r="AV1852" i="5" s="1"/>
  <c r="AW1852" i="5" s="1"/>
  <c r="AX1852" i="5" s="1"/>
  <c r="AY1852" i="5" s="1"/>
  <c r="AZ1852" i="5" s="1"/>
  <c r="AG1853" i="5"/>
  <c r="AV1853" i="5" s="1"/>
  <c r="AW1853" i="5" s="1"/>
  <c r="AX1853" i="5" s="1"/>
  <c r="AY1853" i="5" s="1"/>
  <c r="AZ1853" i="5" s="1"/>
  <c r="AG1854" i="5"/>
  <c r="AV1854" i="5" s="1"/>
  <c r="AW1854" i="5" s="1"/>
  <c r="AX1854" i="5" s="1"/>
  <c r="AY1854" i="5" s="1"/>
  <c r="AZ1854" i="5" s="1"/>
  <c r="AG1855" i="5"/>
  <c r="AV1855" i="5" s="1"/>
  <c r="AW1855" i="5" s="1"/>
  <c r="AX1855" i="5" s="1"/>
  <c r="AY1855" i="5" s="1"/>
  <c r="AZ1855" i="5" s="1"/>
  <c r="AG1856" i="5"/>
  <c r="AV1856" i="5" s="1"/>
  <c r="AW1856" i="5" s="1"/>
  <c r="AX1856" i="5" s="1"/>
  <c r="AY1856" i="5" s="1"/>
  <c r="AZ1856" i="5" s="1"/>
  <c r="AG1857" i="5"/>
  <c r="AV1857" i="5" s="1"/>
  <c r="AW1857" i="5" s="1"/>
  <c r="AX1857" i="5" s="1"/>
  <c r="AY1857" i="5" s="1"/>
  <c r="AZ1857" i="5" s="1"/>
  <c r="AG1858" i="5"/>
  <c r="AV1858" i="5" s="1"/>
  <c r="AW1858" i="5" s="1"/>
  <c r="AX1858" i="5" s="1"/>
  <c r="AY1858" i="5" s="1"/>
  <c r="AZ1858" i="5" s="1"/>
  <c r="AG1859" i="5"/>
  <c r="AV1859" i="5" s="1"/>
  <c r="AW1859" i="5" s="1"/>
  <c r="AX1859" i="5" s="1"/>
  <c r="AY1859" i="5" s="1"/>
  <c r="AZ1859" i="5" s="1"/>
  <c r="AG413" i="5"/>
  <c r="AG415" i="5"/>
  <c r="AG1860" i="5"/>
  <c r="AV1860" i="5" s="1"/>
  <c r="AW1860" i="5" s="1"/>
  <c r="AX1860" i="5" s="1"/>
  <c r="AY1860" i="5" s="1"/>
  <c r="AZ1860" i="5" s="1"/>
  <c r="AG1861" i="5"/>
  <c r="AV1861" i="5" s="1"/>
  <c r="AW1861" i="5" s="1"/>
  <c r="AX1861" i="5" s="1"/>
  <c r="AY1861" i="5" s="1"/>
  <c r="AZ1861" i="5" s="1"/>
  <c r="AG1862" i="5"/>
  <c r="AV1862" i="5" s="1"/>
  <c r="AW1862" i="5" s="1"/>
  <c r="AX1862" i="5" s="1"/>
  <c r="AY1862" i="5" s="1"/>
  <c r="AZ1862" i="5" s="1"/>
  <c r="AG416" i="5"/>
  <c r="AG1863" i="5"/>
  <c r="AV1863" i="5" s="1"/>
  <c r="AW1863" i="5" s="1"/>
  <c r="AX1863" i="5" s="1"/>
  <c r="AY1863" i="5" s="1"/>
  <c r="AZ1863" i="5" s="1"/>
  <c r="AG1864" i="5"/>
  <c r="AV1864" i="5" s="1"/>
  <c r="AW1864" i="5" s="1"/>
  <c r="AX1864" i="5" s="1"/>
  <c r="AY1864" i="5" s="1"/>
  <c r="AZ1864" i="5" s="1"/>
  <c r="AG1512" i="5"/>
  <c r="AV1512" i="5" s="1"/>
  <c r="AW1512" i="5" s="1"/>
  <c r="AX1512" i="5" s="1"/>
  <c r="AY1512" i="5" s="1"/>
  <c r="AZ1512" i="5" s="1"/>
  <c r="AG1865" i="5"/>
  <c r="AV1865" i="5" s="1"/>
  <c r="AW1865" i="5" s="1"/>
  <c r="AX1865" i="5" s="1"/>
  <c r="AY1865" i="5" s="1"/>
  <c r="AZ1865" i="5" s="1"/>
  <c r="AG1866" i="5"/>
  <c r="AV1866" i="5" s="1"/>
  <c r="AW1866" i="5" s="1"/>
  <c r="AX1866" i="5" s="1"/>
  <c r="AY1866" i="5" s="1"/>
  <c r="AZ1866" i="5" s="1"/>
  <c r="AG1869" i="5"/>
  <c r="AV1869" i="5" s="1"/>
  <c r="AW1869" i="5" s="1"/>
  <c r="AX1869" i="5" s="1"/>
  <c r="AY1869" i="5" s="1"/>
  <c r="AZ1869" i="5" s="1"/>
  <c r="AG1871" i="5"/>
  <c r="AV1871" i="5" s="1"/>
  <c r="AW1871" i="5" s="1"/>
  <c r="AX1871" i="5" s="1"/>
  <c r="AY1871" i="5" s="1"/>
  <c r="AZ1871" i="5" s="1"/>
  <c r="AG1872" i="5"/>
  <c r="AV1872" i="5" s="1"/>
  <c r="AW1872" i="5" s="1"/>
  <c r="AX1872" i="5" s="1"/>
  <c r="AY1872" i="5" s="1"/>
  <c r="AZ1872" i="5" s="1"/>
  <c r="AG417" i="5"/>
  <c r="AG947" i="5"/>
  <c r="AG812" i="5"/>
  <c r="AG816" i="5"/>
  <c r="AG820" i="5"/>
  <c r="AG1873" i="5"/>
  <c r="AV1873" i="5" s="1"/>
  <c r="AW1873" i="5" s="1"/>
  <c r="AX1873" i="5" s="1"/>
  <c r="AY1873" i="5" s="1"/>
  <c r="AZ1873" i="5" s="1"/>
  <c r="AG1142" i="5"/>
  <c r="AV1142" i="5" s="1"/>
  <c r="AW1142" i="5" s="1"/>
  <c r="AX1142" i="5" s="1"/>
  <c r="AY1142" i="5" s="1"/>
  <c r="AZ1142" i="5" s="1"/>
  <c r="AG1875" i="5"/>
  <c r="AV1875" i="5" s="1"/>
  <c r="AW1875" i="5" s="1"/>
  <c r="AX1875" i="5" s="1"/>
  <c r="AY1875" i="5" s="1"/>
  <c r="AZ1875" i="5" s="1"/>
  <c r="AG1519" i="5"/>
  <c r="AV1519" i="5" s="1"/>
  <c r="AW1519" i="5" s="1"/>
  <c r="AX1519" i="5" s="1"/>
  <c r="AY1519" i="5" s="1"/>
  <c r="AZ1519" i="5" s="1"/>
  <c r="AG956" i="5"/>
  <c r="AG962" i="5"/>
  <c r="AG1157" i="5"/>
  <c r="AV1157" i="5" s="1"/>
  <c r="AW1157" i="5" s="1"/>
  <c r="AX1157" i="5" s="1"/>
  <c r="AY1157" i="5" s="1"/>
  <c r="AZ1157" i="5" s="1"/>
  <c r="AG821" i="5"/>
  <c r="AG822" i="5"/>
  <c r="AG823" i="5"/>
  <c r="AG1180" i="5"/>
  <c r="AV1180" i="5" s="1"/>
  <c r="AW1180" i="5" s="1"/>
  <c r="AX1180" i="5" s="1"/>
  <c r="AY1180" i="5" s="1"/>
  <c r="AZ1180" i="5" s="1"/>
  <c r="AG1879" i="5"/>
  <c r="AV1879" i="5" s="1"/>
  <c r="AW1879" i="5" s="1"/>
  <c r="AX1879" i="5" s="1"/>
  <c r="AY1879" i="5" s="1"/>
  <c r="AZ1879" i="5" s="1"/>
  <c r="AG1880" i="5"/>
  <c r="AV1880" i="5" s="1"/>
  <c r="AW1880" i="5" s="1"/>
  <c r="AX1880" i="5" s="1"/>
  <c r="AY1880" i="5" s="1"/>
  <c r="AZ1880" i="5" s="1"/>
  <c r="AG1889" i="5"/>
  <c r="AV1889" i="5" s="1"/>
  <c r="AW1889" i="5" s="1"/>
  <c r="AX1889" i="5" s="1"/>
  <c r="AY1889" i="5" s="1"/>
  <c r="AZ1889" i="5" s="1"/>
  <c r="AG964" i="5"/>
  <c r="AG1892" i="5"/>
  <c r="AV1892" i="5" s="1"/>
  <c r="AW1892" i="5" s="1"/>
  <c r="AX1892" i="5" s="1"/>
  <c r="AY1892" i="5" s="1"/>
  <c r="AZ1892" i="5" s="1"/>
  <c r="AG1529" i="5"/>
  <c r="AV1529" i="5" s="1"/>
  <c r="AW1529" i="5" s="1"/>
  <c r="AX1529" i="5" s="1"/>
  <c r="AY1529" i="5" s="1"/>
  <c r="AZ1529" i="5" s="1"/>
  <c r="AG1538" i="5"/>
  <c r="AV1538" i="5" s="1"/>
  <c r="AW1538" i="5" s="1"/>
  <c r="AX1538" i="5" s="1"/>
  <c r="AY1538" i="5" s="1"/>
  <c r="AZ1538" i="5" s="1"/>
  <c r="AG1541" i="5"/>
  <c r="AV1541" i="5" s="1"/>
  <c r="AW1541" i="5" s="1"/>
  <c r="AX1541" i="5" s="1"/>
  <c r="AY1541" i="5" s="1"/>
  <c r="AZ1541" i="5" s="1"/>
  <c r="AG1338" i="5"/>
  <c r="AV1338" i="5" s="1"/>
  <c r="AW1338" i="5" s="1"/>
  <c r="AX1338" i="5" s="1"/>
  <c r="AY1338" i="5" s="1"/>
  <c r="AZ1338" i="5" s="1"/>
  <c r="AG1542" i="5"/>
  <c r="AV1542" i="5" s="1"/>
  <c r="AW1542" i="5" s="1"/>
  <c r="AX1542" i="5" s="1"/>
  <c r="AY1542" i="5" s="1"/>
  <c r="AZ1542" i="5" s="1"/>
  <c r="AG1543" i="5"/>
  <c r="AV1543" i="5" s="1"/>
  <c r="AW1543" i="5" s="1"/>
  <c r="AX1543" i="5" s="1"/>
  <c r="AY1543" i="5" s="1"/>
  <c r="AZ1543" i="5" s="1"/>
  <c r="AG905" i="5"/>
  <c r="AG967" i="5"/>
  <c r="AG827" i="5"/>
  <c r="AG828" i="5"/>
  <c r="AG833" i="5"/>
  <c r="AG1181" i="5"/>
  <c r="AV1181" i="5" s="1"/>
  <c r="AW1181" i="5" s="1"/>
  <c r="AX1181" i="5" s="1"/>
  <c r="AY1181" i="5" s="1"/>
  <c r="AZ1181" i="5" s="1"/>
  <c r="AG1544" i="5"/>
  <c r="AV1544" i="5" s="1"/>
  <c r="AW1544" i="5" s="1"/>
  <c r="AX1544" i="5" s="1"/>
  <c r="AY1544" i="5" s="1"/>
  <c r="AZ1544" i="5" s="1"/>
  <c r="AG1182" i="5"/>
  <c r="AV1182" i="5" s="1"/>
  <c r="AW1182" i="5" s="1"/>
  <c r="AX1182" i="5" s="1"/>
  <c r="AY1182" i="5" s="1"/>
  <c r="AZ1182" i="5" s="1"/>
  <c r="AG418" i="5"/>
  <c r="AG420" i="5"/>
  <c r="AG1193" i="5"/>
  <c r="AV1193" i="5" s="1"/>
  <c r="AW1193" i="5" s="1"/>
  <c r="AX1193" i="5" s="1"/>
  <c r="AY1193" i="5" s="1"/>
  <c r="AZ1193" i="5" s="1"/>
  <c r="AG1210" i="5"/>
  <c r="AV1210" i="5" s="1"/>
  <c r="AW1210" i="5" s="1"/>
  <c r="AX1210" i="5" s="1"/>
  <c r="AY1210" i="5" s="1"/>
  <c r="AZ1210" i="5" s="1"/>
  <c r="AG839" i="5"/>
  <c r="AG1895" i="5"/>
  <c r="AV1895" i="5" s="1"/>
  <c r="AW1895" i="5" s="1"/>
  <c r="AX1895" i="5" s="1"/>
  <c r="AY1895" i="5" s="1"/>
  <c r="AZ1895" i="5" s="1"/>
  <c r="AG421" i="5"/>
  <c r="AG423" i="5"/>
  <c r="AG1910" i="5"/>
  <c r="AV1910" i="5" s="1"/>
  <c r="AW1910" i="5" s="1"/>
  <c r="AX1910" i="5" s="1"/>
  <c r="AY1910" i="5" s="1"/>
  <c r="AZ1910" i="5" s="1"/>
  <c r="AG968" i="5"/>
  <c r="AG1911" i="5"/>
  <c r="AV1911" i="5" s="1"/>
  <c r="AW1911" i="5" s="1"/>
  <c r="AX1911" i="5" s="1"/>
  <c r="AY1911" i="5" s="1"/>
  <c r="AZ1911" i="5" s="1"/>
  <c r="AG1920" i="5"/>
  <c r="AV1920" i="5" s="1"/>
  <c r="AW1920" i="5" s="1"/>
  <c r="AX1920" i="5" s="1"/>
  <c r="AY1920" i="5" s="1"/>
  <c r="AZ1920" i="5" s="1"/>
  <c r="AG1921" i="5"/>
  <c r="AV1921" i="5" s="1"/>
  <c r="AW1921" i="5" s="1"/>
  <c r="AX1921" i="5" s="1"/>
  <c r="AY1921" i="5" s="1"/>
  <c r="AZ1921" i="5" s="1"/>
  <c r="AG1922" i="5"/>
  <c r="AV1922" i="5" s="1"/>
  <c r="AW1922" i="5" s="1"/>
  <c r="AX1922" i="5" s="1"/>
  <c r="AY1922" i="5" s="1"/>
  <c r="AZ1922" i="5" s="1"/>
  <c r="AG425" i="5"/>
  <c r="AG426" i="5"/>
  <c r="AG840" i="5"/>
  <c r="AG1211" i="5"/>
  <c r="AV1211" i="5" s="1"/>
  <c r="AW1211" i="5" s="1"/>
  <c r="AX1211" i="5" s="1"/>
  <c r="AY1211" i="5" s="1"/>
  <c r="AZ1211" i="5" s="1"/>
  <c r="AG427" i="5"/>
  <c r="AG428" i="5"/>
  <c r="AG429" i="5"/>
  <c r="AG432" i="5"/>
  <c r="AG433" i="5"/>
  <c r="AG435" i="5"/>
  <c r="AG438" i="5"/>
  <c r="AG439" i="5"/>
  <c r="AG440" i="5"/>
  <c r="AG442" i="5"/>
  <c r="AG1923" i="5"/>
  <c r="AV1923" i="5" s="1"/>
  <c r="AW1923" i="5" s="1"/>
  <c r="AX1923" i="5" s="1"/>
  <c r="AY1923" i="5" s="1"/>
  <c r="AZ1923" i="5" s="1"/>
  <c r="AG1212" i="5"/>
  <c r="AV1212" i="5" s="1"/>
  <c r="AW1212" i="5" s="1"/>
  <c r="AX1212" i="5" s="1"/>
  <c r="AY1212" i="5" s="1"/>
  <c r="AZ1212" i="5" s="1"/>
  <c r="AG1924" i="5"/>
  <c r="AV1924" i="5" s="1"/>
  <c r="AW1924" i="5" s="1"/>
  <c r="AX1924" i="5" s="1"/>
  <c r="AY1924" i="5" s="1"/>
  <c r="AZ1924" i="5" s="1"/>
  <c r="AG969" i="5"/>
  <c r="AG1925" i="5"/>
  <c r="AV1925" i="5" s="1"/>
  <c r="AW1925" i="5" s="1"/>
  <c r="AX1925" i="5" s="1"/>
  <c r="AY1925" i="5" s="1"/>
  <c r="AZ1925" i="5" s="1"/>
  <c r="AG1926" i="5"/>
  <c r="AV1926" i="5" s="1"/>
  <c r="AW1926" i="5" s="1"/>
  <c r="AX1926" i="5" s="1"/>
  <c r="AY1926" i="5" s="1"/>
  <c r="AZ1926" i="5" s="1"/>
  <c r="AG1927" i="5"/>
  <c r="AV1927" i="5" s="1"/>
  <c r="AW1927" i="5" s="1"/>
  <c r="AX1927" i="5" s="1"/>
  <c r="AY1927" i="5" s="1"/>
  <c r="AZ1927" i="5" s="1"/>
  <c r="AG1550" i="5"/>
  <c r="AV1550" i="5" s="1"/>
  <c r="AW1550" i="5" s="1"/>
  <c r="AX1550" i="5" s="1"/>
  <c r="AY1550" i="5" s="1"/>
  <c r="AZ1550" i="5" s="1"/>
  <c r="AG1236" i="5"/>
  <c r="AV1236" i="5" s="1"/>
  <c r="AW1236" i="5" s="1"/>
  <c r="AX1236" i="5" s="1"/>
  <c r="AY1236" i="5" s="1"/>
  <c r="AZ1236" i="5" s="1"/>
  <c r="AG843" i="5"/>
  <c r="AG973" i="5"/>
  <c r="AG1928" i="5"/>
  <c r="AV1928" i="5" s="1"/>
  <c r="AW1928" i="5" s="1"/>
  <c r="AX1928" i="5" s="1"/>
  <c r="AY1928" i="5" s="1"/>
  <c r="AZ1928" i="5" s="1"/>
  <c r="AG1929" i="5"/>
  <c r="AV1929" i="5" s="1"/>
  <c r="AW1929" i="5" s="1"/>
  <c r="AX1929" i="5" s="1"/>
  <c r="AY1929" i="5" s="1"/>
  <c r="AZ1929" i="5" s="1"/>
  <c r="AG1932" i="5"/>
  <c r="AV1932" i="5" s="1"/>
  <c r="AW1932" i="5" s="1"/>
  <c r="AX1932" i="5" s="1"/>
  <c r="AY1932" i="5" s="1"/>
  <c r="AZ1932" i="5" s="1"/>
  <c r="AG444" i="5"/>
  <c r="AH444" i="5" s="1"/>
  <c r="AG848" i="5"/>
  <c r="AG1933" i="5"/>
  <c r="AV1933" i="5" s="1"/>
  <c r="AW1933" i="5" s="1"/>
  <c r="AX1933" i="5" s="1"/>
  <c r="AY1933" i="5" s="1"/>
  <c r="AZ1933" i="5" s="1"/>
  <c r="AG977" i="5"/>
  <c r="AG1934" i="5"/>
  <c r="AV1934" i="5" s="1"/>
  <c r="AW1934" i="5" s="1"/>
  <c r="AX1934" i="5" s="1"/>
  <c r="AY1934" i="5" s="1"/>
  <c r="AZ1934" i="5" s="1"/>
  <c r="AG849" i="5"/>
  <c r="AG1938" i="5"/>
  <c r="AV1938" i="5" s="1"/>
  <c r="AW1938" i="5" s="1"/>
  <c r="AX1938" i="5" s="1"/>
  <c r="AY1938" i="5" s="1"/>
  <c r="AZ1938" i="5" s="1"/>
  <c r="AG1238" i="5"/>
  <c r="AV1238" i="5" s="1"/>
  <c r="AW1238" i="5" s="1"/>
  <c r="AX1238" i="5" s="1"/>
  <c r="AY1238" i="5" s="1"/>
  <c r="AZ1238" i="5" s="1"/>
  <c r="AG1939" i="5"/>
  <c r="AV1939" i="5" s="1"/>
  <c r="AW1939" i="5" s="1"/>
  <c r="AX1939" i="5" s="1"/>
  <c r="AY1939" i="5" s="1"/>
  <c r="AZ1939" i="5" s="1"/>
  <c r="AG1940" i="5"/>
  <c r="AV1940" i="5" s="1"/>
  <c r="AW1940" i="5" s="1"/>
  <c r="AX1940" i="5" s="1"/>
  <c r="AY1940" i="5" s="1"/>
  <c r="AZ1940" i="5" s="1"/>
  <c r="AG1949" i="5"/>
  <c r="AV1949" i="5" s="1"/>
  <c r="AW1949" i="5" s="1"/>
  <c r="AX1949" i="5" s="1"/>
  <c r="AY1949" i="5" s="1"/>
  <c r="AZ1949" i="5" s="1"/>
  <c r="AG1951" i="5"/>
  <c r="AV1951" i="5" s="1"/>
  <c r="AW1951" i="5" s="1"/>
  <c r="AX1951" i="5" s="1"/>
  <c r="AY1951" i="5" s="1"/>
  <c r="AZ1951" i="5" s="1"/>
  <c r="AG1952" i="5"/>
  <c r="AV1952" i="5" s="1"/>
  <c r="AW1952" i="5" s="1"/>
  <c r="AX1952" i="5" s="1"/>
  <c r="AY1952" i="5" s="1"/>
  <c r="AZ1952" i="5" s="1"/>
  <c r="AG1953" i="5"/>
  <c r="AV1953" i="5" s="1"/>
  <c r="AW1953" i="5" s="1"/>
  <c r="AX1953" i="5" s="1"/>
  <c r="AY1953" i="5" s="1"/>
  <c r="AZ1953" i="5" s="1"/>
  <c r="AG1955" i="5"/>
  <c r="AV1955" i="5" s="1"/>
  <c r="AW1955" i="5" s="1"/>
  <c r="AX1955" i="5" s="1"/>
  <c r="AY1955" i="5" s="1"/>
  <c r="AZ1955" i="5" s="1"/>
  <c r="AG1957" i="5"/>
  <c r="AV1957" i="5" s="1"/>
  <c r="AW1957" i="5" s="1"/>
  <c r="AX1957" i="5" s="1"/>
  <c r="AY1957" i="5" s="1"/>
  <c r="AZ1957" i="5" s="1"/>
  <c r="AG1969" i="5"/>
  <c r="AV1969" i="5" s="1"/>
  <c r="AW1969" i="5" s="1"/>
  <c r="AX1969" i="5" s="1"/>
  <c r="AY1969" i="5" s="1"/>
  <c r="AZ1969" i="5" s="1"/>
  <c r="AG1971" i="5"/>
  <c r="AV1971" i="5" s="1"/>
  <c r="AW1971" i="5" s="1"/>
  <c r="AX1971" i="5" s="1"/>
  <c r="AY1971" i="5" s="1"/>
  <c r="AZ1971" i="5" s="1"/>
  <c r="AG1972" i="5"/>
  <c r="AV1972" i="5" s="1"/>
  <c r="AW1972" i="5" s="1"/>
  <c r="AX1972" i="5" s="1"/>
  <c r="AY1972" i="5" s="1"/>
  <c r="AZ1972" i="5" s="1"/>
  <c r="AG978" i="5"/>
  <c r="U122" i="5"/>
  <c r="AJ122" i="5" s="1"/>
  <c r="V122" i="5"/>
  <c r="AK122" i="5" s="1"/>
  <c r="W122" i="5"/>
  <c r="AL122" i="5" s="1"/>
  <c r="X122" i="5"/>
  <c r="AM122" i="5" s="1"/>
  <c r="Y122" i="5"/>
  <c r="AN122" i="5" s="1"/>
  <c r="Z122" i="5"/>
  <c r="AO122" i="5" s="1"/>
  <c r="AA122" i="5"/>
  <c r="AP122" i="5" s="1"/>
  <c r="AB122" i="5"/>
  <c r="AQ122" i="5" s="1"/>
  <c r="AC122" i="5"/>
  <c r="AR122" i="5" s="1"/>
  <c r="AD122" i="5"/>
  <c r="AS122" i="5" s="1"/>
  <c r="AE122" i="5"/>
  <c r="AT122" i="5" s="1"/>
  <c r="AF122" i="5"/>
  <c r="AU122" i="5" s="1"/>
  <c r="AG122" i="5"/>
  <c r="AV122" i="5" s="1"/>
  <c r="AG1977" i="5"/>
  <c r="AV1977" i="5" s="1"/>
  <c r="AW1977" i="5" s="1"/>
  <c r="AX1977" i="5" s="1"/>
  <c r="AY1977" i="5" s="1"/>
  <c r="AZ1977" i="5" s="1"/>
  <c r="AG1978" i="5"/>
  <c r="AV1978" i="5" s="1"/>
  <c r="AW1978" i="5" s="1"/>
  <c r="AX1978" i="5" s="1"/>
  <c r="AY1978" i="5" s="1"/>
  <c r="AZ1978" i="5" s="1"/>
  <c r="U2118" i="5"/>
  <c r="AJ2118" i="5" s="1"/>
  <c r="V2118" i="5"/>
  <c r="AK2118" i="5" s="1"/>
  <c r="W2118" i="5"/>
  <c r="AL2118" i="5" s="1"/>
  <c r="X2118" i="5"/>
  <c r="AM2118" i="5" s="1"/>
  <c r="Y2118" i="5"/>
  <c r="AN2118" i="5" s="1"/>
  <c r="Z2118" i="5"/>
  <c r="AO2118" i="5" s="1"/>
  <c r="AA2118" i="5"/>
  <c r="AP2118" i="5" s="1"/>
  <c r="AB2118" i="5"/>
  <c r="AQ2118" i="5" s="1"/>
  <c r="AC2118" i="5"/>
  <c r="AR2118" i="5" s="1"/>
  <c r="AD2118" i="5"/>
  <c r="AS2118" i="5" s="1"/>
  <c r="AE2118" i="5"/>
  <c r="AT2118" i="5" s="1"/>
  <c r="AF2118" i="5"/>
  <c r="AU2118" i="5" s="1"/>
  <c r="AG2118" i="5"/>
  <c r="AV2118" i="5" s="1"/>
  <c r="AG1981" i="5"/>
  <c r="AV1981" i="5" s="1"/>
  <c r="AW1981" i="5" s="1"/>
  <c r="AX1981" i="5" s="1"/>
  <c r="AY1981" i="5" s="1"/>
  <c r="AZ1981" i="5" s="1"/>
  <c r="AG2041" i="5"/>
  <c r="AV2041" i="5" s="1"/>
  <c r="AW2041" i="5" s="1"/>
  <c r="AX2041" i="5" s="1"/>
  <c r="AY2041" i="5" s="1"/>
  <c r="AZ2041" i="5" s="1"/>
  <c r="AG980" i="5"/>
  <c r="AG1711" i="5"/>
  <c r="AV1711" i="5" s="1"/>
  <c r="AW1711" i="5" s="1"/>
  <c r="AX1711" i="5" s="1"/>
  <c r="AY1711" i="5" s="1"/>
  <c r="AZ1711" i="5" s="1"/>
  <c r="AG445" i="5"/>
  <c r="AG446" i="5"/>
  <c r="AG447" i="5"/>
  <c r="U2141" i="5"/>
  <c r="AJ2141" i="5" s="1"/>
  <c r="V2141" i="5"/>
  <c r="AK2141" i="5" s="1"/>
  <c r="W2141" i="5"/>
  <c r="AL2141" i="5" s="1"/>
  <c r="X2141" i="5"/>
  <c r="AM2141" i="5" s="1"/>
  <c r="Y2141" i="5"/>
  <c r="AN2141" i="5" s="1"/>
  <c r="Z2141" i="5"/>
  <c r="AO2141" i="5" s="1"/>
  <c r="AA2141" i="5"/>
  <c r="AP2141" i="5" s="1"/>
  <c r="AB2141" i="5"/>
  <c r="AQ2141" i="5" s="1"/>
  <c r="AC2141" i="5"/>
  <c r="AR2141" i="5" s="1"/>
  <c r="AD2141" i="5"/>
  <c r="AS2141" i="5" s="1"/>
  <c r="AE2141" i="5"/>
  <c r="AT2141" i="5" s="1"/>
  <c r="AF2141" i="5"/>
  <c r="AU2141" i="5" s="1"/>
  <c r="AG2141" i="5"/>
  <c r="AV2141" i="5" s="1"/>
  <c r="U2145" i="5"/>
  <c r="AJ2145" i="5" s="1"/>
  <c r="V2145" i="5"/>
  <c r="AK2145" i="5" s="1"/>
  <c r="W2145" i="5"/>
  <c r="AL2145" i="5" s="1"/>
  <c r="X2145" i="5"/>
  <c r="AM2145" i="5" s="1"/>
  <c r="Y2145" i="5"/>
  <c r="AN2145" i="5" s="1"/>
  <c r="Z2145" i="5"/>
  <c r="AO2145" i="5" s="1"/>
  <c r="AA2145" i="5"/>
  <c r="AP2145" i="5" s="1"/>
  <c r="AB2145" i="5"/>
  <c r="AQ2145" i="5" s="1"/>
  <c r="AC2145" i="5"/>
  <c r="AR2145" i="5" s="1"/>
  <c r="AD2145" i="5"/>
  <c r="AS2145" i="5" s="1"/>
  <c r="AE2145" i="5"/>
  <c r="AT2145" i="5" s="1"/>
  <c r="AF2145" i="5"/>
  <c r="AU2145" i="5" s="1"/>
  <c r="AG2145" i="5"/>
  <c r="AV2145" i="5" s="1"/>
  <c r="U2148" i="5"/>
  <c r="AJ2148" i="5" s="1"/>
  <c r="V2148" i="5"/>
  <c r="AK2148" i="5" s="1"/>
  <c r="W2148" i="5"/>
  <c r="AL2148" i="5" s="1"/>
  <c r="X2148" i="5"/>
  <c r="AM2148" i="5" s="1"/>
  <c r="Y2148" i="5"/>
  <c r="AN2148" i="5" s="1"/>
  <c r="Z2148" i="5"/>
  <c r="AO2148" i="5" s="1"/>
  <c r="AA2148" i="5"/>
  <c r="AP2148" i="5" s="1"/>
  <c r="AB2148" i="5"/>
  <c r="AQ2148" i="5" s="1"/>
  <c r="AC2148" i="5"/>
  <c r="AR2148" i="5" s="1"/>
  <c r="AD2148" i="5"/>
  <c r="AS2148" i="5" s="1"/>
  <c r="AE2148" i="5"/>
  <c r="AT2148" i="5" s="1"/>
  <c r="AF2148" i="5"/>
  <c r="AU2148" i="5" s="1"/>
  <c r="AG2148" i="5"/>
  <c r="AV2148" i="5" s="1"/>
  <c r="U2150" i="5"/>
  <c r="AJ2150" i="5" s="1"/>
  <c r="V2150" i="5"/>
  <c r="AK2150" i="5" s="1"/>
  <c r="W2150" i="5"/>
  <c r="AL2150" i="5" s="1"/>
  <c r="X2150" i="5"/>
  <c r="AM2150" i="5" s="1"/>
  <c r="Y2150" i="5"/>
  <c r="AN2150" i="5" s="1"/>
  <c r="Z2150" i="5"/>
  <c r="AO2150" i="5" s="1"/>
  <c r="AA2150" i="5"/>
  <c r="AP2150" i="5" s="1"/>
  <c r="AB2150" i="5"/>
  <c r="AQ2150" i="5" s="1"/>
  <c r="AC2150" i="5"/>
  <c r="AR2150" i="5" s="1"/>
  <c r="AD2150" i="5"/>
  <c r="AS2150" i="5" s="1"/>
  <c r="AE2150" i="5"/>
  <c r="AT2150" i="5" s="1"/>
  <c r="AF2150" i="5"/>
  <c r="AU2150" i="5" s="1"/>
  <c r="AG2150" i="5"/>
  <c r="AV2150" i="5" s="1"/>
  <c r="U2152" i="5"/>
  <c r="AJ2152" i="5" s="1"/>
  <c r="V2152" i="5"/>
  <c r="AK2152" i="5" s="1"/>
  <c r="W2152" i="5"/>
  <c r="AL2152" i="5" s="1"/>
  <c r="X2152" i="5"/>
  <c r="AM2152" i="5" s="1"/>
  <c r="Y2152" i="5"/>
  <c r="AN2152" i="5" s="1"/>
  <c r="Z2152" i="5"/>
  <c r="AO2152" i="5" s="1"/>
  <c r="AA2152" i="5"/>
  <c r="AP2152" i="5" s="1"/>
  <c r="AB2152" i="5"/>
  <c r="AQ2152" i="5" s="1"/>
  <c r="AC2152" i="5"/>
  <c r="AR2152" i="5" s="1"/>
  <c r="AD2152" i="5"/>
  <c r="AS2152" i="5" s="1"/>
  <c r="AE2152" i="5"/>
  <c r="AT2152" i="5" s="1"/>
  <c r="AF2152" i="5"/>
  <c r="AU2152" i="5" s="1"/>
  <c r="AG2152" i="5"/>
  <c r="AV2152" i="5" s="1"/>
  <c r="U2153" i="5"/>
  <c r="AJ2153" i="5" s="1"/>
  <c r="V2153" i="5"/>
  <c r="AK2153" i="5" s="1"/>
  <c r="W2153" i="5"/>
  <c r="AL2153" i="5" s="1"/>
  <c r="X2153" i="5"/>
  <c r="AM2153" i="5" s="1"/>
  <c r="Y2153" i="5"/>
  <c r="AN2153" i="5" s="1"/>
  <c r="Z2153" i="5"/>
  <c r="AO2153" i="5" s="1"/>
  <c r="AA2153" i="5"/>
  <c r="AP2153" i="5" s="1"/>
  <c r="AB2153" i="5"/>
  <c r="AQ2153" i="5" s="1"/>
  <c r="AC2153" i="5"/>
  <c r="AR2153" i="5" s="1"/>
  <c r="AD2153" i="5"/>
  <c r="AS2153" i="5" s="1"/>
  <c r="AE2153" i="5"/>
  <c r="AT2153" i="5" s="1"/>
  <c r="AF2153" i="5"/>
  <c r="AU2153" i="5" s="1"/>
  <c r="AG2153" i="5"/>
  <c r="AV2153" i="5" s="1"/>
  <c r="U2154" i="5"/>
  <c r="AJ2154" i="5" s="1"/>
  <c r="V2154" i="5"/>
  <c r="AK2154" i="5" s="1"/>
  <c r="W2154" i="5"/>
  <c r="AL2154" i="5" s="1"/>
  <c r="X2154" i="5"/>
  <c r="AM2154" i="5" s="1"/>
  <c r="Y2154" i="5"/>
  <c r="AN2154" i="5" s="1"/>
  <c r="Z2154" i="5"/>
  <c r="AO2154" i="5" s="1"/>
  <c r="AA2154" i="5"/>
  <c r="AP2154" i="5" s="1"/>
  <c r="AB2154" i="5"/>
  <c r="AQ2154" i="5" s="1"/>
  <c r="AC2154" i="5"/>
  <c r="AR2154" i="5" s="1"/>
  <c r="AD2154" i="5"/>
  <c r="AS2154" i="5" s="1"/>
  <c r="AE2154" i="5"/>
  <c r="AT2154" i="5" s="1"/>
  <c r="AF2154" i="5"/>
  <c r="AU2154" i="5" s="1"/>
  <c r="AG2154" i="5"/>
  <c r="AV2154" i="5" s="1"/>
  <c r="U2155" i="5"/>
  <c r="AJ2155" i="5" s="1"/>
  <c r="V2155" i="5"/>
  <c r="AK2155" i="5" s="1"/>
  <c r="W2155" i="5"/>
  <c r="AL2155" i="5" s="1"/>
  <c r="X2155" i="5"/>
  <c r="AM2155" i="5" s="1"/>
  <c r="Y2155" i="5"/>
  <c r="AN2155" i="5" s="1"/>
  <c r="Z2155" i="5"/>
  <c r="AO2155" i="5" s="1"/>
  <c r="AA2155" i="5"/>
  <c r="AP2155" i="5" s="1"/>
  <c r="AB2155" i="5"/>
  <c r="AQ2155" i="5" s="1"/>
  <c r="AC2155" i="5"/>
  <c r="AR2155" i="5" s="1"/>
  <c r="AD2155" i="5"/>
  <c r="AS2155" i="5" s="1"/>
  <c r="AE2155" i="5"/>
  <c r="AT2155" i="5" s="1"/>
  <c r="AF2155" i="5"/>
  <c r="AU2155" i="5" s="1"/>
  <c r="AG2155" i="5"/>
  <c r="AV2155" i="5" s="1"/>
  <c r="U2156" i="5"/>
  <c r="AJ2156" i="5" s="1"/>
  <c r="V2156" i="5"/>
  <c r="AK2156" i="5" s="1"/>
  <c r="W2156" i="5"/>
  <c r="AL2156" i="5" s="1"/>
  <c r="X2156" i="5"/>
  <c r="AM2156" i="5" s="1"/>
  <c r="Y2156" i="5"/>
  <c r="AN2156" i="5" s="1"/>
  <c r="Z2156" i="5"/>
  <c r="AO2156" i="5" s="1"/>
  <c r="AA2156" i="5"/>
  <c r="AP2156" i="5" s="1"/>
  <c r="AB2156" i="5"/>
  <c r="AQ2156" i="5" s="1"/>
  <c r="AC2156" i="5"/>
  <c r="AR2156" i="5" s="1"/>
  <c r="AD2156" i="5"/>
  <c r="AS2156" i="5" s="1"/>
  <c r="AE2156" i="5"/>
  <c r="AT2156" i="5" s="1"/>
  <c r="AF2156" i="5"/>
  <c r="AU2156" i="5" s="1"/>
  <c r="AG2156" i="5"/>
  <c r="AV2156" i="5" s="1"/>
  <c r="AG2063" i="5"/>
  <c r="AV2063" i="5" s="1"/>
  <c r="AW2063" i="5" s="1"/>
  <c r="AX2063" i="5" s="1"/>
  <c r="AY2063" i="5" s="1"/>
  <c r="AZ2063" i="5" s="1"/>
  <c r="AG2070" i="5"/>
  <c r="AV2070" i="5" s="1"/>
  <c r="AW2070" i="5" s="1"/>
  <c r="AX2070" i="5" s="1"/>
  <c r="AY2070" i="5" s="1"/>
  <c r="AZ2070" i="5" s="1"/>
  <c r="AG2071" i="5"/>
  <c r="AV2071" i="5" s="1"/>
  <c r="AW2071" i="5" s="1"/>
  <c r="AX2071" i="5" s="1"/>
  <c r="AY2071" i="5" s="1"/>
  <c r="AZ2071" i="5" s="1"/>
  <c r="AG2073" i="5"/>
  <c r="AV2073" i="5" s="1"/>
  <c r="AW2073" i="5" s="1"/>
  <c r="AX2073" i="5" s="1"/>
  <c r="AY2073" i="5" s="1"/>
  <c r="AZ2073" i="5" s="1"/>
  <c r="U2190" i="5"/>
  <c r="AJ2190" i="5" s="1"/>
  <c r="V2190" i="5"/>
  <c r="AK2190" i="5" s="1"/>
  <c r="W2190" i="5"/>
  <c r="AL2190" i="5" s="1"/>
  <c r="X2190" i="5"/>
  <c r="AM2190" i="5" s="1"/>
  <c r="Y2190" i="5"/>
  <c r="AN2190" i="5" s="1"/>
  <c r="Z2190" i="5"/>
  <c r="AO2190" i="5" s="1"/>
  <c r="AA2190" i="5"/>
  <c r="AP2190" i="5" s="1"/>
  <c r="AB2190" i="5"/>
  <c r="AQ2190" i="5" s="1"/>
  <c r="AC2190" i="5"/>
  <c r="AR2190" i="5" s="1"/>
  <c r="AD2190" i="5"/>
  <c r="AS2190" i="5" s="1"/>
  <c r="AE2190" i="5"/>
  <c r="AT2190" i="5" s="1"/>
  <c r="AF2190" i="5"/>
  <c r="AU2190" i="5" s="1"/>
  <c r="AG2190" i="5"/>
  <c r="AV2190" i="5" s="1"/>
  <c r="U2191" i="5"/>
  <c r="AJ2191" i="5" s="1"/>
  <c r="V2191" i="5"/>
  <c r="AK2191" i="5" s="1"/>
  <c r="W2191" i="5"/>
  <c r="AL2191" i="5" s="1"/>
  <c r="X2191" i="5"/>
  <c r="AM2191" i="5" s="1"/>
  <c r="Y2191" i="5"/>
  <c r="AN2191" i="5" s="1"/>
  <c r="Z2191" i="5"/>
  <c r="AO2191" i="5" s="1"/>
  <c r="AA2191" i="5"/>
  <c r="AP2191" i="5" s="1"/>
  <c r="AB2191" i="5"/>
  <c r="AQ2191" i="5" s="1"/>
  <c r="AC2191" i="5"/>
  <c r="AR2191" i="5" s="1"/>
  <c r="AD2191" i="5"/>
  <c r="AS2191" i="5" s="1"/>
  <c r="AE2191" i="5"/>
  <c r="AT2191" i="5" s="1"/>
  <c r="AF2191" i="5"/>
  <c r="AU2191" i="5" s="1"/>
  <c r="AG2191" i="5"/>
  <c r="AV2191" i="5" s="1"/>
  <c r="AG2074" i="5"/>
  <c r="AV2074" i="5" s="1"/>
  <c r="AW2074" i="5" s="1"/>
  <c r="AX2074" i="5" s="1"/>
  <c r="AY2074" i="5" s="1"/>
  <c r="AZ2074" i="5" s="1"/>
  <c r="AG2075" i="5"/>
  <c r="AV2075" i="5" s="1"/>
  <c r="AW2075" i="5" s="1"/>
  <c r="AX2075" i="5" s="1"/>
  <c r="AY2075" i="5" s="1"/>
  <c r="AZ2075" i="5" s="1"/>
  <c r="AG2076" i="5"/>
  <c r="AV2076" i="5" s="1"/>
  <c r="AW2076" i="5" s="1"/>
  <c r="AX2076" i="5" s="1"/>
  <c r="AY2076" i="5" s="1"/>
  <c r="AZ2076" i="5" s="1"/>
  <c r="AG1222" i="5"/>
  <c r="AV1222" i="5" s="1"/>
  <c r="AW1222" i="5" s="1"/>
  <c r="AX1222" i="5" s="1"/>
  <c r="AY1222" i="5" s="1"/>
  <c r="AZ1222" i="5" s="1"/>
  <c r="AG2077" i="5"/>
  <c r="AV2077" i="5" s="1"/>
  <c r="AW2077" i="5" s="1"/>
  <c r="AX2077" i="5" s="1"/>
  <c r="AY2077" i="5" s="1"/>
  <c r="AZ2077" i="5" s="1"/>
  <c r="AG2078" i="5"/>
  <c r="AV2078" i="5" s="1"/>
  <c r="AW2078" i="5" s="1"/>
  <c r="AX2078" i="5" s="1"/>
  <c r="AY2078" i="5" s="1"/>
  <c r="AZ2078" i="5" s="1"/>
  <c r="AG2079" i="5"/>
  <c r="AV2079" i="5" s="1"/>
  <c r="AW2079" i="5" s="1"/>
  <c r="AX2079" i="5" s="1"/>
  <c r="AY2079" i="5" s="1"/>
  <c r="AZ2079" i="5" s="1"/>
  <c r="AG2080" i="5"/>
  <c r="AV2080" i="5" s="1"/>
  <c r="AW2080" i="5" s="1"/>
  <c r="AX2080" i="5" s="1"/>
  <c r="AY2080" i="5" s="1"/>
  <c r="AZ2080" i="5" s="1"/>
  <c r="AG2082" i="5"/>
  <c r="AV2082" i="5" s="1"/>
  <c r="AW2082" i="5" s="1"/>
  <c r="AX2082" i="5" s="1"/>
  <c r="AY2082" i="5" s="1"/>
  <c r="AZ2082" i="5" s="1"/>
  <c r="AG2083" i="5"/>
  <c r="AV2083" i="5" s="1"/>
  <c r="AW2083" i="5" s="1"/>
  <c r="AX2083" i="5" s="1"/>
  <c r="AY2083" i="5" s="1"/>
  <c r="AZ2083" i="5" s="1"/>
  <c r="AG2084" i="5"/>
  <c r="AV2084" i="5" s="1"/>
  <c r="AW2084" i="5" s="1"/>
  <c r="AX2084" i="5" s="1"/>
  <c r="AY2084" i="5" s="1"/>
  <c r="AZ2084" i="5" s="1"/>
  <c r="AG2085" i="5"/>
  <c r="AV2085" i="5" s="1"/>
  <c r="AW2085" i="5" s="1"/>
  <c r="AX2085" i="5" s="1"/>
  <c r="AY2085" i="5" s="1"/>
  <c r="AZ2085" i="5" s="1"/>
  <c r="AG2089" i="5"/>
  <c r="AV2089" i="5" s="1"/>
  <c r="AW2089" i="5" s="1"/>
  <c r="AX2089" i="5" s="1"/>
  <c r="AY2089" i="5" s="1"/>
  <c r="AZ2089" i="5" s="1"/>
  <c r="AG2095" i="5"/>
  <c r="AV2095" i="5" s="1"/>
  <c r="AW2095" i="5" s="1"/>
  <c r="AX2095" i="5" s="1"/>
  <c r="AY2095" i="5" s="1"/>
  <c r="AZ2095" i="5" s="1"/>
  <c r="AG2098" i="5"/>
  <c r="AV2098" i="5" s="1"/>
  <c r="AW2098" i="5" s="1"/>
  <c r="AX2098" i="5" s="1"/>
  <c r="AY2098" i="5" s="1"/>
  <c r="AZ2098" i="5" s="1"/>
  <c r="AG2099" i="5"/>
  <c r="AV2099" i="5" s="1"/>
  <c r="AW2099" i="5" s="1"/>
  <c r="AX2099" i="5" s="1"/>
  <c r="AY2099" i="5" s="1"/>
  <c r="AZ2099" i="5" s="1"/>
  <c r="AG2100" i="5"/>
  <c r="AV2100" i="5" s="1"/>
  <c r="AW2100" i="5" s="1"/>
  <c r="AX2100" i="5" s="1"/>
  <c r="AY2100" i="5" s="1"/>
  <c r="AZ2100" i="5" s="1"/>
  <c r="AG2101" i="5"/>
  <c r="AV2101" i="5" s="1"/>
  <c r="AW2101" i="5" s="1"/>
  <c r="AX2101" i="5" s="1"/>
  <c r="AY2101" i="5" s="1"/>
  <c r="AZ2101" i="5" s="1"/>
  <c r="AG2102" i="5"/>
  <c r="AV2102" i="5" s="1"/>
  <c r="AW2102" i="5" s="1"/>
  <c r="AX2102" i="5" s="1"/>
  <c r="AY2102" i="5" s="1"/>
  <c r="AZ2102" i="5" s="1"/>
  <c r="AG2103" i="5"/>
  <c r="AV2103" i="5" s="1"/>
  <c r="AW2103" i="5" s="1"/>
  <c r="AX2103" i="5" s="1"/>
  <c r="AY2103" i="5" s="1"/>
  <c r="AZ2103" i="5" s="1"/>
  <c r="AG2104" i="5"/>
  <c r="AV2104" i="5" s="1"/>
  <c r="AW2104" i="5" s="1"/>
  <c r="AX2104" i="5" s="1"/>
  <c r="AY2104" i="5" s="1"/>
  <c r="AZ2104" i="5" s="1"/>
  <c r="AG2105" i="5"/>
  <c r="AV2105" i="5" s="1"/>
  <c r="AW2105" i="5" s="1"/>
  <c r="AX2105" i="5" s="1"/>
  <c r="AY2105" i="5" s="1"/>
  <c r="AZ2105" i="5" s="1"/>
  <c r="AG2110" i="5"/>
  <c r="AV2110" i="5" s="1"/>
  <c r="AW2110" i="5" s="1"/>
  <c r="AX2110" i="5" s="1"/>
  <c r="AY2110" i="5" s="1"/>
  <c r="AZ2110" i="5" s="1"/>
  <c r="AG2112" i="5"/>
  <c r="AV2112" i="5" s="1"/>
  <c r="AW2112" i="5" s="1"/>
  <c r="AX2112" i="5" s="1"/>
  <c r="AY2112" i="5" s="1"/>
  <c r="AZ2112" i="5" s="1"/>
  <c r="AG2113" i="5"/>
  <c r="AV2113" i="5" s="1"/>
  <c r="AW2113" i="5" s="1"/>
  <c r="AX2113" i="5" s="1"/>
  <c r="AY2113" i="5" s="1"/>
  <c r="AZ2113" i="5" s="1"/>
  <c r="AG2114" i="5"/>
  <c r="AV2114" i="5" s="1"/>
  <c r="AW2114" i="5" s="1"/>
  <c r="AX2114" i="5" s="1"/>
  <c r="AY2114" i="5" s="1"/>
  <c r="AZ2114" i="5" s="1"/>
  <c r="AG2138" i="5"/>
  <c r="AV2138" i="5" s="1"/>
  <c r="AW2138" i="5" s="1"/>
  <c r="AX2138" i="5" s="1"/>
  <c r="AY2138" i="5" s="1"/>
  <c r="AZ2138" i="5" s="1"/>
  <c r="AG2139" i="5"/>
  <c r="AV2139" i="5" s="1"/>
  <c r="AW2139" i="5" s="1"/>
  <c r="AX2139" i="5" s="1"/>
  <c r="AY2139" i="5" s="1"/>
  <c r="AZ2139" i="5" s="1"/>
  <c r="AG2140" i="5"/>
  <c r="AV2140" i="5" s="1"/>
  <c r="AW2140" i="5" s="1"/>
  <c r="AX2140" i="5" s="1"/>
  <c r="AY2140" i="5" s="1"/>
  <c r="AZ2140" i="5" s="1"/>
  <c r="AG2142" i="5"/>
  <c r="AV2142" i="5" s="1"/>
  <c r="AW2142" i="5" s="1"/>
  <c r="AX2142" i="5" s="1"/>
  <c r="AY2142" i="5" s="1"/>
  <c r="AZ2142" i="5" s="1"/>
  <c r="AG2143" i="5"/>
  <c r="AV2143" i="5" s="1"/>
  <c r="AW2143" i="5" s="1"/>
  <c r="AX2143" i="5" s="1"/>
  <c r="AY2143" i="5" s="1"/>
  <c r="AZ2143" i="5" s="1"/>
  <c r="AG1567" i="5"/>
  <c r="AV1567" i="5" s="1"/>
  <c r="AW1567" i="5" s="1"/>
  <c r="AX1567" i="5" s="1"/>
  <c r="AY1567" i="5" s="1"/>
  <c r="AZ1567" i="5" s="1"/>
  <c r="AG448" i="5"/>
  <c r="AG1223" i="5"/>
  <c r="AV1223" i="5" s="1"/>
  <c r="AW1223" i="5" s="1"/>
  <c r="AX1223" i="5" s="1"/>
  <c r="AY1223" i="5" s="1"/>
  <c r="AZ1223" i="5" s="1"/>
  <c r="AG449" i="5"/>
  <c r="AG2144" i="5"/>
  <c r="AV2144" i="5" s="1"/>
  <c r="AW2144" i="5" s="1"/>
  <c r="AX2144" i="5" s="1"/>
  <c r="AY2144" i="5" s="1"/>
  <c r="AZ2144" i="5" s="1"/>
  <c r="AG2146" i="5"/>
  <c r="AV2146" i="5" s="1"/>
  <c r="AW2146" i="5" s="1"/>
  <c r="AX2146" i="5" s="1"/>
  <c r="AY2146" i="5" s="1"/>
  <c r="AZ2146" i="5" s="1"/>
  <c r="U337" i="5"/>
  <c r="AJ337" i="5" s="1"/>
  <c r="V337" i="5"/>
  <c r="AK337" i="5" s="1"/>
  <c r="W337" i="5"/>
  <c r="AL337" i="5" s="1"/>
  <c r="X337" i="5"/>
  <c r="AM337" i="5" s="1"/>
  <c r="Y337" i="5"/>
  <c r="AN337" i="5" s="1"/>
  <c r="Z337" i="5"/>
  <c r="AO337" i="5" s="1"/>
  <c r="AA337" i="5"/>
  <c r="AP337" i="5" s="1"/>
  <c r="AB337" i="5"/>
  <c r="AQ337" i="5" s="1"/>
  <c r="AC337" i="5"/>
  <c r="AR337" i="5" s="1"/>
  <c r="AD337" i="5"/>
  <c r="AS337" i="5" s="1"/>
  <c r="AE337" i="5"/>
  <c r="AT337" i="5" s="1"/>
  <c r="AF337" i="5"/>
  <c r="AU337" i="5" s="1"/>
  <c r="AG337" i="5"/>
  <c r="AV337" i="5" s="1"/>
  <c r="AG1576" i="5"/>
  <c r="AV1576" i="5" s="1"/>
  <c r="AW1576" i="5" s="1"/>
  <c r="AX1576" i="5" s="1"/>
  <c r="AY1576" i="5" s="1"/>
  <c r="AZ1576" i="5" s="1"/>
  <c r="AG1577" i="5"/>
  <c r="AV1577" i="5" s="1"/>
  <c r="AW1577" i="5" s="1"/>
  <c r="AX1577" i="5" s="1"/>
  <c r="AY1577" i="5" s="1"/>
  <c r="AZ1577" i="5" s="1"/>
  <c r="AG1597" i="5"/>
  <c r="AV1597" i="5" s="1"/>
  <c r="AW1597" i="5" s="1"/>
  <c r="AX1597" i="5" s="1"/>
  <c r="AY1597" i="5" s="1"/>
  <c r="AZ1597" i="5" s="1"/>
  <c r="AG1598" i="5"/>
  <c r="AV1598" i="5" s="1"/>
  <c r="AW1598" i="5" s="1"/>
  <c r="AX1598" i="5" s="1"/>
  <c r="AY1598" i="5" s="1"/>
  <c r="AZ1598" i="5" s="1"/>
  <c r="AG1599" i="5"/>
  <c r="AV1599" i="5" s="1"/>
  <c r="AW1599" i="5" s="1"/>
  <c r="AX1599" i="5" s="1"/>
  <c r="AY1599" i="5" s="1"/>
  <c r="AZ1599" i="5" s="1"/>
  <c r="AG1600" i="5"/>
  <c r="AV1600" i="5" s="1"/>
  <c r="AW1600" i="5" s="1"/>
  <c r="AX1600" i="5" s="1"/>
  <c r="AY1600" i="5" s="1"/>
  <c r="AZ1600" i="5" s="1"/>
  <c r="AG1602" i="5"/>
  <c r="AV1602" i="5" s="1"/>
  <c r="AW1602" i="5" s="1"/>
  <c r="AX1602" i="5" s="1"/>
  <c r="AY1602" i="5" s="1"/>
  <c r="AZ1602" i="5" s="1"/>
  <c r="AG1604" i="5"/>
  <c r="AV1604" i="5" s="1"/>
  <c r="AW1604" i="5" s="1"/>
  <c r="AX1604" i="5" s="1"/>
  <c r="AY1604" i="5" s="1"/>
  <c r="AZ1604" i="5" s="1"/>
  <c r="AG1619" i="5"/>
  <c r="AV1619" i="5" s="1"/>
  <c r="AW1619" i="5" s="1"/>
  <c r="AX1619" i="5" s="1"/>
  <c r="AY1619" i="5" s="1"/>
  <c r="AZ1619" i="5" s="1"/>
  <c r="AG1626" i="5"/>
  <c r="AV1626" i="5" s="1"/>
  <c r="AW1626" i="5" s="1"/>
  <c r="AX1626" i="5" s="1"/>
  <c r="AY1626" i="5" s="1"/>
  <c r="AZ1626" i="5" s="1"/>
  <c r="AG1642" i="5"/>
  <c r="AV1642" i="5" s="1"/>
  <c r="AW1642" i="5" s="1"/>
  <c r="AX1642" i="5" s="1"/>
  <c r="AY1642" i="5" s="1"/>
  <c r="AZ1642" i="5" s="1"/>
  <c r="AG1673" i="5"/>
  <c r="AV1673" i="5" s="1"/>
  <c r="AW1673" i="5" s="1"/>
  <c r="AX1673" i="5" s="1"/>
  <c r="AY1673" i="5" s="1"/>
  <c r="AZ1673" i="5" s="1"/>
  <c r="AG1224" i="5"/>
  <c r="AV1224" i="5" s="1"/>
  <c r="AW1224" i="5" s="1"/>
  <c r="AX1224" i="5" s="1"/>
  <c r="AY1224" i="5" s="1"/>
  <c r="AZ1224" i="5" s="1"/>
  <c r="AG1688" i="5"/>
  <c r="AV1688" i="5" s="1"/>
  <c r="AW1688" i="5" s="1"/>
  <c r="AX1688" i="5" s="1"/>
  <c r="AY1688" i="5" s="1"/>
  <c r="AZ1688" i="5" s="1"/>
  <c r="AG2147" i="5"/>
  <c r="AV2147" i="5" s="1"/>
  <c r="AW2147" i="5" s="1"/>
  <c r="AX2147" i="5" s="1"/>
  <c r="AY2147" i="5" s="1"/>
  <c r="AZ2147" i="5" s="1"/>
  <c r="AG1225" i="5"/>
  <c r="AV1225" i="5" s="1"/>
  <c r="AW1225" i="5" s="1"/>
  <c r="AX1225" i="5" s="1"/>
  <c r="AY1225" i="5" s="1"/>
  <c r="AZ1225" i="5" s="1"/>
  <c r="AG1226" i="5"/>
  <c r="AV1226" i="5" s="1"/>
  <c r="AW1226" i="5" s="1"/>
  <c r="AX1226" i="5" s="1"/>
  <c r="AY1226" i="5" s="1"/>
  <c r="AZ1226" i="5" s="1"/>
  <c r="AG1228" i="5"/>
  <c r="AV1228" i="5" s="1"/>
  <c r="AW1228" i="5" s="1"/>
  <c r="AX1228" i="5" s="1"/>
  <c r="AY1228" i="5" s="1"/>
  <c r="AZ1228" i="5" s="1"/>
  <c r="AG2149" i="5"/>
  <c r="AV2149" i="5" s="1"/>
  <c r="AW2149" i="5" s="1"/>
  <c r="AX2149" i="5" s="1"/>
  <c r="AY2149" i="5" s="1"/>
  <c r="AZ2149" i="5" s="1"/>
  <c r="AG2151" i="5"/>
  <c r="AV2151" i="5" s="1"/>
  <c r="AW2151" i="5" s="1"/>
  <c r="AX2151" i="5" s="1"/>
  <c r="AY2151" i="5" s="1"/>
  <c r="AZ2151" i="5" s="1"/>
  <c r="AG2158" i="5"/>
  <c r="AV2158" i="5" s="1"/>
  <c r="AW2158" i="5" s="1"/>
  <c r="AX2158" i="5" s="1"/>
  <c r="AY2158" i="5" s="1"/>
  <c r="AZ2158" i="5" s="1"/>
  <c r="AG2159" i="5"/>
  <c r="AV2159" i="5" s="1"/>
  <c r="AW2159" i="5" s="1"/>
  <c r="AX2159" i="5" s="1"/>
  <c r="AY2159" i="5" s="1"/>
  <c r="AZ2159" i="5" s="1"/>
  <c r="AG2160" i="5"/>
  <c r="AV2160" i="5" s="1"/>
  <c r="AW2160" i="5" s="1"/>
  <c r="AX2160" i="5" s="1"/>
  <c r="AY2160" i="5" s="1"/>
  <c r="AZ2160" i="5" s="1"/>
  <c r="AG2161" i="5"/>
  <c r="AV2161" i="5" s="1"/>
  <c r="AW2161" i="5" s="1"/>
  <c r="AX2161" i="5" s="1"/>
  <c r="AY2161" i="5" s="1"/>
  <c r="AZ2161" i="5" s="1"/>
  <c r="AG1690" i="5"/>
  <c r="AV1690" i="5" s="1"/>
  <c r="AW1690" i="5" s="1"/>
  <c r="AX1690" i="5" s="1"/>
  <c r="AY1690" i="5" s="1"/>
  <c r="AZ1690" i="5" s="1"/>
  <c r="AG2162" i="5"/>
  <c r="AV2162" i="5" s="1"/>
  <c r="AW2162" i="5" s="1"/>
  <c r="AX2162" i="5" s="1"/>
  <c r="AY2162" i="5" s="1"/>
  <c r="AZ2162" i="5" s="1"/>
  <c r="AG2163" i="5"/>
  <c r="AV2163" i="5" s="1"/>
  <c r="AW2163" i="5" s="1"/>
  <c r="AX2163" i="5" s="1"/>
  <c r="AY2163" i="5" s="1"/>
  <c r="AZ2163" i="5" s="1"/>
  <c r="AG1692" i="5"/>
  <c r="AV1692" i="5" s="1"/>
  <c r="AW1692" i="5" s="1"/>
  <c r="AX1692" i="5" s="1"/>
  <c r="AY1692" i="5" s="1"/>
  <c r="AZ1692" i="5" s="1"/>
  <c r="AG2164" i="5"/>
  <c r="AV2164" i="5" s="1"/>
  <c r="AW2164" i="5" s="1"/>
  <c r="AX2164" i="5" s="1"/>
  <c r="AY2164" i="5" s="1"/>
  <c r="AZ2164" i="5" s="1"/>
  <c r="AG1694" i="5"/>
  <c r="AV1694" i="5" s="1"/>
  <c r="AW1694" i="5" s="1"/>
  <c r="AX1694" i="5" s="1"/>
  <c r="AY1694" i="5" s="1"/>
  <c r="AZ1694" i="5" s="1"/>
  <c r="AG454" i="5"/>
  <c r="AG1696" i="5"/>
  <c r="AV1696" i="5" s="1"/>
  <c r="AW1696" i="5" s="1"/>
  <c r="AX1696" i="5" s="1"/>
  <c r="AY1696" i="5" s="1"/>
  <c r="AZ1696" i="5" s="1"/>
  <c r="AG456" i="5"/>
  <c r="AG478" i="5"/>
  <c r="AG502" i="5"/>
  <c r="AG521" i="5"/>
  <c r="AG1258" i="5"/>
  <c r="AV1258" i="5" s="1"/>
  <c r="AW1258" i="5" s="1"/>
  <c r="AX1258" i="5" s="1"/>
  <c r="AY1258" i="5" s="1"/>
  <c r="AZ1258" i="5" s="1"/>
  <c r="AG850" i="5"/>
  <c r="AG1282" i="5"/>
  <c r="AV1282" i="5" s="1"/>
  <c r="AW1282" i="5" s="1"/>
  <c r="AX1282" i="5" s="1"/>
  <c r="AY1282" i="5" s="1"/>
  <c r="AZ1282" i="5" s="1"/>
  <c r="AG1229" i="5"/>
  <c r="AV1229" i="5" s="1"/>
  <c r="AW1229" i="5" s="1"/>
  <c r="AX1229" i="5" s="1"/>
  <c r="AY1229" i="5" s="1"/>
  <c r="AZ1229" i="5" s="1"/>
  <c r="AG2168" i="5"/>
  <c r="AV2168" i="5" s="1"/>
  <c r="AW2168" i="5" s="1"/>
  <c r="AX2168" i="5" s="1"/>
  <c r="AY2168" i="5" s="1"/>
  <c r="AZ2168" i="5" s="1"/>
  <c r="AG2169" i="5"/>
  <c r="AV2169" i="5" s="1"/>
  <c r="AW2169" i="5" s="1"/>
  <c r="AX2169" i="5" s="1"/>
  <c r="AY2169" i="5" s="1"/>
  <c r="AZ2169" i="5" s="1"/>
  <c r="AG2172" i="5"/>
  <c r="AV2172" i="5" s="1"/>
  <c r="AW2172" i="5" s="1"/>
  <c r="AX2172" i="5" s="1"/>
  <c r="AY2172" i="5" s="1"/>
  <c r="AZ2172" i="5" s="1"/>
  <c r="AG2173" i="5"/>
  <c r="AV2173" i="5" s="1"/>
  <c r="AW2173" i="5" s="1"/>
  <c r="AX2173" i="5" s="1"/>
  <c r="AY2173" i="5" s="1"/>
  <c r="AZ2173" i="5" s="1"/>
  <c r="AG2174" i="5"/>
  <c r="AV2174" i="5" s="1"/>
  <c r="AW2174" i="5" s="1"/>
  <c r="AX2174" i="5" s="1"/>
  <c r="AY2174" i="5" s="1"/>
  <c r="AZ2174" i="5" s="1"/>
  <c r="AG2175" i="5"/>
  <c r="AV2175" i="5" s="1"/>
  <c r="AW2175" i="5" s="1"/>
  <c r="AX2175" i="5" s="1"/>
  <c r="AY2175" i="5" s="1"/>
  <c r="AZ2175" i="5" s="1"/>
  <c r="U2250" i="5"/>
  <c r="AJ2250" i="5" s="1"/>
  <c r="V2250" i="5"/>
  <c r="AK2250" i="5" s="1"/>
  <c r="W2250" i="5"/>
  <c r="AL2250" i="5" s="1"/>
  <c r="X2250" i="5"/>
  <c r="AM2250" i="5" s="1"/>
  <c r="Y2250" i="5"/>
  <c r="AN2250" i="5" s="1"/>
  <c r="Z2250" i="5"/>
  <c r="AO2250" i="5" s="1"/>
  <c r="AA2250" i="5"/>
  <c r="AP2250" i="5" s="1"/>
  <c r="AB2250" i="5"/>
  <c r="AQ2250" i="5" s="1"/>
  <c r="AC2250" i="5"/>
  <c r="AR2250" i="5" s="1"/>
  <c r="AD2250" i="5"/>
  <c r="AS2250" i="5" s="1"/>
  <c r="AE2250" i="5"/>
  <c r="AT2250" i="5" s="1"/>
  <c r="AF2250" i="5"/>
  <c r="AU2250" i="5" s="1"/>
  <c r="AG2250" i="5"/>
  <c r="AV2250" i="5" s="1"/>
  <c r="AG1698" i="5"/>
  <c r="AV1698" i="5" s="1"/>
  <c r="AW1698" i="5" s="1"/>
  <c r="AX1698" i="5" s="1"/>
  <c r="AY1698" i="5" s="1"/>
  <c r="AZ1698" i="5" s="1"/>
  <c r="AG860" i="5"/>
  <c r="AG877" i="5"/>
  <c r="AG532" i="5"/>
  <c r="AG879" i="5"/>
  <c r="AG885" i="5"/>
  <c r="AG890" i="5"/>
  <c r="AG539" i="5"/>
  <c r="AG897" i="5"/>
  <c r="AG899" i="5"/>
  <c r="AG981" i="5"/>
  <c r="AG1318" i="5"/>
  <c r="AV1318" i="5" s="1"/>
  <c r="AW1318" i="5" s="1"/>
  <c r="AX1318" i="5" s="1"/>
  <c r="AY1318" i="5" s="1"/>
  <c r="AZ1318" i="5" s="1"/>
  <c r="AG2176" i="5"/>
  <c r="AV2176" i="5" s="1"/>
  <c r="AW2176" i="5" s="1"/>
  <c r="AX2176" i="5" s="1"/>
  <c r="AY2176" i="5" s="1"/>
  <c r="AZ2176" i="5" s="1"/>
  <c r="AG982" i="5"/>
  <c r="U2262" i="5"/>
  <c r="AJ2262" i="5" s="1"/>
  <c r="V2262" i="5"/>
  <c r="AK2262" i="5" s="1"/>
  <c r="W2262" i="5"/>
  <c r="AL2262" i="5" s="1"/>
  <c r="X2262" i="5"/>
  <c r="AM2262" i="5" s="1"/>
  <c r="Y2262" i="5"/>
  <c r="AN2262" i="5" s="1"/>
  <c r="Z2262" i="5"/>
  <c r="AO2262" i="5" s="1"/>
  <c r="AA2262" i="5"/>
  <c r="AP2262" i="5" s="1"/>
  <c r="AB2262" i="5"/>
  <c r="AQ2262" i="5" s="1"/>
  <c r="AC2262" i="5"/>
  <c r="AR2262" i="5" s="1"/>
  <c r="AD2262" i="5"/>
  <c r="AS2262" i="5" s="1"/>
  <c r="AE2262" i="5"/>
  <c r="AT2262" i="5" s="1"/>
  <c r="AF2262" i="5"/>
  <c r="AU2262" i="5" s="1"/>
  <c r="AG2262" i="5"/>
  <c r="AV2262" i="5" s="1"/>
  <c r="U2263" i="5"/>
  <c r="AJ2263" i="5" s="1"/>
  <c r="V2263" i="5"/>
  <c r="AK2263" i="5" s="1"/>
  <c r="W2263" i="5"/>
  <c r="AL2263" i="5" s="1"/>
  <c r="X2263" i="5"/>
  <c r="AM2263" i="5" s="1"/>
  <c r="Y2263" i="5"/>
  <c r="AN2263" i="5" s="1"/>
  <c r="Z2263" i="5"/>
  <c r="AO2263" i="5" s="1"/>
  <c r="AA2263" i="5"/>
  <c r="AP2263" i="5" s="1"/>
  <c r="AB2263" i="5"/>
  <c r="AQ2263" i="5" s="1"/>
  <c r="AC2263" i="5"/>
  <c r="AR2263" i="5" s="1"/>
  <c r="AD2263" i="5"/>
  <c r="AS2263" i="5" s="1"/>
  <c r="AE2263" i="5"/>
  <c r="AT2263" i="5" s="1"/>
  <c r="AF2263" i="5"/>
  <c r="AU2263" i="5" s="1"/>
  <c r="AG2263" i="5"/>
  <c r="AV2263" i="5" s="1"/>
  <c r="U2265" i="5"/>
  <c r="AJ2265" i="5" s="1"/>
  <c r="V2265" i="5"/>
  <c r="AK2265" i="5" s="1"/>
  <c r="W2265" i="5"/>
  <c r="AL2265" i="5" s="1"/>
  <c r="X2265" i="5"/>
  <c r="AM2265" i="5" s="1"/>
  <c r="Y2265" i="5"/>
  <c r="AN2265" i="5" s="1"/>
  <c r="Z2265" i="5"/>
  <c r="AO2265" i="5" s="1"/>
  <c r="AA2265" i="5"/>
  <c r="AP2265" i="5" s="1"/>
  <c r="AB2265" i="5"/>
  <c r="AQ2265" i="5" s="1"/>
  <c r="AC2265" i="5"/>
  <c r="AR2265" i="5" s="1"/>
  <c r="AD2265" i="5"/>
  <c r="AS2265" i="5" s="1"/>
  <c r="AE2265" i="5"/>
  <c r="AT2265" i="5" s="1"/>
  <c r="AF2265" i="5"/>
  <c r="AU2265" i="5" s="1"/>
  <c r="AG2265" i="5"/>
  <c r="AV2265" i="5" s="1"/>
  <c r="U2266" i="5"/>
  <c r="AJ2266" i="5" s="1"/>
  <c r="V2266" i="5"/>
  <c r="AK2266" i="5" s="1"/>
  <c r="W2266" i="5"/>
  <c r="AL2266" i="5" s="1"/>
  <c r="X2266" i="5"/>
  <c r="AM2266" i="5" s="1"/>
  <c r="Y2266" i="5"/>
  <c r="AN2266" i="5" s="1"/>
  <c r="Z2266" i="5"/>
  <c r="AO2266" i="5" s="1"/>
  <c r="AA2266" i="5"/>
  <c r="AP2266" i="5" s="1"/>
  <c r="AB2266" i="5"/>
  <c r="AQ2266" i="5" s="1"/>
  <c r="AC2266" i="5"/>
  <c r="AR2266" i="5" s="1"/>
  <c r="AD2266" i="5"/>
  <c r="AS2266" i="5" s="1"/>
  <c r="AE2266" i="5"/>
  <c r="AT2266" i="5" s="1"/>
  <c r="AF2266" i="5"/>
  <c r="AU2266" i="5" s="1"/>
  <c r="AG2266" i="5"/>
  <c r="AV2266" i="5" s="1"/>
  <c r="U2267" i="5"/>
  <c r="AJ2267" i="5" s="1"/>
  <c r="V2267" i="5"/>
  <c r="AK2267" i="5" s="1"/>
  <c r="W2267" i="5"/>
  <c r="AL2267" i="5" s="1"/>
  <c r="X2267" i="5"/>
  <c r="AM2267" i="5" s="1"/>
  <c r="Y2267" i="5"/>
  <c r="AN2267" i="5" s="1"/>
  <c r="Z2267" i="5"/>
  <c r="AO2267" i="5" s="1"/>
  <c r="AA2267" i="5"/>
  <c r="AP2267" i="5" s="1"/>
  <c r="AB2267" i="5"/>
  <c r="AQ2267" i="5" s="1"/>
  <c r="AC2267" i="5"/>
  <c r="AR2267" i="5" s="1"/>
  <c r="AD2267" i="5"/>
  <c r="AS2267" i="5" s="1"/>
  <c r="AE2267" i="5"/>
  <c r="AT2267" i="5" s="1"/>
  <c r="AF2267" i="5"/>
  <c r="AU2267" i="5" s="1"/>
  <c r="AG2267" i="5"/>
  <c r="AV2267" i="5" s="1"/>
  <c r="U2268" i="5"/>
  <c r="AJ2268" i="5" s="1"/>
  <c r="V2268" i="5"/>
  <c r="AK2268" i="5" s="1"/>
  <c r="W2268" i="5"/>
  <c r="AL2268" i="5" s="1"/>
  <c r="X2268" i="5"/>
  <c r="AM2268" i="5" s="1"/>
  <c r="Y2268" i="5"/>
  <c r="AN2268" i="5" s="1"/>
  <c r="Z2268" i="5"/>
  <c r="AO2268" i="5" s="1"/>
  <c r="AA2268" i="5"/>
  <c r="AP2268" i="5" s="1"/>
  <c r="AB2268" i="5"/>
  <c r="AQ2268" i="5" s="1"/>
  <c r="AC2268" i="5"/>
  <c r="AR2268" i="5" s="1"/>
  <c r="AD2268" i="5"/>
  <c r="AS2268" i="5" s="1"/>
  <c r="AE2268" i="5"/>
  <c r="AT2268" i="5" s="1"/>
  <c r="AF2268" i="5"/>
  <c r="AU2268" i="5" s="1"/>
  <c r="AG2268" i="5"/>
  <c r="AV2268" i="5" s="1"/>
  <c r="U2269" i="5"/>
  <c r="AJ2269" i="5" s="1"/>
  <c r="V2269" i="5"/>
  <c r="AK2269" i="5" s="1"/>
  <c r="W2269" i="5"/>
  <c r="AL2269" i="5" s="1"/>
  <c r="X2269" i="5"/>
  <c r="AM2269" i="5" s="1"/>
  <c r="Y2269" i="5"/>
  <c r="AN2269" i="5" s="1"/>
  <c r="Z2269" i="5"/>
  <c r="AO2269" i="5" s="1"/>
  <c r="AA2269" i="5"/>
  <c r="AP2269" i="5" s="1"/>
  <c r="AB2269" i="5"/>
  <c r="AQ2269" i="5" s="1"/>
  <c r="AC2269" i="5"/>
  <c r="AR2269" i="5" s="1"/>
  <c r="AD2269" i="5"/>
  <c r="AS2269" i="5" s="1"/>
  <c r="AE2269" i="5"/>
  <c r="AT2269" i="5" s="1"/>
  <c r="AF2269" i="5"/>
  <c r="AU2269" i="5" s="1"/>
  <c r="AG2269" i="5"/>
  <c r="AV2269" i="5" s="1"/>
  <c r="U2270" i="5"/>
  <c r="AJ2270" i="5" s="1"/>
  <c r="V2270" i="5"/>
  <c r="AK2270" i="5" s="1"/>
  <c r="W2270" i="5"/>
  <c r="AL2270" i="5" s="1"/>
  <c r="X2270" i="5"/>
  <c r="AM2270" i="5" s="1"/>
  <c r="Y2270" i="5"/>
  <c r="AN2270" i="5" s="1"/>
  <c r="Z2270" i="5"/>
  <c r="AO2270" i="5" s="1"/>
  <c r="AA2270" i="5"/>
  <c r="AP2270" i="5" s="1"/>
  <c r="AB2270" i="5"/>
  <c r="AQ2270" i="5" s="1"/>
  <c r="AC2270" i="5"/>
  <c r="AR2270" i="5" s="1"/>
  <c r="AD2270" i="5"/>
  <c r="AS2270" i="5" s="1"/>
  <c r="AE2270" i="5"/>
  <c r="AT2270" i="5" s="1"/>
  <c r="AF2270" i="5"/>
  <c r="AU2270" i="5" s="1"/>
  <c r="AG2270" i="5"/>
  <c r="AV2270" i="5" s="1"/>
  <c r="U2271" i="5"/>
  <c r="AJ2271" i="5" s="1"/>
  <c r="V2271" i="5"/>
  <c r="AK2271" i="5" s="1"/>
  <c r="W2271" i="5"/>
  <c r="AL2271" i="5" s="1"/>
  <c r="X2271" i="5"/>
  <c r="AM2271" i="5" s="1"/>
  <c r="Y2271" i="5"/>
  <c r="AN2271" i="5" s="1"/>
  <c r="Z2271" i="5"/>
  <c r="AO2271" i="5" s="1"/>
  <c r="AA2271" i="5"/>
  <c r="AP2271" i="5" s="1"/>
  <c r="AB2271" i="5"/>
  <c r="AQ2271" i="5" s="1"/>
  <c r="AC2271" i="5"/>
  <c r="AR2271" i="5" s="1"/>
  <c r="AD2271" i="5"/>
  <c r="AS2271" i="5" s="1"/>
  <c r="AE2271" i="5"/>
  <c r="AT2271" i="5" s="1"/>
  <c r="AF2271" i="5"/>
  <c r="AU2271" i="5" s="1"/>
  <c r="AG2271" i="5"/>
  <c r="AV2271" i="5" s="1"/>
  <c r="U2274" i="5"/>
  <c r="AJ2274" i="5" s="1"/>
  <c r="V2274" i="5"/>
  <c r="AK2274" i="5" s="1"/>
  <c r="W2274" i="5"/>
  <c r="AL2274" i="5" s="1"/>
  <c r="X2274" i="5"/>
  <c r="AM2274" i="5" s="1"/>
  <c r="Y2274" i="5"/>
  <c r="AN2274" i="5" s="1"/>
  <c r="Z2274" i="5"/>
  <c r="AO2274" i="5" s="1"/>
  <c r="AA2274" i="5"/>
  <c r="AP2274" i="5" s="1"/>
  <c r="AB2274" i="5"/>
  <c r="AQ2274" i="5" s="1"/>
  <c r="AC2274" i="5"/>
  <c r="AR2274" i="5" s="1"/>
  <c r="AD2274" i="5"/>
  <c r="AS2274" i="5" s="1"/>
  <c r="AE2274" i="5"/>
  <c r="AT2274" i="5" s="1"/>
  <c r="AF2274" i="5"/>
  <c r="AU2274" i="5" s="1"/>
  <c r="AG2274" i="5"/>
  <c r="AV2274" i="5" s="1"/>
  <c r="U2275" i="5"/>
  <c r="AJ2275" i="5" s="1"/>
  <c r="V2275" i="5"/>
  <c r="AK2275" i="5" s="1"/>
  <c r="W2275" i="5"/>
  <c r="AL2275" i="5" s="1"/>
  <c r="X2275" i="5"/>
  <c r="AM2275" i="5" s="1"/>
  <c r="Y2275" i="5"/>
  <c r="AN2275" i="5" s="1"/>
  <c r="Z2275" i="5"/>
  <c r="AO2275" i="5" s="1"/>
  <c r="AA2275" i="5"/>
  <c r="AP2275" i="5" s="1"/>
  <c r="AB2275" i="5"/>
  <c r="AQ2275" i="5" s="1"/>
  <c r="AC2275" i="5"/>
  <c r="AR2275" i="5" s="1"/>
  <c r="AD2275" i="5"/>
  <c r="AS2275" i="5" s="1"/>
  <c r="AE2275" i="5"/>
  <c r="AT2275" i="5" s="1"/>
  <c r="AF2275" i="5"/>
  <c r="AU2275" i="5" s="1"/>
  <c r="AG2275" i="5"/>
  <c r="AV2275" i="5" s="1"/>
  <c r="U2276" i="5"/>
  <c r="AJ2276" i="5" s="1"/>
  <c r="V2276" i="5"/>
  <c r="AK2276" i="5" s="1"/>
  <c r="W2276" i="5"/>
  <c r="AL2276" i="5" s="1"/>
  <c r="X2276" i="5"/>
  <c r="AM2276" i="5" s="1"/>
  <c r="Y2276" i="5"/>
  <c r="AN2276" i="5" s="1"/>
  <c r="Z2276" i="5"/>
  <c r="AO2276" i="5" s="1"/>
  <c r="AA2276" i="5"/>
  <c r="AP2276" i="5" s="1"/>
  <c r="AB2276" i="5"/>
  <c r="AQ2276" i="5" s="1"/>
  <c r="AC2276" i="5"/>
  <c r="AR2276" i="5" s="1"/>
  <c r="AD2276" i="5"/>
  <c r="AS2276" i="5" s="1"/>
  <c r="AE2276" i="5"/>
  <c r="AT2276" i="5" s="1"/>
  <c r="AF2276" i="5"/>
  <c r="AU2276" i="5" s="1"/>
  <c r="AG2276" i="5"/>
  <c r="AV2276" i="5" s="1"/>
  <c r="U2277" i="5"/>
  <c r="AJ2277" i="5" s="1"/>
  <c r="V2277" i="5"/>
  <c r="AK2277" i="5" s="1"/>
  <c r="W2277" i="5"/>
  <c r="AL2277" i="5" s="1"/>
  <c r="X2277" i="5"/>
  <c r="AM2277" i="5" s="1"/>
  <c r="Y2277" i="5"/>
  <c r="AN2277" i="5" s="1"/>
  <c r="Z2277" i="5"/>
  <c r="AO2277" i="5" s="1"/>
  <c r="AA2277" i="5"/>
  <c r="AP2277" i="5" s="1"/>
  <c r="AB2277" i="5"/>
  <c r="AQ2277" i="5" s="1"/>
  <c r="AC2277" i="5"/>
  <c r="AR2277" i="5" s="1"/>
  <c r="AD2277" i="5"/>
  <c r="AS2277" i="5" s="1"/>
  <c r="AE2277" i="5"/>
  <c r="AT2277" i="5" s="1"/>
  <c r="AF2277" i="5"/>
  <c r="AU2277" i="5" s="1"/>
  <c r="AG2277" i="5"/>
  <c r="AV2277" i="5" s="1"/>
  <c r="AG984" i="5"/>
  <c r="AG986" i="5"/>
  <c r="AG565" i="5"/>
  <c r="AG573" i="5"/>
  <c r="AG601" i="5"/>
  <c r="AG2177" i="5"/>
  <c r="AV2177" i="5" s="1"/>
  <c r="AW2177" i="5" s="1"/>
  <c r="AX2177" i="5" s="1"/>
  <c r="AY2177" i="5" s="1"/>
  <c r="AZ2177" i="5" s="1"/>
  <c r="AG2178" i="5"/>
  <c r="AV2178" i="5" s="1"/>
  <c r="AW2178" i="5" s="1"/>
  <c r="AX2178" i="5" s="1"/>
  <c r="AY2178" i="5" s="1"/>
  <c r="AZ2178" i="5" s="1"/>
  <c r="AG2179" i="5"/>
  <c r="AV2179" i="5" s="1"/>
  <c r="AW2179" i="5" s="1"/>
  <c r="AX2179" i="5" s="1"/>
  <c r="AY2179" i="5" s="1"/>
  <c r="AZ2179" i="5" s="1"/>
  <c r="AG2180" i="5"/>
  <c r="AV2180" i="5" s="1"/>
  <c r="AW2180" i="5" s="1"/>
  <c r="AX2180" i="5" s="1"/>
  <c r="AY2180" i="5" s="1"/>
  <c r="AZ2180" i="5" s="1"/>
  <c r="AG1010" i="5"/>
  <c r="AG2181" i="5"/>
  <c r="AV2181" i="5" s="1"/>
  <c r="AW2181" i="5" s="1"/>
  <c r="AX2181" i="5" s="1"/>
  <c r="AY2181" i="5" s="1"/>
  <c r="AZ2181" i="5" s="1"/>
  <c r="AG2182" i="5"/>
  <c r="AV2182" i="5" s="1"/>
  <c r="AW2182" i="5" s="1"/>
  <c r="AX2182" i="5" s="1"/>
  <c r="AY2182" i="5" s="1"/>
  <c r="AZ2182" i="5" s="1"/>
  <c r="AG2183" i="5"/>
  <c r="AV2183" i="5" s="1"/>
  <c r="AW2183" i="5" s="1"/>
  <c r="AX2183" i="5" s="1"/>
  <c r="AY2183" i="5" s="1"/>
  <c r="AZ2183" i="5" s="1"/>
  <c r="AG2186" i="5"/>
  <c r="AV2186" i="5" s="1"/>
  <c r="AW2186" i="5" s="1"/>
  <c r="AX2186" i="5" s="1"/>
  <c r="AY2186" i="5" s="1"/>
  <c r="AZ2186" i="5" s="1"/>
  <c r="AG2187" i="5"/>
  <c r="AV2187" i="5" s="1"/>
  <c r="AW2187" i="5" s="1"/>
  <c r="AX2187" i="5" s="1"/>
  <c r="AY2187" i="5" s="1"/>
  <c r="AZ2187" i="5" s="1"/>
  <c r="AG2194" i="5"/>
  <c r="AV2194" i="5" s="1"/>
  <c r="AW2194" i="5" s="1"/>
  <c r="AX2194" i="5" s="1"/>
  <c r="AY2194" i="5" s="1"/>
  <c r="AZ2194" i="5" s="1"/>
  <c r="AG2195" i="5"/>
  <c r="AV2195" i="5" s="1"/>
  <c r="AW2195" i="5" s="1"/>
  <c r="AX2195" i="5" s="1"/>
  <c r="AY2195" i="5" s="1"/>
  <c r="AZ2195" i="5" s="1"/>
  <c r="U2285" i="5"/>
  <c r="AJ2285" i="5" s="1"/>
  <c r="V2285" i="5"/>
  <c r="AK2285" i="5" s="1"/>
  <c r="W2285" i="5"/>
  <c r="AL2285" i="5" s="1"/>
  <c r="X2285" i="5"/>
  <c r="AM2285" i="5" s="1"/>
  <c r="Y2285" i="5"/>
  <c r="AN2285" i="5" s="1"/>
  <c r="Z2285" i="5"/>
  <c r="AO2285" i="5" s="1"/>
  <c r="AA2285" i="5"/>
  <c r="AP2285" i="5" s="1"/>
  <c r="AB2285" i="5"/>
  <c r="AQ2285" i="5" s="1"/>
  <c r="AC2285" i="5"/>
  <c r="AR2285" i="5" s="1"/>
  <c r="AD2285" i="5"/>
  <c r="AS2285" i="5" s="1"/>
  <c r="AE2285" i="5"/>
  <c r="AT2285" i="5" s="1"/>
  <c r="AF2285" i="5"/>
  <c r="AU2285" i="5" s="1"/>
  <c r="AG2285" i="5"/>
  <c r="AV2285" i="5" s="1"/>
  <c r="AG1011" i="5"/>
  <c r="AG2196" i="5"/>
  <c r="AV2196" i="5" s="1"/>
  <c r="AW2196" i="5" s="1"/>
  <c r="AX2196" i="5" s="1"/>
  <c r="AY2196" i="5" s="1"/>
  <c r="AZ2196" i="5" s="1"/>
  <c r="AG1012" i="5"/>
  <c r="AG1015" i="5"/>
  <c r="AG1019" i="5"/>
  <c r="AG2197" i="5"/>
  <c r="AV2197" i="5" s="1"/>
  <c r="AW2197" i="5" s="1"/>
  <c r="AX2197" i="5" s="1"/>
  <c r="AY2197" i="5" s="1"/>
  <c r="AZ2197" i="5" s="1"/>
  <c r="AG1020" i="5"/>
  <c r="AG2206" i="5"/>
  <c r="AV2206" i="5" s="1"/>
  <c r="AW2206" i="5" s="1"/>
  <c r="AX2206" i="5" s="1"/>
  <c r="AY2206" i="5" s="1"/>
  <c r="AZ2206" i="5" s="1"/>
  <c r="AG1021" i="5"/>
  <c r="AG1027" i="5"/>
  <c r="AG1028" i="5"/>
  <c r="AG1029" i="5"/>
  <c r="AG1035" i="5"/>
  <c r="AG1036" i="5"/>
  <c r="AG2207" i="5"/>
  <c r="AV2207" i="5" s="1"/>
  <c r="AW2207" i="5" s="1"/>
  <c r="AX2207" i="5" s="1"/>
  <c r="AY2207" i="5" s="1"/>
  <c r="AZ2207" i="5" s="1"/>
  <c r="AG2230" i="5"/>
  <c r="AV2230" i="5" s="1"/>
  <c r="AW2230" i="5" s="1"/>
  <c r="AX2230" i="5" s="1"/>
  <c r="AY2230" i="5" s="1"/>
  <c r="AZ2230" i="5" s="1"/>
  <c r="AG1037" i="5"/>
  <c r="AG1039" i="5"/>
  <c r="AG1042" i="5"/>
  <c r="AG611" i="5"/>
  <c r="AG2231" i="5"/>
  <c r="AV2231" i="5" s="1"/>
  <c r="AW2231" i="5" s="1"/>
  <c r="AX2231" i="5" s="1"/>
  <c r="AY2231" i="5" s="1"/>
  <c r="AZ2231" i="5" s="1"/>
  <c r="AG2239" i="5"/>
  <c r="AV2239" i="5" s="1"/>
  <c r="AW2239" i="5" s="1"/>
  <c r="AX2239" i="5" s="1"/>
  <c r="AY2239" i="5" s="1"/>
  <c r="AZ2239" i="5" s="1"/>
  <c r="AG1700" i="5"/>
  <c r="AV1700" i="5" s="1"/>
  <c r="AW1700" i="5" s="1"/>
  <c r="AX1700" i="5" s="1"/>
  <c r="AY1700" i="5" s="1"/>
  <c r="AZ1700" i="5" s="1"/>
  <c r="AG2240" i="5"/>
  <c r="AV2240" i="5" s="1"/>
  <c r="AW2240" i="5" s="1"/>
  <c r="AX2240" i="5" s="1"/>
  <c r="AY2240" i="5" s="1"/>
  <c r="AZ2240" i="5" s="1"/>
  <c r="AG1044" i="5"/>
  <c r="AG2241" i="5"/>
  <c r="AV2241" i="5" s="1"/>
  <c r="AW2241" i="5" s="1"/>
  <c r="AX2241" i="5" s="1"/>
  <c r="AY2241" i="5" s="1"/>
  <c r="AZ2241" i="5" s="1"/>
  <c r="AG2252" i="5"/>
  <c r="AV2252" i="5" s="1"/>
  <c r="AW2252" i="5" s="1"/>
  <c r="AX2252" i="5" s="1"/>
  <c r="AY2252" i="5" s="1"/>
  <c r="AZ2252" i="5" s="1"/>
  <c r="AG2254" i="5"/>
  <c r="AV2254" i="5" s="1"/>
  <c r="AW2254" i="5" s="1"/>
  <c r="AX2254" i="5" s="1"/>
  <c r="AY2254" i="5" s="1"/>
  <c r="AZ2254" i="5" s="1"/>
  <c r="AG2255" i="5"/>
  <c r="AV2255" i="5" s="1"/>
  <c r="AW2255" i="5" s="1"/>
  <c r="AX2255" i="5" s="1"/>
  <c r="AY2255" i="5" s="1"/>
  <c r="AZ2255" i="5" s="1"/>
  <c r="AG2256" i="5"/>
  <c r="AV2256" i="5" s="1"/>
  <c r="AW2256" i="5" s="1"/>
  <c r="AX2256" i="5" s="1"/>
  <c r="AY2256" i="5" s="1"/>
  <c r="AZ2256" i="5" s="1"/>
  <c r="AG2257" i="5"/>
  <c r="AV2257" i="5" s="1"/>
  <c r="AW2257" i="5" s="1"/>
  <c r="AX2257" i="5" s="1"/>
  <c r="AY2257" i="5" s="1"/>
  <c r="AZ2257" i="5" s="1"/>
  <c r="AG1702" i="5"/>
  <c r="AV1702" i="5" s="1"/>
  <c r="AW1702" i="5" s="1"/>
  <c r="AX1702" i="5" s="1"/>
  <c r="AY1702" i="5" s="1"/>
  <c r="AZ1702" i="5" s="1"/>
  <c r="AG2264" i="5"/>
  <c r="AV2264" i="5" s="1"/>
  <c r="AW2264" i="5" s="1"/>
  <c r="AX2264" i="5" s="1"/>
  <c r="AY2264" i="5" s="1"/>
  <c r="AZ2264" i="5" s="1"/>
  <c r="U1086" i="5"/>
  <c r="AJ1086" i="5" s="1"/>
  <c r="V1086" i="5"/>
  <c r="AK1086" i="5" s="1"/>
  <c r="W1086" i="5"/>
  <c r="AL1086" i="5" s="1"/>
  <c r="X1086" i="5"/>
  <c r="AM1086" i="5" s="1"/>
  <c r="Y1086" i="5"/>
  <c r="AN1086" i="5" s="1"/>
  <c r="Z1086" i="5"/>
  <c r="AO1086" i="5" s="1"/>
  <c r="AA1086" i="5"/>
  <c r="AP1086" i="5" s="1"/>
  <c r="AB1086" i="5"/>
  <c r="AQ1086" i="5" s="1"/>
  <c r="AC1086" i="5"/>
  <c r="AR1086" i="5" s="1"/>
  <c r="AD1086" i="5"/>
  <c r="AS1086" i="5" s="1"/>
  <c r="AE1086" i="5"/>
  <c r="AT1086" i="5" s="1"/>
  <c r="AF1086" i="5"/>
  <c r="AU1086" i="5" s="1"/>
  <c r="AG1086" i="5"/>
  <c r="AV1086" i="5" s="1"/>
  <c r="U1087" i="5"/>
  <c r="AJ1087" i="5" s="1"/>
  <c r="V1087" i="5"/>
  <c r="AK1087" i="5" s="1"/>
  <c r="W1087" i="5"/>
  <c r="AL1087" i="5" s="1"/>
  <c r="X1087" i="5"/>
  <c r="AM1087" i="5" s="1"/>
  <c r="Y1087" i="5"/>
  <c r="AN1087" i="5" s="1"/>
  <c r="Z1087" i="5"/>
  <c r="AO1087" i="5" s="1"/>
  <c r="AA1087" i="5"/>
  <c r="AP1087" i="5" s="1"/>
  <c r="AB1087" i="5"/>
  <c r="AQ1087" i="5" s="1"/>
  <c r="AC1087" i="5"/>
  <c r="AR1087" i="5" s="1"/>
  <c r="AD1087" i="5"/>
  <c r="AS1087" i="5" s="1"/>
  <c r="AE1087" i="5"/>
  <c r="AT1087" i="5" s="1"/>
  <c r="AF1087" i="5"/>
  <c r="AU1087" i="5" s="1"/>
  <c r="AG1087" i="5"/>
  <c r="AV1087" i="5" s="1"/>
  <c r="AG2272" i="5"/>
  <c r="AV2272" i="5" s="1"/>
  <c r="AW2272" i="5" s="1"/>
  <c r="AX2272" i="5" s="1"/>
  <c r="AY2272" i="5" s="1"/>
  <c r="AZ2272" i="5" s="1"/>
  <c r="AG2273" i="5"/>
  <c r="AV2273" i="5" s="1"/>
  <c r="AW2273" i="5" s="1"/>
  <c r="AX2273" i="5" s="1"/>
  <c r="AY2273" i="5" s="1"/>
  <c r="AZ2273" i="5" s="1"/>
  <c r="AG2278" i="5"/>
  <c r="AV2278" i="5" s="1"/>
  <c r="AW2278" i="5" s="1"/>
  <c r="AX2278" i="5" s="1"/>
  <c r="AY2278" i="5" s="1"/>
  <c r="AZ2278" i="5" s="1"/>
  <c r="AG2279" i="5"/>
  <c r="AV2279" i="5" s="1"/>
  <c r="AW2279" i="5" s="1"/>
  <c r="AX2279" i="5" s="1"/>
  <c r="AY2279" i="5" s="1"/>
  <c r="AZ2279" i="5" s="1"/>
  <c r="AG2280" i="5"/>
  <c r="AV2280" i="5" s="1"/>
  <c r="AW2280" i="5" s="1"/>
  <c r="AX2280" i="5" s="1"/>
  <c r="AY2280" i="5" s="1"/>
  <c r="AZ2280" i="5" s="1"/>
  <c r="AG2281" i="5"/>
  <c r="AV2281" i="5" s="1"/>
  <c r="AW2281" i="5" s="1"/>
  <c r="AX2281" i="5" s="1"/>
  <c r="AY2281" i="5" s="1"/>
  <c r="AZ2281" i="5" s="1"/>
  <c r="U2299" i="5"/>
  <c r="AJ2299" i="5" s="1"/>
  <c r="V2299" i="5"/>
  <c r="AK2299" i="5" s="1"/>
  <c r="W2299" i="5"/>
  <c r="AL2299" i="5" s="1"/>
  <c r="X2299" i="5"/>
  <c r="AM2299" i="5" s="1"/>
  <c r="Y2299" i="5"/>
  <c r="AN2299" i="5" s="1"/>
  <c r="Z2299" i="5"/>
  <c r="AO2299" i="5" s="1"/>
  <c r="AA2299" i="5"/>
  <c r="AP2299" i="5" s="1"/>
  <c r="AB2299" i="5"/>
  <c r="AQ2299" i="5" s="1"/>
  <c r="AC2299" i="5"/>
  <c r="AR2299" i="5" s="1"/>
  <c r="AD2299" i="5"/>
  <c r="AS2299" i="5" s="1"/>
  <c r="AE2299" i="5"/>
  <c r="AT2299" i="5" s="1"/>
  <c r="AF2299" i="5"/>
  <c r="AU2299" i="5" s="1"/>
  <c r="AG2299" i="5"/>
  <c r="AV2299" i="5" s="1"/>
  <c r="U1089" i="5"/>
  <c r="AJ1089" i="5" s="1"/>
  <c r="V1089" i="5"/>
  <c r="AK1089" i="5" s="1"/>
  <c r="W1089" i="5"/>
  <c r="AL1089" i="5" s="1"/>
  <c r="X1089" i="5"/>
  <c r="AM1089" i="5" s="1"/>
  <c r="Y1089" i="5"/>
  <c r="AN1089" i="5" s="1"/>
  <c r="Z1089" i="5"/>
  <c r="AO1089" i="5" s="1"/>
  <c r="AA1089" i="5"/>
  <c r="AP1089" i="5" s="1"/>
  <c r="AB1089" i="5"/>
  <c r="AQ1089" i="5" s="1"/>
  <c r="AC1089" i="5"/>
  <c r="AR1089" i="5" s="1"/>
  <c r="AD1089" i="5"/>
  <c r="AS1089" i="5" s="1"/>
  <c r="AE1089" i="5"/>
  <c r="AT1089" i="5" s="1"/>
  <c r="AF1089" i="5"/>
  <c r="AU1089" i="5" s="1"/>
  <c r="AG1089" i="5"/>
  <c r="AV1089" i="5" s="1"/>
  <c r="AV1036" i="5" l="1"/>
  <c r="AW1036" i="5" s="1"/>
  <c r="AH1036" i="5"/>
  <c r="AV1029" i="5"/>
  <c r="AW1029" i="5" s="1"/>
  <c r="AH1029" i="5"/>
  <c r="AV1027" i="5"/>
  <c r="AW1027" i="5" s="1"/>
  <c r="AH1027" i="5"/>
  <c r="AV1015" i="5"/>
  <c r="AW1015" i="5" s="1"/>
  <c r="AH1015" i="5"/>
  <c r="AV1010" i="5"/>
  <c r="AW1010" i="5" s="1"/>
  <c r="AV986" i="5"/>
  <c r="AW986" i="5" s="1"/>
  <c r="AH986" i="5"/>
  <c r="AV897" i="5"/>
  <c r="AW897" i="5" s="1"/>
  <c r="AH897" i="5"/>
  <c r="AV850" i="5"/>
  <c r="AW850" i="5" s="1"/>
  <c r="AH850" i="5"/>
  <c r="AV478" i="5"/>
  <c r="AW478" i="5" s="1"/>
  <c r="AH478" i="5"/>
  <c r="AV446" i="5"/>
  <c r="AW446" i="5" s="1"/>
  <c r="AH446" i="5"/>
  <c r="AV978" i="5"/>
  <c r="AW978" i="5" s="1"/>
  <c r="AH978" i="5"/>
  <c r="AV843" i="5"/>
  <c r="AW843" i="5" s="1"/>
  <c r="AH843" i="5"/>
  <c r="AV969" i="5"/>
  <c r="AW969" i="5" s="1"/>
  <c r="AV442" i="5"/>
  <c r="AW442" i="5" s="1"/>
  <c r="AH442" i="5"/>
  <c r="AV439" i="5"/>
  <c r="AW439" i="5" s="1"/>
  <c r="AH439" i="5"/>
  <c r="AV435" i="5"/>
  <c r="AW435" i="5" s="1"/>
  <c r="AH435" i="5"/>
  <c r="AV432" i="5"/>
  <c r="AW432" i="5" s="1"/>
  <c r="AH432" i="5"/>
  <c r="AV428" i="5"/>
  <c r="AW428" i="5" s="1"/>
  <c r="AH428" i="5"/>
  <c r="AV426" i="5"/>
  <c r="AW426" i="5" s="1"/>
  <c r="AH426" i="5"/>
  <c r="AV968" i="5"/>
  <c r="AW968" i="5" s="1"/>
  <c r="AH968" i="5"/>
  <c r="AV423" i="5"/>
  <c r="AW423" i="5" s="1"/>
  <c r="AH423" i="5"/>
  <c r="AV420" i="5"/>
  <c r="AW420" i="5" s="1"/>
  <c r="AH420" i="5"/>
  <c r="AV828" i="5"/>
  <c r="AW828" i="5" s="1"/>
  <c r="AH828" i="5"/>
  <c r="AV967" i="5"/>
  <c r="AW967" i="5" s="1"/>
  <c r="AH967" i="5"/>
  <c r="AV823" i="5"/>
  <c r="AW823" i="5" s="1"/>
  <c r="AH823" i="5"/>
  <c r="AV821" i="5"/>
  <c r="AW821" i="5" s="1"/>
  <c r="AH821" i="5"/>
  <c r="AV962" i="5"/>
  <c r="AW962" i="5" s="1"/>
  <c r="AH962" i="5"/>
  <c r="AV820" i="5"/>
  <c r="AW820" i="5" s="1"/>
  <c r="AV812" i="5"/>
  <c r="AW812" i="5" s="1"/>
  <c r="AH812" i="5"/>
  <c r="AV413" i="5"/>
  <c r="AW413" i="5" s="1"/>
  <c r="AH413" i="5"/>
  <c r="AV408" i="5"/>
  <c r="AW408" i="5" s="1"/>
  <c r="AH408" i="5"/>
  <c r="AV406" i="5"/>
  <c r="AW406" i="5" s="1"/>
  <c r="AH406" i="5"/>
  <c r="AV404" i="5"/>
  <c r="AW404" i="5" s="1"/>
  <c r="AH404" i="5"/>
  <c r="AV705" i="5"/>
  <c r="AW705" i="5" s="1"/>
  <c r="AH705" i="5"/>
  <c r="AV700" i="5"/>
  <c r="AW700" i="5" s="1"/>
  <c r="AH700" i="5"/>
  <c r="AV396" i="5"/>
  <c r="AW396" i="5" s="1"/>
  <c r="AH396" i="5"/>
  <c r="AV390" i="5"/>
  <c r="AW390" i="5" s="1"/>
  <c r="AH390" i="5"/>
  <c r="AV388" i="5"/>
  <c r="AW388" i="5" s="1"/>
  <c r="AH388" i="5"/>
  <c r="AV936" i="5"/>
  <c r="AW936" i="5" s="1"/>
  <c r="AV920" i="5"/>
  <c r="AW920" i="5" s="1"/>
  <c r="AV384" i="5"/>
  <c r="AW384" i="5" s="1"/>
  <c r="AH384" i="5"/>
  <c r="AV382" i="5"/>
  <c r="AW382" i="5" s="1"/>
  <c r="AH382" i="5"/>
  <c r="AV647" i="5"/>
  <c r="AW647" i="5" s="1"/>
  <c r="AH647" i="5"/>
  <c r="AV642" i="5"/>
  <c r="AW642" i="5" s="1"/>
  <c r="AH642" i="5"/>
  <c r="AH3" i="5"/>
  <c r="AV611" i="5"/>
  <c r="AW611" i="5" s="1"/>
  <c r="AV1039" i="5"/>
  <c r="AW1039" i="5" s="1"/>
  <c r="AV573" i="5"/>
  <c r="AW573" i="5" s="1"/>
  <c r="AH573" i="5"/>
  <c r="AV981" i="5"/>
  <c r="AW981" i="5" s="1"/>
  <c r="AH981" i="5"/>
  <c r="AV890" i="5"/>
  <c r="AW890" i="5" s="1"/>
  <c r="AH890" i="5"/>
  <c r="AV879" i="5"/>
  <c r="AW879" i="5" s="1"/>
  <c r="AH879" i="5"/>
  <c r="AV877" i="5"/>
  <c r="AW877" i="5" s="1"/>
  <c r="AH877" i="5"/>
  <c r="AV521" i="5"/>
  <c r="AW521" i="5" s="1"/>
  <c r="AH521" i="5"/>
  <c r="AV849" i="5"/>
  <c r="AW849" i="5" s="1"/>
  <c r="AH849" i="5"/>
  <c r="AV977" i="5"/>
  <c r="AW977" i="5" s="1"/>
  <c r="AH977" i="5"/>
  <c r="AV848" i="5"/>
  <c r="AW848" i="5" s="1"/>
  <c r="AH848" i="5"/>
  <c r="AV417" i="5"/>
  <c r="AW417" i="5" s="1"/>
  <c r="AH417" i="5"/>
  <c r="AV811" i="5"/>
  <c r="AW811" i="5" s="1"/>
  <c r="AV807" i="5"/>
  <c r="AW807" i="5" s="1"/>
  <c r="AH807" i="5"/>
  <c r="AV803" i="5"/>
  <c r="AW803" i="5" s="1"/>
  <c r="AH803" i="5"/>
  <c r="AV799" i="5"/>
  <c r="AW799" i="5" s="1"/>
  <c r="AH799" i="5"/>
  <c r="AV788" i="5"/>
  <c r="AW788" i="5" s="1"/>
  <c r="AH788" i="5"/>
  <c r="AV787" i="5"/>
  <c r="AW787" i="5" s="1"/>
  <c r="AH787" i="5"/>
  <c r="AV710" i="5"/>
  <c r="AW710" i="5" s="1"/>
  <c r="AH710" i="5"/>
  <c r="AV401" i="5"/>
  <c r="AW401" i="5" s="1"/>
  <c r="AH401" i="5"/>
  <c r="AV707" i="5"/>
  <c r="AW707" i="5" s="1"/>
  <c r="AH707" i="5"/>
  <c r="AV941" i="5"/>
  <c r="AW941" i="5" s="1"/>
  <c r="AV921" i="5"/>
  <c r="AW921" i="5" s="1"/>
  <c r="AV917" i="5"/>
  <c r="AW917" i="5" s="1"/>
  <c r="AV915" i="5"/>
  <c r="AW915" i="5" s="1"/>
  <c r="AV386" i="5"/>
  <c r="AW386" i="5" s="1"/>
  <c r="AH386" i="5"/>
  <c r="AV654" i="5"/>
  <c r="AW654" i="5" s="1"/>
  <c r="AH654" i="5"/>
  <c r="AV652" i="5"/>
  <c r="AW652" i="5" s="1"/>
  <c r="AH652" i="5"/>
  <c r="AV623" i="5"/>
  <c r="AW623" i="5" s="1"/>
  <c r="AH623" i="5"/>
  <c r="AV622" i="5"/>
  <c r="AW622" i="5" s="1"/>
  <c r="AH622" i="5"/>
  <c r="AV1044" i="5"/>
  <c r="AW1044" i="5" s="1"/>
  <c r="AH1044" i="5"/>
  <c r="AV1042" i="5"/>
  <c r="AW1042" i="5" s="1"/>
  <c r="AV1037" i="5"/>
  <c r="AW1037" i="5" s="1"/>
  <c r="AV1035" i="5"/>
  <c r="AW1035" i="5" s="1"/>
  <c r="AH1035" i="5"/>
  <c r="AV1028" i="5"/>
  <c r="AW1028" i="5" s="1"/>
  <c r="AH1028" i="5"/>
  <c r="AV1021" i="5"/>
  <c r="AW1021" i="5" s="1"/>
  <c r="AH1021" i="5"/>
  <c r="AV1020" i="5"/>
  <c r="AW1020" i="5" s="1"/>
  <c r="AH1020" i="5"/>
  <c r="AV1019" i="5"/>
  <c r="AW1019" i="5" s="1"/>
  <c r="AV1012" i="5"/>
  <c r="AW1012" i="5" s="1"/>
  <c r="AV1011" i="5"/>
  <c r="AW1011" i="5" s="1"/>
  <c r="AV601" i="5"/>
  <c r="AW601" i="5" s="1"/>
  <c r="AH601" i="5"/>
  <c r="AV565" i="5"/>
  <c r="AW565" i="5" s="1"/>
  <c r="AV984" i="5"/>
  <c r="AW984" i="5" s="1"/>
  <c r="AV982" i="5"/>
  <c r="AW982" i="5" s="1"/>
  <c r="AH982" i="5"/>
  <c r="AV899" i="5"/>
  <c r="AW899" i="5" s="1"/>
  <c r="AH899" i="5"/>
  <c r="AV539" i="5"/>
  <c r="AW539" i="5" s="1"/>
  <c r="AH539" i="5"/>
  <c r="AV885" i="5"/>
  <c r="AW885" i="5" s="1"/>
  <c r="AH885" i="5"/>
  <c r="AV532" i="5"/>
  <c r="AW532" i="5" s="1"/>
  <c r="AH532" i="5"/>
  <c r="AV860" i="5"/>
  <c r="AW860" i="5" s="1"/>
  <c r="AH860" i="5"/>
  <c r="AV502" i="5"/>
  <c r="AW502" i="5" s="1"/>
  <c r="AH502" i="5"/>
  <c r="AV456" i="5"/>
  <c r="AW456" i="5" s="1"/>
  <c r="AH456" i="5"/>
  <c r="AV454" i="5"/>
  <c r="AW454" i="5" s="1"/>
  <c r="AH454" i="5"/>
  <c r="AV449" i="5"/>
  <c r="AW449" i="5" s="1"/>
  <c r="AV448" i="5"/>
  <c r="AW448" i="5" s="1"/>
  <c r="AH448" i="5"/>
  <c r="AV447" i="5"/>
  <c r="AW447" i="5" s="1"/>
  <c r="AH447" i="5"/>
  <c r="AV445" i="5"/>
  <c r="AW445" i="5" s="1"/>
  <c r="AH445" i="5"/>
  <c r="AV980" i="5"/>
  <c r="AW980" i="5" s="1"/>
  <c r="AV973" i="5"/>
  <c r="AW973" i="5" s="1"/>
  <c r="AH973" i="5"/>
  <c r="AV440" i="5"/>
  <c r="AW440" i="5" s="1"/>
  <c r="AH440" i="5"/>
  <c r="AV438" i="5"/>
  <c r="AW438" i="5" s="1"/>
  <c r="AH438" i="5"/>
  <c r="AV433" i="5"/>
  <c r="AW433" i="5" s="1"/>
  <c r="AH433" i="5"/>
  <c r="AV429" i="5"/>
  <c r="AW429" i="5" s="1"/>
  <c r="AH429" i="5"/>
  <c r="AV427" i="5"/>
  <c r="AW427" i="5" s="1"/>
  <c r="AH427" i="5"/>
  <c r="AV840" i="5"/>
  <c r="AW840" i="5" s="1"/>
  <c r="AH840" i="5"/>
  <c r="AV425" i="5"/>
  <c r="AW425" i="5" s="1"/>
  <c r="AV421" i="5"/>
  <c r="AW421" i="5" s="1"/>
  <c r="AH421" i="5"/>
  <c r="AV839" i="5"/>
  <c r="AW839" i="5" s="1"/>
  <c r="AH839" i="5"/>
  <c r="AV418" i="5"/>
  <c r="AW418" i="5" s="1"/>
  <c r="AH418" i="5"/>
  <c r="AV833" i="5"/>
  <c r="AW833" i="5" s="1"/>
  <c r="AH833" i="5"/>
  <c r="AV827" i="5"/>
  <c r="AW827" i="5" s="1"/>
  <c r="AH827" i="5"/>
  <c r="AV905" i="5"/>
  <c r="AW905" i="5" s="1"/>
  <c r="AH905" i="5"/>
  <c r="AV964" i="5"/>
  <c r="AW964" i="5" s="1"/>
  <c r="AH964" i="5"/>
  <c r="AV822" i="5"/>
  <c r="AW822" i="5" s="1"/>
  <c r="AH822" i="5"/>
  <c r="AV956" i="5"/>
  <c r="AW956" i="5" s="1"/>
  <c r="AH956" i="5"/>
  <c r="AV816" i="5"/>
  <c r="AW816" i="5" s="1"/>
  <c r="AH816" i="5"/>
  <c r="AV947" i="5"/>
  <c r="AW947" i="5" s="1"/>
  <c r="AH947" i="5"/>
  <c r="AV416" i="5"/>
  <c r="AW416" i="5" s="1"/>
  <c r="AH416" i="5"/>
  <c r="AV415" i="5"/>
  <c r="AW415" i="5" s="1"/>
  <c r="AH415" i="5"/>
  <c r="AV410" i="5"/>
  <c r="AW410" i="5" s="1"/>
  <c r="AH410" i="5"/>
  <c r="AV409" i="5"/>
  <c r="AW409" i="5" s="1"/>
  <c r="AH409" i="5"/>
  <c r="AV407" i="5"/>
  <c r="AW407" i="5" s="1"/>
  <c r="AH407" i="5"/>
  <c r="AV800" i="5"/>
  <c r="AW800" i="5" s="1"/>
  <c r="AH800" i="5"/>
  <c r="AV405" i="5"/>
  <c r="AW405" i="5" s="1"/>
  <c r="AH405" i="5"/>
  <c r="AV796" i="5"/>
  <c r="AW796" i="5" s="1"/>
  <c r="AH796" i="5"/>
  <c r="AV403" i="5"/>
  <c r="AW403" i="5" s="1"/>
  <c r="AH403" i="5"/>
  <c r="AV786" i="5"/>
  <c r="AW786" i="5" s="1"/>
  <c r="AH786" i="5"/>
  <c r="AV402" i="5"/>
  <c r="AW402" i="5" s="1"/>
  <c r="AH402" i="5"/>
  <c r="AV397" i="5"/>
  <c r="AW397" i="5" s="1"/>
  <c r="AH397" i="5"/>
  <c r="AV706" i="5"/>
  <c r="AW706" i="5" s="1"/>
  <c r="AH706" i="5"/>
  <c r="AV704" i="5"/>
  <c r="AW704" i="5" s="1"/>
  <c r="AH704" i="5"/>
  <c r="AV693" i="5"/>
  <c r="AW693" i="5" s="1"/>
  <c r="AH693" i="5"/>
  <c r="AV391" i="5"/>
  <c r="AW391" i="5" s="1"/>
  <c r="AH391" i="5"/>
  <c r="AV689" i="5"/>
  <c r="AW689" i="5" s="1"/>
  <c r="AH689" i="5"/>
  <c r="AV680" i="5"/>
  <c r="AW680" i="5" s="1"/>
  <c r="AV945" i="5"/>
  <c r="AW945" i="5" s="1"/>
  <c r="AV939" i="5"/>
  <c r="AW939" i="5" s="1"/>
  <c r="AV932" i="5"/>
  <c r="AW932" i="5" s="1"/>
  <c r="AV918" i="5"/>
  <c r="AW918" i="5" s="1"/>
  <c r="AV916" i="5"/>
  <c r="AW916" i="5" s="1"/>
  <c r="AV912" i="5"/>
  <c r="AW912" i="5" s="1"/>
  <c r="AV387" i="5"/>
  <c r="AW387" i="5" s="1"/>
  <c r="AH387" i="5"/>
  <c r="AX387" i="5" s="1"/>
  <c r="AY387" i="5" s="1"/>
  <c r="AZ387" i="5" s="1"/>
  <c r="AV679" i="5"/>
  <c r="AW679" i="5" s="1"/>
  <c r="AH679" i="5"/>
  <c r="AV379" i="5"/>
  <c r="AW379" i="5" s="1"/>
  <c r="AH379" i="5"/>
  <c r="AV677" i="5"/>
  <c r="AW677" i="5" s="1"/>
  <c r="AH677" i="5"/>
  <c r="AV653" i="5"/>
  <c r="AW653" i="5" s="1"/>
  <c r="AH653" i="5"/>
  <c r="AV651" i="5"/>
  <c r="AW651" i="5" s="1"/>
  <c r="AH651" i="5"/>
  <c r="AX651" i="5" s="1"/>
  <c r="AY651" i="5" s="1"/>
  <c r="AZ651" i="5" s="1"/>
  <c r="AV646" i="5"/>
  <c r="AW646" i="5" s="1"/>
  <c r="AH646" i="5"/>
  <c r="AX646" i="5" s="1"/>
  <c r="AY646" i="5" s="1"/>
  <c r="AZ646" i="5" s="1"/>
  <c r="AV645" i="5"/>
  <c r="AW645" i="5" s="1"/>
  <c r="AH645" i="5"/>
  <c r="AX645" i="5" s="1"/>
  <c r="AY645" i="5" s="1"/>
  <c r="AZ645" i="5" s="1"/>
  <c r="AV636" i="5"/>
  <c r="AW636" i="5" s="1"/>
  <c r="AH636" i="5"/>
  <c r="AV635" i="5"/>
  <c r="AW635" i="5" s="1"/>
  <c r="AH635" i="5"/>
  <c r="AX635" i="5" s="1"/>
  <c r="AY635" i="5" s="1"/>
  <c r="AZ635" i="5" s="1"/>
  <c r="AV621" i="5"/>
  <c r="AW621" i="5" s="1"/>
  <c r="AH621" i="5"/>
  <c r="AV616" i="5"/>
  <c r="AW616" i="5" s="1"/>
  <c r="AH616" i="5"/>
  <c r="AV1088" i="5"/>
  <c r="AH1088" i="5"/>
  <c r="AV444" i="5"/>
  <c r="AW444" i="5" s="1"/>
  <c r="AW1045" i="5"/>
  <c r="AX1045" i="5" s="1"/>
  <c r="AY1045" i="5" s="1"/>
  <c r="AZ1045" i="5" s="1"/>
  <c r="AX700" i="5"/>
  <c r="AY700" i="5" s="1"/>
  <c r="AZ700" i="5" s="1"/>
  <c r="AX978" i="5"/>
  <c r="AY978" i="5" s="1"/>
  <c r="AZ978" i="5" s="1"/>
  <c r="AX478" i="5"/>
  <c r="AY478" i="5" s="1"/>
  <c r="AZ478" i="5" s="1"/>
  <c r="AX417" i="5"/>
  <c r="AY417" i="5" s="1"/>
  <c r="AZ417" i="5" s="1"/>
  <c r="AX623" i="5"/>
  <c r="AY623" i="5" s="1"/>
  <c r="AZ623" i="5" s="1"/>
  <c r="AX1028" i="5"/>
  <c r="AY1028" i="5" s="1"/>
  <c r="AZ1028" i="5" s="1"/>
  <c r="AX968" i="5"/>
  <c r="AY968" i="5" s="1"/>
  <c r="AZ968" i="5" s="1"/>
  <c r="AX428" i="5"/>
  <c r="AY428" i="5" s="1"/>
  <c r="AZ428" i="5" s="1"/>
  <c r="AX445" i="5"/>
  <c r="AY445" i="5" s="1"/>
  <c r="AZ445" i="5" s="1"/>
  <c r="AX1036" i="5"/>
  <c r="AY1036" i="5" s="1"/>
  <c r="AZ1036" i="5" s="1"/>
  <c r="AX386" i="5"/>
  <c r="AY386" i="5" s="1"/>
  <c r="AZ386" i="5" s="1"/>
  <c r="AX828" i="5"/>
  <c r="AY828" i="5" s="1"/>
  <c r="AZ828" i="5" s="1"/>
  <c r="AX1012" i="5"/>
  <c r="AY1012" i="5" s="1"/>
  <c r="AZ1012" i="5" s="1"/>
  <c r="AX812" i="5"/>
  <c r="AY812" i="5" s="1"/>
  <c r="AZ812" i="5" s="1"/>
  <c r="AX435" i="5"/>
  <c r="AY435" i="5" s="1"/>
  <c r="AZ435" i="5" s="1"/>
  <c r="AX438" i="5"/>
  <c r="AY438" i="5" s="1"/>
  <c r="AZ438" i="5" s="1"/>
  <c r="AX986" i="5"/>
  <c r="AY986" i="5" s="1"/>
  <c r="AZ986" i="5" s="1"/>
  <c r="AX689" i="5"/>
  <c r="AY689" i="5" s="1"/>
  <c r="AZ689" i="5" s="1"/>
  <c r="AX821" i="5"/>
  <c r="AY821" i="5" s="1"/>
  <c r="AZ821" i="5" s="1"/>
  <c r="AX848" i="5"/>
  <c r="AY848" i="5" s="1"/>
  <c r="AZ848" i="5" s="1"/>
  <c r="AX397" i="5"/>
  <c r="AY397" i="5" s="1"/>
  <c r="AZ397" i="5" s="1"/>
  <c r="AX421" i="5"/>
  <c r="AY421" i="5" s="1"/>
  <c r="AZ421" i="5" s="1"/>
  <c r="AX905" i="5"/>
  <c r="AY905" i="5" s="1"/>
  <c r="AZ905" i="5" s="1"/>
  <c r="AX1029" i="5"/>
  <c r="AY1029" i="5" s="1"/>
  <c r="AZ1029" i="5" s="1"/>
  <c r="AX820" i="5"/>
  <c r="AY820" i="5" s="1"/>
  <c r="AZ820" i="5" s="1"/>
  <c r="AX652" i="5"/>
  <c r="AY652" i="5" s="1"/>
  <c r="AZ652" i="5" s="1"/>
  <c r="AX704" i="5"/>
  <c r="AY704" i="5" s="1"/>
  <c r="AZ704" i="5" s="1"/>
  <c r="AX418" i="5"/>
  <c r="AY418" i="5" s="1"/>
  <c r="AZ418" i="5" s="1"/>
  <c r="AX916" i="5"/>
  <c r="AY916" i="5" s="1"/>
  <c r="AZ916" i="5" s="1"/>
  <c r="AX917" i="5"/>
  <c r="AY917" i="5" s="1"/>
  <c r="AZ917" i="5" s="1"/>
  <c r="AX1039" i="5"/>
  <c r="AY1039" i="5" s="1"/>
  <c r="AZ1039" i="5" s="1"/>
  <c r="AX920" i="5"/>
  <c r="AY920" i="5" s="1"/>
  <c r="AZ920" i="5" s="1"/>
  <c r="AX446" i="5"/>
  <c r="AY446" i="5" s="1"/>
  <c r="AZ446" i="5" s="1"/>
  <c r="AX1042" i="5"/>
  <c r="AY1042" i="5" s="1"/>
  <c r="AZ1042" i="5" s="1"/>
  <c r="AX816" i="5"/>
  <c r="AY816" i="5" s="1"/>
  <c r="AZ816" i="5" s="1"/>
  <c r="AX969" i="5"/>
  <c r="AY969" i="5" s="1"/>
  <c r="AZ969" i="5" s="1"/>
  <c r="AX890" i="5"/>
  <c r="AY890" i="5" s="1"/>
  <c r="AZ890" i="5" s="1"/>
  <c r="AX406" i="5"/>
  <c r="AY406" i="5" s="1"/>
  <c r="AZ406" i="5" s="1"/>
  <c r="AX444" i="5"/>
  <c r="AY444" i="5" s="1"/>
  <c r="AZ444" i="5" s="1"/>
  <c r="AX1010" i="5"/>
  <c r="AY1010" i="5" s="1"/>
  <c r="AZ1010" i="5" s="1"/>
  <c r="AX642" i="5"/>
  <c r="AY642" i="5" s="1"/>
  <c r="AZ642" i="5" s="1"/>
  <c r="AX426" i="5"/>
  <c r="AY426" i="5" s="1"/>
  <c r="AZ426" i="5" s="1"/>
  <c r="AX799" i="5"/>
  <c r="AY799" i="5" s="1"/>
  <c r="AZ799" i="5" s="1"/>
  <c r="AX440" i="5"/>
  <c r="AY440" i="5" s="1"/>
  <c r="AZ440" i="5" s="1"/>
  <c r="AX899" i="5"/>
  <c r="AY899" i="5" s="1"/>
  <c r="AZ899" i="5" s="1"/>
  <c r="AX420" i="5"/>
  <c r="AY420" i="5" s="1"/>
  <c r="AZ420" i="5" s="1"/>
  <c r="AX448" i="5"/>
  <c r="AY448" i="5" s="1"/>
  <c r="AZ448" i="5" s="1"/>
  <c r="AX860" i="5"/>
  <c r="AY860" i="5" s="1"/>
  <c r="AZ860" i="5" s="1"/>
  <c r="AX823" i="5"/>
  <c r="AY823" i="5" s="1"/>
  <c r="AZ823" i="5" s="1"/>
  <c r="AX402" i="5"/>
  <c r="AY402" i="5" s="1"/>
  <c r="AZ402" i="5" s="1"/>
  <c r="AX427" i="5"/>
  <c r="AY427" i="5" s="1"/>
  <c r="AZ427" i="5" s="1"/>
  <c r="AX653" i="5"/>
  <c r="AY653" i="5" s="1"/>
  <c r="AZ653" i="5" s="1"/>
  <c r="AX710" i="5"/>
  <c r="AY710" i="5" s="1"/>
  <c r="AZ710" i="5" s="1"/>
  <c r="AX932" i="5"/>
  <c r="AY932" i="5" s="1"/>
  <c r="AZ932" i="5" s="1"/>
  <c r="AX964" i="5"/>
  <c r="AY964" i="5" s="1"/>
  <c r="AZ964" i="5" s="1"/>
  <c r="AX918" i="5"/>
  <c r="AY918" i="5" s="1"/>
  <c r="AZ918" i="5" s="1"/>
  <c r="AX405" i="5"/>
  <c r="AY405" i="5" s="1"/>
  <c r="AZ405" i="5" s="1"/>
  <c r="AX705" i="5"/>
  <c r="AY705" i="5" s="1"/>
  <c r="AZ705" i="5" s="1"/>
  <c r="AX415" i="5"/>
  <c r="AY415" i="5" s="1"/>
  <c r="AZ415" i="5" s="1"/>
  <c r="AX850" i="5"/>
  <c r="AY850" i="5" s="1"/>
  <c r="AZ850" i="5" s="1"/>
  <c r="AX403" i="5"/>
  <c r="AY403" i="5" s="1"/>
  <c r="AZ403" i="5" s="1"/>
  <c r="AX454" i="5"/>
  <c r="AY454" i="5" s="1"/>
  <c r="AZ454" i="5" s="1"/>
  <c r="AX982" i="5"/>
  <c r="AY982" i="5" s="1"/>
  <c r="AZ982" i="5" s="1"/>
  <c r="AX679" i="5"/>
  <c r="AY679" i="5" s="1"/>
  <c r="AZ679" i="5" s="1"/>
  <c r="AX447" i="5"/>
  <c r="AY447" i="5" s="1"/>
  <c r="AZ447" i="5" s="1"/>
  <c r="AX407" i="5"/>
  <c r="AY407" i="5" s="1"/>
  <c r="AZ407" i="5" s="1"/>
  <c r="AX425" i="5"/>
  <c r="AY425" i="5" s="1"/>
  <c r="AZ425" i="5" s="1"/>
  <c r="AX897" i="5"/>
  <c r="AY897" i="5" s="1"/>
  <c r="AZ897" i="5" s="1"/>
  <c r="AX1021" i="5"/>
  <c r="AY1021" i="5" s="1"/>
  <c r="AZ1021" i="5" s="1"/>
  <c r="AX945" i="5"/>
  <c r="AY945" i="5" s="1"/>
  <c r="AZ945" i="5" s="1"/>
  <c r="AX803" i="5"/>
  <c r="AY803" i="5" s="1"/>
  <c r="AZ803" i="5" s="1"/>
  <c r="AX601" i="5"/>
  <c r="AY601" i="5" s="1"/>
  <c r="AZ601" i="5" s="1"/>
  <c r="AX1035" i="5"/>
  <c r="AY1035" i="5" s="1"/>
  <c r="AZ1035" i="5" s="1"/>
  <c r="AX849" i="5"/>
  <c r="AY849" i="5" s="1"/>
  <c r="AZ849" i="5" s="1"/>
  <c r="AX787" i="5"/>
  <c r="AY787" i="5" s="1"/>
  <c r="AZ787" i="5" s="1"/>
  <c r="AX456" i="5"/>
  <c r="AY456" i="5" s="1"/>
  <c r="AZ456" i="5" s="1"/>
  <c r="AX379" i="5"/>
  <c r="AY379" i="5" s="1"/>
  <c r="AZ379" i="5" s="1"/>
  <c r="AX788" i="5"/>
  <c r="AY788" i="5" s="1"/>
  <c r="AZ788" i="5" s="1"/>
  <c r="AX416" i="5"/>
  <c r="AY416" i="5" s="1"/>
  <c r="AZ416" i="5" s="1"/>
  <c r="AX521" i="5"/>
  <c r="AY521" i="5" s="1"/>
  <c r="AZ521" i="5" s="1"/>
  <c r="AX936" i="5"/>
  <c r="AY936" i="5" s="1"/>
  <c r="AZ936" i="5" s="1"/>
  <c r="AX410" i="5"/>
  <c r="AY410" i="5" s="1"/>
  <c r="AZ410" i="5" s="1"/>
  <c r="AX532" i="5"/>
  <c r="AY532" i="5" s="1"/>
  <c r="AZ532" i="5" s="1"/>
  <c r="AX382" i="5"/>
  <c r="AY382" i="5" s="1"/>
  <c r="AZ382" i="5" s="1"/>
  <c r="AX707" i="5"/>
  <c r="AY707" i="5" s="1"/>
  <c r="AZ707" i="5" s="1"/>
  <c r="AX432" i="5"/>
  <c r="AY432" i="5" s="1"/>
  <c r="AZ432" i="5" s="1"/>
  <c r="AX879" i="5"/>
  <c r="AY879" i="5" s="1"/>
  <c r="AZ879" i="5" s="1"/>
  <c r="AX433" i="5"/>
  <c r="AY433" i="5" s="1"/>
  <c r="AZ433" i="5" s="1"/>
  <c r="AX1015" i="5"/>
  <c r="AY1015" i="5" s="1"/>
  <c r="AZ1015" i="5" s="1"/>
  <c r="AX962" i="5"/>
  <c r="AY962" i="5" s="1"/>
  <c r="AZ962" i="5" s="1"/>
  <c r="AX984" i="5"/>
  <c r="AY984" i="5" s="1"/>
  <c r="AZ984" i="5" s="1"/>
  <c r="AX939" i="5"/>
  <c r="AY939" i="5" s="1"/>
  <c r="AZ939" i="5" s="1"/>
  <c r="AX912" i="5"/>
  <c r="AY912" i="5" s="1"/>
  <c r="AZ912" i="5" s="1"/>
  <c r="AX811" i="5"/>
  <c r="AY811" i="5" s="1"/>
  <c r="AZ811" i="5" s="1"/>
  <c r="AX840" i="5"/>
  <c r="AY840" i="5" s="1"/>
  <c r="AZ840" i="5" s="1"/>
  <c r="AX565" i="5"/>
  <c r="AY565" i="5" s="1"/>
  <c r="AZ565" i="5" s="1"/>
  <c r="AX616" i="5"/>
  <c r="AY616" i="5" s="1"/>
  <c r="AZ616" i="5" s="1"/>
  <c r="AX822" i="5"/>
  <c r="AY822" i="5" s="1"/>
  <c r="AZ822" i="5" s="1"/>
  <c r="AX680" i="5"/>
  <c r="AY680" i="5" s="1"/>
  <c r="AZ680" i="5" s="1"/>
  <c r="AX1027" i="5"/>
  <c r="AY1027" i="5" s="1"/>
  <c r="AZ1027" i="5" s="1"/>
  <c r="AX408" i="5"/>
  <c r="AY408" i="5" s="1"/>
  <c r="AZ408" i="5" s="1"/>
  <c r="AX967" i="5"/>
  <c r="AY967" i="5" s="1"/>
  <c r="AZ967" i="5" s="1"/>
  <c r="AX977" i="5"/>
  <c r="AY977" i="5" s="1"/>
  <c r="AZ977" i="5" s="1"/>
  <c r="AX573" i="5"/>
  <c r="AY573" i="5" s="1"/>
  <c r="AZ573" i="5" s="1"/>
  <c r="AX915" i="5"/>
  <c r="AY915" i="5" s="1"/>
  <c r="AZ915" i="5" s="1"/>
  <c r="AX404" i="5"/>
  <c r="AY404" i="5" s="1"/>
  <c r="AZ404" i="5" s="1"/>
  <c r="AX827" i="5"/>
  <c r="AY827" i="5" s="1"/>
  <c r="AZ827" i="5" s="1"/>
  <c r="AX502" i="5"/>
  <c r="AY502" i="5" s="1"/>
  <c r="AZ502" i="5" s="1"/>
  <c r="AX654" i="5"/>
  <c r="AY654" i="5" s="1"/>
  <c r="AZ654" i="5" s="1"/>
  <c r="AX786" i="5"/>
  <c r="AY786" i="5" s="1"/>
  <c r="AZ786" i="5" s="1"/>
  <c r="AX877" i="5"/>
  <c r="AY877" i="5" s="1"/>
  <c r="AZ877" i="5" s="1"/>
  <c r="AX413" i="5"/>
  <c r="AY413" i="5" s="1"/>
  <c r="AZ413" i="5" s="1"/>
  <c r="AX429" i="5"/>
  <c r="AY429" i="5" s="1"/>
  <c r="AZ429" i="5" s="1"/>
  <c r="AX980" i="5"/>
  <c r="AY980" i="5" s="1"/>
  <c r="AZ980" i="5" s="1"/>
  <c r="AX384" i="5"/>
  <c r="AY384" i="5" s="1"/>
  <c r="AZ384" i="5" s="1"/>
  <c r="AX611" i="5"/>
  <c r="AY611" i="5" s="1"/>
  <c r="AZ611" i="5" s="1"/>
  <c r="AX647" i="5"/>
  <c r="AY647" i="5" s="1"/>
  <c r="AZ647" i="5" s="1"/>
  <c r="AX796" i="5"/>
  <c r="AY796" i="5" s="1"/>
  <c r="AZ796" i="5" s="1"/>
  <c r="AX622" i="5"/>
  <c r="AY622" i="5" s="1"/>
  <c r="AZ622" i="5" s="1"/>
  <c r="AX693" i="5"/>
  <c r="AY693" i="5" s="1"/>
  <c r="AZ693" i="5" s="1"/>
  <c r="AX423" i="5"/>
  <c r="AY423" i="5" s="1"/>
  <c r="AZ423" i="5" s="1"/>
  <c r="AX941" i="5"/>
  <c r="AY941" i="5" s="1"/>
  <c r="AZ941" i="5" s="1"/>
  <c r="AX439" i="5"/>
  <c r="AY439" i="5" s="1"/>
  <c r="AZ439" i="5" s="1"/>
  <c r="AX449" i="5"/>
  <c r="AY449" i="5" s="1"/>
  <c r="AZ449" i="5" s="1"/>
  <c r="AX956" i="5"/>
  <c r="AY956" i="5" s="1"/>
  <c r="AZ956" i="5" s="1"/>
  <c r="AX390" i="5"/>
  <c r="AY390" i="5" s="1"/>
  <c r="AZ390" i="5" s="1"/>
  <c r="AX843" i="5"/>
  <c r="AY843" i="5" s="1"/>
  <c r="AZ843" i="5" s="1"/>
  <c r="AX1044" i="5"/>
  <c r="AY1044" i="5" s="1"/>
  <c r="AZ1044" i="5" s="1"/>
  <c r="AX621" i="5"/>
  <c r="AY621" i="5" s="1"/>
  <c r="AZ621" i="5" s="1"/>
  <c r="AX388" i="5"/>
  <c r="AY388" i="5" s="1"/>
  <c r="AZ388" i="5" s="1"/>
  <c r="AX807" i="5"/>
  <c r="AY807" i="5" s="1"/>
  <c r="AZ807" i="5" s="1"/>
  <c r="AX839" i="5"/>
  <c r="AY839" i="5" s="1"/>
  <c r="AZ839" i="5" s="1"/>
  <c r="AX1011" i="5"/>
  <c r="AY1011" i="5" s="1"/>
  <c r="AZ1011" i="5" s="1"/>
  <c r="AX921" i="5"/>
  <c r="AY921" i="5" s="1"/>
  <c r="AZ921" i="5" s="1"/>
  <c r="AX409" i="5"/>
  <c r="AY409" i="5" s="1"/>
  <c r="AZ409" i="5" s="1"/>
  <c r="AX1037" i="5"/>
  <c r="AY1037" i="5" s="1"/>
  <c r="AZ1037" i="5" s="1"/>
  <c r="AX981" i="5"/>
  <c r="AY981" i="5" s="1"/>
  <c r="AZ981" i="5" s="1"/>
  <c r="AX396" i="5"/>
  <c r="AY396" i="5" s="1"/>
  <c r="AZ396" i="5" s="1"/>
  <c r="AX947" i="5"/>
  <c r="AY947" i="5" s="1"/>
  <c r="AZ947" i="5" s="1"/>
  <c r="AX800" i="5"/>
  <c r="AY800" i="5" s="1"/>
  <c r="AZ800" i="5" s="1"/>
  <c r="AX885" i="5"/>
  <c r="AY885" i="5" s="1"/>
  <c r="AZ885" i="5" s="1"/>
  <c r="AX677" i="5"/>
  <c r="AY677" i="5" s="1"/>
  <c r="AZ677" i="5" s="1"/>
  <c r="AX833" i="5"/>
  <c r="AY833" i="5" s="1"/>
  <c r="AZ833" i="5" s="1"/>
  <c r="AX1019" i="5"/>
  <c r="AY1019" i="5" s="1"/>
  <c r="AZ1019" i="5" s="1"/>
  <c r="AX636" i="5"/>
  <c r="AY636" i="5" s="1"/>
  <c r="AZ636" i="5" s="1"/>
  <c r="AX401" i="5"/>
  <c r="AY401" i="5" s="1"/>
  <c r="AZ401" i="5" s="1"/>
  <c r="AX539" i="5"/>
  <c r="AY539" i="5" s="1"/>
  <c r="AZ539" i="5" s="1"/>
  <c r="AX442" i="5"/>
  <c r="AY442" i="5" s="1"/>
  <c r="AZ442" i="5" s="1"/>
  <c r="AX973" i="5"/>
  <c r="AY973" i="5" s="1"/>
  <c r="AZ973" i="5" s="1"/>
  <c r="AX1020" i="5"/>
  <c r="AY1020" i="5" s="1"/>
  <c r="AZ1020" i="5" s="1"/>
  <c r="AW1108" i="5"/>
  <c r="AX1108" i="5" s="1"/>
  <c r="AY1108" i="5" s="1"/>
  <c r="AZ1108" i="5" s="1"/>
  <c r="AW1156" i="5"/>
  <c r="AX1156" i="5" s="1"/>
  <c r="AY1156" i="5" s="1"/>
  <c r="AZ1156" i="5" s="1"/>
  <c r="AW1499" i="5"/>
  <c r="AX1499" i="5" s="1"/>
  <c r="AY1499" i="5" s="1"/>
  <c r="AZ1499" i="5" s="1"/>
  <c r="AW1446" i="5"/>
  <c r="AX1446" i="5" s="1"/>
  <c r="AY1446" i="5" s="1"/>
  <c r="AZ1446" i="5" s="1"/>
  <c r="AW1412" i="5"/>
  <c r="AX1412" i="5" s="1"/>
  <c r="AY1412" i="5" s="1"/>
  <c r="AZ1412" i="5" s="1"/>
  <c r="AW1376" i="5"/>
  <c r="AX1376" i="5" s="1"/>
  <c r="AY1376" i="5" s="1"/>
  <c r="AZ1376" i="5" s="1"/>
  <c r="AW1366" i="5"/>
  <c r="AX1366" i="5" s="1"/>
  <c r="AY1366" i="5" s="1"/>
  <c r="AZ1366" i="5" s="1"/>
  <c r="AW1345" i="5"/>
  <c r="AX1345" i="5" s="1"/>
  <c r="AY1345" i="5" s="1"/>
  <c r="AZ1345" i="5" s="1"/>
  <c r="AW1307" i="5"/>
  <c r="AX1307" i="5" s="1"/>
  <c r="AY1307" i="5" s="1"/>
  <c r="AZ1307" i="5" s="1"/>
  <c r="AW1204" i="5"/>
  <c r="AX1204" i="5" s="1"/>
  <c r="AY1204" i="5" s="1"/>
  <c r="AZ1204" i="5" s="1"/>
  <c r="AW1165" i="5"/>
  <c r="AX1165" i="5" s="1"/>
  <c r="AY1165" i="5" s="1"/>
  <c r="AZ1165" i="5" s="1"/>
  <c r="AW1132" i="5"/>
  <c r="AX1132" i="5" s="1"/>
  <c r="AY1132" i="5" s="1"/>
  <c r="AZ1132" i="5" s="1"/>
  <c r="AW1094" i="5"/>
  <c r="AX1094" i="5" s="1"/>
  <c r="AY1094" i="5" s="1"/>
  <c r="AZ1094" i="5" s="1"/>
  <c r="AW1092" i="5"/>
  <c r="AX1092" i="5" s="1"/>
  <c r="AY1092" i="5" s="1"/>
  <c r="AZ1092" i="5" s="1"/>
  <c r="AW2267" i="5"/>
  <c r="AX2267" i="5" s="1"/>
  <c r="AY2267" i="5" s="1"/>
  <c r="AZ2267" i="5" s="1"/>
  <c r="AW1277" i="5"/>
  <c r="AX1277" i="5" s="1"/>
  <c r="AY1277" i="5" s="1"/>
  <c r="AZ1277" i="5" s="1"/>
  <c r="AW1265" i="5"/>
  <c r="AX1265" i="5" s="1"/>
  <c r="AY1265" i="5" s="1"/>
  <c r="AZ1265" i="5" s="1"/>
  <c r="AW1263" i="5"/>
  <c r="AX1263" i="5" s="1"/>
  <c r="AY1263" i="5" s="1"/>
  <c r="AZ1263" i="5" s="1"/>
  <c r="AW1250" i="5"/>
  <c r="AX1250" i="5" s="1"/>
  <c r="AY1250" i="5" s="1"/>
  <c r="AZ1250" i="5" s="1"/>
  <c r="AW1241" i="5"/>
  <c r="AX1241" i="5" s="1"/>
  <c r="AY1241" i="5" s="1"/>
  <c r="AZ1241" i="5" s="1"/>
  <c r="AW1235" i="5"/>
  <c r="AX1235" i="5" s="1"/>
  <c r="AY1235" i="5" s="1"/>
  <c r="AZ1235" i="5" s="1"/>
  <c r="AW1218" i="5"/>
  <c r="AX1218" i="5" s="1"/>
  <c r="AY1218" i="5" s="1"/>
  <c r="AZ1218" i="5" s="1"/>
  <c r="AW1214" i="5"/>
  <c r="AX1214" i="5" s="1"/>
  <c r="AY1214" i="5" s="1"/>
  <c r="AZ1214" i="5" s="1"/>
  <c r="AW1196" i="5"/>
  <c r="AX1196" i="5" s="1"/>
  <c r="AY1196" i="5" s="1"/>
  <c r="AZ1196" i="5" s="1"/>
  <c r="AW1183" i="5"/>
  <c r="AX1183" i="5" s="1"/>
  <c r="AY1183" i="5" s="1"/>
  <c r="AZ1183" i="5" s="1"/>
  <c r="AW1178" i="5"/>
  <c r="AX1178" i="5" s="1"/>
  <c r="AY1178" i="5" s="1"/>
  <c r="AZ1178" i="5" s="1"/>
  <c r="AW1166" i="5"/>
  <c r="AX1166" i="5" s="1"/>
  <c r="AY1166" i="5" s="1"/>
  <c r="AZ1166" i="5" s="1"/>
  <c r="AW1152" i="5"/>
  <c r="AX1152" i="5" s="1"/>
  <c r="AY1152" i="5" s="1"/>
  <c r="AZ1152" i="5" s="1"/>
  <c r="AW1146" i="5"/>
  <c r="AX1146" i="5" s="1"/>
  <c r="AY1146" i="5" s="1"/>
  <c r="AZ1146" i="5" s="1"/>
  <c r="AW1124" i="5"/>
  <c r="AX1124" i="5" s="1"/>
  <c r="AY1124" i="5" s="1"/>
  <c r="AZ1124" i="5" s="1"/>
  <c r="AW1106" i="5"/>
  <c r="AX1106" i="5" s="1"/>
  <c r="AY1106" i="5" s="1"/>
  <c r="AZ1106" i="5" s="1"/>
  <c r="AW2190" i="5"/>
  <c r="AX2190" i="5" s="1"/>
  <c r="AY2190" i="5" s="1"/>
  <c r="AZ2190" i="5" s="1"/>
  <c r="AW1303" i="5"/>
  <c r="AX1303" i="5" s="1"/>
  <c r="AY1303" i="5" s="1"/>
  <c r="AZ1303" i="5" s="1"/>
  <c r="AW1275" i="5"/>
  <c r="AX1275" i="5" s="1"/>
  <c r="AY1275" i="5" s="1"/>
  <c r="AZ1275" i="5" s="1"/>
  <c r="AW1267" i="5"/>
  <c r="AX1267" i="5" s="1"/>
  <c r="AY1267" i="5" s="1"/>
  <c r="AZ1267" i="5" s="1"/>
  <c r="AW1259" i="5"/>
  <c r="AX1259" i="5" s="1"/>
  <c r="AY1259" i="5" s="1"/>
  <c r="AZ1259" i="5" s="1"/>
  <c r="AW1245" i="5"/>
  <c r="AX1245" i="5" s="1"/>
  <c r="AY1245" i="5" s="1"/>
  <c r="AZ1245" i="5" s="1"/>
  <c r="AW1242" i="5"/>
  <c r="AX1242" i="5" s="1"/>
  <c r="AY1242" i="5" s="1"/>
  <c r="AZ1242" i="5" s="1"/>
  <c r="AW1227" i="5"/>
  <c r="AX1227" i="5" s="1"/>
  <c r="AY1227" i="5" s="1"/>
  <c r="AZ1227" i="5" s="1"/>
  <c r="AW1221" i="5"/>
  <c r="AX1221" i="5" s="1"/>
  <c r="AY1221" i="5" s="1"/>
  <c r="AZ1221" i="5" s="1"/>
  <c r="AW1213" i="5"/>
  <c r="AX1213" i="5" s="1"/>
  <c r="AY1213" i="5" s="1"/>
  <c r="AZ1213" i="5" s="1"/>
  <c r="AW1202" i="5"/>
  <c r="AX1202" i="5" s="1"/>
  <c r="AY1202" i="5" s="1"/>
  <c r="AZ1202" i="5" s="1"/>
  <c r="AW1194" i="5"/>
  <c r="AX1194" i="5" s="1"/>
  <c r="AY1194" i="5" s="1"/>
  <c r="AZ1194" i="5" s="1"/>
  <c r="AW1191" i="5"/>
  <c r="AX1191" i="5" s="1"/>
  <c r="AY1191" i="5" s="1"/>
  <c r="AZ1191" i="5" s="1"/>
  <c r="AW1189" i="5"/>
  <c r="AX1189" i="5" s="1"/>
  <c r="AY1189" i="5" s="1"/>
  <c r="AZ1189" i="5" s="1"/>
  <c r="AW1185" i="5"/>
  <c r="AX1185" i="5" s="1"/>
  <c r="AY1185" i="5" s="1"/>
  <c r="AZ1185" i="5" s="1"/>
  <c r="AW1174" i="5"/>
  <c r="AX1174" i="5" s="1"/>
  <c r="AY1174" i="5" s="1"/>
  <c r="AZ1174" i="5" s="1"/>
  <c r="AW1161" i="5"/>
  <c r="AX1161" i="5" s="1"/>
  <c r="AY1161" i="5" s="1"/>
  <c r="AZ1161" i="5" s="1"/>
  <c r="AW1158" i="5"/>
  <c r="AX1158" i="5" s="1"/>
  <c r="AY1158" i="5" s="1"/>
  <c r="AZ1158" i="5" s="1"/>
  <c r="AW1149" i="5"/>
  <c r="AX1149" i="5" s="1"/>
  <c r="AY1149" i="5" s="1"/>
  <c r="AZ1149" i="5" s="1"/>
  <c r="AW1140" i="5"/>
  <c r="AX1140" i="5" s="1"/>
  <c r="AY1140" i="5" s="1"/>
  <c r="AZ1140" i="5" s="1"/>
  <c r="AW1130" i="5"/>
  <c r="AX1130" i="5" s="1"/>
  <c r="AY1130" i="5" s="1"/>
  <c r="AZ1130" i="5" s="1"/>
  <c r="AW1120" i="5"/>
  <c r="AX1120" i="5" s="1"/>
  <c r="AY1120" i="5" s="1"/>
  <c r="AZ1120" i="5" s="1"/>
  <c r="AW1118" i="5"/>
  <c r="AX1118" i="5" s="1"/>
  <c r="AY1118" i="5" s="1"/>
  <c r="AZ1118" i="5" s="1"/>
  <c r="AW1116" i="5"/>
  <c r="AX1116" i="5" s="1"/>
  <c r="AY1116" i="5" s="1"/>
  <c r="AZ1116" i="5" s="1"/>
  <c r="AW1111" i="5"/>
  <c r="AX1111" i="5" s="1"/>
  <c r="AY1111" i="5" s="1"/>
  <c r="AZ1111" i="5" s="1"/>
  <c r="AW1102" i="5"/>
  <c r="AX1102" i="5" s="1"/>
  <c r="AY1102" i="5" s="1"/>
  <c r="AZ1102" i="5" s="1"/>
  <c r="AW2150" i="5"/>
  <c r="AX2150" i="5" s="1"/>
  <c r="AY2150" i="5" s="1"/>
  <c r="AZ2150" i="5" s="1"/>
  <c r="AW1254" i="5"/>
  <c r="AX1254" i="5" s="1"/>
  <c r="AY1254" i="5" s="1"/>
  <c r="AZ1254" i="5" s="1"/>
  <c r="AW1246" i="5"/>
  <c r="AX1246" i="5" s="1"/>
  <c r="AY1246" i="5" s="1"/>
  <c r="AZ1246" i="5" s="1"/>
  <c r="AW1237" i="5"/>
  <c r="AX1237" i="5" s="1"/>
  <c r="AY1237" i="5" s="1"/>
  <c r="AZ1237" i="5" s="1"/>
  <c r="AW1217" i="5"/>
  <c r="AX1217" i="5" s="1"/>
  <c r="AY1217" i="5" s="1"/>
  <c r="AZ1217" i="5" s="1"/>
  <c r="AW1206" i="5"/>
  <c r="AX1206" i="5" s="1"/>
  <c r="AY1206" i="5" s="1"/>
  <c r="AZ1206" i="5" s="1"/>
  <c r="AW1198" i="5"/>
  <c r="AX1198" i="5" s="1"/>
  <c r="AY1198" i="5" s="1"/>
  <c r="AZ1198" i="5" s="1"/>
  <c r="AW1170" i="5"/>
  <c r="AX1170" i="5" s="1"/>
  <c r="AY1170" i="5" s="1"/>
  <c r="AZ1170" i="5" s="1"/>
  <c r="AW1162" i="5"/>
  <c r="AX1162" i="5" s="1"/>
  <c r="AY1162" i="5" s="1"/>
  <c r="AZ1162" i="5" s="1"/>
  <c r="AW1153" i="5"/>
  <c r="AX1153" i="5" s="1"/>
  <c r="AY1153" i="5" s="1"/>
  <c r="AZ1153" i="5" s="1"/>
  <c r="AW1145" i="5"/>
  <c r="AX1145" i="5" s="1"/>
  <c r="AY1145" i="5" s="1"/>
  <c r="AZ1145" i="5" s="1"/>
  <c r="AW1136" i="5"/>
  <c r="AX1136" i="5" s="1"/>
  <c r="AY1136" i="5" s="1"/>
  <c r="AZ1136" i="5" s="1"/>
  <c r="AW1126" i="5"/>
  <c r="AX1126" i="5" s="1"/>
  <c r="AY1126" i="5" s="1"/>
  <c r="AZ1126" i="5" s="1"/>
  <c r="AW1098" i="5"/>
  <c r="AX1098" i="5" s="1"/>
  <c r="AY1098" i="5" s="1"/>
  <c r="AZ1098" i="5" s="1"/>
  <c r="AW2276" i="5"/>
  <c r="AX2276" i="5" s="1"/>
  <c r="AY2276" i="5" s="1"/>
  <c r="AZ2276" i="5" s="1"/>
  <c r="AW2266" i="5"/>
  <c r="AX2266" i="5" s="1"/>
  <c r="AY2266" i="5" s="1"/>
  <c r="AZ2266" i="5" s="1"/>
  <c r="AW2155" i="5"/>
  <c r="AX2155" i="5" s="1"/>
  <c r="AY2155" i="5" s="1"/>
  <c r="AZ2155" i="5" s="1"/>
  <c r="AW122" i="5"/>
  <c r="AW2269" i="5"/>
  <c r="AX2269" i="5" s="1"/>
  <c r="AY2269" i="5" s="1"/>
  <c r="AZ2269" i="5" s="1"/>
  <c r="AW2148" i="5"/>
  <c r="AX2148" i="5" s="1"/>
  <c r="AY2148" i="5" s="1"/>
  <c r="AZ2148" i="5" s="1"/>
  <c r="AW1089" i="5"/>
  <c r="AX1089" i="5" s="1"/>
  <c r="AY1089" i="5" s="1"/>
  <c r="AZ1089" i="5" s="1"/>
  <c r="AW2299" i="5"/>
  <c r="AX2299" i="5" s="1"/>
  <c r="AY2299" i="5" s="1"/>
  <c r="AZ2299" i="5" s="1"/>
  <c r="AW1086" i="5"/>
  <c r="AX1086" i="5" s="1"/>
  <c r="AW2274" i="5"/>
  <c r="AX2274" i="5" s="1"/>
  <c r="AY2274" i="5" s="1"/>
  <c r="AZ2274" i="5" s="1"/>
  <c r="AW2263" i="5"/>
  <c r="AX2263" i="5" s="1"/>
  <c r="AY2263" i="5" s="1"/>
  <c r="AZ2263" i="5" s="1"/>
  <c r="AW2153" i="5"/>
  <c r="AX2153" i="5" s="1"/>
  <c r="AY2153" i="5" s="1"/>
  <c r="AZ2153" i="5" s="1"/>
  <c r="AW2118" i="5"/>
  <c r="AX2118" i="5" s="1"/>
  <c r="AY2118" i="5" s="1"/>
  <c r="AZ2118" i="5" s="1"/>
  <c r="AW2156" i="5"/>
  <c r="AX2156" i="5" s="1"/>
  <c r="AY2156" i="5" s="1"/>
  <c r="AZ2156" i="5" s="1"/>
  <c r="AW2141" i="5"/>
  <c r="AX2141" i="5" s="1"/>
  <c r="AY2141" i="5" s="1"/>
  <c r="AZ2141" i="5" s="1"/>
  <c r="AW1520" i="5"/>
  <c r="AX1520" i="5" s="1"/>
  <c r="AY1520" i="5" s="1"/>
  <c r="AZ1520" i="5" s="1"/>
  <c r="AW1432" i="5"/>
  <c r="AX1432" i="5" s="1"/>
  <c r="AY1432" i="5" s="1"/>
  <c r="AZ1432" i="5" s="1"/>
  <c r="AW1297" i="5"/>
  <c r="AX1297" i="5" s="1"/>
  <c r="AY1297" i="5" s="1"/>
  <c r="AZ1297" i="5" s="1"/>
  <c r="AW2277" i="5"/>
  <c r="AX2277" i="5" s="1"/>
  <c r="AY2277" i="5" s="1"/>
  <c r="AZ2277" i="5" s="1"/>
  <c r="AW2270" i="5"/>
  <c r="AX2270" i="5" s="1"/>
  <c r="AY2270" i="5" s="1"/>
  <c r="AZ2270" i="5" s="1"/>
  <c r="AW1526" i="5"/>
  <c r="AX1526" i="5" s="1"/>
  <c r="AY1526" i="5" s="1"/>
  <c r="AZ1526" i="5" s="1"/>
  <c r="AW1523" i="5"/>
  <c r="AX1523" i="5" s="1"/>
  <c r="AY1523" i="5" s="1"/>
  <c r="AZ1523" i="5" s="1"/>
  <c r="AW1515" i="5"/>
  <c r="AX1515" i="5" s="1"/>
  <c r="AY1515" i="5" s="1"/>
  <c r="AZ1515" i="5" s="1"/>
  <c r="AW1514" i="5"/>
  <c r="AX1514" i="5" s="1"/>
  <c r="AY1514" i="5" s="1"/>
  <c r="AZ1514" i="5" s="1"/>
  <c r="AW1505" i="5"/>
  <c r="AX1505" i="5" s="1"/>
  <c r="AY1505" i="5" s="1"/>
  <c r="AZ1505" i="5" s="1"/>
  <c r="AW1497" i="5"/>
  <c r="AX1497" i="5" s="1"/>
  <c r="AY1497" i="5" s="1"/>
  <c r="AZ1497" i="5" s="1"/>
  <c r="AW1483" i="5"/>
  <c r="AX1483" i="5" s="1"/>
  <c r="AY1483" i="5" s="1"/>
  <c r="AZ1483" i="5" s="1"/>
  <c r="AW1477" i="5"/>
  <c r="AX1477" i="5" s="1"/>
  <c r="AY1477" i="5" s="1"/>
  <c r="AZ1477" i="5" s="1"/>
  <c r="AW1475" i="5"/>
  <c r="AX1475" i="5" s="1"/>
  <c r="AY1475" i="5" s="1"/>
  <c r="AZ1475" i="5" s="1"/>
  <c r="AW1469" i="5"/>
  <c r="AX1469" i="5" s="1"/>
  <c r="AY1469" i="5" s="1"/>
  <c r="AZ1469" i="5" s="1"/>
  <c r="AW1461" i="5"/>
  <c r="AX1461" i="5" s="1"/>
  <c r="AY1461" i="5" s="1"/>
  <c r="AZ1461" i="5" s="1"/>
  <c r="AW1447" i="5"/>
  <c r="AX1447" i="5" s="1"/>
  <c r="AY1447" i="5" s="1"/>
  <c r="AZ1447" i="5" s="1"/>
  <c r="AW1442" i="5"/>
  <c r="AX1442" i="5" s="1"/>
  <c r="AY1442" i="5" s="1"/>
  <c r="AZ1442" i="5" s="1"/>
  <c r="AW1439" i="5"/>
  <c r="AX1439" i="5" s="1"/>
  <c r="AY1439" i="5" s="1"/>
  <c r="AZ1439" i="5" s="1"/>
  <c r="AW1427" i="5"/>
  <c r="AX1427" i="5" s="1"/>
  <c r="AY1427" i="5" s="1"/>
  <c r="AZ1427" i="5" s="1"/>
  <c r="AW1419" i="5"/>
  <c r="AX1419" i="5" s="1"/>
  <c r="AY1419" i="5" s="1"/>
  <c r="AZ1419" i="5" s="1"/>
  <c r="AW1418" i="5"/>
  <c r="AX1418" i="5" s="1"/>
  <c r="AY1418" i="5" s="1"/>
  <c r="AZ1418" i="5" s="1"/>
  <c r="AW1410" i="5"/>
  <c r="AX1410" i="5" s="1"/>
  <c r="AY1410" i="5" s="1"/>
  <c r="AZ1410" i="5" s="1"/>
  <c r="AW1402" i="5"/>
  <c r="AX1402" i="5" s="1"/>
  <c r="AY1402" i="5" s="1"/>
  <c r="AZ1402" i="5" s="1"/>
  <c r="AW1399" i="5"/>
  <c r="AX1399" i="5" s="1"/>
  <c r="AY1399" i="5" s="1"/>
  <c r="AZ1399" i="5" s="1"/>
  <c r="AW1397" i="5"/>
  <c r="AX1397" i="5" s="1"/>
  <c r="AY1397" i="5" s="1"/>
  <c r="AZ1397" i="5" s="1"/>
  <c r="AW1393" i="5"/>
  <c r="AX1393" i="5" s="1"/>
  <c r="AY1393" i="5" s="1"/>
  <c r="AZ1393" i="5" s="1"/>
  <c r="AW1385" i="5"/>
  <c r="AX1385" i="5" s="1"/>
  <c r="AY1385" i="5" s="1"/>
  <c r="AZ1385" i="5" s="1"/>
  <c r="AW1377" i="5"/>
  <c r="AX1377" i="5" s="1"/>
  <c r="AY1377" i="5" s="1"/>
  <c r="AZ1377" i="5" s="1"/>
  <c r="AW1372" i="5"/>
  <c r="AX1372" i="5" s="1"/>
  <c r="AY1372" i="5" s="1"/>
  <c r="AZ1372" i="5" s="1"/>
  <c r="AW1369" i="5"/>
  <c r="AX1369" i="5" s="1"/>
  <c r="AY1369" i="5" s="1"/>
  <c r="AZ1369" i="5" s="1"/>
  <c r="AW1362" i="5"/>
  <c r="AX1362" i="5" s="1"/>
  <c r="AY1362" i="5" s="1"/>
  <c r="AZ1362" i="5" s="1"/>
  <c r="AW1361" i="5"/>
  <c r="AX1361" i="5" s="1"/>
  <c r="AY1361" i="5" s="1"/>
  <c r="AZ1361" i="5" s="1"/>
  <c r="AW1351" i="5"/>
  <c r="AX1351" i="5" s="1"/>
  <c r="AY1351" i="5" s="1"/>
  <c r="AZ1351" i="5" s="1"/>
  <c r="AW1343" i="5"/>
  <c r="AX1343" i="5" s="1"/>
  <c r="AY1343" i="5" s="1"/>
  <c r="AZ1343" i="5" s="1"/>
  <c r="AW1333" i="5"/>
  <c r="AX1333" i="5" s="1"/>
  <c r="AY1333" i="5" s="1"/>
  <c r="AZ1333" i="5" s="1"/>
  <c r="AW1331" i="5"/>
  <c r="AX1331" i="5" s="1"/>
  <c r="AY1331" i="5" s="1"/>
  <c r="AZ1331" i="5" s="1"/>
  <c r="AW1329" i="5"/>
  <c r="AX1329" i="5" s="1"/>
  <c r="AY1329" i="5" s="1"/>
  <c r="AZ1329" i="5" s="1"/>
  <c r="AW1325" i="5"/>
  <c r="AX1325" i="5" s="1"/>
  <c r="AY1325" i="5" s="1"/>
  <c r="AZ1325" i="5" s="1"/>
  <c r="AW1316" i="5"/>
  <c r="AX1316" i="5" s="1"/>
  <c r="AY1316" i="5" s="1"/>
  <c r="AZ1316" i="5" s="1"/>
  <c r="AW1308" i="5"/>
  <c r="AX1308" i="5" s="1"/>
  <c r="AY1308" i="5" s="1"/>
  <c r="AZ1308" i="5" s="1"/>
  <c r="AW1300" i="5"/>
  <c r="AX1300" i="5" s="1"/>
  <c r="AY1300" i="5" s="1"/>
  <c r="AZ1300" i="5" s="1"/>
  <c r="AW1292" i="5"/>
  <c r="AX1292" i="5" s="1"/>
  <c r="AY1292" i="5" s="1"/>
  <c r="AZ1292" i="5" s="1"/>
  <c r="AW1284" i="5"/>
  <c r="AX1284" i="5" s="1"/>
  <c r="AY1284" i="5" s="1"/>
  <c r="AZ1284" i="5" s="1"/>
  <c r="AW337" i="5"/>
  <c r="AX337" i="5" s="1"/>
  <c r="AW2265" i="5"/>
  <c r="AX2265" i="5" s="1"/>
  <c r="AY2265" i="5" s="1"/>
  <c r="AZ2265" i="5" s="1"/>
  <c r="AW2154" i="5"/>
  <c r="AX2154" i="5" s="1"/>
  <c r="AY2154" i="5" s="1"/>
  <c r="AZ2154" i="5" s="1"/>
  <c r="AW1087" i="5"/>
  <c r="AX1087" i="5" s="1"/>
  <c r="AW2250" i="5"/>
  <c r="AX2250" i="5" s="1"/>
  <c r="AY2250" i="5" s="1"/>
  <c r="AZ2250" i="5" s="1"/>
  <c r="AW2268" i="5"/>
  <c r="AX2268" i="5" s="1"/>
  <c r="AY2268" i="5" s="1"/>
  <c r="AZ2268" i="5" s="1"/>
  <c r="AW2145" i="5"/>
  <c r="AX2145" i="5" s="1"/>
  <c r="AY2145" i="5" s="1"/>
  <c r="AZ2145" i="5" s="1"/>
  <c r="AW2285" i="5"/>
  <c r="AX2285" i="5" s="1"/>
  <c r="AY2285" i="5" s="1"/>
  <c r="AZ2285" i="5" s="1"/>
  <c r="AW2275" i="5"/>
  <c r="AX2275" i="5" s="1"/>
  <c r="AY2275" i="5" s="1"/>
  <c r="AZ2275" i="5" s="1"/>
  <c r="AW2271" i="5"/>
  <c r="AX2271" i="5" s="1"/>
  <c r="AY2271" i="5" s="1"/>
  <c r="AZ2271" i="5" s="1"/>
  <c r="AW2262" i="5"/>
  <c r="AX2262" i="5" s="1"/>
  <c r="AY2262" i="5" s="1"/>
  <c r="AZ2262" i="5" s="1"/>
  <c r="AW2191" i="5"/>
  <c r="AX2191" i="5" s="1"/>
  <c r="AY2191" i="5" s="1"/>
  <c r="AZ2191" i="5" s="1"/>
  <c r="AW2152" i="5"/>
  <c r="AX2152" i="5" s="1"/>
  <c r="AY2152" i="5" s="1"/>
  <c r="AZ2152" i="5" s="1"/>
  <c r="AW2" i="5"/>
  <c r="AX2" i="5" s="1"/>
  <c r="AY2" i="5" s="1"/>
  <c r="AZ2" i="5" s="1"/>
  <c r="AW3" i="5"/>
  <c r="AW1525" i="5"/>
  <c r="AX1525" i="5" s="1"/>
  <c r="AY1525" i="5" s="1"/>
  <c r="AZ1525" i="5" s="1"/>
  <c r="AW1516" i="5"/>
  <c r="AX1516" i="5" s="1"/>
  <c r="AY1516" i="5" s="1"/>
  <c r="AZ1516" i="5" s="1"/>
  <c r="AW1507" i="5"/>
  <c r="AX1507" i="5" s="1"/>
  <c r="AY1507" i="5" s="1"/>
  <c r="AZ1507" i="5" s="1"/>
  <c r="AW1479" i="5"/>
  <c r="AX1479" i="5" s="1"/>
  <c r="AY1479" i="5" s="1"/>
  <c r="AZ1479" i="5" s="1"/>
  <c r="AW1471" i="5"/>
  <c r="AX1471" i="5" s="1"/>
  <c r="AY1471" i="5" s="1"/>
  <c r="AZ1471" i="5" s="1"/>
  <c r="AW1463" i="5"/>
  <c r="AX1463" i="5" s="1"/>
  <c r="AY1463" i="5" s="1"/>
  <c r="AZ1463" i="5" s="1"/>
  <c r="AW1453" i="5"/>
  <c r="AX1453" i="5" s="1"/>
  <c r="AY1453" i="5" s="1"/>
  <c r="AZ1453" i="5" s="1"/>
  <c r="AW1441" i="5"/>
  <c r="AX1441" i="5" s="1"/>
  <c r="AY1441" i="5" s="1"/>
  <c r="AZ1441" i="5" s="1"/>
  <c r="AW1429" i="5"/>
  <c r="AX1429" i="5" s="1"/>
  <c r="AY1429" i="5" s="1"/>
  <c r="AZ1429" i="5" s="1"/>
  <c r="AW1420" i="5"/>
  <c r="AX1420" i="5" s="1"/>
  <c r="AY1420" i="5" s="1"/>
  <c r="AZ1420" i="5" s="1"/>
  <c r="AW1404" i="5"/>
  <c r="AX1404" i="5" s="1"/>
  <c r="AY1404" i="5" s="1"/>
  <c r="AZ1404" i="5" s="1"/>
  <c r="AW1395" i="5"/>
  <c r="AX1395" i="5" s="1"/>
  <c r="AY1395" i="5" s="1"/>
  <c r="AZ1395" i="5" s="1"/>
  <c r="AW1387" i="5"/>
  <c r="AX1387" i="5" s="1"/>
  <c r="AY1387" i="5" s="1"/>
  <c r="AZ1387" i="5" s="1"/>
  <c r="AW1379" i="5"/>
  <c r="AX1379" i="5" s="1"/>
  <c r="AY1379" i="5" s="1"/>
  <c r="AZ1379" i="5" s="1"/>
  <c r="AW1371" i="5"/>
  <c r="AX1371" i="5" s="1"/>
  <c r="AY1371" i="5" s="1"/>
  <c r="AZ1371" i="5" s="1"/>
  <c r="AW1363" i="5"/>
  <c r="AX1363" i="5" s="1"/>
  <c r="AY1363" i="5" s="1"/>
  <c r="AZ1363" i="5" s="1"/>
  <c r="AW1353" i="5"/>
  <c r="AX1353" i="5" s="1"/>
  <c r="AY1353" i="5" s="1"/>
  <c r="AZ1353" i="5" s="1"/>
  <c r="AW1335" i="5"/>
  <c r="AX1335" i="5" s="1"/>
  <c r="AY1335" i="5" s="1"/>
  <c r="AZ1335" i="5" s="1"/>
  <c r="AW1327" i="5"/>
  <c r="AX1327" i="5" s="1"/>
  <c r="AY1327" i="5" s="1"/>
  <c r="AZ1327" i="5" s="1"/>
  <c r="AW1319" i="5"/>
  <c r="AX1319" i="5" s="1"/>
  <c r="AY1319" i="5" s="1"/>
  <c r="AZ1319" i="5" s="1"/>
  <c r="AW1310" i="5"/>
  <c r="AX1310" i="5" s="1"/>
  <c r="AY1310" i="5" s="1"/>
  <c r="AZ1310" i="5" s="1"/>
  <c r="AW1302" i="5"/>
  <c r="AX1302" i="5" s="1"/>
  <c r="AY1302" i="5" s="1"/>
  <c r="AZ1302" i="5" s="1"/>
  <c r="AW1294" i="5"/>
  <c r="AX1294" i="5" s="1"/>
  <c r="AY1294" i="5" s="1"/>
  <c r="AZ1294" i="5" s="1"/>
  <c r="AW1269" i="5"/>
  <c r="AX1269" i="5" s="1"/>
  <c r="AY1269" i="5" s="1"/>
  <c r="AZ1269" i="5" s="1"/>
  <c r="AW1261" i="5"/>
  <c r="AX1261" i="5" s="1"/>
  <c r="AY1261" i="5" s="1"/>
  <c r="AZ1261" i="5" s="1"/>
  <c r="AW1252" i="5"/>
  <c r="AX1252" i="5" s="1"/>
  <c r="AY1252" i="5" s="1"/>
  <c r="AZ1252" i="5" s="1"/>
  <c r="AW1244" i="5"/>
  <c r="AX1244" i="5" s="1"/>
  <c r="AY1244" i="5" s="1"/>
  <c r="AZ1244" i="5" s="1"/>
  <c r="AW1234" i="5"/>
  <c r="AX1234" i="5" s="1"/>
  <c r="AY1234" i="5" s="1"/>
  <c r="AZ1234" i="5" s="1"/>
  <c r="AW1215" i="5"/>
  <c r="AX1215" i="5" s="1"/>
  <c r="AY1215" i="5" s="1"/>
  <c r="AZ1215" i="5" s="1"/>
  <c r="AW1187" i="5"/>
  <c r="AX1187" i="5" s="1"/>
  <c r="AY1187" i="5" s="1"/>
  <c r="AZ1187" i="5" s="1"/>
  <c r="AW1176" i="5"/>
  <c r="AX1176" i="5" s="1"/>
  <c r="AY1176" i="5" s="1"/>
  <c r="AZ1176" i="5" s="1"/>
  <c r="AW1168" i="5"/>
  <c r="AX1168" i="5" s="1"/>
  <c r="AY1168" i="5" s="1"/>
  <c r="AZ1168" i="5" s="1"/>
  <c r="AW1160" i="5"/>
  <c r="AX1160" i="5" s="1"/>
  <c r="AY1160" i="5" s="1"/>
  <c r="AZ1160" i="5" s="1"/>
  <c r="AW1151" i="5"/>
  <c r="AX1151" i="5" s="1"/>
  <c r="AY1151" i="5" s="1"/>
  <c r="AZ1151" i="5" s="1"/>
  <c r="AW1143" i="5"/>
  <c r="AX1143" i="5" s="1"/>
  <c r="AY1143" i="5" s="1"/>
  <c r="AZ1143" i="5" s="1"/>
  <c r="AW1113" i="5"/>
  <c r="AX1113" i="5" s="1"/>
  <c r="AY1113" i="5" s="1"/>
  <c r="AZ1113" i="5" s="1"/>
  <c r="AW1104" i="5"/>
  <c r="AX1104" i="5" s="1"/>
  <c r="AY1104" i="5" s="1"/>
  <c r="AZ1104" i="5" s="1"/>
  <c r="AW1096" i="5"/>
  <c r="AX1096" i="5" s="1"/>
  <c r="AY1096" i="5" s="1"/>
  <c r="AZ1096" i="5" s="1"/>
  <c r="AW1510" i="5"/>
  <c r="AX1510" i="5" s="1"/>
  <c r="AY1510" i="5" s="1"/>
  <c r="AZ1510" i="5" s="1"/>
  <c r="AW1502" i="5"/>
  <c r="AX1502" i="5" s="1"/>
  <c r="AY1502" i="5" s="1"/>
  <c r="AZ1502" i="5" s="1"/>
  <c r="AW1485" i="5"/>
  <c r="AX1485" i="5" s="1"/>
  <c r="AY1485" i="5" s="1"/>
  <c r="AZ1485" i="5" s="1"/>
  <c r="AW1474" i="5"/>
  <c r="AX1474" i="5" s="1"/>
  <c r="AY1474" i="5" s="1"/>
  <c r="AZ1474" i="5" s="1"/>
  <c r="AW1466" i="5"/>
  <c r="AX1466" i="5" s="1"/>
  <c r="AY1466" i="5" s="1"/>
  <c r="AZ1466" i="5" s="1"/>
  <c r="AW1457" i="5"/>
  <c r="AX1457" i="5" s="1"/>
  <c r="AY1457" i="5" s="1"/>
  <c r="AZ1457" i="5" s="1"/>
  <c r="AW1444" i="5"/>
  <c r="AX1444" i="5" s="1"/>
  <c r="AY1444" i="5" s="1"/>
  <c r="AZ1444" i="5" s="1"/>
  <c r="AW1423" i="5"/>
  <c r="AX1423" i="5" s="1"/>
  <c r="AY1423" i="5" s="1"/>
  <c r="AZ1423" i="5" s="1"/>
  <c r="AW1415" i="5"/>
  <c r="AX1415" i="5" s="1"/>
  <c r="AY1415" i="5" s="1"/>
  <c r="AZ1415" i="5" s="1"/>
  <c r="AW1407" i="5"/>
  <c r="AX1407" i="5" s="1"/>
  <c r="AY1407" i="5" s="1"/>
  <c r="AZ1407" i="5" s="1"/>
  <c r="AW1398" i="5"/>
  <c r="AX1398" i="5" s="1"/>
  <c r="AY1398" i="5" s="1"/>
  <c r="AZ1398" i="5" s="1"/>
  <c r="AW1390" i="5"/>
  <c r="AX1390" i="5" s="1"/>
  <c r="AY1390" i="5" s="1"/>
  <c r="AZ1390" i="5" s="1"/>
  <c r="AW1382" i="5"/>
  <c r="AX1382" i="5" s="1"/>
  <c r="AY1382" i="5" s="1"/>
  <c r="AZ1382" i="5" s="1"/>
  <c r="AW1374" i="5"/>
  <c r="AX1374" i="5" s="1"/>
  <c r="AY1374" i="5" s="1"/>
  <c r="AZ1374" i="5" s="1"/>
  <c r="AW1357" i="5"/>
  <c r="AX1357" i="5" s="1"/>
  <c r="AY1357" i="5" s="1"/>
  <c r="AZ1357" i="5" s="1"/>
  <c r="AW1348" i="5"/>
  <c r="AX1348" i="5" s="1"/>
  <c r="AY1348" i="5" s="1"/>
  <c r="AZ1348" i="5" s="1"/>
  <c r="AW1340" i="5"/>
  <c r="AX1340" i="5" s="1"/>
  <c r="AY1340" i="5" s="1"/>
  <c r="AZ1340" i="5" s="1"/>
  <c r="AW1330" i="5"/>
  <c r="AX1330" i="5" s="1"/>
  <c r="AY1330" i="5" s="1"/>
  <c r="AZ1330" i="5" s="1"/>
  <c r="AW1322" i="5"/>
  <c r="AX1322" i="5" s="1"/>
  <c r="AY1322" i="5" s="1"/>
  <c r="AZ1322" i="5" s="1"/>
  <c r="AW1313" i="5"/>
  <c r="AX1313" i="5" s="1"/>
  <c r="AY1313" i="5" s="1"/>
  <c r="AZ1313" i="5" s="1"/>
  <c r="AW1305" i="5"/>
  <c r="AX1305" i="5" s="1"/>
  <c r="AY1305" i="5" s="1"/>
  <c r="AZ1305" i="5" s="1"/>
  <c r="AW1289" i="5"/>
  <c r="AX1289" i="5" s="1"/>
  <c r="AY1289" i="5" s="1"/>
  <c r="AZ1289" i="5" s="1"/>
  <c r="AW1280" i="5"/>
  <c r="AX1280" i="5" s="1"/>
  <c r="AY1280" i="5" s="1"/>
  <c r="AZ1280" i="5" s="1"/>
  <c r="AW1272" i="5"/>
  <c r="AX1272" i="5" s="1"/>
  <c r="AY1272" i="5" s="1"/>
  <c r="AZ1272" i="5" s="1"/>
  <c r="AW1264" i="5"/>
  <c r="AX1264" i="5" s="1"/>
  <c r="AY1264" i="5" s="1"/>
  <c r="AZ1264" i="5" s="1"/>
  <c r="AW1255" i="5"/>
  <c r="AX1255" i="5" s="1"/>
  <c r="AY1255" i="5" s="1"/>
  <c r="AZ1255" i="5" s="1"/>
  <c r="AW1247" i="5"/>
  <c r="AX1247" i="5" s="1"/>
  <c r="AY1247" i="5" s="1"/>
  <c r="AZ1247" i="5" s="1"/>
  <c r="AW1243" i="5"/>
  <c r="AX1243" i="5" s="1"/>
  <c r="AY1243" i="5" s="1"/>
  <c r="AZ1243" i="5" s="1"/>
  <c r="AW1239" i="5"/>
  <c r="AX1239" i="5" s="1"/>
  <c r="AY1239" i="5" s="1"/>
  <c r="AZ1239" i="5" s="1"/>
  <c r="AW1207" i="5"/>
  <c r="AX1207" i="5" s="1"/>
  <c r="AY1207" i="5" s="1"/>
  <c r="AZ1207" i="5" s="1"/>
  <c r="AW1199" i="5"/>
  <c r="AX1199" i="5" s="1"/>
  <c r="AY1199" i="5" s="1"/>
  <c r="AZ1199" i="5" s="1"/>
  <c r="AW1190" i="5"/>
  <c r="AX1190" i="5" s="1"/>
  <c r="AY1190" i="5" s="1"/>
  <c r="AZ1190" i="5" s="1"/>
  <c r="AW1179" i="5"/>
  <c r="AX1179" i="5" s="1"/>
  <c r="AY1179" i="5" s="1"/>
  <c r="AZ1179" i="5" s="1"/>
  <c r="AW1171" i="5"/>
  <c r="AX1171" i="5" s="1"/>
  <c r="AY1171" i="5" s="1"/>
  <c r="AZ1171" i="5" s="1"/>
  <c r="AW1163" i="5"/>
  <c r="AX1163" i="5" s="1"/>
  <c r="AY1163" i="5" s="1"/>
  <c r="AZ1163" i="5" s="1"/>
  <c r="AW1154" i="5"/>
  <c r="AX1154" i="5" s="1"/>
  <c r="AY1154" i="5" s="1"/>
  <c r="AZ1154" i="5" s="1"/>
  <c r="AW1137" i="5"/>
  <c r="AX1137" i="5" s="1"/>
  <c r="AY1137" i="5" s="1"/>
  <c r="AZ1137" i="5" s="1"/>
  <c r="AW1127" i="5"/>
  <c r="AX1127" i="5" s="1"/>
  <c r="AY1127" i="5" s="1"/>
  <c r="AZ1127" i="5" s="1"/>
  <c r="AW1117" i="5"/>
  <c r="AX1117" i="5" s="1"/>
  <c r="AY1117" i="5" s="1"/>
  <c r="AZ1117" i="5" s="1"/>
  <c r="AW1107" i="5"/>
  <c r="AX1107" i="5" s="1"/>
  <c r="AY1107" i="5" s="1"/>
  <c r="AZ1107" i="5" s="1"/>
  <c r="AW1099" i="5"/>
  <c r="AX1099" i="5" s="1"/>
  <c r="AY1099" i="5" s="1"/>
  <c r="AZ1099" i="5" s="1"/>
  <c r="AW1090" i="5"/>
  <c r="AX1090" i="5" s="1"/>
  <c r="AY1090" i="5" s="1"/>
  <c r="AZ1090" i="5" s="1"/>
  <c r="AW1517" i="5"/>
  <c r="AX1517" i="5" s="1"/>
  <c r="AY1517" i="5" s="1"/>
  <c r="AZ1517" i="5" s="1"/>
  <c r="AW1508" i="5"/>
  <c r="AX1508" i="5" s="1"/>
  <c r="AY1508" i="5" s="1"/>
  <c r="AZ1508" i="5" s="1"/>
  <c r="AW1500" i="5"/>
  <c r="AX1500" i="5" s="1"/>
  <c r="AY1500" i="5" s="1"/>
  <c r="AZ1500" i="5" s="1"/>
  <c r="AW1481" i="5"/>
  <c r="AX1481" i="5" s="1"/>
  <c r="AY1481" i="5" s="1"/>
  <c r="AZ1481" i="5" s="1"/>
  <c r="AW1472" i="5"/>
  <c r="AX1472" i="5" s="1"/>
  <c r="AY1472" i="5" s="1"/>
  <c r="AZ1472" i="5" s="1"/>
  <c r="AW1464" i="5"/>
  <c r="AX1464" i="5" s="1"/>
  <c r="AY1464" i="5" s="1"/>
  <c r="AZ1464" i="5" s="1"/>
  <c r="AW1454" i="5"/>
  <c r="AX1454" i="5" s="1"/>
  <c r="AY1454" i="5" s="1"/>
  <c r="AZ1454" i="5" s="1"/>
  <c r="AW1430" i="5"/>
  <c r="AX1430" i="5" s="1"/>
  <c r="AY1430" i="5" s="1"/>
  <c r="AZ1430" i="5" s="1"/>
  <c r="AW1421" i="5"/>
  <c r="AX1421" i="5" s="1"/>
  <c r="AY1421" i="5" s="1"/>
  <c r="AZ1421" i="5" s="1"/>
  <c r="AW1413" i="5"/>
  <c r="AX1413" i="5" s="1"/>
  <c r="AY1413" i="5" s="1"/>
  <c r="AZ1413" i="5" s="1"/>
  <c r="AW1405" i="5"/>
  <c r="AX1405" i="5" s="1"/>
  <c r="AY1405" i="5" s="1"/>
  <c r="AZ1405" i="5" s="1"/>
  <c r="AW1396" i="5"/>
  <c r="AX1396" i="5" s="1"/>
  <c r="AY1396" i="5" s="1"/>
  <c r="AZ1396" i="5" s="1"/>
  <c r="AW1388" i="5"/>
  <c r="AX1388" i="5" s="1"/>
  <c r="AY1388" i="5" s="1"/>
  <c r="AZ1388" i="5" s="1"/>
  <c r="AW1380" i="5"/>
  <c r="AX1380" i="5" s="1"/>
  <c r="AY1380" i="5" s="1"/>
  <c r="AZ1380" i="5" s="1"/>
  <c r="AW1364" i="5"/>
  <c r="AX1364" i="5" s="1"/>
  <c r="AY1364" i="5" s="1"/>
  <c r="AZ1364" i="5" s="1"/>
  <c r="AW1354" i="5"/>
  <c r="AX1354" i="5" s="1"/>
  <c r="AY1354" i="5" s="1"/>
  <c r="AZ1354" i="5" s="1"/>
  <c r="AW1346" i="5"/>
  <c r="AX1346" i="5" s="1"/>
  <c r="AY1346" i="5" s="1"/>
  <c r="AZ1346" i="5" s="1"/>
  <c r="AW1336" i="5"/>
  <c r="AX1336" i="5" s="1"/>
  <c r="AY1336" i="5" s="1"/>
  <c r="AZ1336" i="5" s="1"/>
  <c r="AW1328" i="5"/>
  <c r="AX1328" i="5" s="1"/>
  <c r="AY1328" i="5" s="1"/>
  <c r="AZ1328" i="5" s="1"/>
  <c r="AW1320" i="5"/>
  <c r="AX1320" i="5" s="1"/>
  <c r="AY1320" i="5" s="1"/>
  <c r="AZ1320" i="5" s="1"/>
  <c r="AW1311" i="5"/>
  <c r="AX1311" i="5" s="1"/>
  <c r="AY1311" i="5" s="1"/>
  <c r="AZ1311" i="5" s="1"/>
  <c r="AW1295" i="5"/>
  <c r="AX1295" i="5" s="1"/>
  <c r="AY1295" i="5" s="1"/>
  <c r="AZ1295" i="5" s="1"/>
  <c r="AW1287" i="5"/>
  <c r="AX1287" i="5" s="1"/>
  <c r="AY1287" i="5" s="1"/>
  <c r="AZ1287" i="5" s="1"/>
  <c r="AW1278" i="5"/>
  <c r="AX1278" i="5" s="1"/>
  <c r="AY1278" i="5" s="1"/>
  <c r="AZ1278" i="5" s="1"/>
  <c r="AW1273" i="5"/>
  <c r="AX1273" i="5" s="1"/>
  <c r="AY1273" i="5" s="1"/>
  <c r="AZ1273" i="5" s="1"/>
  <c r="AW1270" i="5"/>
  <c r="AX1270" i="5" s="1"/>
  <c r="AY1270" i="5" s="1"/>
  <c r="AZ1270" i="5" s="1"/>
  <c r="AW1262" i="5"/>
  <c r="AX1262" i="5" s="1"/>
  <c r="AY1262" i="5" s="1"/>
  <c r="AZ1262" i="5" s="1"/>
  <c r="AW1253" i="5"/>
  <c r="AX1253" i="5" s="1"/>
  <c r="AY1253" i="5" s="1"/>
  <c r="AZ1253" i="5" s="1"/>
  <c r="AW1216" i="5"/>
  <c r="AX1216" i="5" s="1"/>
  <c r="AY1216" i="5" s="1"/>
  <c r="AZ1216" i="5" s="1"/>
  <c r="AW1205" i="5"/>
  <c r="AX1205" i="5" s="1"/>
  <c r="AY1205" i="5" s="1"/>
  <c r="AZ1205" i="5" s="1"/>
  <c r="AW1197" i="5"/>
  <c r="AX1197" i="5" s="1"/>
  <c r="AY1197" i="5" s="1"/>
  <c r="AZ1197" i="5" s="1"/>
  <c r="AW1188" i="5"/>
  <c r="AX1188" i="5" s="1"/>
  <c r="AY1188" i="5" s="1"/>
  <c r="AZ1188" i="5" s="1"/>
  <c r="AW1177" i="5"/>
  <c r="AX1177" i="5" s="1"/>
  <c r="AY1177" i="5" s="1"/>
  <c r="AZ1177" i="5" s="1"/>
  <c r="AW1169" i="5"/>
  <c r="AX1169" i="5" s="1"/>
  <c r="AY1169" i="5" s="1"/>
  <c r="AZ1169" i="5" s="1"/>
  <c r="AW1144" i="5"/>
  <c r="AX1144" i="5" s="1"/>
  <c r="AY1144" i="5" s="1"/>
  <c r="AZ1144" i="5" s="1"/>
  <c r="AW1135" i="5"/>
  <c r="AX1135" i="5" s="1"/>
  <c r="AY1135" i="5" s="1"/>
  <c r="AZ1135" i="5" s="1"/>
  <c r="AW1125" i="5"/>
  <c r="AX1125" i="5" s="1"/>
  <c r="AY1125" i="5" s="1"/>
  <c r="AZ1125" i="5" s="1"/>
  <c r="AW1114" i="5"/>
  <c r="AX1114" i="5" s="1"/>
  <c r="AY1114" i="5" s="1"/>
  <c r="AZ1114" i="5" s="1"/>
  <c r="AW1105" i="5"/>
  <c r="AX1105" i="5" s="1"/>
  <c r="AY1105" i="5" s="1"/>
  <c r="AZ1105" i="5" s="1"/>
  <c r="AW1097" i="5"/>
  <c r="AX1097" i="5" s="1"/>
  <c r="AY1097" i="5" s="1"/>
  <c r="AZ1097" i="5" s="1"/>
  <c r="AW1521" i="5"/>
  <c r="AX1521" i="5" s="1"/>
  <c r="AY1521" i="5" s="1"/>
  <c r="AZ1521" i="5" s="1"/>
  <c r="AW1511" i="5"/>
  <c r="AX1511" i="5" s="1"/>
  <c r="AY1511" i="5" s="1"/>
  <c r="AZ1511" i="5" s="1"/>
  <c r="AW1503" i="5"/>
  <c r="AX1503" i="5" s="1"/>
  <c r="AY1503" i="5" s="1"/>
  <c r="AZ1503" i="5" s="1"/>
  <c r="AW1495" i="5"/>
  <c r="AX1495" i="5" s="1"/>
  <c r="AY1495" i="5" s="1"/>
  <c r="AZ1495" i="5" s="1"/>
  <c r="AW1467" i="5"/>
  <c r="AX1467" i="5" s="1"/>
  <c r="AY1467" i="5" s="1"/>
  <c r="AZ1467" i="5" s="1"/>
  <c r="AW1459" i="5"/>
  <c r="AX1459" i="5" s="1"/>
  <c r="AY1459" i="5" s="1"/>
  <c r="AZ1459" i="5" s="1"/>
  <c r="AW1445" i="5"/>
  <c r="AX1445" i="5" s="1"/>
  <c r="AY1445" i="5" s="1"/>
  <c r="AZ1445" i="5" s="1"/>
  <c r="AW1435" i="5"/>
  <c r="AX1435" i="5" s="1"/>
  <c r="AY1435" i="5" s="1"/>
  <c r="AZ1435" i="5" s="1"/>
  <c r="AW1424" i="5"/>
  <c r="AX1424" i="5" s="1"/>
  <c r="AY1424" i="5" s="1"/>
  <c r="AZ1424" i="5" s="1"/>
  <c r="AW1416" i="5"/>
  <c r="AX1416" i="5" s="1"/>
  <c r="AY1416" i="5" s="1"/>
  <c r="AZ1416" i="5" s="1"/>
  <c r="AW1408" i="5"/>
  <c r="AX1408" i="5" s="1"/>
  <c r="AY1408" i="5" s="1"/>
  <c r="AZ1408" i="5" s="1"/>
  <c r="AW1391" i="5"/>
  <c r="AX1391" i="5" s="1"/>
  <c r="AY1391" i="5" s="1"/>
  <c r="AZ1391" i="5" s="1"/>
  <c r="AW1383" i="5"/>
  <c r="AX1383" i="5" s="1"/>
  <c r="AY1383" i="5" s="1"/>
  <c r="AZ1383" i="5" s="1"/>
  <c r="AW1375" i="5"/>
  <c r="AX1375" i="5" s="1"/>
  <c r="AY1375" i="5" s="1"/>
  <c r="AZ1375" i="5" s="1"/>
  <c r="AW1367" i="5"/>
  <c r="AX1367" i="5" s="1"/>
  <c r="AY1367" i="5" s="1"/>
  <c r="AZ1367" i="5" s="1"/>
  <c r="AW1358" i="5"/>
  <c r="AX1358" i="5" s="1"/>
  <c r="AY1358" i="5" s="1"/>
  <c r="AZ1358" i="5" s="1"/>
  <c r="AW1349" i="5"/>
  <c r="AX1349" i="5" s="1"/>
  <c r="AY1349" i="5" s="1"/>
  <c r="AZ1349" i="5" s="1"/>
  <c r="AW1341" i="5"/>
  <c r="AX1341" i="5" s="1"/>
  <c r="AY1341" i="5" s="1"/>
  <c r="AZ1341" i="5" s="1"/>
  <c r="AW1323" i="5"/>
  <c r="AX1323" i="5" s="1"/>
  <c r="AY1323" i="5" s="1"/>
  <c r="AZ1323" i="5" s="1"/>
  <c r="AW1314" i="5"/>
  <c r="AX1314" i="5" s="1"/>
  <c r="AY1314" i="5" s="1"/>
  <c r="AZ1314" i="5" s="1"/>
  <c r="AW1306" i="5"/>
  <c r="AX1306" i="5" s="1"/>
  <c r="AY1306" i="5" s="1"/>
  <c r="AZ1306" i="5" s="1"/>
  <c r="AW1298" i="5"/>
  <c r="AX1298" i="5" s="1"/>
  <c r="AY1298" i="5" s="1"/>
  <c r="AZ1298" i="5" s="1"/>
  <c r="AW1290" i="5"/>
  <c r="AX1290" i="5" s="1"/>
  <c r="AY1290" i="5" s="1"/>
  <c r="AZ1290" i="5" s="1"/>
  <c r="AW1281" i="5"/>
  <c r="AX1281" i="5" s="1"/>
  <c r="AY1281" i="5" s="1"/>
  <c r="AZ1281" i="5" s="1"/>
  <c r="AW1256" i="5"/>
  <c r="AX1256" i="5" s="1"/>
  <c r="AY1256" i="5" s="1"/>
  <c r="AZ1256" i="5" s="1"/>
  <c r="AW1248" i="5"/>
  <c r="AX1248" i="5" s="1"/>
  <c r="AY1248" i="5" s="1"/>
  <c r="AZ1248" i="5" s="1"/>
  <c r="AW1240" i="5"/>
  <c r="AX1240" i="5" s="1"/>
  <c r="AY1240" i="5" s="1"/>
  <c r="AZ1240" i="5" s="1"/>
  <c r="AW1219" i="5"/>
  <c r="AX1219" i="5" s="1"/>
  <c r="AY1219" i="5" s="1"/>
  <c r="AZ1219" i="5" s="1"/>
  <c r="AW1208" i="5"/>
  <c r="AX1208" i="5" s="1"/>
  <c r="AY1208" i="5" s="1"/>
  <c r="AZ1208" i="5" s="1"/>
  <c r="AW1200" i="5"/>
  <c r="AX1200" i="5" s="1"/>
  <c r="AY1200" i="5" s="1"/>
  <c r="AZ1200" i="5" s="1"/>
  <c r="AW1172" i="5"/>
  <c r="AX1172" i="5" s="1"/>
  <c r="AY1172" i="5" s="1"/>
  <c r="AZ1172" i="5" s="1"/>
  <c r="AW1164" i="5"/>
  <c r="AX1164" i="5" s="1"/>
  <c r="AY1164" i="5" s="1"/>
  <c r="AZ1164" i="5" s="1"/>
  <c r="AW1155" i="5"/>
  <c r="AX1155" i="5" s="1"/>
  <c r="AY1155" i="5" s="1"/>
  <c r="AZ1155" i="5" s="1"/>
  <c r="AW1147" i="5"/>
  <c r="AX1147" i="5" s="1"/>
  <c r="AY1147" i="5" s="1"/>
  <c r="AZ1147" i="5" s="1"/>
  <c r="AW1138" i="5"/>
  <c r="AX1138" i="5" s="1"/>
  <c r="AY1138" i="5" s="1"/>
  <c r="AZ1138" i="5" s="1"/>
  <c r="AW1128" i="5"/>
  <c r="AX1128" i="5" s="1"/>
  <c r="AY1128" i="5" s="1"/>
  <c r="AZ1128" i="5" s="1"/>
  <c r="AW1100" i="5"/>
  <c r="AX1100" i="5" s="1"/>
  <c r="AY1100" i="5" s="1"/>
  <c r="AZ1100" i="5" s="1"/>
  <c r="AW1091" i="5"/>
  <c r="AX1091" i="5" s="1"/>
  <c r="AY1091" i="5" s="1"/>
  <c r="AZ1091" i="5" s="1"/>
  <c r="AW1524" i="5"/>
  <c r="AX1524" i="5" s="1"/>
  <c r="AY1524" i="5" s="1"/>
  <c r="AZ1524" i="5" s="1"/>
  <c r="AW1498" i="5"/>
  <c r="AX1498" i="5" s="1"/>
  <c r="AY1498" i="5" s="1"/>
  <c r="AZ1498" i="5" s="1"/>
  <c r="AW1478" i="5"/>
  <c r="AX1478" i="5" s="1"/>
  <c r="AY1478" i="5" s="1"/>
  <c r="AZ1478" i="5" s="1"/>
  <c r="AW1470" i="5"/>
  <c r="AX1470" i="5" s="1"/>
  <c r="AY1470" i="5" s="1"/>
  <c r="AZ1470" i="5" s="1"/>
  <c r="AW1462" i="5"/>
  <c r="AX1462" i="5" s="1"/>
  <c r="AY1462" i="5" s="1"/>
  <c r="AZ1462" i="5" s="1"/>
  <c r="AW1450" i="5"/>
  <c r="AX1450" i="5" s="1"/>
  <c r="AY1450" i="5" s="1"/>
  <c r="AZ1450" i="5" s="1"/>
  <c r="AW1440" i="5"/>
  <c r="AX1440" i="5" s="1"/>
  <c r="AY1440" i="5" s="1"/>
  <c r="AZ1440" i="5" s="1"/>
  <c r="AW1428" i="5"/>
  <c r="AX1428" i="5" s="1"/>
  <c r="AY1428" i="5" s="1"/>
  <c r="AZ1428" i="5" s="1"/>
  <c r="AW1411" i="5"/>
  <c r="AX1411" i="5" s="1"/>
  <c r="AY1411" i="5" s="1"/>
  <c r="AZ1411" i="5" s="1"/>
  <c r="AW1403" i="5"/>
  <c r="AX1403" i="5" s="1"/>
  <c r="AY1403" i="5" s="1"/>
  <c r="AZ1403" i="5" s="1"/>
  <c r="AW1394" i="5"/>
  <c r="AX1394" i="5" s="1"/>
  <c r="AY1394" i="5" s="1"/>
  <c r="AZ1394" i="5" s="1"/>
  <c r="AW1378" i="5"/>
  <c r="AX1378" i="5" s="1"/>
  <c r="AY1378" i="5" s="1"/>
  <c r="AZ1378" i="5" s="1"/>
  <c r="AW1370" i="5"/>
  <c r="AX1370" i="5" s="1"/>
  <c r="AY1370" i="5" s="1"/>
  <c r="AZ1370" i="5" s="1"/>
  <c r="AW1344" i="5"/>
  <c r="AX1344" i="5" s="1"/>
  <c r="AY1344" i="5" s="1"/>
  <c r="AZ1344" i="5" s="1"/>
  <c r="AW1334" i="5"/>
  <c r="AX1334" i="5" s="1"/>
  <c r="AY1334" i="5" s="1"/>
  <c r="AZ1334" i="5" s="1"/>
  <c r="AW1326" i="5"/>
  <c r="AX1326" i="5" s="1"/>
  <c r="AY1326" i="5" s="1"/>
  <c r="AZ1326" i="5" s="1"/>
  <c r="AW1317" i="5"/>
  <c r="AX1317" i="5" s="1"/>
  <c r="AY1317" i="5" s="1"/>
  <c r="AZ1317" i="5" s="1"/>
  <c r="AW1309" i="5"/>
  <c r="AX1309" i="5" s="1"/>
  <c r="AY1309" i="5" s="1"/>
  <c r="AZ1309" i="5" s="1"/>
  <c r="AW1301" i="5"/>
  <c r="AX1301" i="5" s="1"/>
  <c r="AY1301" i="5" s="1"/>
  <c r="AZ1301" i="5" s="1"/>
  <c r="AW1293" i="5"/>
  <c r="AX1293" i="5" s="1"/>
  <c r="AY1293" i="5" s="1"/>
  <c r="AZ1293" i="5" s="1"/>
  <c r="AW1286" i="5"/>
  <c r="AX1286" i="5" s="1"/>
  <c r="AY1286" i="5" s="1"/>
  <c r="AZ1286" i="5" s="1"/>
  <c r="AW1285" i="5"/>
  <c r="AX1285" i="5" s="1"/>
  <c r="AY1285" i="5" s="1"/>
  <c r="AZ1285" i="5" s="1"/>
  <c r="AW1276" i="5"/>
  <c r="AX1276" i="5" s="1"/>
  <c r="AY1276" i="5" s="1"/>
  <c r="AZ1276" i="5" s="1"/>
  <c r="AW1271" i="5"/>
  <c r="AX1271" i="5" s="1"/>
  <c r="AY1271" i="5" s="1"/>
  <c r="AZ1271" i="5" s="1"/>
  <c r="AW1268" i="5"/>
  <c r="AX1268" i="5" s="1"/>
  <c r="AY1268" i="5" s="1"/>
  <c r="AZ1268" i="5" s="1"/>
  <c r="AW1260" i="5"/>
  <c r="AX1260" i="5" s="1"/>
  <c r="AY1260" i="5" s="1"/>
  <c r="AZ1260" i="5" s="1"/>
  <c r="AW1249" i="5"/>
  <c r="AX1249" i="5" s="1"/>
  <c r="AY1249" i="5" s="1"/>
  <c r="AZ1249" i="5" s="1"/>
  <c r="AW1195" i="5"/>
  <c r="AX1195" i="5" s="1"/>
  <c r="AY1195" i="5" s="1"/>
  <c r="AZ1195" i="5" s="1"/>
  <c r="AW1186" i="5"/>
  <c r="AX1186" i="5" s="1"/>
  <c r="AY1186" i="5" s="1"/>
  <c r="AZ1186" i="5" s="1"/>
  <c r="AW1175" i="5"/>
  <c r="AX1175" i="5" s="1"/>
  <c r="AY1175" i="5" s="1"/>
  <c r="AZ1175" i="5" s="1"/>
  <c r="AW1167" i="5"/>
  <c r="AX1167" i="5" s="1"/>
  <c r="AY1167" i="5" s="1"/>
  <c r="AZ1167" i="5" s="1"/>
  <c r="AW1159" i="5"/>
  <c r="AX1159" i="5" s="1"/>
  <c r="AY1159" i="5" s="1"/>
  <c r="AZ1159" i="5" s="1"/>
  <c r="AW1150" i="5"/>
  <c r="AX1150" i="5" s="1"/>
  <c r="AY1150" i="5" s="1"/>
  <c r="AZ1150" i="5" s="1"/>
  <c r="AW1141" i="5"/>
  <c r="AX1141" i="5" s="1"/>
  <c r="AY1141" i="5" s="1"/>
  <c r="AZ1141" i="5" s="1"/>
  <c r="AW1131" i="5"/>
  <c r="AX1131" i="5" s="1"/>
  <c r="AY1131" i="5" s="1"/>
  <c r="AZ1131" i="5" s="1"/>
  <c r="AW1122" i="5"/>
  <c r="AX1122" i="5" s="1"/>
  <c r="AY1122" i="5" s="1"/>
  <c r="AZ1122" i="5" s="1"/>
  <c r="AW1112" i="5"/>
  <c r="AX1112" i="5" s="1"/>
  <c r="AY1112" i="5" s="1"/>
  <c r="AZ1112" i="5" s="1"/>
  <c r="AW1103" i="5"/>
  <c r="AX1103" i="5" s="1"/>
  <c r="AY1103" i="5" s="1"/>
  <c r="AZ1103" i="5" s="1"/>
  <c r="AW1088" i="5"/>
  <c r="AW1518" i="5"/>
  <c r="AX1518" i="5" s="1"/>
  <c r="AY1518" i="5" s="1"/>
  <c r="AZ1518" i="5" s="1"/>
  <c r="AW1509" i="5"/>
  <c r="AX1509" i="5" s="1"/>
  <c r="AY1509" i="5" s="1"/>
  <c r="AZ1509" i="5" s="1"/>
  <c r="AW1501" i="5"/>
  <c r="AX1501" i="5" s="1"/>
  <c r="AY1501" i="5" s="1"/>
  <c r="AZ1501" i="5" s="1"/>
  <c r="AW1473" i="5"/>
  <c r="AX1473" i="5" s="1"/>
  <c r="AY1473" i="5" s="1"/>
  <c r="AZ1473" i="5" s="1"/>
  <c r="AW1465" i="5"/>
  <c r="AX1465" i="5" s="1"/>
  <c r="AY1465" i="5" s="1"/>
  <c r="AZ1465" i="5" s="1"/>
  <c r="AW1455" i="5"/>
  <c r="AX1455" i="5" s="1"/>
  <c r="AY1455" i="5" s="1"/>
  <c r="AZ1455" i="5" s="1"/>
  <c r="AW1443" i="5"/>
  <c r="AX1443" i="5" s="1"/>
  <c r="AY1443" i="5" s="1"/>
  <c r="AZ1443" i="5" s="1"/>
  <c r="AW1431" i="5"/>
  <c r="AX1431" i="5" s="1"/>
  <c r="AY1431" i="5" s="1"/>
  <c r="AZ1431" i="5" s="1"/>
  <c r="AW1422" i="5"/>
  <c r="AX1422" i="5" s="1"/>
  <c r="AY1422" i="5" s="1"/>
  <c r="AZ1422" i="5" s="1"/>
  <c r="AW1414" i="5"/>
  <c r="AX1414" i="5" s="1"/>
  <c r="AY1414" i="5" s="1"/>
  <c r="AZ1414" i="5" s="1"/>
  <c r="AW1406" i="5"/>
  <c r="AX1406" i="5" s="1"/>
  <c r="AY1406" i="5" s="1"/>
  <c r="AZ1406" i="5" s="1"/>
  <c r="AW1389" i="5"/>
  <c r="AX1389" i="5" s="1"/>
  <c r="AY1389" i="5" s="1"/>
  <c r="AZ1389" i="5" s="1"/>
  <c r="AW1381" i="5"/>
  <c r="AX1381" i="5" s="1"/>
  <c r="AY1381" i="5" s="1"/>
  <c r="AZ1381" i="5" s="1"/>
  <c r="AW1373" i="5"/>
  <c r="AX1373" i="5" s="1"/>
  <c r="AY1373" i="5" s="1"/>
  <c r="AZ1373" i="5" s="1"/>
  <c r="AW1365" i="5"/>
  <c r="AX1365" i="5" s="1"/>
  <c r="AY1365" i="5" s="1"/>
  <c r="AZ1365" i="5" s="1"/>
  <c r="AW1355" i="5"/>
  <c r="AX1355" i="5" s="1"/>
  <c r="AY1355" i="5" s="1"/>
  <c r="AZ1355" i="5" s="1"/>
  <c r="AW1347" i="5"/>
  <c r="AX1347" i="5" s="1"/>
  <c r="AY1347" i="5" s="1"/>
  <c r="AZ1347" i="5" s="1"/>
  <c r="AW1337" i="5"/>
  <c r="AX1337" i="5" s="1"/>
  <c r="AY1337" i="5" s="1"/>
  <c r="AZ1337" i="5" s="1"/>
  <c r="AW1321" i="5"/>
  <c r="AX1321" i="5" s="1"/>
  <c r="AY1321" i="5" s="1"/>
  <c r="AZ1321" i="5" s="1"/>
  <c r="AW1315" i="5"/>
  <c r="AX1315" i="5" s="1"/>
  <c r="AY1315" i="5" s="1"/>
  <c r="AZ1315" i="5" s="1"/>
  <c r="AW1312" i="5"/>
  <c r="AX1312" i="5" s="1"/>
  <c r="AY1312" i="5" s="1"/>
  <c r="AZ1312" i="5" s="1"/>
  <c r="AW1304" i="5"/>
  <c r="AX1304" i="5" s="1"/>
  <c r="AY1304" i="5" s="1"/>
  <c r="AZ1304" i="5" s="1"/>
  <c r="AW1296" i="5"/>
  <c r="AX1296" i="5" s="1"/>
  <c r="AY1296" i="5" s="1"/>
  <c r="AZ1296" i="5" s="1"/>
  <c r="AW1288" i="5"/>
  <c r="AX1288" i="5" s="1"/>
  <c r="AY1288" i="5" s="1"/>
  <c r="AZ1288" i="5" s="1"/>
  <c r="AW1279" i="5"/>
  <c r="AX1279" i="5" s="1"/>
  <c r="AY1279" i="5" s="1"/>
  <c r="AZ1279" i="5" s="1"/>
  <c r="AW1522" i="5"/>
  <c r="AX1522" i="5" s="1"/>
  <c r="AY1522" i="5" s="1"/>
  <c r="AZ1522" i="5" s="1"/>
  <c r="AW1513" i="5"/>
  <c r="AX1513" i="5" s="1"/>
  <c r="AY1513" i="5" s="1"/>
  <c r="AZ1513" i="5" s="1"/>
  <c r="AW1504" i="5"/>
  <c r="AX1504" i="5" s="1"/>
  <c r="AY1504" i="5" s="1"/>
  <c r="AZ1504" i="5" s="1"/>
  <c r="AW1496" i="5"/>
  <c r="AX1496" i="5" s="1"/>
  <c r="AY1496" i="5" s="1"/>
  <c r="AZ1496" i="5" s="1"/>
  <c r="AW1476" i="5"/>
  <c r="AX1476" i="5" s="1"/>
  <c r="AY1476" i="5" s="1"/>
  <c r="AZ1476" i="5" s="1"/>
  <c r="AW1468" i="5"/>
  <c r="AX1468" i="5" s="1"/>
  <c r="AY1468" i="5" s="1"/>
  <c r="AZ1468" i="5" s="1"/>
  <c r="AW1460" i="5"/>
  <c r="AX1460" i="5" s="1"/>
  <c r="AY1460" i="5" s="1"/>
  <c r="AZ1460" i="5" s="1"/>
  <c r="AW1438" i="5"/>
  <c r="AX1438" i="5" s="1"/>
  <c r="AY1438" i="5" s="1"/>
  <c r="AZ1438" i="5" s="1"/>
  <c r="AW1426" i="5"/>
  <c r="AX1426" i="5" s="1"/>
  <c r="AY1426" i="5" s="1"/>
  <c r="AZ1426" i="5" s="1"/>
  <c r="AW1417" i="5"/>
  <c r="AX1417" i="5" s="1"/>
  <c r="AY1417" i="5" s="1"/>
  <c r="AZ1417" i="5" s="1"/>
  <c r="AW1409" i="5"/>
  <c r="AX1409" i="5" s="1"/>
  <c r="AY1409" i="5" s="1"/>
  <c r="AZ1409" i="5" s="1"/>
  <c r="AW1401" i="5"/>
  <c r="AX1401" i="5" s="1"/>
  <c r="AY1401" i="5" s="1"/>
  <c r="AZ1401" i="5" s="1"/>
  <c r="AW1392" i="5"/>
  <c r="AX1392" i="5" s="1"/>
  <c r="AY1392" i="5" s="1"/>
  <c r="AZ1392" i="5" s="1"/>
  <c r="AW1384" i="5"/>
  <c r="AX1384" i="5" s="1"/>
  <c r="AY1384" i="5" s="1"/>
  <c r="AZ1384" i="5" s="1"/>
  <c r="AW1368" i="5"/>
  <c r="AX1368" i="5" s="1"/>
  <c r="AY1368" i="5" s="1"/>
  <c r="AZ1368" i="5" s="1"/>
  <c r="AW1360" i="5"/>
  <c r="AX1360" i="5" s="1"/>
  <c r="AY1360" i="5" s="1"/>
  <c r="AZ1360" i="5" s="1"/>
  <c r="AW1350" i="5"/>
  <c r="AX1350" i="5" s="1"/>
  <c r="AY1350" i="5" s="1"/>
  <c r="AZ1350" i="5" s="1"/>
  <c r="AW1342" i="5"/>
  <c r="AX1342" i="5" s="1"/>
  <c r="AY1342" i="5" s="1"/>
  <c r="AZ1342" i="5" s="1"/>
  <c r="AW1332" i="5"/>
  <c r="AX1332" i="5" s="1"/>
  <c r="AY1332" i="5" s="1"/>
  <c r="AZ1332" i="5" s="1"/>
  <c r="AW1324" i="5"/>
  <c r="AX1324" i="5" s="1"/>
  <c r="AY1324" i="5" s="1"/>
  <c r="AZ1324" i="5" s="1"/>
  <c r="AW1299" i="5"/>
  <c r="AX1299" i="5" s="1"/>
  <c r="AY1299" i="5" s="1"/>
  <c r="AZ1299" i="5" s="1"/>
  <c r="AW1291" i="5"/>
  <c r="AX1291" i="5" s="1"/>
  <c r="AY1291" i="5" s="1"/>
  <c r="AZ1291" i="5" s="1"/>
  <c r="AW1283" i="5"/>
  <c r="AX1283" i="5" s="1"/>
  <c r="AY1283" i="5" s="1"/>
  <c r="AZ1283" i="5" s="1"/>
  <c r="AW1274" i="5"/>
  <c r="AX1274" i="5" s="1"/>
  <c r="AY1274" i="5" s="1"/>
  <c r="AZ1274" i="5" s="1"/>
  <c r="AW1266" i="5"/>
  <c r="AX1266" i="5" s="1"/>
  <c r="AY1266" i="5" s="1"/>
  <c r="AZ1266" i="5" s="1"/>
  <c r="AW1257" i="5"/>
  <c r="AX1257" i="5" s="1"/>
  <c r="AY1257" i="5" s="1"/>
  <c r="AZ1257" i="5" s="1"/>
  <c r="AW1220" i="5"/>
  <c r="AX1220" i="5" s="1"/>
  <c r="AY1220" i="5" s="1"/>
  <c r="AZ1220" i="5" s="1"/>
  <c r="AW1209" i="5"/>
  <c r="AX1209" i="5" s="1"/>
  <c r="AY1209" i="5" s="1"/>
  <c r="AZ1209" i="5" s="1"/>
  <c r="AW1201" i="5"/>
  <c r="AX1201" i="5" s="1"/>
  <c r="AY1201" i="5" s="1"/>
  <c r="AZ1201" i="5" s="1"/>
  <c r="AW1192" i="5"/>
  <c r="AX1192" i="5" s="1"/>
  <c r="AY1192" i="5" s="1"/>
  <c r="AZ1192" i="5" s="1"/>
  <c r="AW1184" i="5"/>
  <c r="AX1184" i="5" s="1"/>
  <c r="AY1184" i="5" s="1"/>
  <c r="AZ1184" i="5" s="1"/>
  <c r="AW1173" i="5"/>
  <c r="AX1173" i="5" s="1"/>
  <c r="AY1173" i="5" s="1"/>
  <c r="AZ1173" i="5" s="1"/>
  <c r="AW1148" i="5"/>
  <c r="AX1148" i="5" s="1"/>
  <c r="AY1148" i="5" s="1"/>
  <c r="AZ1148" i="5" s="1"/>
  <c r="AW1139" i="5"/>
  <c r="AX1139" i="5" s="1"/>
  <c r="AY1139" i="5" s="1"/>
  <c r="AZ1139" i="5" s="1"/>
  <c r="AW1129" i="5"/>
  <c r="AX1129" i="5" s="1"/>
  <c r="AY1129" i="5" s="1"/>
  <c r="AZ1129" i="5" s="1"/>
  <c r="AW1119" i="5"/>
  <c r="AX1119" i="5" s="1"/>
  <c r="AY1119" i="5" s="1"/>
  <c r="AZ1119" i="5" s="1"/>
  <c r="AW1109" i="5"/>
  <c r="AX1109" i="5" s="1"/>
  <c r="AY1109" i="5" s="1"/>
  <c r="AZ1109" i="5" s="1"/>
  <c r="AW1101" i="5"/>
  <c r="AX1101" i="5" s="1"/>
  <c r="AY1101" i="5" s="1"/>
  <c r="AZ1101" i="5" s="1"/>
  <c r="AW1506" i="5"/>
  <c r="AX1506" i="5" s="1"/>
  <c r="AY1506" i="5" s="1"/>
  <c r="AZ1506" i="5" s="1"/>
  <c r="AW1386" i="5"/>
  <c r="AX1386" i="5" s="1"/>
  <c r="AY1386" i="5" s="1"/>
  <c r="AZ1386" i="5" s="1"/>
  <c r="AW1352" i="5"/>
  <c r="AX1352" i="5" s="1"/>
  <c r="AY1352" i="5" s="1"/>
  <c r="AZ1352" i="5" s="1"/>
  <c r="AW1251" i="5"/>
  <c r="AX1251" i="5" s="1"/>
  <c r="AY1251" i="5" s="1"/>
  <c r="AZ1251" i="5" s="1"/>
  <c r="AW1203" i="5"/>
  <c r="AX1203" i="5" s="1"/>
  <c r="AY1203" i="5" s="1"/>
  <c r="AZ1203" i="5" s="1"/>
  <c r="AW1095" i="5"/>
  <c r="AX1095" i="5" s="1"/>
  <c r="AY1095" i="5" s="1"/>
  <c r="AZ1095" i="5" s="1"/>
  <c r="AX1088" i="5"/>
  <c r="AY1088" i="5" s="1"/>
  <c r="AZ1088" i="5" s="1"/>
  <c r="G56" i="1"/>
  <c r="AX391" i="5" l="1"/>
  <c r="AY391" i="5" s="1"/>
  <c r="AZ391" i="5" s="1"/>
  <c r="AX706" i="5"/>
  <c r="AY706" i="5" s="1"/>
  <c r="AZ706" i="5" s="1"/>
  <c r="AY1087" i="5"/>
  <c r="AZ1087" i="5" s="1"/>
  <c r="AX3" i="5"/>
  <c r="AY3" i="5" s="1"/>
  <c r="AZ3" i="5" s="1"/>
  <c r="AY337" i="5"/>
  <c r="AZ337" i="5" s="1"/>
  <c r="AX122" i="5"/>
  <c r="AY122" i="5" s="1"/>
  <c r="AZ122" i="5" s="1"/>
  <c r="G7" i="1"/>
  <c r="G75" i="1"/>
  <c r="G3" i="1"/>
  <c r="G4" i="1"/>
  <c r="G5" i="1"/>
  <c r="G6"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7" i="1"/>
  <c r="G58" i="1"/>
  <c r="G59" i="1"/>
  <c r="G60" i="1"/>
  <c r="G61" i="1"/>
  <c r="G62" i="1"/>
  <c r="G63" i="1"/>
  <c r="G64" i="1"/>
  <c r="G65" i="1"/>
  <c r="G66" i="1"/>
  <c r="G67" i="1"/>
  <c r="G68" i="1"/>
  <c r="G69" i="1"/>
  <c r="G70" i="1"/>
  <c r="G71" i="1"/>
  <c r="G72" i="1"/>
  <c r="G73" i="1"/>
  <c r="G76" i="1"/>
  <c r="G77" i="1"/>
  <c r="G78" i="1"/>
  <c r="G79" i="1"/>
  <c r="G80" i="1"/>
  <c r="G2" i="1"/>
  <c r="AY1086" i="5" l="1"/>
  <c r="AZ1086" i="5" s="1"/>
  <c r="C8" i="7"/>
  <c r="C9" i="7" s="1"/>
</calcChain>
</file>

<file path=xl/sharedStrings.xml><?xml version="1.0" encoding="utf-8"?>
<sst xmlns="http://schemas.openxmlformats.org/spreadsheetml/2006/main" count="15603" uniqueCount="4632">
  <si>
    <t>UN :</t>
  </si>
  <si>
    <t>POIDS :</t>
  </si>
  <si>
    <t>A/D/I :</t>
  </si>
  <si>
    <t>ICPE :</t>
  </si>
  <si>
    <t>Code Mention de danger</t>
  </si>
  <si>
    <t>Signification des mentions</t>
  </si>
  <si>
    <t>Rubrique ICPE</t>
  </si>
  <si>
    <t>Stockage</t>
  </si>
  <si>
    <t>STOCK MAX</t>
  </si>
  <si>
    <t>ok / ko</t>
  </si>
  <si>
    <t>H200</t>
  </si>
  <si>
    <t>Explosif instable.</t>
  </si>
  <si>
    <t>Interdit</t>
  </si>
  <si>
    <t>H201</t>
  </si>
  <si>
    <t>Explosif ; danger d’explosion en masse.</t>
  </si>
  <si>
    <t>H202</t>
  </si>
  <si>
    <t>H203</t>
  </si>
  <si>
    <t>Explosif; danger d’incendie, d’effet de souffle ou de projection.</t>
  </si>
  <si>
    <t>H204</t>
  </si>
  <si>
    <t>Danger d’incendie ou de projection.</t>
  </si>
  <si>
    <t>Demande d'autorisation</t>
  </si>
  <si>
    <t>H205</t>
  </si>
  <si>
    <t>Danger d’explosion en masse en cas d’incendie.</t>
  </si>
  <si>
    <t>H206</t>
  </si>
  <si>
    <t>Danger d’incendie, d’effet de souffle ou de projection; risque accru d’explosion si la quantité d’agent désensibilisateur est réduite.</t>
  </si>
  <si>
    <t>H207</t>
  </si>
  <si>
    <t>Danger d’incendie ou de projection; risque accru d’explosion si la quantité d’agent désensibilisateur est réduite.</t>
  </si>
  <si>
    <t>H208</t>
  </si>
  <si>
    <t>Danger d’incendie; risque accru d’explosion si la quantité d’agent désensibilisateur est réduite.</t>
  </si>
  <si>
    <t>H220</t>
  </si>
  <si>
    <t>Gaz extrêmement inflammable.</t>
  </si>
  <si>
    <t>H221</t>
  </si>
  <si>
    <t>Gaz inflammable.</t>
  </si>
  <si>
    <t>H222</t>
  </si>
  <si>
    <t>Aérosol extrêmement inflammable.</t>
  </si>
  <si>
    <t>Autorisé</t>
  </si>
  <si>
    <t>H223</t>
  </si>
  <si>
    <t>Aérosol inflammable.</t>
  </si>
  <si>
    <t>H224</t>
  </si>
  <si>
    <t>Liquide et vapeurs extrêmement inflammables.</t>
  </si>
  <si>
    <t>H225</t>
  </si>
  <si>
    <t>Liquide et vapeurs très inflammables.</t>
  </si>
  <si>
    <t>H226</t>
  </si>
  <si>
    <t>Liquide et vapeurs inflammables.</t>
  </si>
  <si>
    <t>H228</t>
  </si>
  <si>
    <t>Matière solide inflammable.</t>
  </si>
  <si>
    <t>H229</t>
  </si>
  <si>
    <t>Récipient sous pression: peut éclater sous l’effet de la chaleur.</t>
  </si>
  <si>
    <t>H230</t>
  </si>
  <si>
    <t>Peut exploser même en l’absence d’air.</t>
  </si>
  <si>
    <t>H231</t>
  </si>
  <si>
    <t>Peut exploser même en l’absence d’air à une pression et/ou température élevée(s).</t>
  </si>
  <si>
    <t>H232</t>
  </si>
  <si>
    <t>Peut s’enflammer spontanément au contact de l’air.</t>
  </si>
  <si>
    <t>H240</t>
  </si>
  <si>
    <t>Peut exploser sous l’effet de la chaleur.</t>
  </si>
  <si>
    <t>H241</t>
  </si>
  <si>
    <t>Peut s’enflammer ou exploser sous l’effet de la chaleur.</t>
  </si>
  <si>
    <t>H242</t>
  </si>
  <si>
    <t>Peut s’enflammer sous l’effet de la chaleur.</t>
  </si>
  <si>
    <t>H250</t>
  </si>
  <si>
    <t>S’enflamme spontanément au contact de l’air.</t>
  </si>
  <si>
    <t>H251</t>
  </si>
  <si>
    <t>Matière auto-échauffante; peut s’enflammer.</t>
  </si>
  <si>
    <t>H252</t>
  </si>
  <si>
    <t>Matière auto-échauffante en grandes quantités; peut s’enflammer.</t>
  </si>
  <si>
    <t>H260</t>
  </si>
  <si>
    <t>Dégage au contact de l’eau des gaz inflammables qui peuvent s’enflammer spontanément.</t>
  </si>
  <si>
    <t>H261</t>
  </si>
  <si>
    <t>Dégage au contact de l’eau des gaz inflammables.</t>
  </si>
  <si>
    <t>H270</t>
  </si>
  <si>
    <t>Peut provoquer ou aggraver un incendie; comburant.</t>
  </si>
  <si>
    <t>H271</t>
  </si>
  <si>
    <t>Peut provoquer un incendie ou une explosion; comburant puissant.</t>
  </si>
  <si>
    <t>H272</t>
  </si>
  <si>
    <t>Peut aggraver un incendie; comburant.</t>
  </si>
  <si>
    <t>H280</t>
  </si>
  <si>
    <t>Contient un gaz sous pression; peut exploser sous l’effet de la chaleur.</t>
  </si>
  <si>
    <t>H281</t>
  </si>
  <si>
    <t>Contient un gaz réfrigéré; peut causer des brûlures ou blessures cryogéniques.</t>
  </si>
  <si>
    <t>H290</t>
  </si>
  <si>
    <t>Peut être corrosif pour les métaux.</t>
  </si>
  <si>
    <t>H300</t>
  </si>
  <si>
    <t>Mortel en cas d’ingestion.</t>
  </si>
  <si>
    <t>H301</t>
  </si>
  <si>
    <t>Toxique en cas d’ingestion.</t>
  </si>
  <si>
    <t>H302</t>
  </si>
  <si>
    <t>Nocif en cas d’ingestion.</t>
  </si>
  <si>
    <t>H304</t>
  </si>
  <si>
    <t>Peut être mortel en cas d’ingestion et de pénétration dans les voies respiratoires.</t>
  </si>
  <si>
    <t>H310</t>
  </si>
  <si>
    <t>Mortel par contact cutané.</t>
  </si>
  <si>
    <t>H311</t>
  </si>
  <si>
    <t>Toxique par contact cutané.</t>
  </si>
  <si>
    <t>H312</t>
  </si>
  <si>
    <t>Nocif par contact cutané.</t>
  </si>
  <si>
    <t>H314</t>
  </si>
  <si>
    <t>Provoque de graves brûlures de la peau et de graves lésions des yeux.</t>
  </si>
  <si>
    <t>H315</t>
  </si>
  <si>
    <t>Provoque une irritation cutanée.</t>
  </si>
  <si>
    <t>H317</t>
  </si>
  <si>
    <t>Peut provoquer une allergie cutanée.</t>
  </si>
  <si>
    <t>H318</t>
  </si>
  <si>
    <t>Provoque des lésions oculaires graves.</t>
  </si>
  <si>
    <t>H319</t>
  </si>
  <si>
    <t>Provoque une sévère irritation des yeux.</t>
  </si>
  <si>
    <t>H330</t>
  </si>
  <si>
    <t>Mortel par inhalation.</t>
  </si>
  <si>
    <t>H331</t>
  </si>
  <si>
    <t>Toxique par inhalation.</t>
  </si>
  <si>
    <t>H332</t>
  </si>
  <si>
    <t>Nocif par inhalation.</t>
  </si>
  <si>
    <t>H334</t>
  </si>
  <si>
    <t>Peut provoquer des symptômes allergiques ou d’asthme ou des difficultés respiratoires par inhalation.</t>
  </si>
  <si>
    <t>H335</t>
  </si>
  <si>
    <t>Peut irriter les voies respiratoires.</t>
  </si>
  <si>
    <t>H336</t>
  </si>
  <si>
    <t>Peut provoquer somnolence ou vertiges.</t>
  </si>
  <si>
    <t>H340</t>
  </si>
  <si>
    <t>Peut induire des anomalies génétiques &lt;indiquer la voie d’exposition s’il est formellement prouvé qu’aucune autre voie d’exposition ne conduit au même danger &gt;.</t>
  </si>
  <si>
    <t>H341</t>
  </si>
  <si>
    <t>Susceptible d’induire des anomalies génétiques &lt;indiquer la voie d’exposition s’il est formellement prouvé qu’aucune autre voie d’exposition ne conduit au même danger&gt;.</t>
  </si>
  <si>
    <t>H350</t>
  </si>
  <si>
    <t>Peut provoquer le cancer &lt;indiquer la voie d’exposition s’il est formellement prouvé qu’aucune autre voie d’exposition ne conduit au même danger&gt;.</t>
  </si>
  <si>
    <t>H350i</t>
  </si>
  <si>
    <t>Peut provoquer le cancer par inhalation.</t>
  </si>
  <si>
    <t>H351</t>
  </si>
  <si>
    <t>Susceptible de provoquer le cancer &lt;indiquer la voie d’exposition s’il est formellement prouvé qu’aucune autre voie d’exposition ne conduit au même danger&gt;.</t>
  </si>
  <si>
    <t>H360</t>
  </si>
  <si>
    <t>Peut nuire à la fertilité ou au foetus &lt;indiquer l’effet spécifique s’il est connu&gt; &lt;indiquer la voie d’exposition s’il est formellement prouvé qu’aucune autre voie d’exposition ne conduit au même danger&gt;.</t>
  </si>
  <si>
    <t>H360D</t>
  </si>
  <si>
    <t>Peut nuire au fœtus.</t>
  </si>
  <si>
    <t>H360Df</t>
  </si>
  <si>
    <t>Peut nuire au fœtus. Susceptible de nuire à la fertilité.</t>
  </si>
  <si>
    <t>H360F</t>
  </si>
  <si>
    <t>Peut nuire à la fertilité.</t>
  </si>
  <si>
    <t>H360FD</t>
  </si>
  <si>
    <t>Peut nuire à la fertilité. Peut nuire au fœtus.</t>
  </si>
  <si>
    <t>H360Fd</t>
  </si>
  <si>
    <t>Peut nuire à la fertilité. Susceptible de nuire au fœtus.</t>
  </si>
  <si>
    <t>H361</t>
  </si>
  <si>
    <t>Susceptible de nuire à la fertilité ou au foetus &lt;indiquer l’effet s’il est connu&gt; &lt;indiquer la voie d’exposition s’il est formellement prouvé qu’aucune autre voie d’exposition ne conduit au même danger&gt;.</t>
  </si>
  <si>
    <t>H361d</t>
  </si>
  <si>
    <t>Susceptible de nuire au fœtus.</t>
  </si>
  <si>
    <t>H361f</t>
  </si>
  <si>
    <t>Susceptible de nuire à la fertilité.</t>
  </si>
  <si>
    <t>H361fd</t>
  </si>
  <si>
    <t>Susceptible de nuire à la fertilité. Susceptible de nuire au fœtus.</t>
  </si>
  <si>
    <t>H362</t>
  </si>
  <si>
    <t>Peut être nocif pour les bébés nourris au lait maternel.</t>
  </si>
  <si>
    <t>H370</t>
  </si>
  <si>
    <t>Risque avéré d’effets graves pour les organes &lt;ou indiquer tous les organes affectés, s’ils sont connus&gt; &lt;indiquer la voie d’exposition s’il est formellement prouvé qu’aucune autre voie d’exposition ne conduit au même danger&gt;.</t>
  </si>
  <si>
    <t>H371</t>
  </si>
  <si>
    <t>Risque présumé d’effets graves pour les organes &lt;ou indiquer tous les organes affectés, s’ils sont connus&gt; &lt;indiquer la voie d’exposition s’il est formellement prouvé qu’aucune autre voie d’exposition ne conduit au même danger&gt;.</t>
  </si>
  <si>
    <t>H372</t>
  </si>
  <si>
    <t>Risque avéré d’effets graves pour les organes &lt;indiquer tous les organes affectés, s’ils sont connus&gt; à la suite d’expositions répétées ou d’une exposition prolongée &lt;indiquer la voie d’exposition s’il est formellement prouvé qu’aucune autre voie d’exposition ne conduit au même danger&gt;.</t>
  </si>
  <si>
    <t>H373</t>
  </si>
  <si>
    <t>Risque présumé d’effets graves pour les organes &lt;ou indiquer tous les organes affectés, s’ils sont connus&gt; à la suite d’expositions répétées ou d’une exposition prolongée &lt;indiquer la voie d’exposition s’il est formellement prouvé qu’aucune autre voie d’exposition ne conduit au même danger&gt;.</t>
  </si>
  <si>
    <t>H400</t>
  </si>
  <si>
    <t>Très toxique pour les organismes aquatiques.</t>
  </si>
  <si>
    <t>H410</t>
  </si>
  <si>
    <t>Très toxique pour les organismes aquatiques, entraîne des effets néfastes à long terme.</t>
  </si>
  <si>
    <t>H411</t>
  </si>
  <si>
    <t>Toxique pour les organismes aquatiques, entraîne des effets néfastes à long terme.</t>
  </si>
  <si>
    <t>H412</t>
  </si>
  <si>
    <t>Nocif pour les organismes aquatiques, entraîne des effets néfastes à long terme.</t>
  </si>
  <si>
    <t>H413</t>
  </si>
  <si>
    <t>Peut être nocif à long terme pour les organismes aquatiques.</t>
  </si>
  <si>
    <t>H420</t>
  </si>
  <si>
    <t>Nuit à la santé publique et à l’environnement en détruisant l’ozone dans la haute atmosphère.</t>
  </si>
  <si>
    <t>N° ONU</t>
  </si>
  <si>
    <t xml:space="preserve">Nom et description                                                      </t>
  </si>
  <si>
    <t>Classe</t>
  </si>
  <si>
    <t>Code de Classification</t>
  </si>
  <si>
    <t>Name and description</t>
  </si>
  <si>
    <t>CODE H 1 :</t>
  </si>
  <si>
    <t>CODE H 2 :</t>
  </si>
  <si>
    <t>CODE H 3 :</t>
  </si>
  <si>
    <t>CODE H 4 :</t>
  </si>
  <si>
    <t>CODE H 5 :</t>
  </si>
  <si>
    <t>CODE H 6 :</t>
  </si>
  <si>
    <t>CODE H 7 :</t>
  </si>
  <si>
    <t>CODE H 8 :</t>
  </si>
  <si>
    <t>CODE H 9 :</t>
  </si>
  <si>
    <t>CODE H 10 :</t>
  </si>
  <si>
    <t>CODE H 11 :</t>
  </si>
  <si>
    <t>CODE H 12 :</t>
  </si>
  <si>
    <t>CODE H 13 :</t>
  </si>
  <si>
    <t>CODE H 14 :</t>
  </si>
  <si>
    <t xml:space="preserve">A/D/I 
CODE H 1 </t>
  </si>
  <si>
    <t>A/D/I 
CODE H 2</t>
  </si>
  <si>
    <t>A/D/I 
CODE H 3</t>
  </si>
  <si>
    <t>A/D/I 
CODE H 4</t>
  </si>
  <si>
    <t>A/D/I 
CODE H 5</t>
  </si>
  <si>
    <t>A/D/I 
CODE H 6</t>
  </si>
  <si>
    <t>A/D/I 
CODE H 7</t>
  </si>
  <si>
    <t>A/D/I 
CODE H 8</t>
  </si>
  <si>
    <t>A/D/I 
CODE H 9</t>
  </si>
  <si>
    <t>A/D/I 
CODE H 10</t>
  </si>
  <si>
    <t>A/D/I 
CODE H 11</t>
  </si>
  <si>
    <t>A/D/I 
CODE H 12</t>
  </si>
  <si>
    <t>A/D/I 
CODE H 13</t>
  </si>
  <si>
    <t>A/D/I 
CODE H 14</t>
  </si>
  <si>
    <t>RESULTAT</t>
  </si>
  <si>
    <t xml:space="preserve">POIDS MAX 
CODE H 1 </t>
  </si>
  <si>
    <t>POIDS MAX 
CODE H 2</t>
  </si>
  <si>
    <t>POIDS MAX 
CODE H 3</t>
  </si>
  <si>
    <t>POIDS MAX 
CODE H 4</t>
  </si>
  <si>
    <t>POIDS MAX 
CODE H 5</t>
  </si>
  <si>
    <t>POIDS MAX 
CODE H 6</t>
  </si>
  <si>
    <t>POIDS MAX 
CODE H 7</t>
  </si>
  <si>
    <t>POIDS MAX 
CODE H 8</t>
  </si>
  <si>
    <t>POIDS MAX 
CODE H 9</t>
  </si>
  <si>
    <t>POIDS MAX 
CODE H 10</t>
  </si>
  <si>
    <t>POIDS MAX 
CODE H 11</t>
  </si>
  <si>
    <t>POIDS MAX 
CODE H 12</t>
  </si>
  <si>
    <t>POIDS MAX 
CODE H 13</t>
  </si>
  <si>
    <t>POIDS MAX 
CODE H 14</t>
  </si>
  <si>
    <t>POIDS MAX UN</t>
  </si>
  <si>
    <t>DERNIER CODE VS CLASS ICPE</t>
  </si>
  <si>
    <t>CLASSE ICPE</t>
  </si>
  <si>
    <t>ACÉTONITRILE</t>
  </si>
  <si>
    <t>6.1</t>
  </si>
  <si>
    <t>T1</t>
  </si>
  <si>
    <t>METHYL BROMIDE AND ETHYLENE DIBROMIDE MIXTURE, LIQUID</t>
  </si>
  <si>
    <t>h302</t>
  </si>
  <si>
    <t>h312</t>
  </si>
  <si>
    <t>h332</t>
  </si>
  <si>
    <t>h319</t>
  </si>
  <si>
    <t>NÉON COMPRIMÉ</t>
  </si>
  <si>
    <t>2</t>
  </si>
  <si>
    <t>1A</t>
  </si>
  <si>
    <t>NEON, COMPRESSED</t>
  </si>
  <si>
    <t>ACÉTONE</t>
  </si>
  <si>
    <t>3</t>
  </si>
  <si>
    <t>F1</t>
  </si>
  <si>
    <t>ACETONE</t>
  </si>
  <si>
    <t>CHLORURES D'AMYLE</t>
  </si>
  <si>
    <t>AMYL CHLORIDE</t>
  </si>
  <si>
    <t>ACÉTATES DE BUTYLE</t>
  </si>
  <si>
    <t>BUTYL ACETATES</t>
  </si>
  <si>
    <t>FORMIATE DE n-BUTYLE</t>
  </si>
  <si>
    <t>n-BUTYL FORMATE</t>
  </si>
  <si>
    <t>BUTYRALDÉHYDE</t>
  </si>
  <si>
    <t>BUTYRALDEHYDE</t>
  </si>
  <si>
    <t xml:space="preserve">ADHÉSIFS contenant un liquide inflammable </t>
  </si>
  <si>
    <t xml:space="preserve">ADHESIVES containing flammable liquid </t>
  </si>
  <si>
    <t xml:space="preserve">SOLUTION D'ENROBAGE (traitements de surface ou enrobages utilisés dans l'industrie ou à d'autres fins, tels que sous-couche pour carrosserie de véhicule, revêtement pour fûts et tonneaux) </t>
  </si>
  <si>
    <t xml:space="preserve">COATING SOLUTION (includes surface treatments or coatings used for industrial or other purposes such as vehicle under coating, drum or barrel lining) </t>
  </si>
  <si>
    <t>CYCLOPENTANE</t>
  </si>
  <si>
    <t>ÉTHERS BUTYLIQUES</t>
  </si>
  <si>
    <t>DIBUTYL ETHERS</t>
  </si>
  <si>
    <t>DIÉTHYLCÉTONE</t>
  </si>
  <si>
    <t>DIETHYL KETONE</t>
  </si>
  <si>
    <t>DIISOBUTYLCÉTONE</t>
  </si>
  <si>
    <t>DIISOBUTYL KETONE</t>
  </si>
  <si>
    <t>DIISOPROPYLAMINE</t>
  </si>
  <si>
    <t>FC</t>
  </si>
  <si>
    <t>ÉTHER ISOPROPYLIQUE</t>
  </si>
  <si>
    <t>DIISOPROPYL ETHER</t>
  </si>
  <si>
    <t>DIMÉTHYLAMINE EN SOLUTION AQUEUSE</t>
  </si>
  <si>
    <t>DIMETHYLAMINE AQUEOUS SOLUTION</t>
  </si>
  <si>
    <t>CARBONATE DE MÉTHYLE</t>
  </si>
  <si>
    <t>DIMETHYL CARBONATE</t>
  </si>
  <si>
    <t>SULFURE DE MÉTHYLE</t>
  </si>
  <si>
    <t>DIMETHYL SULPHIDE</t>
  </si>
  <si>
    <t>DIOXOLANNE</t>
  </si>
  <si>
    <t>DIOXOLANE</t>
  </si>
  <si>
    <t>ÉTHER VINYLIQUE STABILISÉ</t>
  </si>
  <si>
    <t>DIVINYL ETHER, STABILIZED</t>
  </si>
  <si>
    <t xml:space="preserve">EXTRAITS AROMATIQUES LIQUIDES </t>
  </si>
  <si>
    <t>EXTRACTS, AROMATIC, LIQUID (vapour pressure at 
50 °C more than 110 kPa ) 640C</t>
  </si>
  <si>
    <t>ÉTHANOL (ALCOOL ÉTHYLIQUE) ou ÉTHANOL EN SOLUTION (ALCOOL ÉTHYLIQUE EN SOLUTION)</t>
  </si>
  <si>
    <t>ETHANOL (ETHYL ALCOHOL) or ETHANOL SOLUTION (ETHYL ALCOHOL SOLUTION)</t>
  </si>
  <si>
    <t>ACÉTATE D'ÉTHYLE</t>
  </si>
  <si>
    <t>ETHYL ACETATE</t>
  </si>
  <si>
    <t>BORATE D'ÉTHYLE</t>
  </si>
  <si>
    <t>ETHYL BORATE</t>
  </si>
  <si>
    <t>ACÉTATE DE 2-ÉTHYLBUTYLE</t>
  </si>
  <si>
    <t>2-ETHYLBUTYL ACETATE</t>
  </si>
  <si>
    <t>ALDÉHYDE ÉTHYL-2 BUTYRIQUE</t>
  </si>
  <si>
    <t>2-ETHYL-BUTYRALDEHYDE</t>
  </si>
  <si>
    <t>ÉTHER ÉTHYLBUTYLIQUE</t>
  </si>
  <si>
    <t>ETHYL BUTYL ETHER</t>
  </si>
  <si>
    <t>BUTYRATE D'ÉTHYLE</t>
  </si>
  <si>
    <t>ETHYL BUTYRATE</t>
  </si>
  <si>
    <t>ÉTHYLÈNEIMINE STABILISÉE</t>
  </si>
  <si>
    <t>TF1</t>
  </si>
  <si>
    <t>ETHYLENEIMINE, STABILIZED</t>
  </si>
  <si>
    <t>ÉTHYLMÉTHYLCÉTONE (MÉTHYLÉTHYLCÉTONE)</t>
  </si>
  <si>
    <t>ETHYL METHYL KETONE (METHYL ETHYL KETONE)</t>
  </si>
  <si>
    <t>NITRITE D'ÉTHYLE EN SOLUTION</t>
  </si>
  <si>
    <t>FT1</t>
  </si>
  <si>
    <t>ETHYL NITRITE SOLUTION</t>
  </si>
  <si>
    <t>EXTRAITS LIQUIDES POUR AROMATISER (pression de vapeur à 50 °C supérieure à 110 kPa ) 640C</t>
  </si>
  <si>
    <t>EXTRACTS, FLAVOURING, LIQUID (vapour pressure at 
50 °C more than 110 kPa ) 640C</t>
  </si>
  <si>
    <t>ACÉTATE D'ISOBUTYLE</t>
  </si>
  <si>
    <t>ISOBUTYL ACETATE</t>
  </si>
  <si>
    <t>ISOPROPANOL (ALCOOL ISOPROPYLIQUE)</t>
  </si>
  <si>
    <t>ISOPROPANOL (ISOPROPYL ALCOHOL)</t>
  </si>
  <si>
    <t>ACÉTATE D'ISOPROPYLE</t>
  </si>
  <si>
    <t>ISOPROPYL ACETATE</t>
  </si>
  <si>
    <t>NITRATE D'ISOPROPYLE</t>
  </si>
  <si>
    <t>ISOPROPYL NITRATE</t>
  </si>
  <si>
    <t>CÉTONES LIQUIDES, N.S.A.</t>
  </si>
  <si>
    <t>KETONES, LIQUID, N.O.S.</t>
  </si>
  <si>
    <t>MERCAPTANS LIQUIDES INFLAMMABLES, TOXIQUES, N.S.A. ou MERCAPTANS EN MÉLANGE LIQUIDE INFLAMMABLE, TOXIQUE, N.S.A.</t>
  </si>
  <si>
    <t>MERCAPTANS, LIQUID, FLAMMABLE, TOXIC, N.O.S. or MERCAPTAN MIXTURE, LIQUID, FLAMMABLE, TOXIC, N.O.S.</t>
  </si>
  <si>
    <t>ACÉTATE DE MÉTHYLE</t>
  </si>
  <si>
    <t>METHYL ACETATE</t>
  </si>
  <si>
    <t>ACÉTATE DE MÉTHYLAMYLE</t>
  </si>
  <si>
    <t>METHYLAMYL ACETATE</t>
  </si>
  <si>
    <t>MÉTHYLAL</t>
  </si>
  <si>
    <t>METHYLAL</t>
  </si>
  <si>
    <t>PROPIONATE DE MÉTHYLE</t>
  </si>
  <si>
    <t>METHYL PROPIONATE</t>
  </si>
  <si>
    <t>NITROMÉTHANE</t>
  </si>
  <si>
    <t>NITROMETHANE</t>
  </si>
  <si>
    <t xml:space="preserve">PEINTURES (y compris peintures, laques, émaux, couleurs, shellac, vernis, cirages, encaustiques, enduits d'apprêt et bases liquides pour laques) ou  MATIÈRES APPARENTÉES AUX PEINTURES (y compris solvants et diluants pour peintures) </t>
  </si>
  <si>
    <t xml:space="preserve">PAINT (including paint, lacquer, enamel, stain, shellac, varnish, polish, liquid filler and liquid lacquer base) or PAINT RELATED MATERIAL (including paint thinning and reducing compound) </t>
  </si>
  <si>
    <t>PARALDÉHYDE</t>
  </si>
  <si>
    <t>PARALDEHYDE</t>
  </si>
  <si>
    <t>PRODUITS POUR PARFUMERIE contenant des solvants inflammables (pression de vapeur à 50 °C supérieure à 110 kPa) 640C</t>
  </si>
  <si>
    <t>PERFUMERY PRODUCTS with flammable solvents (vapour pressure at 50 °C more than 110 kPa) 640C</t>
  </si>
  <si>
    <t>ACÉTATE DE n-PROPYLE</t>
  </si>
  <si>
    <t>n-PROPYL ACETATE</t>
  </si>
  <si>
    <t xml:space="preserve">HUILE DE COLOPHANE </t>
  </si>
  <si>
    <t>ROSIN OIL (vapour pressure at 50 °C more than 110 kPa) 640C</t>
  </si>
  <si>
    <t xml:space="preserve">DISSOLUTION DE CAOUTCHOUC </t>
  </si>
  <si>
    <t>RUBBER SOLUTION (having a flash-point below 23 °C and viscous according to 2.2.3.1.4) (vapour pressure at 50 °C not more than 110 kPa) 640H</t>
  </si>
  <si>
    <t>MÉTHYLATE DE SODIUM EN SOLUTION dans l'alcool</t>
  </si>
  <si>
    <t>SHALE OIL</t>
  </si>
  <si>
    <t>TEINTURES MÉDICINALES</t>
  </si>
  <si>
    <t>TETRAETHYL SILICATE</t>
  </si>
  <si>
    <t>TRIÉTHYLAMINE</t>
  </si>
  <si>
    <t>4.3</t>
  </si>
  <si>
    <t>WFC</t>
  </si>
  <si>
    <t>TRICHLOROSILANE</t>
  </si>
  <si>
    <t>TRIMÉTHYLAMINE EN SOLUTION AQUEUSE contenant au plus 50% (masse) de triméthylamine</t>
  </si>
  <si>
    <t>TRIETHYLAMINE</t>
  </si>
  <si>
    <t>TRIMÉTHYLCHLORO-SILANE</t>
  </si>
  <si>
    <t>TRIMETHYLAMINE, AQUEOUS SOLUTION, not more than 50% trimethylamine, by mass</t>
  </si>
  <si>
    <t>CHLORURE DE VINYLIDÈNE STABILISÉ</t>
  </si>
  <si>
    <t>VINYL ETHYL ETHER, STABILIZED</t>
  </si>
  <si>
    <t>ALUMINIUM EN POUDRE ENROBÉ</t>
  </si>
  <si>
    <t>ZIRCONIUM SUSPENDED IN A FLAMMABLE LIQUID</t>
  </si>
  <si>
    <t>BORNÉOL</t>
  </si>
  <si>
    <t>4.1</t>
  </si>
  <si>
    <t>D</t>
  </si>
  <si>
    <t>AMMONIUM PICRATE, WETTED with not less than 10% water, by mass</t>
  </si>
  <si>
    <t>RÉSINATE DE CALCIUM</t>
  </si>
  <si>
    <t>BORNEOL</t>
  </si>
  <si>
    <t>RÉSINATE DE CALCIUM FONDU</t>
  </si>
  <si>
    <t>F3</t>
  </si>
  <si>
    <t>CALCIUM RESINATE</t>
  </si>
  <si>
    <t>RÉSINATE DE COBALT PRÉCIPITÉ</t>
  </si>
  <si>
    <t>CALCIUM RESINATE, FUSED</t>
  </si>
  <si>
    <t>FERROCÉRIUM</t>
  </si>
  <si>
    <t>DINITRORESORCINOL, WETTED with not less than 15% water, by mass</t>
  </si>
  <si>
    <t>FILMS À SUPPORT NITRO-CELLULOSIQUE avec couche de gélatine (à l'exclusion des déchets)</t>
  </si>
  <si>
    <t>FERROCERIUM</t>
  </si>
  <si>
    <t>Bhusa ou Foin ou Paille</t>
  </si>
  <si>
    <t>HAFNIUM POWDER, WETTED with not less than 25% water</t>
  </si>
  <si>
    <t>HEXAMÉTHYLÈNE-TÉTRAMINE</t>
  </si>
  <si>
    <t>Hay, Straw or Bhusa</t>
  </si>
  <si>
    <t>RÉSINATE DE MANGANESE</t>
  </si>
  <si>
    <t>HEXAMETHYLENE-TETRAMINE</t>
  </si>
  <si>
    <t>ALLUMETTES NON «DE SÛRETÉ»</t>
  </si>
  <si>
    <t>MANGANESE RESINATE</t>
  </si>
  <si>
    <t>MÉTALDÉHYDE</t>
  </si>
  <si>
    <t>MATCHES, 'STRIKE ANYWHERE'</t>
  </si>
  <si>
    <t>CÉRIUM, plaques, barres, lingots</t>
  </si>
  <si>
    <t>METALDEHYDE</t>
  </si>
  <si>
    <t>PHOSPHORE AMORPHE</t>
  </si>
  <si>
    <t>NITROSTARCH, WETTED with not less than 20% water, by mass</t>
  </si>
  <si>
    <t>HEPTASULFURE DE PHOSPHORE  exempt de phosphore jaune ou blanc</t>
  </si>
  <si>
    <t>PHOSPHORUS, AMORPHOUS</t>
  </si>
  <si>
    <t>PENTASULFURE DE PHOSPHORE exempt de phosphore jaune ou blanc</t>
  </si>
  <si>
    <t>PHOSPHORUS HEPTASULPHIDE, free from yellow and white phosphorus</t>
  </si>
  <si>
    <t>SESQUISULFURE DE PHOSPHORE  exempt de phosphore jaune ou blanc</t>
  </si>
  <si>
    <t>WF2</t>
  </si>
  <si>
    <t>PHOSPHORUS PENTASULPHIDE, free from yellow and white phosphorus</t>
  </si>
  <si>
    <t>CHUTES DE CAOUTCHOUC ou DÉCHETS DE CAOUTCHOUC, sous forme de poudre ou de grains</t>
  </si>
  <si>
    <t>TRINITROPHENOL, WETTED with not less than 30% water, by mass</t>
  </si>
  <si>
    <t>SILICIUM EN POUDRE AMORPHE</t>
  </si>
  <si>
    <t>RUBBER SCRAP or RUBBER SHODDY, powdered or granulated</t>
  </si>
  <si>
    <t>SOUFRE</t>
  </si>
  <si>
    <t>SODIUM PICRAMATE, WETTED with not less than 20% water, by mass</t>
  </si>
  <si>
    <t>TITANE EN POUDRE HUMIDIFIÉ avec au moins 25% d'eau</t>
  </si>
  <si>
    <t>SULPHUR</t>
  </si>
  <si>
    <t>ZIRCONIUM EN POUDRE HUMIDIFIÉ avec au moins 25% d'eau</t>
  </si>
  <si>
    <t>UREA NITRATE, WETTED with not less than 20% water, by mass</t>
  </si>
  <si>
    <t>CHARBON d'origine animale ou végétale</t>
  </si>
  <si>
    <t>WT2</t>
  </si>
  <si>
    <t>CALCIUM PHOSPHIDE</t>
  </si>
  <si>
    <t>CHARBON ACTIF</t>
  </si>
  <si>
    <t>4.2</t>
  </si>
  <si>
    <t>S2</t>
  </si>
  <si>
    <t>CARBON, animal or vegetable origin</t>
  </si>
  <si>
    <t>COPRAH</t>
  </si>
  <si>
    <t>CARBON, ACTIVATED</t>
  </si>
  <si>
    <t>DÉCHETS HUILEUX DE COTON</t>
  </si>
  <si>
    <t>COPRA</t>
  </si>
  <si>
    <t>COTON HUMIDE</t>
  </si>
  <si>
    <t>COTTON WASTE, OILY</t>
  </si>
  <si>
    <t>Fibres d'origine animale ou fibres d'origine végétale brûlées, mouillées ou humides</t>
  </si>
  <si>
    <t>p-NITROSODIMETHYL-ANILINE</t>
  </si>
  <si>
    <t>FIBRES ou TISSUS D'ORIGINE ANIMALE ou VÉGÉTALE ou SYNTHÉTIQUE imprégnés d'huile, N.S.A.</t>
  </si>
  <si>
    <t>Fibres, animal or fibres, vegetable burnt, wet or damp</t>
  </si>
  <si>
    <t xml:space="preserve">FARINE DE POISSON (DÉCHETS DE POISSON) NON STABILISÉE </t>
  </si>
  <si>
    <t>FIBRES or FABRICS, ANIMAL or VEGETABLE or SYNTHETIC, N.O.S. with oil</t>
  </si>
  <si>
    <t>OXYDE DE FER RÉSIDUAIRE ou TOURNURE DE FER RÉSIDUAIRE provenant de la purification du gaz de ville</t>
  </si>
  <si>
    <t>FISH MEAL (FISH SCRAP), UNSTABILIZED</t>
  </si>
  <si>
    <t>CATALYSEUR MÉTALLIQUE HUMIDIFIÉ avec un excès visible de liquide</t>
  </si>
  <si>
    <t>S4</t>
  </si>
  <si>
    <t>IRON OXIDE, SPENT or IRON SPONGE, SPENT obtained from coal gas purification</t>
  </si>
  <si>
    <t>PAPIER TRAITÉ AVEC DES HUILES NON SATURÉES, incomplètement séché (comprend le papier carbone)</t>
  </si>
  <si>
    <t>METAL CATALYST, WETTED with a visible excess of liquid</t>
  </si>
  <si>
    <t>SULFURE DE POTASSIUM ANHYDRE ou SULFURE DE POTASSIUM avec moins de 30% d'eau de cristallisation</t>
  </si>
  <si>
    <t>ST4</t>
  </si>
  <si>
    <t>PHOSPHORUS, WHITE or YELLOW, DRY</t>
  </si>
  <si>
    <t>DITHIONITE DE SODIUM (HYDROSULFITE DE SODIUM)</t>
  </si>
  <si>
    <t>PYROPHORIC METAL, N.O.S. or PYROPHORIC ALLOY, N.O.S.</t>
  </si>
  <si>
    <t>SULFURE DE SODIUM ANHYDRE ou SULFURE DE SODIUM avec moins de 30% d'eau de cristallisation</t>
  </si>
  <si>
    <t>SODIUM DITHIONITE (SODIUM HYDROSULPHITE)</t>
  </si>
  <si>
    <t>TOURTEAUX contenant plus de 1,5% (masse) d'huile et ayant 11% (masse) d'humidité au maximum</t>
  </si>
  <si>
    <t>SODIUM SULPHIDE, ANHYDROUS or SODIUM SULPHIDE with less than 30% water of crystallization</t>
  </si>
  <si>
    <t>Déchets de laine, mouillés</t>
  </si>
  <si>
    <t>SEED CAKE with more than 1.5% oil and not more than 11% moisture</t>
  </si>
  <si>
    <t>AMIDURES DE MÉTAUX ALCALINS</t>
  </si>
  <si>
    <t>W1</t>
  </si>
  <si>
    <t>ALKALI METAL AMALGAM, LIQUID</t>
  </si>
  <si>
    <t>ALLIAGE DE MÉTAUX ALCALINO-TERREUX, N.S.A.</t>
  </si>
  <si>
    <t>ALKALINE EARTH METAL AMALGAM, LIQUID</t>
  </si>
  <si>
    <t>CARBURE D'ALUMINIUM</t>
  </si>
  <si>
    <t>W2</t>
  </si>
  <si>
    <t>ALKALINE EARTH METAL ALLOY, N.O.S.</t>
  </si>
  <si>
    <t>ALUMINO-FERRO-SILICIUM EN POUDRE</t>
  </si>
  <si>
    <t>ALUMINIUM CARBIDE</t>
  </si>
  <si>
    <t>ALUMINIUM EN POUDRE NON ENROBÉ</t>
  </si>
  <si>
    <t>ALUMINIUM FERROSILICON POWDER</t>
  </si>
  <si>
    <t>PHOSPHURE D'ALUMINIUM</t>
  </si>
  <si>
    <t>ALUMINIUM POWDER, UNCOATED</t>
  </si>
  <si>
    <t>SILICO-ALUMINIUM EN POUDRE NON ENROBÉ</t>
  </si>
  <si>
    <t>ALUMINIUM PHOSPHIDE</t>
  </si>
  <si>
    <t>BARYUM</t>
  </si>
  <si>
    <t>ALUMINIUM SILICON POWDER, UNCOATED</t>
  </si>
  <si>
    <t>SILICIURE DE CALCIUM</t>
  </si>
  <si>
    <t>CALCIUM HYDRIDE</t>
  </si>
  <si>
    <t>FERROSILICIUM contenant 30% ou plus mais moins de 90% (masse) de silicium</t>
  </si>
  <si>
    <t>CAESIUM</t>
  </si>
  <si>
    <t>SILICO-LITHIUM</t>
  </si>
  <si>
    <t>LITHIUM</t>
  </si>
  <si>
    <t>MÉTHYLATE DE SODIUM</t>
  </si>
  <si>
    <t>SODIUM</t>
  </si>
  <si>
    <t>PHOSPHURES STANNIQUES</t>
  </si>
  <si>
    <t>SODIUM PHOSPHIDE</t>
  </si>
  <si>
    <t>CENDRES DE ZINC</t>
  </si>
  <si>
    <t>STANNIC PHOSPHIDES</t>
  </si>
  <si>
    <t>ZINC EN POUDRE ou ZINC EN POUSSIÈRE</t>
  </si>
  <si>
    <t>ZINC ASHES</t>
  </si>
  <si>
    <t>HYDRURE DE ZIRCONIUM</t>
  </si>
  <si>
    <t>WS</t>
  </si>
  <si>
    <t>ZINC POWDER or ZINC DUST</t>
  </si>
  <si>
    <t>NITRATE D'ALUMINIUM</t>
  </si>
  <si>
    <t>ZIRCONIUM HYDRIDE</t>
  </si>
  <si>
    <t>PERCHLORATE D'AMMONIUM</t>
  </si>
  <si>
    <t>5.1</t>
  </si>
  <si>
    <t>O2</t>
  </si>
  <si>
    <t>AMMONIUM DICHROMATE</t>
  </si>
  <si>
    <t>CHLORATE DE BARYUM, SOLIDE</t>
  </si>
  <si>
    <t>AMMONIUM PERSULPHATE</t>
  </si>
  <si>
    <t>NITRATE DE BARYUM</t>
  </si>
  <si>
    <t>OT2</t>
  </si>
  <si>
    <t>BARIUM CHLORATE, SOLID</t>
  </si>
  <si>
    <t>PERCHLORATE DE BARYUM, SOLIDE</t>
  </si>
  <si>
    <t>BARIUM NITRATE</t>
  </si>
  <si>
    <t>PERMANGANATE DE BARYUM</t>
  </si>
  <si>
    <t>BARIUM PERCHLORATE, SOLID</t>
  </si>
  <si>
    <t>HYPOCHLORITE DE LITHIUM SEC ou HYPOCHLORITE DE LITHIUM EN MÉLANGE</t>
  </si>
  <si>
    <t>LEAD PERCHLORATE, SOLID</t>
  </si>
  <si>
    <t>COMPOSÉ DU BARYUM, N.S.A.</t>
  </si>
  <si>
    <t>T5</t>
  </si>
  <si>
    <t>ARSENICAL DUST</t>
  </si>
  <si>
    <t>ACÉTOARSÉNITE DE CUIVRE</t>
  </si>
  <si>
    <t>CHLOROPICRIN MIXTURE, N.O.S.</t>
  </si>
  <si>
    <t>H</t>
  </si>
  <si>
    <t>ARSÉNITE DE CUIVRE</t>
  </si>
  <si>
    <t>COPPER ACETOARSENITE</t>
  </si>
  <si>
    <t>CHLORURE DE MERCURE AMMONIACAL</t>
  </si>
  <si>
    <t>MERCURY ACETATE</t>
  </si>
  <si>
    <t>ACIDE ACÉTIQUE GLACIAL ou ACIDE ACÉTIQUE EN SOLUTION contenant plus de 80% (masse) d'acide</t>
  </si>
  <si>
    <t>T3</t>
  </si>
  <si>
    <t>ORGANOTIN COMPOUND, LIQUID, N.O.S.</t>
  </si>
  <si>
    <t>ANHYDRIDE ACÉTIQUE</t>
  </si>
  <si>
    <t>ZINC PHOSPHIDE</t>
  </si>
  <si>
    <t>PHOSPHATE ACIDE DE BUTYLE</t>
  </si>
  <si>
    <t>ACETYL CHLORIDE</t>
  </si>
  <si>
    <t>LIQUIDE ALCALIN CAUSTIQUE, N.S.A.</t>
  </si>
  <si>
    <t>8</t>
  </si>
  <si>
    <t>C3</t>
  </si>
  <si>
    <t>BUTYL ACID PHOSPHATE</t>
  </si>
  <si>
    <t>BROMURE D'ALUMINIUM ANHYDRE</t>
  </si>
  <si>
    <t>CF1</t>
  </si>
  <si>
    <t>ALLYLTRICHLOROSILANE, STABILIZED</t>
  </si>
  <si>
    <t>CHLORURE D'ALUMINIUM ANHYDRE</t>
  </si>
  <si>
    <t>C2</t>
  </si>
  <si>
    <t>ALUMINIUM BROMIDE, ANHYDROUS</t>
  </si>
  <si>
    <t>HYDROGÉNODIFLUORURE D'AMMONIUM SOLIDE</t>
  </si>
  <si>
    <t>ALUMINIUM CHLORIDE, ANHYDROUS</t>
  </si>
  <si>
    <t>CHLORURE D'ANISOYLE</t>
  </si>
  <si>
    <t>AMYLTRICHLOROSILANE</t>
  </si>
  <si>
    <t>CHLOROFORMIATE DE BENZYLE</t>
  </si>
  <si>
    <t>TC1</t>
  </si>
  <si>
    <t>BENZYL CHLORIDE</t>
  </si>
  <si>
    <t>HYDROGÉNODIFLUO-RURES SOLIDES, N.S.A.</t>
  </si>
  <si>
    <t>C9</t>
  </si>
  <si>
    <t>BENZYL CHLOROFORMATE</t>
  </si>
  <si>
    <t>HYPOCHLORITE DE CALCIUM SEC ou HYPOCHLORITE DE CALCIUM EN MÉLANGE SEC, contenant plus de 39% de chlore actif (8,8% d'oxygène actif)</t>
  </si>
  <si>
    <t>BUTYLTRICHLOROSILANE</t>
  </si>
  <si>
    <t>ACIDE CHLORACÉTIQUE EN SOLUTION</t>
  </si>
  <si>
    <t>2TOC</t>
  </si>
  <si>
    <t>CHLORINE TRIFLUORIDE</t>
  </si>
  <si>
    <t>ACIDE CHLORACÉTIQUE SOLIDE</t>
  </si>
  <si>
    <t>CHLOROACETIC ACID SOLUTION</t>
  </si>
  <si>
    <t>SOLIDE CORROSIF, N.S.A.</t>
  </si>
  <si>
    <t>C1</t>
  </si>
  <si>
    <t>CHROMIUM OXYCHLORIDE</t>
  </si>
  <si>
    <t>LIQUIDE CORROSIF, N.S.A.</t>
  </si>
  <si>
    <t>C10</t>
  </si>
  <si>
    <t>CORROSIVE SOLID, N.O.S.</t>
  </si>
  <si>
    <t>ACIDE DICHLORACÉTIQUE</t>
  </si>
  <si>
    <t>CYCLOHEXYLTRICHLORO-SILANE</t>
  </si>
  <si>
    <t>ACIDE DIFLUORO-PHOSPHORIQUE ANHYDRE</t>
  </si>
  <si>
    <t>DIETHYLDICHLORO-SILANE</t>
  </si>
  <si>
    <t>CHLORURE DE FER III ANHYDRE</t>
  </si>
  <si>
    <t>DODECYLTRICHLORO-SILANE</t>
  </si>
  <si>
    <t>CHARGES D'EXTINCTEURS, liquide corrosif</t>
  </si>
  <si>
    <t>FERRIC CHLORIDE, ANHYDROUS</t>
  </si>
  <si>
    <t>ACIDE FLUOROBORIQUE</t>
  </si>
  <si>
    <t>C11</t>
  </si>
  <si>
    <t>FIRE EXTINGUISHER CHARGES, corrosive liquid</t>
  </si>
  <si>
    <t>ACIDE FLUOROPHOSPHORIQUE ANHYDRE</t>
  </si>
  <si>
    <t>FLUOROBORIC ACID</t>
  </si>
  <si>
    <t>H3021</t>
  </si>
  <si>
    <t>ACIDE FLUOROSULFONIQUE</t>
  </si>
  <si>
    <t>FLUOROPHOSPHORIC ACID, ANHYDROUS</t>
  </si>
  <si>
    <t>ACIDE FLUOROSILICIQUE</t>
  </si>
  <si>
    <t>FLUOROSULPHONIC ACID</t>
  </si>
  <si>
    <t>ACIDE FORMIQUE contenant plus de 85% (masse) d'acide</t>
  </si>
  <si>
    <t>FLUOROSILICIC ACID</t>
  </si>
  <si>
    <t>CHLORURE DE FUMARYLE</t>
  </si>
  <si>
    <t>FORMIC ACID with more than 85% acid by mass</t>
  </si>
  <si>
    <t>HEXADÉCYLTRI-CHLOROSILANE</t>
  </si>
  <si>
    <t>FUMARYL CHLORIDE</t>
  </si>
  <si>
    <t>ACIDE HEXAFLUORO-PHOSPHORIQUE</t>
  </si>
  <si>
    <t>HEXADECYLTRICHLORO-SILANE</t>
  </si>
  <si>
    <t>HEXAMÉTHYLÈNE-DIAMINE EN SOLUTION</t>
  </si>
  <si>
    <t>HEXAFLUORO-PHOSPHORIC ACID</t>
  </si>
  <si>
    <t>HEXYLTRICHLOROSILANE</t>
  </si>
  <si>
    <t>C7</t>
  </si>
  <si>
    <t>HEXAMETHYLENE-DIAMINE SOLUTION</t>
  </si>
  <si>
    <t>ACIDE FLUORHYDRIQUE ET ACIDE SULFURIQUE EN MÉLANGE</t>
  </si>
  <si>
    <t>ACIDE IODHYDRIQUE</t>
  </si>
  <si>
    <t>CT1</t>
  </si>
  <si>
    <t>HYDROFLUORIC ACID AND SULPHURIC ACID MIXTURE</t>
  </si>
  <si>
    <t>ACIDE BROMHYDRIQUE</t>
  </si>
  <si>
    <t>HYDRIODIC ACID</t>
  </si>
  <si>
    <t>ACIDE CHLORHYDRIQUE</t>
  </si>
  <si>
    <t>HYDROBROMIC ACID</t>
  </si>
  <si>
    <t>HYPOCHLORITE EN SOLUTION</t>
  </si>
  <si>
    <t xml:space="preserve">HYDROFLUORIC ACID with not more than 60% hydrogen fluoride  </t>
  </si>
  <si>
    <t>MONOCHLORURE D'IODE, SOLIDE</t>
  </si>
  <si>
    <t>HYPOCHLORITE SOLUTION</t>
  </si>
  <si>
    <t>ACIDE SULFONITRIQUE contenant plus de 50% d'acide nitrique</t>
  </si>
  <si>
    <t>LEAD SULPHATE with more than 3% free acid</t>
  </si>
  <si>
    <t>ACIDE CHLORHYDRIQUE ET ACIDE NITRIQUE EN MÉLANGE</t>
  </si>
  <si>
    <t>NITRATING ACID MIXTURE with not more than 50% nitric acid</t>
  </si>
  <si>
    <t>ACIDE PHÉNOLSULFONIQUE LIQUIDE</t>
  </si>
  <si>
    <t>CO1</t>
  </si>
  <si>
    <t>PERCHLORIC ACID with not more than 50% acid, by mass</t>
  </si>
  <si>
    <t>ACIDE PHOSPHORIQUE EN SOLUTION</t>
  </si>
  <si>
    <t>PHENYLTRICHLORO-SILANE</t>
  </si>
  <si>
    <t>ANHYDRIDE PHOSPHORIQUE (PENTOXYDE DE PHOSPHORE)</t>
  </si>
  <si>
    <t>PHOSPHORUS PENTACHLORIDE</t>
  </si>
  <si>
    <t>HYDROXYDE DE POTASSIUM SOLIDE</t>
  </si>
  <si>
    <t>POTASSIUM FLUORIDE, SOLID</t>
  </si>
  <si>
    <t>HYDROXYDE DE POTASSIUM EN SOLUTION</t>
  </si>
  <si>
    <t>C6</t>
  </si>
  <si>
    <t>POTASSIUM HYDROXIDE, SOLID</t>
  </si>
  <si>
    <t>CHLORURE DE PROPIONYLE</t>
  </si>
  <si>
    <t>C5</t>
  </si>
  <si>
    <t>POTASSIUM HYDROXIDE SOLUTION</t>
  </si>
  <si>
    <t>ALUMINATE DE SODIUM EN SOLUTION</t>
  </si>
  <si>
    <t>SILICON TETRACHLORIDE</t>
  </si>
  <si>
    <t>HYDROXYDE DE SODIUM SOLIDE</t>
  </si>
  <si>
    <t>SODIUM ALUMINATE SOLUTION</t>
  </si>
  <si>
    <t>HYDROXYDE DE SODIUM EN SOLUTION</t>
  </si>
  <si>
    <t>SODIUM HYDROXIDE, SOLID</t>
  </si>
  <si>
    <t>ACIDE SULFONITRIQUE RÉSIDUAIRE contenant plus de 50% d'acide nitrique</t>
  </si>
  <si>
    <t>SODIUM MONOXIDE</t>
  </si>
  <si>
    <t>ACIDE SULFURIQUE contenant plus de 51% d'acide</t>
  </si>
  <si>
    <t>SULPHUR TRIOXIDE, STABILIZED</t>
  </si>
  <si>
    <t>ACIDE SULFURIQUE RÉSIDUAIRE</t>
  </si>
  <si>
    <t>SULPHURIC ACID, FUMING</t>
  </si>
  <si>
    <t>ACIDE SULFUREUX</t>
  </si>
  <si>
    <t>SULPHURIC ACID, SPENT</t>
  </si>
  <si>
    <t>HYDROXYDE DE TÉTRAMÉTHYL-AMMONIUM EN SOLUTION</t>
  </si>
  <si>
    <t>TC3</t>
  </si>
  <si>
    <t>SULPHURYL CHLORIDE</t>
  </si>
  <si>
    <t>ACIDE TRICHLORACÉTIQUE</t>
  </si>
  <si>
    <t>TITANIUM TETRACHLORIDE</t>
  </si>
  <si>
    <t>CHLORURE DE ZINC EN SOLUTION</t>
  </si>
  <si>
    <t>C4</t>
  </si>
  <si>
    <t>TRICHLOROACETIC ACID</t>
  </si>
  <si>
    <t>ALDÉHYDATE D'AMMONIAQUE</t>
  </si>
  <si>
    <t>ZINC CHLORIDE SOLUTION</t>
  </si>
  <si>
    <t>SULFURE DE POTASSIUM HYDRATÉ contenant au moins 30% d'eau de cristallisation</t>
  </si>
  <si>
    <t>CARBON TETRACHLORIDE</t>
  </si>
  <si>
    <t>ACIDE PROPIONIQUE contenant au moins 10% mais moins de 90% (masse) d'acide</t>
  </si>
  <si>
    <t>POTASSIUM SULPHIDE, HYDRATED with not less than 30% water of crystallization</t>
  </si>
  <si>
    <t>SULFURE DE SODIUM HYDRATÉ contenant au moins 30% d'eau</t>
  </si>
  <si>
    <t>PROPIONIC ACID with not less than 10% and less than 90% acid by mass</t>
  </si>
  <si>
    <t>Chiffons huileux</t>
  </si>
  <si>
    <t>CALCIUM, PYROPHORIC or CALCIUM ALLOYS, PYROPHORIC</t>
  </si>
  <si>
    <t>Déchets textiles mouillés</t>
  </si>
  <si>
    <t>Rags, oily</t>
  </si>
  <si>
    <t xml:space="preserve">RÉSINE EN SOLUTION, inflammable </t>
  </si>
  <si>
    <t>n-PROPYL NITRATE</t>
  </si>
  <si>
    <t>CHLORURE DE BENZYLIDÈNE</t>
  </si>
  <si>
    <t>T2</t>
  </si>
  <si>
    <t>BENZIDINE</t>
  </si>
  <si>
    <t>IODURE D'ACÉTYLE</t>
  </si>
  <si>
    <t>TETRACHLOROETHYLENE</t>
  </si>
  <si>
    <t>DÉSINFECTANT LIQUIDE CORROSIF, N.S.A.</t>
  </si>
  <si>
    <t>DIISOOCTYL ACID PHOSPHATE</t>
  </si>
  <si>
    <t>ACIDE RÉSIDUAIRE DE RAFFINAGE</t>
  </si>
  <si>
    <t>SELENIC ACID</t>
  </si>
  <si>
    <t>CHAUX SODÉE contenant plus de 4% d'hydroxyde de sodium</t>
  </si>
  <si>
    <t>SLUDGE ACID</t>
  </si>
  <si>
    <t>CHLORITE EN SOLUTION</t>
  </si>
  <si>
    <t>SODA LIME with more than 4% sodium hydroxide</t>
  </si>
  <si>
    <t>PROPIONATES DE BUTYLE</t>
  </si>
  <si>
    <t>3A</t>
  </si>
  <si>
    <t>NEON, REFRIGERATED LIQUID</t>
  </si>
  <si>
    <t>CYCLOHEXANONE</t>
  </si>
  <si>
    <t>BUTYL PROPIONATES</t>
  </si>
  <si>
    <t>ÉTHER DICHLORO-2,2' DIÉTHYLIQUE</t>
  </si>
  <si>
    <t>PYRROLIDINE</t>
  </si>
  <si>
    <t>PROPYLENEIMINE, STABILIZED</t>
  </si>
  <si>
    <t>ACIDE BROMACÉTIQUE EN SOLUTION</t>
  </si>
  <si>
    <t>T4</t>
  </si>
  <si>
    <t>CYANIDE SOLUTION, N.O.S.</t>
  </si>
  <si>
    <t>ALLUMETTES DE SÛRETÉ (à frottoir, en carnets ou pochettes)</t>
  </si>
  <si>
    <t>AMMONIUM NITRATE with not more than 0.2% total combustible material, including any organic substance calculated as carbon, to the exclusion of any other added substance</t>
  </si>
  <si>
    <t>ALLUMETTES-BOUGIES</t>
  </si>
  <si>
    <t>MATCHES, SAFETY (book, card or strike on box)</t>
  </si>
  <si>
    <t>AÉROSOLS</t>
  </si>
  <si>
    <t>5CO</t>
  </si>
  <si>
    <t>AEROSOLS, corrosive, oxidizing</t>
  </si>
  <si>
    <t>ALCOOLS INFLAMMABLES, TOXIQUES, N.S.A.</t>
  </si>
  <si>
    <t>2A</t>
  </si>
  <si>
    <t>TRIFLUOROMETHANE (REFRIGERANT GAS R 23)</t>
  </si>
  <si>
    <t>ALCOOLS, N.S.A.</t>
  </si>
  <si>
    <t>ALCOHOLS, N.O.S. (vapour pressure at 50 °C not more than 110 kPa) 640D</t>
  </si>
  <si>
    <t>ALDÉHYDES INFLAMMABLES, TOXIQUES, N.S.A.</t>
  </si>
  <si>
    <t>ALCOHOLS, N.O.S.</t>
  </si>
  <si>
    <t>LIQUIDE INFLAMMABLE, TOXIQUE, N.S.A.</t>
  </si>
  <si>
    <t>CHLOROPRENE, STABILIZED</t>
  </si>
  <si>
    <t xml:space="preserve">LIQUIDE INFLAMMABLE, N.S.A. </t>
  </si>
  <si>
    <t>FLAMMABLE LIQUID, TOXIC, N.O.S.</t>
  </si>
  <si>
    <t>CELLULOÏD en blocs, barres, rouleaux, feuilles, tubes, etc. (à l'exclusion des déchets)</t>
  </si>
  <si>
    <t>TARS, LIQUID, including road asphalt and oils, bitumen and cut backs (having a flash-point below 23 °C and viscous according to 2.2.3.1.4)  (vapour pressure at 50 °C not more than 110 kPa)  640H</t>
  </si>
  <si>
    <t>DÉCHETS DE CELLULOÏD</t>
  </si>
  <si>
    <t>COBALT NAPHTHENATES, POWDER</t>
  </si>
  <si>
    <t>MUNITIONS LACRYMOGÈNES NON EXPLOSIVES sans charge de dispersion ni charge d'expulsion, non amorcées</t>
  </si>
  <si>
    <t>AMMUNITION, TOXIC, NON-EXPLOSIVE without burster or expelling charge, non-fuzed</t>
  </si>
  <si>
    <t>BOMBES FUMIGÈNES NON EXPLOSIVES contenant un liquide corrosif, sans dispositif d'amorçage</t>
  </si>
  <si>
    <t>SODIUM ARSENITE, SOLID</t>
  </si>
  <si>
    <t xml:space="preserve">ACIDE NITRIQUE, à l'exclusion de l'acide nitrique fumant rouge, </t>
  </si>
  <si>
    <t>HYDRAZINE AQUEOUS SOLUTION, with more than 37% hydrazine by mass</t>
  </si>
  <si>
    <t>XENON</t>
  </si>
  <si>
    <t>2F</t>
  </si>
  <si>
    <t>1,1,1-TRIFLUOROETHANE (REFRIGERANT GAS R 143a)</t>
  </si>
  <si>
    <t>DIMÉTHYL-2,2 PROPANE</t>
  </si>
  <si>
    <t>DINITROTOLUENES, LIQUID</t>
  </si>
  <si>
    <t>ISOBUTYRALDÉHYDE (ALDÉHYDE ISOBUTYRIQUE)</t>
  </si>
  <si>
    <t>2,2-DIMETHYLPROPANE</t>
  </si>
  <si>
    <t>ALCOOL MÉTHYLAMYLIQUE</t>
  </si>
  <si>
    <t>DIPENTENE</t>
  </si>
  <si>
    <t>AMMONIAC EN SOLUTION AQUEUSE de densité relative inférieure à 0,880 à 
15 °C contenant plus de 35% mais au plus 50% d'ammoniac</t>
  </si>
  <si>
    <t>9</t>
  </si>
  <si>
    <t>M11</t>
  </si>
  <si>
    <t>Ammonium nitrate based fertilizer, uniform mixtures of the nitrogen/phosphate, nitrogen/potash or nitrogen/phosphate/potash type, containing not more than 70% ammonium nitrate and not more than 0.4% total combustible/organic material calculated as carbon or with not more than 45% ammonium nitrate and unrestricted combustible material</t>
  </si>
  <si>
    <t>HYPOCHLORITE DE CALCIUM EN MÉLANGE SEC, contenant plus de 10% mais 39% au maximum de chlore actif</t>
  </si>
  <si>
    <t>ISOCYANATES, TOXIC, N.O.S. or ISOCYANATE SOLUTION, TOXIC, N.O.S.</t>
  </si>
  <si>
    <t>ANHYDRIDE MALÉIQUE</t>
  </si>
  <si>
    <t>MALEIC ANHYDRIDE, MOLTEN</t>
  </si>
  <si>
    <t>Farine de poisson (Déchets de poisson) stabilisée</t>
  </si>
  <si>
    <t>MALEIC ANHYDRIDE</t>
  </si>
  <si>
    <t>TOURTEAUX contenant au plus 1,5% (masse) d'huile et ayant 11% (masse) d'humidité au maximum</t>
  </si>
  <si>
    <t>Fish meal (Fish scrap), stabilized</t>
  </si>
  <si>
    <t>N/A</t>
  </si>
  <si>
    <t>ACIDE ACRYLIQUE STABILISÉ</t>
  </si>
  <si>
    <t>SEED CAKE with not more than 1.5% oil and not more than 11% moisture</t>
  </si>
  <si>
    <t>ANISOLE</t>
  </si>
  <si>
    <t>ALLYL GLYCIDYL ETHER</t>
  </si>
  <si>
    <t>CHLORURE DE BENZÈNESULFONYLE</t>
  </si>
  <si>
    <t>BENZONITRILE</t>
  </si>
  <si>
    <t>CHLORURE DE BENZYLIDYNE</t>
  </si>
  <si>
    <t>BENZENESULPHONYL CHLORIDE</t>
  </si>
  <si>
    <t>FLUORURES DE CHLOROBENZYLIDYNE</t>
  </si>
  <si>
    <t>CHLOROANISIDINES</t>
  </si>
  <si>
    <t>CHLORURES DE CHLOROBENZYLE, LIQUIDES</t>
  </si>
  <si>
    <t>CHLOROBENZOTRI-FLUORIDES</t>
  </si>
  <si>
    <t>ÉTHER DICHLORO-DIMÉTHYLIQUE SYMÉTRIQUE</t>
  </si>
  <si>
    <t>DI-n-BUTYLAMINE</t>
  </si>
  <si>
    <t>DIMÉTHOXY-1,2 ÉTHANE</t>
  </si>
  <si>
    <t>BICYCLO[2.2.1]HEPTA-2,5-DIENE, STABILIZED (2,5-NORBORNADIENE, STABILIZED)</t>
  </si>
  <si>
    <t>ALLUMETTES-TISONS</t>
  </si>
  <si>
    <t>N,N-DIMETHYLANILINE</t>
  </si>
  <si>
    <t>TRIÉTHYLÈNETÉTRAMINE</t>
  </si>
  <si>
    <t>1,2-PROPYLENEDIAMINE</t>
  </si>
  <si>
    <t>N,N-DIMÉTHYLPROPYL-AMINE</t>
  </si>
  <si>
    <t>N,N-DIMETHYL-
FORMAMIDE</t>
  </si>
  <si>
    <t>IMINOBISPROPYLAMINE-3,3'</t>
  </si>
  <si>
    <t>DIMETHYL THIOPHOSPHORYL CHLORIDE</t>
  </si>
  <si>
    <t>ÉTHYLAMINE EN SOLUTION AQUEUSE contenant au moins 50% mais au maximum 70% (masse) d'éthylamine</t>
  </si>
  <si>
    <t>3,3'-IMINODIPROPYLAMINE</t>
  </si>
  <si>
    <t>HEXAMÉTHYLÈNE-DIAMINE SOLIDE</t>
  </si>
  <si>
    <t>HEXACHLOROBUTADIENE</t>
  </si>
  <si>
    <t>FLUORURES D'ISOCYA-NATOBENZYLIDYNE</t>
  </si>
  <si>
    <t>ISOBUTYRONITRILE</t>
  </si>
  <si>
    <t>PENTAMÉTHYLHEPTANE</t>
  </si>
  <si>
    <t>ISOCYANATOBENZO-TRIFLUORIDES</t>
  </si>
  <si>
    <t>METHOXY-4 MÉTHYL-4 PENTANONE-2</t>
  </si>
  <si>
    <t>LEAD COMPOUND, SOLUBLE, N.O.S.</t>
  </si>
  <si>
    <t>HYDROGÉNOSULFATE DE NITROSYLE LIQUIDE</t>
  </si>
  <si>
    <t>3-NITRO-4-CHLORO-BENZOTRIFLUORIDE</t>
  </si>
  <si>
    <t>TÉTRAÉTHYLÈNE-PENTAMINE</t>
  </si>
  <si>
    <t>TERPENE HYDROCARBONS, N.O.S.</t>
  </si>
  <si>
    <t>TRICHLOROBUTÈNE</t>
  </si>
  <si>
    <t>TRICHLOROBENZENES, LIQUID</t>
  </si>
  <si>
    <t>TRIMÉTHYLHEXA-MÉTHYLÈNEDIAMINES</t>
  </si>
  <si>
    <t>TRIMETHYLCYCLO-HEXYLAMINE</t>
  </si>
  <si>
    <t>CHLORURE DE ZINC ANHYDRE</t>
  </si>
  <si>
    <t>UNDECANE</t>
  </si>
  <si>
    <t>BUTANEDIONE</t>
  </si>
  <si>
    <t>3-BROMOPROPYNE</t>
  </si>
  <si>
    <t>ÉTHER BUTYLMÉTHYLIQUE</t>
  </si>
  <si>
    <t>BUTYL ACRYLATES, STABILIZED</t>
  </si>
  <si>
    <t>ÉTHER BUTYLVINYLIQUE STABILISÉ</t>
  </si>
  <si>
    <t>BUTYL NITRITES</t>
  </si>
  <si>
    <t>CHLORURE DE BUTYRYLE</t>
  </si>
  <si>
    <t>BUTYL VINYL ETHER, STABILIZED</t>
  </si>
  <si>
    <t>alpha-PINÈNE</t>
  </si>
  <si>
    <t>alpha-METHYL-VALERALDEHYDE</t>
  </si>
  <si>
    <t>BIS (DIMÉTHYLAMINO)-1,2 ÉTHANE</t>
  </si>
  <si>
    <t>ISOPENTENES</t>
  </si>
  <si>
    <t>DIÉTHOXYMÉTHANE</t>
  </si>
  <si>
    <t>1,2-DI-(DIMETHYLAMINO) ETHANE</t>
  </si>
  <si>
    <t>DIÉTHOXY-3,3 PROPÈNE</t>
  </si>
  <si>
    <t>DIETHOXYMETHANE</t>
  </si>
  <si>
    <t>DIMETHOXY-1,1 ÉTHANE</t>
  </si>
  <si>
    <t>2,3-DIHYDROPYRAN</t>
  </si>
  <si>
    <t>DIMÉTHYL-1,3 BUTYLAMINE</t>
  </si>
  <si>
    <t>2-DIMETHYLAMINO-ACETONITRILE</t>
  </si>
  <si>
    <t>DIMÉTHYLDIÉTHOXY-SILANE</t>
  </si>
  <si>
    <t>1,3-DIMETHYLBUTYL-AMINE</t>
  </si>
  <si>
    <t>ÉTHER DI-n-PROPYLIQUE</t>
  </si>
  <si>
    <t>DIPROPYLAMINE</t>
  </si>
  <si>
    <t>ÉTHYL-1 PIPÉRIDINE</t>
  </si>
  <si>
    <t>ETHYL ISOBUTYRATE</t>
  </si>
  <si>
    <t>CHLORURE D'ISOBUTYRYLE</t>
  </si>
  <si>
    <t>ISOBUTYL PROPIONATE</t>
  </si>
  <si>
    <t>MÉTHYL-3 BUTANONE-2</t>
  </si>
  <si>
    <t>METHACRYLALDEHYDE, STABILIZED</t>
  </si>
  <si>
    <t>ÉTHER MÉTHYL tert-BUTYLIQUE</t>
  </si>
  <si>
    <t>3-METHYLBUTAN-2-ONE</t>
  </si>
  <si>
    <t>MÉTHYL-1 PIPÉRIDINE</t>
  </si>
  <si>
    <t>METHYL tert-BUTYL ETHER</t>
  </si>
  <si>
    <t>ISOVALÉRATE DE MÉTHYLE</t>
  </si>
  <si>
    <t>1-METHYLPIPERIDINE</t>
  </si>
  <si>
    <t>PIPÉRIDINE</t>
  </si>
  <si>
    <t>METHYL ISOVALERATE</t>
  </si>
  <si>
    <t>ACÉTATE D'ISOPROPÉNYLE</t>
  </si>
  <si>
    <t>PROPANETHIOLS</t>
  </si>
  <si>
    <t>PROPIONITRILE</t>
  </si>
  <si>
    <t>ISOPROPENYL ACETATE</t>
  </si>
  <si>
    <t>TÉTRAHYDRO-1,2,3,6 PYRIDINE</t>
  </si>
  <si>
    <t>ISOPROPYL PROPIONATE</t>
  </si>
  <si>
    <t>BORATE DE TRIMÉTHYLE</t>
  </si>
  <si>
    <t>THIOPHENE</t>
  </si>
  <si>
    <t>NITRATE D'AMMONIUM LIQUIDE, solution chaude concentrée à plus de 80% mais à 93% au maximum</t>
  </si>
  <si>
    <t>OCTAFLUOROPROPANE (REFRIGERANT GAS R 218)</t>
  </si>
  <si>
    <t>ACIDE THIOACÉTIQUE</t>
  </si>
  <si>
    <t>ETHYLPHENYLDICHLORO-SILANE</t>
  </si>
  <si>
    <t>CHLORO-2 PROPÈNE</t>
  </si>
  <si>
    <t>METHYL NITRITE</t>
  </si>
  <si>
    <t>ANHYDRIDE PROPIONIQUE</t>
  </si>
  <si>
    <t>OTC</t>
  </si>
  <si>
    <t>IODINE PENTAFLUORIDE</t>
  </si>
  <si>
    <t>CHLORURE DE VALÉRYLE</t>
  </si>
  <si>
    <t>TRIS-(1-AZIRIDINYL) PHOSPHINE OXIDE SOLUTION</t>
  </si>
  <si>
    <t>TÉTRABROMÉTHANE</t>
  </si>
  <si>
    <t>ZIRCONIUM TETRACHLORIDE</t>
  </si>
  <si>
    <t xml:space="preserve">ACIDE CHLORO-2 PROPIONIQUE </t>
  </si>
  <si>
    <t>POTASSIUM HYDROGEN SULPHATE</t>
  </si>
  <si>
    <t>ORTHOFORMIATE D'ÉTHYLE</t>
  </si>
  <si>
    <t>2-DIMETHYLAMINOETHYL METHACRYLATE</t>
  </si>
  <si>
    <t>ACIDE ISOBUTYRIQUE</t>
  </si>
  <si>
    <t>ISOBUTYL ISOBUTYRATE</t>
  </si>
  <si>
    <t>ACIDE MÉTHACRYLIQUE STABILISÉ</t>
  </si>
  <si>
    <t>ISOBUTYRIC ACID</t>
  </si>
  <si>
    <t>TRICHLORACÉTATE DE MÉTHYLE</t>
  </si>
  <si>
    <t>METHACRYLIC ACID, STABILIZED</t>
  </si>
  <si>
    <t>MÉTHYLTÉTRAHYDRO-FURANNE</t>
  </si>
  <si>
    <t>4-METHYLMORPHOLINE 
(N-METHYLMORPHOLINE)</t>
  </si>
  <si>
    <t>NITRONAPHTALÈNE</t>
  </si>
  <si>
    <t>METHYLTETRAHYDRO-FURAN</t>
  </si>
  <si>
    <t>CHLORURE DE MÉTHYLALLYLE</t>
  </si>
  <si>
    <t>HEXAFLUOROACETONE HYDRATE, LIQUID</t>
  </si>
  <si>
    <t>PENTACHLOROPHÉNATE DE SODIUM</t>
  </si>
  <si>
    <t>DICYCLOHEXYLAMINE</t>
  </si>
  <si>
    <t>ACIDES ALKYLSULFURIQUES</t>
  </si>
  <si>
    <t>CADMIUM COMPOUND</t>
  </si>
  <si>
    <t>CHLORURE DE PHÉNYLACÉTYLE</t>
  </si>
  <si>
    <t>PHOSPHORUS OXYBROMIDE, MOLTEN</t>
  </si>
  <si>
    <t>TRIOXYDE DE PHOSPHORE</t>
  </si>
  <si>
    <t>PHENYLACETYL CHLORIDE</t>
  </si>
  <si>
    <t>BROMURE D'ALUMINIUM EN SOLUTION</t>
  </si>
  <si>
    <t>C8</t>
  </si>
  <si>
    <t>PIPERAZINE</t>
  </si>
  <si>
    <t>ACIDES ALKYLSULFONIQUES SOLIDES ou ACIDES ARYLSULFONIQUES SOLIDES contenant plus de 5% d'acide sulfurique libre</t>
  </si>
  <si>
    <t>FERRIC CHLORIDE SOLUTION</t>
  </si>
  <si>
    <t>ACIDES ALKYLSULFONIQUES LIQUIDES ou ACIDES ARYLSULFONIQUES LIQUIDES contenant plus de 5% d'acide sulfurique libre</t>
  </si>
  <si>
    <t>ALKYLSULPHONIC ACIDS, SOLID or ARYLSULPHONIC ACIDS, SOLID with more than 5% free sulphuric acid</t>
  </si>
  <si>
    <t>TRIALLYLAMINE</t>
  </si>
  <si>
    <t>TRIALLYL BORATE</t>
  </si>
  <si>
    <t>CHLORO-1 PROPANOL-2</t>
  </si>
  <si>
    <t>ÉTHER MÉTHYLPROPYLIQUE</t>
  </si>
  <si>
    <t>PROPYLENE CHLOROHYDRIN</t>
  </si>
  <si>
    <t>ALCOOL MÉTHALLYLIQUE</t>
  </si>
  <si>
    <t>METHYL PROPYL ETHER</t>
  </si>
  <si>
    <t>ÉTHER ÉTHYLPROPYLIQUE</t>
  </si>
  <si>
    <t>METHALLYL ALCOHOL</t>
  </si>
  <si>
    <t>BUTYRATES D'AMYLE</t>
  </si>
  <si>
    <t>BENZYLDIMETHYLAMINE</t>
  </si>
  <si>
    <t>ACÉTYLMÉTHYL-CARBINOL</t>
  </si>
  <si>
    <t>AMYL BUTYRATES</t>
  </si>
  <si>
    <t>GLYCIDALDÉHYDE</t>
  </si>
  <si>
    <t>ACETYL METHYL CARBINOL</t>
  </si>
  <si>
    <t>BROMACÉTATE DE MÉTHYLE</t>
  </si>
  <si>
    <t>FLUOROACETIC ACID</t>
  </si>
  <si>
    <t>FLUOROSILICATE DE POTASSIUM</t>
  </si>
  <si>
    <t>BENZYL IODIDE</t>
  </si>
  <si>
    <t>CHLOROCRÉSOLS EN SOLUTION</t>
  </si>
  <si>
    <t>CHLOROACETONITRILE</t>
  </si>
  <si>
    <t>CHLORURE CYANURIQUE</t>
  </si>
  <si>
    <t>CHLOROCRESOLS SOLUTION</t>
  </si>
  <si>
    <t>AMMONIAC EN SOLUTION aqueuse de densité relative comprise entre 0,880 et 0,957 à 15 °C contenant plus de 10% mais pas plus de 35% d'ammoniac</t>
  </si>
  <si>
    <t>AMINOPYRIDINES 
(o-, m-, p-)</t>
  </si>
  <si>
    <t>FLUOROSILICATE DE SODIUM</t>
  </si>
  <si>
    <t>2-AMINO-4-CHLOROPHENOL</t>
  </si>
  <si>
    <t>HYDROXYDE DE RUBIDIUM EN SOLUTION</t>
  </si>
  <si>
    <t>2TF</t>
  </si>
  <si>
    <t>STIBINE</t>
  </si>
  <si>
    <t>HYDROXYDE DE RUBIDIUM</t>
  </si>
  <si>
    <t>RUBIDIUM HYDROXIDE SOLUTION</t>
  </si>
  <si>
    <t>HYDROXYDE DE LITHIUM EN SOLUTION</t>
  </si>
  <si>
    <t>RUBIDIUM HYDROXIDE</t>
  </si>
  <si>
    <t>HYDROXYDE DE LITHIUM</t>
  </si>
  <si>
    <t>LITHIUM HYDROXIDE SOLUTION</t>
  </si>
  <si>
    <t>HYDROXYDE DE CÉSIUM EN SOLUTION</t>
  </si>
  <si>
    <t>LITHIUM HYDROXIDE</t>
  </si>
  <si>
    <t>HYDROXYDE DE CÉSIUM</t>
  </si>
  <si>
    <t>CAESIUM HYDROXIDE SOLUTION</t>
  </si>
  <si>
    <t>BROMO-1 CHLORO-3 PROPANE</t>
  </si>
  <si>
    <t>DICYCLOHEXYL-AMMONIUM NITRITE</t>
  </si>
  <si>
    <t>alpha-MONOCHLORHYDRINE DU GLYCÉROL</t>
  </si>
  <si>
    <t>1-BROMO-3-CHLOROPROPANE</t>
  </si>
  <si>
    <t>ACIDE TRIFLUORACÉTIQUE</t>
  </si>
  <si>
    <t>TETRAHYDROPHTHALIC ANHYDRIDES with more than 0.05% of maleic anhydride</t>
  </si>
  <si>
    <t>PENTOL-1</t>
  </si>
  <si>
    <t>TRIFLUOROACETIC ACID</t>
  </si>
  <si>
    <t>DIMÉTHYLDIOXANNES</t>
  </si>
  <si>
    <t>1-PENTOL</t>
  </si>
  <si>
    <t>RÉSINATE DE ZINC</t>
  </si>
  <si>
    <t>ACRIDINE</t>
  </si>
  <si>
    <t>RÉSINATE D'ALUMINIUM</t>
  </si>
  <si>
    <t>ZINC RESINATE</t>
  </si>
  <si>
    <t>CAMPHRE synthétique</t>
  </si>
  <si>
    <t>1,4-BUTYNEDIOL</t>
  </si>
  <si>
    <t>NITRATE DE CHROME</t>
  </si>
  <si>
    <t>BARIUM BROMATE</t>
  </si>
  <si>
    <t>NITRATE DE LITHIUM</t>
  </si>
  <si>
    <t>COPPER CHLORATE</t>
  </si>
  <si>
    <t>CHLORATE DE MAGNÉSIUM</t>
  </si>
  <si>
    <t>LITHIUM NITRATE</t>
  </si>
  <si>
    <t>NITRATE DE MANGANÈSE</t>
  </si>
  <si>
    <t>MAGNESIUM CHLORATE</t>
  </si>
  <si>
    <t>NITRATE DE ZIRCONIUM</t>
  </si>
  <si>
    <t>TO2</t>
  </si>
  <si>
    <t>THALLIUM NITRATE</t>
  </si>
  <si>
    <t>NITRANISOLES LIQUIDES</t>
  </si>
  <si>
    <t>HEXACHLOROBENZENE</t>
  </si>
  <si>
    <t>NITROBROMOBENZÈNES LIQUIDES</t>
  </si>
  <si>
    <t>NITROANISOLES, LIQUID</t>
  </si>
  <si>
    <t>AMINES INFLAMMABLES, CORROSIVES, N.S.A. ou POLYAMINES INFLAMMABLES, CORROSIVES, N.S.A.</t>
  </si>
  <si>
    <t>NITROBROMOBENZENES, LIQUID</t>
  </si>
  <si>
    <t>AMINES LIQUIDES CORROSIVES, INFLAMMABLES, N.S.A. ou POLYAMINES LIQUIDES CORROSIVES, INFLAMMABLES, N.S.A.</t>
  </si>
  <si>
    <t>AMINES, FLAMMABLE, CORROSIVE, N.O.S. or POLYAMINES, FLAMMABLE, CORROSIVE, N.O.S.</t>
  </si>
  <si>
    <t>AMINES LIQUIDES CORROSIVES, N.S.A. ou POLYAMINES LIQUIDES CORROSIVES, N.S.A.</t>
  </si>
  <si>
    <t>AMINES, LIQUID, CORROSIVE, FLAMMABLE, N.O.S. or POLYAMINES, LIQUID, CORROSIVE, FLAMMABLE, N.O.S.</t>
  </si>
  <si>
    <t>ANHYDRIDE BUTYRIQUE</t>
  </si>
  <si>
    <t>N-BUTYLANILINE</t>
  </si>
  <si>
    <t>HYPOCHLORITE DE BARYUM contenant plus de 22% de chlore actif</t>
  </si>
  <si>
    <t>TFC</t>
  </si>
  <si>
    <t>n-PROPYL CHLOROFORMATE</t>
  </si>
  <si>
    <t>CHLOROFORMIATES TOXIQUES, CORROSIFS, INFLAMMABLES, N.S.A.</t>
  </si>
  <si>
    <t>BARIUM HYPOCHLORITE with more than 22% available chlorine</t>
  </si>
  <si>
    <t>TÉTRAMÉTHYLSILANE</t>
  </si>
  <si>
    <t>2-ETHYLHEXYL CHLOROFORMATE</t>
  </si>
  <si>
    <t>ÉPOXY-1,2 ÉTHOXY-3 PROPANE</t>
  </si>
  <si>
    <t>DIETHYLTHIO-PHOSPHORYL CHLORIDE</t>
  </si>
  <si>
    <t>N-ÉTHYLBENZYL-TOLUIDINES LIQUIDES</t>
  </si>
  <si>
    <t>1,2-EPOXY-3-ETHOXYPROPANE</t>
  </si>
  <si>
    <t>N-ÉTHYLTOLUIDINES</t>
  </si>
  <si>
    <t>N-ETHYLBENZYL-TOLUIDINES, LIQUID</t>
  </si>
  <si>
    <t xml:space="preserve">CARBAMATE PESTICIDE LIQUIDE, INFLAMMABLE, TOXIQUE, ayant un point d'éclair inférieur à 23 °C </t>
  </si>
  <si>
    <t>T7</t>
  </si>
  <si>
    <t>CARBAMATE PESTICIDE, SOLID, TOXIC</t>
  </si>
  <si>
    <t>PESTICIDE ARSENICAL LIQUIDE INFLAMMABLE, TOXIQUE, ayant un point d'éclair inférieur à 23 °C</t>
  </si>
  <si>
    <t>ARSENICAL PESTICIDE, SOLID, TOXIC</t>
  </si>
  <si>
    <t>PESTICIDE ORGANOCHLORÉ LIQUIDE INFLAMMABLE, TOXIQUE, ayant un point d'éclair inférieur à 23 °C</t>
  </si>
  <si>
    <t>ORGANOCHLORINE PESTICIDE, SOLID, TOXIC</t>
  </si>
  <si>
    <t>TRIAZINE PESTICIDE LIQUIDE INFLAMMABLE, TOXIQUE, ayant un point d'éclair inférieur à 23 °C</t>
  </si>
  <si>
    <t>TRIAZINE PESTICIDE, SOLID, TOXIC</t>
  </si>
  <si>
    <t>THIOCARBAMATE PESTICIDE LIQUIDE INFLAMMABLE, TOXIQUE, ayant un point d'éclair inférieur à 23 °C</t>
  </si>
  <si>
    <t>THIOCARBAMATE PESTICIDE, SOLID, TOXIC</t>
  </si>
  <si>
    <t>PESTICIDE CUIVRIQUE LIQUIDE INFLAMMABLE, TOXIQUE, ayant un point d'éclair inférieur à 23 °C</t>
  </si>
  <si>
    <t>COPPER BASED PESTICIDE, SOLID, TOXIC</t>
  </si>
  <si>
    <t>PESTICIDE MERCURIEL LIQUIDE INFLAMMABLE, TOXIQUE, ayant un point d'éclair inférieur à 23 °C</t>
  </si>
  <si>
    <t>MERCURY BASED PESTICIDE, SOLID, TOXIC</t>
  </si>
  <si>
    <t>NITROPHÉNOL SUBSTITUÉ PESTICIDE LIQUIDE, INFLAMMABLE, TOXIQUE, ayant un point d'éclair inférieur à 23 °C</t>
  </si>
  <si>
    <t>SUBSTITUTED NITROPHENOL PESTICIDE, SOLID, TOXIC</t>
  </si>
  <si>
    <t>PESTICIDE BIPYRIDYLIQUE LIQUIDE INFLAMMABLE, TOXIQUE, ayant un point d'éclair inférieur à 23 °C</t>
  </si>
  <si>
    <t>BIPYRIDILIUM PESTICIDE, SOLID, TOXIC</t>
  </si>
  <si>
    <t>PESTICIDE ORGANOPHOSPHORÉ LIQUIDE INFLAMMABLE, TOXIQUE, ayant un point d'éclair inférieur à 23 °C</t>
  </si>
  <si>
    <t>ORGANOPHOSPHORUS PESTICIDE, SOLID, TOXIC</t>
  </si>
  <si>
    <t>PESTICIDE ORGANOSTANNIQUE LIQUIDE INFLAMMABLE, TOXIQUE, ayant un point d'éclair inférieur à 23 °C</t>
  </si>
  <si>
    <t>ORGANOTIN PESTICIDE, SOLID, TOXIC</t>
  </si>
  <si>
    <t>PILES AU LITHIUM MÉTAL CONTENUES DANS UN ÉQUIPEMENT ou PILES AU LITHIUM MÉTAL EMBALLÉES AVEC UN ÉQUIPEMENT (y compris les piles à alliage de lithium)</t>
  </si>
  <si>
    <t>M4</t>
  </si>
  <si>
    <t>LITHIUM METAL BATTERIES (including lithium alloy batteries)</t>
  </si>
  <si>
    <t>Demande d'autorisation Batterie</t>
  </si>
  <si>
    <t xml:space="preserve">ACIDE ACÉTIQUE EN SOLUTION  d’acide </t>
  </si>
  <si>
    <t>ACETIC ACID, GLACIAL or ACETIC ACID SOLUTION, more than 80% acid, by mass</t>
  </si>
  <si>
    <t>ACCUMULATEURS électriques REMPLIS D'ÉLECTROLYTE LIQUIDE ACIDE</t>
  </si>
  <si>
    <t>FERROUS METAL BORINGS, SHAVINGS, TURNINGS or CUTTINGS in a form liable to self-heating</t>
  </si>
  <si>
    <t>ACCUMULATEURS électriques REMPLIS D'ÉLECTROLYTE LIQUIDE ALCALIN</t>
  </si>
  <si>
    <t>BATTERIES, WET, FILLED WITH ACID, electric storage</t>
  </si>
  <si>
    <t>ACIDE SULFURIQUE contenant au plus 51% d'acide ou ÉLECTROLYTE ACIDE POUR ACCUMULATEURS</t>
  </si>
  <si>
    <t>BATTERIES, WET, FILLED WITH ALKALI, electric storage</t>
  </si>
  <si>
    <t>ÉLECTROLYTE ALCALIN POUR ACCUMULATEURS</t>
  </si>
  <si>
    <t>SULPHURIC ACID with not more than 51% acid or BATTERY FLUID, ACID</t>
  </si>
  <si>
    <t>ACCUMULATEURS électriques INVERSABLES REMPLIS D'ÉLECTROLYTE LIQUIDE</t>
  </si>
  <si>
    <t>PHENYLPHOSPHORUS THIODICHLORIDE</t>
  </si>
  <si>
    <t>COLORANT LIQUIDE CORROSIF, N.S.A. ou MATIÈRE INTERMÉDIAIRE LIQUIDE POUR COLORANT, CORROSIVE, N.S.A.</t>
  </si>
  <si>
    <t>BATTERIES, WET, NON-SPILLABLE, electric storage</t>
  </si>
  <si>
    <t>GALLIUM</t>
  </si>
  <si>
    <t>COPPER CHLORIDE</t>
  </si>
  <si>
    <t>H262</t>
  </si>
  <si>
    <t>Aluminate de sodium solide</t>
  </si>
  <si>
    <t>TOXIC SOLID, ORGANIC, N.O.S.</t>
  </si>
  <si>
    <t>DIFLUORURE ACIDE D'AMMONIUM EN SOLUTION</t>
  </si>
  <si>
    <t>N-AMINOETHYL-PIPERAZINE</t>
  </si>
  <si>
    <t>PHOSPHATE ACIDE D'AMYLE</t>
  </si>
  <si>
    <t>AMMONIUM POLYSULPHIDE SOLUTION</t>
  </si>
  <si>
    <t>ACIDE BUTYRIQUE</t>
  </si>
  <si>
    <t>AMYL ACID PHOSPHATE</t>
  </si>
  <si>
    <t>CHLOROTHIOFORMIATE D'ÉTHYLE</t>
  </si>
  <si>
    <t>CROTONIC ACID, SOLID</t>
  </si>
  <si>
    <t>ACIDE CAPROÏQUE</t>
  </si>
  <si>
    <t>ETHYL CHLOROTHIOFORMATE</t>
  </si>
  <si>
    <t>ACIDE PHOSPHOREUX</t>
  </si>
  <si>
    <t>1,1,1-TRICHLOROETHANE</t>
  </si>
  <si>
    <t>BUTYRATE DE VINYLE STABILISÉ</t>
  </si>
  <si>
    <t>BISULPHATES, AQUEOUS SOLUTION</t>
  </si>
  <si>
    <t>NITROÉTHANE</t>
  </si>
  <si>
    <t>DI-n-AMYLAMINE</t>
  </si>
  <si>
    <t>FLUOROSILICATE D'AMMONIUM</t>
  </si>
  <si>
    <t>MAGNESIUM FLUOROSILICATE</t>
  </si>
  <si>
    <t>FLUOROSILICATES, N.S.A.</t>
  </si>
  <si>
    <t>ZINC FLUOROSILICATE</t>
  </si>
  <si>
    <t>ZIRCONIUM SEC, sous forme de fils enroulés, plaques métalliques ou de bandes (d'une épaisseur inférieure à 254 microns, mais au minimum 18 microns)</t>
  </si>
  <si>
    <t>6A</t>
  </si>
  <si>
    <t>REFRIGERATING MACHINES containing non-flammable, non-toxic gases or ammonia solutions (UN 2672)</t>
  </si>
  <si>
    <t>SULFATE NEUTRE D'HYDROXYLAMINE</t>
  </si>
  <si>
    <t>POTASSIUM METAVANADATE</t>
  </si>
  <si>
    <t>TRICHLORURE DE TITANE EN MÉLANGE</t>
  </si>
  <si>
    <t>HYDROXYLAMINE SULPHATE</t>
  </si>
  <si>
    <t>ANTIMOINE EN POUDRE</t>
  </si>
  <si>
    <t>SW</t>
  </si>
  <si>
    <t>ALUMINIUM BOROHYDRIDE IN DEVICES</t>
  </si>
  <si>
    <t>ALCOOL FURFURYLIQUE</t>
  </si>
  <si>
    <t>DIBUTYLAMINOETHANOL</t>
  </si>
  <si>
    <t>HEXACHLOROPHÈNE</t>
  </si>
  <si>
    <t>FURFURYL ALCOHOL</t>
  </si>
  <si>
    <t>RÉSORCINOL</t>
  </si>
  <si>
    <t>HEXACHLOROPHENE</t>
  </si>
  <si>
    <t>ÉPONGE DE TITANE SOUS FORME DE GRANULES ou SOUS FORME DE POUDRE</t>
  </si>
  <si>
    <t>RESORCINOL</t>
  </si>
  <si>
    <t>HYPOCHLORITE DE CALCIUM HYDRATÉ ou HYPOCHLORITE DE CALCIUM EN MÉLANGE HYDRATÉ contenant au moins 5,5% mais pas plus de 16% d'eau</t>
  </si>
  <si>
    <t>SELENIUM OXYCHLORIDE</t>
  </si>
  <si>
    <t xml:space="preserve">MATIÈRE INFECTIEUSE POUR LES ANIMAUX uniquement </t>
  </si>
  <si>
    <t>METAL CATALYST, DRY</t>
  </si>
  <si>
    <t>CHLOROPHÉNOLATES LIQUIDES ou PHÉNOLATES LIQUIDES</t>
  </si>
  <si>
    <t>TF2</t>
  </si>
  <si>
    <t>PESTICIDE, LIQUID, TOXIC, FLAMMABLE, N.O.S., 
flash-point not less than 23 °C</t>
  </si>
  <si>
    <t>CHLOROPHÉNOLATES SOLIDES ou PHÉNOLATES SOLIDES</t>
  </si>
  <si>
    <t>CHLOROPHENOLATES, LIQUID or PHENOLATES, LIQUID</t>
  </si>
  <si>
    <t>LIQUIDE CORROSIF, INFLAMMABLE, N.S.A.</t>
  </si>
  <si>
    <t>7</t>
  </si>
  <si>
    <t>h225</t>
  </si>
  <si>
    <t>h314</t>
  </si>
  <si>
    <t>SOLIDE CORROSIF, INFLAMMABLE, N.S.A.</t>
  </si>
  <si>
    <t>CORROSIVE LIQUID, FLAMMABLE, N.O.S.</t>
  </si>
  <si>
    <t>LIQUIDE CORROSIF, TOXIQUE, N.S.A.</t>
  </si>
  <si>
    <t>CF2</t>
  </si>
  <si>
    <t>CORROSIVE SOLID, FLAMMABLE, N.O.S.</t>
  </si>
  <si>
    <t>SOLIDE CORROSIF, TOXIQUE, N.S.A.</t>
  </si>
  <si>
    <t>CORROSIVE LIQUID, TOXIC, N.O.S.</t>
  </si>
  <si>
    <t>LIQUIDE INFLAMMABLE, CORROSIF, N.S.A.</t>
  </si>
  <si>
    <t>CT2</t>
  </si>
  <si>
    <t>CORROSIVE SOLID, TOXIC, N.O.S.</t>
  </si>
  <si>
    <t>SOLIDE ORGANIQUE INFLAMMABLE, CORROSIF, N.S.A.</t>
  </si>
  <si>
    <t>FLAMMABLE LIQUID, CORROSIVE, N.O.S.</t>
  </si>
  <si>
    <t>SOLIDE ORGANIQUE INFLAMMABLE, TOXIQUE, N.S.A.</t>
  </si>
  <si>
    <t>FC1</t>
  </si>
  <si>
    <t>FLAMMABLE SOLID, CORROSIVE, ORGANIC, N.O.S.</t>
  </si>
  <si>
    <t>SULFATE DE VANADYLE</t>
  </si>
  <si>
    <t>TF3</t>
  </si>
  <si>
    <t>TOXIC SOLID, FLAMMABLE, ORGANIC, N.O.S.</t>
  </si>
  <si>
    <t>CHLORO-2 PROPIONATE DE MÉTHYLE</t>
  </si>
  <si>
    <t>VANADYL SULPHATE</t>
  </si>
  <si>
    <t>CHLORO-2 PROPIONATE D'ISOPROPYLE</t>
  </si>
  <si>
    <t>METHYL 2-CHLOROPROPIONATE</t>
  </si>
  <si>
    <t>PHOSGÈNE</t>
  </si>
  <si>
    <t>2TC</t>
  </si>
  <si>
    <t>PHOSGENE</t>
  </si>
  <si>
    <t>CHLORO-2 PROPIONATE D'ÉTHYLE</t>
  </si>
  <si>
    <t>ISOPROPYL 2-CHLOROPROPIONATE</t>
  </si>
  <si>
    <t>ACIDE THIOLACTIQUE</t>
  </si>
  <si>
    <t>ETHYL 2-CHLOROPROPIONATE</t>
  </si>
  <si>
    <t>ACROLÉINE STABILISÉE</t>
  </si>
  <si>
    <t>ACROLEIN, STABILIZED</t>
  </si>
  <si>
    <t>ALCOOL alpha-MÉTHYLBENZYLIQUE LIQUIDE</t>
  </si>
  <si>
    <t>THIOLACTIC ACID</t>
  </si>
  <si>
    <t>DISULFURE DE CARBONE</t>
  </si>
  <si>
    <t>CARBON DISULPHIDE</t>
  </si>
  <si>
    <t>H361FD</t>
  </si>
  <si>
    <t>N-MÉTHYLBUTYLAMINE</t>
  </si>
  <si>
    <t>TETRAHYDROFURFURYL-AMINE</t>
  </si>
  <si>
    <t>NITROGLYCÉRINE EN SOLUTION ALCOOLIQUE avec au plus 1% de nitroglycérine</t>
  </si>
  <si>
    <t>NITROGLYCERIN SOLUTION IN ALCOHOL with not more than 1% nitroglycerin</t>
  </si>
  <si>
    <t>TOLUENE</t>
  </si>
  <si>
    <t>ALCALOÏDES SOLIDES, N.S.A. ou SELS D'ALCALOÏDES SOLIDES, N.S.A.</t>
  </si>
  <si>
    <t>ACETONE CYANOHYDRIN, STABILIZED</t>
  </si>
  <si>
    <t>AMINO-2 DIÉTHYLAMINO-5 PENTANE</t>
  </si>
  <si>
    <t>N-METHYLBUTYLAMINE</t>
  </si>
  <si>
    <t>COMPOSÉ LIQUIDE DE L'ARSENIC, N.S.A., inorganique, notamment: arséniates n.s.a., arsénites n.s.a. et sulfures d'arsenic n.s.a.</t>
  </si>
  <si>
    <t>ARSENIC BROMIDE</t>
  </si>
  <si>
    <t>COMPOSÉ SOLIDE DE L'ARSENIC, N.S.A., inorganique, notamment: arséniates n.s.a., arsénites n.s.a. et sulfures d'arsenic n.s.a.</t>
  </si>
  <si>
    <t>ARSENIC COMPOUND, LIQUID, N.O.S., inorganic, including: Arsenates, n.o.s., Arsenites, n.o.s.; and Arsenic sulphides, n.o.s.</t>
  </si>
  <si>
    <t>CHLORACÉTATE D'ISOPROPYLE</t>
  </si>
  <si>
    <t>2-AMINO-5-DIETHYLAMINOPENTANE</t>
  </si>
  <si>
    <t>HYDROGÉNOSULFURE DE SODIUM HYDRATÉ avec au moins 25% d'eau de cristallisation</t>
  </si>
  <si>
    <t>3-TRIFLUOROMETHYL-ANILINE</t>
  </si>
  <si>
    <t>PESTICIDE LIQUIDE, INFLAMMABLE, TOXIQUE, N.S.A., ayant un point d'éclair inférieur à 23 °C</t>
  </si>
  <si>
    <t>T6</t>
  </si>
  <si>
    <t>ORGANOTIN PESTICIDE, LIQUID, TOXIC</t>
  </si>
  <si>
    <t>OXYDE DE BUTYLÈNE-1,2 STABILISÉ</t>
  </si>
  <si>
    <t>FT2</t>
  </si>
  <si>
    <t>PESTICIDE, LIQUID, FLAMMABLE, TOXIC, N.O.S., flash-point less 
than 23 °C</t>
  </si>
  <si>
    <t>TRICHLORURE D'ARSENIC</t>
  </si>
  <si>
    <t>ARSENIC PENTOXIDE</t>
  </si>
  <si>
    <t>SULFATE DE DIMÉTHYLE</t>
  </si>
  <si>
    <t>DIETHYL SULPHATE</t>
  </si>
  <si>
    <t>PESTICIDE COUMARINIQUE LIQUIDE INFLAMMABLE, TOXIQUE, ayant un point d'éclair inférieur à 23 °C</t>
  </si>
  <si>
    <t>2-METHYL-2-HEPTANETHIOL</t>
  </si>
  <si>
    <t>ACCUMULATEURS ÉLECTRIQUES secs CONTENANT DE L'HYDROXYDE DE POTASSIUM SOLIDE</t>
  </si>
  <si>
    <t>COUMARIN DERIVATIVE PESTICIDE, SOLID, TOXIC</t>
  </si>
  <si>
    <t>(AMINO-2 ÉTHOXY)-2 ÉTHANOL</t>
  </si>
  <si>
    <t>CYCLOHEXYL MERCAPTAN</t>
  </si>
  <si>
    <t>DIBROMURE D'ÉTHYLÈNE</t>
  </si>
  <si>
    <t>ETHYLENEDIAMINE</t>
  </si>
  <si>
    <t>TÉTRAPHOSPHATE D'HEXAÉTHYLE ET GAZ COMPRIMÉ EN MÉLANGE</t>
  </si>
  <si>
    <t>HEXAETHYL TETRAPHOSPHATE</t>
  </si>
  <si>
    <t>BROMURE DE MÉTHYLE ET DIBROMURE D'ÉTHYLÈNE EN MÉLANGE LIQUIDE</t>
  </si>
  <si>
    <t>MERCURY THIOCYANATE</t>
  </si>
  <si>
    <t>MERCAPTAN MÉTHYLIQUE PERCHLORÉ</t>
  </si>
  <si>
    <t>PENTACHLOROETHANE</t>
  </si>
  <si>
    <t>CHLORURE DE PHÉNYLCARBYLAMINE</t>
  </si>
  <si>
    <t>PHENOL, SOLID</t>
  </si>
  <si>
    <t>STRYCHNINE ou SELS DE STRYCHNINE</t>
  </si>
  <si>
    <t>STRONTIUM ARSENITE</t>
  </si>
  <si>
    <t>CHLORACÉTONE, STABILISÉE</t>
  </si>
  <si>
    <t>BROMOBENZYL CYANIDES, LIQUID</t>
  </si>
  <si>
    <t>DIPHÉNYLAMINE-CHLORARSINE</t>
  </si>
  <si>
    <t>CHLOROACETOPHENONE, SOLID</t>
  </si>
  <si>
    <t>DIPHÉNYLCHLORARSINE LIQUIDE</t>
  </si>
  <si>
    <t>DIPHENYLAMINE CHLOROARSINE</t>
  </si>
  <si>
    <t>PENTACHLORURE D'ANTIMOINE LIQUIDE</t>
  </si>
  <si>
    <t>ANISOYL CHLORIDE</t>
  </si>
  <si>
    <t>n-HEPTALDÉHYDE</t>
  </si>
  <si>
    <t>2-(2-AMINOETHOXY)
ETHANOL</t>
  </si>
  <si>
    <t>BOISSONS ALCOOLISÉES</t>
  </si>
  <si>
    <t>NITROGLYCERIN, SOLUTION IN ALCOHOL with more than 1% but not more than 5% nitroglycerin</t>
  </si>
  <si>
    <t>TRIBROMURE DE PHOSPHORE</t>
  </si>
  <si>
    <t>PHOSPHORUS PENTOXIDE</t>
  </si>
  <si>
    <t>PEINTURES (y compris peintures, laques, émaux, couleurs, shellac, vernis, cirages, encaustiques, enduits d'apprêt et bases liquides pour laques), ou  MATIÈRES APPARENTÉES AUX PEINTURES (y compris solvants et diluants pour peintures)</t>
  </si>
  <si>
    <t>ALCOHOLIC BEVERAGES, with more than 24% but not more than 70% alcohol by volume</t>
  </si>
  <si>
    <t>TRICHLORURE DE PHOSPHORE</t>
  </si>
  <si>
    <t>PHOSPHORUS TRIBROMIDE</t>
  </si>
  <si>
    <t>TÉTRACHLORURE DE SILICIUM</t>
  </si>
  <si>
    <t>PYROSULPHURYL CHLORIDE</t>
  </si>
  <si>
    <t xml:space="preserve">TÉTRAFLUORURE DE SILICIUM </t>
  </si>
  <si>
    <t>HEXAFLUOROPROPYLENE (REFRIGERANT GAS 
R 1216)</t>
  </si>
  <si>
    <t>CUPROCYANURE DE SODIUM SOLIDE</t>
  </si>
  <si>
    <t>M2</t>
  </si>
  <si>
    <t>POLYCHLORINATED BIPHENYLS, LIQUID</t>
  </si>
  <si>
    <t>MERCAPTANS LIQUIDES TOXIQUES, INFLAMMABLES, N.S.A. ou MERCAPTANS EN MÉLANGE LIQUIDE TOXIQUE, INFLAMMABLE, N.S.A.</t>
  </si>
  <si>
    <t>ETHYLENE OXIDE AND DICHLORODIFLUORO-
METHANE MIXTURE with not more than 12.5% ethylene oxide</t>
  </si>
  <si>
    <t>CUPROCYANURE DE SODIUM EN SOLUTION</t>
  </si>
  <si>
    <t>SODIUM CUPROCYANIDE, SOLID</t>
  </si>
  <si>
    <t>FLUORURE DE CARBONYLE</t>
  </si>
  <si>
    <t>TRIMETHYL BORATE</t>
  </si>
  <si>
    <t>VINYLPYRIDINES STABILISÉES</t>
  </si>
  <si>
    <t>M5</t>
  </si>
  <si>
    <t>LIFE-SAVING APPLIANCES NOT SELF-INFLATING containing dangerous goods as equipment</t>
  </si>
  <si>
    <t>TÉTRAFLUORURE DE SOUFRE</t>
  </si>
  <si>
    <t>CARBONYL FLUORIDE</t>
  </si>
  <si>
    <t>MATIÈRE DANGEREUSE DU POINT DE VUE DE L'ENVIRONNEMENT, SOLIDE, N.S.A.</t>
  </si>
  <si>
    <t>VINYLPYRIDINES, STABILIZED</t>
  </si>
  <si>
    <t>CHLORURE DE TRICHLORACÉTYLE</t>
  </si>
  <si>
    <t>SC4</t>
  </si>
  <si>
    <t>TITANIUM TRICHLORIDE, PYROPHORIC or TITANIUM TRICHLORIDE MIXTURE, PYROPHORIC</t>
  </si>
  <si>
    <t>TÉTRACHLORURE DE VANADIUM</t>
  </si>
  <si>
    <t>VANADIUM OXYTRICHLORIDE</t>
  </si>
  <si>
    <t>ISOTHIOCYANATE DE MÉTHYLE</t>
  </si>
  <si>
    <t>VANADIUM TRICHLORIDE</t>
  </si>
  <si>
    <t>ISOCYANATE DE MÉTHYLE</t>
  </si>
  <si>
    <t>ISOCYANATES, FLAMMABLE, TOXIC, N.O.S. or ISOCYANATE SOLUTION, FLAMMABLE, TOXIC, N.O.S.</t>
  </si>
  <si>
    <t>ISOCYANATE D'ÉTHYLE</t>
  </si>
  <si>
    <t>METHYL ISOCYANATE</t>
  </si>
  <si>
    <t>ISOCYANATES TOXIQUES, INFLAMMABLES, N.S.A. ou ISOCYANATE TOXIQUE, INFLAMMABLE, EN SOLUTION, N.S.A.</t>
  </si>
  <si>
    <t>METHACRYLONITRILE, STABILIZED</t>
  </si>
  <si>
    <t>MATIÈRE DANGEREUSE DU POINT DE VUE DE L'ENVIRONNEMENT, LIQUIDE, N.S.A.</t>
  </si>
  <si>
    <t>ISOCYANATES, TOXIC, FLAMMABLE, N.O.S. or ISOCYANATE SOLUTION, TOXIC, FLAMMABLE, N.O.S.</t>
  </si>
  <si>
    <t>ISOCYANATE DE n-PROPYLE</t>
  </si>
  <si>
    <t>ETHYL ISOCYANATE</t>
  </si>
  <si>
    <t>ISOCYANATE D'ISOPROPYLE</t>
  </si>
  <si>
    <t>n-PROPYL ISOCYANATE</t>
  </si>
  <si>
    <t>SOLIDE CORROSIF, COMBURANT, N.S.A.</t>
  </si>
  <si>
    <t>2TO</t>
  </si>
  <si>
    <t>PERCHLORYL FLUORIDE</t>
  </si>
  <si>
    <t>ISOCYANATE DE tert-BUTYLE</t>
  </si>
  <si>
    <t>ISOPROPYL ISOCYANATE</t>
  </si>
  <si>
    <t>SOLIDE COMBURANT, CORROSIF, N.S.A.</t>
  </si>
  <si>
    <t>CO2</t>
  </si>
  <si>
    <t>CORROSIVE SOLID, OXIDIZING, N.O.S.</t>
  </si>
  <si>
    <t>SOLIDE COMBURANT, TOXIQUE, N.S.A.</t>
  </si>
  <si>
    <t>TOXIC SOLID, OXIDIZING, N.O.S.</t>
  </si>
  <si>
    <t>ISOCYANATE DE n-BUTYLE</t>
  </si>
  <si>
    <t>tert-BUTYL ISOCYANATE</t>
  </si>
  <si>
    <t>ISOCYANATE D'ISOBUTYLE</t>
  </si>
  <si>
    <t>n-BUTYL ISOCYANATE</t>
  </si>
  <si>
    <t>ISOCYANATE DE PHÉNYLE</t>
  </si>
  <si>
    <t>ISOBUTYL ISOCYANATE</t>
  </si>
  <si>
    <t>POUDRE MÉTALLIQUE INFLAMMABLE, N.S.A.</t>
  </si>
  <si>
    <t>SELF-HEATING SOLID, ORGANIC, N.O.S.</t>
  </si>
  <si>
    <t>ISOCYANATE DE CYCLOHEXYLE</t>
  </si>
  <si>
    <t>PHENYL ISOCYANATE</t>
  </si>
  <si>
    <t>PILES AU LITHIUM MÉTAL (y compris les piles à alliage de lithium)</t>
  </si>
  <si>
    <t>METAL POWDER, FLAMMABLE, N.O.S.</t>
  </si>
  <si>
    <t>SÉLÉNIATES ou SÉLÉNITES</t>
  </si>
  <si>
    <t>SODIUM FLUOROACETATE</t>
  </si>
  <si>
    <t>PESTICIDE LIQUIDE TOXIQUE, N.S.A.</t>
  </si>
  <si>
    <t>BROMINE CHLORIDE</t>
  </si>
  <si>
    <t>PESTICIDE LIQUIDE TOXIQUE INFLAMMABLE, N.S.A., ayant un point d'éclair égal ou supérieur à 23 °C</t>
  </si>
  <si>
    <t>PESTICIDE, LIQUID, TOXIC, N.O.S.</t>
  </si>
  <si>
    <t>DINITRATE D'ISOSORBIDE EN MÉLANGE avec au moins 60% de lactose, de mannose, d'amidon ou d'hydrogénophosphate de calcium</t>
  </si>
  <si>
    <t>CHLOROPHENOLATES, SOLID or PHENOLATES, SOLID</t>
  </si>
  <si>
    <t>CHLORURE DE TRIFLUORACÉTYLE</t>
  </si>
  <si>
    <t>n-HEPTALDEHYDE</t>
  </si>
  <si>
    <t>MÉTHACRYLONITRILE STABILISÉ</t>
  </si>
  <si>
    <t>CERIUM, turnings or gritty powder</t>
  </si>
  <si>
    <t>MÉTHOXY-1 PROPANOL-2</t>
  </si>
  <si>
    <t>LITHIUM METAL BATTERIES CONTAINED IN EQUIPMENT or LITHIUM METAL BATTERIES PACKED WITH EQUIPMENT (including lithium alloy batteries)</t>
  </si>
  <si>
    <t>LIQUIDE CORROSIF, COMBURANT, N.S.A.</t>
  </si>
  <si>
    <t>1-METHOXY-2-PROPANOL</t>
  </si>
  <si>
    <t>SOLIDE INFLAMMABLE, COMBURANT, N.S.A.</t>
  </si>
  <si>
    <t>CW2</t>
  </si>
  <si>
    <t>CORROSIVE SOLID, 
WATER-REACTIVE, N.O.S.</t>
  </si>
  <si>
    <t>LIQUIDE COMBURANT, CORROSIF, N.S.A.</t>
  </si>
  <si>
    <t>FO</t>
  </si>
  <si>
    <t>FLAMMABLE SOLID, OXIDIZING, N.O.S.</t>
  </si>
  <si>
    <t>CHLORURE DE MÉTHANESULFONYLE</t>
  </si>
  <si>
    <t>M8</t>
  </si>
  <si>
    <t>GENETICALLY MODIFIED MICRO-ORGANISMS or GENETICALLY MODIFIED ORGANISMS, in refrigerated liquid nitrogen</t>
  </si>
  <si>
    <t>LIQUIDE COMBURANT, TOXIQUE, N.S.A.</t>
  </si>
  <si>
    <t>OC1</t>
  </si>
  <si>
    <t>OXIDIZING LIQUID, CORROSIVE, N.O.S.</t>
  </si>
  <si>
    <t>NITRILES TOXIQUES, INFLAMMABLES, N.S.A.</t>
  </si>
  <si>
    <t>ALCOHOLATES SOLUTION, N.O.S., in alcohol</t>
  </si>
  <si>
    <t>LIQUIDE TOXIQUE, COMBURANT, N.S.A.</t>
  </si>
  <si>
    <t>OW</t>
  </si>
  <si>
    <t>OXIDIZING SOLID, WATER-REACTIVE, N.O.S.</t>
  </si>
  <si>
    <t>SOLIDE HYDRORÉACTIF, INFLAMMABLE, N.S.A.</t>
  </si>
  <si>
    <t>WC2</t>
  </si>
  <si>
    <t>WATER-REACTIVE SOLID, CORROSIVE, N.O.S.</t>
  </si>
  <si>
    <t>SOLIDE HYDRORÉACTIF, COMBURANT, N.S.A.</t>
  </si>
  <si>
    <t>WATER-REACTIVE SOLID, FLAMMABLE, N.O.S.</t>
  </si>
  <si>
    <t>SOLIDE HYDRORÉACTIF, TOXIQUE, N.S.A.</t>
  </si>
  <si>
    <t>WO</t>
  </si>
  <si>
    <t>WATER-REACTIVE SOLID, OXIDIZING, N.O.S.</t>
  </si>
  <si>
    <t>SOLIDE COMBURANT, INFLAMMABLE, N.S.A.</t>
  </si>
  <si>
    <t>TRIFLUOROMETHANE, REFRIGERATED LIQUID</t>
  </si>
  <si>
    <t>LIQUIDE COMBURANT, N.S.A.</t>
  </si>
  <si>
    <t>3F</t>
  </si>
  <si>
    <t>ETHYLENE, ACETYLENE AND PROPYLENE MIXTURE, REFRIGERATED LIQUID containing at least 71.5% ethylene with not more than 22.5% acetylene and not more than 6% propylene</t>
  </si>
  <si>
    <t>COLORANT SOLIDE CORROSIF, N.S.A. ou MATIÈRE INTERMÉDIAIRE SOLIDE POUR COLORANT, CORROSIVE, N.S.A.</t>
  </si>
  <si>
    <t>ORGANOTIN COMPOUND, SOLID, N.O.S.</t>
  </si>
  <si>
    <t>PEROXYDE D'HYDROGÈNE ET ACIDE PEROXYACÉTIQUE EN MÉLANGE avec acide(s), eau et au plus 5% d'acide peroxyacétique, STABILISÉ</t>
  </si>
  <si>
    <t>WATER-REACTIVE LIQUID, N.O.S.</t>
  </si>
  <si>
    <t>DIPHÉNYLES POLYHALOGÉNÉS LIQUIDES ou MONOMETHYLDIPHENYLMETHANES HALOGENES LIQUIDESou TERPHÉNYLES POLYHALOGÉNÉS LIQUIDES</t>
  </si>
  <si>
    <t>6F</t>
  </si>
  <si>
    <t>DEVICES, SMALL, HYDROCARBON GAS POWERED or HYDROCARBON GAS REFILLS FOR SMALL DEVICES with release device</t>
  </si>
  <si>
    <t>DIPHÉNYLES POLYHALOGÉNÉS SOLIDES ou MONOMETHYLDIPHENYLMETHANES HALOGENES SOLIDESou TERPHÉNYLES POLYHALOGÉNÉS SOLIDES</t>
  </si>
  <si>
    <t>POLYHALOGENATED BIPHENYLS, LIQUID or HALOGENATED MONOMETHYLDIPHENYLMETHANES, LIQUID or POLYHALOGENATED TERPHENYLS, LIQUID</t>
  </si>
  <si>
    <t xml:space="preserve">Véhicule à propulsion par gaz inflammable ou véhicule à propulsion par liquide inflammable ou véhicule pile à combustible contenant du gaz inflammable ou véhicule pile à combustible contenant du liquide inflammable </t>
  </si>
  <si>
    <t>FTC</t>
  </si>
  <si>
    <t>AIRCRAFT HYDRAULIC POWER UNIT FUEL TANK (containing a mixture of anhydrous hydrazine and methylhydrazine) (M86 fuel)</t>
  </si>
  <si>
    <t>SOLIDES ou mélanges de solides CONTENANT DU LIQUIDE INFLAMMABLE ayant un point d'éclair inférieur ou égal à  60 °C (tels que préparations et déchets), N.S.A.</t>
  </si>
  <si>
    <t>TITANIUM DISULPHIDE</t>
  </si>
  <si>
    <t>SOLIDE ORGANIQUE INFLAMMABLE FONDU, N.S.A.</t>
  </si>
  <si>
    <t>SOLIDS or mixtures of solids (such as preparations and wastes) CONTAINING FLAMMABLE LIQUID, N.O.S. having a flash-point up to 60°C</t>
  </si>
  <si>
    <t>H227</t>
  </si>
  <si>
    <t>SOLIDE INORGANIQUE INFLAMMABLE, N.S.A.</t>
  </si>
  <si>
    <t>F2</t>
  </si>
  <si>
    <t>FLAMMABLE SOLID, ORGANIC, MOLTEN, N.O.S.</t>
  </si>
  <si>
    <t>SOLIDE INORGANIQUE INFLAMMABLE, TOXIQUE, N.S.A.</t>
  </si>
  <si>
    <t>FLAMMABLE SOLID, INORGANIC, N.O.S.</t>
  </si>
  <si>
    <t>SOLIDE INORGANIQUE INFLAMMABLE, CORROSIF, N.S.A.</t>
  </si>
  <si>
    <t>FLAMMABLE SOLID, TOXIC, INORGANIC, N.O.S.</t>
  </si>
  <si>
    <t>SELS MÉTALLIQUES DE COMPOSÉS ORGANIQUES, INFLAMMABLES, N.S.A.</t>
  </si>
  <si>
    <t>FC2</t>
  </si>
  <si>
    <t>FLAMMABLE SOLID, CORROSIVE, INORGANIC, N.O.S.</t>
  </si>
  <si>
    <t>HYDRURES MÉTALLIQUES INFLAMMABLES, N.S.A.</t>
  </si>
  <si>
    <t>METAL SALTS OF ORGANIC COMPOUNDS, FLAMMABLE, N.O.S.</t>
  </si>
  <si>
    <t>LIQUIDE ORGANIQUE AUTO-ÉCHAUFFANT, N.S.A.</t>
  </si>
  <si>
    <t>METAL HYDRIDES, FLAMMABLE, N.O.S.</t>
  </si>
  <si>
    <t>LIQUIDE ORGANIQUE AUTO-ÉCHAUFFANT, TOXIQUE, N.S.A.</t>
  </si>
  <si>
    <t>S1</t>
  </si>
  <si>
    <t>SELF-HEATING LIQUID, ORGANIC, N.O.S.</t>
  </si>
  <si>
    <t>LIQUIDE INORGANIQUE AUTO-ÉCHAUFFANT, N.S.A.</t>
  </si>
  <si>
    <t>SC1</t>
  </si>
  <si>
    <t>SELF-HEATING LIQUID, CORROSIVE, ORGANIC, N.O.S.</t>
  </si>
  <si>
    <t>NITRILES LIQUIDES TOXIQUES, N.S.A.</t>
  </si>
  <si>
    <t>NITRILES, TOXIC, FLAMMABLE, N.O.S.</t>
  </si>
  <si>
    <t>LIQUIDE INORGANIQUE AUTO-ÉCHAUFFANT, CORROSIF, N.S.A.</t>
  </si>
  <si>
    <t>ST3</t>
  </si>
  <si>
    <t>SELF-HEATING LIQUID, TOXIC, INORGANIC, N.O.S.</t>
  </si>
  <si>
    <t>POUDRE MÉTALLIQUE AUTO-ÉCHAUFFANTE, N.S.A.</t>
  </si>
  <si>
    <t>SC3</t>
  </si>
  <si>
    <t>SELF-HEATING LIQUID, CORROSIVE, INORGANIC, N.O.S.</t>
  </si>
  <si>
    <t>SOLIDE INORGANIQUE AUTO-ÉCHAUFFANT, N.S.A.</t>
  </si>
  <si>
    <t>METAL POWDER, SELF-HEATING, N.O.S.</t>
  </si>
  <si>
    <t>SOLIDE INORGANIQUE AUTO-ÉCHAUFFANT, TOXIQUE, N.S.A.</t>
  </si>
  <si>
    <t>SELF-HEATING SOLID, INORGANIC, N.O.S.</t>
  </si>
  <si>
    <t>H30</t>
  </si>
  <si>
    <t>SOLIDE INORGANIQUE AUTO-ÉCHAUFFANT, CORROSIF, N.S.A.</t>
  </si>
  <si>
    <t>SELF-HEATING SOLID, TOXIC, INORGANIC, N.O.S.</t>
  </si>
  <si>
    <t>LIQUIDE INORGANIQUE PYROPHORIQUE, N.S.A.</t>
  </si>
  <si>
    <t>SELF-HEATING SOLID, CORROSIVE, INORGANIC, N.O.S.</t>
  </si>
  <si>
    <t>CHLORATES INORGANIQUES EN SOLUTION AQUEUSE, N.S.A.</t>
  </si>
  <si>
    <t>METALLIC SUBSTANCE, WATER-REACTIVE, SELF-HEATING, N.O.S.</t>
  </si>
  <si>
    <t>PERCHLORATES INORGANIQUES EN SOLUTION AQUEUSE, N.S.A.</t>
  </si>
  <si>
    <t>O1</t>
  </si>
  <si>
    <t>CHLORATES, INORGANIC, AQUEOUS SOLUTION, N.O.S.</t>
  </si>
  <si>
    <t>BROMATES INORGANIQUES EN SOLUTION AQUEUSE, N.S.A.</t>
  </si>
  <si>
    <t>HYPOCHLORITES, INORGANIC, N.O.S.</t>
  </si>
  <si>
    <t>PERMANGANATES INORGANIQUES EN SOLUTION AQUEUSE, N.S.A.</t>
  </si>
  <si>
    <t>BROMATES, INORGANIC, AQUEOUS SOLUTION, N.O.S.</t>
  </si>
  <si>
    <t>PERSULFATES INORGANIQUES, N.S.A.</t>
  </si>
  <si>
    <t>PERMANGANATES, INORGANIC, AQUEOUS SOLUTION, N.O.S.</t>
  </si>
  <si>
    <t>PERSULFATES INORGANIQUES EN SOLUTION AQUEUSE, N.S.A.</t>
  </si>
  <si>
    <t>PERSULPHATES, INORGANIC, N.O.S.</t>
  </si>
  <si>
    <t>NITRATES INORGANIQUES EN SOLUTION AQUEUSE, N.S.A.</t>
  </si>
  <si>
    <t>PERSULPHATES, INORGANIC, AQUEOUS SOLUTION, N.O.S.</t>
  </si>
  <si>
    <t>NITRITES INORGANIQUES EN SOLUTION AQUEUSE, N.S.A.</t>
  </si>
  <si>
    <t>NITRATES, INORGANIC, AQUEOUS SOLUTION, N.O.S.</t>
  </si>
  <si>
    <t>SOLIDES CONTENANT DU LIQUIDE CORROSIF, N.S.A.</t>
  </si>
  <si>
    <t>T9</t>
  </si>
  <si>
    <t>SOLIDS CONTAINING TOXIC LIQUID, N.O.S.</t>
  </si>
  <si>
    <t>PEROXOBORATE DE SODIUM ANHYDRE</t>
  </si>
  <si>
    <t>METHANESULPHONYL CHLORIDE</t>
  </si>
  <si>
    <t>ACIDE CHLORACÉTIQUE FONDU</t>
  </si>
  <si>
    <t>MEDICINE, SOLID, TOXIC, N.O.S.</t>
  </si>
  <si>
    <t>MONONITRATE-5 D'ISOSORBIDE</t>
  </si>
  <si>
    <t>CHLOROACETIC ACID, MOLTEN</t>
  </si>
  <si>
    <t>LIQUIDE TRANSPORTÉ À CHAUD, INFLAMMABLE, N.S.A., ayant un point d'éclair supérieur à 60 °C, à une température égale ou supérieure à son point d'éclair et inférieure à 100°C</t>
  </si>
  <si>
    <t>tert-BUTYL HYPOCHLORITE</t>
  </si>
  <si>
    <t>LIQUIDE TRANSPORTÉ À CHAUD, N.S.A. (y compris métal fondu, sel fondu, etc.) à une température égale ou supérieure à 100 °C et inférieure à son point d'éclair, chargé à une température supérieure à 190 °C</t>
  </si>
  <si>
    <t>ELEVATED TEMPERATURE LIQUID, FLAMMABLE, N.O.S. with flashpoint above 60 °C, at or above its flashpoint and at or above 100 °C</t>
  </si>
  <si>
    <t>AMINES SOLIDES CORROSIVES, N.S.A. ou POLYAMINES SOLIDES CORROSIVES, N.S.A.</t>
  </si>
  <si>
    <t>M10</t>
  </si>
  <si>
    <t>ELEVATED TEMPERATURE SOLID, N.O.S., at or above
240 °C</t>
  </si>
  <si>
    <t>SOLIDE INORGANIQUE CORROSIF, ACIDE, N.S.A.</t>
  </si>
  <si>
    <t>AMINES, SOLID, CORROSIVE, N.O.S. or POLYAMINES, SOLID, CORROSIVE, N.O.S.</t>
  </si>
  <si>
    <t>SOLIDE ORGANIQUE CORROSIF, ACIDE, N.S.A.</t>
  </si>
  <si>
    <t>CORROSIVE SOLID, ACIDIC, INORGANIC, N.O.S.</t>
  </si>
  <si>
    <t>COMPOSÉ ORGANOPHOSPHORÉ LIQUIDE  TOXIQUE, N.S.A.</t>
  </si>
  <si>
    <t>CHLOROFORMATES, TOXIC, CORROSIVE, N.O.S.</t>
  </si>
  <si>
    <t>SOLIDE INORGANIQUE CORROSIF, BASIQUE, N.S.A.</t>
  </si>
  <si>
    <t>CORROSIVE SOLID, ACIDIC, ORGANIC, N.O.S.</t>
  </si>
  <si>
    <t>SOLIDE ORGANIQUE CORROSIF, BASIQUE, N.S.A.</t>
  </si>
  <si>
    <t>CORROSIVE SOLID, BASIC, INORGANIC, N.O.S.</t>
  </si>
  <si>
    <t>LIQUIDE INORGANIQUE CORROSIF, ACIDE, N.S.A.</t>
  </si>
  <si>
    <t>CORROSIVE SOLID, BASIC, ORGANIC, N.O.S.</t>
  </si>
  <si>
    <t>LIQUIDE ORGANIQUE CORROSIF, ACIDE, N.S.A.</t>
  </si>
  <si>
    <t>CORROSIVE LIQUID, ACIDIC, INORGANIC, N.O.S.</t>
  </si>
  <si>
    <t>LIQUIDE INORGANIQUE CORROSIF, BASIQUE, N.S.A.</t>
  </si>
  <si>
    <t>CORROSIVE LIQUID, ACIDIC, ORGANIC, N.O.S.</t>
  </si>
  <si>
    <t>LIQUIDE ORGANIQUE CORROSIF, BASIQUE, N.S.A.</t>
  </si>
  <si>
    <t>CORROSIVE LIQUID, BASIC, INORGANIC, N.O.S.</t>
  </si>
  <si>
    <t>ÉTHERS, N.S.A.</t>
  </si>
  <si>
    <t>NITROCELLULOSE MEMBRANE FILTERS, with not more than 12.6% nitrogen, by dry mass</t>
  </si>
  <si>
    <t>ESTERS, N.S.A.</t>
  </si>
  <si>
    <t>ETHERS, N.O.S.</t>
  </si>
  <si>
    <t>DÉCHET D'HÔPITAL NON SPÉCIFIÉ, N.S.A. ou DÉCHET (BIO)MÉDICAL, N.S.A. ou DÉCHET MÉDICAL RÉGLEMENTÉ, N.S.A.</t>
  </si>
  <si>
    <t>TC4</t>
  </si>
  <si>
    <t>TOXIC SOLID, CORROSIVE, INORGANIC, N.O.S.</t>
  </si>
  <si>
    <t xml:space="preserve">HYDROCARBURES LIQUIDES, N.S.A. </t>
  </si>
  <si>
    <t>HYDROGEN CYANIDE, SOLUTION IN ALCOHOL with not more than 45% hydrogen cyanide</t>
  </si>
  <si>
    <t>BOROHYDRURE DE SODIUM ET HYDROXYDE DE SODIUM EN SOLUTION, contenant au plus 12% (masse) de borohydrure de sodium et au plus 40% (masse) d'hydroxyde de sodium</t>
  </si>
  <si>
    <t>NITROGLYCERIN MIXTURE, DESENSITIZED, SOLID, N.O.S. with more than 2% but not more than 10% nitroglycerin, by mass</t>
  </si>
  <si>
    <t>Matière solide réglementée pour l'aviation, n.s.a.</t>
  </si>
  <si>
    <t>Aviation regulated liquid, n.o.s.</t>
  </si>
  <si>
    <t>MERCAPTANS LIQUIDES INFLAMMABLES, N.S.A. ou MERCAPTANS EN MÉLANGE LIQUIDE INFLAMMABLE, N.S.A.</t>
  </si>
  <si>
    <t>Aviation regulated solid, n.o.s.</t>
  </si>
  <si>
    <t>XANTHATES</t>
  </si>
  <si>
    <t>THIOUREA DIOXIDE</t>
  </si>
  <si>
    <t>PYRÉTHROÏDE PESTICIDE LIQUIDE  INFLAMMABLE, TOXIQUE, ayant un point d'éclair inférieur à 23 °C</t>
  </si>
  <si>
    <t>PYRETHROID PESTICIDE, SOLID, TOXIC</t>
  </si>
  <si>
    <t>GAZ INSECTICIDE INFLAMMABLE, N.S.A.</t>
  </si>
  <si>
    <t>PYRETHROID PESTICIDE, LIQUID, TOXIC</t>
  </si>
  <si>
    <t>GÉNÉRATEUR CHIMIQUE D'OXYGÈNE</t>
  </si>
  <si>
    <t>INSECTICIDE GAS, TOXIC, FLAMMABLE, N.O.S.</t>
  </si>
  <si>
    <t>Fibres végétales sèches</t>
  </si>
  <si>
    <t>FUMIGATED CARGO TRANSPORT UNIT</t>
  </si>
  <si>
    <t>COMPOSÉ ORGANOPHOSPHORÉ TOXIQUE, INFLAMMABLE, N.S.A.</t>
  </si>
  <si>
    <t>ORGANOPHOSPHORUS COMPOUND, LIQUID, TOXIC, N.O.S.</t>
  </si>
  <si>
    <t>CHLOROSILANES TOXIQUES, CORROSIFS, N.S.A</t>
  </si>
  <si>
    <t>Fibres, vegetable, dry</t>
  </si>
  <si>
    <t>CHLOROSILANES TOXIQUES, CORROSIFS, INFLAMMABLES, N.S.A.</t>
  </si>
  <si>
    <t>CHLOROSILANES, TOXIC, CORROSIVE, N.O.S.</t>
  </si>
  <si>
    <t>2-MÉTHYLBUTANAL</t>
  </si>
  <si>
    <t>UREA NITRATE, WETTED with not less than 10% water, by mass</t>
  </si>
  <si>
    <t>MATIÈRE BIOLOGIQUE, CATÉGORIE B</t>
  </si>
  <si>
    <t>2 –METHYLBUTANAL</t>
  </si>
  <si>
    <t>PERBORATE DE SODIUM MONOHYDRATÉ</t>
  </si>
  <si>
    <t xml:space="preserve">4-NITROPHENYL-HYDRAZINE, with not less than 30% water, by mass </t>
  </si>
  <si>
    <t>CARBONATE DE SODIUM PEROXYHYDRATÉ</t>
  </si>
  <si>
    <t>SODIUM PERBORATE MONOHYDRATE</t>
  </si>
  <si>
    <t>MATIÈRE ORGANO-MÉTALLIQUE SOLIDE PYROPHORIQUE</t>
  </si>
  <si>
    <t>TC1 of TC3</t>
  </si>
  <si>
    <t>TOXIC BY INHALATION LIQUID, CORROSIVE, N.O.S. with LC50  lower than or equal to 1000 ml/m3 and saturated vapour concentration greater than or equal to 10 LC50</t>
  </si>
  <si>
    <t>MATIÈRE ORGANO-MÉTALLIQUE LIQUIDE PYROPHORIQUE</t>
  </si>
  <si>
    <t>S5</t>
  </si>
  <si>
    <t>ORGANOMETALLIC SUBSTANCE, SOLID, PYROPHORIC</t>
  </si>
  <si>
    <t>MATIÈRE ORGANO-MÉTALLIQUE SOLIDE HYDRORÉACTIVE</t>
  </si>
  <si>
    <t>ORGANOMETALLIC SUBSTANCE, LIQUID, PYROPHORIC, WATER-REACTIVE</t>
  </si>
  <si>
    <t>MATIÈRE ORGANO-MÉTALLIQUE SOLIDE HYDRORÉACTIVE, INFLAMMABLE</t>
  </si>
  <si>
    <t>ORGANOMETALLIC SUBSTANCE, SOLID, WATER-REACTIVE</t>
  </si>
  <si>
    <t>GAZ COMPRIMÉ TOXIQUE, CORROSIF, N.S.A.</t>
  </si>
  <si>
    <t>1TO</t>
  </si>
  <si>
    <t>COMPRESSED GAS, TOXIC, OXIDIZING, N.O.S.</t>
  </si>
  <si>
    <t>MATIÈRE ORGANO-MÉTALLIQUE SOLIDE HYDRORÉACTIVE, AUTO-ÉCHAUFFANTE</t>
  </si>
  <si>
    <t>ORGANOMETALLIC SUBSTANCE, SOLID, WATER-REACTIVE, FLAMMABLE</t>
  </si>
  <si>
    <t>MATIÈRE ORGANO-MÉTALLIQUE LIQUIDE HYDRORÉACTIVE</t>
  </si>
  <si>
    <t>ORGANOMETALLIC SUBSTANCE, SOLID, WATER-REACTIVE, SELF-HEATING</t>
  </si>
  <si>
    <t>MATIÈRE ORGANO-MÉTALLIQUE LIQUIDE HYDRORÉACTIVE, INFLAMMABLE</t>
  </si>
  <si>
    <t>ORGANOMETALLIC SUBSTANCE, LIQUID, WATER-REACTIVE</t>
  </si>
  <si>
    <t>PERCHLORATE DE BARYUM EN SOLUTION</t>
  </si>
  <si>
    <t>OT1</t>
  </si>
  <si>
    <t>BARIUM CHLORATE SOLUTION</t>
  </si>
  <si>
    <t>ACIDE FORMIQUE contenant au moins 10% et au plus 85% (masse) d'acide</t>
  </si>
  <si>
    <t>beta-NAPHTHYLAMINE   SOLUTION</t>
  </si>
  <si>
    <t>FLUORURE DE SODIUM EN SOLUTION</t>
  </si>
  <si>
    <t>SODIUM CYANIDE SOLUTION</t>
  </si>
  <si>
    <t>GAZ LIQUÉFIÉ TOXIQUE, CORROSIF, N.S.A.</t>
  </si>
  <si>
    <t>LIQUEFIED GAS, TOXIC, OXIDIZING, N.O.S.</t>
  </si>
  <si>
    <t>CHLORACÉTOPHÉNONE, LIQUIDE</t>
  </si>
  <si>
    <t>SODIUM FLUORIDE SOLUTION</t>
  </si>
  <si>
    <t>BROMURE DE XYLYLE, SOLIDE</t>
  </si>
  <si>
    <t>CHLOROACETO-PHENONE, LIQUID</t>
  </si>
  <si>
    <t>m-TOLUYLÈNEDIAMINE EN SOLUTION</t>
  </si>
  <si>
    <t>XYLYL BROMIDE, SOLID</t>
  </si>
  <si>
    <t>COMPLEXE DE TRIFLUORURE DE BORE ET D'ACIDE ACÉTIQUE, SOLIDE</t>
  </si>
  <si>
    <t>2,4-TOLUYLENEDIAMINE SOLUTION</t>
  </si>
  <si>
    <t>COMPLEXE DE TRIFLUORURE DE BORE ET D'ACIDE PROPIONIQUE, SOLIDE</t>
  </si>
  <si>
    <t>BORON TRIFLUORIDE ACETIC ACID COMPLEX, SOLID</t>
  </si>
  <si>
    <t>HYDROGÉNO-DIFLUORURE DE POTASSIUM EN SOLUTION</t>
  </si>
  <si>
    <t>BORON TRIFLUORIDE PROPIONIC ACID COMPLEX, SOLID</t>
  </si>
  <si>
    <t>FLUORURE DE POTASSIUM EN SOLUTION</t>
  </si>
  <si>
    <t>POTASSIUM HYDROGENDIFLUORIDE SOLUTION</t>
  </si>
  <si>
    <t>HYDROXYDE DE TÉTRAMÉTHYL-AMMONIUM, SOLIDE</t>
  </si>
  <si>
    <t>POTASSIUM FLUORIDE SOLUTION</t>
  </si>
  <si>
    <t>DINITRO-o-CRÉSATE D'AMMONIUM EN SOLUTION</t>
  </si>
  <si>
    <t>TETRAMETHYL-AMMONIUM HYDROXIDE, SOLID</t>
  </si>
  <si>
    <t>ACIDE BROMACÉTIQUE SOLIDE</t>
  </si>
  <si>
    <t>AMMONIUM DINITRO-o-CRESOLATE SOLUTION</t>
  </si>
  <si>
    <t>ACRYLAMIDE EN SOLUTION</t>
  </si>
  <si>
    <t>BROMOACETIC ACID, SOLID</t>
  </si>
  <si>
    <t>CHLORURES DE CHLOROBENZYLE, SOLIDES</t>
  </si>
  <si>
    <t>ACRYLAMIDE SOLUTION</t>
  </si>
  <si>
    <t>ISOCYANATE DE CHLORO-3 MÉTHYL-4 PHÉNYLE, SOLIDE</t>
  </si>
  <si>
    <t>CHLOROBENZYL CHLORIDES, SOLID</t>
  </si>
  <si>
    <t>CHLOROTOLUIDINES LIQUIDES</t>
  </si>
  <si>
    <t>3-CHLORO-4-METHYLPHENYL ISOCYANATE, SOLID</t>
  </si>
  <si>
    <t>XYLÉNOLS LIQUIDES</t>
  </si>
  <si>
    <t>CHLOROTOLUIDINES, LIQUID</t>
  </si>
  <si>
    <t>NITROCRÉSOLS LIQUIDES</t>
  </si>
  <si>
    <t>POLYCHLORINATED BIPHENYLS, SOLID</t>
  </si>
  <si>
    <t>HYDRATE D'HEXA-FLUORACÉTONE, SOLIDE</t>
  </si>
  <si>
    <t>NITROCRESOLS, LIQUID</t>
  </si>
  <si>
    <t>CHLOROCRÉSOLS SOLIDES</t>
  </si>
  <si>
    <t>HEXAFLUOROACETONE HYDRATE, SOLID</t>
  </si>
  <si>
    <t>ALCOOL alpha-MÉTHYL-BENZYLIQUE SOLIDE</t>
  </si>
  <si>
    <t>CHLOROCRESOLS, SOLID</t>
  </si>
  <si>
    <t>CHLORODINITRO-BENZÈNES SOLIDES</t>
  </si>
  <si>
    <t>SELENIUM COMPOUND, LIQUID, N.O.S.</t>
  </si>
  <si>
    <t>DICHLORANILINES SOLIDES</t>
  </si>
  <si>
    <t>CHLORODINITRO-BENZENES, SOLID</t>
  </si>
  <si>
    <t>DINITROBENZÈNES SOLIDES</t>
  </si>
  <si>
    <t>DICHLOROANILINES, SOLID</t>
  </si>
  <si>
    <t>CHLORHYDRATE DE NICOTINE SOLIDE</t>
  </si>
  <si>
    <t>DINITROBENZENES, SOLID</t>
  </si>
  <si>
    <t>SULFATE DE NICOTINE SOLIDE</t>
  </si>
  <si>
    <t>NICOTINE HYDROCHLORIDE, SOLID</t>
  </si>
  <si>
    <t>NITROTOLUÈNES SOLIDES</t>
  </si>
  <si>
    <t>NICOTINE SULPHATE, SOLID</t>
  </si>
  <si>
    <t>ACIDE PHÉNOXYACÉTIQUE, DÉRIVÉ PESTICIDE SOLIDE, TOXIQUE</t>
  </si>
  <si>
    <t>PENTAERYTHRITE TETRANITRATE MIXTURE, DESENSITIZED, SOLID, N.O.S. with more than 10% but not more than 20% PETN, by mass</t>
  </si>
  <si>
    <t>NITROXYLÈNES SOLIDES</t>
  </si>
  <si>
    <t>NITROTOLUENES, SOLID</t>
  </si>
  <si>
    <t>TOLUIDINES SOLIDES</t>
  </si>
  <si>
    <t>DIPHENYLCHLORO-ARSINE, SOLID</t>
  </si>
  <si>
    <t>XYLIDINES SOLIDES</t>
  </si>
  <si>
    <t>TOLUIDINES, SOLID</t>
  </si>
  <si>
    <t>ACIDE PHOSPHORIQUE SOLIDE</t>
  </si>
  <si>
    <t>XYLIDINES, SOLID</t>
  </si>
  <si>
    <t>DINITROTOLUÈNES SOLIDES</t>
  </si>
  <si>
    <t>PHOSPHORIC ACID, SOLID</t>
  </si>
  <si>
    <t>CRÉSOLS SOLIDES</t>
  </si>
  <si>
    <t>DINITROTOLUENES, SOLID</t>
  </si>
  <si>
    <t>HYDROGÉNOSULFATE DE NITROSYLE SOLIDE</t>
  </si>
  <si>
    <t>TC2</t>
  </si>
  <si>
    <t>CRESOLS, SOLID</t>
  </si>
  <si>
    <t>ACIDE PHÉNOXYACÉTIQUE, DÉRIVÉ PESTICIDE LIQUIDE, TOXIQUE, INFLAMMABLE ayant un point d'éclair égal ou supérieur à 23 °C</t>
  </si>
  <si>
    <t>PHENOXYACETIC ACID DERIVATIVE PESTICIDE, LIQUID, FLAMMABLE, TOXIC, flash-point less than 
23 °C</t>
  </si>
  <si>
    <t>CHLORONITROTOLUÈNES SOLIDES</t>
  </si>
  <si>
    <t>NITROSYLSULPHURIC ACID, SOLID</t>
  </si>
  <si>
    <t>NITRANISOLES SOLIDES</t>
  </si>
  <si>
    <t>CHLORONITROTOLUENES, SOLID</t>
  </si>
  <si>
    <t>NITROBROMOBENZÈNES SOLIDES</t>
  </si>
  <si>
    <t>NITROANISOLES, SOLID</t>
  </si>
  <si>
    <t>ACIDE PROPIONIQUE contenant au moins 90% (masse) d'acide</t>
  </si>
  <si>
    <t>TOXINS, EXTRACTED FROM LIVING SOURCES, SOLID, N.O.S.</t>
  </si>
  <si>
    <t>ACIDE CROTONIQUE LIQUIDE</t>
  </si>
  <si>
    <t>HYDROGENDIFLUORIDES SOLUTION, N.O.S.</t>
  </si>
  <si>
    <t>CARTOUCHES POUR PILE À COMBUSTIBLE ou CARTOU-CHES POUR PILE À COM-BUSTIBLE CONTENUES DANS UN ÉQUIPEMENT ou CAR-TOUCHES POUR PILE À COMBUSTIBLE EMBALLÉES AVEC UN ÉQUIPEMENT contenant des liquides inflammables</t>
  </si>
  <si>
    <t>CROTONIC ACID, LIQUID</t>
  </si>
  <si>
    <t>MÉLANGE D’ÉTHANOL ET D’ESSENCE contenant plus de 10% d’éthanol</t>
  </si>
  <si>
    <t>1-HYDROXYBENZOTRIAZOLE MONOHYDRATE</t>
  </si>
  <si>
    <t>HYDRAZINE EN SOLUTION AQUEUSE, INFLAMMABLE contenant plus de 37 % (masse) d'hydrazine</t>
  </si>
  <si>
    <t>MOTOR FUEL ANTI-KNOCK MIXTURE, FLAMMABLE</t>
  </si>
  <si>
    <t>HYPOCHLORITE DE CALCIUM SEC, CORROSIF ou HYPO-CHLORITE DE CALCIUM EN MELANGE SEC, CORROSIF contenant plus de 39 % de chlore actif (8,8 % d'oxygène actif)</t>
  </si>
  <si>
    <t>CFT</t>
  </si>
  <si>
    <t>HYDRAZINE AQUEOUS SOLUTION, FLAMMABLE with more than 37 % hydrazine, by mass</t>
  </si>
  <si>
    <t>HYPOCHLORITE DE CALCIUM EN MELANGE SEC, CORRO-SIF contenant plus de 10 % mais 39 % au maximum de chlore actif</t>
  </si>
  <si>
    <t>OC2</t>
  </si>
  <si>
    <t>CALCIUM HYPOCHLORITE, DRY, CORROSIVE or CALCIUM HYPOCHLORITE MIXTURE, DRY, CORROSIVE with more than 39 % available chlorine (8,8 % available oxygen)</t>
  </si>
  <si>
    <t>HYPOCHLORITE DE CALCIUM HYDRATE, CORROSIF ou HYPOCHLORITE DE CALCIUM EN MELANGE HYDRATE, CORROSIF avec au moins 5,5 % mais au plus 16 % d'eau</t>
  </si>
  <si>
    <t xml:space="preserve">CALCIUM HYPOCHLORITE MIXTURE, DRY, CORROSIVE with more than 10 % but no more than 39 % available chlorine </t>
  </si>
  <si>
    <t>PRODUIT CHIMIQUE SOUS PRESSION, CORROSIF, N.S.A.</t>
  </si>
  <si>
    <t>8T</t>
  </si>
  <si>
    <t>CHEMICAL UNDER PRESSURE, TOXIC, N.O.S.</t>
  </si>
  <si>
    <t>MERCURE CONTENU DANS DES OBJETS MANUFACTURÉS</t>
  </si>
  <si>
    <t>8FC</t>
  </si>
  <si>
    <t>CHEMICAL UNDER PRESSURE, FLAMMABLE, CORROSIVE, N.O.S.</t>
  </si>
  <si>
    <t>AIR COMPRIMÉ</t>
  </si>
  <si>
    <t>AIR, COMPRESSED</t>
  </si>
  <si>
    <t>AIR LIQUIDE RÉFRIGÉRÉ</t>
  </si>
  <si>
    <t>3O</t>
  </si>
  <si>
    <t>AIR, REFRIGERATED LIQUID</t>
  </si>
  <si>
    <t>ARGON COMPRIMÉ</t>
  </si>
  <si>
    <t>ARGON, COMPRESSED</t>
  </si>
  <si>
    <t>BROMOTRIFLUORO-MÉTHANE (GAZ RÉFRIGÉRANT R 13B1)</t>
  </si>
  <si>
    <t>BROMOTRIFLUORO-METHANE (REFRIGERANT GAS R 13B1)</t>
  </si>
  <si>
    <t>DIOXYDE DE CARBONE</t>
  </si>
  <si>
    <t>CARBON DIOXIDE</t>
  </si>
  <si>
    <t>CHLORODIFLUORO-MÉTHANE (GAZ RÉFRIGÉRANT R 22)</t>
  </si>
  <si>
    <t>CHLORODIFLUORO-METHANE (REFRIGERANT GAS R 22)</t>
  </si>
  <si>
    <t>CHLOROPENTAFLUOR-ÉTHANE (GAZ RÉFRIGÉRANT R 115)</t>
  </si>
  <si>
    <t>CHLOROPENTAFLUORO-ETHANE (REFRIGERANT GAS R 115)</t>
  </si>
  <si>
    <t>CHLORO-1 TÉTRAFLUORO-1,2,2,2 ÉTHANE (GAZ RÉFRIGÉRANT R 124)</t>
  </si>
  <si>
    <t>1-CHLORO-1,2,2,2-TETRAFLUOROETHANE (REFRIGERANT GAS R 124)</t>
  </si>
  <si>
    <t>CHLOROTRIFLUORO-MÉTHANE (GAZ RÉFRIGÉRANT R 13)</t>
  </si>
  <si>
    <t>CHLOROTRIFLUORO-METHANE (REFRIGERANT GAS R 13)</t>
  </si>
  <si>
    <t>CYCLOPROPANE</t>
  </si>
  <si>
    <t>DICHLOROFLUORO-MÉTHANE (GAZ RÉFRIGÉRANT R 21)</t>
  </si>
  <si>
    <t>DICHLOROFLUORO-METHANE (REFRIGERANT GAS R 21)</t>
  </si>
  <si>
    <t>ENGRAIS EN SOLUTION contenant de l'ammoniac non combiné</t>
  </si>
  <si>
    <t>4A</t>
  </si>
  <si>
    <t>FERTILIZER AMMONIATING SOLUTION with free ammonia</t>
  </si>
  <si>
    <t>EXTINCTEURS contenant un gaz comprimé ou liquéfié</t>
  </si>
  <si>
    <t>FIRE EXTINGUISHERS with compressed or liquefied gas</t>
  </si>
  <si>
    <t>HÉLIUM COMPRIMÉ</t>
  </si>
  <si>
    <t>HELIUM, COMPRESSED</t>
  </si>
  <si>
    <t>ACIDE PHÉNOXYACÉTIQUE, DÉRIVÉ PESTICIDE LIQUIDE, TOXIQUE</t>
  </si>
  <si>
    <t>PHENOXYACETIC ACID DERIVATIVE PESTICIDE, LIQUID, TOXIC, FLAMMABLE, flash-point not less than 23 °C</t>
  </si>
  <si>
    <t>KRYPTON COMPRIMÉ</t>
  </si>
  <si>
    <t>KRYPTON, COMPRESSED</t>
  </si>
  <si>
    <t>GAZ LIQUÉFIÉS ininflammables, additionnés d'azote, de dioxyde de carbone ou d'air</t>
  </si>
  <si>
    <t>LIQUEFIED GASES, non-flammable, charged with nitrogen, carbon dioxide or air</t>
  </si>
  <si>
    <t>AZOTE COMPRIMÉ</t>
  </si>
  <si>
    <t>NITROGEN, COMPRESSED</t>
  </si>
  <si>
    <t>PROTOXYDE D'AZOTE</t>
  </si>
  <si>
    <t>2O</t>
  </si>
  <si>
    <t>NITROUS OXIDE</t>
  </si>
  <si>
    <t>OXYGÈNE COMPRIMÉ</t>
  </si>
  <si>
    <t>1O</t>
  </si>
  <si>
    <t>OXYGEN, COMPRESSED</t>
  </si>
  <si>
    <t>OXYGÈNE LIQUIDE RÉFRIGÉRÉ</t>
  </si>
  <si>
    <t>OXYGEN, REFRIGERATED LIQUID</t>
  </si>
  <si>
    <t>GAZ FRIGORIFIQUE, N.S.A. (GAS RÉFRIGÉRANT, N.S.A.), comme le mélange F1, le mélange F2, le mélange F3</t>
  </si>
  <si>
    <t>REFRIGERANT GAS, N.O.S., such as mixture F1, mixture F2 or mixture F3</t>
  </si>
  <si>
    <t>HEXAFLUORURE DE SOUFRE</t>
  </si>
  <si>
    <t>SULPHUR HEXAFLUORIDE</t>
  </si>
  <si>
    <t>AMYLAMINES</t>
  </si>
  <si>
    <t>AMYLAMINE</t>
  </si>
  <si>
    <t>ALLIAGES DE POTASSIUM ET SODIUM, SOLIDES</t>
  </si>
  <si>
    <t>POTASSIUM METAL ALLOYS, SOLID</t>
  </si>
  <si>
    <t>n-AMYLMÉTHYLCÉTONE</t>
  </si>
  <si>
    <t>n-AMYL METHYL KETONE</t>
  </si>
  <si>
    <t>MERCAPTAN AMYLIQUE</t>
  </si>
  <si>
    <t>AMYL MERCAPTAN</t>
  </si>
  <si>
    <t>BUTANOLS</t>
  </si>
  <si>
    <t>n-BUTYLAMINE</t>
  </si>
  <si>
    <t>BUTANE</t>
  </si>
  <si>
    <t>1-BROMOBUTANE</t>
  </si>
  <si>
    <t>HUILE DE CAMPHRE</t>
  </si>
  <si>
    <t>CAMPHOR OIL</t>
  </si>
  <si>
    <t>CROTONYLÈNE</t>
  </si>
  <si>
    <t>CROTONYLENE</t>
  </si>
  <si>
    <t>DICHLOROPENTANES</t>
  </si>
  <si>
    <t>MONOXYDE DE CARBONE COMPRIMÉ</t>
  </si>
  <si>
    <t>1TF</t>
  </si>
  <si>
    <t>CARBON MONOXIDE, COMPRESSED</t>
  </si>
  <si>
    <t>CYANOGÈNE</t>
  </si>
  <si>
    <t>CYANOGEN</t>
  </si>
  <si>
    <t>DIMÉTHYLAMINE ANHYDRE</t>
  </si>
  <si>
    <t>DIMETHYLAMINE, ANHYDROUS</t>
  </si>
  <si>
    <t>ÉTHER DIÉTHYLIQUE (ÉTHER ÉTHYLIQUE)</t>
  </si>
  <si>
    <t>DIETHYL ETHER (ETHYL ETHER)</t>
  </si>
  <si>
    <t>ALDÉHYDES OCTYLIQUES</t>
  </si>
  <si>
    <t>OCTYL ALDEHYDES</t>
  </si>
  <si>
    <t>LACTATE D'ÉTHYLE</t>
  </si>
  <si>
    <t>ETHYL LACTATE</t>
  </si>
  <si>
    <t>PROPIONATE D'ÉTHYLE</t>
  </si>
  <si>
    <t>ETHYL PROPIONATE</t>
  </si>
  <si>
    <t>HUILE DE FUSEL</t>
  </si>
  <si>
    <t xml:space="preserve">FUSEL OIL </t>
  </si>
  <si>
    <t>HEXALDÉHYDE</t>
  </si>
  <si>
    <t>HEXALDEHYDE</t>
  </si>
  <si>
    <t xml:space="preserve">ENCRES D'IMPRIMERIE, inflammables ou MATIÈRES APPARENTÉES AUX ENCRES D'IMPRIMERIE (y compris solvants et diluants pour encres d'imprimerie), inflammables </t>
  </si>
  <si>
    <t xml:space="preserve">PRINTING INK, flammable or PRINTING INK RELATED MATERIAL (including printing ink thinning or reducing compound), flammable </t>
  </si>
  <si>
    <t>ISOBUTANOL (ALCOOL ISOBUTYLIQUE)</t>
  </si>
  <si>
    <t>ISOBUTANOL (ISOBUTYL ALCOHOL)</t>
  </si>
  <si>
    <t>ISOBUTYLAMINE</t>
  </si>
  <si>
    <t>ISOPROPYLAMINE</t>
  </si>
  <si>
    <t>MÉTHANOL</t>
  </si>
  <si>
    <t>METHANOL</t>
  </si>
  <si>
    <t>ÉTHYLÈNE LIQUIDE RÉFRIGÉRÉ</t>
  </si>
  <si>
    <t>ETHYLENE, REFRIGERATED LIQUID</t>
  </si>
  <si>
    <t>OXYDE D'ÉTHYLÈNE</t>
  </si>
  <si>
    <t>ETHYLENE OXIDE</t>
  </si>
  <si>
    <t>BUTYRATE DE MÉTHYLE</t>
  </si>
  <si>
    <t>METHYL BUTYRATE</t>
  </si>
  <si>
    <t>MÉTHACRYLATE DE MÉTHYLE MONOMÈRE STABILISÉ</t>
  </si>
  <si>
    <t>METHYL METHACRYLATE MONOMER, STABILIZED</t>
  </si>
  <si>
    <t>n-PROPANOL (ALCOOL PROPYLIQUE NORMAL)</t>
  </si>
  <si>
    <t>n-PROPANOL (PROPYL ALCOHOL, NORMAL)</t>
  </si>
  <si>
    <t>PROPYLAMINE</t>
  </si>
  <si>
    <t>ESSENCE DE TÉRÉBENTHINE</t>
  </si>
  <si>
    <t>TRIMETHYLCHLORO-SILANE</t>
  </si>
  <si>
    <t>OXYDE D'ÉTHYLÈNE ET DIOXYDE DE CARBONE EN MÉLANGE contenant plus de 9% mais pas plus de 87% d'oxyde d'éthylène</t>
  </si>
  <si>
    <t>ETHYLENE OXIDE AND CARBON DIOXIDE MIXTURE with more than 9% but not more than 87% ethylene oxide</t>
  </si>
  <si>
    <t>SOLIDE ORGANIQUE INFLAMMABLE, N.S.A.</t>
  </si>
  <si>
    <t>FILMS, NITROCELLULOSE BASE, gelatin coated, except scrap</t>
  </si>
  <si>
    <t>HYDRURE DE LITHIUM-ALUMINIUM</t>
  </si>
  <si>
    <t>METAL HYDRIDES, 
WATER-REACTIVE, N.O.S.</t>
  </si>
  <si>
    <t>FLUOR COMPRIMÉ</t>
  </si>
  <si>
    <t>1TOC</t>
  </si>
  <si>
    <t>FLUORINE, COMPRESSED</t>
  </si>
  <si>
    <t>CYANURE D'HYDROGÈNE STABILISÉ, avec moins de 3% d'eau</t>
  </si>
  <si>
    <t>HYDROGEN CYANIDE, STABILIZED containing less than 3% water</t>
  </si>
  <si>
    <t>SULFURE D'HYDROGÈNE</t>
  </si>
  <si>
    <t>HYDROGEN SULPHIDE</t>
  </si>
  <si>
    <t>HYDRURE DE LITHIUM-ALUMINIUM DANS L'ÉTHER</t>
  </si>
  <si>
    <t>LITHIUM ALUMINIUM HYDRIDE</t>
  </si>
  <si>
    <t>BOROHYDRURE DE LITHIUM</t>
  </si>
  <si>
    <t>WF1</t>
  </si>
  <si>
    <t>LITHIUM ALUMINIUM HYDRIDE, ETHEREAL</t>
  </si>
  <si>
    <t>HYDRURE DE LITHIUM</t>
  </si>
  <si>
    <t>LITHIUM BOROHYDRIDE</t>
  </si>
  <si>
    <t>MÉTHYLACÉTYLÈNE ET PROPADIÈNE EN MÉLANGE STABILISÉ comme le mélange P1, le mélange P2</t>
  </si>
  <si>
    <t>METHYLACETYLENE AND PROPADIENE MIXTURE, STABILIZED such as mixture P1 or mixture P2</t>
  </si>
  <si>
    <t>MÉTHYLAMINE ANHYDRE</t>
  </si>
  <si>
    <t>METHYLAMINE, ANHYDROUS</t>
  </si>
  <si>
    <t>BROMURE DE MÉTHYLE contenant au plus 2% de chloropicrine</t>
  </si>
  <si>
    <t>2T</t>
  </si>
  <si>
    <t>METHYL BROMIDE with not more than 2% chloropicrin</t>
  </si>
  <si>
    <t>CHLORURE DE MÉTHYLE (GAZ RÉFRIGÉRANT R 40)</t>
  </si>
  <si>
    <t>METHYL CHLORIDE (REFRIGERANT GAS R 40)</t>
  </si>
  <si>
    <t>PHOSPHURE DE MAGNÉSIUM-ALUMINIUM</t>
  </si>
  <si>
    <t>MAGNESIUM POWDER or MAGNESIUM ALLOYS POWDER</t>
  </si>
  <si>
    <t>BOROHYDRURE DE SODIUM</t>
  </si>
  <si>
    <t>RUBIDIUM</t>
  </si>
  <si>
    <t>HYDRURE DE SODIUM</t>
  </si>
  <si>
    <t>SODIUM BOROHYDRIDE</t>
  </si>
  <si>
    <t>PHOSPHURE DE SODIUM</t>
  </si>
  <si>
    <t>SODIUM METHYLATE</t>
  </si>
  <si>
    <t>PERSULFATE D'AMMONIUM</t>
  </si>
  <si>
    <t>AMMONIUM PERCHLORATE</t>
  </si>
  <si>
    <t>NITRATE DE CÉSIUM</t>
  </si>
  <si>
    <t>BROMATES, INORGANIC, N.O.S.</t>
  </si>
  <si>
    <t>CHLORATE DE CALCIUM</t>
  </si>
  <si>
    <t>CAESIUM NITRATE</t>
  </si>
  <si>
    <t>NITRATE DE CALCIUM</t>
  </si>
  <si>
    <t>CALCIUM CHLORITE</t>
  </si>
  <si>
    <t>PERCHLORATE DE CALCIUM</t>
  </si>
  <si>
    <t>CALCIUM NITRATE</t>
  </si>
  <si>
    <t>PEROXYDE DE CALCIUM</t>
  </si>
  <si>
    <t>CALCIUM PERMANGANATE</t>
  </si>
  <si>
    <t>CHLORATE ET BORATE EN MÉLANGE</t>
  </si>
  <si>
    <t>CALCIUM PEROXIDE</t>
  </si>
  <si>
    <t>CHLORATE ET CHLORURE DE MAGNÉSIUM EN MÉLANGE, SOLIDE</t>
  </si>
  <si>
    <t>CHLORATE AND BORATE MIXTURE</t>
  </si>
  <si>
    <t>CHLORATES INORGANIQUES, N.S.A.</t>
  </si>
  <si>
    <t>CHLORATE AND MAGNESIUM CHLORIDE MIXTURE, SOLID</t>
  </si>
  <si>
    <t>NITRATE DE DIDYME</t>
  </si>
  <si>
    <t>CHROMIUM TRIOXIDE, ANHYDROUS</t>
  </si>
  <si>
    <t>NITRATE DE FER III</t>
  </si>
  <si>
    <t>DIDYMIUM NITRATE</t>
  </si>
  <si>
    <t>NITRATE DE GUANIDINE</t>
  </si>
  <si>
    <t>FERRIC NITRATE</t>
  </si>
  <si>
    <t>NITRATE DE PLOMB</t>
  </si>
  <si>
    <t>GUANIDINE NITRATE</t>
  </si>
  <si>
    <t>PERCHLORATE DE PLOMB, SOLIDE</t>
  </si>
  <si>
    <t>LEAD NITRATE</t>
  </si>
  <si>
    <t>PEROXYDE DE LITHIUM</t>
  </si>
  <si>
    <t>LITHIUM HYPOCHLORITE, DRY or LITHIUM HYPOCHLORITE MIXTURE</t>
  </si>
  <si>
    <t>BROMATE DE MAGNÉSIUM</t>
  </si>
  <si>
    <t>LITHIUM PEROXIDE</t>
  </si>
  <si>
    <t>NITRATE DE MAGNÉSIUM</t>
  </si>
  <si>
    <t>MAGNESIUM BROMATE</t>
  </si>
  <si>
    <t>PERCHLORATE DE MAGNÉSIUM</t>
  </si>
  <si>
    <t>MAGNESIUM NITRATE</t>
  </si>
  <si>
    <t>TÉTROXYDE DE DIAZOTE (DIOXYDE D'AZOTE)</t>
  </si>
  <si>
    <t>DINITROGEN TETROXIDE (NITROGEN DIOXIDE)</t>
  </si>
  <si>
    <t>PEROXYDE DE MAGNÉSIUM</t>
  </si>
  <si>
    <t>MAGNESIUM PERCHLORATE</t>
  </si>
  <si>
    <t>TRIFLUOROCHLOR-ÉTHYLÈNE STABILISÉ (GAZ REFRIGERANT R 1113°</t>
  </si>
  <si>
    <t>TRIFLUOROCHLORO-ETHYLENE, STABILIZED (REFRIGERANT GAZ R1113)</t>
  </si>
  <si>
    <t>CYANHYDRINE D'ACÉTONE STABILISÉE</t>
  </si>
  <si>
    <t>ZIRCONIUM PICRAMATE, WETTED with not less than 20% water, by mass</t>
  </si>
  <si>
    <t>NITRATES INORGANIQUES, N.S.A.</t>
  </si>
  <si>
    <t>MAGNESIUM PEROXIDE</t>
  </si>
  <si>
    <t>SOLIDE COMBURANT, N.S.A.</t>
  </si>
  <si>
    <t>NITRATES, INORGANIC, N.O.S.</t>
  </si>
  <si>
    <t>PERCHLORATES INORGANIQUES, N.S.A.</t>
  </si>
  <si>
    <t>OXIDIZING SOLID, N.O.S.</t>
  </si>
  <si>
    <t>PEROXYDES INORGANIQUES, N.S.A.</t>
  </si>
  <si>
    <t>PERMANGANATES, INORGANIC, N.O.S.</t>
  </si>
  <si>
    <t>BROMATE DE POTASSIUM</t>
  </si>
  <si>
    <t>PEROXIDES, INORGANIC, N.O.S.</t>
  </si>
  <si>
    <t>CHLORATE DE POTASSIUM</t>
  </si>
  <si>
    <t>POTASSIUM BROMATE</t>
  </si>
  <si>
    <t>NITRATE DE POTASSIUM</t>
  </si>
  <si>
    <t>POTASSIUM CHLORATE</t>
  </si>
  <si>
    <t>NITRATE DE POTASSIUM ET NITRITE DE SODIUM EN MÉLANGE</t>
  </si>
  <si>
    <t>POTASSIUM NITRATE</t>
  </si>
  <si>
    <t>ACIDE ARSÉNIQUE LIQUIDE</t>
  </si>
  <si>
    <t>ANTIMONY POTASSIUM TARTRATE</t>
  </si>
  <si>
    <t>NITRITE DE POTASSIUM</t>
  </si>
  <si>
    <t>POTASSIUM NITRATE AND SODIUM NITRITE MIXTURE</t>
  </si>
  <si>
    <t>PERCHLORATE DE POTASSIUM</t>
  </si>
  <si>
    <t>POTASSIUM NITRITE</t>
  </si>
  <si>
    <t>PEROXYDE DE POTASSIUM</t>
  </si>
  <si>
    <t>POTASSIUM PERMANGANATE</t>
  </si>
  <si>
    <t>CYANURE DE BARYUM</t>
  </si>
  <si>
    <t>BARIUM COMPOUND, N.O.S.</t>
  </si>
  <si>
    <t>PERSULFATE DE POTASSIUM</t>
  </si>
  <si>
    <t>POTASSIUM PEROXIDE</t>
  </si>
  <si>
    <t>NITRATE D'ARGENT</t>
  </si>
  <si>
    <t>POTASSIUM PERSULPHATE</t>
  </si>
  <si>
    <t>BROMATE DE SODIUM</t>
  </si>
  <si>
    <t>SILVER NITRATE</t>
  </si>
  <si>
    <t>CHLORATE DE SODIUM</t>
  </si>
  <si>
    <t>SODIUM BROMATE</t>
  </si>
  <si>
    <t>NITRATE DE SODIUM</t>
  </si>
  <si>
    <t>SODIUM CHLORITE</t>
  </si>
  <si>
    <t>NITRATE DE SODIUM ET NITRATE DE POTASSIUM EN MÉLANGE</t>
  </si>
  <si>
    <t>SODIUM NITRATE</t>
  </si>
  <si>
    <t>BRUCINE</t>
  </si>
  <si>
    <t>BROMOACETONE</t>
  </si>
  <si>
    <t>NITRITE DE SODIUM</t>
  </si>
  <si>
    <t>SODIUM NITRATE AND POTASSIUM NITRATE MIXTURE</t>
  </si>
  <si>
    <t>PERCHLORATE DE SODIUM</t>
  </si>
  <si>
    <t>SODIUM NITRITE</t>
  </si>
  <si>
    <t>PERMANGANATE DE SODIUM</t>
  </si>
  <si>
    <t>SODIUM PERCHLORATE</t>
  </si>
  <si>
    <t>AZOTURE DE BARYUM HUMIDIFIÉ avec au moins 50% (masse) d'eau</t>
  </si>
  <si>
    <t>CYANURE DE CALCIUM</t>
  </si>
  <si>
    <t>CALCIUM ARSENATE AND CALCIUM ARSENITE MIXTURE, SOLID</t>
  </si>
  <si>
    <t>CYANURES INORGANIQUES SOLIDES, N.S.A.</t>
  </si>
  <si>
    <t>COPPER CYANIDE</t>
  </si>
  <si>
    <t>CHLORURE DE CYANOGÈNE STABILISÉ</t>
  </si>
  <si>
    <t>CYANIDES, INORGANIC, SOLID, N.O.S.</t>
  </si>
  <si>
    <t>PEROXYDE DE SODIUM</t>
  </si>
  <si>
    <t>SODIUM PERMANGANATE</t>
  </si>
  <si>
    <t>PERSULFATE DE SODIUM</t>
  </si>
  <si>
    <t>SODIUM PEROXIDE</t>
  </si>
  <si>
    <t>CYANURE D'HYDROGÈNE EN SOLUTION AQUEUSE (ACIDE CYANHYDRIQUE EN SOLUTION AQUEUSE) contenant au plus 20% de cyanure d'hydrogène</t>
  </si>
  <si>
    <t>1T</t>
  </si>
  <si>
    <t>HEXAETHYL TETRAPHOSPHATE AND COMPRESSED GAS MIXTURE</t>
  </si>
  <si>
    <t>CHLORATE DE STRONTIUM</t>
  </si>
  <si>
    <t>SODIUM PERSULPHATE</t>
  </si>
  <si>
    <t>NITRATE DE STRONTIUM</t>
  </si>
  <si>
    <t>STRONTIUM CHLORATE</t>
  </si>
  <si>
    <t>PERCHLORATE DE STRONTIUM</t>
  </si>
  <si>
    <t>STRONTIUM NITRATE</t>
  </si>
  <si>
    <t>TÉTRANITROMÉTHANE</t>
  </si>
  <si>
    <t>STRONTIUM PEROXIDE</t>
  </si>
  <si>
    <t>URÉE-PEROXYDE D'HYDROGÈNE</t>
  </si>
  <si>
    <t>TO1</t>
  </si>
  <si>
    <t>TETRANITROMETHANE</t>
  </si>
  <si>
    <t>NITRITE DE ZINC AMMONIACAL</t>
  </si>
  <si>
    <t>UREA HYDROGEN PEROXIDE</t>
  </si>
  <si>
    <t>CHLORATE DE ZINC</t>
  </si>
  <si>
    <t>ZINC AMMONIUM NITRITE</t>
  </si>
  <si>
    <t>NITRATE DE ZINC</t>
  </si>
  <si>
    <t>ZINC CHLORATE</t>
  </si>
  <si>
    <t>PERMANGANATE DE ZINC</t>
  </si>
  <si>
    <t>ZINC NITRATE</t>
  </si>
  <si>
    <t>PEROXYDE DE ZINC</t>
  </si>
  <si>
    <t>ZINC PERMANGANATE</t>
  </si>
  <si>
    <t>ANILINE</t>
  </si>
  <si>
    <t>AMMONIUM ARSENATE</t>
  </si>
  <si>
    <t>CHLORHYDRATE D'ANILINE</t>
  </si>
  <si>
    <t>BROMACÉTONE</t>
  </si>
  <si>
    <t>BERYLLIUM POWDER</t>
  </si>
  <si>
    <t>ACIDE CACODYLIQUE</t>
  </si>
  <si>
    <t>DT</t>
  </si>
  <si>
    <t>BARIUM AZIDE, WETTED with not less than 50% water, by mass</t>
  </si>
  <si>
    <t>CHLORODINITRO-BENZÈNES LIQUIDES</t>
  </si>
  <si>
    <t>CALCIUM CYANIDE</t>
  </si>
  <si>
    <t>CHLORONITROBENZÈNES SOLIDES</t>
  </si>
  <si>
    <t>CHLORODINITRO-BENZENES, LIQUID</t>
  </si>
  <si>
    <t>CHLORHYDRATE DE CHLORO-4 o-TOLUIDINE, SOLIDE</t>
  </si>
  <si>
    <t>CHLORONITROBENZENES, SOLID</t>
  </si>
  <si>
    <t>DINITRANILINES</t>
  </si>
  <si>
    <t>DIMETHYL SULPHATE</t>
  </si>
  <si>
    <t>DINITRO-o-CRÉSOL</t>
  </si>
  <si>
    <t>DINITROBENZENES, LIQUID</t>
  </si>
  <si>
    <t>DINITROPHÉNOL EN SOLUTION</t>
  </si>
  <si>
    <t>DINITRO-o-CRESOL</t>
  </si>
  <si>
    <t>DINITROTOLUÈNES FONDUS</t>
  </si>
  <si>
    <t>DINITROPHENOL SOLUTION</t>
  </si>
  <si>
    <t>BROMACÉTATE D'ÉTHYLE</t>
  </si>
  <si>
    <t>DYE, LIQUID, TOXIC, N.O.S. or DYE INTERMEDIATE, LIQUID, TOXIC, N.O.S.</t>
  </si>
  <si>
    <t>ÉTHYLÈNEDIAMINE</t>
  </si>
  <si>
    <t>ETHYL BROMOACETATE</t>
  </si>
  <si>
    <t>NAPHTYLTHIO-URÉE</t>
  </si>
  <si>
    <t>beta-NAPHTHYLAMINE, SOLID</t>
  </si>
  <si>
    <t>NAPHTYLURÉE</t>
  </si>
  <si>
    <t>NAPHTHYLTHIOUREA</t>
  </si>
  <si>
    <t>PENTACHLORÉTHANE</t>
  </si>
  <si>
    <t>NITROXYLENES, LIQUID</t>
  </si>
  <si>
    <t>AZOTURE DE SODIUM</t>
  </si>
  <si>
    <t>SODIUM ARSENITE, AQUEOUS SOLUTION</t>
  </si>
  <si>
    <t>CHANDELLES LACRYMOGÈNES</t>
  </si>
  <si>
    <t>DIPHENYLCHLORO-
ARSINE, LIQUID</t>
  </si>
  <si>
    <t>BROMURE D'ACÉTYLE</t>
  </si>
  <si>
    <t>ACETIC ANHYDRIDE</t>
  </si>
  <si>
    <t>FLUORURE DE CHROME III SOLIDE</t>
  </si>
  <si>
    <t>CHROMIC ACID SOLUTION</t>
  </si>
  <si>
    <t>FLUORURE DE CHROME III EN SOLUTION</t>
  </si>
  <si>
    <t>CHROMIC FLUORIDE, SOLID</t>
  </si>
  <si>
    <t>PHOSPHATE ACIDE D'ISOPROPYLE</t>
  </si>
  <si>
    <t>IODINE MONOCHLORIDE, SOLID</t>
  </si>
  <si>
    <t>ACIDE PERCHLORIQUE contenant au plus 50% (masse) d'acide</t>
  </si>
  <si>
    <t>OCTYLTRICHLOROSILANE</t>
  </si>
  <si>
    <t>FLUORURE DE POTASSIUM, SOLIDE</t>
  </si>
  <si>
    <t>POTASSIUM HYDROGENDIFLUORIDE SOLID</t>
  </si>
  <si>
    <t>MONOXYDE DE SODIUM</t>
  </si>
  <si>
    <t>SODIUM HYDROXIDE SOLUTION</t>
  </si>
  <si>
    <t>Dioxyde de carbone solide (Anhydride carbonique, Neige carbonique)</t>
  </si>
  <si>
    <t>AMMONIUM DINITRO-o-CRESOLATE, SOLID</t>
  </si>
  <si>
    <t>CROTONATE D'ÉTHYLE</t>
  </si>
  <si>
    <t>VINYL FLUORIDE, STABILIZED</t>
  </si>
  <si>
    <t>NITRATE DE n-PROPYLE</t>
  </si>
  <si>
    <t>FUEL, AVIATION, TURBINE ENGINE</t>
  </si>
  <si>
    <t>ACIDE PERCHLORIQUE contenant plus de 50% (masse) mais au maximum 72% (masse) d'acide</t>
  </si>
  <si>
    <t>LEAD DIOXIDE</t>
  </si>
  <si>
    <t>BROMURE D'ÉTHYLE</t>
  </si>
  <si>
    <t>CYANOGEN BROMIDE</t>
  </si>
  <si>
    <t>PHOSPHATE ACIDE DE DIISOOCTYLE</t>
  </si>
  <si>
    <t>ACETYL IODIDE</t>
  </si>
  <si>
    <t>ACIDE SÉLÉNIQUE</t>
  </si>
  <si>
    <t>DISINFECTANT, LIQUID, CORROSIVE, N.O.S.</t>
  </si>
  <si>
    <t>Oxyde de calcium</t>
  </si>
  <si>
    <t>CHLORITE SOLUTION</t>
  </si>
  <si>
    <t>NÉON LIQUIDE RÉFRIGÉRÉ</t>
  </si>
  <si>
    <t>METHYL CHLORIDE AND METHYLENE CHLORIDE MIXTURE</t>
  </si>
  <si>
    <t>ACRYLATE D'ÉTHYLE STABILISÉ</t>
  </si>
  <si>
    <t>2,2'-DICHLORODIETHYL ETHER</t>
  </si>
  <si>
    <t>ACRYLATE DE MÉTHYLE STABILISÉ</t>
  </si>
  <si>
    <t>ISOPROPYLBENZENE</t>
  </si>
  <si>
    <t>DITHIONITE DE CALCIUM (HYDROSULFITE DE CALCIUM)</t>
  </si>
  <si>
    <t>DITHIONITE DE POTASSIUM (HYDROSULFITE DE POTASSIUM)</t>
  </si>
  <si>
    <t>METHYL MAGNESIUM BROMIDE IN ETHYL ETHER</t>
  </si>
  <si>
    <t>DITHIONITE DE ZINC (HYDROSULFITE DE ZINC)</t>
  </si>
  <si>
    <t>POTASSIUM DITHIONITE (POTASSIUM HYDROSULPHITE)</t>
  </si>
  <si>
    <t>ACIDE THIOGLYCOLIQUE</t>
  </si>
  <si>
    <t>PHOSPHORUS OXYBROMIDE</t>
  </si>
  <si>
    <t>DIBROMODIFLUORO-MÉTHANE</t>
  </si>
  <si>
    <t>THIOGLYCOLIC ACID</t>
  </si>
  <si>
    <t>ARGON LIQUIDE RÉFRIGÉRÉ</t>
  </si>
  <si>
    <t>5TOC</t>
  </si>
  <si>
    <t>AEROSOLS, toxic, oxidizing, corrosive</t>
  </si>
  <si>
    <t>OXYDE D'ÉTHYLÈNE ET DIOXYDE DE CARBONE EN MÉLANGE contenant au plus 9% d'oxyde d'éthylène</t>
  </si>
  <si>
    <t>ARGON, REFRIGERATED LIQUID</t>
  </si>
  <si>
    <t>GAZ COMPRIMÉ INFLAMMABLE, N.S.A.</t>
  </si>
  <si>
    <t>COMPRESSED GAS, TOXIC, FLAMMABLE, N.O.S.</t>
  </si>
  <si>
    <t>GAZ COMPRIMÉ, N.S.A</t>
  </si>
  <si>
    <t>COMPRESSED GAS, TOXIC, N.O.S.</t>
  </si>
  <si>
    <t>DEUTÉRIUM COMPRIMÉ</t>
  </si>
  <si>
    <t>COMPRESSED GAS, N.O.S.</t>
  </si>
  <si>
    <t>DICHLORO-1,2 TÉTRAFLUORO-1,1,2,2, ÉTHANE (GAZ RÉFRIGÉRANT R 114)</t>
  </si>
  <si>
    <t>1F</t>
  </si>
  <si>
    <t>DEUTERIUM, COMPRESSED</t>
  </si>
  <si>
    <t>DIFLUORO-1,1 ÉTHYLÈNE (GAZ RÉFRIGÉRANT R 1132a)</t>
  </si>
  <si>
    <t>1,2-DICHLORO-1,1,2,2-TETRAFLUOROETHANE (REFRIGERANT GAS R 114)</t>
  </si>
  <si>
    <t>ÉTHANE LIQUIDE RÉFRIGÉRÉ</t>
  </si>
  <si>
    <t>1,1-DIFLUOROETHYLENE (REFRIGERANT GAS
R 1132a)</t>
  </si>
  <si>
    <t>ÉTHYLÈNE</t>
  </si>
  <si>
    <t>ETHANE, REFRIGERATED LIQUID</t>
  </si>
  <si>
    <t>HÉLIUM LIQUIDE RÉFRIGÉRÉ</t>
  </si>
  <si>
    <t>ETHYLENE</t>
  </si>
  <si>
    <t>HYDROCARBURES GAZEUX EN MÉLANGE COMPRIMÉ, N.S.A.</t>
  </si>
  <si>
    <t>HELIUM, REFRIGERATED LIQUID</t>
  </si>
  <si>
    <t>HYDROCARBURES GAZEUX EN MÉLANGE LIQUÉFIÉ, N.S.A. comme mélange A, A01, A02, A0, A1, B1, B2, B ou C</t>
  </si>
  <si>
    <t>HYDROCARBON GAS MIXTURE, COMPRESSED, N.O.S.</t>
  </si>
  <si>
    <t>ISOBUTANE</t>
  </si>
  <si>
    <t>INSECTICIDE GAS, N.O.S.</t>
  </si>
  <si>
    <t>KRYPTON LIQUIDE RÉFRIGÉRÉ</t>
  </si>
  <si>
    <t xml:space="preserve">MÉTHANE COMPRIMÉ ou GAZ NATUREL (à haute teneur en méthane) COMPRIMÉ </t>
  </si>
  <si>
    <t>KRYPTON, REFRIGERATED LIQUID</t>
  </si>
  <si>
    <t xml:space="preserve">MÉTHANE LIQUIDE RÉFRIGÉRÉ ou GAZ NATUREL (à haute teneur en méthane) LIQUIDE RÉFRIGÉRÉ </t>
  </si>
  <si>
    <t>METHANE, COMPRESSED or NATURAL GAS, COMPRESSED with high methane content</t>
  </si>
  <si>
    <t>CHLORODIFLUORO-MÉTHANE ET CHLOROPENTAFLUOR-ÉTHANE EN MÉLANGE à point d'ébullition fixe, contenant environ 49% de chlorodifluorométhane (GAZ RÉFRIGÉRANT R 502)</t>
  </si>
  <si>
    <t>METHANE, REFRIGERATED LIQUID or NATURAL GAS, REFRIGERATED LIQUID with high methane content</t>
  </si>
  <si>
    <t>BROMOCHLORODI-FLUOROMÉTHANE (GAZ RÉFRIGÉRANT R 12B1)</t>
  </si>
  <si>
    <t>CHLORODIFLUORO-METHANE AND CHLOROPENTAFLUORO-ETHANE MIXTURE with fixed boiling point, with approximately 49% chlorodifluoromethane (REFRIGERANT GAS R 502)</t>
  </si>
  <si>
    <t>OCTAFLUOROCYCLO-BUTANE (GAZ RÉFRIGÉRANT RC 318)</t>
  </si>
  <si>
    <t>NITRIC OXIDE AND DINITROGEN TETROXIDE MIXTURE (NITRIC OXIDE AND NITROGEN DIOXIDE MIXTURE)</t>
  </si>
  <si>
    <t>AZOTE LIQUIDE RÉFRIGÉRÉ</t>
  </si>
  <si>
    <t>OCTAFLUOROCYCLO-BUTANE (REFRIGERANT GAS RC 318)</t>
  </si>
  <si>
    <t>PROPANE</t>
  </si>
  <si>
    <t>NITROGEN, REFRIGERATED LIQUID</t>
  </si>
  <si>
    <t>TÉTRAFLUOROMÉTHANE (GAZ RÉFRIGÉRANT R 14)</t>
  </si>
  <si>
    <t>CHLORO-1 TRIFLUORO-2,2,2 ÉTHANE (GAZ RÉFRIGÉRANT R 133a)</t>
  </si>
  <si>
    <t>TETRAFLUOROMETHANE (REFRIGERANT GAS R 14)</t>
  </si>
  <si>
    <t>TRIFLUOROMÉTHANE (GAZ RÉFRIGÉRANT R 23)</t>
  </si>
  <si>
    <t>1-CHLORO-2,2,2-TRIFLUOROETHANE (REFRIGERANT GAS R 133a)</t>
  </si>
  <si>
    <t>CYANURE D'HYDROGÈNE STABILISÉ, avec moins de 3% d'eau et absorbé dans un matériau poreux inerte.</t>
  </si>
  <si>
    <t>HYDROCYANIC ACID, AQUEOUS SOLUTION (HYDROGEN CYANIDE, AQUEOUS SOLUTION) with not more than 20% hydrogen cyanide</t>
  </si>
  <si>
    <t>CYANURE DOUBLE DE MERCURE ET DE POTASSIUM</t>
  </si>
  <si>
    <t>MERCURIC NITRATE</t>
  </si>
  <si>
    <t>COMPOSÉ SOLIDE DE LA NICOTINE, N.S.A. ou PRÉPARATION SOLIDE DE LA NICOTINE, N.S.A.</t>
  </si>
  <si>
    <t>NICOTINE</t>
  </si>
  <si>
    <t xml:space="preserve">ALDÉHYDES, N.S.A. </t>
  </si>
  <si>
    <t>ALDEHYDES, FLAMMABLE, TOXIC, N.O.S.</t>
  </si>
  <si>
    <t>BENZALDÉHYDE</t>
  </si>
  <si>
    <t>ALDEHYDES, N.O.S.</t>
  </si>
  <si>
    <t>MATIÈRES PLASTIQUES À BASE DE NITROCELLULOSE, AUTO-ÉCHAUFFANTES, N.S.A.</t>
  </si>
  <si>
    <t>MAGNESIUM DIAMIDE</t>
  </si>
  <si>
    <t>PEROXYDE D'HYDROGÈNE EN SOLUTION AQUEUSE contenant au moins 20% mais au maximum 60% de peroxyde d'hydrogène (stabilisée selon les besoins)</t>
  </si>
  <si>
    <t>STRONTIUM PHOSPHIDE</t>
  </si>
  <si>
    <t xml:space="preserve">PEROXYDE D'HYDROGÈNE EN SOLUTION AQUEUSE STABILISÉE </t>
  </si>
  <si>
    <t>HYDROGEN PEROXIDE, AQUEOUS SOLUTION with not less than 20% but not more than 60% hydrogen peroxide (stabilized as necessary)</t>
  </si>
  <si>
    <t>ACIDE CRÉSYLIQUE</t>
  </si>
  <si>
    <t>CHLOROPHENOLS, LIQUID</t>
  </si>
  <si>
    <t>ACIDE NITRIQUE FUMANT ROUGE</t>
  </si>
  <si>
    <t>NITRIC ACID, other than red fuming, with less than 65% nitric acid</t>
  </si>
  <si>
    <t>MONOXYDE D'AZOTE (OXYDE NITRIQUE) COMPRIMÉ</t>
  </si>
  <si>
    <t>NICOTINE TARTRATE</t>
  </si>
  <si>
    <t>MONOXYDE DE POTASSIUM</t>
  </si>
  <si>
    <t>COT</t>
  </si>
  <si>
    <t>NITRIC ACID, RED FUMING</t>
  </si>
  <si>
    <t>HYDROGÈNE ET MÉTHANE EN MÉLANGE COMPRIMÉ</t>
  </si>
  <si>
    <t>POTASSIUM MONOXIDE</t>
  </si>
  <si>
    <t>CYANURE DE POTASSIUM, SOLIDE</t>
  </si>
  <si>
    <t>POTASSIUM CUPROCYANIDE</t>
  </si>
  <si>
    <t>CYANURE DE SODIUM, SOLIDE</t>
  </si>
  <si>
    <t>SODIUM CACODYLATE</t>
  </si>
  <si>
    <t>TRIFLUORO-1,1,1 ÉTHANE (GAZ RÉFRIGÉRANT 
R 143a)</t>
  </si>
  <si>
    <t>HYDROGEN AND METHANE MIXTURE, COMPRESSED</t>
  </si>
  <si>
    <t>CYMÈNES</t>
  </si>
  <si>
    <t>ISOBUTYRALDEHYDE (ISOBUTYL ALDEHYDE)</t>
  </si>
  <si>
    <t>CYANURES DE BROMOBENZYLE LIQUIDES</t>
  </si>
  <si>
    <t>TEAR GAS SUBSTANCE, LIQUID, N.O.S.</t>
  </si>
  <si>
    <t>DICHLOROPROPÈNES</t>
  </si>
  <si>
    <t>CYMENES</t>
  </si>
  <si>
    <t>DIMÉTHYLAMINO-2 ÉTHANOL</t>
  </si>
  <si>
    <t>DIISOBUTYLENE, ISOMERIC COMPOUNDS</t>
  </si>
  <si>
    <t>CHLORAL ANHYDRE STABILISÉ</t>
  </si>
  <si>
    <t>ACRYLAMIDE, SOLID</t>
  </si>
  <si>
    <t>CYANURE DE ZINC</t>
  </si>
  <si>
    <t>ZINC ARSENATE, ZINC ARSENITE or ZINC ARSENATE AND ZINC ARSENITE MIXTURE</t>
  </si>
  <si>
    <t>CRÉSOLS LIQUIDES</t>
  </si>
  <si>
    <t>CHLORAL, ANHYDROUS, STABILIZED</t>
  </si>
  <si>
    <t>CHLORURE D'HYDROGÈNE LIQUIDE RÉFRIGÉRÉ</t>
  </si>
  <si>
    <t>DIETHYLENETRIAMINE</t>
  </si>
  <si>
    <t>DIOXYDE DE CARBONE LIQUIDE RÉFRIGÉRÉ</t>
  </si>
  <si>
    <t>3TC</t>
  </si>
  <si>
    <t>HYDROGEN CHLORIDE, REFRIGERATED LIQUID</t>
  </si>
  <si>
    <t>TRIFLUORURE DE CHLORE</t>
  </si>
  <si>
    <t>CALCIUM HYPOCHLORITE, DRY or CALCIUM HYPOCHLORITE MIXTURE, DRY with more than 39% available chlorine (8.8% available oxygen)</t>
  </si>
  <si>
    <t>ÉTHYLDICHLORARSINE</t>
  </si>
  <si>
    <t>ETHYL BROMIDE</t>
  </si>
  <si>
    <t>HEXAFLUORÉTHANE (GAZ RÉFRIGÉRANT R 116)</t>
  </si>
  <si>
    <t>GERMANE</t>
  </si>
  <si>
    <t>PROPADIÈNE STABILISÉ</t>
  </si>
  <si>
    <t>PHOSPHINE</t>
  </si>
  <si>
    <t>PROTOXYDE D'AZOTE LIQUIDE RÉFRIGÉRÉ</t>
  </si>
  <si>
    <t>PROPADIENE, STABILIZED</t>
  </si>
  <si>
    <t>DIBORANE</t>
  </si>
  <si>
    <t>Calcium oxide</t>
  </si>
  <si>
    <t>SILANE</t>
  </si>
  <si>
    <t>HYDROGEN SELENIDE, ANHYDROUS</t>
  </si>
  <si>
    <t>MÉTHACRYLATE DE n-BUTYLE STABILISÉ</t>
  </si>
  <si>
    <t>BENZOTRICHLORIDE</t>
  </si>
  <si>
    <t>CHLORANISIDINES</t>
  </si>
  <si>
    <t>2-CHLOROETHANAL</t>
  </si>
  <si>
    <t>CYANURE EN SOLUTION, N.S.A.</t>
  </si>
  <si>
    <t>ZIRCONIUM SCRAP</t>
  </si>
  <si>
    <t>COMPOSÉ LIQUIDE DU MERCURE, N.S.A.</t>
  </si>
  <si>
    <t>EPICHLOROHYDRIN</t>
  </si>
  <si>
    <t>COMPOSÉ SOLIDE DE MERCURE, N.S.A.</t>
  </si>
  <si>
    <t>MERCURY COMPOUND, LIQUID, N.O.S.</t>
  </si>
  <si>
    <t>COMPOSÉ PHÉNYLMERCURIQUE, N.S.A.</t>
  </si>
  <si>
    <t>MERCURY COMPOUND, SOLID, N.O.S.</t>
  </si>
  <si>
    <t>CHLORONITRANILINES</t>
  </si>
  <si>
    <t>3-CHLORO-4-METHYLPHENYL ISOCYANATE, LIQUID</t>
  </si>
  <si>
    <t>CHLOROTOLUÈNES</t>
  </si>
  <si>
    <t>CHLORONITROANILINES</t>
  </si>
  <si>
    <t>CYCLOPENTANOL</t>
  </si>
  <si>
    <t>CYCLOHEXYL ACETATE</t>
  </si>
  <si>
    <t>PHOSPHORUS PENTAFLUORIDE</t>
  </si>
  <si>
    <t>SÉLÉNIURE D'HYDROGÈNE ANHYDRE</t>
  </si>
  <si>
    <t>NITROUS OXIDE, REFRIGERATED LIQUID</t>
  </si>
  <si>
    <t>XYLÉNOLS, SOLIDES</t>
  </si>
  <si>
    <t>TRIPROPYLAMINE</t>
  </si>
  <si>
    <t>ÉTHYL-2 ANILINE</t>
  </si>
  <si>
    <t>N-ETHYLANILINE</t>
  </si>
  <si>
    <t>N-ÉTHYL-
N-BENZYLANILINE</t>
  </si>
  <si>
    <t>2-ETHYLANILINE</t>
  </si>
  <si>
    <t>ÉTHYL-2 BUTANOL</t>
  </si>
  <si>
    <t>N-ETHYL-N-BENZYLANILINE</t>
  </si>
  <si>
    <t>SULFURE DE CARBONYLE</t>
  </si>
  <si>
    <t>MÉTHACRYLATE D'ÉTHYLE STABILISÉ</t>
  </si>
  <si>
    <t>2-ETHYLHEXYLAMINE</t>
  </si>
  <si>
    <t>MÉTHACRYLATE D'ISOBUTYLE STABILISÉ</t>
  </si>
  <si>
    <t>HEXANOLS</t>
  </si>
  <si>
    <t>ISOBUTYL METHACRYLATE, STABILIZED</t>
  </si>
  <si>
    <t>MÉTHYL-2 ÉTHYL-5 PYRIDINE</t>
  </si>
  <si>
    <t>METHYL DICHLOROACETATE</t>
  </si>
  <si>
    <t>MÉTHYL-2 FURANNE</t>
  </si>
  <si>
    <t>2-METHYL-5-ETHYLPYRIDINE</t>
  </si>
  <si>
    <t>DIMÉTHYLHYDRAZINE SYMÉTRIQUE</t>
  </si>
  <si>
    <t>DIMETHYL DISULPHIDE</t>
  </si>
  <si>
    <t>TÉTROXYDE D'OSMIUM</t>
  </si>
  <si>
    <t>PHENYLACETONITRILE, LIQUID</t>
  </si>
  <si>
    <t>ACIDE NITROBENZÈNE-SULFONIQUE</t>
  </si>
  <si>
    <t>NAPHTHALENE, MOLTEN</t>
  </si>
  <si>
    <t>FLUORURES DE NITROBENZYLIDYNE, LIQUIDES</t>
  </si>
  <si>
    <t>NITROBENZENE-SULPHONIC ACID</t>
  </si>
  <si>
    <t>PESTICIDE SOLIDE TOXIQUE, N.S.A.</t>
  </si>
  <si>
    <t>BENZOQUINONE</t>
  </si>
  <si>
    <t>FLUORURE DE NITRO-3 CHLORO-4 BENZYLIDYNE</t>
  </si>
  <si>
    <t>NITROBENZOTRI-FLUORIDES, LIQUID</t>
  </si>
  <si>
    <t>PHÉNOL FONDU</t>
  </si>
  <si>
    <t>PHENETIDINES</t>
  </si>
  <si>
    <t>PICOLINES</t>
  </si>
  <si>
    <t>PHENOL, MOLTEN</t>
  </si>
  <si>
    <t>HYDROGÉNOSULFURE DE SODIUM avec moins de 25% d'eau de cristallisation</t>
  </si>
  <si>
    <t>SODIUM CUPROCYANIDE SOLUTION</t>
  </si>
  <si>
    <t>ACIDE FLUORACÉTIQUE</t>
  </si>
  <si>
    <t>SELENATES or SELENITES</t>
  </si>
  <si>
    <t>SODIUM FLUOROSILICATE</t>
  </si>
  <si>
    <t xml:space="preserve">MÉTAUX-CARBONYLES LIQUIDES, N.S.A. </t>
  </si>
  <si>
    <t>ORGANOARSENIC COMPOUND, LIQUID, N.O.S.</t>
  </si>
  <si>
    <t>PHOSPHITE DE TRIÉTHYLE</t>
  </si>
  <si>
    <t>TRICHLOROBUTENE</t>
  </si>
  <si>
    <t>PHOSPHITE DE TRIMÉTHYLE</t>
  </si>
  <si>
    <t>TRIMETHYLHEXA-METHYLENE DIISOCYANATE</t>
  </si>
  <si>
    <t>ACÉTALDOXIME</t>
  </si>
  <si>
    <t>ZINC CHLORIDE, ANHYDROUS</t>
  </si>
  <si>
    <t>FLUORURE DE BENZYLIDYNE</t>
  </si>
  <si>
    <t>PHENYL MERCAPTAN</t>
  </si>
  <si>
    <t>BROMO-2 BUTANE</t>
  </si>
  <si>
    <t>BENZOTRIFLUORIDE</t>
  </si>
  <si>
    <t>ÉTHER BROMO-2 ÉTHYLÉTHYLIQUE</t>
  </si>
  <si>
    <t>2-BROMOBUTANE</t>
  </si>
  <si>
    <t>BROMO-1 MÉTHYL-3 BUTANE</t>
  </si>
  <si>
    <t>2-BROMOETHYL ETHYL ETHER</t>
  </si>
  <si>
    <t>BROMOMÉTHYL-PROPANES</t>
  </si>
  <si>
    <t>1-BROMO-3-METHYLBUTANE</t>
  </si>
  <si>
    <t>BROMO-2 PENTANE</t>
  </si>
  <si>
    <t>BROMOMETHYL-PROPANES</t>
  </si>
  <si>
    <t>OXYDE D'ÉTHYLÈNE ET DIOXYDE DE CARBONE EN MÉLANGE contenant plus de 87% d'oxyde d'éthylène</t>
  </si>
  <si>
    <t>ETHYLENE OXIDE AND TETRAFLUOROETHANE MIXTURE with not more than 5.6% ethylene oxide</t>
  </si>
  <si>
    <t>BROMOPROPANES</t>
  </si>
  <si>
    <t>2-BROMOPENTANE</t>
  </si>
  <si>
    <t>BROMO-3 PROPYNE</t>
  </si>
  <si>
    <t>MERCAPTAN BUTYLIQUE</t>
  </si>
  <si>
    <t>ACRYLATES DE BUTYLE, STABILISÉS</t>
  </si>
  <si>
    <t>BUTYL MERCAPTAN</t>
  </si>
  <si>
    <t>ÉTHER CHLORO-MÉTHYLÉTHYLIQUE</t>
  </si>
  <si>
    <t>BUTYRYL CHLORIDE</t>
  </si>
  <si>
    <t>DIALLYLAMINE</t>
  </si>
  <si>
    <t>CYCLOOCTATETRAENE</t>
  </si>
  <si>
    <t>ÉTHER DIALLYLIQUE</t>
  </si>
  <si>
    <t>MERCAPTAN ÉTHYLIQUE</t>
  </si>
  <si>
    <t>1,1-DICHLOROETHANE</t>
  </si>
  <si>
    <t>alpha-MÉTHYL-VALÉRALDÉHYDE</t>
  </si>
  <si>
    <t>DIETHYL CARBONATE</t>
  </si>
  <si>
    <t>DIMÉTHYLAMINO-ACÉTONITRILE</t>
  </si>
  <si>
    <t>1,1-DIMETHOXYETHANE</t>
  </si>
  <si>
    <t>DISULFURE DE DIMÉTHYLE</t>
  </si>
  <si>
    <t>DIMETHYLDIETHOXY-SILANE</t>
  </si>
  <si>
    <t>ISOBUTYRATE D'ÉTHYLE</t>
  </si>
  <si>
    <t>DI-n-PROPYL ETHER</t>
  </si>
  <si>
    <t>IODO-2 BUTANE</t>
  </si>
  <si>
    <t>FURAN</t>
  </si>
  <si>
    <t>IODOMÉTHYLPROPANES</t>
  </si>
  <si>
    <t>2-IODOBUTANE</t>
  </si>
  <si>
    <t>IODOPROPANES</t>
  </si>
  <si>
    <t>IODOMETHYLPROPANES</t>
  </si>
  <si>
    <t>MÉTHYLACROLÉINE STABILISÉE</t>
  </si>
  <si>
    <t>ISOBUTYRYL CHLORIDE</t>
  </si>
  <si>
    <t>GAZ COMPRIMÉ TOXIQUE, COMBURANT, N.S.A.</t>
  </si>
  <si>
    <t>2-DIMETHYLAMINOETHYL ACRYLATE</t>
  </si>
  <si>
    <t>PIPERIDINE</t>
  </si>
  <si>
    <t>GAZ COMPRIMÉ TOXIQUE, INFLAMMABLE, CORROSIF, N.S.A.</t>
  </si>
  <si>
    <t>1TC</t>
  </si>
  <si>
    <t>COMPRESSED GAS, TOXIC, CORROSIVE, N.O.S.</t>
  </si>
  <si>
    <t>BUTYRATE D'ISOPROPYLE</t>
  </si>
  <si>
    <t>ISOBUTYRATE D'ISOPROPYLE</t>
  </si>
  <si>
    <t>ISOPROPYL BUTYRATE</t>
  </si>
  <si>
    <t>BUTYRONITRILE</t>
  </si>
  <si>
    <t>1,2,3,6-TETRAHYDROPYRIDINE</t>
  </si>
  <si>
    <t>TÉTRAHYDROTHIOPHÈNE</t>
  </si>
  <si>
    <t>ORTHOTITANATE DE PROPYLE</t>
  </si>
  <si>
    <t>TETRAHYDROTHIOPHENE</t>
  </si>
  <si>
    <t>GAZ COMPRIMÉ TOXIQUE, COMBURANT, CORROSIF, N.S.A.</t>
  </si>
  <si>
    <t>1TFC</t>
  </si>
  <si>
    <t>COMPRESSED GAS, TOXIC, FLAMMABLE, CORROSIVE, N.O.S.</t>
  </si>
  <si>
    <t>OCTAFLUOROBUTÈNE-2 (GAZ RÉFRIGÉRANT R 1318)</t>
  </si>
  <si>
    <t>NITROGEN TRIOXIDE</t>
  </si>
  <si>
    <t>OCTAFLUOROPROPANE (GAZ RÉFRIGÉRANT R 218)</t>
  </si>
  <si>
    <t>OCTAFLUOROBUT-2-ENE (REFRIGERANT GAS 
R 1318)</t>
  </si>
  <si>
    <t>CHLORATE DE POTASSIUM EN SOLUTION AQUEUSE</t>
  </si>
  <si>
    <t>AMMONIUM NITRATE, LIQUID, hot concentrated solution, in a concentration of more than 80% but not more than 93%</t>
  </si>
  <si>
    <t>CHLORATE DE SODIUM EN SOLUTION AQUEUSE</t>
  </si>
  <si>
    <t>POTASSIUM CHLORATE, AQUEOUS SOLUTION</t>
  </si>
  <si>
    <t>GAZ LIQUÉFIÉ TOXIQUE, COMBURANT, N.S.A.</t>
  </si>
  <si>
    <t>COMPRESSED GAS, TOXIC, OXIDIZING, CORROSIVE, N.O.S.</t>
  </si>
  <si>
    <t>CHLORATE DE CALCIUM EN SOLUTION AQUEUSE</t>
  </si>
  <si>
    <t>SODIUM CHLORATE, AQUEOUS SOLUTION</t>
  </si>
  <si>
    <t>ALKYLPHÉNOLS SOLIDES, N.S.A. (y compris les homologues C2 à C12 )</t>
  </si>
  <si>
    <t>CALCIUM CHLORATE, AQUEOUS SOLUTION</t>
  </si>
  <si>
    <t>CHLORURE D'ÉTAIN IV PENTAHYDRATÉ</t>
  </si>
  <si>
    <t>SODIUM HYDROGENDIFLUORIDE</t>
  </si>
  <si>
    <t>SOUFRE FONDU</t>
  </si>
  <si>
    <t>PHOSPHORUS, WHITE, MOLTEN</t>
  </si>
  <si>
    <t>NITRITE DE MÉTHYLE</t>
  </si>
  <si>
    <t>METHYL FLUORIDE (REFRIGERANT GAS R 41)</t>
  </si>
  <si>
    <t>DIMÉTHYL-2,3 BUTANE</t>
  </si>
  <si>
    <t>2-CHLOROPROPENE</t>
  </si>
  <si>
    <t>GAZ LIQUÉFIÉ TOXIQUE, INFLAMMABLE, CORROSIF, N.S.A.</t>
  </si>
  <si>
    <t>LIQUEFIED GAS, TOXIC, CORROSIVE, N.O.S.</t>
  </si>
  <si>
    <t>HEXADIÈNES</t>
  </si>
  <si>
    <t>2,3-DIMETHYLBUTANE</t>
  </si>
  <si>
    <t>GAZ LIQUÉFIÉ TOXIQUE, COMBURANT, CORROSIF, N.S.A.</t>
  </si>
  <si>
    <t>2TFC</t>
  </si>
  <si>
    <t>LIQUEFIED GAS, TOXIC, FLAMMABLE, CORROSIVE, N.O.S.</t>
  </si>
  <si>
    <t>MÉTHYL-2 BUTÈNE-1</t>
  </si>
  <si>
    <t>HEXADIENES</t>
  </si>
  <si>
    <t>MÉTHYL-2 BUTÈNE-2</t>
  </si>
  <si>
    <t>2-METHYL-1-BUTENE</t>
  </si>
  <si>
    <t>MÉTHYLPENTADIÈNES</t>
  </si>
  <si>
    <t>2-METHYL-2-BUTENE</t>
  </si>
  <si>
    <t>HYDRURE D'ALUMINIUM</t>
  </si>
  <si>
    <t>METHYLPENTADIENE</t>
  </si>
  <si>
    <t>ACIDE DICHLORO-ISOCYANURIQUE SEC ou SELS DE L'ACIDE DICHLOROISO-CYANURIQUE</t>
  </si>
  <si>
    <t>BERYLLIUM NITRATE</t>
  </si>
  <si>
    <t>IODURE D'HYDROGÈNE ANHYDRE</t>
  </si>
  <si>
    <t>TUNGSTEN HEXAFLUORIDE</t>
  </si>
  <si>
    <t>SUPEROXYDE DE POTASSIUM</t>
  </si>
  <si>
    <t>DICHLOROISOCYANURIC ACID, DRY or DICHLOROISOCYANURIC ACID SALTS</t>
  </si>
  <si>
    <t>ACIDE TRICHLORO-ISOCYANURIQUE SEC</t>
  </si>
  <si>
    <t>POTASSIUM SUPEROXIDE</t>
  </si>
  <si>
    <t>BROMATE DE ZINC</t>
  </si>
  <si>
    <t>TRICHLOROISOCYANURIC ACID, DRY</t>
  </si>
  <si>
    <t>PHÉNYLACÉTONITRILE LIQUIDE</t>
  </si>
  <si>
    <t>ZINC BROMATE</t>
  </si>
  <si>
    <t>HEXAMÉTHYLÈNEIMINE</t>
  </si>
  <si>
    <t>ETHANOLAMINE or ETHANOLAMINE SOLUTION</t>
  </si>
  <si>
    <t>HYDROGÉNOSULFATE D'AMMONIUM</t>
  </si>
  <si>
    <t>AMMONIUM FLUORIDE</t>
  </si>
  <si>
    <t>PICRATE D'AMMONIUM HUMIDIFIÉ avec au moins 10% (masse) d'eau</t>
  </si>
  <si>
    <t>ALUMINIUM POWDER, COATED</t>
  </si>
  <si>
    <t>PENTACHLORURE DE MOLYBDÈNE</t>
  </si>
  <si>
    <t>CHLOROPLATINIC ACID, SOLID</t>
  </si>
  <si>
    <t>HYDROGÉNOSULFATE DE POTASSIUM</t>
  </si>
  <si>
    <t>MOLYBDENUM PENTACHLORIDE</t>
  </si>
  <si>
    <t>DINITROPHÉNOL HUMIDIFIÉ avec au moins 15% (masse) d'eau</t>
  </si>
  <si>
    <t>COBALT RESINATE, PRECIPITATED</t>
  </si>
  <si>
    <t>DINITROPHÉNATES HUMIDIFIÉS avec au moins 15% (masse) d'eau</t>
  </si>
  <si>
    <t>DINITROPHENOL, WETTED with not less than 15% water, by mass</t>
  </si>
  <si>
    <t>DINITRORÉSORCINOL HUMIDIFIÉ avec au moins 15% (masse) d'eau</t>
  </si>
  <si>
    <t>DINITROPHENOLATES, WETTED with not less than 15% water, by mass</t>
  </si>
  <si>
    <t>NITROGUANIDINE HUMIDIFIÉE avec au moins 20% (masse) d'eau</t>
  </si>
  <si>
    <t>NAPHTHALENE, CRUDE or NAPHTHALENE, REFINED</t>
  </si>
  <si>
    <t>OXALATE D'ÉTHYLE</t>
  </si>
  <si>
    <t>ETHYL ORTHOFORMATE</t>
  </si>
  <si>
    <t>NITROAMIDON HUMIDIFIÉ avec au moins 20% (masse) d'eau</t>
  </si>
  <si>
    <t>NITROGUANIDINE (PICRITE), WETTED with not less than 20% water, by mass</t>
  </si>
  <si>
    <t>PICRATE D'ARGENT HUMIDIFIÉ avec au moins 30% (masse) d'eau</t>
  </si>
  <si>
    <t>SILICON POWDER, AMORPHOUS</t>
  </si>
  <si>
    <t>ACRYLATE D'ISOBUTYLE STABILISÉ</t>
  </si>
  <si>
    <t>FURFURYLAMINE</t>
  </si>
  <si>
    <t>ISOBUTYRATE D'ISOBUTYLE</t>
  </si>
  <si>
    <t>ISOBUTYL ACRYLATE, STABILIZED</t>
  </si>
  <si>
    <t>TRIBUTYLAMINE</t>
  </si>
  <si>
    <t>TERPINOLENE</t>
  </si>
  <si>
    <t>SUPEROXYDE DE SODIUM</t>
  </si>
  <si>
    <t>TITANIUM POWDER, DRY</t>
  </si>
  <si>
    <t>MÉTHYL-2 PENTANOL-2</t>
  </si>
  <si>
    <t>EPIBROMOHYDRIN</t>
  </si>
  <si>
    <t>ACIDE TRICHLORACÉTIQUE EN SOLUTION</t>
  </si>
  <si>
    <t>3-METHYL-1-BUTENE</t>
  </si>
  <si>
    <t>PHÉNYLHYDRAZINE</t>
  </si>
  <si>
    <t>ALKYLSULPHURIC ACIDS</t>
  </si>
  <si>
    <t>CHLORURE D'ALUMINIUM EN SOLUTION</t>
  </si>
  <si>
    <t>ALUMINIUM BROMIDE SOLUTION</t>
  </si>
  <si>
    <t>ACIDES ALKYLSULFONIQUES SOLIDES ou ACIDES ARYLSULFONIQUES SOLIDES contenant au plus 5% d'acide sulfurique libre</t>
  </si>
  <si>
    <t>ALKYLSULPHONIC ACIDS, LIQUID or ARYLSULPHONIC ACIDS, LIQUID with more than 5% free sulphuric acid</t>
  </si>
  <si>
    <t>ACIDES ALKYLSULFONIQUES LIQUIDES ou ACIDES ARYLSULFONIQUES LIQUIDES contenant au plus 5% d'acide sulfurique libre</t>
  </si>
  <si>
    <t>ALKYLSULPHONIC ACIDS, SOLID or ARYLSULPHONIC ACIDS, SOLID with not more than 5% free sulphuric acid</t>
  </si>
  <si>
    <t>DINITRO-o-CRÉSATE DE SODIUM HUMIDIFIÉ avec au moins 15% (masse) d'eau</t>
  </si>
  <si>
    <t>SILVER PICRATE, WETTED with not less than 30% water, by mass</t>
  </si>
  <si>
    <t>XÉNON LIQUIDE RÉFRIGÉRÉ</t>
  </si>
  <si>
    <t>M1</t>
  </si>
  <si>
    <t>WHITE ASBESTOS (chrysotile, actinolite, anthophyllite, tremolite)</t>
  </si>
  <si>
    <t>CYCLOBUTANE</t>
  </si>
  <si>
    <t>CHLOROTRIFLUORO-METHANE AND TRIFLUOROMETHANE AZEOTROPIC MIXTURE with approximately 60% chlorotrifluoromethane (REFRIGERANT GAS R 503)</t>
  </si>
  <si>
    <t>ÉTHERATE DIÉTHYLIQUE DE TRIFLUORURE DE BORE</t>
  </si>
  <si>
    <t>CYCLOHEPTATRIENE</t>
  </si>
  <si>
    <t>PICRAMATE DE SODIUM HUMIDIFIÉ avec au moins 20% (masse) d'eau</t>
  </si>
  <si>
    <t>SODIUM DINITRO-o-CRESOLATE, WETTED with not less than 15% water, by mass</t>
  </si>
  <si>
    <t>BORATE DE TRIALLYLE</t>
  </si>
  <si>
    <t>NITROPROPANES</t>
  </si>
  <si>
    <t>MÉTHYLCYCLO-HEXANOLS inflammables</t>
  </si>
  <si>
    <t>TRIISOPROPYL BORATE</t>
  </si>
  <si>
    <t>TRINITROBENZÈNE HUMIDIFIÉ avec au moins 30% (masse) d'eau</t>
  </si>
  <si>
    <t>FIBRES or FABRICS IMPREGNATED WITH WEAKLY NITRATED NITROCELLULOSE, N.O.S.</t>
  </si>
  <si>
    <t>BENZYLDIMÉTHYLAMINE</t>
  </si>
  <si>
    <t>VINYLTOLUENES, STABILIZED</t>
  </si>
  <si>
    <t>ACIDE TRINITROBENZOÏQUE HUMIDIFIÉ avec au moins 30% (masse) d'eau</t>
  </si>
  <si>
    <t>TRINITROBENZENE, WETTED with not less than 30% water, by mass</t>
  </si>
  <si>
    <t>ALLUME-FEU SOLIDES imprègnes de liquide inflammable</t>
  </si>
  <si>
    <t>GLYCIDALDEHYDE</t>
  </si>
  <si>
    <t>ACIDE CHLORIQUE EN SOLUTION AQUEUSE contenant au plus 10% d'acide chlorique</t>
  </si>
  <si>
    <t>MAGNESIUM SILICIDE</t>
  </si>
  <si>
    <t>DICHLORO-1,3 ACÉTONE</t>
  </si>
  <si>
    <t>1,2-DIBROMOBUTAN-3-ONE</t>
  </si>
  <si>
    <t>TRINITROTOLUÈNE (TOLITE, TNT) HUMIDIFIÉ avec au moins 30% (masse) d'eau</t>
  </si>
  <si>
    <t>TRINITROBENZOIC ACID, WETTED with not less than 30% water, by mass</t>
  </si>
  <si>
    <t>DICHLORO-1,1 NITRO-1 ÉTHANE</t>
  </si>
  <si>
    <t>1,3-DICHLOROACETONE</t>
  </si>
  <si>
    <t>BROMURE DE CYANOGÈNE</t>
  </si>
  <si>
    <t>CHLOROFORM</t>
  </si>
  <si>
    <t>QUINOLÉINE</t>
  </si>
  <si>
    <t>POTASSIUM FLUOROSILICATE</t>
  </si>
  <si>
    <t>MONO-
NITROTOLUIDINES</t>
  </si>
  <si>
    <t>SODIUM CHLOROACETATE</t>
  </si>
  <si>
    <t>HEXACHLORACÉTONE</t>
  </si>
  <si>
    <t>NITROTOLUIDINES (MONO)</t>
  </si>
  <si>
    <t>N,N-DIÉTHYL-ÉTHYLÈNEDIAMINE</t>
  </si>
  <si>
    <t>3-DIETHYLAMINOPROPYL-AMINE</t>
  </si>
  <si>
    <t>HYDROGÉNOSULFITES EN SOLUTION AQUEUSE, N.S.A.</t>
  </si>
  <si>
    <t>BORON TRIBROMIDE</t>
  </si>
  <si>
    <t>DIPROPYL KETONE</t>
  </si>
  <si>
    <t>CHLORATE DE CUIVRE</t>
  </si>
  <si>
    <t>CHROMIUM NITRATE</t>
  </si>
  <si>
    <t>HEXACHLOROBENZÈNE</t>
  </si>
  <si>
    <t>ZIRCONIUM NITRATE</t>
  </si>
  <si>
    <t>GAZ INSECTICIDE TOXIQUE, N.S.A.</t>
  </si>
  <si>
    <t>HYDROGEN, REFRIGERATED LIQUID</t>
  </si>
  <si>
    <t>DICHLORO-1,3 
PROPANOL-2</t>
  </si>
  <si>
    <t>TETRAMETHYLSILANE</t>
  </si>
  <si>
    <t>CHLORURE DE DIÉTHYLTHIO-PHOSPHORYLE</t>
  </si>
  <si>
    <t>1,3-DICHLOROPROPANOL-2</t>
  </si>
  <si>
    <t>DICHLOROPHÉNYL-
PHOSPHINE</t>
  </si>
  <si>
    <t>BATTERY FLUID, ALKALI</t>
  </si>
  <si>
    <t>DICHLORO(PHÉNYL)-THIOPHOSPHORE</t>
  </si>
  <si>
    <t>PHENYLPHOSPHORUS DICHLORIDE</t>
  </si>
  <si>
    <t>CHLORURE DE CUIVRE</t>
  </si>
  <si>
    <t>DYE, LIQUID, CORROSIVE, N.O.S. or DYE INTERMEDIATE, LIQUID, CORROSIVE, N.O.S.</t>
  </si>
  <si>
    <t>MONOXYDE D'AZOTE ET TETROXYDE DE DIAZOTE EN MÉLANGE (MONOXYDE D'AZOTE ET DIOXYDE D'AZOTE EN MÉLANGE)</t>
  </si>
  <si>
    <t>CHLORODIFLUORO-
BROMOMETHANE (REFRIGERANT GAS R 12B1)</t>
  </si>
  <si>
    <t>Masses magnétisées</t>
  </si>
  <si>
    <t>LITHIUM NITRIDE</t>
  </si>
  <si>
    <t>ARSINE</t>
  </si>
  <si>
    <t>CARBON DIOXIDE, REFRIGERATED LIQUID</t>
  </si>
  <si>
    <t>SOLIDE HYDRORÉACTIF, N.S.A.</t>
  </si>
  <si>
    <t>Sodium aluminate, solid</t>
  </si>
  <si>
    <t>POLYSULFURE D'AMMONIUM EN SOLUTION</t>
  </si>
  <si>
    <t>AMMONIUM HYDROGENDIFLUORIDE SOLUTION</t>
  </si>
  <si>
    <t xml:space="preserve">PENTAFLUORURE DE PHOSPHORE </t>
  </si>
  <si>
    <t>HYDROGEN IODIDE, ANHYDROUS</t>
  </si>
  <si>
    <t>TRIOXYDE D'AZOTE</t>
  </si>
  <si>
    <t>HEXAFLUOROACETONE</t>
  </si>
  <si>
    <t>PENTAFLUORURE DE CHLORE</t>
  </si>
  <si>
    <t>SODIUM SUPEROXIDE</t>
  </si>
  <si>
    <t>ACIDE CROTONIQUE SOLIDE</t>
  </si>
  <si>
    <t>2-CHLOROPYRIDINE</t>
  </si>
  <si>
    <t>SILICO-FERRO-LITHIUM</t>
  </si>
  <si>
    <t>CAPROIC ACID</t>
  </si>
  <si>
    <t>HYDRURE DE SODIUM-ALUMINIUM</t>
  </si>
  <si>
    <t>PHOSPHOROUS ACID</t>
  </si>
  <si>
    <t>ISOCYANATE DE MÉTHOXYMÉTHYLE</t>
  </si>
  <si>
    <t>BORON TRIFLUORIDE DIETHYL ETHERATE</t>
  </si>
  <si>
    <t>HYDROGÉNOSULFATES EN SOLUTION AQUEUSE</t>
  </si>
  <si>
    <t>SODIUM ALUMINIUM HYDRIDE</t>
  </si>
  <si>
    <t>ALDOL</t>
  </si>
  <si>
    <t>VINYL BUTYRATE, STABILIZED</t>
  </si>
  <si>
    <t>SILICO-MANGANO-CALCIUM</t>
  </si>
  <si>
    <t>NITROETHANE</t>
  </si>
  <si>
    <t>HEXACHLOROCYCLO-PENTADIÈNE</t>
  </si>
  <si>
    <t>PHENACYL BROMIDE</t>
  </si>
  <si>
    <t>COMPOSÉ ORGANIQUE LIQUIDE DE L'ÉTAIN, N.S.A.</t>
  </si>
  <si>
    <t>ORGANOTIN PESTICIDE, LIQUID, FLAMMABLE, TOXIC, flash-point less than 
23 °C</t>
  </si>
  <si>
    <t>TRIFLUORURE DE BORE DIHYDRATÉ</t>
  </si>
  <si>
    <t>PROPYLENE TETRAMER</t>
  </si>
  <si>
    <t>OXYCHLORURE DE SÉLÉNIUM</t>
  </si>
  <si>
    <t>TITANIUM SPONGE GRANULES or TITANIUM SPONGE POWDERS</t>
  </si>
  <si>
    <t>ÉCHANTILLON CHIMIQUE TOXIQUE</t>
  </si>
  <si>
    <t>M3</t>
  </si>
  <si>
    <t>PLASTICS MOULDING COMPOUND in dough, sheet or extruded rope form evolving flammable vapour</t>
  </si>
  <si>
    <t>NITROGLYCÉRINE EN MÉLANGE, DÉSENSIBILISÉE, SOLIDE, N.S.A., avec plus de 2% mais au plus 10% (masse) de nitroglycérine</t>
  </si>
  <si>
    <t>4TC</t>
  </si>
  <si>
    <t>AMMONIA SOLUTION, relative density less than 0.880 at 15 °C in water, with more than 50% ammonia</t>
  </si>
  <si>
    <t>FLUOROSILICATE DE ZINC</t>
  </si>
  <si>
    <t>AMMONIUM FLUOROSILICATE</t>
  </si>
  <si>
    <t>NITROGLYCÉRINE EN MÉLANGE, DÉSENSIBILISÉE, LIQUIDE, INFLAMMABLE, N.S.A., avec au plus 30% (masse) de nitroglycérine</t>
  </si>
  <si>
    <t>MACHINES FRIGORIFIQUES contenant des gaz non inflammables et non toxiques ou des solutions d'ammoniac 
(No ONU 2672)</t>
  </si>
  <si>
    <t>FLUOROSILICATES, N.O.S.</t>
  </si>
  <si>
    <t>TÉTRANITRATE DE PENTAÉRYTHRITE EN MÉLANGE DÉSENSIBILISÉ, SOLIDE, N.S.A., avec plus de 10% mais au plus 20% (masse) de PETN</t>
  </si>
  <si>
    <t>NITROGLYCERIN MIXTURE, DESENSITIZED, LIQUID, FLAMMABLE, N.O.S. with not more than 30% nitroglycerin, by mass</t>
  </si>
  <si>
    <t>GRANULÉS DE MAGNÉSIUM ENROBÉS d'une granulométrie d'au moins 149 microns</t>
  </si>
  <si>
    <t>SODIUM HYDROSULPHIDE with not less than 25% water of crystallization</t>
  </si>
  <si>
    <t>ÉTHERATE DIMÉTHYLIQUE DE TRIFLUORURE DE BORE</t>
  </si>
  <si>
    <t>SR1</t>
  </si>
  <si>
    <t>5-tert-BUTYL-2,4,6-TRINITRO-m-XYLENE (MUSK XYLENE)</t>
  </si>
  <si>
    <t>ACIDE SULFAMIQUE</t>
  </si>
  <si>
    <t>THIOGLYCOL</t>
  </si>
  <si>
    <t>PEROXYDE D'HYDROGÈNE EN SOLUTION AQUEUSE contenant au minimum 8%, mais moins de 20% de peroxyde d'hydrogène (stabilisée selon les besoins)</t>
  </si>
  <si>
    <t>ETHYLENE OXIDE AND PROPYLENE OXIDE MIXTURE, not more than 30% ethylene oxide</t>
  </si>
  <si>
    <t>ENGINS DE SAUVETAGE NON AUTOGONFLABLES contenant des marchandises dangereuses comme équipement</t>
  </si>
  <si>
    <t>MERCAPTANS, LIQUID, TOXIC, FLAMMABLE, N.O.S. or MERCAPTAN MIXTURE, LIQUID, TOXIC, FLAMMABLE, N.O.S.</t>
  </si>
  <si>
    <t>SOLIDE ORGANIQUE AUTO-ÉCHAUFFANT, N.S.A.</t>
  </si>
  <si>
    <t>OXIDIZING SOLID, TOXIC, N.O.S.</t>
  </si>
  <si>
    <t>LIQUIDE CORROSIF, HYDRORÉACTIF, N.S.A.</t>
  </si>
  <si>
    <t>CORROSIVE LIQUID, OXIDIZING, N.O.S.</t>
  </si>
  <si>
    <t>SOLIDE CORROSIF, AUTO-ÉCHAUFFANT, N.S.A.</t>
  </si>
  <si>
    <t>CW1</t>
  </si>
  <si>
    <t>CORROSIVE LIQUID, WATER-REACTIVE, N.O.S.</t>
  </si>
  <si>
    <t>SOLIDE CORROSIF, HYDRORÉACTIF, N.S.A.</t>
  </si>
  <si>
    <t>CS2</t>
  </si>
  <si>
    <t>CORROSIVE SOLID, SELF-HEATING, N.O.S.</t>
  </si>
  <si>
    <t>SOLIDE COMBURANT, AUTOÉCHAUFFANT, N.S.A.</t>
  </si>
  <si>
    <t>OXIDIZING LIQUID, TOXIC, N.O.S.</t>
  </si>
  <si>
    <t>PEROXYDE ORGANIQUE DE TYPE C, LIQUIDE</t>
  </si>
  <si>
    <t>5.2</t>
  </si>
  <si>
    <t>P1</t>
  </si>
  <si>
    <t>ORGANIC PEROXIDE 
TYPE B, SOLID</t>
  </si>
  <si>
    <t>PEROXYDE ORGANIQUE DE TYPE C, SOLIDE</t>
  </si>
  <si>
    <t>ORGANIC PEROXIDE 
TYPE C, LIQUID</t>
  </si>
  <si>
    <t>PEROXYDE ORGANIQUE DE TYPE D, LIQUIDE</t>
  </si>
  <si>
    <t>ORGANIC PEROXIDE 
TYPE C, SOLID</t>
  </si>
  <si>
    <t>PEROXYDE ORGANIQUE DE TYPE D, SOLIDE</t>
  </si>
  <si>
    <t>ORGANIC PEROXIDE 
TYPE D, LIQUID</t>
  </si>
  <si>
    <t>PEROXYDE ORGANIQUE DE TYPE E, LIQUIDE</t>
  </si>
  <si>
    <t>ORGANIC PEROXIDE 
TYPE D, SOLID</t>
  </si>
  <si>
    <t>PEROXYDE ORGANIQUE DE TYPE E, SOLIDE</t>
  </si>
  <si>
    <t>ORGANIC PEROXIDE 
TYPE E, LIQUID</t>
  </si>
  <si>
    <t>PEROXYDE ORGANIQUE DE TYPE F, LIQUIDE</t>
  </si>
  <si>
    <t>ORGANIC PEROXIDE 
TYPE E, SOLID</t>
  </si>
  <si>
    <t>PEROXYDE ORGANIQUE DE TYPE F, SOLIDE</t>
  </si>
  <si>
    <t>ORGANIC PEROXIDE 
TYPE F, LIQUID</t>
  </si>
  <si>
    <t>SOLIDE COMBURANT, HYDRORÉACTIF, N.S.A.</t>
  </si>
  <si>
    <t>P2</t>
  </si>
  <si>
    <t>ORGANIC PEROXIDE 
TYPE F, SOLID, TEMPERATURE CONTROLLED</t>
  </si>
  <si>
    <t>SOLIDE ORGANIQUE AUTO-ÉCHAUFFANT, CORROSIF, N.S.A.</t>
  </si>
  <si>
    <t>TW2</t>
  </si>
  <si>
    <t>TOXIC SOLID, WATER-REACTIVE, N.O.S.</t>
  </si>
  <si>
    <t>SOLIDE AUTO-ÉCHAUFFANT, COMBURANT, N.S.A.</t>
  </si>
  <si>
    <t>SC2</t>
  </si>
  <si>
    <t>SELF-HEATING SOLID, CORROSIVE, ORGANIC, N.O.S.</t>
  </si>
  <si>
    <t>SOLIDE ORGANIQUE AUTO-ÉCHAUFFANT, TOXIQUE, N.S.A.</t>
  </si>
  <si>
    <t>SO</t>
  </si>
  <si>
    <t>SELF-HEATING SOLID, OXIDIZING, N.O.S</t>
  </si>
  <si>
    <t>SOLIDE HYDRORÉACTIF, AUTO-ÉCHAUFFANT, N.S.A.</t>
  </si>
  <si>
    <t>WATER-REACTIVE SOLID, TOXIC, N.O.S.</t>
  </si>
  <si>
    <t>NITROGLYCÉRINE EN MÉLANGE, DÉSENSIBILISÉE, LIQUIDE, N.S.A., avec au plus 30% (masse) de nitroglicérine</t>
  </si>
  <si>
    <t>O3</t>
  </si>
  <si>
    <t xml:space="preserve">OXYGEN GENERATOR, CHEMICAL </t>
  </si>
  <si>
    <t>NITRATE D'AMMONIUM, EN ÉMULSION, SUSPENSION ou GEL, servant à la fabrication des explosifs de mine, solide</t>
  </si>
  <si>
    <t>AMMONIUM NITRATE EMULSION or SUSPENSION or GEL, intermediate for blasting explosives, liquid</t>
  </si>
  <si>
    <t>LIQUIDE EXPLOSIBLE DÉSENSIBILISÉ, N.S.A.</t>
  </si>
  <si>
    <t>SODIUM CARBONATE PEROXYHYDRATE</t>
  </si>
  <si>
    <t>TRIFLUOROMÉTHANE LIQUIDE RÉFRIGÉRÉ</t>
  </si>
  <si>
    <t>WATER-REACTIVE SOLID, SELF-HEATING, N.O.S.</t>
  </si>
  <si>
    <t>ÉTHYLÈNE, ACÉTYLÈNE ET PROPYLÈNE EN MÉLANGE LIQUIDE RÉFRIGÉRÉ, contenant 71,5% au moins d'éthylène, 22,5% au plus d'acétylène et 6% au plus de propylène</t>
  </si>
  <si>
    <t>OF</t>
  </si>
  <si>
    <t>OXIDIZING SOLID, FLAMMABLE, N.O.S.</t>
  </si>
  <si>
    <t>SOLIDE EXPLOSIBLE DÉSENSIBILISÉ, N.S.A.</t>
  </si>
  <si>
    <t>DESENSITIZED EXPLOSIVE, LIQUID, N.O.S.</t>
  </si>
  <si>
    <t>PETITS APPAREILS À HYDROCARBURES GAZEUX ou RECHARGES D'HYDROCARBURES GAZEUX POUR PETITS APPAREILS avec dispositif de décharge</t>
  </si>
  <si>
    <t>HYDROGEN PEROXIDE AND PEROXYACETIC ACID MIXTURE with acid(s), water and not more than 5% peroxyacetic acid, STABILIZED</t>
  </si>
  <si>
    <t>GAZ COMPRIMÉ COMBURANT, N.S.A.</t>
  </si>
  <si>
    <t>PENTACHLOROPHENOL</t>
  </si>
  <si>
    <t>GAZ LIQUÉFIÉ COMBURANT, N.S.A.</t>
  </si>
  <si>
    <t>COMPRESSED GAS, OXIDIZING, N.O.S.</t>
  </si>
  <si>
    <t>LIQUIDE TOXIQUE À L'INHALATION, N.S.A., de
CL50 inférieure ou égale à 200 ml/m3 et de concentration de vapeur saturée supérieure ou égale à 500 CL50</t>
  </si>
  <si>
    <t>DESENSITIZED EXPLOSIVE, SOLID, N.O.S.</t>
  </si>
  <si>
    <t>LIQUIDE TOXIQUE À L'INHALATION, INFLAMMABLE, N.S.A., de CL50 inférieure ou égale à 200 ml/m3 et de concentration de vapeur saturée supérieure ou égale à 500 CL50</t>
  </si>
  <si>
    <t>T1 of T4</t>
  </si>
  <si>
    <t>TOXIC BY INHALATION LIQUID, N.O.S. with LC50 lower than or equal to 1000 ml/m3 and saturated vapour concentration greater than or equal to 10 LC50</t>
  </si>
  <si>
    <t>LIQUIDE TOXIQUE À L'INHALATION, HYDRORÉACTIF, N.S.A., de CL50 inférieure ou égale à 200 ml/m3 et de concentration de vapeur saturée supérieure ou égale à 500 CL50</t>
  </si>
  <si>
    <t>TOXIC BY INHALATION LIQUID, FLAMMABLE, N.O.S. with LC50 lower than or equal to 1000 ml/m3 and saturated vapour concentration greater than or equal to 10 LC50</t>
  </si>
  <si>
    <t>GAZ LIQUIDE RÉFRIGÉRÉ, N.S.A.</t>
  </si>
  <si>
    <t>LIQUEFIED GAS, OXIDIZING, N.O.S.</t>
  </si>
  <si>
    <t>TÉTRAFLUORO-1,1,1,2 ÉTHANE (GAZ RÉFRIGÉRANT R 134a)</t>
  </si>
  <si>
    <t>GAS, REFRIGERATED LIQUID, N.O.S.</t>
  </si>
  <si>
    <t>GAZ LIQUÉFIÉ INFLAMMABLE, N.S.A.</t>
  </si>
  <si>
    <t>LIQUEFIED GAS, TOXIC, FLAMMABLE, N.O.S.</t>
  </si>
  <si>
    <t>OBJETS SOUS PRESSION PNEUMATIQUE ou HYDRAULIQUE (contenant un gaz non inflammable)</t>
  </si>
  <si>
    <t>LIQUEFIED GAS, N.O.S.</t>
  </si>
  <si>
    <t>ÉCHANTILLON DE GAZ, NON COMPRIMÉ, INFLAMMABLE, N.S.A., sous une forme autre qu'un liquide réfrigéré</t>
  </si>
  <si>
    <t xml:space="preserve">Vehicle, flammable gas powered or vehicle, flammable liquid powered or vehicle, fuel cell, flammable gas powered or vehicle, fuel cell, flammable gas powered or vehicle, fuel cell, flammable liquid powered </t>
  </si>
  <si>
    <t>LIQUIDE TOXIQUE À L'INHALATION, HYDRORÉACTIF, N.S.A., de CL50 inférieure ou égale à 1000 ml/m3 et de concentration de vapeur saturée supérieure ou égale à 10 CL50</t>
  </si>
  <si>
    <t>TW1</t>
  </si>
  <si>
    <t>TOXIC BY INHALATION LIQUID, WATER-REACTIVE, N.O.S. with LC50 lower than or equal to 200 ml/m3 and saturated vapour concentration greater than or equal to 500 LC50</t>
  </si>
  <si>
    <t>LIQUIDE TOXIQUE À L'INHALATION, COMBURANT, N.S.A., de CL50 inférieure ou égale à 200 ml/m3 et de concentration de vapeur saturée supérieure ou égale à 500 CL50</t>
  </si>
  <si>
    <t>TOXIC BY INHALATION LIQUID, WATER-REACTIVE, N.O.S. with LC50 lower than or equal to 1000 ml/m3 and saturated vapour concentration greater than or equal to 10 LC50</t>
  </si>
  <si>
    <t>LIQUIDE TOXIQUE À L'INHALATION, COMBURANT, N.S.A., de CL50 inférieure ou égale à 1000 ml/m3 et de concentration de vapeur saturée supérieure ou égale à 10 CL50</t>
  </si>
  <si>
    <t>TOXIC BY INHALATION LIQUID, OXIDIZING, N.O.S. with LC50 lower than or equal to 200 ml/m3 and saturated vapour concentration greater than or equal to 500 LC50</t>
  </si>
  <si>
    <t>Appareil mû par accumulateurs ou Véhicule mû par accumulateurs</t>
  </si>
  <si>
    <t>ALUMINIUM SMELTING 
BY-PRODUCTS or ALUMINIUM REMELTING BY-PRODUCTS</t>
  </si>
  <si>
    <t>DISULFURE DE TITANE</t>
  </si>
  <si>
    <t>TOXINS, EXTRACTED FROM LIVING SOURCES, LIQUID, N.O.S.</t>
  </si>
  <si>
    <t>LIQUIDE ORGANIQUE AUTO-ÉCHAUFFANT, CORROSIF, N.S.A.</t>
  </si>
  <si>
    <t>ST1</t>
  </si>
  <si>
    <t>SELF-HEATING LIQUID, TOXIC, ORGANIC, N.O.S.</t>
  </si>
  <si>
    <t>HYPOCHLORITES INORGANIQUES, N.S.A.</t>
  </si>
  <si>
    <t>PERCHLORATES, INORGANIC, AQUEOUS SOLUTION, N.O.S.</t>
  </si>
  <si>
    <t>PENTAFLUORÉTHANE (GAZ RÉFRIGÉRANT R 125)</t>
  </si>
  <si>
    <t>NITRITES, INORGANIC, AQUEOUS SOLUTION, N.O.S.</t>
  </si>
  <si>
    <t>LIQUIDE TOXIQUE À L'INHALATION, CORROSIF, N.S.A., de CL50 inférieure ou égale à 200 ml/m3 et de concentration de vapeur saturée supérieure ou égale à 500 CL50</t>
  </si>
  <si>
    <t>TOXIC BY INHALATION LIQUID, OXIDIZING, N.O.S. with LC50  lower than or equal to 1000 ml/m3 and saturated vapour concentration greater than or equal to 10 LC50</t>
  </si>
  <si>
    <t>LIQUIDE TOXIQUE À L'INHALATION, CORROSIF, N.S.A., de CL50 inférieure ou égale à 1000 ml/m3 et de concentration de vapeur saturée supérieure ou égale 
à 10 CL50</t>
  </si>
  <si>
    <t>TOXIC BY INHALATION LIQUID, CORROSIVE, N.O.S. with LC50  lower than or equal to 200 ml/m3 and saturated vapour concentration greater than or equal to 500 LC50</t>
  </si>
  <si>
    <t>AMALGAME DE MÉTAUX ALCALINS, SOLIDE</t>
  </si>
  <si>
    <t>ORGANOMETALLIC SUBSTANCE, SOLID, SELF-HEATING</t>
  </si>
  <si>
    <t>SOLIDES CONTENANT DU LIQUIDE TOXIQUE, N.S.A.</t>
  </si>
  <si>
    <t>AZODICARBONAMIDE</t>
  </si>
  <si>
    <t>AMALGAME DE MÉTAUX ALCALINO-TERREUX, SOLIDE</t>
  </si>
  <si>
    <t>ALKALI METAL AMALGAM, SOLID</t>
  </si>
  <si>
    <t>DIFLUOROMÉTHANE (GAZ RÉFRIGÉRANT R 32)</t>
  </si>
  <si>
    <t>ISOSORBIDE-5-MONONITRATE</t>
  </si>
  <si>
    <t>TRIOXOSILICATE DE DISODIUM</t>
  </si>
  <si>
    <t>DIFLUOROMETHANE (REFRIGERANT GAS R 32)</t>
  </si>
  <si>
    <t>ALLIAGES MÉTALLIQUES DE POTASSIUM, SOLIDES</t>
  </si>
  <si>
    <t>ALKALINE  EARTH METAL AMALGAM, SOLID</t>
  </si>
  <si>
    <t>HYPOCHLORITE DE tert-BUTYLE</t>
  </si>
  <si>
    <t>TRIBUTYLPHOSPHANE</t>
  </si>
  <si>
    <t>MATIÈRE SOLIDE SERVANT À LA PRODUCTION DE GAZ LACRYMOGÈNES, N.S.A.</t>
  </si>
  <si>
    <t>NITROXYLENES, SOLID</t>
  </si>
  <si>
    <t>ÉTHER MÉTHYLIQUE</t>
  </si>
  <si>
    <t>DIMETHYL ETHER</t>
  </si>
  <si>
    <t>ÉTHER MÉTHYLÉTHYLIQUE</t>
  </si>
  <si>
    <t>ETHYL METHYL ETHER</t>
  </si>
  <si>
    <t>SOLIDE TRANSPORTÉ À CHAUD, N.S.A., à une température égale ou supérieure à 240 °C</t>
  </si>
  <si>
    <t>M9</t>
  </si>
  <si>
    <t>ELEVATED TEMPERATURE LIQUID, N.O.S., at or above 100 °C and below its flash-point (including molten metals, molten salts, etc.), filled at or below 190 °C</t>
  </si>
  <si>
    <t>TROUSSES DE RÉSINE POLYESTER constituant de base liquide</t>
  </si>
  <si>
    <t>SAFETY DEVICES , electrically initiated</t>
  </si>
  <si>
    <t>MEMBRANES FILTRANTES EN NITROCELLULOSE, d'une teneur en azote ne dépassant pas 12,6% (rapportée à la masse sèche)</t>
  </si>
  <si>
    <t>POLYESTER RESIN KIT</t>
  </si>
  <si>
    <t>HEPTAFLUOROPROPANE (GAZ RÉFRIGÉRANT R 227)</t>
  </si>
  <si>
    <t>HYDROCARBONS, LIQUID, N.O.S.</t>
  </si>
  <si>
    <t>OXYDE D'ÉTHYLÈNE ET CHLOROTÉTRAFLUOR-ÉTHANE EN MÉLANGE contenant au plus 8,8% d'oxyde d'éthylène</t>
  </si>
  <si>
    <t>HEPTAFLUOROPROPANE (REFRIGERANT GAS R 227)</t>
  </si>
  <si>
    <t>OXYDE D'ÉTHYLÈNE ET PENTAFLUORÉTHANE EN MÉLANGE contenant au plus 7,9% d'oxyde d'éthylène</t>
  </si>
  <si>
    <t>ETHYLENE OXIDE AND CHLOROTETRAFLUORO-
ETHANE MIXTURE with not more than 8.8% ethylene oxide</t>
  </si>
  <si>
    <t>OXYDE D'ÉTHYLÈNE ET TÉTRAFLUORÉTHANE EN MÉLANGE contenant au plus 5,6% d'oxyde d'éthylène</t>
  </si>
  <si>
    <t>ETHYLENE OXIDE AND PENTAFLUOROETHANE MIXTURE with not more than 7.9% ethylene oxide</t>
  </si>
  <si>
    <t>GAZ LIQUIDE RÉFRIGÉRÉ, COMBURANT, N.S.A.</t>
  </si>
  <si>
    <t>LIQUEFIED GAS, TOXIC, OXIDIZING, CORROSIVE, N.O.S.</t>
  </si>
  <si>
    <t>GAZ LIQUIDE RÉFRIGÉRÉ, INFLAMMABLE, N.S.A.</t>
  </si>
  <si>
    <t>GAS, REFRIGERATED LIQUID, OXIDIZING, N.O.S.</t>
  </si>
  <si>
    <t>TROUSSE CHIMIQUE ou TROUSSE DE PREMIERS SECOURS</t>
  </si>
  <si>
    <t>T8</t>
  </si>
  <si>
    <t>CHEMICAL SAMPLE, TOXIC</t>
  </si>
  <si>
    <t>GAZ RÉFRIGÉRANT 
R 404A (pentafluoréthane, 
trifluoro-1,1,1 éthane et tétrafluoro-1,1,1,2 éthane, en mélange zéotropique avec environ 44% de pentafluoréthane et 52% de trifluoro,1,1,1 éthane)</t>
  </si>
  <si>
    <t>MERCAPTANS, LIQUID, FLAMMABLE, N.O.S. or MERCAPTAN MIXTURE, LIQUID, FLAMMABLE, N.O.S. (vapour pressure at 
50 °C not more than 110 kPa)    640D</t>
  </si>
  <si>
    <t>GAZ RÉFRIGÉRANT 
R 407A (difluorométhane, pentafluoréthane et tétrafluoro-1,1,1,2 éthane, en mélange zéotropique avec environ 20% de difluorométhane et 40% de pentafluoréthane)</t>
  </si>
  <si>
    <t>REFRIGERANT GAS R 404A (Pentafluoroethane, 1,1,1-trifluoroethane, and 1,1,1,2-tetrafluoroethane zeotropic mixture with approximately 44% pentafluoroethane and 52% 1,1,1-trifluoroethane)</t>
  </si>
  <si>
    <t>GAZ RÉFRIGÉRANT 
R 407B (difluorométhane, pentafluoréthane et tétrafluoro-1,1,1,2 éthane, en mélange zéotropique avec environ 10% de difluorométhane et 70% de pentafluoréthane)</t>
  </si>
  <si>
    <t>REFRIGERANT GAS R 407A (Difluoromethane, pentafluoroethane, and 1,1,1,2-tetrafluoroethane zeotropic mixture with approximately 20% difluoromethane and 40% pentafluoroethane)</t>
  </si>
  <si>
    <t>GAZ RÉFRIGÉRANT 
R 407C (difluorométhane, pentafluoréthane et tétrafluoro-1,1,1,2 éthane, en mélange zéotropique avec environ 23% de difluorométhane et 25% de pentafluoréthane)</t>
  </si>
  <si>
    <t>REFRIGERANT GAS R 407B (Difluoromethane, pentafluoroethane, and 1,1,1,2-tetrafluoroethane zeotropic mixture with approximately 10% difluoromethane and 70% pentafluoroethane</t>
  </si>
  <si>
    <t>MACHINES FRIGORIFIQUES contenant un gaz liquéfié inflammable et non toxique</t>
  </si>
  <si>
    <t>NITROGLYCERIN MIXTURE, DESENSITIZED, LIQUID, N.O.S. with not more than 30% nitroglycerin, by mass</t>
  </si>
  <si>
    <t>ALCOOL ALLYLIQUE</t>
  </si>
  <si>
    <t>ALLYL ALCOHOL</t>
  </si>
  <si>
    <t>ENGIN DE TRANSPORT SOUS FUMIGATION</t>
  </si>
  <si>
    <t>REFRIGERATING MACHINES containing flammable, non-toxic, liquefied gas</t>
  </si>
  <si>
    <t>MATIÈRE ORGANO-MÉTALLIQUE SOLIDE AUTO-ÉCHAUFFANTE</t>
  </si>
  <si>
    <t>ORGANOMETALLIC SUBSTANCE, LIQUID, WATER-REACTIVE, FLAMMABLE</t>
  </si>
  <si>
    <t>CHLORATE ET CHLORURE DE MAGNÉSIUM EN MÉLANGE, EN SOLUTION</t>
  </si>
  <si>
    <t>BARIUM PERCHLORATE  SOLUTION</t>
  </si>
  <si>
    <t>CHLORONITRO-BENZÈNES LIQUIDES</t>
  </si>
  <si>
    <t>LEAD PERCHLORATE SOLUTION</t>
  </si>
  <si>
    <t>CHLORHYDRATE DE CHLORO-4 o-TOLUIDINE EN SOLUTION</t>
  </si>
  <si>
    <t>CHLORONITROBENZENES, LIQUID</t>
  </si>
  <si>
    <t>bêta-NAPHTHYLAMINE EN SOLUTION</t>
  </si>
  <si>
    <t>4-CHLORO-o-TOLUIDINE HYDROCHLORIDE  SOLUTION</t>
  </si>
  <si>
    <t xml:space="preserve">PEINTURES, INFLAMMABLES, CORROSIVES (y compris peintures, laques, émaux, couleurs, shellac, vernis, cirages, encaustiques, enduits d'apprêt et bases liquides pour laques) ou  MATIÈRES APPARENTÉES AUX PEINTURES, INFLAMMABLES, CORROSIVES (y compris solvants et diluants pour peintures) </t>
  </si>
  <si>
    <t>HYDROGEN IN A METAL HYDRIDE STORAGE SYSTEM or HYDROGEN IN A METAL HYDRIDE STORAGE SYSTEM CONTAINED IN EQUIPEMENT or HYDROGEN IN A METAL HYDRIDE STORAGE SYSTEM PACKED WITH EQUIPEMENT</t>
  </si>
  <si>
    <t xml:space="preserve">CARTOUCHES POUR PILE À COMBUSTIBLE ou CARTOUCHES POUR PILE À COMBUSTIBLE CONTENUES DANS UN ÉQUIPEMENT ou CARTOUCHES POUR PILE À COMBUSTIBLE EMBALLÉES AVEC UN ÉQUIPEMENT, contenant un gaz liquéfié inflammable </t>
  </si>
  <si>
    <t>FUEL CELL CARTRIDGES or FUEL CELL CARTRIDGES CONTAINED IN EQUIPEMENT or FUEL CELL CARTRIDGES PACKED WITH EQUIPEMENT containing corrosive substances</t>
  </si>
  <si>
    <t>PETROLE BRUT ACIDE, INFLAMMABLE, TOXIQUE</t>
  </si>
  <si>
    <t>TFW</t>
  </si>
  <si>
    <t>TOXIX BY INHALATION LIQUID, WATER REACTIVE, FLAMMA-BLE, N.O.S. with LC50 lower than or equal to 1000 ml/m³ and saturated vapour concentration greater than or equal to 10 LC50</t>
  </si>
  <si>
    <t>Piles au nickel-hydrure métallique</t>
  </si>
  <si>
    <t>IODINE</t>
  </si>
  <si>
    <t>h220</t>
  </si>
  <si>
    <t>PRODUIT CHIMIQUE SOUS PRESSION, TOXIQUE, N.S.A.</t>
  </si>
  <si>
    <t>8F</t>
  </si>
  <si>
    <t>CHEMICAL UNDER PRESSURE, FLAMMABLE, N.O.S.</t>
  </si>
  <si>
    <t xml:space="preserve">EMBALLAGES AU REBUT, VIDES, NON NETTOYÉS GAZ ADSORBE INFLAMMABLE, N.S.A. GAZ ADSORBE. N.SA. </t>
  </si>
  <si>
    <t>CAPACITOR, ASYMMETRIC (with an energy storage capacity greater than0.3Wh)</t>
  </si>
  <si>
    <t>GAZ ADSORBE INFLAMMABLE, N.S.A.</t>
  </si>
  <si>
    <t>PACKAGINGS, DISCARDED, EMPTY, UNCLEANED</t>
  </si>
  <si>
    <t>GAZ ADSORBE COMBURANT , N.S.A.</t>
  </si>
  <si>
    <t>9T</t>
  </si>
  <si>
    <t xml:space="preserve">ADSORBED GAS, TOXIC N.O.S. </t>
  </si>
  <si>
    <t xml:space="preserve">CHLORE ADSORBE </t>
  </si>
  <si>
    <t>9TC</t>
  </si>
  <si>
    <t>BORON TRIFLUORIDE, ADSORBED</t>
  </si>
  <si>
    <t xml:space="preserve">TETRAFLUORURE DE SILICIUM ADSORBÉ </t>
  </si>
  <si>
    <t>9TOC</t>
  </si>
  <si>
    <t xml:space="preserve"> CHLORINE, ADSORBED </t>
  </si>
  <si>
    <t>MÉTHYLDICHLORO-SILANE</t>
  </si>
  <si>
    <t>METHYLDICHLOROSILANE</t>
  </si>
  <si>
    <t xml:space="preserve">ARSINE ADSORBE </t>
  </si>
  <si>
    <t xml:space="preserve">SILICON TETRAFLUORIDE, ADSORBED </t>
  </si>
  <si>
    <t>PICRAMATE DE ZIRCONIUM HUMIDIFIÉ avec au moins 20% (masse) d'eau</t>
  </si>
  <si>
    <t>ZINC PEROXIDE</t>
  </si>
  <si>
    <t xml:space="preserve">GERMANE ADSORBE </t>
  </si>
  <si>
    <t>9TF</t>
  </si>
  <si>
    <t xml:space="preserve">ARSINE, ADSORBED </t>
  </si>
  <si>
    <t xml:space="preserve">PENTAFLUORURE DE PHOSPHORE ADSORBÉ </t>
  </si>
  <si>
    <t xml:space="preserve">GERMANE, ADSORBED </t>
  </si>
  <si>
    <t xml:space="preserve">PHOSPHINE ADSORBEE </t>
  </si>
  <si>
    <t xml:space="preserve">PHOSPHORUS PENTAFLUORIDE, ADSORBED </t>
  </si>
  <si>
    <t xml:space="preserve">SELENIURE D'HYDROGENE ADSORBE </t>
  </si>
  <si>
    <t xml:space="preserve">PHOSPHINE, ADSORBED </t>
  </si>
  <si>
    <t>PILES AU LITHIUM IONIQUE (y compris les piles au lithium ionique à membrane polymère)</t>
  </si>
  <si>
    <t>FUEL CELL CARTRIDGES or FUEL CELL CARTRIDGES CONTAINED IN EQUIPEMENT or FUEL CELL CARTRIDGES PACKED WITH EQUIPEMENT containing hydrogen in metal hydride</t>
  </si>
  <si>
    <t>PILES AU LITHIUM IONIQUE CONTENUES DANS UN ÉQUIPEMENT ou PILES AU LITHIUM IONIQUE EMBALLÉES AVEC UN ÉQUIPEMENT (y compris les piles au lithium ionique à membrane polymère)</t>
  </si>
  <si>
    <t>LITHIUM ION BATTERIES (including lithium ion polymer batteries)</t>
  </si>
  <si>
    <t>TRIFLUORURE DE BORE</t>
  </si>
  <si>
    <t>BORON TRIFLUORIDE</t>
  </si>
  <si>
    <t>CARTOUCHES POUR ARMES avec charge d'éclatement</t>
  </si>
  <si>
    <t>1</t>
  </si>
  <si>
    <t>1.1F</t>
  </si>
  <si>
    <t>CARTRIDGES FOR WEAPONS with bursting charge</t>
  </si>
  <si>
    <t>1.1E</t>
  </si>
  <si>
    <t>1.2F</t>
  </si>
  <si>
    <t>MUNITIONS INCENDIAIRES avec ou sans charge de dispersion, charge d'expulsion ou charge propulsive</t>
  </si>
  <si>
    <t>1.2G</t>
  </si>
  <si>
    <t>AMMUNITION, INCENDIARY with or without burster, expelling charge or propelling charge</t>
  </si>
  <si>
    <t>CHLOROPICRINE</t>
  </si>
  <si>
    <t>4-CHLORO-o-TOLUIDINE HYDROCHLORIDE, SOLID</t>
  </si>
  <si>
    <t>1.3G</t>
  </si>
  <si>
    <t>CARTOUCHES À PROJECTILE INERTE POUR ARMES ou CARTOUCHES POUR ARMES DE PETIT CALIBRE</t>
  </si>
  <si>
    <t>1.4S</t>
  </si>
  <si>
    <t>CARTRIDGES FOR WEAPONS, INERT PROJECTILE or CARTRIDGES, SMALL ARMS</t>
  </si>
  <si>
    <t>CARTOUCHES À BLANC POUR ARMES ou CARTOUCHES À BLANC POUR ARMES DE PETIT CALIBRE ou CARTOUCHES À BLANC POUR OUTILS</t>
  </si>
  <si>
    <t>CARTRIDGES FOR WEAPONS, BLANK or CARTRIDGES, SMALL ARMS, BLANK or CARTRIDGE FOR TOOLS, BLANK</t>
  </si>
  <si>
    <t>MUNITIONS FUMIGÈNES avec ou sans charge de dispersion, charge d'expulsion ou charge propulsive</t>
  </si>
  <si>
    <t>AMMUNITION, SMOKE with or without burster, expelling charge or propelling charge</t>
  </si>
  <si>
    <t>MUNITIONS LACRYMOGÈNES avec charge de dispersion, charge d'expulsion ou charge propulsive</t>
  </si>
  <si>
    <t>AMMUNITION, TEAR-PRODUCING with burster, expelling charge or propelling charge</t>
  </si>
  <si>
    <t>MUNITIONS TOXIQUES avec charge de dispersion, charge d'expulsion ou charge propulsive</t>
  </si>
  <si>
    <t>1.2K</t>
  </si>
  <si>
    <t>AMMUNITION, TOXIC with burster, expelling charge or propelling charge</t>
  </si>
  <si>
    <t>1.3K</t>
  </si>
  <si>
    <t>POUDRE NOIRE sous forme de grains ou de pulvérin</t>
  </si>
  <si>
    <t>1.1D</t>
  </si>
  <si>
    <t>BLACK POWDER (GUNPOWDER), granular or as a meal</t>
  </si>
  <si>
    <t>POUDRE NOIRE COMPRIMÉE ou POUDRE NOIRE EN COMPRIMÉS</t>
  </si>
  <si>
    <t>BLACK POWDER (GUNPOWDER), COMPRESSED or BLACK POWDER (GUNPOWDER), IN PELLETS</t>
  </si>
  <si>
    <t>DÉTONATEURS de mine (de sautage) NON ÉLECTRIQUES</t>
  </si>
  <si>
    <t>1.1B</t>
  </si>
  <si>
    <t>DETONATORS, NON-ELECTRIC for blasting</t>
  </si>
  <si>
    <t>DÉTONATEURS de mine (de sautage) ÉLECTRIQUES</t>
  </si>
  <si>
    <t>DETONATORS, ELECTRIC for blasting</t>
  </si>
  <si>
    <t>BOMBES avec charge d'éclatement</t>
  </si>
  <si>
    <t>BOMBS with bursting charge</t>
  </si>
  <si>
    <t>1.2D</t>
  </si>
  <si>
    <t>BROMURE DE MÉTHYLE ET CHLOROPICRINE EN MÉLANGE contenant plus de 2% de chloropicrine</t>
  </si>
  <si>
    <t>CHLOROPICRIN</t>
  </si>
  <si>
    <t>BOMBES PHOTO-ÉCLAIR</t>
  </si>
  <si>
    <t>BOMBS, PHOTO-FLASH</t>
  </si>
  <si>
    <t>RENFORÇATEURS sans détonateur</t>
  </si>
  <si>
    <t>BOOSTERS without detonator</t>
  </si>
  <si>
    <t>CHLORURE DE MÉTHYLE ET CHLOROPICRINE EN MÉLANGE</t>
  </si>
  <si>
    <t>CHLOROPICRIN AND METHYL BROMIDE MIXTURE with more than 2% chloropicrin</t>
  </si>
  <si>
    <t>CHARGES DE DISPERSION</t>
  </si>
  <si>
    <t>BURSTERS, explosive</t>
  </si>
  <si>
    <t>AMORCES À PERCUSSION</t>
  </si>
  <si>
    <t>PRIMERS, CAP TYPE</t>
  </si>
  <si>
    <t>CHARGES DE DÉMOLITION</t>
  </si>
  <si>
    <t>CHARGES, DEMOLITION</t>
  </si>
  <si>
    <t>CARTOUCHES-ÉCLAIR</t>
  </si>
  <si>
    <t>1.1G</t>
  </si>
  <si>
    <t>CARTRIDGES, FLASH</t>
  </si>
  <si>
    <t>CHLOROPICRINE EN MÉLANGE, N.S.A.</t>
  </si>
  <si>
    <t>CHLOROPICRIN AND METHYL CHLORIDE MIXTURE</t>
  </si>
  <si>
    <t>CARTOUCHES DE SIGNALISATION</t>
  </si>
  <si>
    <t>CARTRIDGES, SIGNAL</t>
  </si>
  <si>
    <t>COLORANT LIQUIDE TOXIQUE, N.S.A. ou MATIÈRE INTERMÉDIAIRE LIQUIDE POUR COLORANT, TOXIQUE, N.S.A.</t>
  </si>
  <si>
    <t>DISINFECTANT, SOLID, TOXIC, N.O.S.</t>
  </si>
  <si>
    <t>DOUILLES DE CARTOUCHES VIDES AMORCÉES</t>
  </si>
  <si>
    <t>CASES, CARTRIDGE, EMPTY, WITH PRIMER</t>
  </si>
  <si>
    <t>CHARGES SOUS-MARINES</t>
  </si>
  <si>
    <t>CHARGES, DEPTH</t>
  </si>
  <si>
    <t>CHARGES CREUSES sans détonateur</t>
  </si>
  <si>
    <t>CHARGES, SHAPED without detonator</t>
  </si>
  <si>
    <t>CHARGES DE RELAIS EXPLOSIFS</t>
  </si>
  <si>
    <t>CHARGES, SUPPLEMENTARY, EXPLOSIVE</t>
  </si>
  <si>
    <t>CORDEAU DÉTONANT souple</t>
  </si>
  <si>
    <t>CORD, DETONATING, flexible</t>
  </si>
  <si>
    <t>MÈCHE À COMBUSTION RAPIDE</t>
  </si>
  <si>
    <t>1.4G</t>
  </si>
  <si>
    <t>CORD, IGNITER</t>
  </si>
  <si>
    <t>CISAILLES PYROTECHNIQUES EXPLOSIVES</t>
  </si>
  <si>
    <t>CUTTERS, CABLE, EXPLOSIVE</t>
  </si>
  <si>
    <t>CYCLOTRIMÉTHYLÈNE-TRINITRAMINE HUMIDIFIÉE (CYCLONITE, HEXOGÈNE, RDX), avec au moins 15% (masse) d'eau</t>
  </si>
  <si>
    <t>CYCLOTRIMETHYLENE-TRINITRAMINE (CYCLONITE; HEXOGEN; RDX), WETTED with not less than 15% water, by mass</t>
  </si>
  <si>
    <t>DÉTONATEURS POUR MUNITIONS</t>
  </si>
  <si>
    <t>DETONATORS FOR AMMUNITION</t>
  </si>
  <si>
    <t xml:space="preserve">MÉLANGE ANTIDÉTONANT POUR CARBURANTS  </t>
  </si>
  <si>
    <t>ACETONITRILE</t>
  </si>
  <si>
    <t>CHLORURE D'ACÉTYLE</t>
  </si>
  <si>
    <t>ACETYL BROMIDE</t>
  </si>
  <si>
    <t>DIAZODINITROPHÉNOL HUMIDIFIÉ avec au moins 40% (masse) d'eau ou d'un mélange d'alcool et d'eau</t>
  </si>
  <si>
    <t>1.1A</t>
  </si>
  <si>
    <t>DIAZODINITROPHENOL, WETTED with not less than 40% water, or mixture of alcohol and water, by mass</t>
  </si>
  <si>
    <t>DINITRATE DE DIÉTHYLÈNEGLYCOL DÉSENSIBILISÉ avec au moins 25% (masse) de flegmatisant non volatil insoluble dans l'eau</t>
  </si>
  <si>
    <t>DIETHYLENEGLYCOL DINITRATE, DESENSITIZED with not less than 25% non-volatile, water-insoluble phlegmatizer, by mass</t>
  </si>
  <si>
    <t>DINITROPHÉNOL sec ou humidifié avec moins de 15% (masse) d'eau</t>
  </si>
  <si>
    <t>DINITROPHENOL, dry or wetted with less than 15% water, by mass</t>
  </si>
  <si>
    <t>DINITROPHÉNATES de métaux alcalins, secs ou humidifiés avec moins de 15% (masse) d'eau</t>
  </si>
  <si>
    <t>1.3C</t>
  </si>
  <si>
    <t>DINITROPHENOLATES, alkali metals, dry or wetted with less than 15% water, by mass</t>
  </si>
  <si>
    <t>DINITRORÉSORCINOL sec ou humidifié avec moins de 15% (masse) d'eau</t>
  </si>
  <si>
    <t>DINITRORESORCINOL, dry or wetted with less than 15% water, by mass</t>
  </si>
  <si>
    <t>HEXANITRODIPHÉNYL-AMINE (DIPICRYLAMINE, HEXYL)</t>
  </si>
  <si>
    <t>HEXANITRODIPHENYL-
AMINE (DIPICRYLAMINE; HEXYL)</t>
  </si>
  <si>
    <t>EXPLOSIF DE MINE (DE SAUTAGE) DU TYPE A</t>
  </si>
  <si>
    <t>EXPLOSIVE, BLASTING, 
TYPE A</t>
  </si>
  <si>
    <t>GAZ COMPRIMÉ TOXIQUE, INFLAMMABLE, N.S.A.</t>
  </si>
  <si>
    <t>ETHYLENE OXIDE AND CARBON DIOXIDE MIXTURE with not more than 9% ethylene oxide</t>
  </si>
  <si>
    <t>EXPLOSIF DE MINE (DE SAUTAGE) DU TYPE B</t>
  </si>
  <si>
    <t>EXPLOSIVE, BLASTING, 
TYPE B</t>
  </si>
  <si>
    <t>EXPLOSIF DE MINE (DE SAUTAGE) DU TYPE C</t>
  </si>
  <si>
    <t>EXPLOSIVE, BLASTING, 
TYPE C</t>
  </si>
  <si>
    <t>EXPLOSIF DE MINE (DE SAUTAGE) DU TYPE D</t>
  </si>
  <si>
    <t>EXPLOSIVE, BLASTING, 
TYPE D</t>
  </si>
  <si>
    <t>DISPOSITIFS ÉCLAIRANTS DE SURFACE</t>
  </si>
  <si>
    <t>FLARES, SURFACE</t>
  </si>
  <si>
    <t>DISPOSITIFS ÉCLAIRANTS AÉRIENS</t>
  </si>
  <si>
    <t>FLARES, AERIAL</t>
  </si>
  <si>
    <t>POUDRE ÉCLAIR</t>
  </si>
  <si>
    <t>FLASH POWDER</t>
  </si>
  <si>
    <t>TORPILLES DE FORAGE EXPLOSIVES sans détonateur pour puits de pétrole</t>
  </si>
  <si>
    <t>FRACTURING DEVICES, EXPLOSIVE without detonator, for oil wells</t>
  </si>
  <si>
    <t xml:space="preserve">MÈCHE NON DÉTONANTE </t>
  </si>
  <si>
    <t>FUSE, NON-DETONATING</t>
  </si>
  <si>
    <t>CORDEAU DÉTONANT à enveloppe métallique</t>
  </si>
  <si>
    <t>CORD (FUSE), DETONATING, metal clad</t>
  </si>
  <si>
    <t>CORDEAU D'ALLUMAGE à enveloppe métallique</t>
  </si>
  <si>
    <t>FUSE, IGNITER, tubular, metal clad</t>
  </si>
  <si>
    <t>CORDEAU DÉTONANT À CHARGE RÉDUITE à enveloppe métallique</t>
  </si>
  <si>
    <t>1.4D</t>
  </si>
  <si>
    <t>CORD (FUSE), DETONATING, MILD EFFECT, metal clad</t>
  </si>
  <si>
    <t>MÈCHE DE MINEUR (MÈCHE LENTE ou CORDEAU BICKFORD)</t>
  </si>
  <si>
    <t>FUSE, SAFETY</t>
  </si>
  <si>
    <t>FUSÉES-DÉTONATEURS</t>
  </si>
  <si>
    <t>FUZES, DETONATING</t>
  </si>
  <si>
    <t>1.2B</t>
  </si>
  <si>
    <t>FER PENTACARBONYLE</t>
  </si>
  <si>
    <t>FLAMMABLE LIQUID, N.O.S. (having a flash-point below 23 °C and viscous according to 2.2.3.1.4) (vapour pressure at 50 °C not more than 110 kPa)    640H</t>
  </si>
  <si>
    <t>GRENADES D'EXERCICE à main ou à fusil</t>
  </si>
  <si>
    <t>GRENADES, PRACTICE, hand or rifle</t>
  </si>
  <si>
    <t>GUANYL NITROSAMINO-GUANYLIDÈNE HYDRAZINE HUMIDIFIÉE avec au moins 30% (masse) d'eau</t>
  </si>
  <si>
    <t>GUANYLNITROSAMINO-GUANYLIDENE HYDRAZINE, WETTED with not less than 30% water, by mass</t>
  </si>
  <si>
    <t>GUANYL NITROSAMINO-GUANYLTÉTRAZÈNE (TÉTRAZÈNE) HUMIDIFIÉ avec au moins 30% (masse) d'eau ou d'un mélange d'alcool et d'eau</t>
  </si>
  <si>
    <t>GUANYLNITROSAMINO-GUANYLTETRAZENE (TETRAZENE), WETTED with not less than 30% water, or mixture of alcohol and water, by mass</t>
  </si>
  <si>
    <t>HEXOLITE (HEXOTOL), sèche ou humidifiée avec moins de 15% (masse) d'eau</t>
  </si>
  <si>
    <t>HEXOLITE (HEXOTOL), dry or wetted with less than 15% water, by mass</t>
  </si>
  <si>
    <t>INFLAMMATEURS (ALLUMEURS)</t>
  </si>
  <si>
    <t>IGNITERS</t>
  </si>
  <si>
    <t>PERFORATEURS À CHARGE CREUSE pour puits de pétrole, sans détonateur</t>
  </si>
  <si>
    <t>JET PERFORATING GUNS, CHARGED, oil well, without detonator</t>
  </si>
  <si>
    <t>AZOTURE DE PLOMB HUMIDIFIÉ avec au moins 20% (masse) d'eau ou d’un mélange d'alcool et d'eau</t>
  </si>
  <si>
    <t>LEAD AZIDE, WETTED with not less than 20% water, or mixture of alcohol and water, by mass</t>
  </si>
  <si>
    <t>STYPHNATE DE PLOMB (TRINITRORÉSORCINATE DE PLOMB) HUMIDIFIÉ avec au moins 20% (masse) d'eau ou d'un mélange d'alcool et d'eau</t>
  </si>
  <si>
    <t>LEAD STYPHNATE (LEAD TRINITRORESORCINATE), WETTED with not less than 20% water, or mixture of alcohol and water, by mass</t>
  </si>
  <si>
    <t>ALLUMEURS POUR MÈCHE DE MINEUR</t>
  </si>
  <si>
    <t>LIGHTERS, FUSE</t>
  </si>
  <si>
    <t>SELS MÉTALLIQUES DÉFLAGRANTS DE DÉRIVÉS NITRÉS AROMATIQUES, N.S.A.</t>
  </si>
  <si>
    <t>DEFLAGRATING METAL SALTS OF AROMATIC NITRODERIVATIVES, N.O.S.</t>
  </si>
  <si>
    <t>HEXANITRATE DE MANNITOL (NITROMANNITE), HUMIDIFIÉ avec au moins 40% (masse) d'eau ou d'un mélange d'alcool et d'eau</t>
  </si>
  <si>
    <t>MANNITOL HEXANITRATE (NITROMANNITE), WETTED with not less than 40% water, or mixture of alcohol and water, by mass</t>
  </si>
  <si>
    <t>FULMINATE DE MERCURE HUMIDIFIÉ avec au moins 20% (masse) d'eau (ou d'un mélange d'alcool et d'eau)</t>
  </si>
  <si>
    <t>MERCURY FULMINATE, WETTED with not less than 20% water, or mixture of alcohol and water, by mass</t>
  </si>
  <si>
    <t>MINES avec charge d'éclatement</t>
  </si>
  <si>
    <t>MINES with bursting charge</t>
  </si>
  <si>
    <t>NITROGLYCÉRINE DÉSENSIBILISÉE avec au moins 40% (masse) de flegmatisant non volatil insoluble dans l'eau</t>
  </si>
  <si>
    <t>NITROGLYCERIN, DESENSITIZED with not less than 40% non-volatile water-insoluble phlegmatizer, by mass</t>
  </si>
  <si>
    <t>NITROGLYCÉRINE EN SOLUTION ALCOOLIQUE avec plus de 1% mais au maximum 10% de nitroglycérine</t>
  </si>
  <si>
    <t>NITROGLYCERIN SOLUTION IN ALCOHOL with more than 1% but not more than 10% nitroglycerin</t>
  </si>
  <si>
    <t>NITROAMIDON sec ou humidifié avec moins de 20% (masse) d'eau</t>
  </si>
  <si>
    <t>NITROSTARCH, dry or wetted with less than 20% water, by mass</t>
  </si>
  <si>
    <t>NITRO-URÉE</t>
  </si>
  <si>
    <t>NITRO UREA</t>
  </si>
  <si>
    <t>TÉTRANITRATE DE PENTAÉRYTHRITE (TÉTRANITRATE DE PENTAÉRYTHRITOL, PENTHRITE, PETN), HUMIDIFIÉ avec au moins 25% (masse) d'eau, ou DÉSENSIBILISÉ avec au moins 15% (masse) de flegmatisant</t>
  </si>
  <si>
    <t>PENTAERYTHRITE TETRANITRATE (PENTAERYTHRITOL TETRANITRATE; PETN), WETTED with not less than 25% water, by mass, or DESENSITIZED with not less than 15% phlegmatizer, by mass</t>
  </si>
  <si>
    <t>PENTOLITE sèche ou humidifiée avec moins de 15% (masse) d'eau</t>
  </si>
  <si>
    <t>PENTOLITE, dry or wetted with less than 15% water, by mass</t>
  </si>
  <si>
    <t>TRINITRANILINE (PICRAMIDE)</t>
  </si>
  <si>
    <t>TRINITROANILINE (PICRAMIDE)</t>
  </si>
  <si>
    <t>RÉCIPIENTS DE FAIBLE CAPACITÉ CONTENANT DU GAZ (CARTOUCHES À GAZ) sans dispositif de détente, non rechargeables</t>
  </si>
  <si>
    <t>CHLORO-2 ÉTHANAL</t>
  </si>
  <si>
    <t>n-BUTYL METHACRYLATE, STABILIZED</t>
  </si>
  <si>
    <t>CHLORACÉTATE DE MÉTHYLE</t>
  </si>
  <si>
    <t>N-METHYLANILINE</t>
  </si>
  <si>
    <t>TRINITROPHÉNOL (ACIDE PICRIQUE) sec ou humidifié avec moins de 30% (masse) d'eau</t>
  </si>
  <si>
    <t>TRINITROPHENOL (PICRIC ACID), dry or wetted with less than 30% water, by mass</t>
  </si>
  <si>
    <t>TRINITROCHLORO-BENZÈNE (CHLORURE DE PICRYLE)</t>
  </si>
  <si>
    <t>TRINITROCHLORO-BENZENE (PICRYL CHLORIDE)</t>
  </si>
  <si>
    <t>GALETTE HUMIDIFIÉE avec au moins 25% (masse) d'eau</t>
  </si>
  <si>
    <t>POWDER CAKE (POWDER PASTE), WETTED with not less than 25% water, by mass</t>
  </si>
  <si>
    <t>POUDRE SANS FUMÉE</t>
  </si>
  <si>
    <t>1.1C</t>
  </si>
  <si>
    <t>POWDER, SMOKELESS</t>
  </si>
  <si>
    <t>PROJECTILES avec charge d'éclatement</t>
  </si>
  <si>
    <t>PROJECTILES with bursting charge</t>
  </si>
  <si>
    <t>MUNITIONS ÉCLAIRANTES avec ou sans charge de dispersion, charge d'expulsion ou charge propulsive</t>
  </si>
  <si>
    <t>AMMUNITION, ILLUMINATING with or without burster, expelling charge or propelling charge</t>
  </si>
  <si>
    <t>ATTACHES PYROTECHNIQUES EXPLOSIVES</t>
  </si>
  <si>
    <t>RELEASE DEVICES, EXPLOSIVE</t>
  </si>
  <si>
    <t>ALLYLAMINE</t>
  </si>
  <si>
    <t>ALLYL ACETATE</t>
  </si>
  <si>
    <t>RIVETS EXPLOSIFS</t>
  </si>
  <si>
    <t>RIVETS, EXPLOSIVE</t>
  </si>
  <si>
    <t>ENGINS AUTOPROPULSÉS avec charge d'éclatement</t>
  </si>
  <si>
    <t>ROCKETS with bursting charge</t>
  </si>
  <si>
    <t>1.2E</t>
  </si>
  <si>
    <t>ENGINS AUTOPROPULSÉS à tête inerte</t>
  </si>
  <si>
    <t>ROCKETS with inert head</t>
  </si>
  <si>
    <t>PROPULSEURS</t>
  </si>
  <si>
    <t>ROCKET MOTORS</t>
  </si>
  <si>
    <t>ÉCHANTILLONS D'EXPLOSIFS, autres que des explosifs d'amorçage</t>
  </si>
  <si>
    <t>SAMPLES, EXPLOSIVE, other than initiating explosive</t>
  </si>
  <si>
    <t>ARTIFICES DE SIGNALISATION À MAIN</t>
  </si>
  <si>
    <t>SIGNAL DEVICES, HAND</t>
  </si>
  <si>
    <t>PÉTARDS DE CHEMIN DE FER</t>
  </si>
  <si>
    <t>SIGNALS, RAILWAY TRACK, EXPLOSIVE</t>
  </si>
  <si>
    <t>SIGNAUX DE DÉTRESSE de navires</t>
  </si>
  <si>
    <t>SIGNALS, DISTRESS, ship</t>
  </si>
  <si>
    <t>SIGNAUX FUMIGÈNES</t>
  </si>
  <si>
    <t>SIGNALS, SMOKE</t>
  </si>
  <si>
    <t>CAPSULES DE SONDAGE EXPLOSIVES</t>
  </si>
  <si>
    <t>SOUNDING DEVICES, EXPLOSIVE</t>
  </si>
  <si>
    <t>TÉTRANITRANILINE</t>
  </si>
  <si>
    <t>TETRANITROANILINE</t>
  </si>
  <si>
    <t>MERCAPTAN PHÉNYLIQUE</t>
  </si>
  <si>
    <t>ALLYL FORMATE</t>
  </si>
  <si>
    <t>THIOPHOSGÈNE</t>
  </si>
  <si>
    <t>SODIUM ARSANILATE</t>
  </si>
  <si>
    <t>DICETÈNE STABILISÉ</t>
  </si>
  <si>
    <t>CYCLOOCTADIENES</t>
  </si>
  <si>
    <t>TRINITROPHÉNYL-MÉTHYLNITRAMINE (TÉTRYL)</t>
  </si>
  <si>
    <t>TRINITROPHENYLMETHYL-NITRAMINE (TETRYL)</t>
  </si>
  <si>
    <t>TRINITROTOLUÈNE (TOLITE, TNT) sec ou humidifié avec moins de 30% (masse) d'eau</t>
  </si>
  <si>
    <t>TRINITROTOLUENE (TNT), dry or wetted with less than 30% water, by mass</t>
  </si>
  <si>
    <t>TRACEURS POUR MUNITIONS</t>
  </si>
  <si>
    <t>TRACERS FOR AMMUNITION</t>
  </si>
  <si>
    <t>TRINITRANISOLE</t>
  </si>
  <si>
    <t>TRINITROANISOLE</t>
  </si>
  <si>
    <t>TRINITROBENZÈNE sec ou humidifié avec moins de 30% (masse) d'eau</t>
  </si>
  <si>
    <t>TRINITROBENZENE, dry or wetted with less than 30% water, by mass</t>
  </si>
  <si>
    <t>ACIDE TRINITROBENZOÏQUE sec ou humidifié avec moins de 30% (masse) d'eau</t>
  </si>
  <si>
    <t>TRINITROBENZOIC ACID, dry or wetted with less than 30% water, by mass</t>
  </si>
  <si>
    <t>TRINITRO-m-CRÉSOL</t>
  </si>
  <si>
    <t>TRINITRO-m-CRESOL</t>
  </si>
  <si>
    <t>TRINITRONAPHTALÈNE</t>
  </si>
  <si>
    <t>TRINITRONAPHTHALENE</t>
  </si>
  <si>
    <t>TRINITROPHÉNÉTOLE</t>
  </si>
  <si>
    <t>TRINITROPHENETOLE</t>
  </si>
  <si>
    <t>CHLOROSILANES HYDRORÉACTIFS, INFLAMMABLES, CORROSIFS, N.S.A.</t>
  </si>
  <si>
    <t>CHLOROSILANES, CORROSIVE, N.O.S.</t>
  </si>
  <si>
    <t>NITROGLYCÉRINE EN SOLUTION ALCOOLIQUE avec plus de 1% mais pas plus de 5% de nitroglycérine</t>
  </si>
  <si>
    <t>TRIFLUOROACETYL CHLORIDE</t>
  </si>
  <si>
    <t>LIQUIDE TOXIQUE, HYDRORÉACTIF, N.S.A.</t>
  </si>
  <si>
    <t>TOXIC LIQUID, OXIDIZING, N.O.S.</t>
  </si>
  <si>
    <t>LIQUIDE HYDRORÉACTIF, CORROSIF, N.S.A.</t>
  </si>
  <si>
    <t>ST2</t>
  </si>
  <si>
    <t>SELF-HEATING SOLID, TOXIC, ORGANIC, N.O.S.</t>
  </si>
  <si>
    <t>LIQUIDE HYDRORÉACTIF, TOXIQUE, N.S.A.</t>
  </si>
  <si>
    <t>WC1</t>
  </si>
  <si>
    <t>WATER-REACTIVE LIQUID, CORROSIVE, N.O.S.</t>
  </si>
  <si>
    <t>TRINITRORÉSORCINOL (TRINITRORÉSORCINE, ACIDE STYPHNIQUE) sec ou humidifié avec moins de 20% (masse) d'eau ou d'un mélange d'alcool et d'eau</t>
  </si>
  <si>
    <t>TRINITRORESORCINOL (STYPHNIC ACID), dry or wetted with less than 20% water, or mixture of alcohol and water, by mass</t>
  </si>
  <si>
    <t>SOLIDE HYDRORÉACTIF, CORROSIF, N.S.A.</t>
  </si>
  <si>
    <t>WT1</t>
  </si>
  <si>
    <t>WATER-REACTIVE LIQUID, TOXIC, N.O.S.</t>
  </si>
  <si>
    <t>COMPOSÉ DU SÉLÉNIUM, SOLIDE, N.S.A.</t>
  </si>
  <si>
    <t>ORGANOMETALLIC COMPOUND, LIQUID, TOXIC, N.O.S.</t>
  </si>
  <si>
    <t>CHLORURE D'ÉTHYLE</t>
  </si>
  <si>
    <t>ETHYL CHLORIDE</t>
  </si>
  <si>
    <t>BROMURE DE VINYLE STABILISÉ</t>
  </si>
  <si>
    <t>VINYL BROMIDE, STABILIZED</t>
  </si>
  <si>
    <t>ÉTHYLTRICHLOROSILANE</t>
  </si>
  <si>
    <t>ETHYLTRICHLOROSILANE</t>
  </si>
  <si>
    <t>DÉSINFECTANT SOLIDE TOXIQUE, N.S.A</t>
  </si>
  <si>
    <t>DINITROTOLUENES, MOLTEN</t>
  </si>
  <si>
    <t>NITRATE D'URÉE sec ou humidifié avec moins de 20% (masse) d'eau</t>
  </si>
  <si>
    <t>UREA NITRATE, dry or wetted with less than 20% water, by mass</t>
  </si>
  <si>
    <t>TÊTES MILITAIRES POUR TORPILLES avec charge d'éclatement</t>
  </si>
  <si>
    <t>WARHEADS, TORPEDO with bursting charge</t>
  </si>
  <si>
    <t>COMPOSÉ DU CADMIUM</t>
  </si>
  <si>
    <t>SODIUM PENTACHLOROPHENATE</t>
  </si>
  <si>
    <t>NITRATE D'AMMONIUM</t>
  </si>
  <si>
    <t>AMMONIUM NITRATE</t>
  </si>
  <si>
    <t>CHLOROFORMIATE DE n-PROPYLE</t>
  </si>
  <si>
    <t>BUTYRIC ANHYDRIDE</t>
  </si>
  <si>
    <t>AZOTURE DE BARYUM sec ou humidifié avec moins de 50% (masse) d'eau</t>
  </si>
  <si>
    <t>BARIUM AZIDE, dry or wetted with less than 50% water, by mass</t>
  </si>
  <si>
    <t>RENFORÇATEURS AVEC DÉTONATEUR</t>
  </si>
  <si>
    <t>BOOSTERS WITH DETONATOR</t>
  </si>
  <si>
    <t>CYCLOTÉTRAMÉTHYLÈNE-TÉTRANITRAMINE (OCTOGÈNE, HMX) HUMIDIFIÉE avec au moins 15% (masse) d'eau</t>
  </si>
  <si>
    <t>CYCLOTETRAMETHYLENE-TETRANITRAMINE (HMX; OCTOGEN), WETTED with not less than 15% water, by mass</t>
  </si>
  <si>
    <t>DINITRO-o-CRÉSATE DE SODIUM sec ou humidifié avec moins de 15% (masse) d'eau</t>
  </si>
  <si>
    <t>SODIUM DINITRO-o-CRESOLATE, dry or wetted with less than 15% water, by mass</t>
  </si>
  <si>
    <t>PICRAMATE DE SODIUM sec ou humidifié avec moins de 20% (masse) d'eau</t>
  </si>
  <si>
    <t>SODIUM PICRAMATE, dry or wetted with less than 20% water, by mass</t>
  </si>
  <si>
    <t>PICRAMATE DE ZIRCONIUM sec ou humidifié avec moins de 20% (masse) d'eau</t>
  </si>
  <si>
    <t>ZIRCONIUM PICRAMATE, dry or wetted with less than 20% water, by mass</t>
  </si>
  <si>
    <t>CORDEAU DÉTONANT À SECTION PROFILÉE</t>
  </si>
  <si>
    <t>CHARGES, SHAPED, FLEXIBLE, LINEAR</t>
  </si>
  <si>
    <t>ROQUETTES LANCE-AMARRES</t>
  </si>
  <si>
    <t>ROCKETS, LINE-THROWING</t>
  </si>
  <si>
    <t>EXPLOSIF DE MINE (DE SAUTAGE) DU TYPE E</t>
  </si>
  <si>
    <t>EXPLOSIVE, BLASTING, 
TYPE E</t>
  </si>
  <si>
    <t>CHARGES PROPULSIVES POUR CANON</t>
  </si>
  <si>
    <t>CHARGES, PROPELLING, FOR CANNON</t>
  </si>
  <si>
    <t>MUNITIONS INCENDIAIRES AU PHOSPHORE BLANC avec charge de dispersion, charge d'expulsion ou charge propulsive</t>
  </si>
  <si>
    <t>1.2H</t>
  </si>
  <si>
    <t>AMMUNITION, INCENDIARY, WHITE PHOSPHORUS with burster, expelling charge or propelling charge</t>
  </si>
  <si>
    <t>1.3H</t>
  </si>
  <si>
    <t>MUNITIONS FUMIGÈNES AU PHOSPHORE BLANC avec charge de dispersion, charge d'expulsion ou charge propulsive</t>
  </si>
  <si>
    <t>AMMUNITION, SMOKE, WHITE PHOSPHORUS with burster, expelling charge or propelling charge</t>
  </si>
  <si>
    <t>MUNITIONS INCENDIAIRES à liquide ou à gel, avec charge de dispersion, charge d'expulsion ou charge propulsive</t>
  </si>
  <si>
    <t>1.3J</t>
  </si>
  <si>
    <t>AMMUNITION, INCENDIARY, liquid or gel, with burster, expelling charge or propelling charge</t>
  </si>
  <si>
    <t>ENGINS HYDROACTIFS avec charge de dispersion, charge d'expulsion ou charge propulsive</t>
  </si>
  <si>
    <t>1.2L</t>
  </si>
  <si>
    <t>CONTRIVANCES, WATER-ACTIVATED with burster, expelling charge or propelling charge</t>
  </si>
  <si>
    <t>1.3L</t>
  </si>
  <si>
    <t>PROPULSEURS CONTENANT DES LIQUIDES HYPERGOLIQUES, avec ou sans charge d'expulsion</t>
  </si>
  <si>
    <t>ROCKET MOTORS WITH HYPERGOLIC LIQUIDS with or without expelling charge</t>
  </si>
  <si>
    <t>COMPOSÉ ORGANIQUE DE L'ARSENIC, LIQUIDE, N.S.A.</t>
  </si>
  <si>
    <t>ORGANOPHOSPHORUS COMPOUND, TOXIC, FLAMMABLE, N.O.S.</t>
  </si>
  <si>
    <t>1.4B</t>
  </si>
  <si>
    <t>OCTOLITE (OCTOL) sèche ou humidifiée avec moins de 15% (masse) d'eau</t>
  </si>
  <si>
    <t>OCTOLITE (OCTOL), dry or wetted with less than 15% water, by mass</t>
  </si>
  <si>
    <t>CHARGES PROPULSIVES</t>
  </si>
  <si>
    <t>CHARGES, PROPELLING</t>
  </si>
  <si>
    <t>CARTOUCHES POUR PYROMÉCANISMES</t>
  </si>
  <si>
    <t>CARTRIDGES, POWER DEVICE</t>
  </si>
  <si>
    <t>1.4C</t>
  </si>
  <si>
    <t>CARTOUCHES POUR PUITS DE PÉTROLE</t>
  </si>
  <si>
    <t>CARTRIDGES, OIL WELL</t>
  </si>
  <si>
    <t>1.2C</t>
  </si>
  <si>
    <t>NITROGUANIDINE (GUANITE) sèche ou humidifiée avec moins de 20% (masse) d'eau</t>
  </si>
  <si>
    <t>NITROGUANIDINE (PICRITE), dry or wetted with less than 20% water, by mass</t>
  </si>
  <si>
    <t>GRENADES à main ou à fusil avec charge d'éclatement</t>
  </si>
  <si>
    <t>GRENADES, hand or rifle, with bursting charge</t>
  </si>
  <si>
    <t>TÊTES MILITAIRES POUR ENGINS AUTOPROPULSÉS avec charge d'éclatement</t>
  </si>
  <si>
    <t>WARHEADS, ROCKET with bursting charge</t>
  </si>
  <si>
    <t>COMPOSÉ ORGANOMÉTALLIQUE LIQUIDE  TOXIQUE, N.S.A.</t>
  </si>
  <si>
    <t>METAL CARBONYLS, LIQUID, N.O.S.</t>
  </si>
  <si>
    <t>MUNITIONS LACRYMOGÈNES avec ou sans charge de dispersion, charge d'expulsion ou charge propulsive</t>
  </si>
  <si>
    <t>FUSÉES-ALLUMEURS</t>
  </si>
  <si>
    <t>FUZES, IGNITING</t>
  </si>
  <si>
    <t>AMORCES TUBULAIRES</t>
  </si>
  <si>
    <t>PRIMERS, TUBULAR</t>
  </si>
  <si>
    <t>CARTOUCHES À BLANC POUR ARMES</t>
  </si>
  <si>
    <t>CARTRIDGES FOR WEAPONS, BLANK</t>
  </si>
  <si>
    <t>CARTOUCHES À BLANC POUR ARMES ou CARTOUCHES À BLANC POUR ARMES DE PETIT CALIBRE</t>
  </si>
  <si>
    <t>CARTRIDGES FOR WEAPONS, BLANK or CARTRIDGES, SMALL ARMS, BLANK</t>
  </si>
  <si>
    <t>CARTOUCHES À PROJECTILE INERTE POUR ARMES</t>
  </si>
  <si>
    <t>CARTRIDGES FOR WEAPONS, INERT PROJECTILE</t>
  </si>
  <si>
    <t>TORPILLES avec charge d'éclatement</t>
  </si>
  <si>
    <t>TORPEDOES with bursting charge</t>
  </si>
  <si>
    <t>1.5D</t>
  </si>
  <si>
    <t xml:space="preserve">EXPLOSIVE, BLASTING, 
TYPE B (AGENT, BLASTING, 
TYPE B) </t>
  </si>
  <si>
    <t xml:space="preserve">EXPLOSIVE, BLASTING, 
TYPE E (AGENT, BLASTING, 
TYPE E) </t>
  </si>
  <si>
    <t>2-AMINO-4,6-DINITROPHÉNOL HUMIDIFIÉ avec au moins 20% (masse) d’eau</t>
  </si>
  <si>
    <t>CHEMICAL KIT or FIRST AID KIT</t>
  </si>
  <si>
    <t>ARTIFICES DE DIVERTISSEMENT</t>
  </si>
  <si>
    <t>FIREWORKS</t>
  </si>
  <si>
    <t>NITROCELLULOSE sèche ou humidifiée avec moins de 25% (masse) d'eau (ou d'alcool)</t>
  </si>
  <si>
    <t>NITROCELLULOSE, dry or wetted with less than 25% water (or alcohol), by mass</t>
  </si>
  <si>
    <t>NITROCELLULOSE non modifiée ou plastifiée avec moins de 18% (masse) de plastifiant</t>
  </si>
  <si>
    <t>NITROCELLULOSE, unmodified or plasticized with less than 18% plasticizing substance, by mass</t>
  </si>
  <si>
    <t>NITROCELLULOSE HUMIDIFIÉE avec au moins 25% (masse) d'alcool</t>
  </si>
  <si>
    <t>NITROCELLULOSE, WETTED with not less than 25% alcohol, by mass</t>
  </si>
  <si>
    <t>NITROCELLULOSE PLASTIFIÉE avec au moins 18% (masse) de plastifiant</t>
  </si>
  <si>
    <t>NITROCELLULOSE, PLASTICIZED with not less than 18% plasticizing substance, by mass</t>
  </si>
  <si>
    <t>PROJECTILES inertes avec traceur</t>
  </si>
  <si>
    <t>PROJECTILES, inert with tracer</t>
  </si>
  <si>
    <t>PROJECTILES avec charge de dispersion ou charge d'expulsion</t>
  </si>
  <si>
    <t>PROJECTILES with burster or expelling charge</t>
  </si>
  <si>
    <t>1.4F</t>
  </si>
  <si>
    <t>OBJETS EXPLOSIFS, N.S.A.</t>
  </si>
  <si>
    <t>ARTICLES, EXPLOSIVE, N.O.S.</t>
  </si>
  <si>
    <t>HEXAFLUORURE DE SÉLÉNIUM</t>
  </si>
  <si>
    <t>HEXAFLUOROETHANE (REFRIGERANT GAS R 116)</t>
  </si>
  <si>
    <t>ACÉTYLÈNE DISSOUS</t>
  </si>
  <si>
    <t>4F</t>
  </si>
  <si>
    <t>ACETYLENE, DISSOLVED</t>
  </si>
  <si>
    <t>1.1L</t>
  </si>
  <si>
    <t>MATIÈRES EXPLOSIVES, N.S.A.</t>
  </si>
  <si>
    <t>SUBSTANCES, EXPLOSIVE, N.O.S.</t>
  </si>
  <si>
    <t>ASSEMBLAGE DE DÉTONATEURS de mine (de sautage) NON ÉLECTRIQUES</t>
  </si>
  <si>
    <t>DETONATOR ASSEMBLIES, NON-ELECTRIC for blasting</t>
  </si>
  <si>
    <t>MUNITIONS D'EXERCICE</t>
  </si>
  <si>
    <t>AMMUNITION, PRACTICE</t>
  </si>
  <si>
    <t>MUNITIONS POUR ESSAIS</t>
  </si>
  <si>
    <t>AMMUNITION, PROOF</t>
  </si>
  <si>
    <t>AMMONIAC ANHYDRE</t>
  </si>
  <si>
    <t>AMMONIA, ANHYDROUS</t>
  </si>
  <si>
    <t>BUTADIÈNES STABILISÉS ou  BUTADIÈNES ET HYDROCARBURES EN MÉLANGE STABILISÉ, qui, à 70  °C, a une pression de vapeur ne dépassant pas 1,1 MPa (11 bar) et dont la masse volumique à 50 °C n'est pas inférieure à 0,525 kg/l</t>
  </si>
  <si>
    <t>BUTADIENES, STABILIZED or BUTADIENES AND HYDROCARBON MIXTURE, STABILIZED, having a vapour pressure at 70 °C not exceeding 1.1 Mpa (11 bar) and a density at 50 °C not lower than 
0.525 kg/l</t>
  </si>
  <si>
    <t>TÊTES MILITAIRES POUR ENGINS AUTOPROPULSÉS avec charge de dispersion ou charge d'expulsion</t>
  </si>
  <si>
    <t>WARHEADS, ROCKET with burster or expelling charge</t>
  </si>
  <si>
    <t>OBJETS PYROPHORIQUES</t>
  </si>
  <si>
    <t>ARTICLES, PYROPHORIC</t>
  </si>
  <si>
    <t>COMPOSANTS DE CHAÎNE PYROTECHNIQUE, N.S.A.</t>
  </si>
  <si>
    <t>COMPONENTS, EXPLOSIVE TRAIN, N.O.S.</t>
  </si>
  <si>
    <t>NITRO-5 BENZOTRIAZOL</t>
  </si>
  <si>
    <t>5-NITROBENZOTRIAZOL</t>
  </si>
  <si>
    <t>ACIDE TRINITROBENZÈNE-SULFONIQUE</t>
  </si>
  <si>
    <t>TRINITROBENZENE-SULPHONIC ACID</t>
  </si>
  <si>
    <t>TRINITROFLUORÉNONE</t>
  </si>
  <si>
    <t>TRINITROFLUORENONE</t>
  </si>
  <si>
    <t>TRINITROTOLUÈNE (TOLITE, TNT) EN MÉLANGE AVEC DU TRINITROBENZÈNE ou TRINITROTOLUÈNE (Tolite, TNT) EN MÉLANGE AVEC DE L'HEXANITRO-STILBÈNE</t>
  </si>
  <si>
    <t>TRINITROTOLUENE (TNT) AND TRINITROBENZENE MIXTURE or TRINITROTOLUENE (TNT) AND HEXANITROSTILBENE MIXTURE</t>
  </si>
  <si>
    <t>TRINITROTOLUÈNE (Tolite, TNT) EN MÉLANGE AVEC DU TRINITROBENZÈNE ET DE L'HEXANITRO-
STILBÈNE</t>
  </si>
  <si>
    <t>TRINITROTOLUENE (TNT) MIXTURE CONTAINING TRINITROBENZENE AND HEXANITROSTILBENE</t>
  </si>
  <si>
    <t>TRITONAL</t>
  </si>
  <si>
    <t>CYCLOTRIMÉTHYLÈNE-TRINI- TRAMINE (HEXOGÈNE, CYCLONITE, RDX) EN MÉLANGE AVEC DE LA CYCLOTÉTRA-MÉTHYLÈNETÉTRA-NITRAMINE (HMX, OCTOGENE) HUMIDIFIÉE avec au moins 15% (masse) d'eau ou DÉSENSIBILISÉE avec au moins 10% (masse) de flegmatisant</t>
  </si>
  <si>
    <t>CYCLOTRIMETHYLENE-TRINITRAMINE (CYCLONITE; HEXOGEN; RDX) AND CYCLOTETRAMETHYLENE-TETRANITRAMINE (HMX; OCTOGEN) MIXTURE, WETTED with not less than 15% water, by mass or DESENSITIZED with not less than 10% phlegmatiser by mass</t>
  </si>
  <si>
    <t>HEXANITROSTILBÈNE</t>
  </si>
  <si>
    <t>HEXANITROSTILBENE</t>
  </si>
  <si>
    <t>HEXOTONAL</t>
  </si>
  <si>
    <t>TRINITRORÉSORCINOL (ACIDE STYPHNIQUE) HUMIDIFIÉ avec au moins 20% (masse) d'eau ou d'un mélange d'alcool et d'eau</t>
  </si>
  <si>
    <t>TRINITRORESORCINOL (STYPHNIC ACID), WETTED with not less than 20% water, or mixture of alcohol and water, by mass</t>
  </si>
  <si>
    <t>PROPULSEURS À PROPERGOL LIQUIDE</t>
  </si>
  <si>
    <t>1.2J</t>
  </si>
  <si>
    <t>ROCKET MOTORS, LIQUID FUELLED</t>
  </si>
  <si>
    <t>ENGINS AUTOPROPULSÉS À PROPERGOL LIQUIDE avec charge d'éclatement</t>
  </si>
  <si>
    <t>1.1J</t>
  </si>
  <si>
    <t>ROCKETS, LIQUID FUELLED with bursting charge</t>
  </si>
  <si>
    <t>BOMBES CONTENANT UN LIQUIDE INFLAMMABLE, avec charge d'éclatement</t>
  </si>
  <si>
    <t>BOMBS WITH FLAMMABLE LIQUID with bursting charge</t>
  </si>
  <si>
    <t>BOMBES CONTENANT UN LIQUIDE INFLAMMABLE avec charge d'éclatement</t>
  </si>
  <si>
    <t>SULFURE DE DIPICRYLE sec ou humidifié avec moins de 10% (masse) d'eau</t>
  </si>
  <si>
    <t>DIPICRYL SULPHIDE, dry or wetted with less than 10% water, by mass</t>
  </si>
  <si>
    <t>DINITROSOBENZÈNE</t>
  </si>
  <si>
    <t>DINITROSOBENZENE</t>
  </si>
  <si>
    <t>ACIDE TÉTRAZOL-1 ACÉTIQUE</t>
  </si>
  <si>
    <t>TETRAZOL-1-ACETIC ACID</t>
  </si>
  <si>
    <t>FUSÉES-DÉTONATEURS avec dispositifs de sécurité</t>
  </si>
  <si>
    <t>FUZES, DETONATING with protective features</t>
  </si>
  <si>
    <t>BUTYLÈNES EN MÉLANGE ou BUTYLÈNE-1 ou cis-BUTYLÈNE-2 ou trans-BUTYLÈNE-2</t>
  </si>
  <si>
    <t>BUTYLENES MIXTURE or  
1-BUTYLENE or CIS-2-BUTYLENE or TRANS-2-BUTYLENE</t>
  </si>
  <si>
    <t>TÉTRANITRATE DE PENTAÉRYTHRITE (TÉTRANITRATE DE PENTAÉRYTHRITOL, PETN) avec au moins 7% (masse) de cire</t>
  </si>
  <si>
    <t>PENTAERYTHRITE TETRANITRATE (PENTAERYTHRITOL TETRANITRATE; PETN) with not less than 7% wax, by mass</t>
  </si>
  <si>
    <t>1.4E</t>
  </si>
  <si>
    <t>OBJETS PYROTECHNIQUES à usage technique</t>
  </si>
  <si>
    <t>ARTICLES, PYROTECHNIC for technical purposes</t>
  </si>
  <si>
    <t>GALETTE HUMIDIFIÉE avec au moins 17% (masse) d'alcool</t>
  </si>
  <si>
    <t>POWDER CAKE (POWDER PASTE), WETTED with not less than 17% alcohol, by mass</t>
  </si>
  <si>
    <t>ENGINS AUTOPROPULSÉS avec charge d'expulsion</t>
  </si>
  <si>
    <t>ROCKETS with expelling charge</t>
  </si>
  <si>
    <t>CHLORE</t>
  </si>
  <si>
    <t>CHLORINE</t>
  </si>
  <si>
    <t>CHARGES, SHAPED, without detonator</t>
  </si>
  <si>
    <t>CHARGES CREUSES  sans détonateur</t>
  </si>
  <si>
    <t>CHARGES EXPLOSIVES INDUSTRIELLES sans détonateur</t>
  </si>
  <si>
    <t>CHARGES, EXPLOSIVE, COMMERCIAL without detonator</t>
  </si>
  <si>
    <t>GAZ DE HOUILLE COMPRIMÉ</t>
  </si>
  <si>
    <t>COAL GAS, COMPRESSED</t>
  </si>
  <si>
    <t>DIFLUORO-1,1 ÉTHANE (GAZ RÉFRIGÉRANT 
R 152a)</t>
  </si>
  <si>
    <t>1,1-DIFLUOROETHANE (REFRIGERANT GAS R 152a)</t>
  </si>
  <si>
    <t>ÉTHANE</t>
  </si>
  <si>
    <t>ETHANE</t>
  </si>
  <si>
    <t>ÉTHYLAMINE</t>
  </si>
  <si>
    <t>ETHYLAMINE</t>
  </si>
  <si>
    <t>DOUILLES COMBUSTIBLES VIDES ET NON AMORCÉES</t>
  </si>
  <si>
    <t>CASES, COMBUSTIBLE, EMPTY, WITHOUT PRIMER</t>
  </si>
  <si>
    <t>ACIDE MERCAPTO-5 TÉTRAZOL-1 ACÉTIQUE</t>
  </si>
  <si>
    <t>5-MERCAPTOTETRAZOL-1-ACETIC ACID</t>
  </si>
  <si>
    <t>TORPILLES À COMBUSTIBLE LIQUIDE avec ou sans charge d'éclatement</t>
  </si>
  <si>
    <t>TORPEDOES, LIQUID FUELLED with or without bursting charge</t>
  </si>
  <si>
    <t>TORPILLES À COMBUSTIBLE LIQUIDE avec tête inerte</t>
  </si>
  <si>
    <t>TORPEDOES, LIQUID FUELLED with inert head</t>
  </si>
  <si>
    <t>GRENADES D'EXERCICE, à main ou à fusil</t>
  </si>
  <si>
    <t>HYDROGÈNE COMPRIMÉ</t>
  </si>
  <si>
    <t>HYDROGEN, COMPRESSED</t>
  </si>
  <si>
    <t>ISOBUTYLÈNE</t>
  </si>
  <si>
    <t>ISOBUTYLENE</t>
  </si>
  <si>
    <t>MERCAPTAN MÉTHYLIQUE</t>
  </si>
  <si>
    <t>METHYL MERCAPTAN</t>
  </si>
  <si>
    <t>GAZ DE PÉTROLE COMPRIMÉ</t>
  </si>
  <si>
    <t>OIL GAS, COMPRESSED</t>
  </si>
  <si>
    <t>CHARGES D'ÉCLATEMENT À LIANT PLASTIQUE</t>
  </si>
  <si>
    <t>CHARGES, BURSTING, PLASTICS BONDED</t>
  </si>
  <si>
    <t>GAZ DE PÉTROLE LIQUÉFIÉS</t>
  </si>
  <si>
    <t>PETROLEUM GASES, LIQUEFIED</t>
  </si>
  <si>
    <t>PROPYLÈNE</t>
  </si>
  <si>
    <t>PROPYLENE</t>
  </si>
  <si>
    <t>OBJETS EXPLOSIFS N.S.A.</t>
  </si>
  <si>
    <t>DIOXYDE DE SOUFRE</t>
  </si>
  <si>
    <t>SULPHUR DIOXIDE</t>
  </si>
  <si>
    <t>TÉTRAFLUORÉTHYLÈNE STABILISÉ</t>
  </si>
  <si>
    <t>TETRAFLUOROETHYLENE, STABILIZED</t>
  </si>
  <si>
    <t>MATIÈRES EXPLOSIVES TRÈS PEU SENSIBLES (MATIÈRES ETPS), N.S.A.</t>
  </si>
  <si>
    <t>SUBSTANCES, EXPLOSIVE, VERY INSENSITIVE (SUBSTANCES, EVI), N.O.S.</t>
  </si>
  <si>
    <t>TRIMÉTHYLAMINE ANHYDRE</t>
  </si>
  <si>
    <t>TRIMETHYLAMINE, ANHYDROUS</t>
  </si>
  <si>
    <t>CYCLOTRIMÉTHYLÈNE-TRINITRAMINE (CYCLONITE, HEXOGÈNE, RDX) DÉSENSIBILISÉE</t>
  </si>
  <si>
    <t>CYCLOTRIMETHYLENE-TRINITRAMINE (CYCLONITE; HEXOGEN; RDX), DESENSITIZED</t>
  </si>
  <si>
    <t>CARBURE DE CALCIUM</t>
  </si>
  <si>
    <t>CALCIUM</t>
  </si>
  <si>
    <t>CÉSIUM</t>
  </si>
  <si>
    <t>CALCIUM SILICIDE</t>
  </si>
  <si>
    <t>LITHIUM HYDRIDE</t>
  </si>
  <si>
    <t>ALLIAGES MÉTALLIQUES DE POTASSIUM, LIQUIDES</t>
  </si>
  <si>
    <t>MAGNESIUM ALUMINIUM PHOSPHIDE</t>
  </si>
  <si>
    <t>ALLIAGE LIQUIDE DE MÉTAUX ALCALINS, N.S.A.</t>
  </si>
  <si>
    <t>POTASSIUM METAL ALLOYS, LIQUID</t>
  </si>
  <si>
    <t>ALLIAGES DE POTASSIUM ET SODIUM, LIQUIDES</t>
  </si>
  <si>
    <t>ALKALI METAL ALLOY, LIQUID, N.O.S.</t>
  </si>
  <si>
    <t>POTASSIUM SODIUM ALLOYS, LIQUID</t>
  </si>
  <si>
    <t>SODIUM HYDRIDE</t>
  </si>
  <si>
    <t>MATIÈRE LIQUIDE SERVANT À LA PRODUCTION DE GAZ LACRYMOGÈNES, N.S.A.</t>
  </si>
  <si>
    <t>STRYCHNINE or STRYCHNINE SALTS</t>
  </si>
  <si>
    <t>CYCLOTÉTRAMÉTHYLÈNE-TÉTRANITRAMINE (OCTOGÈNE, HMX) DÉSENSIBILISÉE</t>
  </si>
  <si>
    <t>CYCLOTETRAMETHYLENE-TETRA-NITRAMINE (HMX; OCTOGEN), DESENSITIZED</t>
  </si>
  <si>
    <t>OBJETS EXPLOSIFS, EXTRÊMEMENT PEU SENSIBLES (OBJETS EEPS)</t>
  </si>
  <si>
    <t>1.6N</t>
  </si>
  <si>
    <t>ARTICLES, EXPLOSIVE, EXTREMELY INSENSITIVE (ARTICLES, EEI)</t>
  </si>
  <si>
    <t>DINITROGLYCOLURILE (DINGU)</t>
  </si>
  <si>
    <t>DINITROGLYCOLURIL (DINGU)</t>
  </si>
  <si>
    <t>OXYNITROTRIAZOLE (ONTA)</t>
  </si>
  <si>
    <t>NITROTRIAZOLONE (NTO)</t>
  </si>
  <si>
    <t>PERFORATEURS À CHARGE CREUSE, pour puits de pétrole, sans détonateurs</t>
  </si>
  <si>
    <t>PROPERGOL LIQUIDE</t>
  </si>
  <si>
    <t>PROPELLANT, LIQUID</t>
  </si>
  <si>
    <t>OCTONAL</t>
  </si>
  <si>
    <t>PROPERGOL SOLIDE</t>
  </si>
  <si>
    <t>PROPELLANT, SOLID</t>
  </si>
  <si>
    <t>TRIOXYDE DE SOUFRE STABILISÉ</t>
  </si>
  <si>
    <t>SULPHUR CHLORIDES</t>
  </si>
  <si>
    <t>DISPOSITIFS PYROTECHNIQUES DE SECURITE</t>
  </si>
  <si>
    <t>SAFETY DEVICES WITH PYROTECHNIC</t>
  </si>
  <si>
    <t>1H-TÉTRAZOLE</t>
  </si>
  <si>
    <t>1H-TETRAZOLE</t>
  </si>
  <si>
    <t>HYDROGÈNE LIQUIDE RÉFRIGÉRÉ</t>
  </si>
  <si>
    <t>HYDROCARBON GAS MIXTURE, LIQUEFIED, N.O.S. such as mixtures A, A01, A02, A0, A1, B1, B2, B or C</t>
  </si>
  <si>
    <t>1-HYDROXYBENZO-TRIAZOLE ANHYDRE sec ou humidifié avec moins de 20% (masse) d'eau</t>
  </si>
  <si>
    <t>1-HYDROXYBENZOTRIAZOLE ANHYDROUS, dry or wetted with less then 20% water by mass</t>
  </si>
  <si>
    <t>POUDRE SANS FUMEE</t>
  </si>
  <si>
    <t>propellants</t>
  </si>
  <si>
    <t>DÉTONATEURS de mine (de sautage) ÉLECTRONIQUE programmables</t>
  </si>
  <si>
    <t>Programmable electronic mine (blasting) detonators</t>
  </si>
  <si>
    <t>DICHLORODIFLUORO-MÉTHANE (GAZ RÉFRIGÉRANT R 12)</t>
  </si>
  <si>
    <t>DICHLORODIFLUORO-METHANE (REFRIGERANT GAS R 12)</t>
  </si>
  <si>
    <t>FLUORURE D'HYDROGÈNE ANHYDRE</t>
  </si>
  <si>
    <t>HYDROGEN FLUORIDE, ANHYDROUS</t>
  </si>
  <si>
    <t>DIFLUORURE D'OXYGÈNE COMPRIMÉ</t>
  </si>
  <si>
    <t>DICHLOROSILANE</t>
  </si>
  <si>
    <t>ACÉTAL</t>
  </si>
  <si>
    <t>ACETAL</t>
  </si>
  <si>
    <t>ACÉTALDÉHYDE</t>
  </si>
  <si>
    <t>ACETALDEHYDE</t>
  </si>
  <si>
    <t>HUILES D'ACÉTONE</t>
  </si>
  <si>
    <t>ACETONE OILS</t>
  </si>
  <si>
    <t>ACRYLONITRILE STABILISÉ</t>
  </si>
  <si>
    <t>ACRYLONITRILE, STABILIZED</t>
  </si>
  <si>
    <t>BROMURE D'ALLYLE</t>
  </si>
  <si>
    <t>ALLYL BROMIDE</t>
  </si>
  <si>
    <t>CHLORURE D'ALLYLE</t>
  </si>
  <si>
    <t>ALLYL CHLORIDE</t>
  </si>
  <si>
    <t>ACÉTATES D'AMYLE</t>
  </si>
  <si>
    <t>AMYL ACETATES</t>
  </si>
  <si>
    <t>PENTANOLS</t>
  </si>
  <si>
    <t>FLUORURE DE SULFURYLE</t>
  </si>
  <si>
    <t>OXYGEN DIFLUORIDE, COMPRESSED</t>
  </si>
  <si>
    <t>PENTÈNE-1 (n-AMYLENE)</t>
  </si>
  <si>
    <t>1-PENTENE (n-AMYLENE)</t>
  </si>
  <si>
    <t>FORMIATES D'AMYLE</t>
  </si>
  <si>
    <t>AMYL FORMATES</t>
  </si>
  <si>
    <t>SULPHURYL FLUORIDE</t>
  </si>
  <si>
    <t>HEXAFLUORURE DE TELLURE</t>
  </si>
  <si>
    <t>SELENIUM HEXAFLUORIDE</t>
  </si>
  <si>
    <t>HEXAFLUORURE DE TUNGSTÈNE</t>
  </si>
  <si>
    <t>TELLURIUM HEXAFLUORIDE</t>
  </si>
  <si>
    <t>POTASSIUM</t>
  </si>
  <si>
    <t>CYCLOHEXENE</t>
  </si>
  <si>
    <t>NITRATES D'AMYLE</t>
  </si>
  <si>
    <t>AMYL NITRATE</t>
  </si>
  <si>
    <t>NITRITES D'AMYLE</t>
  </si>
  <si>
    <t>AMYL NITRITE</t>
  </si>
  <si>
    <t>BENZÈNE</t>
  </si>
  <si>
    <t>BENZENE</t>
  </si>
  <si>
    <t>CHLOROBUTANES</t>
  </si>
  <si>
    <t>CHLOROBENZÈNE</t>
  </si>
  <si>
    <t>CHLOROBENZENE</t>
  </si>
  <si>
    <t>ÉPIBROMHYDRINE</t>
  </si>
  <si>
    <t>NITROCELLULOSE, with not more than 12.6% nitrogen, by dry mass, MIXTURE WITH or WITHOUT PLASTICIZER, WITH or WITHOUT PIGMENT</t>
  </si>
  <si>
    <t>MONOCHLORHYDRINE DU GLYCOL</t>
  </si>
  <si>
    <t>ETHYLENE CHLOROHYDRIN</t>
  </si>
  <si>
    <t>DISTILLATS DE GOUDRON DE HOUILLE, INFLAMMABLES</t>
  </si>
  <si>
    <t>COAL TAR DISTILLATES, FLAMMABLE</t>
  </si>
  <si>
    <t>ALDÉHYDE CROTONIQUE (CROTONALDÉHYDE) STABILISÉ</t>
  </si>
  <si>
    <t>CROTONALDEHYDE, STABILIZED</t>
  </si>
  <si>
    <t>CYCLOHEXANE</t>
  </si>
  <si>
    <t>DECAHYDRO-NAPHTALÈNE</t>
  </si>
  <si>
    <t>DECAHYDRO-NAPHTHALENE</t>
  </si>
  <si>
    <t>DIACÉTONE-ALCOOL</t>
  </si>
  <si>
    <t>DIACETONE ALCOHOL</t>
  </si>
  <si>
    <t>H361D</t>
  </si>
  <si>
    <t>DICHLORO-1,2 ÉTHYLÈNE</t>
  </si>
  <si>
    <t>1,2-DICHLOROETHYLENE</t>
  </si>
  <si>
    <t>ÉTHER DIÉTHYLIQUE DE L'ÉTHYLÈNEGLYCOL</t>
  </si>
  <si>
    <t>ETHYLENE GLYCOL DIETHYL ETHER</t>
  </si>
  <si>
    <t>DIÉTHYLAMINE</t>
  </si>
  <si>
    <t>DIETHYLAMINE</t>
  </si>
  <si>
    <t>DIMÉTHYLHYDRAZINE ASYMETRIQUE</t>
  </si>
  <si>
    <t>DIMETHYLHYDRAZINE, UNSYMMETRICAL</t>
  </si>
  <si>
    <t>DIOXANNE</t>
  </si>
  <si>
    <t>DIOXANE</t>
  </si>
  <si>
    <t>ÉTHER MONOÉTHYLIQUE DE L'ÉTHYLÈNEGLYCOL</t>
  </si>
  <si>
    <t>ETHYLENE GLYCOL MONOETHYL ETHER</t>
  </si>
  <si>
    <t>ACÉTATE DE L'ÉTHER MONOÉTHYLIQUE DE L'ÉTHYLÈNEGLYCOL</t>
  </si>
  <si>
    <t>ETHYLENE GLYCOL MONOETHYL ETHER ACETATE</t>
  </si>
  <si>
    <t>ÉTHYLBENZÈNE</t>
  </si>
  <si>
    <t>ETHYLBENZENE</t>
  </si>
  <si>
    <t>CHLORACÉTATE D'ÉTHYLE</t>
  </si>
  <si>
    <t>ETHYL CHLOROACETATE</t>
  </si>
  <si>
    <t>CHLOROFORMIATE D'ÉTHYLE</t>
  </si>
  <si>
    <t>ETHYL CHLOROFORMATE</t>
  </si>
  <si>
    <t>PESTICIDE AU PHOSPHURE D'ALUMINIUM</t>
  </si>
  <si>
    <t>BATTERIES, DRY, CONTAINING POTASSIUM HYDROXIDE SOLID, electric storage</t>
  </si>
  <si>
    <t>DICHLORURE D'ÉTHYLÈNE</t>
  </si>
  <si>
    <t>ETHYLENE DICHLORIDE</t>
  </si>
  <si>
    <t>ÉTHER MONO-MÉTHYLIQUE DE L'ÉTHYLÈNEGLYCOL</t>
  </si>
  <si>
    <t>ETHYLENE GLYCOL MONOMETHYL ETHER</t>
  </si>
  <si>
    <t>ACÉTATE DE L'ÉTHER MONOMÉTHYLIQUE DE L'ÉTHYLÈNEGLYCOL</t>
  </si>
  <si>
    <t>ETHYLENE GLYCOL MONOMETHYL ETHER ACETATE</t>
  </si>
  <si>
    <t>FORMIATE D'ÉTHYLE</t>
  </si>
  <si>
    <t>ETHYL FORMATE</t>
  </si>
  <si>
    <t>FORMALDÉHYDE EN SOLUTION INFLAMMABLE</t>
  </si>
  <si>
    <t>FORMALDEHYDE SOLUTION, FLAMMABLE</t>
  </si>
  <si>
    <t>FURALDÉHYDES</t>
  </si>
  <si>
    <t>FURALDEHYDES</t>
  </si>
  <si>
    <t>CARBURANT DIESEL ou GAZOLE ou HUILE DE CHAUFFE LÉGÈRE (point d'éclair ne dépassant 
pas  60 °C)      640K</t>
  </si>
  <si>
    <t>GAS OIL or DIESEL FUEL or HEATING OIL, LIGHT (flash-point not more than 60 °C) 640K</t>
  </si>
  <si>
    <t xml:space="preserve">ESSENCE </t>
  </si>
  <si>
    <t>MOTOR SPIRIT or GASOLINE or PETROL</t>
  </si>
  <si>
    <t>PEROXYDE ORGANIQUE DE TYPE B, LIQUIDE</t>
  </si>
  <si>
    <t>OS</t>
  </si>
  <si>
    <t>OXIDIZING SOLID, SELF-HEATING, N.O.S.</t>
  </si>
  <si>
    <t>PEROXYDE ORGANIQUE DE TYPE B, SOLIDE</t>
  </si>
  <si>
    <t>ORGANIC PEROXIDE 
TYPE B, LIQUID</t>
  </si>
  <si>
    <t>HEPTANES</t>
  </si>
  <si>
    <t>HEXANES</t>
  </si>
  <si>
    <t>H361F</t>
  </si>
  <si>
    <t>H363</t>
  </si>
  <si>
    <t>ISOOCTÈNES</t>
  </si>
  <si>
    <t>ISOOCTENES</t>
  </si>
  <si>
    <t>ISOPRÈNE STABILISÉ</t>
  </si>
  <si>
    <t>ISOPRENE, STABILIZED</t>
  </si>
  <si>
    <t>KÉROSÈNE</t>
  </si>
  <si>
    <t>KEROSENE</t>
  </si>
  <si>
    <t>H316</t>
  </si>
  <si>
    <t>OXYDE DE MÉSITYLE</t>
  </si>
  <si>
    <t>MESITYL OXIDE</t>
  </si>
  <si>
    <t>MÉTHYLAMINE EN SOLUTION AQUEUSE</t>
  </si>
  <si>
    <t>METHYLAMINE, AQUEOUS SOLUTION</t>
  </si>
  <si>
    <t>CHLOROFORMIATE DE MÉTHYLE</t>
  </si>
  <si>
    <t>METHYL CHLOROFORMATE</t>
  </si>
  <si>
    <t>ÉTHER MÉTHYLIQUE MONOCHLORÉ</t>
  </si>
  <si>
    <t>METHYL CHLORO-METHYL ETHER</t>
  </si>
  <si>
    <t>FORMIATE DE MÉTHYLE</t>
  </si>
  <si>
    <t>METHYL FORMATE</t>
  </si>
  <si>
    <t>MÉTHYLHYDRAZINE</t>
  </si>
  <si>
    <t>METHYLHYDRAZINE</t>
  </si>
  <si>
    <t>MÉTHYLISOBUTYL-CÉTONE</t>
  </si>
  <si>
    <t>METHYL ISOBUTYL KETONE</t>
  </si>
  <si>
    <t>MÉTHYLISOPROPENYL-CÉTONE STABILISÉE</t>
  </si>
  <si>
    <t>METHYL ISOPROPENYL KETONE, STABILIZED</t>
  </si>
  <si>
    <t>MÉTHYLPROPYLCÉTONE</t>
  </si>
  <si>
    <t>METHYL PROPYL KETONE</t>
  </si>
  <si>
    <t>MÉTHYLVINYLCÉTONE, STABILISÉE</t>
  </si>
  <si>
    <t>METHYL VINYL KETONE, STABILIZED</t>
  </si>
  <si>
    <t>NICKEL-TÉTRACARBONYLE</t>
  </si>
  <si>
    <t>NICKEL CARBONYL</t>
  </si>
  <si>
    <t>OCTANES</t>
  </si>
  <si>
    <t>PENTANES, liquides</t>
  </si>
  <si>
    <t>PENTANES, liquid</t>
  </si>
  <si>
    <t xml:space="preserve">PÉTROLE BRUT </t>
  </si>
  <si>
    <t xml:space="preserve">PETROLEUM CRUDE OIL </t>
  </si>
  <si>
    <t>PEROXYDE ORGANIQUE DE TYPE B, LIQUIDE, AVEC RÉGULATION DE TEMPÉRATURE</t>
  </si>
  <si>
    <t>ORGANIC PEROXIDE 
TYPE F, SOLID</t>
  </si>
  <si>
    <t>PEROXYDE ORGANIQUE DE TYPE B, SOLIDE, AVEC RÉGULATION DE TEMPÉRATURE</t>
  </si>
  <si>
    <t>ORGANIC PEROXIDE 
TYPE B, LIQUID, TEMPERATURE CONTROLLED</t>
  </si>
  <si>
    <t>PEROXYDE ORGANIQUE DE TYPE C, LIQUIDE, AVEC RÉGULATION DE TEMPÉRATURE</t>
  </si>
  <si>
    <t>ORGANIC PEROXIDE 
TYPE B, SOLID, TEMPERATURE CONTROLLED</t>
  </si>
  <si>
    <t>PEROXYDE ORGANIQUE DE TYPE C, SOLIDE, AVEC RÉGULATION DE TEMPÉRATURE</t>
  </si>
  <si>
    <t>ORGANIC PEROXIDE 
TYPE C, LIQUID, TEMPERATURE CONTROLLED</t>
  </si>
  <si>
    <t xml:space="preserve">DISTILLATS DE PÉTROLE, N.S.A. ou PRODUITS PÉTROLIERS, N.S.A. </t>
  </si>
  <si>
    <t xml:space="preserve">PETROLEUM DISTILLATES, N.O.S. or PETROLEUM PRODUCTS, N.O.S. </t>
  </si>
  <si>
    <t>PEROXYDE ORGANIQUE DE TYPE D, LIQUIDE, AVEC RÉGULATION DE TEMPÉRATURE</t>
  </si>
  <si>
    <t>ORGANIC PEROXIDE 
TYPE C, SOLID, TEMPERATURE CONTROLLED</t>
  </si>
  <si>
    <t>HUILE DE PIN</t>
  </si>
  <si>
    <t>PINE OIL</t>
  </si>
  <si>
    <t>PEROXYDE ORGANIQUE DE TYPE D, SOLIDE, AVEC RÉGULATION DE TEMPÉRATURE</t>
  </si>
  <si>
    <t>ORGANIC PEROXIDE 
TYPE D, LIQUID, TEMPERATURE CONTROLLED</t>
  </si>
  <si>
    <t>ALDÉHYDE PROPIONIQUE</t>
  </si>
  <si>
    <t>PROPIONALDEHYDE</t>
  </si>
  <si>
    <t>CHLORO-1 PROPANE</t>
  </si>
  <si>
    <t>1-CHLOROPROPANE</t>
  </si>
  <si>
    <t>DICHLORO-1,2 PROPANE</t>
  </si>
  <si>
    <t>1,2-DICHLOROPROPANE</t>
  </si>
  <si>
    <t>OXYDE DE PROPYLÈNE</t>
  </si>
  <si>
    <t>PROPYLENE OXIDE</t>
  </si>
  <si>
    <t>FORMIATES DE PROPYLE</t>
  </si>
  <si>
    <t>PROPYL FORMATES</t>
  </si>
  <si>
    <t>PYRIDINE</t>
  </si>
  <si>
    <t>HUILE DE SCHISTE</t>
  </si>
  <si>
    <t>SILICATE DE TÉTRAÉTHYLE</t>
  </si>
  <si>
    <t>SODIUM METHYLATE SOLUTION in alcohol</t>
  </si>
  <si>
    <t>TOLUÈNE</t>
  </si>
  <si>
    <t>TINCTURES, MEDICINAL</t>
  </si>
  <si>
    <t>SUCCÉDANÉ D'ESSENCE DE TÉRÉBENTHINE</t>
  </si>
  <si>
    <t>TURPENTINE</t>
  </si>
  <si>
    <t>ACÉTATE DE VINYLE STABILISÉ</t>
  </si>
  <si>
    <t>TURPENTINE SUBSTITUTE</t>
  </si>
  <si>
    <t>ÉTHER ÉTHYLVINYLIQUE STABILISÉ</t>
  </si>
  <si>
    <t>VINYL ACETATE, STABILIZED</t>
  </si>
  <si>
    <t>ÉTHER ISOBUTYLVINYLIQUE STABILISÉ</t>
  </si>
  <si>
    <t>VINYLIDENE CHLORIDE, STABILIZED</t>
  </si>
  <si>
    <t xml:space="preserve">PRODUITS DE PRÉSERVATION DES BOIS, LIQUIDES
</t>
  </si>
  <si>
    <t>VINYLTRICHLOROSILANE</t>
  </si>
  <si>
    <t>PEROXYDE ORGANIQUE DE TYPE E, LIQUIDE, AVEC RÉGULATION DE TEMPÉRATURE</t>
  </si>
  <si>
    <t>ORGANIC PEROXIDE
TYPE D, SOLID, TEMPERATURE CONTROLLED</t>
  </si>
  <si>
    <t>XYLÈNES</t>
  </si>
  <si>
    <t>WOOD PRESERVATIVES, LIQUID (having a flash-point below 23 °C and viscous according to 2.2.3.1.4) (vapour pressure at 50 °C not more than 110 kPa) 640H</t>
  </si>
  <si>
    <t>h226</t>
  </si>
  <si>
    <t>h315</t>
  </si>
  <si>
    <t xml:space="preserve">ZIRCONIUM EN SUSPENSION DANS UN LIQUIDE INFLAMMABLE </t>
  </si>
  <si>
    <t>XYLENES</t>
  </si>
  <si>
    <t>HAFNIUM EN POUDRE HUMIDIFIÉ avec au moins 25% d’eau</t>
  </si>
  <si>
    <t>FLAMMABLE SOLID, ORGANIC, N.O.S.</t>
  </si>
  <si>
    <t>NAPHTALÈNE BRUT ou NAPHTALÈNE RAFFINÉ</t>
  </si>
  <si>
    <t>CERIUM, slabs, ingots or rods</t>
  </si>
  <si>
    <t>TRISULFURE DE PHOSPHORE  exempt de phosphore jaune ou blanc</t>
  </si>
  <si>
    <t>PHOSPHORUS SESQUISULPHIDE, free from yellow and white phosphorus</t>
  </si>
  <si>
    <t>FIBRES ou TISSUS IMPRÉGNÉS DE NITROCELLULOSE FAIBLEMENT NITRÉE, N.S.A.</t>
  </si>
  <si>
    <t>TITANIUM POWDER, WETTED with not less than 25% water</t>
  </si>
  <si>
    <t>PEROXYDE ORGANIQUE DE TYPE E, SOLIDE, AVEC RÉGULATION DE TEMPÉRATURE</t>
  </si>
  <si>
    <t>ORGANIC PEROXIDE 
TYPE E, LIQUID, TEMPERATURE CONTROLLED</t>
  </si>
  <si>
    <t>PHOSPHURE DE CALCIUM</t>
  </si>
  <si>
    <t>ZIRCONIUM POWDER, WETTED with not less than 25% water</t>
  </si>
  <si>
    <t>p-NITROSO-DIMÉTHYLANILINE</t>
  </si>
  <si>
    <t>COTTON, WET</t>
  </si>
  <si>
    <t>PENTABORANE</t>
  </si>
  <si>
    <t>PAPER, UNSATURATED OIL TREATED, incompletely dried (including carbon paper)</t>
  </si>
  <si>
    <t>PHOSPHORE BLANC ou JAUNE, SEC</t>
  </si>
  <si>
    <t>PHOSPHORUS, WHITE or YELLOW, UNDER WATER or IN SOLUTION</t>
  </si>
  <si>
    <t>MÉTAL PYROPHORIQUE, N.S.A. ou ALLIAGE PYROPHORIQUE, N.S.A.</t>
  </si>
  <si>
    <t>POTASSIUM SULPHIDE, ANHYDROUS or POTASSIUM SULPHIDE with less than 30% water of crystallization</t>
  </si>
  <si>
    <t>BARIUM</t>
  </si>
  <si>
    <t>CYANAMIDE CALCIQUE contenant plus de 0,1% (masse) de carbure de calcium</t>
  </si>
  <si>
    <t>CALCIUM CARBIDE</t>
  </si>
  <si>
    <t>HYDRURE DE CALCIUM</t>
  </si>
  <si>
    <t>CALCIUM CYANAMIDE with more than 0.1% calcium carbide</t>
  </si>
  <si>
    <t>HYDRURES MÉTALLIQUES HYDRORÉACTIFS, N.S.A.</t>
  </si>
  <si>
    <t>FERROSILICON with 30% or more but less than 90% silicon</t>
  </si>
  <si>
    <t>MAGNÉSIUM EN POUDRE ou ALLIAGES DE MAGNÉSIUM EN POUDRE</t>
  </si>
  <si>
    <t>LITHIUM SILICON</t>
  </si>
  <si>
    <t>DICHROMATE D'AMMONIUM</t>
  </si>
  <si>
    <t>ALUMINIUM NITRATE</t>
  </si>
  <si>
    <t>PEROXYDE DE BARYUM</t>
  </si>
  <si>
    <t>BARIUM PERMANGANATE</t>
  </si>
  <si>
    <t>BROMATES INORGANIQUES, N.S.A.</t>
  </si>
  <si>
    <t>BARIUM PEROXIDE</t>
  </si>
  <si>
    <t>CHLORITE DE CALCIUM</t>
  </si>
  <si>
    <t>CALCIUM CHLORATE</t>
  </si>
  <si>
    <t>PERMANGANATE DE CALCIUM</t>
  </si>
  <si>
    <t>CALCIUM PERCHLORATE</t>
  </si>
  <si>
    <t>PEROXYDE ORGANIQUE DE TYPE F, LIQUIDE, AVEC RÉGULATION DE TEMPÉRATURE</t>
  </si>
  <si>
    <t>ORGANIC PEROXIDE 
TYPE E, SOLID, TEMPERATURE CONTROLLED</t>
  </si>
  <si>
    <t>CHLORITES INORGANIQUES, N.S.A.</t>
  </si>
  <si>
    <t>CHLORATES, INORGANIC, N.O.S.</t>
  </si>
  <si>
    <t>TRIOXYDE DE CHROME ANHYDRE</t>
  </si>
  <si>
    <t>CHLORITES, INORGANIC, N.O.S.</t>
  </si>
  <si>
    <t>PERMANGANATES INORGANIQUES, N.S.A.</t>
  </si>
  <si>
    <t>PERCHLORATES, INORGANIC, N.O.S.</t>
  </si>
  <si>
    <t>PERMANGANATE DE POTASSIUM</t>
  </si>
  <si>
    <t>POTASSIUM PERCHLORATE</t>
  </si>
  <si>
    <t>CHLORITE DE SODIUM</t>
  </si>
  <si>
    <t>SODIUM CHLORATE</t>
  </si>
  <si>
    <t>PEROXYDE DE STRONTIUM</t>
  </si>
  <si>
    <t>STRONTIUM PERCHLORATE</t>
  </si>
  <si>
    <t>ISOTHIOCYANATE D'ALLYLE STABILISÉ</t>
  </si>
  <si>
    <t>ALKALOIDS, SOLID, N.O.S. or ALKALOID SALTS, SOLID, N.O.S.</t>
  </si>
  <si>
    <t>ARSÉNIATE D'AMMONIUM</t>
  </si>
  <si>
    <t>ALLYL ISOTHIOCYANATE, STABILIZED</t>
  </si>
  <si>
    <t>COMPOSÉ INORGANIQUE SOLIDE DE L'ANTIMOINE, N.S.A.</t>
  </si>
  <si>
    <t>ANILINE HYDROCHLORIDE</t>
  </si>
  <si>
    <t>LACTATE D'ANTIMOINE</t>
  </si>
  <si>
    <t>ANTIMONY COMPOUND, INORGANIC, SOLID, N.O.S.</t>
  </si>
  <si>
    <t>TARTRATE D'ANTIMOINE ET DE POTASSIUM</t>
  </si>
  <si>
    <t>ANTIMONY LACTATE</t>
  </si>
  <si>
    <t>ACIDE ARSÉNIQUE SOLIDE</t>
  </si>
  <si>
    <t>ARSENIC ACID, LIQUID</t>
  </si>
  <si>
    <t>BROMURE D'ARSENIC</t>
  </si>
  <si>
    <t>ARSENIC ACID, SOLID</t>
  </si>
  <si>
    <t>ARSENIC</t>
  </si>
  <si>
    <t>ARSENIC COMPOUND, SOLID, N.O.S., inorganic, including: Arsenates, n.o.s.; Arsenites, n.o.s.; and Arsenic sulphides, n.o.s.</t>
  </si>
  <si>
    <t>PENTOXYDE D'ARSENIC</t>
  </si>
  <si>
    <t>TRIOXYDE D'ARSENIC</t>
  </si>
  <si>
    <t>ARSENIC TRICHLORIDE</t>
  </si>
  <si>
    <t>POUSSIÈRE ARSENICALE</t>
  </si>
  <si>
    <t>ARSENIC TRIOXIDE</t>
  </si>
  <si>
    <t>COMPOSÉ DU BERYLLIUM, N.S.A.</t>
  </si>
  <si>
    <t>BARIUM CYANIDE</t>
  </si>
  <si>
    <t>BERYLLIUM EN POUDRE</t>
  </si>
  <si>
    <t>BERYLLIUM COMPOUND, N.O.S.</t>
  </si>
  <si>
    <t>ARSÉNIATE DE CALCIUM</t>
  </si>
  <si>
    <t>CACODYLIC ACID</t>
  </si>
  <si>
    <t>ARSÉNIATE DE CALCIUM ET ARSÉNITE DE CALCIUM EN MÉLANGE SOLIDE</t>
  </si>
  <si>
    <t>CALCIUM ARSENATE</t>
  </si>
  <si>
    <t>CYANURE DE CUIVRE</t>
  </si>
  <si>
    <t>COPPER ARSENITE</t>
  </si>
  <si>
    <t>DICHLORANILINES LIQUIDES</t>
  </si>
  <si>
    <t>CYANOGEN CHLORIDE, STABILIZED</t>
  </si>
  <si>
    <t>o-DICHLOROBENZÈNE</t>
  </si>
  <si>
    <t>DICHLOROANILINES, LIQUID</t>
  </si>
  <si>
    <t>H401</t>
  </si>
  <si>
    <t>DICHLOROMÉTHANE</t>
  </si>
  <si>
    <t>o-DICHLOROBENZENE</t>
  </si>
  <si>
    <t>SULFATE DE DIÉTHYLE</t>
  </si>
  <si>
    <t>DICHLOROMETHANE</t>
  </si>
  <si>
    <t>DINITROBENZÈNES LIQUIDES</t>
  </si>
  <si>
    <t>DINITROANILINES</t>
  </si>
  <si>
    <t>ARSÉNIATE DE FER III</t>
  </si>
  <si>
    <t>ETHYLENE DIBROMIDE</t>
  </si>
  <si>
    <t>ARSÉNITE DE FER III</t>
  </si>
  <si>
    <t>FERRIC ARSENATE</t>
  </si>
  <si>
    <t>ARSÉNIATE DE FER II</t>
  </si>
  <si>
    <t>FERRIC ARSENITE</t>
  </si>
  <si>
    <t>PEROXYDE ORGANIQUE DE TYPE F, SOLIDE, AVEC RÉGULATION DE TEMPÉRATURE</t>
  </si>
  <si>
    <t>ORGANIC PEROXIDE 
TYPE F, LIQUID, TEMPERATURE CONTROLLED</t>
  </si>
  <si>
    <t>TÉTRAPHOSPHATE D'HEXAÉTHYLE</t>
  </si>
  <si>
    <t>FERROUS ARSENATE</t>
  </si>
  <si>
    <t>ACÉTATE DE PLOMB</t>
  </si>
  <si>
    <t>HYDROGEN CYANIDE, STABILIZED, containing less than 3% water and absorbed in a porous inert material</t>
  </si>
  <si>
    <t>ARSÉNIATES DE PLOMB</t>
  </si>
  <si>
    <t>LEAD ACETATE</t>
  </si>
  <si>
    <t>ARSÉNITES DE PLOMB</t>
  </si>
  <si>
    <t>LEAD ARSENATES</t>
  </si>
  <si>
    <t>CYANURE DE PLOMB</t>
  </si>
  <si>
    <t>LEAD ARSENITES</t>
  </si>
  <si>
    <t>POURPRE DE LONDRES</t>
  </si>
  <si>
    <t>LEAD CYANIDE</t>
  </si>
  <si>
    <t>ARSÉNIATE DE MAGNÉSIUM</t>
  </si>
  <si>
    <t>LONDON PURPLE</t>
  </si>
  <si>
    <t>ARSÉNIATE DE MERCURE II</t>
  </si>
  <si>
    <t>MAGNESIUM ARSENATE</t>
  </si>
  <si>
    <t>CHLORURE DE MERCURE II</t>
  </si>
  <si>
    <t>MERCURIC ARSENATE</t>
  </si>
  <si>
    <t>NITRATE DE MERCURE II</t>
  </si>
  <si>
    <t>MERCURIC CHLORIDE</t>
  </si>
  <si>
    <t>NITRATE DE MERCURE I</t>
  </si>
  <si>
    <t>MERCURIC POTASSIUM CYANIDE</t>
  </si>
  <si>
    <t>ACÉTATE DE MERCURE</t>
  </si>
  <si>
    <t>MERCUROUS NITRATE</t>
  </si>
  <si>
    <t>BENZOATE DE MERCURE</t>
  </si>
  <si>
    <t>MERCURY AMMONIUM CHLORIDE</t>
  </si>
  <si>
    <t>BROMURES DE MERCURE</t>
  </si>
  <si>
    <t>MERCURY BENZOATE</t>
  </si>
  <si>
    <t>SOLIDE TOXIQUE, AUTO-ÉCHAUFFANT, N.S.A.</t>
  </si>
  <si>
    <t>TOXIC LIQUID, WATER-REACTIVE, N.O.S.</t>
  </si>
  <si>
    <t>CYANURE DE MERCURE</t>
  </si>
  <si>
    <t>MERCURY BROMIDES</t>
  </si>
  <si>
    <t>GAZ LIQUÉFIÉ TOXIQUE, INFLAMMABLE, N.S.A.</t>
  </si>
  <si>
    <t>1,1,1,2-TETRAFLUORO-ETHANE (REFRIGERANT GAS R 134a)</t>
  </si>
  <si>
    <t>GLUCONATE DE MERCURE</t>
  </si>
  <si>
    <t>MERCURY CYANIDE</t>
  </si>
  <si>
    <t>ÉCHANTILLON DE GAZ, NON COMPRIMÉ, TOXIQUE, INFLAMMABLE, N.S.A., sous une forme autre qu'un liquide réfrigéré</t>
  </si>
  <si>
    <t>7F</t>
  </si>
  <si>
    <t>GAS SAMPLE, NON-PRESSURIZED, FLAMMABLE, N.O.S., not refrigerated liquid</t>
  </si>
  <si>
    <t>IODURE DE MERCURE</t>
  </si>
  <si>
    <t>MERCURY GLUCONATE</t>
  </si>
  <si>
    <t>TOXINES EXTRAITES D'ORGANISMES VIVANTS, LIQUIDES, N.S.A.</t>
  </si>
  <si>
    <t>Battery-powered vehicle or Battery-powered equipment</t>
  </si>
  <si>
    <t>NUCLÉINATE DE MERCURE</t>
  </si>
  <si>
    <t>MERCURY IODIDE</t>
  </si>
  <si>
    <t>DISPOSITIF DE SECURITE à amorçage électrique</t>
  </si>
  <si>
    <t>CORROSIVE LIQUID, BASIC, ORGANIC, N.O.S.</t>
  </si>
  <si>
    <t>h204</t>
  </si>
  <si>
    <t>OLÉATE DE MERCURE</t>
  </si>
  <si>
    <t>MERCURY NUCLEATE</t>
  </si>
  <si>
    <t>CYANURE D'HYDROGÈNE EN SOLUTION ALCOOLIQUE contenant au plus 45% de cyanure d'hydrogène</t>
  </si>
  <si>
    <t>HYDRAZINE, AQUEOUS SOLUTION with not more than 37% hydrazine, by mass</t>
  </si>
  <si>
    <t>OXYDE DE MERCURE</t>
  </si>
  <si>
    <t>MERCURY OLEATE</t>
  </si>
  <si>
    <t>NITRILES SOLIDES TOXIQUES, N.S.A.</t>
  </si>
  <si>
    <t>alpha-METHYLBENZYL ALCOHOL, SOLID</t>
  </si>
  <si>
    <t>OXYCYANURE DE MERCURE DÉSENSIBILISÉ</t>
  </si>
  <si>
    <t>MERCURY OXIDE</t>
  </si>
  <si>
    <t>COMPOSÉ ORGANOMÉTALLIQUE SOLIDE TOXIQUE,  N.S.A.</t>
  </si>
  <si>
    <t>METAL CARBONYLS,  SOLID, N.O.S.</t>
  </si>
  <si>
    <t>IODURE DOUBLE DE MERCURE ET DE POTASSIUM</t>
  </si>
  <si>
    <t>MERCURY OXYCYANIDE, DESENSITIZED</t>
  </si>
  <si>
    <t>PICRATE D'AMMONIUM sec ou humidifié avec moins de 10% (masse) d'eau</t>
  </si>
  <si>
    <t>1,1D</t>
  </si>
  <si>
    <t>AMMONIUM PICRATE dry or wetted with less than 10% water, by mass</t>
  </si>
  <si>
    <t>SALICYLATE DE MERCURE</t>
  </si>
  <si>
    <t>MERCURY POTASSIUM IODIDE</t>
  </si>
  <si>
    <t>CHLORURE DE VINYLE STABILISÉ</t>
  </si>
  <si>
    <t>VINYL CHLORIDE, STABILIZED</t>
  </si>
  <si>
    <t>SULFATE DE MERCURE</t>
  </si>
  <si>
    <t>MERCURY SALICYLATE</t>
  </si>
  <si>
    <t>THIOCYANATE DE MERCURE</t>
  </si>
  <si>
    <t>MERCURY SULPHATE</t>
  </si>
  <si>
    <t>ÉTHER MÉTHYLVINYLIQUE STABILISÉ</t>
  </si>
  <si>
    <t>VINYL METHYL ETHER, STABILIZED</t>
  </si>
  <si>
    <t>bêta-NAPHTYLAMINE, SOLIDE</t>
  </si>
  <si>
    <t xml:space="preserve">MOTOR FUEL ANTI-KNOCK MIXTURE </t>
  </si>
  <si>
    <t>CHLORURE DE BROME</t>
  </si>
  <si>
    <t>6.2</t>
  </si>
  <si>
    <t>I2</t>
  </si>
  <si>
    <t>INFECTIOUS SUBSTANCE, AFFECTING ANIMALS only (animal carcasses and wastes only)</t>
  </si>
  <si>
    <t>CYANURE DE NICKEL</t>
  </si>
  <si>
    <t>NAPHTHYLUREA</t>
  </si>
  <si>
    <t>NICKEL CYANIDE</t>
  </si>
  <si>
    <t>CHLORHYDRATE DE NICOTINE LIQUIDE ou EN SOLUTION</t>
  </si>
  <si>
    <t>NICOTINE COMPOUND, SOLID, N.O.S. or NICOTINE PREPARATION, SOLID, N.O.S.</t>
  </si>
  <si>
    <t>SALICYLATE DE NICOTINE</t>
  </si>
  <si>
    <t>NICOTINE HYDROCHLORIDE, LIQUID or SOLUTION</t>
  </si>
  <si>
    <t>SULFATE DE NICOTINE EN SOLUTION</t>
  </si>
  <si>
    <t>NICOTINE SALICYLATE</t>
  </si>
  <si>
    <t>TARTRATE DE NICOTINE</t>
  </si>
  <si>
    <t>NICOTINE SULPHATE, SOLUTION</t>
  </si>
  <si>
    <t>NITRANILINES (o-, m-, p-)</t>
  </si>
  <si>
    <t>NITRIC OXIDE, COMPRESSED</t>
  </si>
  <si>
    <t>NITROBENZÈNE</t>
  </si>
  <si>
    <t>NITROANILINES (o-, m-, p-)</t>
  </si>
  <si>
    <t>NITROPHÉNOLS (o-, m-, p-)</t>
  </si>
  <si>
    <t>NITROBENZENE</t>
  </si>
  <si>
    <t>NITROTOLUÈNES LIQUIDES</t>
  </si>
  <si>
    <t>NITROPHENOLS (o-, m-, p-)</t>
  </si>
  <si>
    <t>NITROXYLÈNES LIQUIDES</t>
  </si>
  <si>
    <t>NITROTOLUENES, LIQUID</t>
  </si>
  <si>
    <t>PHÉNOL SOLIDE</t>
  </si>
  <si>
    <t>PERCHLOROMETHYL MERCAPTAN</t>
  </si>
  <si>
    <t>PHÉNYLÈNEDIAMINES 
(o-, m-, p-)</t>
  </si>
  <si>
    <t>PHENYLCARBYLAMINE CHLORIDE</t>
  </si>
  <si>
    <t>ACÉTATE DE PHÉNYLMERCURE</t>
  </si>
  <si>
    <t>PHENYLENEDIAMINES 
(o-, m-, p-)</t>
  </si>
  <si>
    <t>ARSÉNIATE DE POTASSIUM</t>
  </si>
  <si>
    <t>PHENYLMERCURIC ACETATE</t>
  </si>
  <si>
    <t>ARSÉNITE DE POTASSIUM</t>
  </si>
  <si>
    <t>POTASSIUM ARSENATE</t>
  </si>
  <si>
    <t>CUPROCYANURE DE POTASSIUM</t>
  </si>
  <si>
    <t>POTASSIUM ARSENITE</t>
  </si>
  <si>
    <t>BROMURE D'HYDROGÈNE ANHYDRE</t>
  </si>
  <si>
    <t>HYDROGEN BROMIDE, ANHYDROUS</t>
  </si>
  <si>
    <t>CHLORURE D'HYDROGÈNE ANHYDRE</t>
  </si>
  <si>
    <t>HYDROGEN CHLORIDE, ANHYDROUS</t>
  </si>
  <si>
    <t>ARSÉNITE D'ARGENT</t>
  </si>
  <si>
    <t>POTASSIUM CYANIDE, SOLID</t>
  </si>
  <si>
    <t>CYANURE D'ARGENT</t>
  </si>
  <si>
    <t>SILVER ARSENITE</t>
  </si>
  <si>
    <t>ARSÉNIATE DE SODIUM</t>
  </si>
  <si>
    <t>SILVER CYANIDE</t>
  </si>
  <si>
    <t>ARSÉNITE DE SODIUM EN SOLUTION AQUEUSE</t>
  </si>
  <si>
    <t>SODIUM ARSENATE</t>
  </si>
  <si>
    <t>CACODYLATE DE SODIUM</t>
  </si>
  <si>
    <t>SODIUM AZIDE</t>
  </si>
  <si>
    <t>FLUORURE DE SODIUM, SOLIDE</t>
  </si>
  <si>
    <t>SODIUM CYANIDE, SOLID</t>
  </si>
  <si>
    <t>ARSÉNITE DE STRONTIUM</t>
  </si>
  <si>
    <t>SODIUM FLUORIDE, SOLID</t>
  </si>
  <si>
    <t>CHLORACÉTOPHÉNONE, SOLIDE</t>
  </si>
  <si>
    <t>CHLOROACETONE, STABILIZED</t>
  </si>
  <si>
    <t>BROMURE DE XYLYLE, LIQUIDE</t>
  </si>
  <si>
    <t>TEAR GAS CANDLES</t>
  </si>
  <si>
    <t>1,1,2,2-TÉTRA-CHLORÉTHANE</t>
  </si>
  <si>
    <t>XYLYL BROMIDE, LIQUID</t>
  </si>
  <si>
    <t>DITHIOPYROPHOSPHATE DE TÉTRAÉTHYLE</t>
  </si>
  <si>
    <t>1,1,2,2-TETRACHLOROETHANE</t>
  </si>
  <si>
    <t>COMPOSÉ DU THALLIUM, N.S.A.</t>
  </si>
  <si>
    <t>TETRAETHYL DITHIOPYROPHOSPHATE</t>
  </si>
  <si>
    <t>TOLUIDINES LIQUIDES</t>
  </si>
  <si>
    <t>THALLIUM COMPOUND, N.O.S.</t>
  </si>
  <si>
    <t>m-TOLUYLÈNEDIAMINE, SOLIDE</t>
  </si>
  <si>
    <t>TOLUIDINES, LIQUID</t>
  </si>
  <si>
    <t>TRICHLORÉTHYLÈNE</t>
  </si>
  <si>
    <t>2,4-TOLUYLENEDIAMINE, SOLID</t>
  </si>
  <si>
    <t>XYLIDINES LIQUIDES</t>
  </si>
  <si>
    <t>TRICHLOROETHYLENE</t>
  </si>
  <si>
    <t>ARSÉNIATE DE ZINC ou ARSÉNITE DE ZINC ou ARSÉNIATE DE ZINC ET ARSÉNITE DE ZINC EN MÉLANGE</t>
  </si>
  <si>
    <t>XYLIDINES, LIQUID</t>
  </si>
  <si>
    <t>PHOSPHURE DE ZINC</t>
  </si>
  <si>
    <t>ZINC CYANIDE</t>
  </si>
  <si>
    <t>IODURE D'ALLYLE</t>
  </si>
  <si>
    <t>ALLYL CHLOROFORMATE</t>
  </si>
  <si>
    <t>PENTACHLORURE D'ANTIMOINE EN SOLUTION</t>
  </si>
  <si>
    <t>ANTIMONY PENTACHLORIDE, LIQUID</t>
  </si>
  <si>
    <t>PENTAFLUORURE D'ANTIMOINE</t>
  </si>
  <si>
    <t>ANTIMONY PENTACHLORIDE SOLUTION</t>
  </si>
  <si>
    <t>TRICHLORURE D'ANTIMOINE</t>
  </si>
  <si>
    <t>ANTIMONY PENTAFLUORIDE</t>
  </si>
  <si>
    <t>CHLORURE DE BENZOYLE</t>
  </si>
  <si>
    <t>ANTIMONY TRICHLORIDE</t>
  </si>
  <si>
    <t>BROMURE DE BENZYLE</t>
  </si>
  <si>
    <t>BENZOYL CHLORIDE</t>
  </si>
  <si>
    <t>CHLORURE DE BENZYLE</t>
  </si>
  <si>
    <t>BENZYL BROMIDE</t>
  </si>
  <si>
    <t>COMPLEXE DE TRIFLUORURE DE BORE ET D'ACIDE ACÉTIQUE, LIQUIDE</t>
  </si>
  <si>
    <t>BORON TRICHLORIDE</t>
  </si>
  <si>
    <t>COMPLEXE DE TRIFLUORURE DE BORE ET D'ACIDE PROPIONIQUE, LIQUIDE</t>
  </si>
  <si>
    <t>BORON TRIFLUORIDE ACETIC ACID COMPLEX, LIQUID</t>
  </si>
  <si>
    <t>BROME ou BROME EN SOLUTION</t>
  </si>
  <si>
    <t>BORON TRIFLUORIDE PROPIONIC ACID COMPLEX, LIQUID</t>
  </si>
  <si>
    <t>PENTAFLUORURE DE BROME</t>
  </si>
  <si>
    <t>BROMINE or BROMINE SOLUTION</t>
  </si>
  <si>
    <t>BRIQUETS ou RECHARGES POUR BRIQUETS contenant un gaz inflammable</t>
  </si>
  <si>
    <t>LIGHTERS or LIGHTER REFILLS containing flammable gas</t>
  </si>
  <si>
    <t>CHLORURE DE NITROSYLE</t>
  </si>
  <si>
    <t>NITROSYL CHLORIDE</t>
  </si>
  <si>
    <t>TRIFLUORURE DE BROME</t>
  </si>
  <si>
    <t>BROMINE PENTAFLUORIDE</t>
  </si>
  <si>
    <t>ACIDE CHROMIQUE EN SOLUTION</t>
  </si>
  <si>
    <t>CHLOROSULPHONIC ACID (with or without sulphur trioxide)</t>
  </si>
  <si>
    <t>CUPRIÉTHYLÈNEDIAMINE EN SOLUTION</t>
  </si>
  <si>
    <t>CORROSIVE LIQUID, N.O.S.</t>
  </si>
  <si>
    <t>BROMURE DE DIPHÉNYLMÉTHYLE</t>
  </si>
  <si>
    <t>DIPHENYLDICHLORO-SILANE</t>
  </si>
  <si>
    <t>ACIDE FLUORHYDRIQUE</t>
  </si>
  <si>
    <t>HYDROCHLORIC ACID</t>
  </si>
  <si>
    <t>SULFATE DE PLOMB contenant plus de 3% d'acide libre</t>
  </si>
  <si>
    <t>ISOPROPYL ACID PHOSPHATE</t>
  </si>
  <si>
    <t>PENTACHLORURE DE PHOSPHORE</t>
  </si>
  <si>
    <t>PHOSPHORIC ACID, SOLUTION</t>
  </si>
  <si>
    <t>HYDROGÉNODIFLUORURE DE POTASSIUM, SOLIDE</t>
  </si>
  <si>
    <t>PHOSPHORUS OXYCHLORIDE</t>
  </si>
  <si>
    <t>DINITRO-o-CRÉSATE D'AMMONIUM, SOLIDE</t>
  </si>
  <si>
    <t>ACETALDEHYDE AMMONIA</t>
  </si>
  <si>
    <t>TÉTRACHLORURE DE CARBONE</t>
  </si>
  <si>
    <t>Carbon dioxide, solid (Dry ice)</t>
  </si>
  <si>
    <t>MÉDICAMENT LIQUIDE TOXIQUE, N.S.A.</t>
  </si>
  <si>
    <t>SODIUM SULPHIDE, HYDRATED with not less than 30% water</t>
  </si>
  <si>
    <t>ALLIAGES PYROPHORIQUES DE BARYUM</t>
  </si>
  <si>
    <t>MEDICINE, LIQUID, TOXIC, N.O.S.</t>
  </si>
  <si>
    <t>CALCIUM PYROPHORIQUE ou ALLIAGES PYROPHORIQUES DE CALCIUM</t>
  </si>
  <si>
    <t>BARIUM ALLOYS, PYROPHORIC</t>
  </si>
  <si>
    <t>HEXAFLUORO-PROPYLÈNE (GAZ RÉFRIGÉRANT R 1216)</t>
  </si>
  <si>
    <t>Textile waste, wet</t>
  </si>
  <si>
    <t>FLUORURE DE VINYLE STABILISÉ</t>
  </si>
  <si>
    <t>SILICON TETRAFLUORIDE</t>
  </si>
  <si>
    <t xml:space="preserve">CARBURÉACTEUR </t>
  </si>
  <si>
    <t>ETHYL CROTONATE</t>
  </si>
  <si>
    <t>DÉCABORANE</t>
  </si>
  <si>
    <t>RESIN SOLUTION, flammable (having a flash-point below 23 °C and viscous according to 2.2.3.1.4) (vapour pressure at 50 °C not more than 110 kPa)640H</t>
  </si>
  <si>
    <t>MAGNÉSIUM ou ALLIAGES DE MAGNÉSIUM, contenant plus de 50% de magnésium, sous forme de granulés, de tournures ou de rubans</t>
  </si>
  <si>
    <t>DECABORANE</t>
  </si>
  <si>
    <t>BOROHYDRURE DE POTASSIUM</t>
  </si>
  <si>
    <t>MAGNESIUM or MAGNESIUM ALLOYS with more than 50% magnesium in pellets, turnings or ribbons</t>
  </si>
  <si>
    <t>HYDRURE DE TITANE</t>
  </si>
  <si>
    <t>POTASSIUM BOROHYDRIDE</t>
  </si>
  <si>
    <t>DIMÉTHYLDICHLORO-SILANE</t>
  </si>
  <si>
    <t>DIMETHYLDICHLORO-SILANE</t>
  </si>
  <si>
    <t>DIOXYDE DE PLOMB</t>
  </si>
  <si>
    <t>TITANIUM HYDRIDE</t>
  </si>
  <si>
    <t>OXYDE DE BARYUM</t>
  </si>
  <si>
    <t>PERCHLORIC ACID with more than 50% but not more than 72% acid, by mass</t>
  </si>
  <si>
    <t>BARIUM OXIDE</t>
  </si>
  <si>
    <t>ÉTHYLDICHLOROSILANE</t>
  </si>
  <si>
    <t>ETHYLDICHLOROSILANE</t>
  </si>
  <si>
    <t>MÉTHYLTRICHLORO-SILANE</t>
  </si>
  <si>
    <t>METHYLTRICHLORO-SILANE</t>
  </si>
  <si>
    <t xml:space="preserve">VINYLTRICHLOROSILANE </t>
  </si>
  <si>
    <t>VINYL ISOBUTYL ETHER, STABILIZED</t>
  </si>
  <si>
    <t>BROMOCHLOROMÉTHANE</t>
  </si>
  <si>
    <t>BENZYLIDENE CHLORIDE</t>
  </si>
  <si>
    <t>CHLOROFORME</t>
  </si>
  <si>
    <t>BROMOCHLOROMETHANE</t>
  </si>
  <si>
    <t>TRINITROPHÉNOL (ACIDE PICRIQUE) HUMIDIFIÉ avec au moins 30% (masse) d'eau</t>
  </si>
  <si>
    <t>PHOSPHORUS TRISULPHIDE, free from yellow and white phosphorus</t>
  </si>
  <si>
    <t>HYDROXYDE DE PHÉNYLMERCURE</t>
  </si>
  <si>
    <t>ETHYLDICHLOROARSINE</t>
  </si>
  <si>
    <t>NITRATE DE PHÉNYLMERCURE</t>
  </si>
  <si>
    <t>PHENYLMERCURIC HYDROXIDE</t>
  </si>
  <si>
    <t>TÉTRACHLORÉTHYLÈNE</t>
  </si>
  <si>
    <t>PHENYLMERCURIC NITRATE</t>
  </si>
  <si>
    <t>CHLORURE DE MÉTHYLE ET CHLORURE DE MÉTHYLÈNE EN MÉLANGE</t>
  </si>
  <si>
    <t>ISOPROPYLBENZÈNE</t>
  </si>
  <si>
    <t>ETHYL ACRYLATE, STABILIZED</t>
  </si>
  <si>
    <t>NONANES</t>
  </si>
  <si>
    <t>METHYL ACRYLATE, STABILIZED</t>
  </si>
  <si>
    <t>PROPYLÈNEIMINE STABILISÉE</t>
  </si>
  <si>
    <t>BROMURE DE MÉTHYLMAGNÉSIUM DANS L'ÉTHER ÉTHYLIQUE</t>
  </si>
  <si>
    <t>CALCIUM DITHIONITE (CALCIUM HYDROSULPHITE)</t>
  </si>
  <si>
    <t>DÉCHETS DE ZIRCONIUM</t>
  </si>
  <si>
    <t>ZINC DITHIONITE (ZINC HYDROSULPHITE)</t>
  </si>
  <si>
    <t>OXYBROMURE DE PHOSPHORE</t>
  </si>
  <si>
    <t>BROMOACETIC ACID SOLUTION</t>
  </si>
  <si>
    <t>GAZ INSECTICIDE, N.S.A.</t>
  </si>
  <si>
    <t>INSECTICIDE GAS, TOXIC, N.O.S.</t>
  </si>
  <si>
    <t>CHLOROPRÈNE STABILISÉ</t>
  </si>
  <si>
    <t>BENZALDEHYDE</t>
  </si>
  <si>
    <t>GOUDRONS LIQUIDES, y compris les liants routiers et les cut backs bitumineux</t>
  </si>
  <si>
    <t>IRON PENTACARBONYL</t>
  </si>
  <si>
    <t>NAPHTÉNATES DE COBALT EN POUDRE</t>
  </si>
  <si>
    <t>CELLULOID in block, rods, rolls, sheets, tubes, etc., except scrap</t>
  </si>
  <si>
    <t>DIAMIDEMAGNÉSIUM</t>
  </si>
  <si>
    <t>CELLULOID, SCRAP</t>
  </si>
  <si>
    <t>ZIRCONIUM EN POUDRE SEC</t>
  </si>
  <si>
    <t>PLASTICS, NITROCELLULOSE-BASED, SELF-HEATING, N.O.S.</t>
  </si>
  <si>
    <t>ZIRCONIUM SEC, sous forme de feuilles, de bandes ou de fil</t>
  </si>
  <si>
    <t>ZIRCONIUM POWDER, DRY</t>
  </si>
  <si>
    <t>NITRATE D'URÉE HUMIDIFIÉ avec au moins 20% (masse) d'eau</t>
  </si>
  <si>
    <t>TRINITROTOLUENE (TNT), WETTED with not less than 30% water, by mass</t>
  </si>
  <si>
    <t>AMALGAME DE MÉTAUX ALCALINS, LIQUIDE</t>
  </si>
  <si>
    <t>Wool waste, wet</t>
  </si>
  <si>
    <t xml:space="preserve">DISPERSION DE MÉTAUX ALCALINS ou DISPERSION DE MÉTAUX ALCALINO-TERREUX  </t>
  </si>
  <si>
    <t>ALKALI METAL AMIDES</t>
  </si>
  <si>
    <t>AMALGAME DE MÉTAUX ALCALINO-TERREUX, LIQUIDE</t>
  </si>
  <si>
    <t xml:space="preserve">ALKALI METAL DISPERSION or ALKALINE EARTH METAL DISPERSION </t>
  </si>
  <si>
    <t>HYDRURE DE MAGNÉSIUM</t>
  </si>
  <si>
    <t>ZIRCONIUM, DRY, finished sheets, strip or coiled wire</t>
  </si>
  <si>
    <t>PHOSPHURE DE MAGNÉSIUM</t>
  </si>
  <si>
    <t>MAGNESIUM HYDRIDE</t>
  </si>
  <si>
    <t>PHOSPHURE DE POTASSIUM</t>
  </si>
  <si>
    <t>MAGNESIUM PHOSPHIDE</t>
  </si>
  <si>
    <t>PHOSPHURE DE STRONTIUM</t>
  </si>
  <si>
    <t>POTASSIUM PHOSPHIDE</t>
  </si>
  <si>
    <t>MUNITIONS TOXIQUES NON EXPLOSIVES, sans charge de dispersion ni charge d'expulsion, non amorcées</t>
  </si>
  <si>
    <t>HYDROGEN PEROXIDE, AQUEOUS SOLUTION, STABILIZED with more than 60% hydrogen peroxide and not more than 70% hydrogen peroxide     640O</t>
  </si>
  <si>
    <t>CHLORANILINES SOLIDES</t>
  </si>
  <si>
    <t>AMMUNITION, TEAR-PRODUCING, NON-EXPLOSIVE without burster or expelling charge, non-fuzed</t>
  </si>
  <si>
    <t>CHLORANILINES LIQUIDES</t>
  </si>
  <si>
    <t>CHLOROANILINES, SOLID</t>
  </si>
  <si>
    <t>CHLOROPHÉNOLS SOLIDES</t>
  </si>
  <si>
    <t>CHLOROANILINES, LIQUID</t>
  </si>
  <si>
    <t>CHLOROPHÉNOLS LIQUIDES</t>
  </si>
  <si>
    <t>CHLOROPHENOLS, SOLID</t>
  </si>
  <si>
    <t>ÉPICHLORHYDRINE</t>
  </si>
  <si>
    <t>CRESYLIC ACID</t>
  </si>
  <si>
    <t>ARSÉNITE DE SODIUM SOLIDE</t>
  </si>
  <si>
    <t>PHENYLMERCURIC COMPOUND, N.O.S.</t>
  </si>
  <si>
    <t>HYDRAZINE ANHYDRE</t>
  </si>
  <si>
    <t>BOMBS, SMOKE, NON-EXPLOSIVE with corrosive liquid, without initiating device</t>
  </si>
  <si>
    <t xml:space="preserve">HYDRAZINE EN SOLUTION AQUEUSE </t>
  </si>
  <si>
    <t>HYDRAZINE, ANHYDROUS</t>
  </si>
  <si>
    <t>DINITROTOLUÈNES LIQUIDES</t>
  </si>
  <si>
    <t>RECEPTACLES, SMALL, CONTAINING GAS (GAS CARTRIDGES) without a release device, non-refillable</t>
  </si>
  <si>
    <t>DICYCLOPENTADIÈNE</t>
  </si>
  <si>
    <t>DICHLOROPROPENES</t>
  </si>
  <si>
    <t>DIÉTHYLBENZÈNE</t>
  </si>
  <si>
    <t>DICYCLOPENTADIENE</t>
  </si>
  <si>
    <t>COMPOSÉS ISOMERIQUES DU DIISOBUTYLÈNE</t>
  </si>
  <si>
    <t>DIETHYLBENZENE</t>
  </si>
  <si>
    <t>DIPENTÈNE</t>
  </si>
  <si>
    <t>2-DIMETHYLAMINO-
ETHANOL</t>
  </si>
  <si>
    <t>MORPHOLINE</t>
  </si>
  <si>
    <t>METHYL ISOBUTYL CARBINOL</t>
  </si>
  <si>
    <t>STYRÈNE MONOMÈRE STABILISÉ</t>
  </si>
  <si>
    <t>TÉTRAHYDROFURANNE</t>
  </si>
  <si>
    <t>STYRENE MONOMER, STABILIZED</t>
  </si>
  <si>
    <t>TRIPROPYLÈNE</t>
  </si>
  <si>
    <t>TETRAHYDROFURAN</t>
  </si>
  <si>
    <t>VALÉRALDÉHYDE</t>
  </si>
  <si>
    <t>TRIPROPYLENE</t>
  </si>
  <si>
    <t>ACRYLAMIDE, SOLIDE</t>
  </si>
  <si>
    <t>AMMONIA SOLUTION, relative density less than 0.880 at 15  °C  in water, with more than 35% but not more than 50% ammonia</t>
  </si>
  <si>
    <t>alpha-NAPHTYLAMINE</t>
  </si>
  <si>
    <t>CRESOLS, LIQUID</t>
  </si>
  <si>
    <t>DIISOCYANATE DE TOLUÈNE</t>
  </si>
  <si>
    <t>alpha-NAPHTHYLAMINE</t>
  </si>
  <si>
    <t>CHLOROFORMIATE D'ALLYLE</t>
  </si>
  <si>
    <t>CAUSTIC ALKALI LIQUID, N.O.S.</t>
  </si>
  <si>
    <t>ALLYLTRICHLOROSILANE STABILISÉ</t>
  </si>
  <si>
    <t>ALLYL IODIDE</t>
  </si>
  <si>
    <t>AMMONIUM HYDROGENDIFLUORIDE, SOLID</t>
  </si>
  <si>
    <t>TRICHLORURE DE BORE</t>
  </si>
  <si>
    <t>HYDROGENDIFLUORIDES, SOLID, N.O.S.</t>
  </si>
  <si>
    <t>DIÉTHYLÈNETRIAMINE</t>
  </si>
  <si>
    <t>TOLUENE DIISOCYANATE</t>
  </si>
  <si>
    <t>BROMINE TRIFLUORIDE</t>
  </si>
  <si>
    <t>CHLORURE DE CHLORACÉTYLE</t>
  </si>
  <si>
    <t>CHLOROACETIC ACID, SOLID</t>
  </si>
  <si>
    <t>CHLOROPHÉNYL-TRICHLOROSILANE</t>
  </si>
  <si>
    <t>CHLOROACETYL CHLORIDE</t>
  </si>
  <si>
    <t>ACIDE CHLORO-SULFONIQUE contenant ou non du trioxyde de soufre</t>
  </si>
  <si>
    <t>CHLOROPHENYL-TRICHLOROSILANE</t>
  </si>
  <si>
    <t>CHLORURE DE CHROMYLE</t>
  </si>
  <si>
    <t>CHROMIC FLUORIDE SOLUTION</t>
  </si>
  <si>
    <t>CYCLOHÉXÉNYLTRI-CHLOROSILANE</t>
  </si>
  <si>
    <t>CUPRIETHYLENEDIAMINE SOLUTION</t>
  </si>
  <si>
    <t>CYCLOHEXYLTRI-CHLOROSILANE</t>
  </si>
  <si>
    <t>CYCLOHEXENYL-TRICHLOROSILANE</t>
  </si>
  <si>
    <t>CHLORURE DE DICHLORACÉTYLE</t>
  </si>
  <si>
    <t>DICHLOROACETIC ACID</t>
  </si>
  <si>
    <t>DICHLOROPHÉNYL-TRICHLOROSILANE</t>
  </si>
  <si>
    <t>DICHLOROACETYL CHLORIDE</t>
  </si>
  <si>
    <t>DIÉTHYLDICHLORO-SILANE</t>
  </si>
  <si>
    <t>DICHLOROPHENYL-TRICHLOROSILANE</t>
  </si>
  <si>
    <t>DIPHÉNYLDICHLORO-SILANE</t>
  </si>
  <si>
    <t>DIFLUOROPHOSPHORIC ACID, ANHYDROUS</t>
  </si>
  <si>
    <t>DIPHENYLMETHYL BROMIDE</t>
  </si>
  <si>
    <t>NONYLTRICHLOROSILANE</t>
  </si>
  <si>
    <t>NITROHYDROCHLORIC ACID</t>
  </si>
  <si>
    <t>OCTADECYLTRI-CHLOROSILANE</t>
  </si>
  <si>
    <t>OCTADECYLTRICHLORO-SILANE</t>
  </si>
  <si>
    <t>PHÉNYLTRICHLORO-SILANE</t>
  </si>
  <si>
    <t>PHENOLSULPHONIC ACID, LIQUID</t>
  </si>
  <si>
    <t>OXYCHLORURE DE PHOSPHORE</t>
  </si>
  <si>
    <t>PHOSPHORUS TRICHLORIDE</t>
  </si>
  <si>
    <t>PROPYLTRICHLORO-SILANE</t>
  </si>
  <si>
    <t>PROPIONYL CHLORIDE</t>
  </si>
  <si>
    <t>CHLORURE DE PYROSULFURYLE</t>
  </si>
  <si>
    <t>CHLORURE D'ÉTAIN IV ANHYDRE</t>
  </si>
  <si>
    <t>NITRATING ACID MIXTURE, SPENT, with not more than 50% nitric acid</t>
  </si>
  <si>
    <t>CHLORURES DE SOUFRE</t>
  </si>
  <si>
    <t>STANNIC CHLORIDE, ANHYDROUS</t>
  </si>
  <si>
    <t>ACIDE SULFURIQUE FUMANT</t>
  </si>
  <si>
    <t>SULPHURIC ACID with more than 51% acid</t>
  </si>
  <si>
    <t>CHLORURE DE SULFURYLE</t>
  </si>
  <si>
    <t>SULPHUROUS ACID</t>
  </si>
  <si>
    <t>ADIPONITRILE</t>
  </si>
  <si>
    <t>CARBONYL SULPHIDE</t>
  </si>
  <si>
    <t>ISOCYANATES TOXIQUES, N.S.A. ou ISOCYANATE TOXIQUE EN SOLUTION, N.S.A.</t>
  </si>
  <si>
    <t>CHLORURE DE THIONYLE</t>
  </si>
  <si>
    <t>TETRAMETHYL-AMMONIUM HYDROXIDE SOLUTION</t>
  </si>
  <si>
    <t>FORMALDÉHYDE EN SOLUTION contenant au moins 25% de formaldéhyde</t>
  </si>
  <si>
    <t>CALCIUM HYPOCHLORITE MIXTURE, DRY with more than 10% but not more than 39% available chlorine</t>
  </si>
  <si>
    <t>CHLORURE DE THIOPHOSPHORYLE</t>
  </si>
  <si>
    <t>THIONYL CHLORIDE</t>
  </si>
  <si>
    <t>TÉTRACHLORURE DE TITANE</t>
  </si>
  <si>
    <t>THIOPHOSPHORYL CHLORIDE</t>
  </si>
  <si>
    <t>NITRATE D'AMMONIUM contenant au plus 0,2% de matières combustibles,  y compris les matières organiques exprimées en équivalent carbone, à l'exclusion de toute autre matière</t>
  </si>
  <si>
    <t>DIBROMODIFLUORO-METHANE</t>
  </si>
  <si>
    <t>MANÈBE ou PRÉPARATIONS DE MANÈBE contenant au moins 60% de manèbe</t>
  </si>
  <si>
    <t>FORMALDEHYDE SOLUTION with not less than 25% formaldehyde</t>
  </si>
  <si>
    <t>GAZ COMPRIMÉ TOXIQUE, N.S.A.</t>
  </si>
  <si>
    <t>COMPRESSED GAS, FLAMMABLE, N.O.S.</t>
  </si>
  <si>
    <t>POLYMÈRES EXPANSIBLES EN GRANULÉS dégageant des vapeurs inflammables</t>
  </si>
  <si>
    <t>MANEB or MANEB PREPARATION with not less than 60% maneb</t>
  </si>
  <si>
    <t xml:space="preserve">AMIANTE AMPHIBOLE (amosite,trémolite,actinolite, anthophyllitecrocidolite) </t>
  </si>
  <si>
    <t>POLYMERIC BEADS, EXPANDABLE, evolving flammable vapour</t>
  </si>
  <si>
    <t>PARAFORMALDÉHYDE</t>
  </si>
  <si>
    <t>BLUE ASBESTOS (crocidolite) or BROWN ASBESTOS (amosite, mysorite)</t>
  </si>
  <si>
    <t xml:space="preserve">NITROCELLULOSE EN SOLUTION INFLAMMABLE </t>
  </si>
  <si>
    <t>VALERALDEHYDE</t>
  </si>
  <si>
    <t>ENGRAIS AU NITRATE D'AMMONIUM</t>
  </si>
  <si>
    <t>NITROCELLULOSE SOLUTION, FLAMMABLE with not more than 12.6% nitrogen, by dry mass, and not more than 55% nitrocellulose (vapour pressure at 50 °C not more than 110 kPa)    640D</t>
  </si>
  <si>
    <t>ANHYDRIDE PHTALIQUE contenant plus de 0,05% d'anhydride maléique</t>
  </si>
  <si>
    <t>PARAFORMALDEHYDE</t>
  </si>
  <si>
    <t>ÉTHER ALLYLGLYCIDIQUE</t>
  </si>
  <si>
    <t>ACRYLIC ACID, STABILIZED</t>
  </si>
  <si>
    <t>ISOCYANATE DE CHLORO-3 MÉTHYL-4 PHÉNYLE, LIQUIDE</t>
  </si>
  <si>
    <t>CHLOROBENZYL CHLORIDES, LIQUID</t>
  </si>
  <si>
    <t>CHLOROTOLUIDINES SOLIDES</t>
  </si>
  <si>
    <t>CHLOROTOLUENES</t>
  </si>
  <si>
    <t>ACIDE SULFOCHROMIQUE</t>
  </si>
  <si>
    <t>CHLOROTOLUIDINES, SOLID</t>
  </si>
  <si>
    <t>CYCLOHEPTANE</t>
  </si>
  <si>
    <t>CHROMOSULPHURIC ACID</t>
  </si>
  <si>
    <t>CYCLOHEPTÈNE</t>
  </si>
  <si>
    <t>Engrais au nitrate d'ammonium, mélanges homogènes du type azote/phosphate, azote/potasse ou azote/phosphate/potasse contenant au plus 70 % de nitrate d'ammonium et au plus 0,4 % de matières combustibles totales/matières organiques exprimées en équivalant carbone, ou contenant au plus 45 % de nitrate d'ammonium sans limitation de teneur en matières combustibles</t>
  </si>
  <si>
    <t>AMMONIUM NITRATE BASED FERTILIZER</t>
  </si>
  <si>
    <t>ACÉTATE DE CYCLOHEXYLE</t>
  </si>
  <si>
    <t>CYCLOHEPTENE</t>
  </si>
  <si>
    <t>CYCLOPENTANONE</t>
  </si>
  <si>
    <t>CYCLOPENTÈNE</t>
  </si>
  <si>
    <t>n-DÉCANE</t>
  </si>
  <si>
    <t>CYCLOPENTENE</t>
  </si>
  <si>
    <t>CHLOROFORMIATE D'ISOPROPYLE</t>
  </si>
  <si>
    <t>ISOPROPYL ISOBUTYRATE</t>
  </si>
  <si>
    <t>n-DECANE</t>
  </si>
  <si>
    <t>ISOCYANATES DE DICHLOROPHÉNYLE</t>
  </si>
  <si>
    <t>DICHLORODIMETHYL ETHER, SYMMETRICAL</t>
  </si>
  <si>
    <t>BICYCLO [2.2.1] HEPTADIÈNE-2,5 STABILISÉ (NORBORNADIÈNE-2,5 STABILISÉ)</t>
  </si>
  <si>
    <t>DICHLOROPHENYL ISOCYANATES</t>
  </si>
  <si>
    <t>N,N-DIMÉTHYLANILINE</t>
  </si>
  <si>
    <t>1,2-DIMETHOXYETHANE</t>
  </si>
  <si>
    <t>CYCLOHEXÈNE</t>
  </si>
  <si>
    <t>MATCHES, FUSEE</t>
  </si>
  <si>
    <t>PROPYLÈNE-1,2 DIAMINE</t>
  </si>
  <si>
    <t>TRIETHYLENETETRAMINE</t>
  </si>
  <si>
    <t>CHLORURE DE DIMÉTHYLCARBAMOYLE</t>
  </si>
  <si>
    <t>XYLENOLS, SOLID</t>
  </si>
  <si>
    <t>DIMÉTHYLCYCLO-HEXANES</t>
  </si>
  <si>
    <t>DIMETHYLCARBAMOYL CHLORIDE</t>
  </si>
  <si>
    <t>N,N-DIMÉTHYLCYCLO-HEXYLAMINE</t>
  </si>
  <si>
    <t>DIMETHYLCYCLO-HEXANES</t>
  </si>
  <si>
    <t>N,N-DIMÉTHYL-FORMAMIDE</t>
  </si>
  <si>
    <t>N,N-DIMETHYL-
CYCLOHEXYLAMINE</t>
  </si>
  <si>
    <t>CHLORURE DE DIMÉTHYLTHIO-PHOSPHORYLE</t>
  </si>
  <si>
    <t>DIMETHYL-N-PROPYLAMINE</t>
  </si>
  <si>
    <t>ÉTHYLAMYLCÉTONE</t>
  </si>
  <si>
    <t>ETHYLAMINE, AQUEOUS SOLUTION with not less than 50% but not more than 70% ethylamine</t>
  </si>
  <si>
    <t>N-ÉTHYLANILINE</t>
  </si>
  <si>
    <t>ETHYL AMYL KETONE</t>
  </si>
  <si>
    <t>HEXAFLUORACÉTONE</t>
  </si>
  <si>
    <t>BROMOTRIFLUORO-ETHYLENE</t>
  </si>
  <si>
    <t>DIBENZYLDICHLORO-SILANE</t>
  </si>
  <si>
    <t>CHLORONITROTOLUENES, LIQUID</t>
  </si>
  <si>
    <t>ÉTHYL-2 HEXYLAMINE</t>
  </si>
  <si>
    <t>2-ETHYLBUTANOL</t>
  </si>
  <si>
    <t>n-HEPTÈNE</t>
  </si>
  <si>
    <t>ETHYL METHACRYLATE, STABILIZED</t>
  </si>
  <si>
    <t>HEXACHLOROBUTADIÈNE</t>
  </si>
  <si>
    <t>n-HEPTENE</t>
  </si>
  <si>
    <t>DIISOCYANATE D'HEXAMÉTHYLÈNE</t>
  </si>
  <si>
    <t>HEXAMETHYLENE-DIAMINE, SOLID</t>
  </si>
  <si>
    <t>HEXAMETHYLENE DIISOCYANATE</t>
  </si>
  <si>
    <t>ISOHEPTÈNES</t>
  </si>
  <si>
    <t>PENTAMETHYLHEPTANE</t>
  </si>
  <si>
    <t>ISOHEXÈNES</t>
  </si>
  <si>
    <t>ISOHEPTENE</t>
  </si>
  <si>
    <t>ISOPHORONEDIAMINE</t>
  </si>
  <si>
    <t>ISOHEXENE</t>
  </si>
  <si>
    <t>ÉTHYLPHÉNYLDI-CHLOROSILANE</t>
  </si>
  <si>
    <t>MÉTHYLPHÉNYLDI-CHLOROSILANE</t>
  </si>
  <si>
    <t>THIOACETIC ACID</t>
  </si>
  <si>
    <t>CHLORURE DE TRIMÉTHYLACÉTYLE</t>
  </si>
  <si>
    <t>METHYLPHENYL-DICHLOROSILANE</t>
  </si>
  <si>
    <t>BROMURE DE BROMACÉTYLE</t>
  </si>
  <si>
    <t>AMINOPHENOLS (o-, m-, p-)</t>
  </si>
  <si>
    <t>MÉTHYLCHLOROSILANE</t>
  </si>
  <si>
    <t>METHYL TRICHLOROACETATE</t>
  </si>
  <si>
    <t>NITROCELLULOSE AVEC au moins 25% (masse) d'EAU</t>
  </si>
  <si>
    <t>METHYLALLYL CHLORIDE</t>
  </si>
  <si>
    <t>H313</t>
  </si>
  <si>
    <t>NITROCELLULOSE AVEC au moins 25% (masse) d'ALCOOL et une teneur en azote ne dépassant pas 12,6% (rapportée à la masse sèche)</t>
  </si>
  <si>
    <t>NITROCELLULOSE WITH WATER (not less than 25% water, by mass)</t>
  </si>
  <si>
    <t>NITROCELLULOSE EN MÉLANGE d’une teneur en azote ne dépassant pas 12,6% (rapportée à la masse sèche) AVEC ou SANS PLASTIFIANT, AVEC ou SANS PIGMENT</t>
  </si>
  <si>
    <t>NITROCELLULOSE WITH ALCOHOL (not less than 25% alcohol, by mass, and not more than 12.6% nitrogen, by dry mass)</t>
  </si>
  <si>
    <t>ORTHOSILICATE DE MÉTHYLE</t>
  </si>
  <si>
    <t>METHOXYMETHYL ISOCYANATE</t>
  </si>
  <si>
    <t>FLUORACÉTATE DE POTASSIUM</t>
  </si>
  <si>
    <t>NITRITES, INORGANIC, N.O.S.</t>
  </si>
  <si>
    <t>DIISOCYANATE D'ISOPHORONE</t>
  </si>
  <si>
    <t>COMPOSÉ SOLUBLE DU PLOMB, N.S.A.</t>
  </si>
  <si>
    <t>ISOPHORONE DIISOCYANATE</t>
  </si>
  <si>
    <t>FLUORACÉTATE DE SODIUM</t>
  </si>
  <si>
    <t>POTASSIUM FLUOROACETATE</t>
  </si>
  <si>
    <t>IODURE DE MÉTHYLE</t>
  </si>
  <si>
    <t>METHYL BROMOACETATE</t>
  </si>
  <si>
    <t>CHLORACÉTONITRILE</t>
  </si>
  <si>
    <t>BUTYLTOLUENES</t>
  </si>
  <si>
    <t>N-MÉTHYLANILINE</t>
  </si>
  <si>
    <t>4-METHOXY-4-METHYLPENTAN-2-ONE</t>
  </si>
  <si>
    <t>MÉTHYLCYCLOHEXANE</t>
  </si>
  <si>
    <t>METHYL CHLOROACETATE</t>
  </si>
  <si>
    <t>MÉTHYLCYCLO-HEXANONE</t>
  </si>
  <si>
    <t>METHYLCYCLOHEXANE</t>
  </si>
  <si>
    <t>TRIBROMURE DE BORE</t>
  </si>
  <si>
    <t>PHOSPHORUS PENTABROMIDE</t>
  </si>
  <si>
    <t>CARBAMATE PESTICIDE SOLIDE, TOXIQUE</t>
  </si>
  <si>
    <t>N-ETHYLTOLUIDINES</t>
  </si>
  <si>
    <t>PESTICIDE ARSENICAL SOLIDE TOXIQUE</t>
  </si>
  <si>
    <t xml:space="preserve">CARBAMATE PESTICIDE, LIQUID, FLAMMABLE, TOXIC, flash-point less than 
23 °C </t>
  </si>
  <si>
    <t>MÉTHYLCYCLO-
PENTANE</t>
  </si>
  <si>
    <t>METHYLCYCLO-HEXANONE</t>
  </si>
  <si>
    <t>DICHLORACÉTATE DE MÉTHYLE</t>
  </si>
  <si>
    <t>METHYLCYCLOPENTANE</t>
  </si>
  <si>
    <t>MÉTHYL-5 HEXANONE-2</t>
  </si>
  <si>
    <t>2-METHYLFURAN</t>
  </si>
  <si>
    <t>ISOPROPÉNYLBENZÈNE</t>
  </si>
  <si>
    <t>5-METHYLHEXAN-2-ONE</t>
  </si>
  <si>
    <t>NAPHTALÈNE FONDU</t>
  </si>
  <si>
    <t>ISOPROPENYLBENZENE</t>
  </si>
  <si>
    <t>OCTADIÈNES</t>
  </si>
  <si>
    <t>NITROSYLSULPHURIC ACID, LIQUID</t>
  </si>
  <si>
    <t>PENTANEDIONE-2,4</t>
  </si>
  <si>
    <t>OCTADIENES</t>
  </si>
  <si>
    <t>PHÉNÉTIDINES</t>
  </si>
  <si>
    <t>PENTANE-2,4-DIONE</t>
  </si>
  <si>
    <t>PESTICIDE ORGANOCHLORÉ SOLIDE TOXIQUE</t>
  </si>
  <si>
    <t>ARSENICAL PESTICIDE, LIQUID, FLAMMABLE, TOXIC, flash-point less than 
23 °C</t>
  </si>
  <si>
    <t>DIPHÉNYLES POLYCHLORÉS LIQUIDES</t>
  </si>
  <si>
    <t>TRIAZINE PESTICIDE SOLIDE, TOXIQUE</t>
  </si>
  <si>
    <t>ORGANOCHLORINE PESTICIDE, LIQUID, FLAMMABLE, TOXIC, 
flash-point less than 23 °C</t>
  </si>
  <si>
    <t>THIOCARBAMATE PESTICIDE SOLIDE TOXIQUE</t>
  </si>
  <si>
    <t>TRIAZINE PESTICIDE, LIQUID, FLAMMABLE, TOXIC, flash-point less than 
23 °C</t>
  </si>
  <si>
    <t>PESTICIDE CUIVRIQUE SOLIDE TOXIQUE</t>
  </si>
  <si>
    <t>THIOCARBAMATE PESTICIDE, LIQUID, FLAMMABLE, TOXIC, 
flash-point less than 23 °C</t>
  </si>
  <si>
    <t>HYDROCARBURES TERPENIQUES, N.S.A.</t>
  </si>
  <si>
    <t>SODIUM HYDROSULPHIDE with less than 25% water of crystallization</t>
  </si>
  <si>
    <t>PESTICIDE MERCURIEL SOLIDE TOXIQUE</t>
  </si>
  <si>
    <t>COPPER BASED PESTICIDE, LIQUID, FLAMMABLE, TOXIC, flash-point less than 
23 °C</t>
  </si>
  <si>
    <t>TRICHLOROBENZÈNES LIQUIDES</t>
  </si>
  <si>
    <t>TETRAETHYLENE-PENTAMINE</t>
  </si>
  <si>
    <t>NITROPHÉNOL SUBSTITUÉ PESTICIDE SOLIDE TOXIQUE</t>
  </si>
  <si>
    <t>MERCURY BASED PESTICIDE, LIQUID, FLAMMABLE, TOXIC, 
flash-point less than 23 °C</t>
  </si>
  <si>
    <t>TRIISOBUTYLÈNE</t>
  </si>
  <si>
    <t>TRIETHYL PHOSPHITE</t>
  </si>
  <si>
    <t>TRIMÉTHYL-1,3,5 BENZÈNE</t>
  </si>
  <si>
    <t>TRIISOBUTYLENE</t>
  </si>
  <si>
    <t>TRIMÉTHYLCYCLO-HEXYLAMINE</t>
  </si>
  <si>
    <t>1,3,5-TRIMETHYLBENZENE</t>
  </si>
  <si>
    <t>DIISOCYANATE DE TRIMÉTHYLHEXA-MÉTHYLÈNE</t>
  </si>
  <si>
    <t>TRIMETHYLHEXA-METHYLENEDIAMINES</t>
  </si>
  <si>
    <t>TRIMETHYL PHOSPHITE</t>
  </si>
  <si>
    <t>ACÉTATE D'ALLYLE</t>
  </si>
  <si>
    <t>ACETALDEHYDE OXIME</t>
  </si>
  <si>
    <t>ÉTHER ALLYLÉTHYLIQUE</t>
  </si>
  <si>
    <t>FORMIATE D'ALLYLE</t>
  </si>
  <si>
    <t>ALLYL ETHYL ETHER</t>
  </si>
  <si>
    <t>NITRITES DE BUTYLE</t>
  </si>
  <si>
    <t>BUTYL METHYL ETHER</t>
  </si>
  <si>
    <t>CHLORO-2 PROPANE</t>
  </si>
  <si>
    <t>CHLOROMETHYL ETHYL ETHER</t>
  </si>
  <si>
    <t>CYCLOHEXYLAMINE</t>
  </si>
  <si>
    <t>2-CHLOROPROPANE</t>
  </si>
  <si>
    <t>PESTICIDE BIPYRIDYLIQUE SOLIDE TOXIQUE</t>
  </si>
  <si>
    <t>SUBSTITUTED NITROPHENOL PESTICIDE, LIQUID, FLAMMABLE, TOXIC, flash-point less than 
23 °C</t>
  </si>
  <si>
    <t>CYCLOOCTATÉTRAÈNE</t>
  </si>
  <si>
    <t>PESTICIDE ORGANOPHOSPHORÉ SOLIDE TOXIQUE</t>
  </si>
  <si>
    <t>BIPYRIDILIUM PESTICIDE, LIQUID, FLAMMABLE, TOXIC, flash-point less than 
23 °C</t>
  </si>
  <si>
    <t>PESTICIDE ORGANOSTANNIQUE SOLIDE TOXIQUE</t>
  </si>
  <si>
    <t>4-THIAPENTANAL</t>
  </si>
  <si>
    <t>DIISOBUTYLAMINE</t>
  </si>
  <si>
    <t>DIALLYL ETHER</t>
  </si>
  <si>
    <t>DICHLORO-1,1 ÉTHANE</t>
  </si>
  <si>
    <t>n-PROPYLBENZÈNE</t>
  </si>
  <si>
    <t>ETHYL MERCAPTAN</t>
  </si>
  <si>
    <t>CARBONATE D'ÉTHYLE</t>
  </si>
  <si>
    <t>n-PROPYLBENZENE</t>
  </si>
  <si>
    <t>LIQUIDE ORGANIQUE TOXIQUE, N.S.A.</t>
  </si>
  <si>
    <t>MERCURY</t>
  </si>
  <si>
    <t>SOLIDE ORGANIQUE TOXIQUE, N.S.A.</t>
  </si>
  <si>
    <t>TOXIC LIQUID, ORGANIC, N.O.S.</t>
  </si>
  <si>
    <t>HEXÈNE-1</t>
  </si>
  <si>
    <t>alpha-PINENE</t>
  </si>
  <si>
    <t>ISOPENTÈNES</t>
  </si>
  <si>
    <t>1-HEXENE</t>
  </si>
  <si>
    <t>SULFURE DE DIPICRYLE HUMIDIFIÉ avec au moins 10% (masse) d'eau</t>
  </si>
  <si>
    <t>BORON TRIFLUORIDE DIHYDRATE</t>
  </si>
  <si>
    <t>SULFURE D'ÉTHYLE</t>
  </si>
  <si>
    <t>3,3-DIETHOXYPROPENE</t>
  </si>
  <si>
    <t>DIHYDRO-2,3 PYRANNE</t>
  </si>
  <si>
    <t>DIETHYL SULPHIDE</t>
  </si>
  <si>
    <t>DIMETHYLHYDRAZINE, SYMMETRICAL</t>
  </si>
  <si>
    <t>FLUOROBENZÈNE</t>
  </si>
  <si>
    <t>1-ETHYLPIPERIDINE</t>
  </si>
  <si>
    <t>FLUOROTOLUÈNES</t>
  </si>
  <si>
    <t>FLUOROBENZENE</t>
  </si>
  <si>
    <t>FURANNE</t>
  </si>
  <si>
    <t>FLUOROTOLUENES</t>
  </si>
  <si>
    <t>FORMIATE D'ISOBUTYLE</t>
  </si>
  <si>
    <t>PROPIONATE D'ISOBUTYLE</t>
  </si>
  <si>
    <t>ISOBUTYL FORMATE</t>
  </si>
  <si>
    <t>PROPIONATE D'ISOPROPYLE</t>
  </si>
  <si>
    <t>ISOPROPYL CHLOROFORMATE</t>
  </si>
  <si>
    <t>THIOPHÈNE</t>
  </si>
  <si>
    <t>TETRAPROPYL ORTHOTITANATE</t>
  </si>
  <si>
    <t>BROMOTRIFLUOR-ÉTHYLÈNE</t>
  </si>
  <si>
    <t>SULPHUR TETRAFLUORIDE</t>
  </si>
  <si>
    <t>ANISIDINES</t>
  </si>
  <si>
    <t>ALKYLPHENOLS, SOLID, N.O.S. (including C2-C12 homologues)</t>
  </si>
  <si>
    <t>N,N-DIÉTHYLANILINE</t>
  </si>
  <si>
    <t>CHLORONITROTOLUÈNES LIQUIDES</t>
  </si>
  <si>
    <t>N,N-DIETHYLANILINE</t>
  </si>
  <si>
    <t>HYDROGÉNODIFLUORURE DE SODIUM</t>
  </si>
  <si>
    <t>TRIMETHYLACETYL CHLORIDE</t>
  </si>
  <si>
    <t>TRICHLORURE DE TITANE PYROPHORIQUE ou TRICHLORURE DE TITANE EN MÉLANGE PYROPHORIQUE</t>
  </si>
  <si>
    <t>STANNIC CHLORIDE PENTAHYDRATE</t>
  </si>
  <si>
    <t>OXYTRICHLORURE DE VANADIUM</t>
  </si>
  <si>
    <t>TRICHLOROACETYL CHLORIDE</t>
  </si>
  <si>
    <t>NITROCRÉSOLS, SOLIDES</t>
  </si>
  <si>
    <t>VANADIUM TETRACHLORIDE</t>
  </si>
  <si>
    <t>PHOSPHORE BLANC FONDU</t>
  </si>
  <si>
    <t>NITROCRESOLS, SOLID</t>
  </si>
  <si>
    <t>TRIFLUORURE D'AZOTE</t>
  </si>
  <si>
    <t>SULPHUR, MOLTEN</t>
  </si>
  <si>
    <t>ÉTHYLACÉTYLÈNE STABILISÉ</t>
  </si>
  <si>
    <t>NITROGEN TRIFLUORIDE</t>
  </si>
  <si>
    <t>FLUORURE D'ÉTHYLE (GAZ RÉFRIGÉRANT R 161)</t>
  </si>
  <si>
    <t>ETHYLACETYLENE, STABILIZED</t>
  </si>
  <si>
    <t>FLUORURE DE MÉTHYLE (GAZ RÉFRIGÉRANT R 41)</t>
  </si>
  <si>
    <t>ETHYL FLUORIDE (REFRIGERANT GAS R 161)</t>
  </si>
  <si>
    <t>NITRATE DE BÉRYLLIUM</t>
  </si>
  <si>
    <t>ALUMINIUM HYDRIDE</t>
  </si>
  <si>
    <t>ARSANILATE DE SODIUM</t>
  </si>
  <si>
    <t>OSMIUM TETROXIDE</t>
  </si>
  <si>
    <t>TRICHLORURE DE VANADIUM</t>
  </si>
  <si>
    <t>THIOPHOSGENE</t>
  </si>
  <si>
    <t>ISOCYANATES INFLAMMABLES, TOXIQUES, N.S.A. ou ISOCYANATE EN SOLUTION, INFLAMMABLE, TOXIQUE, N.S.A.</t>
  </si>
  <si>
    <t>METHYL ISOTHIOCYANATE</t>
  </si>
  <si>
    <t>ÉTHER DICHLORO-ISOPROPYLIQUE</t>
  </si>
  <si>
    <t>CYCLOHEXYL ISOCYANATE</t>
  </si>
  <si>
    <t>ÉTHANOLAMINE ou ÉTHANOLAMINE EN SOLUTION</t>
  </si>
  <si>
    <t>DICHLOROISOPROPYL ETHER</t>
  </si>
  <si>
    <t>PENTAFLUORURE D'IODE</t>
  </si>
  <si>
    <t>HEXAMETHYLENEIMINE</t>
  </si>
  <si>
    <t>TÉTRAHYDRO-1,2,3,6 BENZALDÉHYDE</t>
  </si>
  <si>
    <t>PROPIONIC ANHYDRIDE</t>
  </si>
  <si>
    <t>OXYDE DE TRIS (AZIRIDINYL-1) PHOSPHINE EN SOLUTION</t>
  </si>
  <si>
    <t>1,2,3,6-TETRAHYDRO-BENZALDEHYDE</t>
  </si>
  <si>
    <t>TÉTRACHLORURE DE ZIRCONIUM</t>
  </si>
  <si>
    <t>VALERYL CHLORIDE</t>
  </si>
  <si>
    <t>FLUORURE D'AMMONIUM</t>
  </si>
  <si>
    <t>TETRABROMOETHANE</t>
  </si>
  <si>
    <t>ACIDE CHLOROPLATINIQUE SOLIDE</t>
  </si>
  <si>
    <t>AMMONIUM HYDROGEN SULPHATE</t>
  </si>
  <si>
    <t>AMINOPHÉNOLS
(o-, m-, p-)</t>
  </si>
  <si>
    <t>2-CHLOROPROPIONIC ACID</t>
  </si>
  <si>
    <t>BROMOBENZÈNE</t>
  </si>
  <si>
    <t>BROMOACETYL BROMIDE</t>
  </si>
  <si>
    <t>H3350</t>
  </si>
  <si>
    <t>BROMOFORME</t>
  </si>
  <si>
    <t>BROMOBENZENE</t>
  </si>
  <si>
    <t>TÉTRABROMURE DE CARBONE</t>
  </si>
  <si>
    <t>BROMOFORM</t>
  </si>
  <si>
    <t>CHLORO-1 DIFLUORO-1,1 ÉTHANE (GAZ RÉFRIGÉRANT R 142b)</t>
  </si>
  <si>
    <t>CARBON TETRABROMIDE</t>
  </si>
  <si>
    <t>CYCLODODÉCATRIÈNE-1,5,9</t>
  </si>
  <si>
    <t>1-CHLORO-1,1-DIFLUOROETHANE (REFRIGERANT GAS 
R 142b)</t>
  </si>
  <si>
    <t>CYCLOOCTADIÈNES</t>
  </si>
  <si>
    <t>1,5,9-CYCLO-
DODECATRIENE</t>
  </si>
  <si>
    <t>MÉTHACRYLATE DE 2-DIMÉTHYLAMINOÉTHYLE</t>
  </si>
  <si>
    <t>DIKETENE, STABILIZED</t>
  </si>
  <si>
    <t>ETHYL OXALATE</t>
  </si>
  <si>
    <t>4-MÉTHYLMORPHOLINE 
(N-MÉTHYLMORPHOLINE)</t>
  </si>
  <si>
    <t>METHYLCHLOROSILANE</t>
  </si>
  <si>
    <t>TERPINOLÈNE</t>
  </si>
  <si>
    <t>NITRONAPHTHALENE</t>
  </si>
  <si>
    <t>HAFNIUM EN POUDRE SEC</t>
  </si>
  <si>
    <t>TITANE EN POUDRE SEC</t>
  </si>
  <si>
    <t>HAFNIUM POWDER, DRY</t>
  </si>
  <si>
    <t>HYDRATE D'HEXAFLUORACÉTONE, LIQUIDE</t>
  </si>
  <si>
    <t>CHLORINE PENTAFLUORIDE</t>
  </si>
  <si>
    <t>MÉTHYL-3 BUTÈNE-1</t>
  </si>
  <si>
    <t>2-METHYLPENTAN-2-OL</t>
  </si>
  <si>
    <t>TRICHLOROACETIC ACID SOLUTION</t>
  </si>
  <si>
    <t>CHLORATE DE THALLIUM</t>
  </si>
  <si>
    <t>PHENYLHYDRAZINE</t>
  </si>
  <si>
    <t>PHOSPHATE DE TRICRÉSYLE avec plus de 3% d'isomère ortho</t>
  </si>
  <si>
    <t>THALLIUM CHLORATE</t>
  </si>
  <si>
    <t>OXYBROMURE DE PHOSPHORE FONDU</t>
  </si>
  <si>
    <t>TRICRESYL PHOSPHATE with more than 3% ortho isomer</t>
  </si>
  <si>
    <t>PIPÉRAZINE</t>
  </si>
  <si>
    <t>PHOSPHORUS TRIOXIDE</t>
  </si>
  <si>
    <t>CHLORURE DE FER III EN SOLUTION</t>
  </si>
  <si>
    <t>ALUMINIUM CHLORIDE SOLUTION</t>
  </si>
  <si>
    <t>ALKYLSULPHONIC ACIDS, LIQUID or ARYLSULPHONIC ACIDS, LIQUID with not more than 5% free sulphuric acid</t>
  </si>
  <si>
    <t>CHLORACÉTATE DE VINYLE</t>
  </si>
  <si>
    <t>PESTICIDE, SOLID, TOXIC, N.O.S.</t>
  </si>
  <si>
    <t>AMIANTE CHRYSOTILE</t>
  </si>
  <si>
    <t>VINYL CHLOROACETATE</t>
  </si>
  <si>
    <t>FLUOROSILICATE DE MAGNÉSIUM</t>
  </si>
  <si>
    <t>DIPICRYL SULPHIDE, WETTED with not less than 10% water, by mass</t>
  </si>
  <si>
    <t>CHLOROTRIFLUORO-MÉTHANE ET TRIFLUOROMÉTHANE EN MÉLANGE AZÉOTROPE, contenant environ 60% de chlorotrifluorométhane (GAZ RÉFRIGÉRANT R 503)</t>
  </si>
  <si>
    <t>XENON, REFRIGERATED LIQUID</t>
  </si>
  <si>
    <t>DICHLORODIFLUORO-MÉTHANE ET DIFLUORO-1,1 ÉTHANE EN MÉLANGE AZÉOTROPE contenant environ 74% de dichloro-difluorométhane (GAZ RÉFRIGÉRANT R 500)</t>
  </si>
  <si>
    <t>CYCLOHEPTATRIÈNE</t>
  </si>
  <si>
    <t>DICHLORODIFLUORO-METHANE AND 
1,1-DIFLUOROETHANE AZEOTROPIC MIXTURE with approximately 74% dichlorodifluoromethane (REFRIGERANT GAS R 500)</t>
  </si>
  <si>
    <t>ACROLÉINE, DIMÈRE STABILISÉ</t>
  </si>
  <si>
    <t>METHYL ORTHOSILICATE</t>
  </si>
  <si>
    <t>ACROLEIN DIMER, STABILIZED</t>
  </si>
  <si>
    <t>BORATE DE TRIISOPROPYLE</t>
  </si>
  <si>
    <t>ETHYL PROPYL ETHER</t>
  </si>
  <si>
    <t>VINYLTOLUÈNES STABILISÉS</t>
  </si>
  <si>
    <t>METHYLCYCLO-HEXANOLS, flammable</t>
  </si>
  <si>
    <t>SILICIURE DE MAGNÉSIUM</t>
  </si>
  <si>
    <t>FIRELIGHTERS, SOLID with flammable liquid</t>
  </si>
  <si>
    <t>NITRITES INORGANIQUES, N.S.A.</t>
  </si>
  <si>
    <t>CHLORIC ACID, AQUEOUS SOLUTION with not more than 10% chloric acid</t>
  </si>
  <si>
    <t>BROMURE DE PHÉNACYLE</t>
  </si>
  <si>
    <t>METHYL IODIDE</t>
  </si>
  <si>
    <t>MALONITRILE</t>
  </si>
  <si>
    <t>HEXACHLOROCYCLO-PENTADIENE</t>
  </si>
  <si>
    <t>DIBROMO-1,2 
BUTANONE-3</t>
  </si>
  <si>
    <t>MALONONITRILE</t>
  </si>
  <si>
    <t>DIAMINO-4,4' DIPHÉNYLMÉTHANE</t>
  </si>
  <si>
    <t>1,1-DICHLORO-1-NITROETHANE</t>
  </si>
  <si>
    <t>IODURE DE BENZYLE</t>
  </si>
  <si>
    <t>4,4'-DIAMINODIPHENYL-METHANE</t>
  </si>
  <si>
    <t>DISULFURE DE SÉLÉNIUM</t>
  </si>
  <si>
    <t>QUINOLINE</t>
  </si>
  <si>
    <t>CHLORACÉTATE DE SODIUM</t>
  </si>
  <si>
    <t>SELENIUM DISULPHIDE</t>
  </si>
  <si>
    <t>DIBROMOMÉTHANE</t>
  </si>
  <si>
    <t>HEXACHLOROACETONE</t>
  </si>
  <si>
    <t>BUTYLTOLUÈNES</t>
  </si>
  <si>
    <t>DIBROMOMETHANE</t>
  </si>
  <si>
    <t>AMINOPYRIDINES
(o-, m-, p-)</t>
  </si>
  <si>
    <t>CYANURIC CHLORIDE</t>
  </si>
  <si>
    <t>AMINO-2 CHLORO-4 PHÉNOL</t>
  </si>
  <si>
    <t>AMMONIA SOLUTION, relative density between 0.880 and 0.957 at 15 °C in water, with more than 10% but not more than 35% ammonia</t>
  </si>
  <si>
    <t>SULFURE D'AMMONIUM EN SOLUTION</t>
  </si>
  <si>
    <t>CAESIUM HYDROXIDE</t>
  </si>
  <si>
    <t>LIQUIDE ORGANIQUE TOXIQUE, CORROSIF, N.S.A.</t>
  </si>
  <si>
    <t>FLAMMABLE SOLID, TOXIC, ORGANIC, N.O.S.</t>
  </si>
  <si>
    <t>3-DIÉTHYLAMINOPRO-PYLAMINE</t>
  </si>
  <si>
    <t>AMMONIUM SULPHIDE SOLUTION</t>
  </si>
  <si>
    <t>DIÉTHYLAMINO-2 ÉTHANOL</t>
  </si>
  <si>
    <t>N,N-DIETHYLETHYLENE-DIAMINE</t>
  </si>
  <si>
    <t>NITRITE DE DICYCLO-HEXYLAMMONIUM</t>
  </si>
  <si>
    <t>2-DIETHYLAMINO-ETHANOL</t>
  </si>
  <si>
    <t>N,n-BUTYLIMIDAZOLE</t>
  </si>
  <si>
    <t>GLYCEROL alpha-MONOCHLOROHYDRIN</t>
  </si>
  <si>
    <t>PENTABROMURE DE PHOSPHORE</t>
  </si>
  <si>
    <t>ANHYDRIDES TÉTRA-HYDROPHTALIQUES contenant plus de 0,05% d'anhydride maléique</t>
  </si>
  <si>
    <t>BISULPHITES, AQUEOUS SOLUTION, N.O.S.</t>
  </si>
  <si>
    <t>SOLIDE ORGANIQUE TOXIQUE, CORROSIF, N.S.A.</t>
  </si>
  <si>
    <t>TOXIC LIQUID, CORROSIVE, ORGANIC, N.O.S.</t>
  </si>
  <si>
    <t>LIQUIDE ORGANIQUE TOXIQUE, INFLAMMABLE, N.S.A.</t>
  </si>
  <si>
    <t>TOXIC SOLID, CORROSIVE, ORGANIC, N.O.S.</t>
  </si>
  <si>
    <t>BUTYLBENZÈNES</t>
  </si>
  <si>
    <t>DIMETHYLDIOXANES</t>
  </si>
  <si>
    <t>SOLIDE ORGANIQUE TOXIQUE, INFLAMMABLE, N.S.A.</t>
  </si>
  <si>
    <t>TOXIC LIQUID, FLAMMABLE, ORGANIC, N.O.S.</t>
  </si>
  <si>
    <t>CHLOROSILANES INFLAMMABLES, CORROSIFS, N.S.A.</t>
  </si>
  <si>
    <t>HYDROGEN PEROXIDE, AQUEOUS SOLUTION with not less than 8% but less than 20% hydrogen peroxide (stabilized as necessary)</t>
  </si>
  <si>
    <t>CHLOROSILANES CORROSIFS, INFLAMMABLES, N.S.A.</t>
  </si>
  <si>
    <t>CHLOROSILANES, FLAMMABLE, CORROSIVE, N.O.S.</t>
  </si>
  <si>
    <t>CHLOROSILANES CORROSIFS, N.S.A.</t>
  </si>
  <si>
    <t>CHLOROSILANES, CORROSIVE, FLAMMABLE, N.O.S.</t>
  </si>
  <si>
    <t>ENGINS DE SAUVETAGE AUTOGONFLABLES</t>
  </si>
  <si>
    <t>LEAD PHOSPHITE, DIBASIC</t>
  </si>
  <si>
    <t>CARBAMATE PESTICIDE LIQUIDE, TOXIQUE, INFLAMMABLE, ayant un point d'éclair égal ou supérieur à 23 °C</t>
  </si>
  <si>
    <t>LIFE-SAVING APPLIANCES, SELF-INFLATING</t>
  </si>
  <si>
    <t>CARBAMATE PESTICIDE LIQUIDE, TOXIQUE</t>
  </si>
  <si>
    <t>CARBAMATE PESTICIDE, LIQUID, TOXIC, FLAMMABLE, flash-point not less than 23 °C</t>
  </si>
  <si>
    <t>PESTICIDE ARSENICAL LIQUIDE TOXIQUE, INFLAMMABLE, ayant un point d'éclair égal ou supérieur à 23 °C</t>
  </si>
  <si>
    <t>CARBAMATE PESTICIDE, LIQUID, TOXIC</t>
  </si>
  <si>
    <t>DIPROPYLCÉTONE</t>
  </si>
  <si>
    <t>BUTYLBENZENES</t>
  </si>
  <si>
    <t>PESTICIDE ARSENICAL LIQUIDE TOXIQUE</t>
  </si>
  <si>
    <t>ARSENICAL PESTICIDE, LIQUID, TOXIC, FLAMMABLE, flash-point not less than 23 °C</t>
  </si>
  <si>
    <t>PESTICIDE ORGANOCHLORÉ LIQUIDE TOXIQUE, INFLAMMABLE, ayant un point d'éclair égal ou supérieur à 23 °C</t>
  </si>
  <si>
    <t>ARSENICAL PESTICIDE, LIQUID, TOXIC</t>
  </si>
  <si>
    <t>PESTICIDE ORGANOCHLORÉ LIQUIDE TOXIQUE</t>
  </si>
  <si>
    <t>ORGANOCHLORINE PESTICIDE, LIQUID, TOXIC, FLAMMABLE, flash-point not less than 23 °C</t>
  </si>
  <si>
    <t>TRIAZINE PESTICIDE LIQUIDE TOXIQUE, INFLAMMABLE, ayant un point d'éclair égal ou supérieur à 23 °C</t>
  </si>
  <si>
    <t>ORGANOCHLORINE PESTICIDE, LIQUID, TOXIC</t>
  </si>
  <si>
    <t>BUTYNEDIOL-1,4</t>
  </si>
  <si>
    <t>ALUMINIUM RESINATE</t>
  </si>
  <si>
    <t>BROMATE DE BARYUM</t>
  </si>
  <si>
    <t>CAMPHOR, synthetic</t>
  </si>
  <si>
    <t>NITRATE DE NICKEL</t>
  </si>
  <si>
    <t>MANGANESE NITRATE</t>
  </si>
  <si>
    <t>TRIAZINE PESTICIDE LIQUIDE TOXIQUE</t>
  </si>
  <si>
    <t>TRIAZINE PESTICIDE, LIQUID, TOXIC, FLAMMABLE, flash-point not less than 23 °C</t>
  </si>
  <si>
    <t>NITRITE DE NICKEL</t>
  </si>
  <si>
    <t>NICKEL NITRATE</t>
  </si>
  <si>
    <t>NITRATE DE THALLIUM</t>
  </si>
  <si>
    <t>NICKEL NITRITE</t>
  </si>
  <si>
    <t>AMINES, LIQUID, CORROSIVE, N.O.S. or POLYAMINES, LIQUID, CORROSIVE, N.O.S.</t>
  </si>
  <si>
    <t>CHLOROFORMIATE DE n-BUTYLE</t>
  </si>
  <si>
    <t>CHLOROFORMATES, TOXIC, CORROSIVE, FLAMMABLE, N.O.S.</t>
  </si>
  <si>
    <t>CHLOROFORMIATE DE CYCLOBUTYLE</t>
  </si>
  <si>
    <t>n-BUTYL CHLOROFORMATE</t>
  </si>
  <si>
    <t>THIOCARBAMATE PESTICIDE LIQUIDE TOXIQUE, INFLAMMABLE, ayant un point d'éclair égal ou supérieur à 23 °C</t>
  </si>
  <si>
    <t>TRIAZINE PESTICIDE, LIQUID, TOXIC</t>
  </si>
  <si>
    <t>CHLOROFORMIATE DE CHLOROMÉTHYLE</t>
  </si>
  <si>
    <t>CYCLOBUTYL CHLOROFORMATE</t>
  </si>
  <si>
    <t>CHLOROFORMIATE DE PHÉNYLE</t>
  </si>
  <si>
    <t>CHLOROMETHYL CHLOROFORMATE</t>
  </si>
  <si>
    <t>THIOCARBAMATE PESTICIDE LIQUIDE TOXIQUE</t>
  </si>
  <si>
    <t>THIOCARBAMATE PESTICIDE, LIQUID, TOXIC, FLAMMABLE, flash-point not less than 23 °C</t>
  </si>
  <si>
    <t>PESTICIDE CUIVRIQUE LIQUIDE TOXIQUE, INFLAMMABLE, ayant un point d'éclair égal ou supérieur à 23 °C</t>
  </si>
  <si>
    <t>THIOCARBAMATE PESTICIDE, LIQUID, TOXIC</t>
  </si>
  <si>
    <t>PESTICIDE CUIVRIQUE LIQUIDE TOXIQUE</t>
  </si>
  <si>
    <t>COPPER BASED PESTICIDE, LIQUID, TOXIC, FLAMMABLE, flash-point not less than 23 °C</t>
  </si>
  <si>
    <t>PESTICIDE MERCURIEL LIQUIDE TOXIQUE, INFLAMMABLE, ayant un point d'éclair égal ou supérieur à 23 °C</t>
  </si>
  <si>
    <t>COPPER BASED PESTICIDE, LIQUID, TOXIC</t>
  </si>
  <si>
    <t>PESTICIDE MERCURIEL LIQUIDE TOXIQUE</t>
  </si>
  <si>
    <t>MERCURY BASED PESTICIDE, LIQUID, TOXIC, FLAMMABLE, flash-point not less than 23 °C</t>
  </si>
  <si>
    <t>NITROPHÉNOL SUBSTITUÉ PESTICIDE LIQUIDE, TOXIQUE, INFLAMMABLE, ayant un point d'éclair égal ou supérieur à 23 °C</t>
  </si>
  <si>
    <t>MERCURY BASED PESTICIDE, LIQUID, TOXIC</t>
  </si>
  <si>
    <t>NITROPHÉNOL SUBSTITUÉ PESTICIDE LIQUIDE, TOXIQUE</t>
  </si>
  <si>
    <t>SUBSTITUTED NITROPHENOL PESTICIDE, LIQUID, TOXIC, FLAMMABLE, flash-point not less than 23 °C</t>
  </si>
  <si>
    <t>PESTICIDE BIPYRIDYLIQUE LIQUIDE TOXIQUE, INFLAMMABLE, ayant un point d'éclair égal ou supérieur à 23 °C</t>
  </si>
  <si>
    <t>SUBSTITUTED NITROPHENOL PESTICIDE, LIQUID, TOXIC</t>
  </si>
  <si>
    <t>CHLOROFORMIATE DE tert-BUTYLCYCLOHEXYLE</t>
  </si>
  <si>
    <t>PHENYL CHLOROFORMATE</t>
  </si>
  <si>
    <t>CHLOROFORMIATE D'ÉTHYL-2 HEXYLE</t>
  </si>
  <si>
    <t>tert-BUTYLCYCLOHEXYL CHLOROFORMATE</t>
  </si>
  <si>
    <t>4-THIAPENTANAL (MÉTHYLTHIO-3 PROPANAL)</t>
  </si>
  <si>
    <t>ORGANOPHOSPHORUS PESTICIDE, LIQUID, FLAMMABLE, TOXIC, 
flash-point less than 23 °C</t>
  </si>
  <si>
    <t>ROGNURES, COPEAUX, TOURNURES, ÉBARBURES DE MÉTAUX FERREUX sous forme auto-échauffante</t>
  </si>
  <si>
    <t>ACETIC ACID SOLUTION, more than 10% and less than 50% acid, by mass</t>
  </si>
  <si>
    <t>PESTICIDE BIPYRIDYLIQUE LIQUIDE TOXIQUE</t>
  </si>
  <si>
    <t>BIPYRIDILIUM PESTICIDE, LIQUID, TOXIC, FLAMMABLE, flash-point not less than 23 °C</t>
  </si>
  <si>
    <t>HYDRURE DE LITHIUM SOLIDE, PIÈCES COULÉES</t>
  </si>
  <si>
    <t>PESTICIDE ORGANOPHOSPHORÉ LIQUIDE TOXIQUE, INFLAMMABLE, ayant un point d'éclair égal ou supérieur à 23 °C</t>
  </si>
  <si>
    <t>BIPYRIDILIUM PESTICIDE, LIQUID, TOXIC</t>
  </si>
  <si>
    <t>PESTICIDE ORGANOPHOSPHORÉ LIQUIDE TOXIQUE</t>
  </si>
  <si>
    <t>ORGANOPHOSPHORUS PESTICIDE, LIQUID, TOXIC, FLAMMABLE, flash-point not less than 23 °C</t>
  </si>
  <si>
    <t>PESTICIDE ORGANOSTANNIQUE LIQUIDE TOXIQUE, INFLAMMABLE, ayant un point d'éclair égal ou supérieur à 23 °C</t>
  </si>
  <si>
    <t>ORGANOPHOSPHORUS PESTICIDE, LIQUID, TOXIC</t>
  </si>
  <si>
    <t>NITRURE DE LITHIUM</t>
  </si>
  <si>
    <t>LITHIUM HYDRIDE, FUSED SOLID</t>
  </si>
  <si>
    <t>MERCURE</t>
  </si>
  <si>
    <t>Magnetized material</t>
  </si>
  <si>
    <t xml:space="preserve">MATIÈRE INFECTIEUSE POUR L'HOMME </t>
  </si>
  <si>
    <t>WATER-REACTIVE SOLID, N.O.S.</t>
  </si>
  <si>
    <t>N-AMINOÉTHYL-PIPERAZINE</t>
  </si>
  <si>
    <t>I1</t>
  </si>
  <si>
    <t>INFECTIOUS SUBSTANCE, AFFECTING HUMANS (animal carcasses only</t>
  </si>
  <si>
    <t>PHÉNOL EN SOLUTION</t>
  </si>
  <si>
    <t>BUTYRIC ACID</t>
  </si>
  <si>
    <t>CHLORO-2-PYRIDINE</t>
  </si>
  <si>
    <t>PHENOL SOLUTION</t>
  </si>
  <si>
    <t>TRICHLORO-1,1,1 ÉTHANE</t>
  </si>
  <si>
    <t>LITHIUM FERROSILICON</t>
  </si>
  <si>
    <t>BUTYRALDOXIME</t>
  </si>
  <si>
    <t>LIQUIDE ORGANIQUE PYROPHORIQUE, N.S.A.</t>
  </si>
  <si>
    <t>CALCIUM MANGANESE SILICON</t>
  </si>
  <si>
    <t>SOLIDE ORGANIQUE PYROPHORIQUE, N.S.A.</t>
  </si>
  <si>
    <t>PYROPHORIC LIQUID, ORGANIC, N.O.S.</t>
  </si>
  <si>
    <t>CHLORO-3 PROPANOL-1</t>
  </si>
  <si>
    <t>PYROPHORIC SOLID, ORGANIC, N.O.S.</t>
  </si>
  <si>
    <t>TÉTRAPROPYLÈNE</t>
  </si>
  <si>
    <t>3-CHLOROPROPANOL-1</t>
  </si>
  <si>
    <t>MÉTAVANADATE D'AMMONIUM</t>
  </si>
  <si>
    <t>ZIRCONIUM, DRY, coiled wire, finished metal sheets, strip (thinner than 254 microns but not thinner than 18 microns)</t>
  </si>
  <si>
    <t>POLYVANADATE D'AMMONIUM</t>
  </si>
  <si>
    <t>AMMONIUM METAVANADATE</t>
  </si>
  <si>
    <t>PENTOXYDE DE VANADIUM sous forme non fondue</t>
  </si>
  <si>
    <t>AMMONIUM POLYVANADATE</t>
  </si>
  <si>
    <t>VANADATE DOUBLE D'AMMONIUM ET DE SODIUM</t>
  </si>
  <si>
    <t>VANADIUM PENTOXIDE, non-fused form</t>
  </si>
  <si>
    <t>MÉTAVANADATE DE POTASSIUM</t>
  </si>
  <si>
    <t>SODIUM AMMONIUM VANADATE</t>
  </si>
  <si>
    <t>BOROHYDRURE D'ALUMINIUM</t>
  </si>
  <si>
    <t>TITANIUM TRICHLORIDE MIXTURE</t>
  </si>
  <si>
    <t>DIBROMOCHLORO-PROPANES</t>
  </si>
  <si>
    <t>ANTIMONY POWDER</t>
  </si>
  <si>
    <t>DIBUTYLAMINOÉTHANOL</t>
  </si>
  <si>
    <t>CATALYSEUR MÉTALLIQUE SEC</t>
  </si>
  <si>
    <t>CALCIUM HYPOCHLORITE, HYDRATED, or CALCIUM HYPOCHLORITE, HYDRATED MIXTURE, with not less than 5.5% but not more than 16% water</t>
  </si>
  <si>
    <t>MATIÈRES RADIOACTIVES, EMBALLAGES VIDES COMME COLIS EXCEPTÉS</t>
  </si>
  <si>
    <t>ISOSORBIDE DINITRATE MIXTURE with not less than 60% lactose, mannose, starch or calcium hydrogen phosphate</t>
  </si>
  <si>
    <t>PESTICIDE ORGANOSTANNIQUE LIQUIDE TOXIQUE</t>
  </si>
  <si>
    <t>ORGANOTIN PESTICIDE, LIQUID, TOXIC, FLAMMABLE, flash-point not less than 23 °C</t>
  </si>
  <si>
    <t>2-MÉTHYL-2-HEPTANETHIOL</t>
  </si>
  <si>
    <t>1,2-BUTYLENE OXIDE, STABILIZED</t>
  </si>
  <si>
    <t>PESTICIDE COUMARINIQUE LIQUIDE TOXIQUE, INFLAMMABLE, ayant un point d'éclair égal ou supérieur à 23 °C</t>
  </si>
  <si>
    <t>COUMARIN DERIVATIVE PESTICIDE, LIQUID, FLAMMABLE, TOXIC, 
flash-point less than 23 °C</t>
  </si>
  <si>
    <t>MATIÈRES RADIOACTIVES, OBJETS MANUFACTURÉS EN URANIUM NATUREL ou EN URANIUM APPAUVRI ou EN THORIUM NATUREL, EN COLIS EXCEPTÉS</t>
  </si>
  <si>
    <t>RADIOACTIVE MATERIAL, EXCEPTED PACKAGE - EMPTY PACKAGING</t>
  </si>
  <si>
    <t>PESTICIDE COUMARINIQUE LIQUIDE TOXIQUE</t>
  </si>
  <si>
    <t>COUMARIN DERIVATIVE PESTICIDE, LIQUID, TOXIC, FLAMMABLE, flash-point not less than 23 °C</t>
  </si>
  <si>
    <t>PESTICIDE COUMARINIQUE SOLIDE TOXIQUE</t>
  </si>
  <si>
    <t>COUMARIN DERIVATIVE PESTICIDE, LIQUID, TOXIC</t>
  </si>
  <si>
    <t>FLUORURE DE PERCHLORYLE</t>
  </si>
  <si>
    <t>M6</t>
  </si>
  <si>
    <t>ENVIRONMENTALLY HAZARDOUS SUBSTANCE, LIQUID, N.O.S.</t>
  </si>
  <si>
    <t>MATIÈRES RADIOACTIVES, QUANTITÉS LIMITÉES EN COLIS EXCEPTÉ</t>
  </si>
  <si>
    <t>RADIOACTIVE MATERIAL, EXCEPTED PACKAGE - ARTICLES MANUFACTURED FROM NATURAL URANIUM or DEPLETED URANIUM or NATURAL THORIUM</t>
  </si>
  <si>
    <t>SOLIDE TOXIQUE, COMBURANT, N.S.A.</t>
  </si>
  <si>
    <t>OXIDIZING SOLID, CORROSIVE, N.O.S.</t>
  </si>
  <si>
    <t>SOLIDE TOXIQUE, HYDRORÉACTIF, N.S.A.</t>
  </si>
  <si>
    <t>TS</t>
  </si>
  <si>
    <t>TOXIC SOLID, SELF-HEATING, N.O.S.</t>
  </si>
  <si>
    <t>MATIÈRES RADIOACTIVES, APPAREILS ou OBJETS EN COLIS EXCEPTÉ</t>
  </si>
  <si>
    <t>RADIOACTIVE MATERIAL, EXCEPTED PACKAGE - LIMITED QUANTITY OF MATERIAL</t>
  </si>
  <si>
    <t>ALCALOÏDES LIQUIDES, N.S.A. ou SELS D'ALCALOÏDES LIQUIDES, N.S.A.</t>
  </si>
  <si>
    <t>OXIDIZING LIQUID, N.O.S.</t>
  </si>
  <si>
    <t>MATIÈRES RADIOACTIVES DE FAIBLE ACTIVITÉ SPÉCIFIQUE (LSA-I) non fissiles ou fissiles exceptées</t>
  </si>
  <si>
    <t>RADIOACTIVE MATERIAL, EXCEPTED PACKAGE - INSTRUMENTS or ARTICLES</t>
  </si>
  <si>
    <t>DÉSINFECTANT LIQUIDE TOXIQUE, N.S.A.</t>
  </si>
  <si>
    <t>ANTIMONY COMPOUND, INORGANIC, LIQUID, N.O.S.</t>
  </si>
  <si>
    <t>MATIÈRES RADIOACTIVES, OBJETS CONTAMINÉS SUPERFICIELLEMENT 
(SCO-I ou SCO-II) non fissiles ou fissiles exceptés</t>
  </si>
  <si>
    <t>RADIOACTIVE MATERIAL, LOW SPECIFIC ACTIVITY (LSA-I), non fissile or fissile-excepted</t>
  </si>
  <si>
    <t>MATIÈRES RADIOACTIVES EN COLIS DE TYPE A, qui ne sont pas sous forme spéciale, non fissiles ou fissiles exceptées</t>
  </si>
  <si>
    <t>RADIOACTIVE MATERIAL, SURFACE CONTAMINATED OBJECTS (SCO-I or SCO-II), non fissile or fissile-excepted</t>
  </si>
  <si>
    <t>MATIÈRES RADIOACTIVES EN COLIS DE TYPE B(U), non fissiles ou fissiles exceptées</t>
  </si>
  <si>
    <t>RADIOACTIVE MATERIAL, TYPE A PACKAGE, non-special form, non fissile or fissile-excepted</t>
  </si>
  <si>
    <t>MATIÈRES RADIOACTIVES EN COLIS DE TYPE B(M), non fissiles ou fissiles exceptées</t>
  </si>
  <si>
    <t>RADIOACTIVE MATERIAL, TYPE B(U) PACKAGE, non fissile or fissile-excepted</t>
  </si>
  <si>
    <t>MATIÈRES RADIOACTIVES TRANSPORTÉES SOUS ARRANGEMENT SPECIAL, non fissiles ou fissiles exceptées</t>
  </si>
  <si>
    <t>RADIOACTIVE MATERIAL, TYPE B(M) PACKAGE, non fissile or fissile-excepted</t>
  </si>
  <si>
    <t>PHOSPHA-9 BICYCLONONANES (CYCLOOCTADIÈNE PHOSPHINES)</t>
  </si>
  <si>
    <t>alpha-METHYLBENZYL ALCOHOL, LIQUID</t>
  </si>
  <si>
    <t>COLORANT SOLIDE TOXIQUE, N.S.A. ou MATIÈRE INTERMÉDIAIRE SOLIDE POUR COLORANT, TOXIQUE, N.S.A.</t>
  </si>
  <si>
    <t>DISINFECTANT, LIQUID, TOXIC, N.O.S.</t>
  </si>
  <si>
    <t>COMPOSÉ LIQUIDE DE LA NICOTINE, N.S.A. ou PRÉPARATION LIQUIDE DE LA NICOTINE, N.S.A.</t>
  </si>
  <si>
    <t>DYE, SOLID, TOXIC, N.O.S. or DYE INTERMEDIATE, SOLID, TOXIC, N.O.S.</t>
  </si>
  <si>
    <t>COMPOSÉ ORGANIQUE SOLIDE DE L'ÉTAIN, N.S.A.</t>
  </si>
  <si>
    <t>ALKYLPHENOLS, LIQUID, N.O.S. (including C2-C12 homologues)</t>
  </si>
  <si>
    <t>LIQUIDE HYDRORÉACTIF, N.S.A.</t>
  </si>
  <si>
    <t>DYE, SOLID, CORROSIVE, N.O.S. or DYE INTERMEDIATE, SOLID, CORROSIVE, N.O.S.</t>
  </si>
  <si>
    <t>GAZ LIQUÉFIÉ TOXIQUE, N.S.A.</t>
  </si>
  <si>
    <t>LIQUEFIED GAS, FLAMMABLE, N.O.S.</t>
  </si>
  <si>
    <t>GAZ LIQUÉFIÉ, N.S.A.</t>
  </si>
  <si>
    <t>LIQUEFIED GAS, TOXIC, N.O.S.</t>
  </si>
  <si>
    <t>H28</t>
  </si>
  <si>
    <t>ÉCHANTILLON DE GAZ, NON COMPRIMÉ, TOXIQUE, N.S.A., sous une forme autre qu'un liquide réfrigéré</t>
  </si>
  <si>
    <t>7TF</t>
  </si>
  <si>
    <t>GAS SAMPLE, NON-PRESSURIZED, TOXIC, FLAMMABLE, N.O.S., not refrigerated liquid</t>
  </si>
  <si>
    <t>FLUOROANILINES</t>
  </si>
  <si>
    <t>9-PHOSPHABICYCLO-NONANES (CYCLOOCTADIENE PHOSPHINES)</t>
  </si>
  <si>
    <t>TRIFLUOROMÉTHYL-2 ANILINE</t>
  </si>
  <si>
    <t>TÉTRAHYDRO-FURFURYLAMINE</t>
  </si>
  <si>
    <t>2-TRIFLUOROMETHYL-ANILINE</t>
  </si>
  <si>
    <t>COMPOSÉ DU TELLURE, N.S.A.</t>
  </si>
  <si>
    <t>SELENIUM COMPOUND, SOLID, N.O.S.</t>
  </si>
  <si>
    <t>COMPOSÉ DU VANADIUM, N.S.A.</t>
  </si>
  <si>
    <t>TELLURIUM COMPOUND, N.O.S.</t>
  </si>
  <si>
    <t>TRIFLUOROMÉTHYL-3 ANILINE</t>
  </si>
  <si>
    <t>ISOPROPYL CHLOROACETATE</t>
  </si>
  <si>
    <t>tert-BUTYL-5 TRINITRO-2,4,6 m-XYLÈNE (MUSC-XYLÈNE)</t>
  </si>
  <si>
    <t>MAGNESIUM GRANULES, COATED, particle size not less than 149 microns</t>
  </si>
  <si>
    <t>LIQUIDE INORGANIQUE TOXIQUE, N.S.A.</t>
  </si>
  <si>
    <t>FLAMMABLE LIQUID, TOXIC, CORROSIVE, N.O.S.</t>
  </si>
  <si>
    <t>SOLIDE INORGANIQUE TOXIQUE, N.S.A.</t>
  </si>
  <si>
    <t>TOXIC LIQUID, INORGANIC, N.O.S.</t>
  </si>
  <si>
    <t>LIQUIDE INORGANIQUE TOXIQUE, CORROSIF, N.S.A.</t>
  </si>
  <si>
    <t>TOXIC SOLID, INORGANIC, N.O.S.</t>
  </si>
  <si>
    <t>SOLIDE INORGANIQUE TOXIQUE, CORROSIF, N.S.A.</t>
  </si>
  <si>
    <t>TOXIC LIQUID, CORROSIVE, INORGANIC, N.O.S.</t>
  </si>
  <si>
    <t>AMMONIAC EN SOLUTION AQUEUSE de densité relative inférieure à 0,880 à 
15 °C contenant plus de 50% d'ammoniac</t>
  </si>
  <si>
    <t>2-AMINO-4,6-DINITROPHENOL, WETTED with not less than 20% water, by mass</t>
  </si>
  <si>
    <t>PYRÉTHROÏDE PESTICIDE SOLIDE TOXIQUE</t>
  </si>
  <si>
    <t>PHENOXYACETIC ACID DERIVATIVE PESTICIDE, LIQUID, TOXIC</t>
  </si>
  <si>
    <t>PYRÉTHROÏDE PESTICIDE LIQUIDE TOXIQUE, INFLAMMABLE, ayant un point d'éclair égal ou supérieur à 23 °C</t>
  </si>
  <si>
    <t>PYRETHROID PESTICIDE, LIQUID, FLAMMABLE, TOXIC, flash-point less than 
23 °C</t>
  </si>
  <si>
    <t>PYRÉTHROÏDE PESTICIDE LIQUIDE TOXIQUE</t>
  </si>
  <si>
    <t>PYRETHROID PESTICIDE, LIQUID, TOXIC, FLAMMABLE, flash-point not less than 23 °C</t>
  </si>
  <si>
    <t>GAZ INSECTICIDE TOXIQUE INFLAMMABLE, N.S.A.</t>
  </si>
  <si>
    <t>INSECTICIDE GAS, FLAMMABLE, N.O.S.</t>
  </si>
  <si>
    <t>TRINITROPHÉNOL (ACIDE PICRIQUE) HUMIDIFIÉ avec au moins 10% (masse) d'eau</t>
  </si>
  <si>
    <t>Dangerous goods in machinery or dangerous goods in apparatus</t>
  </si>
  <si>
    <t>TRINITROCHLORO-BENZÈNE (CHLORURE DE PICRYLE) HUMIDIFIÉ avec au moins 10% (masse) d'eau</t>
  </si>
  <si>
    <t>TRINITROPHENOL (PICRIC ACID) WETTED with not less than 10% water, by mass</t>
  </si>
  <si>
    <t>TRINITROTOLUÈNE (TOLITE, TNT) HUMIDIFIÉ avec au moins 10% (masse) d'eau</t>
  </si>
  <si>
    <t>TRINITROCHLORO-
BENZENE (PICRYL CHLORIDE) WETTED with not less than 10% water, by mass</t>
  </si>
  <si>
    <t>BORON TRIFLUORIDE DIMETHYL ETHERATE</t>
  </si>
  <si>
    <t>MANÈBE STABILISÉ ou PRÉPARATIONS DE MANÈBE, STABILISÉES contre l'auto-échauffement</t>
  </si>
  <si>
    <t>SULPHAMIC ACID</t>
  </si>
  <si>
    <t>TRINITROBENZÈNE humidifié avec au moins 10% (masse) d'eau</t>
  </si>
  <si>
    <t>TRINITROTOLUENE (TNT), wetted with not less than 10% water, by mass</t>
  </si>
  <si>
    <t>ACIDE TRINITROBENZOÏQUE HUMIDIFIÉ avec au moins 10% (masse) d'eau</t>
  </si>
  <si>
    <t>TRINITROBENZENE, WETTED with not less than 10% water, by mass</t>
  </si>
  <si>
    <t>FARINE DE RICIN ou GRAINES DE RICIN ou GRAINES DE RICIN EN FLOCONS ou TORTEAUX DE RICIN</t>
  </si>
  <si>
    <t>MANEB, STABILIZED or MANEB PREPARATION, STABILIZED against self-heating</t>
  </si>
  <si>
    <t>MATIÈRES RADIOACTIVES, HEXAFLUORURE D'URANIUM, FISSILES</t>
  </si>
  <si>
    <t>CASTOR BEANS or CASTOR MEAL or CASTOR POMACE or CASTOR FLAKE</t>
  </si>
  <si>
    <t>MATIÈRES RADIOACTIVES, HEXAFLUORURE D’URANIUM, non fissiles ou fissiles exceptées</t>
  </si>
  <si>
    <t>RADIOACTIVE MATERIAL, URANIUM HEXAFLUORIDE, FISSILE</t>
  </si>
  <si>
    <t>OXYDE D'ÉTHYLÈNE ET OXYDE DE PROPYLÈNE EN MÉLANGE contenant au plus 30% d'oxyde d'éthylène</t>
  </si>
  <si>
    <t>RADIOACTIVE MATERIAL, URANIUM HEXAFLUORIDE, non fissile or fissile-excepted</t>
  </si>
  <si>
    <t>PHOSPHITE DE PLOMB DIBASIQUE</t>
  </si>
  <si>
    <t>CHLOROSILANES, WATER-REACTIVE, FLAMMABLE, CORROSIVE, N.O.S.</t>
  </si>
  <si>
    <t>MERCAPTAN CYCLOHEXYLIQUE</t>
  </si>
  <si>
    <t>ALUMINIUM PHOSPHIDE PESTICIDE</t>
  </si>
  <si>
    <t>DINITRO-o-CRÉSATE DE SODIUM HUMIDIFIÉ avec au moins 10% (masse) d'eau</t>
  </si>
  <si>
    <t>TRINITROBENZOIC ACID, WETTED with not less than 10% water, by mass</t>
  </si>
  <si>
    <t>NITRATE D'URÉE HUMIDIFIÉ avec au moins 10% (masse) d'eau</t>
  </si>
  <si>
    <t>SODIUM DINITRO-o-CRESOLATE, WETTED with not less than 10% water, by mass</t>
  </si>
  <si>
    <t>NITRO-4 PHÉNYLHYDRAZINE, contenant au moins 30% (masse) d'eau</t>
  </si>
  <si>
    <t>AMMONIUM NITRATE EMULSION or SUSPENSION or GEL, intermediate for blasting explosives, solid</t>
  </si>
  <si>
    <t>LIQUIDE TOXIQUE À L'INHALATION, N.S.A., de CL50 inférieure ou égale à 1000 ml/m3 et de concentration de vapeur saturée supérieure ou égale à 10 CL50</t>
  </si>
  <si>
    <t>TOXIC BY INHALATION LIQUID, N.O.S. with  LC50 lower than 
or equal to 200 ml/m3 and saturated vapour concentration greater than or equal to 
500 LC50</t>
  </si>
  <si>
    <t>OXYDE D'ÉTHYLÈNE ET DICHLORODIFLUORO-MÉTHANE EN MÉLANGE contenant au plus 12,5% d'oxyde d'éthylène</t>
  </si>
  <si>
    <t>PAINT (including paint, lacquer, enamel, stain, shellac, varnish, polish, liquid filler and liquid lacquer base) or PAINT RELATED MATERIAL (including paint thinning and reducing compound)</t>
  </si>
  <si>
    <t>CÉRIUM, copeaux ou poudre abrasive</t>
  </si>
  <si>
    <t>M7</t>
  </si>
  <si>
    <t>ENVIRONMENTALLY HAZARDOUS SUBSTANCE, SOLID, N.O.S.</t>
  </si>
  <si>
    <t>COMPOSÉ INORGANIQUE LIQUIDE DE L'ANTIMOINE, N.S.A.</t>
  </si>
  <si>
    <t>ALKALOIDS, LIQUID, N.O.S. or ALKALOID SALTS, LIQUID, N.O.S.</t>
  </si>
  <si>
    <t>ALKYLPHÉNOLS LIQUIDES, N.S.A. (y compris les homologues C2 à C12 )</t>
  </si>
  <si>
    <t>NICOTINE COMPOUND, LIQUID, N.O.S. or NICOTINE PREPARATION, LIQUID, N.O.S.</t>
  </si>
  <si>
    <t>ÉTHER PERFLUORO (MÉTHYLVINYLIQUE)</t>
  </si>
  <si>
    <t>POLYHALOGENATED BIPHENYLS, SOLID or HALOGENATEDMONOMETHYLBDPHENYLMETHANES, SOLID or POLYHALOGENATED TERPHENYLS, SOLID</t>
  </si>
  <si>
    <t>ÉTHER PERFLUORO (ÉTHYLVINYLIQUE)</t>
  </si>
  <si>
    <t>PERFLUORO(METHYL VINYL ETHER)</t>
  </si>
  <si>
    <t>PENTACHLOROPHÉNOL</t>
  </si>
  <si>
    <t>PERFLUORO(ETHYL VINYL ETHER)</t>
  </si>
  <si>
    <t>RÉSERVOIR DE CARBURANT POUR MOTEUR DE CIRCUIT HYDRAULIQUE D'AÉRONEF (contenant un mélange d'hydrazine anhydre et de monométhylhydrazine) (carburant M86)</t>
  </si>
  <si>
    <t>ARTICLES, PRESSURIZED, PNEUMATIC or HYDRAULIC (containing non-flammable gas)</t>
  </si>
  <si>
    <t>LIQUIDE TOXIQUE À L'INHALATION, INFLAMMABLE, N.S.A., de CL50 inférieure ou égale à 1000 ml/m3 et de concentration de vapeur saturée supérieure ou égale à 10 CL50</t>
  </si>
  <si>
    <t>TOXIC BY INHALATION LIQUID, FLAMMABLE, N.O.S.  with LC50 lower than or equal to  200 ml/m3 and saturated vapour concentration greater than or equal to 500 LC50</t>
  </si>
  <si>
    <t>MATIÈRE ORGANO-MÉTALLIQUE SOLIDE PYROPHORIQUE, HYDRORÉACTIVE</t>
  </si>
  <si>
    <t>ORGANOMETALLIC SUBSTANCE, LIQUID, PYROPHORIC</t>
  </si>
  <si>
    <t>SOUS-PRODUITS DE LA FABRICATION DE L'ALUMINIUM ou SOUS-PRODUITS DE LA REFUSION DE L'ALUMINIUM</t>
  </si>
  <si>
    <t>7T</t>
  </si>
  <si>
    <t>GAS SAMPLE, NON-PRESSURIZED, TOXIC, N.O.S., not refrigerated liquid</t>
  </si>
  <si>
    <t>LIQUIDE INORGANIQUE AUTO-ÉCHAUFFANT, TOXIQUE, N.S.A.</t>
  </si>
  <si>
    <t>S3</t>
  </si>
  <si>
    <t>SELF-HEATING LIQUID, INORGANIC, N.O.S.</t>
  </si>
  <si>
    <t>SOLIDE INORGANIQUE PYROPHORIQUE , N.S.A.</t>
  </si>
  <si>
    <t>PYROPHORIC LIQUID, INORGANIC, N.O.S.</t>
  </si>
  <si>
    <t>ALCOOLATES DE MÉTAUX ALCALINO-TERREUX, N.S.A.</t>
  </si>
  <si>
    <t>PYROPHORIC SOLID, INORGANIC, N.O.S.</t>
  </si>
  <si>
    <t>ALCOOLATES DE MÉTAUX ALCALINS AUTO-ÉCHAUFFANTS, CORROSIFS, N.S.A.</t>
  </si>
  <si>
    <t>ALKALINE EARTH METAL ALCOHOLATES, N.O.S.</t>
  </si>
  <si>
    <t>MATIÈRE MÉTALLIQUE HYDRORÉACTIVE, N.S.A.</t>
  </si>
  <si>
    <t>ALKALI METAL ALCOHOLATES, SELF-HEATING, CORROSIVE, N.O.S.</t>
  </si>
  <si>
    <t>MATIÈRE MÉTALLIQUE HYDRORÉACTIVE, AUTO-ÉCHAUFFANTE, N.S.A.</t>
  </si>
  <si>
    <t>METALLIC SUBSTANCE, WATER-REACTIVE, N.O.S.</t>
  </si>
  <si>
    <t>LIQUIDE AUTORÉACTIF DU TYPE B</t>
  </si>
  <si>
    <t>PENTAFLUOROETHANE (REFRIGERANT GAS R 125)</t>
  </si>
  <si>
    <t>SOLIDE AUTORÉACTIF DU TYPE B</t>
  </si>
  <si>
    <t>SELF-REACTIVE LIQUID 
TYPE B</t>
  </si>
  <si>
    <t>LIQUIDE AUTORÉACTIF DU TYPE C</t>
  </si>
  <si>
    <t>SELF-REACTIVE SOLID 
TYPE B</t>
  </si>
  <si>
    <t>SOLIDE AUTORÉACTIF DU TYPE C</t>
  </si>
  <si>
    <t>SELF-REACTIVE LIQUID 
TYPE C</t>
  </si>
  <si>
    <t>LIQUIDE AUTORÉACTIF DU TYPE D</t>
  </si>
  <si>
    <t>SELF-REACTIVE SOLID 
TYPE C</t>
  </si>
  <si>
    <t>SOLIDE AUTORÉACTIF DU TYPE D</t>
  </si>
  <si>
    <t>SELF-REACTIVE LIQUID 
TYPE D</t>
  </si>
  <si>
    <t>LIQUIDE AUTORÉACTIF DU TYPE E</t>
  </si>
  <si>
    <t>SELF-REACTIVE SOLID
TYPE D</t>
  </si>
  <si>
    <t>SOLIDE AUTORÉACTIF DU TYPE E</t>
  </si>
  <si>
    <t>SELF-REACTIVE LIQUID
TYPE E</t>
  </si>
  <si>
    <t>LIQUIDE AUTORÉACTIF DU TYPE F</t>
  </si>
  <si>
    <t>SELF-REACTIVE SOLID 
TYPE E</t>
  </si>
  <si>
    <t>SOLIDE AUTORÉACTIF DU TYPE F</t>
  </si>
  <si>
    <t>SELF-REACTIVE LIQUID 
TYPE F</t>
  </si>
  <si>
    <t>LIQUIDE AUTORÉACTIF DU TYPE B, AVEC RÉGULATION DE TEMPÉRATURE</t>
  </si>
  <si>
    <t>SELF-REACTIVE SOLID 
TYPE F</t>
  </si>
  <si>
    <t>SOLIDE AUTORÉACTIF DU TYPE B, AVEC RÉGULATION DE TEMPÉRATURE</t>
  </si>
  <si>
    <t>SR2</t>
  </si>
  <si>
    <t>SELF-REACTIVE LIQUID 
TYPE B, TEMPERATURE CONTROLLED</t>
  </si>
  <si>
    <t>LIQUIDE AUTORÉACTIF DU TYPE C, AVEC RÉGULATION DE TEMPÉRATURE</t>
  </si>
  <si>
    <t>SELF-REACTIVE SOLID 
TYPE B, TEMPERATURE CONTROLLED</t>
  </si>
  <si>
    <t>SOLIDE AUTORÉACTIF DU TYPE C, AVEC RÉGULATION DE TEMPÉRATURE</t>
  </si>
  <si>
    <t>SELF-REACTIVE LIQUID 
TYPE C, TEMPERATURE CONTROLLED</t>
  </si>
  <si>
    <t>LIQUIDE AUTORÉACTIF DU TYPE D, AVEC RÉGULATION DE TEMPÉRATURE</t>
  </si>
  <si>
    <t>SELF-REACTIVE SOLID 
TYPE C, TEMPERATURE CONTROLLED</t>
  </si>
  <si>
    <t>MATIÈRE ORGANO-MÉTALLIQUE LIQUIDE PYROPHORIQUE, HYDRORÉACTIVE</t>
  </si>
  <si>
    <t>ORGANOMETALLIC SUBSTANCE, SOLID, PYROPHORIC, WATER-REACTIVE</t>
  </si>
  <si>
    <t>CYANURE DE POTASSIUM EN SOLUTION</t>
  </si>
  <si>
    <t>FORMIC ACID with not less than 5% but less than 10% acid by mass</t>
  </si>
  <si>
    <t>SOLIDE AUTORÉACTIF DU TYPE D, AVEC RÉGULATION DE TEMPÉRATURE</t>
  </si>
  <si>
    <t>SELF-REACTIVE LIQUID 
TYPE D, TEMPERATURE CONTROLLED</t>
  </si>
  <si>
    <t>LIQUIDE AUTORÉACTIF DU TYPE E, AVEC RÉGULATION DE TEMPÉRATURE</t>
  </si>
  <si>
    <t>SELF-REACTIVE SOLID 
TYPE D, TEMPERATURE CONTROLLED</t>
  </si>
  <si>
    <t>SOLIDE AUTORÉACTIF DU TYPE E, AVEC RÉGULATION DE TEMPÉRATURE</t>
  </si>
  <si>
    <t>SELF-REACTIVE LIQUID 
TYPE E, TEMPERATURE CONTROLLED</t>
  </si>
  <si>
    <t>LIQUIDE AUTORÉACTIF DU TYPE F, AVEC RÉGULATION DE TEMPÉRATURE</t>
  </si>
  <si>
    <t>SELF-REACTIVE SOLID 
TYPE E, TEMPERATURE CONTROLLED</t>
  </si>
  <si>
    <t>SOLIDE AUTORÉACTIF DU TYPE F, AVEC RÉGULATION DE TEMPÉRATURE</t>
  </si>
  <si>
    <t>SELF-REACTIVE LIQUID 
TYPE F, TEMPERATURE CONTROLLED</t>
  </si>
  <si>
    <t>BROMO-2 NITRO-2 PROPANEDIOL-1,3</t>
  </si>
  <si>
    <t>SELF-REACTIVE SOLID 
TYPE F, TEMPERATURE CONTROLLED</t>
  </si>
  <si>
    <t>2-BROMO-2-NITROPROPANE-1,3-DIOL</t>
  </si>
  <si>
    <t>CYANURE DE SODIUM EN SOLUTION</t>
  </si>
  <si>
    <t>POTASSIUM CYANIDE SOLUTION</t>
  </si>
  <si>
    <t>COMPOSÉ DU SÉLÉNIUM, LIQUIDE, N.S.A</t>
  </si>
  <si>
    <t>NITRILES, SOLID, TOXIC, N.O.S.</t>
  </si>
  <si>
    <t>CYANURES DE BROMOBENZYLE SOLIDES</t>
  </si>
  <si>
    <t>TEAR GAS SUBSTANCE, SOLID, N.O.S.</t>
  </si>
  <si>
    <t>MICRO-ORGANISMES GÉNÉTIQUEMENT MODIFIÉS ou ORGANISMES GÉNÉTIQUEMENT MODIFIÉS</t>
  </si>
  <si>
    <t>SOLIDS CONTAINING CORROSIVE LIQUID, N.O.S.</t>
  </si>
  <si>
    <t>MÉDICAMENT LIQUIDE INFLAMMABLE, TOXIQUE, N.S.A.</t>
  </si>
  <si>
    <t>SODIUM PEROXOBORATE, ANHYDROUS</t>
  </si>
  <si>
    <t>MÉDICAMENT SOLIDE TOXIQUE, N.S.A.</t>
  </si>
  <si>
    <t>MEDICINE, LIQUID, FLAMMABLE, TOXIC, N.O.S.</t>
  </si>
  <si>
    <t>DISODIUM TRIOXOSILICATE</t>
  </si>
  <si>
    <t>NITRILES INFLAMMABLES, TOXIQUES, N.S.A.</t>
  </si>
  <si>
    <t>ESTERS, N.O.S.</t>
  </si>
  <si>
    <t>ALCOOLATES EN SOLUTION dans l'alcool, N.S.A.</t>
  </si>
  <si>
    <t>NITRILES, FLAMMABLE, TOXIC, N.O.S.</t>
  </si>
  <si>
    <t>CHLOROFORMIATES TOXIQUES, CORROSIFS, N.S.A.</t>
  </si>
  <si>
    <t>NITRILES, LIQUID, TOXIC, N.O.S.</t>
  </si>
  <si>
    <t>LIQUIDE INFLAMMABLE, TOXIQUE, CORROSIF, N.S.A.</t>
  </si>
  <si>
    <t>VANADIUM COMPOUND, N.O.S.</t>
  </si>
  <si>
    <t>ACCUMULATEURS AU SODIUM ou ÉLÉMENTS D'ACCUMULATEUR AU SODIUM</t>
  </si>
  <si>
    <t>I3</t>
  </si>
  <si>
    <t>CLINICAL WASTE, UNSPECIFIED, N.O.S. or (BIO) MEDICAL WASTE, N.O.S. or REGULATED MEDICAL WASTE, N.O.S., in refrigerated liquid nitrogen</t>
  </si>
  <si>
    <t>HYDRAZINE EN SOLUTION AQUEUSE avec au plus 37% (masse) d'hydrazine</t>
  </si>
  <si>
    <t>W3</t>
  </si>
  <si>
    <t>BATTERIES, CONTAINING SODIUM, or CELLS, CONTAINING SODIUM</t>
  </si>
  <si>
    <t>DIPHÉNYLCHLORARSINE SOLIDE</t>
  </si>
  <si>
    <t>BROMOBENZYL CYANIDES, SOLID</t>
  </si>
  <si>
    <t>LIQUIDE CORROSIF, AUTO-ÉCHAUFFANT, N.S.A.</t>
  </si>
  <si>
    <t>ETHYLENE OXIDE AND CARBON DIOXIDE MIXTURE with more than 87% ethylene oxide</t>
  </si>
  <si>
    <t>TOXINES EXTRAITES D'ORGANISMES VIVANTS, SOLIDES, N.S.A.</t>
  </si>
  <si>
    <t>N-ETHYLBENZYL-TOLUIDINES, SOLID</t>
  </si>
  <si>
    <t>COMPOSÉ ORGANOPHOSPHORÉ SOLIDE TOXIQUE, N.S.A.</t>
  </si>
  <si>
    <t>PROPIONIC ACID with not less than 90% acid by mass</t>
  </si>
  <si>
    <t>COMPOSÉ ORGANIQUE DE L'ARSENIC, SOLIDE, N.S.A.</t>
  </si>
  <si>
    <t>ORGANOPHOSPHORUS COMPOUND, SOLID, TOXIC, N.O.S.</t>
  </si>
  <si>
    <t xml:space="preserve">MÉTAUX-CARBONYLES SOLIDES, N.S.A., </t>
  </si>
  <si>
    <t>ORGANOARSENIC COMPOUND, SOLID, N.O.S.</t>
  </si>
  <si>
    <t>ACRYLATE DE 2-DIMÉTHYLAMINOÉTHYLE</t>
  </si>
  <si>
    <t>CS1</t>
  </si>
  <si>
    <t>CORROSIVE LIQUID, SELF-HEATING, N.O.S.</t>
  </si>
  <si>
    <t>PIGMENTS ORGANIQUES AUTO-ÉCHAUFFANTS</t>
  </si>
  <si>
    <t>GAS, REFRIGERATED LIQUID, FLAMMABLE, N.O.S.</t>
  </si>
  <si>
    <t>MATIÈRE PLASTIQUE POUR MOULAGE en pâte, en feuille ou en cordon extrudé, dégageant des vapeurs inflammables</t>
  </si>
  <si>
    <t>ORGANIC PIGMENTS, SELF-HEATING</t>
  </si>
  <si>
    <t>MATIÈRES RADIOACTIVES DE FAIBLE ACTIVITÉ SPÉCIFIQUE (LSA-II), non fissiles ou fissiles exceptées</t>
  </si>
  <si>
    <t>SODIUM BOROHYDRIDE AND SODIUM HYDROXIDE SOLUTION, with not more than 12% sodium borohydride and not more than 40% sodium hydroxide by mass</t>
  </si>
  <si>
    <t>MATIÈRES RADIOACTIVES DE FAIBLE ACTIVITÉ SPÉCIFIQUE (LSA-III), non fissiles ou fissiles exceptées</t>
  </si>
  <si>
    <t>RADIOACTIVE MATERIAL, LOW SPECIFIC ACTIVITY (LSA-II), non fissile or fissile-excepted</t>
  </si>
  <si>
    <t>MATIÈRES RADIOACTIVES EN COLIS DE TYPE C, non fissiles ou fissiles exceptées</t>
  </si>
  <si>
    <t>RADIOACTIVE MATERIAL, LOW SPECIFIC ACTIVITY (LSA-III), non fissile or fissile-excepted</t>
  </si>
  <si>
    <t>FUEL CELL CARTRIDGES or FUEL CELL CARTRIDGES CONTAINED IN EQUIPEMENT or FUEL CELL CARTRIDGES PACKED WITH EQUIPEMENT containing flammable liquids</t>
  </si>
  <si>
    <t>MATIÈRES RADIOACTIVES DE FAIBLE ACTIVITÉ SPÉCIFIQUE (LSA-II), FISSILES</t>
  </si>
  <si>
    <t>RADIOACTIVE MATERIAL, TYPE C PACKAGE, non fissile or fissile-excepted</t>
  </si>
  <si>
    <t>MATIÈRES RADIOACTIVES DE FAIBLE ACTIVITÉ SPÉCIFIQUE (LSA-III), FISSILES</t>
  </si>
  <si>
    <t>RADIOACTIVE MATERIAL, LOW SPECIFIC ACTIVITY (LSA-II), FISSILE</t>
  </si>
  <si>
    <t>MATIÈRES RADIOACTIVES, OBJETS CONTAMINÉS SUPERFICIELLEMENT (SCO-I ou SCO-II), FISSILES</t>
  </si>
  <si>
    <t>RADIOACTIVE MATERIAL, LOW SPECIFIC ACTIVITY, (LSA-III), FISSILE</t>
  </si>
  <si>
    <t>MATIÈRES RADIOACTIVES EN COLIS DE TYPE A, FISSILES, qui ne sont pas sous forme spéciale</t>
  </si>
  <si>
    <t>RADIOACTIVE MATERIAL, SURFACE CONTAMINATED OBJECTS (SCO-I or SCO-II), FISSILE</t>
  </si>
  <si>
    <t>MATIÈRES RADIOACTIVES EN COLIS DE TYPE B(U), FISSILES</t>
  </si>
  <si>
    <t>RADIOACTIVE MATERIAL, TYPE A PACKAGE, FISSILE, non-special form</t>
  </si>
  <si>
    <t>MATIÈRES RADIOACTIVES EN COLIS DE TYPE B(M), FISSILES</t>
  </si>
  <si>
    <t>RADIOACTIVE MATERIAL, TYPE B(U) PACKAGE, FISSILE</t>
  </si>
  <si>
    <t>MATIÈRES RADIOACTIVES EN COLIS DE TYPE C, FISSILES</t>
  </si>
  <si>
    <t>RADIOACTIVE MATERIAL, TYPE B(M) PACKAGE, FISSILE</t>
  </si>
  <si>
    <t>DISPERSION DE METAUX ALCALINS, INFLAMMABLE ou DISPERSION DE METAUX ALCALINO-TERREUX, INFLAMMABLE</t>
  </si>
  <si>
    <t>LITHIUM ION BATTERIES CONTAINED IN EQUIPEMENT or LITHIUM ION BATTERIES PACKED WITH EQUIPEMENT (including lithium ion polymer batteries)</t>
  </si>
  <si>
    <t>MELANGE ANTIDETONANT POUR CARBURANTS, INFLAMMABLE</t>
  </si>
  <si>
    <t xml:space="preserve">WF1  </t>
  </si>
  <si>
    <t>ALKALI METAL DISPERSION, FLAMMABLE or ALKALINE EARTH  METAL DISPERSION, FLAMMABLE</t>
  </si>
  <si>
    <t>MATIÈRES RADIOACTIVES TRANSPORTÉES SOUS ARRANGEMENT SPÉCIAL, FISSILES</t>
  </si>
  <si>
    <t>RADIOACTIVE MATERIAL, TYPE C PACKAGE, FISSILE</t>
  </si>
  <si>
    <t>MATIÈRES RADIOACTIVES EN COLIS DE TYPE A, SOUS FORME SPÉCIALE, non fissiles ou fissiles exceptées</t>
  </si>
  <si>
    <t>RADIOACTIVE MATERIAL, TRANSPORTED UNDER SPECIAL ARRANGEMENT, FISSILE</t>
  </si>
  <si>
    <t>MATIÈRES RADIOACTIVES EN COLIS DE TYPE A, SOUS FORME SPÉCIALE, FISSILES</t>
  </si>
  <si>
    <t>RADIOACTIVE MATERIAL, TYPE A PACKAGE, SPECIAL FORM, non fissile or fissile-excepted</t>
  </si>
  <si>
    <t>Matière liquide réglementée pour l'aviation n.s.a.</t>
  </si>
  <si>
    <t>RADIOACTIVE MATERIAL, TYPE A PACKAGE, SPECIAL FORM, FISSILE</t>
  </si>
  <si>
    <t>LIQUIDE TOXIQUE A L'INHALA-TION, INFLAMMABLE, CORROSIF, N.S.A., de CL50 inférieure ou égale à 200 ml/m³ et de concentration de vapeur saturée supérieure ou égale à 500 CL50</t>
  </si>
  <si>
    <t>CALCIUM HYPOCHLORITE, HYDRATED, CORROSIVE or CALCIUM HYPOCHLORITE, HYDRATED MIXTURE, CORROSIVE with not less than 5,5 % but not more than 16 % water</t>
  </si>
  <si>
    <t>LIQUIDE TOXIQUE A L'INHALA-TION, INFLAMMABLE, CORROSIF, N.S.A., de CL50 inférieure ou égale à 1000 ml/m³ et de concentration de vapeur saturée supérieure ou égale à 10 CL50</t>
  </si>
  <si>
    <t>TOXIX BY INHALATION LIQUID, FLAMMABLE, CORROSIVE, N.O.S. with LC50 lower than or equal to 200 ml/m³ and saturated vapour concen-tration greater than or equal to 500 LC50</t>
  </si>
  <si>
    <t>LIQUIDE TOXIQUE A L'INHALA-TION, HYDROREACTIF, INFLAMMABLE, N.S.A., de CL50 inférieure ou égale à 200 ml/m³ et de concentration de vapeur saturée supérieure ou égale à 500 CL50</t>
  </si>
  <si>
    <t>TOXIX BY INHALATION LIQUID, FLAMMABLE, CORROSIVE, N.O.S. with LC50 lower than or equal to 1000 ml/m³ and saturated vapour concen-tration greater than or equal to   10 LC50</t>
  </si>
  <si>
    <t>LIQUIDE TOXIQUE A L'INHALA-TION, HYDROREACTIF, INFLAMMABLE, N.S.A., de CL50 inférieure ou égale à 1000 ml/m³ et de concentration de vapeur saturée supérieure ou égale à 10 CL50</t>
  </si>
  <si>
    <t>TOXIX BY INHALATION LIQUID, WATER REACTIVE, FLAMMA-BLE, N.O.S. with LC50 lower than or equal to 200 ml/m³ and saturated vapour concentration greater than or equal to 500 LC50</t>
  </si>
  <si>
    <t>DIOXYDE DE THIO-URÉE</t>
  </si>
  <si>
    <t>REFRIGERANT GAS R 407C (Difluoromethane, pentafluoroethane, and 1,1,1,2-tetrafluoroethane zeotropic mixture with approximately 23% difluoromethane and 25% pentafluoroethane)</t>
  </si>
  <si>
    <t>ACIDE PHÉNOXYACÉTIQUE, DÉRIVÉ PESTICIDE LIQUIDE, INFLAMMABLE, TOXIQUE ayant un point d'éclair inférieur à 23 °C</t>
  </si>
  <si>
    <t>PHENOXYACETIC ACID DERIVATIVE PESTICIDE, SOLID, TOXIC</t>
  </si>
  <si>
    <t>Marchandises dangereuses contenues dans des machines ou marchandises dangereuses contenues dans des appareils</t>
  </si>
  <si>
    <t>CHLOROSILANES, TOXIC, CORROSIVE, FLAMMABLE, N.O.S.</t>
  </si>
  <si>
    <t>ACÉTYLÈNE SANS SOLVANT</t>
  </si>
  <si>
    <t>I4</t>
  </si>
  <si>
    <t>BIOLOGICAL SUBSTANCE, CATEGORY B (animal material only)</t>
  </si>
  <si>
    <t>CHLORATE DE BARYUM EN SOLUTION</t>
  </si>
  <si>
    <t>POTASSIUM SODIUM ALLOYS, SOLID</t>
  </si>
  <si>
    <t>PERCHLORATE DE PLOMB EN SOLUTION</t>
  </si>
  <si>
    <t>CHLORATE AND MAGNESIUM CHLORIDE MIXTURE  SOLUTION</t>
  </si>
  <si>
    <t>FLUORURES DE NITROBENZYLIDYNE, SOLIDES</t>
  </si>
  <si>
    <t>XYLENOLS, LIQUID</t>
  </si>
  <si>
    <t>DIPHÉNYLES POLYCHLORÉS SOLIDES</t>
  </si>
  <si>
    <t>NITROBENZO-TRIFLUORIDES, SOLID</t>
  </si>
  <si>
    <t>N-ÉTHYLBENZYL-TOLUIDINES SOLIDES</t>
  </si>
  <si>
    <t>NITROBROMOBENZENES, SOLID</t>
  </si>
  <si>
    <t>HYDROGÈNE DANS UN DISPOSITIF DE STOCKAGE À HYDRURE MÉTALLIQUE ou HYDROGÈNE DANS UN DISPOSITIF DE STOCKAGE À HYDRURE MÉTALLIQUE CONTENU DANS UN ÉQUIPEMENT ou HYDROGÈNE DANS UN DISPOSITIF DE STOCKAGE À HYDRURE MÉTALLIQUE EMBALLÉ AVEC UN ÉQUIPEMENT</t>
  </si>
  <si>
    <t>ORGANOMETALLIC COMPOUND, SOLID, TOXIC, N.O.S.</t>
  </si>
  <si>
    <t xml:space="preserve">PEINTURES, CORROSIVES, INFLAMMABLES (y compris peintures, laques, émaux, couleurs, shellac, vernis, cirages, encaustiques, enduits d'apprêt et bases liquides pour laques) ou  MATIÈRES APPARENTÉES AUX PEINTURES, CORROSIVES, INFLAMMABLES (y compris solvants et diluants pour peintures) </t>
  </si>
  <si>
    <t xml:space="preserve">PAINT, FLAMMABLE, CORROSIVE (including paint, lacquer, enamel, stain, shellac, varnish, polish, liquid filler and liquid lacquer base) or PAINT RELATED MATERIAL, FLAMMABLE, CORROSIVE (including paint thinning or reducing compound) </t>
  </si>
  <si>
    <t>HYDROGÉNODIFLUORU-RES EN SOLUTION, N.S.A.</t>
  </si>
  <si>
    <t xml:space="preserve">PAINT, CORROSIVE, FLAMMABLE (including paint, lacquer, enamel, stain, shellac, varnish, polish, liquid filler and liquid lacquer base) or PAINT RELATED MATERIAL, CORROSIVE, FLAMMABLE (including paint thinning or reducing compound) </t>
  </si>
  <si>
    <t>CARTOUCHES POUR PILE À COMBUSTIBLE ou CARTOUCHES POUR PILE À COMBUSTIBLE CONTENUES DANS UN ÉQUIPEMENT ou CARTOUCHES POUR PILE À COMBUSTIBLE EMBALLÉES AVEC UN ÉQUIPEMENT, contenant des matières hydroréactives</t>
  </si>
  <si>
    <t>ETHANOL AND GASOLINE MIXTURE or ETHANOL AND MOTOR SPIRIT MIXTURE or ETHANOL AND PETROL MIXTURE, with more than 10% ethanol</t>
  </si>
  <si>
    <t>CARTOUCHES POUR PILE À COMBUSTIBLE ou CARTOUCHES POUR PILE À COMBUSTIBLE CONTENUES DANS UN ÉQUIPEMENT ou CARTOUCHES POUR PILE À COMBUSTIBLE EMBALLÉES AVEC UN ÉQUIPEMENT, contenant des matières corrosives</t>
  </si>
  <si>
    <t>FUEL CELL CARTRIDGES or FUEL CELL CARTRIDGES CONTAINED IN EQUIPEMENT or FUEL CELL CARTRIDGES PACKED WITH EQUIPEMENT containing water-reactive substances</t>
  </si>
  <si>
    <t>CARTOUCHES POUR PILE À COMBUSTIBLE ou CARTOUCHES POUR PILE À COMBUSTIBLE CONTENUES DANS UN ÉQUIPEMENT ou CARTOUCHES POUR PILE À COMBUSTIBLE EMBALLÉES AVEC UN ÉQUIPEMENT, contenant de l'hydrogène dans un hydrure métallique</t>
  </si>
  <si>
    <t>FUEL CELL CARTRIDGES or FUEL CELL CARTRIDGES CONTAINED IN EQUIPEMENT or FUEL CELL CARTRIDGES PACKED WITH EQUIPEMENT containing liquified flammable gas</t>
  </si>
  <si>
    <t>IODE</t>
  </si>
  <si>
    <t>PETROLEUM SOUR CRUDE OIL, FLAMMABLE, TOXIC</t>
  </si>
  <si>
    <t>FARINE DE KRILL</t>
  </si>
  <si>
    <t>Batteries, nickel-metal hydride</t>
  </si>
  <si>
    <t>MONOCHLORURE D’IODE LIQUIDE</t>
  </si>
  <si>
    <t>KRILL MEAL</t>
  </si>
  <si>
    <t>CONDENSATEUR ELECTRIQUE A DOUBLE COUCHE (avec une capacité de stockage d'énergie supérieure à 0,3 Wh)</t>
  </si>
  <si>
    <t>IODINE MONOCHLORIDE, LIQUID</t>
  </si>
  <si>
    <t>PRODUIT CHIMIQUE SOUS PRESSION, N.S.A.</t>
  </si>
  <si>
    <t>CAPACITOR ELECTRIC DOUBLE LAYER (with an energy storage capacity greater than 0.3 Wh)</t>
  </si>
  <si>
    <t>PRODUIT CHIMIQUE SOUS PRESSION, INFLAMMABLE, N.S.A.</t>
  </si>
  <si>
    <t>8A</t>
  </si>
  <si>
    <t>CHEMICAL UNDER PRESSURE, N.O.S.</t>
  </si>
  <si>
    <t>PRODUIT CHIMIQUE SOUS PRESSION, INFLAMMABLE, TOXIQUE, N.S.A.</t>
  </si>
  <si>
    <t>8C</t>
  </si>
  <si>
    <t>CHEMICAL UNDER PRESSURE, CORROSIVE, N.O.S.</t>
  </si>
  <si>
    <t>PRODUIT CHIMIQUE SOUS PRESSION, INFLAMMABLE, CORROSIF, N.S.A.</t>
  </si>
  <si>
    <t>8TF</t>
  </si>
  <si>
    <t>CHEMICAL UNDER PRESSURE, FLAMMABLE, TOXIC, N.O.S.</t>
  </si>
  <si>
    <t xml:space="preserve">HEXAFLUORURE D'URANIUM, MATIÈRES D'URANIUM, MATIÈRES RADIOACTIVES, moins de 0.1 kg par colis, non fissiles ou fissiles exceptées, EN COLIS EXCEPTÉ </t>
  </si>
  <si>
    <t>CT3</t>
  </si>
  <si>
    <t>MERCURY CONTAINED IN MANUFACTURED ARTICLES</t>
  </si>
  <si>
    <t>CONDENSATEUR ASYMÉTRIQUE (ayant une capacité de stockage d'énergie supérieure à 0.3 Wh)</t>
  </si>
  <si>
    <t xml:space="preserve">URANIUM HEXAFLUORIDE, RADIOACTIVE MATERIAL, EXCEPTED PACKAGE, less than 0.1 kg per package, non-fissile or fissile-excepted </t>
  </si>
  <si>
    <t>GAZ ADSORBE , N.S.A.</t>
  </si>
  <si>
    <t>9F</t>
  </si>
  <si>
    <t>ADSORBED GAS, FLAMMABLE, N.O.S.</t>
  </si>
  <si>
    <t>GAZ ADSORBE TOXIQUE , N.S.A.</t>
  </si>
  <si>
    <t>9A</t>
  </si>
  <si>
    <t xml:space="preserve">ADSORBED GAS, N.O.S. </t>
  </si>
  <si>
    <t>GAZ ADSORBE TOXIQUE INFLAMMABLE , N.S.A.</t>
  </si>
  <si>
    <t>9O</t>
  </si>
  <si>
    <t xml:space="preserve">ADSORBED GAS, OXIDIZING, N.O.S. </t>
  </si>
  <si>
    <t>GAZ ADSORBE TOXIQUE COMBURANT , N.S.A.</t>
  </si>
  <si>
    <t xml:space="preserve">ADSORBED GAS, TOXIC, FLAMMABLE, N.O.S. </t>
  </si>
  <si>
    <t>GAZ ADSORBE TOXIQUE CORROSIF , N.S.A.</t>
  </si>
  <si>
    <t>9TO</t>
  </si>
  <si>
    <t xml:space="preserve">ADSORBED GAS, TOXIC, OXIDIZING, N.O.S. </t>
  </si>
  <si>
    <t>GAZ ADSORBE TOXIQUE INFLAMMABLE CORROSIF , N.S.A.</t>
  </si>
  <si>
    <t xml:space="preserve">ADSORBED GAS, TOXIC, CORROSIVE, N.O.S. </t>
  </si>
  <si>
    <t>GAZ ADSORBE TOXIQUE,COMBURANT, CORROSIF , N.S.A.</t>
  </si>
  <si>
    <t>9TFC</t>
  </si>
  <si>
    <t>ADSORBED GAS, TOXIC, FLAMMABLE, CORROSIVE, N.O.S.</t>
  </si>
  <si>
    <t xml:space="preserve">TRIFLUORURE DE BORE ADSORBÉ </t>
  </si>
  <si>
    <t xml:space="preserve">ADSORBED GAS, TOXIC, OXIDIZING, CORROSIVE, N.O.S. </t>
  </si>
  <si>
    <t>TROUSSE DE RESINE POLYESTER constituant de base solide</t>
  </si>
  <si>
    <t xml:space="preserve">HYDROGEN SELENIDE, ADSORBED </t>
  </si>
  <si>
    <t>MOTEUR A COMBUSTION INTERNE FONCTIONNANTAU LIQUIDE INFLAMMABLE ou MOTEUR PILE A COMBUSTIBLE CONTENANT DU LIQUIDE INFLAMMABLE  ou MACHINE A COMBUSTION INTERNE FONCTIONNANT AU LIQUIDE INFLAMMABLE ou MACHINE PILE A COMBUSTIBLE CONTENANT DU LIQUIDE INFLAMMABLE</t>
  </si>
  <si>
    <t>F4</t>
  </si>
  <si>
    <t>POLYESTER RESIN KIT, Solid base material</t>
  </si>
  <si>
    <t>MOTEUR A COMBUSTION INTERNE FONCTIONNANT AU GAZ INFLAMMABLE ou MOTEUR PILE A COMBUSTIBLE CONTENANT DU GAZ INFLAMMABLE  ou MACHINE A COMBUSTION INTERNE FONCTIONNANT AU GAZ INFLAMMABLE ou MACHINE PILE A COMBUSTIBLE CONTENANT DU GAZ INFLAMMABLE</t>
  </si>
  <si>
    <t>ENGINE,INTERNAL COMBUSTION,FLAMMABLE LIQUID POWERED or ENGINE FUEL CELL,FLAMMABLE LIQUID POWERED or MACHINERY,INTERNAL COMBUSTION,FLAMMABLE LIQUID POWERED or MACHINERY,FUEL CELL,FLAMMABLE LIQUID POWERED</t>
  </si>
  <si>
    <t>MOTEUR A COMBUSTION INTERNE ou MACHINE A COMBUSTION INTERNE</t>
  </si>
  <si>
    <t>ENGINE,INTERNAL COMBUSTION,FLAMMABLE GAS POWERED or ENGINE FUEL CELL,FLAMMABLE GAS POWERED or MACHINERY,INTERNAL COMBUSTION,FLAMMABLE GAS POWERED or MACHINERY,FUEL CELL,FLAMMABLE GAS POWERED</t>
  </si>
  <si>
    <t>MATIERE SOLIDE QUI POLYMERISE, STABILISE, NSA</t>
  </si>
  <si>
    <t>ENGINE,INTERNAL COMBUSTION or MACHINERY,INTERNAL COMBUSTION</t>
  </si>
  <si>
    <t>MATIERE LIQUIDE QUI POLYMERISE, STABILISE, NSA</t>
  </si>
  <si>
    <t>PM1</t>
  </si>
  <si>
    <t>POLYMERIZING SUBSTANCE, SOLID,STABILIZED, N.O.S</t>
  </si>
  <si>
    <t>MATIERE SOLIDE QUI POLYMERISE AVEC REGULATION DE TEMPERATURE, NSA</t>
  </si>
  <si>
    <t>POLYMERIZING SUBSTANCE, LIQUID,STABILIZED, N.O.S</t>
  </si>
  <si>
    <t>MATIERE LIQUIDE QUI POLYMERISE AVEC REGULATION DE TEMPERATURE, NSA</t>
  </si>
  <si>
    <t>PM2</t>
  </si>
  <si>
    <t>POLYMERIZING SUBSTANCE, SOLID,TEMPERATURE CONTROLLED, N.O.S</t>
  </si>
  <si>
    <t>Accepted</t>
  </si>
  <si>
    <t>Rejected</t>
  </si>
  <si>
    <t>Under request Batterie</t>
  </si>
  <si>
    <t>Under request</t>
  </si>
  <si>
    <t>Under request batterie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</si>
</sst>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Kg&quot;"/>
  </numFmts>
  <fonts count="15">
    <font>
      <sz val="11"/>
      <color theme="1"/>
      <name val="Aptos Narrow"/>
      <family val="2"/>
      <scheme val="minor"/>
    </font>
    <font>
      <sz val="8"/>
      <name val="Aptos Narrow"/>
      <family val="2"/>
      <scheme val="minor"/>
    </font>
    <font>
      <b/>
      <i/>
      <sz val="14"/>
      <name val="Calibri"/>
      <family val="2"/>
    </font>
    <font>
      <b/>
      <i/>
      <sz val="14"/>
      <color theme="1"/>
      <name val="Aptos Narrow"/>
      <family val="2"/>
      <scheme val="minor"/>
    </font>
    <font>
      <sz val="14"/>
      <color theme="1"/>
      <name val="Aptos Narrow"/>
      <family val="2"/>
      <scheme val="minor"/>
    </font>
    <font>
      <sz val="14"/>
      <name val="Calibri"/>
      <family val="2"/>
    </font>
    <font>
      <b/>
      <i/>
      <sz val="72"/>
      <color theme="1"/>
      <name val="Aptos Narrow"/>
      <family val="2"/>
      <scheme val="minor"/>
    </font>
    <font>
      <sz val="72"/>
      <color theme="1"/>
      <name val="Aptos Narrow"/>
      <family val="2"/>
      <scheme val="minor"/>
    </font>
    <font>
      <sz val="80"/>
      <name val="Tahoma"/>
      <family val="2"/>
    </font>
    <font>
      <b/>
      <sz val="14"/>
      <name val="Arial"/>
      <family val="2"/>
      <charset val="1"/>
    </font>
    <font>
      <sz val="14"/>
      <name val="Tahoma"/>
      <family val="2"/>
      <charset val="1"/>
    </font>
    <font>
      <sz val="14"/>
      <name val="Arial"/>
      <family val="2"/>
      <charset val="1"/>
    </font>
    <font>
      <sz val="14"/>
      <color rgb="FF000000"/>
      <name val="Aptos Narrow"/>
      <family val="2"/>
      <scheme val="minor"/>
    </font>
    <font>
      <sz val="14"/>
      <name val="Times New Roman"/>
      <family val="1"/>
      <charset val="1"/>
    </font>
    <font>
      <sz val="14"/>
      <color rgb="FF000000"/>
      <name val="Verdana"/>
      <family val="2"/>
    </font>
  </fonts>
  <fills count="8">
    <fill>
      <patternFill patternType="none"/>
    </fill>
    <fill>
      <patternFill patternType="gray125"/>
    </fill>
    <fill>
      <patternFill patternType="solid">
        <fgColor indexed="9"/>
        <bgColor indexed="26"/>
      </patternFill>
    </fill>
    <fill>
      <patternFill patternType="solid">
        <fgColor theme="0"/>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0" fillId="0" borderId="0" xfId="0" applyAlignment="1">
      <alignment horizontal="center" vertical="center"/>
    </xf>
    <xf numFmtId="0" fontId="4"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3" borderId="0" xfId="0" applyFont="1" applyFill="1" applyAlignment="1">
      <alignment horizontal="center" vertical="center"/>
    </xf>
    <xf numFmtId="0" fontId="5"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164" fontId="4" fillId="3" borderId="0" xfId="0" applyNumberFormat="1" applyFont="1" applyFill="1" applyAlignment="1">
      <alignment horizontal="center" vertical="center"/>
    </xf>
    <xf numFmtId="0" fontId="6" fillId="4" borderId="1" xfId="0" applyFont="1" applyFill="1" applyBorder="1" applyAlignment="1">
      <alignment horizontal="center" vertical="center"/>
    </xf>
    <xf numFmtId="0" fontId="7"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7"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4" fillId="3" borderId="0" xfId="0" applyFont="1" applyFill="1" applyBorder="1" applyAlignment="1">
      <alignment horizontal="center" vertical="center"/>
    </xf>
    <xf numFmtId="1" fontId="9" fillId="0" borderId="1" xfId="0" applyNumberFormat="1" applyFont="1" applyBorder="1" applyAlignment="1">
      <alignment horizontal="center" vertical="center" textRotation="90" wrapText="1"/>
    </xf>
    <xf numFmtId="0" fontId="9"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1" fontId="10" fillId="3"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1" fontId="11"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0" fontId="12" fillId="0" borderId="1" xfId="0" applyFont="1" applyBorder="1"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xf>
    <xf numFmtId="1" fontId="11" fillId="3" borderId="1" xfId="0" applyNumberFormat="1" applyFont="1" applyFill="1" applyBorder="1" applyAlignment="1">
      <alignment horizontal="center" vertical="center"/>
    </xf>
    <xf numFmtId="1"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wrapText="1"/>
    </xf>
    <xf numFmtId="0" fontId="13" fillId="2" borderId="1" xfId="0" applyFont="1" applyFill="1" applyBorder="1" applyAlignment="1">
      <alignment horizontal="center" vertical="center" wrapText="1"/>
    </xf>
    <xf numFmtId="0" fontId="4" fillId="0" borderId="1" xfId="0" applyFont="1" applyBorder="1" applyAlignment="1">
      <alignment horizontal="center"/>
    </xf>
    <xf numFmtId="0" fontId="11" fillId="0" borderId="0" xfId="0" applyFont="1" applyAlignment="1">
      <alignment horizontal="center" vertical="center" wrapText="1"/>
    </xf>
    <xf numFmtId="49" fontId="13" fillId="0" borderId="1" xfId="0" applyNumberFormat="1" applyFont="1" applyBorder="1" applyAlignment="1">
      <alignment horizontal="center" vertical="center" wrapText="1"/>
    </xf>
    <xf numFmtId="1" fontId="4" fillId="0" borderId="0" xfId="0" applyNumberFormat="1" applyFont="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0" applyFont="1" applyAlignment="1">
      <alignment horizontal="center" vertical="center" wrapText="1"/>
    </xf>
    <xf numFmtId="1" fontId="4" fillId="0" borderId="0" xfId="0" applyNumberFormat="1" applyFont="1" applyAlignment="1">
      <alignment horizontal="center" vertical="center"/>
    </xf>
    <xf numFmtId="2" fontId="4" fillId="0" borderId="0" xfId="0" applyNumberFormat="1" applyFont="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cellXfs>
  <cellStyles count="1">
    <cellStyle name="Normal" xfId="0" builtinId="0"/>
  </cellStyles>
  <dxfs count="10">
    <dxf>
      <font>
        <color theme="1"/>
      </font>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006100"/>
      </font>
      <fill>
        <patternFill>
          <bgColor rgb="FFC6EFCE"/>
        </patternFill>
      </fill>
    </dxf>
    <dxf>
      <font>
        <color auto="1"/>
      </font>
      <fill>
        <patternFill>
          <bgColor rgb="FFFFC7CE"/>
        </patternFill>
      </fill>
    </dxf>
    <dxf>
      <font>
        <color theme="1"/>
      </font>
      <fill>
        <patternFill>
          <fgColor rgb="FFFFC000"/>
          <bgColor rgb="FFFFC000"/>
        </patternFill>
      </fill>
    </dxf>
    <dxf>
      <font>
        <color auto="1"/>
      </font>
      <fill>
        <patternFill>
          <bgColor theme="9" tint="0.79998168889431442"/>
        </patternFill>
      </fill>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38D68-1B3C-4503-ABCB-901141019F83}">
  <sheetPr codeName="Feuil1"/>
  <dimension ref="B6:C9"/>
  <sheetViews>
    <sheetView showGridLines="0" zoomScale="70" zoomScaleNormal="70" workbookViewId="0">
      <selection activeCell="C19" sqref="C19"/>
    </sheetView>
  </sheetViews>
  <sheetFormatPr defaultColWidth="11.25" defaultRowHeight="14.25"/>
  <cols>
    <col min="1" max="1" width="3.375" style="1" customWidth="1"/>
    <col min="2" max="2" width="49.125" style="1" bestFit="1" customWidth="1"/>
    <col min="3" max="3" width="182.125" style="1" bestFit="1" customWidth="1"/>
    <col min="4" max="4" width="57" style="1" customWidth="1"/>
    <col min="5" max="16384" width="11.25" style="1"/>
  </cols>
  <sheetData>
    <row r="6" spans="2:3" ht="110.45" customHeight="1">
      <c r="B6" s="9" t="s">
        <v>0</v>
      </c>
      <c r="C6" s="15">
        <v>3082</v>
      </c>
    </row>
    <row r="7" spans="2:3" ht="110.45" customHeight="1">
      <c r="B7" s="9" t="s">
        <v>1</v>
      </c>
      <c r="C7" s="14">
        <v>1000</v>
      </c>
    </row>
    <row r="8" spans="2:3" ht="110.45" customHeight="1">
      <c r="B8" s="9" t="s">
        <v>2</v>
      </c>
      <c r="C8" s="10" t="str">
        <f>IF(C7="","",IF(VLOOKUP(RECHERCHE!C6,'CODE UN VS CODE H'!$A$1:$AZ$2322,50,FALSE)&lt;RECHERCHE!C7,"Interdit",IF(C7="","",VLOOKUP(C6,'CODE UN VS CODE H'!$A$1:$AH$50000,34,FALSE))))</f>
        <v>Accepted</v>
      </c>
    </row>
    <row r="9" spans="2:3" ht="90.75">
      <c r="B9" s="9" t="s">
        <v>3</v>
      </c>
      <c r="C9" s="10">
        <f>IF(C8="","",VLOOKUP(C6,'CODE UN VS CODE H'!$A$1:$AZ$2322,52,FALSE))</f>
        <v>4511</v>
      </c>
    </row>
  </sheetData>
  <sheetProtection selectLockedCells="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7122-265B-4D8A-9469-E1DF23EBE7B0}">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61A58-E8C9-4BB3-B593-CDD0E52F4938}">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B3BB-665B-4FFF-AF51-FF127EF07433}">
  <sheetPr codeName="Feuil2"/>
  <dimension ref="A1:G80"/>
  <sheetViews>
    <sheetView zoomScale="85" zoomScaleNormal="85" workbookViewId="0">
      <selection activeCell="A2" sqref="A2"/>
    </sheetView>
  </sheetViews>
  <sheetFormatPr defaultColWidth="11.625" defaultRowHeight="18"/>
  <cols>
    <col min="1" max="1" width="16.75" style="5" bestFit="1" customWidth="1"/>
    <col min="2" max="2" width="101.75" style="13" customWidth="1"/>
    <col min="3" max="3" width="17.25" style="5" bestFit="1" customWidth="1"/>
    <col min="4" max="4" width="26.875" style="5" bestFit="1" customWidth="1"/>
    <col min="5" max="5" width="16.75" style="8" bestFit="1" customWidth="1"/>
    <col min="6" max="6" width="11.625" style="5"/>
    <col min="7" max="7" width="0" style="5" hidden="1" customWidth="1"/>
    <col min="8" max="16384" width="11.625" style="5"/>
  </cols>
  <sheetData>
    <row r="1" spans="1:7" ht="37.5">
      <c r="A1" s="3" t="s">
        <v>4</v>
      </c>
      <c r="B1" s="11" t="s">
        <v>5</v>
      </c>
      <c r="C1" s="4" t="s">
        <v>6</v>
      </c>
      <c r="D1" s="4" t="s">
        <v>7</v>
      </c>
      <c r="E1" s="4" t="s">
        <v>8</v>
      </c>
      <c r="G1" s="5" t="s">
        <v>9</v>
      </c>
    </row>
    <row r="2" spans="1:7">
      <c r="A2" s="2" t="s">
        <v>82</v>
      </c>
      <c r="B2" s="12" t="s">
        <v>83</v>
      </c>
      <c r="C2" s="2">
        <v>4110</v>
      </c>
      <c r="D2" s="2" t="s">
        <v>20</v>
      </c>
      <c r="E2" s="7">
        <v>199.99</v>
      </c>
      <c r="G2" s="5" t="str">
        <f t="shared" ref="G2:G17" si="0">IF(C2="","ko","ok")</f>
        <v>ok</v>
      </c>
    </row>
    <row r="3" spans="1:7">
      <c r="A3" s="2" t="s">
        <v>90</v>
      </c>
      <c r="B3" s="12" t="s">
        <v>91</v>
      </c>
      <c r="C3" s="2">
        <v>4110</v>
      </c>
      <c r="D3" s="2" t="s">
        <v>12</v>
      </c>
      <c r="E3" s="7">
        <v>199.99</v>
      </c>
      <c r="G3" s="5" t="str">
        <f t="shared" si="0"/>
        <v>ok</v>
      </c>
    </row>
    <row r="4" spans="1:7">
      <c r="A4" s="2" t="s">
        <v>92</v>
      </c>
      <c r="B4" s="12" t="s">
        <v>93</v>
      </c>
      <c r="C4" s="2">
        <v>4110</v>
      </c>
      <c r="D4" s="2" t="s">
        <v>20</v>
      </c>
      <c r="E4" s="7">
        <v>199.99</v>
      </c>
      <c r="G4" s="5" t="str">
        <f t="shared" si="0"/>
        <v>ok</v>
      </c>
    </row>
    <row r="5" spans="1:7">
      <c r="A5" s="2" t="s">
        <v>94</v>
      </c>
      <c r="B5" s="12" t="s">
        <v>95</v>
      </c>
      <c r="C5" s="2">
        <v>4110</v>
      </c>
      <c r="D5" s="2" t="s">
        <v>20</v>
      </c>
      <c r="E5" s="7">
        <v>199.99</v>
      </c>
      <c r="G5" s="5" t="str">
        <f t="shared" si="0"/>
        <v>ok</v>
      </c>
    </row>
    <row r="6" spans="1:7">
      <c r="A6" s="2" t="s">
        <v>106</v>
      </c>
      <c r="B6" s="12" t="s">
        <v>107</v>
      </c>
      <c r="C6" s="2">
        <v>4110</v>
      </c>
      <c r="D6" s="2" t="s">
        <v>12</v>
      </c>
      <c r="E6" s="7">
        <v>199.99</v>
      </c>
      <c r="G6" s="5" t="str">
        <f t="shared" si="0"/>
        <v>ok</v>
      </c>
    </row>
    <row r="7" spans="1:7" ht="54">
      <c r="A7" s="2" t="s">
        <v>150</v>
      </c>
      <c r="B7" s="12" t="s">
        <v>151</v>
      </c>
      <c r="C7" s="2">
        <v>4150</v>
      </c>
      <c r="D7" s="2" t="s">
        <v>20</v>
      </c>
      <c r="E7" s="7">
        <v>4999.99</v>
      </c>
      <c r="G7" s="5" t="str">
        <f t="shared" si="0"/>
        <v>ok</v>
      </c>
    </row>
    <row r="8" spans="1:7">
      <c r="A8" s="2" t="s">
        <v>10</v>
      </c>
      <c r="B8" s="12" t="s">
        <v>11</v>
      </c>
      <c r="C8" s="2">
        <v>4210</v>
      </c>
      <c r="D8" s="2" t="s">
        <v>12</v>
      </c>
      <c r="E8" s="7">
        <v>99.99</v>
      </c>
      <c r="G8" s="5" t="str">
        <f t="shared" si="0"/>
        <v>ok</v>
      </c>
    </row>
    <row r="9" spans="1:7" ht="18.75">
      <c r="A9" s="2" t="s">
        <v>13</v>
      </c>
      <c r="B9" s="12" t="s">
        <v>14</v>
      </c>
      <c r="C9" s="6">
        <v>4210</v>
      </c>
      <c r="D9" s="2" t="s">
        <v>12</v>
      </c>
      <c r="E9" s="7">
        <v>99.99</v>
      </c>
      <c r="G9" s="5" t="str">
        <f t="shared" si="0"/>
        <v>ok</v>
      </c>
    </row>
    <row r="10" spans="1:7" ht="18.75">
      <c r="A10" s="2" t="s">
        <v>15</v>
      </c>
      <c r="B10" s="12" t="s">
        <v>14</v>
      </c>
      <c r="C10" s="6">
        <v>4210</v>
      </c>
      <c r="D10" s="2" t="s">
        <v>12</v>
      </c>
      <c r="E10" s="7">
        <v>99.99</v>
      </c>
      <c r="G10" s="5" t="str">
        <f t="shared" si="0"/>
        <v>ok</v>
      </c>
    </row>
    <row r="11" spans="1:7">
      <c r="A11" s="2" t="s">
        <v>16</v>
      </c>
      <c r="B11" s="12" t="s">
        <v>17</v>
      </c>
      <c r="C11" s="2">
        <v>4210</v>
      </c>
      <c r="D11" s="2" t="s">
        <v>12</v>
      </c>
      <c r="E11" s="7">
        <v>99.99</v>
      </c>
      <c r="G11" s="5" t="str">
        <f t="shared" si="0"/>
        <v>ok</v>
      </c>
    </row>
    <row r="12" spans="1:7">
      <c r="A12" s="2" t="s">
        <v>18</v>
      </c>
      <c r="B12" s="12" t="s">
        <v>19</v>
      </c>
      <c r="C12" s="2">
        <v>4210</v>
      </c>
      <c r="D12" s="2" t="s">
        <v>20</v>
      </c>
      <c r="E12" s="7">
        <v>99.99</v>
      </c>
      <c r="G12" s="5" t="str">
        <f t="shared" si="0"/>
        <v>ok</v>
      </c>
    </row>
    <row r="13" spans="1:7">
      <c r="A13" s="2" t="s">
        <v>21</v>
      </c>
      <c r="B13" s="12" t="s">
        <v>22</v>
      </c>
      <c r="C13" s="2">
        <v>4210</v>
      </c>
      <c r="D13" s="2" t="s">
        <v>12</v>
      </c>
      <c r="E13" s="7">
        <v>99.99</v>
      </c>
      <c r="G13" s="5" t="str">
        <f t="shared" si="0"/>
        <v>ok</v>
      </c>
    </row>
    <row r="14" spans="1:7" ht="36">
      <c r="A14" s="2" t="s">
        <v>23</v>
      </c>
      <c r="B14" s="12" t="s">
        <v>24</v>
      </c>
      <c r="C14" s="2">
        <v>4210</v>
      </c>
      <c r="D14" s="2" t="s">
        <v>12</v>
      </c>
      <c r="E14" s="7">
        <v>99.99</v>
      </c>
      <c r="G14" s="5" t="str">
        <f t="shared" si="0"/>
        <v>ok</v>
      </c>
    </row>
    <row r="15" spans="1:7" ht="36">
      <c r="A15" s="2" t="s">
        <v>25</v>
      </c>
      <c r="B15" s="12" t="s">
        <v>26</v>
      </c>
      <c r="C15" s="2">
        <v>4210</v>
      </c>
      <c r="D15" s="2" t="s">
        <v>12</v>
      </c>
      <c r="E15" s="7">
        <v>99.99</v>
      </c>
      <c r="G15" s="5" t="str">
        <f t="shared" si="0"/>
        <v>ok</v>
      </c>
    </row>
    <row r="16" spans="1:7" ht="36">
      <c r="A16" s="2" t="s">
        <v>27</v>
      </c>
      <c r="B16" s="12" t="s">
        <v>28</v>
      </c>
      <c r="C16" s="2">
        <v>4210</v>
      </c>
      <c r="D16" s="2" t="s">
        <v>12</v>
      </c>
      <c r="E16" s="7">
        <v>99.99</v>
      </c>
      <c r="G16" s="5" t="str">
        <f t="shared" si="0"/>
        <v>ok</v>
      </c>
    </row>
    <row r="17" spans="1:7">
      <c r="A17" s="2" t="s">
        <v>29</v>
      </c>
      <c r="B17" s="12" t="s">
        <v>30</v>
      </c>
      <c r="C17" s="2">
        <v>4310</v>
      </c>
      <c r="D17" s="2" t="s">
        <v>20</v>
      </c>
      <c r="E17" s="7">
        <v>999.99</v>
      </c>
      <c r="G17" s="5" t="str">
        <f t="shared" si="0"/>
        <v>ok</v>
      </c>
    </row>
    <row r="18" spans="1:7">
      <c r="A18" s="2" t="s">
        <v>31</v>
      </c>
      <c r="B18" s="12" t="s">
        <v>32</v>
      </c>
      <c r="C18" s="2">
        <v>4310</v>
      </c>
      <c r="D18" s="2" t="s">
        <v>20</v>
      </c>
      <c r="E18" s="7">
        <v>999.99</v>
      </c>
      <c r="G18" s="5" t="str">
        <f t="shared" ref="G18:G33" si="1">IF(C18="","ko","ok")</f>
        <v>ok</v>
      </c>
    </row>
    <row r="19" spans="1:7">
      <c r="A19" s="2" t="s">
        <v>44</v>
      </c>
      <c r="B19" s="12" t="s">
        <v>45</v>
      </c>
      <c r="C19" s="2">
        <v>4310</v>
      </c>
      <c r="D19" s="2" t="s">
        <v>35</v>
      </c>
      <c r="E19" s="7">
        <v>999.99</v>
      </c>
      <c r="G19" s="5" t="str">
        <f t="shared" si="1"/>
        <v>ok</v>
      </c>
    </row>
    <row r="20" spans="1:7">
      <c r="A20" s="2" t="s">
        <v>33</v>
      </c>
      <c r="B20" s="12" t="s">
        <v>34</v>
      </c>
      <c r="C20" s="2">
        <v>4320</v>
      </c>
      <c r="D20" s="2" t="s">
        <v>35</v>
      </c>
      <c r="E20" s="7">
        <v>149999.99</v>
      </c>
      <c r="G20" s="5" t="str">
        <f t="shared" si="1"/>
        <v>ok</v>
      </c>
    </row>
    <row r="21" spans="1:7">
      <c r="A21" s="2" t="s">
        <v>46</v>
      </c>
      <c r="B21" s="12" t="s">
        <v>47</v>
      </c>
      <c r="C21" s="2">
        <v>4320</v>
      </c>
      <c r="D21" s="2" t="s">
        <v>35</v>
      </c>
      <c r="E21" s="7">
        <v>149999.99</v>
      </c>
      <c r="G21" s="5" t="str">
        <f t="shared" si="1"/>
        <v>ok</v>
      </c>
    </row>
    <row r="22" spans="1:7">
      <c r="A22" s="2" t="s">
        <v>76</v>
      </c>
      <c r="B22" s="12" t="s">
        <v>77</v>
      </c>
      <c r="C22" s="2">
        <v>4320</v>
      </c>
      <c r="D22" s="2" t="s">
        <v>20</v>
      </c>
      <c r="E22" s="7">
        <v>149999.99</v>
      </c>
      <c r="G22" s="5" t="str">
        <f t="shared" si="1"/>
        <v>ok</v>
      </c>
    </row>
    <row r="23" spans="1:7">
      <c r="A23" s="2" t="s">
        <v>78</v>
      </c>
      <c r="B23" s="12" t="s">
        <v>79</v>
      </c>
      <c r="C23" s="2">
        <v>4320</v>
      </c>
      <c r="D23" s="2" t="s">
        <v>20</v>
      </c>
      <c r="E23" s="7">
        <v>149999.99</v>
      </c>
      <c r="G23" s="5" t="str">
        <f t="shared" si="1"/>
        <v>ok</v>
      </c>
    </row>
    <row r="24" spans="1:7">
      <c r="A24" s="2" t="s">
        <v>96</v>
      </c>
      <c r="B24" s="12" t="s">
        <v>97</v>
      </c>
      <c r="C24" s="2">
        <v>4320</v>
      </c>
      <c r="D24" s="2" t="s">
        <v>35</v>
      </c>
      <c r="E24" s="7">
        <v>149999.99</v>
      </c>
      <c r="G24" s="5" t="str">
        <f t="shared" si="1"/>
        <v>ok</v>
      </c>
    </row>
    <row r="25" spans="1:7">
      <c r="A25" s="2" t="s">
        <v>36</v>
      </c>
      <c r="B25" s="12" t="s">
        <v>37</v>
      </c>
      <c r="C25" s="2">
        <v>4321</v>
      </c>
      <c r="D25" s="2" t="s">
        <v>35</v>
      </c>
      <c r="E25" s="7">
        <v>499999.99</v>
      </c>
      <c r="G25" s="5" t="str">
        <f t="shared" si="1"/>
        <v>ok</v>
      </c>
    </row>
    <row r="26" spans="1:7">
      <c r="A26" s="2" t="s">
        <v>38</v>
      </c>
      <c r="B26" s="12" t="s">
        <v>39</v>
      </c>
      <c r="C26" s="2">
        <v>4330</v>
      </c>
      <c r="D26" s="2" t="s">
        <v>20</v>
      </c>
      <c r="E26" s="7">
        <v>9999.99</v>
      </c>
      <c r="G26" s="5" t="str">
        <f t="shared" si="1"/>
        <v>ok</v>
      </c>
    </row>
    <row r="27" spans="1:7">
      <c r="A27" s="2" t="s">
        <v>68</v>
      </c>
      <c r="B27" s="12" t="s">
        <v>69</v>
      </c>
      <c r="C27" s="2">
        <v>4330</v>
      </c>
      <c r="D27" s="2" t="s">
        <v>12</v>
      </c>
      <c r="E27" s="7">
        <v>9999.99</v>
      </c>
      <c r="G27" s="5" t="str">
        <f t="shared" si="1"/>
        <v>ok</v>
      </c>
    </row>
    <row r="28" spans="1:7">
      <c r="A28" s="2" t="s">
        <v>40</v>
      </c>
      <c r="B28" s="12" t="s">
        <v>41</v>
      </c>
      <c r="C28" s="2">
        <v>4331</v>
      </c>
      <c r="D28" s="2" t="s">
        <v>35</v>
      </c>
      <c r="E28" s="7">
        <v>99999.99</v>
      </c>
      <c r="G28" s="5" t="str">
        <f t="shared" si="1"/>
        <v>ok</v>
      </c>
    </row>
    <row r="29" spans="1:7">
      <c r="A29" s="2" t="s">
        <v>42</v>
      </c>
      <c r="B29" s="12" t="s">
        <v>43</v>
      </c>
      <c r="C29" s="2">
        <v>4331</v>
      </c>
      <c r="D29" s="2" t="s">
        <v>35</v>
      </c>
      <c r="E29" s="7">
        <v>99999.99</v>
      </c>
      <c r="G29" s="5" t="str">
        <f t="shared" si="1"/>
        <v>ok</v>
      </c>
    </row>
    <row r="30" spans="1:7">
      <c r="A30" s="2" t="s">
        <v>62</v>
      </c>
      <c r="B30" s="12" t="s">
        <v>63</v>
      </c>
      <c r="C30" s="2">
        <v>4331</v>
      </c>
      <c r="D30" s="2" t="s">
        <v>20</v>
      </c>
      <c r="E30" s="7">
        <v>99999.99</v>
      </c>
      <c r="G30" s="5" t="str">
        <f t="shared" si="1"/>
        <v>ok</v>
      </c>
    </row>
    <row r="31" spans="1:7">
      <c r="A31" s="2" t="s">
        <v>64</v>
      </c>
      <c r="B31" s="12" t="s">
        <v>65</v>
      </c>
      <c r="C31" s="2">
        <v>4331</v>
      </c>
      <c r="D31" s="2" t="s">
        <v>20</v>
      </c>
      <c r="E31" s="7">
        <v>99999.99</v>
      </c>
      <c r="G31" s="5" t="str">
        <f t="shared" si="1"/>
        <v>ok</v>
      </c>
    </row>
    <row r="32" spans="1:7">
      <c r="A32" s="2" t="s">
        <v>54</v>
      </c>
      <c r="B32" s="12" t="s">
        <v>55</v>
      </c>
      <c r="C32" s="2">
        <v>4411</v>
      </c>
      <c r="D32" s="2" t="s">
        <v>20</v>
      </c>
      <c r="E32" s="7">
        <v>999.99</v>
      </c>
      <c r="G32" s="5" t="str">
        <f t="shared" si="1"/>
        <v>ok</v>
      </c>
    </row>
    <row r="33" spans="1:7">
      <c r="A33" s="2" t="s">
        <v>56</v>
      </c>
      <c r="B33" s="12" t="s">
        <v>57</v>
      </c>
      <c r="C33" s="2">
        <v>4411</v>
      </c>
      <c r="D33" s="2" t="s">
        <v>20</v>
      </c>
      <c r="E33" s="7">
        <v>999.99</v>
      </c>
      <c r="G33" s="5" t="str">
        <f t="shared" si="1"/>
        <v>ok</v>
      </c>
    </row>
    <row r="34" spans="1:7">
      <c r="A34" s="2" t="s">
        <v>58</v>
      </c>
      <c r="B34" s="12" t="s">
        <v>59</v>
      </c>
      <c r="C34" s="2">
        <v>4411</v>
      </c>
      <c r="D34" s="2" t="s">
        <v>20</v>
      </c>
      <c r="E34" s="7">
        <v>999.99</v>
      </c>
      <c r="G34" s="5" t="str">
        <f t="shared" ref="G34:G49" si="2">IF(C34="","ko","ok")</f>
        <v>ok</v>
      </c>
    </row>
    <row r="35" spans="1:7">
      <c r="A35" s="2" t="s">
        <v>48</v>
      </c>
      <c r="B35" s="12" t="s">
        <v>49</v>
      </c>
      <c r="C35" s="16">
        <v>4430</v>
      </c>
      <c r="D35" s="2" t="s">
        <v>12</v>
      </c>
      <c r="E35" s="7">
        <v>0.01</v>
      </c>
      <c r="G35" s="5" t="str">
        <f t="shared" si="2"/>
        <v>ok</v>
      </c>
    </row>
    <row r="36" spans="1:7">
      <c r="A36" s="2" t="s">
        <v>50</v>
      </c>
      <c r="B36" s="12" t="s">
        <v>51</v>
      </c>
      <c r="C36" s="2">
        <v>4430</v>
      </c>
      <c r="D36" s="2" t="s">
        <v>12</v>
      </c>
      <c r="E36" s="7">
        <v>0.01</v>
      </c>
      <c r="G36" s="5" t="str">
        <f t="shared" si="2"/>
        <v>ok</v>
      </c>
    </row>
    <row r="37" spans="1:7">
      <c r="A37" s="2" t="s">
        <v>52</v>
      </c>
      <c r="B37" s="12" t="s">
        <v>53</v>
      </c>
      <c r="C37" s="2">
        <v>4430</v>
      </c>
      <c r="D37" s="2" t="s">
        <v>12</v>
      </c>
      <c r="E37" s="7">
        <v>0.01</v>
      </c>
      <c r="G37" s="5" t="str">
        <f t="shared" si="2"/>
        <v>ok</v>
      </c>
    </row>
    <row r="38" spans="1:7">
      <c r="A38" s="2" t="s">
        <v>60</v>
      </c>
      <c r="B38" s="12" t="s">
        <v>61</v>
      </c>
      <c r="C38" s="2">
        <v>4430</v>
      </c>
      <c r="D38" s="2" t="s">
        <v>12</v>
      </c>
      <c r="E38" s="7">
        <v>0.01</v>
      </c>
      <c r="G38" s="5" t="str">
        <f t="shared" si="2"/>
        <v>ok</v>
      </c>
    </row>
    <row r="39" spans="1:7">
      <c r="A39" s="2" t="s">
        <v>80</v>
      </c>
      <c r="B39" s="12" t="s">
        <v>81</v>
      </c>
      <c r="C39" s="2">
        <v>4430</v>
      </c>
      <c r="D39" s="2" t="s">
        <v>12</v>
      </c>
      <c r="E39" s="7">
        <v>0.01</v>
      </c>
      <c r="G39" s="5" t="str">
        <f t="shared" si="2"/>
        <v>ok</v>
      </c>
    </row>
    <row r="40" spans="1:7">
      <c r="A40" s="2" t="s">
        <v>72</v>
      </c>
      <c r="B40" s="12" t="s">
        <v>73</v>
      </c>
      <c r="C40" s="2">
        <v>4440</v>
      </c>
      <c r="D40" s="2" t="s">
        <v>20</v>
      </c>
      <c r="E40" s="7">
        <v>1999.99</v>
      </c>
      <c r="G40" s="5" t="str">
        <f t="shared" si="2"/>
        <v>ok</v>
      </c>
    </row>
    <row r="41" spans="1:7">
      <c r="A41" s="2" t="s">
        <v>74</v>
      </c>
      <c r="B41" s="12" t="s">
        <v>75</v>
      </c>
      <c r="C41" s="2">
        <v>4440</v>
      </c>
      <c r="D41" s="2" t="s">
        <v>35</v>
      </c>
      <c r="E41" s="7">
        <v>1999.99</v>
      </c>
      <c r="G41" s="5" t="str">
        <f t="shared" si="2"/>
        <v>ok</v>
      </c>
    </row>
    <row r="42" spans="1:7">
      <c r="A42" s="2" t="s">
        <v>70</v>
      </c>
      <c r="B42" s="12" t="s">
        <v>71</v>
      </c>
      <c r="C42" s="2">
        <v>4442</v>
      </c>
      <c r="D42" s="2" t="s">
        <v>20</v>
      </c>
      <c r="E42" s="7">
        <v>1999.99</v>
      </c>
      <c r="G42" s="5" t="str">
        <f t="shared" si="2"/>
        <v>ok</v>
      </c>
    </row>
    <row r="43" spans="1:7">
      <c r="A43" s="2" t="s">
        <v>88</v>
      </c>
      <c r="B43" s="12" t="s">
        <v>89</v>
      </c>
      <c r="C43" s="2">
        <v>4510</v>
      </c>
      <c r="D43" s="2" t="s">
        <v>12</v>
      </c>
      <c r="E43" s="7">
        <v>19999.990000000002</v>
      </c>
      <c r="G43" s="5" t="str">
        <f t="shared" si="2"/>
        <v>ok</v>
      </c>
    </row>
    <row r="44" spans="1:7">
      <c r="A44" s="2" t="s">
        <v>98</v>
      </c>
      <c r="B44" s="12" t="s">
        <v>99</v>
      </c>
      <c r="C44" s="2">
        <v>4510</v>
      </c>
      <c r="D44" s="2" t="s">
        <v>20</v>
      </c>
      <c r="E44" s="7">
        <v>19999.990000000002</v>
      </c>
      <c r="G44" s="5" t="str">
        <f t="shared" si="2"/>
        <v>ok</v>
      </c>
    </row>
    <row r="45" spans="1:7">
      <c r="A45" s="2" t="s">
        <v>102</v>
      </c>
      <c r="B45" s="12" t="s">
        <v>103</v>
      </c>
      <c r="C45" s="2">
        <v>4510</v>
      </c>
      <c r="D45" s="2" t="s">
        <v>20</v>
      </c>
      <c r="E45" s="7">
        <v>19999.990000000002</v>
      </c>
      <c r="G45" s="5" t="str">
        <f t="shared" si="2"/>
        <v>ok</v>
      </c>
    </row>
    <row r="46" spans="1:7" ht="36">
      <c r="A46" s="2" t="s">
        <v>122</v>
      </c>
      <c r="B46" s="12" t="s">
        <v>123</v>
      </c>
      <c r="C46" s="2">
        <v>4510</v>
      </c>
      <c r="D46" s="2" t="s">
        <v>20</v>
      </c>
      <c r="E46" s="7">
        <v>19999.990000000002</v>
      </c>
      <c r="G46" s="5" t="str">
        <f t="shared" si="2"/>
        <v>ok</v>
      </c>
    </row>
    <row r="47" spans="1:7" ht="36">
      <c r="A47" s="2" t="s">
        <v>126</v>
      </c>
      <c r="B47" s="12" t="s">
        <v>127</v>
      </c>
      <c r="C47" s="2">
        <v>4510</v>
      </c>
      <c r="D47" s="2" t="s">
        <v>20</v>
      </c>
      <c r="E47" s="7">
        <v>19999.990000000002</v>
      </c>
      <c r="G47" s="5" t="str">
        <f t="shared" si="2"/>
        <v>ok</v>
      </c>
    </row>
    <row r="48" spans="1:7">
      <c r="A48" s="2" t="s">
        <v>84</v>
      </c>
      <c r="B48" s="12" t="s">
        <v>85</v>
      </c>
      <c r="C48" s="2">
        <v>4511</v>
      </c>
      <c r="D48" s="2" t="s">
        <v>35</v>
      </c>
      <c r="E48" s="7">
        <v>99999.99</v>
      </c>
      <c r="G48" s="5" t="str">
        <f t="shared" si="2"/>
        <v>ok</v>
      </c>
    </row>
    <row r="49" spans="1:7">
      <c r="A49" s="2" t="s">
        <v>86</v>
      </c>
      <c r="B49" s="12" t="s">
        <v>87</v>
      </c>
      <c r="C49" s="2">
        <v>4511</v>
      </c>
      <c r="D49" s="2" t="s">
        <v>35</v>
      </c>
      <c r="E49" s="7">
        <v>99999.99</v>
      </c>
      <c r="G49" s="5" t="str">
        <f t="shared" si="2"/>
        <v>ok</v>
      </c>
    </row>
    <row r="50" spans="1:7">
      <c r="A50" s="2" t="s">
        <v>100</v>
      </c>
      <c r="B50" s="12" t="s">
        <v>101</v>
      </c>
      <c r="C50" s="2">
        <v>4511</v>
      </c>
      <c r="D50" s="2" t="s">
        <v>35</v>
      </c>
      <c r="E50" s="7">
        <v>99999.99</v>
      </c>
      <c r="G50" s="5" t="str">
        <f t="shared" ref="G50:G72" si="3">IF(C50="","ko","ok")</f>
        <v>ok</v>
      </c>
    </row>
    <row r="51" spans="1:7">
      <c r="A51" s="2" t="s">
        <v>104</v>
      </c>
      <c r="B51" s="12" t="s">
        <v>105</v>
      </c>
      <c r="C51" s="2">
        <v>4511</v>
      </c>
      <c r="D51" s="2" t="s">
        <v>35</v>
      </c>
      <c r="E51" s="7">
        <v>99999.99</v>
      </c>
      <c r="G51" s="5" t="str">
        <f t="shared" si="3"/>
        <v>ok</v>
      </c>
    </row>
    <row r="52" spans="1:7">
      <c r="A52" s="2" t="s">
        <v>108</v>
      </c>
      <c r="B52" s="12" t="s">
        <v>109</v>
      </c>
      <c r="C52" s="2">
        <v>4511</v>
      </c>
      <c r="D52" s="2" t="s">
        <v>35</v>
      </c>
      <c r="E52" s="7">
        <v>99999.99</v>
      </c>
      <c r="G52" s="5" t="str">
        <f t="shared" si="3"/>
        <v>ok</v>
      </c>
    </row>
    <row r="53" spans="1:7">
      <c r="A53" s="2" t="s">
        <v>114</v>
      </c>
      <c r="B53" s="12" t="s">
        <v>115</v>
      </c>
      <c r="C53" s="2">
        <v>4511</v>
      </c>
      <c r="D53" s="2" t="s">
        <v>35</v>
      </c>
      <c r="E53" s="7">
        <v>99999.99</v>
      </c>
      <c r="G53" s="5" t="str">
        <f t="shared" si="3"/>
        <v>ok</v>
      </c>
    </row>
    <row r="54" spans="1:7">
      <c r="A54" s="2" t="s">
        <v>116</v>
      </c>
      <c r="B54" s="12" t="s">
        <v>117</v>
      </c>
      <c r="C54" s="2">
        <v>4511</v>
      </c>
      <c r="D54" s="2" t="s">
        <v>35</v>
      </c>
      <c r="E54" s="7">
        <v>99999.99</v>
      </c>
      <c r="G54" s="5" t="str">
        <f t="shared" si="3"/>
        <v>ok</v>
      </c>
    </row>
    <row r="55" spans="1:7">
      <c r="A55" s="2" t="s">
        <v>158</v>
      </c>
      <c r="B55" s="12" t="s">
        <v>159</v>
      </c>
      <c r="C55" s="2">
        <v>4511</v>
      </c>
      <c r="D55" s="2" t="s">
        <v>35</v>
      </c>
      <c r="E55" s="7">
        <v>99999.99</v>
      </c>
      <c r="G55" s="5" t="str">
        <f t="shared" si="3"/>
        <v>ok</v>
      </c>
    </row>
    <row r="56" spans="1:7">
      <c r="A56" s="2" t="s">
        <v>160</v>
      </c>
      <c r="B56" s="12" t="s">
        <v>161</v>
      </c>
      <c r="C56" s="2">
        <v>4511</v>
      </c>
      <c r="D56" s="2" t="s">
        <v>35</v>
      </c>
      <c r="E56" s="7">
        <v>99999.99</v>
      </c>
      <c r="G56" s="5" t="str">
        <f>IF(C56="","ko","ok")</f>
        <v>ok</v>
      </c>
    </row>
    <row r="57" spans="1:7">
      <c r="A57" s="2" t="s">
        <v>162</v>
      </c>
      <c r="B57" s="12" t="s">
        <v>163</v>
      </c>
      <c r="C57" s="2">
        <v>4511</v>
      </c>
      <c r="D57" s="2" t="s">
        <v>35</v>
      </c>
      <c r="E57" s="7">
        <v>99999.99</v>
      </c>
      <c r="G57" s="5" t="str">
        <f t="shared" si="3"/>
        <v>ok</v>
      </c>
    </row>
    <row r="58" spans="1:7">
      <c r="A58" s="2" t="s">
        <v>164</v>
      </c>
      <c r="B58" s="12" t="s">
        <v>165</v>
      </c>
      <c r="C58" s="2">
        <v>4511</v>
      </c>
      <c r="D58" s="2" t="s">
        <v>35</v>
      </c>
      <c r="E58" s="7">
        <v>99999.99</v>
      </c>
      <c r="G58" s="5" t="str">
        <f t="shared" si="3"/>
        <v>ok</v>
      </c>
    </row>
    <row r="59" spans="1:7">
      <c r="A59" s="2" t="s">
        <v>166</v>
      </c>
      <c r="B59" s="12" t="s">
        <v>167</v>
      </c>
      <c r="C59" s="2">
        <v>4511</v>
      </c>
      <c r="D59" s="2" t="s">
        <v>35</v>
      </c>
      <c r="E59" s="7">
        <v>99999.99</v>
      </c>
      <c r="G59" s="5" t="str">
        <f t="shared" si="3"/>
        <v>ok</v>
      </c>
    </row>
    <row r="60" spans="1:7">
      <c r="A60" s="2" t="s">
        <v>66</v>
      </c>
      <c r="B60" s="12" t="s">
        <v>67</v>
      </c>
      <c r="C60" s="2">
        <v>4620</v>
      </c>
      <c r="D60" s="2" t="s">
        <v>20</v>
      </c>
      <c r="E60" s="7">
        <v>9999.99</v>
      </c>
      <c r="G60" s="5" t="str">
        <f t="shared" si="3"/>
        <v>ok</v>
      </c>
    </row>
    <row r="61" spans="1:7">
      <c r="A61" s="2" t="s">
        <v>110</v>
      </c>
      <c r="B61" s="12" t="s">
        <v>111</v>
      </c>
      <c r="C61" s="2">
        <v>4710</v>
      </c>
      <c r="D61" s="2" t="s">
        <v>12</v>
      </c>
      <c r="E61" s="7">
        <v>99.99</v>
      </c>
      <c r="G61" s="5" t="str">
        <f t="shared" si="3"/>
        <v>ok</v>
      </c>
    </row>
    <row r="62" spans="1:7" ht="36">
      <c r="A62" s="2" t="s">
        <v>112</v>
      </c>
      <c r="B62" s="12" t="s">
        <v>113</v>
      </c>
      <c r="C62" s="2">
        <v>4710</v>
      </c>
      <c r="D62" s="2" t="s">
        <v>12</v>
      </c>
      <c r="E62" s="7">
        <v>99.99</v>
      </c>
      <c r="G62" s="5" t="str">
        <f t="shared" si="3"/>
        <v>ok</v>
      </c>
    </row>
    <row r="63" spans="1:7" ht="36">
      <c r="A63" s="2" t="s">
        <v>118</v>
      </c>
      <c r="B63" s="12" t="s">
        <v>119</v>
      </c>
      <c r="C63" s="2">
        <v>4710</v>
      </c>
      <c r="D63" s="2" t="s">
        <v>12</v>
      </c>
      <c r="E63" s="7">
        <v>99.99</v>
      </c>
      <c r="G63" s="5" t="str">
        <f t="shared" si="3"/>
        <v>ok</v>
      </c>
    </row>
    <row r="64" spans="1:7" ht="36">
      <c r="A64" s="2" t="s">
        <v>120</v>
      </c>
      <c r="B64" s="12" t="s">
        <v>121</v>
      </c>
      <c r="C64" s="2">
        <v>4710</v>
      </c>
      <c r="D64" s="2" t="s">
        <v>12</v>
      </c>
      <c r="E64" s="7">
        <v>99.99</v>
      </c>
      <c r="G64" s="5" t="str">
        <f t="shared" si="3"/>
        <v>ok</v>
      </c>
    </row>
    <row r="65" spans="1:7">
      <c r="A65" s="2" t="s">
        <v>124</v>
      </c>
      <c r="B65" s="12" t="s">
        <v>125</v>
      </c>
      <c r="C65" s="2">
        <v>4710</v>
      </c>
      <c r="D65" s="2" t="s">
        <v>12</v>
      </c>
      <c r="E65" s="7">
        <v>99.99</v>
      </c>
      <c r="G65" s="5" t="str">
        <f t="shared" si="3"/>
        <v>ok</v>
      </c>
    </row>
    <row r="66" spans="1:7" ht="54">
      <c r="A66" s="2" t="s">
        <v>128</v>
      </c>
      <c r="B66" s="12" t="s">
        <v>129</v>
      </c>
      <c r="C66" s="2">
        <v>4710</v>
      </c>
      <c r="D66" s="2" t="s">
        <v>12</v>
      </c>
      <c r="E66" s="7">
        <v>99.99</v>
      </c>
      <c r="G66" s="5" t="str">
        <f t="shared" si="3"/>
        <v>ok</v>
      </c>
    </row>
    <row r="67" spans="1:7">
      <c r="A67" s="2" t="s">
        <v>130</v>
      </c>
      <c r="B67" s="12" t="s">
        <v>131</v>
      </c>
      <c r="C67" s="2">
        <v>4710</v>
      </c>
      <c r="D67" s="2" t="s">
        <v>12</v>
      </c>
      <c r="E67" s="7">
        <v>99.99</v>
      </c>
      <c r="G67" s="5" t="str">
        <f t="shared" si="3"/>
        <v>ok</v>
      </c>
    </row>
    <row r="68" spans="1:7">
      <c r="A68" s="2" t="s">
        <v>132</v>
      </c>
      <c r="B68" s="12" t="s">
        <v>133</v>
      </c>
      <c r="C68" s="2">
        <v>4710</v>
      </c>
      <c r="D68" s="2" t="s">
        <v>12</v>
      </c>
      <c r="E68" s="7">
        <v>99.99</v>
      </c>
      <c r="G68" s="5" t="str">
        <f t="shared" si="3"/>
        <v>ok</v>
      </c>
    </row>
    <row r="69" spans="1:7">
      <c r="A69" s="2" t="s">
        <v>134</v>
      </c>
      <c r="B69" s="12" t="s">
        <v>135</v>
      </c>
      <c r="C69" s="2">
        <v>4710</v>
      </c>
      <c r="D69" s="2" t="s">
        <v>12</v>
      </c>
      <c r="E69" s="7">
        <v>99.99</v>
      </c>
      <c r="G69" s="5" t="str">
        <f t="shared" si="3"/>
        <v>ok</v>
      </c>
    </row>
    <row r="70" spans="1:7">
      <c r="A70" s="2" t="s">
        <v>136</v>
      </c>
      <c r="B70" s="12" t="s">
        <v>137</v>
      </c>
      <c r="C70" s="2">
        <v>4710</v>
      </c>
      <c r="D70" s="2" t="s">
        <v>12</v>
      </c>
      <c r="E70" s="7">
        <v>99.99</v>
      </c>
      <c r="G70" s="5" t="str">
        <f t="shared" si="3"/>
        <v>ok</v>
      </c>
    </row>
    <row r="71" spans="1:7">
      <c r="A71" s="2" t="s">
        <v>138</v>
      </c>
      <c r="B71" s="12" t="s">
        <v>139</v>
      </c>
      <c r="C71" s="2">
        <v>4710</v>
      </c>
      <c r="D71" s="2" t="s">
        <v>12</v>
      </c>
      <c r="E71" s="7">
        <v>99.99</v>
      </c>
      <c r="G71" s="5" t="str">
        <f t="shared" si="3"/>
        <v>ok</v>
      </c>
    </row>
    <row r="72" spans="1:7" ht="54">
      <c r="A72" s="2" t="s">
        <v>140</v>
      </c>
      <c r="B72" s="12" t="s">
        <v>141</v>
      </c>
      <c r="C72" s="2">
        <v>4710</v>
      </c>
      <c r="D72" s="2" t="s">
        <v>12</v>
      </c>
      <c r="E72" s="7">
        <v>99.99</v>
      </c>
      <c r="G72" s="5" t="str">
        <f t="shared" si="3"/>
        <v>ok</v>
      </c>
    </row>
    <row r="73" spans="1:7">
      <c r="A73" s="2" t="s">
        <v>142</v>
      </c>
      <c r="B73" s="12" t="s">
        <v>143</v>
      </c>
      <c r="C73" s="2">
        <v>4710</v>
      </c>
      <c r="D73" s="2" t="s">
        <v>12</v>
      </c>
      <c r="E73" s="7">
        <v>99.99</v>
      </c>
      <c r="G73" s="5" t="str">
        <f t="shared" ref="G73:G80" si="4">IF(C73="","ko","ok")</f>
        <v>ok</v>
      </c>
    </row>
    <row r="74" spans="1:7">
      <c r="A74" s="2" t="s">
        <v>144</v>
      </c>
      <c r="B74" s="12" t="s">
        <v>145</v>
      </c>
      <c r="C74" s="2">
        <v>4710</v>
      </c>
      <c r="D74" s="2" t="s">
        <v>12</v>
      </c>
      <c r="E74" s="7">
        <v>99.99</v>
      </c>
      <c r="G74" s="5" t="str">
        <f>IF(C74="","ko","ok")</f>
        <v>ok</v>
      </c>
    </row>
    <row r="75" spans="1:7">
      <c r="A75" s="2" t="s">
        <v>146</v>
      </c>
      <c r="B75" s="12" t="s">
        <v>147</v>
      </c>
      <c r="C75" s="2">
        <v>4710</v>
      </c>
      <c r="D75" s="2" t="s">
        <v>12</v>
      </c>
      <c r="E75" s="7">
        <v>99.99</v>
      </c>
      <c r="G75" s="5" t="str">
        <f>IF(C75="","ko","ok")</f>
        <v>ok</v>
      </c>
    </row>
    <row r="76" spans="1:7">
      <c r="A76" s="2" t="s">
        <v>148</v>
      </c>
      <c r="B76" s="12" t="s">
        <v>149</v>
      </c>
      <c r="C76" s="2">
        <v>4710</v>
      </c>
      <c r="D76" s="2" t="s">
        <v>12</v>
      </c>
      <c r="E76" s="7">
        <v>99.99</v>
      </c>
      <c r="G76" s="5" t="str">
        <f t="shared" si="4"/>
        <v>ok</v>
      </c>
    </row>
    <row r="77" spans="1:7" ht="54">
      <c r="A77" s="2" t="s">
        <v>152</v>
      </c>
      <c r="B77" s="12" t="s">
        <v>153</v>
      </c>
      <c r="C77" s="2">
        <v>4710</v>
      </c>
      <c r="D77" s="2" t="s">
        <v>12</v>
      </c>
      <c r="E77" s="7">
        <v>99.99</v>
      </c>
      <c r="G77" s="5" t="str">
        <f t="shared" si="4"/>
        <v>ok</v>
      </c>
    </row>
    <row r="78" spans="1:7" ht="72">
      <c r="A78" s="2" t="s">
        <v>154</v>
      </c>
      <c r="B78" s="12" t="s">
        <v>155</v>
      </c>
      <c r="C78" s="2">
        <v>4710</v>
      </c>
      <c r="D78" s="2" t="s">
        <v>12</v>
      </c>
      <c r="E78" s="7">
        <v>99.99</v>
      </c>
      <c r="G78" s="5" t="str">
        <f t="shared" si="4"/>
        <v>ok</v>
      </c>
    </row>
    <row r="79" spans="1:7" ht="72">
      <c r="A79" s="2" t="s">
        <v>156</v>
      </c>
      <c r="B79" s="12" t="s">
        <v>157</v>
      </c>
      <c r="C79" s="2">
        <v>4710</v>
      </c>
      <c r="D79" s="2" t="s">
        <v>12</v>
      </c>
      <c r="E79" s="7">
        <v>99.99</v>
      </c>
      <c r="G79" s="5" t="str">
        <f t="shared" si="4"/>
        <v>ok</v>
      </c>
    </row>
    <row r="80" spans="1:7" ht="36">
      <c r="A80" s="2" t="s">
        <v>168</v>
      </c>
      <c r="B80" s="12" t="s">
        <v>169</v>
      </c>
      <c r="C80" s="2">
        <v>4710</v>
      </c>
      <c r="D80" s="2" t="s">
        <v>12</v>
      </c>
      <c r="E80" s="7">
        <v>99.99</v>
      </c>
      <c r="G80" s="5" t="str">
        <f t="shared" si="4"/>
        <v>ok</v>
      </c>
    </row>
  </sheetData>
  <sortState xmlns:xlrd2="http://schemas.microsoft.com/office/spreadsheetml/2017/richdata2" ref="A2:E80">
    <sortCondition ref="C1:C80"/>
  </sortState>
  <phoneticPr fontId="1" type="noConversion"/>
  <conditionalFormatting sqref="A1:A1048576">
    <cfRule type="colorScale" priority="7">
      <colorScale>
        <cfvo type="min"/>
        <cfvo type="percentile" val="50"/>
        <cfvo type="max"/>
        <color rgb="FFF8696B"/>
        <color rgb="FFFFEB84"/>
        <color rgb="FF63BE7B"/>
      </colorScale>
    </cfRule>
  </conditionalFormatting>
  <conditionalFormatting sqref="D1:D1048576">
    <cfRule type="cellIs" dxfId="9" priority="1" operator="equal">
      <formula>"Autorisé"</formula>
    </cfRule>
    <cfRule type="cellIs" dxfId="8" priority="2" operator="equal">
      <formula>"Demande d'autorisation"</formula>
    </cfRule>
    <cfRule type="cellIs" dxfId="7" priority="3" operator="equal">
      <formula>"Interdit"</formula>
    </cfRule>
  </conditionalFormatting>
  <conditionalFormatting sqref="G1:G80 F81:F1048576">
    <cfRule type="cellIs" dxfId="6" priority="5" operator="equal">
      <formula>"ok"</formula>
    </cfRule>
    <cfRule type="cellIs" dxfId="5" priority="6" operator="equal">
      <formula>"ko"</formula>
    </cfRule>
  </conditionalFormatting>
  <dataValidations count="2">
    <dataValidation type="list" allowBlank="1" showInputMessage="1" showErrorMessage="1" sqref="D81:D1048576" xr:uid="{47C7A03C-84D7-4A40-A154-3A75159AD58F}">
      <formula1>"Interdit,Demande d'autorisation,Oui"</formula1>
    </dataValidation>
    <dataValidation type="list" allowBlank="1" showInputMessage="1" showErrorMessage="1" sqref="D2:D80" xr:uid="{8150EC3D-EF78-4979-896D-EA9DFFCAEBF4}">
      <formula1>"Interdit,Demande d'autorisation,Autorisé"</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C92B-4AB9-4FA6-86C6-1F8771161FFF}">
  <sheetPr codeName="Feuil3"/>
  <dimension ref="A1:BO2772"/>
  <sheetViews>
    <sheetView tabSelected="1" zoomScale="55" zoomScaleNormal="55" workbookViewId="0">
      <pane ySplit="1" topLeftCell="A1742" activePane="bottomLeft" state="frozen"/>
      <selection pane="bottomLeft" activeCell="DX1760" sqref="DX1760"/>
    </sheetView>
  </sheetViews>
  <sheetFormatPr defaultColWidth="11.625" defaultRowHeight="28.9" customHeight="1"/>
  <cols>
    <col min="1" max="1" width="7" style="45" bestFit="1" customWidth="1"/>
    <col min="2" max="2" width="53.375" style="22" customWidth="1"/>
    <col min="3" max="3" width="6.75" style="46" customWidth="1"/>
    <col min="4" max="4" width="12.625" style="22" customWidth="1"/>
    <col min="5" max="5" width="79.375" style="22" customWidth="1"/>
    <col min="6" max="14" width="10" style="22" hidden="1" customWidth="1"/>
    <col min="15" max="19" width="11.125" style="22" hidden="1" customWidth="1"/>
    <col min="20" max="20" width="32.25" style="22" hidden="1" customWidth="1"/>
    <col min="21" max="21" width="23.625" style="22" hidden="1" customWidth="1"/>
    <col min="22" max="22" width="25.625" style="22" hidden="1" customWidth="1"/>
    <col min="23" max="31" width="23.625" style="22" hidden="1" customWidth="1"/>
    <col min="32" max="32" width="15.5" style="22" hidden="1" customWidth="1"/>
    <col min="33" max="33" width="6.375" style="22" hidden="1" customWidth="1"/>
    <col min="34" max="34" width="27.375" style="22" customWidth="1"/>
    <col min="35" max="48" width="24" style="44" hidden="1" customWidth="1"/>
    <col min="49" max="49" width="45.25" style="22" hidden="1" customWidth="1"/>
    <col min="50" max="50" width="23.75" style="22" hidden="1" customWidth="1"/>
    <col min="51" max="51" width="39.75" style="22" hidden="1" customWidth="1"/>
    <col min="52" max="52" width="39" style="22" hidden="1" customWidth="1"/>
    <col min="53" max="67" width="11.625" style="1" hidden="1" customWidth="1"/>
    <col min="68" max="125" width="0" style="1" hidden="1" customWidth="1"/>
    <col min="126" max="16384" width="11.625" style="1"/>
  </cols>
  <sheetData>
    <row r="1" spans="1:52" ht="28.9" customHeight="1">
      <c r="A1" s="17" t="s">
        <v>170</v>
      </c>
      <c r="B1" s="18" t="s">
        <v>171</v>
      </c>
      <c r="C1" s="19" t="s">
        <v>172</v>
      </c>
      <c r="D1" s="18" t="s">
        <v>173</v>
      </c>
      <c r="E1" s="18" t="s">
        <v>174</v>
      </c>
      <c r="F1" s="20" t="s">
        <v>175</v>
      </c>
      <c r="G1" s="20" t="s">
        <v>176</v>
      </c>
      <c r="H1" s="20" t="s">
        <v>177</v>
      </c>
      <c r="I1" s="20" t="s">
        <v>178</v>
      </c>
      <c r="J1" s="20" t="s">
        <v>179</v>
      </c>
      <c r="K1" s="20" t="s">
        <v>180</v>
      </c>
      <c r="L1" s="20" t="s">
        <v>181</v>
      </c>
      <c r="M1" s="20" t="s">
        <v>182</v>
      </c>
      <c r="N1" s="20" t="s">
        <v>183</v>
      </c>
      <c r="O1" s="20" t="s">
        <v>184</v>
      </c>
      <c r="P1" s="20" t="s">
        <v>185</v>
      </c>
      <c r="Q1" s="20" t="s">
        <v>186</v>
      </c>
      <c r="R1" s="20" t="s">
        <v>187</v>
      </c>
      <c r="S1" s="20" t="s">
        <v>188</v>
      </c>
      <c r="T1" s="21" t="s">
        <v>189</v>
      </c>
      <c r="U1" s="21" t="s">
        <v>190</v>
      </c>
      <c r="V1" s="21" t="s">
        <v>191</v>
      </c>
      <c r="W1" s="21" t="s">
        <v>192</v>
      </c>
      <c r="X1" s="21" t="s">
        <v>193</v>
      </c>
      <c r="Y1" s="21" t="s">
        <v>194</v>
      </c>
      <c r="Z1" s="21" t="s">
        <v>195</v>
      </c>
      <c r="AA1" s="21" t="s">
        <v>196</v>
      </c>
      <c r="AB1" s="21" t="s">
        <v>197</v>
      </c>
      <c r="AC1" s="21" t="s">
        <v>198</v>
      </c>
      <c r="AD1" s="21" t="s">
        <v>199</v>
      </c>
      <c r="AE1" s="21" t="s">
        <v>200</v>
      </c>
      <c r="AF1" s="21" t="s">
        <v>201</v>
      </c>
      <c r="AG1" s="21" t="s">
        <v>202</v>
      </c>
      <c r="AH1" s="20" t="s">
        <v>203</v>
      </c>
      <c r="AI1" s="21" t="s">
        <v>204</v>
      </c>
      <c r="AJ1" s="21" t="s">
        <v>205</v>
      </c>
      <c r="AK1" s="21" t="s">
        <v>206</v>
      </c>
      <c r="AL1" s="21" t="s">
        <v>207</v>
      </c>
      <c r="AM1" s="21" t="s">
        <v>208</v>
      </c>
      <c r="AN1" s="21" t="s">
        <v>209</v>
      </c>
      <c r="AO1" s="21" t="s">
        <v>210</v>
      </c>
      <c r="AP1" s="21" t="s">
        <v>211</v>
      </c>
      <c r="AQ1" s="21" t="s">
        <v>212</v>
      </c>
      <c r="AR1" s="21" t="s">
        <v>213</v>
      </c>
      <c r="AS1" s="21" t="s">
        <v>214</v>
      </c>
      <c r="AT1" s="21" t="s">
        <v>215</v>
      </c>
      <c r="AU1" s="21" t="s">
        <v>216</v>
      </c>
      <c r="AV1" s="21" t="s">
        <v>217</v>
      </c>
      <c r="AW1" s="20" t="s">
        <v>203</v>
      </c>
      <c r="AX1" s="22" t="s">
        <v>218</v>
      </c>
      <c r="AY1" s="22" t="s">
        <v>219</v>
      </c>
      <c r="AZ1" s="22" t="s">
        <v>220</v>
      </c>
    </row>
    <row r="2" spans="1:52" ht="28.9" customHeight="1">
      <c r="A2" s="23">
        <v>1648</v>
      </c>
      <c r="B2" s="24" t="s">
        <v>221</v>
      </c>
      <c r="C2" s="25" t="s">
        <v>222</v>
      </c>
      <c r="D2" s="24" t="s">
        <v>223</v>
      </c>
      <c r="E2" s="24" t="s">
        <v>224</v>
      </c>
      <c r="F2" s="20" t="s">
        <v>40</v>
      </c>
      <c r="G2" s="20" t="s">
        <v>225</v>
      </c>
      <c r="H2" s="20" t="s">
        <v>226</v>
      </c>
      <c r="I2" s="20" t="s">
        <v>227</v>
      </c>
      <c r="J2" s="20" t="s">
        <v>228</v>
      </c>
      <c r="K2" s="20"/>
      <c r="L2" s="20"/>
      <c r="M2" s="20"/>
      <c r="N2" s="20"/>
      <c r="O2" s="20"/>
      <c r="P2" s="20"/>
      <c r="Q2" s="20"/>
      <c r="R2" s="20"/>
      <c r="S2" s="20"/>
      <c r="T2" s="20" t="str">
        <f>IFERROR(VLOOKUP(F2,'CODE H VS CODE ICPE'!$A$2:$D$80,4,FALSE),"")</f>
        <v>Autorisé</v>
      </c>
      <c r="U2" s="20" t="str">
        <f>IFERROR(VLOOKUP(G2,'CODE H VS CODE ICPE'!$A$2:$D$80,4,FALSE),"")</f>
        <v>Autorisé</v>
      </c>
      <c r="V2" s="20" t="str">
        <f>IFERROR(VLOOKUP(H2,'CODE H VS CODE ICPE'!$A$2:$D$80,4,FALSE),"")</f>
        <v>Demande d'autorisation</v>
      </c>
      <c r="W2" s="20" t="str">
        <f>IFERROR(VLOOKUP(I2,'CODE H VS CODE ICPE'!$A$2:$D$80,4,FALSE),"")</f>
        <v>Interdit</v>
      </c>
      <c r="X2" s="20" t="str">
        <f>IFERROR(VLOOKUP(J2,'CODE H VS CODE ICPE'!$A$2:$D$80,4,FALSE),"")</f>
        <v>Autorisé</v>
      </c>
      <c r="Y2" s="20" t="str">
        <f>IFERROR(VLOOKUP(K2,'CODE H VS CODE ICPE'!$A$2:$D$80,4,FALSE),"")</f>
        <v/>
      </c>
      <c r="Z2" s="20" t="str">
        <f>IFERROR(VLOOKUP(L2,'CODE H VS CODE ICPE'!$A$2:$D$80,4,FALSE),"")</f>
        <v/>
      </c>
      <c r="AA2" s="20" t="str">
        <f>IFERROR(VLOOKUP(M2,'CODE H VS CODE ICPE'!$A$2:$D$80,4,FALSE),"")</f>
        <v/>
      </c>
      <c r="AB2" s="20" t="str">
        <f>IFERROR(VLOOKUP(N2,'CODE H VS CODE ICPE'!$A$2:$D$80,4,FALSE),"")</f>
        <v/>
      </c>
      <c r="AC2" s="20" t="str">
        <f>IFERROR(VLOOKUP(O2,'CODE H VS CODE ICPE'!$A$2:$D$80,4,FALSE),"")</f>
        <v/>
      </c>
      <c r="AD2" s="20" t="str">
        <f>IFERROR(VLOOKUP(P2,'CODE H VS CODE ICPE'!$A$2:$D$80,4,FALSE),"")</f>
        <v/>
      </c>
      <c r="AE2" s="20" t="str">
        <f>IFERROR(VLOOKUP(Q2,'CODE H VS CODE ICPE'!$A$2:$D$80,4,FALSE),"")</f>
        <v/>
      </c>
      <c r="AF2" s="20" t="str">
        <f>IFERROR(VLOOKUP(R2,'CODE H VS CODE ICPE'!$A$2:$D$80,4,FALSE),"")</f>
        <v/>
      </c>
      <c r="AG2" s="20" t="str">
        <f>IFERROR(VLOOKUP(S2,'CODE H VS CODE ICPE'!$A$2:$D$80,4,FALSE),"")</f>
        <v/>
      </c>
      <c r="AH2" s="49" t="s">
        <v>4627</v>
      </c>
      <c r="AI2" s="21">
        <f>IF(T2="",0,IF(T2="Interdit",0,VLOOKUP(F2,'CODE H VS CODE ICPE'!$A$2:$E$80,5,FALSE)))</f>
        <v>99999.99</v>
      </c>
      <c r="AJ2" s="21">
        <f>IF(U2="",0,IF(U2="Interdit",0,VLOOKUP(G2,'CODE H VS CODE ICPE'!$A$2:$E$80,5,FALSE)))</f>
        <v>99999.99</v>
      </c>
      <c r="AK2" s="21">
        <f>IF(V2="",0,IF(V2="Interdit",0,VLOOKUP(H2,'CODE H VS CODE ICPE'!$A$2:$E$80,5,FALSE)))</f>
        <v>199.99</v>
      </c>
      <c r="AL2" s="21">
        <f>IF(W2="",0,IF(W2="Interdit",0,VLOOKUP(I2,'CODE H VS CODE ICPE'!$A$2:$E$80,5,FALSE)))</f>
        <v>0</v>
      </c>
      <c r="AM2" s="21">
        <f>IF(X2="",0,IF(X2="Interdit",0,VLOOKUP(J2,'CODE H VS CODE ICPE'!$A$2:$E$80,5,FALSE)))</f>
        <v>99999.99</v>
      </c>
      <c r="AN2" s="21">
        <f>IF(Y2="",0,IF(Y2="Interdit",0,VLOOKUP(K2,'CODE H VS CODE ICPE'!$A$2:$E$80,5,FALSE)))</f>
        <v>0</v>
      </c>
      <c r="AO2" s="21">
        <f>IF(Z2="",0,IF(Z2="Interdit",0,VLOOKUP(L2,'CODE H VS CODE ICPE'!$A$2:$E$80,5,FALSE)))</f>
        <v>0</v>
      </c>
      <c r="AP2" s="21">
        <f>IF(AA2="",0,IF(AA2="Interdit",0,VLOOKUP(M2,'CODE H VS CODE ICPE'!$A$2:$E$80,5,FALSE)))</f>
        <v>0</v>
      </c>
      <c r="AQ2" s="21">
        <f>IF(AB2="",0,IF(AB2="Interdit",0,VLOOKUP(N2,'CODE H VS CODE ICPE'!$A$2:$E$80,5,FALSE)))</f>
        <v>0</v>
      </c>
      <c r="AR2" s="21">
        <f>IF(AC2="",0,IF(AC2="Interdit",0,VLOOKUP(O2,'CODE H VS CODE ICPE'!$A$2:$E$80,5,FALSE)))</f>
        <v>0</v>
      </c>
      <c r="AS2" s="21">
        <f>IF(AD2="",0,IF(AD2="Interdit",0,VLOOKUP(P2,'CODE H VS CODE ICPE'!$A$2:$E$80,5,FALSE)))</f>
        <v>0</v>
      </c>
      <c r="AT2" s="21">
        <f>IF(AE2="",0,IF(AE2="Interdit",0,VLOOKUP(Q2,'CODE H VS CODE ICPE'!$A$2:$E$80,5,FALSE)))</f>
        <v>0</v>
      </c>
      <c r="AU2" s="21">
        <f>IF(AF2="",0,IF(AF2="Interdit",0,VLOOKUP(R2,'CODE H VS CODE ICPE'!$A$2:$E$80,5,FALSE)))</f>
        <v>0</v>
      </c>
      <c r="AV2" s="21">
        <f>IF(AG2="",0,IF(AG2="Interdit",0,VLOOKUP(S2,'CODE H VS CODE ICPE'!$A$2:$E$80,5,FALSE)))</f>
        <v>0</v>
      </c>
      <c r="AW2" s="20" t="str">
        <f>ADDRESS(2,MATCH(MAX(AI2:AV2),AI2:AV2,0)+COLUMN(AI2)-1)</f>
        <v>$AI$2</v>
      </c>
      <c r="AX2" s="26">
        <f>IF(AH2="Interdit","",IF(AW2="$AI$2",AI2,IF(AW2="$AJ$2",AJ2,IF(AW2="$AK$2",AK2,IF(AW2="$AL$2",AL2,IF(AW2="$AM$2",AM2,IF(AW2="$AN$2",AN2,IF(AW2="$AO$2",AO2,IF(AW2="$AP$2",AP2,IF(AW2="$AQ$2",AQ2,IF(AW2="$AR$2",AR2,IF(AW2="$AS$2",AS2,IF(AW2="$AT$2",AT2,IF(AW2="$AU$2",AU2,IF(AW2="$AV$2",AV2,"")))))))))))))))</f>
        <v>99999.99</v>
      </c>
      <c r="AY2" s="20" t="str">
        <f>IF(AX2="","",IF(AW2="$AI$2",F2,IF(AW2="$AJ$2",G2,IF(AW2="$AK$2",H2,IF(AW2="$AL$2",I2,IF(AW2="$AM$2",J2,IF(AW2="$AN$2",K2,IF(AW2="$AO$2",L2,IF(AW2="$AP$2",M2,IF(AW2="$AQ$2",N2,IF(AW2="$AR$2",O2,IF(AW2="$AS$2",P2,IF(AW2="$AT$2",Q2,IF(AW2="$AU$2",R2,IF(AW2="$AV$2",S2,"")))))))))))))))</f>
        <v>H225</v>
      </c>
      <c r="AZ2" s="20">
        <f>IF(AY2="","",IF(AY2=0,"",VLOOKUP(AY2,'CODE H VS CODE ICPE'!$A$1:$E$80,3,FALSE)))</f>
        <v>4331</v>
      </c>
    </row>
    <row r="3" spans="1:52" ht="28.9" customHeight="1">
      <c r="A3" s="23">
        <v>1065</v>
      </c>
      <c r="B3" s="24" t="s">
        <v>229</v>
      </c>
      <c r="C3" s="25" t="s">
        <v>230</v>
      </c>
      <c r="D3" s="24" t="s">
        <v>231</v>
      </c>
      <c r="E3" s="24" t="s">
        <v>232</v>
      </c>
      <c r="F3" s="20" t="s">
        <v>33</v>
      </c>
      <c r="G3" s="20" t="s">
        <v>46</v>
      </c>
      <c r="H3" s="20" t="s">
        <v>104</v>
      </c>
      <c r="I3" s="20" t="s">
        <v>116</v>
      </c>
      <c r="J3" s="20"/>
      <c r="K3" s="20"/>
      <c r="L3" s="20"/>
      <c r="M3" s="20"/>
      <c r="N3" s="20"/>
      <c r="O3" s="20"/>
      <c r="P3" s="20"/>
      <c r="Q3" s="20"/>
      <c r="R3" s="20"/>
      <c r="S3" s="20"/>
      <c r="T3" s="20" t="str">
        <f>IFERROR(VLOOKUP(F3,'CODE H VS CODE ICPE'!$A$2:$D$80,4,FALSE),"")</f>
        <v>Autorisé</v>
      </c>
      <c r="U3" s="20" t="str">
        <f>IFERROR(VLOOKUP(G3,'CODE H VS CODE ICPE'!$A$2:$D$80,4,FALSE),"")</f>
        <v>Autorisé</v>
      </c>
      <c r="V3" s="20" t="str">
        <f>IFERROR(VLOOKUP(H3,'CODE H VS CODE ICPE'!$A$2:$D$80,4,FALSE),"")</f>
        <v>Autorisé</v>
      </c>
      <c r="W3" s="20" t="str">
        <f>IFERROR(VLOOKUP(I3,'CODE H VS CODE ICPE'!$A$2:$D$80,4,FALSE),"")</f>
        <v>Autorisé</v>
      </c>
      <c r="X3" s="20" t="str">
        <f>IFERROR(VLOOKUP(J3,'CODE H VS CODE ICPE'!$A$2:$D$80,4,FALSE),"")</f>
        <v/>
      </c>
      <c r="Y3" s="20" t="str">
        <f>IFERROR(VLOOKUP(K3,'CODE H VS CODE ICPE'!$A$2:$D$80,4,FALSE),"")</f>
        <v/>
      </c>
      <c r="Z3" s="20" t="str">
        <f>IFERROR(VLOOKUP(L3,'CODE H VS CODE ICPE'!$A$2:$D$80,4,FALSE),"")</f>
        <v/>
      </c>
      <c r="AA3" s="20" t="str">
        <f>IFERROR(VLOOKUP(M3,'CODE H VS CODE ICPE'!$A$2:$D$80,4,FALSE),"")</f>
        <v/>
      </c>
      <c r="AB3" s="20" t="str">
        <f>IFERROR(VLOOKUP(N3,'CODE H VS CODE ICPE'!$A$2:$D$80,4,FALSE),"")</f>
        <v/>
      </c>
      <c r="AC3" s="20" t="str">
        <f>IFERROR(VLOOKUP(O3,'CODE H VS CODE ICPE'!$A$2:$D$80,4,FALSE),"")</f>
        <v/>
      </c>
      <c r="AD3" s="20" t="str">
        <f>IFERROR(VLOOKUP(P3,'CODE H VS CODE ICPE'!$A$2:$D$80,4,FALSE),"")</f>
        <v/>
      </c>
      <c r="AE3" s="20" t="str">
        <f>IFERROR(VLOOKUP(Q3,'CODE H VS CODE ICPE'!$A$2:$D$80,4,FALSE),"")</f>
        <v/>
      </c>
      <c r="AF3" s="20" t="str">
        <f>IFERROR(VLOOKUP(R3,'CODE H VS CODE ICPE'!$A$2:$D$80,4,FALSE),"")</f>
        <v/>
      </c>
      <c r="AG3" s="20" t="str">
        <f>IFERROR(VLOOKUP(S3,'CODE H VS CODE ICPE'!$A$2:$D$80,4,FALSE),"")</f>
        <v/>
      </c>
      <c r="AH3" s="49" t="str">
        <f t="shared" ref="AH3:AH34" si="0">IF(COUNTIF(T3:AG3, "Rejected") &gt; 0, "Rejected", IF(COUNTIF(T3:AG3, "Under request") &gt; 0, "Under request", "Accepted"))</f>
        <v>Accepted</v>
      </c>
      <c r="AI3" s="21">
        <f>IF(T3="",0,IF(T3="Interdit",0,VLOOKUP(F3,'CODE H VS CODE ICPE'!$A$2:$E$80,5,FALSE)))</f>
        <v>149999.99</v>
      </c>
      <c r="AJ3" s="21">
        <f>IF(U3="",0,IF(U3="Interdit",0,VLOOKUP(G3,'CODE H VS CODE ICPE'!$A$2:$E$80,5,FALSE)))</f>
        <v>149999.99</v>
      </c>
      <c r="AK3" s="21">
        <f>IF(V3="",0,IF(V3="Interdit",0,VLOOKUP(H3,'CODE H VS CODE ICPE'!$A$2:$E$80,5,FALSE)))</f>
        <v>99999.99</v>
      </c>
      <c r="AL3" s="21">
        <f>IF(W3="",0,IF(W3="Interdit",0,VLOOKUP(I3,'CODE H VS CODE ICPE'!$A$2:$E$80,5,FALSE)))</f>
        <v>99999.99</v>
      </c>
      <c r="AM3" s="21">
        <f>IF(X3="",0,IF(X3="Interdit",0,VLOOKUP(J3,'CODE H VS CODE ICPE'!$A$2:$E$80,5,FALSE)))</f>
        <v>0</v>
      </c>
      <c r="AN3" s="21">
        <f>IF(Y3="",0,IF(Y3="Interdit",0,VLOOKUP(K3,'CODE H VS CODE ICPE'!$A$2:$E$80,5,FALSE)))</f>
        <v>0</v>
      </c>
      <c r="AO3" s="21">
        <f>IF(Z3="",0,IF(Z3="Interdit",0,VLOOKUP(L3,'CODE H VS CODE ICPE'!$A$2:$E$80,5,FALSE)))</f>
        <v>0</v>
      </c>
      <c r="AP3" s="21">
        <f>IF(AA3="",0,IF(AA3="Interdit",0,VLOOKUP(M3,'CODE H VS CODE ICPE'!$A$2:$E$80,5,FALSE)))</f>
        <v>0</v>
      </c>
      <c r="AQ3" s="21">
        <f>IF(AB3="",0,IF(AB3="Interdit",0,VLOOKUP(N3,'CODE H VS CODE ICPE'!$A$2:$E$80,5,FALSE)))</f>
        <v>0</v>
      </c>
      <c r="AR3" s="21">
        <f>IF(AC3="",0,IF(AC3="Interdit",0,VLOOKUP(O3,'CODE H VS CODE ICPE'!$A$2:$E$80,5,FALSE)))</f>
        <v>0</v>
      </c>
      <c r="AS3" s="21">
        <f>IF(AD3="",0,IF(AD3="Interdit",0,VLOOKUP(P3,'CODE H VS CODE ICPE'!$A$2:$E$80,5,FALSE)))</f>
        <v>0</v>
      </c>
      <c r="AT3" s="21">
        <f>IF(AE3="",0,IF(AE3="Interdit",0,VLOOKUP(Q3,'CODE H VS CODE ICPE'!$A$2:$E$80,5,FALSE)))</f>
        <v>0</v>
      </c>
      <c r="AU3" s="21">
        <f>IF(AF3="",0,IF(AF3="Interdit",0,VLOOKUP(R3,'CODE H VS CODE ICPE'!$A$2:$E$80,5,FALSE)))</f>
        <v>0</v>
      </c>
      <c r="AV3" s="21">
        <f>IF(AG3="",0,IF(AG3="Interdit",0,VLOOKUP(S3,'CODE H VS CODE ICPE'!$A$2:$E$80,5,FALSE)))</f>
        <v>0</v>
      </c>
      <c r="AW3" s="20" t="str">
        <f>ADDRESS(2,MATCH(MAX(AI3:AV3),AI3:AV3,0)+COLUMN(AI3)-1)</f>
        <v>$AI$2</v>
      </c>
      <c r="AX3" s="26">
        <f>IF(AH3="Interdit","",IF(AW3="$AI$2",AI3,IF(AW3="$AJ$2",AJ3,IF(AW3="$AK$2",AK3,IF(AW3="$AL$2",AL3,IF(AW3="$AM$2",AM3,IF(AW3="$AN$2",AN3,IF(AW3="$AO$2",AO3,IF(AW3="$AP$2",AP3,IF(AW3="$AQ$2",AQ3,IF(AW3="$AR$2",AR3,IF(AW3="$AS$2",AS3,IF(AW3="$AT$2",AT3,IF(AW3="$AU$2",AU3,IF(AW3="$AV$2",AV3,"")))))))))))))))</f>
        <v>149999.99</v>
      </c>
      <c r="AY3" s="20" t="str">
        <f>IF(AX3="","",IF(AW3="$AI$2",F3,IF(AW3="$AJ$2",G3,IF(AW3="$AK$2",H3,IF(AW3="$AL$2",I3,IF(AW3="$AM$2",J3,IF(AW3="$AN$2",K3,IF(AW3="$AO$2",L3,IF(AW3="$AP$2",M3,IF(AW3="$AQ$2",N3,IF(AW3="$AR$2",O3,IF(AW3="$AS$2",P3,IF(AW3="$AT$2",Q3,IF(AW3="$AU$2",R3,IF(AW3="$AV$2",S3,"")))))))))))))))</f>
        <v>H222</v>
      </c>
      <c r="AZ3" s="20">
        <f>IF(AY3="","",IF(AY3=0,"",VLOOKUP(AY3,'CODE H VS CODE ICPE'!$A$1:$E$80,3,FALSE)))</f>
        <v>4320</v>
      </c>
    </row>
    <row r="4" spans="1:52" ht="28.9" customHeight="1">
      <c r="A4" s="23">
        <v>1090</v>
      </c>
      <c r="B4" s="24" t="s">
        <v>233</v>
      </c>
      <c r="C4" s="25" t="s">
        <v>234</v>
      </c>
      <c r="D4" s="24" t="s">
        <v>235</v>
      </c>
      <c r="E4" s="24" t="s">
        <v>236</v>
      </c>
      <c r="F4" s="20" t="s">
        <v>40</v>
      </c>
      <c r="G4" s="20" t="s">
        <v>104</v>
      </c>
      <c r="H4" s="20" t="s">
        <v>116</v>
      </c>
      <c r="I4" s="20"/>
      <c r="J4" s="20"/>
      <c r="K4" s="20"/>
      <c r="L4" s="20"/>
      <c r="M4" s="20"/>
      <c r="N4" s="20"/>
      <c r="O4" s="20"/>
      <c r="P4" s="20"/>
      <c r="Q4" s="20"/>
      <c r="R4" s="20"/>
      <c r="S4" s="20"/>
      <c r="T4" s="20" t="str">
        <f>IFERROR(VLOOKUP(F4,'CODE H VS CODE ICPE'!$A$2:$D$80,4,FALSE),"")</f>
        <v>Autorisé</v>
      </c>
      <c r="U4" s="20" t="str">
        <f>IFERROR(VLOOKUP(G4,'CODE H VS CODE ICPE'!$A$2:$D$80,4,FALSE),"")</f>
        <v>Autorisé</v>
      </c>
      <c r="V4" s="20" t="str">
        <f>IFERROR(VLOOKUP(H4,'CODE H VS CODE ICPE'!$A$2:$D$80,4,FALSE),"")</f>
        <v>Autorisé</v>
      </c>
      <c r="W4" s="20" t="str">
        <f>IFERROR(VLOOKUP(I4,'CODE H VS CODE ICPE'!$A$2:$D$80,4,FALSE),"")</f>
        <v/>
      </c>
      <c r="X4" s="20" t="str">
        <f>IFERROR(VLOOKUP(J4,'CODE H VS CODE ICPE'!$A$2:$D$80,4,FALSE),"")</f>
        <v/>
      </c>
      <c r="Y4" s="20" t="str">
        <f>IFERROR(VLOOKUP(K4,'CODE H VS CODE ICPE'!$A$2:$D$80,4,FALSE),"")</f>
        <v/>
      </c>
      <c r="Z4" s="20" t="str">
        <f>IFERROR(VLOOKUP(L4,'CODE H VS CODE ICPE'!$A$2:$D$80,4,FALSE),"")</f>
        <v/>
      </c>
      <c r="AA4" s="20" t="str">
        <f>IFERROR(VLOOKUP(M4,'CODE H VS CODE ICPE'!$A$2:$D$80,4,FALSE),"")</f>
        <v/>
      </c>
      <c r="AB4" s="20" t="str">
        <f>IFERROR(VLOOKUP(N4,'CODE H VS CODE ICPE'!$A$2:$D$80,4,FALSE),"")</f>
        <v/>
      </c>
      <c r="AC4" s="20" t="str">
        <f>IFERROR(VLOOKUP(O4,'CODE H VS CODE ICPE'!$A$2:$D$80,4,FALSE),"")</f>
        <v/>
      </c>
      <c r="AD4" s="20" t="str">
        <f>IFERROR(VLOOKUP(P4,'CODE H VS CODE ICPE'!$A$2:$D$80,4,FALSE),"")</f>
        <v/>
      </c>
      <c r="AE4" s="20" t="str">
        <f>IFERROR(VLOOKUP(Q4,'CODE H VS CODE ICPE'!$A$2:$D$80,4,FALSE),"")</f>
        <v/>
      </c>
      <c r="AF4" s="20" t="str">
        <f>IFERROR(VLOOKUP(R4,'CODE H VS CODE ICPE'!$A$2:$D$80,4,FALSE),"")</f>
        <v/>
      </c>
      <c r="AG4" s="20" t="str">
        <f>IFERROR(VLOOKUP(S4,'CODE H VS CODE ICPE'!$A$2:$D$80,4,FALSE),"")</f>
        <v/>
      </c>
      <c r="AH4" s="49" t="str">
        <f t="shared" si="0"/>
        <v>Accepted</v>
      </c>
      <c r="AI4" s="21">
        <f>IF(T4="",0,IF(T4="Interdit",0,VLOOKUP(F4,'CODE H VS CODE ICPE'!$A$2:$E$80,5,FALSE)))</f>
        <v>99999.99</v>
      </c>
      <c r="AJ4" s="21">
        <f>IF(U4="",0,IF(U4="Interdit",0,VLOOKUP(G4,'CODE H VS CODE ICPE'!$A$2:$E$80,5,FALSE)))</f>
        <v>99999.99</v>
      </c>
      <c r="AK4" s="21">
        <f>IF(V4="",0,IF(V4="Interdit",0,VLOOKUP(H4,'CODE H VS CODE ICPE'!$A$2:$E$80,5,FALSE)))</f>
        <v>99999.99</v>
      </c>
      <c r="AL4" s="21">
        <f>IF(W4="",0,IF(W4="Interdit",0,VLOOKUP(I4,'CODE H VS CODE ICPE'!$A$2:$E$80,5,FALSE)))</f>
        <v>0</v>
      </c>
      <c r="AM4" s="21">
        <f>IF(X4="",0,IF(X4="Interdit",0,VLOOKUP(J4,'CODE H VS CODE ICPE'!$A$2:$E$80,5,FALSE)))</f>
        <v>0</v>
      </c>
      <c r="AN4" s="21">
        <f>IF(Y4="",0,IF(Y4="Interdit",0,VLOOKUP(K4,'CODE H VS CODE ICPE'!$A$2:$E$80,5,FALSE)))</f>
        <v>0</v>
      </c>
      <c r="AO4" s="21">
        <f>IF(Z4="",0,IF(Z4="Interdit",0,VLOOKUP(L4,'CODE H VS CODE ICPE'!$A$2:$E$80,5,FALSE)))</f>
        <v>0</v>
      </c>
      <c r="AP4" s="21">
        <f>IF(AA4="",0,IF(AA4="Interdit",0,VLOOKUP(M4,'CODE H VS CODE ICPE'!$A$2:$E$80,5,FALSE)))</f>
        <v>0</v>
      </c>
      <c r="AQ4" s="21">
        <f>IF(AB4="",0,IF(AB4="Interdit",0,VLOOKUP(N4,'CODE H VS CODE ICPE'!$A$2:$E$80,5,FALSE)))</f>
        <v>0</v>
      </c>
      <c r="AR4" s="21">
        <f>IF(AC4="",0,IF(AC4="Interdit",0,VLOOKUP(O4,'CODE H VS CODE ICPE'!$A$2:$E$80,5,FALSE)))</f>
        <v>0</v>
      </c>
      <c r="AS4" s="21">
        <f>IF(AD4="",0,IF(AD4="Interdit",0,VLOOKUP(P4,'CODE H VS CODE ICPE'!$A$2:$E$80,5,FALSE)))</f>
        <v>0</v>
      </c>
      <c r="AT4" s="21">
        <f>IF(AE4="",0,IF(AE4="Interdit",0,VLOOKUP(Q4,'CODE H VS CODE ICPE'!$A$2:$E$80,5,FALSE)))</f>
        <v>0</v>
      </c>
      <c r="AU4" s="21">
        <f>IF(AF4="",0,IF(AF4="Interdit",0,VLOOKUP(R4,'CODE H VS CODE ICPE'!$A$2:$E$80,5,FALSE)))</f>
        <v>0</v>
      </c>
      <c r="AV4" s="21">
        <f>IF(AG4="",0,IF(AG4="Interdit",0,VLOOKUP(S4,'CODE H VS CODE ICPE'!$A$2:$E$80,5,FALSE)))</f>
        <v>0</v>
      </c>
      <c r="AW4" s="20" t="str">
        <f t="shared" ref="AW4:AW67" si="1">ADDRESS(2,MATCH(MAX(AI4:AV4),AI4:AV4,0)+COLUMN(AI4)-1)</f>
        <v>$AI$2</v>
      </c>
      <c r="AX4" s="26">
        <f t="shared" ref="AX4:AX67" si="2">IF(AH4="Interdit","",IF(AW4="$AI$2",AI4,IF(AW4="$AJ$2",AJ4,IF(AW4="$AK$2",AK4,IF(AW4="$AL$2",AL4,IF(AW4="$AM$2",AM4,IF(AW4="$AN$2",AN4,IF(AW4="$AO$2",AO4,IF(AW4="$AP$2",AP4,IF(AW4="$AQ$2",AQ4,IF(AW4="$AR$2",AR4,IF(AW4="$AS$2",AS4,IF(AW4="$AT$2",AT4,IF(AW4="$AU$2",AU4,IF(AW4="$AV$2",AV4,"")))))))))))))))</f>
        <v>99999.99</v>
      </c>
      <c r="AY4" s="20" t="str">
        <f t="shared" ref="AY4:AY67" si="3">IF(AX4="","",IF(AW4="$AI$2",F4,IF(AW4="$AJ$2",G4,IF(AW4="$AK$2",H4,IF(AW4="$AL$2",I4,IF(AW4="$AM$2",J4,IF(AW4="$AN$2",K4,IF(AW4="$AO$2",L4,IF(AW4="$AP$2",M4,IF(AW4="$AQ$2",N4,IF(AW4="$AR$2",O4,IF(AW4="$AS$2",P4,IF(AW4="$AT$2",Q4,IF(AW4="$AU$2",R4,IF(AW4="$AV$2",S4,"")))))))))))))))</f>
        <v>H225</v>
      </c>
      <c r="AZ4" s="20">
        <f>IF(AY4="","",IF(AY4=0,"",VLOOKUP(AY4,'CODE H VS CODE ICPE'!$A$1:$E$80,3,FALSE)))</f>
        <v>4331</v>
      </c>
    </row>
    <row r="5" spans="1:52" ht="28.9" customHeight="1">
      <c r="A5" s="23">
        <v>1107</v>
      </c>
      <c r="B5" s="24" t="s">
        <v>237</v>
      </c>
      <c r="C5" s="25" t="s">
        <v>234</v>
      </c>
      <c r="D5" s="24" t="s">
        <v>235</v>
      </c>
      <c r="E5" s="24" t="s">
        <v>238</v>
      </c>
      <c r="F5" s="20" t="s">
        <v>96</v>
      </c>
      <c r="G5" s="20"/>
      <c r="H5" s="20"/>
      <c r="I5" s="20"/>
      <c r="J5" s="20"/>
      <c r="K5" s="20"/>
      <c r="L5" s="20"/>
      <c r="M5" s="20"/>
      <c r="N5" s="20"/>
      <c r="O5" s="20"/>
      <c r="P5" s="20"/>
      <c r="Q5" s="20"/>
      <c r="R5" s="20"/>
      <c r="S5" s="20"/>
      <c r="T5" s="20" t="str">
        <f>IFERROR(VLOOKUP(F5,'CODE H VS CODE ICPE'!$A$2:$D$80,4,FALSE),"")</f>
        <v>Autorisé</v>
      </c>
      <c r="U5" s="20" t="str">
        <f>IFERROR(VLOOKUP(G5,'CODE H VS CODE ICPE'!$A$2:$D$80,4,FALSE),"")</f>
        <v/>
      </c>
      <c r="V5" s="20" t="str">
        <f>IFERROR(VLOOKUP(H5,'CODE H VS CODE ICPE'!$A$2:$D$80,4,FALSE),"")</f>
        <v/>
      </c>
      <c r="W5" s="20" t="str">
        <f>IFERROR(VLOOKUP(I5,'CODE H VS CODE ICPE'!$A$2:$D$80,4,FALSE),"")</f>
        <v/>
      </c>
      <c r="X5" s="20" t="str">
        <f>IFERROR(VLOOKUP(J5,'CODE H VS CODE ICPE'!$A$2:$D$80,4,FALSE),"")</f>
        <v/>
      </c>
      <c r="Y5" s="20" t="str">
        <f>IFERROR(VLOOKUP(K5,'CODE H VS CODE ICPE'!$A$2:$D$80,4,FALSE),"")</f>
        <v/>
      </c>
      <c r="Z5" s="20" t="str">
        <f>IFERROR(VLOOKUP(L5,'CODE H VS CODE ICPE'!$A$2:$D$80,4,FALSE),"")</f>
        <v/>
      </c>
      <c r="AA5" s="20" t="str">
        <f>IFERROR(VLOOKUP(M5,'CODE H VS CODE ICPE'!$A$2:$D$80,4,FALSE),"")</f>
        <v/>
      </c>
      <c r="AB5" s="20" t="str">
        <f>IFERROR(VLOOKUP(N5,'CODE H VS CODE ICPE'!$A$2:$D$80,4,FALSE),"")</f>
        <v/>
      </c>
      <c r="AC5" s="20" t="str">
        <f>IFERROR(VLOOKUP(O5,'CODE H VS CODE ICPE'!$A$2:$D$80,4,FALSE),"")</f>
        <v/>
      </c>
      <c r="AD5" s="20" t="str">
        <f>IFERROR(VLOOKUP(P5,'CODE H VS CODE ICPE'!$A$2:$D$80,4,FALSE),"")</f>
        <v/>
      </c>
      <c r="AE5" s="20" t="str">
        <f>IFERROR(VLOOKUP(Q5,'CODE H VS CODE ICPE'!$A$2:$D$80,4,FALSE),"")</f>
        <v/>
      </c>
      <c r="AF5" s="20" t="str">
        <f>IFERROR(VLOOKUP(R5,'CODE H VS CODE ICPE'!$A$2:$D$80,4,FALSE),"")</f>
        <v/>
      </c>
      <c r="AG5" s="20" t="str">
        <f>IFERROR(VLOOKUP(S5,'CODE H VS CODE ICPE'!$A$2:$D$80,4,FALSE),"")</f>
        <v/>
      </c>
      <c r="AH5" s="49" t="str">
        <f t="shared" si="0"/>
        <v>Accepted</v>
      </c>
      <c r="AI5" s="21">
        <f>IF(T5="",0,IF(T5="Interdit",0,VLOOKUP(F5,'CODE H VS CODE ICPE'!$A$2:$E$80,5,FALSE)))</f>
        <v>149999.99</v>
      </c>
      <c r="AJ5" s="21">
        <f>IF(U5="",0,IF(U5="Interdit",0,VLOOKUP(G5,'CODE H VS CODE ICPE'!$A$2:$E$80,5,FALSE)))</f>
        <v>0</v>
      </c>
      <c r="AK5" s="21">
        <f>IF(V5="",0,IF(V5="Interdit",0,VLOOKUP(H5,'CODE H VS CODE ICPE'!$A$2:$E$80,5,FALSE)))</f>
        <v>0</v>
      </c>
      <c r="AL5" s="21">
        <f>IF(W5="",0,IF(W5="Interdit",0,VLOOKUP(I5,'CODE H VS CODE ICPE'!$A$2:$E$80,5,FALSE)))</f>
        <v>0</v>
      </c>
      <c r="AM5" s="21">
        <f>IF(X5="",0,IF(X5="Interdit",0,VLOOKUP(J5,'CODE H VS CODE ICPE'!$A$2:$E$80,5,FALSE)))</f>
        <v>0</v>
      </c>
      <c r="AN5" s="21">
        <f>IF(Y5="",0,IF(Y5="Interdit",0,VLOOKUP(K5,'CODE H VS CODE ICPE'!$A$2:$E$80,5,FALSE)))</f>
        <v>0</v>
      </c>
      <c r="AO5" s="21">
        <f>IF(Z5="",0,IF(Z5="Interdit",0,VLOOKUP(L5,'CODE H VS CODE ICPE'!$A$2:$E$80,5,FALSE)))</f>
        <v>0</v>
      </c>
      <c r="AP5" s="21">
        <f>IF(AA5="",0,IF(AA5="Interdit",0,VLOOKUP(M5,'CODE H VS CODE ICPE'!$A$2:$E$80,5,FALSE)))</f>
        <v>0</v>
      </c>
      <c r="AQ5" s="21">
        <f>IF(AB5="",0,IF(AB5="Interdit",0,VLOOKUP(N5,'CODE H VS CODE ICPE'!$A$2:$E$80,5,FALSE)))</f>
        <v>0</v>
      </c>
      <c r="AR5" s="21">
        <f>IF(AC5="",0,IF(AC5="Interdit",0,VLOOKUP(O5,'CODE H VS CODE ICPE'!$A$2:$E$80,5,FALSE)))</f>
        <v>0</v>
      </c>
      <c r="AS5" s="21">
        <f>IF(AD5="",0,IF(AD5="Interdit",0,VLOOKUP(P5,'CODE H VS CODE ICPE'!$A$2:$E$80,5,FALSE)))</f>
        <v>0</v>
      </c>
      <c r="AT5" s="21">
        <f>IF(AE5="",0,IF(AE5="Interdit",0,VLOOKUP(Q5,'CODE H VS CODE ICPE'!$A$2:$E$80,5,FALSE)))</f>
        <v>0</v>
      </c>
      <c r="AU5" s="21">
        <f>IF(AF5="",0,IF(AF5="Interdit",0,VLOOKUP(R5,'CODE H VS CODE ICPE'!$A$2:$E$80,5,FALSE)))</f>
        <v>0</v>
      </c>
      <c r="AV5" s="21">
        <f>IF(AG5="",0,IF(AG5="Interdit",0,VLOOKUP(S5,'CODE H VS CODE ICPE'!$A$2:$E$80,5,FALSE)))</f>
        <v>0</v>
      </c>
      <c r="AW5" s="20" t="str">
        <f t="shared" si="1"/>
        <v>$AI$2</v>
      </c>
      <c r="AX5" s="26">
        <f t="shared" si="2"/>
        <v>149999.99</v>
      </c>
      <c r="AY5" s="20" t="str">
        <f t="shared" si="3"/>
        <v>H314</v>
      </c>
      <c r="AZ5" s="20">
        <f>IF(AY5="","",IF(AY5=0,"",VLOOKUP(AY5,'CODE H VS CODE ICPE'!$A$1:$E$80,3,FALSE)))</f>
        <v>4320</v>
      </c>
    </row>
    <row r="6" spans="1:52" ht="28.9" customHeight="1">
      <c r="A6" s="23">
        <v>1123</v>
      </c>
      <c r="B6" s="24" t="s">
        <v>239</v>
      </c>
      <c r="C6" s="25" t="s">
        <v>234</v>
      </c>
      <c r="D6" s="24" t="s">
        <v>235</v>
      </c>
      <c r="E6" s="24" t="s">
        <v>240</v>
      </c>
      <c r="F6" s="20" t="s">
        <v>42</v>
      </c>
      <c r="G6" s="20" t="s">
        <v>116</v>
      </c>
      <c r="H6" s="20"/>
      <c r="I6" s="20"/>
      <c r="J6" s="20"/>
      <c r="K6" s="20"/>
      <c r="L6" s="20"/>
      <c r="M6" s="20"/>
      <c r="N6" s="20"/>
      <c r="O6" s="20"/>
      <c r="P6" s="20"/>
      <c r="Q6" s="20"/>
      <c r="R6" s="20"/>
      <c r="S6" s="20"/>
      <c r="T6" s="20" t="str">
        <f>IFERROR(VLOOKUP(F6,'CODE H VS CODE ICPE'!$A$2:$D$80,4,FALSE),"")</f>
        <v>Autorisé</v>
      </c>
      <c r="U6" s="20" t="str">
        <f>IFERROR(VLOOKUP(G6,'CODE H VS CODE ICPE'!$A$2:$D$80,4,FALSE),"")</f>
        <v>Autorisé</v>
      </c>
      <c r="V6" s="20" t="str">
        <f>IFERROR(VLOOKUP(H6,'CODE H VS CODE ICPE'!$A$2:$D$80,4,FALSE),"")</f>
        <v/>
      </c>
      <c r="W6" s="20" t="str">
        <f>IFERROR(VLOOKUP(I6,'CODE H VS CODE ICPE'!$A$2:$D$80,4,FALSE),"")</f>
        <v/>
      </c>
      <c r="X6" s="20" t="str">
        <f>IFERROR(VLOOKUP(J6,'CODE H VS CODE ICPE'!$A$2:$D$80,4,FALSE),"")</f>
        <v/>
      </c>
      <c r="Y6" s="20" t="str">
        <f>IFERROR(VLOOKUP(K6,'CODE H VS CODE ICPE'!$A$2:$D$80,4,FALSE),"")</f>
        <v/>
      </c>
      <c r="Z6" s="20" t="str">
        <f>IFERROR(VLOOKUP(L6,'CODE H VS CODE ICPE'!$A$2:$D$80,4,FALSE),"")</f>
        <v/>
      </c>
      <c r="AA6" s="20" t="str">
        <f>IFERROR(VLOOKUP(M6,'CODE H VS CODE ICPE'!$A$2:$D$80,4,FALSE),"")</f>
        <v/>
      </c>
      <c r="AB6" s="20" t="str">
        <f>IFERROR(VLOOKUP(N6,'CODE H VS CODE ICPE'!$A$2:$D$80,4,FALSE),"")</f>
        <v/>
      </c>
      <c r="AC6" s="20" t="str">
        <f>IFERROR(VLOOKUP(O6,'CODE H VS CODE ICPE'!$A$2:$D$80,4,FALSE),"")</f>
        <v/>
      </c>
      <c r="AD6" s="20" t="str">
        <f>IFERROR(VLOOKUP(P6,'CODE H VS CODE ICPE'!$A$2:$D$80,4,FALSE),"")</f>
        <v/>
      </c>
      <c r="AE6" s="20" t="str">
        <f>IFERROR(VLOOKUP(Q6,'CODE H VS CODE ICPE'!$A$2:$D$80,4,FALSE),"")</f>
        <v/>
      </c>
      <c r="AF6" s="20" t="str">
        <f>IFERROR(VLOOKUP(R6,'CODE H VS CODE ICPE'!$A$2:$D$80,4,FALSE),"")</f>
        <v/>
      </c>
      <c r="AG6" s="20" t="str">
        <f>IFERROR(VLOOKUP(S6,'CODE H VS CODE ICPE'!$A$2:$D$80,4,FALSE),"")</f>
        <v/>
      </c>
      <c r="AH6" s="49" t="str">
        <f t="shared" si="0"/>
        <v>Accepted</v>
      </c>
      <c r="AI6" s="21">
        <f>IF(T6="",0,IF(T6="Interdit",0,VLOOKUP(F6,'CODE H VS CODE ICPE'!$A$2:$E$80,5,FALSE)))</f>
        <v>99999.99</v>
      </c>
      <c r="AJ6" s="21">
        <f>IF(U6="",0,IF(U6="Interdit",0,VLOOKUP(G6,'CODE H VS CODE ICPE'!$A$2:$E$80,5,FALSE)))</f>
        <v>99999.99</v>
      </c>
      <c r="AK6" s="21">
        <f>IF(V6="",0,IF(V6="Interdit",0,VLOOKUP(H6,'CODE H VS CODE ICPE'!$A$2:$E$80,5,FALSE)))</f>
        <v>0</v>
      </c>
      <c r="AL6" s="21">
        <f>IF(W6="",0,IF(W6="Interdit",0,VLOOKUP(I6,'CODE H VS CODE ICPE'!$A$2:$E$80,5,FALSE)))</f>
        <v>0</v>
      </c>
      <c r="AM6" s="21">
        <f>IF(X6="",0,IF(X6="Interdit",0,VLOOKUP(J6,'CODE H VS CODE ICPE'!$A$2:$E$80,5,FALSE)))</f>
        <v>0</v>
      </c>
      <c r="AN6" s="21">
        <f>IF(Y6="",0,IF(Y6="Interdit",0,VLOOKUP(K6,'CODE H VS CODE ICPE'!$A$2:$E$80,5,FALSE)))</f>
        <v>0</v>
      </c>
      <c r="AO6" s="21">
        <f>IF(Z6="",0,IF(Z6="Interdit",0,VLOOKUP(L6,'CODE H VS CODE ICPE'!$A$2:$E$80,5,FALSE)))</f>
        <v>0</v>
      </c>
      <c r="AP6" s="21">
        <f>IF(AA6="",0,IF(AA6="Interdit",0,VLOOKUP(M6,'CODE H VS CODE ICPE'!$A$2:$E$80,5,FALSE)))</f>
        <v>0</v>
      </c>
      <c r="AQ6" s="21">
        <f>IF(AB6="",0,IF(AB6="Interdit",0,VLOOKUP(N6,'CODE H VS CODE ICPE'!$A$2:$E$80,5,FALSE)))</f>
        <v>0</v>
      </c>
      <c r="AR6" s="21">
        <f>IF(AC6="",0,IF(AC6="Interdit",0,VLOOKUP(O6,'CODE H VS CODE ICPE'!$A$2:$E$80,5,FALSE)))</f>
        <v>0</v>
      </c>
      <c r="AS6" s="21">
        <f>IF(AD6="",0,IF(AD6="Interdit",0,VLOOKUP(P6,'CODE H VS CODE ICPE'!$A$2:$E$80,5,FALSE)))</f>
        <v>0</v>
      </c>
      <c r="AT6" s="21">
        <f>IF(AE6="",0,IF(AE6="Interdit",0,VLOOKUP(Q6,'CODE H VS CODE ICPE'!$A$2:$E$80,5,FALSE)))</f>
        <v>0</v>
      </c>
      <c r="AU6" s="21">
        <f>IF(AF6="",0,IF(AF6="Interdit",0,VLOOKUP(R6,'CODE H VS CODE ICPE'!$A$2:$E$80,5,FALSE)))</f>
        <v>0</v>
      </c>
      <c r="AV6" s="21">
        <f>IF(AG6="",0,IF(AG6="Interdit",0,VLOOKUP(S6,'CODE H VS CODE ICPE'!$A$2:$E$80,5,FALSE)))</f>
        <v>0</v>
      </c>
      <c r="AW6" s="20" t="str">
        <f t="shared" si="1"/>
        <v>$AI$2</v>
      </c>
      <c r="AX6" s="26">
        <f t="shared" si="2"/>
        <v>99999.99</v>
      </c>
      <c r="AY6" s="20" t="str">
        <f t="shared" si="3"/>
        <v>H226</v>
      </c>
      <c r="AZ6" s="20">
        <f>IF(AY6="","",IF(AY6=0,"",VLOOKUP(AY6,'CODE H VS CODE ICPE'!$A$1:$E$80,3,FALSE)))</f>
        <v>4331</v>
      </c>
    </row>
    <row r="7" spans="1:52" ht="28.9" customHeight="1">
      <c r="A7" s="23">
        <v>1128</v>
      </c>
      <c r="B7" s="24" t="s">
        <v>241</v>
      </c>
      <c r="C7" s="25" t="s">
        <v>234</v>
      </c>
      <c r="D7" s="24" t="s">
        <v>235</v>
      </c>
      <c r="E7" s="24" t="s">
        <v>242</v>
      </c>
      <c r="F7" s="20" t="s">
        <v>40</v>
      </c>
      <c r="G7" s="20" t="s">
        <v>104</v>
      </c>
      <c r="H7" s="20" t="s">
        <v>114</v>
      </c>
      <c r="I7" s="20"/>
      <c r="J7" s="20"/>
      <c r="K7" s="20"/>
      <c r="L7" s="20"/>
      <c r="M7" s="20"/>
      <c r="N7" s="20"/>
      <c r="O7" s="20"/>
      <c r="P7" s="20"/>
      <c r="Q7" s="20"/>
      <c r="R7" s="20"/>
      <c r="S7" s="20"/>
      <c r="T7" s="20" t="str">
        <f>IFERROR(VLOOKUP(F7,'CODE H VS CODE ICPE'!$A$2:$D$80,4,FALSE),"")</f>
        <v>Autorisé</v>
      </c>
      <c r="U7" s="20" t="str">
        <f>IFERROR(VLOOKUP(G7,'CODE H VS CODE ICPE'!$A$2:$D$80,4,FALSE),"")</f>
        <v>Autorisé</v>
      </c>
      <c r="V7" s="20" t="str">
        <f>IFERROR(VLOOKUP(H7,'CODE H VS CODE ICPE'!$A$2:$D$80,4,FALSE),"")</f>
        <v>Autorisé</v>
      </c>
      <c r="W7" s="20" t="str">
        <f>IFERROR(VLOOKUP(I7,'CODE H VS CODE ICPE'!$A$2:$D$80,4,FALSE),"")</f>
        <v/>
      </c>
      <c r="X7" s="20" t="str">
        <f>IFERROR(VLOOKUP(J7,'CODE H VS CODE ICPE'!$A$2:$D$80,4,FALSE),"")</f>
        <v/>
      </c>
      <c r="Y7" s="20" t="str">
        <f>IFERROR(VLOOKUP(K7,'CODE H VS CODE ICPE'!$A$2:$D$80,4,FALSE),"")</f>
        <v/>
      </c>
      <c r="Z7" s="20" t="str">
        <f>IFERROR(VLOOKUP(L7,'CODE H VS CODE ICPE'!$A$2:$D$80,4,FALSE),"")</f>
        <v/>
      </c>
      <c r="AA7" s="20" t="str">
        <f>IFERROR(VLOOKUP(M7,'CODE H VS CODE ICPE'!$A$2:$D$80,4,FALSE),"")</f>
        <v/>
      </c>
      <c r="AB7" s="20" t="str">
        <f>IFERROR(VLOOKUP(N7,'CODE H VS CODE ICPE'!$A$2:$D$80,4,FALSE),"")</f>
        <v/>
      </c>
      <c r="AC7" s="20" t="str">
        <f>IFERROR(VLOOKUP(O7,'CODE H VS CODE ICPE'!$A$2:$D$80,4,FALSE),"")</f>
        <v/>
      </c>
      <c r="AD7" s="20" t="str">
        <f>IFERROR(VLOOKUP(P7,'CODE H VS CODE ICPE'!$A$2:$D$80,4,FALSE),"")</f>
        <v/>
      </c>
      <c r="AE7" s="20" t="str">
        <f>IFERROR(VLOOKUP(Q7,'CODE H VS CODE ICPE'!$A$2:$D$80,4,FALSE),"")</f>
        <v/>
      </c>
      <c r="AF7" s="20" t="str">
        <f>IFERROR(VLOOKUP(R7,'CODE H VS CODE ICPE'!$A$2:$D$80,4,FALSE),"")</f>
        <v/>
      </c>
      <c r="AG7" s="20" t="str">
        <f>IFERROR(VLOOKUP(S7,'CODE H VS CODE ICPE'!$A$2:$D$80,4,FALSE),"")</f>
        <v/>
      </c>
      <c r="AH7" s="49" t="str">
        <f t="shared" si="0"/>
        <v>Accepted</v>
      </c>
      <c r="AI7" s="21">
        <f>IF(T7="",0,IF(T7="Interdit",0,VLOOKUP(F7,'CODE H VS CODE ICPE'!$A$2:$E$80,5,FALSE)))</f>
        <v>99999.99</v>
      </c>
      <c r="AJ7" s="21">
        <f>IF(U7="",0,IF(U7="Interdit",0,VLOOKUP(G7,'CODE H VS CODE ICPE'!$A$2:$E$80,5,FALSE)))</f>
        <v>99999.99</v>
      </c>
      <c r="AK7" s="21">
        <f>IF(V7="",0,IF(V7="Interdit",0,VLOOKUP(H7,'CODE H VS CODE ICPE'!$A$2:$E$80,5,FALSE)))</f>
        <v>99999.99</v>
      </c>
      <c r="AL7" s="21">
        <f>IF(W7="",0,IF(W7="Interdit",0,VLOOKUP(I7,'CODE H VS CODE ICPE'!$A$2:$E$80,5,FALSE)))</f>
        <v>0</v>
      </c>
      <c r="AM7" s="21">
        <f>IF(X7="",0,IF(X7="Interdit",0,VLOOKUP(J7,'CODE H VS CODE ICPE'!$A$2:$E$80,5,FALSE)))</f>
        <v>0</v>
      </c>
      <c r="AN7" s="21">
        <f>IF(Y7="",0,IF(Y7="Interdit",0,VLOOKUP(K7,'CODE H VS CODE ICPE'!$A$2:$E$80,5,FALSE)))</f>
        <v>0</v>
      </c>
      <c r="AO7" s="21">
        <f>IF(Z7="",0,IF(Z7="Interdit",0,VLOOKUP(L7,'CODE H VS CODE ICPE'!$A$2:$E$80,5,FALSE)))</f>
        <v>0</v>
      </c>
      <c r="AP7" s="21">
        <f>IF(AA7="",0,IF(AA7="Interdit",0,VLOOKUP(M7,'CODE H VS CODE ICPE'!$A$2:$E$80,5,FALSE)))</f>
        <v>0</v>
      </c>
      <c r="AQ7" s="21">
        <f>IF(AB7="",0,IF(AB7="Interdit",0,VLOOKUP(N7,'CODE H VS CODE ICPE'!$A$2:$E$80,5,FALSE)))</f>
        <v>0</v>
      </c>
      <c r="AR7" s="21">
        <f>IF(AC7="",0,IF(AC7="Interdit",0,VLOOKUP(O7,'CODE H VS CODE ICPE'!$A$2:$E$80,5,FALSE)))</f>
        <v>0</v>
      </c>
      <c r="AS7" s="21">
        <f>IF(AD7="",0,IF(AD7="Interdit",0,VLOOKUP(P7,'CODE H VS CODE ICPE'!$A$2:$E$80,5,FALSE)))</f>
        <v>0</v>
      </c>
      <c r="AT7" s="21">
        <f>IF(AE7="",0,IF(AE7="Interdit",0,VLOOKUP(Q7,'CODE H VS CODE ICPE'!$A$2:$E$80,5,FALSE)))</f>
        <v>0</v>
      </c>
      <c r="AU7" s="21">
        <f>IF(AF7="",0,IF(AF7="Interdit",0,VLOOKUP(R7,'CODE H VS CODE ICPE'!$A$2:$E$80,5,FALSE)))</f>
        <v>0</v>
      </c>
      <c r="AV7" s="21">
        <f>IF(AG7="",0,IF(AG7="Interdit",0,VLOOKUP(S7,'CODE H VS CODE ICPE'!$A$2:$E$80,5,FALSE)))</f>
        <v>0</v>
      </c>
      <c r="AW7" s="20" t="str">
        <f t="shared" si="1"/>
        <v>$AI$2</v>
      </c>
      <c r="AX7" s="26">
        <f t="shared" si="2"/>
        <v>99999.99</v>
      </c>
      <c r="AY7" s="20" t="str">
        <f t="shared" si="3"/>
        <v>H225</v>
      </c>
      <c r="AZ7" s="20">
        <f>IF(AY7="","",IF(AY7=0,"",VLOOKUP(AY7,'CODE H VS CODE ICPE'!$A$1:$E$80,3,FALSE)))</f>
        <v>4331</v>
      </c>
    </row>
    <row r="8" spans="1:52" ht="28.9" customHeight="1">
      <c r="A8" s="23">
        <v>1129</v>
      </c>
      <c r="B8" s="24" t="s">
        <v>243</v>
      </c>
      <c r="C8" s="25" t="s">
        <v>234</v>
      </c>
      <c r="D8" s="24" t="s">
        <v>235</v>
      </c>
      <c r="E8" s="24" t="s">
        <v>244</v>
      </c>
      <c r="F8" s="20" t="s">
        <v>40</v>
      </c>
      <c r="G8" s="20"/>
      <c r="H8" s="20"/>
      <c r="I8" s="20"/>
      <c r="J8" s="20"/>
      <c r="K8" s="20"/>
      <c r="L8" s="20"/>
      <c r="M8" s="20"/>
      <c r="N8" s="20"/>
      <c r="O8" s="20"/>
      <c r="P8" s="20"/>
      <c r="Q8" s="20"/>
      <c r="R8" s="20"/>
      <c r="S8" s="20"/>
      <c r="T8" s="20" t="str">
        <f>IFERROR(VLOOKUP(F8,'CODE H VS CODE ICPE'!$A$2:$D$80,4,FALSE),"")</f>
        <v>Autorisé</v>
      </c>
      <c r="U8" s="20" t="str">
        <f>IFERROR(VLOOKUP(G8,'CODE H VS CODE ICPE'!$A$2:$D$80,4,FALSE),"")</f>
        <v/>
      </c>
      <c r="V8" s="20" t="str">
        <f>IFERROR(VLOOKUP(H8,'CODE H VS CODE ICPE'!$A$2:$D$80,4,FALSE),"")</f>
        <v/>
      </c>
      <c r="W8" s="20" t="str">
        <f>IFERROR(VLOOKUP(I8,'CODE H VS CODE ICPE'!$A$2:$D$80,4,FALSE),"")</f>
        <v/>
      </c>
      <c r="X8" s="20" t="str">
        <f>IFERROR(VLOOKUP(J8,'CODE H VS CODE ICPE'!$A$2:$D$80,4,FALSE),"")</f>
        <v/>
      </c>
      <c r="Y8" s="20" t="str">
        <f>IFERROR(VLOOKUP(K8,'CODE H VS CODE ICPE'!$A$2:$D$80,4,FALSE),"")</f>
        <v/>
      </c>
      <c r="Z8" s="20" t="str">
        <f>IFERROR(VLOOKUP(L8,'CODE H VS CODE ICPE'!$A$2:$D$80,4,FALSE),"")</f>
        <v/>
      </c>
      <c r="AA8" s="20" t="str">
        <f>IFERROR(VLOOKUP(M8,'CODE H VS CODE ICPE'!$A$2:$D$80,4,FALSE),"")</f>
        <v/>
      </c>
      <c r="AB8" s="20" t="str">
        <f>IFERROR(VLOOKUP(N8,'CODE H VS CODE ICPE'!$A$2:$D$80,4,FALSE),"")</f>
        <v/>
      </c>
      <c r="AC8" s="20" t="str">
        <f>IFERROR(VLOOKUP(O8,'CODE H VS CODE ICPE'!$A$2:$D$80,4,FALSE),"")</f>
        <v/>
      </c>
      <c r="AD8" s="20" t="str">
        <f>IFERROR(VLOOKUP(P8,'CODE H VS CODE ICPE'!$A$2:$D$80,4,FALSE),"")</f>
        <v/>
      </c>
      <c r="AE8" s="20" t="str">
        <f>IFERROR(VLOOKUP(Q8,'CODE H VS CODE ICPE'!$A$2:$D$80,4,FALSE),"")</f>
        <v/>
      </c>
      <c r="AF8" s="20" t="str">
        <f>IFERROR(VLOOKUP(R8,'CODE H VS CODE ICPE'!$A$2:$D$80,4,FALSE),"")</f>
        <v/>
      </c>
      <c r="AG8" s="20" t="str">
        <f>IFERROR(VLOOKUP(S8,'CODE H VS CODE ICPE'!$A$2:$D$80,4,FALSE),"")</f>
        <v/>
      </c>
      <c r="AH8" s="49" t="str">
        <f t="shared" si="0"/>
        <v>Accepted</v>
      </c>
      <c r="AI8" s="21">
        <f>IF(T8="",0,IF(T8="Interdit",0,VLOOKUP(F8,'CODE H VS CODE ICPE'!$A$2:$E$80,5,FALSE)))</f>
        <v>99999.99</v>
      </c>
      <c r="AJ8" s="21">
        <f>IF(U8="",0,IF(U8="Interdit",0,VLOOKUP(G8,'CODE H VS CODE ICPE'!$A$2:$E$80,5,FALSE)))</f>
        <v>0</v>
      </c>
      <c r="AK8" s="21">
        <f>IF(V8="",0,IF(V8="Interdit",0,VLOOKUP(H8,'CODE H VS CODE ICPE'!$A$2:$E$80,5,FALSE)))</f>
        <v>0</v>
      </c>
      <c r="AL8" s="21">
        <f>IF(W8="",0,IF(W8="Interdit",0,VLOOKUP(I8,'CODE H VS CODE ICPE'!$A$2:$E$80,5,FALSE)))</f>
        <v>0</v>
      </c>
      <c r="AM8" s="21">
        <f>IF(X8="",0,IF(X8="Interdit",0,VLOOKUP(J8,'CODE H VS CODE ICPE'!$A$2:$E$80,5,FALSE)))</f>
        <v>0</v>
      </c>
      <c r="AN8" s="21">
        <f>IF(Y8="",0,IF(Y8="Interdit",0,VLOOKUP(K8,'CODE H VS CODE ICPE'!$A$2:$E$80,5,FALSE)))</f>
        <v>0</v>
      </c>
      <c r="AO8" s="21">
        <f>IF(Z8="",0,IF(Z8="Interdit",0,VLOOKUP(L8,'CODE H VS CODE ICPE'!$A$2:$E$80,5,FALSE)))</f>
        <v>0</v>
      </c>
      <c r="AP8" s="21">
        <f>IF(AA8="",0,IF(AA8="Interdit",0,VLOOKUP(M8,'CODE H VS CODE ICPE'!$A$2:$E$80,5,FALSE)))</f>
        <v>0</v>
      </c>
      <c r="AQ8" s="21">
        <f>IF(AB8="",0,IF(AB8="Interdit",0,VLOOKUP(N8,'CODE H VS CODE ICPE'!$A$2:$E$80,5,FALSE)))</f>
        <v>0</v>
      </c>
      <c r="AR8" s="21">
        <f>IF(AC8="",0,IF(AC8="Interdit",0,VLOOKUP(O8,'CODE H VS CODE ICPE'!$A$2:$E$80,5,FALSE)))</f>
        <v>0</v>
      </c>
      <c r="AS8" s="21">
        <f>IF(AD8="",0,IF(AD8="Interdit",0,VLOOKUP(P8,'CODE H VS CODE ICPE'!$A$2:$E$80,5,FALSE)))</f>
        <v>0</v>
      </c>
      <c r="AT8" s="21">
        <f>IF(AE8="",0,IF(AE8="Interdit",0,VLOOKUP(Q8,'CODE H VS CODE ICPE'!$A$2:$E$80,5,FALSE)))</f>
        <v>0</v>
      </c>
      <c r="AU8" s="21">
        <f>IF(AF8="",0,IF(AF8="Interdit",0,VLOOKUP(R8,'CODE H VS CODE ICPE'!$A$2:$E$80,5,FALSE)))</f>
        <v>0</v>
      </c>
      <c r="AV8" s="21">
        <f>IF(AG8="",0,IF(AG8="Interdit",0,VLOOKUP(S8,'CODE H VS CODE ICPE'!$A$2:$E$80,5,FALSE)))</f>
        <v>0</v>
      </c>
      <c r="AW8" s="20" t="str">
        <f t="shared" si="1"/>
        <v>$AI$2</v>
      </c>
      <c r="AX8" s="26">
        <f t="shared" si="2"/>
        <v>99999.99</v>
      </c>
      <c r="AY8" s="20" t="str">
        <f t="shared" si="3"/>
        <v>H225</v>
      </c>
      <c r="AZ8" s="20">
        <f>IF(AY8="","",IF(AY8=0,"",VLOOKUP(AY8,'CODE H VS CODE ICPE'!$A$1:$E$80,3,FALSE)))</f>
        <v>4331</v>
      </c>
    </row>
    <row r="9" spans="1:52" ht="28.9" customHeight="1">
      <c r="A9" s="23">
        <v>1133</v>
      </c>
      <c r="B9" s="24" t="s">
        <v>245</v>
      </c>
      <c r="C9" s="25" t="s">
        <v>234</v>
      </c>
      <c r="D9" s="24" t="s">
        <v>235</v>
      </c>
      <c r="E9" s="24" t="s">
        <v>246</v>
      </c>
      <c r="F9" s="20" t="s">
        <v>40</v>
      </c>
      <c r="G9" s="20" t="s">
        <v>86</v>
      </c>
      <c r="H9" s="20"/>
      <c r="I9" s="20" t="s">
        <v>114</v>
      </c>
      <c r="J9" s="20" t="s">
        <v>116</v>
      </c>
      <c r="K9" s="20"/>
      <c r="L9" s="20"/>
      <c r="M9" s="20"/>
      <c r="N9" s="20"/>
      <c r="O9" s="20"/>
      <c r="P9" s="20"/>
      <c r="Q9" s="20"/>
      <c r="R9" s="20"/>
      <c r="S9" s="20"/>
      <c r="T9" s="20" t="str">
        <f>IFERROR(VLOOKUP(F9,'CODE H VS CODE ICPE'!$A$2:$D$80,4,FALSE),"")</f>
        <v>Autorisé</v>
      </c>
      <c r="U9" s="20" t="str">
        <f>IFERROR(VLOOKUP(G9,'CODE H VS CODE ICPE'!$A$2:$D$80,4,FALSE),"")</f>
        <v>Autorisé</v>
      </c>
      <c r="V9" s="20" t="str">
        <f>IFERROR(VLOOKUP(H9,'CODE H VS CODE ICPE'!$A$2:$D$80,4,FALSE),"")</f>
        <v/>
      </c>
      <c r="W9" s="20" t="str">
        <f>IFERROR(VLOOKUP(I9,'CODE H VS CODE ICPE'!$A$2:$D$80,4,FALSE),"")</f>
        <v>Autorisé</v>
      </c>
      <c r="X9" s="20" t="str">
        <f>IFERROR(VLOOKUP(J9,'CODE H VS CODE ICPE'!$A$2:$D$80,4,FALSE),"")</f>
        <v>Autorisé</v>
      </c>
      <c r="Y9" s="20" t="str">
        <f>IFERROR(VLOOKUP(K9,'CODE H VS CODE ICPE'!$A$2:$D$80,4,FALSE),"")</f>
        <v/>
      </c>
      <c r="Z9" s="20" t="str">
        <f>IFERROR(VLOOKUP(L9,'CODE H VS CODE ICPE'!$A$2:$D$80,4,FALSE),"")</f>
        <v/>
      </c>
      <c r="AA9" s="20" t="str">
        <f>IFERROR(VLOOKUP(M9,'CODE H VS CODE ICPE'!$A$2:$D$80,4,FALSE),"")</f>
        <v/>
      </c>
      <c r="AB9" s="20" t="str">
        <f>IFERROR(VLOOKUP(N9,'CODE H VS CODE ICPE'!$A$2:$D$80,4,FALSE),"")</f>
        <v/>
      </c>
      <c r="AC9" s="20" t="str">
        <f>IFERROR(VLOOKUP(O9,'CODE H VS CODE ICPE'!$A$2:$D$80,4,FALSE),"")</f>
        <v/>
      </c>
      <c r="AD9" s="20" t="str">
        <f>IFERROR(VLOOKUP(P9,'CODE H VS CODE ICPE'!$A$2:$D$80,4,FALSE),"")</f>
        <v/>
      </c>
      <c r="AE9" s="20" t="str">
        <f>IFERROR(VLOOKUP(Q9,'CODE H VS CODE ICPE'!$A$2:$D$80,4,FALSE),"")</f>
        <v/>
      </c>
      <c r="AF9" s="20" t="str">
        <f>IFERROR(VLOOKUP(R9,'CODE H VS CODE ICPE'!$A$2:$D$80,4,FALSE),"")</f>
        <v/>
      </c>
      <c r="AG9" s="20" t="str">
        <f>IFERROR(VLOOKUP(S9,'CODE H VS CODE ICPE'!$A$2:$D$80,4,FALSE),"")</f>
        <v/>
      </c>
      <c r="AH9" s="49" t="str">
        <f t="shared" si="0"/>
        <v>Accepted</v>
      </c>
      <c r="AI9" s="21">
        <f>IF(T9="",0,IF(T9="Interdit",0,VLOOKUP(F9,'CODE H VS CODE ICPE'!$A$2:$E$80,5,FALSE)))</f>
        <v>99999.99</v>
      </c>
      <c r="AJ9" s="21">
        <f>IF(U9="",0,IF(U9="Interdit",0,VLOOKUP(G9,'CODE H VS CODE ICPE'!$A$2:$E$80,5,FALSE)))</f>
        <v>99999.99</v>
      </c>
      <c r="AK9" s="21">
        <f>IF(V9="",0,IF(V9="Interdit",0,VLOOKUP(H9,'CODE H VS CODE ICPE'!$A$2:$E$80,5,FALSE)))</f>
        <v>0</v>
      </c>
      <c r="AL9" s="21">
        <f>IF(W9="",0,IF(W9="Interdit",0,VLOOKUP(I9,'CODE H VS CODE ICPE'!$A$2:$E$80,5,FALSE)))</f>
        <v>99999.99</v>
      </c>
      <c r="AM9" s="21">
        <f>IF(X9="",0,IF(X9="Interdit",0,VLOOKUP(J9,'CODE H VS CODE ICPE'!$A$2:$E$80,5,FALSE)))</f>
        <v>99999.99</v>
      </c>
      <c r="AN9" s="21">
        <f>IF(Y9="",0,IF(Y9="Interdit",0,VLOOKUP(K9,'CODE H VS CODE ICPE'!$A$2:$E$80,5,FALSE)))</f>
        <v>0</v>
      </c>
      <c r="AO9" s="21">
        <f>IF(Z9="",0,IF(Z9="Interdit",0,VLOOKUP(L9,'CODE H VS CODE ICPE'!$A$2:$E$80,5,FALSE)))</f>
        <v>0</v>
      </c>
      <c r="AP9" s="21">
        <f>IF(AA9="",0,IF(AA9="Interdit",0,VLOOKUP(M9,'CODE H VS CODE ICPE'!$A$2:$E$80,5,FALSE)))</f>
        <v>0</v>
      </c>
      <c r="AQ9" s="21">
        <f>IF(AB9="",0,IF(AB9="Interdit",0,VLOOKUP(N9,'CODE H VS CODE ICPE'!$A$2:$E$80,5,FALSE)))</f>
        <v>0</v>
      </c>
      <c r="AR9" s="21">
        <f>IF(AC9="",0,IF(AC9="Interdit",0,VLOOKUP(O9,'CODE H VS CODE ICPE'!$A$2:$E$80,5,FALSE)))</f>
        <v>0</v>
      </c>
      <c r="AS9" s="21">
        <f>IF(AD9="",0,IF(AD9="Interdit",0,VLOOKUP(P9,'CODE H VS CODE ICPE'!$A$2:$E$80,5,FALSE)))</f>
        <v>0</v>
      </c>
      <c r="AT9" s="21">
        <f>IF(AE9="",0,IF(AE9="Interdit",0,VLOOKUP(Q9,'CODE H VS CODE ICPE'!$A$2:$E$80,5,FALSE)))</f>
        <v>0</v>
      </c>
      <c r="AU9" s="21">
        <f>IF(AF9="",0,IF(AF9="Interdit",0,VLOOKUP(R9,'CODE H VS CODE ICPE'!$A$2:$E$80,5,FALSE)))</f>
        <v>0</v>
      </c>
      <c r="AV9" s="21">
        <f>IF(AG9="",0,IF(AG9="Interdit",0,VLOOKUP(S9,'CODE H VS CODE ICPE'!$A$2:$E$80,5,FALSE)))</f>
        <v>0</v>
      </c>
      <c r="AW9" s="20" t="str">
        <f t="shared" si="1"/>
        <v>$AI$2</v>
      </c>
      <c r="AX9" s="26">
        <f t="shared" si="2"/>
        <v>99999.99</v>
      </c>
      <c r="AY9" s="20" t="str">
        <f t="shared" si="3"/>
        <v>H225</v>
      </c>
      <c r="AZ9" s="20">
        <f>IF(AY9="","",IF(AY9=0,"",VLOOKUP(AY9,'CODE H VS CODE ICPE'!$A$1:$E$80,3,FALSE)))</f>
        <v>4331</v>
      </c>
    </row>
    <row r="10" spans="1:52" ht="28.9" customHeight="1">
      <c r="A10" s="23">
        <v>1139</v>
      </c>
      <c r="B10" s="24" t="s">
        <v>247</v>
      </c>
      <c r="C10" s="25" t="s">
        <v>234</v>
      </c>
      <c r="D10" s="24" t="s">
        <v>235</v>
      </c>
      <c r="E10" s="27" t="s">
        <v>248</v>
      </c>
      <c r="F10" s="20" t="s">
        <v>40</v>
      </c>
      <c r="G10" s="20" t="s">
        <v>42</v>
      </c>
      <c r="H10" s="20"/>
      <c r="I10" s="20"/>
      <c r="J10" s="20"/>
      <c r="K10" s="20"/>
      <c r="L10" s="20"/>
      <c r="M10" s="20"/>
      <c r="N10" s="20"/>
      <c r="O10" s="20"/>
      <c r="P10" s="20"/>
      <c r="Q10" s="20"/>
      <c r="R10" s="20"/>
      <c r="S10" s="20"/>
      <c r="T10" s="20" t="str">
        <f>IFERROR(VLOOKUP(F10,'CODE H VS CODE ICPE'!$A$2:$D$80,4,FALSE),"")</f>
        <v>Autorisé</v>
      </c>
      <c r="U10" s="20" t="str">
        <f>IFERROR(VLOOKUP(G10,'CODE H VS CODE ICPE'!$A$2:$D$80,4,FALSE),"")</f>
        <v>Autorisé</v>
      </c>
      <c r="V10" s="20" t="str">
        <f>IFERROR(VLOOKUP(H10,'CODE H VS CODE ICPE'!$A$2:$D$80,4,FALSE),"")</f>
        <v/>
      </c>
      <c r="W10" s="20" t="str">
        <f>IFERROR(VLOOKUP(I10,'CODE H VS CODE ICPE'!$A$2:$D$80,4,FALSE),"")</f>
        <v/>
      </c>
      <c r="X10" s="20" t="str">
        <f>IFERROR(VLOOKUP(J10,'CODE H VS CODE ICPE'!$A$2:$D$80,4,FALSE),"")</f>
        <v/>
      </c>
      <c r="Y10" s="20" t="str">
        <f>IFERROR(VLOOKUP(K10,'CODE H VS CODE ICPE'!$A$2:$D$80,4,FALSE),"")</f>
        <v/>
      </c>
      <c r="Z10" s="20" t="str">
        <f>IFERROR(VLOOKUP(L10,'CODE H VS CODE ICPE'!$A$2:$D$80,4,FALSE),"")</f>
        <v/>
      </c>
      <c r="AA10" s="20" t="str">
        <f>IFERROR(VLOOKUP(M10,'CODE H VS CODE ICPE'!$A$2:$D$80,4,FALSE),"")</f>
        <v/>
      </c>
      <c r="AB10" s="20" t="str">
        <f>IFERROR(VLOOKUP(N10,'CODE H VS CODE ICPE'!$A$2:$D$80,4,FALSE),"")</f>
        <v/>
      </c>
      <c r="AC10" s="20" t="str">
        <f>IFERROR(VLOOKUP(O10,'CODE H VS CODE ICPE'!$A$2:$D$80,4,FALSE),"")</f>
        <v/>
      </c>
      <c r="AD10" s="20" t="str">
        <f>IFERROR(VLOOKUP(P10,'CODE H VS CODE ICPE'!$A$2:$D$80,4,FALSE),"")</f>
        <v/>
      </c>
      <c r="AE10" s="20" t="str">
        <f>IFERROR(VLOOKUP(Q10,'CODE H VS CODE ICPE'!$A$2:$D$80,4,FALSE),"")</f>
        <v/>
      </c>
      <c r="AF10" s="20" t="str">
        <f>IFERROR(VLOOKUP(R10,'CODE H VS CODE ICPE'!$A$2:$D$80,4,FALSE),"")</f>
        <v/>
      </c>
      <c r="AG10" s="20" t="str">
        <f>IFERROR(VLOOKUP(S10,'CODE H VS CODE ICPE'!$A$2:$D$80,4,FALSE),"")</f>
        <v/>
      </c>
      <c r="AH10" s="49" t="str">
        <f t="shared" si="0"/>
        <v>Accepted</v>
      </c>
      <c r="AI10" s="21">
        <f>IF(T10="",0,IF(T10="Interdit",0,VLOOKUP(F10,'CODE H VS CODE ICPE'!$A$2:$E$80,5,FALSE)))</f>
        <v>99999.99</v>
      </c>
      <c r="AJ10" s="21">
        <f>IF(U10="",0,IF(U10="Interdit",0,VLOOKUP(G10,'CODE H VS CODE ICPE'!$A$2:$E$80,5,FALSE)))</f>
        <v>99999.99</v>
      </c>
      <c r="AK10" s="21">
        <f>IF(V10="",0,IF(V10="Interdit",0,VLOOKUP(H10,'CODE H VS CODE ICPE'!$A$2:$E$80,5,FALSE)))</f>
        <v>0</v>
      </c>
      <c r="AL10" s="21">
        <f>IF(W10="",0,IF(W10="Interdit",0,VLOOKUP(I10,'CODE H VS CODE ICPE'!$A$2:$E$80,5,FALSE)))</f>
        <v>0</v>
      </c>
      <c r="AM10" s="21">
        <f>IF(X10="",0,IF(X10="Interdit",0,VLOOKUP(J10,'CODE H VS CODE ICPE'!$A$2:$E$80,5,FALSE)))</f>
        <v>0</v>
      </c>
      <c r="AN10" s="21">
        <f>IF(Y10="",0,IF(Y10="Interdit",0,VLOOKUP(K10,'CODE H VS CODE ICPE'!$A$2:$E$80,5,FALSE)))</f>
        <v>0</v>
      </c>
      <c r="AO10" s="21">
        <f>IF(Z10="",0,IF(Z10="Interdit",0,VLOOKUP(L10,'CODE H VS CODE ICPE'!$A$2:$E$80,5,FALSE)))</f>
        <v>0</v>
      </c>
      <c r="AP10" s="21">
        <f>IF(AA10="",0,IF(AA10="Interdit",0,VLOOKUP(M10,'CODE H VS CODE ICPE'!$A$2:$E$80,5,FALSE)))</f>
        <v>0</v>
      </c>
      <c r="AQ10" s="21">
        <f>IF(AB10="",0,IF(AB10="Interdit",0,VLOOKUP(N10,'CODE H VS CODE ICPE'!$A$2:$E$80,5,FALSE)))</f>
        <v>0</v>
      </c>
      <c r="AR10" s="21">
        <f>IF(AC10="",0,IF(AC10="Interdit",0,VLOOKUP(O10,'CODE H VS CODE ICPE'!$A$2:$E$80,5,FALSE)))</f>
        <v>0</v>
      </c>
      <c r="AS10" s="21">
        <f>IF(AD10="",0,IF(AD10="Interdit",0,VLOOKUP(P10,'CODE H VS CODE ICPE'!$A$2:$E$80,5,FALSE)))</f>
        <v>0</v>
      </c>
      <c r="AT10" s="21">
        <f>IF(AE10="",0,IF(AE10="Interdit",0,VLOOKUP(Q10,'CODE H VS CODE ICPE'!$A$2:$E$80,5,FALSE)))</f>
        <v>0</v>
      </c>
      <c r="AU10" s="21">
        <f>IF(AF10="",0,IF(AF10="Interdit",0,VLOOKUP(R10,'CODE H VS CODE ICPE'!$A$2:$E$80,5,FALSE)))</f>
        <v>0</v>
      </c>
      <c r="AV10" s="21">
        <f>IF(AG10="",0,IF(AG10="Interdit",0,VLOOKUP(S10,'CODE H VS CODE ICPE'!$A$2:$E$80,5,FALSE)))</f>
        <v>0</v>
      </c>
      <c r="AW10" s="20" t="str">
        <f t="shared" si="1"/>
        <v>$AI$2</v>
      </c>
      <c r="AX10" s="26">
        <f t="shared" si="2"/>
        <v>99999.99</v>
      </c>
      <c r="AY10" s="20" t="str">
        <f t="shared" si="3"/>
        <v>H225</v>
      </c>
      <c r="AZ10" s="20">
        <f>IF(AY10="","",IF(AY10=0,"",VLOOKUP(AY10,'CODE H VS CODE ICPE'!$A$1:$E$80,3,FALSE)))</f>
        <v>4331</v>
      </c>
    </row>
    <row r="11" spans="1:52" ht="28.9" customHeight="1">
      <c r="A11" s="23">
        <v>1146</v>
      </c>
      <c r="B11" s="24" t="s">
        <v>249</v>
      </c>
      <c r="C11" s="25" t="s">
        <v>234</v>
      </c>
      <c r="D11" s="24" t="s">
        <v>235</v>
      </c>
      <c r="E11" s="24" t="s">
        <v>249</v>
      </c>
      <c r="F11" s="20" t="s">
        <v>40</v>
      </c>
      <c r="G11" s="20" t="s">
        <v>164</v>
      </c>
      <c r="H11" s="20"/>
      <c r="I11" s="20"/>
      <c r="J11" s="20"/>
      <c r="K11" s="20"/>
      <c r="L11" s="20"/>
      <c r="M11" s="20"/>
      <c r="N11" s="20"/>
      <c r="O11" s="20"/>
      <c r="P11" s="20"/>
      <c r="Q11" s="20"/>
      <c r="R11" s="20"/>
      <c r="S11" s="20"/>
      <c r="T11" s="20" t="str">
        <f>IFERROR(VLOOKUP(F11,'CODE H VS CODE ICPE'!$A$2:$D$80,4,FALSE),"")</f>
        <v>Autorisé</v>
      </c>
      <c r="U11" s="20" t="str">
        <f>IFERROR(VLOOKUP(G11,'CODE H VS CODE ICPE'!$A$2:$D$80,4,FALSE),"")</f>
        <v>Autorisé</v>
      </c>
      <c r="V11" s="20" t="str">
        <f>IFERROR(VLOOKUP(H11,'CODE H VS CODE ICPE'!$A$2:$D$80,4,FALSE),"")</f>
        <v/>
      </c>
      <c r="W11" s="20" t="str">
        <f>IFERROR(VLOOKUP(I11,'CODE H VS CODE ICPE'!$A$2:$D$80,4,FALSE),"")</f>
        <v/>
      </c>
      <c r="X11" s="20" t="str">
        <f>IFERROR(VLOOKUP(J11,'CODE H VS CODE ICPE'!$A$2:$D$80,4,FALSE),"")</f>
        <v/>
      </c>
      <c r="Y11" s="20" t="str">
        <f>IFERROR(VLOOKUP(K11,'CODE H VS CODE ICPE'!$A$2:$D$80,4,FALSE),"")</f>
        <v/>
      </c>
      <c r="Z11" s="20" t="str">
        <f>IFERROR(VLOOKUP(L11,'CODE H VS CODE ICPE'!$A$2:$D$80,4,FALSE),"")</f>
        <v/>
      </c>
      <c r="AA11" s="20" t="str">
        <f>IFERROR(VLOOKUP(M11,'CODE H VS CODE ICPE'!$A$2:$D$80,4,FALSE),"")</f>
        <v/>
      </c>
      <c r="AB11" s="20" t="str">
        <f>IFERROR(VLOOKUP(N11,'CODE H VS CODE ICPE'!$A$2:$D$80,4,FALSE),"")</f>
        <v/>
      </c>
      <c r="AC11" s="20" t="str">
        <f>IFERROR(VLOOKUP(O11,'CODE H VS CODE ICPE'!$A$2:$D$80,4,FALSE),"")</f>
        <v/>
      </c>
      <c r="AD11" s="20" t="str">
        <f>IFERROR(VLOOKUP(P11,'CODE H VS CODE ICPE'!$A$2:$D$80,4,FALSE),"")</f>
        <v/>
      </c>
      <c r="AE11" s="20" t="str">
        <f>IFERROR(VLOOKUP(Q11,'CODE H VS CODE ICPE'!$A$2:$D$80,4,FALSE),"")</f>
        <v/>
      </c>
      <c r="AF11" s="20" t="str">
        <f>IFERROR(VLOOKUP(R11,'CODE H VS CODE ICPE'!$A$2:$D$80,4,FALSE),"")</f>
        <v/>
      </c>
      <c r="AG11" s="20" t="str">
        <f>IFERROR(VLOOKUP(S11,'CODE H VS CODE ICPE'!$A$2:$D$80,4,FALSE),"")</f>
        <v/>
      </c>
      <c r="AH11" s="49" t="str">
        <f t="shared" si="0"/>
        <v>Accepted</v>
      </c>
      <c r="AI11" s="21">
        <f>IF(T11="",0,IF(T11="Interdit",0,VLOOKUP(F11,'CODE H VS CODE ICPE'!$A$2:$E$80,5,FALSE)))</f>
        <v>99999.99</v>
      </c>
      <c r="AJ11" s="21">
        <f>IF(U11="",0,IF(U11="Interdit",0,VLOOKUP(G11,'CODE H VS CODE ICPE'!$A$2:$E$80,5,FALSE)))</f>
        <v>99999.99</v>
      </c>
      <c r="AK11" s="21">
        <f>IF(V11="",0,IF(V11="Interdit",0,VLOOKUP(H11,'CODE H VS CODE ICPE'!$A$2:$E$80,5,FALSE)))</f>
        <v>0</v>
      </c>
      <c r="AL11" s="21">
        <f>IF(W11="",0,IF(W11="Interdit",0,VLOOKUP(I11,'CODE H VS CODE ICPE'!$A$2:$E$80,5,FALSE)))</f>
        <v>0</v>
      </c>
      <c r="AM11" s="21">
        <f>IF(X11="",0,IF(X11="Interdit",0,VLOOKUP(J11,'CODE H VS CODE ICPE'!$A$2:$E$80,5,FALSE)))</f>
        <v>0</v>
      </c>
      <c r="AN11" s="21">
        <f>IF(Y11="",0,IF(Y11="Interdit",0,VLOOKUP(K11,'CODE H VS CODE ICPE'!$A$2:$E$80,5,FALSE)))</f>
        <v>0</v>
      </c>
      <c r="AO11" s="21">
        <f>IF(Z11="",0,IF(Z11="Interdit",0,VLOOKUP(L11,'CODE H VS CODE ICPE'!$A$2:$E$80,5,FALSE)))</f>
        <v>0</v>
      </c>
      <c r="AP11" s="21">
        <f>IF(AA11="",0,IF(AA11="Interdit",0,VLOOKUP(M11,'CODE H VS CODE ICPE'!$A$2:$E$80,5,FALSE)))</f>
        <v>0</v>
      </c>
      <c r="AQ11" s="21">
        <f>IF(AB11="",0,IF(AB11="Interdit",0,VLOOKUP(N11,'CODE H VS CODE ICPE'!$A$2:$E$80,5,FALSE)))</f>
        <v>0</v>
      </c>
      <c r="AR11" s="21">
        <f>IF(AC11="",0,IF(AC11="Interdit",0,VLOOKUP(O11,'CODE H VS CODE ICPE'!$A$2:$E$80,5,FALSE)))</f>
        <v>0</v>
      </c>
      <c r="AS11" s="21">
        <f>IF(AD11="",0,IF(AD11="Interdit",0,VLOOKUP(P11,'CODE H VS CODE ICPE'!$A$2:$E$80,5,FALSE)))</f>
        <v>0</v>
      </c>
      <c r="AT11" s="21">
        <f>IF(AE11="",0,IF(AE11="Interdit",0,VLOOKUP(Q11,'CODE H VS CODE ICPE'!$A$2:$E$80,5,FALSE)))</f>
        <v>0</v>
      </c>
      <c r="AU11" s="21">
        <f>IF(AF11="",0,IF(AF11="Interdit",0,VLOOKUP(R11,'CODE H VS CODE ICPE'!$A$2:$E$80,5,FALSE)))</f>
        <v>0</v>
      </c>
      <c r="AV11" s="21">
        <f>IF(AG11="",0,IF(AG11="Interdit",0,VLOOKUP(S11,'CODE H VS CODE ICPE'!$A$2:$E$80,5,FALSE)))</f>
        <v>0</v>
      </c>
      <c r="AW11" s="20" t="str">
        <f t="shared" si="1"/>
        <v>$AI$2</v>
      </c>
      <c r="AX11" s="26">
        <f t="shared" si="2"/>
        <v>99999.99</v>
      </c>
      <c r="AY11" s="20" t="str">
        <f t="shared" si="3"/>
        <v>H225</v>
      </c>
      <c r="AZ11" s="20">
        <f>IF(AY11="","",IF(AY11=0,"",VLOOKUP(AY11,'CODE H VS CODE ICPE'!$A$1:$E$80,3,FALSE)))</f>
        <v>4331</v>
      </c>
    </row>
    <row r="12" spans="1:52" ht="28.9" customHeight="1">
      <c r="A12" s="23">
        <v>1149</v>
      </c>
      <c r="B12" s="24" t="s">
        <v>250</v>
      </c>
      <c r="C12" s="25" t="s">
        <v>234</v>
      </c>
      <c r="D12" s="24" t="s">
        <v>235</v>
      </c>
      <c r="E12" s="24" t="s">
        <v>251</v>
      </c>
      <c r="F12" s="20" t="s">
        <v>40</v>
      </c>
      <c r="G12" s="20" t="s">
        <v>116</v>
      </c>
      <c r="H12" s="20"/>
      <c r="I12" s="20"/>
      <c r="J12" s="20"/>
      <c r="K12" s="20"/>
      <c r="L12" s="20"/>
      <c r="M12" s="20"/>
      <c r="N12" s="20"/>
      <c r="O12" s="20"/>
      <c r="P12" s="20"/>
      <c r="Q12" s="20"/>
      <c r="R12" s="20"/>
      <c r="S12" s="20"/>
      <c r="T12" s="20" t="str">
        <f>IFERROR(VLOOKUP(F12,'CODE H VS CODE ICPE'!$A$2:$D$80,4,FALSE),"")</f>
        <v>Autorisé</v>
      </c>
      <c r="U12" s="20" t="str">
        <f>IFERROR(VLOOKUP(G12,'CODE H VS CODE ICPE'!$A$2:$D$80,4,FALSE),"")</f>
        <v>Autorisé</v>
      </c>
      <c r="V12" s="20" t="str">
        <f>IFERROR(VLOOKUP(H12,'CODE H VS CODE ICPE'!$A$2:$D$80,4,FALSE),"")</f>
        <v/>
      </c>
      <c r="W12" s="20" t="str">
        <f>IFERROR(VLOOKUP(I12,'CODE H VS CODE ICPE'!$A$2:$D$80,4,FALSE),"")</f>
        <v/>
      </c>
      <c r="X12" s="20" t="str">
        <f>IFERROR(VLOOKUP(J12,'CODE H VS CODE ICPE'!$A$2:$D$80,4,FALSE),"")</f>
        <v/>
      </c>
      <c r="Y12" s="20" t="str">
        <f>IFERROR(VLOOKUP(K12,'CODE H VS CODE ICPE'!$A$2:$D$80,4,FALSE),"")</f>
        <v/>
      </c>
      <c r="Z12" s="20" t="str">
        <f>IFERROR(VLOOKUP(L12,'CODE H VS CODE ICPE'!$A$2:$D$80,4,FALSE),"")</f>
        <v/>
      </c>
      <c r="AA12" s="20" t="str">
        <f>IFERROR(VLOOKUP(M12,'CODE H VS CODE ICPE'!$A$2:$D$80,4,FALSE),"")</f>
        <v/>
      </c>
      <c r="AB12" s="20" t="str">
        <f>IFERROR(VLOOKUP(N12,'CODE H VS CODE ICPE'!$A$2:$D$80,4,FALSE),"")</f>
        <v/>
      </c>
      <c r="AC12" s="20" t="str">
        <f>IFERROR(VLOOKUP(O12,'CODE H VS CODE ICPE'!$A$2:$D$80,4,FALSE),"")</f>
        <v/>
      </c>
      <c r="AD12" s="20" t="str">
        <f>IFERROR(VLOOKUP(P12,'CODE H VS CODE ICPE'!$A$2:$D$80,4,FALSE),"")</f>
        <v/>
      </c>
      <c r="AE12" s="20" t="str">
        <f>IFERROR(VLOOKUP(Q12,'CODE H VS CODE ICPE'!$A$2:$D$80,4,FALSE),"")</f>
        <v/>
      </c>
      <c r="AF12" s="20" t="str">
        <f>IFERROR(VLOOKUP(R12,'CODE H VS CODE ICPE'!$A$2:$D$80,4,FALSE),"")</f>
        <v/>
      </c>
      <c r="AG12" s="20" t="str">
        <f>IFERROR(VLOOKUP(S12,'CODE H VS CODE ICPE'!$A$2:$D$80,4,FALSE),"")</f>
        <v/>
      </c>
      <c r="AH12" s="49" t="str">
        <f t="shared" si="0"/>
        <v>Accepted</v>
      </c>
      <c r="AI12" s="21">
        <f>IF(T12="",0,IF(T12="Interdit",0,VLOOKUP(F12,'CODE H VS CODE ICPE'!$A$2:$E$80,5,FALSE)))</f>
        <v>99999.99</v>
      </c>
      <c r="AJ12" s="21">
        <f>IF(U12="",0,IF(U12="Interdit",0,VLOOKUP(G12,'CODE H VS CODE ICPE'!$A$2:$E$80,5,FALSE)))</f>
        <v>99999.99</v>
      </c>
      <c r="AK12" s="21">
        <f>IF(V12="",0,IF(V12="Interdit",0,VLOOKUP(H12,'CODE H VS CODE ICPE'!$A$2:$E$80,5,FALSE)))</f>
        <v>0</v>
      </c>
      <c r="AL12" s="21">
        <f>IF(W12="",0,IF(W12="Interdit",0,VLOOKUP(I12,'CODE H VS CODE ICPE'!$A$2:$E$80,5,FALSE)))</f>
        <v>0</v>
      </c>
      <c r="AM12" s="21">
        <f>IF(X12="",0,IF(X12="Interdit",0,VLOOKUP(J12,'CODE H VS CODE ICPE'!$A$2:$E$80,5,FALSE)))</f>
        <v>0</v>
      </c>
      <c r="AN12" s="21">
        <f>IF(Y12="",0,IF(Y12="Interdit",0,VLOOKUP(K12,'CODE H VS CODE ICPE'!$A$2:$E$80,5,FALSE)))</f>
        <v>0</v>
      </c>
      <c r="AO12" s="21">
        <f>IF(Z12="",0,IF(Z12="Interdit",0,VLOOKUP(L12,'CODE H VS CODE ICPE'!$A$2:$E$80,5,FALSE)))</f>
        <v>0</v>
      </c>
      <c r="AP12" s="21">
        <f>IF(AA12="",0,IF(AA12="Interdit",0,VLOOKUP(M12,'CODE H VS CODE ICPE'!$A$2:$E$80,5,FALSE)))</f>
        <v>0</v>
      </c>
      <c r="AQ12" s="21">
        <f>IF(AB12="",0,IF(AB12="Interdit",0,VLOOKUP(N12,'CODE H VS CODE ICPE'!$A$2:$E$80,5,FALSE)))</f>
        <v>0</v>
      </c>
      <c r="AR12" s="21">
        <f>IF(AC12="",0,IF(AC12="Interdit",0,VLOOKUP(O12,'CODE H VS CODE ICPE'!$A$2:$E$80,5,FALSE)))</f>
        <v>0</v>
      </c>
      <c r="AS12" s="21">
        <f>IF(AD12="",0,IF(AD12="Interdit",0,VLOOKUP(P12,'CODE H VS CODE ICPE'!$A$2:$E$80,5,FALSE)))</f>
        <v>0</v>
      </c>
      <c r="AT12" s="21">
        <f>IF(AE12="",0,IF(AE12="Interdit",0,VLOOKUP(Q12,'CODE H VS CODE ICPE'!$A$2:$E$80,5,FALSE)))</f>
        <v>0</v>
      </c>
      <c r="AU12" s="21">
        <f>IF(AF12="",0,IF(AF12="Interdit",0,VLOOKUP(R12,'CODE H VS CODE ICPE'!$A$2:$E$80,5,FALSE)))</f>
        <v>0</v>
      </c>
      <c r="AV12" s="21">
        <f>IF(AG12="",0,IF(AG12="Interdit",0,VLOOKUP(S12,'CODE H VS CODE ICPE'!$A$2:$E$80,5,FALSE)))</f>
        <v>0</v>
      </c>
      <c r="AW12" s="20" t="str">
        <f t="shared" si="1"/>
        <v>$AI$2</v>
      </c>
      <c r="AX12" s="26">
        <f t="shared" si="2"/>
        <v>99999.99</v>
      </c>
      <c r="AY12" s="20" t="str">
        <f t="shared" si="3"/>
        <v>H225</v>
      </c>
      <c r="AZ12" s="20">
        <f>IF(AY12="","",IF(AY12=0,"",VLOOKUP(AY12,'CODE H VS CODE ICPE'!$A$1:$E$80,3,FALSE)))</f>
        <v>4331</v>
      </c>
    </row>
    <row r="13" spans="1:52" ht="28.9" customHeight="1">
      <c r="A13" s="23">
        <v>1156</v>
      </c>
      <c r="B13" s="24" t="s">
        <v>252</v>
      </c>
      <c r="C13" s="25" t="s">
        <v>234</v>
      </c>
      <c r="D13" s="24" t="s">
        <v>235</v>
      </c>
      <c r="E13" s="24" t="s">
        <v>253</v>
      </c>
      <c r="F13" s="20" t="s">
        <v>40</v>
      </c>
      <c r="G13" s="20" t="s">
        <v>104</v>
      </c>
      <c r="H13" s="20" t="s">
        <v>114</v>
      </c>
      <c r="I13" s="20" t="s">
        <v>116</v>
      </c>
      <c r="J13" s="20"/>
      <c r="K13" s="20"/>
      <c r="L13" s="20"/>
      <c r="M13" s="20"/>
      <c r="N13" s="20"/>
      <c r="O13" s="20"/>
      <c r="P13" s="20"/>
      <c r="Q13" s="20"/>
      <c r="R13" s="20"/>
      <c r="S13" s="20"/>
      <c r="T13" s="20" t="str">
        <f>IFERROR(VLOOKUP(F13,'CODE H VS CODE ICPE'!$A$2:$D$80,4,FALSE),"")</f>
        <v>Autorisé</v>
      </c>
      <c r="U13" s="20" t="str">
        <f>IFERROR(VLOOKUP(G13,'CODE H VS CODE ICPE'!$A$2:$D$80,4,FALSE),"")</f>
        <v>Autorisé</v>
      </c>
      <c r="V13" s="20" t="str">
        <f>IFERROR(VLOOKUP(H13,'CODE H VS CODE ICPE'!$A$2:$D$80,4,FALSE),"")</f>
        <v>Autorisé</v>
      </c>
      <c r="W13" s="20" t="str">
        <f>IFERROR(VLOOKUP(I13,'CODE H VS CODE ICPE'!$A$2:$D$80,4,FALSE),"")</f>
        <v>Autorisé</v>
      </c>
      <c r="X13" s="20" t="str">
        <f>IFERROR(VLOOKUP(J13,'CODE H VS CODE ICPE'!$A$2:$D$80,4,FALSE),"")</f>
        <v/>
      </c>
      <c r="Y13" s="20" t="str">
        <f>IFERROR(VLOOKUP(K13,'CODE H VS CODE ICPE'!$A$2:$D$80,4,FALSE),"")</f>
        <v/>
      </c>
      <c r="Z13" s="20" t="str">
        <f>IFERROR(VLOOKUP(L13,'CODE H VS CODE ICPE'!$A$2:$D$80,4,FALSE),"")</f>
        <v/>
      </c>
      <c r="AA13" s="20" t="str">
        <f>IFERROR(VLOOKUP(M13,'CODE H VS CODE ICPE'!$A$2:$D$80,4,FALSE),"")</f>
        <v/>
      </c>
      <c r="AB13" s="20" t="str">
        <f>IFERROR(VLOOKUP(N13,'CODE H VS CODE ICPE'!$A$2:$D$80,4,FALSE),"")</f>
        <v/>
      </c>
      <c r="AC13" s="20" t="str">
        <f>IFERROR(VLOOKUP(O13,'CODE H VS CODE ICPE'!$A$2:$D$80,4,FALSE),"")</f>
        <v/>
      </c>
      <c r="AD13" s="20" t="str">
        <f>IFERROR(VLOOKUP(P13,'CODE H VS CODE ICPE'!$A$2:$D$80,4,FALSE),"")</f>
        <v/>
      </c>
      <c r="AE13" s="20" t="str">
        <f>IFERROR(VLOOKUP(Q13,'CODE H VS CODE ICPE'!$A$2:$D$80,4,FALSE),"")</f>
        <v/>
      </c>
      <c r="AF13" s="20" t="str">
        <f>IFERROR(VLOOKUP(R13,'CODE H VS CODE ICPE'!$A$2:$D$80,4,FALSE),"")</f>
        <v/>
      </c>
      <c r="AG13" s="20" t="str">
        <f>IFERROR(VLOOKUP(S13,'CODE H VS CODE ICPE'!$A$2:$D$80,4,FALSE),"")</f>
        <v/>
      </c>
      <c r="AH13" s="49" t="str">
        <f t="shared" si="0"/>
        <v>Accepted</v>
      </c>
      <c r="AI13" s="21">
        <f>IF(T13="",0,IF(T13="Interdit",0,VLOOKUP(F13,'CODE H VS CODE ICPE'!$A$2:$E$80,5,FALSE)))</f>
        <v>99999.99</v>
      </c>
      <c r="AJ13" s="21">
        <f>IF(U13="",0,IF(U13="Interdit",0,VLOOKUP(G13,'CODE H VS CODE ICPE'!$A$2:$E$80,5,FALSE)))</f>
        <v>99999.99</v>
      </c>
      <c r="AK13" s="21">
        <f>IF(V13="",0,IF(V13="Interdit",0,VLOOKUP(H13,'CODE H VS CODE ICPE'!$A$2:$E$80,5,FALSE)))</f>
        <v>99999.99</v>
      </c>
      <c r="AL13" s="21">
        <f>IF(W13="",0,IF(W13="Interdit",0,VLOOKUP(I13,'CODE H VS CODE ICPE'!$A$2:$E$80,5,FALSE)))</f>
        <v>99999.99</v>
      </c>
      <c r="AM13" s="21">
        <f>IF(X13="",0,IF(X13="Interdit",0,VLOOKUP(J13,'CODE H VS CODE ICPE'!$A$2:$E$80,5,FALSE)))</f>
        <v>0</v>
      </c>
      <c r="AN13" s="21">
        <f>IF(Y13="",0,IF(Y13="Interdit",0,VLOOKUP(K13,'CODE H VS CODE ICPE'!$A$2:$E$80,5,FALSE)))</f>
        <v>0</v>
      </c>
      <c r="AO13" s="21">
        <f>IF(Z13="",0,IF(Z13="Interdit",0,VLOOKUP(L13,'CODE H VS CODE ICPE'!$A$2:$E$80,5,FALSE)))</f>
        <v>0</v>
      </c>
      <c r="AP13" s="21">
        <f>IF(AA13="",0,IF(AA13="Interdit",0,VLOOKUP(M13,'CODE H VS CODE ICPE'!$A$2:$E$80,5,FALSE)))</f>
        <v>0</v>
      </c>
      <c r="AQ13" s="21">
        <f>IF(AB13="",0,IF(AB13="Interdit",0,VLOOKUP(N13,'CODE H VS CODE ICPE'!$A$2:$E$80,5,FALSE)))</f>
        <v>0</v>
      </c>
      <c r="AR13" s="21">
        <f>IF(AC13="",0,IF(AC13="Interdit",0,VLOOKUP(O13,'CODE H VS CODE ICPE'!$A$2:$E$80,5,FALSE)))</f>
        <v>0</v>
      </c>
      <c r="AS13" s="21">
        <f>IF(AD13="",0,IF(AD13="Interdit",0,VLOOKUP(P13,'CODE H VS CODE ICPE'!$A$2:$E$80,5,FALSE)))</f>
        <v>0</v>
      </c>
      <c r="AT13" s="21">
        <f>IF(AE13="",0,IF(AE13="Interdit",0,VLOOKUP(Q13,'CODE H VS CODE ICPE'!$A$2:$E$80,5,FALSE)))</f>
        <v>0</v>
      </c>
      <c r="AU13" s="21">
        <f>IF(AF13="",0,IF(AF13="Interdit",0,VLOOKUP(R13,'CODE H VS CODE ICPE'!$A$2:$E$80,5,FALSE)))</f>
        <v>0</v>
      </c>
      <c r="AV13" s="21">
        <f>IF(AG13="",0,IF(AG13="Interdit",0,VLOOKUP(S13,'CODE H VS CODE ICPE'!$A$2:$E$80,5,FALSE)))</f>
        <v>0</v>
      </c>
      <c r="AW13" s="20" t="str">
        <f t="shared" si="1"/>
        <v>$AI$2</v>
      </c>
      <c r="AX13" s="26">
        <f t="shared" si="2"/>
        <v>99999.99</v>
      </c>
      <c r="AY13" s="20" t="str">
        <f t="shared" si="3"/>
        <v>H225</v>
      </c>
      <c r="AZ13" s="20">
        <f>IF(AY13="","",IF(AY13=0,"",VLOOKUP(AY13,'CODE H VS CODE ICPE'!$A$1:$E$80,3,FALSE)))</f>
        <v>4331</v>
      </c>
    </row>
    <row r="14" spans="1:52" ht="28.9" customHeight="1">
      <c r="A14" s="23">
        <v>1157</v>
      </c>
      <c r="B14" s="24" t="s">
        <v>254</v>
      </c>
      <c r="C14" s="25" t="s">
        <v>234</v>
      </c>
      <c r="D14" s="24" t="s">
        <v>235</v>
      </c>
      <c r="E14" s="24" t="s">
        <v>255</v>
      </c>
      <c r="F14" s="20" t="s">
        <v>42</v>
      </c>
      <c r="G14" s="20" t="s">
        <v>114</v>
      </c>
      <c r="H14" s="20"/>
      <c r="I14" s="20"/>
      <c r="J14" s="20"/>
      <c r="K14" s="20"/>
      <c r="L14" s="20"/>
      <c r="M14" s="20"/>
      <c r="N14" s="20"/>
      <c r="O14" s="20"/>
      <c r="P14" s="20"/>
      <c r="Q14" s="20"/>
      <c r="R14" s="20"/>
      <c r="S14" s="20"/>
      <c r="T14" s="20" t="str">
        <f>IFERROR(VLOOKUP(F14,'CODE H VS CODE ICPE'!$A$2:$D$80,4,FALSE),"")</f>
        <v>Autorisé</v>
      </c>
      <c r="U14" s="20" t="str">
        <f>IFERROR(VLOOKUP(G14,'CODE H VS CODE ICPE'!$A$2:$D$80,4,FALSE),"")</f>
        <v>Autorisé</v>
      </c>
      <c r="V14" s="20" t="str">
        <f>IFERROR(VLOOKUP(H14,'CODE H VS CODE ICPE'!$A$2:$D$80,4,FALSE),"")</f>
        <v/>
      </c>
      <c r="W14" s="20" t="str">
        <f>IFERROR(VLOOKUP(I14,'CODE H VS CODE ICPE'!$A$2:$D$80,4,FALSE),"")</f>
        <v/>
      </c>
      <c r="X14" s="20" t="str">
        <f>IFERROR(VLOOKUP(J14,'CODE H VS CODE ICPE'!$A$2:$D$80,4,FALSE),"")</f>
        <v/>
      </c>
      <c r="Y14" s="20" t="str">
        <f>IFERROR(VLOOKUP(K14,'CODE H VS CODE ICPE'!$A$2:$D$80,4,FALSE),"")</f>
        <v/>
      </c>
      <c r="Z14" s="20" t="str">
        <f>IFERROR(VLOOKUP(L14,'CODE H VS CODE ICPE'!$A$2:$D$80,4,FALSE),"")</f>
        <v/>
      </c>
      <c r="AA14" s="20" t="str">
        <f>IFERROR(VLOOKUP(M14,'CODE H VS CODE ICPE'!$A$2:$D$80,4,FALSE),"")</f>
        <v/>
      </c>
      <c r="AB14" s="20" t="str">
        <f>IFERROR(VLOOKUP(N14,'CODE H VS CODE ICPE'!$A$2:$D$80,4,FALSE),"")</f>
        <v/>
      </c>
      <c r="AC14" s="20" t="str">
        <f>IFERROR(VLOOKUP(O14,'CODE H VS CODE ICPE'!$A$2:$D$80,4,FALSE),"")</f>
        <v/>
      </c>
      <c r="AD14" s="20" t="str">
        <f>IFERROR(VLOOKUP(P14,'CODE H VS CODE ICPE'!$A$2:$D$80,4,FALSE),"")</f>
        <v/>
      </c>
      <c r="AE14" s="20" t="str">
        <f>IFERROR(VLOOKUP(Q14,'CODE H VS CODE ICPE'!$A$2:$D$80,4,FALSE),"")</f>
        <v/>
      </c>
      <c r="AF14" s="20" t="str">
        <f>IFERROR(VLOOKUP(R14,'CODE H VS CODE ICPE'!$A$2:$D$80,4,FALSE),"")</f>
        <v/>
      </c>
      <c r="AG14" s="20" t="str">
        <f>IFERROR(VLOOKUP(S14,'CODE H VS CODE ICPE'!$A$2:$D$80,4,FALSE),"")</f>
        <v/>
      </c>
      <c r="AH14" s="49" t="str">
        <f t="shared" si="0"/>
        <v>Accepted</v>
      </c>
      <c r="AI14" s="21">
        <f>IF(T14="",0,IF(T14="Interdit",0,VLOOKUP(F14,'CODE H VS CODE ICPE'!$A$2:$E$80,5,FALSE)))</f>
        <v>99999.99</v>
      </c>
      <c r="AJ14" s="21">
        <f>IF(U14="",0,IF(U14="Interdit",0,VLOOKUP(G14,'CODE H VS CODE ICPE'!$A$2:$E$80,5,FALSE)))</f>
        <v>99999.99</v>
      </c>
      <c r="AK14" s="21">
        <f>IF(V14="",0,IF(V14="Interdit",0,VLOOKUP(H14,'CODE H VS CODE ICPE'!$A$2:$E$80,5,FALSE)))</f>
        <v>0</v>
      </c>
      <c r="AL14" s="21">
        <f>IF(W14="",0,IF(W14="Interdit",0,VLOOKUP(I14,'CODE H VS CODE ICPE'!$A$2:$E$80,5,FALSE)))</f>
        <v>0</v>
      </c>
      <c r="AM14" s="21">
        <f>IF(X14="",0,IF(X14="Interdit",0,VLOOKUP(J14,'CODE H VS CODE ICPE'!$A$2:$E$80,5,FALSE)))</f>
        <v>0</v>
      </c>
      <c r="AN14" s="21">
        <f>IF(Y14="",0,IF(Y14="Interdit",0,VLOOKUP(K14,'CODE H VS CODE ICPE'!$A$2:$E$80,5,FALSE)))</f>
        <v>0</v>
      </c>
      <c r="AO14" s="21">
        <f>IF(Z14="",0,IF(Z14="Interdit",0,VLOOKUP(L14,'CODE H VS CODE ICPE'!$A$2:$E$80,5,FALSE)))</f>
        <v>0</v>
      </c>
      <c r="AP14" s="21">
        <f>IF(AA14="",0,IF(AA14="Interdit",0,VLOOKUP(M14,'CODE H VS CODE ICPE'!$A$2:$E$80,5,FALSE)))</f>
        <v>0</v>
      </c>
      <c r="AQ14" s="21">
        <f>IF(AB14="",0,IF(AB14="Interdit",0,VLOOKUP(N14,'CODE H VS CODE ICPE'!$A$2:$E$80,5,FALSE)))</f>
        <v>0</v>
      </c>
      <c r="AR14" s="21">
        <f>IF(AC14="",0,IF(AC14="Interdit",0,VLOOKUP(O14,'CODE H VS CODE ICPE'!$A$2:$E$80,5,FALSE)))</f>
        <v>0</v>
      </c>
      <c r="AS14" s="21">
        <f>IF(AD14="",0,IF(AD14="Interdit",0,VLOOKUP(P14,'CODE H VS CODE ICPE'!$A$2:$E$80,5,FALSE)))</f>
        <v>0</v>
      </c>
      <c r="AT14" s="21">
        <f>IF(AE14="",0,IF(AE14="Interdit",0,VLOOKUP(Q14,'CODE H VS CODE ICPE'!$A$2:$E$80,5,FALSE)))</f>
        <v>0</v>
      </c>
      <c r="AU14" s="21">
        <f>IF(AF14="",0,IF(AF14="Interdit",0,VLOOKUP(R14,'CODE H VS CODE ICPE'!$A$2:$E$80,5,FALSE)))</f>
        <v>0</v>
      </c>
      <c r="AV14" s="21">
        <f>IF(AG14="",0,IF(AG14="Interdit",0,VLOOKUP(S14,'CODE H VS CODE ICPE'!$A$2:$E$80,5,FALSE)))</f>
        <v>0</v>
      </c>
      <c r="AW14" s="20" t="str">
        <f t="shared" si="1"/>
        <v>$AI$2</v>
      </c>
      <c r="AX14" s="26">
        <f t="shared" si="2"/>
        <v>99999.99</v>
      </c>
      <c r="AY14" s="20" t="str">
        <f t="shared" si="3"/>
        <v>H226</v>
      </c>
      <c r="AZ14" s="20">
        <f>IF(AY14="","",IF(AY14=0,"",VLOOKUP(AY14,'CODE H VS CODE ICPE'!$A$1:$E$80,3,FALSE)))</f>
        <v>4331</v>
      </c>
    </row>
    <row r="15" spans="1:52" ht="28.9" customHeight="1">
      <c r="A15" s="23">
        <v>1158</v>
      </c>
      <c r="B15" s="24" t="s">
        <v>256</v>
      </c>
      <c r="C15" s="25" t="s">
        <v>234</v>
      </c>
      <c r="D15" s="24" t="s">
        <v>257</v>
      </c>
      <c r="E15" s="24" t="s">
        <v>256</v>
      </c>
      <c r="F15" s="20" t="s">
        <v>40</v>
      </c>
      <c r="G15" s="20" t="s">
        <v>86</v>
      </c>
      <c r="H15" s="20" t="s">
        <v>96</v>
      </c>
      <c r="I15" s="20" t="s">
        <v>108</v>
      </c>
      <c r="J15" s="20" t="s">
        <v>114</v>
      </c>
      <c r="K15" s="20" t="s">
        <v>164</v>
      </c>
      <c r="L15" s="20"/>
      <c r="M15" s="20"/>
      <c r="N15" s="20"/>
      <c r="O15" s="20"/>
      <c r="P15" s="20"/>
      <c r="Q15" s="20"/>
      <c r="R15" s="20"/>
      <c r="S15" s="20"/>
      <c r="T15" s="20" t="str">
        <f>IFERROR(VLOOKUP(F15,'CODE H VS CODE ICPE'!$A$2:$D$80,4,FALSE),"")</f>
        <v>Autorisé</v>
      </c>
      <c r="U15" s="20" t="str">
        <f>IFERROR(VLOOKUP(G15,'CODE H VS CODE ICPE'!$A$2:$D$80,4,FALSE),"")</f>
        <v>Autorisé</v>
      </c>
      <c r="V15" s="20" t="str">
        <f>IFERROR(VLOOKUP(H15,'CODE H VS CODE ICPE'!$A$2:$D$80,4,FALSE),"")</f>
        <v>Autorisé</v>
      </c>
      <c r="W15" s="20" t="str">
        <f>IFERROR(VLOOKUP(I15,'CODE H VS CODE ICPE'!$A$2:$D$80,4,FALSE),"")</f>
        <v>Autorisé</v>
      </c>
      <c r="X15" s="20" t="str">
        <f>IFERROR(VLOOKUP(J15,'CODE H VS CODE ICPE'!$A$2:$D$80,4,FALSE),"")</f>
        <v>Autorisé</v>
      </c>
      <c r="Y15" s="20" t="str">
        <f>IFERROR(VLOOKUP(K15,'CODE H VS CODE ICPE'!$A$2:$D$80,4,FALSE),"")</f>
        <v>Autorisé</v>
      </c>
      <c r="Z15" s="20" t="str">
        <f>IFERROR(VLOOKUP(L15,'CODE H VS CODE ICPE'!$A$2:$D$80,4,FALSE),"")</f>
        <v/>
      </c>
      <c r="AA15" s="20" t="str">
        <f>IFERROR(VLOOKUP(M15,'CODE H VS CODE ICPE'!$A$2:$D$80,4,FALSE),"")</f>
        <v/>
      </c>
      <c r="AB15" s="20" t="str">
        <f>IFERROR(VLOOKUP(N15,'CODE H VS CODE ICPE'!$A$2:$D$80,4,FALSE),"")</f>
        <v/>
      </c>
      <c r="AC15" s="20" t="str">
        <f>IFERROR(VLOOKUP(O15,'CODE H VS CODE ICPE'!$A$2:$D$80,4,FALSE),"")</f>
        <v/>
      </c>
      <c r="AD15" s="20" t="str">
        <f>IFERROR(VLOOKUP(P15,'CODE H VS CODE ICPE'!$A$2:$D$80,4,FALSE),"")</f>
        <v/>
      </c>
      <c r="AE15" s="20" t="str">
        <f>IFERROR(VLOOKUP(Q15,'CODE H VS CODE ICPE'!$A$2:$D$80,4,FALSE),"")</f>
        <v/>
      </c>
      <c r="AF15" s="20" t="str">
        <f>IFERROR(VLOOKUP(R15,'CODE H VS CODE ICPE'!$A$2:$D$80,4,FALSE),"")</f>
        <v/>
      </c>
      <c r="AG15" s="20" t="str">
        <f>IFERROR(VLOOKUP(S15,'CODE H VS CODE ICPE'!$A$2:$D$80,4,FALSE),"")</f>
        <v/>
      </c>
      <c r="AH15" s="49" t="str">
        <f t="shared" si="0"/>
        <v>Accepted</v>
      </c>
      <c r="AI15" s="21">
        <f>IF(T15="",0,IF(T15="Interdit",0,VLOOKUP(F15,'CODE H VS CODE ICPE'!$A$2:$E$80,5,FALSE)))</f>
        <v>99999.99</v>
      </c>
      <c r="AJ15" s="21">
        <f>IF(U15="",0,IF(U15="Interdit",0,VLOOKUP(G15,'CODE H VS CODE ICPE'!$A$2:$E$80,5,FALSE)))</f>
        <v>99999.99</v>
      </c>
      <c r="AK15" s="21">
        <f>IF(V15="",0,IF(V15="Interdit",0,VLOOKUP(H15,'CODE H VS CODE ICPE'!$A$2:$E$80,5,FALSE)))</f>
        <v>149999.99</v>
      </c>
      <c r="AL15" s="21">
        <f>IF(W15="",0,IF(W15="Interdit",0,VLOOKUP(I15,'CODE H VS CODE ICPE'!$A$2:$E$80,5,FALSE)))</f>
        <v>99999.99</v>
      </c>
      <c r="AM15" s="21">
        <f>IF(X15="",0,IF(X15="Interdit",0,VLOOKUP(J15,'CODE H VS CODE ICPE'!$A$2:$E$80,5,FALSE)))</f>
        <v>99999.99</v>
      </c>
      <c r="AN15" s="21">
        <f>IF(Y15="",0,IF(Y15="Interdit",0,VLOOKUP(K15,'CODE H VS CODE ICPE'!$A$2:$E$80,5,FALSE)))</f>
        <v>99999.99</v>
      </c>
      <c r="AO15" s="21">
        <f>IF(Z15="",0,IF(Z15="Interdit",0,VLOOKUP(L15,'CODE H VS CODE ICPE'!$A$2:$E$80,5,FALSE)))</f>
        <v>0</v>
      </c>
      <c r="AP15" s="21">
        <f>IF(AA15="",0,IF(AA15="Interdit",0,VLOOKUP(M15,'CODE H VS CODE ICPE'!$A$2:$E$80,5,FALSE)))</f>
        <v>0</v>
      </c>
      <c r="AQ15" s="21">
        <f>IF(AB15="",0,IF(AB15="Interdit",0,VLOOKUP(N15,'CODE H VS CODE ICPE'!$A$2:$E$80,5,FALSE)))</f>
        <v>0</v>
      </c>
      <c r="AR15" s="21">
        <f>IF(AC15="",0,IF(AC15="Interdit",0,VLOOKUP(O15,'CODE H VS CODE ICPE'!$A$2:$E$80,5,FALSE)))</f>
        <v>0</v>
      </c>
      <c r="AS15" s="21">
        <f>IF(AD15="",0,IF(AD15="Interdit",0,VLOOKUP(P15,'CODE H VS CODE ICPE'!$A$2:$E$80,5,FALSE)))</f>
        <v>0</v>
      </c>
      <c r="AT15" s="21">
        <f>IF(AE15="",0,IF(AE15="Interdit",0,VLOOKUP(Q15,'CODE H VS CODE ICPE'!$A$2:$E$80,5,FALSE)))</f>
        <v>0</v>
      </c>
      <c r="AU15" s="21">
        <f>IF(AF15="",0,IF(AF15="Interdit",0,VLOOKUP(R15,'CODE H VS CODE ICPE'!$A$2:$E$80,5,FALSE)))</f>
        <v>0</v>
      </c>
      <c r="AV15" s="21">
        <f>IF(AG15="",0,IF(AG15="Interdit",0,VLOOKUP(S15,'CODE H VS CODE ICPE'!$A$2:$E$80,5,FALSE)))</f>
        <v>0</v>
      </c>
      <c r="AW15" s="20" t="str">
        <f t="shared" si="1"/>
        <v>$AK$2</v>
      </c>
      <c r="AX15" s="26">
        <f t="shared" si="2"/>
        <v>149999.99</v>
      </c>
      <c r="AY15" s="20" t="str">
        <f t="shared" si="3"/>
        <v>H314</v>
      </c>
      <c r="AZ15" s="20">
        <f>IF(AY15="","",IF(AY15=0,"",VLOOKUP(AY15,'CODE H VS CODE ICPE'!$A$1:$E$80,3,FALSE)))</f>
        <v>4320</v>
      </c>
    </row>
    <row r="16" spans="1:52" ht="28.9" customHeight="1">
      <c r="A16" s="23">
        <v>1159</v>
      </c>
      <c r="B16" s="24" t="s">
        <v>258</v>
      </c>
      <c r="C16" s="25" t="s">
        <v>234</v>
      </c>
      <c r="D16" s="24" t="s">
        <v>235</v>
      </c>
      <c r="E16" s="24" t="s">
        <v>259</v>
      </c>
      <c r="F16" s="20" t="s">
        <v>40</v>
      </c>
      <c r="G16" s="20" t="s">
        <v>116</v>
      </c>
      <c r="H16" s="20"/>
      <c r="I16" s="20"/>
      <c r="J16" s="20"/>
      <c r="K16" s="20"/>
      <c r="L16" s="20"/>
      <c r="M16" s="20"/>
      <c r="N16" s="20"/>
      <c r="O16" s="20"/>
      <c r="P16" s="20"/>
      <c r="Q16" s="20"/>
      <c r="R16" s="20"/>
      <c r="S16" s="20"/>
      <c r="T16" s="20" t="str">
        <f>IFERROR(VLOOKUP(F16,'CODE H VS CODE ICPE'!$A$2:$D$80,4,FALSE),"")</f>
        <v>Autorisé</v>
      </c>
      <c r="U16" s="20" t="str">
        <f>IFERROR(VLOOKUP(G16,'CODE H VS CODE ICPE'!$A$2:$D$80,4,FALSE),"")</f>
        <v>Autorisé</v>
      </c>
      <c r="V16" s="20" t="str">
        <f>IFERROR(VLOOKUP(H16,'CODE H VS CODE ICPE'!$A$2:$D$80,4,FALSE),"")</f>
        <v/>
      </c>
      <c r="W16" s="20" t="str">
        <f>IFERROR(VLOOKUP(I16,'CODE H VS CODE ICPE'!$A$2:$D$80,4,FALSE),"")</f>
        <v/>
      </c>
      <c r="X16" s="20" t="str">
        <f>IFERROR(VLOOKUP(J16,'CODE H VS CODE ICPE'!$A$2:$D$80,4,FALSE),"")</f>
        <v/>
      </c>
      <c r="Y16" s="20" t="str">
        <f>IFERROR(VLOOKUP(K16,'CODE H VS CODE ICPE'!$A$2:$D$80,4,FALSE),"")</f>
        <v/>
      </c>
      <c r="Z16" s="20" t="str">
        <f>IFERROR(VLOOKUP(L16,'CODE H VS CODE ICPE'!$A$2:$D$80,4,FALSE),"")</f>
        <v/>
      </c>
      <c r="AA16" s="20" t="str">
        <f>IFERROR(VLOOKUP(M16,'CODE H VS CODE ICPE'!$A$2:$D$80,4,FALSE),"")</f>
        <v/>
      </c>
      <c r="AB16" s="20" t="str">
        <f>IFERROR(VLOOKUP(N16,'CODE H VS CODE ICPE'!$A$2:$D$80,4,FALSE),"")</f>
        <v/>
      </c>
      <c r="AC16" s="20" t="str">
        <f>IFERROR(VLOOKUP(O16,'CODE H VS CODE ICPE'!$A$2:$D$80,4,FALSE),"")</f>
        <v/>
      </c>
      <c r="AD16" s="20" t="str">
        <f>IFERROR(VLOOKUP(P16,'CODE H VS CODE ICPE'!$A$2:$D$80,4,FALSE),"")</f>
        <v/>
      </c>
      <c r="AE16" s="20" t="str">
        <f>IFERROR(VLOOKUP(Q16,'CODE H VS CODE ICPE'!$A$2:$D$80,4,FALSE),"")</f>
        <v/>
      </c>
      <c r="AF16" s="20" t="str">
        <f>IFERROR(VLOOKUP(R16,'CODE H VS CODE ICPE'!$A$2:$D$80,4,FALSE),"")</f>
        <v/>
      </c>
      <c r="AG16" s="20" t="str">
        <f>IFERROR(VLOOKUP(S16,'CODE H VS CODE ICPE'!$A$2:$D$80,4,FALSE),"")</f>
        <v/>
      </c>
      <c r="AH16" s="49" t="str">
        <f t="shared" si="0"/>
        <v>Accepted</v>
      </c>
      <c r="AI16" s="21">
        <f>IF(T16="",0,IF(T16="Interdit",0,VLOOKUP(F16,'CODE H VS CODE ICPE'!$A$2:$E$80,5,FALSE)))</f>
        <v>99999.99</v>
      </c>
      <c r="AJ16" s="21">
        <f>IF(U16="",0,IF(U16="Interdit",0,VLOOKUP(G16,'CODE H VS CODE ICPE'!$A$2:$E$80,5,FALSE)))</f>
        <v>99999.99</v>
      </c>
      <c r="AK16" s="21">
        <f>IF(V16="",0,IF(V16="Interdit",0,VLOOKUP(H16,'CODE H VS CODE ICPE'!$A$2:$E$80,5,FALSE)))</f>
        <v>0</v>
      </c>
      <c r="AL16" s="21">
        <f>IF(W16="",0,IF(W16="Interdit",0,VLOOKUP(I16,'CODE H VS CODE ICPE'!$A$2:$E$80,5,FALSE)))</f>
        <v>0</v>
      </c>
      <c r="AM16" s="21">
        <f>IF(X16="",0,IF(X16="Interdit",0,VLOOKUP(J16,'CODE H VS CODE ICPE'!$A$2:$E$80,5,FALSE)))</f>
        <v>0</v>
      </c>
      <c r="AN16" s="21">
        <f>IF(Y16="",0,IF(Y16="Interdit",0,VLOOKUP(K16,'CODE H VS CODE ICPE'!$A$2:$E$80,5,FALSE)))</f>
        <v>0</v>
      </c>
      <c r="AO16" s="21">
        <f>IF(Z16="",0,IF(Z16="Interdit",0,VLOOKUP(L16,'CODE H VS CODE ICPE'!$A$2:$E$80,5,FALSE)))</f>
        <v>0</v>
      </c>
      <c r="AP16" s="21">
        <f>IF(AA16="",0,IF(AA16="Interdit",0,VLOOKUP(M16,'CODE H VS CODE ICPE'!$A$2:$E$80,5,FALSE)))</f>
        <v>0</v>
      </c>
      <c r="AQ16" s="21">
        <f>IF(AB16="",0,IF(AB16="Interdit",0,VLOOKUP(N16,'CODE H VS CODE ICPE'!$A$2:$E$80,5,FALSE)))</f>
        <v>0</v>
      </c>
      <c r="AR16" s="21">
        <f>IF(AC16="",0,IF(AC16="Interdit",0,VLOOKUP(O16,'CODE H VS CODE ICPE'!$A$2:$E$80,5,FALSE)))</f>
        <v>0</v>
      </c>
      <c r="AS16" s="21">
        <f>IF(AD16="",0,IF(AD16="Interdit",0,VLOOKUP(P16,'CODE H VS CODE ICPE'!$A$2:$E$80,5,FALSE)))</f>
        <v>0</v>
      </c>
      <c r="AT16" s="21">
        <f>IF(AE16="",0,IF(AE16="Interdit",0,VLOOKUP(Q16,'CODE H VS CODE ICPE'!$A$2:$E$80,5,FALSE)))</f>
        <v>0</v>
      </c>
      <c r="AU16" s="21">
        <f>IF(AF16="",0,IF(AF16="Interdit",0,VLOOKUP(R16,'CODE H VS CODE ICPE'!$A$2:$E$80,5,FALSE)))</f>
        <v>0</v>
      </c>
      <c r="AV16" s="21">
        <f>IF(AG16="",0,IF(AG16="Interdit",0,VLOOKUP(S16,'CODE H VS CODE ICPE'!$A$2:$E$80,5,FALSE)))</f>
        <v>0</v>
      </c>
      <c r="AW16" s="20" t="str">
        <f t="shared" si="1"/>
        <v>$AI$2</v>
      </c>
      <c r="AX16" s="26">
        <f t="shared" si="2"/>
        <v>99999.99</v>
      </c>
      <c r="AY16" s="20" t="str">
        <f t="shared" si="3"/>
        <v>H225</v>
      </c>
      <c r="AZ16" s="20">
        <f>IF(AY16="","",IF(AY16=0,"",VLOOKUP(AY16,'CODE H VS CODE ICPE'!$A$1:$E$80,3,FALSE)))</f>
        <v>4331</v>
      </c>
    </row>
    <row r="17" spans="1:52" ht="28.9" customHeight="1">
      <c r="A17" s="23">
        <v>1160</v>
      </c>
      <c r="B17" s="24" t="s">
        <v>260</v>
      </c>
      <c r="C17" s="25" t="s">
        <v>234</v>
      </c>
      <c r="D17" s="24" t="s">
        <v>257</v>
      </c>
      <c r="E17" s="24" t="s">
        <v>261</v>
      </c>
      <c r="F17" s="20" t="s">
        <v>40</v>
      </c>
      <c r="G17" s="20" t="s">
        <v>86</v>
      </c>
      <c r="H17" s="20" t="s">
        <v>96</v>
      </c>
      <c r="I17" s="20" t="s">
        <v>114</v>
      </c>
      <c r="J17" s="20" t="s">
        <v>164</v>
      </c>
      <c r="K17" s="20"/>
      <c r="L17" s="20"/>
      <c r="M17" s="20"/>
      <c r="N17" s="20"/>
      <c r="O17" s="20"/>
      <c r="P17" s="20"/>
      <c r="Q17" s="20"/>
      <c r="R17" s="20"/>
      <c r="S17" s="20"/>
      <c r="T17" s="20" t="str">
        <f>IFERROR(VLOOKUP(F17,'CODE H VS CODE ICPE'!$A$2:$D$80,4,FALSE),"")</f>
        <v>Autorisé</v>
      </c>
      <c r="U17" s="20" t="str">
        <f>IFERROR(VLOOKUP(G17,'CODE H VS CODE ICPE'!$A$2:$D$80,4,FALSE),"")</f>
        <v>Autorisé</v>
      </c>
      <c r="V17" s="20" t="str">
        <f>IFERROR(VLOOKUP(H17,'CODE H VS CODE ICPE'!$A$2:$D$80,4,FALSE),"")</f>
        <v>Autorisé</v>
      </c>
      <c r="W17" s="20" t="str">
        <f>IFERROR(VLOOKUP(I17,'CODE H VS CODE ICPE'!$A$2:$D$80,4,FALSE),"")</f>
        <v>Autorisé</v>
      </c>
      <c r="X17" s="20" t="str">
        <f>IFERROR(VLOOKUP(J17,'CODE H VS CODE ICPE'!$A$2:$D$80,4,FALSE),"")</f>
        <v>Autorisé</v>
      </c>
      <c r="Y17" s="20" t="str">
        <f>IFERROR(VLOOKUP(K17,'CODE H VS CODE ICPE'!$A$2:$D$80,4,FALSE),"")</f>
        <v/>
      </c>
      <c r="Z17" s="20" t="str">
        <f>IFERROR(VLOOKUP(L17,'CODE H VS CODE ICPE'!$A$2:$D$80,4,FALSE),"")</f>
        <v/>
      </c>
      <c r="AA17" s="20" t="str">
        <f>IFERROR(VLOOKUP(M17,'CODE H VS CODE ICPE'!$A$2:$D$80,4,FALSE),"")</f>
        <v/>
      </c>
      <c r="AB17" s="20" t="str">
        <f>IFERROR(VLOOKUP(N17,'CODE H VS CODE ICPE'!$A$2:$D$80,4,FALSE),"")</f>
        <v/>
      </c>
      <c r="AC17" s="20" t="str">
        <f>IFERROR(VLOOKUP(O17,'CODE H VS CODE ICPE'!$A$2:$D$80,4,FALSE),"")</f>
        <v/>
      </c>
      <c r="AD17" s="20" t="str">
        <f>IFERROR(VLOOKUP(P17,'CODE H VS CODE ICPE'!$A$2:$D$80,4,FALSE),"")</f>
        <v/>
      </c>
      <c r="AE17" s="20" t="str">
        <f>IFERROR(VLOOKUP(Q17,'CODE H VS CODE ICPE'!$A$2:$D$80,4,FALSE),"")</f>
        <v/>
      </c>
      <c r="AF17" s="20" t="str">
        <f>IFERROR(VLOOKUP(R17,'CODE H VS CODE ICPE'!$A$2:$D$80,4,FALSE),"")</f>
        <v/>
      </c>
      <c r="AG17" s="20" t="str">
        <f>IFERROR(VLOOKUP(S17,'CODE H VS CODE ICPE'!$A$2:$D$80,4,FALSE),"")</f>
        <v/>
      </c>
      <c r="AH17" s="49" t="str">
        <f t="shared" si="0"/>
        <v>Accepted</v>
      </c>
      <c r="AI17" s="21">
        <f>IF(T17="",0,IF(T17="Interdit",0,VLOOKUP(F17,'CODE H VS CODE ICPE'!$A$2:$E$80,5,FALSE)))</f>
        <v>99999.99</v>
      </c>
      <c r="AJ17" s="21">
        <f>IF(U17="",0,IF(U17="Interdit",0,VLOOKUP(G17,'CODE H VS CODE ICPE'!$A$2:$E$80,5,FALSE)))</f>
        <v>99999.99</v>
      </c>
      <c r="AK17" s="21">
        <f>IF(V17="",0,IF(V17="Interdit",0,VLOOKUP(H17,'CODE H VS CODE ICPE'!$A$2:$E$80,5,FALSE)))</f>
        <v>149999.99</v>
      </c>
      <c r="AL17" s="21">
        <f>IF(W17="",0,IF(W17="Interdit",0,VLOOKUP(I17,'CODE H VS CODE ICPE'!$A$2:$E$80,5,FALSE)))</f>
        <v>99999.99</v>
      </c>
      <c r="AM17" s="21">
        <f>IF(X17="",0,IF(X17="Interdit",0,VLOOKUP(J17,'CODE H VS CODE ICPE'!$A$2:$E$80,5,FALSE)))</f>
        <v>99999.99</v>
      </c>
      <c r="AN17" s="21">
        <f>IF(Y17="",0,IF(Y17="Interdit",0,VLOOKUP(K17,'CODE H VS CODE ICPE'!$A$2:$E$80,5,FALSE)))</f>
        <v>0</v>
      </c>
      <c r="AO17" s="21">
        <f>IF(Z17="",0,IF(Z17="Interdit",0,VLOOKUP(L17,'CODE H VS CODE ICPE'!$A$2:$E$80,5,FALSE)))</f>
        <v>0</v>
      </c>
      <c r="AP17" s="21">
        <f>IF(AA17="",0,IF(AA17="Interdit",0,VLOOKUP(M17,'CODE H VS CODE ICPE'!$A$2:$E$80,5,FALSE)))</f>
        <v>0</v>
      </c>
      <c r="AQ17" s="21">
        <f>IF(AB17="",0,IF(AB17="Interdit",0,VLOOKUP(N17,'CODE H VS CODE ICPE'!$A$2:$E$80,5,FALSE)))</f>
        <v>0</v>
      </c>
      <c r="AR17" s="21">
        <f>IF(AC17="",0,IF(AC17="Interdit",0,VLOOKUP(O17,'CODE H VS CODE ICPE'!$A$2:$E$80,5,FALSE)))</f>
        <v>0</v>
      </c>
      <c r="AS17" s="21">
        <f>IF(AD17="",0,IF(AD17="Interdit",0,VLOOKUP(P17,'CODE H VS CODE ICPE'!$A$2:$E$80,5,FALSE)))</f>
        <v>0</v>
      </c>
      <c r="AT17" s="21">
        <f>IF(AE17="",0,IF(AE17="Interdit",0,VLOOKUP(Q17,'CODE H VS CODE ICPE'!$A$2:$E$80,5,FALSE)))</f>
        <v>0</v>
      </c>
      <c r="AU17" s="21">
        <f>IF(AF17="",0,IF(AF17="Interdit",0,VLOOKUP(R17,'CODE H VS CODE ICPE'!$A$2:$E$80,5,FALSE)))</f>
        <v>0</v>
      </c>
      <c r="AV17" s="21">
        <f>IF(AG17="",0,IF(AG17="Interdit",0,VLOOKUP(S17,'CODE H VS CODE ICPE'!$A$2:$E$80,5,FALSE)))</f>
        <v>0</v>
      </c>
      <c r="AW17" s="20" t="str">
        <f t="shared" si="1"/>
        <v>$AK$2</v>
      </c>
      <c r="AX17" s="26">
        <f t="shared" si="2"/>
        <v>149999.99</v>
      </c>
      <c r="AY17" s="20" t="str">
        <f t="shared" si="3"/>
        <v>H314</v>
      </c>
      <c r="AZ17" s="20">
        <f>IF(AY17="","",IF(AY17=0,"",VLOOKUP(AY17,'CODE H VS CODE ICPE'!$A$1:$E$80,3,FALSE)))</f>
        <v>4320</v>
      </c>
    </row>
    <row r="18" spans="1:52" ht="28.9" customHeight="1">
      <c r="A18" s="23">
        <v>1161</v>
      </c>
      <c r="B18" s="24" t="s">
        <v>262</v>
      </c>
      <c r="C18" s="25" t="s">
        <v>234</v>
      </c>
      <c r="D18" s="24" t="s">
        <v>235</v>
      </c>
      <c r="E18" s="24" t="s">
        <v>263</v>
      </c>
      <c r="F18" s="20" t="s">
        <v>40</v>
      </c>
      <c r="G18" s="20"/>
      <c r="H18" s="20"/>
      <c r="I18" s="20"/>
      <c r="J18" s="20"/>
      <c r="K18" s="20"/>
      <c r="L18" s="20"/>
      <c r="M18" s="20"/>
      <c r="N18" s="20"/>
      <c r="O18" s="20"/>
      <c r="P18" s="20"/>
      <c r="Q18" s="20"/>
      <c r="R18" s="20"/>
      <c r="S18" s="20"/>
      <c r="T18" s="20" t="str">
        <f>IFERROR(VLOOKUP(F18,'CODE H VS CODE ICPE'!$A$2:$D$80,4,FALSE),"")</f>
        <v>Autorisé</v>
      </c>
      <c r="U18" s="20" t="str">
        <f>IFERROR(VLOOKUP(G18,'CODE H VS CODE ICPE'!$A$2:$D$80,4,FALSE),"")</f>
        <v/>
      </c>
      <c r="V18" s="20" t="str">
        <f>IFERROR(VLOOKUP(H18,'CODE H VS CODE ICPE'!$A$2:$D$80,4,FALSE),"")</f>
        <v/>
      </c>
      <c r="W18" s="20" t="str">
        <f>IFERROR(VLOOKUP(I18,'CODE H VS CODE ICPE'!$A$2:$D$80,4,FALSE),"")</f>
        <v/>
      </c>
      <c r="X18" s="20" t="str">
        <f>IFERROR(VLOOKUP(J18,'CODE H VS CODE ICPE'!$A$2:$D$80,4,FALSE),"")</f>
        <v/>
      </c>
      <c r="Y18" s="20" t="str">
        <f>IFERROR(VLOOKUP(K18,'CODE H VS CODE ICPE'!$A$2:$D$80,4,FALSE),"")</f>
        <v/>
      </c>
      <c r="Z18" s="20" t="str">
        <f>IFERROR(VLOOKUP(L18,'CODE H VS CODE ICPE'!$A$2:$D$80,4,FALSE),"")</f>
        <v/>
      </c>
      <c r="AA18" s="20" t="str">
        <f>IFERROR(VLOOKUP(M18,'CODE H VS CODE ICPE'!$A$2:$D$80,4,FALSE),"")</f>
        <v/>
      </c>
      <c r="AB18" s="20" t="str">
        <f>IFERROR(VLOOKUP(N18,'CODE H VS CODE ICPE'!$A$2:$D$80,4,FALSE),"")</f>
        <v/>
      </c>
      <c r="AC18" s="20" t="str">
        <f>IFERROR(VLOOKUP(O18,'CODE H VS CODE ICPE'!$A$2:$D$80,4,FALSE),"")</f>
        <v/>
      </c>
      <c r="AD18" s="20" t="str">
        <f>IFERROR(VLOOKUP(P18,'CODE H VS CODE ICPE'!$A$2:$D$80,4,FALSE),"")</f>
        <v/>
      </c>
      <c r="AE18" s="20" t="str">
        <f>IFERROR(VLOOKUP(Q18,'CODE H VS CODE ICPE'!$A$2:$D$80,4,FALSE),"")</f>
        <v/>
      </c>
      <c r="AF18" s="20" t="str">
        <f>IFERROR(VLOOKUP(R18,'CODE H VS CODE ICPE'!$A$2:$D$80,4,FALSE),"")</f>
        <v/>
      </c>
      <c r="AG18" s="20" t="str">
        <f>IFERROR(VLOOKUP(S18,'CODE H VS CODE ICPE'!$A$2:$D$80,4,FALSE),"")</f>
        <v/>
      </c>
      <c r="AH18" s="49" t="str">
        <f t="shared" si="0"/>
        <v>Accepted</v>
      </c>
      <c r="AI18" s="21">
        <f>IF(T18="",0,IF(T18="Interdit",0,VLOOKUP(F18,'CODE H VS CODE ICPE'!$A$2:$E$80,5,FALSE)))</f>
        <v>99999.99</v>
      </c>
      <c r="AJ18" s="21">
        <f>IF(U18="",0,IF(U18="Interdit",0,VLOOKUP(G18,'CODE H VS CODE ICPE'!$A$2:$E$80,5,FALSE)))</f>
        <v>0</v>
      </c>
      <c r="AK18" s="21">
        <f>IF(V18="",0,IF(V18="Interdit",0,VLOOKUP(H18,'CODE H VS CODE ICPE'!$A$2:$E$80,5,FALSE)))</f>
        <v>0</v>
      </c>
      <c r="AL18" s="21">
        <f>IF(W18="",0,IF(W18="Interdit",0,VLOOKUP(I18,'CODE H VS CODE ICPE'!$A$2:$E$80,5,FALSE)))</f>
        <v>0</v>
      </c>
      <c r="AM18" s="21">
        <f>IF(X18="",0,IF(X18="Interdit",0,VLOOKUP(J18,'CODE H VS CODE ICPE'!$A$2:$E$80,5,FALSE)))</f>
        <v>0</v>
      </c>
      <c r="AN18" s="21">
        <f>IF(Y18="",0,IF(Y18="Interdit",0,VLOOKUP(K18,'CODE H VS CODE ICPE'!$A$2:$E$80,5,FALSE)))</f>
        <v>0</v>
      </c>
      <c r="AO18" s="21">
        <f>IF(Z18="",0,IF(Z18="Interdit",0,VLOOKUP(L18,'CODE H VS CODE ICPE'!$A$2:$E$80,5,FALSE)))</f>
        <v>0</v>
      </c>
      <c r="AP18" s="21">
        <f>IF(AA18="",0,IF(AA18="Interdit",0,VLOOKUP(M18,'CODE H VS CODE ICPE'!$A$2:$E$80,5,FALSE)))</f>
        <v>0</v>
      </c>
      <c r="AQ18" s="21">
        <f>IF(AB18="",0,IF(AB18="Interdit",0,VLOOKUP(N18,'CODE H VS CODE ICPE'!$A$2:$E$80,5,FALSE)))</f>
        <v>0</v>
      </c>
      <c r="AR18" s="21">
        <f>IF(AC18="",0,IF(AC18="Interdit",0,VLOOKUP(O18,'CODE H VS CODE ICPE'!$A$2:$E$80,5,FALSE)))</f>
        <v>0</v>
      </c>
      <c r="AS18" s="21">
        <f>IF(AD18="",0,IF(AD18="Interdit",0,VLOOKUP(P18,'CODE H VS CODE ICPE'!$A$2:$E$80,5,FALSE)))</f>
        <v>0</v>
      </c>
      <c r="AT18" s="21">
        <f>IF(AE18="",0,IF(AE18="Interdit",0,VLOOKUP(Q18,'CODE H VS CODE ICPE'!$A$2:$E$80,5,FALSE)))</f>
        <v>0</v>
      </c>
      <c r="AU18" s="21">
        <f>IF(AF18="",0,IF(AF18="Interdit",0,VLOOKUP(R18,'CODE H VS CODE ICPE'!$A$2:$E$80,5,FALSE)))</f>
        <v>0</v>
      </c>
      <c r="AV18" s="21">
        <f>IF(AG18="",0,IF(AG18="Interdit",0,VLOOKUP(S18,'CODE H VS CODE ICPE'!$A$2:$E$80,5,FALSE)))</f>
        <v>0</v>
      </c>
      <c r="AW18" s="20" t="str">
        <f t="shared" si="1"/>
        <v>$AI$2</v>
      </c>
      <c r="AX18" s="26">
        <f t="shared" si="2"/>
        <v>99999.99</v>
      </c>
      <c r="AY18" s="20" t="str">
        <f t="shared" si="3"/>
        <v>H225</v>
      </c>
      <c r="AZ18" s="20">
        <f>IF(AY18="","",IF(AY18=0,"",VLOOKUP(AY18,'CODE H VS CODE ICPE'!$A$1:$E$80,3,FALSE)))</f>
        <v>4331</v>
      </c>
    </row>
    <row r="19" spans="1:52" ht="28.9" customHeight="1">
      <c r="A19" s="23">
        <v>1164</v>
      </c>
      <c r="B19" s="24" t="s">
        <v>264</v>
      </c>
      <c r="C19" s="25" t="s">
        <v>234</v>
      </c>
      <c r="D19" s="24" t="s">
        <v>235</v>
      </c>
      <c r="E19" s="24" t="s">
        <v>265</v>
      </c>
      <c r="F19" s="20" t="s">
        <v>40</v>
      </c>
      <c r="G19" s="20" t="s">
        <v>104</v>
      </c>
      <c r="H19" s="20"/>
      <c r="I19" s="20"/>
      <c r="J19" s="20"/>
      <c r="K19" s="20"/>
      <c r="L19" s="20"/>
      <c r="M19" s="20"/>
      <c r="N19" s="20"/>
      <c r="O19" s="20"/>
      <c r="P19" s="20"/>
      <c r="Q19" s="20"/>
      <c r="R19" s="20"/>
      <c r="S19" s="20"/>
      <c r="T19" s="20" t="str">
        <f>IFERROR(VLOOKUP(F19,'CODE H VS CODE ICPE'!$A$2:$D$80,4,FALSE),"")</f>
        <v>Autorisé</v>
      </c>
      <c r="U19" s="20" t="str">
        <f>IFERROR(VLOOKUP(G19,'CODE H VS CODE ICPE'!$A$2:$D$80,4,FALSE),"")</f>
        <v>Autorisé</v>
      </c>
      <c r="V19" s="20" t="str">
        <f>IFERROR(VLOOKUP(H19,'CODE H VS CODE ICPE'!$A$2:$D$80,4,FALSE),"")</f>
        <v/>
      </c>
      <c r="W19" s="20" t="str">
        <f>IFERROR(VLOOKUP(I19,'CODE H VS CODE ICPE'!$A$2:$D$80,4,FALSE),"")</f>
        <v/>
      </c>
      <c r="X19" s="20" t="str">
        <f>IFERROR(VLOOKUP(J19,'CODE H VS CODE ICPE'!$A$2:$D$80,4,FALSE),"")</f>
        <v/>
      </c>
      <c r="Y19" s="20" t="str">
        <f>IFERROR(VLOOKUP(K19,'CODE H VS CODE ICPE'!$A$2:$D$80,4,FALSE),"")</f>
        <v/>
      </c>
      <c r="Z19" s="20" t="str">
        <f>IFERROR(VLOOKUP(L19,'CODE H VS CODE ICPE'!$A$2:$D$80,4,FALSE),"")</f>
        <v/>
      </c>
      <c r="AA19" s="20" t="str">
        <f>IFERROR(VLOOKUP(M19,'CODE H VS CODE ICPE'!$A$2:$D$80,4,FALSE),"")</f>
        <v/>
      </c>
      <c r="AB19" s="20" t="str">
        <f>IFERROR(VLOOKUP(N19,'CODE H VS CODE ICPE'!$A$2:$D$80,4,FALSE),"")</f>
        <v/>
      </c>
      <c r="AC19" s="20" t="str">
        <f>IFERROR(VLOOKUP(O19,'CODE H VS CODE ICPE'!$A$2:$D$80,4,FALSE),"")</f>
        <v/>
      </c>
      <c r="AD19" s="20" t="str">
        <f>IFERROR(VLOOKUP(P19,'CODE H VS CODE ICPE'!$A$2:$D$80,4,FALSE),"")</f>
        <v/>
      </c>
      <c r="AE19" s="20" t="str">
        <f>IFERROR(VLOOKUP(Q19,'CODE H VS CODE ICPE'!$A$2:$D$80,4,FALSE),"")</f>
        <v/>
      </c>
      <c r="AF19" s="20" t="str">
        <f>IFERROR(VLOOKUP(R19,'CODE H VS CODE ICPE'!$A$2:$D$80,4,FALSE),"")</f>
        <v/>
      </c>
      <c r="AG19" s="20" t="str">
        <f>IFERROR(VLOOKUP(S19,'CODE H VS CODE ICPE'!$A$2:$D$80,4,FALSE),"")</f>
        <v/>
      </c>
      <c r="AH19" s="49" t="str">
        <f t="shared" si="0"/>
        <v>Accepted</v>
      </c>
      <c r="AI19" s="21">
        <f>IF(T19="",0,IF(T19="Interdit",0,VLOOKUP(F19,'CODE H VS CODE ICPE'!$A$2:$E$80,5,FALSE)))</f>
        <v>99999.99</v>
      </c>
      <c r="AJ19" s="21">
        <f>IF(U19="",0,IF(U19="Interdit",0,VLOOKUP(G19,'CODE H VS CODE ICPE'!$A$2:$E$80,5,FALSE)))</f>
        <v>99999.99</v>
      </c>
      <c r="AK19" s="21">
        <f>IF(V19="",0,IF(V19="Interdit",0,VLOOKUP(H19,'CODE H VS CODE ICPE'!$A$2:$E$80,5,FALSE)))</f>
        <v>0</v>
      </c>
      <c r="AL19" s="21">
        <f>IF(W19="",0,IF(W19="Interdit",0,VLOOKUP(I19,'CODE H VS CODE ICPE'!$A$2:$E$80,5,FALSE)))</f>
        <v>0</v>
      </c>
      <c r="AM19" s="21">
        <f>IF(X19="",0,IF(X19="Interdit",0,VLOOKUP(J19,'CODE H VS CODE ICPE'!$A$2:$E$80,5,FALSE)))</f>
        <v>0</v>
      </c>
      <c r="AN19" s="21">
        <f>IF(Y19="",0,IF(Y19="Interdit",0,VLOOKUP(K19,'CODE H VS CODE ICPE'!$A$2:$E$80,5,FALSE)))</f>
        <v>0</v>
      </c>
      <c r="AO19" s="21">
        <f>IF(Z19="",0,IF(Z19="Interdit",0,VLOOKUP(L19,'CODE H VS CODE ICPE'!$A$2:$E$80,5,FALSE)))</f>
        <v>0</v>
      </c>
      <c r="AP19" s="21">
        <f>IF(AA19="",0,IF(AA19="Interdit",0,VLOOKUP(M19,'CODE H VS CODE ICPE'!$A$2:$E$80,5,FALSE)))</f>
        <v>0</v>
      </c>
      <c r="AQ19" s="21">
        <f>IF(AB19="",0,IF(AB19="Interdit",0,VLOOKUP(N19,'CODE H VS CODE ICPE'!$A$2:$E$80,5,FALSE)))</f>
        <v>0</v>
      </c>
      <c r="AR19" s="21">
        <f>IF(AC19="",0,IF(AC19="Interdit",0,VLOOKUP(O19,'CODE H VS CODE ICPE'!$A$2:$E$80,5,FALSE)))</f>
        <v>0</v>
      </c>
      <c r="AS19" s="21">
        <f>IF(AD19="",0,IF(AD19="Interdit",0,VLOOKUP(P19,'CODE H VS CODE ICPE'!$A$2:$E$80,5,FALSE)))</f>
        <v>0</v>
      </c>
      <c r="AT19" s="21">
        <f>IF(AE19="",0,IF(AE19="Interdit",0,VLOOKUP(Q19,'CODE H VS CODE ICPE'!$A$2:$E$80,5,FALSE)))</f>
        <v>0</v>
      </c>
      <c r="AU19" s="21">
        <f>IF(AF19="",0,IF(AF19="Interdit",0,VLOOKUP(R19,'CODE H VS CODE ICPE'!$A$2:$E$80,5,FALSE)))</f>
        <v>0</v>
      </c>
      <c r="AV19" s="21">
        <f>IF(AG19="",0,IF(AG19="Interdit",0,VLOOKUP(S19,'CODE H VS CODE ICPE'!$A$2:$E$80,5,FALSE)))</f>
        <v>0</v>
      </c>
      <c r="AW19" s="20" t="str">
        <f t="shared" si="1"/>
        <v>$AI$2</v>
      </c>
      <c r="AX19" s="26">
        <f t="shared" si="2"/>
        <v>99999.99</v>
      </c>
      <c r="AY19" s="20" t="str">
        <f t="shared" si="3"/>
        <v>H225</v>
      </c>
      <c r="AZ19" s="20">
        <f>IF(AY19="","",IF(AY19=0,"",VLOOKUP(AY19,'CODE H VS CODE ICPE'!$A$1:$E$80,3,FALSE)))</f>
        <v>4331</v>
      </c>
    </row>
    <row r="20" spans="1:52" ht="28.9" customHeight="1">
      <c r="A20" s="23">
        <v>1166</v>
      </c>
      <c r="B20" s="24" t="s">
        <v>266</v>
      </c>
      <c r="C20" s="25" t="s">
        <v>234</v>
      </c>
      <c r="D20" s="24" t="s">
        <v>235</v>
      </c>
      <c r="E20" s="24" t="s">
        <v>267</v>
      </c>
      <c r="F20" s="20" t="s">
        <v>40</v>
      </c>
      <c r="G20" s="20"/>
      <c r="H20" s="20"/>
      <c r="I20" s="20"/>
      <c r="J20" s="20"/>
      <c r="K20" s="20"/>
      <c r="L20" s="20"/>
      <c r="M20" s="20"/>
      <c r="N20" s="20"/>
      <c r="O20" s="20"/>
      <c r="P20" s="20"/>
      <c r="Q20" s="20"/>
      <c r="R20" s="20"/>
      <c r="S20" s="20"/>
      <c r="T20" s="20" t="str">
        <f>IFERROR(VLOOKUP(F20,'CODE H VS CODE ICPE'!$A$2:$D$80,4,FALSE),"")</f>
        <v>Autorisé</v>
      </c>
      <c r="U20" s="20" t="str">
        <f>IFERROR(VLOOKUP(G20,'CODE H VS CODE ICPE'!$A$2:$D$80,4,FALSE),"")</f>
        <v/>
      </c>
      <c r="V20" s="20" t="str">
        <f>IFERROR(VLOOKUP(H20,'CODE H VS CODE ICPE'!$A$2:$D$80,4,FALSE),"")</f>
        <v/>
      </c>
      <c r="W20" s="20" t="str">
        <f>IFERROR(VLOOKUP(I20,'CODE H VS CODE ICPE'!$A$2:$D$80,4,FALSE),"")</f>
        <v/>
      </c>
      <c r="X20" s="20" t="str">
        <f>IFERROR(VLOOKUP(J20,'CODE H VS CODE ICPE'!$A$2:$D$80,4,FALSE),"")</f>
        <v/>
      </c>
      <c r="Y20" s="20" t="str">
        <f>IFERROR(VLOOKUP(K20,'CODE H VS CODE ICPE'!$A$2:$D$80,4,FALSE),"")</f>
        <v/>
      </c>
      <c r="Z20" s="20" t="str">
        <f>IFERROR(VLOOKUP(L20,'CODE H VS CODE ICPE'!$A$2:$D$80,4,FALSE),"")</f>
        <v/>
      </c>
      <c r="AA20" s="20" t="str">
        <f>IFERROR(VLOOKUP(M20,'CODE H VS CODE ICPE'!$A$2:$D$80,4,FALSE),"")</f>
        <v/>
      </c>
      <c r="AB20" s="20" t="str">
        <f>IFERROR(VLOOKUP(N20,'CODE H VS CODE ICPE'!$A$2:$D$80,4,FALSE),"")</f>
        <v/>
      </c>
      <c r="AC20" s="20" t="str">
        <f>IFERROR(VLOOKUP(O20,'CODE H VS CODE ICPE'!$A$2:$D$80,4,FALSE),"")</f>
        <v/>
      </c>
      <c r="AD20" s="20" t="str">
        <f>IFERROR(VLOOKUP(P20,'CODE H VS CODE ICPE'!$A$2:$D$80,4,FALSE),"")</f>
        <v/>
      </c>
      <c r="AE20" s="20" t="str">
        <f>IFERROR(VLOOKUP(Q20,'CODE H VS CODE ICPE'!$A$2:$D$80,4,FALSE),"")</f>
        <v/>
      </c>
      <c r="AF20" s="20" t="str">
        <f>IFERROR(VLOOKUP(R20,'CODE H VS CODE ICPE'!$A$2:$D$80,4,FALSE),"")</f>
        <v/>
      </c>
      <c r="AG20" s="20" t="str">
        <f>IFERROR(VLOOKUP(S20,'CODE H VS CODE ICPE'!$A$2:$D$80,4,FALSE),"")</f>
        <v/>
      </c>
      <c r="AH20" s="49" t="str">
        <f t="shared" si="0"/>
        <v>Accepted</v>
      </c>
      <c r="AI20" s="21">
        <f>IF(T20="",0,IF(T20="Interdit",0,VLOOKUP(F20,'CODE H VS CODE ICPE'!$A$2:$E$80,5,FALSE)))</f>
        <v>99999.99</v>
      </c>
      <c r="AJ20" s="21">
        <f>IF(U20="",0,IF(U20="Interdit",0,VLOOKUP(G20,'CODE H VS CODE ICPE'!$A$2:$E$80,5,FALSE)))</f>
        <v>0</v>
      </c>
      <c r="AK20" s="21">
        <f>IF(V20="",0,IF(V20="Interdit",0,VLOOKUP(H20,'CODE H VS CODE ICPE'!$A$2:$E$80,5,FALSE)))</f>
        <v>0</v>
      </c>
      <c r="AL20" s="21">
        <f>IF(W20="",0,IF(W20="Interdit",0,VLOOKUP(I20,'CODE H VS CODE ICPE'!$A$2:$E$80,5,FALSE)))</f>
        <v>0</v>
      </c>
      <c r="AM20" s="21">
        <f>IF(X20="",0,IF(X20="Interdit",0,VLOOKUP(J20,'CODE H VS CODE ICPE'!$A$2:$E$80,5,FALSE)))</f>
        <v>0</v>
      </c>
      <c r="AN20" s="21">
        <f>IF(Y20="",0,IF(Y20="Interdit",0,VLOOKUP(K20,'CODE H VS CODE ICPE'!$A$2:$E$80,5,FALSE)))</f>
        <v>0</v>
      </c>
      <c r="AO20" s="21">
        <f>IF(Z20="",0,IF(Z20="Interdit",0,VLOOKUP(L20,'CODE H VS CODE ICPE'!$A$2:$E$80,5,FALSE)))</f>
        <v>0</v>
      </c>
      <c r="AP20" s="21">
        <f>IF(AA20="",0,IF(AA20="Interdit",0,VLOOKUP(M20,'CODE H VS CODE ICPE'!$A$2:$E$80,5,FALSE)))</f>
        <v>0</v>
      </c>
      <c r="AQ20" s="21">
        <f>IF(AB20="",0,IF(AB20="Interdit",0,VLOOKUP(N20,'CODE H VS CODE ICPE'!$A$2:$E$80,5,FALSE)))</f>
        <v>0</v>
      </c>
      <c r="AR20" s="21">
        <f>IF(AC20="",0,IF(AC20="Interdit",0,VLOOKUP(O20,'CODE H VS CODE ICPE'!$A$2:$E$80,5,FALSE)))</f>
        <v>0</v>
      </c>
      <c r="AS20" s="21">
        <f>IF(AD20="",0,IF(AD20="Interdit",0,VLOOKUP(P20,'CODE H VS CODE ICPE'!$A$2:$E$80,5,FALSE)))</f>
        <v>0</v>
      </c>
      <c r="AT20" s="21">
        <f>IF(AE20="",0,IF(AE20="Interdit",0,VLOOKUP(Q20,'CODE H VS CODE ICPE'!$A$2:$E$80,5,FALSE)))</f>
        <v>0</v>
      </c>
      <c r="AU20" s="21">
        <f>IF(AF20="",0,IF(AF20="Interdit",0,VLOOKUP(R20,'CODE H VS CODE ICPE'!$A$2:$E$80,5,FALSE)))</f>
        <v>0</v>
      </c>
      <c r="AV20" s="21">
        <f>IF(AG20="",0,IF(AG20="Interdit",0,VLOOKUP(S20,'CODE H VS CODE ICPE'!$A$2:$E$80,5,FALSE)))</f>
        <v>0</v>
      </c>
      <c r="AW20" s="20" t="str">
        <f t="shared" si="1"/>
        <v>$AI$2</v>
      </c>
      <c r="AX20" s="26">
        <f t="shared" si="2"/>
        <v>99999.99</v>
      </c>
      <c r="AY20" s="20" t="str">
        <f t="shared" si="3"/>
        <v>H225</v>
      </c>
      <c r="AZ20" s="20">
        <f>IF(AY20="","",IF(AY20=0,"",VLOOKUP(AY20,'CODE H VS CODE ICPE'!$A$1:$E$80,3,FALSE)))</f>
        <v>4331</v>
      </c>
    </row>
    <row r="21" spans="1:52" ht="28.9" customHeight="1">
      <c r="A21" s="23">
        <v>1167</v>
      </c>
      <c r="B21" s="24" t="s">
        <v>268</v>
      </c>
      <c r="C21" s="25" t="s">
        <v>234</v>
      </c>
      <c r="D21" s="24" t="s">
        <v>235</v>
      </c>
      <c r="E21" s="24" t="s">
        <v>269</v>
      </c>
      <c r="F21" s="20" t="s">
        <v>40</v>
      </c>
      <c r="G21" s="20" t="s">
        <v>116</v>
      </c>
      <c r="H21" s="20" t="s">
        <v>164</v>
      </c>
      <c r="I21" s="20"/>
      <c r="J21" s="20"/>
      <c r="K21" s="20"/>
      <c r="L21" s="20"/>
      <c r="M21" s="20"/>
      <c r="N21" s="20"/>
      <c r="O21" s="20"/>
      <c r="P21" s="20"/>
      <c r="Q21" s="20"/>
      <c r="R21" s="20"/>
      <c r="S21" s="20"/>
      <c r="T21" s="20" t="str">
        <f>IFERROR(VLOOKUP(F21,'CODE H VS CODE ICPE'!$A$2:$D$80,4,FALSE),"")</f>
        <v>Autorisé</v>
      </c>
      <c r="U21" s="20" t="str">
        <f>IFERROR(VLOOKUP(G21,'CODE H VS CODE ICPE'!$A$2:$D$80,4,FALSE),"")</f>
        <v>Autorisé</v>
      </c>
      <c r="V21" s="20" t="str">
        <f>IFERROR(VLOOKUP(H21,'CODE H VS CODE ICPE'!$A$2:$D$80,4,FALSE),"")</f>
        <v>Autorisé</v>
      </c>
      <c r="W21" s="20" t="str">
        <f>IFERROR(VLOOKUP(I21,'CODE H VS CODE ICPE'!$A$2:$D$80,4,FALSE),"")</f>
        <v/>
      </c>
      <c r="X21" s="20" t="str">
        <f>IFERROR(VLOOKUP(J21,'CODE H VS CODE ICPE'!$A$2:$D$80,4,FALSE),"")</f>
        <v/>
      </c>
      <c r="Y21" s="20" t="str">
        <f>IFERROR(VLOOKUP(K21,'CODE H VS CODE ICPE'!$A$2:$D$80,4,FALSE),"")</f>
        <v/>
      </c>
      <c r="Z21" s="20" t="str">
        <f>IFERROR(VLOOKUP(L21,'CODE H VS CODE ICPE'!$A$2:$D$80,4,FALSE),"")</f>
        <v/>
      </c>
      <c r="AA21" s="20" t="str">
        <f>IFERROR(VLOOKUP(M21,'CODE H VS CODE ICPE'!$A$2:$D$80,4,FALSE),"")</f>
        <v/>
      </c>
      <c r="AB21" s="20" t="str">
        <f>IFERROR(VLOOKUP(N21,'CODE H VS CODE ICPE'!$A$2:$D$80,4,FALSE),"")</f>
        <v/>
      </c>
      <c r="AC21" s="20" t="str">
        <f>IFERROR(VLOOKUP(O21,'CODE H VS CODE ICPE'!$A$2:$D$80,4,FALSE),"")</f>
        <v/>
      </c>
      <c r="AD21" s="20" t="str">
        <f>IFERROR(VLOOKUP(P21,'CODE H VS CODE ICPE'!$A$2:$D$80,4,FALSE),"")</f>
        <v/>
      </c>
      <c r="AE21" s="20" t="str">
        <f>IFERROR(VLOOKUP(Q21,'CODE H VS CODE ICPE'!$A$2:$D$80,4,FALSE),"")</f>
        <v/>
      </c>
      <c r="AF21" s="20" t="str">
        <f>IFERROR(VLOOKUP(R21,'CODE H VS CODE ICPE'!$A$2:$D$80,4,FALSE),"")</f>
        <v/>
      </c>
      <c r="AG21" s="20" t="str">
        <f>IFERROR(VLOOKUP(S21,'CODE H VS CODE ICPE'!$A$2:$D$80,4,FALSE),"")</f>
        <v/>
      </c>
      <c r="AH21" s="49" t="str">
        <f t="shared" si="0"/>
        <v>Accepted</v>
      </c>
      <c r="AI21" s="21">
        <f>IF(T21="",0,IF(T21="Interdit",0,VLOOKUP(F21,'CODE H VS CODE ICPE'!$A$2:$E$80,5,FALSE)))</f>
        <v>99999.99</v>
      </c>
      <c r="AJ21" s="21">
        <f>IF(U21="",0,IF(U21="Interdit",0,VLOOKUP(G21,'CODE H VS CODE ICPE'!$A$2:$E$80,5,FALSE)))</f>
        <v>99999.99</v>
      </c>
      <c r="AK21" s="21">
        <f>IF(V21="",0,IF(V21="Interdit",0,VLOOKUP(H21,'CODE H VS CODE ICPE'!$A$2:$E$80,5,FALSE)))</f>
        <v>99999.99</v>
      </c>
      <c r="AL21" s="21">
        <f>IF(W21="",0,IF(W21="Interdit",0,VLOOKUP(I21,'CODE H VS CODE ICPE'!$A$2:$E$80,5,FALSE)))</f>
        <v>0</v>
      </c>
      <c r="AM21" s="21">
        <f>IF(X21="",0,IF(X21="Interdit",0,VLOOKUP(J21,'CODE H VS CODE ICPE'!$A$2:$E$80,5,FALSE)))</f>
        <v>0</v>
      </c>
      <c r="AN21" s="21">
        <f>IF(Y21="",0,IF(Y21="Interdit",0,VLOOKUP(K21,'CODE H VS CODE ICPE'!$A$2:$E$80,5,FALSE)))</f>
        <v>0</v>
      </c>
      <c r="AO21" s="21">
        <f>IF(Z21="",0,IF(Z21="Interdit",0,VLOOKUP(L21,'CODE H VS CODE ICPE'!$A$2:$E$80,5,FALSE)))</f>
        <v>0</v>
      </c>
      <c r="AP21" s="21">
        <f>IF(AA21="",0,IF(AA21="Interdit",0,VLOOKUP(M21,'CODE H VS CODE ICPE'!$A$2:$E$80,5,FALSE)))</f>
        <v>0</v>
      </c>
      <c r="AQ21" s="21">
        <f>IF(AB21="",0,IF(AB21="Interdit",0,VLOOKUP(N21,'CODE H VS CODE ICPE'!$A$2:$E$80,5,FALSE)))</f>
        <v>0</v>
      </c>
      <c r="AR21" s="21">
        <f>IF(AC21="",0,IF(AC21="Interdit",0,VLOOKUP(O21,'CODE H VS CODE ICPE'!$A$2:$E$80,5,FALSE)))</f>
        <v>0</v>
      </c>
      <c r="AS21" s="21">
        <f>IF(AD21="",0,IF(AD21="Interdit",0,VLOOKUP(P21,'CODE H VS CODE ICPE'!$A$2:$E$80,5,FALSE)))</f>
        <v>0</v>
      </c>
      <c r="AT21" s="21">
        <f>IF(AE21="",0,IF(AE21="Interdit",0,VLOOKUP(Q21,'CODE H VS CODE ICPE'!$A$2:$E$80,5,FALSE)))</f>
        <v>0</v>
      </c>
      <c r="AU21" s="21">
        <f>IF(AF21="",0,IF(AF21="Interdit",0,VLOOKUP(R21,'CODE H VS CODE ICPE'!$A$2:$E$80,5,FALSE)))</f>
        <v>0</v>
      </c>
      <c r="AV21" s="21">
        <f>IF(AG21="",0,IF(AG21="Interdit",0,VLOOKUP(S21,'CODE H VS CODE ICPE'!$A$2:$E$80,5,FALSE)))</f>
        <v>0</v>
      </c>
      <c r="AW21" s="20" t="str">
        <f t="shared" si="1"/>
        <v>$AI$2</v>
      </c>
      <c r="AX21" s="26">
        <f t="shared" si="2"/>
        <v>99999.99</v>
      </c>
      <c r="AY21" s="20" t="str">
        <f t="shared" si="3"/>
        <v>H225</v>
      </c>
      <c r="AZ21" s="20">
        <f>IF(AY21="","",IF(AY21=0,"",VLOOKUP(AY21,'CODE H VS CODE ICPE'!$A$1:$E$80,3,FALSE)))</f>
        <v>4331</v>
      </c>
    </row>
    <row r="22" spans="1:52" ht="28.9" customHeight="1">
      <c r="A22" s="23">
        <v>1169</v>
      </c>
      <c r="B22" s="24" t="s">
        <v>270</v>
      </c>
      <c r="C22" s="25" t="s">
        <v>234</v>
      </c>
      <c r="D22" s="24" t="s">
        <v>235</v>
      </c>
      <c r="E22" s="24" t="s">
        <v>271</v>
      </c>
      <c r="F22" s="20" t="s">
        <v>40</v>
      </c>
      <c r="G22" s="20" t="s">
        <v>100</v>
      </c>
      <c r="H22" s="20" t="s">
        <v>164</v>
      </c>
      <c r="I22" s="20"/>
      <c r="J22" s="20"/>
      <c r="K22" s="20"/>
      <c r="L22" s="20"/>
      <c r="M22" s="20"/>
      <c r="N22" s="20"/>
      <c r="O22" s="20"/>
      <c r="P22" s="20"/>
      <c r="Q22" s="20"/>
      <c r="R22" s="20"/>
      <c r="S22" s="20"/>
      <c r="T22" s="20" t="str">
        <f>IFERROR(VLOOKUP(F22,'CODE H VS CODE ICPE'!$A$2:$D$80,4,FALSE),"")</f>
        <v>Autorisé</v>
      </c>
      <c r="U22" s="20" t="str">
        <f>IFERROR(VLOOKUP(G22,'CODE H VS CODE ICPE'!$A$2:$D$80,4,FALSE),"")</f>
        <v>Autorisé</v>
      </c>
      <c r="V22" s="20" t="str">
        <f>IFERROR(VLOOKUP(H22,'CODE H VS CODE ICPE'!$A$2:$D$80,4,FALSE),"")</f>
        <v>Autorisé</v>
      </c>
      <c r="W22" s="20" t="str">
        <f>IFERROR(VLOOKUP(I22,'CODE H VS CODE ICPE'!$A$2:$D$80,4,FALSE),"")</f>
        <v/>
      </c>
      <c r="X22" s="20" t="str">
        <f>IFERROR(VLOOKUP(J22,'CODE H VS CODE ICPE'!$A$2:$D$80,4,FALSE),"")</f>
        <v/>
      </c>
      <c r="Y22" s="20" t="str">
        <f>IFERROR(VLOOKUP(K22,'CODE H VS CODE ICPE'!$A$2:$D$80,4,FALSE),"")</f>
        <v/>
      </c>
      <c r="Z22" s="20" t="str">
        <f>IFERROR(VLOOKUP(L22,'CODE H VS CODE ICPE'!$A$2:$D$80,4,FALSE),"")</f>
        <v/>
      </c>
      <c r="AA22" s="20" t="str">
        <f>IFERROR(VLOOKUP(M22,'CODE H VS CODE ICPE'!$A$2:$D$80,4,FALSE),"")</f>
        <v/>
      </c>
      <c r="AB22" s="20" t="str">
        <f>IFERROR(VLOOKUP(N22,'CODE H VS CODE ICPE'!$A$2:$D$80,4,FALSE),"")</f>
        <v/>
      </c>
      <c r="AC22" s="20" t="str">
        <f>IFERROR(VLOOKUP(O22,'CODE H VS CODE ICPE'!$A$2:$D$80,4,FALSE),"")</f>
        <v/>
      </c>
      <c r="AD22" s="20" t="str">
        <f>IFERROR(VLOOKUP(P22,'CODE H VS CODE ICPE'!$A$2:$D$80,4,FALSE),"")</f>
        <v/>
      </c>
      <c r="AE22" s="20" t="str">
        <f>IFERROR(VLOOKUP(Q22,'CODE H VS CODE ICPE'!$A$2:$D$80,4,FALSE),"")</f>
        <v/>
      </c>
      <c r="AF22" s="20" t="str">
        <f>IFERROR(VLOOKUP(R22,'CODE H VS CODE ICPE'!$A$2:$D$80,4,FALSE),"")</f>
        <v/>
      </c>
      <c r="AG22" s="20" t="str">
        <f>IFERROR(VLOOKUP(S22,'CODE H VS CODE ICPE'!$A$2:$D$80,4,FALSE),"")</f>
        <v/>
      </c>
      <c r="AH22" s="49" t="str">
        <f t="shared" si="0"/>
        <v>Accepted</v>
      </c>
      <c r="AI22" s="21">
        <f>IF(T22="",0,IF(T22="Interdit",0,VLOOKUP(F22,'CODE H VS CODE ICPE'!$A$2:$E$80,5,FALSE)))</f>
        <v>99999.99</v>
      </c>
      <c r="AJ22" s="21">
        <f>IF(U22="",0,IF(U22="Interdit",0,VLOOKUP(G22,'CODE H VS CODE ICPE'!$A$2:$E$80,5,FALSE)))</f>
        <v>99999.99</v>
      </c>
      <c r="AK22" s="21">
        <f>IF(V22="",0,IF(V22="Interdit",0,VLOOKUP(H22,'CODE H VS CODE ICPE'!$A$2:$E$80,5,FALSE)))</f>
        <v>99999.99</v>
      </c>
      <c r="AL22" s="21">
        <f>IF(W22="",0,IF(W22="Interdit",0,VLOOKUP(I22,'CODE H VS CODE ICPE'!$A$2:$E$80,5,FALSE)))</f>
        <v>0</v>
      </c>
      <c r="AM22" s="21">
        <f>IF(X22="",0,IF(X22="Interdit",0,VLOOKUP(J22,'CODE H VS CODE ICPE'!$A$2:$E$80,5,FALSE)))</f>
        <v>0</v>
      </c>
      <c r="AN22" s="21">
        <f>IF(Y22="",0,IF(Y22="Interdit",0,VLOOKUP(K22,'CODE H VS CODE ICPE'!$A$2:$E$80,5,FALSE)))</f>
        <v>0</v>
      </c>
      <c r="AO22" s="21">
        <f>IF(Z22="",0,IF(Z22="Interdit",0,VLOOKUP(L22,'CODE H VS CODE ICPE'!$A$2:$E$80,5,FALSE)))</f>
        <v>0</v>
      </c>
      <c r="AP22" s="21">
        <f>IF(AA22="",0,IF(AA22="Interdit",0,VLOOKUP(M22,'CODE H VS CODE ICPE'!$A$2:$E$80,5,FALSE)))</f>
        <v>0</v>
      </c>
      <c r="AQ22" s="21">
        <f>IF(AB22="",0,IF(AB22="Interdit",0,VLOOKUP(N22,'CODE H VS CODE ICPE'!$A$2:$E$80,5,FALSE)))</f>
        <v>0</v>
      </c>
      <c r="AR22" s="21">
        <f>IF(AC22="",0,IF(AC22="Interdit",0,VLOOKUP(O22,'CODE H VS CODE ICPE'!$A$2:$E$80,5,FALSE)))</f>
        <v>0</v>
      </c>
      <c r="AS22" s="21">
        <f>IF(AD22="",0,IF(AD22="Interdit",0,VLOOKUP(P22,'CODE H VS CODE ICPE'!$A$2:$E$80,5,FALSE)))</f>
        <v>0</v>
      </c>
      <c r="AT22" s="21">
        <f>IF(AE22="",0,IF(AE22="Interdit",0,VLOOKUP(Q22,'CODE H VS CODE ICPE'!$A$2:$E$80,5,FALSE)))</f>
        <v>0</v>
      </c>
      <c r="AU22" s="21">
        <f>IF(AF22="",0,IF(AF22="Interdit",0,VLOOKUP(R22,'CODE H VS CODE ICPE'!$A$2:$E$80,5,FALSE)))</f>
        <v>0</v>
      </c>
      <c r="AV22" s="21">
        <f>IF(AG22="",0,IF(AG22="Interdit",0,VLOOKUP(S22,'CODE H VS CODE ICPE'!$A$2:$E$80,5,FALSE)))</f>
        <v>0</v>
      </c>
      <c r="AW22" s="20" t="str">
        <f t="shared" si="1"/>
        <v>$AI$2</v>
      </c>
      <c r="AX22" s="26">
        <f t="shared" si="2"/>
        <v>99999.99</v>
      </c>
      <c r="AY22" s="20" t="str">
        <f t="shared" si="3"/>
        <v>H225</v>
      </c>
      <c r="AZ22" s="20">
        <f>IF(AY22="","",IF(AY22=0,"",VLOOKUP(AY22,'CODE H VS CODE ICPE'!$A$1:$E$80,3,FALSE)))</f>
        <v>4331</v>
      </c>
    </row>
    <row r="23" spans="1:52" ht="28.9" customHeight="1">
      <c r="A23" s="23">
        <v>1170</v>
      </c>
      <c r="B23" s="28" t="s">
        <v>272</v>
      </c>
      <c r="C23" s="29" t="s">
        <v>234</v>
      </c>
      <c r="D23" s="28" t="s">
        <v>235</v>
      </c>
      <c r="E23" s="28" t="s">
        <v>273</v>
      </c>
      <c r="F23" s="2" t="s">
        <v>40</v>
      </c>
      <c r="G23" s="2" t="s">
        <v>104</v>
      </c>
      <c r="H23" s="2"/>
      <c r="I23" s="2"/>
      <c r="J23" s="2"/>
      <c r="K23" s="2"/>
      <c r="L23" s="2"/>
      <c r="M23" s="2"/>
      <c r="N23" s="2"/>
      <c r="O23" s="2"/>
      <c r="P23" s="2"/>
      <c r="Q23" s="2"/>
      <c r="R23" s="2"/>
      <c r="S23" s="2"/>
      <c r="T23" s="20" t="str">
        <f>IFERROR(VLOOKUP(F23,'CODE H VS CODE ICPE'!$A$2:$D$80,4,FALSE),"")</f>
        <v>Autorisé</v>
      </c>
      <c r="U23" s="20" t="str">
        <f>IFERROR(VLOOKUP(G23,'CODE H VS CODE ICPE'!$A$2:$D$80,4,FALSE),"")</f>
        <v>Autorisé</v>
      </c>
      <c r="V23" s="20" t="str">
        <f>IFERROR(VLOOKUP(H23,'CODE H VS CODE ICPE'!$A$2:$D$80,4,FALSE),"")</f>
        <v/>
      </c>
      <c r="W23" s="20" t="str">
        <f>IFERROR(VLOOKUP(I23,'CODE H VS CODE ICPE'!$A$2:$D$80,4,FALSE),"")</f>
        <v/>
      </c>
      <c r="X23" s="20" t="str">
        <f>IFERROR(VLOOKUP(J23,'CODE H VS CODE ICPE'!$A$2:$D$80,4,FALSE),"")</f>
        <v/>
      </c>
      <c r="Y23" s="20" t="str">
        <f>IFERROR(VLOOKUP(K23,'CODE H VS CODE ICPE'!$A$2:$D$80,4,FALSE),"")</f>
        <v/>
      </c>
      <c r="Z23" s="20" t="str">
        <f>IFERROR(VLOOKUP(L23,'CODE H VS CODE ICPE'!$A$2:$D$80,4,FALSE),"")</f>
        <v/>
      </c>
      <c r="AA23" s="20" t="str">
        <f>IFERROR(VLOOKUP(M23,'CODE H VS CODE ICPE'!$A$2:$D$80,4,FALSE),"")</f>
        <v/>
      </c>
      <c r="AB23" s="20" t="str">
        <f>IFERROR(VLOOKUP(N23,'CODE H VS CODE ICPE'!$A$2:$D$80,4,FALSE),"")</f>
        <v/>
      </c>
      <c r="AC23" s="20" t="str">
        <f>IFERROR(VLOOKUP(O23,'CODE H VS CODE ICPE'!$A$2:$D$80,4,FALSE),"")</f>
        <v/>
      </c>
      <c r="AD23" s="20" t="str">
        <f>IFERROR(VLOOKUP(P23,'CODE H VS CODE ICPE'!$A$2:$D$80,4,FALSE),"")</f>
        <v/>
      </c>
      <c r="AE23" s="20" t="str">
        <f>IFERROR(VLOOKUP(Q23,'CODE H VS CODE ICPE'!$A$2:$D$80,4,FALSE),"")</f>
        <v/>
      </c>
      <c r="AF23" s="20" t="str">
        <f>IFERROR(VLOOKUP(R23,'CODE H VS CODE ICPE'!$A$2:$D$80,4,FALSE),"")</f>
        <v/>
      </c>
      <c r="AG23" s="20" t="str">
        <f>IFERROR(VLOOKUP(S23,'CODE H VS CODE ICPE'!$A$2:$D$80,4,FALSE),"")</f>
        <v/>
      </c>
      <c r="AH23" s="49" t="str">
        <f t="shared" si="0"/>
        <v>Accepted</v>
      </c>
      <c r="AI23" s="21">
        <f>IF(T23="",0,IF(T23="Interdit",0,VLOOKUP(F23,'CODE H VS CODE ICPE'!$A$2:$E$80,5,FALSE)))</f>
        <v>99999.99</v>
      </c>
      <c r="AJ23" s="21">
        <f>IF(U23="",0,IF(U23="Interdit",0,VLOOKUP(G23,'CODE H VS CODE ICPE'!$A$2:$E$80,5,FALSE)))</f>
        <v>99999.99</v>
      </c>
      <c r="AK23" s="21">
        <f>IF(V23="",0,IF(V23="Interdit",0,VLOOKUP(H23,'CODE H VS CODE ICPE'!$A$2:$E$80,5,FALSE)))</f>
        <v>0</v>
      </c>
      <c r="AL23" s="21">
        <f>IF(W23="",0,IF(W23="Interdit",0,VLOOKUP(I23,'CODE H VS CODE ICPE'!$A$2:$E$80,5,FALSE)))</f>
        <v>0</v>
      </c>
      <c r="AM23" s="21">
        <f>IF(X23="",0,IF(X23="Interdit",0,VLOOKUP(J23,'CODE H VS CODE ICPE'!$A$2:$E$80,5,FALSE)))</f>
        <v>0</v>
      </c>
      <c r="AN23" s="21">
        <f>IF(Y23="",0,IF(Y23="Interdit",0,VLOOKUP(K23,'CODE H VS CODE ICPE'!$A$2:$E$80,5,FALSE)))</f>
        <v>0</v>
      </c>
      <c r="AO23" s="21">
        <f>IF(Z23="",0,IF(Z23="Interdit",0,VLOOKUP(L23,'CODE H VS CODE ICPE'!$A$2:$E$80,5,FALSE)))</f>
        <v>0</v>
      </c>
      <c r="AP23" s="21">
        <f>IF(AA23="",0,IF(AA23="Interdit",0,VLOOKUP(M23,'CODE H VS CODE ICPE'!$A$2:$E$80,5,FALSE)))</f>
        <v>0</v>
      </c>
      <c r="AQ23" s="21">
        <f>IF(AB23="",0,IF(AB23="Interdit",0,VLOOKUP(N23,'CODE H VS CODE ICPE'!$A$2:$E$80,5,FALSE)))</f>
        <v>0</v>
      </c>
      <c r="AR23" s="21">
        <f>IF(AC23="",0,IF(AC23="Interdit",0,VLOOKUP(O23,'CODE H VS CODE ICPE'!$A$2:$E$80,5,FALSE)))</f>
        <v>0</v>
      </c>
      <c r="AS23" s="21">
        <f>IF(AD23="",0,IF(AD23="Interdit",0,VLOOKUP(P23,'CODE H VS CODE ICPE'!$A$2:$E$80,5,FALSE)))</f>
        <v>0</v>
      </c>
      <c r="AT23" s="21">
        <f>IF(AE23="",0,IF(AE23="Interdit",0,VLOOKUP(Q23,'CODE H VS CODE ICPE'!$A$2:$E$80,5,FALSE)))</f>
        <v>0</v>
      </c>
      <c r="AU23" s="21">
        <f>IF(AF23="",0,IF(AF23="Interdit",0,VLOOKUP(R23,'CODE H VS CODE ICPE'!$A$2:$E$80,5,FALSE)))</f>
        <v>0</v>
      </c>
      <c r="AV23" s="21">
        <f>IF(AG23="",0,IF(AG23="Interdit",0,VLOOKUP(S23,'CODE H VS CODE ICPE'!$A$2:$E$80,5,FALSE)))</f>
        <v>0</v>
      </c>
      <c r="AW23" s="20" t="str">
        <f t="shared" si="1"/>
        <v>$AI$2</v>
      </c>
      <c r="AX23" s="26">
        <v>380000</v>
      </c>
      <c r="AY23" s="20" t="str">
        <f t="shared" si="3"/>
        <v>H225</v>
      </c>
      <c r="AZ23" s="20">
        <v>4755</v>
      </c>
    </row>
    <row r="24" spans="1:52" ht="28.9" customHeight="1">
      <c r="A24" s="23">
        <v>1173</v>
      </c>
      <c r="B24" s="24" t="s">
        <v>274</v>
      </c>
      <c r="C24" s="25" t="s">
        <v>234</v>
      </c>
      <c r="D24" s="24" t="s">
        <v>235</v>
      </c>
      <c r="E24" s="24" t="s">
        <v>275</v>
      </c>
      <c r="F24" s="20" t="s">
        <v>40</v>
      </c>
      <c r="G24" s="20" t="s">
        <v>104</v>
      </c>
      <c r="H24" s="20" t="s">
        <v>116</v>
      </c>
      <c r="I24" s="20"/>
      <c r="J24" s="20"/>
      <c r="K24" s="20"/>
      <c r="L24" s="20"/>
      <c r="M24" s="20"/>
      <c r="N24" s="20"/>
      <c r="O24" s="20"/>
      <c r="P24" s="20"/>
      <c r="Q24" s="20"/>
      <c r="R24" s="20"/>
      <c r="S24" s="20"/>
      <c r="T24" s="20" t="str">
        <f>IFERROR(VLOOKUP(F24,'CODE H VS CODE ICPE'!$A$2:$D$80,4,FALSE),"")</f>
        <v>Autorisé</v>
      </c>
      <c r="U24" s="20" t="str">
        <f>IFERROR(VLOOKUP(G24,'CODE H VS CODE ICPE'!$A$2:$D$80,4,FALSE),"")</f>
        <v>Autorisé</v>
      </c>
      <c r="V24" s="20" t="str">
        <f>IFERROR(VLOOKUP(H24,'CODE H VS CODE ICPE'!$A$2:$D$80,4,FALSE),"")</f>
        <v>Autorisé</v>
      </c>
      <c r="W24" s="20" t="str">
        <f>IFERROR(VLOOKUP(I24,'CODE H VS CODE ICPE'!$A$2:$D$80,4,FALSE),"")</f>
        <v/>
      </c>
      <c r="X24" s="20" t="str">
        <f>IFERROR(VLOOKUP(J24,'CODE H VS CODE ICPE'!$A$2:$D$80,4,FALSE),"")</f>
        <v/>
      </c>
      <c r="Y24" s="20" t="str">
        <f>IFERROR(VLOOKUP(K24,'CODE H VS CODE ICPE'!$A$2:$D$80,4,FALSE),"")</f>
        <v/>
      </c>
      <c r="Z24" s="20" t="str">
        <f>IFERROR(VLOOKUP(L24,'CODE H VS CODE ICPE'!$A$2:$D$80,4,FALSE),"")</f>
        <v/>
      </c>
      <c r="AA24" s="20" t="str">
        <f>IFERROR(VLOOKUP(M24,'CODE H VS CODE ICPE'!$A$2:$D$80,4,FALSE),"")</f>
        <v/>
      </c>
      <c r="AB24" s="20" t="str">
        <f>IFERROR(VLOOKUP(N24,'CODE H VS CODE ICPE'!$A$2:$D$80,4,FALSE),"")</f>
        <v/>
      </c>
      <c r="AC24" s="20" t="str">
        <f>IFERROR(VLOOKUP(O24,'CODE H VS CODE ICPE'!$A$2:$D$80,4,FALSE),"")</f>
        <v/>
      </c>
      <c r="AD24" s="20" t="str">
        <f>IFERROR(VLOOKUP(P24,'CODE H VS CODE ICPE'!$A$2:$D$80,4,FALSE),"")</f>
        <v/>
      </c>
      <c r="AE24" s="20" t="str">
        <f>IFERROR(VLOOKUP(Q24,'CODE H VS CODE ICPE'!$A$2:$D$80,4,FALSE),"")</f>
        <v/>
      </c>
      <c r="AF24" s="20" t="str">
        <f>IFERROR(VLOOKUP(R24,'CODE H VS CODE ICPE'!$A$2:$D$80,4,FALSE),"")</f>
        <v/>
      </c>
      <c r="AG24" s="20" t="str">
        <f>IFERROR(VLOOKUP(S24,'CODE H VS CODE ICPE'!$A$2:$D$80,4,FALSE),"")</f>
        <v/>
      </c>
      <c r="AH24" s="49" t="str">
        <f t="shared" si="0"/>
        <v>Accepted</v>
      </c>
      <c r="AI24" s="21">
        <f>IF(T24="",0,IF(T24="Interdit",0,VLOOKUP(F24,'CODE H VS CODE ICPE'!$A$2:$E$80,5,FALSE)))</f>
        <v>99999.99</v>
      </c>
      <c r="AJ24" s="21">
        <f>IF(U24="",0,IF(U24="Interdit",0,VLOOKUP(G24,'CODE H VS CODE ICPE'!$A$2:$E$80,5,FALSE)))</f>
        <v>99999.99</v>
      </c>
      <c r="AK24" s="21">
        <f>IF(V24="",0,IF(V24="Interdit",0,VLOOKUP(H24,'CODE H VS CODE ICPE'!$A$2:$E$80,5,FALSE)))</f>
        <v>99999.99</v>
      </c>
      <c r="AL24" s="21">
        <f>IF(W24="",0,IF(W24="Interdit",0,VLOOKUP(I24,'CODE H VS CODE ICPE'!$A$2:$E$80,5,FALSE)))</f>
        <v>0</v>
      </c>
      <c r="AM24" s="21">
        <f>IF(X24="",0,IF(X24="Interdit",0,VLOOKUP(J24,'CODE H VS CODE ICPE'!$A$2:$E$80,5,FALSE)))</f>
        <v>0</v>
      </c>
      <c r="AN24" s="21">
        <f>IF(Y24="",0,IF(Y24="Interdit",0,VLOOKUP(K24,'CODE H VS CODE ICPE'!$A$2:$E$80,5,FALSE)))</f>
        <v>0</v>
      </c>
      <c r="AO24" s="21">
        <f>IF(Z24="",0,IF(Z24="Interdit",0,VLOOKUP(L24,'CODE H VS CODE ICPE'!$A$2:$E$80,5,FALSE)))</f>
        <v>0</v>
      </c>
      <c r="AP24" s="21">
        <f>IF(AA24="",0,IF(AA24="Interdit",0,VLOOKUP(M24,'CODE H VS CODE ICPE'!$A$2:$E$80,5,FALSE)))</f>
        <v>0</v>
      </c>
      <c r="AQ24" s="21">
        <f>IF(AB24="",0,IF(AB24="Interdit",0,VLOOKUP(N24,'CODE H VS CODE ICPE'!$A$2:$E$80,5,FALSE)))</f>
        <v>0</v>
      </c>
      <c r="AR24" s="21">
        <f>IF(AC24="",0,IF(AC24="Interdit",0,VLOOKUP(O24,'CODE H VS CODE ICPE'!$A$2:$E$80,5,FALSE)))</f>
        <v>0</v>
      </c>
      <c r="AS24" s="21">
        <f>IF(AD24="",0,IF(AD24="Interdit",0,VLOOKUP(P24,'CODE H VS CODE ICPE'!$A$2:$E$80,5,FALSE)))</f>
        <v>0</v>
      </c>
      <c r="AT24" s="21">
        <f>IF(AE24="",0,IF(AE24="Interdit",0,VLOOKUP(Q24,'CODE H VS CODE ICPE'!$A$2:$E$80,5,FALSE)))</f>
        <v>0</v>
      </c>
      <c r="AU24" s="21">
        <f>IF(AF24="",0,IF(AF24="Interdit",0,VLOOKUP(R24,'CODE H VS CODE ICPE'!$A$2:$E$80,5,FALSE)))</f>
        <v>0</v>
      </c>
      <c r="AV24" s="21">
        <f>IF(AG24="",0,IF(AG24="Interdit",0,VLOOKUP(S24,'CODE H VS CODE ICPE'!$A$2:$E$80,5,FALSE)))</f>
        <v>0</v>
      </c>
      <c r="AW24" s="20" t="str">
        <f t="shared" si="1"/>
        <v>$AI$2</v>
      </c>
      <c r="AX24" s="26">
        <f t="shared" si="2"/>
        <v>99999.99</v>
      </c>
      <c r="AY24" s="20" t="str">
        <f t="shared" si="3"/>
        <v>H225</v>
      </c>
      <c r="AZ24" s="20">
        <f>IF(AY24="","",IF(AY24=0,"",VLOOKUP(AY24,'CODE H VS CODE ICPE'!$A$1:$E$80,3,FALSE)))</f>
        <v>4331</v>
      </c>
    </row>
    <row r="25" spans="1:52" ht="28.9" customHeight="1">
      <c r="A25" s="23">
        <v>1176</v>
      </c>
      <c r="B25" s="24" t="s">
        <v>276</v>
      </c>
      <c r="C25" s="25" t="s">
        <v>234</v>
      </c>
      <c r="D25" s="24" t="s">
        <v>235</v>
      </c>
      <c r="E25" s="24" t="s">
        <v>277</v>
      </c>
      <c r="F25" s="20" t="s">
        <v>40</v>
      </c>
      <c r="G25" s="20"/>
      <c r="H25" s="20"/>
      <c r="I25" s="20"/>
      <c r="J25" s="20"/>
      <c r="K25" s="20"/>
      <c r="L25" s="20"/>
      <c r="M25" s="20"/>
      <c r="N25" s="20"/>
      <c r="O25" s="20"/>
      <c r="P25" s="20"/>
      <c r="Q25" s="20"/>
      <c r="R25" s="20"/>
      <c r="S25" s="20"/>
      <c r="T25" s="20" t="str">
        <f>IFERROR(VLOOKUP(F25,'CODE H VS CODE ICPE'!$A$2:$D$80,4,FALSE),"")</f>
        <v>Autorisé</v>
      </c>
      <c r="U25" s="20" t="str">
        <f>IFERROR(VLOOKUP(G25,'CODE H VS CODE ICPE'!$A$2:$D$80,4,FALSE),"")</f>
        <v/>
      </c>
      <c r="V25" s="20" t="str">
        <f>IFERROR(VLOOKUP(H25,'CODE H VS CODE ICPE'!$A$2:$D$80,4,FALSE),"")</f>
        <v/>
      </c>
      <c r="W25" s="20" t="str">
        <f>IFERROR(VLOOKUP(I25,'CODE H VS CODE ICPE'!$A$2:$D$80,4,FALSE),"")</f>
        <v/>
      </c>
      <c r="X25" s="20" t="str">
        <f>IFERROR(VLOOKUP(J25,'CODE H VS CODE ICPE'!$A$2:$D$80,4,FALSE),"")</f>
        <v/>
      </c>
      <c r="Y25" s="20" t="str">
        <f>IFERROR(VLOOKUP(K25,'CODE H VS CODE ICPE'!$A$2:$D$80,4,FALSE),"")</f>
        <v/>
      </c>
      <c r="Z25" s="20" t="str">
        <f>IFERROR(VLOOKUP(L25,'CODE H VS CODE ICPE'!$A$2:$D$80,4,FALSE),"")</f>
        <v/>
      </c>
      <c r="AA25" s="20" t="str">
        <f>IFERROR(VLOOKUP(M25,'CODE H VS CODE ICPE'!$A$2:$D$80,4,FALSE),"")</f>
        <v/>
      </c>
      <c r="AB25" s="20" t="str">
        <f>IFERROR(VLOOKUP(N25,'CODE H VS CODE ICPE'!$A$2:$D$80,4,FALSE),"")</f>
        <v/>
      </c>
      <c r="AC25" s="20" t="str">
        <f>IFERROR(VLOOKUP(O25,'CODE H VS CODE ICPE'!$A$2:$D$80,4,FALSE),"")</f>
        <v/>
      </c>
      <c r="AD25" s="20" t="str">
        <f>IFERROR(VLOOKUP(P25,'CODE H VS CODE ICPE'!$A$2:$D$80,4,FALSE),"")</f>
        <v/>
      </c>
      <c r="AE25" s="20" t="str">
        <f>IFERROR(VLOOKUP(Q25,'CODE H VS CODE ICPE'!$A$2:$D$80,4,FALSE),"")</f>
        <v/>
      </c>
      <c r="AF25" s="20" t="str">
        <f>IFERROR(VLOOKUP(R25,'CODE H VS CODE ICPE'!$A$2:$D$80,4,FALSE),"")</f>
        <v/>
      </c>
      <c r="AG25" s="20" t="str">
        <f>IFERROR(VLOOKUP(S25,'CODE H VS CODE ICPE'!$A$2:$D$80,4,FALSE),"")</f>
        <v/>
      </c>
      <c r="AH25" s="49" t="str">
        <f t="shared" si="0"/>
        <v>Accepted</v>
      </c>
      <c r="AI25" s="21">
        <f>IF(T25="",0,IF(T25="Interdit",0,VLOOKUP(F25,'CODE H VS CODE ICPE'!$A$2:$E$80,5,FALSE)))</f>
        <v>99999.99</v>
      </c>
      <c r="AJ25" s="21">
        <f>IF(U25="",0,IF(U25="Interdit",0,VLOOKUP(G25,'CODE H VS CODE ICPE'!$A$2:$E$80,5,FALSE)))</f>
        <v>0</v>
      </c>
      <c r="AK25" s="21">
        <f>IF(V25="",0,IF(V25="Interdit",0,VLOOKUP(H25,'CODE H VS CODE ICPE'!$A$2:$E$80,5,FALSE)))</f>
        <v>0</v>
      </c>
      <c r="AL25" s="21">
        <f>IF(W25="",0,IF(W25="Interdit",0,VLOOKUP(I25,'CODE H VS CODE ICPE'!$A$2:$E$80,5,FALSE)))</f>
        <v>0</v>
      </c>
      <c r="AM25" s="21">
        <f>IF(X25="",0,IF(X25="Interdit",0,VLOOKUP(J25,'CODE H VS CODE ICPE'!$A$2:$E$80,5,FALSE)))</f>
        <v>0</v>
      </c>
      <c r="AN25" s="21">
        <f>IF(Y25="",0,IF(Y25="Interdit",0,VLOOKUP(K25,'CODE H VS CODE ICPE'!$A$2:$E$80,5,FALSE)))</f>
        <v>0</v>
      </c>
      <c r="AO25" s="21">
        <f>IF(Z25="",0,IF(Z25="Interdit",0,VLOOKUP(L25,'CODE H VS CODE ICPE'!$A$2:$E$80,5,FALSE)))</f>
        <v>0</v>
      </c>
      <c r="AP25" s="21">
        <f>IF(AA25="",0,IF(AA25="Interdit",0,VLOOKUP(M25,'CODE H VS CODE ICPE'!$A$2:$E$80,5,FALSE)))</f>
        <v>0</v>
      </c>
      <c r="AQ25" s="21">
        <f>IF(AB25="",0,IF(AB25="Interdit",0,VLOOKUP(N25,'CODE H VS CODE ICPE'!$A$2:$E$80,5,FALSE)))</f>
        <v>0</v>
      </c>
      <c r="AR25" s="21">
        <f>IF(AC25="",0,IF(AC25="Interdit",0,VLOOKUP(O25,'CODE H VS CODE ICPE'!$A$2:$E$80,5,FALSE)))</f>
        <v>0</v>
      </c>
      <c r="AS25" s="21">
        <f>IF(AD25="",0,IF(AD25="Interdit",0,VLOOKUP(P25,'CODE H VS CODE ICPE'!$A$2:$E$80,5,FALSE)))</f>
        <v>0</v>
      </c>
      <c r="AT25" s="21">
        <f>IF(AE25="",0,IF(AE25="Interdit",0,VLOOKUP(Q25,'CODE H VS CODE ICPE'!$A$2:$E$80,5,FALSE)))</f>
        <v>0</v>
      </c>
      <c r="AU25" s="21">
        <f>IF(AF25="",0,IF(AF25="Interdit",0,VLOOKUP(R25,'CODE H VS CODE ICPE'!$A$2:$E$80,5,FALSE)))</f>
        <v>0</v>
      </c>
      <c r="AV25" s="21">
        <f>IF(AG25="",0,IF(AG25="Interdit",0,VLOOKUP(S25,'CODE H VS CODE ICPE'!$A$2:$E$80,5,FALSE)))</f>
        <v>0</v>
      </c>
      <c r="AW25" s="20" t="str">
        <f t="shared" si="1"/>
        <v>$AI$2</v>
      </c>
      <c r="AX25" s="26">
        <f t="shared" si="2"/>
        <v>99999.99</v>
      </c>
      <c r="AY25" s="20" t="str">
        <f t="shared" si="3"/>
        <v>H225</v>
      </c>
      <c r="AZ25" s="20">
        <f>IF(AY25="","",IF(AY25=0,"",VLOOKUP(AY25,'CODE H VS CODE ICPE'!$A$1:$E$80,3,FALSE)))</f>
        <v>4331</v>
      </c>
    </row>
    <row r="26" spans="1:52" ht="28.9" customHeight="1">
      <c r="A26" s="23">
        <v>1177</v>
      </c>
      <c r="B26" s="24" t="s">
        <v>278</v>
      </c>
      <c r="C26" s="25" t="s">
        <v>234</v>
      </c>
      <c r="D26" s="24" t="s">
        <v>235</v>
      </c>
      <c r="E26" s="24" t="s">
        <v>279</v>
      </c>
      <c r="F26" s="20" t="s">
        <v>42</v>
      </c>
      <c r="G26" s="20"/>
      <c r="H26" s="20"/>
      <c r="I26" s="20"/>
      <c r="J26" s="20"/>
      <c r="K26" s="20"/>
      <c r="L26" s="20"/>
      <c r="M26" s="20"/>
      <c r="N26" s="20"/>
      <c r="O26" s="20"/>
      <c r="P26" s="20"/>
      <c r="Q26" s="20"/>
      <c r="R26" s="20"/>
      <c r="S26" s="20"/>
      <c r="T26" s="20" t="str">
        <f>IFERROR(VLOOKUP(F26,'CODE H VS CODE ICPE'!$A$2:$D$80,4,FALSE),"")</f>
        <v>Autorisé</v>
      </c>
      <c r="U26" s="20" t="str">
        <f>IFERROR(VLOOKUP(G26,'CODE H VS CODE ICPE'!$A$2:$D$80,4,FALSE),"")</f>
        <v/>
      </c>
      <c r="V26" s="20" t="str">
        <f>IFERROR(VLOOKUP(H26,'CODE H VS CODE ICPE'!$A$2:$D$80,4,FALSE),"")</f>
        <v/>
      </c>
      <c r="W26" s="20" t="str">
        <f>IFERROR(VLOOKUP(I26,'CODE H VS CODE ICPE'!$A$2:$D$80,4,FALSE),"")</f>
        <v/>
      </c>
      <c r="X26" s="20" t="str">
        <f>IFERROR(VLOOKUP(J26,'CODE H VS CODE ICPE'!$A$2:$D$80,4,FALSE),"")</f>
        <v/>
      </c>
      <c r="Y26" s="20" t="str">
        <f>IFERROR(VLOOKUP(K26,'CODE H VS CODE ICPE'!$A$2:$D$80,4,FALSE),"")</f>
        <v/>
      </c>
      <c r="Z26" s="20" t="str">
        <f>IFERROR(VLOOKUP(L26,'CODE H VS CODE ICPE'!$A$2:$D$80,4,FALSE),"")</f>
        <v/>
      </c>
      <c r="AA26" s="20" t="str">
        <f>IFERROR(VLOOKUP(M26,'CODE H VS CODE ICPE'!$A$2:$D$80,4,FALSE),"")</f>
        <v/>
      </c>
      <c r="AB26" s="20" t="str">
        <f>IFERROR(VLOOKUP(N26,'CODE H VS CODE ICPE'!$A$2:$D$80,4,FALSE),"")</f>
        <v/>
      </c>
      <c r="AC26" s="20" t="str">
        <f>IFERROR(VLOOKUP(O26,'CODE H VS CODE ICPE'!$A$2:$D$80,4,FALSE),"")</f>
        <v/>
      </c>
      <c r="AD26" s="20" t="str">
        <f>IFERROR(VLOOKUP(P26,'CODE H VS CODE ICPE'!$A$2:$D$80,4,FALSE),"")</f>
        <v/>
      </c>
      <c r="AE26" s="20" t="str">
        <f>IFERROR(VLOOKUP(Q26,'CODE H VS CODE ICPE'!$A$2:$D$80,4,FALSE),"")</f>
        <v/>
      </c>
      <c r="AF26" s="20" t="str">
        <f>IFERROR(VLOOKUP(R26,'CODE H VS CODE ICPE'!$A$2:$D$80,4,FALSE),"")</f>
        <v/>
      </c>
      <c r="AG26" s="20" t="str">
        <f>IFERROR(VLOOKUP(S26,'CODE H VS CODE ICPE'!$A$2:$D$80,4,FALSE),"")</f>
        <v/>
      </c>
      <c r="AH26" s="49" t="str">
        <f t="shared" si="0"/>
        <v>Accepted</v>
      </c>
      <c r="AI26" s="21">
        <f>IF(T26="",0,IF(T26="Interdit",0,VLOOKUP(F26,'CODE H VS CODE ICPE'!$A$2:$E$80,5,FALSE)))</f>
        <v>99999.99</v>
      </c>
      <c r="AJ26" s="21">
        <f>IF(U26="",0,IF(U26="Interdit",0,VLOOKUP(G26,'CODE H VS CODE ICPE'!$A$2:$E$80,5,FALSE)))</f>
        <v>0</v>
      </c>
      <c r="AK26" s="21">
        <f>IF(V26="",0,IF(V26="Interdit",0,VLOOKUP(H26,'CODE H VS CODE ICPE'!$A$2:$E$80,5,FALSE)))</f>
        <v>0</v>
      </c>
      <c r="AL26" s="21">
        <f>IF(W26="",0,IF(W26="Interdit",0,VLOOKUP(I26,'CODE H VS CODE ICPE'!$A$2:$E$80,5,FALSE)))</f>
        <v>0</v>
      </c>
      <c r="AM26" s="21">
        <f>IF(X26="",0,IF(X26="Interdit",0,VLOOKUP(J26,'CODE H VS CODE ICPE'!$A$2:$E$80,5,FALSE)))</f>
        <v>0</v>
      </c>
      <c r="AN26" s="21">
        <f>IF(Y26="",0,IF(Y26="Interdit",0,VLOOKUP(K26,'CODE H VS CODE ICPE'!$A$2:$E$80,5,FALSE)))</f>
        <v>0</v>
      </c>
      <c r="AO26" s="21">
        <f>IF(Z26="",0,IF(Z26="Interdit",0,VLOOKUP(L26,'CODE H VS CODE ICPE'!$A$2:$E$80,5,FALSE)))</f>
        <v>0</v>
      </c>
      <c r="AP26" s="21">
        <f>IF(AA26="",0,IF(AA26="Interdit",0,VLOOKUP(M26,'CODE H VS CODE ICPE'!$A$2:$E$80,5,FALSE)))</f>
        <v>0</v>
      </c>
      <c r="AQ26" s="21">
        <f>IF(AB26="",0,IF(AB26="Interdit",0,VLOOKUP(N26,'CODE H VS CODE ICPE'!$A$2:$E$80,5,FALSE)))</f>
        <v>0</v>
      </c>
      <c r="AR26" s="21">
        <f>IF(AC26="",0,IF(AC26="Interdit",0,VLOOKUP(O26,'CODE H VS CODE ICPE'!$A$2:$E$80,5,FALSE)))</f>
        <v>0</v>
      </c>
      <c r="AS26" s="21">
        <f>IF(AD26="",0,IF(AD26="Interdit",0,VLOOKUP(P26,'CODE H VS CODE ICPE'!$A$2:$E$80,5,FALSE)))</f>
        <v>0</v>
      </c>
      <c r="AT26" s="21">
        <f>IF(AE26="",0,IF(AE26="Interdit",0,VLOOKUP(Q26,'CODE H VS CODE ICPE'!$A$2:$E$80,5,FALSE)))</f>
        <v>0</v>
      </c>
      <c r="AU26" s="21">
        <f>IF(AF26="",0,IF(AF26="Interdit",0,VLOOKUP(R26,'CODE H VS CODE ICPE'!$A$2:$E$80,5,FALSE)))</f>
        <v>0</v>
      </c>
      <c r="AV26" s="21">
        <f>IF(AG26="",0,IF(AG26="Interdit",0,VLOOKUP(S26,'CODE H VS CODE ICPE'!$A$2:$E$80,5,FALSE)))</f>
        <v>0</v>
      </c>
      <c r="AW26" s="20" t="str">
        <f t="shared" si="1"/>
        <v>$AI$2</v>
      </c>
      <c r="AX26" s="26">
        <f t="shared" si="2"/>
        <v>99999.99</v>
      </c>
      <c r="AY26" s="20" t="str">
        <f t="shared" si="3"/>
        <v>H226</v>
      </c>
      <c r="AZ26" s="20">
        <f>IF(AY26="","",IF(AY26=0,"",VLOOKUP(AY26,'CODE H VS CODE ICPE'!$A$1:$E$80,3,FALSE)))</f>
        <v>4331</v>
      </c>
    </row>
    <row r="27" spans="1:52" ht="28.9" customHeight="1">
      <c r="A27" s="23">
        <v>1178</v>
      </c>
      <c r="B27" s="24" t="s">
        <v>280</v>
      </c>
      <c r="C27" s="25" t="s">
        <v>234</v>
      </c>
      <c r="D27" s="24" t="s">
        <v>235</v>
      </c>
      <c r="E27" s="24" t="s">
        <v>281</v>
      </c>
      <c r="F27" s="20" t="s">
        <v>40</v>
      </c>
      <c r="G27" s="20" t="s">
        <v>104</v>
      </c>
      <c r="H27" s="20"/>
      <c r="I27" s="20"/>
      <c r="J27" s="20"/>
      <c r="K27" s="20"/>
      <c r="L27" s="20"/>
      <c r="M27" s="20"/>
      <c r="N27" s="20"/>
      <c r="O27" s="20"/>
      <c r="P27" s="20"/>
      <c r="Q27" s="20"/>
      <c r="R27" s="20"/>
      <c r="S27" s="20"/>
      <c r="T27" s="20" t="str">
        <f>IFERROR(VLOOKUP(F27,'CODE H VS CODE ICPE'!$A$2:$D$80,4,FALSE),"")</f>
        <v>Autorisé</v>
      </c>
      <c r="U27" s="20" t="str">
        <f>IFERROR(VLOOKUP(G27,'CODE H VS CODE ICPE'!$A$2:$D$80,4,FALSE),"")</f>
        <v>Autorisé</v>
      </c>
      <c r="V27" s="20" t="str">
        <f>IFERROR(VLOOKUP(H27,'CODE H VS CODE ICPE'!$A$2:$D$80,4,FALSE),"")</f>
        <v/>
      </c>
      <c r="W27" s="20" t="str">
        <f>IFERROR(VLOOKUP(I27,'CODE H VS CODE ICPE'!$A$2:$D$80,4,FALSE),"")</f>
        <v/>
      </c>
      <c r="X27" s="20" t="str">
        <f>IFERROR(VLOOKUP(J27,'CODE H VS CODE ICPE'!$A$2:$D$80,4,FALSE),"")</f>
        <v/>
      </c>
      <c r="Y27" s="20" t="str">
        <f>IFERROR(VLOOKUP(K27,'CODE H VS CODE ICPE'!$A$2:$D$80,4,FALSE),"")</f>
        <v/>
      </c>
      <c r="Z27" s="20" t="str">
        <f>IFERROR(VLOOKUP(L27,'CODE H VS CODE ICPE'!$A$2:$D$80,4,FALSE),"")</f>
        <v/>
      </c>
      <c r="AA27" s="20" t="str">
        <f>IFERROR(VLOOKUP(M27,'CODE H VS CODE ICPE'!$A$2:$D$80,4,FALSE),"")</f>
        <v/>
      </c>
      <c r="AB27" s="20" t="str">
        <f>IFERROR(VLOOKUP(N27,'CODE H VS CODE ICPE'!$A$2:$D$80,4,FALSE),"")</f>
        <v/>
      </c>
      <c r="AC27" s="20" t="str">
        <f>IFERROR(VLOOKUP(O27,'CODE H VS CODE ICPE'!$A$2:$D$80,4,FALSE),"")</f>
        <v/>
      </c>
      <c r="AD27" s="20" t="str">
        <f>IFERROR(VLOOKUP(P27,'CODE H VS CODE ICPE'!$A$2:$D$80,4,FALSE),"")</f>
        <v/>
      </c>
      <c r="AE27" s="20" t="str">
        <f>IFERROR(VLOOKUP(Q27,'CODE H VS CODE ICPE'!$A$2:$D$80,4,FALSE),"")</f>
        <v/>
      </c>
      <c r="AF27" s="20" t="str">
        <f>IFERROR(VLOOKUP(R27,'CODE H VS CODE ICPE'!$A$2:$D$80,4,FALSE),"")</f>
        <v/>
      </c>
      <c r="AG27" s="20" t="str">
        <f>IFERROR(VLOOKUP(S27,'CODE H VS CODE ICPE'!$A$2:$D$80,4,FALSE),"")</f>
        <v/>
      </c>
      <c r="AH27" s="49" t="str">
        <f t="shared" si="0"/>
        <v>Accepted</v>
      </c>
      <c r="AI27" s="21">
        <f>IF(T27="",0,IF(T27="Interdit",0,VLOOKUP(F27,'CODE H VS CODE ICPE'!$A$2:$E$80,5,FALSE)))</f>
        <v>99999.99</v>
      </c>
      <c r="AJ27" s="21">
        <f>IF(U27="",0,IF(U27="Interdit",0,VLOOKUP(G27,'CODE H VS CODE ICPE'!$A$2:$E$80,5,FALSE)))</f>
        <v>99999.99</v>
      </c>
      <c r="AK27" s="21">
        <f>IF(V27="",0,IF(V27="Interdit",0,VLOOKUP(H27,'CODE H VS CODE ICPE'!$A$2:$E$80,5,FALSE)))</f>
        <v>0</v>
      </c>
      <c r="AL27" s="21">
        <f>IF(W27="",0,IF(W27="Interdit",0,VLOOKUP(I27,'CODE H VS CODE ICPE'!$A$2:$E$80,5,FALSE)))</f>
        <v>0</v>
      </c>
      <c r="AM27" s="21">
        <f>IF(X27="",0,IF(X27="Interdit",0,VLOOKUP(J27,'CODE H VS CODE ICPE'!$A$2:$E$80,5,FALSE)))</f>
        <v>0</v>
      </c>
      <c r="AN27" s="21">
        <f>IF(Y27="",0,IF(Y27="Interdit",0,VLOOKUP(K27,'CODE H VS CODE ICPE'!$A$2:$E$80,5,FALSE)))</f>
        <v>0</v>
      </c>
      <c r="AO27" s="21">
        <f>IF(Z27="",0,IF(Z27="Interdit",0,VLOOKUP(L27,'CODE H VS CODE ICPE'!$A$2:$E$80,5,FALSE)))</f>
        <v>0</v>
      </c>
      <c r="AP27" s="21">
        <f>IF(AA27="",0,IF(AA27="Interdit",0,VLOOKUP(M27,'CODE H VS CODE ICPE'!$A$2:$E$80,5,FALSE)))</f>
        <v>0</v>
      </c>
      <c r="AQ27" s="21">
        <f>IF(AB27="",0,IF(AB27="Interdit",0,VLOOKUP(N27,'CODE H VS CODE ICPE'!$A$2:$E$80,5,FALSE)))</f>
        <v>0</v>
      </c>
      <c r="AR27" s="21">
        <f>IF(AC27="",0,IF(AC27="Interdit",0,VLOOKUP(O27,'CODE H VS CODE ICPE'!$A$2:$E$80,5,FALSE)))</f>
        <v>0</v>
      </c>
      <c r="AS27" s="21">
        <f>IF(AD27="",0,IF(AD27="Interdit",0,VLOOKUP(P27,'CODE H VS CODE ICPE'!$A$2:$E$80,5,FALSE)))</f>
        <v>0</v>
      </c>
      <c r="AT27" s="21">
        <f>IF(AE27="",0,IF(AE27="Interdit",0,VLOOKUP(Q27,'CODE H VS CODE ICPE'!$A$2:$E$80,5,FALSE)))</f>
        <v>0</v>
      </c>
      <c r="AU27" s="21">
        <f>IF(AF27="",0,IF(AF27="Interdit",0,VLOOKUP(R27,'CODE H VS CODE ICPE'!$A$2:$E$80,5,FALSE)))</f>
        <v>0</v>
      </c>
      <c r="AV27" s="21">
        <f>IF(AG27="",0,IF(AG27="Interdit",0,VLOOKUP(S27,'CODE H VS CODE ICPE'!$A$2:$E$80,5,FALSE)))</f>
        <v>0</v>
      </c>
      <c r="AW27" s="20" t="str">
        <f t="shared" si="1"/>
        <v>$AI$2</v>
      </c>
      <c r="AX27" s="26">
        <f t="shared" si="2"/>
        <v>99999.99</v>
      </c>
      <c r="AY27" s="20" t="str">
        <f t="shared" si="3"/>
        <v>H225</v>
      </c>
      <c r="AZ27" s="20">
        <f>IF(AY27="","",IF(AY27=0,"",VLOOKUP(AY27,'CODE H VS CODE ICPE'!$A$1:$E$80,3,FALSE)))</f>
        <v>4331</v>
      </c>
    </row>
    <row r="28" spans="1:52" ht="28.9" customHeight="1">
      <c r="A28" s="23">
        <v>1179</v>
      </c>
      <c r="B28" s="24" t="s">
        <v>282</v>
      </c>
      <c r="C28" s="25" t="s">
        <v>234</v>
      </c>
      <c r="D28" s="24" t="s">
        <v>235</v>
      </c>
      <c r="E28" s="24" t="s">
        <v>283</v>
      </c>
      <c r="F28" s="20" t="s">
        <v>40</v>
      </c>
      <c r="G28" s="20" t="s">
        <v>116</v>
      </c>
      <c r="H28" s="20"/>
      <c r="I28" s="20"/>
      <c r="J28" s="20"/>
      <c r="K28" s="20"/>
      <c r="L28" s="20"/>
      <c r="M28" s="20"/>
      <c r="N28" s="20"/>
      <c r="O28" s="20"/>
      <c r="P28" s="20"/>
      <c r="Q28" s="20"/>
      <c r="R28" s="20"/>
      <c r="S28" s="20"/>
      <c r="T28" s="20" t="str">
        <f>IFERROR(VLOOKUP(F28,'CODE H VS CODE ICPE'!$A$2:$D$80,4,FALSE),"")</f>
        <v>Autorisé</v>
      </c>
      <c r="U28" s="20" t="str">
        <f>IFERROR(VLOOKUP(G28,'CODE H VS CODE ICPE'!$A$2:$D$80,4,FALSE),"")</f>
        <v>Autorisé</v>
      </c>
      <c r="V28" s="20" t="str">
        <f>IFERROR(VLOOKUP(H28,'CODE H VS CODE ICPE'!$A$2:$D$80,4,FALSE),"")</f>
        <v/>
      </c>
      <c r="W28" s="20" t="str">
        <f>IFERROR(VLOOKUP(I28,'CODE H VS CODE ICPE'!$A$2:$D$80,4,FALSE),"")</f>
        <v/>
      </c>
      <c r="X28" s="20" t="str">
        <f>IFERROR(VLOOKUP(J28,'CODE H VS CODE ICPE'!$A$2:$D$80,4,FALSE),"")</f>
        <v/>
      </c>
      <c r="Y28" s="20" t="str">
        <f>IFERROR(VLOOKUP(K28,'CODE H VS CODE ICPE'!$A$2:$D$80,4,FALSE),"")</f>
        <v/>
      </c>
      <c r="Z28" s="20" t="str">
        <f>IFERROR(VLOOKUP(L28,'CODE H VS CODE ICPE'!$A$2:$D$80,4,FALSE),"")</f>
        <v/>
      </c>
      <c r="AA28" s="20" t="str">
        <f>IFERROR(VLOOKUP(M28,'CODE H VS CODE ICPE'!$A$2:$D$80,4,FALSE),"")</f>
        <v/>
      </c>
      <c r="AB28" s="20" t="str">
        <f>IFERROR(VLOOKUP(N28,'CODE H VS CODE ICPE'!$A$2:$D$80,4,FALSE),"")</f>
        <v/>
      </c>
      <c r="AC28" s="20" t="str">
        <f>IFERROR(VLOOKUP(O28,'CODE H VS CODE ICPE'!$A$2:$D$80,4,FALSE),"")</f>
        <v/>
      </c>
      <c r="AD28" s="20" t="str">
        <f>IFERROR(VLOOKUP(P28,'CODE H VS CODE ICPE'!$A$2:$D$80,4,FALSE),"")</f>
        <v/>
      </c>
      <c r="AE28" s="20" t="str">
        <f>IFERROR(VLOOKUP(Q28,'CODE H VS CODE ICPE'!$A$2:$D$80,4,FALSE),"")</f>
        <v/>
      </c>
      <c r="AF28" s="20" t="str">
        <f>IFERROR(VLOOKUP(R28,'CODE H VS CODE ICPE'!$A$2:$D$80,4,FALSE),"")</f>
        <v/>
      </c>
      <c r="AG28" s="20" t="str">
        <f>IFERROR(VLOOKUP(S28,'CODE H VS CODE ICPE'!$A$2:$D$80,4,FALSE),"")</f>
        <v/>
      </c>
      <c r="AH28" s="49" t="str">
        <f t="shared" si="0"/>
        <v>Accepted</v>
      </c>
      <c r="AI28" s="21">
        <f>IF(T28="",0,IF(T28="Interdit",0,VLOOKUP(F28,'CODE H VS CODE ICPE'!$A$2:$E$80,5,FALSE)))</f>
        <v>99999.99</v>
      </c>
      <c r="AJ28" s="21">
        <f>IF(U28="",0,IF(U28="Interdit",0,VLOOKUP(G28,'CODE H VS CODE ICPE'!$A$2:$E$80,5,FALSE)))</f>
        <v>99999.99</v>
      </c>
      <c r="AK28" s="21">
        <f>IF(V28="",0,IF(V28="Interdit",0,VLOOKUP(H28,'CODE H VS CODE ICPE'!$A$2:$E$80,5,FALSE)))</f>
        <v>0</v>
      </c>
      <c r="AL28" s="21">
        <f>IF(W28="",0,IF(W28="Interdit",0,VLOOKUP(I28,'CODE H VS CODE ICPE'!$A$2:$E$80,5,FALSE)))</f>
        <v>0</v>
      </c>
      <c r="AM28" s="21">
        <f>IF(X28="",0,IF(X28="Interdit",0,VLOOKUP(J28,'CODE H VS CODE ICPE'!$A$2:$E$80,5,FALSE)))</f>
        <v>0</v>
      </c>
      <c r="AN28" s="21">
        <f>IF(Y28="",0,IF(Y28="Interdit",0,VLOOKUP(K28,'CODE H VS CODE ICPE'!$A$2:$E$80,5,FALSE)))</f>
        <v>0</v>
      </c>
      <c r="AO28" s="21">
        <f>IF(Z28="",0,IF(Z28="Interdit",0,VLOOKUP(L28,'CODE H VS CODE ICPE'!$A$2:$E$80,5,FALSE)))</f>
        <v>0</v>
      </c>
      <c r="AP28" s="21">
        <f>IF(AA28="",0,IF(AA28="Interdit",0,VLOOKUP(M28,'CODE H VS CODE ICPE'!$A$2:$E$80,5,FALSE)))</f>
        <v>0</v>
      </c>
      <c r="AQ28" s="21">
        <f>IF(AB28="",0,IF(AB28="Interdit",0,VLOOKUP(N28,'CODE H VS CODE ICPE'!$A$2:$E$80,5,FALSE)))</f>
        <v>0</v>
      </c>
      <c r="AR28" s="21">
        <f>IF(AC28="",0,IF(AC28="Interdit",0,VLOOKUP(O28,'CODE H VS CODE ICPE'!$A$2:$E$80,5,FALSE)))</f>
        <v>0</v>
      </c>
      <c r="AS28" s="21">
        <f>IF(AD28="",0,IF(AD28="Interdit",0,VLOOKUP(P28,'CODE H VS CODE ICPE'!$A$2:$E$80,5,FALSE)))</f>
        <v>0</v>
      </c>
      <c r="AT28" s="21">
        <f>IF(AE28="",0,IF(AE28="Interdit",0,VLOOKUP(Q28,'CODE H VS CODE ICPE'!$A$2:$E$80,5,FALSE)))</f>
        <v>0</v>
      </c>
      <c r="AU28" s="21">
        <f>IF(AF28="",0,IF(AF28="Interdit",0,VLOOKUP(R28,'CODE H VS CODE ICPE'!$A$2:$E$80,5,FALSE)))</f>
        <v>0</v>
      </c>
      <c r="AV28" s="21">
        <f>IF(AG28="",0,IF(AG28="Interdit",0,VLOOKUP(S28,'CODE H VS CODE ICPE'!$A$2:$E$80,5,FALSE)))</f>
        <v>0</v>
      </c>
      <c r="AW28" s="20" t="str">
        <f t="shared" si="1"/>
        <v>$AI$2</v>
      </c>
      <c r="AX28" s="26">
        <f t="shared" si="2"/>
        <v>99999.99</v>
      </c>
      <c r="AY28" s="20" t="str">
        <f t="shared" si="3"/>
        <v>H225</v>
      </c>
      <c r="AZ28" s="20">
        <f>IF(AY28="","",IF(AY28=0,"",VLOOKUP(AY28,'CODE H VS CODE ICPE'!$A$1:$E$80,3,FALSE)))</f>
        <v>4331</v>
      </c>
    </row>
    <row r="29" spans="1:52" ht="28.9" customHeight="1">
      <c r="A29" s="23">
        <v>1180</v>
      </c>
      <c r="B29" s="24" t="s">
        <v>284</v>
      </c>
      <c r="C29" s="25" t="s">
        <v>234</v>
      </c>
      <c r="D29" s="24" t="s">
        <v>235</v>
      </c>
      <c r="E29" s="24" t="s">
        <v>285</v>
      </c>
      <c r="F29" s="20" t="s">
        <v>42</v>
      </c>
      <c r="G29" s="20"/>
      <c r="H29" s="20"/>
      <c r="I29" s="20"/>
      <c r="J29" s="20"/>
      <c r="K29" s="20"/>
      <c r="L29" s="20"/>
      <c r="M29" s="20"/>
      <c r="N29" s="20"/>
      <c r="O29" s="20"/>
      <c r="P29" s="20"/>
      <c r="Q29" s="20"/>
      <c r="R29" s="20"/>
      <c r="S29" s="20"/>
      <c r="T29" s="20" t="str">
        <f>IFERROR(VLOOKUP(F29,'CODE H VS CODE ICPE'!$A$2:$D$80,4,FALSE),"")</f>
        <v>Autorisé</v>
      </c>
      <c r="U29" s="20" t="str">
        <f>IFERROR(VLOOKUP(G29,'CODE H VS CODE ICPE'!$A$2:$D$80,4,FALSE),"")</f>
        <v/>
      </c>
      <c r="V29" s="20" t="str">
        <f>IFERROR(VLOOKUP(H29,'CODE H VS CODE ICPE'!$A$2:$D$80,4,FALSE),"")</f>
        <v/>
      </c>
      <c r="W29" s="20" t="str">
        <f>IFERROR(VLOOKUP(I29,'CODE H VS CODE ICPE'!$A$2:$D$80,4,FALSE),"")</f>
        <v/>
      </c>
      <c r="X29" s="20" t="str">
        <f>IFERROR(VLOOKUP(J29,'CODE H VS CODE ICPE'!$A$2:$D$80,4,FALSE),"")</f>
        <v/>
      </c>
      <c r="Y29" s="20" t="str">
        <f>IFERROR(VLOOKUP(K29,'CODE H VS CODE ICPE'!$A$2:$D$80,4,FALSE),"")</f>
        <v/>
      </c>
      <c r="Z29" s="20" t="str">
        <f>IFERROR(VLOOKUP(L29,'CODE H VS CODE ICPE'!$A$2:$D$80,4,FALSE),"")</f>
        <v/>
      </c>
      <c r="AA29" s="20" t="str">
        <f>IFERROR(VLOOKUP(M29,'CODE H VS CODE ICPE'!$A$2:$D$80,4,FALSE),"")</f>
        <v/>
      </c>
      <c r="AB29" s="20" t="str">
        <f>IFERROR(VLOOKUP(N29,'CODE H VS CODE ICPE'!$A$2:$D$80,4,FALSE),"")</f>
        <v/>
      </c>
      <c r="AC29" s="20" t="str">
        <f>IFERROR(VLOOKUP(O29,'CODE H VS CODE ICPE'!$A$2:$D$80,4,FALSE),"")</f>
        <v/>
      </c>
      <c r="AD29" s="20" t="str">
        <f>IFERROR(VLOOKUP(P29,'CODE H VS CODE ICPE'!$A$2:$D$80,4,FALSE),"")</f>
        <v/>
      </c>
      <c r="AE29" s="20" t="str">
        <f>IFERROR(VLOOKUP(Q29,'CODE H VS CODE ICPE'!$A$2:$D$80,4,FALSE),"")</f>
        <v/>
      </c>
      <c r="AF29" s="20" t="str">
        <f>IFERROR(VLOOKUP(R29,'CODE H VS CODE ICPE'!$A$2:$D$80,4,FALSE),"")</f>
        <v/>
      </c>
      <c r="AG29" s="20" t="str">
        <f>IFERROR(VLOOKUP(S29,'CODE H VS CODE ICPE'!$A$2:$D$80,4,FALSE),"")</f>
        <v/>
      </c>
      <c r="AH29" s="49" t="str">
        <f t="shared" si="0"/>
        <v>Accepted</v>
      </c>
      <c r="AI29" s="21">
        <f>IF(T29="",0,IF(T29="Interdit",0,VLOOKUP(F29,'CODE H VS CODE ICPE'!$A$2:$E$80,5,FALSE)))</f>
        <v>99999.99</v>
      </c>
      <c r="AJ29" s="21">
        <f>IF(U29="",0,IF(U29="Interdit",0,VLOOKUP(G29,'CODE H VS CODE ICPE'!$A$2:$E$80,5,FALSE)))</f>
        <v>0</v>
      </c>
      <c r="AK29" s="21">
        <f>IF(V29="",0,IF(V29="Interdit",0,VLOOKUP(H29,'CODE H VS CODE ICPE'!$A$2:$E$80,5,FALSE)))</f>
        <v>0</v>
      </c>
      <c r="AL29" s="21">
        <f>IF(W29="",0,IF(W29="Interdit",0,VLOOKUP(I29,'CODE H VS CODE ICPE'!$A$2:$E$80,5,FALSE)))</f>
        <v>0</v>
      </c>
      <c r="AM29" s="21">
        <f>IF(X29="",0,IF(X29="Interdit",0,VLOOKUP(J29,'CODE H VS CODE ICPE'!$A$2:$E$80,5,FALSE)))</f>
        <v>0</v>
      </c>
      <c r="AN29" s="21">
        <f>IF(Y29="",0,IF(Y29="Interdit",0,VLOOKUP(K29,'CODE H VS CODE ICPE'!$A$2:$E$80,5,FALSE)))</f>
        <v>0</v>
      </c>
      <c r="AO29" s="21">
        <f>IF(Z29="",0,IF(Z29="Interdit",0,VLOOKUP(L29,'CODE H VS CODE ICPE'!$A$2:$E$80,5,FALSE)))</f>
        <v>0</v>
      </c>
      <c r="AP29" s="21">
        <f>IF(AA29="",0,IF(AA29="Interdit",0,VLOOKUP(M29,'CODE H VS CODE ICPE'!$A$2:$E$80,5,FALSE)))</f>
        <v>0</v>
      </c>
      <c r="AQ29" s="21">
        <f>IF(AB29="",0,IF(AB29="Interdit",0,VLOOKUP(N29,'CODE H VS CODE ICPE'!$A$2:$E$80,5,FALSE)))</f>
        <v>0</v>
      </c>
      <c r="AR29" s="21">
        <f>IF(AC29="",0,IF(AC29="Interdit",0,VLOOKUP(O29,'CODE H VS CODE ICPE'!$A$2:$E$80,5,FALSE)))</f>
        <v>0</v>
      </c>
      <c r="AS29" s="21">
        <f>IF(AD29="",0,IF(AD29="Interdit",0,VLOOKUP(P29,'CODE H VS CODE ICPE'!$A$2:$E$80,5,FALSE)))</f>
        <v>0</v>
      </c>
      <c r="AT29" s="21">
        <f>IF(AE29="",0,IF(AE29="Interdit",0,VLOOKUP(Q29,'CODE H VS CODE ICPE'!$A$2:$E$80,5,FALSE)))</f>
        <v>0</v>
      </c>
      <c r="AU29" s="21">
        <f>IF(AF29="",0,IF(AF29="Interdit",0,VLOOKUP(R29,'CODE H VS CODE ICPE'!$A$2:$E$80,5,FALSE)))</f>
        <v>0</v>
      </c>
      <c r="AV29" s="21">
        <f>IF(AG29="",0,IF(AG29="Interdit",0,VLOOKUP(S29,'CODE H VS CODE ICPE'!$A$2:$E$80,5,FALSE)))</f>
        <v>0</v>
      </c>
      <c r="AW29" s="20" t="str">
        <f t="shared" si="1"/>
        <v>$AI$2</v>
      </c>
      <c r="AX29" s="26">
        <f t="shared" si="2"/>
        <v>99999.99</v>
      </c>
      <c r="AY29" s="20" t="str">
        <f t="shared" si="3"/>
        <v>H226</v>
      </c>
      <c r="AZ29" s="20">
        <f>IF(AY29="","",IF(AY29=0,"",VLOOKUP(AY29,'CODE H VS CODE ICPE'!$A$1:$E$80,3,FALSE)))</f>
        <v>4331</v>
      </c>
    </row>
    <row r="30" spans="1:52" ht="28.9" customHeight="1">
      <c r="A30" s="23">
        <v>1185</v>
      </c>
      <c r="B30" s="24" t="s">
        <v>286</v>
      </c>
      <c r="C30" s="25" t="s">
        <v>222</v>
      </c>
      <c r="D30" s="24" t="s">
        <v>287</v>
      </c>
      <c r="E30" s="24" t="s">
        <v>288</v>
      </c>
      <c r="F30" s="20" t="s">
        <v>162</v>
      </c>
      <c r="G30" s="20"/>
      <c r="H30" s="20"/>
      <c r="I30" s="20"/>
      <c r="J30" s="20"/>
      <c r="K30" s="20"/>
      <c r="L30" s="20"/>
      <c r="M30" s="20"/>
      <c r="N30" s="20"/>
      <c r="O30" s="20"/>
      <c r="P30" s="20"/>
      <c r="Q30" s="20"/>
      <c r="R30" s="20"/>
      <c r="S30" s="20"/>
      <c r="T30" s="20" t="str">
        <f>IFERROR(VLOOKUP(F30,'CODE H VS CODE ICPE'!$A$2:$D$80,4,FALSE),"")</f>
        <v>Autorisé</v>
      </c>
      <c r="U30" s="20" t="str">
        <f>IFERROR(VLOOKUP(G30,'CODE H VS CODE ICPE'!$A$2:$D$80,4,FALSE),"")</f>
        <v/>
      </c>
      <c r="V30" s="20" t="str">
        <f>IFERROR(VLOOKUP(H30,'CODE H VS CODE ICPE'!$A$2:$D$80,4,FALSE),"")</f>
        <v/>
      </c>
      <c r="W30" s="20" t="str">
        <f>IFERROR(VLOOKUP(I30,'CODE H VS CODE ICPE'!$A$2:$D$80,4,FALSE),"")</f>
        <v/>
      </c>
      <c r="X30" s="20" t="str">
        <f>IFERROR(VLOOKUP(J30,'CODE H VS CODE ICPE'!$A$2:$D$80,4,FALSE),"")</f>
        <v/>
      </c>
      <c r="Y30" s="20" t="str">
        <f>IFERROR(VLOOKUP(K30,'CODE H VS CODE ICPE'!$A$2:$D$80,4,FALSE),"")</f>
        <v/>
      </c>
      <c r="Z30" s="20" t="str">
        <f>IFERROR(VLOOKUP(L30,'CODE H VS CODE ICPE'!$A$2:$D$80,4,FALSE),"")</f>
        <v/>
      </c>
      <c r="AA30" s="20" t="str">
        <f>IFERROR(VLOOKUP(M30,'CODE H VS CODE ICPE'!$A$2:$D$80,4,FALSE),"")</f>
        <v/>
      </c>
      <c r="AB30" s="20" t="str">
        <f>IFERROR(VLOOKUP(N30,'CODE H VS CODE ICPE'!$A$2:$D$80,4,FALSE),"")</f>
        <v/>
      </c>
      <c r="AC30" s="20" t="str">
        <f>IFERROR(VLOOKUP(O30,'CODE H VS CODE ICPE'!$A$2:$D$80,4,FALSE),"")</f>
        <v/>
      </c>
      <c r="AD30" s="20" t="str">
        <f>IFERROR(VLOOKUP(P30,'CODE H VS CODE ICPE'!$A$2:$D$80,4,FALSE),"")</f>
        <v/>
      </c>
      <c r="AE30" s="20" t="str">
        <f>IFERROR(VLOOKUP(Q30,'CODE H VS CODE ICPE'!$A$2:$D$80,4,FALSE),"")</f>
        <v/>
      </c>
      <c r="AF30" s="20" t="str">
        <f>IFERROR(VLOOKUP(R30,'CODE H VS CODE ICPE'!$A$2:$D$80,4,FALSE),"")</f>
        <v/>
      </c>
      <c r="AG30" s="20" t="str">
        <f>IFERROR(VLOOKUP(S30,'CODE H VS CODE ICPE'!$A$2:$D$80,4,FALSE),"")</f>
        <v/>
      </c>
      <c r="AH30" s="49" t="str">
        <f t="shared" si="0"/>
        <v>Accepted</v>
      </c>
      <c r="AI30" s="21">
        <f>IF(T30="",0,IF(T30="Interdit",0,VLOOKUP(F30,'CODE H VS CODE ICPE'!$A$2:$E$80,5,FALSE)))</f>
        <v>99999.99</v>
      </c>
      <c r="AJ30" s="21">
        <f>IF(U30="",0,IF(U30="Interdit",0,VLOOKUP(G30,'CODE H VS CODE ICPE'!$A$2:$E$80,5,FALSE)))</f>
        <v>0</v>
      </c>
      <c r="AK30" s="21">
        <f>IF(V30="",0,IF(V30="Interdit",0,VLOOKUP(H30,'CODE H VS CODE ICPE'!$A$2:$E$80,5,FALSE)))</f>
        <v>0</v>
      </c>
      <c r="AL30" s="21">
        <f>IF(W30="",0,IF(W30="Interdit",0,VLOOKUP(I30,'CODE H VS CODE ICPE'!$A$2:$E$80,5,FALSE)))</f>
        <v>0</v>
      </c>
      <c r="AM30" s="21">
        <f>IF(X30="",0,IF(X30="Interdit",0,VLOOKUP(J30,'CODE H VS CODE ICPE'!$A$2:$E$80,5,FALSE)))</f>
        <v>0</v>
      </c>
      <c r="AN30" s="21">
        <f>IF(Y30="",0,IF(Y30="Interdit",0,VLOOKUP(K30,'CODE H VS CODE ICPE'!$A$2:$E$80,5,FALSE)))</f>
        <v>0</v>
      </c>
      <c r="AO30" s="21">
        <f>IF(Z30="",0,IF(Z30="Interdit",0,VLOOKUP(L30,'CODE H VS CODE ICPE'!$A$2:$E$80,5,FALSE)))</f>
        <v>0</v>
      </c>
      <c r="AP30" s="21">
        <f>IF(AA30="",0,IF(AA30="Interdit",0,VLOOKUP(M30,'CODE H VS CODE ICPE'!$A$2:$E$80,5,FALSE)))</f>
        <v>0</v>
      </c>
      <c r="AQ30" s="21">
        <f>IF(AB30="",0,IF(AB30="Interdit",0,VLOOKUP(N30,'CODE H VS CODE ICPE'!$A$2:$E$80,5,FALSE)))</f>
        <v>0</v>
      </c>
      <c r="AR30" s="21">
        <f>IF(AC30="",0,IF(AC30="Interdit",0,VLOOKUP(O30,'CODE H VS CODE ICPE'!$A$2:$E$80,5,FALSE)))</f>
        <v>0</v>
      </c>
      <c r="AS30" s="21">
        <f>IF(AD30="",0,IF(AD30="Interdit",0,VLOOKUP(P30,'CODE H VS CODE ICPE'!$A$2:$E$80,5,FALSE)))</f>
        <v>0</v>
      </c>
      <c r="AT30" s="21">
        <f>IF(AE30="",0,IF(AE30="Interdit",0,VLOOKUP(Q30,'CODE H VS CODE ICPE'!$A$2:$E$80,5,FALSE)))</f>
        <v>0</v>
      </c>
      <c r="AU30" s="21">
        <f>IF(AF30="",0,IF(AF30="Interdit",0,VLOOKUP(R30,'CODE H VS CODE ICPE'!$A$2:$E$80,5,FALSE)))</f>
        <v>0</v>
      </c>
      <c r="AV30" s="21">
        <f>IF(AG30="",0,IF(AG30="Interdit",0,VLOOKUP(S30,'CODE H VS CODE ICPE'!$A$2:$E$80,5,FALSE)))</f>
        <v>0</v>
      </c>
      <c r="AW30" s="20" t="str">
        <f t="shared" si="1"/>
        <v>$AI$2</v>
      </c>
      <c r="AX30" s="26">
        <f t="shared" si="2"/>
        <v>99999.99</v>
      </c>
      <c r="AY30" s="20" t="str">
        <f t="shared" si="3"/>
        <v>H411</v>
      </c>
      <c r="AZ30" s="20">
        <f>IF(AY30="","",IF(AY30=0,"",VLOOKUP(AY30,'CODE H VS CODE ICPE'!$A$1:$E$80,3,FALSE)))</f>
        <v>4511</v>
      </c>
    </row>
    <row r="31" spans="1:52" ht="28.9" customHeight="1">
      <c r="A31" s="23">
        <v>1193</v>
      </c>
      <c r="B31" s="24" t="s">
        <v>289</v>
      </c>
      <c r="C31" s="25" t="s">
        <v>234</v>
      </c>
      <c r="D31" s="24" t="s">
        <v>235</v>
      </c>
      <c r="E31" s="24" t="s">
        <v>290</v>
      </c>
      <c r="F31" s="20" t="s">
        <v>40</v>
      </c>
      <c r="G31" s="20" t="s">
        <v>104</v>
      </c>
      <c r="H31" s="20" t="s">
        <v>116</v>
      </c>
      <c r="I31" s="20"/>
      <c r="J31" s="20"/>
      <c r="K31" s="20"/>
      <c r="L31" s="20"/>
      <c r="M31" s="20"/>
      <c r="N31" s="20"/>
      <c r="O31" s="20"/>
      <c r="P31" s="20"/>
      <c r="Q31" s="20"/>
      <c r="R31" s="20"/>
      <c r="S31" s="20"/>
      <c r="T31" s="20" t="str">
        <f>IFERROR(VLOOKUP(F31,'CODE H VS CODE ICPE'!$A$2:$D$80,4,FALSE),"")</f>
        <v>Autorisé</v>
      </c>
      <c r="U31" s="20" t="str">
        <f>IFERROR(VLOOKUP(G31,'CODE H VS CODE ICPE'!$A$2:$D$80,4,FALSE),"")</f>
        <v>Autorisé</v>
      </c>
      <c r="V31" s="20" t="str">
        <f>IFERROR(VLOOKUP(H31,'CODE H VS CODE ICPE'!$A$2:$D$80,4,FALSE),"")</f>
        <v>Autorisé</v>
      </c>
      <c r="W31" s="20" t="str">
        <f>IFERROR(VLOOKUP(I31,'CODE H VS CODE ICPE'!$A$2:$D$80,4,FALSE),"")</f>
        <v/>
      </c>
      <c r="X31" s="20" t="str">
        <f>IFERROR(VLOOKUP(J31,'CODE H VS CODE ICPE'!$A$2:$D$80,4,FALSE),"")</f>
        <v/>
      </c>
      <c r="Y31" s="20" t="str">
        <f>IFERROR(VLOOKUP(K31,'CODE H VS CODE ICPE'!$A$2:$D$80,4,FALSE),"")</f>
        <v/>
      </c>
      <c r="Z31" s="20" t="str">
        <f>IFERROR(VLOOKUP(L31,'CODE H VS CODE ICPE'!$A$2:$D$80,4,FALSE),"")</f>
        <v/>
      </c>
      <c r="AA31" s="20" t="str">
        <f>IFERROR(VLOOKUP(M31,'CODE H VS CODE ICPE'!$A$2:$D$80,4,FALSE),"")</f>
        <v/>
      </c>
      <c r="AB31" s="20" t="str">
        <f>IFERROR(VLOOKUP(N31,'CODE H VS CODE ICPE'!$A$2:$D$80,4,FALSE),"")</f>
        <v/>
      </c>
      <c r="AC31" s="20" t="str">
        <f>IFERROR(VLOOKUP(O31,'CODE H VS CODE ICPE'!$A$2:$D$80,4,FALSE),"")</f>
        <v/>
      </c>
      <c r="AD31" s="20" t="str">
        <f>IFERROR(VLOOKUP(P31,'CODE H VS CODE ICPE'!$A$2:$D$80,4,FALSE),"")</f>
        <v/>
      </c>
      <c r="AE31" s="20" t="str">
        <f>IFERROR(VLOOKUP(Q31,'CODE H VS CODE ICPE'!$A$2:$D$80,4,FALSE),"")</f>
        <v/>
      </c>
      <c r="AF31" s="20" t="str">
        <f>IFERROR(VLOOKUP(R31,'CODE H VS CODE ICPE'!$A$2:$D$80,4,FALSE),"")</f>
        <v/>
      </c>
      <c r="AG31" s="20" t="str">
        <f>IFERROR(VLOOKUP(S31,'CODE H VS CODE ICPE'!$A$2:$D$80,4,FALSE),"")</f>
        <v/>
      </c>
      <c r="AH31" s="49" t="str">
        <f t="shared" si="0"/>
        <v>Accepted</v>
      </c>
      <c r="AI31" s="21">
        <f>IF(T31="",0,IF(T31="Interdit",0,VLOOKUP(F31,'CODE H VS CODE ICPE'!$A$2:$E$80,5,FALSE)))</f>
        <v>99999.99</v>
      </c>
      <c r="AJ31" s="21">
        <f>IF(U31="",0,IF(U31="Interdit",0,VLOOKUP(G31,'CODE H VS CODE ICPE'!$A$2:$E$80,5,FALSE)))</f>
        <v>99999.99</v>
      </c>
      <c r="AK31" s="21">
        <f>IF(V31="",0,IF(V31="Interdit",0,VLOOKUP(H31,'CODE H VS CODE ICPE'!$A$2:$E$80,5,FALSE)))</f>
        <v>99999.99</v>
      </c>
      <c r="AL31" s="21">
        <f>IF(W31="",0,IF(W31="Interdit",0,VLOOKUP(I31,'CODE H VS CODE ICPE'!$A$2:$E$80,5,FALSE)))</f>
        <v>0</v>
      </c>
      <c r="AM31" s="21">
        <f>IF(X31="",0,IF(X31="Interdit",0,VLOOKUP(J31,'CODE H VS CODE ICPE'!$A$2:$E$80,5,FALSE)))</f>
        <v>0</v>
      </c>
      <c r="AN31" s="21">
        <f>IF(Y31="",0,IF(Y31="Interdit",0,VLOOKUP(K31,'CODE H VS CODE ICPE'!$A$2:$E$80,5,FALSE)))</f>
        <v>0</v>
      </c>
      <c r="AO31" s="21">
        <f>IF(Z31="",0,IF(Z31="Interdit",0,VLOOKUP(L31,'CODE H VS CODE ICPE'!$A$2:$E$80,5,FALSE)))</f>
        <v>0</v>
      </c>
      <c r="AP31" s="21">
        <f>IF(AA31="",0,IF(AA31="Interdit",0,VLOOKUP(M31,'CODE H VS CODE ICPE'!$A$2:$E$80,5,FALSE)))</f>
        <v>0</v>
      </c>
      <c r="AQ31" s="21">
        <f>IF(AB31="",0,IF(AB31="Interdit",0,VLOOKUP(N31,'CODE H VS CODE ICPE'!$A$2:$E$80,5,FALSE)))</f>
        <v>0</v>
      </c>
      <c r="AR31" s="21">
        <f>IF(AC31="",0,IF(AC31="Interdit",0,VLOOKUP(O31,'CODE H VS CODE ICPE'!$A$2:$E$80,5,FALSE)))</f>
        <v>0</v>
      </c>
      <c r="AS31" s="21">
        <f>IF(AD31="",0,IF(AD31="Interdit",0,VLOOKUP(P31,'CODE H VS CODE ICPE'!$A$2:$E$80,5,FALSE)))</f>
        <v>0</v>
      </c>
      <c r="AT31" s="21">
        <f>IF(AE31="",0,IF(AE31="Interdit",0,VLOOKUP(Q31,'CODE H VS CODE ICPE'!$A$2:$E$80,5,FALSE)))</f>
        <v>0</v>
      </c>
      <c r="AU31" s="21">
        <f>IF(AF31="",0,IF(AF31="Interdit",0,VLOOKUP(R31,'CODE H VS CODE ICPE'!$A$2:$E$80,5,FALSE)))</f>
        <v>0</v>
      </c>
      <c r="AV31" s="21">
        <f>IF(AG31="",0,IF(AG31="Interdit",0,VLOOKUP(S31,'CODE H VS CODE ICPE'!$A$2:$E$80,5,FALSE)))</f>
        <v>0</v>
      </c>
      <c r="AW31" s="20" t="str">
        <f t="shared" si="1"/>
        <v>$AI$2</v>
      </c>
      <c r="AX31" s="26">
        <f t="shared" si="2"/>
        <v>99999.99</v>
      </c>
      <c r="AY31" s="20" t="str">
        <f t="shared" si="3"/>
        <v>H225</v>
      </c>
      <c r="AZ31" s="20">
        <f>IF(AY31="","",IF(AY31=0,"",VLOOKUP(AY31,'CODE H VS CODE ICPE'!$A$1:$E$80,3,FALSE)))</f>
        <v>4331</v>
      </c>
    </row>
    <row r="32" spans="1:52" ht="28.9" customHeight="1">
      <c r="A32" s="23">
        <v>1194</v>
      </c>
      <c r="B32" s="24" t="s">
        <v>291</v>
      </c>
      <c r="C32" s="25" t="s">
        <v>234</v>
      </c>
      <c r="D32" s="24" t="s">
        <v>292</v>
      </c>
      <c r="E32" s="24" t="s">
        <v>293</v>
      </c>
      <c r="F32" s="20" t="s">
        <v>40</v>
      </c>
      <c r="G32" s="20" t="s">
        <v>104</v>
      </c>
      <c r="H32" s="20"/>
      <c r="I32" s="20"/>
      <c r="J32" s="20"/>
      <c r="K32" s="20"/>
      <c r="L32" s="20"/>
      <c r="M32" s="20"/>
      <c r="N32" s="20"/>
      <c r="O32" s="20"/>
      <c r="P32" s="20"/>
      <c r="Q32" s="20"/>
      <c r="R32" s="20"/>
      <c r="S32" s="20"/>
      <c r="T32" s="20" t="str">
        <f>IFERROR(VLOOKUP(F32,'CODE H VS CODE ICPE'!$A$2:$D$80,4,FALSE),"")</f>
        <v>Autorisé</v>
      </c>
      <c r="U32" s="20" t="str">
        <f>IFERROR(VLOOKUP(G32,'CODE H VS CODE ICPE'!$A$2:$D$80,4,FALSE),"")</f>
        <v>Autorisé</v>
      </c>
      <c r="V32" s="20" t="str">
        <f>IFERROR(VLOOKUP(H32,'CODE H VS CODE ICPE'!$A$2:$D$80,4,FALSE),"")</f>
        <v/>
      </c>
      <c r="W32" s="20" t="str">
        <f>IFERROR(VLOOKUP(I32,'CODE H VS CODE ICPE'!$A$2:$D$80,4,FALSE),"")</f>
        <v/>
      </c>
      <c r="X32" s="20" t="str">
        <f>IFERROR(VLOOKUP(J32,'CODE H VS CODE ICPE'!$A$2:$D$80,4,FALSE),"")</f>
        <v/>
      </c>
      <c r="Y32" s="20" t="str">
        <f>IFERROR(VLOOKUP(K32,'CODE H VS CODE ICPE'!$A$2:$D$80,4,FALSE),"")</f>
        <v/>
      </c>
      <c r="Z32" s="20" t="str">
        <f>IFERROR(VLOOKUP(L32,'CODE H VS CODE ICPE'!$A$2:$D$80,4,FALSE),"")</f>
        <v/>
      </c>
      <c r="AA32" s="20" t="str">
        <f>IFERROR(VLOOKUP(M32,'CODE H VS CODE ICPE'!$A$2:$D$80,4,FALSE),"")</f>
        <v/>
      </c>
      <c r="AB32" s="20" t="str">
        <f>IFERROR(VLOOKUP(N32,'CODE H VS CODE ICPE'!$A$2:$D$80,4,FALSE),"")</f>
        <v/>
      </c>
      <c r="AC32" s="20" t="str">
        <f>IFERROR(VLOOKUP(O32,'CODE H VS CODE ICPE'!$A$2:$D$80,4,FALSE),"")</f>
        <v/>
      </c>
      <c r="AD32" s="20" t="str">
        <f>IFERROR(VLOOKUP(P32,'CODE H VS CODE ICPE'!$A$2:$D$80,4,FALSE),"")</f>
        <v/>
      </c>
      <c r="AE32" s="20" t="str">
        <f>IFERROR(VLOOKUP(Q32,'CODE H VS CODE ICPE'!$A$2:$D$80,4,FALSE),"")</f>
        <v/>
      </c>
      <c r="AF32" s="20" t="str">
        <f>IFERROR(VLOOKUP(R32,'CODE H VS CODE ICPE'!$A$2:$D$80,4,FALSE),"")</f>
        <v/>
      </c>
      <c r="AG32" s="20" t="str">
        <f>IFERROR(VLOOKUP(S32,'CODE H VS CODE ICPE'!$A$2:$D$80,4,FALSE),"")</f>
        <v/>
      </c>
      <c r="AH32" s="49" t="str">
        <f t="shared" si="0"/>
        <v>Accepted</v>
      </c>
      <c r="AI32" s="21">
        <f>IF(T32="",0,IF(T32="Interdit",0,VLOOKUP(F32,'CODE H VS CODE ICPE'!$A$2:$E$80,5,FALSE)))</f>
        <v>99999.99</v>
      </c>
      <c r="AJ32" s="21">
        <f>IF(U32="",0,IF(U32="Interdit",0,VLOOKUP(G32,'CODE H VS CODE ICPE'!$A$2:$E$80,5,FALSE)))</f>
        <v>99999.99</v>
      </c>
      <c r="AK32" s="21">
        <f>IF(V32="",0,IF(V32="Interdit",0,VLOOKUP(H32,'CODE H VS CODE ICPE'!$A$2:$E$80,5,FALSE)))</f>
        <v>0</v>
      </c>
      <c r="AL32" s="21">
        <f>IF(W32="",0,IF(W32="Interdit",0,VLOOKUP(I32,'CODE H VS CODE ICPE'!$A$2:$E$80,5,FALSE)))</f>
        <v>0</v>
      </c>
      <c r="AM32" s="21">
        <f>IF(X32="",0,IF(X32="Interdit",0,VLOOKUP(J32,'CODE H VS CODE ICPE'!$A$2:$E$80,5,FALSE)))</f>
        <v>0</v>
      </c>
      <c r="AN32" s="21">
        <f>IF(Y32="",0,IF(Y32="Interdit",0,VLOOKUP(K32,'CODE H VS CODE ICPE'!$A$2:$E$80,5,FALSE)))</f>
        <v>0</v>
      </c>
      <c r="AO32" s="21">
        <f>IF(Z32="",0,IF(Z32="Interdit",0,VLOOKUP(L32,'CODE H VS CODE ICPE'!$A$2:$E$80,5,FALSE)))</f>
        <v>0</v>
      </c>
      <c r="AP32" s="21">
        <f>IF(AA32="",0,IF(AA32="Interdit",0,VLOOKUP(M32,'CODE H VS CODE ICPE'!$A$2:$E$80,5,FALSE)))</f>
        <v>0</v>
      </c>
      <c r="AQ32" s="21">
        <f>IF(AB32="",0,IF(AB32="Interdit",0,VLOOKUP(N32,'CODE H VS CODE ICPE'!$A$2:$E$80,5,FALSE)))</f>
        <v>0</v>
      </c>
      <c r="AR32" s="21">
        <f>IF(AC32="",0,IF(AC32="Interdit",0,VLOOKUP(O32,'CODE H VS CODE ICPE'!$A$2:$E$80,5,FALSE)))</f>
        <v>0</v>
      </c>
      <c r="AS32" s="21">
        <f>IF(AD32="",0,IF(AD32="Interdit",0,VLOOKUP(P32,'CODE H VS CODE ICPE'!$A$2:$E$80,5,FALSE)))</f>
        <v>0</v>
      </c>
      <c r="AT32" s="21">
        <f>IF(AE32="",0,IF(AE32="Interdit",0,VLOOKUP(Q32,'CODE H VS CODE ICPE'!$A$2:$E$80,5,FALSE)))</f>
        <v>0</v>
      </c>
      <c r="AU32" s="21">
        <f>IF(AF32="",0,IF(AF32="Interdit",0,VLOOKUP(R32,'CODE H VS CODE ICPE'!$A$2:$E$80,5,FALSE)))</f>
        <v>0</v>
      </c>
      <c r="AV32" s="21">
        <f>IF(AG32="",0,IF(AG32="Interdit",0,VLOOKUP(S32,'CODE H VS CODE ICPE'!$A$2:$E$80,5,FALSE)))</f>
        <v>0</v>
      </c>
      <c r="AW32" s="20" t="str">
        <f t="shared" si="1"/>
        <v>$AI$2</v>
      </c>
      <c r="AX32" s="26">
        <f t="shared" si="2"/>
        <v>99999.99</v>
      </c>
      <c r="AY32" s="20" t="str">
        <f t="shared" si="3"/>
        <v>H225</v>
      </c>
      <c r="AZ32" s="20">
        <f>IF(AY32="","",IF(AY32=0,"",VLOOKUP(AY32,'CODE H VS CODE ICPE'!$A$1:$E$80,3,FALSE)))</f>
        <v>4331</v>
      </c>
    </row>
    <row r="33" spans="1:52" ht="28.9" customHeight="1">
      <c r="A33" s="23">
        <v>1197</v>
      </c>
      <c r="B33" s="24" t="s">
        <v>294</v>
      </c>
      <c r="C33" s="25" t="s">
        <v>234</v>
      </c>
      <c r="D33" s="24" t="s">
        <v>235</v>
      </c>
      <c r="E33" s="24" t="s">
        <v>295</v>
      </c>
      <c r="F33" s="20" t="s">
        <v>40</v>
      </c>
      <c r="G33" s="20" t="s">
        <v>100</v>
      </c>
      <c r="H33" s="20" t="s">
        <v>164</v>
      </c>
      <c r="I33" s="20"/>
      <c r="J33" s="20"/>
      <c r="K33" s="20"/>
      <c r="L33" s="20"/>
      <c r="M33" s="20"/>
      <c r="N33" s="20"/>
      <c r="O33" s="20"/>
      <c r="P33" s="20"/>
      <c r="Q33" s="20"/>
      <c r="R33" s="20"/>
      <c r="S33" s="20"/>
      <c r="T33" s="20" t="str">
        <f>IFERROR(VLOOKUP(F33,'CODE H VS CODE ICPE'!$A$2:$D$80,4,FALSE),"")</f>
        <v>Autorisé</v>
      </c>
      <c r="U33" s="20" t="str">
        <f>IFERROR(VLOOKUP(G33,'CODE H VS CODE ICPE'!$A$2:$D$80,4,FALSE),"")</f>
        <v>Autorisé</v>
      </c>
      <c r="V33" s="20" t="str">
        <f>IFERROR(VLOOKUP(H33,'CODE H VS CODE ICPE'!$A$2:$D$80,4,FALSE),"")</f>
        <v>Autorisé</v>
      </c>
      <c r="W33" s="20" t="str">
        <f>IFERROR(VLOOKUP(I33,'CODE H VS CODE ICPE'!$A$2:$D$80,4,FALSE),"")</f>
        <v/>
      </c>
      <c r="X33" s="20" t="str">
        <f>IFERROR(VLOOKUP(J33,'CODE H VS CODE ICPE'!$A$2:$D$80,4,FALSE),"")</f>
        <v/>
      </c>
      <c r="Y33" s="20" t="str">
        <f>IFERROR(VLOOKUP(K33,'CODE H VS CODE ICPE'!$A$2:$D$80,4,FALSE),"")</f>
        <v/>
      </c>
      <c r="Z33" s="20" t="str">
        <f>IFERROR(VLOOKUP(L33,'CODE H VS CODE ICPE'!$A$2:$D$80,4,FALSE),"")</f>
        <v/>
      </c>
      <c r="AA33" s="20" t="str">
        <f>IFERROR(VLOOKUP(M33,'CODE H VS CODE ICPE'!$A$2:$D$80,4,FALSE),"")</f>
        <v/>
      </c>
      <c r="AB33" s="20" t="str">
        <f>IFERROR(VLOOKUP(N33,'CODE H VS CODE ICPE'!$A$2:$D$80,4,FALSE),"")</f>
        <v/>
      </c>
      <c r="AC33" s="20" t="str">
        <f>IFERROR(VLOOKUP(O33,'CODE H VS CODE ICPE'!$A$2:$D$80,4,FALSE),"")</f>
        <v/>
      </c>
      <c r="AD33" s="20" t="str">
        <f>IFERROR(VLOOKUP(P33,'CODE H VS CODE ICPE'!$A$2:$D$80,4,FALSE),"")</f>
        <v/>
      </c>
      <c r="AE33" s="20" t="str">
        <f>IFERROR(VLOOKUP(Q33,'CODE H VS CODE ICPE'!$A$2:$D$80,4,FALSE),"")</f>
        <v/>
      </c>
      <c r="AF33" s="20" t="str">
        <f>IFERROR(VLOOKUP(R33,'CODE H VS CODE ICPE'!$A$2:$D$80,4,FALSE),"")</f>
        <v/>
      </c>
      <c r="AG33" s="20" t="str">
        <f>IFERROR(VLOOKUP(S33,'CODE H VS CODE ICPE'!$A$2:$D$80,4,FALSE),"")</f>
        <v/>
      </c>
      <c r="AH33" s="49" t="str">
        <f t="shared" si="0"/>
        <v>Accepted</v>
      </c>
      <c r="AI33" s="21">
        <f>IF(T33="",0,IF(T33="Interdit",0,VLOOKUP(F33,'CODE H VS CODE ICPE'!$A$2:$E$80,5,FALSE)))</f>
        <v>99999.99</v>
      </c>
      <c r="AJ33" s="21">
        <f>IF(U33="",0,IF(U33="Interdit",0,VLOOKUP(G33,'CODE H VS CODE ICPE'!$A$2:$E$80,5,FALSE)))</f>
        <v>99999.99</v>
      </c>
      <c r="AK33" s="21">
        <f>IF(V33="",0,IF(V33="Interdit",0,VLOOKUP(H33,'CODE H VS CODE ICPE'!$A$2:$E$80,5,FALSE)))</f>
        <v>99999.99</v>
      </c>
      <c r="AL33" s="21">
        <f>IF(W33="",0,IF(W33="Interdit",0,VLOOKUP(I33,'CODE H VS CODE ICPE'!$A$2:$E$80,5,FALSE)))</f>
        <v>0</v>
      </c>
      <c r="AM33" s="21">
        <f>IF(X33="",0,IF(X33="Interdit",0,VLOOKUP(J33,'CODE H VS CODE ICPE'!$A$2:$E$80,5,FALSE)))</f>
        <v>0</v>
      </c>
      <c r="AN33" s="21">
        <f>IF(Y33="",0,IF(Y33="Interdit",0,VLOOKUP(K33,'CODE H VS CODE ICPE'!$A$2:$E$80,5,FALSE)))</f>
        <v>0</v>
      </c>
      <c r="AO33" s="21">
        <f>IF(Z33="",0,IF(Z33="Interdit",0,VLOOKUP(L33,'CODE H VS CODE ICPE'!$A$2:$E$80,5,FALSE)))</f>
        <v>0</v>
      </c>
      <c r="AP33" s="21">
        <f>IF(AA33="",0,IF(AA33="Interdit",0,VLOOKUP(M33,'CODE H VS CODE ICPE'!$A$2:$E$80,5,FALSE)))</f>
        <v>0</v>
      </c>
      <c r="AQ33" s="21">
        <f>IF(AB33="",0,IF(AB33="Interdit",0,VLOOKUP(N33,'CODE H VS CODE ICPE'!$A$2:$E$80,5,FALSE)))</f>
        <v>0</v>
      </c>
      <c r="AR33" s="21">
        <f>IF(AC33="",0,IF(AC33="Interdit",0,VLOOKUP(O33,'CODE H VS CODE ICPE'!$A$2:$E$80,5,FALSE)))</f>
        <v>0</v>
      </c>
      <c r="AS33" s="21">
        <f>IF(AD33="",0,IF(AD33="Interdit",0,VLOOKUP(P33,'CODE H VS CODE ICPE'!$A$2:$E$80,5,FALSE)))</f>
        <v>0</v>
      </c>
      <c r="AT33" s="21">
        <f>IF(AE33="",0,IF(AE33="Interdit",0,VLOOKUP(Q33,'CODE H VS CODE ICPE'!$A$2:$E$80,5,FALSE)))</f>
        <v>0</v>
      </c>
      <c r="AU33" s="21">
        <f>IF(AF33="",0,IF(AF33="Interdit",0,VLOOKUP(R33,'CODE H VS CODE ICPE'!$A$2:$E$80,5,FALSE)))</f>
        <v>0</v>
      </c>
      <c r="AV33" s="21">
        <f>IF(AG33="",0,IF(AG33="Interdit",0,VLOOKUP(S33,'CODE H VS CODE ICPE'!$A$2:$E$80,5,FALSE)))</f>
        <v>0</v>
      </c>
      <c r="AW33" s="20" t="str">
        <f t="shared" si="1"/>
        <v>$AI$2</v>
      </c>
      <c r="AX33" s="26">
        <f t="shared" si="2"/>
        <v>99999.99</v>
      </c>
      <c r="AY33" s="20" t="str">
        <f t="shared" si="3"/>
        <v>H225</v>
      </c>
      <c r="AZ33" s="20">
        <f>IF(AY33="","",IF(AY33=0,"",VLOOKUP(AY33,'CODE H VS CODE ICPE'!$A$1:$E$80,3,FALSE)))</f>
        <v>4331</v>
      </c>
    </row>
    <row r="34" spans="1:52" ht="28.9" customHeight="1">
      <c r="A34" s="23">
        <v>1213</v>
      </c>
      <c r="B34" s="24" t="s">
        <v>296</v>
      </c>
      <c r="C34" s="25" t="s">
        <v>234</v>
      </c>
      <c r="D34" s="24" t="s">
        <v>235</v>
      </c>
      <c r="E34" s="24" t="s">
        <v>297</v>
      </c>
      <c r="F34" s="30" t="s">
        <v>40</v>
      </c>
      <c r="G34" s="30" t="s">
        <v>116</v>
      </c>
      <c r="H34" s="30"/>
      <c r="I34" s="30"/>
      <c r="J34" s="30"/>
      <c r="K34" s="30"/>
      <c r="L34" s="30"/>
      <c r="M34" s="30"/>
      <c r="N34" s="30"/>
      <c r="O34" s="30"/>
      <c r="P34" s="30"/>
      <c r="Q34" s="30"/>
      <c r="R34" s="30"/>
      <c r="S34" s="30"/>
      <c r="T34" s="20" t="str">
        <f>IFERROR(VLOOKUP(F34,'CODE H VS CODE ICPE'!$A$2:$D$80,4,FALSE),"")</f>
        <v>Autorisé</v>
      </c>
      <c r="U34" s="20" t="str">
        <f>IFERROR(VLOOKUP(G34,'CODE H VS CODE ICPE'!$A$2:$D$80,4,FALSE),"")</f>
        <v>Autorisé</v>
      </c>
      <c r="V34" s="20" t="str">
        <f>IFERROR(VLOOKUP(H34,'CODE H VS CODE ICPE'!$A$2:$D$80,4,FALSE),"")</f>
        <v/>
      </c>
      <c r="W34" s="20" t="str">
        <f>IFERROR(VLOOKUP(I34,'CODE H VS CODE ICPE'!$A$2:$D$80,4,FALSE),"")</f>
        <v/>
      </c>
      <c r="X34" s="20" t="str">
        <f>IFERROR(VLOOKUP(J34,'CODE H VS CODE ICPE'!$A$2:$D$80,4,FALSE),"")</f>
        <v/>
      </c>
      <c r="Y34" s="20" t="str">
        <f>IFERROR(VLOOKUP(K34,'CODE H VS CODE ICPE'!$A$2:$D$80,4,FALSE),"")</f>
        <v/>
      </c>
      <c r="Z34" s="20" t="str">
        <f>IFERROR(VLOOKUP(L34,'CODE H VS CODE ICPE'!$A$2:$D$80,4,FALSE),"")</f>
        <v/>
      </c>
      <c r="AA34" s="20" t="str">
        <f>IFERROR(VLOOKUP(M34,'CODE H VS CODE ICPE'!$A$2:$D$80,4,FALSE),"")</f>
        <v/>
      </c>
      <c r="AB34" s="20" t="str">
        <f>IFERROR(VLOOKUP(N34,'CODE H VS CODE ICPE'!$A$2:$D$80,4,FALSE),"")</f>
        <v/>
      </c>
      <c r="AC34" s="20" t="str">
        <f>IFERROR(VLOOKUP(O34,'CODE H VS CODE ICPE'!$A$2:$D$80,4,FALSE),"")</f>
        <v/>
      </c>
      <c r="AD34" s="20" t="str">
        <f>IFERROR(VLOOKUP(P34,'CODE H VS CODE ICPE'!$A$2:$D$80,4,FALSE),"")</f>
        <v/>
      </c>
      <c r="AE34" s="20" t="str">
        <f>IFERROR(VLOOKUP(Q34,'CODE H VS CODE ICPE'!$A$2:$D$80,4,FALSE),"")</f>
        <v/>
      </c>
      <c r="AF34" s="20" t="str">
        <f>IFERROR(VLOOKUP(R34,'CODE H VS CODE ICPE'!$A$2:$D$80,4,FALSE),"")</f>
        <v/>
      </c>
      <c r="AG34" s="20" t="str">
        <f>IFERROR(VLOOKUP(S34,'CODE H VS CODE ICPE'!$A$2:$D$80,4,FALSE),"")</f>
        <v/>
      </c>
      <c r="AH34" s="49" t="str">
        <f t="shared" si="0"/>
        <v>Accepted</v>
      </c>
      <c r="AI34" s="21">
        <f>IF(T34="",0,IF(T34="Interdit",0,VLOOKUP(F34,'CODE H VS CODE ICPE'!$A$2:$E$80,5,FALSE)))</f>
        <v>99999.99</v>
      </c>
      <c r="AJ34" s="21">
        <f>IF(U34="",0,IF(U34="Interdit",0,VLOOKUP(G34,'CODE H VS CODE ICPE'!$A$2:$E$80,5,FALSE)))</f>
        <v>99999.99</v>
      </c>
      <c r="AK34" s="21">
        <f>IF(V34="",0,IF(V34="Interdit",0,VLOOKUP(H34,'CODE H VS CODE ICPE'!$A$2:$E$80,5,FALSE)))</f>
        <v>0</v>
      </c>
      <c r="AL34" s="21">
        <f>IF(W34="",0,IF(W34="Interdit",0,VLOOKUP(I34,'CODE H VS CODE ICPE'!$A$2:$E$80,5,FALSE)))</f>
        <v>0</v>
      </c>
      <c r="AM34" s="21">
        <f>IF(X34="",0,IF(X34="Interdit",0,VLOOKUP(J34,'CODE H VS CODE ICPE'!$A$2:$E$80,5,FALSE)))</f>
        <v>0</v>
      </c>
      <c r="AN34" s="21">
        <f>IF(Y34="",0,IF(Y34="Interdit",0,VLOOKUP(K34,'CODE H VS CODE ICPE'!$A$2:$E$80,5,FALSE)))</f>
        <v>0</v>
      </c>
      <c r="AO34" s="21">
        <f>IF(Z34="",0,IF(Z34="Interdit",0,VLOOKUP(L34,'CODE H VS CODE ICPE'!$A$2:$E$80,5,FALSE)))</f>
        <v>0</v>
      </c>
      <c r="AP34" s="21">
        <f>IF(AA34="",0,IF(AA34="Interdit",0,VLOOKUP(M34,'CODE H VS CODE ICPE'!$A$2:$E$80,5,FALSE)))</f>
        <v>0</v>
      </c>
      <c r="AQ34" s="21">
        <f>IF(AB34="",0,IF(AB34="Interdit",0,VLOOKUP(N34,'CODE H VS CODE ICPE'!$A$2:$E$80,5,FALSE)))</f>
        <v>0</v>
      </c>
      <c r="AR34" s="21">
        <f>IF(AC34="",0,IF(AC34="Interdit",0,VLOOKUP(O34,'CODE H VS CODE ICPE'!$A$2:$E$80,5,FALSE)))</f>
        <v>0</v>
      </c>
      <c r="AS34" s="21">
        <f>IF(AD34="",0,IF(AD34="Interdit",0,VLOOKUP(P34,'CODE H VS CODE ICPE'!$A$2:$E$80,5,FALSE)))</f>
        <v>0</v>
      </c>
      <c r="AT34" s="21">
        <f>IF(AE34="",0,IF(AE34="Interdit",0,VLOOKUP(Q34,'CODE H VS CODE ICPE'!$A$2:$E$80,5,FALSE)))</f>
        <v>0</v>
      </c>
      <c r="AU34" s="21">
        <f>IF(AF34="",0,IF(AF34="Interdit",0,VLOOKUP(R34,'CODE H VS CODE ICPE'!$A$2:$E$80,5,FALSE)))</f>
        <v>0</v>
      </c>
      <c r="AV34" s="21">
        <f>IF(AG34="",0,IF(AG34="Interdit",0,VLOOKUP(S34,'CODE H VS CODE ICPE'!$A$2:$E$80,5,FALSE)))</f>
        <v>0</v>
      </c>
      <c r="AW34" s="20" t="str">
        <f t="shared" si="1"/>
        <v>$AI$2</v>
      </c>
      <c r="AX34" s="26">
        <f t="shared" si="2"/>
        <v>99999.99</v>
      </c>
      <c r="AY34" s="20" t="str">
        <f t="shared" si="3"/>
        <v>H225</v>
      </c>
      <c r="AZ34" s="20">
        <f>IF(AY34="","",IF(AY34=0,"",VLOOKUP(AY34,'CODE H VS CODE ICPE'!$A$1:$E$80,3,FALSE)))</f>
        <v>4331</v>
      </c>
    </row>
    <row r="35" spans="1:52" ht="28.9" customHeight="1">
      <c r="A35" s="23">
        <v>1219</v>
      </c>
      <c r="B35" s="24" t="s">
        <v>298</v>
      </c>
      <c r="C35" s="25" t="s">
        <v>234</v>
      </c>
      <c r="D35" s="24" t="s">
        <v>235</v>
      </c>
      <c r="E35" s="24" t="s">
        <v>299</v>
      </c>
      <c r="F35" s="30" t="s">
        <v>40</v>
      </c>
      <c r="G35" s="30" t="s">
        <v>104</v>
      </c>
      <c r="H35" s="30" t="s">
        <v>116</v>
      </c>
      <c r="I35" s="30"/>
      <c r="J35" s="30"/>
      <c r="K35" s="30"/>
      <c r="L35" s="30"/>
      <c r="M35" s="30"/>
      <c r="N35" s="30"/>
      <c r="O35" s="30"/>
      <c r="P35" s="30"/>
      <c r="Q35" s="30"/>
      <c r="R35" s="30"/>
      <c r="S35" s="30"/>
      <c r="T35" s="20" t="str">
        <f>IFERROR(VLOOKUP(F35,'CODE H VS CODE ICPE'!$A$2:$D$80,4,FALSE),"")</f>
        <v>Autorisé</v>
      </c>
      <c r="U35" s="20" t="str">
        <f>IFERROR(VLOOKUP(G35,'CODE H VS CODE ICPE'!$A$2:$D$80,4,FALSE),"")</f>
        <v>Autorisé</v>
      </c>
      <c r="V35" s="20" t="str">
        <f>IFERROR(VLOOKUP(H35,'CODE H VS CODE ICPE'!$A$2:$D$80,4,FALSE),"")</f>
        <v>Autorisé</v>
      </c>
      <c r="W35" s="20" t="str">
        <f>IFERROR(VLOOKUP(I35,'CODE H VS CODE ICPE'!$A$2:$D$80,4,FALSE),"")</f>
        <v/>
      </c>
      <c r="X35" s="20" t="str">
        <f>IFERROR(VLOOKUP(J35,'CODE H VS CODE ICPE'!$A$2:$D$80,4,FALSE),"")</f>
        <v/>
      </c>
      <c r="Y35" s="20" t="str">
        <f>IFERROR(VLOOKUP(K35,'CODE H VS CODE ICPE'!$A$2:$D$80,4,FALSE),"")</f>
        <v/>
      </c>
      <c r="Z35" s="20" t="str">
        <f>IFERROR(VLOOKUP(L35,'CODE H VS CODE ICPE'!$A$2:$D$80,4,FALSE),"")</f>
        <v/>
      </c>
      <c r="AA35" s="20" t="str">
        <f>IFERROR(VLOOKUP(M35,'CODE H VS CODE ICPE'!$A$2:$D$80,4,FALSE),"")</f>
        <v/>
      </c>
      <c r="AB35" s="20" t="str">
        <f>IFERROR(VLOOKUP(N35,'CODE H VS CODE ICPE'!$A$2:$D$80,4,FALSE),"")</f>
        <v/>
      </c>
      <c r="AC35" s="20" t="str">
        <f>IFERROR(VLOOKUP(O35,'CODE H VS CODE ICPE'!$A$2:$D$80,4,FALSE),"")</f>
        <v/>
      </c>
      <c r="AD35" s="20" t="str">
        <f>IFERROR(VLOOKUP(P35,'CODE H VS CODE ICPE'!$A$2:$D$80,4,FALSE),"")</f>
        <v/>
      </c>
      <c r="AE35" s="20" t="str">
        <f>IFERROR(VLOOKUP(Q35,'CODE H VS CODE ICPE'!$A$2:$D$80,4,FALSE),"")</f>
        <v/>
      </c>
      <c r="AF35" s="20" t="str">
        <f>IFERROR(VLOOKUP(R35,'CODE H VS CODE ICPE'!$A$2:$D$80,4,FALSE),"")</f>
        <v/>
      </c>
      <c r="AG35" s="20" t="str">
        <f>IFERROR(VLOOKUP(S35,'CODE H VS CODE ICPE'!$A$2:$D$80,4,FALSE),"")</f>
        <v/>
      </c>
      <c r="AH35" s="49" t="str">
        <f t="shared" ref="AH35:AH66" si="4">IF(COUNTIF(T35:AG35, "Rejected") &gt; 0, "Rejected", IF(COUNTIF(T35:AG35, "Under request") &gt; 0, "Under request", "Accepted"))</f>
        <v>Accepted</v>
      </c>
      <c r="AI35" s="21">
        <f>IF(T35="",0,IF(T35="Interdit",0,VLOOKUP(F35,'CODE H VS CODE ICPE'!$A$2:$E$80,5,FALSE)))</f>
        <v>99999.99</v>
      </c>
      <c r="AJ35" s="21">
        <f>IF(U35="",0,IF(U35="Interdit",0,VLOOKUP(G35,'CODE H VS CODE ICPE'!$A$2:$E$80,5,FALSE)))</f>
        <v>99999.99</v>
      </c>
      <c r="AK35" s="21">
        <f>IF(V35="",0,IF(V35="Interdit",0,VLOOKUP(H35,'CODE H VS CODE ICPE'!$A$2:$E$80,5,FALSE)))</f>
        <v>99999.99</v>
      </c>
      <c r="AL35" s="21">
        <f>IF(W35="",0,IF(W35="Interdit",0,VLOOKUP(I35,'CODE H VS CODE ICPE'!$A$2:$E$80,5,FALSE)))</f>
        <v>0</v>
      </c>
      <c r="AM35" s="21">
        <f>IF(X35="",0,IF(X35="Interdit",0,VLOOKUP(J35,'CODE H VS CODE ICPE'!$A$2:$E$80,5,FALSE)))</f>
        <v>0</v>
      </c>
      <c r="AN35" s="21">
        <f>IF(Y35="",0,IF(Y35="Interdit",0,VLOOKUP(K35,'CODE H VS CODE ICPE'!$A$2:$E$80,5,FALSE)))</f>
        <v>0</v>
      </c>
      <c r="AO35" s="21">
        <f>IF(Z35="",0,IF(Z35="Interdit",0,VLOOKUP(L35,'CODE H VS CODE ICPE'!$A$2:$E$80,5,FALSE)))</f>
        <v>0</v>
      </c>
      <c r="AP35" s="21">
        <f>IF(AA35="",0,IF(AA35="Interdit",0,VLOOKUP(M35,'CODE H VS CODE ICPE'!$A$2:$E$80,5,FALSE)))</f>
        <v>0</v>
      </c>
      <c r="AQ35" s="21">
        <f>IF(AB35="",0,IF(AB35="Interdit",0,VLOOKUP(N35,'CODE H VS CODE ICPE'!$A$2:$E$80,5,FALSE)))</f>
        <v>0</v>
      </c>
      <c r="AR35" s="21">
        <f>IF(AC35="",0,IF(AC35="Interdit",0,VLOOKUP(O35,'CODE H VS CODE ICPE'!$A$2:$E$80,5,FALSE)))</f>
        <v>0</v>
      </c>
      <c r="AS35" s="21">
        <f>IF(AD35="",0,IF(AD35="Interdit",0,VLOOKUP(P35,'CODE H VS CODE ICPE'!$A$2:$E$80,5,FALSE)))</f>
        <v>0</v>
      </c>
      <c r="AT35" s="21">
        <f>IF(AE35="",0,IF(AE35="Interdit",0,VLOOKUP(Q35,'CODE H VS CODE ICPE'!$A$2:$E$80,5,FALSE)))</f>
        <v>0</v>
      </c>
      <c r="AU35" s="21">
        <f>IF(AF35="",0,IF(AF35="Interdit",0,VLOOKUP(R35,'CODE H VS CODE ICPE'!$A$2:$E$80,5,FALSE)))</f>
        <v>0</v>
      </c>
      <c r="AV35" s="21">
        <f>IF(AG35="",0,IF(AG35="Interdit",0,VLOOKUP(S35,'CODE H VS CODE ICPE'!$A$2:$E$80,5,FALSE)))</f>
        <v>0</v>
      </c>
      <c r="AW35" s="20" t="str">
        <f t="shared" si="1"/>
        <v>$AI$2</v>
      </c>
      <c r="AX35" s="26">
        <f t="shared" si="2"/>
        <v>99999.99</v>
      </c>
      <c r="AY35" s="20" t="str">
        <f t="shared" si="3"/>
        <v>H225</v>
      </c>
      <c r="AZ35" s="20">
        <f>IF(AY35="","",IF(AY35=0,"",VLOOKUP(AY35,'CODE H VS CODE ICPE'!$A$1:$E$80,3,FALSE)))</f>
        <v>4331</v>
      </c>
    </row>
    <row r="36" spans="1:52" ht="28.9" customHeight="1">
      <c r="A36" s="23">
        <v>1220</v>
      </c>
      <c r="B36" s="24" t="s">
        <v>300</v>
      </c>
      <c r="C36" s="25" t="s">
        <v>234</v>
      </c>
      <c r="D36" s="24" t="s">
        <v>235</v>
      </c>
      <c r="E36" s="24" t="s">
        <v>301</v>
      </c>
      <c r="F36" s="30" t="s">
        <v>40</v>
      </c>
      <c r="G36" s="30" t="s">
        <v>104</v>
      </c>
      <c r="H36" s="30" t="s">
        <v>116</v>
      </c>
      <c r="I36" s="30"/>
      <c r="J36" s="30"/>
      <c r="K36" s="30"/>
      <c r="L36" s="30"/>
      <c r="M36" s="30"/>
      <c r="N36" s="30"/>
      <c r="O36" s="30"/>
      <c r="P36" s="30"/>
      <c r="Q36" s="30"/>
      <c r="R36" s="30"/>
      <c r="S36" s="30"/>
      <c r="T36" s="20" t="str">
        <f>IFERROR(VLOOKUP(F36,'CODE H VS CODE ICPE'!$A$2:$D$80,4,FALSE),"")</f>
        <v>Autorisé</v>
      </c>
      <c r="U36" s="20" t="str">
        <f>IFERROR(VLOOKUP(G36,'CODE H VS CODE ICPE'!$A$2:$D$80,4,FALSE),"")</f>
        <v>Autorisé</v>
      </c>
      <c r="V36" s="20" t="str">
        <f>IFERROR(VLOOKUP(H36,'CODE H VS CODE ICPE'!$A$2:$D$80,4,FALSE),"")</f>
        <v>Autorisé</v>
      </c>
      <c r="W36" s="20" t="str">
        <f>IFERROR(VLOOKUP(I36,'CODE H VS CODE ICPE'!$A$2:$D$80,4,FALSE),"")</f>
        <v/>
      </c>
      <c r="X36" s="20" t="str">
        <f>IFERROR(VLOOKUP(J36,'CODE H VS CODE ICPE'!$A$2:$D$80,4,FALSE),"")</f>
        <v/>
      </c>
      <c r="Y36" s="20" t="str">
        <f>IFERROR(VLOOKUP(K36,'CODE H VS CODE ICPE'!$A$2:$D$80,4,FALSE),"")</f>
        <v/>
      </c>
      <c r="Z36" s="20" t="str">
        <f>IFERROR(VLOOKUP(L36,'CODE H VS CODE ICPE'!$A$2:$D$80,4,FALSE),"")</f>
        <v/>
      </c>
      <c r="AA36" s="20" t="str">
        <f>IFERROR(VLOOKUP(M36,'CODE H VS CODE ICPE'!$A$2:$D$80,4,FALSE),"")</f>
        <v/>
      </c>
      <c r="AB36" s="20" t="str">
        <f>IFERROR(VLOOKUP(N36,'CODE H VS CODE ICPE'!$A$2:$D$80,4,FALSE),"")</f>
        <v/>
      </c>
      <c r="AC36" s="20" t="str">
        <f>IFERROR(VLOOKUP(O36,'CODE H VS CODE ICPE'!$A$2:$D$80,4,FALSE),"")</f>
        <v/>
      </c>
      <c r="AD36" s="20" t="str">
        <f>IFERROR(VLOOKUP(P36,'CODE H VS CODE ICPE'!$A$2:$D$80,4,FALSE),"")</f>
        <v/>
      </c>
      <c r="AE36" s="20" t="str">
        <f>IFERROR(VLOOKUP(Q36,'CODE H VS CODE ICPE'!$A$2:$D$80,4,FALSE),"")</f>
        <v/>
      </c>
      <c r="AF36" s="20" t="str">
        <f>IFERROR(VLOOKUP(R36,'CODE H VS CODE ICPE'!$A$2:$D$80,4,FALSE),"")</f>
        <v/>
      </c>
      <c r="AG36" s="20" t="str">
        <f>IFERROR(VLOOKUP(S36,'CODE H VS CODE ICPE'!$A$2:$D$80,4,FALSE),"")</f>
        <v/>
      </c>
      <c r="AH36" s="49" t="str">
        <f t="shared" si="4"/>
        <v>Accepted</v>
      </c>
      <c r="AI36" s="21">
        <f>IF(T36="",0,IF(T36="Interdit",0,VLOOKUP(F36,'CODE H VS CODE ICPE'!$A$2:$E$80,5,FALSE)))</f>
        <v>99999.99</v>
      </c>
      <c r="AJ36" s="21">
        <f>IF(U36="",0,IF(U36="Interdit",0,VLOOKUP(G36,'CODE H VS CODE ICPE'!$A$2:$E$80,5,FALSE)))</f>
        <v>99999.99</v>
      </c>
      <c r="AK36" s="21">
        <f>IF(V36="",0,IF(V36="Interdit",0,VLOOKUP(H36,'CODE H VS CODE ICPE'!$A$2:$E$80,5,FALSE)))</f>
        <v>99999.99</v>
      </c>
      <c r="AL36" s="21">
        <f>IF(W36="",0,IF(W36="Interdit",0,VLOOKUP(I36,'CODE H VS CODE ICPE'!$A$2:$E$80,5,FALSE)))</f>
        <v>0</v>
      </c>
      <c r="AM36" s="21">
        <f>IF(X36="",0,IF(X36="Interdit",0,VLOOKUP(J36,'CODE H VS CODE ICPE'!$A$2:$E$80,5,FALSE)))</f>
        <v>0</v>
      </c>
      <c r="AN36" s="21">
        <f>IF(Y36="",0,IF(Y36="Interdit",0,VLOOKUP(K36,'CODE H VS CODE ICPE'!$A$2:$E$80,5,FALSE)))</f>
        <v>0</v>
      </c>
      <c r="AO36" s="21">
        <f>IF(Z36="",0,IF(Z36="Interdit",0,VLOOKUP(L36,'CODE H VS CODE ICPE'!$A$2:$E$80,5,FALSE)))</f>
        <v>0</v>
      </c>
      <c r="AP36" s="21">
        <f>IF(AA36="",0,IF(AA36="Interdit",0,VLOOKUP(M36,'CODE H VS CODE ICPE'!$A$2:$E$80,5,FALSE)))</f>
        <v>0</v>
      </c>
      <c r="AQ36" s="21">
        <f>IF(AB36="",0,IF(AB36="Interdit",0,VLOOKUP(N36,'CODE H VS CODE ICPE'!$A$2:$E$80,5,FALSE)))</f>
        <v>0</v>
      </c>
      <c r="AR36" s="21">
        <f>IF(AC36="",0,IF(AC36="Interdit",0,VLOOKUP(O36,'CODE H VS CODE ICPE'!$A$2:$E$80,5,FALSE)))</f>
        <v>0</v>
      </c>
      <c r="AS36" s="21">
        <f>IF(AD36="",0,IF(AD36="Interdit",0,VLOOKUP(P36,'CODE H VS CODE ICPE'!$A$2:$E$80,5,FALSE)))</f>
        <v>0</v>
      </c>
      <c r="AT36" s="21">
        <f>IF(AE36="",0,IF(AE36="Interdit",0,VLOOKUP(Q36,'CODE H VS CODE ICPE'!$A$2:$E$80,5,FALSE)))</f>
        <v>0</v>
      </c>
      <c r="AU36" s="21">
        <f>IF(AF36="",0,IF(AF36="Interdit",0,VLOOKUP(R36,'CODE H VS CODE ICPE'!$A$2:$E$80,5,FALSE)))</f>
        <v>0</v>
      </c>
      <c r="AV36" s="21">
        <f>IF(AG36="",0,IF(AG36="Interdit",0,VLOOKUP(S36,'CODE H VS CODE ICPE'!$A$2:$E$80,5,FALSE)))</f>
        <v>0</v>
      </c>
      <c r="AW36" s="20" t="str">
        <f t="shared" si="1"/>
        <v>$AI$2</v>
      </c>
      <c r="AX36" s="26">
        <f t="shared" si="2"/>
        <v>99999.99</v>
      </c>
      <c r="AY36" s="20" t="str">
        <f t="shared" si="3"/>
        <v>H225</v>
      </c>
      <c r="AZ36" s="20">
        <f>IF(AY36="","",IF(AY36=0,"",VLOOKUP(AY36,'CODE H VS CODE ICPE'!$A$1:$E$80,3,FALSE)))</f>
        <v>4331</v>
      </c>
    </row>
    <row r="37" spans="1:52" ht="28.9" customHeight="1">
      <c r="A37" s="23">
        <v>1222</v>
      </c>
      <c r="B37" s="24" t="s">
        <v>302</v>
      </c>
      <c r="C37" s="25" t="s">
        <v>234</v>
      </c>
      <c r="D37" s="24" t="s">
        <v>235</v>
      </c>
      <c r="E37" s="24" t="s">
        <v>303</v>
      </c>
      <c r="F37" s="30" t="s">
        <v>40</v>
      </c>
      <c r="G37" s="30"/>
      <c r="H37" s="30"/>
      <c r="I37" s="30"/>
      <c r="J37" s="30"/>
      <c r="K37" s="30"/>
      <c r="L37" s="30"/>
      <c r="M37" s="30"/>
      <c r="N37" s="30"/>
      <c r="O37" s="30"/>
      <c r="P37" s="30"/>
      <c r="Q37" s="30"/>
      <c r="R37" s="30"/>
      <c r="S37" s="30"/>
      <c r="T37" s="20" t="str">
        <f>IFERROR(VLOOKUP(F37,'CODE H VS CODE ICPE'!$A$2:$D$80,4,FALSE),"")</f>
        <v>Autorisé</v>
      </c>
      <c r="U37" s="20" t="str">
        <f>IFERROR(VLOOKUP(G37,'CODE H VS CODE ICPE'!$A$2:$D$80,4,FALSE),"")</f>
        <v/>
      </c>
      <c r="V37" s="20" t="str">
        <f>IFERROR(VLOOKUP(H37,'CODE H VS CODE ICPE'!$A$2:$D$80,4,FALSE),"")</f>
        <v/>
      </c>
      <c r="W37" s="20" t="str">
        <f>IFERROR(VLOOKUP(I37,'CODE H VS CODE ICPE'!$A$2:$D$80,4,FALSE),"")</f>
        <v/>
      </c>
      <c r="X37" s="20" t="str">
        <f>IFERROR(VLOOKUP(J37,'CODE H VS CODE ICPE'!$A$2:$D$80,4,FALSE),"")</f>
        <v/>
      </c>
      <c r="Y37" s="20" t="str">
        <f>IFERROR(VLOOKUP(K37,'CODE H VS CODE ICPE'!$A$2:$D$80,4,FALSE),"")</f>
        <v/>
      </c>
      <c r="Z37" s="20" t="str">
        <f>IFERROR(VLOOKUP(L37,'CODE H VS CODE ICPE'!$A$2:$D$80,4,FALSE),"")</f>
        <v/>
      </c>
      <c r="AA37" s="20" t="str">
        <f>IFERROR(VLOOKUP(M37,'CODE H VS CODE ICPE'!$A$2:$D$80,4,FALSE),"")</f>
        <v/>
      </c>
      <c r="AB37" s="20" t="str">
        <f>IFERROR(VLOOKUP(N37,'CODE H VS CODE ICPE'!$A$2:$D$80,4,FALSE),"")</f>
        <v/>
      </c>
      <c r="AC37" s="20" t="str">
        <f>IFERROR(VLOOKUP(O37,'CODE H VS CODE ICPE'!$A$2:$D$80,4,FALSE),"")</f>
        <v/>
      </c>
      <c r="AD37" s="20" t="str">
        <f>IFERROR(VLOOKUP(P37,'CODE H VS CODE ICPE'!$A$2:$D$80,4,FALSE),"")</f>
        <v/>
      </c>
      <c r="AE37" s="20" t="str">
        <f>IFERROR(VLOOKUP(Q37,'CODE H VS CODE ICPE'!$A$2:$D$80,4,FALSE),"")</f>
        <v/>
      </c>
      <c r="AF37" s="20" t="str">
        <f>IFERROR(VLOOKUP(R37,'CODE H VS CODE ICPE'!$A$2:$D$80,4,FALSE),"")</f>
        <v/>
      </c>
      <c r="AG37" s="20" t="str">
        <f>IFERROR(VLOOKUP(S37,'CODE H VS CODE ICPE'!$A$2:$D$80,4,FALSE),"")</f>
        <v/>
      </c>
      <c r="AH37" s="49" t="str">
        <f t="shared" si="4"/>
        <v>Accepted</v>
      </c>
      <c r="AI37" s="21">
        <f>IF(T37="",0,IF(T37="Interdit",0,VLOOKUP(F37,'CODE H VS CODE ICPE'!$A$2:$E$80,5,FALSE)))</f>
        <v>99999.99</v>
      </c>
      <c r="AJ37" s="21">
        <f>IF(U37="",0,IF(U37="Interdit",0,VLOOKUP(G37,'CODE H VS CODE ICPE'!$A$2:$E$80,5,FALSE)))</f>
        <v>0</v>
      </c>
      <c r="AK37" s="21">
        <f>IF(V37="",0,IF(V37="Interdit",0,VLOOKUP(H37,'CODE H VS CODE ICPE'!$A$2:$E$80,5,FALSE)))</f>
        <v>0</v>
      </c>
      <c r="AL37" s="21">
        <f>IF(W37="",0,IF(W37="Interdit",0,VLOOKUP(I37,'CODE H VS CODE ICPE'!$A$2:$E$80,5,FALSE)))</f>
        <v>0</v>
      </c>
      <c r="AM37" s="21">
        <f>IF(X37="",0,IF(X37="Interdit",0,VLOOKUP(J37,'CODE H VS CODE ICPE'!$A$2:$E$80,5,FALSE)))</f>
        <v>0</v>
      </c>
      <c r="AN37" s="21">
        <f>IF(Y37="",0,IF(Y37="Interdit",0,VLOOKUP(K37,'CODE H VS CODE ICPE'!$A$2:$E$80,5,FALSE)))</f>
        <v>0</v>
      </c>
      <c r="AO37" s="21">
        <f>IF(Z37="",0,IF(Z37="Interdit",0,VLOOKUP(L37,'CODE H VS CODE ICPE'!$A$2:$E$80,5,FALSE)))</f>
        <v>0</v>
      </c>
      <c r="AP37" s="21">
        <f>IF(AA37="",0,IF(AA37="Interdit",0,VLOOKUP(M37,'CODE H VS CODE ICPE'!$A$2:$E$80,5,FALSE)))</f>
        <v>0</v>
      </c>
      <c r="AQ37" s="21">
        <f>IF(AB37="",0,IF(AB37="Interdit",0,VLOOKUP(N37,'CODE H VS CODE ICPE'!$A$2:$E$80,5,FALSE)))</f>
        <v>0</v>
      </c>
      <c r="AR37" s="21">
        <f>IF(AC37="",0,IF(AC37="Interdit",0,VLOOKUP(O37,'CODE H VS CODE ICPE'!$A$2:$E$80,5,FALSE)))</f>
        <v>0</v>
      </c>
      <c r="AS37" s="21">
        <f>IF(AD37="",0,IF(AD37="Interdit",0,VLOOKUP(P37,'CODE H VS CODE ICPE'!$A$2:$E$80,5,FALSE)))</f>
        <v>0</v>
      </c>
      <c r="AT37" s="21">
        <f>IF(AE37="",0,IF(AE37="Interdit",0,VLOOKUP(Q37,'CODE H VS CODE ICPE'!$A$2:$E$80,5,FALSE)))</f>
        <v>0</v>
      </c>
      <c r="AU37" s="21">
        <f>IF(AF37="",0,IF(AF37="Interdit",0,VLOOKUP(R37,'CODE H VS CODE ICPE'!$A$2:$E$80,5,FALSE)))</f>
        <v>0</v>
      </c>
      <c r="AV37" s="21">
        <f>IF(AG37="",0,IF(AG37="Interdit",0,VLOOKUP(S37,'CODE H VS CODE ICPE'!$A$2:$E$80,5,FALSE)))</f>
        <v>0</v>
      </c>
      <c r="AW37" s="20" t="str">
        <f t="shared" si="1"/>
        <v>$AI$2</v>
      </c>
      <c r="AX37" s="26">
        <f t="shared" si="2"/>
        <v>99999.99</v>
      </c>
      <c r="AY37" s="20" t="str">
        <f t="shared" si="3"/>
        <v>H225</v>
      </c>
      <c r="AZ37" s="20">
        <f>IF(AY37="","",IF(AY37=0,"",VLOOKUP(AY37,'CODE H VS CODE ICPE'!$A$1:$E$80,3,FALSE)))</f>
        <v>4331</v>
      </c>
    </row>
    <row r="38" spans="1:52" ht="28.9" customHeight="1">
      <c r="A38" s="23">
        <v>1224</v>
      </c>
      <c r="B38" s="24" t="s">
        <v>304</v>
      </c>
      <c r="C38" s="25" t="s">
        <v>234</v>
      </c>
      <c r="D38" s="24" t="s">
        <v>235</v>
      </c>
      <c r="E38" s="24" t="s">
        <v>305</v>
      </c>
      <c r="F38" s="30" t="s">
        <v>42</v>
      </c>
      <c r="G38" s="30" t="s">
        <v>86</v>
      </c>
      <c r="H38" s="30" t="s">
        <v>104</v>
      </c>
      <c r="I38" s="30"/>
      <c r="J38" s="30"/>
      <c r="K38" s="30"/>
      <c r="L38" s="30"/>
      <c r="M38" s="30"/>
      <c r="N38" s="30"/>
      <c r="O38" s="30"/>
      <c r="P38" s="30"/>
      <c r="Q38" s="30"/>
      <c r="R38" s="30"/>
      <c r="S38" s="30"/>
      <c r="T38" s="20" t="str">
        <f>IFERROR(VLOOKUP(F38,'CODE H VS CODE ICPE'!$A$2:$D$80,4,FALSE),"")</f>
        <v>Autorisé</v>
      </c>
      <c r="U38" s="20" t="str">
        <f>IFERROR(VLOOKUP(G38,'CODE H VS CODE ICPE'!$A$2:$D$80,4,FALSE),"")</f>
        <v>Autorisé</v>
      </c>
      <c r="V38" s="20" t="str">
        <f>IFERROR(VLOOKUP(H38,'CODE H VS CODE ICPE'!$A$2:$D$80,4,FALSE),"")</f>
        <v>Autorisé</v>
      </c>
      <c r="W38" s="20" t="str">
        <f>IFERROR(VLOOKUP(I38,'CODE H VS CODE ICPE'!$A$2:$D$80,4,FALSE),"")</f>
        <v/>
      </c>
      <c r="X38" s="20" t="str">
        <f>IFERROR(VLOOKUP(J38,'CODE H VS CODE ICPE'!$A$2:$D$80,4,FALSE),"")</f>
        <v/>
      </c>
      <c r="Y38" s="20" t="str">
        <f>IFERROR(VLOOKUP(K38,'CODE H VS CODE ICPE'!$A$2:$D$80,4,FALSE),"")</f>
        <v/>
      </c>
      <c r="Z38" s="20" t="str">
        <f>IFERROR(VLOOKUP(L38,'CODE H VS CODE ICPE'!$A$2:$D$80,4,FALSE),"")</f>
        <v/>
      </c>
      <c r="AA38" s="20" t="str">
        <f>IFERROR(VLOOKUP(M38,'CODE H VS CODE ICPE'!$A$2:$D$80,4,FALSE),"")</f>
        <v/>
      </c>
      <c r="AB38" s="20" t="str">
        <f>IFERROR(VLOOKUP(N38,'CODE H VS CODE ICPE'!$A$2:$D$80,4,FALSE),"")</f>
        <v/>
      </c>
      <c r="AC38" s="20" t="str">
        <f>IFERROR(VLOOKUP(O38,'CODE H VS CODE ICPE'!$A$2:$D$80,4,FALSE),"")</f>
        <v/>
      </c>
      <c r="AD38" s="20" t="str">
        <f>IFERROR(VLOOKUP(P38,'CODE H VS CODE ICPE'!$A$2:$D$80,4,FALSE),"")</f>
        <v/>
      </c>
      <c r="AE38" s="20" t="str">
        <f>IFERROR(VLOOKUP(Q38,'CODE H VS CODE ICPE'!$A$2:$D$80,4,FALSE),"")</f>
        <v/>
      </c>
      <c r="AF38" s="20" t="str">
        <f>IFERROR(VLOOKUP(R38,'CODE H VS CODE ICPE'!$A$2:$D$80,4,FALSE),"")</f>
        <v/>
      </c>
      <c r="AG38" s="20" t="str">
        <f>IFERROR(VLOOKUP(S38,'CODE H VS CODE ICPE'!$A$2:$D$80,4,FALSE),"")</f>
        <v/>
      </c>
      <c r="AH38" s="49" t="str">
        <f t="shared" si="4"/>
        <v>Accepted</v>
      </c>
      <c r="AI38" s="21">
        <f>IF(T38="",0,IF(T38="Interdit",0,VLOOKUP(F38,'CODE H VS CODE ICPE'!$A$2:$E$80,5,FALSE)))</f>
        <v>99999.99</v>
      </c>
      <c r="AJ38" s="21">
        <f>IF(U38="",0,IF(U38="Interdit",0,VLOOKUP(G38,'CODE H VS CODE ICPE'!$A$2:$E$80,5,FALSE)))</f>
        <v>99999.99</v>
      </c>
      <c r="AK38" s="21">
        <f>IF(V38="",0,IF(V38="Interdit",0,VLOOKUP(H38,'CODE H VS CODE ICPE'!$A$2:$E$80,5,FALSE)))</f>
        <v>99999.99</v>
      </c>
      <c r="AL38" s="21">
        <f>IF(W38="",0,IF(W38="Interdit",0,VLOOKUP(I38,'CODE H VS CODE ICPE'!$A$2:$E$80,5,FALSE)))</f>
        <v>0</v>
      </c>
      <c r="AM38" s="21">
        <f>IF(X38="",0,IF(X38="Interdit",0,VLOOKUP(J38,'CODE H VS CODE ICPE'!$A$2:$E$80,5,FALSE)))</f>
        <v>0</v>
      </c>
      <c r="AN38" s="21">
        <f>IF(Y38="",0,IF(Y38="Interdit",0,VLOOKUP(K38,'CODE H VS CODE ICPE'!$A$2:$E$80,5,FALSE)))</f>
        <v>0</v>
      </c>
      <c r="AO38" s="21">
        <f>IF(Z38="",0,IF(Z38="Interdit",0,VLOOKUP(L38,'CODE H VS CODE ICPE'!$A$2:$E$80,5,FALSE)))</f>
        <v>0</v>
      </c>
      <c r="AP38" s="21">
        <f>IF(AA38="",0,IF(AA38="Interdit",0,VLOOKUP(M38,'CODE H VS CODE ICPE'!$A$2:$E$80,5,FALSE)))</f>
        <v>0</v>
      </c>
      <c r="AQ38" s="21">
        <f>IF(AB38="",0,IF(AB38="Interdit",0,VLOOKUP(N38,'CODE H VS CODE ICPE'!$A$2:$E$80,5,FALSE)))</f>
        <v>0</v>
      </c>
      <c r="AR38" s="21">
        <f>IF(AC38="",0,IF(AC38="Interdit",0,VLOOKUP(O38,'CODE H VS CODE ICPE'!$A$2:$E$80,5,FALSE)))</f>
        <v>0</v>
      </c>
      <c r="AS38" s="21">
        <f>IF(AD38="",0,IF(AD38="Interdit",0,VLOOKUP(P38,'CODE H VS CODE ICPE'!$A$2:$E$80,5,FALSE)))</f>
        <v>0</v>
      </c>
      <c r="AT38" s="21">
        <f>IF(AE38="",0,IF(AE38="Interdit",0,VLOOKUP(Q38,'CODE H VS CODE ICPE'!$A$2:$E$80,5,FALSE)))</f>
        <v>0</v>
      </c>
      <c r="AU38" s="21">
        <f>IF(AF38="",0,IF(AF38="Interdit",0,VLOOKUP(R38,'CODE H VS CODE ICPE'!$A$2:$E$80,5,FALSE)))</f>
        <v>0</v>
      </c>
      <c r="AV38" s="21">
        <f>IF(AG38="",0,IF(AG38="Interdit",0,VLOOKUP(S38,'CODE H VS CODE ICPE'!$A$2:$E$80,5,FALSE)))</f>
        <v>0</v>
      </c>
      <c r="AW38" s="20" t="str">
        <f t="shared" si="1"/>
        <v>$AI$2</v>
      </c>
      <c r="AX38" s="26">
        <f t="shared" si="2"/>
        <v>99999.99</v>
      </c>
      <c r="AY38" s="20" t="str">
        <f t="shared" si="3"/>
        <v>H226</v>
      </c>
      <c r="AZ38" s="20">
        <f>IF(AY38="","",IF(AY38=0,"",VLOOKUP(AY38,'CODE H VS CODE ICPE'!$A$1:$E$80,3,FALSE)))</f>
        <v>4331</v>
      </c>
    </row>
    <row r="39" spans="1:52" ht="28.9" customHeight="1">
      <c r="A39" s="23">
        <v>1228</v>
      </c>
      <c r="B39" s="24" t="s">
        <v>306</v>
      </c>
      <c r="C39" s="25" t="s">
        <v>234</v>
      </c>
      <c r="D39" s="24" t="s">
        <v>292</v>
      </c>
      <c r="E39" s="24" t="s">
        <v>307</v>
      </c>
      <c r="F39" s="30" t="s">
        <v>42</v>
      </c>
      <c r="G39" s="30"/>
      <c r="H39" s="30"/>
      <c r="I39" s="30"/>
      <c r="J39" s="30"/>
      <c r="K39" s="30"/>
      <c r="L39" s="30"/>
      <c r="M39" s="30"/>
      <c r="N39" s="30"/>
      <c r="O39" s="30"/>
      <c r="P39" s="30"/>
      <c r="Q39" s="30"/>
      <c r="R39" s="30"/>
      <c r="S39" s="30"/>
      <c r="T39" s="20" t="str">
        <f>IFERROR(VLOOKUP(F39,'CODE H VS CODE ICPE'!$A$2:$D$80,4,FALSE),"")</f>
        <v>Autorisé</v>
      </c>
      <c r="U39" s="20" t="str">
        <f>IFERROR(VLOOKUP(G39,'CODE H VS CODE ICPE'!$A$2:$D$80,4,FALSE),"")</f>
        <v/>
      </c>
      <c r="V39" s="20" t="str">
        <f>IFERROR(VLOOKUP(H39,'CODE H VS CODE ICPE'!$A$2:$D$80,4,FALSE),"")</f>
        <v/>
      </c>
      <c r="W39" s="20" t="str">
        <f>IFERROR(VLOOKUP(I39,'CODE H VS CODE ICPE'!$A$2:$D$80,4,FALSE),"")</f>
        <v/>
      </c>
      <c r="X39" s="20" t="str">
        <f>IFERROR(VLOOKUP(J39,'CODE H VS CODE ICPE'!$A$2:$D$80,4,FALSE),"")</f>
        <v/>
      </c>
      <c r="Y39" s="20" t="str">
        <f>IFERROR(VLOOKUP(K39,'CODE H VS CODE ICPE'!$A$2:$D$80,4,FALSE),"")</f>
        <v/>
      </c>
      <c r="Z39" s="20" t="str">
        <f>IFERROR(VLOOKUP(L39,'CODE H VS CODE ICPE'!$A$2:$D$80,4,FALSE),"")</f>
        <v/>
      </c>
      <c r="AA39" s="20" t="str">
        <f>IFERROR(VLOOKUP(M39,'CODE H VS CODE ICPE'!$A$2:$D$80,4,FALSE),"")</f>
        <v/>
      </c>
      <c r="AB39" s="20" t="str">
        <f>IFERROR(VLOOKUP(N39,'CODE H VS CODE ICPE'!$A$2:$D$80,4,FALSE),"")</f>
        <v/>
      </c>
      <c r="AC39" s="20" t="str">
        <f>IFERROR(VLOOKUP(O39,'CODE H VS CODE ICPE'!$A$2:$D$80,4,FALSE),"")</f>
        <v/>
      </c>
      <c r="AD39" s="20" t="str">
        <f>IFERROR(VLOOKUP(P39,'CODE H VS CODE ICPE'!$A$2:$D$80,4,FALSE),"")</f>
        <v/>
      </c>
      <c r="AE39" s="20" t="str">
        <f>IFERROR(VLOOKUP(Q39,'CODE H VS CODE ICPE'!$A$2:$D$80,4,FALSE),"")</f>
        <v/>
      </c>
      <c r="AF39" s="20" t="str">
        <f>IFERROR(VLOOKUP(R39,'CODE H VS CODE ICPE'!$A$2:$D$80,4,FALSE),"")</f>
        <v/>
      </c>
      <c r="AG39" s="20" t="str">
        <f>IFERROR(VLOOKUP(S39,'CODE H VS CODE ICPE'!$A$2:$D$80,4,FALSE),"")</f>
        <v/>
      </c>
      <c r="AH39" s="49" t="str">
        <f t="shared" si="4"/>
        <v>Accepted</v>
      </c>
      <c r="AI39" s="21">
        <f>IF(T39="",0,IF(T39="Interdit",0,VLOOKUP(F39,'CODE H VS CODE ICPE'!$A$2:$E$80,5,FALSE)))</f>
        <v>99999.99</v>
      </c>
      <c r="AJ39" s="21">
        <f>IF(U39="",0,IF(U39="Interdit",0,VLOOKUP(G39,'CODE H VS CODE ICPE'!$A$2:$E$80,5,FALSE)))</f>
        <v>0</v>
      </c>
      <c r="AK39" s="21">
        <f>IF(V39="",0,IF(V39="Interdit",0,VLOOKUP(H39,'CODE H VS CODE ICPE'!$A$2:$E$80,5,FALSE)))</f>
        <v>0</v>
      </c>
      <c r="AL39" s="21">
        <f>IF(W39="",0,IF(W39="Interdit",0,VLOOKUP(I39,'CODE H VS CODE ICPE'!$A$2:$E$80,5,FALSE)))</f>
        <v>0</v>
      </c>
      <c r="AM39" s="21">
        <f>IF(X39="",0,IF(X39="Interdit",0,VLOOKUP(J39,'CODE H VS CODE ICPE'!$A$2:$E$80,5,FALSE)))</f>
        <v>0</v>
      </c>
      <c r="AN39" s="21">
        <f>IF(Y39="",0,IF(Y39="Interdit",0,VLOOKUP(K39,'CODE H VS CODE ICPE'!$A$2:$E$80,5,FALSE)))</f>
        <v>0</v>
      </c>
      <c r="AO39" s="21">
        <f>IF(Z39="",0,IF(Z39="Interdit",0,VLOOKUP(L39,'CODE H VS CODE ICPE'!$A$2:$E$80,5,FALSE)))</f>
        <v>0</v>
      </c>
      <c r="AP39" s="21">
        <f>IF(AA39="",0,IF(AA39="Interdit",0,VLOOKUP(M39,'CODE H VS CODE ICPE'!$A$2:$E$80,5,FALSE)))</f>
        <v>0</v>
      </c>
      <c r="AQ39" s="21">
        <f>IF(AB39="",0,IF(AB39="Interdit",0,VLOOKUP(N39,'CODE H VS CODE ICPE'!$A$2:$E$80,5,FALSE)))</f>
        <v>0</v>
      </c>
      <c r="AR39" s="21">
        <f>IF(AC39="",0,IF(AC39="Interdit",0,VLOOKUP(O39,'CODE H VS CODE ICPE'!$A$2:$E$80,5,FALSE)))</f>
        <v>0</v>
      </c>
      <c r="AS39" s="21">
        <f>IF(AD39="",0,IF(AD39="Interdit",0,VLOOKUP(P39,'CODE H VS CODE ICPE'!$A$2:$E$80,5,FALSE)))</f>
        <v>0</v>
      </c>
      <c r="AT39" s="21">
        <f>IF(AE39="",0,IF(AE39="Interdit",0,VLOOKUP(Q39,'CODE H VS CODE ICPE'!$A$2:$E$80,5,FALSE)))</f>
        <v>0</v>
      </c>
      <c r="AU39" s="21">
        <f>IF(AF39="",0,IF(AF39="Interdit",0,VLOOKUP(R39,'CODE H VS CODE ICPE'!$A$2:$E$80,5,FALSE)))</f>
        <v>0</v>
      </c>
      <c r="AV39" s="21">
        <f>IF(AG39="",0,IF(AG39="Interdit",0,VLOOKUP(S39,'CODE H VS CODE ICPE'!$A$2:$E$80,5,FALSE)))</f>
        <v>0</v>
      </c>
      <c r="AW39" s="20" t="str">
        <f t="shared" si="1"/>
        <v>$AI$2</v>
      </c>
      <c r="AX39" s="26">
        <f t="shared" si="2"/>
        <v>99999.99</v>
      </c>
      <c r="AY39" s="20" t="str">
        <f t="shared" si="3"/>
        <v>H226</v>
      </c>
      <c r="AZ39" s="20">
        <f>IF(AY39="","",IF(AY39=0,"",VLOOKUP(AY39,'CODE H VS CODE ICPE'!$A$1:$E$80,3,FALSE)))</f>
        <v>4331</v>
      </c>
    </row>
    <row r="40" spans="1:52" ht="28.9" customHeight="1">
      <c r="A40" s="23">
        <v>1231</v>
      </c>
      <c r="B40" s="24" t="s">
        <v>308</v>
      </c>
      <c r="C40" s="25" t="s">
        <v>234</v>
      </c>
      <c r="D40" s="24" t="s">
        <v>235</v>
      </c>
      <c r="E40" s="24" t="s">
        <v>309</v>
      </c>
      <c r="F40" s="30" t="s">
        <v>40</v>
      </c>
      <c r="G40" s="30" t="s">
        <v>104</v>
      </c>
      <c r="H40" s="30" t="s">
        <v>116</v>
      </c>
      <c r="I40" s="30"/>
      <c r="J40" s="30"/>
      <c r="K40" s="30"/>
      <c r="L40" s="30"/>
      <c r="M40" s="30"/>
      <c r="N40" s="30"/>
      <c r="O40" s="30"/>
      <c r="P40" s="30"/>
      <c r="Q40" s="30"/>
      <c r="R40" s="30"/>
      <c r="S40" s="30"/>
      <c r="T40" s="20" t="str">
        <f>IFERROR(VLOOKUP(F40,'CODE H VS CODE ICPE'!$A$2:$D$80,4,FALSE),"")</f>
        <v>Autorisé</v>
      </c>
      <c r="U40" s="20" t="str">
        <f>IFERROR(VLOOKUP(G40,'CODE H VS CODE ICPE'!$A$2:$D$80,4,FALSE),"")</f>
        <v>Autorisé</v>
      </c>
      <c r="V40" s="20" t="str">
        <f>IFERROR(VLOOKUP(H40,'CODE H VS CODE ICPE'!$A$2:$D$80,4,FALSE),"")</f>
        <v>Autorisé</v>
      </c>
      <c r="W40" s="20" t="str">
        <f>IFERROR(VLOOKUP(I40,'CODE H VS CODE ICPE'!$A$2:$D$80,4,FALSE),"")</f>
        <v/>
      </c>
      <c r="X40" s="20" t="str">
        <f>IFERROR(VLOOKUP(J40,'CODE H VS CODE ICPE'!$A$2:$D$80,4,FALSE),"")</f>
        <v/>
      </c>
      <c r="Y40" s="20" t="str">
        <f>IFERROR(VLOOKUP(K40,'CODE H VS CODE ICPE'!$A$2:$D$80,4,FALSE),"")</f>
        <v/>
      </c>
      <c r="Z40" s="20" t="str">
        <f>IFERROR(VLOOKUP(L40,'CODE H VS CODE ICPE'!$A$2:$D$80,4,FALSE),"")</f>
        <v/>
      </c>
      <c r="AA40" s="20" t="str">
        <f>IFERROR(VLOOKUP(M40,'CODE H VS CODE ICPE'!$A$2:$D$80,4,FALSE),"")</f>
        <v/>
      </c>
      <c r="AB40" s="20" t="str">
        <f>IFERROR(VLOOKUP(N40,'CODE H VS CODE ICPE'!$A$2:$D$80,4,FALSE),"")</f>
        <v/>
      </c>
      <c r="AC40" s="20" t="str">
        <f>IFERROR(VLOOKUP(O40,'CODE H VS CODE ICPE'!$A$2:$D$80,4,FALSE),"")</f>
        <v/>
      </c>
      <c r="AD40" s="20" t="str">
        <f>IFERROR(VLOOKUP(P40,'CODE H VS CODE ICPE'!$A$2:$D$80,4,FALSE),"")</f>
        <v/>
      </c>
      <c r="AE40" s="20" t="str">
        <f>IFERROR(VLOOKUP(Q40,'CODE H VS CODE ICPE'!$A$2:$D$80,4,FALSE),"")</f>
        <v/>
      </c>
      <c r="AF40" s="20" t="str">
        <f>IFERROR(VLOOKUP(R40,'CODE H VS CODE ICPE'!$A$2:$D$80,4,FALSE),"")</f>
        <v/>
      </c>
      <c r="AG40" s="20" t="str">
        <f>IFERROR(VLOOKUP(S40,'CODE H VS CODE ICPE'!$A$2:$D$80,4,FALSE),"")</f>
        <v/>
      </c>
      <c r="AH40" s="49" t="str">
        <f t="shared" si="4"/>
        <v>Accepted</v>
      </c>
      <c r="AI40" s="21">
        <f>IF(T40="",0,IF(T40="Interdit",0,VLOOKUP(F40,'CODE H VS CODE ICPE'!$A$2:$E$80,5,FALSE)))</f>
        <v>99999.99</v>
      </c>
      <c r="AJ40" s="21">
        <f>IF(U40="",0,IF(U40="Interdit",0,VLOOKUP(G40,'CODE H VS CODE ICPE'!$A$2:$E$80,5,FALSE)))</f>
        <v>99999.99</v>
      </c>
      <c r="AK40" s="21">
        <f>IF(V40="",0,IF(V40="Interdit",0,VLOOKUP(H40,'CODE H VS CODE ICPE'!$A$2:$E$80,5,FALSE)))</f>
        <v>99999.99</v>
      </c>
      <c r="AL40" s="21">
        <f>IF(W40="",0,IF(W40="Interdit",0,VLOOKUP(I40,'CODE H VS CODE ICPE'!$A$2:$E$80,5,FALSE)))</f>
        <v>0</v>
      </c>
      <c r="AM40" s="21">
        <f>IF(X40="",0,IF(X40="Interdit",0,VLOOKUP(J40,'CODE H VS CODE ICPE'!$A$2:$E$80,5,FALSE)))</f>
        <v>0</v>
      </c>
      <c r="AN40" s="21">
        <f>IF(Y40="",0,IF(Y40="Interdit",0,VLOOKUP(K40,'CODE H VS CODE ICPE'!$A$2:$E$80,5,FALSE)))</f>
        <v>0</v>
      </c>
      <c r="AO40" s="21">
        <f>IF(Z40="",0,IF(Z40="Interdit",0,VLOOKUP(L40,'CODE H VS CODE ICPE'!$A$2:$E$80,5,FALSE)))</f>
        <v>0</v>
      </c>
      <c r="AP40" s="21">
        <f>IF(AA40="",0,IF(AA40="Interdit",0,VLOOKUP(M40,'CODE H VS CODE ICPE'!$A$2:$E$80,5,FALSE)))</f>
        <v>0</v>
      </c>
      <c r="AQ40" s="21">
        <f>IF(AB40="",0,IF(AB40="Interdit",0,VLOOKUP(N40,'CODE H VS CODE ICPE'!$A$2:$E$80,5,FALSE)))</f>
        <v>0</v>
      </c>
      <c r="AR40" s="21">
        <f>IF(AC40="",0,IF(AC40="Interdit",0,VLOOKUP(O40,'CODE H VS CODE ICPE'!$A$2:$E$80,5,FALSE)))</f>
        <v>0</v>
      </c>
      <c r="AS40" s="21">
        <f>IF(AD40="",0,IF(AD40="Interdit",0,VLOOKUP(P40,'CODE H VS CODE ICPE'!$A$2:$E$80,5,FALSE)))</f>
        <v>0</v>
      </c>
      <c r="AT40" s="21">
        <f>IF(AE40="",0,IF(AE40="Interdit",0,VLOOKUP(Q40,'CODE H VS CODE ICPE'!$A$2:$E$80,5,FALSE)))</f>
        <v>0</v>
      </c>
      <c r="AU40" s="21">
        <f>IF(AF40="",0,IF(AF40="Interdit",0,VLOOKUP(R40,'CODE H VS CODE ICPE'!$A$2:$E$80,5,FALSE)))</f>
        <v>0</v>
      </c>
      <c r="AV40" s="21">
        <f>IF(AG40="",0,IF(AG40="Interdit",0,VLOOKUP(S40,'CODE H VS CODE ICPE'!$A$2:$E$80,5,FALSE)))</f>
        <v>0</v>
      </c>
      <c r="AW40" s="20" t="str">
        <f t="shared" si="1"/>
        <v>$AI$2</v>
      </c>
      <c r="AX40" s="26">
        <f t="shared" si="2"/>
        <v>99999.99</v>
      </c>
      <c r="AY40" s="20" t="str">
        <f t="shared" si="3"/>
        <v>H225</v>
      </c>
      <c r="AZ40" s="20">
        <f>IF(AY40="","",IF(AY40=0,"",VLOOKUP(AY40,'CODE H VS CODE ICPE'!$A$1:$E$80,3,FALSE)))</f>
        <v>4331</v>
      </c>
    </row>
    <row r="41" spans="1:52" ht="28.9" customHeight="1">
      <c r="A41" s="23">
        <v>1233</v>
      </c>
      <c r="B41" s="24" t="s">
        <v>310</v>
      </c>
      <c r="C41" s="25" t="s">
        <v>234</v>
      </c>
      <c r="D41" s="24" t="s">
        <v>235</v>
      </c>
      <c r="E41" s="24" t="s">
        <v>311</v>
      </c>
      <c r="F41" s="30" t="s">
        <v>40</v>
      </c>
      <c r="G41" s="30" t="s">
        <v>104</v>
      </c>
      <c r="H41" s="30" t="s">
        <v>116</v>
      </c>
      <c r="I41" s="30"/>
      <c r="J41" s="30"/>
      <c r="K41" s="30"/>
      <c r="L41" s="30"/>
      <c r="M41" s="30"/>
      <c r="N41" s="30"/>
      <c r="O41" s="30"/>
      <c r="P41" s="30"/>
      <c r="Q41" s="30"/>
      <c r="R41" s="30"/>
      <c r="S41" s="30"/>
      <c r="T41" s="20" t="str">
        <f>IFERROR(VLOOKUP(F41,'CODE H VS CODE ICPE'!$A$2:$D$80,4,FALSE),"")</f>
        <v>Autorisé</v>
      </c>
      <c r="U41" s="20" t="str">
        <f>IFERROR(VLOOKUP(G41,'CODE H VS CODE ICPE'!$A$2:$D$80,4,FALSE),"")</f>
        <v>Autorisé</v>
      </c>
      <c r="V41" s="20" t="str">
        <f>IFERROR(VLOOKUP(H41,'CODE H VS CODE ICPE'!$A$2:$D$80,4,FALSE),"")</f>
        <v>Autorisé</v>
      </c>
      <c r="W41" s="20" t="str">
        <f>IFERROR(VLOOKUP(I41,'CODE H VS CODE ICPE'!$A$2:$D$80,4,FALSE),"")</f>
        <v/>
      </c>
      <c r="X41" s="20" t="str">
        <f>IFERROR(VLOOKUP(J41,'CODE H VS CODE ICPE'!$A$2:$D$80,4,FALSE),"")</f>
        <v/>
      </c>
      <c r="Y41" s="20" t="str">
        <f>IFERROR(VLOOKUP(K41,'CODE H VS CODE ICPE'!$A$2:$D$80,4,FALSE),"")</f>
        <v/>
      </c>
      <c r="Z41" s="20" t="str">
        <f>IFERROR(VLOOKUP(L41,'CODE H VS CODE ICPE'!$A$2:$D$80,4,FALSE),"")</f>
        <v/>
      </c>
      <c r="AA41" s="20" t="str">
        <f>IFERROR(VLOOKUP(M41,'CODE H VS CODE ICPE'!$A$2:$D$80,4,FALSE),"")</f>
        <v/>
      </c>
      <c r="AB41" s="20" t="str">
        <f>IFERROR(VLOOKUP(N41,'CODE H VS CODE ICPE'!$A$2:$D$80,4,FALSE),"")</f>
        <v/>
      </c>
      <c r="AC41" s="20" t="str">
        <f>IFERROR(VLOOKUP(O41,'CODE H VS CODE ICPE'!$A$2:$D$80,4,FALSE),"")</f>
        <v/>
      </c>
      <c r="AD41" s="20" t="str">
        <f>IFERROR(VLOOKUP(P41,'CODE H VS CODE ICPE'!$A$2:$D$80,4,FALSE),"")</f>
        <v/>
      </c>
      <c r="AE41" s="20" t="str">
        <f>IFERROR(VLOOKUP(Q41,'CODE H VS CODE ICPE'!$A$2:$D$80,4,FALSE),"")</f>
        <v/>
      </c>
      <c r="AF41" s="20" t="str">
        <f>IFERROR(VLOOKUP(R41,'CODE H VS CODE ICPE'!$A$2:$D$80,4,FALSE),"")</f>
        <v/>
      </c>
      <c r="AG41" s="20" t="str">
        <f>IFERROR(VLOOKUP(S41,'CODE H VS CODE ICPE'!$A$2:$D$80,4,FALSE),"")</f>
        <v/>
      </c>
      <c r="AH41" s="49" t="str">
        <f t="shared" si="4"/>
        <v>Accepted</v>
      </c>
      <c r="AI41" s="21">
        <f>IF(T41="",0,IF(T41="Interdit",0,VLOOKUP(F41,'CODE H VS CODE ICPE'!$A$2:$E$80,5,FALSE)))</f>
        <v>99999.99</v>
      </c>
      <c r="AJ41" s="21">
        <f>IF(U41="",0,IF(U41="Interdit",0,VLOOKUP(G41,'CODE H VS CODE ICPE'!$A$2:$E$80,5,FALSE)))</f>
        <v>99999.99</v>
      </c>
      <c r="AK41" s="21">
        <f>IF(V41="",0,IF(V41="Interdit",0,VLOOKUP(H41,'CODE H VS CODE ICPE'!$A$2:$E$80,5,FALSE)))</f>
        <v>99999.99</v>
      </c>
      <c r="AL41" s="21">
        <f>IF(W41="",0,IF(W41="Interdit",0,VLOOKUP(I41,'CODE H VS CODE ICPE'!$A$2:$E$80,5,FALSE)))</f>
        <v>0</v>
      </c>
      <c r="AM41" s="21">
        <f>IF(X41="",0,IF(X41="Interdit",0,VLOOKUP(J41,'CODE H VS CODE ICPE'!$A$2:$E$80,5,FALSE)))</f>
        <v>0</v>
      </c>
      <c r="AN41" s="21">
        <f>IF(Y41="",0,IF(Y41="Interdit",0,VLOOKUP(K41,'CODE H VS CODE ICPE'!$A$2:$E$80,5,FALSE)))</f>
        <v>0</v>
      </c>
      <c r="AO41" s="21">
        <f>IF(Z41="",0,IF(Z41="Interdit",0,VLOOKUP(L41,'CODE H VS CODE ICPE'!$A$2:$E$80,5,FALSE)))</f>
        <v>0</v>
      </c>
      <c r="AP41" s="21">
        <f>IF(AA41="",0,IF(AA41="Interdit",0,VLOOKUP(M41,'CODE H VS CODE ICPE'!$A$2:$E$80,5,FALSE)))</f>
        <v>0</v>
      </c>
      <c r="AQ41" s="21">
        <f>IF(AB41="",0,IF(AB41="Interdit",0,VLOOKUP(N41,'CODE H VS CODE ICPE'!$A$2:$E$80,5,FALSE)))</f>
        <v>0</v>
      </c>
      <c r="AR41" s="21">
        <f>IF(AC41="",0,IF(AC41="Interdit",0,VLOOKUP(O41,'CODE H VS CODE ICPE'!$A$2:$E$80,5,FALSE)))</f>
        <v>0</v>
      </c>
      <c r="AS41" s="21">
        <f>IF(AD41="",0,IF(AD41="Interdit",0,VLOOKUP(P41,'CODE H VS CODE ICPE'!$A$2:$E$80,5,FALSE)))</f>
        <v>0</v>
      </c>
      <c r="AT41" s="21">
        <f>IF(AE41="",0,IF(AE41="Interdit",0,VLOOKUP(Q41,'CODE H VS CODE ICPE'!$A$2:$E$80,5,FALSE)))</f>
        <v>0</v>
      </c>
      <c r="AU41" s="21">
        <f>IF(AF41="",0,IF(AF41="Interdit",0,VLOOKUP(R41,'CODE H VS CODE ICPE'!$A$2:$E$80,5,FALSE)))</f>
        <v>0</v>
      </c>
      <c r="AV41" s="21">
        <f>IF(AG41="",0,IF(AG41="Interdit",0,VLOOKUP(S41,'CODE H VS CODE ICPE'!$A$2:$E$80,5,FALSE)))</f>
        <v>0</v>
      </c>
      <c r="AW41" s="20" t="str">
        <f t="shared" si="1"/>
        <v>$AI$2</v>
      </c>
      <c r="AX41" s="26">
        <f t="shared" si="2"/>
        <v>99999.99</v>
      </c>
      <c r="AY41" s="20" t="str">
        <f t="shared" si="3"/>
        <v>H225</v>
      </c>
      <c r="AZ41" s="20">
        <f>IF(AY41="","",IF(AY41=0,"",VLOOKUP(AY41,'CODE H VS CODE ICPE'!$A$1:$E$80,3,FALSE)))</f>
        <v>4331</v>
      </c>
    </row>
    <row r="42" spans="1:52" ht="28.9" customHeight="1">
      <c r="A42" s="23">
        <v>1234</v>
      </c>
      <c r="B42" s="24" t="s">
        <v>312</v>
      </c>
      <c r="C42" s="25" t="s">
        <v>234</v>
      </c>
      <c r="D42" s="24" t="s">
        <v>235</v>
      </c>
      <c r="E42" s="24" t="s">
        <v>313</v>
      </c>
      <c r="F42" s="30" t="s">
        <v>40</v>
      </c>
      <c r="G42" s="30"/>
      <c r="H42" s="30"/>
      <c r="I42" s="30"/>
      <c r="J42" s="30"/>
      <c r="K42" s="30"/>
      <c r="L42" s="30"/>
      <c r="M42" s="30"/>
      <c r="N42" s="30"/>
      <c r="O42" s="30"/>
      <c r="P42" s="30"/>
      <c r="Q42" s="30"/>
      <c r="R42" s="30"/>
      <c r="S42" s="30"/>
      <c r="T42" s="20" t="str">
        <f>IFERROR(VLOOKUP(F42,'CODE H VS CODE ICPE'!$A$2:$D$80,4,FALSE),"")</f>
        <v>Autorisé</v>
      </c>
      <c r="U42" s="20" t="str">
        <f>IFERROR(VLOOKUP(G42,'CODE H VS CODE ICPE'!$A$2:$D$80,4,FALSE),"")</f>
        <v/>
      </c>
      <c r="V42" s="20" t="str">
        <f>IFERROR(VLOOKUP(H42,'CODE H VS CODE ICPE'!$A$2:$D$80,4,FALSE),"")</f>
        <v/>
      </c>
      <c r="W42" s="20" t="str">
        <f>IFERROR(VLOOKUP(I42,'CODE H VS CODE ICPE'!$A$2:$D$80,4,FALSE),"")</f>
        <v/>
      </c>
      <c r="X42" s="20" t="str">
        <f>IFERROR(VLOOKUP(J42,'CODE H VS CODE ICPE'!$A$2:$D$80,4,FALSE),"")</f>
        <v/>
      </c>
      <c r="Y42" s="20" t="str">
        <f>IFERROR(VLOOKUP(K42,'CODE H VS CODE ICPE'!$A$2:$D$80,4,FALSE),"")</f>
        <v/>
      </c>
      <c r="Z42" s="20" t="str">
        <f>IFERROR(VLOOKUP(L42,'CODE H VS CODE ICPE'!$A$2:$D$80,4,FALSE),"")</f>
        <v/>
      </c>
      <c r="AA42" s="20" t="str">
        <f>IFERROR(VLOOKUP(M42,'CODE H VS CODE ICPE'!$A$2:$D$80,4,FALSE),"")</f>
        <v/>
      </c>
      <c r="AB42" s="20" t="str">
        <f>IFERROR(VLOOKUP(N42,'CODE H VS CODE ICPE'!$A$2:$D$80,4,FALSE),"")</f>
        <v/>
      </c>
      <c r="AC42" s="20" t="str">
        <f>IFERROR(VLOOKUP(O42,'CODE H VS CODE ICPE'!$A$2:$D$80,4,FALSE),"")</f>
        <v/>
      </c>
      <c r="AD42" s="20" t="str">
        <f>IFERROR(VLOOKUP(P42,'CODE H VS CODE ICPE'!$A$2:$D$80,4,FALSE),"")</f>
        <v/>
      </c>
      <c r="AE42" s="20" t="str">
        <f>IFERROR(VLOOKUP(Q42,'CODE H VS CODE ICPE'!$A$2:$D$80,4,FALSE),"")</f>
        <v/>
      </c>
      <c r="AF42" s="20" t="str">
        <f>IFERROR(VLOOKUP(R42,'CODE H VS CODE ICPE'!$A$2:$D$80,4,FALSE),"")</f>
        <v/>
      </c>
      <c r="AG42" s="20" t="str">
        <f>IFERROR(VLOOKUP(S42,'CODE H VS CODE ICPE'!$A$2:$D$80,4,FALSE),"")</f>
        <v/>
      </c>
      <c r="AH42" s="49" t="str">
        <f t="shared" si="4"/>
        <v>Accepted</v>
      </c>
      <c r="AI42" s="21">
        <f>IF(T42="",0,IF(T42="Interdit",0,VLOOKUP(F42,'CODE H VS CODE ICPE'!$A$2:$E$80,5,FALSE)))</f>
        <v>99999.99</v>
      </c>
      <c r="AJ42" s="21">
        <f>IF(U42="",0,IF(U42="Interdit",0,VLOOKUP(G42,'CODE H VS CODE ICPE'!$A$2:$E$80,5,FALSE)))</f>
        <v>0</v>
      </c>
      <c r="AK42" s="21">
        <f>IF(V42="",0,IF(V42="Interdit",0,VLOOKUP(H42,'CODE H VS CODE ICPE'!$A$2:$E$80,5,FALSE)))</f>
        <v>0</v>
      </c>
      <c r="AL42" s="21">
        <f>IF(W42="",0,IF(W42="Interdit",0,VLOOKUP(I42,'CODE H VS CODE ICPE'!$A$2:$E$80,5,FALSE)))</f>
        <v>0</v>
      </c>
      <c r="AM42" s="21">
        <f>IF(X42="",0,IF(X42="Interdit",0,VLOOKUP(J42,'CODE H VS CODE ICPE'!$A$2:$E$80,5,FALSE)))</f>
        <v>0</v>
      </c>
      <c r="AN42" s="21">
        <f>IF(Y42="",0,IF(Y42="Interdit",0,VLOOKUP(K42,'CODE H VS CODE ICPE'!$A$2:$E$80,5,FALSE)))</f>
        <v>0</v>
      </c>
      <c r="AO42" s="21">
        <f>IF(Z42="",0,IF(Z42="Interdit",0,VLOOKUP(L42,'CODE H VS CODE ICPE'!$A$2:$E$80,5,FALSE)))</f>
        <v>0</v>
      </c>
      <c r="AP42" s="21">
        <f>IF(AA42="",0,IF(AA42="Interdit",0,VLOOKUP(M42,'CODE H VS CODE ICPE'!$A$2:$E$80,5,FALSE)))</f>
        <v>0</v>
      </c>
      <c r="AQ42" s="21">
        <f>IF(AB42="",0,IF(AB42="Interdit",0,VLOOKUP(N42,'CODE H VS CODE ICPE'!$A$2:$E$80,5,FALSE)))</f>
        <v>0</v>
      </c>
      <c r="AR42" s="21">
        <f>IF(AC42="",0,IF(AC42="Interdit",0,VLOOKUP(O42,'CODE H VS CODE ICPE'!$A$2:$E$80,5,FALSE)))</f>
        <v>0</v>
      </c>
      <c r="AS42" s="21">
        <f>IF(AD42="",0,IF(AD42="Interdit",0,VLOOKUP(P42,'CODE H VS CODE ICPE'!$A$2:$E$80,5,FALSE)))</f>
        <v>0</v>
      </c>
      <c r="AT42" s="21">
        <f>IF(AE42="",0,IF(AE42="Interdit",0,VLOOKUP(Q42,'CODE H VS CODE ICPE'!$A$2:$E$80,5,FALSE)))</f>
        <v>0</v>
      </c>
      <c r="AU42" s="21">
        <f>IF(AF42="",0,IF(AF42="Interdit",0,VLOOKUP(R42,'CODE H VS CODE ICPE'!$A$2:$E$80,5,FALSE)))</f>
        <v>0</v>
      </c>
      <c r="AV42" s="21">
        <f>IF(AG42="",0,IF(AG42="Interdit",0,VLOOKUP(S42,'CODE H VS CODE ICPE'!$A$2:$E$80,5,FALSE)))</f>
        <v>0</v>
      </c>
      <c r="AW42" s="20" t="str">
        <f t="shared" si="1"/>
        <v>$AI$2</v>
      </c>
      <c r="AX42" s="26">
        <f t="shared" si="2"/>
        <v>99999.99</v>
      </c>
      <c r="AY42" s="20" t="str">
        <f t="shared" si="3"/>
        <v>H225</v>
      </c>
      <c r="AZ42" s="20">
        <f>IF(AY42="","",IF(AY42=0,"",VLOOKUP(AY42,'CODE H VS CODE ICPE'!$A$1:$E$80,3,FALSE)))</f>
        <v>4331</v>
      </c>
    </row>
    <row r="43" spans="1:52" ht="28.9" customHeight="1">
      <c r="A43" s="23">
        <v>1248</v>
      </c>
      <c r="B43" s="24" t="s">
        <v>314</v>
      </c>
      <c r="C43" s="25" t="s">
        <v>234</v>
      </c>
      <c r="D43" s="24" t="s">
        <v>235</v>
      </c>
      <c r="E43" s="24" t="s">
        <v>315</v>
      </c>
      <c r="F43" s="30" t="s">
        <v>40</v>
      </c>
      <c r="G43" s="30"/>
      <c r="H43" s="30"/>
      <c r="I43" s="30"/>
      <c r="J43" s="30"/>
      <c r="K43" s="30"/>
      <c r="L43" s="30"/>
      <c r="M43" s="30"/>
      <c r="N43" s="30"/>
      <c r="O43" s="30"/>
      <c r="P43" s="30"/>
      <c r="Q43" s="30"/>
      <c r="R43" s="30"/>
      <c r="S43" s="30"/>
      <c r="T43" s="20" t="str">
        <f>IFERROR(VLOOKUP(F43,'CODE H VS CODE ICPE'!$A$2:$D$80,4,FALSE),"")</f>
        <v>Autorisé</v>
      </c>
      <c r="U43" s="20" t="str">
        <f>IFERROR(VLOOKUP(G43,'CODE H VS CODE ICPE'!$A$2:$D$80,4,FALSE),"")</f>
        <v/>
      </c>
      <c r="V43" s="20" t="str">
        <f>IFERROR(VLOOKUP(H43,'CODE H VS CODE ICPE'!$A$2:$D$80,4,FALSE),"")</f>
        <v/>
      </c>
      <c r="W43" s="20" t="str">
        <f>IFERROR(VLOOKUP(I43,'CODE H VS CODE ICPE'!$A$2:$D$80,4,FALSE),"")</f>
        <v/>
      </c>
      <c r="X43" s="20" t="str">
        <f>IFERROR(VLOOKUP(J43,'CODE H VS CODE ICPE'!$A$2:$D$80,4,FALSE),"")</f>
        <v/>
      </c>
      <c r="Y43" s="20" t="str">
        <f>IFERROR(VLOOKUP(K43,'CODE H VS CODE ICPE'!$A$2:$D$80,4,FALSE),"")</f>
        <v/>
      </c>
      <c r="Z43" s="20" t="str">
        <f>IFERROR(VLOOKUP(L43,'CODE H VS CODE ICPE'!$A$2:$D$80,4,FALSE),"")</f>
        <v/>
      </c>
      <c r="AA43" s="20" t="str">
        <f>IFERROR(VLOOKUP(M43,'CODE H VS CODE ICPE'!$A$2:$D$80,4,FALSE),"")</f>
        <v/>
      </c>
      <c r="AB43" s="20" t="str">
        <f>IFERROR(VLOOKUP(N43,'CODE H VS CODE ICPE'!$A$2:$D$80,4,FALSE),"")</f>
        <v/>
      </c>
      <c r="AC43" s="20" t="str">
        <f>IFERROR(VLOOKUP(O43,'CODE H VS CODE ICPE'!$A$2:$D$80,4,FALSE),"")</f>
        <v/>
      </c>
      <c r="AD43" s="20" t="str">
        <f>IFERROR(VLOOKUP(P43,'CODE H VS CODE ICPE'!$A$2:$D$80,4,FALSE),"")</f>
        <v/>
      </c>
      <c r="AE43" s="20" t="str">
        <f>IFERROR(VLOOKUP(Q43,'CODE H VS CODE ICPE'!$A$2:$D$80,4,FALSE),"")</f>
        <v/>
      </c>
      <c r="AF43" s="20" t="str">
        <f>IFERROR(VLOOKUP(R43,'CODE H VS CODE ICPE'!$A$2:$D$80,4,FALSE),"")</f>
        <v/>
      </c>
      <c r="AG43" s="20" t="str">
        <f>IFERROR(VLOOKUP(S43,'CODE H VS CODE ICPE'!$A$2:$D$80,4,FALSE),"")</f>
        <v/>
      </c>
      <c r="AH43" s="49" t="str">
        <f t="shared" si="4"/>
        <v>Accepted</v>
      </c>
      <c r="AI43" s="21">
        <f>IF(T43="",0,IF(T43="Interdit",0,VLOOKUP(F43,'CODE H VS CODE ICPE'!$A$2:$E$80,5,FALSE)))</f>
        <v>99999.99</v>
      </c>
      <c r="AJ43" s="21">
        <f>IF(U43="",0,IF(U43="Interdit",0,VLOOKUP(G43,'CODE H VS CODE ICPE'!$A$2:$E$80,5,FALSE)))</f>
        <v>0</v>
      </c>
      <c r="AK43" s="21">
        <f>IF(V43="",0,IF(V43="Interdit",0,VLOOKUP(H43,'CODE H VS CODE ICPE'!$A$2:$E$80,5,FALSE)))</f>
        <v>0</v>
      </c>
      <c r="AL43" s="21">
        <f>IF(W43="",0,IF(W43="Interdit",0,VLOOKUP(I43,'CODE H VS CODE ICPE'!$A$2:$E$80,5,FALSE)))</f>
        <v>0</v>
      </c>
      <c r="AM43" s="21">
        <f>IF(X43="",0,IF(X43="Interdit",0,VLOOKUP(J43,'CODE H VS CODE ICPE'!$A$2:$E$80,5,FALSE)))</f>
        <v>0</v>
      </c>
      <c r="AN43" s="21">
        <f>IF(Y43="",0,IF(Y43="Interdit",0,VLOOKUP(K43,'CODE H VS CODE ICPE'!$A$2:$E$80,5,FALSE)))</f>
        <v>0</v>
      </c>
      <c r="AO43" s="21">
        <f>IF(Z43="",0,IF(Z43="Interdit",0,VLOOKUP(L43,'CODE H VS CODE ICPE'!$A$2:$E$80,5,FALSE)))</f>
        <v>0</v>
      </c>
      <c r="AP43" s="21">
        <f>IF(AA43="",0,IF(AA43="Interdit",0,VLOOKUP(M43,'CODE H VS CODE ICPE'!$A$2:$E$80,5,FALSE)))</f>
        <v>0</v>
      </c>
      <c r="AQ43" s="21">
        <f>IF(AB43="",0,IF(AB43="Interdit",0,VLOOKUP(N43,'CODE H VS CODE ICPE'!$A$2:$E$80,5,FALSE)))</f>
        <v>0</v>
      </c>
      <c r="AR43" s="21">
        <f>IF(AC43="",0,IF(AC43="Interdit",0,VLOOKUP(O43,'CODE H VS CODE ICPE'!$A$2:$E$80,5,FALSE)))</f>
        <v>0</v>
      </c>
      <c r="AS43" s="21">
        <f>IF(AD43="",0,IF(AD43="Interdit",0,VLOOKUP(P43,'CODE H VS CODE ICPE'!$A$2:$E$80,5,FALSE)))</f>
        <v>0</v>
      </c>
      <c r="AT43" s="21">
        <f>IF(AE43="",0,IF(AE43="Interdit",0,VLOOKUP(Q43,'CODE H VS CODE ICPE'!$A$2:$E$80,5,FALSE)))</f>
        <v>0</v>
      </c>
      <c r="AU43" s="21">
        <f>IF(AF43="",0,IF(AF43="Interdit",0,VLOOKUP(R43,'CODE H VS CODE ICPE'!$A$2:$E$80,5,FALSE)))</f>
        <v>0</v>
      </c>
      <c r="AV43" s="21">
        <f>IF(AG43="",0,IF(AG43="Interdit",0,VLOOKUP(S43,'CODE H VS CODE ICPE'!$A$2:$E$80,5,FALSE)))</f>
        <v>0</v>
      </c>
      <c r="AW43" s="20" t="str">
        <f t="shared" si="1"/>
        <v>$AI$2</v>
      </c>
      <c r="AX43" s="26">
        <f t="shared" si="2"/>
        <v>99999.99</v>
      </c>
      <c r="AY43" s="20" t="str">
        <f t="shared" si="3"/>
        <v>H225</v>
      </c>
      <c r="AZ43" s="20">
        <f>IF(AY43="","",IF(AY43=0,"",VLOOKUP(AY43,'CODE H VS CODE ICPE'!$A$1:$E$80,3,FALSE)))</f>
        <v>4331</v>
      </c>
    </row>
    <row r="44" spans="1:52" ht="28.9" customHeight="1">
      <c r="A44" s="23">
        <v>1261</v>
      </c>
      <c r="B44" s="24" t="s">
        <v>316</v>
      </c>
      <c r="C44" s="25" t="s">
        <v>234</v>
      </c>
      <c r="D44" s="24" t="s">
        <v>235</v>
      </c>
      <c r="E44" s="24" t="s">
        <v>317</v>
      </c>
      <c r="F44" s="30" t="s">
        <v>42</v>
      </c>
      <c r="G44" s="30" t="s">
        <v>86</v>
      </c>
      <c r="H44" s="30"/>
      <c r="I44" s="30"/>
      <c r="J44" s="30"/>
      <c r="K44" s="30"/>
      <c r="L44" s="30"/>
      <c r="M44" s="30"/>
      <c r="N44" s="30"/>
      <c r="O44" s="30"/>
      <c r="P44" s="30"/>
      <c r="Q44" s="30"/>
      <c r="R44" s="30"/>
      <c r="S44" s="30"/>
      <c r="T44" s="20" t="str">
        <f>IFERROR(VLOOKUP(F44,'CODE H VS CODE ICPE'!$A$2:$D$80,4,FALSE),"")</f>
        <v>Autorisé</v>
      </c>
      <c r="U44" s="20" t="str">
        <f>IFERROR(VLOOKUP(G44,'CODE H VS CODE ICPE'!$A$2:$D$80,4,FALSE),"")</f>
        <v>Autorisé</v>
      </c>
      <c r="V44" s="20" t="str">
        <f>IFERROR(VLOOKUP(H44,'CODE H VS CODE ICPE'!$A$2:$D$80,4,FALSE),"")</f>
        <v/>
      </c>
      <c r="W44" s="20" t="str">
        <f>IFERROR(VLOOKUP(I44,'CODE H VS CODE ICPE'!$A$2:$D$80,4,FALSE),"")</f>
        <v/>
      </c>
      <c r="X44" s="20" t="str">
        <f>IFERROR(VLOOKUP(J44,'CODE H VS CODE ICPE'!$A$2:$D$80,4,FALSE),"")</f>
        <v/>
      </c>
      <c r="Y44" s="20" t="str">
        <f>IFERROR(VLOOKUP(K44,'CODE H VS CODE ICPE'!$A$2:$D$80,4,FALSE),"")</f>
        <v/>
      </c>
      <c r="Z44" s="20" t="str">
        <f>IFERROR(VLOOKUP(L44,'CODE H VS CODE ICPE'!$A$2:$D$80,4,FALSE),"")</f>
        <v/>
      </c>
      <c r="AA44" s="20" t="str">
        <f>IFERROR(VLOOKUP(M44,'CODE H VS CODE ICPE'!$A$2:$D$80,4,FALSE),"")</f>
        <v/>
      </c>
      <c r="AB44" s="20" t="str">
        <f>IFERROR(VLOOKUP(N44,'CODE H VS CODE ICPE'!$A$2:$D$80,4,FALSE),"")</f>
        <v/>
      </c>
      <c r="AC44" s="20" t="str">
        <f>IFERROR(VLOOKUP(O44,'CODE H VS CODE ICPE'!$A$2:$D$80,4,FALSE),"")</f>
        <v/>
      </c>
      <c r="AD44" s="20" t="str">
        <f>IFERROR(VLOOKUP(P44,'CODE H VS CODE ICPE'!$A$2:$D$80,4,FALSE),"")</f>
        <v/>
      </c>
      <c r="AE44" s="20" t="str">
        <f>IFERROR(VLOOKUP(Q44,'CODE H VS CODE ICPE'!$A$2:$D$80,4,FALSE),"")</f>
        <v/>
      </c>
      <c r="AF44" s="20" t="str">
        <f>IFERROR(VLOOKUP(R44,'CODE H VS CODE ICPE'!$A$2:$D$80,4,FALSE),"")</f>
        <v/>
      </c>
      <c r="AG44" s="20" t="str">
        <f>IFERROR(VLOOKUP(S44,'CODE H VS CODE ICPE'!$A$2:$D$80,4,FALSE),"")</f>
        <v/>
      </c>
      <c r="AH44" s="49" t="str">
        <f t="shared" si="4"/>
        <v>Accepted</v>
      </c>
      <c r="AI44" s="21">
        <f>IF(T44="",0,IF(T44="Interdit",0,VLOOKUP(F44,'CODE H VS CODE ICPE'!$A$2:$E$80,5,FALSE)))</f>
        <v>99999.99</v>
      </c>
      <c r="AJ44" s="21">
        <f>IF(U44="",0,IF(U44="Interdit",0,VLOOKUP(G44,'CODE H VS CODE ICPE'!$A$2:$E$80,5,FALSE)))</f>
        <v>99999.99</v>
      </c>
      <c r="AK44" s="21">
        <f>IF(V44="",0,IF(V44="Interdit",0,VLOOKUP(H44,'CODE H VS CODE ICPE'!$A$2:$E$80,5,FALSE)))</f>
        <v>0</v>
      </c>
      <c r="AL44" s="21">
        <f>IF(W44="",0,IF(W44="Interdit",0,VLOOKUP(I44,'CODE H VS CODE ICPE'!$A$2:$E$80,5,FALSE)))</f>
        <v>0</v>
      </c>
      <c r="AM44" s="21">
        <f>IF(X44="",0,IF(X44="Interdit",0,VLOOKUP(J44,'CODE H VS CODE ICPE'!$A$2:$E$80,5,FALSE)))</f>
        <v>0</v>
      </c>
      <c r="AN44" s="21">
        <f>IF(Y44="",0,IF(Y44="Interdit",0,VLOOKUP(K44,'CODE H VS CODE ICPE'!$A$2:$E$80,5,FALSE)))</f>
        <v>0</v>
      </c>
      <c r="AO44" s="21">
        <f>IF(Z44="",0,IF(Z44="Interdit",0,VLOOKUP(L44,'CODE H VS CODE ICPE'!$A$2:$E$80,5,FALSE)))</f>
        <v>0</v>
      </c>
      <c r="AP44" s="21">
        <f>IF(AA44="",0,IF(AA44="Interdit",0,VLOOKUP(M44,'CODE H VS CODE ICPE'!$A$2:$E$80,5,FALSE)))</f>
        <v>0</v>
      </c>
      <c r="AQ44" s="21">
        <f>IF(AB44="",0,IF(AB44="Interdit",0,VLOOKUP(N44,'CODE H VS CODE ICPE'!$A$2:$E$80,5,FALSE)))</f>
        <v>0</v>
      </c>
      <c r="AR44" s="21">
        <f>IF(AC44="",0,IF(AC44="Interdit",0,VLOOKUP(O44,'CODE H VS CODE ICPE'!$A$2:$E$80,5,FALSE)))</f>
        <v>0</v>
      </c>
      <c r="AS44" s="21">
        <f>IF(AD44="",0,IF(AD44="Interdit",0,VLOOKUP(P44,'CODE H VS CODE ICPE'!$A$2:$E$80,5,FALSE)))</f>
        <v>0</v>
      </c>
      <c r="AT44" s="21">
        <f>IF(AE44="",0,IF(AE44="Interdit",0,VLOOKUP(Q44,'CODE H VS CODE ICPE'!$A$2:$E$80,5,FALSE)))</f>
        <v>0</v>
      </c>
      <c r="AU44" s="21">
        <f>IF(AF44="",0,IF(AF44="Interdit",0,VLOOKUP(R44,'CODE H VS CODE ICPE'!$A$2:$E$80,5,FALSE)))</f>
        <v>0</v>
      </c>
      <c r="AV44" s="21">
        <f>IF(AG44="",0,IF(AG44="Interdit",0,VLOOKUP(S44,'CODE H VS CODE ICPE'!$A$2:$E$80,5,FALSE)))</f>
        <v>0</v>
      </c>
      <c r="AW44" s="20" t="str">
        <f t="shared" si="1"/>
        <v>$AI$2</v>
      </c>
      <c r="AX44" s="26">
        <f t="shared" si="2"/>
        <v>99999.99</v>
      </c>
      <c r="AY44" s="20" t="str">
        <f t="shared" si="3"/>
        <v>H226</v>
      </c>
      <c r="AZ44" s="20">
        <f>IF(AY44="","",IF(AY44=0,"",VLOOKUP(AY44,'CODE H VS CODE ICPE'!$A$1:$E$80,3,FALSE)))</f>
        <v>4331</v>
      </c>
    </row>
    <row r="45" spans="1:52" ht="28.9" customHeight="1">
      <c r="A45" s="23">
        <v>1263</v>
      </c>
      <c r="B45" s="24" t="s">
        <v>318</v>
      </c>
      <c r="C45" s="25" t="s">
        <v>234</v>
      </c>
      <c r="D45" s="24" t="s">
        <v>235</v>
      </c>
      <c r="E45" s="27" t="s">
        <v>319</v>
      </c>
      <c r="F45" s="30" t="s">
        <v>42</v>
      </c>
      <c r="G45" s="30" t="s">
        <v>42</v>
      </c>
      <c r="H45" s="30" t="s">
        <v>42</v>
      </c>
      <c r="I45" s="30" t="s">
        <v>42</v>
      </c>
      <c r="J45" s="30" t="s">
        <v>42</v>
      </c>
      <c r="K45" s="30" t="s">
        <v>42</v>
      </c>
      <c r="L45" s="30"/>
      <c r="M45" s="30"/>
      <c r="N45" s="30"/>
      <c r="O45" s="30"/>
      <c r="P45" s="30"/>
      <c r="Q45" s="30"/>
      <c r="R45" s="30"/>
      <c r="S45" s="30"/>
      <c r="T45" s="20" t="str">
        <f>IFERROR(VLOOKUP(F45,'CODE H VS CODE ICPE'!$A$2:$D$80,4,FALSE),"")</f>
        <v>Autorisé</v>
      </c>
      <c r="U45" s="20" t="str">
        <f>IFERROR(VLOOKUP(G45,'CODE H VS CODE ICPE'!$A$2:$D$80,4,FALSE),"")</f>
        <v>Autorisé</v>
      </c>
      <c r="V45" s="20" t="str">
        <f>IFERROR(VLOOKUP(H45,'CODE H VS CODE ICPE'!$A$2:$D$80,4,FALSE),"")</f>
        <v>Autorisé</v>
      </c>
      <c r="W45" s="20" t="str">
        <f>IFERROR(VLOOKUP(I45,'CODE H VS CODE ICPE'!$A$2:$D$80,4,FALSE),"")</f>
        <v>Autorisé</v>
      </c>
      <c r="X45" s="20" t="str">
        <f>IFERROR(VLOOKUP(J45,'CODE H VS CODE ICPE'!$A$2:$D$80,4,FALSE),"")</f>
        <v>Autorisé</v>
      </c>
      <c r="Y45" s="20" t="str">
        <f>IFERROR(VLOOKUP(K45,'CODE H VS CODE ICPE'!$A$2:$D$80,4,FALSE),"")</f>
        <v>Autorisé</v>
      </c>
      <c r="Z45" s="20" t="str">
        <f>IFERROR(VLOOKUP(L45,'CODE H VS CODE ICPE'!$A$2:$D$80,4,FALSE),"")</f>
        <v/>
      </c>
      <c r="AA45" s="20" t="str">
        <f>IFERROR(VLOOKUP(M45,'CODE H VS CODE ICPE'!$A$2:$D$80,4,FALSE),"")</f>
        <v/>
      </c>
      <c r="AB45" s="20" t="str">
        <f>IFERROR(VLOOKUP(N45,'CODE H VS CODE ICPE'!$A$2:$D$80,4,FALSE),"")</f>
        <v/>
      </c>
      <c r="AC45" s="20" t="str">
        <f>IFERROR(VLOOKUP(O45,'CODE H VS CODE ICPE'!$A$2:$D$80,4,FALSE),"")</f>
        <v/>
      </c>
      <c r="AD45" s="20" t="str">
        <f>IFERROR(VLOOKUP(P45,'CODE H VS CODE ICPE'!$A$2:$D$80,4,FALSE),"")</f>
        <v/>
      </c>
      <c r="AE45" s="20" t="str">
        <f>IFERROR(VLOOKUP(Q45,'CODE H VS CODE ICPE'!$A$2:$D$80,4,FALSE),"")</f>
        <v/>
      </c>
      <c r="AF45" s="20" t="str">
        <f>IFERROR(VLOOKUP(R45,'CODE H VS CODE ICPE'!$A$2:$D$80,4,FALSE),"")</f>
        <v/>
      </c>
      <c r="AG45" s="20" t="str">
        <f>IFERROR(VLOOKUP(S45,'CODE H VS CODE ICPE'!$A$2:$D$80,4,FALSE),"")</f>
        <v/>
      </c>
      <c r="AH45" s="49" t="str">
        <f t="shared" si="4"/>
        <v>Accepted</v>
      </c>
      <c r="AI45" s="21">
        <f>IF(T45="",0,IF(T45="Interdit",0,VLOOKUP(F45,'CODE H VS CODE ICPE'!$A$2:$E$80,5,FALSE)))</f>
        <v>99999.99</v>
      </c>
      <c r="AJ45" s="21">
        <f>IF(U45="",0,IF(U45="Interdit",0,VLOOKUP(G45,'CODE H VS CODE ICPE'!$A$2:$E$80,5,FALSE)))</f>
        <v>99999.99</v>
      </c>
      <c r="AK45" s="21">
        <f>IF(V45="",0,IF(V45="Interdit",0,VLOOKUP(H45,'CODE H VS CODE ICPE'!$A$2:$E$80,5,FALSE)))</f>
        <v>99999.99</v>
      </c>
      <c r="AL45" s="21">
        <f>IF(W45="",0,IF(W45="Interdit",0,VLOOKUP(I45,'CODE H VS CODE ICPE'!$A$2:$E$80,5,FALSE)))</f>
        <v>99999.99</v>
      </c>
      <c r="AM45" s="21">
        <f>IF(X45="",0,IF(X45="Interdit",0,VLOOKUP(J45,'CODE H VS CODE ICPE'!$A$2:$E$80,5,FALSE)))</f>
        <v>99999.99</v>
      </c>
      <c r="AN45" s="21">
        <f>IF(Y45="",0,IF(Y45="Interdit",0,VLOOKUP(K45,'CODE H VS CODE ICPE'!$A$2:$E$80,5,FALSE)))</f>
        <v>99999.99</v>
      </c>
      <c r="AO45" s="21">
        <f>IF(Z45="",0,IF(Z45="Interdit",0,VLOOKUP(L45,'CODE H VS CODE ICPE'!$A$2:$E$80,5,FALSE)))</f>
        <v>0</v>
      </c>
      <c r="AP45" s="21">
        <f>IF(AA45="",0,IF(AA45="Interdit",0,VLOOKUP(M45,'CODE H VS CODE ICPE'!$A$2:$E$80,5,FALSE)))</f>
        <v>0</v>
      </c>
      <c r="AQ45" s="21">
        <f>IF(AB45="",0,IF(AB45="Interdit",0,VLOOKUP(N45,'CODE H VS CODE ICPE'!$A$2:$E$80,5,FALSE)))</f>
        <v>0</v>
      </c>
      <c r="AR45" s="21">
        <f>IF(AC45="",0,IF(AC45="Interdit",0,VLOOKUP(O45,'CODE H VS CODE ICPE'!$A$2:$E$80,5,FALSE)))</f>
        <v>0</v>
      </c>
      <c r="AS45" s="21">
        <f>IF(AD45="",0,IF(AD45="Interdit",0,VLOOKUP(P45,'CODE H VS CODE ICPE'!$A$2:$E$80,5,FALSE)))</f>
        <v>0</v>
      </c>
      <c r="AT45" s="21">
        <f>IF(AE45="",0,IF(AE45="Interdit",0,VLOOKUP(Q45,'CODE H VS CODE ICPE'!$A$2:$E$80,5,FALSE)))</f>
        <v>0</v>
      </c>
      <c r="AU45" s="21">
        <f>IF(AF45="",0,IF(AF45="Interdit",0,VLOOKUP(R45,'CODE H VS CODE ICPE'!$A$2:$E$80,5,FALSE)))</f>
        <v>0</v>
      </c>
      <c r="AV45" s="21">
        <f>IF(AG45="",0,IF(AG45="Interdit",0,VLOOKUP(S45,'CODE H VS CODE ICPE'!$A$2:$E$80,5,FALSE)))</f>
        <v>0</v>
      </c>
      <c r="AW45" s="20" t="str">
        <f t="shared" si="1"/>
        <v>$AI$2</v>
      </c>
      <c r="AX45" s="26">
        <f t="shared" si="2"/>
        <v>99999.99</v>
      </c>
      <c r="AY45" s="20" t="str">
        <f t="shared" si="3"/>
        <v>H226</v>
      </c>
      <c r="AZ45" s="20">
        <f>IF(AY45="","",IF(AY45=0,"",VLOOKUP(AY45,'CODE H VS CODE ICPE'!$A$1:$E$80,3,FALSE)))</f>
        <v>4331</v>
      </c>
    </row>
    <row r="46" spans="1:52" ht="28.9" customHeight="1">
      <c r="A46" s="23">
        <v>1264</v>
      </c>
      <c r="B46" s="24" t="s">
        <v>320</v>
      </c>
      <c r="C46" s="25" t="s">
        <v>234</v>
      </c>
      <c r="D46" s="24" t="s">
        <v>235</v>
      </c>
      <c r="E46" s="24" t="s">
        <v>321</v>
      </c>
      <c r="F46" s="30" t="s">
        <v>42</v>
      </c>
      <c r="G46" s="30"/>
      <c r="H46" s="30"/>
      <c r="I46" s="30"/>
      <c r="J46" s="30"/>
      <c r="K46" s="30"/>
      <c r="L46" s="30"/>
      <c r="M46" s="30"/>
      <c r="N46" s="30"/>
      <c r="O46" s="30"/>
      <c r="P46" s="30"/>
      <c r="Q46" s="30"/>
      <c r="R46" s="30"/>
      <c r="S46" s="30"/>
      <c r="T46" s="20" t="str">
        <f>IFERROR(VLOOKUP(F46,'CODE H VS CODE ICPE'!$A$2:$D$80,4,FALSE),"")</f>
        <v>Autorisé</v>
      </c>
      <c r="U46" s="20" t="str">
        <f>IFERROR(VLOOKUP(G46,'CODE H VS CODE ICPE'!$A$2:$D$80,4,FALSE),"")</f>
        <v/>
      </c>
      <c r="V46" s="20" t="str">
        <f>IFERROR(VLOOKUP(H46,'CODE H VS CODE ICPE'!$A$2:$D$80,4,FALSE),"")</f>
        <v/>
      </c>
      <c r="W46" s="20" t="str">
        <f>IFERROR(VLOOKUP(I46,'CODE H VS CODE ICPE'!$A$2:$D$80,4,FALSE),"")</f>
        <v/>
      </c>
      <c r="X46" s="20" t="str">
        <f>IFERROR(VLOOKUP(J46,'CODE H VS CODE ICPE'!$A$2:$D$80,4,FALSE),"")</f>
        <v/>
      </c>
      <c r="Y46" s="20" t="str">
        <f>IFERROR(VLOOKUP(K46,'CODE H VS CODE ICPE'!$A$2:$D$80,4,FALSE),"")</f>
        <v/>
      </c>
      <c r="Z46" s="20" t="str">
        <f>IFERROR(VLOOKUP(L46,'CODE H VS CODE ICPE'!$A$2:$D$80,4,FALSE),"")</f>
        <v/>
      </c>
      <c r="AA46" s="20" t="str">
        <f>IFERROR(VLOOKUP(M46,'CODE H VS CODE ICPE'!$A$2:$D$80,4,FALSE),"")</f>
        <v/>
      </c>
      <c r="AB46" s="20" t="str">
        <f>IFERROR(VLOOKUP(N46,'CODE H VS CODE ICPE'!$A$2:$D$80,4,FALSE),"")</f>
        <v/>
      </c>
      <c r="AC46" s="20" t="str">
        <f>IFERROR(VLOOKUP(O46,'CODE H VS CODE ICPE'!$A$2:$D$80,4,FALSE),"")</f>
        <v/>
      </c>
      <c r="AD46" s="20" t="str">
        <f>IFERROR(VLOOKUP(P46,'CODE H VS CODE ICPE'!$A$2:$D$80,4,FALSE),"")</f>
        <v/>
      </c>
      <c r="AE46" s="20" t="str">
        <f>IFERROR(VLOOKUP(Q46,'CODE H VS CODE ICPE'!$A$2:$D$80,4,FALSE),"")</f>
        <v/>
      </c>
      <c r="AF46" s="20" t="str">
        <f>IFERROR(VLOOKUP(R46,'CODE H VS CODE ICPE'!$A$2:$D$80,4,FALSE),"")</f>
        <v/>
      </c>
      <c r="AG46" s="20" t="str">
        <f>IFERROR(VLOOKUP(S46,'CODE H VS CODE ICPE'!$A$2:$D$80,4,FALSE),"")</f>
        <v/>
      </c>
      <c r="AH46" s="49" t="str">
        <f t="shared" si="4"/>
        <v>Accepted</v>
      </c>
      <c r="AI46" s="21">
        <f>IF(T46="",0,IF(T46="Interdit",0,VLOOKUP(F46,'CODE H VS CODE ICPE'!$A$2:$E$80,5,FALSE)))</f>
        <v>99999.99</v>
      </c>
      <c r="AJ46" s="21">
        <f>IF(U46="",0,IF(U46="Interdit",0,VLOOKUP(G46,'CODE H VS CODE ICPE'!$A$2:$E$80,5,FALSE)))</f>
        <v>0</v>
      </c>
      <c r="AK46" s="21">
        <f>IF(V46="",0,IF(V46="Interdit",0,VLOOKUP(H46,'CODE H VS CODE ICPE'!$A$2:$E$80,5,FALSE)))</f>
        <v>0</v>
      </c>
      <c r="AL46" s="21">
        <f>IF(W46="",0,IF(W46="Interdit",0,VLOOKUP(I46,'CODE H VS CODE ICPE'!$A$2:$E$80,5,FALSE)))</f>
        <v>0</v>
      </c>
      <c r="AM46" s="21">
        <f>IF(X46="",0,IF(X46="Interdit",0,VLOOKUP(J46,'CODE H VS CODE ICPE'!$A$2:$E$80,5,FALSE)))</f>
        <v>0</v>
      </c>
      <c r="AN46" s="21">
        <f>IF(Y46="",0,IF(Y46="Interdit",0,VLOOKUP(K46,'CODE H VS CODE ICPE'!$A$2:$E$80,5,FALSE)))</f>
        <v>0</v>
      </c>
      <c r="AO46" s="21">
        <f>IF(Z46="",0,IF(Z46="Interdit",0,VLOOKUP(L46,'CODE H VS CODE ICPE'!$A$2:$E$80,5,FALSE)))</f>
        <v>0</v>
      </c>
      <c r="AP46" s="21">
        <f>IF(AA46="",0,IF(AA46="Interdit",0,VLOOKUP(M46,'CODE H VS CODE ICPE'!$A$2:$E$80,5,FALSE)))</f>
        <v>0</v>
      </c>
      <c r="AQ46" s="21">
        <f>IF(AB46="",0,IF(AB46="Interdit",0,VLOOKUP(N46,'CODE H VS CODE ICPE'!$A$2:$E$80,5,FALSE)))</f>
        <v>0</v>
      </c>
      <c r="AR46" s="21">
        <f>IF(AC46="",0,IF(AC46="Interdit",0,VLOOKUP(O46,'CODE H VS CODE ICPE'!$A$2:$E$80,5,FALSE)))</f>
        <v>0</v>
      </c>
      <c r="AS46" s="21">
        <f>IF(AD46="",0,IF(AD46="Interdit",0,VLOOKUP(P46,'CODE H VS CODE ICPE'!$A$2:$E$80,5,FALSE)))</f>
        <v>0</v>
      </c>
      <c r="AT46" s="21">
        <f>IF(AE46="",0,IF(AE46="Interdit",0,VLOOKUP(Q46,'CODE H VS CODE ICPE'!$A$2:$E$80,5,FALSE)))</f>
        <v>0</v>
      </c>
      <c r="AU46" s="21">
        <f>IF(AF46="",0,IF(AF46="Interdit",0,VLOOKUP(R46,'CODE H VS CODE ICPE'!$A$2:$E$80,5,FALSE)))</f>
        <v>0</v>
      </c>
      <c r="AV46" s="21">
        <f>IF(AG46="",0,IF(AG46="Interdit",0,VLOOKUP(S46,'CODE H VS CODE ICPE'!$A$2:$E$80,5,FALSE)))</f>
        <v>0</v>
      </c>
      <c r="AW46" s="20" t="str">
        <f t="shared" si="1"/>
        <v>$AI$2</v>
      </c>
      <c r="AX46" s="26">
        <f t="shared" si="2"/>
        <v>99999.99</v>
      </c>
      <c r="AY46" s="20" t="str">
        <f t="shared" si="3"/>
        <v>H226</v>
      </c>
      <c r="AZ46" s="20">
        <f>IF(AY46="","",IF(AY46=0,"",VLOOKUP(AY46,'CODE H VS CODE ICPE'!$A$1:$E$80,3,FALSE)))</f>
        <v>4331</v>
      </c>
    </row>
    <row r="47" spans="1:52" ht="28.9" customHeight="1">
      <c r="A47" s="23">
        <v>1266</v>
      </c>
      <c r="B47" s="24" t="s">
        <v>322</v>
      </c>
      <c r="C47" s="25" t="s">
        <v>234</v>
      </c>
      <c r="D47" s="24" t="s">
        <v>235</v>
      </c>
      <c r="E47" s="24" t="s">
        <v>323</v>
      </c>
      <c r="F47" s="2" t="s">
        <v>42</v>
      </c>
      <c r="G47" s="2" t="s">
        <v>42</v>
      </c>
      <c r="H47" s="30" t="s">
        <v>116</v>
      </c>
      <c r="I47" s="30" t="s">
        <v>162</v>
      </c>
      <c r="J47" s="30"/>
      <c r="K47" s="30"/>
      <c r="L47" s="30"/>
      <c r="M47" s="30"/>
      <c r="N47" s="30"/>
      <c r="O47" s="30"/>
      <c r="P47" s="30"/>
      <c r="Q47" s="30"/>
      <c r="R47" s="30"/>
      <c r="S47" s="30"/>
      <c r="T47" s="20" t="str">
        <f>IFERROR(VLOOKUP(F47,'CODE H VS CODE ICPE'!$A$2:$D$80,4,FALSE),"")</f>
        <v>Autorisé</v>
      </c>
      <c r="U47" s="20" t="str">
        <f>IFERROR(VLOOKUP(G47,'CODE H VS CODE ICPE'!$A$2:$D$80,4,FALSE),"")</f>
        <v>Autorisé</v>
      </c>
      <c r="V47" s="20" t="str">
        <f>IFERROR(VLOOKUP(H47,'CODE H VS CODE ICPE'!$A$2:$D$80,4,FALSE),"")</f>
        <v>Autorisé</v>
      </c>
      <c r="W47" s="20" t="str">
        <f>IFERROR(VLOOKUP(I47,'CODE H VS CODE ICPE'!$A$2:$D$80,4,FALSE),"")</f>
        <v>Autorisé</v>
      </c>
      <c r="X47" s="20" t="str">
        <f>IFERROR(VLOOKUP(J47,'CODE H VS CODE ICPE'!$A$2:$D$80,4,FALSE),"")</f>
        <v/>
      </c>
      <c r="Y47" s="20" t="str">
        <f>IFERROR(VLOOKUP(K47,'CODE H VS CODE ICPE'!$A$2:$D$80,4,FALSE),"")</f>
        <v/>
      </c>
      <c r="Z47" s="20" t="str">
        <f>IFERROR(VLOOKUP(L47,'CODE H VS CODE ICPE'!$A$2:$D$80,4,FALSE),"")</f>
        <v/>
      </c>
      <c r="AA47" s="20" t="str">
        <f>IFERROR(VLOOKUP(M47,'CODE H VS CODE ICPE'!$A$2:$D$80,4,FALSE),"")</f>
        <v/>
      </c>
      <c r="AB47" s="20" t="str">
        <f>IFERROR(VLOOKUP(N47,'CODE H VS CODE ICPE'!$A$2:$D$80,4,FALSE),"")</f>
        <v/>
      </c>
      <c r="AC47" s="20" t="str">
        <f>IFERROR(VLOOKUP(O47,'CODE H VS CODE ICPE'!$A$2:$D$80,4,FALSE),"")</f>
        <v/>
      </c>
      <c r="AD47" s="20" t="str">
        <f>IFERROR(VLOOKUP(P47,'CODE H VS CODE ICPE'!$A$2:$D$80,4,FALSE),"")</f>
        <v/>
      </c>
      <c r="AE47" s="20" t="str">
        <f>IFERROR(VLOOKUP(Q47,'CODE H VS CODE ICPE'!$A$2:$D$80,4,FALSE),"")</f>
        <v/>
      </c>
      <c r="AF47" s="20" t="str">
        <f>IFERROR(VLOOKUP(R47,'CODE H VS CODE ICPE'!$A$2:$D$80,4,FALSE),"")</f>
        <v/>
      </c>
      <c r="AG47" s="20" t="str">
        <f>IFERROR(VLOOKUP(S47,'CODE H VS CODE ICPE'!$A$2:$D$80,4,FALSE),"")</f>
        <v/>
      </c>
      <c r="AH47" s="49" t="str">
        <f t="shared" si="4"/>
        <v>Accepted</v>
      </c>
      <c r="AI47" s="21">
        <f>IF(T47="",0,IF(T47="Interdit",0,VLOOKUP(F47,'CODE H VS CODE ICPE'!$A$2:$E$80,5,FALSE)))</f>
        <v>99999.99</v>
      </c>
      <c r="AJ47" s="21">
        <f>IF(U47="",0,IF(U47="Interdit",0,VLOOKUP(G47,'CODE H VS CODE ICPE'!$A$2:$E$80,5,FALSE)))</f>
        <v>99999.99</v>
      </c>
      <c r="AK47" s="21">
        <f>IF(V47="",0,IF(V47="Interdit",0,VLOOKUP(H47,'CODE H VS CODE ICPE'!$A$2:$E$80,5,FALSE)))</f>
        <v>99999.99</v>
      </c>
      <c r="AL47" s="21">
        <f>IF(W47="",0,IF(W47="Interdit",0,VLOOKUP(I47,'CODE H VS CODE ICPE'!$A$2:$E$80,5,FALSE)))</f>
        <v>99999.99</v>
      </c>
      <c r="AM47" s="21">
        <f>IF(X47="",0,IF(X47="Interdit",0,VLOOKUP(J47,'CODE H VS CODE ICPE'!$A$2:$E$80,5,FALSE)))</f>
        <v>0</v>
      </c>
      <c r="AN47" s="21">
        <f>IF(Y47="",0,IF(Y47="Interdit",0,VLOOKUP(K47,'CODE H VS CODE ICPE'!$A$2:$E$80,5,FALSE)))</f>
        <v>0</v>
      </c>
      <c r="AO47" s="21">
        <f>IF(Z47="",0,IF(Z47="Interdit",0,VLOOKUP(L47,'CODE H VS CODE ICPE'!$A$2:$E$80,5,FALSE)))</f>
        <v>0</v>
      </c>
      <c r="AP47" s="21">
        <f>IF(AA47="",0,IF(AA47="Interdit",0,VLOOKUP(M47,'CODE H VS CODE ICPE'!$A$2:$E$80,5,FALSE)))</f>
        <v>0</v>
      </c>
      <c r="AQ47" s="21">
        <f>IF(AB47="",0,IF(AB47="Interdit",0,VLOOKUP(N47,'CODE H VS CODE ICPE'!$A$2:$E$80,5,FALSE)))</f>
        <v>0</v>
      </c>
      <c r="AR47" s="21">
        <f>IF(AC47="",0,IF(AC47="Interdit",0,VLOOKUP(O47,'CODE H VS CODE ICPE'!$A$2:$E$80,5,FALSE)))</f>
        <v>0</v>
      </c>
      <c r="AS47" s="21">
        <f>IF(AD47="",0,IF(AD47="Interdit",0,VLOOKUP(P47,'CODE H VS CODE ICPE'!$A$2:$E$80,5,FALSE)))</f>
        <v>0</v>
      </c>
      <c r="AT47" s="21">
        <f>IF(AE47="",0,IF(AE47="Interdit",0,VLOOKUP(Q47,'CODE H VS CODE ICPE'!$A$2:$E$80,5,FALSE)))</f>
        <v>0</v>
      </c>
      <c r="AU47" s="21">
        <f>IF(AF47="",0,IF(AF47="Interdit",0,VLOOKUP(R47,'CODE H VS CODE ICPE'!$A$2:$E$80,5,FALSE)))</f>
        <v>0</v>
      </c>
      <c r="AV47" s="21">
        <f>IF(AG47="",0,IF(AG47="Interdit",0,VLOOKUP(S47,'CODE H VS CODE ICPE'!$A$2:$E$80,5,FALSE)))</f>
        <v>0</v>
      </c>
      <c r="AW47" s="20" t="str">
        <f t="shared" si="1"/>
        <v>$AI$2</v>
      </c>
      <c r="AX47" s="26">
        <f t="shared" si="2"/>
        <v>99999.99</v>
      </c>
      <c r="AY47" s="20" t="str">
        <f t="shared" si="3"/>
        <v>H226</v>
      </c>
      <c r="AZ47" s="20">
        <f>IF(AY47="","",IF(AY47=0,"",VLOOKUP(AY47,'CODE H VS CODE ICPE'!$A$1:$E$80,3,FALSE)))</f>
        <v>4331</v>
      </c>
    </row>
    <row r="48" spans="1:52" ht="28.9" customHeight="1">
      <c r="A48" s="23">
        <v>1276</v>
      </c>
      <c r="B48" s="24" t="s">
        <v>324</v>
      </c>
      <c r="C48" s="25" t="s">
        <v>234</v>
      </c>
      <c r="D48" s="24" t="s">
        <v>235</v>
      </c>
      <c r="E48" s="24" t="s">
        <v>325</v>
      </c>
      <c r="F48" s="30" t="s">
        <v>40</v>
      </c>
      <c r="G48" s="30" t="s">
        <v>104</v>
      </c>
      <c r="H48" s="30" t="s">
        <v>116</v>
      </c>
      <c r="I48" s="30"/>
      <c r="J48" s="30"/>
      <c r="K48" s="30"/>
      <c r="L48" s="30"/>
      <c r="M48" s="30"/>
      <c r="N48" s="30"/>
      <c r="O48" s="30"/>
      <c r="P48" s="30"/>
      <c r="Q48" s="30"/>
      <c r="R48" s="30"/>
      <c r="S48" s="30"/>
      <c r="T48" s="20" t="str">
        <f>IFERROR(VLOOKUP(F48,'CODE H VS CODE ICPE'!$A$2:$D$80,4,FALSE),"")</f>
        <v>Autorisé</v>
      </c>
      <c r="U48" s="20" t="str">
        <f>IFERROR(VLOOKUP(G48,'CODE H VS CODE ICPE'!$A$2:$D$80,4,FALSE),"")</f>
        <v>Autorisé</v>
      </c>
      <c r="V48" s="20" t="str">
        <f>IFERROR(VLOOKUP(H48,'CODE H VS CODE ICPE'!$A$2:$D$80,4,FALSE),"")</f>
        <v>Autorisé</v>
      </c>
      <c r="W48" s="20" t="str">
        <f>IFERROR(VLOOKUP(I48,'CODE H VS CODE ICPE'!$A$2:$D$80,4,FALSE),"")</f>
        <v/>
      </c>
      <c r="X48" s="20" t="str">
        <f>IFERROR(VLOOKUP(J48,'CODE H VS CODE ICPE'!$A$2:$D$80,4,FALSE),"")</f>
        <v/>
      </c>
      <c r="Y48" s="20" t="str">
        <f>IFERROR(VLOOKUP(K48,'CODE H VS CODE ICPE'!$A$2:$D$80,4,FALSE),"")</f>
        <v/>
      </c>
      <c r="Z48" s="20" t="str">
        <f>IFERROR(VLOOKUP(L48,'CODE H VS CODE ICPE'!$A$2:$D$80,4,FALSE),"")</f>
        <v/>
      </c>
      <c r="AA48" s="20" t="str">
        <f>IFERROR(VLOOKUP(M48,'CODE H VS CODE ICPE'!$A$2:$D$80,4,FALSE),"")</f>
        <v/>
      </c>
      <c r="AB48" s="20" t="str">
        <f>IFERROR(VLOOKUP(N48,'CODE H VS CODE ICPE'!$A$2:$D$80,4,FALSE),"")</f>
        <v/>
      </c>
      <c r="AC48" s="20" t="str">
        <f>IFERROR(VLOOKUP(O48,'CODE H VS CODE ICPE'!$A$2:$D$80,4,FALSE),"")</f>
        <v/>
      </c>
      <c r="AD48" s="20" t="str">
        <f>IFERROR(VLOOKUP(P48,'CODE H VS CODE ICPE'!$A$2:$D$80,4,FALSE),"")</f>
        <v/>
      </c>
      <c r="AE48" s="20" t="str">
        <f>IFERROR(VLOOKUP(Q48,'CODE H VS CODE ICPE'!$A$2:$D$80,4,FALSE),"")</f>
        <v/>
      </c>
      <c r="AF48" s="20" t="str">
        <f>IFERROR(VLOOKUP(R48,'CODE H VS CODE ICPE'!$A$2:$D$80,4,FALSE),"")</f>
        <v/>
      </c>
      <c r="AG48" s="20" t="str">
        <f>IFERROR(VLOOKUP(S48,'CODE H VS CODE ICPE'!$A$2:$D$80,4,FALSE),"")</f>
        <v/>
      </c>
      <c r="AH48" s="49" t="str">
        <f t="shared" si="4"/>
        <v>Accepted</v>
      </c>
      <c r="AI48" s="21">
        <f>IF(T48="",0,IF(T48="Interdit",0,VLOOKUP(F48,'CODE H VS CODE ICPE'!$A$2:$E$80,5,FALSE)))</f>
        <v>99999.99</v>
      </c>
      <c r="AJ48" s="21">
        <f>IF(U48="",0,IF(U48="Interdit",0,VLOOKUP(G48,'CODE H VS CODE ICPE'!$A$2:$E$80,5,FALSE)))</f>
        <v>99999.99</v>
      </c>
      <c r="AK48" s="21">
        <f>IF(V48="",0,IF(V48="Interdit",0,VLOOKUP(H48,'CODE H VS CODE ICPE'!$A$2:$E$80,5,FALSE)))</f>
        <v>99999.99</v>
      </c>
      <c r="AL48" s="21">
        <f>IF(W48="",0,IF(W48="Interdit",0,VLOOKUP(I48,'CODE H VS CODE ICPE'!$A$2:$E$80,5,FALSE)))</f>
        <v>0</v>
      </c>
      <c r="AM48" s="21">
        <f>IF(X48="",0,IF(X48="Interdit",0,VLOOKUP(J48,'CODE H VS CODE ICPE'!$A$2:$E$80,5,FALSE)))</f>
        <v>0</v>
      </c>
      <c r="AN48" s="21">
        <f>IF(Y48="",0,IF(Y48="Interdit",0,VLOOKUP(K48,'CODE H VS CODE ICPE'!$A$2:$E$80,5,FALSE)))</f>
        <v>0</v>
      </c>
      <c r="AO48" s="21">
        <f>IF(Z48="",0,IF(Z48="Interdit",0,VLOOKUP(L48,'CODE H VS CODE ICPE'!$A$2:$E$80,5,FALSE)))</f>
        <v>0</v>
      </c>
      <c r="AP48" s="21">
        <f>IF(AA48="",0,IF(AA48="Interdit",0,VLOOKUP(M48,'CODE H VS CODE ICPE'!$A$2:$E$80,5,FALSE)))</f>
        <v>0</v>
      </c>
      <c r="AQ48" s="21">
        <f>IF(AB48="",0,IF(AB48="Interdit",0,VLOOKUP(N48,'CODE H VS CODE ICPE'!$A$2:$E$80,5,FALSE)))</f>
        <v>0</v>
      </c>
      <c r="AR48" s="21">
        <f>IF(AC48="",0,IF(AC48="Interdit",0,VLOOKUP(O48,'CODE H VS CODE ICPE'!$A$2:$E$80,5,FALSE)))</f>
        <v>0</v>
      </c>
      <c r="AS48" s="21">
        <f>IF(AD48="",0,IF(AD48="Interdit",0,VLOOKUP(P48,'CODE H VS CODE ICPE'!$A$2:$E$80,5,FALSE)))</f>
        <v>0</v>
      </c>
      <c r="AT48" s="21">
        <f>IF(AE48="",0,IF(AE48="Interdit",0,VLOOKUP(Q48,'CODE H VS CODE ICPE'!$A$2:$E$80,5,FALSE)))</f>
        <v>0</v>
      </c>
      <c r="AU48" s="21">
        <f>IF(AF48="",0,IF(AF48="Interdit",0,VLOOKUP(R48,'CODE H VS CODE ICPE'!$A$2:$E$80,5,FALSE)))</f>
        <v>0</v>
      </c>
      <c r="AV48" s="21">
        <f>IF(AG48="",0,IF(AG48="Interdit",0,VLOOKUP(S48,'CODE H VS CODE ICPE'!$A$2:$E$80,5,FALSE)))</f>
        <v>0</v>
      </c>
      <c r="AW48" s="20" t="str">
        <f t="shared" si="1"/>
        <v>$AI$2</v>
      </c>
      <c r="AX48" s="26">
        <f t="shared" si="2"/>
        <v>99999.99</v>
      </c>
      <c r="AY48" s="20" t="str">
        <f t="shared" si="3"/>
        <v>H225</v>
      </c>
      <c r="AZ48" s="20">
        <f>IF(AY48="","",IF(AY48=0,"",VLOOKUP(AY48,'CODE H VS CODE ICPE'!$A$1:$E$80,3,FALSE)))</f>
        <v>4331</v>
      </c>
    </row>
    <row r="49" spans="1:52" ht="28.9" customHeight="1">
      <c r="A49" s="23">
        <v>1286</v>
      </c>
      <c r="B49" s="24" t="s">
        <v>326</v>
      </c>
      <c r="C49" s="25" t="s">
        <v>234</v>
      </c>
      <c r="D49" s="24" t="s">
        <v>235</v>
      </c>
      <c r="E49" s="24" t="s">
        <v>327</v>
      </c>
      <c r="F49" s="30" t="s">
        <v>100</v>
      </c>
      <c r="G49" s="30"/>
      <c r="H49" s="30"/>
      <c r="I49" s="30"/>
      <c r="J49" s="30"/>
      <c r="K49" s="30"/>
      <c r="L49" s="30"/>
      <c r="M49" s="30"/>
      <c r="N49" s="30"/>
      <c r="O49" s="30"/>
      <c r="P49" s="30"/>
      <c r="Q49" s="30"/>
      <c r="R49" s="30"/>
      <c r="S49" s="30"/>
      <c r="T49" s="20" t="str">
        <f>IFERROR(VLOOKUP(F49,'CODE H VS CODE ICPE'!$A$2:$D$80,4,FALSE),"")</f>
        <v>Autorisé</v>
      </c>
      <c r="U49" s="20" t="str">
        <f>IFERROR(VLOOKUP(G49,'CODE H VS CODE ICPE'!$A$2:$D$80,4,FALSE),"")</f>
        <v/>
      </c>
      <c r="V49" s="20" t="str">
        <f>IFERROR(VLOOKUP(H49,'CODE H VS CODE ICPE'!$A$2:$D$80,4,FALSE),"")</f>
        <v/>
      </c>
      <c r="W49" s="20" t="str">
        <f>IFERROR(VLOOKUP(I49,'CODE H VS CODE ICPE'!$A$2:$D$80,4,FALSE),"")</f>
        <v/>
      </c>
      <c r="X49" s="20" t="str">
        <f>IFERROR(VLOOKUP(J49,'CODE H VS CODE ICPE'!$A$2:$D$80,4,FALSE),"")</f>
        <v/>
      </c>
      <c r="Y49" s="20" t="str">
        <f>IFERROR(VLOOKUP(K49,'CODE H VS CODE ICPE'!$A$2:$D$80,4,FALSE),"")</f>
        <v/>
      </c>
      <c r="Z49" s="20" t="str">
        <f>IFERROR(VLOOKUP(L49,'CODE H VS CODE ICPE'!$A$2:$D$80,4,FALSE),"")</f>
        <v/>
      </c>
      <c r="AA49" s="20" t="str">
        <f>IFERROR(VLOOKUP(M49,'CODE H VS CODE ICPE'!$A$2:$D$80,4,FALSE),"")</f>
        <v/>
      </c>
      <c r="AB49" s="20" t="str">
        <f>IFERROR(VLOOKUP(N49,'CODE H VS CODE ICPE'!$A$2:$D$80,4,FALSE),"")</f>
        <v/>
      </c>
      <c r="AC49" s="20" t="str">
        <f>IFERROR(VLOOKUP(O49,'CODE H VS CODE ICPE'!$A$2:$D$80,4,FALSE),"")</f>
        <v/>
      </c>
      <c r="AD49" s="20" t="str">
        <f>IFERROR(VLOOKUP(P49,'CODE H VS CODE ICPE'!$A$2:$D$80,4,FALSE),"")</f>
        <v/>
      </c>
      <c r="AE49" s="20" t="str">
        <f>IFERROR(VLOOKUP(Q49,'CODE H VS CODE ICPE'!$A$2:$D$80,4,FALSE),"")</f>
        <v/>
      </c>
      <c r="AF49" s="20" t="str">
        <f>IFERROR(VLOOKUP(R49,'CODE H VS CODE ICPE'!$A$2:$D$80,4,FALSE),"")</f>
        <v/>
      </c>
      <c r="AG49" s="20" t="str">
        <f>IFERROR(VLOOKUP(S49,'CODE H VS CODE ICPE'!$A$2:$D$80,4,FALSE),"")</f>
        <v/>
      </c>
      <c r="AH49" s="49" t="str">
        <f t="shared" si="4"/>
        <v>Accepted</v>
      </c>
      <c r="AI49" s="21">
        <f>IF(T49="",0,IF(T49="Interdit",0,VLOOKUP(F49,'CODE H VS CODE ICPE'!$A$2:$E$80,5,FALSE)))</f>
        <v>99999.99</v>
      </c>
      <c r="AJ49" s="21">
        <f>IF(U49="",0,IF(U49="Interdit",0,VLOOKUP(G49,'CODE H VS CODE ICPE'!$A$2:$E$80,5,FALSE)))</f>
        <v>0</v>
      </c>
      <c r="AK49" s="21">
        <f>IF(V49="",0,IF(V49="Interdit",0,VLOOKUP(H49,'CODE H VS CODE ICPE'!$A$2:$E$80,5,FALSE)))</f>
        <v>0</v>
      </c>
      <c r="AL49" s="21">
        <f>IF(W49="",0,IF(W49="Interdit",0,VLOOKUP(I49,'CODE H VS CODE ICPE'!$A$2:$E$80,5,FALSE)))</f>
        <v>0</v>
      </c>
      <c r="AM49" s="21">
        <f>IF(X49="",0,IF(X49="Interdit",0,VLOOKUP(J49,'CODE H VS CODE ICPE'!$A$2:$E$80,5,FALSE)))</f>
        <v>0</v>
      </c>
      <c r="AN49" s="21">
        <f>IF(Y49="",0,IF(Y49="Interdit",0,VLOOKUP(K49,'CODE H VS CODE ICPE'!$A$2:$E$80,5,FALSE)))</f>
        <v>0</v>
      </c>
      <c r="AO49" s="21">
        <f>IF(Z49="",0,IF(Z49="Interdit",0,VLOOKUP(L49,'CODE H VS CODE ICPE'!$A$2:$E$80,5,FALSE)))</f>
        <v>0</v>
      </c>
      <c r="AP49" s="21">
        <f>IF(AA49="",0,IF(AA49="Interdit",0,VLOOKUP(M49,'CODE H VS CODE ICPE'!$A$2:$E$80,5,FALSE)))</f>
        <v>0</v>
      </c>
      <c r="AQ49" s="21">
        <f>IF(AB49="",0,IF(AB49="Interdit",0,VLOOKUP(N49,'CODE H VS CODE ICPE'!$A$2:$E$80,5,FALSE)))</f>
        <v>0</v>
      </c>
      <c r="AR49" s="21">
        <f>IF(AC49="",0,IF(AC49="Interdit",0,VLOOKUP(O49,'CODE H VS CODE ICPE'!$A$2:$E$80,5,FALSE)))</f>
        <v>0</v>
      </c>
      <c r="AS49" s="21">
        <f>IF(AD49="",0,IF(AD49="Interdit",0,VLOOKUP(P49,'CODE H VS CODE ICPE'!$A$2:$E$80,5,FALSE)))</f>
        <v>0</v>
      </c>
      <c r="AT49" s="21">
        <f>IF(AE49="",0,IF(AE49="Interdit",0,VLOOKUP(Q49,'CODE H VS CODE ICPE'!$A$2:$E$80,5,FALSE)))</f>
        <v>0</v>
      </c>
      <c r="AU49" s="21">
        <f>IF(AF49="",0,IF(AF49="Interdit",0,VLOOKUP(R49,'CODE H VS CODE ICPE'!$A$2:$E$80,5,FALSE)))</f>
        <v>0</v>
      </c>
      <c r="AV49" s="21">
        <f>IF(AG49="",0,IF(AG49="Interdit",0,VLOOKUP(S49,'CODE H VS CODE ICPE'!$A$2:$E$80,5,FALSE)))</f>
        <v>0</v>
      </c>
      <c r="AW49" s="20" t="str">
        <f t="shared" si="1"/>
        <v>$AI$2</v>
      </c>
      <c r="AX49" s="26">
        <f t="shared" si="2"/>
        <v>99999.99</v>
      </c>
      <c r="AY49" s="20" t="str">
        <f t="shared" si="3"/>
        <v>H317</v>
      </c>
      <c r="AZ49" s="20">
        <f>IF(AY49="","",IF(AY49=0,"",VLOOKUP(AY49,'CODE H VS CODE ICPE'!$A$1:$E$80,3,FALSE)))</f>
        <v>4511</v>
      </c>
    </row>
    <row r="50" spans="1:52" ht="28.9" customHeight="1">
      <c r="A50" s="23">
        <v>1287</v>
      </c>
      <c r="B50" s="24" t="s">
        <v>328</v>
      </c>
      <c r="C50" s="25" t="s">
        <v>234</v>
      </c>
      <c r="D50" s="24" t="s">
        <v>235</v>
      </c>
      <c r="E50" s="24" t="s">
        <v>329</v>
      </c>
      <c r="F50" s="20" t="s">
        <v>40</v>
      </c>
      <c r="G50" s="20" t="s">
        <v>116</v>
      </c>
      <c r="H50" s="20"/>
      <c r="I50" s="20"/>
      <c r="J50" s="20"/>
      <c r="K50" s="20"/>
      <c r="L50" s="20"/>
      <c r="M50" s="20"/>
      <c r="N50" s="20"/>
      <c r="O50" s="20"/>
      <c r="P50" s="20"/>
      <c r="Q50" s="20"/>
      <c r="R50" s="20"/>
      <c r="S50" s="20"/>
      <c r="T50" s="20" t="str">
        <f>IFERROR(VLOOKUP(F50,'CODE H VS CODE ICPE'!$A$2:$D$80,4,FALSE),"")</f>
        <v>Autorisé</v>
      </c>
      <c r="U50" s="20" t="str">
        <f>IFERROR(VLOOKUP(G50,'CODE H VS CODE ICPE'!$A$2:$D$80,4,FALSE),"")</f>
        <v>Autorisé</v>
      </c>
      <c r="V50" s="20" t="str">
        <f>IFERROR(VLOOKUP(H50,'CODE H VS CODE ICPE'!$A$2:$D$80,4,FALSE),"")</f>
        <v/>
      </c>
      <c r="W50" s="20" t="str">
        <f>IFERROR(VLOOKUP(I50,'CODE H VS CODE ICPE'!$A$2:$D$80,4,FALSE),"")</f>
        <v/>
      </c>
      <c r="X50" s="20" t="str">
        <f>IFERROR(VLOOKUP(J50,'CODE H VS CODE ICPE'!$A$2:$D$80,4,FALSE),"")</f>
        <v/>
      </c>
      <c r="Y50" s="20" t="str">
        <f>IFERROR(VLOOKUP(K50,'CODE H VS CODE ICPE'!$A$2:$D$80,4,FALSE),"")</f>
        <v/>
      </c>
      <c r="Z50" s="20" t="str">
        <f>IFERROR(VLOOKUP(L50,'CODE H VS CODE ICPE'!$A$2:$D$80,4,FALSE),"")</f>
        <v/>
      </c>
      <c r="AA50" s="20" t="str">
        <f>IFERROR(VLOOKUP(M50,'CODE H VS CODE ICPE'!$A$2:$D$80,4,FALSE),"")</f>
        <v/>
      </c>
      <c r="AB50" s="20" t="str">
        <f>IFERROR(VLOOKUP(N50,'CODE H VS CODE ICPE'!$A$2:$D$80,4,FALSE),"")</f>
        <v/>
      </c>
      <c r="AC50" s="20" t="str">
        <f>IFERROR(VLOOKUP(O50,'CODE H VS CODE ICPE'!$A$2:$D$80,4,FALSE),"")</f>
        <v/>
      </c>
      <c r="AD50" s="20" t="str">
        <f>IFERROR(VLOOKUP(P50,'CODE H VS CODE ICPE'!$A$2:$D$80,4,FALSE),"")</f>
        <v/>
      </c>
      <c r="AE50" s="20" t="str">
        <f>IFERROR(VLOOKUP(Q50,'CODE H VS CODE ICPE'!$A$2:$D$80,4,FALSE),"")</f>
        <v/>
      </c>
      <c r="AF50" s="20" t="str">
        <f>IFERROR(VLOOKUP(R50,'CODE H VS CODE ICPE'!$A$2:$D$80,4,FALSE),"")</f>
        <v/>
      </c>
      <c r="AG50" s="20" t="str">
        <f>IFERROR(VLOOKUP(S50,'CODE H VS CODE ICPE'!$A$2:$D$80,4,FALSE),"")</f>
        <v/>
      </c>
      <c r="AH50" s="49" t="str">
        <f t="shared" si="4"/>
        <v>Accepted</v>
      </c>
      <c r="AI50" s="21">
        <f>IF(T50="",0,IF(T50="Interdit",0,VLOOKUP(F50,'CODE H VS CODE ICPE'!$A$2:$E$80,5,FALSE)))</f>
        <v>99999.99</v>
      </c>
      <c r="AJ50" s="21">
        <f>IF(U50="",0,IF(U50="Interdit",0,VLOOKUP(G50,'CODE H VS CODE ICPE'!$A$2:$E$80,5,FALSE)))</f>
        <v>99999.99</v>
      </c>
      <c r="AK50" s="21">
        <f>IF(V50="",0,IF(V50="Interdit",0,VLOOKUP(H50,'CODE H VS CODE ICPE'!$A$2:$E$80,5,FALSE)))</f>
        <v>0</v>
      </c>
      <c r="AL50" s="21">
        <f>IF(W50="",0,IF(W50="Interdit",0,VLOOKUP(I50,'CODE H VS CODE ICPE'!$A$2:$E$80,5,FALSE)))</f>
        <v>0</v>
      </c>
      <c r="AM50" s="21">
        <f>IF(X50="",0,IF(X50="Interdit",0,VLOOKUP(J50,'CODE H VS CODE ICPE'!$A$2:$E$80,5,FALSE)))</f>
        <v>0</v>
      </c>
      <c r="AN50" s="21">
        <f>IF(Y50="",0,IF(Y50="Interdit",0,VLOOKUP(K50,'CODE H VS CODE ICPE'!$A$2:$E$80,5,FALSE)))</f>
        <v>0</v>
      </c>
      <c r="AO50" s="21">
        <f>IF(Z50="",0,IF(Z50="Interdit",0,VLOOKUP(L50,'CODE H VS CODE ICPE'!$A$2:$E$80,5,FALSE)))</f>
        <v>0</v>
      </c>
      <c r="AP50" s="21">
        <f>IF(AA50="",0,IF(AA50="Interdit",0,VLOOKUP(M50,'CODE H VS CODE ICPE'!$A$2:$E$80,5,FALSE)))</f>
        <v>0</v>
      </c>
      <c r="AQ50" s="21">
        <f>IF(AB50="",0,IF(AB50="Interdit",0,VLOOKUP(N50,'CODE H VS CODE ICPE'!$A$2:$E$80,5,FALSE)))</f>
        <v>0</v>
      </c>
      <c r="AR50" s="21">
        <f>IF(AC50="",0,IF(AC50="Interdit",0,VLOOKUP(O50,'CODE H VS CODE ICPE'!$A$2:$E$80,5,FALSE)))</f>
        <v>0</v>
      </c>
      <c r="AS50" s="21">
        <f>IF(AD50="",0,IF(AD50="Interdit",0,VLOOKUP(P50,'CODE H VS CODE ICPE'!$A$2:$E$80,5,FALSE)))</f>
        <v>0</v>
      </c>
      <c r="AT50" s="21">
        <f>IF(AE50="",0,IF(AE50="Interdit",0,VLOOKUP(Q50,'CODE H VS CODE ICPE'!$A$2:$E$80,5,FALSE)))</f>
        <v>0</v>
      </c>
      <c r="AU50" s="21">
        <f>IF(AF50="",0,IF(AF50="Interdit",0,VLOOKUP(R50,'CODE H VS CODE ICPE'!$A$2:$E$80,5,FALSE)))</f>
        <v>0</v>
      </c>
      <c r="AV50" s="21">
        <f>IF(AG50="",0,IF(AG50="Interdit",0,VLOOKUP(S50,'CODE H VS CODE ICPE'!$A$2:$E$80,5,FALSE)))</f>
        <v>0</v>
      </c>
      <c r="AW50" s="20" t="str">
        <f t="shared" si="1"/>
        <v>$AI$2</v>
      </c>
      <c r="AX50" s="26">
        <f t="shared" si="2"/>
        <v>99999.99</v>
      </c>
      <c r="AY50" s="20" t="str">
        <f t="shared" si="3"/>
        <v>H225</v>
      </c>
      <c r="AZ50" s="20">
        <f>IF(AY50="","",IF(AY50=0,"",VLOOKUP(AY50,'CODE H VS CODE ICPE'!$A$1:$E$80,3,FALSE)))</f>
        <v>4331</v>
      </c>
    </row>
    <row r="51" spans="1:52" ht="28.9" customHeight="1">
      <c r="A51" s="23">
        <v>1289</v>
      </c>
      <c r="B51" s="24" t="s">
        <v>330</v>
      </c>
      <c r="C51" s="25" t="s">
        <v>234</v>
      </c>
      <c r="D51" s="24" t="s">
        <v>235</v>
      </c>
      <c r="E51" s="24" t="s">
        <v>331</v>
      </c>
      <c r="F51" s="20" t="s">
        <v>42</v>
      </c>
      <c r="G51" s="20" t="s">
        <v>84</v>
      </c>
      <c r="H51" s="20" t="s">
        <v>96</v>
      </c>
      <c r="I51" s="20"/>
      <c r="J51" s="20"/>
      <c r="K51" s="20"/>
      <c r="L51" s="20"/>
      <c r="M51" s="20"/>
      <c r="N51" s="20"/>
      <c r="O51" s="20"/>
      <c r="P51" s="20"/>
      <c r="Q51" s="20"/>
      <c r="R51" s="20"/>
      <c r="S51" s="20"/>
      <c r="T51" s="20" t="str">
        <f>IFERROR(VLOOKUP(F51,'CODE H VS CODE ICPE'!$A$2:$D$80,4,FALSE),"")</f>
        <v>Autorisé</v>
      </c>
      <c r="U51" s="20" t="str">
        <f>IFERROR(VLOOKUP(G51,'CODE H VS CODE ICPE'!$A$2:$D$80,4,FALSE),"")</f>
        <v>Autorisé</v>
      </c>
      <c r="V51" s="20" t="str">
        <f>IFERROR(VLOOKUP(H51,'CODE H VS CODE ICPE'!$A$2:$D$80,4,FALSE),"")</f>
        <v>Autorisé</v>
      </c>
      <c r="W51" s="20" t="str">
        <f>IFERROR(VLOOKUP(I51,'CODE H VS CODE ICPE'!$A$2:$D$80,4,FALSE),"")</f>
        <v/>
      </c>
      <c r="X51" s="20" t="str">
        <f>IFERROR(VLOOKUP(J51,'CODE H VS CODE ICPE'!$A$2:$D$80,4,FALSE),"")</f>
        <v/>
      </c>
      <c r="Y51" s="20" t="str">
        <f>IFERROR(VLOOKUP(K51,'CODE H VS CODE ICPE'!$A$2:$D$80,4,FALSE),"")</f>
        <v/>
      </c>
      <c r="Z51" s="20" t="str">
        <f>IFERROR(VLOOKUP(L51,'CODE H VS CODE ICPE'!$A$2:$D$80,4,FALSE),"")</f>
        <v/>
      </c>
      <c r="AA51" s="20" t="str">
        <f>IFERROR(VLOOKUP(M51,'CODE H VS CODE ICPE'!$A$2:$D$80,4,FALSE),"")</f>
        <v/>
      </c>
      <c r="AB51" s="20" t="str">
        <f>IFERROR(VLOOKUP(N51,'CODE H VS CODE ICPE'!$A$2:$D$80,4,FALSE),"")</f>
        <v/>
      </c>
      <c r="AC51" s="20" t="str">
        <f>IFERROR(VLOOKUP(O51,'CODE H VS CODE ICPE'!$A$2:$D$80,4,FALSE),"")</f>
        <v/>
      </c>
      <c r="AD51" s="20" t="str">
        <f>IFERROR(VLOOKUP(P51,'CODE H VS CODE ICPE'!$A$2:$D$80,4,FALSE),"")</f>
        <v/>
      </c>
      <c r="AE51" s="20" t="str">
        <f>IFERROR(VLOOKUP(Q51,'CODE H VS CODE ICPE'!$A$2:$D$80,4,FALSE),"")</f>
        <v/>
      </c>
      <c r="AF51" s="20" t="str">
        <f>IFERROR(VLOOKUP(R51,'CODE H VS CODE ICPE'!$A$2:$D$80,4,FALSE),"")</f>
        <v/>
      </c>
      <c r="AG51" s="20" t="str">
        <f>IFERROR(VLOOKUP(S51,'CODE H VS CODE ICPE'!$A$2:$D$80,4,FALSE),"")</f>
        <v/>
      </c>
      <c r="AH51" s="49" t="str">
        <f t="shared" si="4"/>
        <v>Accepted</v>
      </c>
      <c r="AI51" s="21">
        <f>IF(T51="",0,IF(T51="Interdit",0,VLOOKUP(F51,'CODE H VS CODE ICPE'!$A$2:$E$80,5,FALSE)))</f>
        <v>99999.99</v>
      </c>
      <c r="AJ51" s="21">
        <f>IF(U51="",0,IF(U51="Interdit",0,VLOOKUP(G51,'CODE H VS CODE ICPE'!$A$2:$E$80,5,FALSE)))</f>
        <v>99999.99</v>
      </c>
      <c r="AK51" s="21">
        <f>IF(V51="",0,IF(V51="Interdit",0,VLOOKUP(H51,'CODE H VS CODE ICPE'!$A$2:$E$80,5,FALSE)))</f>
        <v>149999.99</v>
      </c>
      <c r="AL51" s="21">
        <f>IF(W51="",0,IF(W51="Interdit",0,VLOOKUP(I51,'CODE H VS CODE ICPE'!$A$2:$E$80,5,FALSE)))</f>
        <v>0</v>
      </c>
      <c r="AM51" s="21">
        <f>IF(X51="",0,IF(X51="Interdit",0,VLOOKUP(J51,'CODE H VS CODE ICPE'!$A$2:$E$80,5,FALSE)))</f>
        <v>0</v>
      </c>
      <c r="AN51" s="21">
        <f>IF(Y51="",0,IF(Y51="Interdit",0,VLOOKUP(K51,'CODE H VS CODE ICPE'!$A$2:$E$80,5,FALSE)))</f>
        <v>0</v>
      </c>
      <c r="AO51" s="21">
        <f>IF(Z51="",0,IF(Z51="Interdit",0,VLOOKUP(L51,'CODE H VS CODE ICPE'!$A$2:$E$80,5,FALSE)))</f>
        <v>0</v>
      </c>
      <c r="AP51" s="21">
        <f>IF(AA51="",0,IF(AA51="Interdit",0,VLOOKUP(M51,'CODE H VS CODE ICPE'!$A$2:$E$80,5,FALSE)))</f>
        <v>0</v>
      </c>
      <c r="AQ51" s="21">
        <f>IF(AB51="",0,IF(AB51="Interdit",0,VLOOKUP(N51,'CODE H VS CODE ICPE'!$A$2:$E$80,5,FALSE)))</f>
        <v>0</v>
      </c>
      <c r="AR51" s="21">
        <f>IF(AC51="",0,IF(AC51="Interdit",0,VLOOKUP(O51,'CODE H VS CODE ICPE'!$A$2:$E$80,5,FALSE)))</f>
        <v>0</v>
      </c>
      <c r="AS51" s="21">
        <f>IF(AD51="",0,IF(AD51="Interdit",0,VLOOKUP(P51,'CODE H VS CODE ICPE'!$A$2:$E$80,5,FALSE)))</f>
        <v>0</v>
      </c>
      <c r="AT51" s="21">
        <f>IF(AE51="",0,IF(AE51="Interdit",0,VLOOKUP(Q51,'CODE H VS CODE ICPE'!$A$2:$E$80,5,FALSE)))</f>
        <v>0</v>
      </c>
      <c r="AU51" s="21">
        <f>IF(AF51="",0,IF(AF51="Interdit",0,VLOOKUP(R51,'CODE H VS CODE ICPE'!$A$2:$E$80,5,FALSE)))</f>
        <v>0</v>
      </c>
      <c r="AV51" s="21">
        <f>IF(AG51="",0,IF(AG51="Interdit",0,VLOOKUP(S51,'CODE H VS CODE ICPE'!$A$2:$E$80,5,FALSE)))</f>
        <v>0</v>
      </c>
      <c r="AW51" s="20" t="str">
        <f t="shared" si="1"/>
        <v>$AK$2</v>
      </c>
      <c r="AX51" s="26">
        <f t="shared" si="2"/>
        <v>149999.99</v>
      </c>
      <c r="AY51" s="20" t="str">
        <f t="shared" si="3"/>
        <v>H314</v>
      </c>
      <c r="AZ51" s="20">
        <f>IF(AY51="","",IF(AY51=0,"",VLOOKUP(AY51,'CODE H VS CODE ICPE'!$A$1:$E$80,3,FALSE)))</f>
        <v>4320</v>
      </c>
    </row>
    <row r="52" spans="1:52" ht="28.9" customHeight="1">
      <c r="A52" s="23">
        <v>1293</v>
      </c>
      <c r="B52" s="24" t="s">
        <v>332</v>
      </c>
      <c r="C52" s="25" t="s">
        <v>234</v>
      </c>
      <c r="D52" s="24" t="s">
        <v>235</v>
      </c>
      <c r="E52" s="24" t="s">
        <v>333</v>
      </c>
      <c r="F52" s="20" t="s">
        <v>42</v>
      </c>
      <c r="G52" s="20"/>
      <c r="H52" s="20"/>
      <c r="I52" s="20"/>
      <c r="J52" s="20"/>
      <c r="K52" s="20"/>
      <c r="L52" s="20"/>
      <c r="M52" s="20"/>
      <c r="N52" s="20"/>
      <c r="O52" s="20"/>
      <c r="P52" s="20"/>
      <c r="Q52" s="20"/>
      <c r="R52" s="20"/>
      <c r="S52" s="20"/>
      <c r="T52" s="20" t="str">
        <f>IFERROR(VLOOKUP(F52,'CODE H VS CODE ICPE'!$A$2:$D$80,4,FALSE),"")</f>
        <v>Autorisé</v>
      </c>
      <c r="U52" s="20" t="str">
        <f>IFERROR(VLOOKUP(G52,'CODE H VS CODE ICPE'!$A$2:$D$80,4,FALSE),"")</f>
        <v/>
      </c>
      <c r="V52" s="20" t="str">
        <f>IFERROR(VLOOKUP(H52,'CODE H VS CODE ICPE'!$A$2:$D$80,4,FALSE),"")</f>
        <v/>
      </c>
      <c r="W52" s="20" t="str">
        <f>IFERROR(VLOOKUP(I52,'CODE H VS CODE ICPE'!$A$2:$D$80,4,FALSE),"")</f>
        <v/>
      </c>
      <c r="X52" s="20" t="str">
        <f>IFERROR(VLOOKUP(J52,'CODE H VS CODE ICPE'!$A$2:$D$80,4,FALSE),"")</f>
        <v/>
      </c>
      <c r="Y52" s="20" t="str">
        <f>IFERROR(VLOOKUP(K52,'CODE H VS CODE ICPE'!$A$2:$D$80,4,FALSE),"")</f>
        <v/>
      </c>
      <c r="Z52" s="20" t="str">
        <f>IFERROR(VLOOKUP(L52,'CODE H VS CODE ICPE'!$A$2:$D$80,4,FALSE),"")</f>
        <v/>
      </c>
      <c r="AA52" s="20" t="str">
        <f>IFERROR(VLOOKUP(M52,'CODE H VS CODE ICPE'!$A$2:$D$80,4,FALSE),"")</f>
        <v/>
      </c>
      <c r="AB52" s="20" t="str">
        <f>IFERROR(VLOOKUP(N52,'CODE H VS CODE ICPE'!$A$2:$D$80,4,FALSE),"")</f>
        <v/>
      </c>
      <c r="AC52" s="20" t="str">
        <f>IFERROR(VLOOKUP(O52,'CODE H VS CODE ICPE'!$A$2:$D$80,4,FALSE),"")</f>
        <v/>
      </c>
      <c r="AD52" s="20" t="str">
        <f>IFERROR(VLOOKUP(P52,'CODE H VS CODE ICPE'!$A$2:$D$80,4,FALSE),"")</f>
        <v/>
      </c>
      <c r="AE52" s="20" t="str">
        <f>IFERROR(VLOOKUP(Q52,'CODE H VS CODE ICPE'!$A$2:$D$80,4,FALSE),"")</f>
        <v/>
      </c>
      <c r="AF52" s="20" t="str">
        <f>IFERROR(VLOOKUP(R52,'CODE H VS CODE ICPE'!$A$2:$D$80,4,FALSE),"")</f>
        <v/>
      </c>
      <c r="AG52" s="20" t="str">
        <f>IFERROR(VLOOKUP(S52,'CODE H VS CODE ICPE'!$A$2:$D$80,4,FALSE),"")</f>
        <v/>
      </c>
      <c r="AH52" s="49" t="str">
        <f t="shared" si="4"/>
        <v>Accepted</v>
      </c>
      <c r="AI52" s="21">
        <f>IF(T52="",0,IF(T52="Interdit",0,VLOOKUP(F52,'CODE H VS CODE ICPE'!$A$2:$E$80,5,FALSE)))</f>
        <v>99999.99</v>
      </c>
      <c r="AJ52" s="21">
        <f>IF(U52="",0,IF(U52="Interdit",0,VLOOKUP(G52,'CODE H VS CODE ICPE'!$A$2:$E$80,5,FALSE)))</f>
        <v>0</v>
      </c>
      <c r="AK52" s="21">
        <f>IF(V52="",0,IF(V52="Interdit",0,VLOOKUP(H52,'CODE H VS CODE ICPE'!$A$2:$E$80,5,FALSE)))</f>
        <v>0</v>
      </c>
      <c r="AL52" s="21">
        <f>IF(W52="",0,IF(W52="Interdit",0,VLOOKUP(I52,'CODE H VS CODE ICPE'!$A$2:$E$80,5,FALSE)))</f>
        <v>0</v>
      </c>
      <c r="AM52" s="21">
        <f>IF(X52="",0,IF(X52="Interdit",0,VLOOKUP(J52,'CODE H VS CODE ICPE'!$A$2:$E$80,5,FALSE)))</f>
        <v>0</v>
      </c>
      <c r="AN52" s="21">
        <f>IF(Y52="",0,IF(Y52="Interdit",0,VLOOKUP(K52,'CODE H VS CODE ICPE'!$A$2:$E$80,5,FALSE)))</f>
        <v>0</v>
      </c>
      <c r="AO52" s="21">
        <f>IF(Z52="",0,IF(Z52="Interdit",0,VLOOKUP(L52,'CODE H VS CODE ICPE'!$A$2:$E$80,5,FALSE)))</f>
        <v>0</v>
      </c>
      <c r="AP52" s="21">
        <f>IF(AA52="",0,IF(AA52="Interdit",0,VLOOKUP(M52,'CODE H VS CODE ICPE'!$A$2:$E$80,5,FALSE)))</f>
        <v>0</v>
      </c>
      <c r="AQ52" s="21">
        <f>IF(AB52="",0,IF(AB52="Interdit",0,VLOOKUP(N52,'CODE H VS CODE ICPE'!$A$2:$E$80,5,FALSE)))</f>
        <v>0</v>
      </c>
      <c r="AR52" s="21">
        <f>IF(AC52="",0,IF(AC52="Interdit",0,VLOOKUP(O52,'CODE H VS CODE ICPE'!$A$2:$E$80,5,FALSE)))</f>
        <v>0</v>
      </c>
      <c r="AS52" s="21">
        <f>IF(AD52="",0,IF(AD52="Interdit",0,VLOOKUP(P52,'CODE H VS CODE ICPE'!$A$2:$E$80,5,FALSE)))</f>
        <v>0</v>
      </c>
      <c r="AT52" s="21">
        <f>IF(AE52="",0,IF(AE52="Interdit",0,VLOOKUP(Q52,'CODE H VS CODE ICPE'!$A$2:$E$80,5,FALSE)))</f>
        <v>0</v>
      </c>
      <c r="AU52" s="21">
        <f>IF(AF52="",0,IF(AF52="Interdit",0,VLOOKUP(R52,'CODE H VS CODE ICPE'!$A$2:$E$80,5,FALSE)))</f>
        <v>0</v>
      </c>
      <c r="AV52" s="21">
        <f>IF(AG52="",0,IF(AG52="Interdit",0,VLOOKUP(S52,'CODE H VS CODE ICPE'!$A$2:$E$80,5,FALSE)))</f>
        <v>0</v>
      </c>
      <c r="AW52" s="20" t="str">
        <f t="shared" si="1"/>
        <v>$AI$2</v>
      </c>
      <c r="AX52" s="26">
        <f t="shared" si="2"/>
        <v>99999.99</v>
      </c>
      <c r="AY52" s="20" t="str">
        <f t="shared" si="3"/>
        <v>H226</v>
      </c>
      <c r="AZ52" s="20">
        <f>IF(AY52="","",IF(AY52=0,"",VLOOKUP(AY52,'CODE H VS CODE ICPE'!$A$1:$E$80,3,FALSE)))</f>
        <v>4331</v>
      </c>
    </row>
    <row r="53" spans="1:52" ht="28.9" customHeight="1">
      <c r="A53" s="23">
        <v>1296</v>
      </c>
      <c r="B53" s="24" t="s">
        <v>334</v>
      </c>
      <c r="C53" s="25" t="s">
        <v>335</v>
      </c>
      <c r="D53" s="24" t="s">
        <v>336</v>
      </c>
      <c r="E53" s="24" t="s">
        <v>337</v>
      </c>
      <c r="F53" s="20" t="s">
        <v>40</v>
      </c>
      <c r="G53" s="20" t="s">
        <v>86</v>
      </c>
      <c r="H53" s="20" t="s">
        <v>96</v>
      </c>
      <c r="I53" s="20" t="s">
        <v>114</v>
      </c>
      <c r="J53" s="20"/>
      <c r="K53" s="20"/>
      <c r="L53" s="20"/>
      <c r="M53" s="20"/>
      <c r="N53" s="20"/>
      <c r="O53" s="20"/>
      <c r="P53" s="20"/>
      <c r="Q53" s="20"/>
      <c r="R53" s="20"/>
      <c r="S53" s="20"/>
      <c r="T53" s="20" t="str">
        <f>IFERROR(VLOOKUP(F53,'CODE H VS CODE ICPE'!$A$2:$D$80,4,FALSE),"")</f>
        <v>Autorisé</v>
      </c>
      <c r="U53" s="20" t="str">
        <f>IFERROR(VLOOKUP(G53,'CODE H VS CODE ICPE'!$A$2:$D$80,4,FALSE),"")</f>
        <v>Autorisé</v>
      </c>
      <c r="V53" s="20" t="str">
        <f>IFERROR(VLOOKUP(H53,'CODE H VS CODE ICPE'!$A$2:$D$80,4,FALSE),"")</f>
        <v>Autorisé</v>
      </c>
      <c r="W53" s="20" t="str">
        <f>IFERROR(VLOOKUP(I53,'CODE H VS CODE ICPE'!$A$2:$D$80,4,FALSE),"")</f>
        <v>Autorisé</v>
      </c>
      <c r="X53" s="20" t="str">
        <f>IFERROR(VLOOKUP(J53,'CODE H VS CODE ICPE'!$A$2:$D$80,4,FALSE),"")</f>
        <v/>
      </c>
      <c r="Y53" s="20" t="str">
        <f>IFERROR(VLOOKUP(K53,'CODE H VS CODE ICPE'!$A$2:$D$80,4,FALSE),"")</f>
        <v/>
      </c>
      <c r="Z53" s="20" t="str">
        <f>IFERROR(VLOOKUP(L53,'CODE H VS CODE ICPE'!$A$2:$D$80,4,FALSE),"")</f>
        <v/>
      </c>
      <c r="AA53" s="20" t="str">
        <f>IFERROR(VLOOKUP(M53,'CODE H VS CODE ICPE'!$A$2:$D$80,4,FALSE),"")</f>
        <v/>
      </c>
      <c r="AB53" s="20" t="str">
        <f>IFERROR(VLOOKUP(N53,'CODE H VS CODE ICPE'!$A$2:$D$80,4,FALSE),"")</f>
        <v/>
      </c>
      <c r="AC53" s="20" t="str">
        <f>IFERROR(VLOOKUP(O53,'CODE H VS CODE ICPE'!$A$2:$D$80,4,FALSE),"")</f>
        <v/>
      </c>
      <c r="AD53" s="20" t="str">
        <f>IFERROR(VLOOKUP(P53,'CODE H VS CODE ICPE'!$A$2:$D$80,4,FALSE),"")</f>
        <v/>
      </c>
      <c r="AE53" s="20" t="str">
        <f>IFERROR(VLOOKUP(Q53,'CODE H VS CODE ICPE'!$A$2:$D$80,4,FALSE),"")</f>
        <v/>
      </c>
      <c r="AF53" s="20" t="str">
        <f>IFERROR(VLOOKUP(R53,'CODE H VS CODE ICPE'!$A$2:$D$80,4,FALSE),"")</f>
        <v/>
      </c>
      <c r="AG53" s="20" t="str">
        <f>IFERROR(VLOOKUP(S53,'CODE H VS CODE ICPE'!$A$2:$D$80,4,FALSE),"")</f>
        <v/>
      </c>
      <c r="AH53" s="48" t="s">
        <v>4628</v>
      </c>
      <c r="AI53" s="21">
        <f>IF(T53="",0,IF(T53="Interdit",0,VLOOKUP(F53,'CODE H VS CODE ICPE'!$A$2:$E$80,5,FALSE)))</f>
        <v>99999.99</v>
      </c>
      <c r="AJ53" s="21">
        <f>IF(U53="",0,IF(U53="Interdit",0,VLOOKUP(G53,'CODE H VS CODE ICPE'!$A$2:$E$80,5,FALSE)))</f>
        <v>99999.99</v>
      </c>
      <c r="AK53" s="21">
        <f>IF(V53="",0,IF(V53="Interdit",0,VLOOKUP(H53,'CODE H VS CODE ICPE'!$A$2:$E$80,5,FALSE)))</f>
        <v>149999.99</v>
      </c>
      <c r="AL53" s="21">
        <f>IF(W53="",0,IF(W53="Interdit",0,VLOOKUP(I53,'CODE H VS CODE ICPE'!$A$2:$E$80,5,FALSE)))</f>
        <v>99999.99</v>
      </c>
      <c r="AM53" s="21">
        <f>IF(X53="",0,IF(X53="Interdit",0,VLOOKUP(J53,'CODE H VS CODE ICPE'!$A$2:$E$80,5,FALSE)))</f>
        <v>0</v>
      </c>
      <c r="AN53" s="21">
        <f>IF(Y53="",0,IF(Y53="Interdit",0,VLOOKUP(K53,'CODE H VS CODE ICPE'!$A$2:$E$80,5,FALSE)))</f>
        <v>0</v>
      </c>
      <c r="AO53" s="21">
        <f>IF(Z53="",0,IF(Z53="Interdit",0,VLOOKUP(L53,'CODE H VS CODE ICPE'!$A$2:$E$80,5,FALSE)))</f>
        <v>0</v>
      </c>
      <c r="AP53" s="21">
        <f>IF(AA53="",0,IF(AA53="Interdit",0,VLOOKUP(M53,'CODE H VS CODE ICPE'!$A$2:$E$80,5,FALSE)))</f>
        <v>0</v>
      </c>
      <c r="AQ53" s="21">
        <f>IF(AB53="",0,IF(AB53="Interdit",0,VLOOKUP(N53,'CODE H VS CODE ICPE'!$A$2:$E$80,5,FALSE)))</f>
        <v>0</v>
      </c>
      <c r="AR53" s="21">
        <f>IF(AC53="",0,IF(AC53="Interdit",0,VLOOKUP(O53,'CODE H VS CODE ICPE'!$A$2:$E$80,5,FALSE)))</f>
        <v>0</v>
      </c>
      <c r="AS53" s="21">
        <f>IF(AD53="",0,IF(AD53="Interdit",0,VLOOKUP(P53,'CODE H VS CODE ICPE'!$A$2:$E$80,5,FALSE)))</f>
        <v>0</v>
      </c>
      <c r="AT53" s="21">
        <f>IF(AE53="",0,IF(AE53="Interdit",0,VLOOKUP(Q53,'CODE H VS CODE ICPE'!$A$2:$E$80,5,FALSE)))</f>
        <v>0</v>
      </c>
      <c r="AU53" s="21">
        <f>IF(AF53="",0,IF(AF53="Interdit",0,VLOOKUP(R53,'CODE H VS CODE ICPE'!$A$2:$E$80,5,FALSE)))</f>
        <v>0</v>
      </c>
      <c r="AV53" s="21">
        <f>IF(AG53="",0,IF(AG53="Interdit",0,VLOOKUP(S53,'CODE H VS CODE ICPE'!$A$2:$E$80,5,FALSE)))</f>
        <v>0</v>
      </c>
      <c r="AW53" s="20" t="str">
        <f t="shared" si="1"/>
        <v>$AK$2</v>
      </c>
      <c r="AX53" s="26">
        <f t="shared" si="2"/>
        <v>149999.99</v>
      </c>
      <c r="AY53" s="20" t="str">
        <f t="shared" si="3"/>
        <v>H314</v>
      </c>
      <c r="AZ53" s="20">
        <f>IF(AY53="","",IF(AY53=0,"",VLOOKUP(AY53,'CODE H VS CODE ICPE'!$A$1:$E$80,3,FALSE)))</f>
        <v>4320</v>
      </c>
    </row>
    <row r="54" spans="1:52" ht="28.9" customHeight="1">
      <c r="A54" s="23">
        <v>1297</v>
      </c>
      <c r="B54" s="24" t="s">
        <v>338</v>
      </c>
      <c r="C54" s="25" t="s">
        <v>234</v>
      </c>
      <c r="D54" s="24" t="s">
        <v>257</v>
      </c>
      <c r="E54" s="24" t="s">
        <v>339</v>
      </c>
      <c r="F54" s="20" t="s">
        <v>40</v>
      </c>
      <c r="G54" s="20" t="s">
        <v>96</v>
      </c>
      <c r="H54" s="20"/>
      <c r="I54" s="20"/>
      <c r="J54" s="20"/>
      <c r="K54" s="20"/>
      <c r="L54" s="20"/>
      <c r="M54" s="20"/>
      <c r="N54" s="20"/>
      <c r="O54" s="20"/>
      <c r="P54" s="20"/>
      <c r="Q54" s="20"/>
      <c r="R54" s="20"/>
      <c r="S54" s="20"/>
      <c r="T54" s="20" t="str">
        <f>IFERROR(VLOOKUP(F54,'CODE H VS CODE ICPE'!$A$2:$D$80,4,FALSE),"")</f>
        <v>Autorisé</v>
      </c>
      <c r="U54" s="20" t="str">
        <f>IFERROR(VLOOKUP(G54,'CODE H VS CODE ICPE'!$A$2:$D$80,4,FALSE),"")</f>
        <v>Autorisé</v>
      </c>
      <c r="V54" s="20" t="str">
        <f>IFERROR(VLOOKUP(H54,'CODE H VS CODE ICPE'!$A$2:$D$80,4,FALSE),"")</f>
        <v/>
      </c>
      <c r="W54" s="20" t="str">
        <f>IFERROR(VLOOKUP(I54,'CODE H VS CODE ICPE'!$A$2:$D$80,4,FALSE),"")</f>
        <v/>
      </c>
      <c r="X54" s="20" t="str">
        <f>IFERROR(VLOOKUP(J54,'CODE H VS CODE ICPE'!$A$2:$D$80,4,FALSE),"")</f>
        <v/>
      </c>
      <c r="Y54" s="20" t="str">
        <f>IFERROR(VLOOKUP(K54,'CODE H VS CODE ICPE'!$A$2:$D$80,4,FALSE),"")</f>
        <v/>
      </c>
      <c r="Z54" s="20" t="str">
        <f>IFERROR(VLOOKUP(L54,'CODE H VS CODE ICPE'!$A$2:$D$80,4,FALSE),"")</f>
        <v/>
      </c>
      <c r="AA54" s="20" t="str">
        <f>IFERROR(VLOOKUP(M54,'CODE H VS CODE ICPE'!$A$2:$D$80,4,FALSE),"")</f>
        <v/>
      </c>
      <c r="AB54" s="20" t="str">
        <f>IFERROR(VLOOKUP(N54,'CODE H VS CODE ICPE'!$A$2:$D$80,4,FALSE),"")</f>
        <v/>
      </c>
      <c r="AC54" s="20" t="str">
        <f>IFERROR(VLOOKUP(O54,'CODE H VS CODE ICPE'!$A$2:$D$80,4,FALSE),"")</f>
        <v/>
      </c>
      <c r="AD54" s="20" t="str">
        <f>IFERROR(VLOOKUP(P54,'CODE H VS CODE ICPE'!$A$2:$D$80,4,FALSE),"")</f>
        <v/>
      </c>
      <c r="AE54" s="20" t="str">
        <f>IFERROR(VLOOKUP(Q54,'CODE H VS CODE ICPE'!$A$2:$D$80,4,FALSE),"")</f>
        <v/>
      </c>
      <c r="AF54" s="20" t="str">
        <f>IFERROR(VLOOKUP(R54,'CODE H VS CODE ICPE'!$A$2:$D$80,4,FALSE),"")</f>
        <v/>
      </c>
      <c r="AG54" s="20" t="str">
        <f>IFERROR(VLOOKUP(S54,'CODE H VS CODE ICPE'!$A$2:$D$80,4,FALSE),"")</f>
        <v/>
      </c>
      <c r="AH54" s="49" t="str">
        <f>IF(COUNTIF(T54:AG54, "Rejected") &gt; 0, "Rejected", IF(COUNTIF(T54:AG54, "Under request") &gt; 0, "Under request", "Accepted"))</f>
        <v>Accepted</v>
      </c>
      <c r="AI54" s="21">
        <f>IF(T54="",0,IF(T54="Interdit",0,VLOOKUP(F54,'CODE H VS CODE ICPE'!$A$2:$E$80,5,FALSE)))</f>
        <v>99999.99</v>
      </c>
      <c r="AJ54" s="21">
        <f>IF(U54="",0,IF(U54="Interdit",0,VLOOKUP(G54,'CODE H VS CODE ICPE'!$A$2:$E$80,5,FALSE)))</f>
        <v>149999.99</v>
      </c>
      <c r="AK54" s="21">
        <f>IF(V54="",0,IF(V54="Interdit",0,VLOOKUP(H54,'CODE H VS CODE ICPE'!$A$2:$E$80,5,FALSE)))</f>
        <v>0</v>
      </c>
      <c r="AL54" s="21">
        <f>IF(W54="",0,IF(W54="Interdit",0,VLOOKUP(I54,'CODE H VS CODE ICPE'!$A$2:$E$80,5,FALSE)))</f>
        <v>0</v>
      </c>
      <c r="AM54" s="21">
        <f>IF(X54="",0,IF(X54="Interdit",0,VLOOKUP(J54,'CODE H VS CODE ICPE'!$A$2:$E$80,5,FALSE)))</f>
        <v>0</v>
      </c>
      <c r="AN54" s="21">
        <f>IF(Y54="",0,IF(Y54="Interdit",0,VLOOKUP(K54,'CODE H VS CODE ICPE'!$A$2:$E$80,5,FALSE)))</f>
        <v>0</v>
      </c>
      <c r="AO54" s="21">
        <f>IF(Z54="",0,IF(Z54="Interdit",0,VLOOKUP(L54,'CODE H VS CODE ICPE'!$A$2:$E$80,5,FALSE)))</f>
        <v>0</v>
      </c>
      <c r="AP54" s="21">
        <f>IF(AA54="",0,IF(AA54="Interdit",0,VLOOKUP(M54,'CODE H VS CODE ICPE'!$A$2:$E$80,5,FALSE)))</f>
        <v>0</v>
      </c>
      <c r="AQ54" s="21">
        <f>IF(AB54="",0,IF(AB54="Interdit",0,VLOOKUP(N54,'CODE H VS CODE ICPE'!$A$2:$E$80,5,FALSE)))</f>
        <v>0</v>
      </c>
      <c r="AR54" s="21">
        <f>IF(AC54="",0,IF(AC54="Interdit",0,VLOOKUP(O54,'CODE H VS CODE ICPE'!$A$2:$E$80,5,FALSE)))</f>
        <v>0</v>
      </c>
      <c r="AS54" s="21">
        <f>IF(AD54="",0,IF(AD54="Interdit",0,VLOOKUP(P54,'CODE H VS CODE ICPE'!$A$2:$E$80,5,FALSE)))</f>
        <v>0</v>
      </c>
      <c r="AT54" s="21">
        <f>IF(AE54="",0,IF(AE54="Interdit",0,VLOOKUP(Q54,'CODE H VS CODE ICPE'!$A$2:$E$80,5,FALSE)))</f>
        <v>0</v>
      </c>
      <c r="AU54" s="21">
        <f>IF(AF54="",0,IF(AF54="Interdit",0,VLOOKUP(R54,'CODE H VS CODE ICPE'!$A$2:$E$80,5,FALSE)))</f>
        <v>0</v>
      </c>
      <c r="AV54" s="21">
        <f>IF(AG54="",0,IF(AG54="Interdit",0,VLOOKUP(S54,'CODE H VS CODE ICPE'!$A$2:$E$80,5,FALSE)))</f>
        <v>0</v>
      </c>
      <c r="AW54" s="20" t="str">
        <f t="shared" si="1"/>
        <v>$AJ$2</v>
      </c>
      <c r="AX54" s="26">
        <f t="shared" si="2"/>
        <v>149999.99</v>
      </c>
      <c r="AY54" s="20" t="str">
        <f t="shared" si="3"/>
        <v>H314</v>
      </c>
      <c r="AZ54" s="20">
        <f>IF(AY54="","",IF(AY54=0,"",VLOOKUP(AY54,'CODE H VS CODE ICPE'!$A$1:$E$80,3,FALSE)))</f>
        <v>4320</v>
      </c>
    </row>
    <row r="55" spans="1:52" ht="28.9" customHeight="1">
      <c r="A55" s="23">
        <v>1298</v>
      </c>
      <c r="B55" s="24" t="s">
        <v>340</v>
      </c>
      <c r="C55" s="25" t="s">
        <v>234</v>
      </c>
      <c r="D55" s="24" t="s">
        <v>257</v>
      </c>
      <c r="E55" s="24" t="s">
        <v>341</v>
      </c>
      <c r="F55" s="20" t="s">
        <v>40</v>
      </c>
      <c r="G55" s="20" t="s">
        <v>96</v>
      </c>
      <c r="H55" s="20"/>
      <c r="I55" s="20"/>
      <c r="J55" s="20"/>
      <c r="K55" s="20"/>
      <c r="L55" s="20"/>
      <c r="M55" s="20"/>
      <c r="N55" s="20"/>
      <c r="O55" s="20"/>
      <c r="P55" s="20"/>
      <c r="Q55" s="20"/>
      <c r="R55" s="20"/>
      <c r="S55" s="20"/>
      <c r="T55" s="20" t="str">
        <f>IFERROR(VLOOKUP(F55,'CODE H VS CODE ICPE'!$A$2:$D$80,4,FALSE),"")</f>
        <v>Autorisé</v>
      </c>
      <c r="U55" s="20" t="str">
        <f>IFERROR(VLOOKUP(G55,'CODE H VS CODE ICPE'!$A$2:$D$80,4,FALSE),"")</f>
        <v>Autorisé</v>
      </c>
      <c r="V55" s="20" t="str">
        <f>IFERROR(VLOOKUP(H55,'CODE H VS CODE ICPE'!$A$2:$D$80,4,FALSE),"")</f>
        <v/>
      </c>
      <c r="W55" s="20" t="str">
        <f>IFERROR(VLOOKUP(I55,'CODE H VS CODE ICPE'!$A$2:$D$80,4,FALSE),"")</f>
        <v/>
      </c>
      <c r="X55" s="20" t="str">
        <f>IFERROR(VLOOKUP(J55,'CODE H VS CODE ICPE'!$A$2:$D$80,4,FALSE),"")</f>
        <v/>
      </c>
      <c r="Y55" s="20" t="str">
        <f>IFERROR(VLOOKUP(K55,'CODE H VS CODE ICPE'!$A$2:$D$80,4,FALSE),"")</f>
        <v/>
      </c>
      <c r="Z55" s="20" t="str">
        <f>IFERROR(VLOOKUP(L55,'CODE H VS CODE ICPE'!$A$2:$D$80,4,FALSE),"")</f>
        <v/>
      </c>
      <c r="AA55" s="20" t="str">
        <f>IFERROR(VLOOKUP(M55,'CODE H VS CODE ICPE'!$A$2:$D$80,4,FALSE),"")</f>
        <v/>
      </c>
      <c r="AB55" s="20" t="str">
        <f>IFERROR(VLOOKUP(N55,'CODE H VS CODE ICPE'!$A$2:$D$80,4,FALSE),"")</f>
        <v/>
      </c>
      <c r="AC55" s="20" t="str">
        <f>IFERROR(VLOOKUP(O55,'CODE H VS CODE ICPE'!$A$2:$D$80,4,FALSE),"")</f>
        <v/>
      </c>
      <c r="AD55" s="20" t="str">
        <f>IFERROR(VLOOKUP(P55,'CODE H VS CODE ICPE'!$A$2:$D$80,4,FALSE),"")</f>
        <v/>
      </c>
      <c r="AE55" s="20" t="str">
        <f>IFERROR(VLOOKUP(Q55,'CODE H VS CODE ICPE'!$A$2:$D$80,4,FALSE),"")</f>
        <v/>
      </c>
      <c r="AF55" s="20" t="str">
        <f>IFERROR(VLOOKUP(R55,'CODE H VS CODE ICPE'!$A$2:$D$80,4,FALSE),"")</f>
        <v/>
      </c>
      <c r="AG55" s="20" t="str">
        <f>IFERROR(VLOOKUP(S55,'CODE H VS CODE ICPE'!$A$2:$D$80,4,FALSE),"")</f>
        <v/>
      </c>
      <c r="AH55" s="49" t="str">
        <f>IF(COUNTIF(T55:AG55, "Rejected") &gt; 0, "Rejected", IF(COUNTIF(T55:AG55, "Under request") &gt; 0, "Under request", "Accepted"))</f>
        <v>Accepted</v>
      </c>
      <c r="AI55" s="21">
        <f>IF(T55="",0,IF(T55="Interdit",0,VLOOKUP(F55,'CODE H VS CODE ICPE'!$A$2:$E$80,5,FALSE)))</f>
        <v>99999.99</v>
      </c>
      <c r="AJ55" s="21">
        <f>IF(U55="",0,IF(U55="Interdit",0,VLOOKUP(G55,'CODE H VS CODE ICPE'!$A$2:$E$80,5,FALSE)))</f>
        <v>149999.99</v>
      </c>
      <c r="AK55" s="21">
        <f>IF(V55="",0,IF(V55="Interdit",0,VLOOKUP(H55,'CODE H VS CODE ICPE'!$A$2:$E$80,5,FALSE)))</f>
        <v>0</v>
      </c>
      <c r="AL55" s="21">
        <f>IF(W55="",0,IF(W55="Interdit",0,VLOOKUP(I55,'CODE H VS CODE ICPE'!$A$2:$E$80,5,FALSE)))</f>
        <v>0</v>
      </c>
      <c r="AM55" s="21">
        <f>IF(X55="",0,IF(X55="Interdit",0,VLOOKUP(J55,'CODE H VS CODE ICPE'!$A$2:$E$80,5,FALSE)))</f>
        <v>0</v>
      </c>
      <c r="AN55" s="21">
        <f>IF(Y55="",0,IF(Y55="Interdit",0,VLOOKUP(K55,'CODE H VS CODE ICPE'!$A$2:$E$80,5,FALSE)))</f>
        <v>0</v>
      </c>
      <c r="AO55" s="21">
        <f>IF(Z55="",0,IF(Z55="Interdit",0,VLOOKUP(L55,'CODE H VS CODE ICPE'!$A$2:$E$80,5,FALSE)))</f>
        <v>0</v>
      </c>
      <c r="AP55" s="21">
        <f>IF(AA55="",0,IF(AA55="Interdit",0,VLOOKUP(M55,'CODE H VS CODE ICPE'!$A$2:$E$80,5,FALSE)))</f>
        <v>0</v>
      </c>
      <c r="AQ55" s="21">
        <f>IF(AB55="",0,IF(AB55="Interdit",0,VLOOKUP(N55,'CODE H VS CODE ICPE'!$A$2:$E$80,5,FALSE)))</f>
        <v>0</v>
      </c>
      <c r="AR55" s="21">
        <f>IF(AC55="",0,IF(AC55="Interdit",0,VLOOKUP(O55,'CODE H VS CODE ICPE'!$A$2:$E$80,5,FALSE)))</f>
        <v>0</v>
      </c>
      <c r="AS55" s="21">
        <f>IF(AD55="",0,IF(AD55="Interdit",0,VLOOKUP(P55,'CODE H VS CODE ICPE'!$A$2:$E$80,5,FALSE)))</f>
        <v>0</v>
      </c>
      <c r="AT55" s="21">
        <f>IF(AE55="",0,IF(AE55="Interdit",0,VLOOKUP(Q55,'CODE H VS CODE ICPE'!$A$2:$E$80,5,FALSE)))</f>
        <v>0</v>
      </c>
      <c r="AU55" s="21">
        <f>IF(AF55="",0,IF(AF55="Interdit",0,VLOOKUP(R55,'CODE H VS CODE ICPE'!$A$2:$E$80,5,FALSE)))</f>
        <v>0</v>
      </c>
      <c r="AV55" s="21">
        <f>IF(AG55="",0,IF(AG55="Interdit",0,VLOOKUP(S55,'CODE H VS CODE ICPE'!$A$2:$E$80,5,FALSE)))</f>
        <v>0</v>
      </c>
      <c r="AW55" s="20" t="str">
        <f t="shared" si="1"/>
        <v>$AJ$2</v>
      </c>
      <c r="AX55" s="26">
        <f t="shared" si="2"/>
        <v>149999.99</v>
      </c>
      <c r="AY55" s="20" t="str">
        <f t="shared" si="3"/>
        <v>H314</v>
      </c>
      <c r="AZ55" s="20">
        <f>IF(AY55="","",IF(AY55=0,"",VLOOKUP(AY55,'CODE H VS CODE ICPE'!$A$1:$E$80,3,FALSE)))</f>
        <v>4320</v>
      </c>
    </row>
    <row r="56" spans="1:52" ht="28.9" customHeight="1">
      <c r="A56" s="23">
        <v>1303</v>
      </c>
      <c r="B56" s="24" t="s">
        <v>342</v>
      </c>
      <c r="C56" s="25" t="s">
        <v>234</v>
      </c>
      <c r="D56" s="24" t="s">
        <v>235</v>
      </c>
      <c r="E56" s="24" t="s">
        <v>343</v>
      </c>
      <c r="F56" s="20" t="s">
        <v>40</v>
      </c>
      <c r="G56" s="20" t="s">
        <v>104</v>
      </c>
      <c r="H56" s="20" t="s">
        <v>114</v>
      </c>
      <c r="I56" s="20"/>
      <c r="J56" s="20"/>
      <c r="K56" s="20"/>
      <c r="L56" s="20"/>
      <c r="M56" s="20"/>
      <c r="N56" s="20"/>
      <c r="O56" s="20"/>
      <c r="P56" s="20"/>
      <c r="Q56" s="20"/>
      <c r="R56" s="20"/>
      <c r="S56" s="20"/>
      <c r="T56" s="20" t="str">
        <f>IFERROR(VLOOKUP(F56,'CODE H VS CODE ICPE'!$A$2:$D$80,4,FALSE),"")</f>
        <v>Autorisé</v>
      </c>
      <c r="U56" s="20" t="str">
        <f>IFERROR(VLOOKUP(G56,'CODE H VS CODE ICPE'!$A$2:$D$80,4,FALSE),"")</f>
        <v>Autorisé</v>
      </c>
      <c r="V56" s="20" t="str">
        <f>IFERROR(VLOOKUP(H56,'CODE H VS CODE ICPE'!$A$2:$D$80,4,FALSE),"")</f>
        <v>Autorisé</v>
      </c>
      <c r="W56" s="20" t="str">
        <f>IFERROR(VLOOKUP(I56,'CODE H VS CODE ICPE'!$A$2:$D$80,4,FALSE),"")</f>
        <v/>
      </c>
      <c r="X56" s="20" t="str">
        <f>IFERROR(VLOOKUP(J56,'CODE H VS CODE ICPE'!$A$2:$D$80,4,FALSE),"")</f>
        <v/>
      </c>
      <c r="Y56" s="20" t="str">
        <f>IFERROR(VLOOKUP(K56,'CODE H VS CODE ICPE'!$A$2:$D$80,4,FALSE),"")</f>
        <v/>
      </c>
      <c r="Z56" s="20" t="str">
        <f>IFERROR(VLOOKUP(L56,'CODE H VS CODE ICPE'!$A$2:$D$80,4,FALSE),"")</f>
        <v/>
      </c>
      <c r="AA56" s="20" t="str">
        <f>IFERROR(VLOOKUP(M56,'CODE H VS CODE ICPE'!$A$2:$D$80,4,FALSE),"")</f>
        <v/>
      </c>
      <c r="AB56" s="20" t="str">
        <f>IFERROR(VLOOKUP(N56,'CODE H VS CODE ICPE'!$A$2:$D$80,4,FALSE),"")</f>
        <v/>
      </c>
      <c r="AC56" s="20" t="str">
        <f>IFERROR(VLOOKUP(O56,'CODE H VS CODE ICPE'!$A$2:$D$80,4,FALSE),"")</f>
        <v/>
      </c>
      <c r="AD56" s="20" t="str">
        <f>IFERROR(VLOOKUP(P56,'CODE H VS CODE ICPE'!$A$2:$D$80,4,FALSE),"")</f>
        <v/>
      </c>
      <c r="AE56" s="20" t="str">
        <f>IFERROR(VLOOKUP(Q56,'CODE H VS CODE ICPE'!$A$2:$D$80,4,FALSE),"")</f>
        <v/>
      </c>
      <c r="AF56" s="20" t="str">
        <f>IFERROR(VLOOKUP(R56,'CODE H VS CODE ICPE'!$A$2:$D$80,4,FALSE),"")</f>
        <v/>
      </c>
      <c r="AG56" s="20" t="str">
        <f>IFERROR(VLOOKUP(S56,'CODE H VS CODE ICPE'!$A$2:$D$80,4,FALSE),"")</f>
        <v/>
      </c>
      <c r="AH56" s="49" t="str">
        <f>IF(COUNTIF(T56:AG56, "Rejected") &gt; 0, "Rejected", IF(COUNTIF(T56:AG56, "Under request") &gt; 0, "Under request", "Accepted"))</f>
        <v>Accepted</v>
      </c>
      <c r="AI56" s="21">
        <f>IF(T56="",0,IF(T56="Interdit",0,VLOOKUP(F56,'CODE H VS CODE ICPE'!$A$2:$E$80,5,FALSE)))</f>
        <v>99999.99</v>
      </c>
      <c r="AJ56" s="21">
        <f>IF(U56="",0,IF(U56="Interdit",0,VLOOKUP(G56,'CODE H VS CODE ICPE'!$A$2:$E$80,5,FALSE)))</f>
        <v>99999.99</v>
      </c>
      <c r="AK56" s="21">
        <f>IF(V56="",0,IF(V56="Interdit",0,VLOOKUP(H56,'CODE H VS CODE ICPE'!$A$2:$E$80,5,FALSE)))</f>
        <v>99999.99</v>
      </c>
      <c r="AL56" s="21">
        <f>IF(W56="",0,IF(W56="Interdit",0,VLOOKUP(I56,'CODE H VS CODE ICPE'!$A$2:$E$80,5,FALSE)))</f>
        <v>0</v>
      </c>
      <c r="AM56" s="21">
        <f>IF(X56="",0,IF(X56="Interdit",0,VLOOKUP(J56,'CODE H VS CODE ICPE'!$A$2:$E$80,5,FALSE)))</f>
        <v>0</v>
      </c>
      <c r="AN56" s="21">
        <f>IF(Y56="",0,IF(Y56="Interdit",0,VLOOKUP(K56,'CODE H VS CODE ICPE'!$A$2:$E$80,5,FALSE)))</f>
        <v>0</v>
      </c>
      <c r="AO56" s="21">
        <f>IF(Z56="",0,IF(Z56="Interdit",0,VLOOKUP(L56,'CODE H VS CODE ICPE'!$A$2:$E$80,5,FALSE)))</f>
        <v>0</v>
      </c>
      <c r="AP56" s="21">
        <f>IF(AA56="",0,IF(AA56="Interdit",0,VLOOKUP(M56,'CODE H VS CODE ICPE'!$A$2:$E$80,5,FALSE)))</f>
        <v>0</v>
      </c>
      <c r="AQ56" s="21">
        <f>IF(AB56="",0,IF(AB56="Interdit",0,VLOOKUP(N56,'CODE H VS CODE ICPE'!$A$2:$E$80,5,FALSE)))</f>
        <v>0</v>
      </c>
      <c r="AR56" s="21">
        <f>IF(AC56="",0,IF(AC56="Interdit",0,VLOOKUP(O56,'CODE H VS CODE ICPE'!$A$2:$E$80,5,FALSE)))</f>
        <v>0</v>
      </c>
      <c r="AS56" s="21">
        <f>IF(AD56="",0,IF(AD56="Interdit",0,VLOOKUP(P56,'CODE H VS CODE ICPE'!$A$2:$E$80,5,FALSE)))</f>
        <v>0</v>
      </c>
      <c r="AT56" s="21">
        <f>IF(AE56="",0,IF(AE56="Interdit",0,VLOOKUP(Q56,'CODE H VS CODE ICPE'!$A$2:$E$80,5,FALSE)))</f>
        <v>0</v>
      </c>
      <c r="AU56" s="21">
        <f>IF(AF56="",0,IF(AF56="Interdit",0,VLOOKUP(R56,'CODE H VS CODE ICPE'!$A$2:$E$80,5,FALSE)))</f>
        <v>0</v>
      </c>
      <c r="AV56" s="21">
        <f>IF(AG56="",0,IF(AG56="Interdit",0,VLOOKUP(S56,'CODE H VS CODE ICPE'!$A$2:$E$80,5,FALSE)))</f>
        <v>0</v>
      </c>
      <c r="AW56" s="20" t="str">
        <f t="shared" si="1"/>
        <v>$AI$2</v>
      </c>
      <c r="AX56" s="26">
        <f t="shared" si="2"/>
        <v>99999.99</v>
      </c>
      <c r="AY56" s="20" t="str">
        <f t="shared" si="3"/>
        <v>H225</v>
      </c>
      <c r="AZ56" s="20">
        <f>IF(AY56="","",IF(AY56=0,"",VLOOKUP(AY56,'CODE H VS CODE ICPE'!$A$1:$E$80,3,FALSE)))</f>
        <v>4331</v>
      </c>
    </row>
    <row r="57" spans="1:52" ht="28.9" customHeight="1">
      <c r="A57" s="23">
        <v>1309</v>
      </c>
      <c r="B57" s="24" t="s">
        <v>344</v>
      </c>
      <c r="C57" s="25" t="s">
        <v>234</v>
      </c>
      <c r="D57" s="24" t="s">
        <v>235</v>
      </c>
      <c r="E57" s="24" t="s">
        <v>345</v>
      </c>
      <c r="F57" s="20" t="s">
        <v>44</v>
      </c>
      <c r="G57" s="20"/>
      <c r="H57" s="20"/>
      <c r="I57" s="20"/>
      <c r="J57" s="20"/>
      <c r="K57" s="20"/>
      <c r="L57" s="20"/>
      <c r="M57" s="20"/>
      <c r="N57" s="20"/>
      <c r="O57" s="20"/>
      <c r="P57" s="20"/>
      <c r="Q57" s="20"/>
      <c r="R57" s="20"/>
      <c r="S57" s="20"/>
      <c r="T57" s="20" t="str">
        <f>IFERROR(VLOOKUP(F57,'CODE H VS CODE ICPE'!$A$2:$D$80,4,FALSE),"")</f>
        <v>Autorisé</v>
      </c>
      <c r="U57" s="20" t="str">
        <f>IFERROR(VLOOKUP(G57,'CODE H VS CODE ICPE'!$A$2:$D$80,4,FALSE),"")</f>
        <v/>
      </c>
      <c r="V57" s="20" t="str">
        <f>IFERROR(VLOOKUP(H57,'CODE H VS CODE ICPE'!$A$2:$D$80,4,FALSE),"")</f>
        <v/>
      </c>
      <c r="W57" s="20" t="str">
        <f>IFERROR(VLOOKUP(I57,'CODE H VS CODE ICPE'!$A$2:$D$80,4,FALSE),"")</f>
        <v/>
      </c>
      <c r="X57" s="20" t="str">
        <f>IFERROR(VLOOKUP(J57,'CODE H VS CODE ICPE'!$A$2:$D$80,4,FALSE),"")</f>
        <v/>
      </c>
      <c r="Y57" s="20" t="str">
        <f>IFERROR(VLOOKUP(K57,'CODE H VS CODE ICPE'!$A$2:$D$80,4,FALSE),"")</f>
        <v/>
      </c>
      <c r="Z57" s="20" t="str">
        <f>IFERROR(VLOOKUP(L57,'CODE H VS CODE ICPE'!$A$2:$D$80,4,FALSE),"")</f>
        <v/>
      </c>
      <c r="AA57" s="20" t="str">
        <f>IFERROR(VLOOKUP(M57,'CODE H VS CODE ICPE'!$A$2:$D$80,4,FALSE),"")</f>
        <v/>
      </c>
      <c r="AB57" s="20" t="str">
        <f>IFERROR(VLOOKUP(N57,'CODE H VS CODE ICPE'!$A$2:$D$80,4,FALSE),"")</f>
        <v/>
      </c>
      <c r="AC57" s="20" t="str">
        <f>IFERROR(VLOOKUP(O57,'CODE H VS CODE ICPE'!$A$2:$D$80,4,FALSE),"")</f>
        <v/>
      </c>
      <c r="AD57" s="20" t="str">
        <f>IFERROR(VLOOKUP(P57,'CODE H VS CODE ICPE'!$A$2:$D$80,4,FALSE),"")</f>
        <v/>
      </c>
      <c r="AE57" s="20" t="str">
        <f>IFERROR(VLOOKUP(Q57,'CODE H VS CODE ICPE'!$A$2:$D$80,4,FALSE),"")</f>
        <v/>
      </c>
      <c r="AF57" s="20" t="str">
        <f>IFERROR(VLOOKUP(R57,'CODE H VS CODE ICPE'!$A$2:$D$80,4,FALSE),"")</f>
        <v/>
      </c>
      <c r="AG57" s="20" t="str">
        <f>IFERROR(VLOOKUP(S57,'CODE H VS CODE ICPE'!$A$2:$D$80,4,FALSE),"")</f>
        <v/>
      </c>
      <c r="AH57" s="49" t="str">
        <f>IF(COUNTIF(T57:AG57, "Rejected") &gt; 0, "Rejected", IF(COUNTIF(T57:AG57, "Under request") &gt; 0, "Under request", "Accepted"))</f>
        <v>Accepted</v>
      </c>
      <c r="AI57" s="21">
        <f>IF(T57="",0,IF(T57="Interdit",0,VLOOKUP(F57,'CODE H VS CODE ICPE'!$A$2:$E$80,5,FALSE)))</f>
        <v>999.99</v>
      </c>
      <c r="AJ57" s="21">
        <f>IF(U57="",0,IF(U57="Interdit",0,VLOOKUP(G57,'CODE H VS CODE ICPE'!$A$2:$E$80,5,FALSE)))</f>
        <v>0</v>
      </c>
      <c r="AK57" s="21">
        <f>IF(V57="",0,IF(V57="Interdit",0,VLOOKUP(H57,'CODE H VS CODE ICPE'!$A$2:$E$80,5,FALSE)))</f>
        <v>0</v>
      </c>
      <c r="AL57" s="21">
        <f>IF(W57="",0,IF(W57="Interdit",0,VLOOKUP(I57,'CODE H VS CODE ICPE'!$A$2:$E$80,5,FALSE)))</f>
        <v>0</v>
      </c>
      <c r="AM57" s="21">
        <f>IF(X57="",0,IF(X57="Interdit",0,VLOOKUP(J57,'CODE H VS CODE ICPE'!$A$2:$E$80,5,FALSE)))</f>
        <v>0</v>
      </c>
      <c r="AN57" s="21">
        <f>IF(Y57="",0,IF(Y57="Interdit",0,VLOOKUP(K57,'CODE H VS CODE ICPE'!$A$2:$E$80,5,FALSE)))</f>
        <v>0</v>
      </c>
      <c r="AO57" s="21">
        <f>IF(Z57="",0,IF(Z57="Interdit",0,VLOOKUP(L57,'CODE H VS CODE ICPE'!$A$2:$E$80,5,FALSE)))</f>
        <v>0</v>
      </c>
      <c r="AP57" s="21">
        <f>IF(AA57="",0,IF(AA57="Interdit",0,VLOOKUP(M57,'CODE H VS CODE ICPE'!$A$2:$E$80,5,FALSE)))</f>
        <v>0</v>
      </c>
      <c r="AQ57" s="21">
        <f>IF(AB57="",0,IF(AB57="Interdit",0,VLOOKUP(N57,'CODE H VS CODE ICPE'!$A$2:$E$80,5,FALSE)))</f>
        <v>0</v>
      </c>
      <c r="AR57" s="21">
        <f>IF(AC57="",0,IF(AC57="Interdit",0,VLOOKUP(O57,'CODE H VS CODE ICPE'!$A$2:$E$80,5,FALSE)))</f>
        <v>0</v>
      </c>
      <c r="AS57" s="21">
        <f>IF(AD57="",0,IF(AD57="Interdit",0,VLOOKUP(P57,'CODE H VS CODE ICPE'!$A$2:$E$80,5,FALSE)))</f>
        <v>0</v>
      </c>
      <c r="AT57" s="21">
        <f>IF(AE57="",0,IF(AE57="Interdit",0,VLOOKUP(Q57,'CODE H VS CODE ICPE'!$A$2:$E$80,5,FALSE)))</f>
        <v>0</v>
      </c>
      <c r="AU57" s="21">
        <f>IF(AF57="",0,IF(AF57="Interdit",0,VLOOKUP(R57,'CODE H VS CODE ICPE'!$A$2:$E$80,5,FALSE)))</f>
        <v>0</v>
      </c>
      <c r="AV57" s="21">
        <f>IF(AG57="",0,IF(AG57="Interdit",0,VLOOKUP(S57,'CODE H VS CODE ICPE'!$A$2:$E$80,5,FALSE)))</f>
        <v>0</v>
      </c>
      <c r="AW57" s="20" t="str">
        <f t="shared" si="1"/>
        <v>$AI$2</v>
      </c>
      <c r="AX57" s="26">
        <f t="shared" si="2"/>
        <v>999.99</v>
      </c>
      <c r="AY57" s="20" t="str">
        <f t="shared" si="3"/>
        <v>H228</v>
      </c>
      <c r="AZ57" s="20">
        <f>IF(AY57="","",IF(AY57=0,"",VLOOKUP(AY57,'CODE H VS CODE ICPE'!$A$1:$E$80,3,FALSE)))</f>
        <v>4310</v>
      </c>
    </row>
    <row r="58" spans="1:52" ht="28.9" customHeight="1">
      <c r="A58" s="23">
        <v>1312</v>
      </c>
      <c r="B58" s="24" t="s">
        <v>346</v>
      </c>
      <c r="C58" s="25" t="s">
        <v>347</v>
      </c>
      <c r="D58" s="24" t="s">
        <v>348</v>
      </c>
      <c r="E58" s="24" t="s">
        <v>349</v>
      </c>
      <c r="F58" s="20" t="s">
        <v>44</v>
      </c>
      <c r="G58" s="20"/>
      <c r="H58" s="20"/>
      <c r="I58" s="20"/>
      <c r="J58" s="20"/>
      <c r="K58" s="20"/>
      <c r="L58" s="20"/>
      <c r="M58" s="20"/>
      <c r="N58" s="20"/>
      <c r="O58" s="20"/>
      <c r="P58" s="20"/>
      <c r="Q58" s="20"/>
      <c r="R58" s="20"/>
      <c r="S58" s="20"/>
      <c r="T58" s="20" t="str">
        <f>IFERROR(VLOOKUP(F58,'CODE H VS CODE ICPE'!$A$2:$D$80,4,FALSE),"")</f>
        <v>Autorisé</v>
      </c>
      <c r="U58" s="20" t="str">
        <f>IFERROR(VLOOKUP(G58,'CODE H VS CODE ICPE'!$A$2:$D$80,4,FALSE),"")</f>
        <v/>
      </c>
      <c r="V58" s="20" t="str">
        <f>IFERROR(VLOOKUP(H58,'CODE H VS CODE ICPE'!$A$2:$D$80,4,FALSE),"")</f>
        <v/>
      </c>
      <c r="W58" s="20" t="str">
        <f>IFERROR(VLOOKUP(I58,'CODE H VS CODE ICPE'!$A$2:$D$80,4,FALSE),"")</f>
        <v/>
      </c>
      <c r="X58" s="20" t="str">
        <f>IFERROR(VLOOKUP(J58,'CODE H VS CODE ICPE'!$A$2:$D$80,4,FALSE),"")</f>
        <v/>
      </c>
      <c r="Y58" s="20" t="str">
        <f>IFERROR(VLOOKUP(K58,'CODE H VS CODE ICPE'!$A$2:$D$80,4,FALSE),"")</f>
        <v/>
      </c>
      <c r="Z58" s="20" t="str">
        <f>IFERROR(VLOOKUP(L58,'CODE H VS CODE ICPE'!$A$2:$D$80,4,FALSE),"")</f>
        <v/>
      </c>
      <c r="AA58" s="20" t="str">
        <f>IFERROR(VLOOKUP(M58,'CODE H VS CODE ICPE'!$A$2:$D$80,4,FALSE),"")</f>
        <v/>
      </c>
      <c r="AB58" s="20" t="str">
        <f>IFERROR(VLOOKUP(N58,'CODE H VS CODE ICPE'!$A$2:$D$80,4,FALSE),"")</f>
        <v/>
      </c>
      <c r="AC58" s="20" t="str">
        <f>IFERROR(VLOOKUP(O58,'CODE H VS CODE ICPE'!$A$2:$D$80,4,FALSE),"")</f>
        <v/>
      </c>
      <c r="AD58" s="20" t="str">
        <f>IFERROR(VLOOKUP(P58,'CODE H VS CODE ICPE'!$A$2:$D$80,4,FALSE),"")</f>
        <v/>
      </c>
      <c r="AE58" s="20" t="str">
        <f>IFERROR(VLOOKUP(Q58,'CODE H VS CODE ICPE'!$A$2:$D$80,4,FALSE),"")</f>
        <v/>
      </c>
      <c r="AF58" s="20" t="str">
        <f>IFERROR(VLOOKUP(R58,'CODE H VS CODE ICPE'!$A$2:$D$80,4,FALSE),"")</f>
        <v/>
      </c>
      <c r="AG58" s="20" t="str">
        <f>IFERROR(VLOOKUP(S58,'CODE H VS CODE ICPE'!$A$2:$D$80,4,FALSE),"")</f>
        <v/>
      </c>
      <c r="AH58" s="48" t="s">
        <v>4628</v>
      </c>
      <c r="AI58" s="21">
        <f>IF(T58="",0,IF(T58="Interdit",0,VLOOKUP(F58,'CODE H VS CODE ICPE'!$A$2:$E$80,5,FALSE)))</f>
        <v>999.99</v>
      </c>
      <c r="AJ58" s="21">
        <f>IF(U58="",0,IF(U58="Interdit",0,VLOOKUP(G58,'CODE H VS CODE ICPE'!$A$2:$E$80,5,FALSE)))</f>
        <v>0</v>
      </c>
      <c r="AK58" s="21">
        <f>IF(V58="",0,IF(V58="Interdit",0,VLOOKUP(H58,'CODE H VS CODE ICPE'!$A$2:$E$80,5,FALSE)))</f>
        <v>0</v>
      </c>
      <c r="AL58" s="21">
        <f>IF(W58="",0,IF(W58="Interdit",0,VLOOKUP(I58,'CODE H VS CODE ICPE'!$A$2:$E$80,5,FALSE)))</f>
        <v>0</v>
      </c>
      <c r="AM58" s="21">
        <f>IF(X58="",0,IF(X58="Interdit",0,VLOOKUP(J58,'CODE H VS CODE ICPE'!$A$2:$E$80,5,FALSE)))</f>
        <v>0</v>
      </c>
      <c r="AN58" s="21">
        <f>IF(Y58="",0,IF(Y58="Interdit",0,VLOOKUP(K58,'CODE H VS CODE ICPE'!$A$2:$E$80,5,FALSE)))</f>
        <v>0</v>
      </c>
      <c r="AO58" s="21">
        <f>IF(Z58="",0,IF(Z58="Interdit",0,VLOOKUP(L58,'CODE H VS CODE ICPE'!$A$2:$E$80,5,FALSE)))</f>
        <v>0</v>
      </c>
      <c r="AP58" s="21">
        <f>IF(AA58="",0,IF(AA58="Interdit",0,VLOOKUP(M58,'CODE H VS CODE ICPE'!$A$2:$E$80,5,FALSE)))</f>
        <v>0</v>
      </c>
      <c r="AQ58" s="21">
        <f>IF(AB58="",0,IF(AB58="Interdit",0,VLOOKUP(N58,'CODE H VS CODE ICPE'!$A$2:$E$80,5,FALSE)))</f>
        <v>0</v>
      </c>
      <c r="AR58" s="21">
        <f>IF(AC58="",0,IF(AC58="Interdit",0,VLOOKUP(O58,'CODE H VS CODE ICPE'!$A$2:$E$80,5,FALSE)))</f>
        <v>0</v>
      </c>
      <c r="AS58" s="21">
        <f>IF(AD58="",0,IF(AD58="Interdit",0,VLOOKUP(P58,'CODE H VS CODE ICPE'!$A$2:$E$80,5,FALSE)))</f>
        <v>0</v>
      </c>
      <c r="AT58" s="21">
        <f>IF(AE58="",0,IF(AE58="Interdit",0,VLOOKUP(Q58,'CODE H VS CODE ICPE'!$A$2:$E$80,5,FALSE)))</f>
        <v>0</v>
      </c>
      <c r="AU58" s="21">
        <f>IF(AF58="",0,IF(AF58="Interdit",0,VLOOKUP(R58,'CODE H VS CODE ICPE'!$A$2:$E$80,5,FALSE)))</f>
        <v>0</v>
      </c>
      <c r="AV58" s="21">
        <f>IF(AG58="",0,IF(AG58="Interdit",0,VLOOKUP(S58,'CODE H VS CODE ICPE'!$A$2:$E$80,5,FALSE)))</f>
        <v>0</v>
      </c>
      <c r="AW58" s="20" t="str">
        <f t="shared" si="1"/>
        <v>$AI$2</v>
      </c>
      <c r="AX58" s="26">
        <f t="shared" si="2"/>
        <v>999.99</v>
      </c>
      <c r="AY58" s="20" t="str">
        <f t="shared" si="3"/>
        <v>H228</v>
      </c>
      <c r="AZ58" s="20">
        <f>IF(AY58="","",IF(AY58=0,"",VLOOKUP(AY58,'CODE H VS CODE ICPE'!$A$1:$E$80,3,FALSE)))</f>
        <v>4310</v>
      </c>
    </row>
    <row r="59" spans="1:52" ht="28.9" customHeight="1">
      <c r="A59" s="23">
        <v>1313</v>
      </c>
      <c r="B59" s="24" t="s">
        <v>350</v>
      </c>
      <c r="C59" s="25" t="s">
        <v>347</v>
      </c>
      <c r="D59" s="24" t="s">
        <v>235</v>
      </c>
      <c r="E59" s="24" t="s">
        <v>351</v>
      </c>
      <c r="F59" s="20" t="s">
        <v>44</v>
      </c>
      <c r="G59" s="20"/>
      <c r="H59" s="20"/>
      <c r="I59" s="20"/>
      <c r="J59" s="20"/>
      <c r="K59" s="20"/>
      <c r="L59" s="20"/>
      <c r="M59" s="20"/>
      <c r="N59" s="20"/>
      <c r="O59" s="20"/>
      <c r="P59" s="20"/>
      <c r="Q59" s="20"/>
      <c r="R59" s="20"/>
      <c r="S59" s="20"/>
      <c r="T59" s="20" t="str">
        <f>IFERROR(VLOOKUP(F59,'CODE H VS CODE ICPE'!$A$2:$D$80,4,FALSE),"")</f>
        <v>Autorisé</v>
      </c>
      <c r="U59" s="20" t="str">
        <f>IFERROR(VLOOKUP(G59,'CODE H VS CODE ICPE'!$A$2:$D$80,4,FALSE),"")</f>
        <v/>
      </c>
      <c r="V59" s="20" t="str">
        <f>IFERROR(VLOOKUP(H59,'CODE H VS CODE ICPE'!$A$2:$D$80,4,FALSE),"")</f>
        <v/>
      </c>
      <c r="W59" s="20" t="str">
        <f>IFERROR(VLOOKUP(I59,'CODE H VS CODE ICPE'!$A$2:$D$80,4,FALSE),"")</f>
        <v/>
      </c>
      <c r="X59" s="20" t="str">
        <f>IFERROR(VLOOKUP(J59,'CODE H VS CODE ICPE'!$A$2:$D$80,4,FALSE),"")</f>
        <v/>
      </c>
      <c r="Y59" s="20" t="str">
        <f>IFERROR(VLOOKUP(K59,'CODE H VS CODE ICPE'!$A$2:$D$80,4,FALSE),"")</f>
        <v/>
      </c>
      <c r="Z59" s="20" t="str">
        <f>IFERROR(VLOOKUP(L59,'CODE H VS CODE ICPE'!$A$2:$D$80,4,FALSE),"")</f>
        <v/>
      </c>
      <c r="AA59" s="20" t="str">
        <f>IFERROR(VLOOKUP(M59,'CODE H VS CODE ICPE'!$A$2:$D$80,4,FALSE),"")</f>
        <v/>
      </c>
      <c r="AB59" s="20" t="str">
        <f>IFERROR(VLOOKUP(N59,'CODE H VS CODE ICPE'!$A$2:$D$80,4,FALSE),"")</f>
        <v/>
      </c>
      <c r="AC59" s="20" t="str">
        <f>IFERROR(VLOOKUP(O59,'CODE H VS CODE ICPE'!$A$2:$D$80,4,FALSE),"")</f>
        <v/>
      </c>
      <c r="AD59" s="20" t="str">
        <f>IFERROR(VLOOKUP(P59,'CODE H VS CODE ICPE'!$A$2:$D$80,4,FALSE),"")</f>
        <v/>
      </c>
      <c r="AE59" s="20" t="str">
        <f>IFERROR(VLOOKUP(Q59,'CODE H VS CODE ICPE'!$A$2:$D$80,4,FALSE),"")</f>
        <v/>
      </c>
      <c r="AF59" s="20" t="str">
        <f>IFERROR(VLOOKUP(R59,'CODE H VS CODE ICPE'!$A$2:$D$80,4,FALSE),"")</f>
        <v/>
      </c>
      <c r="AG59" s="20" t="str">
        <f>IFERROR(VLOOKUP(S59,'CODE H VS CODE ICPE'!$A$2:$D$80,4,FALSE),"")</f>
        <v/>
      </c>
      <c r="AH59" s="48" t="s">
        <v>4628</v>
      </c>
      <c r="AI59" s="21">
        <f>IF(T59="",0,IF(T59="Interdit",0,VLOOKUP(F59,'CODE H VS CODE ICPE'!$A$2:$E$80,5,FALSE)))</f>
        <v>999.99</v>
      </c>
      <c r="AJ59" s="21">
        <f>IF(U59="",0,IF(U59="Interdit",0,VLOOKUP(G59,'CODE H VS CODE ICPE'!$A$2:$E$80,5,FALSE)))</f>
        <v>0</v>
      </c>
      <c r="AK59" s="21">
        <f>IF(V59="",0,IF(V59="Interdit",0,VLOOKUP(H59,'CODE H VS CODE ICPE'!$A$2:$E$80,5,FALSE)))</f>
        <v>0</v>
      </c>
      <c r="AL59" s="21">
        <f>IF(W59="",0,IF(W59="Interdit",0,VLOOKUP(I59,'CODE H VS CODE ICPE'!$A$2:$E$80,5,FALSE)))</f>
        <v>0</v>
      </c>
      <c r="AM59" s="21">
        <f>IF(X59="",0,IF(X59="Interdit",0,VLOOKUP(J59,'CODE H VS CODE ICPE'!$A$2:$E$80,5,FALSE)))</f>
        <v>0</v>
      </c>
      <c r="AN59" s="21">
        <f>IF(Y59="",0,IF(Y59="Interdit",0,VLOOKUP(K59,'CODE H VS CODE ICPE'!$A$2:$E$80,5,FALSE)))</f>
        <v>0</v>
      </c>
      <c r="AO59" s="21">
        <f>IF(Z59="",0,IF(Z59="Interdit",0,VLOOKUP(L59,'CODE H VS CODE ICPE'!$A$2:$E$80,5,FALSE)))</f>
        <v>0</v>
      </c>
      <c r="AP59" s="21">
        <f>IF(AA59="",0,IF(AA59="Interdit",0,VLOOKUP(M59,'CODE H VS CODE ICPE'!$A$2:$E$80,5,FALSE)))</f>
        <v>0</v>
      </c>
      <c r="AQ59" s="21">
        <f>IF(AB59="",0,IF(AB59="Interdit",0,VLOOKUP(N59,'CODE H VS CODE ICPE'!$A$2:$E$80,5,FALSE)))</f>
        <v>0</v>
      </c>
      <c r="AR59" s="21">
        <f>IF(AC59="",0,IF(AC59="Interdit",0,VLOOKUP(O59,'CODE H VS CODE ICPE'!$A$2:$E$80,5,FALSE)))</f>
        <v>0</v>
      </c>
      <c r="AS59" s="21">
        <f>IF(AD59="",0,IF(AD59="Interdit",0,VLOOKUP(P59,'CODE H VS CODE ICPE'!$A$2:$E$80,5,FALSE)))</f>
        <v>0</v>
      </c>
      <c r="AT59" s="21">
        <f>IF(AE59="",0,IF(AE59="Interdit",0,VLOOKUP(Q59,'CODE H VS CODE ICPE'!$A$2:$E$80,5,FALSE)))</f>
        <v>0</v>
      </c>
      <c r="AU59" s="21">
        <f>IF(AF59="",0,IF(AF59="Interdit",0,VLOOKUP(R59,'CODE H VS CODE ICPE'!$A$2:$E$80,5,FALSE)))</f>
        <v>0</v>
      </c>
      <c r="AV59" s="21">
        <f>IF(AG59="",0,IF(AG59="Interdit",0,VLOOKUP(S59,'CODE H VS CODE ICPE'!$A$2:$E$80,5,FALSE)))</f>
        <v>0</v>
      </c>
      <c r="AW59" s="20" t="str">
        <f t="shared" si="1"/>
        <v>$AI$2</v>
      </c>
      <c r="AX59" s="26">
        <f t="shared" si="2"/>
        <v>999.99</v>
      </c>
      <c r="AY59" s="20" t="str">
        <f t="shared" si="3"/>
        <v>H228</v>
      </c>
      <c r="AZ59" s="20">
        <f>IF(AY59="","",IF(AY59=0,"",VLOOKUP(AY59,'CODE H VS CODE ICPE'!$A$1:$E$80,3,FALSE)))</f>
        <v>4310</v>
      </c>
    </row>
    <row r="60" spans="1:52" ht="28.9" customHeight="1">
      <c r="A60" s="23">
        <v>1314</v>
      </c>
      <c r="B60" s="24" t="s">
        <v>352</v>
      </c>
      <c r="C60" s="25" t="s">
        <v>347</v>
      </c>
      <c r="D60" s="24" t="s">
        <v>353</v>
      </c>
      <c r="E60" s="24" t="s">
        <v>354</v>
      </c>
      <c r="F60" s="20" t="s">
        <v>44</v>
      </c>
      <c r="G60" s="20"/>
      <c r="H60" s="20"/>
      <c r="I60" s="20"/>
      <c r="J60" s="20"/>
      <c r="K60" s="20"/>
      <c r="L60" s="20"/>
      <c r="M60" s="20"/>
      <c r="N60" s="20"/>
      <c r="O60" s="20"/>
      <c r="P60" s="20"/>
      <c r="Q60" s="20"/>
      <c r="R60" s="20"/>
      <c r="S60" s="20"/>
      <c r="T60" s="20" t="str">
        <f>IFERROR(VLOOKUP(F60,'CODE H VS CODE ICPE'!$A$2:$D$80,4,FALSE),"")</f>
        <v>Autorisé</v>
      </c>
      <c r="U60" s="20" t="str">
        <f>IFERROR(VLOOKUP(G60,'CODE H VS CODE ICPE'!$A$2:$D$80,4,FALSE),"")</f>
        <v/>
      </c>
      <c r="V60" s="20" t="str">
        <f>IFERROR(VLOOKUP(H60,'CODE H VS CODE ICPE'!$A$2:$D$80,4,FALSE),"")</f>
        <v/>
      </c>
      <c r="W60" s="20" t="str">
        <f>IFERROR(VLOOKUP(I60,'CODE H VS CODE ICPE'!$A$2:$D$80,4,FALSE),"")</f>
        <v/>
      </c>
      <c r="X60" s="20" t="str">
        <f>IFERROR(VLOOKUP(J60,'CODE H VS CODE ICPE'!$A$2:$D$80,4,FALSE),"")</f>
        <v/>
      </c>
      <c r="Y60" s="20" t="str">
        <f>IFERROR(VLOOKUP(K60,'CODE H VS CODE ICPE'!$A$2:$D$80,4,FALSE),"")</f>
        <v/>
      </c>
      <c r="Z60" s="20" t="str">
        <f>IFERROR(VLOOKUP(L60,'CODE H VS CODE ICPE'!$A$2:$D$80,4,FALSE),"")</f>
        <v/>
      </c>
      <c r="AA60" s="20" t="str">
        <f>IFERROR(VLOOKUP(M60,'CODE H VS CODE ICPE'!$A$2:$D$80,4,FALSE),"")</f>
        <v/>
      </c>
      <c r="AB60" s="20" t="str">
        <f>IFERROR(VLOOKUP(N60,'CODE H VS CODE ICPE'!$A$2:$D$80,4,FALSE),"")</f>
        <v/>
      </c>
      <c r="AC60" s="20" t="str">
        <f>IFERROR(VLOOKUP(O60,'CODE H VS CODE ICPE'!$A$2:$D$80,4,FALSE),"")</f>
        <v/>
      </c>
      <c r="AD60" s="20" t="str">
        <f>IFERROR(VLOOKUP(P60,'CODE H VS CODE ICPE'!$A$2:$D$80,4,FALSE),"")</f>
        <v/>
      </c>
      <c r="AE60" s="20" t="str">
        <f>IFERROR(VLOOKUP(Q60,'CODE H VS CODE ICPE'!$A$2:$D$80,4,FALSE),"")</f>
        <v/>
      </c>
      <c r="AF60" s="20" t="str">
        <f>IFERROR(VLOOKUP(R60,'CODE H VS CODE ICPE'!$A$2:$D$80,4,FALSE),"")</f>
        <v/>
      </c>
      <c r="AG60" s="20" t="str">
        <f>IFERROR(VLOOKUP(S60,'CODE H VS CODE ICPE'!$A$2:$D$80,4,FALSE),"")</f>
        <v/>
      </c>
      <c r="AH60" s="48" t="s">
        <v>4628</v>
      </c>
      <c r="AI60" s="21">
        <f>IF(T60="",0,IF(T60="Interdit",0,VLOOKUP(F60,'CODE H VS CODE ICPE'!$A$2:$E$80,5,FALSE)))</f>
        <v>999.99</v>
      </c>
      <c r="AJ60" s="21">
        <f>IF(U60="",0,IF(U60="Interdit",0,VLOOKUP(G60,'CODE H VS CODE ICPE'!$A$2:$E$80,5,FALSE)))</f>
        <v>0</v>
      </c>
      <c r="AK60" s="21">
        <f>IF(V60="",0,IF(V60="Interdit",0,VLOOKUP(H60,'CODE H VS CODE ICPE'!$A$2:$E$80,5,FALSE)))</f>
        <v>0</v>
      </c>
      <c r="AL60" s="21">
        <f>IF(W60="",0,IF(W60="Interdit",0,VLOOKUP(I60,'CODE H VS CODE ICPE'!$A$2:$E$80,5,FALSE)))</f>
        <v>0</v>
      </c>
      <c r="AM60" s="21">
        <f>IF(X60="",0,IF(X60="Interdit",0,VLOOKUP(J60,'CODE H VS CODE ICPE'!$A$2:$E$80,5,FALSE)))</f>
        <v>0</v>
      </c>
      <c r="AN60" s="21">
        <f>IF(Y60="",0,IF(Y60="Interdit",0,VLOOKUP(K60,'CODE H VS CODE ICPE'!$A$2:$E$80,5,FALSE)))</f>
        <v>0</v>
      </c>
      <c r="AO60" s="21">
        <f>IF(Z60="",0,IF(Z60="Interdit",0,VLOOKUP(L60,'CODE H VS CODE ICPE'!$A$2:$E$80,5,FALSE)))</f>
        <v>0</v>
      </c>
      <c r="AP60" s="21">
        <f>IF(AA60="",0,IF(AA60="Interdit",0,VLOOKUP(M60,'CODE H VS CODE ICPE'!$A$2:$E$80,5,FALSE)))</f>
        <v>0</v>
      </c>
      <c r="AQ60" s="21">
        <f>IF(AB60="",0,IF(AB60="Interdit",0,VLOOKUP(N60,'CODE H VS CODE ICPE'!$A$2:$E$80,5,FALSE)))</f>
        <v>0</v>
      </c>
      <c r="AR60" s="21">
        <f>IF(AC60="",0,IF(AC60="Interdit",0,VLOOKUP(O60,'CODE H VS CODE ICPE'!$A$2:$E$80,5,FALSE)))</f>
        <v>0</v>
      </c>
      <c r="AS60" s="21">
        <f>IF(AD60="",0,IF(AD60="Interdit",0,VLOOKUP(P60,'CODE H VS CODE ICPE'!$A$2:$E$80,5,FALSE)))</f>
        <v>0</v>
      </c>
      <c r="AT60" s="21">
        <f>IF(AE60="",0,IF(AE60="Interdit",0,VLOOKUP(Q60,'CODE H VS CODE ICPE'!$A$2:$E$80,5,FALSE)))</f>
        <v>0</v>
      </c>
      <c r="AU60" s="21">
        <f>IF(AF60="",0,IF(AF60="Interdit",0,VLOOKUP(R60,'CODE H VS CODE ICPE'!$A$2:$E$80,5,FALSE)))</f>
        <v>0</v>
      </c>
      <c r="AV60" s="21">
        <f>IF(AG60="",0,IF(AG60="Interdit",0,VLOOKUP(S60,'CODE H VS CODE ICPE'!$A$2:$E$80,5,FALSE)))</f>
        <v>0</v>
      </c>
      <c r="AW60" s="20" t="str">
        <f t="shared" si="1"/>
        <v>$AI$2</v>
      </c>
      <c r="AX60" s="26">
        <f t="shared" si="2"/>
        <v>999.99</v>
      </c>
      <c r="AY60" s="20" t="str">
        <f t="shared" si="3"/>
        <v>H228</v>
      </c>
      <c r="AZ60" s="20">
        <f>IF(AY60="","",IF(AY60=0,"",VLOOKUP(AY60,'CODE H VS CODE ICPE'!$A$1:$E$80,3,FALSE)))</f>
        <v>4310</v>
      </c>
    </row>
    <row r="61" spans="1:52" ht="28.9" customHeight="1">
      <c r="A61" s="23">
        <v>1318</v>
      </c>
      <c r="B61" s="24" t="s">
        <v>355</v>
      </c>
      <c r="C61" s="25" t="s">
        <v>347</v>
      </c>
      <c r="D61" s="24" t="s">
        <v>353</v>
      </c>
      <c r="E61" s="24" t="s">
        <v>356</v>
      </c>
      <c r="F61" s="20" t="s">
        <v>44</v>
      </c>
      <c r="G61" s="20"/>
      <c r="H61" s="20"/>
      <c r="I61" s="20"/>
      <c r="J61" s="20"/>
      <c r="K61" s="20"/>
      <c r="L61" s="20"/>
      <c r="M61" s="20"/>
      <c r="N61" s="20"/>
      <c r="O61" s="20"/>
      <c r="P61" s="20"/>
      <c r="Q61" s="20"/>
      <c r="R61" s="20"/>
      <c r="S61" s="20"/>
      <c r="T61" s="20" t="str">
        <f>IFERROR(VLOOKUP(F61,'CODE H VS CODE ICPE'!$A$2:$D$80,4,FALSE),"")</f>
        <v>Autorisé</v>
      </c>
      <c r="U61" s="20" t="str">
        <f>IFERROR(VLOOKUP(G61,'CODE H VS CODE ICPE'!$A$2:$D$80,4,FALSE),"")</f>
        <v/>
      </c>
      <c r="V61" s="20" t="str">
        <f>IFERROR(VLOOKUP(H61,'CODE H VS CODE ICPE'!$A$2:$D$80,4,FALSE),"")</f>
        <v/>
      </c>
      <c r="W61" s="20" t="str">
        <f>IFERROR(VLOOKUP(I61,'CODE H VS CODE ICPE'!$A$2:$D$80,4,FALSE),"")</f>
        <v/>
      </c>
      <c r="X61" s="20" t="str">
        <f>IFERROR(VLOOKUP(J61,'CODE H VS CODE ICPE'!$A$2:$D$80,4,FALSE),"")</f>
        <v/>
      </c>
      <c r="Y61" s="20" t="str">
        <f>IFERROR(VLOOKUP(K61,'CODE H VS CODE ICPE'!$A$2:$D$80,4,FALSE),"")</f>
        <v/>
      </c>
      <c r="Z61" s="20" t="str">
        <f>IFERROR(VLOOKUP(L61,'CODE H VS CODE ICPE'!$A$2:$D$80,4,FALSE),"")</f>
        <v/>
      </c>
      <c r="AA61" s="20" t="str">
        <f>IFERROR(VLOOKUP(M61,'CODE H VS CODE ICPE'!$A$2:$D$80,4,FALSE),"")</f>
        <v/>
      </c>
      <c r="AB61" s="20" t="str">
        <f>IFERROR(VLOOKUP(N61,'CODE H VS CODE ICPE'!$A$2:$D$80,4,FALSE),"")</f>
        <v/>
      </c>
      <c r="AC61" s="20" t="str">
        <f>IFERROR(VLOOKUP(O61,'CODE H VS CODE ICPE'!$A$2:$D$80,4,FALSE),"")</f>
        <v/>
      </c>
      <c r="AD61" s="20" t="str">
        <f>IFERROR(VLOOKUP(P61,'CODE H VS CODE ICPE'!$A$2:$D$80,4,FALSE),"")</f>
        <v/>
      </c>
      <c r="AE61" s="20" t="str">
        <f>IFERROR(VLOOKUP(Q61,'CODE H VS CODE ICPE'!$A$2:$D$80,4,FALSE),"")</f>
        <v/>
      </c>
      <c r="AF61" s="20" t="str">
        <f>IFERROR(VLOOKUP(R61,'CODE H VS CODE ICPE'!$A$2:$D$80,4,FALSE),"")</f>
        <v/>
      </c>
      <c r="AG61" s="20" t="str">
        <f>IFERROR(VLOOKUP(S61,'CODE H VS CODE ICPE'!$A$2:$D$80,4,FALSE),"")</f>
        <v/>
      </c>
      <c r="AH61" s="48" t="s">
        <v>4628</v>
      </c>
      <c r="AI61" s="21">
        <f>IF(T61="",0,IF(T61="Interdit",0,VLOOKUP(F61,'CODE H VS CODE ICPE'!$A$2:$E$80,5,FALSE)))</f>
        <v>999.99</v>
      </c>
      <c r="AJ61" s="21">
        <f>IF(U61="",0,IF(U61="Interdit",0,VLOOKUP(G61,'CODE H VS CODE ICPE'!$A$2:$E$80,5,FALSE)))</f>
        <v>0</v>
      </c>
      <c r="AK61" s="21">
        <f>IF(V61="",0,IF(V61="Interdit",0,VLOOKUP(H61,'CODE H VS CODE ICPE'!$A$2:$E$80,5,FALSE)))</f>
        <v>0</v>
      </c>
      <c r="AL61" s="21">
        <f>IF(W61="",0,IF(W61="Interdit",0,VLOOKUP(I61,'CODE H VS CODE ICPE'!$A$2:$E$80,5,FALSE)))</f>
        <v>0</v>
      </c>
      <c r="AM61" s="21">
        <f>IF(X61="",0,IF(X61="Interdit",0,VLOOKUP(J61,'CODE H VS CODE ICPE'!$A$2:$E$80,5,FALSE)))</f>
        <v>0</v>
      </c>
      <c r="AN61" s="21">
        <f>IF(Y61="",0,IF(Y61="Interdit",0,VLOOKUP(K61,'CODE H VS CODE ICPE'!$A$2:$E$80,5,FALSE)))</f>
        <v>0</v>
      </c>
      <c r="AO61" s="21">
        <f>IF(Z61="",0,IF(Z61="Interdit",0,VLOOKUP(L61,'CODE H VS CODE ICPE'!$A$2:$E$80,5,FALSE)))</f>
        <v>0</v>
      </c>
      <c r="AP61" s="21">
        <f>IF(AA61="",0,IF(AA61="Interdit",0,VLOOKUP(M61,'CODE H VS CODE ICPE'!$A$2:$E$80,5,FALSE)))</f>
        <v>0</v>
      </c>
      <c r="AQ61" s="21">
        <f>IF(AB61="",0,IF(AB61="Interdit",0,VLOOKUP(N61,'CODE H VS CODE ICPE'!$A$2:$E$80,5,FALSE)))</f>
        <v>0</v>
      </c>
      <c r="AR61" s="21">
        <f>IF(AC61="",0,IF(AC61="Interdit",0,VLOOKUP(O61,'CODE H VS CODE ICPE'!$A$2:$E$80,5,FALSE)))</f>
        <v>0</v>
      </c>
      <c r="AS61" s="21">
        <f>IF(AD61="",0,IF(AD61="Interdit",0,VLOOKUP(P61,'CODE H VS CODE ICPE'!$A$2:$E$80,5,FALSE)))</f>
        <v>0</v>
      </c>
      <c r="AT61" s="21">
        <f>IF(AE61="",0,IF(AE61="Interdit",0,VLOOKUP(Q61,'CODE H VS CODE ICPE'!$A$2:$E$80,5,FALSE)))</f>
        <v>0</v>
      </c>
      <c r="AU61" s="21">
        <f>IF(AF61="",0,IF(AF61="Interdit",0,VLOOKUP(R61,'CODE H VS CODE ICPE'!$A$2:$E$80,5,FALSE)))</f>
        <v>0</v>
      </c>
      <c r="AV61" s="21">
        <f>IF(AG61="",0,IF(AG61="Interdit",0,VLOOKUP(S61,'CODE H VS CODE ICPE'!$A$2:$E$80,5,FALSE)))</f>
        <v>0</v>
      </c>
      <c r="AW61" s="20" t="str">
        <f t="shared" si="1"/>
        <v>$AI$2</v>
      </c>
      <c r="AX61" s="26">
        <f t="shared" si="2"/>
        <v>999.99</v>
      </c>
      <c r="AY61" s="20" t="str">
        <f t="shared" si="3"/>
        <v>H228</v>
      </c>
      <c r="AZ61" s="20">
        <f>IF(AY61="","",IF(AY61=0,"",VLOOKUP(AY61,'CODE H VS CODE ICPE'!$A$1:$E$80,3,FALSE)))</f>
        <v>4310</v>
      </c>
    </row>
    <row r="62" spans="1:52" ht="28.9" customHeight="1">
      <c r="A62" s="23">
        <v>1323</v>
      </c>
      <c r="B62" s="24" t="s">
        <v>357</v>
      </c>
      <c r="C62" s="25" t="s">
        <v>347</v>
      </c>
      <c r="D62" s="24" t="s">
        <v>348</v>
      </c>
      <c r="E62" s="24" t="s">
        <v>358</v>
      </c>
      <c r="F62" s="20" t="s">
        <v>44</v>
      </c>
      <c r="G62" s="20"/>
      <c r="H62" s="20"/>
      <c r="I62" s="20"/>
      <c r="J62" s="20"/>
      <c r="K62" s="20"/>
      <c r="L62" s="20"/>
      <c r="M62" s="20"/>
      <c r="N62" s="20"/>
      <c r="O62" s="20"/>
      <c r="P62" s="20"/>
      <c r="Q62" s="20"/>
      <c r="R62" s="20"/>
      <c r="S62" s="20"/>
      <c r="T62" s="20" t="str">
        <f>IFERROR(VLOOKUP(F62,'CODE H VS CODE ICPE'!$A$2:$D$80,4,FALSE),"")</f>
        <v>Autorisé</v>
      </c>
      <c r="U62" s="20" t="str">
        <f>IFERROR(VLOOKUP(G62,'CODE H VS CODE ICPE'!$A$2:$D$80,4,FALSE),"")</f>
        <v/>
      </c>
      <c r="V62" s="20" t="str">
        <f>IFERROR(VLOOKUP(H62,'CODE H VS CODE ICPE'!$A$2:$D$80,4,FALSE),"")</f>
        <v/>
      </c>
      <c r="W62" s="20" t="str">
        <f>IFERROR(VLOOKUP(I62,'CODE H VS CODE ICPE'!$A$2:$D$80,4,FALSE),"")</f>
        <v/>
      </c>
      <c r="X62" s="20" t="str">
        <f>IFERROR(VLOOKUP(J62,'CODE H VS CODE ICPE'!$A$2:$D$80,4,FALSE),"")</f>
        <v/>
      </c>
      <c r="Y62" s="20" t="str">
        <f>IFERROR(VLOOKUP(K62,'CODE H VS CODE ICPE'!$A$2:$D$80,4,FALSE),"")</f>
        <v/>
      </c>
      <c r="Z62" s="20" t="str">
        <f>IFERROR(VLOOKUP(L62,'CODE H VS CODE ICPE'!$A$2:$D$80,4,FALSE),"")</f>
        <v/>
      </c>
      <c r="AA62" s="20" t="str">
        <f>IFERROR(VLOOKUP(M62,'CODE H VS CODE ICPE'!$A$2:$D$80,4,FALSE),"")</f>
        <v/>
      </c>
      <c r="AB62" s="20" t="str">
        <f>IFERROR(VLOOKUP(N62,'CODE H VS CODE ICPE'!$A$2:$D$80,4,FALSE),"")</f>
        <v/>
      </c>
      <c r="AC62" s="20" t="str">
        <f>IFERROR(VLOOKUP(O62,'CODE H VS CODE ICPE'!$A$2:$D$80,4,FALSE),"")</f>
        <v/>
      </c>
      <c r="AD62" s="20" t="str">
        <f>IFERROR(VLOOKUP(P62,'CODE H VS CODE ICPE'!$A$2:$D$80,4,FALSE),"")</f>
        <v/>
      </c>
      <c r="AE62" s="20" t="str">
        <f>IFERROR(VLOOKUP(Q62,'CODE H VS CODE ICPE'!$A$2:$D$80,4,FALSE),"")</f>
        <v/>
      </c>
      <c r="AF62" s="20" t="str">
        <f>IFERROR(VLOOKUP(R62,'CODE H VS CODE ICPE'!$A$2:$D$80,4,FALSE),"")</f>
        <v/>
      </c>
      <c r="AG62" s="20" t="str">
        <f>IFERROR(VLOOKUP(S62,'CODE H VS CODE ICPE'!$A$2:$D$80,4,FALSE),"")</f>
        <v/>
      </c>
      <c r="AH62" s="48" t="s">
        <v>4628</v>
      </c>
      <c r="AI62" s="21">
        <f>IF(T62="",0,IF(T62="Interdit",0,VLOOKUP(F62,'CODE H VS CODE ICPE'!$A$2:$E$80,5,FALSE)))</f>
        <v>999.99</v>
      </c>
      <c r="AJ62" s="21">
        <f>IF(U62="",0,IF(U62="Interdit",0,VLOOKUP(G62,'CODE H VS CODE ICPE'!$A$2:$E$80,5,FALSE)))</f>
        <v>0</v>
      </c>
      <c r="AK62" s="21">
        <f>IF(V62="",0,IF(V62="Interdit",0,VLOOKUP(H62,'CODE H VS CODE ICPE'!$A$2:$E$80,5,FALSE)))</f>
        <v>0</v>
      </c>
      <c r="AL62" s="21">
        <f>IF(W62="",0,IF(W62="Interdit",0,VLOOKUP(I62,'CODE H VS CODE ICPE'!$A$2:$E$80,5,FALSE)))</f>
        <v>0</v>
      </c>
      <c r="AM62" s="21">
        <f>IF(X62="",0,IF(X62="Interdit",0,VLOOKUP(J62,'CODE H VS CODE ICPE'!$A$2:$E$80,5,FALSE)))</f>
        <v>0</v>
      </c>
      <c r="AN62" s="21">
        <f>IF(Y62="",0,IF(Y62="Interdit",0,VLOOKUP(K62,'CODE H VS CODE ICPE'!$A$2:$E$80,5,FALSE)))</f>
        <v>0</v>
      </c>
      <c r="AO62" s="21">
        <f>IF(Z62="",0,IF(Z62="Interdit",0,VLOOKUP(L62,'CODE H VS CODE ICPE'!$A$2:$E$80,5,FALSE)))</f>
        <v>0</v>
      </c>
      <c r="AP62" s="21">
        <f>IF(AA62="",0,IF(AA62="Interdit",0,VLOOKUP(M62,'CODE H VS CODE ICPE'!$A$2:$E$80,5,FALSE)))</f>
        <v>0</v>
      </c>
      <c r="AQ62" s="21">
        <f>IF(AB62="",0,IF(AB62="Interdit",0,VLOOKUP(N62,'CODE H VS CODE ICPE'!$A$2:$E$80,5,FALSE)))</f>
        <v>0</v>
      </c>
      <c r="AR62" s="21">
        <f>IF(AC62="",0,IF(AC62="Interdit",0,VLOOKUP(O62,'CODE H VS CODE ICPE'!$A$2:$E$80,5,FALSE)))</f>
        <v>0</v>
      </c>
      <c r="AS62" s="21">
        <f>IF(AD62="",0,IF(AD62="Interdit",0,VLOOKUP(P62,'CODE H VS CODE ICPE'!$A$2:$E$80,5,FALSE)))</f>
        <v>0</v>
      </c>
      <c r="AT62" s="21">
        <f>IF(AE62="",0,IF(AE62="Interdit",0,VLOOKUP(Q62,'CODE H VS CODE ICPE'!$A$2:$E$80,5,FALSE)))</f>
        <v>0</v>
      </c>
      <c r="AU62" s="21">
        <f>IF(AF62="",0,IF(AF62="Interdit",0,VLOOKUP(R62,'CODE H VS CODE ICPE'!$A$2:$E$80,5,FALSE)))</f>
        <v>0</v>
      </c>
      <c r="AV62" s="21">
        <f>IF(AG62="",0,IF(AG62="Interdit",0,VLOOKUP(S62,'CODE H VS CODE ICPE'!$A$2:$E$80,5,FALSE)))</f>
        <v>0</v>
      </c>
      <c r="AW62" s="20" t="str">
        <f t="shared" si="1"/>
        <v>$AI$2</v>
      </c>
      <c r="AX62" s="26">
        <f t="shared" si="2"/>
        <v>999.99</v>
      </c>
      <c r="AY62" s="20" t="str">
        <f t="shared" si="3"/>
        <v>H228</v>
      </c>
      <c r="AZ62" s="20">
        <f>IF(AY62="","",IF(AY62=0,"",VLOOKUP(AY62,'CODE H VS CODE ICPE'!$A$1:$E$80,3,FALSE)))</f>
        <v>4310</v>
      </c>
    </row>
    <row r="63" spans="1:52" ht="28.9" customHeight="1">
      <c r="A63" s="23">
        <v>1324</v>
      </c>
      <c r="B63" s="24" t="s">
        <v>359</v>
      </c>
      <c r="C63" s="25" t="s">
        <v>347</v>
      </c>
      <c r="D63" s="24" t="s">
        <v>353</v>
      </c>
      <c r="E63" s="24" t="s">
        <v>360</v>
      </c>
      <c r="F63" s="20" t="s">
        <v>44</v>
      </c>
      <c r="G63" s="20"/>
      <c r="H63" s="20"/>
      <c r="I63" s="20"/>
      <c r="J63" s="20"/>
      <c r="K63" s="20"/>
      <c r="L63" s="20"/>
      <c r="M63" s="20"/>
      <c r="N63" s="20"/>
      <c r="O63" s="20"/>
      <c r="P63" s="20"/>
      <c r="Q63" s="20"/>
      <c r="R63" s="20"/>
      <c r="S63" s="20"/>
      <c r="T63" s="20" t="str">
        <f>IFERROR(VLOOKUP(F63,'CODE H VS CODE ICPE'!$A$2:$D$80,4,FALSE),"")</f>
        <v>Autorisé</v>
      </c>
      <c r="U63" s="20" t="str">
        <f>IFERROR(VLOOKUP(G63,'CODE H VS CODE ICPE'!$A$2:$D$80,4,FALSE),"")</f>
        <v/>
      </c>
      <c r="V63" s="20" t="str">
        <f>IFERROR(VLOOKUP(H63,'CODE H VS CODE ICPE'!$A$2:$D$80,4,FALSE),"")</f>
        <v/>
      </c>
      <c r="W63" s="20" t="str">
        <f>IFERROR(VLOOKUP(I63,'CODE H VS CODE ICPE'!$A$2:$D$80,4,FALSE),"")</f>
        <v/>
      </c>
      <c r="X63" s="20" t="str">
        <f>IFERROR(VLOOKUP(J63,'CODE H VS CODE ICPE'!$A$2:$D$80,4,FALSE),"")</f>
        <v/>
      </c>
      <c r="Y63" s="20" t="str">
        <f>IFERROR(VLOOKUP(K63,'CODE H VS CODE ICPE'!$A$2:$D$80,4,FALSE),"")</f>
        <v/>
      </c>
      <c r="Z63" s="20" t="str">
        <f>IFERROR(VLOOKUP(L63,'CODE H VS CODE ICPE'!$A$2:$D$80,4,FALSE),"")</f>
        <v/>
      </c>
      <c r="AA63" s="20" t="str">
        <f>IFERROR(VLOOKUP(M63,'CODE H VS CODE ICPE'!$A$2:$D$80,4,FALSE),"")</f>
        <v/>
      </c>
      <c r="AB63" s="20" t="str">
        <f>IFERROR(VLOOKUP(N63,'CODE H VS CODE ICPE'!$A$2:$D$80,4,FALSE),"")</f>
        <v/>
      </c>
      <c r="AC63" s="20" t="str">
        <f>IFERROR(VLOOKUP(O63,'CODE H VS CODE ICPE'!$A$2:$D$80,4,FALSE),"")</f>
        <v/>
      </c>
      <c r="AD63" s="20" t="str">
        <f>IFERROR(VLOOKUP(P63,'CODE H VS CODE ICPE'!$A$2:$D$80,4,FALSE),"")</f>
        <v/>
      </c>
      <c r="AE63" s="20" t="str">
        <f>IFERROR(VLOOKUP(Q63,'CODE H VS CODE ICPE'!$A$2:$D$80,4,FALSE),"")</f>
        <v/>
      </c>
      <c r="AF63" s="20" t="str">
        <f>IFERROR(VLOOKUP(R63,'CODE H VS CODE ICPE'!$A$2:$D$80,4,FALSE),"")</f>
        <v/>
      </c>
      <c r="AG63" s="20" t="str">
        <f>IFERROR(VLOOKUP(S63,'CODE H VS CODE ICPE'!$A$2:$D$80,4,FALSE),"")</f>
        <v/>
      </c>
      <c r="AH63" s="48" t="s">
        <v>4628</v>
      </c>
      <c r="AI63" s="21">
        <f>IF(T63="",0,IF(T63="Interdit",0,VLOOKUP(F63,'CODE H VS CODE ICPE'!$A$2:$E$80,5,FALSE)))</f>
        <v>999.99</v>
      </c>
      <c r="AJ63" s="21">
        <f>IF(U63="",0,IF(U63="Interdit",0,VLOOKUP(G63,'CODE H VS CODE ICPE'!$A$2:$E$80,5,FALSE)))</f>
        <v>0</v>
      </c>
      <c r="AK63" s="21">
        <f>IF(V63="",0,IF(V63="Interdit",0,VLOOKUP(H63,'CODE H VS CODE ICPE'!$A$2:$E$80,5,FALSE)))</f>
        <v>0</v>
      </c>
      <c r="AL63" s="21">
        <f>IF(W63="",0,IF(W63="Interdit",0,VLOOKUP(I63,'CODE H VS CODE ICPE'!$A$2:$E$80,5,FALSE)))</f>
        <v>0</v>
      </c>
      <c r="AM63" s="21">
        <f>IF(X63="",0,IF(X63="Interdit",0,VLOOKUP(J63,'CODE H VS CODE ICPE'!$A$2:$E$80,5,FALSE)))</f>
        <v>0</v>
      </c>
      <c r="AN63" s="21">
        <f>IF(Y63="",0,IF(Y63="Interdit",0,VLOOKUP(K63,'CODE H VS CODE ICPE'!$A$2:$E$80,5,FALSE)))</f>
        <v>0</v>
      </c>
      <c r="AO63" s="21">
        <f>IF(Z63="",0,IF(Z63="Interdit",0,VLOOKUP(L63,'CODE H VS CODE ICPE'!$A$2:$E$80,5,FALSE)))</f>
        <v>0</v>
      </c>
      <c r="AP63" s="21">
        <f>IF(AA63="",0,IF(AA63="Interdit",0,VLOOKUP(M63,'CODE H VS CODE ICPE'!$A$2:$E$80,5,FALSE)))</f>
        <v>0</v>
      </c>
      <c r="AQ63" s="21">
        <f>IF(AB63="",0,IF(AB63="Interdit",0,VLOOKUP(N63,'CODE H VS CODE ICPE'!$A$2:$E$80,5,FALSE)))</f>
        <v>0</v>
      </c>
      <c r="AR63" s="21">
        <f>IF(AC63="",0,IF(AC63="Interdit",0,VLOOKUP(O63,'CODE H VS CODE ICPE'!$A$2:$E$80,5,FALSE)))</f>
        <v>0</v>
      </c>
      <c r="AS63" s="21">
        <f>IF(AD63="",0,IF(AD63="Interdit",0,VLOOKUP(P63,'CODE H VS CODE ICPE'!$A$2:$E$80,5,FALSE)))</f>
        <v>0</v>
      </c>
      <c r="AT63" s="21">
        <f>IF(AE63="",0,IF(AE63="Interdit",0,VLOOKUP(Q63,'CODE H VS CODE ICPE'!$A$2:$E$80,5,FALSE)))</f>
        <v>0</v>
      </c>
      <c r="AU63" s="21">
        <f>IF(AF63="",0,IF(AF63="Interdit",0,VLOOKUP(R63,'CODE H VS CODE ICPE'!$A$2:$E$80,5,FALSE)))</f>
        <v>0</v>
      </c>
      <c r="AV63" s="21">
        <f>IF(AG63="",0,IF(AG63="Interdit",0,VLOOKUP(S63,'CODE H VS CODE ICPE'!$A$2:$E$80,5,FALSE)))</f>
        <v>0</v>
      </c>
      <c r="AW63" s="20" t="str">
        <f t="shared" si="1"/>
        <v>$AI$2</v>
      </c>
      <c r="AX63" s="26">
        <f t="shared" si="2"/>
        <v>999.99</v>
      </c>
      <c r="AY63" s="20" t="str">
        <f t="shared" si="3"/>
        <v>H228</v>
      </c>
      <c r="AZ63" s="20">
        <f>IF(AY63="","",IF(AY63=0,"",VLOOKUP(AY63,'CODE H VS CODE ICPE'!$A$1:$E$80,3,FALSE)))</f>
        <v>4310</v>
      </c>
    </row>
    <row r="64" spans="1:52" ht="28.9" customHeight="1">
      <c r="A64" s="23">
        <v>1327</v>
      </c>
      <c r="B64" s="24" t="s">
        <v>361</v>
      </c>
      <c r="C64" s="25" t="s">
        <v>347</v>
      </c>
      <c r="D64" s="24" t="s">
        <v>353</v>
      </c>
      <c r="E64" s="24" t="s">
        <v>362</v>
      </c>
      <c r="F64" s="20" t="s">
        <v>44</v>
      </c>
      <c r="G64" s="20"/>
      <c r="H64" s="20"/>
      <c r="I64" s="20"/>
      <c r="J64" s="20"/>
      <c r="K64" s="20"/>
      <c r="L64" s="20"/>
      <c r="M64" s="20"/>
      <c r="N64" s="20"/>
      <c r="O64" s="20"/>
      <c r="P64" s="20"/>
      <c r="Q64" s="20"/>
      <c r="R64" s="20"/>
      <c r="S64" s="20"/>
      <c r="T64" s="20" t="str">
        <f>IFERROR(VLOOKUP(F64,'CODE H VS CODE ICPE'!$A$2:$D$80,4,FALSE),"")</f>
        <v>Autorisé</v>
      </c>
      <c r="U64" s="20" t="str">
        <f>IFERROR(VLOOKUP(G64,'CODE H VS CODE ICPE'!$A$2:$D$80,4,FALSE),"")</f>
        <v/>
      </c>
      <c r="V64" s="20" t="str">
        <f>IFERROR(VLOOKUP(H64,'CODE H VS CODE ICPE'!$A$2:$D$80,4,FALSE),"")</f>
        <v/>
      </c>
      <c r="W64" s="20" t="str">
        <f>IFERROR(VLOOKUP(I64,'CODE H VS CODE ICPE'!$A$2:$D$80,4,FALSE),"")</f>
        <v/>
      </c>
      <c r="X64" s="20" t="str">
        <f>IFERROR(VLOOKUP(J64,'CODE H VS CODE ICPE'!$A$2:$D$80,4,FALSE),"")</f>
        <v/>
      </c>
      <c r="Y64" s="20" t="str">
        <f>IFERROR(VLOOKUP(K64,'CODE H VS CODE ICPE'!$A$2:$D$80,4,FALSE),"")</f>
        <v/>
      </c>
      <c r="Z64" s="20" t="str">
        <f>IFERROR(VLOOKUP(L64,'CODE H VS CODE ICPE'!$A$2:$D$80,4,FALSE),"")</f>
        <v/>
      </c>
      <c r="AA64" s="20" t="str">
        <f>IFERROR(VLOOKUP(M64,'CODE H VS CODE ICPE'!$A$2:$D$80,4,FALSE),"")</f>
        <v/>
      </c>
      <c r="AB64" s="20" t="str">
        <f>IFERROR(VLOOKUP(N64,'CODE H VS CODE ICPE'!$A$2:$D$80,4,FALSE),"")</f>
        <v/>
      </c>
      <c r="AC64" s="20" t="str">
        <f>IFERROR(VLOOKUP(O64,'CODE H VS CODE ICPE'!$A$2:$D$80,4,FALSE),"")</f>
        <v/>
      </c>
      <c r="AD64" s="20" t="str">
        <f>IFERROR(VLOOKUP(P64,'CODE H VS CODE ICPE'!$A$2:$D$80,4,FALSE),"")</f>
        <v/>
      </c>
      <c r="AE64" s="20" t="str">
        <f>IFERROR(VLOOKUP(Q64,'CODE H VS CODE ICPE'!$A$2:$D$80,4,FALSE),"")</f>
        <v/>
      </c>
      <c r="AF64" s="20" t="str">
        <f>IFERROR(VLOOKUP(R64,'CODE H VS CODE ICPE'!$A$2:$D$80,4,FALSE),"")</f>
        <v/>
      </c>
      <c r="AG64" s="20" t="str">
        <f>IFERROR(VLOOKUP(S64,'CODE H VS CODE ICPE'!$A$2:$D$80,4,FALSE),"")</f>
        <v/>
      </c>
      <c r="AH64" s="48" t="s">
        <v>4628</v>
      </c>
      <c r="AI64" s="21">
        <f>IF(T64="",0,IF(T64="Interdit",0,VLOOKUP(F64,'CODE H VS CODE ICPE'!$A$2:$E$80,5,FALSE)))</f>
        <v>999.99</v>
      </c>
      <c r="AJ64" s="21">
        <f>IF(U64="",0,IF(U64="Interdit",0,VLOOKUP(G64,'CODE H VS CODE ICPE'!$A$2:$E$80,5,FALSE)))</f>
        <v>0</v>
      </c>
      <c r="AK64" s="21">
        <f>IF(V64="",0,IF(V64="Interdit",0,VLOOKUP(H64,'CODE H VS CODE ICPE'!$A$2:$E$80,5,FALSE)))</f>
        <v>0</v>
      </c>
      <c r="AL64" s="21">
        <f>IF(W64="",0,IF(W64="Interdit",0,VLOOKUP(I64,'CODE H VS CODE ICPE'!$A$2:$E$80,5,FALSE)))</f>
        <v>0</v>
      </c>
      <c r="AM64" s="21">
        <f>IF(X64="",0,IF(X64="Interdit",0,VLOOKUP(J64,'CODE H VS CODE ICPE'!$A$2:$E$80,5,FALSE)))</f>
        <v>0</v>
      </c>
      <c r="AN64" s="21">
        <f>IF(Y64="",0,IF(Y64="Interdit",0,VLOOKUP(K64,'CODE H VS CODE ICPE'!$A$2:$E$80,5,FALSE)))</f>
        <v>0</v>
      </c>
      <c r="AO64" s="21">
        <f>IF(Z64="",0,IF(Z64="Interdit",0,VLOOKUP(L64,'CODE H VS CODE ICPE'!$A$2:$E$80,5,FALSE)))</f>
        <v>0</v>
      </c>
      <c r="AP64" s="21">
        <f>IF(AA64="",0,IF(AA64="Interdit",0,VLOOKUP(M64,'CODE H VS CODE ICPE'!$A$2:$E$80,5,FALSE)))</f>
        <v>0</v>
      </c>
      <c r="AQ64" s="21">
        <f>IF(AB64="",0,IF(AB64="Interdit",0,VLOOKUP(N64,'CODE H VS CODE ICPE'!$A$2:$E$80,5,FALSE)))</f>
        <v>0</v>
      </c>
      <c r="AR64" s="21">
        <f>IF(AC64="",0,IF(AC64="Interdit",0,VLOOKUP(O64,'CODE H VS CODE ICPE'!$A$2:$E$80,5,FALSE)))</f>
        <v>0</v>
      </c>
      <c r="AS64" s="21">
        <f>IF(AD64="",0,IF(AD64="Interdit",0,VLOOKUP(P64,'CODE H VS CODE ICPE'!$A$2:$E$80,5,FALSE)))</f>
        <v>0</v>
      </c>
      <c r="AT64" s="21">
        <f>IF(AE64="",0,IF(AE64="Interdit",0,VLOOKUP(Q64,'CODE H VS CODE ICPE'!$A$2:$E$80,5,FALSE)))</f>
        <v>0</v>
      </c>
      <c r="AU64" s="21">
        <f>IF(AF64="",0,IF(AF64="Interdit",0,VLOOKUP(R64,'CODE H VS CODE ICPE'!$A$2:$E$80,5,FALSE)))</f>
        <v>0</v>
      </c>
      <c r="AV64" s="21">
        <f>IF(AG64="",0,IF(AG64="Interdit",0,VLOOKUP(S64,'CODE H VS CODE ICPE'!$A$2:$E$80,5,FALSE)))</f>
        <v>0</v>
      </c>
      <c r="AW64" s="20" t="str">
        <f t="shared" si="1"/>
        <v>$AI$2</v>
      </c>
      <c r="AX64" s="26">
        <f t="shared" si="2"/>
        <v>999.99</v>
      </c>
      <c r="AY64" s="20" t="str">
        <f t="shared" si="3"/>
        <v>H228</v>
      </c>
      <c r="AZ64" s="20">
        <f>IF(AY64="","",IF(AY64=0,"",VLOOKUP(AY64,'CODE H VS CODE ICPE'!$A$1:$E$80,3,FALSE)))</f>
        <v>4310</v>
      </c>
    </row>
    <row r="65" spans="1:52" ht="28.9" customHeight="1">
      <c r="A65" s="23">
        <v>1328</v>
      </c>
      <c r="B65" s="24" t="s">
        <v>363</v>
      </c>
      <c r="C65" s="25" t="s">
        <v>347</v>
      </c>
      <c r="D65" s="24" t="s">
        <v>235</v>
      </c>
      <c r="E65" s="24" t="s">
        <v>364</v>
      </c>
      <c r="F65" s="20" t="s">
        <v>44</v>
      </c>
      <c r="G65" s="20" t="s">
        <v>86</v>
      </c>
      <c r="H65" s="20" t="s">
        <v>104</v>
      </c>
      <c r="I65" s="20"/>
      <c r="J65" s="20"/>
      <c r="K65" s="20"/>
      <c r="L65" s="20"/>
      <c r="M65" s="20"/>
      <c r="N65" s="20"/>
      <c r="O65" s="20"/>
      <c r="P65" s="20"/>
      <c r="Q65" s="20"/>
      <c r="R65" s="20"/>
      <c r="S65" s="20"/>
      <c r="T65" s="20" t="str">
        <f>IFERROR(VLOOKUP(F65,'CODE H VS CODE ICPE'!$A$2:$D$80,4,FALSE),"")</f>
        <v>Autorisé</v>
      </c>
      <c r="U65" s="20" t="str">
        <f>IFERROR(VLOOKUP(G65,'CODE H VS CODE ICPE'!$A$2:$D$80,4,FALSE),"")</f>
        <v>Autorisé</v>
      </c>
      <c r="V65" s="20" t="str">
        <f>IFERROR(VLOOKUP(H65,'CODE H VS CODE ICPE'!$A$2:$D$80,4,FALSE),"")</f>
        <v>Autorisé</v>
      </c>
      <c r="W65" s="20" t="str">
        <f>IFERROR(VLOOKUP(I65,'CODE H VS CODE ICPE'!$A$2:$D$80,4,FALSE),"")</f>
        <v/>
      </c>
      <c r="X65" s="20" t="str">
        <f>IFERROR(VLOOKUP(J65,'CODE H VS CODE ICPE'!$A$2:$D$80,4,FALSE),"")</f>
        <v/>
      </c>
      <c r="Y65" s="20" t="str">
        <f>IFERROR(VLOOKUP(K65,'CODE H VS CODE ICPE'!$A$2:$D$80,4,FALSE),"")</f>
        <v/>
      </c>
      <c r="Z65" s="20" t="str">
        <f>IFERROR(VLOOKUP(L65,'CODE H VS CODE ICPE'!$A$2:$D$80,4,FALSE),"")</f>
        <v/>
      </c>
      <c r="AA65" s="20" t="str">
        <f>IFERROR(VLOOKUP(M65,'CODE H VS CODE ICPE'!$A$2:$D$80,4,FALSE),"")</f>
        <v/>
      </c>
      <c r="AB65" s="20" t="str">
        <f>IFERROR(VLOOKUP(N65,'CODE H VS CODE ICPE'!$A$2:$D$80,4,FALSE),"")</f>
        <v/>
      </c>
      <c r="AC65" s="20" t="str">
        <f>IFERROR(VLOOKUP(O65,'CODE H VS CODE ICPE'!$A$2:$D$80,4,FALSE),"")</f>
        <v/>
      </c>
      <c r="AD65" s="20" t="str">
        <f>IFERROR(VLOOKUP(P65,'CODE H VS CODE ICPE'!$A$2:$D$80,4,FALSE),"")</f>
        <v/>
      </c>
      <c r="AE65" s="20" t="str">
        <f>IFERROR(VLOOKUP(Q65,'CODE H VS CODE ICPE'!$A$2:$D$80,4,FALSE),"")</f>
        <v/>
      </c>
      <c r="AF65" s="20" t="str">
        <f>IFERROR(VLOOKUP(R65,'CODE H VS CODE ICPE'!$A$2:$D$80,4,FALSE),"")</f>
        <v/>
      </c>
      <c r="AG65" s="20" t="str">
        <f>IFERROR(VLOOKUP(S65,'CODE H VS CODE ICPE'!$A$2:$D$80,4,FALSE),"")</f>
        <v/>
      </c>
      <c r="AH65" s="48" t="s">
        <v>4628</v>
      </c>
      <c r="AI65" s="21">
        <f>IF(T65="",0,IF(T65="Interdit",0,VLOOKUP(F65,'CODE H VS CODE ICPE'!$A$2:$E$80,5,FALSE)))</f>
        <v>999.99</v>
      </c>
      <c r="AJ65" s="21">
        <f>IF(U65="",0,IF(U65="Interdit",0,VLOOKUP(G65,'CODE H VS CODE ICPE'!$A$2:$E$80,5,FALSE)))</f>
        <v>99999.99</v>
      </c>
      <c r="AK65" s="21">
        <f>IF(V65="",0,IF(V65="Interdit",0,VLOOKUP(H65,'CODE H VS CODE ICPE'!$A$2:$E$80,5,FALSE)))</f>
        <v>99999.99</v>
      </c>
      <c r="AL65" s="21">
        <f>IF(W65="",0,IF(W65="Interdit",0,VLOOKUP(I65,'CODE H VS CODE ICPE'!$A$2:$E$80,5,FALSE)))</f>
        <v>0</v>
      </c>
      <c r="AM65" s="21">
        <f>IF(X65="",0,IF(X65="Interdit",0,VLOOKUP(J65,'CODE H VS CODE ICPE'!$A$2:$E$80,5,FALSE)))</f>
        <v>0</v>
      </c>
      <c r="AN65" s="21">
        <f>IF(Y65="",0,IF(Y65="Interdit",0,VLOOKUP(K65,'CODE H VS CODE ICPE'!$A$2:$E$80,5,FALSE)))</f>
        <v>0</v>
      </c>
      <c r="AO65" s="21">
        <f>IF(Z65="",0,IF(Z65="Interdit",0,VLOOKUP(L65,'CODE H VS CODE ICPE'!$A$2:$E$80,5,FALSE)))</f>
        <v>0</v>
      </c>
      <c r="AP65" s="21">
        <f>IF(AA65="",0,IF(AA65="Interdit",0,VLOOKUP(M65,'CODE H VS CODE ICPE'!$A$2:$E$80,5,FALSE)))</f>
        <v>0</v>
      </c>
      <c r="AQ65" s="21">
        <f>IF(AB65="",0,IF(AB65="Interdit",0,VLOOKUP(N65,'CODE H VS CODE ICPE'!$A$2:$E$80,5,FALSE)))</f>
        <v>0</v>
      </c>
      <c r="AR65" s="21">
        <f>IF(AC65="",0,IF(AC65="Interdit",0,VLOOKUP(O65,'CODE H VS CODE ICPE'!$A$2:$E$80,5,FALSE)))</f>
        <v>0</v>
      </c>
      <c r="AS65" s="21">
        <f>IF(AD65="",0,IF(AD65="Interdit",0,VLOOKUP(P65,'CODE H VS CODE ICPE'!$A$2:$E$80,5,FALSE)))</f>
        <v>0</v>
      </c>
      <c r="AT65" s="21">
        <f>IF(AE65="",0,IF(AE65="Interdit",0,VLOOKUP(Q65,'CODE H VS CODE ICPE'!$A$2:$E$80,5,FALSE)))</f>
        <v>0</v>
      </c>
      <c r="AU65" s="21">
        <f>IF(AF65="",0,IF(AF65="Interdit",0,VLOOKUP(R65,'CODE H VS CODE ICPE'!$A$2:$E$80,5,FALSE)))</f>
        <v>0</v>
      </c>
      <c r="AV65" s="21">
        <f>IF(AG65="",0,IF(AG65="Interdit",0,VLOOKUP(S65,'CODE H VS CODE ICPE'!$A$2:$E$80,5,FALSE)))</f>
        <v>0</v>
      </c>
      <c r="AW65" s="20" t="str">
        <f t="shared" si="1"/>
        <v>$AJ$2</v>
      </c>
      <c r="AX65" s="26">
        <f t="shared" si="2"/>
        <v>99999.99</v>
      </c>
      <c r="AY65" s="20" t="str">
        <f t="shared" si="3"/>
        <v>H302</v>
      </c>
      <c r="AZ65" s="20">
        <f>IF(AY65="","",IF(AY65=0,"",VLOOKUP(AY65,'CODE H VS CODE ICPE'!$A$1:$E$80,3,FALSE)))</f>
        <v>4511</v>
      </c>
    </row>
    <row r="66" spans="1:52" ht="28.9" customHeight="1">
      <c r="A66" s="23">
        <v>1330</v>
      </c>
      <c r="B66" s="24" t="s">
        <v>365</v>
      </c>
      <c r="C66" s="25" t="s">
        <v>347</v>
      </c>
      <c r="D66" s="24" t="s">
        <v>235</v>
      </c>
      <c r="E66" s="24" t="s">
        <v>366</v>
      </c>
      <c r="F66" s="20" t="s">
        <v>44</v>
      </c>
      <c r="G66" s="20"/>
      <c r="H66" s="20"/>
      <c r="I66" s="20"/>
      <c r="J66" s="20"/>
      <c r="K66" s="20"/>
      <c r="L66" s="20"/>
      <c r="M66" s="20"/>
      <c r="N66" s="20"/>
      <c r="O66" s="20"/>
      <c r="P66" s="20"/>
      <c r="Q66" s="20"/>
      <c r="R66" s="20"/>
      <c r="S66" s="20"/>
      <c r="T66" s="20" t="str">
        <f>IFERROR(VLOOKUP(F66,'CODE H VS CODE ICPE'!$A$2:$D$80,4,FALSE),"")</f>
        <v>Autorisé</v>
      </c>
      <c r="U66" s="20" t="str">
        <f>IFERROR(VLOOKUP(G66,'CODE H VS CODE ICPE'!$A$2:$D$80,4,FALSE),"")</f>
        <v/>
      </c>
      <c r="V66" s="20" t="str">
        <f>IFERROR(VLOOKUP(H66,'CODE H VS CODE ICPE'!$A$2:$D$80,4,FALSE),"")</f>
        <v/>
      </c>
      <c r="W66" s="20" t="str">
        <f>IFERROR(VLOOKUP(I66,'CODE H VS CODE ICPE'!$A$2:$D$80,4,FALSE),"")</f>
        <v/>
      </c>
      <c r="X66" s="20" t="str">
        <f>IFERROR(VLOOKUP(J66,'CODE H VS CODE ICPE'!$A$2:$D$80,4,FALSE),"")</f>
        <v/>
      </c>
      <c r="Y66" s="20" t="str">
        <f>IFERROR(VLOOKUP(K66,'CODE H VS CODE ICPE'!$A$2:$D$80,4,FALSE),"")</f>
        <v/>
      </c>
      <c r="Z66" s="20" t="str">
        <f>IFERROR(VLOOKUP(L66,'CODE H VS CODE ICPE'!$A$2:$D$80,4,FALSE),"")</f>
        <v/>
      </c>
      <c r="AA66" s="20" t="str">
        <f>IFERROR(VLOOKUP(M66,'CODE H VS CODE ICPE'!$A$2:$D$80,4,FALSE),"")</f>
        <v/>
      </c>
      <c r="AB66" s="20" t="str">
        <f>IFERROR(VLOOKUP(N66,'CODE H VS CODE ICPE'!$A$2:$D$80,4,FALSE),"")</f>
        <v/>
      </c>
      <c r="AC66" s="20" t="str">
        <f>IFERROR(VLOOKUP(O66,'CODE H VS CODE ICPE'!$A$2:$D$80,4,FALSE),"")</f>
        <v/>
      </c>
      <c r="AD66" s="20" t="str">
        <f>IFERROR(VLOOKUP(P66,'CODE H VS CODE ICPE'!$A$2:$D$80,4,FALSE),"")</f>
        <v/>
      </c>
      <c r="AE66" s="20" t="str">
        <f>IFERROR(VLOOKUP(Q66,'CODE H VS CODE ICPE'!$A$2:$D$80,4,FALSE),"")</f>
        <v/>
      </c>
      <c r="AF66" s="20" t="str">
        <f>IFERROR(VLOOKUP(R66,'CODE H VS CODE ICPE'!$A$2:$D$80,4,FALSE),"")</f>
        <v/>
      </c>
      <c r="AG66" s="20" t="str">
        <f>IFERROR(VLOOKUP(S66,'CODE H VS CODE ICPE'!$A$2:$D$80,4,FALSE),"")</f>
        <v/>
      </c>
      <c r="AH66" s="48" t="s">
        <v>4628</v>
      </c>
      <c r="AI66" s="21">
        <f>IF(T66="",0,IF(T66="Interdit",0,VLOOKUP(F66,'CODE H VS CODE ICPE'!$A$2:$E$80,5,FALSE)))</f>
        <v>999.99</v>
      </c>
      <c r="AJ66" s="21">
        <f>IF(U66="",0,IF(U66="Interdit",0,VLOOKUP(G66,'CODE H VS CODE ICPE'!$A$2:$E$80,5,FALSE)))</f>
        <v>0</v>
      </c>
      <c r="AK66" s="21">
        <f>IF(V66="",0,IF(V66="Interdit",0,VLOOKUP(H66,'CODE H VS CODE ICPE'!$A$2:$E$80,5,FALSE)))</f>
        <v>0</v>
      </c>
      <c r="AL66" s="21">
        <f>IF(W66="",0,IF(W66="Interdit",0,VLOOKUP(I66,'CODE H VS CODE ICPE'!$A$2:$E$80,5,FALSE)))</f>
        <v>0</v>
      </c>
      <c r="AM66" s="21">
        <f>IF(X66="",0,IF(X66="Interdit",0,VLOOKUP(J66,'CODE H VS CODE ICPE'!$A$2:$E$80,5,FALSE)))</f>
        <v>0</v>
      </c>
      <c r="AN66" s="21">
        <f>IF(Y66="",0,IF(Y66="Interdit",0,VLOOKUP(K66,'CODE H VS CODE ICPE'!$A$2:$E$80,5,FALSE)))</f>
        <v>0</v>
      </c>
      <c r="AO66" s="21">
        <f>IF(Z66="",0,IF(Z66="Interdit",0,VLOOKUP(L66,'CODE H VS CODE ICPE'!$A$2:$E$80,5,FALSE)))</f>
        <v>0</v>
      </c>
      <c r="AP66" s="21">
        <f>IF(AA66="",0,IF(AA66="Interdit",0,VLOOKUP(M66,'CODE H VS CODE ICPE'!$A$2:$E$80,5,FALSE)))</f>
        <v>0</v>
      </c>
      <c r="AQ66" s="21">
        <f>IF(AB66="",0,IF(AB66="Interdit",0,VLOOKUP(N66,'CODE H VS CODE ICPE'!$A$2:$E$80,5,FALSE)))</f>
        <v>0</v>
      </c>
      <c r="AR66" s="21">
        <f>IF(AC66="",0,IF(AC66="Interdit",0,VLOOKUP(O66,'CODE H VS CODE ICPE'!$A$2:$E$80,5,FALSE)))</f>
        <v>0</v>
      </c>
      <c r="AS66" s="21">
        <f>IF(AD66="",0,IF(AD66="Interdit",0,VLOOKUP(P66,'CODE H VS CODE ICPE'!$A$2:$E$80,5,FALSE)))</f>
        <v>0</v>
      </c>
      <c r="AT66" s="21">
        <f>IF(AE66="",0,IF(AE66="Interdit",0,VLOOKUP(Q66,'CODE H VS CODE ICPE'!$A$2:$E$80,5,FALSE)))</f>
        <v>0</v>
      </c>
      <c r="AU66" s="21">
        <f>IF(AF66="",0,IF(AF66="Interdit",0,VLOOKUP(R66,'CODE H VS CODE ICPE'!$A$2:$E$80,5,FALSE)))</f>
        <v>0</v>
      </c>
      <c r="AV66" s="21">
        <f>IF(AG66="",0,IF(AG66="Interdit",0,VLOOKUP(S66,'CODE H VS CODE ICPE'!$A$2:$E$80,5,FALSE)))</f>
        <v>0</v>
      </c>
      <c r="AW66" s="20" t="str">
        <f t="shared" si="1"/>
        <v>$AI$2</v>
      </c>
      <c r="AX66" s="26">
        <f t="shared" si="2"/>
        <v>999.99</v>
      </c>
      <c r="AY66" s="20" t="str">
        <f t="shared" si="3"/>
        <v>H228</v>
      </c>
      <c r="AZ66" s="20">
        <f>IF(AY66="","",IF(AY66=0,"",VLOOKUP(AY66,'CODE H VS CODE ICPE'!$A$1:$E$80,3,FALSE)))</f>
        <v>4310</v>
      </c>
    </row>
    <row r="67" spans="1:52" ht="28.9" customHeight="1">
      <c r="A67" s="23">
        <v>1331</v>
      </c>
      <c r="B67" s="24" t="s">
        <v>367</v>
      </c>
      <c r="C67" s="25" t="s">
        <v>347</v>
      </c>
      <c r="D67" s="24" t="s">
        <v>353</v>
      </c>
      <c r="E67" s="24" t="s">
        <v>368</v>
      </c>
      <c r="F67" s="20" t="s">
        <v>44</v>
      </c>
      <c r="G67" s="20"/>
      <c r="H67" s="20"/>
      <c r="I67" s="20"/>
      <c r="J67" s="20"/>
      <c r="K67" s="20"/>
      <c r="L67" s="20"/>
      <c r="M67" s="20"/>
      <c r="N67" s="20"/>
      <c r="O67" s="20"/>
      <c r="P67" s="20"/>
      <c r="Q67" s="20"/>
      <c r="R67" s="20"/>
      <c r="S67" s="20"/>
      <c r="T67" s="20" t="str">
        <f>IFERROR(VLOOKUP(F67,'CODE H VS CODE ICPE'!$A$2:$D$80,4,FALSE),"")</f>
        <v>Autorisé</v>
      </c>
      <c r="U67" s="20" t="str">
        <f>IFERROR(VLOOKUP(G67,'CODE H VS CODE ICPE'!$A$2:$D$80,4,FALSE),"")</f>
        <v/>
      </c>
      <c r="V67" s="20" t="str">
        <f>IFERROR(VLOOKUP(H67,'CODE H VS CODE ICPE'!$A$2:$D$80,4,FALSE),"")</f>
        <v/>
      </c>
      <c r="W67" s="20" t="str">
        <f>IFERROR(VLOOKUP(I67,'CODE H VS CODE ICPE'!$A$2:$D$80,4,FALSE),"")</f>
        <v/>
      </c>
      <c r="X67" s="20" t="str">
        <f>IFERROR(VLOOKUP(J67,'CODE H VS CODE ICPE'!$A$2:$D$80,4,FALSE),"")</f>
        <v/>
      </c>
      <c r="Y67" s="20" t="str">
        <f>IFERROR(VLOOKUP(K67,'CODE H VS CODE ICPE'!$A$2:$D$80,4,FALSE),"")</f>
        <v/>
      </c>
      <c r="Z67" s="20" t="str">
        <f>IFERROR(VLOOKUP(L67,'CODE H VS CODE ICPE'!$A$2:$D$80,4,FALSE),"")</f>
        <v/>
      </c>
      <c r="AA67" s="20" t="str">
        <f>IFERROR(VLOOKUP(M67,'CODE H VS CODE ICPE'!$A$2:$D$80,4,FALSE),"")</f>
        <v/>
      </c>
      <c r="AB67" s="20" t="str">
        <f>IFERROR(VLOOKUP(N67,'CODE H VS CODE ICPE'!$A$2:$D$80,4,FALSE),"")</f>
        <v/>
      </c>
      <c r="AC67" s="20" t="str">
        <f>IFERROR(VLOOKUP(O67,'CODE H VS CODE ICPE'!$A$2:$D$80,4,FALSE),"")</f>
        <v/>
      </c>
      <c r="AD67" s="20" t="str">
        <f>IFERROR(VLOOKUP(P67,'CODE H VS CODE ICPE'!$A$2:$D$80,4,FALSE),"")</f>
        <v/>
      </c>
      <c r="AE67" s="20" t="str">
        <f>IFERROR(VLOOKUP(Q67,'CODE H VS CODE ICPE'!$A$2:$D$80,4,FALSE),"")</f>
        <v/>
      </c>
      <c r="AF67" s="20" t="str">
        <f>IFERROR(VLOOKUP(R67,'CODE H VS CODE ICPE'!$A$2:$D$80,4,FALSE),"")</f>
        <v/>
      </c>
      <c r="AG67" s="20" t="str">
        <f>IFERROR(VLOOKUP(S67,'CODE H VS CODE ICPE'!$A$2:$D$80,4,FALSE),"")</f>
        <v/>
      </c>
      <c r="AH67" s="48" t="s">
        <v>4628</v>
      </c>
      <c r="AI67" s="21">
        <f>IF(T67="",0,IF(T67="Interdit",0,VLOOKUP(F67,'CODE H VS CODE ICPE'!$A$2:$E$80,5,FALSE)))</f>
        <v>999.99</v>
      </c>
      <c r="AJ67" s="21">
        <f>IF(U67="",0,IF(U67="Interdit",0,VLOOKUP(G67,'CODE H VS CODE ICPE'!$A$2:$E$80,5,FALSE)))</f>
        <v>0</v>
      </c>
      <c r="AK67" s="21">
        <f>IF(V67="",0,IF(V67="Interdit",0,VLOOKUP(H67,'CODE H VS CODE ICPE'!$A$2:$E$80,5,FALSE)))</f>
        <v>0</v>
      </c>
      <c r="AL67" s="21">
        <f>IF(W67="",0,IF(W67="Interdit",0,VLOOKUP(I67,'CODE H VS CODE ICPE'!$A$2:$E$80,5,FALSE)))</f>
        <v>0</v>
      </c>
      <c r="AM67" s="21">
        <f>IF(X67="",0,IF(X67="Interdit",0,VLOOKUP(J67,'CODE H VS CODE ICPE'!$A$2:$E$80,5,FALSE)))</f>
        <v>0</v>
      </c>
      <c r="AN67" s="21">
        <f>IF(Y67="",0,IF(Y67="Interdit",0,VLOOKUP(K67,'CODE H VS CODE ICPE'!$A$2:$E$80,5,FALSE)))</f>
        <v>0</v>
      </c>
      <c r="AO67" s="21">
        <f>IF(Z67="",0,IF(Z67="Interdit",0,VLOOKUP(L67,'CODE H VS CODE ICPE'!$A$2:$E$80,5,FALSE)))</f>
        <v>0</v>
      </c>
      <c r="AP67" s="21">
        <f>IF(AA67="",0,IF(AA67="Interdit",0,VLOOKUP(M67,'CODE H VS CODE ICPE'!$A$2:$E$80,5,FALSE)))</f>
        <v>0</v>
      </c>
      <c r="AQ67" s="21">
        <f>IF(AB67="",0,IF(AB67="Interdit",0,VLOOKUP(N67,'CODE H VS CODE ICPE'!$A$2:$E$80,5,FALSE)))</f>
        <v>0</v>
      </c>
      <c r="AR67" s="21">
        <f>IF(AC67="",0,IF(AC67="Interdit",0,VLOOKUP(O67,'CODE H VS CODE ICPE'!$A$2:$E$80,5,FALSE)))</f>
        <v>0</v>
      </c>
      <c r="AS67" s="21">
        <f>IF(AD67="",0,IF(AD67="Interdit",0,VLOOKUP(P67,'CODE H VS CODE ICPE'!$A$2:$E$80,5,FALSE)))</f>
        <v>0</v>
      </c>
      <c r="AT67" s="21">
        <f>IF(AE67="",0,IF(AE67="Interdit",0,VLOOKUP(Q67,'CODE H VS CODE ICPE'!$A$2:$E$80,5,FALSE)))</f>
        <v>0</v>
      </c>
      <c r="AU67" s="21">
        <f>IF(AF67="",0,IF(AF67="Interdit",0,VLOOKUP(R67,'CODE H VS CODE ICPE'!$A$2:$E$80,5,FALSE)))</f>
        <v>0</v>
      </c>
      <c r="AV67" s="21">
        <f>IF(AG67="",0,IF(AG67="Interdit",0,VLOOKUP(S67,'CODE H VS CODE ICPE'!$A$2:$E$80,5,FALSE)))</f>
        <v>0</v>
      </c>
      <c r="AW67" s="20" t="str">
        <f t="shared" si="1"/>
        <v>$AI$2</v>
      </c>
      <c r="AX67" s="26">
        <f t="shared" si="2"/>
        <v>999.99</v>
      </c>
      <c r="AY67" s="20" t="str">
        <f t="shared" si="3"/>
        <v>H228</v>
      </c>
      <c r="AZ67" s="20">
        <f>IF(AY67="","",IF(AY67=0,"",VLOOKUP(AY67,'CODE H VS CODE ICPE'!$A$1:$E$80,3,FALSE)))</f>
        <v>4310</v>
      </c>
    </row>
    <row r="68" spans="1:52" ht="28.9" customHeight="1">
      <c r="A68" s="23">
        <v>1332</v>
      </c>
      <c r="B68" s="24" t="s">
        <v>369</v>
      </c>
      <c r="C68" s="25" t="s">
        <v>347</v>
      </c>
      <c r="D68" s="24" t="s">
        <v>235</v>
      </c>
      <c r="E68" s="24" t="s">
        <v>370</v>
      </c>
      <c r="F68" s="20" t="s">
        <v>44</v>
      </c>
      <c r="G68" s="20" t="s">
        <v>86</v>
      </c>
      <c r="H68" s="20"/>
      <c r="I68" s="20"/>
      <c r="J68" s="20"/>
      <c r="K68" s="20"/>
      <c r="L68" s="20"/>
      <c r="M68" s="20"/>
      <c r="N68" s="20"/>
      <c r="O68" s="20"/>
      <c r="P68" s="20"/>
      <c r="Q68" s="20"/>
      <c r="R68" s="20"/>
      <c r="S68" s="20"/>
      <c r="T68" s="20" t="str">
        <f>IFERROR(VLOOKUP(F68,'CODE H VS CODE ICPE'!$A$2:$D$80,4,FALSE),"")</f>
        <v>Autorisé</v>
      </c>
      <c r="U68" s="20" t="str">
        <f>IFERROR(VLOOKUP(G68,'CODE H VS CODE ICPE'!$A$2:$D$80,4,FALSE),"")</f>
        <v>Autorisé</v>
      </c>
      <c r="V68" s="20" t="str">
        <f>IFERROR(VLOOKUP(H68,'CODE H VS CODE ICPE'!$A$2:$D$80,4,FALSE),"")</f>
        <v/>
      </c>
      <c r="W68" s="20" t="str">
        <f>IFERROR(VLOOKUP(I68,'CODE H VS CODE ICPE'!$A$2:$D$80,4,FALSE),"")</f>
        <v/>
      </c>
      <c r="X68" s="20" t="str">
        <f>IFERROR(VLOOKUP(J68,'CODE H VS CODE ICPE'!$A$2:$D$80,4,FALSE),"")</f>
        <v/>
      </c>
      <c r="Y68" s="20" t="str">
        <f>IFERROR(VLOOKUP(K68,'CODE H VS CODE ICPE'!$A$2:$D$80,4,FALSE),"")</f>
        <v/>
      </c>
      <c r="Z68" s="20" t="str">
        <f>IFERROR(VLOOKUP(L68,'CODE H VS CODE ICPE'!$A$2:$D$80,4,FALSE),"")</f>
        <v/>
      </c>
      <c r="AA68" s="20" t="str">
        <f>IFERROR(VLOOKUP(M68,'CODE H VS CODE ICPE'!$A$2:$D$80,4,FALSE),"")</f>
        <v/>
      </c>
      <c r="AB68" s="20" t="str">
        <f>IFERROR(VLOOKUP(N68,'CODE H VS CODE ICPE'!$A$2:$D$80,4,FALSE),"")</f>
        <v/>
      </c>
      <c r="AC68" s="20" t="str">
        <f>IFERROR(VLOOKUP(O68,'CODE H VS CODE ICPE'!$A$2:$D$80,4,FALSE),"")</f>
        <v/>
      </c>
      <c r="AD68" s="20" t="str">
        <f>IFERROR(VLOOKUP(P68,'CODE H VS CODE ICPE'!$A$2:$D$80,4,FALSE),"")</f>
        <v/>
      </c>
      <c r="AE68" s="20" t="str">
        <f>IFERROR(VLOOKUP(Q68,'CODE H VS CODE ICPE'!$A$2:$D$80,4,FALSE),"")</f>
        <v/>
      </c>
      <c r="AF68" s="20" t="str">
        <f>IFERROR(VLOOKUP(R68,'CODE H VS CODE ICPE'!$A$2:$D$80,4,FALSE),"")</f>
        <v/>
      </c>
      <c r="AG68" s="20" t="str">
        <f>IFERROR(VLOOKUP(S68,'CODE H VS CODE ICPE'!$A$2:$D$80,4,FALSE),"")</f>
        <v/>
      </c>
      <c r="AH68" s="48" t="s">
        <v>4628</v>
      </c>
      <c r="AI68" s="21">
        <f>IF(T68="",0,IF(T68="Interdit",0,VLOOKUP(F68,'CODE H VS CODE ICPE'!$A$2:$E$80,5,FALSE)))</f>
        <v>999.99</v>
      </c>
      <c r="AJ68" s="21">
        <f>IF(U68="",0,IF(U68="Interdit",0,VLOOKUP(G68,'CODE H VS CODE ICPE'!$A$2:$E$80,5,FALSE)))</f>
        <v>99999.99</v>
      </c>
      <c r="AK68" s="21">
        <f>IF(V68="",0,IF(V68="Interdit",0,VLOOKUP(H68,'CODE H VS CODE ICPE'!$A$2:$E$80,5,FALSE)))</f>
        <v>0</v>
      </c>
      <c r="AL68" s="21">
        <f>IF(W68="",0,IF(W68="Interdit",0,VLOOKUP(I68,'CODE H VS CODE ICPE'!$A$2:$E$80,5,FALSE)))</f>
        <v>0</v>
      </c>
      <c r="AM68" s="21">
        <f>IF(X68="",0,IF(X68="Interdit",0,VLOOKUP(J68,'CODE H VS CODE ICPE'!$A$2:$E$80,5,FALSE)))</f>
        <v>0</v>
      </c>
      <c r="AN68" s="21">
        <f>IF(Y68="",0,IF(Y68="Interdit",0,VLOOKUP(K68,'CODE H VS CODE ICPE'!$A$2:$E$80,5,FALSE)))</f>
        <v>0</v>
      </c>
      <c r="AO68" s="21">
        <f>IF(Z68="",0,IF(Z68="Interdit",0,VLOOKUP(L68,'CODE H VS CODE ICPE'!$A$2:$E$80,5,FALSE)))</f>
        <v>0</v>
      </c>
      <c r="AP68" s="21">
        <f>IF(AA68="",0,IF(AA68="Interdit",0,VLOOKUP(M68,'CODE H VS CODE ICPE'!$A$2:$E$80,5,FALSE)))</f>
        <v>0</v>
      </c>
      <c r="AQ68" s="21">
        <f>IF(AB68="",0,IF(AB68="Interdit",0,VLOOKUP(N68,'CODE H VS CODE ICPE'!$A$2:$E$80,5,FALSE)))</f>
        <v>0</v>
      </c>
      <c r="AR68" s="21">
        <f>IF(AC68="",0,IF(AC68="Interdit",0,VLOOKUP(O68,'CODE H VS CODE ICPE'!$A$2:$E$80,5,FALSE)))</f>
        <v>0</v>
      </c>
      <c r="AS68" s="21">
        <f>IF(AD68="",0,IF(AD68="Interdit",0,VLOOKUP(P68,'CODE H VS CODE ICPE'!$A$2:$E$80,5,FALSE)))</f>
        <v>0</v>
      </c>
      <c r="AT68" s="21">
        <f>IF(AE68="",0,IF(AE68="Interdit",0,VLOOKUP(Q68,'CODE H VS CODE ICPE'!$A$2:$E$80,5,FALSE)))</f>
        <v>0</v>
      </c>
      <c r="AU68" s="21">
        <f>IF(AF68="",0,IF(AF68="Interdit",0,VLOOKUP(R68,'CODE H VS CODE ICPE'!$A$2:$E$80,5,FALSE)))</f>
        <v>0</v>
      </c>
      <c r="AV68" s="21">
        <f>IF(AG68="",0,IF(AG68="Interdit",0,VLOOKUP(S68,'CODE H VS CODE ICPE'!$A$2:$E$80,5,FALSE)))</f>
        <v>0</v>
      </c>
      <c r="AW68" s="20" t="str">
        <f t="shared" ref="AW68:AW121" si="5">ADDRESS(2,MATCH(MAX(AI68:AV68),AI68:AV68,0)+COLUMN(AI68)-1)</f>
        <v>$AJ$2</v>
      </c>
      <c r="AX68" s="26">
        <f t="shared" ref="AX68:AX121" si="6">IF(AH68="Interdit","",IF(AW68="$AI$2",AI68,IF(AW68="$AJ$2",AJ68,IF(AW68="$AK$2",AK68,IF(AW68="$AL$2",AL68,IF(AW68="$AM$2",AM68,IF(AW68="$AN$2",AN68,IF(AW68="$AO$2",AO68,IF(AW68="$AP$2",AP68,IF(AW68="$AQ$2",AQ68,IF(AW68="$AR$2",AR68,IF(AW68="$AS$2",AS68,IF(AW68="$AT$2",AT68,IF(AW68="$AU$2",AU68,IF(AW68="$AV$2",AV68,"")))))))))))))))</f>
        <v>99999.99</v>
      </c>
      <c r="AY68" s="20" t="str">
        <f t="shared" ref="AY68:AY121" si="7">IF(AX68="","",IF(AW68="$AI$2",F68,IF(AW68="$AJ$2",G68,IF(AW68="$AK$2",H68,IF(AW68="$AL$2",I68,IF(AW68="$AM$2",J68,IF(AW68="$AN$2",K68,IF(AW68="$AO$2",L68,IF(AW68="$AP$2",M68,IF(AW68="$AQ$2",N68,IF(AW68="$AR$2",O68,IF(AW68="$AS$2",P68,IF(AW68="$AT$2",Q68,IF(AW68="$AU$2",R68,IF(AW68="$AV$2",S68,"")))))))))))))))</f>
        <v>H302</v>
      </c>
      <c r="AZ68" s="20">
        <f>IF(AY68="","",IF(AY68=0,"",VLOOKUP(AY68,'CODE H VS CODE ICPE'!$A$1:$E$80,3,FALSE)))</f>
        <v>4511</v>
      </c>
    </row>
    <row r="69" spans="1:52" ht="28.9" customHeight="1">
      <c r="A69" s="23">
        <v>1333</v>
      </c>
      <c r="B69" s="24" t="s">
        <v>371</v>
      </c>
      <c r="C69" s="25" t="s">
        <v>347</v>
      </c>
      <c r="D69" s="24" t="s">
        <v>235</v>
      </c>
      <c r="E69" s="24" t="s">
        <v>372</v>
      </c>
      <c r="F69" s="20" t="s">
        <v>44</v>
      </c>
      <c r="G69" s="20"/>
      <c r="H69" s="20"/>
      <c r="I69" s="20"/>
      <c r="J69" s="20"/>
      <c r="K69" s="20"/>
      <c r="L69" s="20"/>
      <c r="M69" s="20"/>
      <c r="N69" s="20"/>
      <c r="O69" s="20"/>
      <c r="P69" s="20"/>
      <c r="Q69" s="20"/>
      <c r="R69" s="20"/>
      <c r="S69" s="20"/>
      <c r="T69" s="20" t="str">
        <f>IFERROR(VLOOKUP(F69,'CODE H VS CODE ICPE'!$A$2:$D$80,4,FALSE),"")</f>
        <v>Autorisé</v>
      </c>
      <c r="U69" s="20" t="str">
        <f>IFERROR(VLOOKUP(G69,'CODE H VS CODE ICPE'!$A$2:$D$80,4,FALSE),"")</f>
        <v/>
      </c>
      <c r="V69" s="20" t="str">
        <f>IFERROR(VLOOKUP(H69,'CODE H VS CODE ICPE'!$A$2:$D$80,4,FALSE),"")</f>
        <v/>
      </c>
      <c r="W69" s="20" t="str">
        <f>IFERROR(VLOOKUP(I69,'CODE H VS CODE ICPE'!$A$2:$D$80,4,FALSE),"")</f>
        <v/>
      </c>
      <c r="X69" s="20" t="str">
        <f>IFERROR(VLOOKUP(J69,'CODE H VS CODE ICPE'!$A$2:$D$80,4,FALSE),"")</f>
        <v/>
      </c>
      <c r="Y69" s="20" t="str">
        <f>IFERROR(VLOOKUP(K69,'CODE H VS CODE ICPE'!$A$2:$D$80,4,FALSE),"")</f>
        <v/>
      </c>
      <c r="Z69" s="20" t="str">
        <f>IFERROR(VLOOKUP(L69,'CODE H VS CODE ICPE'!$A$2:$D$80,4,FALSE),"")</f>
        <v/>
      </c>
      <c r="AA69" s="20" t="str">
        <f>IFERROR(VLOOKUP(M69,'CODE H VS CODE ICPE'!$A$2:$D$80,4,FALSE),"")</f>
        <v/>
      </c>
      <c r="AB69" s="20" t="str">
        <f>IFERROR(VLOOKUP(N69,'CODE H VS CODE ICPE'!$A$2:$D$80,4,FALSE),"")</f>
        <v/>
      </c>
      <c r="AC69" s="20" t="str">
        <f>IFERROR(VLOOKUP(O69,'CODE H VS CODE ICPE'!$A$2:$D$80,4,FALSE),"")</f>
        <v/>
      </c>
      <c r="AD69" s="20" t="str">
        <f>IFERROR(VLOOKUP(P69,'CODE H VS CODE ICPE'!$A$2:$D$80,4,FALSE),"")</f>
        <v/>
      </c>
      <c r="AE69" s="20" t="str">
        <f>IFERROR(VLOOKUP(Q69,'CODE H VS CODE ICPE'!$A$2:$D$80,4,FALSE),"")</f>
        <v/>
      </c>
      <c r="AF69" s="20" t="str">
        <f>IFERROR(VLOOKUP(R69,'CODE H VS CODE ICPE'!$A$2:$D$80,4,FALSE),"")</f>
        <v/>
      </c>
      <c r="AG69" s="20" t="str">
        <f>IFERROR(VLOOKUP(S69,'CODE H VS CODE ICPE'!$A$2:$D$80,4,FALSE),"")</f>
        <v/>
      </c>
      <c r="AH69" s="48" t="s">
        <v>4628</v>
      </c>
      <c r="AI69" s="21">
        <f>IF(T69="",0,IF(T69="Interdit",0,VLOOKUP(F69,'CODE H VS CODE ICPE'!$A$2:$E$80,5,FALSE)))</f>
        <v>999.99</v>
      </c>
      <c r="AJ69" s="21">
        <f>IF(U69="",0,IF(U69="Interdit",0,VLOOKUP(G69,'CODE H VS CODE ICPE'!$A$2:$E$80,5,FALSE)))</f>
        <v>0</v>
      </c>
      <c r="AK69" s="21">
        <f>IF(V69="",0,IF(V69="Interdit",0,VLOOKUP(H69,'CODE H VS CODE ICPE'!$A$2:$E$80,5,FALSE)))</f>
        <v>0</v>
      </c>
      <c r="AL69" s="21">
        <f>IF(W69="",0,IF(W69="Interdit",0,VLOOKUP(I69,'CODE H VS CODE ICPE'!$A$2:$E$80,5,FALSE)))</f>
        <v>0</v>
      </c>
      <c r="AM69" s="21">
        <f>IF(X69="",0,IF(X69="Interdit",0,VLOOKUP(J69,'CODE H VS CODE ICPE'!$A$2:$E$80,5,FALSE)))</f>
        <v>0</v>
      </c>
      <c r="AN69" s="21">
        <f>IF(Y69="",0,IF(Y69="Interdit",0,VLOOKUP(K69,'CODE H VS CODE ICPE'!$A$2:$E$80,5,FALSE)))</f>
        <v>0</v>
      </c>
      <c r="AO69" s="21">
        <f>IF(Z69="",0,IF(Z69="Interdit",0,VLOOKUP(L69,'CODE H VS CODE ICPE'!$A$2:$E$80,5,FALSE)))</f>
        <v>0</v>
      </c>
      <c r="AP69" s="21">
        <f>IF(AA69="",0,IF(AA69="Interdit",0,VLOOKUP(M69,'CODE H VS CODE ICPE'!$A$2:$E$80,5,FALSE)))</f>
        <v>0</v>
      </c>
      <c r="AQ69" s="21">
        <f>IF(AB69="",0,IF(AB69="Interdit",0,VLOOKUP(N69,'CODE H VS CODE ICPE'!$A$2:$E$80,5,FALSE)))</f>
        <v>0</v>
      </c>
      <c r="AR69" s="21">
        <f>IF(AC69="",0,IF(AC69="Interdit",0,VLOOKUP(O69,'CODE H VS CODE ICPE'!$A$2:$E$80,5,FALSE)))</f>
        <v>0</v>
      </c>
      <c r="AS69" s="21">
        <f>IF(AD69="",0,IF(AD69="Interdit",0,VLOOKUP(P69,'CODE H VS CODE ICPE'!$A$2:$E$80,5,FALSE)))</f>
        <v>0</v>
      </c>
      <c r="AT69" s="21">
        <f>IF(AE69="",0,IF(AE69="Interdit",0,VLOOKUP(Q69,'CODE H VS CODE ICPE'!$A$2:$E$80,5,FALSE)))</f>
        <v>0</v>
      </c>
      <c r="AU69" s="21">
        <f>IF(AF69="",0,IF(AF69="Interdit",0,VLOOKUP(R69,'CODE H VS CODE ICPE'!$A$2:$E$80,5,FALSE)))</f>
        <v>0</v>
      </c>
      <c r="AV69" s="21">
        <f>IF(AG69="",0,IF(AG69="Interdit",0,VLOOKUP(S69,'CODE H VS CODE ICPE'!$A$2:$E$80,5,FALSE)))</f>
        <v>0</v>
      </c>
      <c r="AW69" s="20" t="str">
        <f t="shared" si="5"/>
        <v>$AI$2</v>
      </c>
      <c r="AX69" s="26">
        <f t="shared" si="6"/>
        <v>999.99</v>
      </c>
      <c r="AY69" s="20" t="str">
        <f t="shared" si="7"/>
        <v>H228</v>
      </c>
      <c r="AZ69" s="20">
        <f>IF(AY69="","",IF(AY69=0,"",VLOOKUP(AY69,'CODE H VS CODE ICPE'!$A$1:$E$80,3,FALSE)))</f>
        <v>4310</v>
      </c>
    </row>
    <row r="70" spans="1:52" ht="28.9" customHeight="1">
      <c r="A70" s="23">
        <v>1338</v>
      </c>
      <c r="B70" s="24" t="s">
        <v>373</v>
      </c>
      <c r="C70" s="25" t="s">
        <v>347</v>
      </c>
      <c r="D70" s="24" t="s">
        <v>348</v>
      </c>
      <c r="E70" s="24" t="s">
        <v>374</v>
      </c>
      <c r="F70" s="20" t="s">
        <v>44</v>
      </c>
      <c r="G70" s="20"/>
      <c r="H70" s="20"/>
      <c r="I70" s="20"/>
      <c r="J70" s="20"/>
      <c r="K70" s="20"/>
      <c r="L70" s="20"/>
      <c r="M70" s="20"/>
      <c r="N70" s="20"/>
      <c r="O70" s="20"/>
      <c r="P70" s="20"/>
      <c r="Q70" s="20"/>
      <c r="R70" s="20"/>
      <c r="S70" s="20"/>
      <c r="T70" s="20" t="str">
        <f>IFERROR(VLOOKUP(F70,'CODE H VS CODE ICPE'!$A$2:$D$80,4,FALSE),"")</f>
        <v>Autorisé</v>
      </c>
      <c r="U70" s="20" t="str">
        <f>IFERROR(VLOOKUP(G70,'CODE H VS CODE ICPE'!$A$2:$D$80,4,FALSE),"")</f>
        <v/>
      </c>
      <c r="V70" s="20" t="str">
        <f>IFERROR(VLOOKUP(H70,'CODE H VS CODE ICPE'!$A$2:$D$80,4,FALSE),"")</f>
        <v/>
      </c>
      <c r="W70" s="20" t="str">
        <f>IFERROR(VLOOKUP(I70,'CODE H VS CODE ICPE'!$A$2:$D$80,4,FALSE),"")</f>
        <v/>
      </c>
      <c r="X70" s="20" t="str">
        <f>IFERROR(VLOOKUP(J70,'CODE H VS CODE ICPE'!$A$2:$D$80,4,FALSE),"")</f>
        <v/>
      </c>
      <c r="Y70" s="20" t="str">
        <f>IFERROR(VLOOKUP(K70,'CODE H VS CODE ICPE'!$A$2:$D$80,4,FALSE),"")</f>
        <v/>
      </c>
      <c r="Z70" s="20" t="str">
        <f>IFERROR(VLOOKUP(L70,'CODE H VS CODE ICPE'!$A$2:$D$80,4,FALSE),"")</f>
        <v/>
      </c>
      <c r="AA70" s="20" t="str">
        <f>IFERROR(VLOOKUP(M70,'CODE H VS CODE ICPE'!$A$2:$D$80,4,FALSE),"")</f>
        <v/>
      </c>
      <c r="AB70" s="20" t="str">
        <f>IFERROR(VLOOKUP(N70,'CODE H VS CODE ICPE'!$A$2:$D$80,4,FALSE),"")</f>
        <v/>
      </c>
      <c r="AC70" s="20" t="str">
        <f>IFERROR(VLOOKUP(O70,'CODE H VS CODE ICPE'!$A$2:$D$80,4,FALSE),"")</f>
        <v/>
      </c>
      <c r="AD70" s="20" t="str">
        <f>IFERROR(VLOOKUP(P70,'CODE H VS CODE ICPE'!$A$2:$D$80,4,FALSE),"")</f>
        <v/>
      </c>
      <c r="AE70" s="20" t="str">
        <f>IFERROR(VLOOKUP(Q70,'CODE H VS CODE ICPE'!$A$2:$D$80,4,FALSE),"")</f>
        <v/>
      </c>
      <c r="AF70" s="20" t="str">
        <f>IFERROR(VLOOKUP(R70,'CODE H VS CODE ICPE'!$A$2:$D$80,4,FALSE),"")</f>
        <v/>
      </c>
      <c r="AG70" s="20" t="str">
        <f>IFERROR(VLOOKUP(S70,'CODE H VS CODE ICPE'!$A$2:$D$80,4,FALSE),"")</f>
        <v/>
      </c>
      <c r="AH70" s="48" t="s">
        <v>4628</v>
      </c>
      <c r="AI70" s="21">
        <f>IF(T70="",0,IF(T70="Interdit",0,VLOOKUP(F70,'CODE H VS CODE ICPE'!$A$2:$E$80,5,FALSE)))</f>
        <v>999.99</v>
      </c>
      <c r="AJ70" s="21">
        <f>IF(U70="",0,IF(U70="Interdit",0,VLOOKUP(G70,'CODE H VS CODE ICPE'!$A$2:$E$80,5,FALSE)))</f>
        <v>0</v>
      </c>
      <c r="AK70" s="21">
        <f>IF(V70="",0,IF(V70="Interdit",0,VLOOKUP(H70,'CODE H VS CODE ICPE'!$A$2:$E$80,5,FALSE)))</f>
        <v>0</v>
      </c>
      <c r="AL70" s="21">
        <f>IF(W70="",0,IF(W70="Interdit",0,VLOOKUP(I70,'CODE H VS CODE ICPE'!$A$2:$E$80,5,FALSE)))</f>
        <v>0</v>
      </c>
      <c r="AM70" s="21">
        <f>IF(X70="",0,IF(X70="Interdit",0,VLOOKUP(J70,'CODE H VS CODE ICPE'!$A$2:$E$80,5,FALSE)))</f>
        <v>0</v>
      </c>
      <c r="AN70" s="21">
        <f>IF(Y70="",0,IF(Y70="Interdit",0,VLOOKUP(K70,'CODE H VS CODE ICPE'!$A$2:$E$80,5,FALSE)))</f>
        <v>0</v>
      </c>
      <c r="AO70" s="21">
        <f>IF(Z70="",0,IF(Z70="Interdit",0,VLOOKUP(L70,'CODE H VS CODE ICPE'!$A$2:$E$80,5,FALSE)))</f>
        <v>0</v>
      </c>
      <c r="AP70" s="21">
        <f>IF(AA70="",0,IF(AA70="Interdit",0,VLOOKUP(M70,'CODE H VS CODE ICPE'!$A$2:$E$80,5,FALSE)))</f>
        <v>0</v>
      </c>
      <c r="AQ70" s="21">
        <f>IF(AB70="",0,IF(AB70="Interdit",0,VLOOKUP(N70,'CODE H VS CODE ICPE'!$A$2:$E$80,5,FALSE)))</f>
        <v>0</v>
      </c>
      <c r="AR70" s="21">
        <f>IF(AC70="",0,IF(AC70="Interdit",0,VLOOKUP(O70,'CODE H VS CODE ICPE'!$A$2:$E$80,5,FALSE)))</f>
        <v>0</v>
      </c>
      <c r="AS70" s="21">
        <f>IF(AD70="",0,IF(AD70="Interdit",0,VLOOKUP(P70,'CODE H VS CODE ICPE'!$A$2:$E$80,5,FALSE)))</f>
        <v>0</v>
      </c>
      <c r="AT70" s="21">
        <f>IF(AE70="",0,IF(AE70="Interdit",0,VLOOKUP(Q70,'CODE H VS CODE ICPE'!$A$2:$E$80,5,FALSE)))</f>
        <v>0</v>
      </c>
      <c r="AU70" s="21">
        <f>IF(AF70="",0,IF(AF70="Interdit",0,VLOOKUP(R70,'CODE H VS CODE ICPE'!$A$2:$E$80,5,FALSE)))</f>
        <v>0</v>
      </c>
      <c r="AV70" s="21">
        <f>IF(AG70="",0,IF(AG70="Interdit",0,VLOOKUP(S70,'CODE H VS CODE ICPE'!$A$2:$E$80,5,FALSE)))</f>
        <v>0</v>
      </c>
      <c r="AW70" s="20" t="str">
        <f t="shared" si="5"/>
        <v>$AI$2</v>
      </c>
      <c r="AX70" s="26">
        <f t="shared" si="6"/>
        <v>999.99</v>
      </c>
      <c r="AY70" s="20" t="str">
        <f t="shared" si="7"/>
        <v>H228</v>
      </c>
      <c r="AZ70" s="20">
        <f>IF(AY70="","",IF(AY70=0,"",VLOOKUP(AY70,'CODE H VS CODE ICPE'!$A$1:$E$80,3,FALSE)))</f>
        <v>4310</v>
      </c>
    </row>
    <row r="71" spans="1:52" ht="28.9" customHeight="1">
      <c r="A71" s="23">
        <v>1339</v>
      </c>
      <c r="B71" s="24" t="s">
        <v>375</v>
      </c>
      <c r="C71" s="25" t="s">
        <v>347</v>
      </c>
      <c r="D71" s="24" t="s">
        <v>353</v>
      </c>
      <c r="E71" s="24" t="s">
        <v>376</v>
      </c>
      <c r="F71" s="20" t="s">
        <v>44</v>
      </c>
      <c r="G71" s="20"/>
      <c r="H71" s="20"/>
      <c r="I71" s="20"/>
      <c r="J71" s="20"/>
      <c r="K71" s="20"/>
      <c r="L71" s="20"/>
      <c r="M71" s="20"/>
      <c r="N71" s="20"/>
      <c r="O71" s="20"/>
      <c r="P71" s="20"/>
      <c r="Q71" s="20"/>
      <c r="R71" s="20"/>
      <c r="S71" s="20"/>
      <c r="T71" s="20" t="str">
        <f>IFERROR(VLOOKUP(F71,'CODE H VS CODE ICPE'!$A$2:$D$80,4,FALSE),"")</f>
        <v>Autorisé</v>
      </c>
      <c r="U71" s="20" t="str">
        <f>IFERROR(VLOOKUP(G71,'CODE H VS CODE ICPE'!$A$2:$D$80,4,FALSE),"")</f>
        <v/>
      </c>
      <c r="V71" s="20" t="str">
        <f>IFERROR(VLOOKUP(H71,'CODE H VS CODE ICPE'!$A$2:$D$80,4,FALSE),"")</f>
        <v/>
      </c>
      <c r="W71" s="20" t="str">
        <f>IFERROR(VLOOKUP(I71,'CODE H VS CODE ICPE'!$A$2:$D$80,4,FALSE),"")</f>
        <v/>
      </c>
      <c r="X71" s="20" t="str">
        <f>IFERROR(VLOOKUP(J71,'CODE H VS CODE ICPE'!$A$2:$D$80,4,FALSE),"")</f>
        <v/>
      </c>
      <c r="Y71" s="20" t="str">
        <f>IFERROR(VLOOKUP(K71,'CODE H VS CODE ICPE'!$A$2:$D$80,4,FALSE),"")</f>
        <v/>
      </c>
      <c r="Z71" s="20" t="str">
        <f>IFERROR(VLOOKUP(L71,'CODE H VS CODE ICPE'!$A$2:$D$80,4,FALSE),"")</f>
        <v/>
      </c>
      <c r="AA71" s="20" t="str">
        <f>IFERROR(VLOOKUP(M71,'CODE H VS CODE ICPE'!$A$2:$D$80,4,FALSE),"")</f>
        <v/>
      </c>
      <c r="AB71" s="20" t="str">
        <f>IFERROR(VLOOKUP(N71,'CODE H VS CODE ICPE'!$A$2:$D$80,4,FALSE),"")</f>
        <v/>
      </c>
      <c r="AC71" s="20" t="str">
        <f>IFERROR(VLOOKUP(O71,'CODE H VS CODE ICPE'!$A$2:$D$80,4,FALSE),"")</f>
        <v/>
      </c>
      <c r="AD71" s="20" t="str">
        <f>IFERROR(VLOOKUP(P71,'CODE H VS CODE ICPE'!$A$2:$D$80,4,FALSE),"")</f>
        <v/>
      </c>
      <c r="AE71" s="20" t="str">
        <f>IFERROR(VLOOKUP(Q71,'CODE H VS CODE ICPE'!$A$2:$D$80,4,FALSE),"")</f>
        <v/>
      </c>
      <c r="AF71" s="20" t="str">
        <f>IFERROR(VLOOKUP(R71,'CODE H VS CODE ICPE'!$A$2:$D$80,4,FALSE),"")</f>
        <v/>
      </c>
      <c r="AG71" s="20" t="str">
        <f>IFERROR(VLOOKUP(S71,'CODE H VS CODE ICPE'!$A$2:$D$80,4,FALSE),"")</f>
        <v/>
      </c>
      <c r="AH71" s="48" t="s">
        <v>4628</v>
      </c>
      <c r="AI71" s="21">
        <f>IF(T71="",0,IF(T71="Interdit",0,VLOOKUP(F71,'CODE H VS CODE ICPE'!$A$2:$E$80,5,FALSE)))</f>
        <v>999.99</v>
      </c>
      <c r="AJ71" s="21">
        <f>IF(U71="",0,IF(U71="Interdit",0,VLOOKUP(G71,'CODE H VS CODE ICPE'!$A$2:$E$80,5,FALSE)))</f>
        <v>0</v>
      </c>
      <c r="AK71" s="21">
        <f>IF(V71="",0,IF(V71="Interdit",0,VLOOKUP(H71,'CODE H VS CODE ICPE'!$A$2:$E$80,5,FALSE)))</f>
        <v>0</v>
      </c>
      <c r="AL71" s="21">
        <f>IF(W71="",0,IF(W71="Interdit",0,VLOOKUP(I71,'CODE H VS CODE ICPE'!$A$2:$E$80,5,FALSE)))</f>
        <v>0</v>
      </c>
      <c r="AM71" s="21">
        <f>IF(X71="",0,IF(X71="Interdit",0,VLOOKUP(J71,'CODE H VS CODE ICPE'!$A$2:$E$80,5,FALSE)))</f>
        <v>0</v>
      </c>
      <c r="AN71" s="21">
        <f>IF(Y71="",0,IF(Y71="Interdit",0,VLOOKUP(K71,'CODE H VS CODE ICPE'!$A$2:$E$80,5,FALSE)))</f>
        <v>0</v>
      </c>
      <c r="AO71" s="21">
        <f>IF(Z71="",0,IF(Z71="Interdit",0,VLOOKUP(L71,'CODE H VS CODE ICPE'!$A$2:$E$80,5,FALSE)))</f>
        <v>0</v>
      </c>
      <c r="AP71" s="21">
        <f>IF(AA71="",0,IF(AA71="Interdit",0,VLOOKUP(M71,'CODE H VS CODE ICPE'!$A$2:$E$80,5,FALSE)))</f>
        <v>0</v>
      </c>
      <c r="AQ71" s="21">
        <f>IF(AB71="",0,IF(AB71="Interdit",0,VLOOKUP(N71,'CODE H VS CODE ICPE'!$A$2:$E$80,5,FALSE)))</f>
        <v>0</v>
      </c>
      <c r="AR71" s="21">
        <f>IF(AC71="",0,IF(AC71="Interdit",0,VLOOKUP(O71,'CODE H VS CODE ICPE'!$A$2:$E$80,5,FALSE)))</f>
        <v>0</v>
      </c>
      <c r="AS71" s="21">
        <f>IF(AD71="",0,IF(AD71="Interdit",0,VLOOKUP(P71,'CODE H VS CODE ICPE'!$A$2:$E$80,5,FALSE)))</f>
        <v>0</v>
      </c>
      <c r="AT71" s="21">
        <f>IF(AE71="",0,IF(AE71="Interdit",0,VLOOKUP(Q71,'CODE H VS CODE ICPE'!$A$2:$E$80,5,FALSE)))</f>
        <v>0</v>
      </c>
      <c r="AU71" s="21">
        <f>IF(AF71="",0,IF(AF71="Interdit",0,VLOOKUP(R71,'CODE H VS CODE ICPE'!$A$2:$E$80,5,FALSE)))</f>
        <v>0</v>
      </c>
      <c r="AV71" s="21">
        <f>IF(AG71="",0,IF(AG71="Interdit",0,VLOOKUP(S71,'CODE H VS CODE ICPE'!$A$2:$E$80,5,FALSE)))</f>
        <v>0</v>
      </c>
      <c r="AW71" s="20" t="str">
        <f t="shared" si="5"/>
        <v>$AI$2</v>
      </c>
      <c r="AX71" s="26">
        <f t="shared" si="6"/>
        <v>999.99</v>
      </c>
      <c r="AY71" s="20" t="str">
        <f t="shared" si="7"/>
        <v>H228</v>
      </c>
      <c r="AZ71" s="20">
        <f>IF(AY71="","",IF(AY71=0,"",VLOOKUP(AY71,'CODE H VS CODE ICPE'!$A$1:$E$80,3,FALSE)))</f>
        <v>4310</v>
      </c>
    </row>
    <row r="72" spans="1:52" ht="28.9" customHeight="1">
      <c r="A72" s="23">
        <v>1340</v>
      </c>
      <c r="B72" s="24" t="s">
        <v>377</v>
      </c>
      <c r="C72" s="25" t="s">
        <v>347</v>
      </c>
      <c r="D72" s="24" t="s">
        <v>353</v>
      </c>
      <c r="E72" s="24" t="s">
        <v>378</v>
      </c>
      <c r="F72" s="20" t="s">
        <v>44</v>
      </c>
      <c r="G72" s="20"/>
      <c r="H72" s="20"/>
      <c r="I72" s="20"/>
      <c r="J72" s="20"/>
      <c r="K72" s="20"/>
      <c r="L72" s="20"/>
      <c r="M72" s="20"/>
      <c r="N72" s="20"/>
      <c r="O72" s="20"/>
      <c r="P72" s="20"/>
      <c r="Q72" s="20"/>
      <c r="R72" s="20"/>
      <c r="S72" s="20"/>
      <c r="T72" s="20" t="str">
        <f>IFERROR(VLOOKUP(F72,'CODE H VS CODE ICPE'!$A$2:$D$80,4,FALSE),"")</f>
        <v>Autorisé</v>
      </c>
      <c r="U72" s="20" t="str">
        <f>IFERROR(VLOOKUP(G72,'CODE H VS CODE ICPE'!$A$2:$D$80,4,FALSE),"")</f>
        <v/>
      </c>
      <c r="V72" s="20" t="str">
        <f>IFERROR(VLOOKUP(H72,'CODE H VS CODE ICPE'!$A$2:$D$80,4,FALSE),"")</f>
        <v/>
      </c>
      <c r="W72" s="20" t="str">
        <f>IFERROR(VLOOKUP(I72,'CODE H VS CODE ICPE'!$A$2:$D$80,4,FALSE),"")</f>
        <v/>
      </c>
      <c r="X72" s="20" t="str">
        <f>IFERROR(VLOOKUP(J72,'CODE H VS CODE ICPE'!$A$2:$D$80,4,FALSE),"")</f>
        <v/>
      </c>
      <c r="Y72" s="20" t="str">
        <f>IFERROR(VLOOKUP(K72,'CODE H VS CODE ICPE'!$A$2:$D$80,4,FALSE),"")</f>
        <v/>
      </c>
      <c r="Z72" s="20" t="str">
        <f>IFERROR(VLOOKUP(L72,'CODE H VS CODE ICPE'!$A$2:$D$80,4,FALSE),"")</f>
        <v/>
      </c>
      <c r="AA72" s="20" t="str">
        <f>IFERROR(VLOOKUP(M72,'CODE H VS CODE ICPE'!$A$2:$D$80,4,FALSE),"")</f>
        <v/>
      </c>
      <c r="AB72" s="20" t="str">
        <f>IFERROR(VLOOKUP(N72,'CODE H VS CODE ICPE'!$A$2:$D$80,4,FALSE),"")</f>
        <v/>
      </c>
      <c r="AC72" s="20" t="str">
        <f>IFERROR(VLOOKUP(O72,'CODE H VS CODE ICPE'!$A$2:$D$80,4,FALSE),"")</f>
        <v/>
      </c>
      <c r="AD72" s="20" t="str">
        <f>IFERROR(VLOOKUP(P72,'CODE H VS CODE ICPE'!$A$2:$D$80,4,FALSE),"")</f>
        <v/>
      </c>
      <c r="AE72" s="20" t="str">
        <f>IFERROR(VLOOKUP(Q72,'CODE H VS CODE ICPE'!$A$2:$D$80,4,FALSE),"")</f>
        <v/>
      </c>
      <c r="AF72" s="20" t="str">
        <f>IFERROR(VLOOKUP(R72,'CODE H VS CODE ICPE'!$A$2:$D$80,4,FALSE),"")</f>
        <v/>
      </c>
      <c r="AG72" s="20" t="str">
        <f>IFERROR(VLOOKUP(S72,'CODE H VS CODE ICPE'!$A$2:$D$80,4,FALSE),"")</f>
        <v/>
      </c>
      <c r="AH72" s="48" t="s">
        <v>4628</v>
      </c>
      <c r="AI72" s="21">
        <f>IF(T72="",0,IF(T72="Interdit",0,VLOOKUP(F72,'CODE H VS CODE ICPE'!$A$2:$E$80,5,FALSE)))</f>
        <v>999.99</v>
      </c>
      <c r="AJ72" s="21">
        <f>IF(U72="",0,IF(U72="Interdit",0,VLOOKUP(G72,'CODE H VS CODE ICPE'!$A$2:$E$80,5,FALSE)))</f>
        <v>0</v>
      </c>
      <c r="AK72" s="21">
        <f>IF(V72="",0,IF(V72="Interdit",0,VLOOKUP(H72,'CODE H VS CODE ICPE'!$A$2:$E$80,5,FALSE)))</f>
        <v>0</v>
      </c>
      <c r="AL72" s="21">
        <f>IF(W72="",0,IF(W72="Interdit",0,VLOOKUP(I72,'CODE H VS CODE ICPE'!$A$2:$E$80,5,FALSE)))</f>
        <v>0</v>
      </c>
      <c r="AM72" s="21">
        <f>IF(X72="",0,IF(X72="Interdit",0,VLOOKUP(J72,'CODE H VS CODE ICPE'!$A$2:$E$80,5,FALSE)))</f>
        <v>0</v>
      </c>
      <c r="AN72" s="21">
        <f>IF(Y72="",0,IF(Y72="Interdit",0,VLOOKUP(K72,'CODE H VS CODE ICPE'!$A$2:$E$80,5,FALSE)))</f>
        <v>0</v>
      </c>
      <c r="AO72" s="21">
        <f>IF(Z72="",0,IF(Z72="Interdit",0,VLOOKUP(L72,'CODE H VS CODE ICPE'!$A$2:$E$80,5,FALSE)))</f>
        <v>0</v>
      </c>
      <c r="AP72" s="21">
        <f>IF(AA72="",0,IF(AA72="Interdit",0,VLOOKUP(M72,'CODE H VS CODE ICPE'!$A$2:$E$80,5,FALSE)))</f>
        <v>0</v>
      </c>
      <c r="AQ72" s="21">
        <f>IF(AB72="",0,IF(AB72="Interdit",0,VLOOKUP(N72,'CODE H VS CODE ICPE'!$A$2:$E$80,5,FALSE)))</f>
        <v>0</v>
      </c>
      <c r="AR72" s="21">
        <f>IF(AC72="",0,IF(AC72="Interdit",0,VLOOKUP(O72,'CODE H VS CODE ICPE'!$A$2:$E$80,5,FALSE)))</f>
        <v>0</v>
      </c>
      <c r="AS72" s="21">
        <f>IF(AD72="",0,IF(AD72="Interdit",0,VLOOKUP(P72,'CODE H VS CODE ICPE'!$A$2:$E$80,5,FALSE)))</f>
        <v>0</v>
      </c>
      <c r="AT72" s="21">
        <f>IF(AE72="",0,IF(AE72="Interdit",0,VLOOKUP(Q72,'CODE H VS CODE ICPE'!$A$2:$E$80,5,FALSE)))</f>
        <v>0</v>
      </c>
      <c r="AU72" s="21">
        <f>IF(AF72="",0,IF(AF72="Interdit",0,VLOOKUP(R72,'CODE H VS CODE ICPE'!$A$2:$E$80,5,FALSE)))</f>
        <v>0</v>
      </c>
      <c r="AV72" s="21">
        <f>IF(AG72="",0,IF(AG72="Interdit",0,VLOOKUP(S72,'CODE H VS CODE ICPE'!$A$2:$E$80,5,FALSE)))</f>
        <v>0</v>
      </c>
      <c r="AW72" s="20" t="str">
        <f t="shared" si="5"/>
        <v>$AI$2</v>
      </c>
      <c r="AX72" s="26">
        <f t="shared" si="6"/>
        <v>999.99</v>
      </c>
      <c r="AY72" s="20" t="str">
        <f t="shared" si="7"/>
        <v>H228</v>
      </c>
      <c r="AZ72" s="20">
        <f>IF(AY72="","",IF(AY72=0,"",VLOOKUP(AY72,'CODE H VS CODE ICPE'!$A$1:$E$80,3,FALSE)))</f>
        <v>4310</v>
      </c>
    </row>
    <row r="73" spans="1:52" ht="28.9" customHeight="1">
      <c r="A73" s="23">
        <v>1341</v>
      </c>
      <c r="B73" s="24" t="s">
        <v>379</v>
      </c>
      <c r="C73" s="25" t="s">
        <v>335</v>
      </c>
      <c r="D73" s="24" t="s">
        <v>380</v>
      </c>
      <c r="E73" s="24" t="s">
        <v>381</v>
      </c>
      <c r="F73" s="20" t="s">
        <v>44</v>
      </c>
      <c r="G73" s="20"/>
      <c r="H73" s="20"/>
      <c r="I73" s="20"/>
      <c r="J73" s="20"/>
      <c r="K73" s="20"/>
      <c r="L73" s="20"/>
      <c r="M73" s="20"/>
      <c r="N73" s="20"/>
      <c r="O73" s="20"/>
      <c r="P73" s="20"/>
      <c r="Q73" s="20"/>
      <c r="R73" s="20"/>
      <c r="S73" s="20"/>
      <c r="T73" s="20" t="str">
        <f>IFERROR(VLOOKUP(F73,'CODE H VS CODE ICPE'!$A$2:$D$80,4,FALSE),"")</f>
        <v>Autorisé</v>
      </c>
      <c r="U73" s="20" t="str">
        <f>IFERROR(VLOOKUP(G73,'CODE H VS CODE ICPE'!$A$2:$D$80,4,FALSE),"")</f>
        <v/>
      </c>
      <c r="V73" s="20" t="str">
        <f>IFERROR(VLOOKUP(H73,'CODE H VS CODE ICPE'!$A$2:$D$80,4,FALSE),"")</f>
        <v/>
      </c>
      <c r="W73" s="20" t="str">
        <f>IFERROR(VLOOKUP(I73,'CODE H VS CODE ICPE'!$A$2:$D$80,4,FALSE),"")</f>
        <v/>
      </c>
      <c r="X73" s="20" t="str">
        <f>IFERROR(VLOOKUP(J73,'CODE H VS CODE ICPE'!$A$2:$D$80,4,FALSE),"")</f>
        <v/>
      </c>
      <c r="Y73" s="20" t="str">
        <f>IFERROR(VLOOKUP(K73,'CODE H VS CODE ICPE'!$A$2:$D$80,4,FALSE),"")</f>
        <v/>
      </c>
      <c r="Z73" s="20" t="str">
        <f>IFERROR(VLOOKUP(L73,'CODE H VS CODE ICPE'!$A$2:$D$80,4,FALSE),"")</f>
        <v/>
      </c>
      <c r="AA73" s="20" t="str">
        <f>IFERROR(VLOOKUP(M73,'CODE H VS CODE ICPE'!$A$2:$D$80,4,FALSE),"")</f>
        <v/>
      </c>
      <c r="AB73" s="20" t="str">
        <f>IFERROR(VLOOKUP(N73,'CODE H VS CODE ICPE'!$A$2:$D$80,4,FALSE),"")</f>
        <v/>
      </c>
      <c r="AC73" s="20" t="str">
        <f>IFERROR(VLOOKUP(O73,'CODE H VS CODE ICPE'!$A$2:$D$80,4,FALSE),"")</f>
        <v/>
      </c>
      <c r="AD73" s="20" t="str">
        <f>IFERROR(VLOOKUP(P73,'CODE H VS CODE ICPE'!$A$2:$D$80,4,FALSE),"")</f>
        <v/>
      </c>
      <c r="AE73" s="20" t="str">
        <f>IFERROR(VLOOKUP(Q73,'CODE H VS CODE ICPE'!$A$2:$D$80,4,FALSE),"")</f>
        <v/>
      </c>
      <c r="AF73" s="20" t="str">
        <f>IFERROR(VLOOKUP(R73,'CODE H VS CODE ICPE'!$A$2:$D$80,4,FALSE),"")</f>
        <v/>
      </c>
      <c r="AG73" s="20" t="str">
        <f>IFERROR(VLOOKUP(S73,'CODE H VS CODE ICPE'!$A$2:$D$80,4,FALSE),"")</f>
        <v/>
      </c>
      <c r="AH73" s="48" t="s">
        <v>4628</v>
      </c>
      <c r="AI73" s="21">
        <f>IF(T73="",0,IF(T73="Interdit",0,VLOOKUP(F73,'CODE H VS CODE ICPE'!$A$2:$E$80,5,FALSE)))</f>
        <v>999.99</v>
      </c>
      <c r="AJ73" s="21">
        <f>IF(U73="",0,IF(U73="Interdit",0,VLOOKUP(G73,'CODE H VS CODE ICPE'!$A$2:$E$80,5,FALSE)))</f>
        <v>0</v>
      </c>
      <c r="AK73" s="21">
        <f>IF(V73="",0,IF(V73="Interdit",0,VLOOKUP(H73,'CODE H VS CODE ICPE'!$A$2:$E$80,5,FALSE)))</f>
        <v>0</v>
      </c>
      <c r="AL73" s="21">
        <f>IF(W73="",0,IF(W73="Interdit",0,VLOOKUP(I73,'CODE H VS CODE ICPE'!$A$2:$E$80,5,FALSE)))</f>
        <v>0</v>
      </c>
      <c r="AM73" s="21">
        <f>IF(X73="",0,IF(X73="Interdit",0,VLOOKUP(J73,'CODE H VS CODE ICPE'!$A$2:$E$80,5,FALSE)))</f>
        <v>0</v>
      </c>
      <c r="AN73" s="21">
        <f>IF(Y73="",0,IF(Y73="Interdit",0,VLOOKUP(K73,'CODE H VS CODE ICPE'!$A$2:$E$80,5,FALSE)))</f>
        <v>0</v>
      </c>
      <c r="AO73" s="21">
        <f>IF(Z73="",0,IF(Z73="Interdit",0,VLOOKUP(L73,'CODE H VS CODE ICPE'!$A$2:$E$80,5,FALSE)))</f>
        <v>0</v>
      </c>
      <c r="AP73" s="21">
        <f>IF(AA73="",0,IF(AA73="Interdit",0,VLOOKUP(M73,'CODE H VS CODE ICPE'!$A$2:$E$80,5,FALSE)))</f>
        <v>0</v>
      </c>
      <c r="AQ73" s="21">
        <f>IF(AB73="",0,IF(AB73="Interdit",0,VLOOKUP(N73,'CODE H VS CODE ICPE'!$A$2:$E$80,5,FALSE)))</f>
        <v>0</v>
      </c>
      <c r="AR73" s="21">
        <f>IF(AC73="",0,IF(AC73="Interdit",0,VLOOKUP(O73,'CODE H VS CODE ICPE'!$A$2:$E$80,5,FALSE)))</f>
        <v>0</v>
      </c>
      <c r="AS73" s="21">
        <f>IF(AD73="",0,IF(AD73="Interdit",0,VLOOKUP(P73,'CODE H VS CODE ICPE'!$A$2:$E$80,5,FALSE)))</f>
        <v>0</v>
      </c>
      <c r="AT73" s="21">
        <f>IF(AE73="",0,IF(AE73="Interdit",0,VLOOKUP(Q73,'CODE H VS CODE ICPE'!$A$2:$E$80,5,FALSE)))</f>
        <v>0</v>
      </c>
      <c r="AU73" s="21">
        <f>IF(AF73="",0,IF(AF73="Interdit",0,VLOOKUP(R73,'CODE H VS CODE ICPE'!$A$2:$E$80,5,FALSE)))</f>
        <v>0</v>
      </c>
      <c r="AV73" s="21">
        <f>IF(AG73="",0,IF(AG73="Interdit",0,VLOOKUP(S73,'CODE H VS CODE ICPE'!$A$2:$E$80,5,FALSE)))</f>
        <v>0</v>
      </c>
      <c r="AW73" s="20" t="str">
        <f t="shared" si="5"/>
        <v>$AI$2</v>
      </c>
      <c r="AX73" s="26">
        <f t="shared" si="6"/>
        <v>999.99</v>
      </c>
      <c r="AY73" s="20" t="str">
        <f t="shared" si="7"/>
        <v>H228</v>
      </c>
      <c r="AZ73" s="20">
        <f>IF(AY73="","",IF(AY73=0,"",VLOOKUP(AY73,'CODE H VS CODE ICPE'!$A$1:$E$80,3,FALSE)))</f>
        <v>4310</v>
      </c>
    </row>
    <row r="74" spans="1:52" ht="28.9" customHeight="1">
      <c r="A74" s="23">
        <v>1345</v>
      </c>
      <c r="B74" s="24" t="s">
        <v>382</v>
      </c>
      <c r="C74" s="25" t="s">
        <v>347</v>
      </c>
      <c r="D74" s="24" t="s">
        <v>348</v>
      </c>
      <c r="E74" s="24" t="s">
        <v>383</v>
      </c>
      <c r="F74" s="20" t="s">
        <v>44</v>
      </c>
      <c r="G74" s="20"/>
      <c r="H74" s="20"/>
      <c r="I74" s="20"/>
      <c r="J74" s="20"/>
      <c r="K74" s="20"/>
      <c r="L74" s="20"/>
      <c r="M74" s="20"/>
      <c r="N74" s="20"/>
      <c r="O74" s="20"/>
      <c r="P74" s="20"/>
      <c r="Q74" s="20"/>
      <c r="R74" s="20"/>
      <c r="S74" s="20"/>
      <c r="T74" s="20" t="str">
        <f>IFERROR(VLOOKUP(F74,'CODE H VS CODE ICPE'!$A$2:$D$80,4,FALSE),"")</f>
        <v>Autorisé</v>
      </c>
      <c r="U74" s="20" t="str">
        <f>IFERROR(VLOOKUP(G74,'CODE H VS CODE ICPE'!$A$2:$D$80,4,FALSE),"")</f>
        <v/>
      </c>
      <c r="V74" s="20" t="str">
        <f>IFERROR(VLOOKUP(H74,'CODE H VS CODE ICPE'!$A$2:$D$80,4,FALSE),"")</f>
        <v/>
      </c>
      <c r="W74" s="20" t="str">
        <f>IFERROR(VLOOKUP(I74,'CODE H VS CODE ICPE'!$A$2:$D$80,4,FALSE),"")</f>
        <v/>
      </c>
      <c r="X74" s="20" t="str">
        <f>IFERROR(VLOOKUP(J74,'CODE H VS CODE ICPE'!$A$2:$D$80,4,FALSE),"")</f>
        <v/>
      </c>
      <c r="Y74" s="20" t="str">
        <f>IFERROR(VLOOKUP(K74,'CODE H VS CODE ICPE'!$A$2:$D$80,4,FALSE),"")</f>
        <v/>
      </c>
      <c r="Z74" s="20" t="str">
        <f>IFERROR(VLOOKUP(L74,'CODE H VS CODE ICPE'!$A$2:$D$80,4,FALSE),"")</f>
        <v/>
      </c>
      <c r="AA74" s="20" t="str">
        <f>IFERROR(VLOOKUP(M74,'CODE H VS CODE ICPE'!$A$2:$D$80,4,FALSE),"")</f>
        <v/>
      </c>
      <c r="AB74" s="20" t="str">
        <f>IFERROR(VLOOKUP(N74,'CODE H VS CODE ICPE'!$A$2:$D$80,4,FALSE),"")</f>
        <v/>
      </c>
      <c r="AC74" s="20" t="str">
        <f>IFERROR(VLOOKUP(O74,'CODE H VS CODE ICPE'!$A$2:$D$80,4,FALSE),"")</f>
        <v/>
      </c>
      <c r="AD74" s="20" t="str">
        <f>IFERROR(VLOOKUP(P74,'CODE H VS CODE ICPE'!$A$2:$D$80,4,FALSE),"")</f>
        <v/>
      </c>
      <c r="AE74" s="20" t="str">
        <f>IFERROR(VLOOKUP(Q74,'CODE H VS CODE ICPE'!$A$2:$D$80,4,FALSE),"")</f>
        <v/>
      </c>
      <c r="AF74" s="20" t="str">
        <f>IFERROR(VLOOKUP(R74,'CODE H VS CODE ICPE'!$A$2:$D$80,4,FALSE),"")</f>
        <v/>
      </c>
      <c r="AG74" s="20" t="str">
        <f>IFERROR(VLOOKUP(S74,'CODE H VS CODE ICPE'!$A$2:$D$80,4,FALSE),"")</f>
        <v/>
      </c>
      <c r="AH74" s="48" t="s">
        <v>4628</v>
      </c>
      <c r="AI74" s="21">
        <f>IF(T74="",0,IF(T74="Interdit",0,VLOOKUP(F74,'CODE H VS CODE ICPE'!$A$2:$E$80,5,FALSE)))</f>
        <v>999.99</v>
      </c>
      <c r="AJ74" s="21">
        <f>IF(U74="",0,IF(U74="Interdit",0,VLOOKUP(G74,'CODE H VS CODE ICPE'!$A$2:$E$80,5,FALSE)))</f>
        <v>0</v>
      </c>
      <c r="AK74" s="21">
        <f>IF(V74="",0,IF(V74="Interdit",0,VLOOKUP(H74,'CODE H VS CODE ICPE'!$A$2:$E$80,5,FALSE)))</f>
        <v>0</v>
      </c>
      <c r="AL74" s="21">
        <f>IF(W74="",0,IF(W74="Interdit",0,VLOOKUP(I74,'CODE H VS CODE ICPE'!$A$2:$E$80,5,FALSE)))</f>
        <v>0</v>
      </c>
      <c r="AM74" s="21">
        <f>IF(X74="",0,IF(X74="Interdit",0,VLOOKUP(J74,'CODE H VS CODE ICPE'!$A$2:$E$80,5,FALSE)))</f>
        <v>0</v>
      </c>
      <c r="AN74" s="21">
        <f>IF(Y74="",0,IF(Y74="Interdit",0,VLOOKUP(K74,'CODE H VS CODE ICPE'!$A$2:$E$80,5,FALSE)))</f>
        <v>0</v>
      </c>
      <c r="AO74" s="21">
        <f>IF(Z74="",0,IF(Z74="Interdit",0,VLOOKUP(L74,'CODE H VS CODE ICPE'!$A$2:$E$80,5,FALSE)))</f>
        <v>0</v>
      </c>
      <c r="AP74" s="21">
        <f>IF(AA74="",0,IF(AA74="Interdit",0,VLOOKUP(M74,'CODE H VS CODE ICPE'!$A$2:$E$80,5,FALSE)))</f>
        <v>0</v>
      </c>
      <c r="AQ74" s="21">
        <f>IF(AB74="",0,IF(AB74="Interdit",0,VLOOKUP(N74,'CODE H VS CODE ICPE'!$A$2:$E$80,5,FALSE)))</f>
        <v>0</v>
      </c>
      <c r="AR74" s="21">
        <f>IF(AC74="",0,IF(AC74="Interdit",0,VLOOKUP(O74,'CODE H VS CODE ICPE'!$A$2:$E$80,5,FALSE)))</f>
        <v>0</v>
      </c>
      <c r="AS74" s="21">
        <f>IF(AD74="",0,IF(AD74="Interdit",0,VLOOKUP(P74,'CODE H VS CODE ICPE'!$A$2:$E$80,5,FALSE)))</f>
        <v>0</v>
      </c>
      <c r="AT74" s="21">
        <f>IF(AE74="",0,IF(AE74="Interdit",0,VLOOKUP(Q74,'CODE H VS CODE ICPE'!$A$2:$E$80,5,FALSE)))</f>
        <v>0</v>
      </c>
      <c r="AU74" s="21">
        <f>IF(AF74="",0,IF(AF74="Interdit",0,VLOOKUP(R74,'CODE H VS CODE ICPE'!$A$2:$E$80,5,FALSE)))</f>
        <v>0</v>
      </c>
      <c r="AV74" s="21">
        <f>IF(AG74="",0,IF(AG74="Interdit",0,VLOOKUP(S74,'CODE H VS CODE ICPE'!$A$2:$E$80,5,FALSE)))</f>
        <v>0</v>
      </c>
      <c r="AW74" s="20" t="str">
        <f t="shared" si="5"/>
        <v>$AI$2</v>
      </c>
      <c r="AX74" s="26">
        <f t="shared" si="6"/>
        <v>999.99</v>
      </c>
      <c r="AY74" s="20" t="str">
        <f t="shared" si="7"/>
        <v>H228</v>
      </c>
      <c r="AZ74" s="20">
        <f>IF(AY74="","",IF(AY74=0,"",VLOOKUP(AY74,'CODE H VS CODE ICPE'!$A$1:$E$80,3,FALSE)))</f>
        <v>4310</v>
      </c>
    </row>
    <row r="75" spans="1:52" ht="28.9" customHeight="1">
      <c r="A75" s="23">
        <v>1346</v>
      </c>
      <c r="B75" s="24" t="s">
        <v>384</v>
      </c>
      <c r="C75" s="25" t="s">
        <v>347</v>
      </c>
      <c r="D75" s="24" t="s">
        <v>235</v>
      </c>
      <c r="E75" s="24" t="s">
        <v>385</v>
      </c>
      <c r="F75" s="20" t="s">
        <v>44</v>
      </c>
      <c r="G75" s="20"/>
      <c r="H75" s="20"/>
      <c r="I75" s="20"/>
      <c r="J75" s="20"/>
      <c r="K75" s="20"/>
      <c r="L75" s="20"/>
      <c r="M75" s="20"/>
      <c r="N75" s="20"/>
      <c r="O75" s="20"/>
      <c r="P75" s="20"/>
      <c r="Q75" s="20"/>
      <c r="R75" s="20"/>
      <c r="S75" s="20"/>
      <c r="T75" s="20" t="str">
        <f>IFERROR(VLOOKUP(F75,'CODE H VS CODE ICPE'!$A$2:$D$80,4,FALSE),"")</f>
        <v>Autorisé</v>
      </c>
      <c r="U75" s="20" t="str">
        <f>IFERROR(VLOOKUP(G75,'CODE H VS CODE ICPE'!$A$2:$D$80,4,FALSE),"")</f>
        <v/>
      </c>
      <c r="V75" s="20" t="str">
        <f>IFERROR(VLOOKUP(H75,'CODE H VS CODE ICPE'!$A$2:$D$80,4,FALSE),"")</f>
        <v/>
      </c>
      <c r="W75" s="20" t="str">
        <f>IFERROR(VLOOKUP(I75,'CODE H VS CODE ICPE'!$A$2:$D$80,4,FALSE),"")</f>
        <v/>
      </c>
      <c r="X75" s="20" t="str">
        <f>IFERROR(VLOOKUP(J75,'CODE H VS CODE ICPE'!$A$2:$D$80,4,FALSE),"")</f>
        <v/>
      </c>
      <c r="Y75" s="20" t="str">
        <f>IFERROR(VLOOKUP(K75,'CODE H VS CODE ICPE'!$A$2:$D$80,4,FALSE),"")</f>
        <v/>
      </c>
      <c r="Z75" s="20" t="str">
        <f>IFERROR(VLOOKUP(L75,'CODE H VS CODE ICPE'!$A$2:$D$80,4,FALSE),"")</f>
        <v/>
      </c>
      <c r="AA75" s="20" t="str">
        <f>IFERROR(VLOOKUP(M75,'CODE H VS CODE ICPE'!$A$2:$D$80,4,FALSE),"")</f>
        <v/>
      </c>
      <c r="AB75" s="20" t="str">
        <f>IFERROR(VLOOKUP(N75,'CODE H VS CODE ICPE'!$A$2:$D$80,4,FALSE),"")</f>
        <v/>
      </c>
      <c r="AC75" s="20" t="str">
        <f>IFERROR(VLOOKUP(O75,'CODE H VS CODE ICPE'!$A$2:$D$80,4,FALSE),"")</f>
        <v/>
      </c>
      <c r="AD75" s="20" t="str">
        <f>IFERROR(VLOOKUP(P75,'CODE H VS CODE ICPE'!$A$2:$D$80,4,FALSE),"")</f>
        <v/>
      </c>
      <c r="AE75" s="20" t="str">
        <f>IFERROR(VLOOKUP(Q75,'CODE H VS CODE ICPE'!$A$2:$D$80,4,FALSE),"")</f>
        <v/>
      </c>
      <c r="AF75" s="20" t="str">
        <f>IFERROR(VLOOKUP(R75,'CODE H VS CODE ICPE'!$A$2:$D$80,4,FALSE),"")</f>
        <v/>
      </c>
      <c r="AG75" s="20" t="str">
        <f>IFERROR(VLOOKUP(S75,'CODE H VS CODE ICPE'!$A$2:$D$80,4,FALSE),"")</f>
        <v/>
      </c>
      <c r="AH75" s="48" t="s">
        <v>4628</v>
      </c>
      <c r="AI75" s="21">
        <f>IF(T75="",0,IF(T75="Interdit",0,VLOOKUP(F75,'CODE H VS CODE ICPE'!$A$2:$E$80,5,FALSE)))</f>
        <v>999.99</v>
      </c>
      <c r="AJ75" s="21">
        <f>IF(U75="",0,IF(U75="Interdit",0,VLOOKUP(G75,'CODE H VS CODE ICPE'!$A$2:$E$80,5,FALSE)))</f>
        <v>0</v>
      </c>
      <c r="AK75" s="21">
        <f>IF(V75="",0,IF(V75="Interdit",0,VLOOKUP(H75,'CODE H VS CODE ICPE'!$A$2:$E$80,5,FALSE)))</f>
        <v>0</v>
      </c>
      <c r="AL75" s="21">
        <f>IF(W75="",0,IF(W75="Interdit",0,VLOOKUP(I75,'CODE H VS CODE ICPE'!$A$2:$E$80,5,FALSE)))</f>
        <v>0</v>
      </c>
      <c r="AM75" s="21">
        <f>IF(X75="",0,IF(X75="Interdit",0,VLOOKUP(J75,'CODE H VS CODE ICPE'!$A$2:$E$80,5,FALSE)))</f>
        <v>0</v>
      </c>
      <c r="AN75" s="21">
        <f>IF(Y75="",0,IF(Y75="Interdit",0,VLOOKUP(K75,'CODE H VS CODE ICPE'!$A$2:$E$80,5,FALSE)))</f>
        <v>0</v>
      </c>
      <c r="AO75" s="21">
        <f>IF(Z75="",0,IF(Z75="Interdit",0,VLOOKUP(L75,'CODE H VS CODE ICPE'!$A$2:$E$80,5,FALSE)))</f>
        <v>0</v>
      </c>
      <c r="AP75" s="21">
        <f>IF(AA75="",0,IF(AA75="Interdit",0,VLOOKUP(M75,'CODE H VS CODE ICPE'!$A$2:$E$80,5,FALSE)))</f>
        <v>0</v>
      </c>
      <c r="AQ75" s="21">
        <f>IF(AB75="",0,IF(AB75="Interdit",0,VLOOKUP(N75,'CODE H VS CODE ICPE'!$A$2:$E$80,5,FALSE)))</f>
        <v>0</v>
      </c>
      <c r="AR75" s="21">
        <f>IF(AC75="",0,IF(AC75="Interdit",0,VLOOKUP(O75,'CODE H VS CODE ICPE'!$A$2:$E$80,5,FALSE)))</f>
        <v>0</v>
      </c>
      <c r="AS75" s="21">
        <f>IF(AD75="",0,IF(AD75="Interdit",0,VLOOKUP(P75,'CODE H VS CODE ICPE'!$A$2:$E$80,5,FALSE)))</f>
        <v>0</v>
      </c>
      <c r="AT75" s="21">
        <f>IF(AE75="",0,IF(AE75="Interdit",0,VLOOKUP(Q75,'CODE H VS CODE ICPE'!$A$2:$E$80,5,FALSE)))</f>
        <v>0</v>
      </c>
      <c r="AU75" s="21">
        <f>IF(AF75="",0,IF(AF75="Interdit",0,VLOOKUP(R75,'CODE H VS CODE ICPE'!$A$2:$E$80,5,FALSE)))</f>
        <v>0</v>
      </c>
      <c r="AV75" s="21">
        <f>IF(AG75="",0,IF(AG75="Interdit",0,VLOOKUP(S75,'CODE H VS CODE ICPE'!$A$2:$E$80,5,FALSE)))</f>
        <v>0</v>
      </c>
      <c r="AW75" s="20" t="str">
        <f t="shared" si="5"/>
        <v>$AI$2</v>
      </c>
      <c r="AX75" s="26">
        <f t="shared" si="6"/>
        <v>999.99</v>
      </c>
      <c r="AY75" s="20" t="str">
        <f t="shared" si="7"/>
        <v>H228</v>
      </c>
      <c r="AZ75" s="20">
        <f>IF(AY75="","",IF(AY75=0,"",VLOOKUP(AY75,'CODE H VS CODE ICPE'!$A$1:$E$80,3,FALSE)))</f>
        <v>4310</v>
      </c>
    </row>
    <row r="76" spans="1:52" ht="28.9" customHeight="1">
      <c r="A76" s="23">
        <v>1350</v>
      </c>
      <c r="B76" s="24" t="s">
        <v>386</v>
      </c>
      <c r="C76" s="25" t="s">
        <v>347</v>
      </c>
      <c r="D76" s="24" t="s">
        <v>348</v>
      </c>
      <c r="E76" s="24" t="s">
        <v>387</v>
      </c>
      <c r="F76" s="20" t="s">
        <v>44</v>
      </c>
      <c r="G76" s="20"/>
      <c r="H76" s="20"/>
      <c r="I76" s="20"/>
      <c r="J76" s="20"/>
      <c r="K76" s="20"/>
      <c r="L76" s="20"/>
      <c r="M76" s="20"/>
      <c r="N76" s="20"/>
      <c r="O76" s="20"/>
      <c r="P76" s="20"/>
      <c r="Q76" s="20"/>
      <c r="R76" s="20"/>
      <c r="S76" s="20"/>
      <c r="T76" s="20" t="str">
        <f>IFERROR(VLOOKUP(F76,'CODE H VS CODE ICPE'!$A$2:$D$80,4,FALSE),"")</f>
        <v>Autorisé</v>
      </c>
      <c r="U76" s="20" t="str">
        <f>IFERROR(VLOOKUP(G76,'CODE H VS CODE ICPE'!$A$2:$D$80,4,FALSE),"")</f>
        <v/>
      </c>
      <c r="V76" s="20" t="str">
        <f>IFERROR(VLOOKUP(H76,'CODE H VS CODE ICPE'!$A$2:$D$80,4,FALSE),"")</f>
        <v/>
      </c>
      <c r="W76" s="20" t="str">
        <f>IFERROR(VLOOKUP(I76,'CODE H VS CODE ICPE'!$A$2:$D$80,4,FALSE),"")</f>
        <v/>
      </c>
      <c r="X76" s="20" t="str">
        <f>IFERROR(VLOOKUP(J76,'CODE H VS CODE ICPE'!$A$2:$D$80,4,FALSE),"")</f>
        <v/>
      </c>
      <c r="Y76" s="20" t="str">
        <f>IFERROR(VLOOKUP(K76,'CODE H VS CODE ICPE'!$A$2:$D$80,4,FALSE),"")</f>
        <v/>
      </c>
      <c r="Z76" s="20" t="str">
        <f>IFERROR(VLOOKUP(L76,'CODE H VS CODE ICPE'!$A$2:$D$80,4,FALSE),"")</f>
        <v/>
      </c>
      <c r="AA76" s="20" t="str">
        <f>IFERROR(VLOOKUP(M76,'CODE H VS CODE ICPE'!$A$2:$D$80,4,FALSE),"")</f>
        <v/>
      </c>
      <c r="AB76" s="20" t="str">
        <f>IFERROR(VLOOKUP(N76,'CODE H VS CODE ICPE'!$A$2:$D$80,4,FALSE),"")</f>
        <v/>
      </c>
      <c r="AC76" s="20" t="str">
        <f>IFERROR(VLOOKUP(O76,'CODE H VS CODE ICPE'!$A$2:$D$80,4,FALSE),"")</f>
        <v/>
      </c>
      <c r="AD76" s="20" t="str">
        <f>IFERROR(VLOOKUP(P76,'CODE H VS CODE ICPE'!$A$2:$D$80,4,FALSE),"")</f>
        <v/>
      </c>
      <c r="AE76" s="20" t="str">
        <f>IFERROR(VLOOKUP(Q76,'CODE H VS CODE ICPE'!$A$2:$D$80,4,FALSE),"")</f>
        <v/>
      </c>
      <c r="AF76" s="20" t="str">
        <f>IFERROR(VLOOKUP(R76,'CODE H VS CODE ICPE'!$A$2:$D$80,4,FALSE),"")</f>
        <v/>
      </c>
      <c r="AG76" s="20" t="str">
        <f>IFERROR(VLOOKUP(S76,'CODE H VS CODE ICPE'!$A$2:$D$80,4,FALSE),"")</f>
        <v/>
      </c>
      <c r="AH76" s="48" t="s">
        <v>4628</v>
      </c>
      <c r="AI76" s="21">
        <f>IF(T76="",0,IF(T76="Interdit",0,VLOOKUP(F76,'CODE H VS CODE ICPE'!$A$2:$E$80,5,FALSE)))</f>
        <v>999.99</v>
      </c>
      <c r="AJ76" s="21">
        <f>IF(U76="",0,IF(U76="Interdit",0,VLOOKUP(G76,'CODE H VS CODE ICPE'!$A$2:$E$80,5,FALSE)))</f>
        <v>0</v>
      </c>
      <c r="AK76" s="21">
        <f>IF(V76="",0,IF(V76="Interdit",0,VLOOKUP(H76,'CODE H VS CODE ICPE'!$A$2:$E$80,5,FALSE)))</f>
        <v>0</v>
      </c>
      <c r="AL76" s="21">
        <f>IF(W76="",0,IF(W76="Interdit",0,VLOOKUP(I76,'CODE H VS CODE ICPE'!$A$2:$E$80,5,FALSE)))</f>
        <v>0</v>
      </c>
      <c r="AM76" s="21">
        <f>IF(X76="",0,IF(X76="Interdit",0,VLOOKUP(J76,'CODE H VS CODE ICPE'!$A$2:$E$80,5,FALSE)))</f>
        <v>0</v>
      </c>
      <c r="AN76" s="21">
        <f>IF(Y76="",0,IF(Y76="Interdit",0,VLOOKUP(K76,'CODE H VS CODE ICPE'!$A$2:$E$80,5,FALSE)))</f>
        <v>0</v>
      </c>
      <c r="AO76" s="21">
        <f>IF(Z76="",0,IF(Z76="Interdit",0,VLOOKUP(L76,'CODE H VS CODE ICPE'!$A$2:$E$80,5,FALSE)))</f>
        <v>0</v>
      </c>
      <c r="AP76" s="21">
        <f>IF(AA76="",0,IF(AA76="Interdit",0,VLOOKUP(M76,'CODE H VS CODE ICPE'!$A$2:$E$80,5,FALSE)))</f>
        <v>0</v>
      </c>
      <c r="AQ76" s="21">
        <f>IF(AB76="",0,IF(AB76="Interdit",0,VLOOKUP(N76,'CODE H VS CODE ICPE'!$A$2:$E$80,5,FALSE)))</f>
        <v>0</v>
      </c>
      <c r="AR76" s="21">
        <f>IF(AC76="",0,IF(AC76="Interdit",0,VLOOKUP(O76,'CODE H VS CODE ICPE'!$A$2:$E$80,5,FALSE)))</f>
        <v>0</v>
      </c>
      <c r="AS76" s="21">
        <f>IF(AD76="",0,IF(AD76="Interdit",0,VLOOKUP(P76,'CODE H VS CODE ICPE'!$A$2:$E$80,5,FALSE)))</f>
        <v>0</v>
      </c>
      <c r="AT76" s="21">
        <f>IF(AE76="",0,IF(AE76="Interdit",0,VLOOKUP(Q76,'CODE H VS CODE ICPE'!$A$2:$E$80,5,FALSE)))</f>
        <v>0</v>
      </c>
      <c r="AU76" s="21">
        <f>IF(AF76="",0,IF(AF76="Interdit",0,VLOOKUP(R76,'CODE H VS CODE ICPE'!$A$2:$E$80,5,FALSE)))</f>
        <v>0</v>
      </c>
      <c r="AV76" s="21">
        <f>IF(AG76="",0,IF(AG76="Interdit",0,VLOOKUP(S76,'CODE H VS CODE ICPE'!$A$2:$E$80,5,FALSE)))</f>
        <v>0</v>
      </c>
      <c r="AW76" s="20" t="str">
        <f t="shared" si="5"/>
        <v>$AI$2</v>
      </c>
      <c r="AX76" s="26">
        <f t="shared" si="6"/>
        <v>999.99</v>
      </c>
      <c r="AY76" s="20" t="str">
        <f t="shared" si="7"/>
        <v>H228</v>
      </c>
      <c r="AZ76" s="20">
        <f>IF(AY76="","",IF(AY76=0,"",VLOOKUP(AY76,'CODE H VS CODE ICPE'!$A$1:$E$80,3,FALSE)))</f>
        <v>4310</v>
      </c>
    </row>
    <row r="77" spans="1:52" ht="28.9" customHeight="1">
      <c r="A77" s="23">
        <v>1352</v>
      </c>
      <c r="B77" s="24" t="s">
        <v>388</v>
      </c>
      <c r="C77" s="25" t="s">
        <v>347</v>
      </c>
      <c r="D77" s="24" t="s">
        <v>353</v>
      </c>
      <c r="E77" s="24" t="s">
        <v>389</v>
      </c>
      <c r="F77" s="20" t="s">
        <v>44</v>
      </c>
      <c r="G77" s="20"/>
      <c r="H77" s="20"/>
      <c r="I77" s="20"/>
      <c r="J77" s="20"/>
      <c r="K77" s="20"/>
      <c r="L77" s="20"/>
      <c r="M77" s="20"/>
      <c r="N77" s="20"/>
      <c r="O77" s="20"/>
      <c r="P77" s="20"/>
      <c r="Q77" s="20"/>
      <c r="R77" s="20"/>
      <c r="S77" s="20"/>
      <c r="T77" s="20" t="str">
        <f>IFERROR(VLOOKUP(F77,'CODE H VS CODE ICPE'!$A$2:$D$80,4,FALSE),"")</f>
        <v>Autorisé</v>
      </c>
      <c r="U77" s="20" t="str">
        <f>IFERROR(VLOOKUP(G77,'CODE H VS CODE ICPE'!$A$2:$D$80,4,FALSE),"")</f>
        <v/>
      </c>
      <c r="V77" s="20" t="str">
        <f>IFERROR(VLOOKUP(H77,'CODE H VS CODE ICPE'!$A$2:$D$80,4,FALSE),"")</f>
        <v/>
      </c>
      <c r="W77" s="20" t="str">
        <f>IFERROR(VLOOKUP(I77,'CODE H VS CODE ICPE'!$A$2:$D$80,4,FALSE),"")</f>
        <v/>
      </c>
      <c r="X77" s="20" t="str">
        <f>IFERROR(VLOOKUP(J77,'CODE H VS CODE ICPE'!$A$2:$D$80,4,FALSE),"")</f>
        <v/>
      </c>
      <c r="Y77" s="20" t="str">
        <f>IFERROR(VLOOKUP(K77,'CODE H VS CODE ICPE'!$A$2:$D$80,4,FALSE),"")</f>
        <v/>
      </c>
      <c r="Z77" s="20" t="str">
        <f>IFERROR(VLOOKUP(L77,'CODE H VS CODE ICPE'!$A$2:$D$80,4,FALSE),"")</f>
        <v/>
      </c>
      <c r="AA77" s="20" t="str">
        <f>IFERROR(VLOOKUP(M77,'CODE H VS CODE ICPE'!$A$2:$D$80,4,FALSE),"")</f>
        <v/>
      </c>
      <c r="AB77" s="20" t="str">
        <f>IFERROR(VLOOKUP(N77,'CODE H VS CODE ICPE'!$A$2:$D$80,4,FALSE),"")</f>
        <v/>
      </c>
      <c r="AC77" s="20" t="str">
        <f>IFERROR(VLOOKUP(O77,'CODE H VS CODE ICPE'!$A$2:$D$80,4,FALSE),"")</f>
        <v/>
      </c>
      <c r="AD77" s="20" t="str">
        <f>IFERROR(VLOOKUP(P77,'CODE H VS CODE ICPE'!$A$2:$D$80,4,FALSE),"")</f>
        <v/>
      </c>
      <c r="AE77" s="20" t="str">
        <f>IFERROR(VLOOKUP(Q77,'CODE H VS CODE ICPE'!$A$2:$D$80,4,FALSE),"")</f>
        <v/>
      </c>
      <c r="AF77" s="20" t="str">
        <f>IFERROR(VLOOKUP(R77,'CODE H VS CODE ICPE'!$A$2:$D$80,4,FALSE),"")</f>
        <v/>
      </c>
      <c r="AG77" s="20" t="str">
        <f>IFERROR(VLOOKUP(S77,'CODE H VS CODE ICPE'!$A$2:$D$80,4,FALSE),"")</f>
        <v/>
      </c>
      <c r="AH77" s="48" t="s">
        <v>4628</v>
      </c>
      <c r="AI77" s="21">
        <f>IF(T77="",0,IF(T77="Interdit",0,VLOOKUP(F77,'CODE H VS CODE ICPE'!$A$2:$E$80,5,FALSE)))</f>
        <v>999.99</v>
      </c>
      <c r="AJ77" s="21">
        <f>IF(U77="",0,IF(U77="Interdit",0,VLOOKUP(G77,'CODE H VS CODE ICPE'!$A$2:$E$80,5,FALSE)))</f>
        <v>0</v>
      </c>
      <c r="AK77" s="21">
        <f>IF(V77="",0,IF(V77="Interdit",0,VLOOKUP(H77,'CODE H VS CODE ICPE'!$A$2:$E$80,5,FALSE)))</f>
        <v>0</v>
      </c>
      <c r="AL77" s="21">
        <f>IF(W77="",0,IF(W77="Interdit",0,VLOOKUP(I77,'CODE H VS CODE ICPE'!$A$2:$E$80,5,FALSE)))</f>
        <v>0</v>
      </c>
      <c r="AM77" s="21">
        <f>IF(X77="",0,IF(X77="Interdit",0,VLOOKUP(J77,'CODE H VS CODE ICPE'!$A$2:$E$80,5,FALSE)))</f>
        <v>0</v>
      </c>
      <c r="AN77" s="21">
        <f>IF(Y77="",0,IF(Y77="Interdit",0,VLOOKUP(K77,'CODE H VS CODE ICPE'!$A$2:$E$80,5,FALSE)))</f>
        <v>0</v>
      </c>
      <c r="AO77" s="21">
        <f>IF(Z77="",0,IF(Z77="Interdit",0,VLOOKUP(L77,'CODE H VS CODE ICPE'!$A$2:$E$80,5,FALSE)))</f>
        <v>0</v>
      </c>
      <c r="AP77" s="21">
        <f>IF(AA77="",0,IF(AA77="Interdit",0,VLOOKUP(M77,'CODE H VS CODE ICPE'!$A$2:$E$80,5,FALSE)))</f>
        <v>0</v>
      </c>
      <c r="AQ77" s="21">
        <f>IF(AB77="",0,IF(AB77="Interdit",0,VLOOKUP(N77,'CODE H VS CODE ICPE'!$A$2:$E$80,5,FALSE)))</f>
        <v>0</v>
      </c>
      <c r="AR77" s="21">
        <f>IF(AC77="",0,IF(AC77="Interdit",0,VLOOKUP(O77,'CODE H VS CODE ICPE'!$A$2:$E$80,5,FALSE)))</f>
        <v>0</v>
      </c>
      <c r="AS77" s="21">
        <f>IF(AD77="",0,IF(AD77="Interdit",0,VLOOKUP(P77,'CODE H VS CODE ICPE'!$A$2:$E$80,5,FALSE)))</f>
        <v>0</v>
      </c>
      <c r="AT77" s="21">
        <f>IF(AE77="",0,IF(AE77="Interdit",0,VLOOKUP(Q77,'CODE H VS CODE ICPE'!$A$2:$E$80,5,FALSE)))</f>
        <v>0</v>
      </c>
      <c r="AU77" s="21">
        <f>IF(AF77="",0,IF(AF77="Interdit",0,VLOOKUP(R77,'CODE H VS CODE ICPE'!$A$2:$E$80,5,FALSE)))</f>
        <v>0</v>
      </c>
      <c r="AV77" s="21">
        <f>IF(AG77="",0,IF(AG77="Interdit",0,VLOOKUP(S77,'CODE H VS CODE ICPE'!$A$2:$E$80,5,FALSE)))</f>
        <v>0</v>
      </c>
      <c r="AW77" s="20" t="str">
        <f t="shared" si="5"/>
        <v>$AI$2</v>
      </c>
      <c r="AX77" s="26">
        <f t="shared" si="6"/>
        <v>999.99</v>
      </c>
      <c r="AY77" s="20" t="str">
        <f t="shared" si="7"/>
        <v>H228</v>
      </c>
      <c r="AZ77" s="20">
        <f>IF(AY77="","",IF(AY77=0,"",VLOOKUP(AY77,'CODE H VS CODE ICPE'!$A$1:$E$80,3,FALSE)))</f>
        <v>4310</v>
      </c>
    </row>
    <row r="78" spans="1:52" ht="28.9" customHeight="1">
      <c r="A78" s="23">
        <v>1358</v>
      </c>
      <c r="B78" s="24" t="s">
        <v>390</v>
      </c>
      <c r="C78" s="25" t="s">
        <v>347</v>
      </c>
      <c r="D78" s="24" t="s">
        <v>348</v>
      </c>
      <c r="E78" s="24" t="s">
        <v>391</v>
      </c>
      <c r="F78" s="20" t="s">
        <v>44</v>
      </c>
      <c r="G78" s="20"/>
      <c r="H78" s="20"/>
      <c r="I78" s="20"/>
      <c r="J78" s="20"/>
      <c r="K78" s="20"/>
      <c r="L78" s="20"/>
      <c r="M78" s="20"/>
      <c r="N78" s="20"/>
      <c r="O78" s="20"/>
      <c r="P78" s="20"/>
      <c r="Q78" s="20"/>
      <c r="R78" s="20"/>
      <c r="S78" s="20"/>
      <c r="T78" s="20" t="str">
        <f>IFERROR(VLOOKUP(F78,'CODE H VS CODE ICPE'!$A$2:$D$80,4,FALSE),"")</f>
        <v>Autorisé</v>
      </c>
      <c r="U78" s="20" t="str">
        <f>IFERROR(VLOOKUP(G78,'CODE H VS CODE ICPE'!$A$2:$D$80,4,FALSE),"")</f>
        <v/>
      </c>
      <c r="V78" s="20" t="str">
        <f>IFERROR(VLOOKUP(H78,'CODE H VS CODE ICPE'!$A$2:$D$80,4,FALSE),"")</f>
        <v/>
      </c>
      <c r="W78" s="20" t="str">
        <f>IFERROR(VLOOKUP(I78,'CODE H VS CODE ICPE'!$A$2:$D$80,4,FALSE),"")</f>
        <v/>
      </c>
      <c r="X78" s="20" t="str">
        <f>IFERROR(VLOOKUP(J78,'CODE H VS CODE ICPE'!$A$2:$D$80,4,FALSE),"")</f>
        <v/>
      </c>
      <c r="Y78" s="20" t="str">
        <f>IFERROR(VLOOKUP(K78,'CODE H VS CODE ICPE'!$A$2:$D$80,4,FALSE),"")</f>
        <v/>
      </c>
      <c r="Z78" s="20" t="str">
        <f>IFERROR(VLOOKUP(L78,'CODE H VS CODE ICPE'!$A$2:$D$80,4,FALSE),"")</f>
        <v/>
      </c>
      <c r="AA78" s="20" t="str">
        <f>IFERROR(VLOOKUP(M78,'CODE H VS CODE ICPE'!$A$2:$D$80,4,FALSE),"")</f>
        <v/>
      </c>
      <c r="AB78" s="20" t="str">
        <f>IFERROR(VLOOKUP(N78,'CODE H VS CODE ICPE'!$A$2:$D$80,4,FALSE),"")</f>
        <v/>
      </c>
      <c r="AC78" s="20" t="str">
        <f>IFERROR(VLOOKUP(O78,'CODE H VS CODE ICPE'!$A$2:$D$80,4,FALSE),"")</f>
        <v/>
      </c>
      <c r="AD78" s="20" t="str">
        <f>IFERROR(VLOOKUP(P78,'CODE H VS CODE ICPE'!$A$2:$D$80,4,FALSE),"")</f>
        <v/>
      </c>
      <c r="AE78" s="20" t="str">
        <f>IFERROR(VLOOKUP(Q78,'CODE H VS CODE ICPE'!$A$2:$D$80,4,FALSE),"")</f>
        <v/>
      </c>
      <c r="AF78" s="20" t="str">
        <f>IFERROR(VLOOKUP(R78,'CODE H VS CODE ICPE'!$A$2:$D$80,4,FALSE),"")</f>
        <v/>
      </c>
      <c r="AG78" s="20" t="str">
        <f>IFERROR(VLOOKUP(S78,'CODE H VS CODE ICPE'!$A$2:$D$80,4,FALSE),"")</f>
        <v/>
      </c>
      <c r="AH78" s="48" t="s">
        <v>4628</v>
      </c>
      <c r="AI78" s="21">
        <f>IF(T78="",0,IF(T78="Interdit",0,VLOOKUP(F78,'CODE H VS CODE ICPE'!$A$2:$E$80,5,FALSE)))</f>
        <v>999.99</v>
      </c>
      <c r="AJ78" s="21">
        <f>IF(U78="",0,IF(U78="Interdit",0,VLOOKUP(G78,'CODE H VS CODE ICPE'!$A$2:$E$80,5,FALSE)))</f>
        <v>0</v>
      </c>
      <c r="AK78" s="21">
        <f>IF(V78="",0,IF(V78="Interdit",0,VLOOKUP(H78,'CODE H VS CODE ICPE'!$A$2:$E$80,5,FALSE)))</f>
        <v>0</v>
      </c>
      <c r="AL78" s="21">
        <f>IF(W78="",0,IF(W78="Interdit",0,VLOOKUP(I78,'CODE H VS CODE ICPE'!$A$2:$E$80,5,FALSE)))</f>
        <v>0</v>
      </c>
      <c r="AM78" s="21">
        <f>IF(X78="",0,IF(X78="Interdit",0,VLOOKUP(J78,'CODE H VS CODE ICPE'!$A$2:$E$80,5,FALSE)))</f>
        <v>0</v>
      </c>
      <c r="AN78" s="21">
        <f>IF(Y78="",0,IF(Y78="Interdit",0,VLOOKUP(K78,'CODE H VS CODE ICPE'!$A$2:$E$80,5,FALSE)))</f>
        <v>0</v>
      </c>
      <c r="AO78" s="21">
        <f>IF(Z78="",0,IF(Z78="Interdit",0,VLOOKUP(L78,'CODE H VS CODE ICPE'!$A$2:$E$80,5,FALSE)))</f>
        <v>0</v>
      </c>
      <c r="AP78" s="21">
        <f>IF(AA78="",0,IF(AA78="Interdit",0,VLOOKUP(M78,'CODE H VS CODE ICPE'!$A$2:$E$80,5,FALSE)))</f>
        <v>0</v>
      </c>
      <c r="AQ78" s="21">
        <f>IF(AB78="",0,IF(AB78="Interdit",0,VLOOKUP(N78,'CODE H VS CODE ICPE'!$A$2:$E$80,5,FALSE)))</f>
        <v>0</v>
      </c>
      <c r="AR78" s="21">
        <f>IF(AC78="",0,IF(AC78="Interdit",0,VLOOKUP(O78,'CODE H VS CODE ICPE'!$A$2:$E$80,5,FALSE)))</f>
        <v>0</v>
      </c>
      <c r="AS78" s="21">
        <f>IF(AD78="",0,IF(AD78="Interdit",0,VLOOKUP(P78,'CODE H VS CODE ICPE'!$A$2:$E$80,5,FALSE)))</f>
        <v>0</v>
      </c>
      <c r="AT78" s="21">
        <f>IF(AE78="",0,IF(AE78="Interdit",0,VLOOKUP(Q78,'CODE H VS CODE ICPE'!$A$2:$E$80,5,FALSE)))</f>
        <v>0</v>
      </c>
      <c r="AU78" s="21">
        <f>IF(AF78="",0,IF(AF78="Interdit",0,VLOOKUP(R78,'CODE H VS CODE ICPE'!$A$2:$E$80,5,FALSE)))</f>
        <v>0</v>
      </c>
      <c r="AV78" s="21">
        <f>IF(AG78="",0,IF(AG78="Interdit",0,VLOOKUP(S78,'CODE H VS CODE ICPE'!$A$2:$E$80,5,FALSE)))</f>
        <v>0</v>
      </c>
      <c r="AW78" s="20" t="str">
        <f t="shared" si="5"/>
        <v>$AI$2</v>
      </c>
      <c r="AX78" s="26">
        <f t="shared" si="6"/>
        <v>999.99</v>
      </c>
      <c r="AY78" s="20" t="str">
        <f t="shared" si="7"/>
        <v>H228</v>
      </c>
      <c r="AZ78" s="20">
        <f>IF(AY78="","",IF(AY78=0,"",VLOOKUP(AY78,'CODE H VS CODE ICPE'!$A$1:$E$80,3,FALSE)))</f>
        <v>4310</v>
      </c>
    </row>
    <row r="79" spans="1:52" ht="28.9" customHeight="1">
      <c r="A79" s="23">
        <v>1361</v>
      </c>
      <c r="B79" s="24" t="s">
        <v>392</v>
      </c>
      <c r="C79" s="25" t="s">
        <v>335</v>
      </c>
      <c r="D79" s="24" t="s">
        <v>393</v>
      </c>
      <c r="E79" s="24" t="s">
        <v>394</v>
      </c>
      <c r="F79" s="20" t="s">
        <v>44</v>
      </c>
      <c r="G79" s="20"/>
      <c r="H79" s="20"/>
      <c r="I79" s="20"/>
      <c r="J79" s="20"/>
      <c r="K79" s="20"/>
      <c r="L79" s="20"/>
      <c r="M79" s="20"/>
      <c r="N79" s="20"/>
      <c r="O79" s="20"/>
      <c r="P79" s="20"/>
      <c r="Q79" s="20"/>
      <c r="R79" s="20"/>
      <c r="S79" s="20"/>
      <c r="T79" s="20" t="str">
        <f>IFERROR(VLOOKUP(F79,'CODE H VS CODE ICPE'!$A$2:$D$80,4,FALSE),"")</f>
        <v>Autorisé</v>
      </c>
      <c r="U79" s="20" t="str">
        <f>IFERROR(VLOOKUP(G79,'CODE H VS CODE ICPE'!$A$2:$D$80,4,FALSE),"")</f>
        <v/>
      </c>
      <c r="V79" s="20" t="str">
        <f>IFERROR(VLOOKUP(H79,'CODE H VS CODE ICPE'!$A$2:$D$80,4,FALSE),"")</f>
        <v/>
      </c>
      <c r="W79" s="20" t="str">
        <f>IFERROR(VLOOKUP(I79,'CODE H VS CODE ICPE'!$A$2:$D$80,4,FALSE),"")</f>
        <v/>
      </c>
      <c r="X79" s="20" t="str">
        <f>IFERROR(VLOOKUP(J79,'CODE H VS CODE ICPE'!$A$2:$D$80,4,FALSE),"")</f>
        <v/>
      </c>
      <c r="Y79" s="20" t="str">
        <f>IFERROR(VLOOKUP(K79,'CODE H VS CODE ICPE'!$A$2:$D$80,4,FALSE),"")</f>
        <v/>
      </c>
      <c r="Z79" s="20" t="str">
        <f>IFERROR(VLOOKUP(L79,'CODE H VS CODE ICPE'!$A$2:$D$80,4,FALSE),"")</f>
        <v/>
      </c>
      <c r="AA79" s="20" t="str">
        <f>IFERROR(VLOOKUP(M79,'CODE H VS CODE ICPE'!$A$2:$D$80,4,FALSE),"")</f>
        <v/>
      </c>
      <c r="AB79" s="20" t="str">
        <f>IFERROR(VLOOKUP(N79,'CODE H VS CODE ICPE'!$A$2:$D$80,4,FALSE),"")</f>
        <v/>
      </c>
      <c r="AC79" s="20" t="str">
        <f>IFERROR(VLOOKUP(O79,'CODE H VS CODE ICPE'!$A$2:$D$80,4,FALSE),"")</f>
        <v/>
      </c>
      <c r="AD79" s="20" t="str">
        <f>IFERROR(VLOOKUP(P79,'CODE H VS CODE ICPE'!$A$2:$D$80,4,FALSE),"")</f>
        <v/>
      </c>
      <c r="AE79" s="20" t="str">
        <f>IFERROR(VLOOKUP(Q79,'CODE H VS CODE ICPE'!$A$2:$D$80,4,FALSE),"")</f>
        <v/>
      </c>
      <c r="AF79" s="20" t="str">
        <f>IFERROR(VLOOKUP(R79,'CODE H VS CODE ICPE'!$A$2:$D$80,4,FALSE),"")</f>
        <v/>
      </c>
      <c r="AG79" s="20" t="str">
        <f>IFERROR(VLOOKUP(S79,'CODE H VS CODE ICPE'!$A$2:$D$80,4,FALSE),"")</f>
        <v/>
      </c>
      <c r="AH79" s="48" t="s">
        <v>4628</v>
      </c>
      <c r="AI79" s="21">
        <f>IF(T79="",0,IF(T79="Interdit",0,VLOOKUP(F79,'CODE H VS CODE ICPE'!$A$2:$E$80,5,FALSE)))</f>
        <v>999.99</v>
      </c>
      <c r="AJ79" s="21">
        <f>IF(U79="",0,IF(U79="Interdit",0,VLOOKUP(G79,'CODE H VS CODE ICPE'!$A$2:$E$80,5,FALSE)))</f>
        <v>0</v>
      </c>
      <c r="AK79" s="21">
        <f>IF(V79="",0,IF(V79="Interdit",0,VLOOKUP(H79,'CODE H VS CODE ICPE'!$A$2:$E$80,5,FALSE)))</f>
        <v>0</v>
      </c>
      <c r="AL79" s="21">
        <f>IF(W79="",0,IF(W79="Interdit",0,VLOOKUP(I79,'CODE H VS CODE ICPE'!$A$2:$E$80,5,FALSE)))</f>
        <v>0</v>
      </c>
      <c r="AM79" s="21">
        <f>IF(X79="",0,IF(X79="Interdit",0,VLOOKUP(J79,'CODE H VS CODE ICPE'!$A$2:$E$80,5,FALSE)))</f>
        <v>0</v>
      </c>
      <c r="AN79" s="21">
        <f>IF(Y79="",0,IF(Y79="Interdit",0,VLOOKUP(K79,'CODE H VS CODE ICPE'!$A$2:$E$80,5,FALSE)))</f>
        <v>0</v>
      </c>
      <c r="AO79" s="21">
        <f>IF(Z79="",0,IF(Z79="Interdit",0,VLOOKUP(L79,'CODE H VS CODE ICPE'!$A$2:$E$80,5,FALSE)))</f>
        <v>0</v>
      </c>
      <c r="AP79" s="21">
        <f>IF(AA79="",0,IF(AA79="Interdit",0,VLOOKUP(M79,'CODE H VS CODE ICPE'!$A$2:$E$80,5,FALSE)))</f>
        <v>0</v>
      </c>
      <c r="AQ79" s="21">
        <f>IF(AB79="",0,IF(AB79="Interdit",0,VLOOKUP(N79,'CODE H VS CODE ICPE'!$A$2:$E$80,5,FALSE)))</f>
        <v>0</v>
      </c>
      <c r="AR79" s="21">
        <f>IF(AC79="",0,IF(AC79="Interdit",0,VLOOKUP(O79,'CODE H VS CODE ICPE'!$A$2:$E$80,5,FALSE)))</f>
        <v>0</v>
      </c>
      <c r="AS79" s="21">
        <f>IF(AD79="",0,IF(AD79="Interdit",0,VLOOKUP(P79,'CODE H VS CODE ICPE'!$A$2:$E$80,5,FALSE)))</f>
        <v>0</v>
      </c>
      <c r="AT79" s="21">
        <f>IF(AE79="",0,IF(AE79="Interdit",0,VLOOKUP(Q79,'CODE H VS CODE ICPE'!$A$2:$E$80,5,FALSE)))</f>
        <v>0</v>
      </c>
      <c r="AU79" s="21">
        <f>IF(AF79="",0,IF(AF79="Interdit",0,VLOOKUP(R79,'CODE H VS CODE ICPE'!$A$2:$E$80,5,FALSE)))</f>
        <v>0</v>
      </c>
      <c r="AV79" s="21">
        <f>IF(AG79="",0,IF(AG79="Interdit",0,VLOOKUP(S79,'CODE H VS CODE ICPE'!$A$2:$E$80,5,FALSE)))</f>
        <v>0</v>
      </c>
      <c r="AW79" s="20" t="str">
        <f t="shared" si="5"/>
        <v>$AI$2</v>
      </c>
      <c r="AX79" s="26">
        <f t="shared" si="6"/>
        <v>999.99</v>
      </c>
      <c r="AY79" s="20" t="str">
        <f t="shared" si="7"/>
        <v>H228</v>
      </c>
      <c r="AZ79" s="20">
        <f>IF(AY79="","",IF(AY79=0,"",VLOOKUP(AY79,'CODE H VS CODE ICPE'!$A$1:$E$80,3,FALSE)))</f>
        <v>4310</v>
      </c>
    </row>
    <row r="80" spans="1:52" ht="28.9" customHeight="1">
      <c r="A80" s="23">
        <v>1362</v>
      </c>
      <c r="B80" s="24" t="s">
        <v>395</v>
      </c>
      <c r="C80" s="25" t="s">
        <v>396</v>
      </c>
      <c r="D80" s="24" t="s">
        <v>397</v>
      </c>
      <c r="E80" s="24" t="s">
        <v>398</v>
      </c>
      <c r="F80" s="20" t="s">
        <v>44</v>
      </c>
      <c r="G80" s="20"/>
      <c r="H80" s="20"/>
      <c r="I80" s="20"/>
      <c r="J80" s="20"/>
      <c r="K80" s="20"/>
      <c r="L80" s="20"/>
      <c r="M80" s="20"/>
      <c r="N80" s="20"/>
      <c r="O80" s="20"/>
      <c r="P80" s="20"/>
      <c r="Q80" s="20"/>
      <c r="R80" s="20"/>
      <c r="S80" s="20"/>
      <c r="T80" s="20" t="str">
        <f>IFERROR(VLOOKUP(F80,'CODE H VS CODE ICPE'!$A$2:$D$80,4,FALSE),"")</f>
        <v>Autorisé</v>
      </c>
      <c r="U80" s="20" t="str">
        <f>IFERROR(VLOOKUP(G80,'CODE H VS CODE ICPE'!$A$2:$D$80,4,FALSE),"")</f>
        <v/>
      </c>
      <c r="V80" s="20" t="str">
        <f>IFERROR(VLOOKUP(H80,'CODE H VS CODE ICPE'!$A$2:$D$80,4,FALSE),"")</f>
        <v/>
      </c>
      <c r="W80" s="20" t="str">
        <f>IFERROR(VLOOKUP(I80,'CODE H VS CODE ICPE'!$A$2:$D$80,4,FALSE),"")</f>
        <v/>
      </c>
      <c r="X80" s="20" t="str">
        <f>IFERROR(VLOOKUP(J80,'CODE H VS CODE ICPE'!$A$2:$D$80,4,FALSE),"")</f>
        <v/>
      </c>
      <c r="Y80" s="20" t="str">
        <f>IFERROR(VLOOKUP(K80,'CODE H VS CODE ICPE'!$A$2:$D$80,4,FALSE),"")</f>
        <v/>
      </c>
      <c r="Z80" s="20" t="str">
        <f>IFERROR(VLOOKUP(L80,'CODE H VS CODE ICPE'!$A$2:$D$80,4,FALSE),"")</f>
        <v/>
      </c>
      <c r="AA80" s="20" t="str">
        <f>IFERROR(VLOOKUP(M80,'CODE H VS CODE ICPE'!$A$2:$D$80,4,FALSE),"")</f>
        <v/>
      </c>
      <c r="AB80" s="20" t="str">
        <f>IFERROR(VLOOKUP(N80,'CODE H VS CODE ICPE'!$A$2:$D$80,4,FALSE),"")</f>
        <v/>
      </c>
      <c r="AC80" s="20" t="str">
        <f>IFERROR(VLOOKUP(O80,'CODE H VS CODE ICPE'!$A$2:$D$80,4,FALSE),"")</f>
        <v/>
      </c>
      <c r="AD80" s="20" t="str">
        <f>IFERROR(VLOOKUP(P80,'CODE H VS CODE ICPE'!$A$2:$D$80,4,FALSE),"")</f>
        <v/>
      </c>
      <c r="AE80" s="20" t="str">
        <f>IFERROR(VLOOKUP(Q80,'CODE H VS CODE ICPE'!$A$2:$D$80,4,FALSE),"")</f>
        <v/>
      </c>
      <c r="AF80" s="20" t="str">
        <f>IFERROR(VLOOKUP(R80,'CODE H VS CODE ICPE'!$A$2:$D$80,4,FALSE),"")</f>
        <v/>
      </c>
      <c r="AG80" s="20" t="str">
        <f>IFERROR(VLOOKUP(S80,'CODE H VS CODE ICPE'!$A$2:$D$80,4,FALSE),"")</f>
        <v/>
      </c>
      <c r="AH80" s="48" t="s">
        <v>4628</v>
      </c>
      <c r="AI80" s="21">
        <f>IF(T80="",0,IF(T80="Interdit",0,VLOOKUP(F80,'CODE H VS CODE ICPE'!$A$2:$E$80,5,FALSE)))</f>
        <v>999.99</v>
      </c>
      <c r="AJ80" s="21">
        <f>IF(U80="",0,IF(U80="Interdit",0,VLOOKUP(G80,'CODE H VS CODE ICPE'!$A$2:$E$80,5,FALSE)))</f>
        <v>0</v>
      </c>
      <c r="AK80" s="21">
        <f>IF(V80="",0,IF(V80="Interdit",0,VLOOKUP(H80,'CODE H VS CODE ICPE'!$A$2:$E$80,5,FALSE)))</f>
        <v>0</v>
      </c>
      <c r="AL80" s="21">
        <f>IF(W80="",0,IF(W80="Interdit",0,VLOOKUP(I80,'CODE H VS CODE ICPE'!$A$2:$E$80,5,FALSE)))</f>
        <v>0</v>
      </c>
      <c r="AM80" s="21">
        <f>IF(X80="",0,IF(X80="Interdit",0,VLOOKUP(J80,'CODE H VS CODE ICPE'!$A$2:$E$80,5,FALSE)))</f>
        <v>0</v>
      </c>
      <c r="AN80" s="21">
        <f>IF(Y80="",0,IF(Y80="Interdit",0,VLOOKUP(K80,'CODE H VS CODE ICPE'!$A$2:$E$80,5,FALSE)))</f>
        <v>0</v>
      </c>
      <c r="AO80" s="21">
        <f>IF(Z80="",0,IF(Z80="Interdit",0,VLOOKUP(L80,'CODE H VS CODE ICPE'!$A$2:$E$80,5,FALSE)))</f>
        <v>0</v>
      </c>
      <c r="AP80" s="21">
        <f>IF(AA80="",0,IF(AA80="Interdit",0,VLOOKUP(M80,'CODE H VS CODE ICPE'!$A$2:$E$80,5,FALSE)))</f>
        <v>0</v>
      </c>
      <c r="AQ80" s="21">
        <f>IF(AB80="",0,IF(AB80="Interdit",0,VLOOKUP(N80,'CODE H VS CODE ICPE'!$A$2:$E$80,5,FALSE)))</f>
        <v>0</v>
      </c>
      <c r="AR80" s="21">
        <f>IF(AC80="",0,IF(AC80="Interdit",0,VLOOKUP(O80,'CODE H VS CODE ICPE'!$A$2:$E$80,5,FALSE)))</f>
        <v>0</v>
      </c>
      <c r="AS80" s="21">
        <f>IF(AD80="",0,IF(AD80="Interdit",0,VLOOKUP(P80,'CODE H VS CODE ICPE'!$A$2:$E$80,5,FALSE)))</f>
        <v>0</v>
      </c>
      <c r="AT80" s="21">
        <f>IF(AE80="",0,IF(AE80="Interdit",0,VLOOKUP(Q80,'CODE H VS CODE ICPE'!$A$2:$E$80,5,FALSE)))</f>
        <v>0</v>
      </c>
      <c r="AU80" s="21">
        <f>IF(AF80="",0,IF(AF80="Interdit",0,VLOOKUP(R80,'CODE H VS CODE ICPE'!$A$2:$E$80,5,FALSE)))</f>
        <v>0</v>
      </c>
      <c r="AV80" s="21">
        <f>IF(AG80="",0,IF(AG80="Interdit",0,VLOOKUP(S80,'CODE H VS CODE ICPE'!$A$2:$E$80,5,FALSE)))</f>
        <v>0</v>
      </c>
      <c r="AW80" s="20" t="str">
        <f t="shared" si="5"/>
        <v>$AI$2</v>
      </c>
      <c r="AX80" s="26">
        <f t="shared" si="6"/>
        <v>999.99</v>
      </c>
      <c r="AY80" s="20" t="str">
        <f t="shared" si="7"/>
        <v>H228</v>
      </c>
      <c r="AZ80" s="20">
        <f>IF(AY80="","",IF(AY80=0,"",VLOOKUP(AY80,'CODE H VS CODE ICPE'!$A$1:$E$80,3,FALSE)))</f>
        <v>4310</v>
      </c>
    </row>
    <row r="81" spans="1:52" ht="28.9" customHeight="1">
      <c r="A81" s="23">
        <v>1363</v>
      </c>
      <c r="B81" s="24" t="s">
        <v>399</v>
      </c>
      <c r="C81" s="25" t="s">
        <v>396</v>
      </c>
      <c r="D81" s="24" t="s">
        <v>397</v>
      </c>
      <c r="E81" s="24" t="s">
        <v>400</v>
      </c>
      <c r="F81" s="20" t="s">
        <v>44</v>
      </c>
      <c r="G81" s="20"/>
      <c r="H81" s="20"/>
      <c r="I81" s="20"/>
      <c r="J81" s="20"/>
      <c r="K81" s="20"/>
      <c r="L81" s="20"/>
      <c r="M81" s="20"/>
      <c r="N81" s="20"/>
      <c r="O81" s="20"/>
      <c r="P81" s="20"/>
      <c r="Q81" s="20"/>
      <c r="R81" s="20"/>
      <c r="S81" s="20"/>
      <c r="T81" s="20" t="str">
        <f>IFERROR(VLOOKUP(F81,'CODE H VS CODE ICPE'!$A$2:$D$80,4,FALSE),"")</f>
        <v>Autorisé</v>
      </c>
      <c r="U81" s="20" t="str">
        <f>IFERROR(VLOOKUP(G81,'CODE H VS CODE ICPE'!$A$2:$D$80,4,FALSE),"")</f>
        <v/>
      </c>
      <c r="V81" s="20" t="str">
        <f>IFERROR(VLOOKUP(H81,'CODE H VS CODE ICPE'!$A$2:$D$80,4,FALSE),"")</f>
        <v/>
      </c>
      <c r="W81" s="20" t="str">
        <f>IFERROR(VLOOKUP(I81,'CODE H VS CODE ICPE'!$A$2:$D$80,4,FALSE),"")</f>
        <v/>
      </c>
      <c r="X81" s="20" t="str">
        <f>IFERROR(VLOOKUP(J81,'CODE H VS CODE ICPE'!$A$2:$D$80,4,FALSE),"")</f>
        <v/>
      </c>
      <c r="Y81" s="20" t="str">
        <f>IFERROR(VLOOKUP(K81,'CODE H VS CODE ICPE'!$A$2:$D$80,4,FALSE),"")</f>
        <v/>
      </c>
      <c r="Z81" s="20" t="str">
        <f>IFERROR(VLOOKUP(L81,'CODE H VS CODE ICPE'!$A$2:$D$80,4,FALSE),"")</f>
        <v/>
      </c>
      <c r="AA81" s="20" t="str">
        <f>IFERROR(VLOOKUP(M81,'CODE H VS CODE ICPE'!$A$2:$D$80,4,FALSE),"")</f>
        <v/>
      </c>
      <c r="AB81" s="20" t="str">
        <f>IFERROR(VLOOKUP(N81,'CODE H VS CODE ICPE'!$A$2:$D$80,4,FALSE),"")</f>
        <v/>
      </c>
      <c r="AC81" s="20" t="str">
        <f>IFERROR(VLOOKUP(O81,'CODE H VS CODE ICPE'!$A$2:$D$80,4,FALSE),"")</f>
        <v/>
      </c>
      <c r="AD81" s="20" t="str">
        <f>IFERROR(VLOOKUP(P81,'CODE H VS CODE ICPE'!$A$2:$D$80,4,FALSE),"")</f>
        <v/>
      </c>
      <c r="AE81" s="20" t="str">
        <f>IFERROR(VLOOKUP(Q81,'CODE H VS CODE ICPE'!$A$2:$D$80,4,FALSE),"")</f>
        <v/>
      </c>
      <c r="AF81" s="20" t="str">
        <f>IFERROR(VLOOKUP(R81,'CODE H VS CODE ICPE'!$A$2:$D$80,4,FALSE),"")</f>
        <v/>
      </c>
      <c r="AG81" s="20" t="str">
        <f>IFERROR(VLOOKUP(S81,'CODE H VS CODE ICPE'!$A$2:$D$80,4,FALSE),"")</f>
        <v/>
      </c>
      <c r="AH81" s="48" t="s">
        <v>4628</v>
      </c>
      <c r="AI81" s="21">
        <f>IF(T81="",0,IF(T81="Interdit",0,VLOOKUP(F81,'CODE H VS CODE ICPE'!$A$2:$E$80,5,FALSE)))</f>
        <v>999.99</v>
      </c>
      <c r="AJ81" s="21">
        <f>IF(U81="",0,IF(U81="Interdit",0,VLOOKUP(G81,'CODE H VS CODE ICPE'!$A$2:$E$80,5,FALSE)))</f>
        <v>0</v>
      </c>
      <c r="AK81" s="21">
        <f>IF(V81="",0,IF(V81="Interdit",0,VLOOKUP(H81,'CODE H VS CODE ICPE'!$A$2:$E$80,5,FALSE)))</f>
        <v>0</v>
      </c>
      <c r="AL81" s="21">
        <f>IF(W81="",0,IF(W81="Interdit",0,VLOOKUP(I81,'CODE H VS CODE ICPE'!$A$2:$E$80,5,FALSE)))</f>
        <v>0</v>
      </c>
      <c r="AM81" s="21">
        <f>IF(X81="",0,IF(X81="Interdit",0,VLOOKUP(J81,'CODE H VS CODE ICPE'!$A$2:$E$80,5,FALSE)))</f>
        <v>0</v>
      </c>
      <c r="AN81" s="21">
        <f>IF(Y81="",0,IF(Y81="Interdit",0,VLOOKUP(K81,'CODE H VS CODE ICPE'!$A$2:$E$80,5,FALSE)))</f>
        <v>0</v>
      </c>
      <c r="AO81" s="21">
        <f>IF(Z81="",0,IF(Z81="Interdit",0,VLOOKUP(L81,'CODE H VS CODE ICPE'!$A$2:$E$80,5,FALSE)))</f>
        <v>0</v>
      </c>
      <c r="AP81" s="21">
        <f>IF(AA81="",0,IF(AA81="Interdit",0,VLOOKUP(M81,'CODE H VS CODE ICPE'!$A$2:$E$80,5,FALSE)))</f>
        <v>0</v>
      </c>
      <c r="AQ81" s="21">
        <f>IF(AB81="",0,IF(AB81="Interdit",0,VLOOKUP(N81,'CODE H VS CODE ICPE'!$A$2:$E$80,5,FALSE)))</f>
        <v>0</v>
      </c>
      <c r="AR81" s="21">
        <f>IF(AC81="",0,IF(AC81="Interdit",0,VLOOKUP(O81,'CODE H VS CODE ICPE'!$A$2:$E$80,5,FALSE)))</f>
        <v>0</v>
      </c>
      <c r="AS81" s="21">
        <f>IF(AD81="",0,IF(AD81="Interdit",0,VLOOKUP(P81,'CODE H VS CODE ICPE'!$A$2:$E$80,5,FALSE)))</f>
        <v>0</v>
      </c>
      <c r="AT81" s="21">
        <f>IF(AE81="",0,IF(AE81="Interdit",0,VLOOKUP(Q81,'CODE H VS CODE ICPE'!$A$2:$E$80,5,FALSE)))</f>
        <v>0</v>
      </c>
      <c r="AU81" s="21">
        <f>IF(AF81="",0,IF(AF81="Interdit",0,VLOOKUP(R81,'CODE H VS CODE ICPE'!$A$2:$E$80,5,FALSE)))</f>
        <v>0</v>
      </c>
      <c r="AV81" s="21">
        <f>IF(AG81="",0,IF(AG81="Interdit",0,VLOOKUP(S81,'CODE H VS CODE ICPE'!$A$2:$E$80,5,FALSE)))</f>
        <v>0</v>
      </c>
      <c r="AW81" s="20" t="str">
        <f t="shared" si="5"/>
        <v>$AI$2</v>
      </c>
      <c r="AX81" s="26">
        <f t="shared" si="6"/>
        <v>999.99</v>
      </c>
      <c r="AY81" s="20" t="str">
        <f t="shared" si="7"/>
        <v>H228</v>
      </c>
      <c r="AZ81" s="20">
        <f>IF(AY81="","",IF(AY81=0,"",VLOOKUP(AY81,'CODE H VS CODE ICPE'!$A$1:$E$80,3,FALSE)))</f>
        <v>4310</v>
      </c>
    </row>
    <row r="82" spans="1:52" ht="28.9" customHeight="1">
      <c r="A82" s="23">
        <v>1364</v>
      </c>
      <c r="B82" s="24" t="s">
        <v>401</v>
      </c>
      <c r="C82" s="25" t="s">
        <v>396</v>
      </c>
      <c r="D82" s="24" t="s">
        <v>397</v>
      </c>
      <c r="E82" s="24" t="s">
        <v>402</v>
      </c>
      <c r="F82" s="20" t="s">
        <v>44</v>
      </c>
      <c r="G82" s="20"/>
      <c r="H82" s="20"/>
      <c r="I82" s="20"/>
      <c r="J82" s="20"/>
      <c r="K82" s="20"/>
      <c r="L82" s="20"/>
      <c r="M82" s="20"/>
      <c r="N82" s="20"/>
      <c r="O82" s="20"/>
      <c r="P82" s="20"/>
      <c r="Q82" s="20"/>
      <c r="R82" s="20"/>
      <c r="S82" s="20"/>
      <c r="T82" s="20" t="str">
        <f>IFERROR(VLOOKUP(F82,'CODE H VS CODE ICPE'!$A$2:$D$80,4,FALSE),"")</f>
        <v>Autorisé</v>
      </c>
      <c r="U82" s="20" t="str">
        <f>IFERROR(VLOOKUP(G82,'CODE H VS CODE ICPE'!$A$2:$D$80,4,FALSE),"")</f>
        <v/>
      </c>
      <c r="V82" s="20" t="str">
        <f>IFERROR(VLOOKUP(H82,'CODE H VS CODE ICPE'!$A$2:$D$80,4,FALSE),"")</f>
        <v/>
      </c>
      <c r="W82" s="20" t="str">
        <f>IFERROR(VLOOKUP(I82,'CODE H VS CODE ICPE'!$A$2:$D$80,4,FALSE),"")</f>
        <v/>
      </c>
      <c r="X82" s="20" t="str">
        <f>IFERROR(VLOOKUP(J82,'CODE H VS CODE ICPE'!$A$2:$D$80,4,FALSE),"")</f>
        <v/>
      </c>
      <c r="Y82" s="20" t="str">
        <f>IFERROR(VLOOKUP(K82,'CODE H VS CODE ICPE'!$A$2:$D$80,4,FALSE),"")</f>
        <v/>
      </c>
      <c r="Z82" s="20" t="str">
        <f>IFERROR(VLOOKUP(L82,'CODE H VS CODE ICPE'!$A$2:$D$80,4,FALSE),"")</f>
        <v/>
      </c>
      <c r="AA82" s="20" t="str">
        <f>IFERROR(VLOOKUP(M82,'CODE H VS CODE ICPE'!$A$2:$D$80,4,FALSE),"")</f>
        <v/>
      </c>
      <c r="AB82" s="20" t="str">
        <f>IFERROR(VLOOKUP(N82,'CODE H VS CODE ICPE'!$A$2:$D$80,4,FALSE),"")</f>
        <v/>
      </c>
      <c r="AC82" s="20" t="str">
        <f>IFERROR(VLOOKUP(O82,'CODE H VS CODE ICPE'!$A$2:$D$80,4,FALSE),"")</f>
        <v/>
      </c>
      <c r="AD82" s="20" t="str">
        <f>IFERROR(VLOOKUP(P82,'CODE H VS CODE ICPE'!$A$2:$D$80,4,FALSE),"")</f>
        <v/>
      </c>
      <c r="AE82" s="20" t="str">
        <f>IFERROR(VLOOKUP(Q82,'CODE H VS CODE ICPE'!$A$2:$D$80,4,FALSE),"")</f>
        <v/>
      </c>
      <c r="AF82" s="20" t="str">
        <f>IFERROR(VLOOKUP(R82,'CODE H VS CODE ICPE'!$A$2:$D$80,4,FALSE),"")</f>
        <v/>
      </c>
      <c r="AG82" s="20" t="str">
        <f>IFERROR(VLOOKUP(S82,'CODE H VS CODE ICPE'!$A$2:$D$80,4,FALSE),"")</f>
        <v/>
      </c>
      <c r="AH82" s="48" t="s">
        <v>4628</v>
      </c>
      <c r="AI82" s="21">
        <f>IF(T82="",0,IF(T82="Interdit",0,VLOOKUP(F82,'CODE H VS CODE ICPE'!$A$2:$E$80,5,FALSE)))</f>
        <v>999.99</v>
      </c>
      <c r="AJ82" s="21">
        <f>IF(U82="",0,IF(U82="Interdit",0,VLOOKUP(G82,'CODE H VS CODE ICPE'!$A$2:$E$80,5,FALSE)))</f>
        <v>0</v>
      </c>
      <c r="AK82" s="21">
        <f>IF(V82="",0,IF(V82="Interdit",0,VLOOKUP(H82,'CODE H VS CODE ICPE'!$A$2:$E$80,5,FALSE)))</f>
        <v>0</v>
      </c>
      <c r="AL82" s="21">
        <f>IF(W82="",0,IF(W82="Interdit",0,VLOOKUP(I82,'CODE H VS CODE ICPE'!$A$2:$E$80,5,FALSE)))</f>
        <v>0</v>
      </c>
      <c r="AM82" s="21">
        <f>IF(X82="",0,IF(X82="Interdit",0,VLOOKUP(J82,'CODE H VS CODE ICPE'!$A$2:$E$80,5,FALSE)))</f>
        <v>0</v>
      </c>
      <c r="AN82" s="21">
        <f>IF(Y82="",0,IF(Y82="Interdit",0,VLOOKUP(K82,'CODE H VS CODE ICPE'!$A$2:$E$80,5,FALSE)))</f>
        <v>0</v>
      </c>
      <c r="AO82" s="21">
        <f>IF(Z82="",0,IF(Z82="Interdit",0,VLOOKUP(L82,'CODE H VS CODE ICPE'!$A$2:$E$80,5,FALSE)))</f>
        <v>0</v>
      </c>
      <c r="AP82" s="21">
        <f>IF(AA82="",0,IF(AA82="Interdit",0,VLOOKUP(M82,'CODE H VS CODE ICPE'!$A$2:$E$80,5,FALSE)))</f>
        <v>0</v>
      </c>
      <c r="AQ82" s="21">
        <f>IF(AB82="",0,IF(AB82="Interdit",0,VLOOKUP(N82,'CODE H VS CODE ICPE'!$A$2:$E$80,5,FALSE)))</f>
        <v>0</v>
      </c>
      <c r="AR82" s="21">
        <f>IF(AC82="",0,IF(AC82="Interdit",0,VLOOKUP(O82,'CODE H VS CODE ICPE'!$A$2:$E$80,5,FALSE)))</f>
        <v>0</v>
      </c>
      <c r="AS82" s="21">
        <f>IF(AD82="",0,IF(AD82="Interdit",0,VLOOKUP(P82,'CODE H VS CODE ICPE'!$A$2:$E$80,5,FALSE)))</f>
        <v>0</v>
      </c>
      <c r="AT82" s="21">
        <f>IF(AE82="",0,IF(AE82="Interdit",0,VLOOKUP(Q82,'CODE H VS CODE ICPE'!$A$2:$E$80,5,FALSE)))</f>
        <v>0</v>
      </c>
      <c r="AU82" s="21">
        <f>IF(AF82="",0,IF(AF82="Interdit",0,VLOOKUP(R82,'CODE H VS CODE ICPE'!$A$2:$E$80,5,FALSE)))</f>
        <v>0</v>
      </c>
      <c r="AV82" s="21">
        <f>IF(AG82="",0,IF(AG82="Interdit",0,VLOOKUP(S82,'CODE H VS CODE ICPE'!$A$2:$E$80,5,FALSE)))</f>
        <v>0</v>
      </c>
      <c r="AW82" s="20" t="str">
        <f t="shared" si="5"/>
        <v>$AI$2</v>
      </c>
      <c r="AX82" s="26">
        <f t="shared" si="6"/>
        <v>999.99</v>
      </c>
      <c r="AY82" s="20" t="str">
        <f t="shared" si="7"/>
        <v>H228</v>
      </c>
      <c r="AZ82" s="20">
        <f>IF(AY82="","",IF(AY82=0,"",VLOOKUP(AY82,'CODE H VS CODE ICPE'!$A$1:$E$80,3,FALSE)))</f>
        <v>4310</v>
      </c>
    </row>
    <row r="83" spans="1:52" ht="28.9" customHeight="1">
      <c r="A83" s="23">
        <v>1365</v>
      </c>
      <c r="B83" s="24" t="s">
        <v>403</v>
      </c>
      <c r="C83" s="25" t="s">
        <v>396</v>
      </c>
      <c r="D83" s="24" t="s">
        <v>397</v>
      </c>
      <c r="E83" s="24" t="s">
        <v>404</v>
      </c>
      <c r="F83" s="20" t="s">
        <v>44</v>
      </c>
      <c r="G83" s="20"/>
      <c r="H83" s="20"/>
      <c r="I83" s="20"/>
      <c r="J83" s="20"/>
      <c r="K83" s="20"/>
      <c r="L83" s="20"/>
      <c r="M83" s="20"/>
      <c r="N83" s="20"/>
      <c r="O83" s="20"/>
      <c r="P83" s="20"/>
      <c r="Q83" s="20"/>
      <c r="R83" s="20"/>
      <c r="S83" s="20"/>
      <c r="T83" s="20" t="str">
        <f>IFERROR(VLOOKUP(F83,'CODE H VS CODE ICPE'!$A$2:$D$80,4,FALSE),"")</f>
        <v>Autorisé</v>
      </c>
      <c r="U83" s="20" t="str">
        <f>IFERROR(VLOOKUP(G83,'CODE H VS CODE ICPE'!$A$2:$D$80,4,FALSE),"")</f>
        <v/>
      </c>
      <c r="V83" s="20" t="str">
        <f>IFERROR(VLOOKUP(H83,'CODE H VS CODE ICPE'!$A$2:$D$80,4,FALSE),"")</f>
        <v/>
      </c>
      <c r="W83" s="20" t="str">
        <f>IFERROR(VLOOKUP(I83,'CODE H VS CODE ICPE'!$A$2:$D$80,4,FALSE),"")</f>
        <v/>
      </c>
      <c r="X83" s="20" t="str">
        <f>IFERROR(VLOOKUP(J83,'CODE H VS CODE ICPE'!$A$2:$D$80,4,FALSE),"")</f>
        <v/>
      </c>
      <c r="Y83" s="20" t="str">
        <f>IFERROR(VLOOKUP(K83,'CODE H VS CODE ICPE'!$A$2:$D$80,4,FALSE),"")</f>
        <v/>
      </c>
      <c r="Z83" s="20" t="str">
        <f>IFERROR(VLOOKUP(L83,'CODE H VS CODE ICPE'!$A$2:$D$80,4,FALSE),"")</f>
        <v/>
      </c>
      <c r="AA83" s="20" t="str">
        <f>IFERROR(VLOOKUP(M83,'CODE H VS CODE ICPE'!$A$2:$D$80,4,FALSE),"")</f>
        <v/>
      </c>
      <c r="AB83" s="20" t="str">
        <f>IFERROR(VLOOKUP(N83,'CODE H VS CODE ICPE'!$A$2:$D$80,4,FALSE),"")</f>
        <v/>
      </c>
      <c r="AC83" s="20" t="str">
        <f>IFERROR(VLOOKUP(O83,'CODE H VS CODE ICPE'!$A$2:$D$80,4,FALSE),"")</f>
        <v/>
      </c>
      <c r="AD83" s="20" t="str">
        <f>IFERROR(VLOOKUP(P83,'CODE H VS CODE ICPE'!$A$2:$D$80,4,FALSE),"")</f>
        <v/>
      </c>
      <c r="AE83" s="20" t="str">
        <f>IFERROR(VLOOKUP(Q83,'CODE H VS CODE ICPE'!$A$2:$D$80,4,FALSE),"")</f>
        <v/>
      </c>
      <c r="AF83" s="20" t="str">
        <f>IFERROR(VLOOKUP(R83,'CODE H VS CODE ICPE'!$A$2:$D$80,4,FALSE),"")</f>
        <v/>
      </c>
      <c r="AG83" s="20" t="str">
        <f>IFERROR(VLOOKUP(S83,'CODE H VS CODE ICPE'!$A$2:$D$80,4,FALSE),"")</f>
        <v/>
      </c>
      <c r="AH83" s="48" t="s">
        <v>4628</v>
      </c>
      <c r="AI83" s="21">
        <f>IF(T83="",0,IF(T83="Interdit",0,VLOOKUP(F83,'CODE H VS CODE ICPE'!$A$2:$E$80,5,FALSE)))</f>
        <v>999.99</v>
      </c>
      <c r="AJ83" s="21">
        <f>IF(U83="",0,IF(U83="Interdit",0,VLOOKUP(G83,'CODE H VS CODE ICPE'!$A$2:$E$80,5,FALSE)))</f>
        <v>0</v>
      </c>
      <c r="AK83" s="21">
        <f>IF(V83="",0,IF(V83="Interdit",0,VLOOKUP(H83,'CODE H VS CODE ICPE'!$A$2:$E$80,5,FALSE)))</f>
        <v>0</v>
      </c>
      <c r="AL83" s="21">
        <f>IF(W83="",0,IF(W83="Interdit",0,VLOOKUP(I83,'CODE H VS CODE ICPE'!$A$2:$E$80,5,FALSE)))</f>
        <v>0</v>
      </c>
      <c r="AM83" s="21">
        <f>IF(X83="",0,IF(X83="Interdit",0,VLOOKUP(J83,'CODE H VS CODE ICPE'!$A$2:$E$80,5,FALSE)))</f>
        <v>0</v>
      </c>
      <c r="AN83" s="21">
        <f>IF(Y83="",0,IF(Y83="Interdit",0,VLOOKUP(K83,'CODE H VS CODE ICPE'!$A$2:$E$80,5,FALSE)))</f>
        <v>0</v>
      </c>
      <c r="AO83" s="21">
        <f>IF(Z83="",0,IF(Z83="Interdit",0,VLOOKUP(L83,'CODE H VS CODE ICPE'!$A$2:$E$80,5,FALSE)))</f>
        <v>0</v>
      </c>
      <c r="AP83" s="21">
        <f>IF(AA83="",0,IF(AA83="Interdit",0,VLOOKUP(M83,'CODE H VS CODE ICPE'!$A$2:$E$80,5,FALSE)))</f>
        <v>0</v>
      </c>
      <c r="AQ83" s="21">
        <f>IF(AB83="",0,IF(AB83="Interdit",0,VLOOKUP(N83,'CODE H VS CODE ICPE'!$A$2:$E$80,5,FALSE)))</f>
        <v>0</v>
      </c>
      <c r="AR83" s="21">
        <f>IF(AC83="",0,IF(AC83="Interdit",0,VLOOKUP(O83,'CODE H VS CODE ICPE'!$A$2:$E$80,5,FALSE)))</f>
        <v>0</v>
      </c>
      <c r="AS83" s="21">
        <f>IF(AD83="",0,IF(AD83="Interdit",0,VLOOKUP(P83,'CODE H VS CODE ICPE'!$A$2:$E$80,5,FALSE)))</f>
        <v>0</v>
      </c>
      <c r="AT83" s="21">
        <f>IF(AE83="",0,IF(AE83="Interdit",0,VLOOKUP(Q83,'CODE H VS CODE ICPE'!$A$2:$E$80,5,FALSE)))</f>
        <v>0</v>
      </c>
      <c r="AU83" s="21">
        <f>IF(AF83="",0,IF(AF83="Interdit",0,VLOOKUP(R83,'CODE H VS CODE ICPE'!$A$2:$E$80,5,FALSE)))</f>
        <v>0</v>
      </c>
      <c r="AV83" s="21">
        <f>IF(AG83="",0,IF(AG83="Interdit",0,VLOOKUP(S83,'CODE H VS CODE ICPE'!$A$2:$E$80,5,FALSE)))</f>
        <v>0</v>
      </c>
      <c r="AW83" s="20" t="str">
        <f t="shared" si="5"/>
        <v>$AI$2</v>
      </c>
      <c r="AX83" s="26">
        <f t="shared" si="6"/>
        <v>999.99</v>
      </c>
      <c r="AY83" s="20" t="str">
        <f t="shared" si="7"/>
        <v>H228</v>
      </c>
      <c r="AZ83" s="20">
        <f>IF(AY83="","",IF(AY83=0,"",VLOOKUP(AY83,'CODE H VS CODE ICPE'!$A$1:$E$80,3,FALSE)))</f>
        <v>4310</v>
      </c>
    </row>
    <row r="84" spans="1:52" ht="28.9" customHeight="1">
      <c r="A84" s="23">
        <v>1372</v>
      </c>
      <c r="B84" s="24" t="s">
        <v>405</v>
      </c>
      <c r="C84" s="25" t="s">
        <v>396</v>
      </c>
      <c r="D84" s="24" t="s">
        <v>397</v>
      </c>
      <c r="E84" s="24" t="s">
        <v>406</v>
      </c>
      <c r="F84" s="20" t="s">
        <v>44</v>
      </c>
      <c r="G84" s="20"/>
      <c r="H84" s="20"/>
      <c r="I84" s="20"/>
      <c r="J84" s="20"/>
      <c r="K84" s="20"/>
      <c r="L84" s="20"/>
      <c r="M84" s="20"/>
      <c r="N84" s="20"/>
      <c r="O84" s="20"/>
      <c r="P84" s="20"/>
      <c r="Q84" s="20"/>
      <c r="R84" s="20"/>
      <c r="S84" s="20"/>
      <c r="T84" s="20" t="str">
        <f>IFERROR(VLOOKUP(F84,'CODE H VS CODE ICPE'!$A$2:$D$80,4,FALSE),"")</f>
        <v>Autorisé</v>
      </c>
      <c r="U84" s="20" t="str">
        <f>IFERROR(VLOOKUP(G84,'CODE H VS CODE ICPE'!$A$2:$D$80,4,FALSE),"")</f>
        <v/>
      </c>
      <c r="V84" s="20" t="str">
        <f>IFERROR(VLOOKUP(H84,'CODE H VS CODE ICPE'!$A$2:$D$80,4,FALSE),"")</f>
        <v/>
      </c>
      <c r="W84" s="20" t="str">
        <f>IFERROR(VLOOKUP(I84,'CODE H VS CODE ICPE'!$A$2:$D$80,4,FALSE),"")</f>
        <v/>
      </c>
      <c r="X84" s="20" t="str">
        <f>IFERROR(VLOOKUP(J84,'CODE H VS CODE ICPE'!$A$2:$D$80,4,FALSE),"")</f>
        <v/>
      </c>
      <c r="Y84" s="20" t="str">
        <f>IFERROR(VLOOKUP(K84,'CODE H VS CODE ICPE'!$A$2:$D$80,4,FALSE),"")</f>
        <v/>
      </c>
      <c r="Z84" s="20" t="str">
        <f>IFERROR(VLOOKUP(L84,'CODE H VS CODE ICPE'!$A$2:$D$80,4,FALSE),"")</f>
        <v/>
      </c>
      <c r="AA84" s="20" t="str">
        <f>IFERROR(VLOOKUP(M84,'CODE H VS CODE ICPE'!$A$2:$D$80,4,FALSE),"")</f>
        <v/>
      </c>
      <c r="AB84" s="20" t="str">
        <f>IFERROR(VLOOKUP(N84,'CODE H VS CODE ICPE'!$A$2:$D$80,4,FALSE),"")</f>
        <v/>
      </c>
      <c r="AC84" s="20" t="str">
        <f>IFERROR(VLOOKUP(O84,'CODE H VS CODE ICPE'!$A$2:$D$80,4,FALSE),"")</f>
        <v/>
      </c>
      <c r="AD84" s="20" t="str">
        <f>IFERROR(VLOOKUP(P84,'CODE H VS CODE ICPE'!$A$2:$D$80,4,FALSE),"")</f>
        <v/>
      </c>
      <c r="AE84" s="20" t="str">
        <f>IFERROR(VLOOKUP(Q84,'CODE H VS CODE ICPE'!$A$2:$D$80,4,FALSE),"")</f>
        <v/>
      </c>
      <c r="AF84" s="20" t="str">
        <f>IFERROR(VLOOKUP(R84,'CODE H VS CODE ICPE'!$A$2:$D$80,4,FALSE),"")</f>
        <v/>
      </c>
      <c r="AG84" s="20" t="str">
        <f>IFERROR(VLOOKUP(S84,'CODE H VS CODE ICPE'!$A$2:$D$80,4,FALSE),"")</f>
        <v/>
      </c>
      <c r="AH84" s="48" t="s">
        <v>4628</v>
      </c>
      <c r="AI84" s="21">
        <f>IF(T84="",0,IF(T84="Interdit",0,VLOOKUP(F84,'CODE H VS CODE ICPE'!$A$2:$E$80,5,FALSE)))</f>
        <v>999.99</v>
      </c>
      <c r="AJ84" s="21">
        <f>IF(U84="",0,IF(U84="Interdit",0,VLOOKUP(G84,'CODE H VS CODE ICPE'!$A$2:$E$80,5,FALSE)))</f>
        <v>0</v>
      </c>
      <c r="AK84" s="21">
        <f>IF(V84="",0,IF(V84="Interdit",0,VLOOKUP(H84,'CODE H VS CODE ICPE'!$A$2:$E$80,5,FALSE)))</f>
        <v>0</v>
      </c>
      <c r="AL84" s="21">
        <f>IF(W84="",0,IF(W84="Interdit",0,VLOOKUP(I84,'CODE H VS CODE ICPE'!$A$2:$E$80,5,FALSE)))</f>
        <v>0</v>
      </c>
      <c r="AM84" s="21">
        <f>IF(X84="",0,IF(X84="Interdit",0,VLOOKUP(J84,'CODE H VS CODE ICPE'!$A$2:$E$80,5,FALSE)))</f>
        <v>0</v>
      </c>
      <c r="AN84" s="21">
        <f>IF(Y84="",0,IF(Y84="Interdit",0,VLOOKUP(K84,'CODE H VS CODE ICPE'!$A$2:$E$80,5,FALSE)))</f>
        <v>0</v>
      </c>
      <c r="AO84" s="21">
        <f>IF(Z84="",0,IF(Z84="Interdit",0,VLOOKUP(L84,'CODE H VS CODE ICPE'!$A$2:$E$80,5,FALSE)))</f>
        <v>0</v>
      </c>
      <c r="AP84" s="21">
        <f>IF(AA84="",0,IF(AA84="Interdit",0,VLOOKUP(M84,'CODE H VS CODE ICPE'!$A$2:$E$80,5,FALSE)))</f>
        <v>0</v>
      </c>
      <c r="AQ84" s="21">
        <f>IF(AB84="",0,IF(AB84="Interdit",0,VLOOKUP(N84,'CODE H VS CODE ICPE'!$A$2:$E$80,5,FALSE)))</f>
        <v>0</v>
      </c>
      <c r="AR84" s="21">
        <f>IF(AC84="",0,IF(AC84="Interdit",0,VLOOKUP(O84,'CODE H VS CODE ICPE'!$A$2:$E$80,5,FALSE)))</f>
        <v>0</v>
      </c>
      <c r="AS84" s="21">
        <f>IF(AD84="",0,IF(AD84="Interdit",0,VLOOKUP(P84,'CODE H VS CODE ICPE'!$A$2:$E$80,5,FALSE)))</f>
        <v>0</v>
      </c>
      <c r="AT84" s="21">
        <f>IF(AE84="",0,IF(AE84="Interdit",0,VLOOKUP(Q84,'CODE H VS CODE ICPE'!$A$2:$E$80,5,FALSE)))</f>
        <v>0</v>
      </c>
      <c r="AU84" s="21">
        <f>IF(AF84="",0,IF(AF84="Interdit",0,VLOOKUP(R84,'CODE H VS CODE ICPE'!$A$2:$E$80,5,FALSE)))</f>
        <v>0</v>
      </c>
      <c r="AV84" s="21">
        <f>IF(AG84="",0,IF(AG84="Interdit",0,VLOOKUP(S84,'CODE H VS CODE ICPE'!$A$2:$E$80,5,FALSE)))</f>
        <v>0</v>
      </c>
      <c r="AW84" s="20" t="str">
        <f t="shared" si="5"/>
        <v>$AI$2</v>
      </c>
      <c r="AX84" s="26">
        <f t="shared" si="6"/>
        <v>999.99</v>
      </c>
      <c r="AY84" s="20" t="str">
        <f t="shared" si="7"/>
        <v>H228</v>
      </c>
      <c r="AZ84" s="20">
        <f>IF(AY84="","",IF(AY84=0,"",VLOOKUP(AY84,'CODE H VS CODE ICPE'!$A$1:$E$80,3,FALSE)))</f>
        <v>4310</v>
      </c>
    </row>
    <row r="85" spans="1:52" ht="28.9" customHeight="1">
      <c r="A85" s="23">
        <v>1373</v>
      </c>
      <c r="B85" s="24" t="s">
        <v>407</v>
      </c>
      <c r="C85" s="25" t="s">
        <v>396</v>
      </c>
      <c r="D85" s="24" t="s">
        <v>397</v>
      </c>
      <c r="E85" s="24" t="s">
        <v>408</v>
      </c>
      <c r="F85" s="20" t="s">
        <v>44</v>
      </c>
      <c r="G85" s="20"/>
      <c r="H85" s="20"/>
      <c r="I85" s="20"/>
      <c r="J85" s="20"/>
      <c r="K85" s="20"/>
      <c r="L85" s="20"/>
      <c r="M85" s="20"/>
      <c r="N85" s="20"/>
      <c r="O85" s="20"/>
      <c r="P85" s="20"/>
      <c r="Q85" s="20"/>
      <c r="R85" s="20"/>
      <c r="S85" s="20"/>
      <c r="T85" s="20" t="str">
        <f>IFERROR(VLOOKUP(F85,'CODE H VS CODE ICPE'!$A$2:$D$80,4,FALSE),"")</f>
        <v>Autorisé</v>
      </c>
      <c r="U85" s="20" t="str">
        <f>IFERROR(VLOOKUP(G85,'CODE H VS CODE ICPE'!$A$2:$D$80,4,FALSE),"")</f>
        <v/>
      </c>
      <c r="V85" s="20" t="str">
        <f>IFERROR(VLOOKUP(H85,'CODE H VS CODE ICPE'!$A$2:$D$80,4,FALSE),"")</f>
        <v/>
      </c>
      <c r="W85" s="20" t="str">
        <f>IFERROR(VLOOKUP(I85,'CODE H VS CODE ICPE'!$A$2:$D$80,4,FALSE),"")</f>
        <v/>
      </c>
      <c r="X85" s="20" t="str">
        <f>IFERROR(VLOOKUP(J85,'CODE H VS CODE ICPE'!$A$2:$D$80,4,FALSE),"")</f>
        <v/>
      </c>
      <c r="Y85" s="20" t="str">
        <f>IFERROR(VLOOKUP(K85,'CODE H VS CODE ICPE'!$A$2:$D$80,4,FALSE),"")</f>
        <v/>
      </c>
      <c r="Z85" s="20" t="str">
        <f>IFERROR(VLOOKUP(L85,'CODE H VS CODE ICPE'!$A$2:$D$80,4,FALSE),"")</f>
        <v/>
      </c>
      <c r="AA85" s="20" t="str">
        <f>IFERROR(VLOOKUP(M85,'CODE H VS CODE ICPE'!$A$2:$D$80,4,FALSE),"")</f>
        <v/>
      </c>
      <c r="AB85" s="20" t="str">
        <f>IFERROR(VLOOKUP(N85,'CODE H VS CODE ICPE'!$A$2:$D$80,4,FALSE),"")</f>
        <v/>
      </c>
      <c r="AC85" s="20" t="str">
        <f>IFERROR(VLOOKUP(O85,'CODE H VS CODE ICPE'!$A$2:$D$80,4,FALSE),"")</f>
        <v/>
      </c>
      <c r="AD85" s="20" t="str">
        <f>IFERROR(VLOOKUP(P85,'CODE H VS CODE ICPE'!$A$2:$D$80,4,FALSE),"")</f>
        <v/>
      </c>
      <c r="AE85" s="20" t="str">
        <f>IFERROR(VLOOKUP(Q85,'CODE H VS CODE ICPE'!$A$2:$D$80,4,FALSE),"")</f>
        <v/>
      </c>
      <c r="AF85" s="20" t="str">
        <f>IFERROR(VLOOKUP(R85,'CODE H VS CODE ICPE'!$A$2:$D$80,4,FALSE),"")</f>
        <v/>
      </c>
      <c r="AG85" s="20" t="str">
        <f>IFERROR(VLOOKUP(S85,'CODE H VS CODE ICPE'!$A$2:$D$80,4,FALSE),"")</f>
        <v/>
      </c>
      <c r="AH85" s="48" t="s">
        <v>4628</v>
      </c>
      <c r="AI85" s="21">
        <f>IF(T85="",0,IF(T85="Interdit",0,VLOOKUP(F85,'CODE H VS CODE ICPE'!$A$2:$E$80,5,FALSE)))</f>
        <v>999.99</v>
      </c>
      <c r="AJ85" s="21">
        <f>IF(U85="",0,IF(U85="Interdit",0,VLOOKUP(G85,'CODE H VS CODE ICPE'!$A$2:$E$80,5,FALSE)))</f>
        <v>0</v>
      </c>
      <c r="AK85" s="21">
        <f>IF(V85="",0,IF(V85="Interdit",0,VLOOKUP(H85,'CODE H VS CODE ICPE'!$A$2:$E$80,5,FALSE)))</f>
        <v>0</v>
      </c>
      <c r="AL85" s="21">
        <f>IF(W85="",0,IF(W85="Interdit",0,VLOOKUP(I85,'CODE H VS CODE ICPE'!$A$2:$E$80,5,FALSE)))</f>
        <v>0</v>
      </c>
      <c r="AM85" s="21">
        <f>IF(X85="",0,IF(X85="Interdit",0,VLOOKUP(J85,'CODE H VS CODE ICPE'!$A$2:$E$80,5,FALSE)))</f>
        <v>0</v>
      </c>
      <c r="AN85" s="21">
        <f>IF(Y85="",0,IF(Y85="Interdit",0,VLOOKUP(K85,'CODE H VS CODE ICPE'!$A$2:$E$80,5,FALSE)))</f>
        <v>0</v>
      </c>
      <c r="AO85" s="21">
        <f>IF(Z85="",0,IF(Z85="Interdit",0,VLOOKUP(L85,'CODE H VS CODE ICPE'!$A$2:$E$80,5,FALSE)))</f>
        <v>0</v>
      </c>
      <c r="AP85" s="21">
        <f>IF(AA85="",0,IF(AA85="Interdit",0,VLOOKUP(M85,'CODE H VS CODE ICPE'!$A$2:$E$80,5,FALSE)))</f>
        <v>0</v>
      </c>
      <c r="AQ85" s="21">
        <f>IF(AB85="",0,IF(AB85="Interdit",0,VLOOKUP(N85,'CODE H VS CODE ICPE'!$A$2:$E$80,5,FALSE)))</f>
        <v>0</v>
      </c>
      <c r="AR85" s="21">
        <f>IF(AC85="",0,IF(AC85="Interdit",0,VLOOKUP(O85,'CODE H VS CODE ICPE'!$A$2:$E$80,5,FALSE)))</f>
        <v>0</v>
      </c>
      <c r="AS85" s="21">
        <f>IF(AD85="",0,IF(AD85="Interdit",0,VLOOKUP(P85,'CODE H VS CODE ICPE'!$A$2:$E$80,5,FALSE)))</f>
        <v>0</v>
      </c>
      <c r="AT85" s="21">
        <f>IF(AE85="",0,IF(AE85="Interdit",0,VLOOKUP(Q85,'CODE H VS CODE ICPE'!$A$2:$E$80,5,FALSE)))</f>
        <v>0</v>
      </c>
      <c r="AU85" s="21">
        <f>IF(AF85="",0,IF(AF85="Interdit",0,VLOOKUP(R85,'CODE H VS CODE ICPE'!$A$2:$E$80,5,FALSE)))</f>
        <v>0</v>
      </c>
      <c r="AV85" s="21">
        <f>IF(AG85="",0,IF(AG85="Interdit",0,VLOOKUP(S85,'CODE H VS CODE ICPE'!$A$2:$E$80,5,FALSE)))</f>
        <v>0</v>
      </c>
      <c r="AW85" s="20" t="str">
        <f t="shared" si="5"/>
        <v>$AI$2</v>
      </c>
      <c r="AX85" s="26">
        <f t="shared" si="6"/>
        <v>999.99</v>
      </c>
      <c r="AY85" s="20" t="str">
        <f t="shared" si="7"/>
        <v>H228</v>
      </c>
      <c r="AZ85" s="20">
        <f>IF(AY85="","",IF(AY85=0,"",VLOOKUP(AY85,'CODE H VS CODE ICPE'!$A$1:$E$80,3,FALSE)))</f>
        <v>4310</v>
      </c>
    </row>
    <row r="86" spans="1:52" ht="28.9" customHeight="1">
      <c r="A86" s="23">
        <v>1374</v>
      </c>
      <c r="B86" s="24" t="s">
        <v>409</v>
      </c>
      <c r="C86" s="25" t="s">
        <v>396</v>
      </c>
      <c r="D86" s="24" t="s">
        <v>397</v>
      </c>
      <c r="E86" s="24" t="s">
        <v>410</v>
      </c>
      <c r="F86" s="20" t="s">
        <v>44</v>
      </c>
      <c r="G86" s="20"/>
      <c r="H86" s="20"/>
      <c r="I86" s="20"/>
      <c r="J86" s="20"/>
      <c r="K86" s="20"/>
      <c r="L86" s="20"/>
      <c r="M86" s="20"/>
      <c r="N86" s="20"/>
      <c r="O86" s="20"/>
      <c r="P86" s="20"/>
      <c r="Q86" s="20"/>
      <c r="R86" s="20"/>
      <c r="S86" s="20"/>
      <c r="T86" s="20" t="str">
        <f>IFERROR(VLOOKUP(F86,'CODE H VS CODE ICPE'!$A$2:$D$80,4,FALSE),"")</f>
        <v>Autorisé</v>
      </c>
      <c r="U86" s="20" t="str">
        <f>IFERROR(VLOOKUP(G86,'CODE H VS CODE ICPE'!$A$2:$D$80,4,FALSE),"")</f>
        <v/>
      </c>
      <c r="V86" s="20" t="str">
        <f>IFERROR(VLOOKUP(H86,'CODE H VS CODE ICPE'!$A$2:$D$80,4,FALSE),"")</f>
        <v/>
      </c>
      <c r="W86" s="20" t="str">
        <f>IFERROR(VLOOKUP(I86,'CODE H VS CODE ICPE'!$A$2:$D$80,4,FALSE),"")</f>
        <v/>
      </c>
      <c r="X86" s="20" t="str">
        <f>IFERROR(VLOOKUP(J86,'CODE H VS CODE ICPE'!$A$2:$D$80,4,FALSE),"")</f>
        <v/>
      </c>
      <c r="Y86" s="20" t="str">
        <f>IFERROR(VLOOKUP(K86,'CODE H VS CODE ICPE'!$A$2:$D$80,4,FALSE),"")</f>
        <v/>
      </c>
      <c r="Z86" s="20" t="str">
        <f>IFERROR(VLOOKUP(L86,'CODE H VS CODE ICPE'!$A$2:$D$80,4,FALSE),"")</f>
        <v/>
      </c>
      <c r="AA86" s="20" t="str">
        <f>IFERROR(VLOOKUP(M86,'CODE H VS CODE ICPE'!$A$2:$D$80,4,FALSE),"")</f>
        <v/>
      </c>
      <c r="AB86" s="20" t="str">
        <f>IFERROR(VLOOKUP(N86,'CODE H VS CODE ICPE'!$A$2:$D$80,4,FALSE),"")</f>
        <v/>
      </c>
      <c r="AC86" s="20" t="str">
        <f>IFERROR(VLOOKUP(O86,'CODE H VS CODE ICPE'!$A$2:$D$80,4,FALSE),"")</f>
        <v/>
      </c>
      <c r="AD86" s="20" t="str">
        <f>IFERROR(VLOOKUP(P86,'CODE H VS CODE ICPE'!$A$2:$D$80,4,FALSE),"")</f>
        <v/>
      </c>
      <c r="AE86" s="20" t="str">
        <f>IFERROR(VLOOKUP(Q86,'CODE H VS CODE ICPE'!$A$2:$D$80,4,FALSE),"")</f>
        <v/>
      </c>
      <c r="AF86" s="20" t="str">
        <f>IFERROR(VLOOKUP(R86,'CODE H VS CODE ICPE'!$A$2:$D$80,4,FALSE),"")</f>
        <v/>
      </c>
      <c r="AG86" s="20" t="str">
        <f>IFERROR(VLOOKUP(S86,'CODE H VS CODE ICPE'!$A$2:$D$80,4,FALSE),"")</f>
        <v/>
      </c>
      <c r="AH86" s="48" t="s">
        <v>4628</v>
      </c>
      <c r="AI86" s="21">
        <f>IF(T86="",0,IF(T86="Interdit",0,VLOOKUP(F86,'CODE H VS CODE ICPE'!$A$2:$E$80,5,FALSE)))</f>
        <v>999.99</v>
      </c>
      <c r="AJ86" s="21">
        <f>IF(U86="",0,IF(U86="Interdit",0,VLOOKUP(G86,'CODE H VS CODE ICPE'!$A$2:$E$80,5,FALSE)))</f>
        <v>0</v>
      </c>
      <c r="AK86" s="21">
        <f>IF(V86="",0,IF(V86="Interdit",0,VLOOKUP(H86,'CODE H VS CODE ICPE'!$A$2:$E$80,5,FALSE)))</f>
        <v>0</v>
      </c>
      <c r="AL86" s="21">
        <f>IF(W86="",0,IF(W86="Interdit",0,VLOOKUP(I86,'CODE H VS CODE ICPE'!$A$2:$E$80,5,FALSE)))</f>
        <v>0</v>
      </c>
      <c r="AM86" s="21">
        <f>IF(X86="",0,IF(X86="Interdit",0,VLOOKUP(J86,'CODE H VS CODE ICPE'!$A$2:$E$80,5,FALSE)))</f>
        <v>0</v>
      </c>
      <c r="AN86" s="21">
        <f>IF(Y86="",0,IF(Y86="Interdit",0,VLOOKUP(K86,'CODE H VS CODE ICPE'!$A$2:$E$80,5,FALSE)))</f>
        <v>0</v>
      </c>
      <c r="AO86" s="21">
        <f>IF(Z86="",0,IF(Z86="Interdit",0,VLOOKUP(L86,'CODE H VS CODE ICPE'!$A$2:$E$80,5,FALSE)))</f>
        <v>0</v>
      </c>
      <c r="AP86" s="21">
        <f>IF(AA86="",0,IF(AA86="Interdit",0,VLOOKUP(M86,'CODE H VS CODE ICPE'!$A$2:$E$80,5,FALSE)))</f>
        <v>0</v>
      </c>
      <c r="AQ86" s="21">
        <f>IF(AB86="",0,IF(AB86="Interdit",0,VLOOKUP(N86,'CODE H VS CODE ICPE'!$A$2:$E$80,5,FALSE)))</f>
        <v>0</v>
      </c>
      <c r="AR86" s="21">
        <f>IF(AC86="",0,IF(AC86="Interdit",0,VLOOKUP(O86,'CODE H VS CODE ICPE'!$A$2:$E$80,5,FALSE)))</f>
        <v>0</v>
      </c>
      <c r="AS86" s="21">
        <f>IF(AD86="",0,IF(AD86="Interdit",0,VLOOKUP(P86,'CODE H VS CODE ICPE'!$A$2:$E$80,5,FALSE)))</f>
        <v>0</v>
      </c>
      <c r="AT86" s="21">
        <f>IF(AE86="",0,IF(AE86="Interdit",0,VLOOKUP(Q86,'CODE H VS CODE ICPE'!$A$2:$E$80,5,FALSE)))</f>
        <v>0</v>
      </c>
      <c r="AU86" s="21">
        <f>IF(AF86="",0,IF(AF86="Interdit",0,VLOOKUP(R86,'CODE H VS CODE ICPE'!$A$2:$E$80,5,FALSE)))</f>
        <v>0</v>
      </c>
      <c r="AV86" s="21">
        <f>IF(AG86="",0,IF(AG86="Interdit",0,VLOOKUP(S86,'CODE H VS CODE ICPE'!$A$2:$E$80,5,FALSE)))</f>
        <v>0</v>
      </c>
      <c r="AW86" s="20" t="str">
        <f t="shared" si="5"/>
        <v>$AI$2</v>
      </c>
      <c r="AX86" s="26">
        <f t="shared" si="6"/>
        <v>999.99</v>
      </c>
      <c r="AY86" s="20" t="str">
        <f t="shared" si="7"/>
        <v>H228</v>
      </c>
      <c r="AZ86" s="20">
        <f>IF(AY86="","",IF(AY86=0,"",VLOOKUP(AY86,'CODE H VS CODE ICPE'!$A$1:$E$80,3,FALSE)))</f>
        <v>4310</v>
      </c>
    </row>
    <row r="87" spans="1:52" ht="28.9" customHeight="1">
      <c r="A87" s="23">
        <v>1376</v>
      </c>
      <c r="B87" s="24" t="s">
        <v>411</v>
      </c>
      <c r="C87" s="25" t="s">
        <v>396</v>
      </c>
      <c r="D87" s="24" t="s">
        <v>397</v>
      </c>
      <c r="E87" s="24" t="s">
        <v>412</v>
      </c>
      <c r="F87" s="20" t="s">
        <v>44</v>
      </c>
      <c r="G87" s="20"/>
      <c r="H87" s="20"/>
      <c r="I87" s="20"/>
      <c r="J87" s="20"/>
      <c r="K87" s="20"/>
      <c r="L87" s="20"/>
      <c r="M87" s="20"/>
      <c r="N87" s="20"/>
      <c r="O87" s="20"/>
      <c r="P87" s="20"/>
      <c r="Q87" s="20"/>
      <c r="R87" s="20"/>
      <c r="S87" s="20"/>
      <c r="T87" s="20" t="str">
        <f>IFERROR(VLOOKUP(F87,'CODE H VS CODE ICPE'!$A$2:$D$80,4,FALSE),"")</f>
        <v>Autorisé</v>
      </c>
      <c r="U87" s="20" t="str">
        <f>IFERROR(VLOOKUP(G87,'CODE H VS CODE ICPE'!$A$2:$D$80,4,FALSE),"")</f>
        <v/>
      </c>
      <c r="V87" s="20" t="str">
        <f>IFERROR(VLOOKUP(H87,'CODE H VS CODE ICPE'!$A$2:$D$80,4,FALSE),"")</f>
        <v/>
      </c>
      <c r="W87" s="20" t="str">
        <f>IFERROR(VLOOKUP(I87,'CODE H VS CODE ICPE'!$A$2:$D$80,4,FALSE),"")</f>
        <v/>
      </c>
      <c r="X87" s="20" t="str">
        <f>IFERROR(VLOOKUP(J87,'CODE H VS CODE ICPE'!$A$2:$D$80,4,FALSE),"")</f>
        <v/>
      </c>
      <c r="Y87" s="20" t="str">
        <f>IFERROR(VLOOKUP(K87,'CODE H VS CODE ICPE'!$A$2:$D$80,4,FALSE),"")</f>
        <v/>
      </c>
      <c r="Z87" s="20" t="str">
        <f>IFERROR(VLOOKUP(L87,'CODE H VS CODE ICPE'!$A$2:$D$80,4,FALSE),"")</f>
        <v/>
      </c>
      <c r="AA87" s="20" t="str">
        <f>IFERROR(VLOOKUP(M87,'CODE H VS CODE ICPE'!$A$2:$D$80,4,FALSE),"")</f>
        <v/>
      </c>
      <c r="AB87" s="20" t="str">
        <f>IFERROR(VLOOKUP(N87,'CODE H VS CODE ICPE'!$A$2:$D$80,4,FALSE),"")</f>
        <v/>
      </c>
      <c r="AC87" s="20" t="str">
        <f>IFERROR(VLOOKUP(O87,'CODE H VS CODE ICPE'!$A$2:$D$80,4,FALSE),"")</f>
        <v/>
      </c>
      <c r="AD87" s="20" t="str">
        <f>IFERROR(VLOOKUP(P87,'CODE H VS CODE ICPE'!$A$2:$D$80,4,FALSE),"")</f>
        <v/>
      </c>
      <c r="AE87" s="20" t="str">
        <f>IFERROR(VLOOKUP(Q87,'CODE H VS CODE ICPE'!$A$2:$D$80,4,FALSE),"")</f>
        <v/>
      </c>
      <c r="AF87" s="20" t="str">
        <f>IFERROR(VLOOKUP(R87,'CODE H VS CODE ICPE'!$A$2:$D$80,4,FALSE),"")</f>
        <v/>
      </c>
      <c r="AG87" s="20" t="str">
        <f>IFERROR(VLOOKUP(S87,'CODE H VS CODE ICPE'!$A$2:$D$80,4,FALSE),"")</f>
        <v/>
      </c>
      <c r="AH87" s="48" t="s">
        <v>4628</v>
      </c>
      <c r="AI87" s="21">
        <f>IF(T87="",0,IF(T87="Interdit",0,VLOOKUP(F87,'CODE H VS CODE ICPE'!$A$2:$E$80,5,FALSE)))</f>
        <v>999.99</v>
      </c>
      <c r="AJ87" s="21">
        <f>IF(U87="",0,IF(U87="Interdit",0,VLOOKUP(G87,'CODE H VS CODE ICPE'!$A$2:$E$80,5,FALSE)))</f>
        <v>0</v>
      </c>
      <c r="AK87" s="21">
        <f>IF(V87="",0,IF(V87="Interdit",0,VLOOKUP(H87,'CODE H VS CODE ICPE'!$A$2:$E$80,5,FALSE)))</f>
        <v>0</v>
      </c>
      <c r="AL87" s="21">
        <f>IF(W87="",0,IF(W87="Interdit",0,VLOOKUP(I87,'CODE H VS CODE ICPE'!$A$2:$E$80,5,FALSE)))</f>
        <v>0</v>
      </c>
      <c r="AM87" s="21">
        <f>IF(X87="",0,IF(X87="Interdit",0,VLOOKUP(J87,'CODE H VS CODE ICPE'!$A$2:$E$80,5,FALSE)))</f>
        <v>0</v>
      </c>
      <c r="AN87" s="21">
        <f>IF(Y87="",0,IF(Y87="Interdit",0,VLOOKUP(K87,'CODE H VS CODE ICPE'!$A$2:$E$80,5,FALSE)))</f>
        <v>0</v>
      </c>
      <c r="AO87" s="21">
        <f>IF(Z87="",0,IF(Z87="Interdit",0,VLOOKUP(L87,'CODE H VS CODE ICPE'!$A$2:$E$80,5,FALSE)))</f>
        <v>0</v>
      </c>
      <c r="AP87" s="21">
        <f>IF(AA87="",0,IF(AA87="Interdit",0,VLOOKUP(M87,'CODE H VS CODE ICPE'!$A$2:$E$80,5,FALSE)))</f>
        <v>0</v>
      </c>
      <c r="AQ87" s="21">
        <f>IF(AB87="",0,IF(AB87="Interdit",0,VLOOKUP(N87,'CODE H VS CODE ICPE'!$A$2:$E$80,5,FALSE)))</f>
        <v>0</v>
      </c>
      <c r="AR87" s="21">
        <f>IF(AC87="",0,IF(AC87="Interdit",0,VLOOKUP(O87,'CODE H VS CODE ICPE'!$A$2:$E$80,5,FALSE)))</f>
        <v>0</v>
      </c>
      <c r="AS87" s="21">
        <f>IF(AD87="",0,IF(AD87="Interdit",0,VLOOKUP(P87,'CODE H VS CODE ICPE'!$A$2:$E$80,5,FALSE)))</f>
        <v>0</v>
      </c>
      <c r="AT87" s="21">
        <f>IF(AE87="",0,IF(AE87="Interdit",0,VLOOKUP(Q87,'CODE H VS CODE ICPE'!$A$2:$E$80,5,FALSE)))</f>
        <v>0</v>
      </c>
      <c r="AU87" s="21">
        <f>IF(AF87="",0,IF(AF87="Interdit",0,VLOOKUP(R87,'CODE H VS CODE ICPE'!$A$2:$E$80,5,FALSE)))</f>
        <v>0</v>
      </c>
      <c r="AV87" s="21">
        <f>IF(AG87="",0,IF(AG87="Interdit",0,VLOOKUP(S87,'CODE H VS CODE ICPE'!$A$2:$E$80,5,FALSE)))</f>
        <v>0</v>
      </c>
      <c r="AW87" s="20" t="str">
        <f t="shared" si="5"/>
        <v>$AI$2</v>
      </c>
      <c r="AX87" s="26">
        <f t="shared" si="6"/>
        <v>999.99</v>
      </c>
      <c r="AY87" s="20" t="str">
        <f t="shared" si="7"/>
        <v>H228</v>
      </c>
      <c r="AZ87" s="20">
        <f>IF(AY87="","",IF(AY87=0,"",VLOOKUP(AY87,'CODE H VS CODE ICPE'!$A$1:$E$80,3,FALSE)))</f>
        <v>4310</v>
      </c>
    </row>
    <row r="88" spans="1:52" ht="28.9" customHeight="1">
      <c r="A88" s="23">
        <v>1378</v>
      </c>
      <c r="B88" s="24" t="s">
        <v>413</v>
      </c>
      <c r="C88" s="25" t="s">
        <v>396</v>
      </c>
      <c r="D88" s="24" t="s">
        <v>414</v>
      </c>
      <c r="E88" s="24" t="s">
        <v>415</v>
      </c>
      <c r="F88" s="20" t="s">
        <v>44</v>
      </c>
      <c r="G88" s="20"/>
      <c r="H88" s="20"/>
      <c r="I88" s="20"/>
      <c r="J88" s="20"/>
      <c r="K88" s="20"/>
      <c r="L88" s="20"/>
      <c r="M88" s="20"/>
      <c r="N88" s="20"/>
      <c r="O88" s="20"/>
      <c r="P88" s="20"/>
      <c r="Q88" s="20"/>
      <c r="R88" s="20"/>
      <c r="S88" s="20"/>
      <c r="T88" s="20" t="str">
        <f>IFERROR(VLOOKUP(F88,'CODE H VS CODE ICPE'!$A$2:$D$80,4,FALSE),"")</f>
        <v>Autorisé</v>
      </c>
      <c r="U88" s="20" t="str">
        <f>IFERROR(VLOOKUP(G88,'CODE H VS CODE ICPE'!$A$2:$D$80,4,FALSE),"")</f>
        <v/>
      </c>
      <c r="V88" s="20" t="str">
        <f>IFERROR(VLOOKUP(H88,'CODE H VS CODE ICPE'!$A$2:$D$80,4,FALSE),"")</f>
        <v/>
      </c>
      <c r="W88" s="20" t="str">
        <f>IFERROR(VLOOKUP(I88,'CODE H VS CODE ICPE'!$A$2:$D$80,4,FALSE),"")</f>
        <v/>
      </c>
      <c r="X88" s="20" t="str">
        <f>IFERROR(VLOOKUP(J88,'CODE H VS CODE ICPE'!$A$2:$D$80,4,FALSE),"")</f>
        <v/>
      </c>
      <c r="Y88" s="20" t="str">
        <f>IFERROR(VLOOKUP(K88,'CODE H VS CODE ICPE'!$A$2:$D$80,4,FALSE),"")</f>
        <v/>
      </c>
      <c r="Z88" s="20" t="str">
        <f>IFERROR(VLOOKUP(L88,'CODE H VS CODE ICPE'!$A$2:$D$80,4,FALSE),"")</f>
        <v/>
      </c>
      <c r="AA88" s="20" t="str">
        <f>IFERROR(VLOOKUP(M88,'CODE H VS CODE ICPE'!$A$2:$D$80,4,FALSE),"")</f>
        <v/>
      </c>
      <c r="AB88" s="20" t="str">
        <f>IFERROR(VLOOKUP(N88,'CODE H VS CODE ICPE'!$A$2:$D$80,4,FALSE),"")</f>
        <v/>
      </c>
      <c r="AC88" s="20" t="str">
        <f>IFERROR(VLOOKUP(O88,'CODE H VS CODE ICPE'!$A$2:$D$80,4,FALSE),"")</f>
        <v/>
      </c>
      <c r="AD88" s="20" t="str">
        <f>IFERROR(VLOOKUP(P88,'CODE H VS CODE ICPE'!$A$2:$D$80,4,FALSE),"")</f>
        <v/>
      </c>
      <c r="AE88" s="20" t="str">
        <f>IFERROR(VLOOKUP(Q88,'CODE H VS CODE ICPE'!$A$2:$D$80,4,FALSE),"")</f>
        <v/>
      </c>
      <c r="AF88" s="20" t="str">
        <f>IFERROR(VLOOKUP(R88,'CODE H VS CODE ICPE'!$A$2:$D$80,4,FALSE),"")</f>
        <v/>
      </c>
      <c r="AG88" s="20" t="str">
        <f>IFERROR(VLOOKUP(S88,'CODE H VS CODE ICPE'!$A$2:$D$80,4,FALSE),"")</f>
        <v/>
      </c>
      <c r="AH88" s="48" t="s">
        <v>4628</v>
      </c>
      <c r="AI88" s="21">
        <f>IF(T88="",0,IF(T88="Interdit",0,VLOOKUP(F88,'CODE H VS CODE ICPE'!$A$2:$E$80,5,FALSE)))</f>
        <v>999.99</v>
      </c>
      <c r="AJ88" s="21">
        <f>IF(U88="",0,IF(U88="Interdit",0,VLOOKUP(G88,'CODE H VS CODE ICPE'!$A$2:$E$80,5,FALSE)))</f>
        <v>0</v>
      </c>
      <c r="AK88" s="21">
        <f>IF(V88="",0,IF(V88="Interdit",0,VLOOKUP(H88,'CODE H VS CODE ICPE'!$A$2:$E$80,5,FALSE)))</f>
        <v>0</v>
      </c>
      <c r="AL88" s="21">
        <f>IF(W88="",0,IF(W88="Interdit",0,VLOOKUP(I88,'CODE H VS CODE ICPE'!$A$2:$E$80,5,FALSE)))</f>
        <v>0</v>
      </c>
      <c r="AM88" s="21">
        <f>IF(X88="",0,IF(X88="Interdit",0,VLOOKUP(J88,'CODE H VS CODE ICPE'!$A$2:$E$80,5,FALSE)))</f>
        <v>0</v>
      </c>
      <c r="AN88" s="21">
        <f>IF(Y88="",0,IF(Y88="Interdit",0,VLOOKUP(K88,'CODE H VS CODE ICPE'!$A$2:$E$80,5,FALSE)))</f>
        <v>0</v>
      </c>
      <c r="AO88" s="21">
        <f>IF(Z88="",0,IF(Z88="Interdit",0,VLOOKUP(L88,'CODE H VS CODE ICPE'!$A$2:$E$80,5,FALSE)))</f>
        <v>0</v>
      </c>
      <c r="AP88" s="21">
        <f>IF(AA88="",0,IF(AA88="Interdit",0,VLOOKUP(M88,'CODE H VS CODE ICPE'!$A$2:$E$80,5,FALSE)))</f>
        <v>0</v>
      </c>
      <c r="AQ88" s="21">
        <f>IF(AB88="",0,IF(AB88="Interdit",0,VLOOKUP(N88,'CODE H VS CODE ICPE'!$A$2:$E$80,5,FALSE)))</f>
        <v>0</v>
      </c>
      <c r="AR88" s="21">
        <f>IF(AC88="",0,IF(AC88="Interdit",0,VLOOKUP(O88,'CODE H VS CODE ICPE'!$A$2:$E$80,5,FALSE)))</f>
        <v>0</v>
      </c>
      <c r="AS88" s="21">
        <f>IF(AD88="",0,IF(AD88="Interdit",0,VLOOKUP(P88,'CODE H VS CODE ICPE'!$A$2:$E$80,5,FALSE)))</f>
        <v>0</v>
      </c>
      <c r="AT88" s="21">
        <f>IF(AE88="",0,IF(AE88="Interdit",0,VLOOKUP(Q88,'CODE H VS CODE ICPE'!$A$2:$E$80,5,FALSE)))</f>
        <v>0</v>
      </c>
      <c r="AU88" s="21">
        <f>IF(AF88="",0,IF(AF88="Interdit",0,VLOOKUP(R88,'CODE H VS CODE ICPE'!$A$2:$E$80,5,FALSE)))</f>
        <v>0</v>
      </c>
      <c r="AV88" s="21">
        <f>IF(AG88="",0,IF(AG88="Interdit",0,VLOOKUP(S88,'CODE H VS CODE ICPE'!$A$2:$E$80,5,FALSE)))</f>
        <v>0</v>
      </c>
      <c r="AW88" s="20" t="str">
        <f t="shared" si="5"/>
        <v>$AI$2</v>
      </c>
      <c r="AX88" s="26">
        <f t="shared" si="6"/>
        <v>999.99</v>
      </c>
      <c r="AY88" s="20" t="str">
        <f t="shared" si="7"/>
        <v>H228</v>
      </c>
      <c r="AZ88" s="20">
        <f>IF(AY88="","",IF(AY88=0,"",VLOOKUP(AY88,'CODE H VS CODE ICPE'!$A$1:$E$80,3,FALSE)))</f>
        <v>4310</v>
      </c>
    </row>
    <row r="89" spans="1:52" ht="28.9" customHeight="1">
      <c r="A89" s="23">
        <v>1379</v>
      </c>
      <c r="B89" s="24" t="s">
        <v>416</v>
      </c>
      <c r="C89" s="25" t="s">
        <v>396</v>
      </c>
      <c r="D89" s="24" t="s">
        <v>414</v>
      </c>
      <c r="E89" s="24" t="s">
        <v>417</v>
      </c>
      <c r="F89" s="20" t="s">
        <v>44</v>
      </c>
      <c r="G89" s="20"/>
      <c r="H89" s="20"/>
      <c r="I89" s="20"/>
      <c r="J89" s="20"/>
      <c r="K89" s="20"/>
      <c r="L89" s="20"/>
      <c r="M89" s="20"/>
      <c r="N89" s="20"/>
      <c r="O89" s="20"/>
      <c r="P89" s="20"/>
      <c r="Q89" s="20"/>
      <c r="R89" s="20"/>
      <c r="S89" s="20"/>
      <c r="T89" s="20" t="str">
        <f>IFERROR(VLOOKUP(F89,'CODE H VS CODE ICPE'!$A$2:$D$80,4,FALSE),"")</f>
        <v>Autorisé</v>
      </c>
      <c r="U89" s="20" t="str">
        <f>IFERROR(VLOOKUP(G89,'CODE H VS CODE ICPE'!$A$2:$D$80,4,FALSE),"")</f>
        <v/>
      </c>
      <c r="V89" s="20" t="str">
        <f>IFERROR(VLOOKUP(H89,'CODE H VS CODE ICPE'!$A$2:$D$80,4,FALSE),"")</f>
        <v/>
      </c>
      <c r="W89" s="20" t="str">
        <f>IFERROR(VLOOKUP(I89,'CODE H VS CODE ICPE'!$A$2:$D$80,4,FALSE),"")</f>
        <v/>
      </c>
      <c r="X89" s="20" t="str">
        <f>IFERROR(VLOOKUP(J89,'CODE H VS CODE ICPE'!$A$2:$D$80,4,FALSE),"")</f>
        <v/>
      </c>
      <c r="Y89" s="20" t="str">
        <f>IFERROR(VLOOKUP(K89,'CODE H VS CODE ICPE'!$A$2:$D$80,4,FALSE),"")</f>
        <v/>
      </c>
      <c r="Z89" s="20" t="str">
        <f>IFERROR(VLOOKUP(L89,'CODE H VS CODE ICPE'!$A$2:$D$80,4,FALSE),"")</f>
        <v/>
      </c>
      <c r="AA89" s="20" t="str">
        <f>IFERROR(VLOOKUP(M89,'CODE H VS CODE ICPE'!$A$2:$D$80,4,FALSE),"")</f>
        <v/>
      </c>
      <c r="AB89" s="20" t="str">
        <f>IFERROR(VLOOKUP(N89,'CODE H VS CODE ICPE'!$A$2:$D$80,4,FALSE),"")</f>
        <v/>
      </c>
      <c r="AC89" s="20" t="str">
        <f>IFERROR(VLOOKUP(O89,'CODE H VS CODE ICPE'!$A$2:$D$80,4,FALSE),"")</f>
        <v/>
      </c>
      <c r="AD89" s="20" t="str">
        <f>IFERROR(VLOOKUP(P89,'CODE H VS CODE ICPE'!$A$2:$D$80,4,FALSE),"")</f>
        <v/>
      </c>
      <c r="AE89" s="20" t="str">
        <f>IFERROR(VLOOKUP(Q89,'CODE H VS CODE ICPE'!$A$2:$D$80,4,FALSE),"")</f>
        <v/>
      </c>
      <c r="AF89" s="20" t="str">
        <f>IFERROR(VLOOKUP(R89,'CODE H VS CODE ICPE'!$A$2:$D$80,4,FALSE),"")</f>
        <v/>
      </c>
      <c r="AG89" s="20" t="str">
        <f>IFERROR(VLOOKUP(S89,'CODE H VS CODE ICPE'!$A$2:$D$80,4,FALSE),"")</f>
        <v/>
      </c>
      <c r="AH89" s="48" t="s">
        <v>4628</v>
      </c>
      <c r="AI89" s="21">
        <f>IF(T89="",0,IF(T89="Interdit",0,VLOOKUP(F89,'CODE H VS CODE ICPE'!$A$2:$E$80,5,FALSE)))</f>
        <v>999.99</v>
      </c>
      <c r="AJ89" s="21">
        <f>IF(U89="",0,IF(U89="Interdit",0,VLOOKUP(G89,'CODE H VS CODE ICPE'!$A$2:$E$80,5,FALSE)))</f>
        <v>0</v>
      </c>
      <c r="AK89" s="21">
        <f>IF(V89="",0,IF(V89="Interdit",0,VLOOKUP(H89,'CODE H VS CODE ICPE'!$A$2:$E$80,5,FALSE)))</f>
        <v>0</v>
      </c>
      <c r="AL89" s="21">
        <f>IF(W89="",0,IF(W89="Interdit",0,VLOOKUP(I89,'CODE H VS CODE ICPE'!$A$2:$E$80,5,FALSE)))</f>
        <v>0</v>
      </c>
      <c r="AM89" s="21">
        <f>IF(X89="",0,IF(X89="Interdit",0,VLOOKUP(J89,'CODE H VS CODE ICPE'!$A$2:$E$80,5,FALSE)))</f>
        <v>0</v>
      </c>
      <c r="AN89" s="21">
        <f>IF(Y89="",0,IF(Y89="Interdit",0,VLOOKUP(K89,'CODE H VS CODE ICPE'!$A$2:$E$80,5,FALSE)))</f>
        <v>0</v>
      </c>
      <c r="AO89" s="21">
        <f>IF(Z89="",0,IF(Z89="Interdit",0,VLOOKUP(L89,'CODE H VS CODE ICPE'!$A$2:$E$80,5,FALSE)))</f>
        <v>0</v>
      </c>
      <c r="AP89" s="21">
        <f>IF(AA89="",0,IF(AA89="Interdit",0,VLOOKUP(M89,'CODE H VS CODE ICPE'!$A$2:$E$80,5,FALSE)))</f>
        <v>0</v>
      </c>
      <c r="AQ89" s="21">
        <f>IF(AB89="",0,IF(AB89="Interdit",0,VLOOKUP(N89,'CODE H VS CODE ICPE'!$A$2:$E$80,5,FALSE)))</f>
        <v>0</v>
      </c>
      <c r="AR89" s="21">
        <f>IF(AC89="",0,IF(AC89="Interdit",0,VLOOKUP(O89,'CODE H VS CODE ICPE'!$A$2:$E$80,5,FALSE)))</f>
        <v>0</v>
      </c>
      <c r="AS89" s="21">
        <f>IF(AD89="",0,IF(AD89="Interdit",0,VLOOKUP(P89,'CODE H VS CODE ICPE'!$A$2:$E$80,5,FALSE)))</f>
        <v>0</v>
      </c>
      <c r="AT89" s="21">
        <f>IF(AE89="",0,IF(AE89="Interdit",0,VLOOKUP(Q89,'CODE H VS CODE ICPE'!$A$2:$E$80,5,FALSE)))</f>
        <v>0</v>
      </c>
      <c r="AU89" s="21">
        <f>IF(AF89="",0,IF(AF89="Interdit",0,VLOOKUP(R89,'CODE H VS CODE ICPE'!$A$2:$E$80,5,FALSE)))</f>
        <v>0</v>
      </c>
      <c r="AV89" s="21">
        <f>IF(AG89="",0,IF(AG89="Interdit",0,VLOOKUP(S89,'CODE H VS CODE ICPE'!$A$2:$E$80,5,FALSE)))</f>
        <v>0</v>
      </c>
      <c r="AW89" s="20" t="str">
        <f t="shared" si="5"/>
        <v>$AI$2</v>
      </c>
      <c r="AX89" s="26">
        <f t="shared" si="6"/>
        <v>999.99</v>
      </c>
      <c r="AY89" s="20" t="str">
        <f t="shared" si="7"/>
        <v>H228</v>
      </c>
      <c r="AZ89" s="20">
        <f>IF(AY89="","",IF(AY89=0,"",VLOOKUP(AY89,'CODE H VS CODE ICPE'!$A$1:$E$80,3,FALSE)))</f>
        <v>4310</v>
      </c>
    </row>
    <row r="90" spans="1:52" ht="28.9" customHeight="1">
      <c r="A90" s="23">
        <v>1382</v>
      </c>
      <c r="B90" s="24" t="s">
        <v>418</v>
      </c>
      <c r="C90" s="25" t="s">
        <v>396</v>
      </c>
      <c r="D90" s="24" t="s">
        <v>419</v>
      </c>
      <c r="E90" s="24" t="s">
        <v>420</v>
      </c>
      <c r="F90" s="20" t="s">
        <v>44</v>
      </c>
      <c r="G90" s="20"/>
      <c r="H90" s="20"/>
      <c r="I90" s="20"/>
      <c r="J90" s="20"/>
      <c r="K90" s="20"/>
      <c r="L90" s="20"/>
      <c r="M90" s="20"/>
      <c r="N90" s="20"/>
      <c r="O90" s="20"/>
      <c r="P90" s="20"/>
      <c r="Q90" s="20"/>
      <c r="R90" s="20"/>
      <c r="S90" s="20"/>
      <c r="T90" s="20" t="str">
        <f>IFERROR(VLOOKUP(F90,'CODE H VS CODE ICPE'!$A$2:$D$80,4,FALSE),"")</f>
        <v>Autorisé</v>
      </c>
      <c r="U90" s="20" t="str">
        <f>IFERROR(VLOOKUP(G90,'CODE H VS CODE ICPE'!$A$2:$D$80,4,FALSE),"")</f>
        <v/>
      </c>
      <c r="V90" s="20" t="str">
        <f>IFERROR(VLOOKUP(H90,'CODE H VS CODE ICPE'!$A$2:$D$80,4,FALSE),"")</f>
        <v/>
      </c>
      <c r="W90" s="20" t="str">
        <f>IFERROR(VLOOKUP(I90,'CODE H VS CODE ICPE'!$A$2:$D$80,4,FALSE),"")</f>
        <v/>
      </c>
      <c r="X90" s="20" t="str">
        <f>IFERROR(VLOOKUP(J90,'CODE H VS CODE ICPE'!$A$2:$D$80,4,FALSE),"")</f>
        <v/>
      </c>
      <c r="Y90" s="20" t="str">
        <f>IFERROR(VLOOKUP(K90,'CODE H VS CODE ICPE'!$A$2:$D$80,4,FALSE),"")</f>
        <v/>
      </c>
      <c r="Z90" s="20" t="str">
        <f>IFERROR(VLOOKUP(L90,'CODE H VS CODE ICPE'!$A$2:$D$80,4,FALSE),"")</f>
        <v/>
      </c>
      <c r="AA90" s="20" t="str">
        <f>IFERROR(VLOOKUP(M90,'CODE H VS CODE ICPE'!$A$2:$D$80,4,FALSE),"")</f>
        <v/>
      </c>
      <c r="AB90" s="20" t="str">
        <f>IFERROR(VLOOKUP(N90,'CODE H VS CODE ICPE'!$A$2:$D$80,4,FALSE),"")</f>
        <v/>
      </c>
      <c r="AC90" s="20" t="str">
        <f>IFERROR(VLOOKUP(O90,'CODE H VS CODE ICPE'!$A$2:$D$80,4,FALSE),"")</f>
        <v/>
      </c>
      <c r="AD90" s="20" t="str">
        <f>IFERROR(VLOOKUP(P90,'CODE H VS CODE ICPE'!$A$2:$D$80,4,FALSE),"")</f>
        <v/>
      </c>
      <c r="AE90" s="20" t="str">
        <f>IFERROR(VLOOKUP(Q90,'CODE H VS CODE ICPE'!$A$2:$D$80,4,FALSE),"")</f>
        <v/>
      </c>
      <c r="AF90" s="20" t="str">
        <f>IFERROR(VLOOKUP(R90,'CODE H VS CODE ICPE'!$A$2:$D$80,4,FALSE),"")</f>
        <v/>
      </c>
      <c r="AG90" s="20" t="str">
        <f>IFERROR(VLOOKUP(S90,'CODE H VS CODE ICPE'!$A$2:$D$80,4,FALSE),"")</f>
        <v/>
      </c>
      <c r="AH90" s="48" t="s">
        <v>4628</v>
      </c>
      <c r="AI90" s="21">
        <f>IF(T90="",0,IF(T90="Interdit",0,VLOOKUP(F90,'CODE H VS CODE ICPE'!$A$2:$E$80,5,FALSE)))</f>
        <v>999.99</v>
      </c>
      <c r="AJ90" s="21">
        <f>IF(U90="",0,IF(U90="Interdit",0,VLOOKUP(G90,'CODE H VS CODE ICPE'!$A$2:$E$80,5,FALSE)))</f>
        <v>0</v>
      </c>
      <c r="AK90" s="21">
        <f>IF(V90="",0,IF(V90="Interdit",0,VLOOKUP(H90,'CODE H VS CODE ICPE'!$A$2:$E$80,5,FALSE)))</f>
        <v>0</v>
      </c>
      <c r="AL90" s="21">
        <f>IF(W90="",0,IF(W90="Interdit",0,VLOOKUP(I90,'CODE H VS CODE ICPE'!$A$2:$E$80,5,FALSE)))</f>
        <v>0</v>
      </c>
      <c r="AM90" s="21">
        <f>IF(X90="",0,IF(X90="Interdit",0,VLOOKUP(J90,'CODE H VS CODE ICPE'!$A$2:$E$80,5,FALSE)))</f>
        <v>0</v>
      </c>
      <c r="AN90" s="21">
        <f>IF(Y90="",0,IF(Y90="Interdit",0,VLOOKUP(K90,'CODE H VS CODE ICPE'!$A$2:$E$80,5,FALSE)))</f>
        <v>0</v>
      </c>
      <c r="AO90" s="21">
        <f>IF(Z90="",0,IF(Z90="Interdit",0,VLOOKUP(L90,'CODE H VS CODE ICPE'!$A$2:$E$80,5,FALSE)))</f>
        <v>0</v>
      </c>
      <c r="AP90" s="21">
        <f>IF(AA90="",0,IF(AA90="Interdit",0,VLOOKUP(M90,'CODE H VS CODE ICPE'!$A$2:$E$80,5,FALSE)))</f>
        <v>0</v>
      </c>
      <c r="AQ90" s="21">
        <f>IF(AB90="",0,IF(AB90="Interdit",0,VLOOKUP(N90,'CODE H VS CODE ICPE'!$A$2:$E$80,5,FALSE)))</f>
        <v>0</v>
      </c>
      <c r="AR90" s="21">
        <f>IF(AC90="",0,IF(AC90="Interdit",0,VLOOKUP(O90,'CODE H VS CODE ICPE'!$A$2:$E$80,5,FALSE)))</f>
        <v>0</v>
      </c>
      <c r="AS90" s="21">
        <f>IF(AD90="",0,IF(AD90="Interdit",0,VLOOKUP(P90,'CODE H VS CODE ICPE'!$A$2:$E$80,5,FALSE)))</f>
        <v>0</v>
      </c>
      <c r="AT90" s="21">
        <f>IF(AE90="",0,IF(AE90="Interdit",0,VLOOKUP(Q90,'CODE H VS CODE ICPE'!$A$2:$E$80,5,FALSE)))</f>
        <v>0</v>
      </c>
      <c r="AU90" s="21">
        <f>IF(AF90="",0,IF(AF90="Interdit",0,VLOOKUP(R90,'CODE H VS CODE ICPE'!$A$2:$E$80,5,FALSE)))</f>
        <v>0</v>
      </c>
      <c r="AV90" s="21">
        <f>IF(AG90="",0,IF(AG90="Interdit",0,VLOOKUP(S90,'CODE H VS CODE ICPE'!$A$2:$E$80,5,FALSE)))</f>
        <v>0</v>
      </c>
      <c r="AW90" s="20" t="str">
        <f t="shared" si="5"/>
        <v>$AI$2</v>
      </c>
      <c r="AX90" s="26">
        <f t="shared" si="6"/>
        <v>999.99</v>
      </c>
      <c r="AY90" s="20" t="str">
        <f t="shared" si="7"/>
        <v>H228</v>
      </c>
      <c r="AZ90" s="20">
        <f>IF(AY90="","",IF(AY90=0,"",VLOOKUP(AY90,'CODE H VS CODE ICPE'!$A$1:$E$80,3,FALSE)))</f>
        <v>4310</v>
      </c>
    </row>
    <row r="91" spans="1:52" ht="28.9" customHeight="1">
      <c r="A91" s="23">
        <v>1384</v>
      </c>
      <c r="B91" s="24" t="s">
        <v>421</v>
      </c>
      <c r="C91" s="25" t="s">
        <v>396</v>
      </c>
      <c r="D91" s="24" t="s">
        <v>414</v>
      </c>
      <c r="E91" s="24" t="s">
        <v>422</v>
      </c>
      <c r="F91" s="20" t="s">
        <v>74</v>
      </c>
      <c r="G91" s="20" t="s">
        <v>86</v>
      </c>
      <c r="H91" s="20" t="s">
        <v>96</v>
      </c>
      <c r="I91" s="20"/>
      <c r="J91" s="20"/>
      <c r="K91" s="20"/>
      <c r="L91" s="20"/>
      <c r="M91" s="20"/>
      <c r="N91" s="20"/>
      <c r="O91" s="20"/>
      <c r="P91" s="20"/>
      <c r="Q91" s="20"/>
      <c r="R91" s="20"/>
      <c r="S91" s="20"/>
      <c r="T91" s="20" t="str">
        <f>IFERROR(VLOOKUP(F91,'CODE H VS CODE ICPE'!$A$2:$D$80,4,FALSE),"")</f>
        <v>Autorisé</v>
      </c>
      <c r="U91" s="20" t="str">
        <f>IFERROR(VLOOKUP(G91,'CODE H VS CODE ICPE'!$A$2:$D$80,4,FALSE),"")</f>
        <v>Autorisé</v>
      </c>
      <c r="V91" s="20" t="str">
        <f>IFERROR(VLOOKUP(H91,'CODE H VS CODE ICPE'!$A$2:$D$80,4,FALSE),"")</f>
        <v>Autorisé</v>
      </c>
      <c r="W91" s="20" t="str">
        <f>IFERROR(VLOOKUP(I91,'CODE H VS CODE ICPE'!$A$2:$D$80,4,FALSE),"")</f>
        <v/>
      </c>
      <c r="X91" s="20" t="str">
        <f>IFERROR(VLOOKUP(J91,'CODE H VS CODE ICPE'!$A$2:$D$80,4,FALSE),"")</f>
        <v/>
      </c>
      <c r="Y91" s="20" t="str">
        <f>IFERROR(VLOOKUP(K91,'CODE H VS CODE ICPE'!$A$2:$D$80,4,FALSE),"")</f>
        <v/>
      </c>
      <c r="Z91" s="20" t="str">
        <f>IFERROR(VLOOKUP(L91,'CODE H VS CODE ICPE'!$A$2:$D$80,4,FALSE),"")</f>
        <v/>
      </c>
      <c r="AA91" s="20" t="str">
        <f>IFERROR(VLOOKUP(M91,'CODE H VS CODE ICPE'!$A$2:$D$80,4,FALSE),"")</f>
        <v/>
      </c>
      <c r="AB91" s="20" t="str">
        <f>IFERROR(VLOOKUP(N91,'CODE H VS CODE ICPE'!$A$2:$D$80,4,FALSE),"")</f>
        <v/>
      </c>
      <c r="AC91" s="20" t="str">
        <f>IFERROR(VLOOKUP(O91,'CODE H VS CODE ICPE'!$A$2:$D$80,4,FALSE),"")</f>
        <v/>
      </c>
      <c r="AD91" s="20" t="str">
        <f>IFERROR(VLOOKUP(P91,'CODE H VS CODE ICPE'!$A$2:$D$80,4,FALSE),"")</f>
        <v/>
      </c>
      <c r="AE91" s="20" t="str">
        <f>IFERROR(VLOOKUP(Q91,'CODE H VS CODE ICPE'!$A$2:$D$80,4,FALSE),"")</f>
        <v/>
      </c>
      <c r="AF91" s="20" t="str">
        <f>IFERROR(VLOOKUP(R91,'CODE H VS CODE ICPE'!$A$2:$D$80,4,FALSE),"")</f>
        <v/>
      </c>
      <c r="AG91" s="20" t="str">
        <f>IFERROR(VLOOKUP(S91,'CODE H VS CODE ICPE'!$A$2:$D$80,4,FALSE),"")</f>
        <v/>
      </c>
      <c r="AH91" s="48" t="s">
        <v>4628</v>
      </c>
      <c r="AI91" s="21">
        <f>IF(T91="",0,IF(T91="Interdit",0,VLOOKUP(F91,'CODE H VS CODE ICPE'!$A$2:$E$80,5,FALSE)))</f>
        <v>1999.99</v>
      </c>
      <c r="AJ91" s="21">
        <f>IF(U91="",0,IF(U91="Interdit",0,VLOOKUP(G91,'CODE H VS CODE ICPE'!$A$2:$E$80,5,FALSE)))</f>
        <v>99999.99</v>
      </c>
      <c r="AK91" s="21">
        <f>IF(V91="",0,IF(V91="Interdit",0,VLOOKUP(H91,'CODE H VS CODE ICPE'!$A$2:$E$80,5,FALSE)))</f>
        <v>149999.99</v>
      </c>
      <c r="AL91" s="21">
        <f>IF(W91="",0,IF(W91="Interdit",0,VLOOKUP(I91,'CODE H VS CODE ICPE'!$A$2:$E$80,5,FALSE)))</f>
        <v>0</v>
      </c>
      <c r="AM91" s="21">
        <f>IF(X91="",0,IF(X91="Interdit",0,VLOOKUP(J91,'CODE H VS CODE ICPE'!$A$2:$E$80,5,FALSE)))</f>
        <v>0</v>
      </c>
      <c r="AN91" s="21">
        <f>IF(Y91="",0,IF(Y91="Interdit",0,VLOOKUP(K91,'CODE H VS CODE ICPE'!$A$2:$E$80,5,FALSE)))</f>
        <v>0</v>
      </c>
      <c r="AO91" s="21">
        <f>IF(Z91="",0,IF(Z91="Interdit",0,VLOOKUP(L91,'CODE H VS CODE ICPE'!$A$2:$E$80,5,FALSE)))</f>
        <v>0</v>
      </c>
      <c r="AP91" s="21">
        <f>IF(AA91="",0,IF(AA91="Interdit",0,VLOOKUP(M91,'CODE H VS CODE ICPE'!$A$2:$E$80,5,FALSE)))</f>
        <v>0</v>
      </c>
      <c r="AQ91" s="21">
        <f>IF(AB91="",0,IF(AB91="Interdit",0,VLOOKUP(N91,'CODE H VS CODE ICPE'!$A$2:$E$80,5,FALSE)))</f>
        <v>0</v>
      </c>
      <c r="AR91" s="21">
        <f>IF(AC91="",0,IF(AC91="Interdit",0,VLOOKUP(O91,'CODE H VS CODE ICPE'!$A$2:$E$80,5,FALSE)))</f>
        <v>0</v>
      </c>
      <c r="AS91" s="21">
        <f>IF(AD91="",0,IF(AD91="Interdit",0,VLOOKUP(P91,'CODE H VS CODE ICPE'!$A$2:$E$80,5,FALSE)))</f>
        <v>0</v>
      </c>
      <c r="AT91" s="21">
        <f>IF(AE91="",0,IF(AE91="Interdit",0,VLOOKUP(Q91,'CODE H VS CODE ICPE'!$A$2:$E$80,5,FALSE)))</f>
        <v>0</v>
      </c>
      <c r="AU91" s="21">
        <f>IF(AF91="",0,IF(AF91="Interdit",0,VLOOKUP(R91,'CODE H VS CODE ICPE'!$A$2:$E$80,5,FALSE)))</f>
        <v>0</v>
      </c>
      <c r="AV91" s="21">
        <f>IF(AG91="",0,IF(AG91="Interdit",0,VLOOKUP(S91,'CODE H VS CODE ICPE'!$A$2:$E$80,5,FALSE)))</f>
        <v>0</v>
      </c>
      <c r="AW91" s="20" t="str">
        <f t="shared" si="5"/>
        <v>$AK$2</v>
      </c>
      <c r="AX91" s="26">
        <f t="shared" si="6"/>
        <v>149999.99</v>
      </c>
      <c r="AY91" s="20" t="str">
        <f t="shared" si="7"/>
        <v>H314</v>
      </c>
      <c r="AZ91" s="20">
        <f>IF(AY91="","",IF(AY91=0,"",VLOOKUP(AY91,'CODE H VS CODE ICPE'!$A$1:$E$80,3,FALSE)))</f>
        <v>4320</v>
      </c>
    </row>
    <row r="92" spans="1:52" ht="28.9" customHeight="1">
      <c r="A92" s="23">
        <v>1385</v>
      </c>
      <c r="B92" s="24" t="s">
        <v>423</v>
      </c>
      <c r="C92" s="25" t="s">
        <v>396</v>
      </c>
      <c r="D92" s="24" t="s">
        <v>414</v>
      </c>
      <c r="E92" s="24" t="s">
        <v>424</v>
      </c>
      <c r="F92" s="20" t="s">
        <v>44</v>
      </c>
      <c r="G92" s="20"/>
      <c r="H92" s="20"/>
      <c r="I92" s="20"/>
      <c r="J92" s="20"/>
      <c r="K92" s="20"/>
      <c r="L92" s="20"/>
      <c r="M92" s="20"/>
      <c r="N92" s="20"/>
      <c r="O92" s="20"/>
      <c r="P92" s="20"/>
      <c r="Q92" s="20"/>
      <c r="R92" s="20"/>
      <c r="S92" s="20"/>
      <c r="T92" s="20" t="str">
        <f>IFERROR(VLOOKUP(F92,'CODE H VS CODE ICPE'!$A$2:$D$80,4,FALSE),"")</f>
        <v>Autorisé</v>
      </c>
      <c r="U92" s="20" t="str">
        <f>IFERROR(VLOOKUP(G92,'CODE H VS CODE ICPE'!$A$2:$D$80,4,FALSE),"")</f>
        <v/>
      </c>
      <c r="V92" s="20" t="str">
        <f>IFERROR(VLOOKUP(H92,'CODE H VS CODE ICPE'!$A$2:$D$80,4,FALSE),"")</f>
        <v/>
      </c>
      <c r="W92" s="20" t="str">
        <f>IFERROR(VLOOKUP(I92,'CODE H VS CODE ICPE'!$A$2:$D$80,4,FALSE),"")</f>
        <v/>
      </c>
      <c r="X92" s="20" t="str">
        <f>IFERROR(VLOOKUP(J92,'CODE H VS CODE ICPE'!$A$2:$D$80,4,FALSE),"")</f>
        <v/>
      </c>
      <c r="Y92" s="20" t="str">
        <f>IFERROR(VLOOKUP(K92,'CODE H VS CODE ICPE'!$A$2:$D$80,4,FALSE),"")</f>
        <v/>
      </c>
      <c r="Z92" s="20" t="str">
        <f>IFERROR(VLOOKUP(L92,'CODE H VS CODE ICPE'!$A$2:$D$80,4,FALSE),"")</f>
        <v/>
      </c>
      <c r="AA92" s="20" t="str">
        <f>IFERROR(VLOOKUP(M92,'CODE H VS CODE ICPE'!$A$2:$D$80,4,FALSE),"")</f>
        <v/>
      </c>
      <c r="AB92" s="20" t="str">
        <f>IFERROR(VLOOKUP(N92,'CODE H VS CODE ICPE'!$A$2:$D$80,4,FALSE),"")</f>
        <v/>
      </c>
      <c r="AC92" s="20" t="str">
        <f>IFERROR(VLOOKUP(O92,'CODE H VS CODE ICPE'!$A$2:$D$80,4,FALSE),"")</f>
        <v/>
      </c>
      <c r="AD92" s="20" t="str">
        <f>IFERROR(VLOOKUP(P92,'CODE H VS CODE ICPE'!$A$2:$D$80,4,FALSE),"")</f>
        <v/>
      </c>
      <c r="AE92" s="20" t="str">
        <f>IFERROR(VLOOKUP(Q92,'CODE H VS CODE ICPE'!$A$2:$D$80,4,FALSE),"")</f>
        <v/>
      </c>
      <c r="AF92" s="20" t="str">
        <f>IFERROR(VLOOKUP(R92,'CODE H VS CODE ICPE'!$A$2:$D$80,4,FALSE),"")</f>
        <v/>
      </c>
      <c r="AG92" s="20" t="str">
        <f>IFERROR(VLOOKUP(S92,'CODE H VS CODE ICPE'!$A$2:$D$80,4,FALSE),"")</f>
        <v/>
      </c>
      <c r="AH92" s="48" t="s">
        <v>4628</v>
      </c>
      <c r="AI92" s="21">
        <f>IF(T92="",0,IF(T92="Interdit",0,VLOOKUP(F92,'CODE H VS CODE ICPE'!$A$2:$E$80,5,FALSE)))</f>
        <v>999.99</v>
      </c>
      <c r="AJ92" s="21">
        <f>IF(U92="",0,IF(U92="Interdit",0,VLOOKUP(G92,'CODE H VS CODE ICPE'!$A$2:$E$80,5,FALSE)))</f>
        <v>0</v>
      </c>
      <c r="AK92" s="21">
        <f>IF(V92="",0,IF(V92="Interdit",0,VLOOKUP(H92,'CODE H VS CODE ICPE'!$A$2:$E$80,5,FALSE)))</f>
        <v>0</v>
      </c>
      <c r="AL92" s="21">
        <f>IF(W92="",0,IF(W92="Interdit",0,VLOOKUP(I92,'CODE H VS CODE ICPE'!$A$2:$E$80,5,FALSE)))</f>
        <v>0</v>
      </c>
      <c r="AM92" s="21">
        <f>IF(X92="",0,IF(X92="Interdit",0,VLOOKUP(J92,'CODE H VS CODE ICPE'!$A$2:$E$80,5,FALSE)))</f>
        <v>0</v>
      </c>
      <c r="AN92" s="21">
        <f>IF(Y92="",0,IF(Y92="Interdit",0,VLOOKUP(K92,'CODE H VS CODE ICPE'!$A$2:$E$80,5,FALSE)))</f>
        <v>0</v>
      </c>
      <c r="AO92" s="21">
        <f>IF(Z92="",0,IF(Z92="Interdit",0,VLOOKUP(L92,'CODE H VS CODE ICPE'!$A$2:$E$80,5,FALSE)))</f>
        <v>0</v>
      </c>
      <c r="AP92" s="21">
        <f>IF(AA92="",0,IF(AA92="Interdit",0,VLOOKUP(M92,'CODE H VS CODE ICPE'!$A$2:$E$80,5,FALSE)))</f>
        <v>0</v>
      </c>
      <c r="AQ92" s="21">
        <f>IF(AB92="",0,IF(AB92="Interdit",0,VLOOKUP(N92,'CODE H VS CODE ICPE'!$A$2:$E$80,5,FALSE)))</f>
        <v>0</v>
      </c>
      <c r="AR92" s="21">
        <f>IF(AC92="",0,IF(AC92="Interdit",0,VLOOKUP(O92,'CODE H VS CODE ICPE'!$A$2:$E$80,5,FALSE)))</f>
        <v>0</v>
      </c>
      <c r="AS92" s="21">
        <f>IF(AD92="",0,IF(AD92="Interdit",0,VLOOKUP(P92,'CODE H VS CODE ICPE'!$A$2:$E$80,5,FALSE)))</f>
        <v>0</v>
      </c>
      <c r="AT92" s="21">
        <f>IF(AE92="",0,IF(AE92="Interdit",0,VLOOKUP(Q92,'CODE H VS CODE ICPE'!$A$2:$E$80,5,FALSE)))</f>
        <v>0</v>
      </c>
      <c r="AU92" s="21">
        <f>IF(AF92="",0,IF(AF92="Interdit",0,VLOOKUP(R92,'CODE H VS CODE ICPE'!$A$2:$E$80,5,FALSE)))</f>
        <v>0</v>
      </c>
      <c r="AV92" s="21">
        <f>IF(AG92="",0,IF(AG92="Interdit",0,VLOOKUP(S92,'CODE H VS CODE ICPE'!$A$2:$E$80,5,FALSE)))</f>
        <v>0</v>
      </c>
      <c r="AW92" s="20" t="str">
        <f t="shared" si="5"/>
        <v>$AI$2</v>
      </c>
      <c r="AX92" s="26">
        <f t="shared" si="6"/>
        <v>999.99</v>
      </c>
      <c r="AY92" s="20" t="str">
        <f t="shared" si="7"/>
        <v>H228</v>
      </c>
      <c r="AZ92" s="20">
        <f>IF(AY92="","",IF(AY92=0,"",VLOOKUP(AY92,'CODE H VS CODE ICPE'!$A$1:$E$80,3,FALSE)))</f>
        <v>4310</v>
      </c>
    </row>
    <row r="93" spans="1:52" ht="28.9" customHeight="1">
      <c r="A93" s="23">
        <v>1386</v>
      </c>
      <c r="B93" s="24" t="s">
        <v>425</v>
      </c>
      <c r="C93" s="25" t="s">
        <v>396</v>
      </c>
      <c r="D93" s="24" t="s">
        <v>414</v>
      </c>
      <c r="E93" s="24" t="s">
        <v>426</v>
      </c>
      <c r="F93" s="20" t="s">
        <v>44</v>
      </c>
      <c r="G93" s="20"/>
      <c r="H93" s="20"/>
      <c r="I93" s="20"/>
      <c r="J93" s="20"/>
      <c r="K93" s="20"/>
      <c r="L93" s="20"/>
      <c r="M93" s="20"/>
      <c r="N93" s="20"/>
      <c r="O93" s="20"/>
      <c r="P93" s="20"/>
      <c r="Q93" s="20"/>
      <c r="R93" s="20"/>
      <c r="S93" s="20"/>
      <c r="T93" s="20" t="str">
        <f>IFERROR(VLOOKUP(F93,'CODE H VS CODE ICPE'!$A$2:$D$80,4,FALSE),"")</f>
        <v>Autorisé</v>
      </c>
      <c r="U93" s="20" t="str">
        <f>IFERROR(VLOOKUP(G93,'CODE H VS CODE ICPE'!$A$2:$D$80,4,FALSE),"")</f>
        <v/>
      </c>
      <c r="V93" s="20" t="str">
        <f>IFERROR(VLOOKUP(H93,'CODE H VS CODE ICPE'!$A$2:$D$80,4,FALSE),"")</f>
        <v/>
      </c>
      <c r="W93" s="20" t="str">
        <f>IFERROR(VLOOKUP(I93,'CODE H VS CODE ICPE'!$A$2:$D$80,4,FALSE),"")</f>
        <v/>
      </c>
      <c r="X93" s="20" t="str">
        <f>IFERROR(VLOOKUP(J93,'CODE H VS CODE ICPE'!$A$2:$D$80,4,FALSE),"")</f>
        <v/>
      </c>
      <c r="Y93" s="20" t="str">
        <f>IFERROR(VLOOKUP(K93,'CODE H VS CODE ICPE'!$A$2:$D$80,4,FALSE),"")</f>
        <v/>
      </c>
      <c r="Z93" s="20" t="str">
        <f>IFERROR(VLOOKUP(L93,'CODE H VS CODE ICPE'!$A$2:$D$80,4,FALSE),"")</f>
        <v/>
      </c>
      <c r="AA93" s="20" t="str">
        <f>IFERROR(VLOOKUP(M93,'CODE H VS CODE ICPE'!$A$2:$D$80,4,FALSE),"")</f>
        <v/>
      </c>
      <c r="AB93" s="20" t="str">
        <f>IFERROR(VLOOKUP(N93,'CODE H VS CODE ICPE'!$A$2:$D$80,4,FALSE),"")</f>
        <v/>
      </c>
      <c r="AC93" s="20" t="str">
        <f>IFERROR(VLOOKUP(O93,'CODE H VS CODE ICPE'!$A$2:$D$80,4,FALSE),"")</f>
        <v/>
      </c>
      <c r="AD93" s="20" t="str">
        <f>IFERROR(VLOOKUP(P93,'CODE H VS CODE ICPE'!$A$2:$D$80,4,FALSE),"")</f>
        <v/>
      </c>
      <c r="AE93" s="20" t="str">
        <f>IFERROR(VLOOKUP(Q93,'CODE H VS CODE ICPE'!$A$2:$D$80,4,FALSE),"")</f>
        <v/>
      </c>
      <c r="AF93" s="20" t="str">
        <f>IFERROR(VLOOKUP(R93,'CODE H VS CODE ICPE'!$A$2:$D$80,4,FALSE),"")</f>
        <v/>
      </c>
      <c r="AG93" s="20" t="str">
        <f>IFERROR(VLOOKUP(S93,'CODE H VS CODE ICPE'!$A$2:$D$80,4,FALSE),"")</f>
        <v/>
      </c>
      <c r="AH93" s="48" t="s">
        <v>4628</v>
      </c>
      <c r="AI93" s="21">
        <f>IF(T93="",0,IF(T93="Interdit",0,VLOOKUP(F93,'CODE H VS CODE ICPE'!$A$2:$E$80,5,FALSE)))</f>
        <v>999.99</v>
      </c>
      <c r="AJ93" s="21">
        <f>IF(U93="",0,IF(U93="Interdit",0,VLOOKUP(G93,'CODE H VS CODE ICPE'!$A$2:$E$80,5,FALSE)))</f>
        <v>0</v>
      </c>
      <c r="AK93" s="21">
        <f>IF(V93="",0,IF(V93="Interdit",0,VLOOKUP(H93,'CODE H VS CODE ICPE'!$A$2:$E$80,5,FALSE)))</f>
        <v>0</v>
      </c>
      <c r="AL93" s="21">
        <f>IF(W93="",0,IF(W93="Interdit",0,VLOOKUP(I93,'CODE H VS CODE ICPE'!$A$2:$E$80,5,FALSE)))</f>
        <v>0</v>
      </c>
      <c r="AM93" s="21">
        <f>IF(X93="",0,IF(X93="Interdit",0,VLOOKUP(J93,'CODE H VS CODE ICPE'!$A$2:$E$80,5,FALSE)))</f>
        <v>0</v>
      </c>
      <c r="AN93" s="21">
        <f>IF(Y93="",0,IF(Y93="Interdit",0,VLOOKUP(K93,'CODE H VS CODE ICPE'!$A$2:$E$80,5,FALSE)))</f>
        <v>0</v>
      </c>
      <c r="AO93" s="21">
        <f>IF(Z93="",0,IF(Z93="Interdit",0,VLOOKUP(L93,'CODE H VS CODE ICPE'!$A$2:$E$80,5,FALSE)))</f>
        <v>0</v>
      </c>
      <c r="AP93" s="21">
        <f>IF(AA93="",0,IF(AA93="Interdit",0,VLOOKUP(M93,'CODE H VS CODE ICPE'!$A$2:$E$80,5,FALSE)))</f>
        <v>0</v>
      </c>
      <c r="AQ93" s="21">
        <f>IF(AB93="",0,IF(AB93="Interdit",0,VLOOKUP(N93,'CODE H VS CODE ICPE'!$A$2:$E$80,5,FALSE)))</f>
        <v>0</v>
      </c>
      <c r="AR93" s="21">
        <f>IF(AC93="",0,IF(AC93="Interdit",0,VLOOKUP(O93,'CODE H VS CODE ICPE'!$A$2:$E$80,5,FALSE)))</f>
        <v>0</v>
      </c>
      <c r="AS93" s="21">
        <f>IF(AD93="",0,IF(AD93="Interdit",0,VLOOKUP(P93,'CODE H VS CODE ICPE'!$A$2:$E$80,5,FALSE)))</f>
        <v>0</v>
      </c>
      <c r="AT93" s="21">
        <f>IF(AE93="",0,IF(AE93="Interdit",0,VLOOKUP(Q93,'CODE H VS CODE ICPE'!$A$2:$E$80,5,FALSE)))</f>
        <v>0</v>
      </c>
      <c r="AU93" s="21">
        <f>IF(AF93="",0,IF(AF93="Interdit",0,VLOOKUP(R93,'CODE H VS CODE ICPE'!$A$2:$E$80,5,FALSE)))</f>
        <v>0</v>
      </c>
      <c r="AV93" s="21">
        <f>IF(AG93="",0,IF(AG93="Interdit",0,VLOOKUP(S93,'CODE H VS CODE ICPE'!$A$2:$E$80,5,FALSE)))</f>
        <v>0</v>
      </c>
      <c r="AW93" s="20" t="str">
        <f t="shared" si="5"/>
        <v>$AI$2</v>
      </c>
      <c r="AX93" s="26">
        <f t="shared" si="6"/>
        <v>999.99</v>
      </c>
      <c r="AY93" s="20" t="str">
        <f t="shared" si="7"/>
        <v>H228</v>
      </c>
      <c r="AZ93" s="20">
        <f>IF(AY93="","",IF(AY93=0,"",VLOOKUP(AY93,'CODE H VS CODE ICPE'!$A$1:$E$80,3,FALSE)))</f>
        <v>4310</v>
      </c>
    </row>
    <row r="94" spans="1:52" ht="28.9" customHeight="1">
      <c r="A94" s="23">
        <v>1387</v>
      </c>
      <c r="B94" s="24" t="s">
        <v>427</v>
      </c>
      <c r="C94" s="25" t="s">
        <v>396</v>
      </c>
      <c r="D94" s="24" t="s">
        <v>397</v>
      </c>
      <c r="E94" s="24" t="s">
        <v>428</v>
      </c>
      <c r="F94" s="20" t="s">
        <v>44</v>
      </c>
      <c r="G94" s="20"/>
      <c r="H94" s="20"/>
      <c r="I94" s="20"/>
      <c r="J94" s="20"/>
      <c r="K94" s="20"/>
      <c r="L94" s="20"/>
      <c r="M94" s="20"/>
      <c r="N94" s="20"/>
      <c r="O94" s="20"/>
      <c r="P94" s="20"/>
      <c r="Q94" s="20"/>
      <c r="R94" s="20"/>
      <c r="S94" s="20"/>
      <c r="T94" s="20" t="str">
        <f>IFERROR(VLOOKUP(F94,'CODE H VS CODE ICPE'!$A$2:$D$80,4,FALSE),"")</f>
        <v>Autorisé</v>
      </c>
      <c r="U94" s="20" t="str">
        <f>IFERROR(VLOOKUP(G94,'CODE H VS CODE ICPE'!$A$2:$D$80,4,FALSE),"")</f>
        <v/>
      </c>
      <c r="V94" s="20" t="str">
        <f>IFERROR(VLOOKUP(H94,'CODE H VS CODE ICPE'!$A$2:$D$80,4,FALSE),"")</f>
        <v/>
      </c>
      <c r="W94" s="20" t="str">
        <f>IFERROR(VLOOKUP(I94,'CODE H VS CODE ICPE'!$A$2:$D$80,4,FALSE),"")</f>
        <v/>
      </c>
      <c r="X94" s="20" t="str">
        <f>IFERROR(VLOOKUP(J94,'CODE H VS CODE ICPE'!$A$2:$D$80,4,FALSE),"")</f>
        <v/>
      </c>
      <c r="Y94" s="20" t="str">
        <f>IFERROR(VLOOKUP(K94,'CODE H VS CODE ICPE'!$A$2:$D$80,4,FALSE),"")</f>
        <v/>
      </c>
      <c r="Z94" s="20" t="str">
        <f>IFERROR(VLOOKUP(L94,'CODE H VS CODE ICPE'!$A$2:$D$80,4,FALSE),"")</f>
        <v/>
      </c>
      <c r="AA94" s="20" t="str">
        <f>IFERROR(VLOOKUP(M94,'CODE H VS CODE ICPE'!$A$2:$D$80,4,FALSE),"")</f>
        <v/>
      </c>
      <c r="AB94" s="20" t="str">
        <f>IFERROR(VLOOKUP(N94,'CODE H VS CODE ICPE'!$A$2:$D$80,4,FALSE),"")</f>
        <v/>
      </c>
      <c r="AC94" s="20" t="str">
        <f>IFERROR(VLOOKUP(O94,'CODE H VS CODE ICPE'!$A$2:$D$80,4,FALSE),"")</f>
        <v/>
      </c>
      <c r="AD94" s="20" t="str">
        <f>IFERROR(VLOOKUP(P94,'CODE H VS CODE ICPE'!$A$2:$D$80,4,FALSE),"")</f>
        <v/>
      </c>
      <c r="AE94" s="20" t="str">
        <f>IFERROR(VLOOKUP(Q94,'CODE H VS CODE ICPE'!$A$2:$D$80,4,FALSE),"")</f>
        <v/>
      </c>
      <c r="AF94" s="20" t="str">
        <f>IFERROR(VLOOKUP(R94,'CODE H VS CODE ICPE'!$A$2:$D$80,4,FALSE),"")</f>
        <v/>
      </c>
      <c r="AG94" s="20" t="str">
        <f>IFERROR(VLOOKUP(S94,'CODE H VS CODE ICPE'!$A$2:$D$80,4,FALSE),"")</f>
        <v/>
      </c>
      <c r="AH94" s="48" t="s">
        <v>4628</v>
      </c>
      <c r="AI94" s="21">
        <f>IF(T94="",0,IF(T94="Interdit",0,VLOOKUP(F94,'CODE H VS CODE ICPE'!$A$2:$E$80,5,FALSE)))</f>
        <v>999.99</v>
      </c>
      <c r="AJ94" s="21">
        <f>IF(U94="",0,IF(U94="Interdit",0,VLOOKUP(G94,'CODE H VS CODE ICPE'!$A$2:$E$80,5,FALSE)))</f>
        <v>0</v>
      </c>
      <c r="AK94" s="21">
        <f>IF(V94="",0,IF(V94="Interdit",0,VLOOKUP(H94,'CODE H VS CODE ICPE'!$A$2:$E$80,5,FALSE)))</f>
        <v>0</v>
      </c>
      <c r="AL94" s="21">
        <f>IF(W94="",0,IF(W94="Interdit",0,VLOOKUP(I94,'CODE H VS CODE ICPE'!$A$2:$E$80,5,FALSE)))</f>
        <v>0</v>
      </c>
      <c r="AM94" s="21">
        <f>IF(X94="",0,IF(X94="Interdit",0,VLOOKUP(J94,'CODE H VS CODE ICPE'!$A$2:$E$80,5,FALSE)))</f>
        <v>0</v>
      </c>
      <c r="AN94" s="21">
        <f>IF(Y94="",0,IF(Y94="Interdit",0,VLOOKUP(K94,'CODE H VS CODE ICPE'!$A$2:$E$80,5,FALSE)))</f>
        <v>0</v>
      </c>
      <c r="AO94" s="21">
        <f>IF(Z94="",0,IF(Z94="Interdit",0,VLOOKUP(L94,'CODE H VS CODE ICPE'!$A$2:$E$80,5,FALSE)))</f>
        <v>0</v>
      </c>
      <c r="AP94" s="21">
        <f>IF(AA94="",0,IF(AA94="Interdit",0,VLOOKUP(M94,'CODE H VS CODE ICPE'!$A$2:$E$80,5,FALSE)))</f>
        <v>0</v>
      </c>
      <c r="AQ94" s="21">
        <f>IF(AB94="",0,IF(AB94="Interdit",0,VLOOKUP(N94,'CODE H VS CODE ICPE'!$A$2:$E$80,5,FALSE)))</f>
        <v>0</v>
      </c>
      <c r="AR94" s="21">
        <f>IF(AC94="",0,IF(AC94="Interdit",0,VLOOKUP(O94,'CODE H VS CODE ICPE'!$A$2:$E$80,5,FALSE)))</f>
        <v>0</v>
      </c>
      <c r="AS94" s="21">
        <f>IF(AD94="",0,IF(AD94="Interdit",0,VLOOKUP(P94,'CODE H VS CODE ICPE'!$A$2:$E$80,5,FALSE)))</f>
        <v>0</v>
      </c>
      <c r="AT94" s="21">
        <f>IF(AE94="",0,IF(AE94="Interdit",0,VLOOKUP(Q94,'CODE H VS CODE ICPE'!$A$2:$E$80,5,FALSE)))</f>
        <v>0</v>
      </c>
      <c r="AU94" s="21">
        <f>IF(AF94="",0,IF(AF94="Interdit",0,VLOOKUP(R94,'CODE H VS CODE ICPE'!$A$2:$E$80,5,FALSE)))</f>
        <v>0</v>
      </c>
      <c r="AV94" s="21">
        <f>IF(AG94="",0,IF(AG94="Interdit",0,VLOOKUP(S94,'CODE H VS CODE ICPE'!$A$2:$E$80,5,FALSE)))</f>
        <v>0</v>
      </c>
      <c r="AW94" s="20" t="str">
        <f t="shared" si="5"/>
        <v>$AI$2</v>
      </c>
      <c r="AX94" s="26">
        <f t="shared" si="6"/>
        <v>999.99</v>
      </c>
      <c r="AY94" s="20" t="str">
        <f t="shared" si="7"/>
        <v>H228</v>
      </c>
      <c r="AZ94" s="20">
        <f>IF(AY94="","",IF(AY94=0,"",VLOOKUP(AY94,'CODE H VS CODE ICPE'!$A$1:$E$80,3,FALSE)))</f>
        <v>4310</v>
      </c>
    </row>
    <row r="95" spans="1:52" ht="28.9" customHeight="1">
      <c r="A95" s="23">
        <v>1390</v>
      </c>
      <c r="B95" s="24" t="s">
        <v>429</v>
      </c>
      <c r="C95" s="25" t="s">
        <v>335</v>
      </c>
      <c r="D95" s="24" t="s">
        <v>430</v>
      </c>
      <c r="E95" s="24" t="s">
        <v>431</v>
      </c>
      <c r="F95" s="20" t="s">
        <v>44</v>
      </c>
      <c r="G95" s="20"/>
      <c r="H95" s="20"/>
      <c r="I95" s="20"/>
      <c r="J95" s="20"/>
      <c r="K95" s="20"/>
      <c r="L95" s="20"/>
      <c r="M95" s="20"/>
      <c r="N95" s="20"/>
      <c r="O95" s="20"/>
      <c r="P95" s="20"/>
      <c r="Q95" s="20"/>
      <c r="R95" s="20"/>
      <c r="S95" s="20"/>
      <c r="T95" s="20" t="str">
        <f>IFERROR(VLOOKUP(F95,'CODE H VS CODE ICPE'!$A$2:$D$80,4,FALSE),"")</f>
        <v>Autorisé</v>
      </c>
      <c r="U95" s="20" t="str">
        <f>IFERROR(VLOOKUP(G95,'CODE H VS CODE ICPE'!$A$2:$D$80,4,FALSE),"")</f>
        <v/>
      </c>
      <c r="V95" s="20" t="str">
        <f>IFERROR(VLOOKUP(H95,'CODE H VS CODE ICPE'!$A$2:$D$80,4,FALSE),"")</f>
        <v/>
      </c>
      <c r="W95" s="20" t="str">
        <f>IFERROR(VLOOKUP(I95,'CODE H VS CODE ICPE'!$A$2:$D$80,4,FALSE),"")</f>
        <v/>
      </c>
      <c r="X95" s="20" t="str">
        <f>IFERROR(VLOOKUP(J95,'CODE H VS CODE ICPE'!$A$2:$D$80,4,FALSE),"")</f>
        <v/>
      </c>
      <c r="Y95" s="20" t="str">
        <f>IFERROR(VLOOKUP(K95,'CODE H VS CODE ICPE'!$A$2:$D$80,4,FALSE),"")</f>
        <v/>
      </c>
      <c r="Z95" s="20" t="str">
        <f>IFERROR(VLOOKUP(L95,'CODE H VS CODE ICPE'!$A$2:$D$80,4,FALSE),"")</f>
        <v/>
      </c>
      <c r="AA95" s="20" t="str">
        <f>IFERROR(VLOOKUP(M95,'CODE H VS CODE ICPE'!$A$2:$D$80,4,FALSE),"")</f>
        <v/>
      </c>
      <c r="AB95" s="20" t="str">
        <f>IFERROR(VLOOKUP(N95,'CODE H VS CODE ICPE'!$A$2:$D$80,4,FALSE),"")</f>
        <v/>
      </c>
      <c r="AC95" s="20" t="str">
        <f>IFERROR(VLOOKUP(O95,'CODE H VS CODE ICPE'!$A$2:$D$80,4,FALSE),"")</f>
        <v/>
      </c>
      <c r="AD95" s="20" t="str">
        <f>IFERROR(VLOOKUP(P95,'CODE H VS CODE ICPE'!$A$2:$D$80,4,FALSE),"")</f>
        <v/>
      </c>
      <c r="AE95" s="20" t="str">
        <f>IFERROR(VLOOKUP(Q95,'CODE H VS CODE ICPE'!$A$2:$D$80,4,FALSE),"")</f>
        <v/>
      </c>
      <c r="AF95" s="20" t="str">
        <f>IFERROR(VLOOKUP(R95,'CODE H VS CODE ICPE'!$A$2:$D$80,4,FALSE),"")</f>
        <v/>
      </c>
      <c r="AG95" s="20" t="str">
        <f>IFERROR(VLOOKUP(S95,'CODE H VS CODE ICPE'!$A$2:$D$80,4,FALSE),"")</f>
        <v/>
      </c>
      <c r="AH95" s="48" t="s">
        <v>4628</v>
      </c>
      <c r="AI95" s="21">
        <f>IF(T95="",0,IF(T95="Interdit",0,VLOOKUP(F95,'CODE H VS CODE ICPE'!$A$2:$E$80,5,FALSE)))</f>
        <v>999.99</v>
      </c>
      <c r="AJ95" s="21">
        <f>IF(U95="",0,IF(U95="Interdit",0,VLOOKUP(G95,'CODE H VS CODE ICPE'!$A$2:$E$80,5,FALSE)))</f>
        <v>0</v>
      </c>
      <c r="AK95" s="21">
        <f>IF(V95="",0,IF(V95="Interdit",0,VLOOKUP(H95,'CODE H VS CODE ICPE'!$A$2:$E$80,5,FALSE)))</f>
        <v>0</v>
      </c>
      <c r="AL95" s="21">
        <f>IF(W95="",0,IF(W95="Interdit",0,VLOOKUP(I95,'CODE H VS CODE ICPE'!$A$2:$E$80,5,FALSE)))</f>
        <v>0</v>
      </c>
      <c r="AM95" s="21">
        <f>IF(X95="",0,IF(X95="Interdit",0,VLOOKUP(J95,'CODE H VS CODE ICPE'!$A$2:$E$80,5,FALSE)))</f>
        <v>0</v>
      </c>
      <c r="AN95" s="21">
        <f>IF(Y95="",0,IF(Y95="Interdit",0,VLOOKUP(K95,'CODE H VS CODE ICPE'!$A$2:$E$80,5,FALSE)))</f>
        <v>0</v>
      </c>
      <c r="AO95" s="21">
        <f>IF(Z95="",0,IF(Z95="Interdit",0,VLOOKUP(L95,'CODE H VS CODE ICPE'!$A$2:$E$80,5,FALSE)))</f>
        <v>0</v>
      </c>
      <c r="AP95" s="21">
        <f>IF(AA95="",0,IF(AA95="Interdit",0,VLOOKUP(M95,'CODE H VS CODE ICPE'!$A$2:$E$80,5,FALSE)))</f>
        <v>0</v>
      </c>
      <c r="AQ95" s="21">
        <f>IF(AB95="",0,IF(AB95="Interdit",0,VLOOKUP(N95,'CODE H VS CODE ICPE'!$A$2:$E$80,5,FALSE)))</f>
        <v>0</v>
      </c>
      <c r="AR95" s="21">
        <f>IF(AC95="",0,IF(AC95="Interdit",0,VLOOKUP(O95,'CODE H VS CODE ICPE'!$A$2:$E$80,5,FALSE)))</f>
        <v>0</v>
      </c>
      <c r="AS95" s="21">
        <f>IF(AD95="",0,IF(AD95="Interdit",0,VLOOKUP(P95,'CODE H VS CODE ICPE'!$A$2:$E$80,5,FALSE)))</f>
        <v>0</v>
      </c>
      <c r="AT95" s="21">
        <f>IF(AE95="",0,IF(AE95="Interdit",0,VLOOKUP(Q95,'CODE H VS CODE ICPE'!$A$2:$E$80,5,FALSE)))</f>
        <v>0</v>
      </c>
      <c r="AU95" s="21">
        <f>IF(AF95="",0,IF(AF95="Interdit",0,VLOOKUP(R95,'CODE H VS CODE ICPE'!$A$2:$E$80,5,FALSE)))</f>
        <v>0</v>
      </c>
      <c r="AV95" s="21">
        <f>IF(AG95="",0,IF(AG95="Interdit",0,VLOOKUP(S95,'CODE H VS CODE ICPE'!$A$2:$E$80,5,FALSE)))</f>
        <v>0</v>
      </c>
      <c r="AW95" s="20" t="str">
        <f t="shared" si="5"/>
        <v>$AI$2</v>
      </c>
      <c r="AX95" s="26">
        <f t="shared" si="6"/>
        <v>999.99</v>
      </c>
      <c r="AY95" s="20" t="str">
        <f t="shared" si="7"/>
        <v>H228</v>
      </c>
      <c r="AZ95" s="20">
        <f>IF(AY95="","",IF(AY95=0,"",VLOOKUP(AY95,'CODE H VS CODE ICPE'!$A$1:$E$80,3,FALSE)))</f>
        <v>4310</v>
      </c>
    </row>
    <row r="96" spans="1:52" ht="28.9" customHeight="1">
      <c r="A96" s="23">
        <v>1393</v>
      </c>
      <c r="B96" s="24" t="s">
        <v>432</v>
      </c>
      <c r="C96" s="25" t="s">
        <v>335</v>
      </c>
      <c r="D96" s="24" t="s">
        <v>430</v>
      </c>
      <c r="E96" s="24" t="s">
        <v>433</v>
      </c>
      <c r="F96" s="20" t="s">
        <v>44</v>
      </c>
      <c r="G96" s="20"/>
      <c r="H96" s="20"/>
      <c r="I96" s="20"/>
      <c r="J96" s="20"/>
      <c r="K96" s="20"/>
      <c r="L96" s="20"/>
      <c r="M96" s="20"/>
      <c r="N96" s="20"/>
      <c r="O96" s="20"/>
      <c r="P96" s="20"/>
      <c r="Q96" s="20"/>
      <c r="R96" s="20"/>
      <c r="S96" s="20"/>
      <c r="T96" s="20" t="str">
        <f>IFERROR(VLOOKUP(F96,'CODE H VS CODE ICPE'!$A$2:$D$80,4,FALSE),"")</f>
        <v>Autorisé</v>
      </c>
      <c r="U96" s="20" t="str">
        <f>IFERROR(VLOOKUP(G96,'CODE H VS CODE ICPE'!$A$2:$D$80,4,FALSE),"")</f>
        <v/>
      </c>
      <c r="V96" s="20" t="str">
        <f>IFERROR(VLOOKUP(H96,'CODE H VS CODE ICPE'!$A$2:$D$80,4,FALSE),"")</f>
        <v/>
      </c>
      <c r="W96" s="20" t="str">
        <f>IFERROR(VLOOKUP(I96,'CODE H VS CODE ICPE'!$A$2:$D$80,4,FALSE),"")</f>
        <v/>
      </c>
      <c r="X96" s="20" t="str">
        <f>IFERROR(VLOOKUP(J96,'CODE H VS CODE ICPE'!$A$2:$D$80,4,FALSE),"")</f>
        <v/>
      </c>
      <c r="Y96" s="20" t="str">
        <f>IFERROR(VLOOKUP(K96,'CODE H VS CODE ICPE'!$A$2:$D$80,4,FALSE),"")</f>
        <v/>
      </c>
      <c r="Z96" s="20" t="str">
        <f>IFERROR(VLOOKUP(L96,'CODE H VS CODE ICPE'!$A$2:$D$80,4,FALSE),"")</f>
        <v/>
      </c>
      <c r="AA96" s="20" t="str">
        <f>IFERROR(VLOOKUP(M96,'CODE H VS CODE ICPE'!$A$2:$D$80,4,FALSE),"")</f>
        <v/>
      </c>
      <c r="AB96" s="20" t="str">
        <f>IFERROR(VLOOKUP(N96,'CODE H VS CODE ICPE'!$A$2:$D$80,4,FALSE),"")</f>
        <v/>
      </c>
      <c r="AC96" s="20" t="str">
        <f>IFERROR(VLOOKUP(O96,'CODE H VS CODE ICPE'!$A$2:$D$80,4,FALSE),"")</f>
        <v/>
      </c>
      <c r="AD96" s="20" t="str">
        <f>IFERROR(VLOOKUP(P96,'CODE H VS CODE ICPE'!$A$2:$D$80,4,FALSE),"")</f>
        <v/>
      </c>
      <c r="AE96" s="20" t="str">
        <f>IFERROR(VLOOKUP(Q96,'CODE H VS CODE ICPE'!$A$2:$D$80,4,FALSE),"")</f>
        <v/>
      </c>
      <c r="AF96" s="20" t="str">
        <f>IFERROR(VLOOKUP(R96,'CODE H VS CODE ICPE'!$A$2:$D$80,4,FALSE),"")</f>
        <v/>
      </c>
      <c r="AG96" s="20" t="str">
        <f>IFERROR(VLOOKUP(S96,'CODE H VS CODE ICPE'!$A$2:$D$80,4,FALSE),"")</f>
        <v/>
      </c>
      <c r="AH96" s="48" t="s">
        <v>4628</v>
      </c>
      <c r="AI96" s="21">
        <f>IF(T96="",0,IF(T96="Interdit",0,VLOOKUP(F96,'CODE H VS CODE ICPE'!$A$2:$E$80,5,FALSE)))</f>
        <v>999.99</v>
      </c>
      <c r="AJ96" s="21">
        <f>IF(U96="",0,IF(U96="Interdit",0,VLOOKUP(G96,'CODE H VS CODE ICPE'!$A$2:$E$80,5,FALSE)))</f>
        <v>0</v>
      </c>
      <c r="AK96" s="21">
        <f>IF(V96="",0,IF(V96="Interdit",0,VLOOKUP(H96,'CODE H VS CODE ICPE'!$A$2:$E$80,5,FALSE)))</f>
        <v>0</v>
      </c>
      <c r="AL96" s="21">
        <f>IF(W96="",0,IF(W96="Interdit",0,VLOOKUP(I96,'CODE H VS CODE ICPE'!$A$2:$E$80,5,FALSE)))</f>
        <v>0</v>
      </c>
      <c r="AM96" s="21">
        <f>IF(X96="",0,IF(X96="Interdit",0,VLOOKUP(J96,'CODE H VS CODE ICPE'!$A$2:$E$80,5,FALSE)))</f>
        <v>0</v>
      </c>
      <c r="AN96" s="21">
        <f>IF(Y96="",0,IF(Y96="Interdit",0,VLOOKUP(K96,'CODE H VS CODE ICPE'!$A$2:$E$80,5,FALSE)))</f>
        <v>0</v>
      </c>
      <c r="AO96" s="21">
        <f>IF(Z96="",0,IF(Z96="Interdit",0,VLOOKUP(L96,'CODE H VS CODE ICPE'!$A$2:$E$80,5,FALSE)))</f>
        <v>0</v>
      </c>
      <c r="AP96" s="21">
        <f>IF(AA96="",0,IF(AA96="Interdit",0,VLOOKUP(M96,'CODE H VS CODE ICPE'!$A$2:$E$80,5,FALSE)))</f>
        <v>0</v>
      </c>
      <c r="AQ96" s="21">
        <f>IF(AB96="",0,IF(AB96="Interdit",0,VLOOKUP(N96,'CODE H VS CODE ICPE'!$A$2:$E$80,5,FALSE)))</f>
        <v>0</v>
      </c>
      <c r="AR96" s="21">
        <f>IF(AC96="",0,IF(AC96="Interdit",0,VLOOKUP(O96,'CODE H VS CODE ICPE'!$A$2:$E$80,5,FALSE)))</f>
        <v>0</v>
      </c>
      <c r="AS96" s="21">
        <f>IF(AD96="",0,IF(AD96="Interdit",0,VLOOKUP(P96,'CODE H VS CODE ICPE'!$A$2:$E$80,5,FALSE)))</f>
        <v>0</v>
      </c>
      <c r="AT96" s="21">
        <f>IF(AE96="",0,IF(AE96="Interdit",0,VLOOKUP(Q96,'CODE H VS CODE ICPE'!$A$2:$E$80,5,FALSE)))</f>
        <v>0</v>
      </c>
      <c r="AU96" s="21">
        <f>IF(AF96="",0,IF(AF96="Interdit",0,VLOOKUP(R96,'CODE H VS CODE ICPE'!$A$2:$E$80,5,FALSE)))</f>
        <v>0</v>
      </c>
      <c r="AV96" s="21">
        <f>IF(AG96="",0,IF(AG96="Interdit",0,VLOOKUP(S96,'CODE H VS CODE ICPE'!$A$2:$E$80,5,FALSE)))</f>
        <v>0</v>
      </c>
      <c r="AW96" s="20" t="str">
        <f t="shared" si="5"/>
        <v>$AI$2</v>
      </c>
      <c r="AX96" s="26">
        <f t="shared" si="6"/>
        <v>999.99</v>
      </c>
      <c r="AY96" s="20" t="str">
        <f t="shared" si="7"/>
        <v>H228</v>
      </c>
      <c r="AZ96" s="20">
        <f>IF(AY96="","",IF(AY96=0,"",VLOOKUP(AY96,'CODE H VS CODE ICPE'!$A$1:$E$80,3,FALSE)))</f>
        <v>4310</v>
      </c>
    </row>
    <row r="97" spans="1:52" ht="28.9" customHeight="1">
      <c r="A97" s="23">
        <v>1394</v>
      </c>
      <c r="B97" s="24" t="s">
        <v>434</v>
      </c>
      <c r="C97" s="25" t="s">
        <v>335</v>
      </c>
      <c r="D97" s="24" t="s">
        <v>435</v>
      </c>
      <c r="E97" s="24" t="s">
        <v>436</v>
      </c>
      <c r="F97" s="20" t="s">
        <v>44</v>
      </c>
      <c r="G97" s="20"/>
      <c r="H97" s="20"/>
      <c r="I97" s="20"/>
      <c r="J97" s="20"/>
      <c r="K97" s="20"/>
      <c r="L97" s="20"/>
      <c r="M97" s="20"/>
      <c r="N97" s="20"/>
      <c r="O97" s="20"/>
      <c r="P97" s="20"/>
      <c r="Q97" s="20"/>
      <c r="R97" s="20"/>
      <c r="S97" s="20"/>
      <c r="T97" s="20" t="str">
        <f>IFERROR(VLOOKUP(F97,'CODE H VS CODE ICPE'!$A$2:$D$80,4,FALSE),"")</f>
        <v>Autorisé</v>
      </c>
      <c r="U97" s="20" t="str">
        <f>IFERROR(VLOOKUP(G97,'CODE H VS CODE ICPE'!$A$2:$D$80,4,FALSE),"")</f>
        <v/>
      </c>
      <c r="V97" s="20" t="str">
        <f>IFERROR(VLOOKUP(H97,'CODE H VS CODE ICPE'!$A$2:$D$80,4,FALSE),"")</f>
        <v/>
      </c>
      <c r="W97" s="20" t="str">
        <f>IFERROR(VLOOKUP(I97,'CODE H VS CODE ICPE'!$A$2:$D$80,4,FALSE),"")</f>
        <v/>
      </c>
      <c r="X97" s="20" t="str">
        <f>IFERROR(VLOOKUP(J97,'CODE H VS CODE ICPE'!$A$2:$D$80,4,FALSE),"")</f>
        <v/>
      </c>
      <c r="Y97" s="20" t="str">
        <f>IFERROR(VLOOKUP(K97,'CODE H VS CODE ICPE'!$A$2:$D$80,4,FALSE),"")</f>
        <v/>
      </c>
      <c r="Z97" s="20" t="str">
        <f>IFERROR(VLOOKUP(L97,'CODE H VS CODE ICPE'!$A$2:$D$80,4,FALSE),"")</f>
        <v/>
      </c>
      <c r="AA97" s="20" t="str">
        <f>IFERROR(VLOOKUP(M97,'CODE H VS CODE ICPE'!$A$2:$D$80,4,FALSE),"")</f>
        <v/>
      </c>
      <c r="AB97" s="20" t="str">
        <f>IFERROR(VLOOKUP(N97,'CODE H VS CODE ICPE'!$A$2:$D$80,4,FALSE),"")</f>
        <v/>
      </c>
      <c r="AC97" s="20" t="str">
        <f>IFERROR(VLOOKUP(O97,'CODE H VS CODE ICPE'!$A$2:$D$80,4,FALSE),"")</f>
        <v/>
      </c>
      <c r="AD97" s="20" t="str">
        <f>IFERROR(VLOOKUP(P97,'CODE H VS CODE ICPE'!$A$2:$D$80,4,FALSE),"")</f>
        <v/>
      </c>
      <c r="AE97" s="20" t="str">
        <f>IFERROR(VLOOKUP(Q97,'CODE H VS CODE ICPE'!$A$2:$D$80,4,FALSE),"")</f>
        <v/>
      </c>
      <c r="AF97" s="20" t="str">
        <f>IFERROR(VLOOKUP(R97,'CODE H VS CODE ICPE'!$A$2:$D$80,4,FALSE),"")</f>
        <v/>
      </c>
      <c r="AG97" s="20" t="str">
        <f>IFERROR(VLOOKUP(S97,'CODE H VS CODE ICPE'!$A$2:$D$80,4,FALSE),"")</f>
        <v/>
      </c>
      <c r="AH97" s="48" t="s">
        <v>4628</v>
      </c>
      <c r="AI97" s="21">
        <f>IF(T97="",0,IF(T97="Interdit",0,VLOOKUP(F97,'CODE H VS CODE ICPE'!$A$2:$E$80,5,FALSE)))</f>
        <v>999.99</v>
      </c>
      <c r="AJ97" s="21">
        <f>IF(U97="",0,IF(U97="Interdit",0,VLOOKUP(G97,'CODE H VS CODE ICPE'!$A$2:$E$80,5,FALSE)))</f>
        <v>0</v>
      </c>
      <c r="AK97" s="21">
        <f>IF(V97="",0,IF(V97="Interdit",0,VLOOKUP(H97,'CODE H VS CODE ICPE'!$A$2:$E$80,5,FALSE)))</f>
        <v>0</v>
      </c>
      <c r="AL97" s="21">
        <f>IF(W97="",0,IF(W97="Interdit",0,VLOOKUP(I97,'CODE H VS CODE ICPE'!$A$2:$E$80,5,FALSE)))</f>
        <v>0</v>
      </c>
      <c r="AM97" s="21">
        <f>IF(X97="",0,IF(X97="Interdit",0,VLOOKUP(J97,'CODE H VS CODE ICPE'!$A$2:$E$80,5,FALSE)))</f>
        <v>0</v>
      </c>
      <c r="AN97" s="21">
        <f>IF(Y97="",0,IF(Y97="Interdit",0,VLOOKUP(K97,'CODE H VS CODE ICPE'!$A$2:$E$80,5,FALSE)))</f>
        <v>0</v>
      </c>
      <c r="AO97" s="21">
        <f>IF(Z97="",0,IF(Z97="Interdit",0,VLOOKUP(L97,'CODE H VS CODE ICPE'!$A$2:$E$80,5,FALSE)))</f>
        <v>0</v>
      </c>
      <c r="AP97" s="21">
        <f>IF(AA97="",0,IF(AA97="Interdit",0,VLOOKUP(M97,'CODE H VS CODE ICPE'!$A$2:$E$80,5,FALSE)))</f>
        <v>0</v>
      </c>
      <c r="AQ97" s="21">
        <f>IF(AB97="",0,IF(AB97="Interdit",0,VLOOKUP(N97,'CODE H VS CODE ICPE'!$A$2:$E$80,5,FALSE)))</f>
        <v>0</v>
      </c>
      <c r="AR97" s="21">
        <f>IF(AC97="",0,IF(AC97="Interdit",0,VLOOKUP(O97,'CODE H VS CODE ICPE'!$A$2:$E$80,5,FALSE)))</f>
        <v>0</v>
      </c>
      <c r="AS97" s="21">
        <f>IF(AD97="",0,IF(AD97="Interdit",0,VLOOKUP(P97,'CODE H VS CODE ICPE'!$A$2:$E$80,5,FALSE)))</f>
        <v>0</v>
      </c>
      <c r="AT97" s="21">
        <f>IF(AE97="",0,IF(AE97="Interdit",0,VLOOKUP(Q97,'CODE H VS CODE ICPE'!$A$2:$E$80,5,FALSE)))</f>
        <v>0</v>
      </c>
      <c r="AU97" s="21">
        <f>IF(AF97="",0,IF(AF97="Interdit",0,VLOOKUP(R97,'CODE H VS CODE ICPE'!$A$2:$E$80,5,FALSE)))</f>
        <v>0</v>
      </c>
      <c r="AV97" s="21">
        <f>IF(AG97="",0,IF(AG97="Interdit",0,VLOOKUP(S97,'CODE H VS CODE ICPE'!$A$2:$E$80,5,FALSE)))</f>
        <v>0</v>
      </c>
      <c r="AW97" s="20" t="str">
        <f t="shared" si="5"/>
        <v>$AI$2</v>
      </c>
      <c r="AX97" s="26">
        <f t="shared" si="6"/>
        <v>999.99</v>
      </c>
      <c r="AY97" s="20" t="str">
        <f t="shared" si="7"/>
        <v>H228</v>
      </c>
      <c r="AZ97" s="20">
        <f>IF(AY97="","",IF(AY97=0,"",VLOOKUP(AY97,'CODE H VS CODE ICPE'!$A$1:$E$80,3,FALSE)))</f>
        <v>4310</v>
      </c>
    </row>
    <row r="98" spans="1:52" ht="28.9" customHeight="1">
      <c r="A98" s="23">
        <v>1395</v>
      </c>
      <c r="B98" s="24" t="s">
        <v>437</v>
      </c>
      <c r="C98" s="25" t="s">
        <v>335</v>
      </c>
      <c r="D98" s="24" t="s">
        <v>435</v>
      </c>
      <c r="E98" s="24" t="s">
        <v>438</v>
      </c>
      <c r="F98" s="20" t="s">
        <v>44</v>
      </c>
      <c r="G98" s="20"/>
      <c r="H98" s="20"/>
      <c r="I98" s="20"/>
      <c r="J98" s="20"/>
      <c r="K98" s="20"/>
      <c r="L98" s="20"/>
      <c r="M98" s="20"/>
      <c r="N98" s="20"/>
      <c r="O98" s="20"/>
      <c r="P98" s="20"/>
      <c r="Q98" s="20"/>
      <c r="R98" s="20"/>
      <c r="S98" s="20"/>
      <c r="T98" s="20" t="str">
        <f>IFERROR(VLOOKUP(F98,'CODE H VS CODE ICPE'!$A$2:$D$80,4,FALSE),"")</f>
        <v>Autorisé</v>
      </c>
      <c r="U98" s="20" t="str">
        <f>IFERROR(VLOOKUP(G98,'CODE H VS CODE ICPE'!$A$2:$D$80,4,FALSE),"")</f>
        <v/>
      </c>
      <c r="V98" s="20" t="str">
        <f>IFERROR(VLOOKUP(H98,'CODE H VS CODE ICPE'!$A$2:$D$80,4,FALSE),"")</f>
        <v/>
      </c>
      <c r="W98" s="20" t="str">
        <f>IFERROR(VLOOKUP(I98,'CODE H VS CODE ICPE'!$A$2:$D$80,4,FALSE),"")</f>
        <v/>
      </c>
      <c r="X98" s="20" t="str">
        <f>IFERROR(VLOOKUP(J98,'CODE H VS CODE ICPE'!$A$2:$D$80,4,FALSE),"")</f>
        <v/>
      </c>
      <c r="Y98" s="20" t="str">
        <f>IFERROR(VLOOKUP(K98,'CODE H VS CODE ICPE'!$A$2:$D$80,4,FALSE),"")</f>
        <v/>
      </c>
      <c r="Z98" s="20" t="str">
        <f>IFERROR(VLOOKUP(L98,'CODE H VS CODE ICPE'!$A$2:$D$80,4,FALSE),"")</f>
        <v/>
      </c>
      <c r="AA98" s="20" t="str">
        <f>IFERROR(VLOOKUP(M98,'CODE H VS CODE ICPE'!$A$2:$D$80,4,FALSE),"")</f>
        <v/>
      </c>
      <c r="AB98" s="20" t="str">
        <f>IFERROR(VLOOKUP(N98,'CODE H VS CODE ICPE'!$A$2:$D$80,4,FALSE),"")</f>
        <v/>
      </c>
      <c r="AC98" s="20" t="str">
        <f>IFERROR(VLOOKUP(O98,'CODE H VS CODE ICPE'!$A$2:$D$80,4,FALSE),"")</f>
        <v/>
      </c>
      <c r="AD98" s="20" t="str">
        <f>IFERROR(VLOOKUP(P98,'CODE H VS CODE ICPE'!$A$2:$D$80,4,FALSE),"")</f>
        <v/>
      </c>
      <c r="AE98" s="20" t="str">
        <f>IFERROR(VLOOKUP(Q98,'CODE H VS CODE ICPE'!$A$2:$D$80,4,FALSE),"")</f>
        <v/>
      </c>
      <c r="AF98" s="20" t="str">
        <f>IFERROR(VLOOKUP(R98,'CODE H VS CODE ICPE'!$A$2:$D$80,4,FALSE),"")</f>
        <v/>
      </c>
      <c r="AG98" s="20" t="str">
        <f>IFERROR(VLOOKUP(S98,'CODE H VS CODE ICPE'!$A$2:$D$80,4,FALSE),"")</f>
        <v/>
      </c>
      <c r="AH98" s="48" t="s">
        <v>4628</v>
      </c>
      <c r="AI98" s="21">
        <f>IF(T98="",0,IF(T98="Interdit",0,VLOOKUP(F98,'CODE H VS CODE ICPE'!$A$2:$E$80,5,FALSE)))</f>
        <v>999.99</v>
      </c>
      <c r="AJ98" s="21">
        <f>IF(U98="",0,IF(U98="Interdit",0,VLOOKUP(G98,'CODE H VS CODE ICPE'!$A$2:$E$80,5,FALSE)))</f>
        <v>0</v>
      </c>
      <c r="AK98" s="21">
        <f>IF(V98="",0,IF(V98="Interdit",0,VLOOKUP(H98,'CODE H VS CODE ICPE'!$A$2:$E$80,5,FALSE)))</f>
        <v>0</v>
      </c>
      <c r="AL98" s="21">
        <f>IF(W98="",0,IF(W98="Interdit",0,VLOOKUP(I98,'CODE H VS CODE ICPE'!$A$2:$E$80,5,FALSE)))</f>
        <v>0</v>
      </c>
      <c r="AM98" s="21">
        <f>IF(X98="",0,IF(X98="Interdit",0,VLOOKUP(J98,'CODE H VS CODE ICPE'!$A$2:$E$80,5,FALSE)))</f>
        <v>0</v>
      </c>
      <c r="AN98" s="21">
        <f>IF(Y98="",0,IF(Y98="Interdit",0,VLOOKUP(K98,'CODE H VS CODE ICPE'!$A$2:$E$80,5,FALSE)))</f>
        <v>0</v>
      </c>
      <c r="AO98" s="21">
        <f>IF(Z98="",0,IF(Z98="Interdit",0,VLOOKUP(L98,'CODE H VS CODE ICPE'!$A$2:$E$80,5,FALSE)))</f>
        <v>0</v>
      </c>
      <c r="AP98" s="21">
        <f>IF(AA98="",0,IF(AA98="Interdit",0,VLOOKUP(M98,'CODE H VS CODE ICPE'!$A$2:$E$80,5,FALSE)))</f>
        <v>0</v>
      </c>
      <c r="AQ98" s="21">
        <f>IF(AB98="",0,IF(AB98="Interdit",0,VLOOKUP(N98,'CODE H VS CODE ICPE'!$A$2:$E$80,5,FALSE)))</f>
        <v>0</v>
      </c>
      <c r="AR98" s="21">
        <f>IF(AC98="",0,IF(AC98="Interdit",0,VLOOKUP(O98,'CODE H VS CODE ICPE'!$A$2:$E$80,5,FALSE)))</f>
        <v>0</v>
      </c>
      <c r="AS98" s="21">
        <f>IF(AD98="",0,IF(AD98="Interdit",0,VLOOKUP(P98,'CODE H VS CODE ICPE'!$A$2:$E$80,5,FALSE)))</f>
        <v>0</v>
      </c>
      <c r="AT98" s="21">
        <f>IF(AE98="",0,IF(AE98="Interdit",0,VLOOKUP(Q98,'CODE H VS CODE ICPE'!$A$2:$E$80,5,FALSE)))</f>
        <v>0</v>
      </c>
      <c r="AU98" s="21">
        <f>IF(AF98="",0,IF(AF98="Interdit",0,VLOOKUP(R98,'CODE H VS CODE ICPE'!$A$2:$E$80,5,FALSE)))</f>
        <v>0</v>
      </c>
      <c r="AV98" s="21">
        <f>IF(AG98="",0,IF(AG98="Interdit",0,VLOOKUP(S98,'CODE H VS CODE ICPE'!$A$2:$E$80,5,FALSE)))</f>
        <v>0</v>
      </c>
      <c r="AW98" s="20" t="str">
        <f t="shared" si="5"/>
        <v>$AI$2</v>
      </c>
      <c r="AX98" s="26">
        <f t="shared" si="6"/>
        <v>999.99</v>
      </c>
      <c r="AY98" s="20" t="str">
        <f t="shared" si="7"/>
        <v>H228</v>
      </c>
      <c r="AZ98" s="20">
        <f>IF(AY98="","",IF(AY98=0,"",VLOOKUP(AY98,'CODE H VS CODE ICPE'!$A$1:$E$80,3,FALSE)))</f>
        <v>4310</v>
      </c>
    </row>
    <row r="99" spans="1:52" ht="28.9" customHeight="1">
      <c r="A99" s="23">
        <v>1396</v>
      </c>
      <c r="B99" s="24" t="s">
        <v>439</v>
      </c>
      <c r="C99" s="25" t="s">
        <v>335</v>
      </c>
      <c r="D99" s="24" t="s">
        <v>393</v>
      </c>
      <c r="E99" s="24" t="s">
        <v>440</v>
      </c>
      <c r="F99" s="20" t="s">
        <v>44</v>
      </c>
      <c r="G99" s="20"/>
      <c r="H99" s="20"/>
      <c r="I99" s="20"/>
      <c r="J99" s="20"/>
      <c r="K99" s="20"/>
      <c r="L99" s="20"/>
      <c r="M99" s="20"/>
      <c r="N99" s="20"/>
      <c r="O99" s="20"/>
      <c r="P99" s="20"/>
      <c r="Q99" s="20"/>
      <c r="R99" s="20"/>
      <c r="S99" s="20"/>
      <c r="T99" s="20" t="str">
        <f>IFERROR(VLOOKUP(F99,'CODE H VS CODE ICPE'!$A$2:$D$80,4,FALSE),"")</f>
        <v>Autorisé</v>
      </c>
      <c r="U99" s="20" t="str">
        <f>IFERROR(VLOOKUP(G99,'CODE H VS CODE ICPE'!$A$2:$D$80,4,FALSE),"")</f>
        <v/>
      </c>
      <c r="V99" s="20" t="str">
        <f>IFERROR(VLOOKUP(H99,'CODE H VS CODE ICPE'!$A$2:$D$80,4,FALSE),"")</f>
        <v/>
      </c>
      <c r="W99" s="20" t="str">
        <f>IFERROR(VLOOKUP(I99,'CODE H VS CODE ICPE'!$A$2:$D$80,4,FALSE),"")</f>
        <v/>
      </c>
      <c r="X99" s="20" t="str">
        <f>IFERROR(VLOOKUP(J99,'CODE H VS CODE ICPE'!$A$2:$D$80,4,FALSE),"")</f>
        <v/>
      </c>
      <c r="Y99" s="20" t="str">
        <f>IFERROR(VLOOKUP(K99,'CODE H VS CODE ICPE'!$A$2:$D$80,4,FALSE),"")</f>
        <v/>
      </c>
      <c r="Z99" s="20" t="str">
        <f>IFERROR(VLOOKUP(L99,'CODE H VS CODE ICPE'!$A$2:$D$80,4,FALSE),"")</f>
        <v/>
      </c>
      <c r="AA99" s="20" t="str">
        <f>IFERROR(VLOOKUP(M99,'CODE H VS CODE ICPE'!$A$2:$D$80,4,FALSE),"")</f>
        <v/>
      </c>
      <c r="AB99" s="20" t="str">
        <f>IFERROR(VLOOKUP(N99,'CODE H VS CODE ICPE'!$A$2:$D$80,4,FALSE),"")</f>
        <v/>
      </c>
      <c r="AC99" s="20" t="str">
        <f>IFERROR(VLOOKUP(O99,'CODE H VS CODE ICPE'!$A$2:$D$80,4,FALSE),"")</f>
        <v/>
      </c>
      <c r="AD99" s="20" t="str">
        <f>IFERROR(VLOOKUP(P99,'CODE H VS CODE ICPE'!$A$2:$D$80,4,FALSE),"")</f>
        <v/>
      </c>
      <c r="AE99" s="20" t="str">
        <f>IFERROR(VLOOKUP(Q99,'CODE H VS CODE ICPE'!$A$2:$D$80,4,FALSE),"")</f>
        <v/>
      </c>
      <c r="AF99" s="20" t="str">
        <f>IFERROR(VLOOKUP(R99,'CODE H VS CODE ICPE'!$A$2:$D$80,4,FALSE),"")</f>
        <v/>
      </c>
      <c r="AG99" s="20" t="str">
        <f>IFERROR(VLOOKUP(S99,'CODE H VS CODE ICPE'!$A$2:$D$80,4,FALSE),"")</f>
        <v/>
      </c>
      <c r="AH99" s="48" t="s">
        <v>4628</v>
      </c>
      <c r="AI99" s="21">
        <f>IF(T99="",0,IF(T99="Interdit",0,VLOOKUP(F99,'CODE H VS CODE ICPE'!$A$2:$E$80,5,FALSE)))</f>
        <v>999.99</v>
      </c>
      <c r="AJ99" s="21">
        <f>IF(U99="",0,IF(U99="Interdit",0,VLOOKUP(G99,'CODE H VS CODE ICPE'!$A$2:$E$80,5,FALSE)))</f>
        <v>0</v>
      </c>
      <c r="AK99" s="21">
        <f>IF(V99="",0,IF(V99="Interdit",0,VLOOKUP(H99,'CODE H VS CODE ICPE'!$A$2:$E$80,5,FALSE)))</f>
        <v>0</v>
      </c>
      <c r="AL99" s="21">
        <f>IF(W99="",0,IF(W99="Interdit",0,VLOOKUP(I99,'CODE H VS CODE ICPE'!$A$2:$E$80,5,FALSE)))</f>
        <v>0</v>
      </c>
      <c r="AM99" s="21">
        <f>IF(X99="",0,IF(X99="Interdit",0,VLOOKUP(J99,'CODE H VS CODE ICPE'!$A$2:$E$80,5,FALSE)))</f>
        <v>0</v>
      </c>
      <c r="AN99" s="21">
        <f>IF(Y99="",0,IF(Y99="Interdit",0,VLOOKUP(K99,'CODE H VS CODE ICPE'!$A$2:$E$80,5,FALSE)))</f>
        <v>0</v>
      </c>
      <c r="AO99" s="21">
        <f>IF(Z99="",0,IF(Z99="Interdit",0,VLOOKUP(L99,'CODE H VS CODE ICPE'!$A$2:$E$80,5,FALSE)))</f>
        <v>0</v>
      </c>
      <c r="AP99" s="21">
        <f>IF(AA99="",0,IF(AA99="Interdit",0,VLOOKUP(M99,'CODE H VS CODE ICPE'!$A$2:$E$80,5,FALSE)))</f>
        <v>0</v>
      </c>
      <c r="AQ99" s="21">
        <f>IF(AB99="",0,IF(AB99="Interdit",0,VLOOKUP(N99,'CODE H VS CODE ICPE'!$A$2:$E$80,5,FALSE)))</f>
        <v>0</v>
      </c>
      <c r="AR99" s="21">
        <f>IF(AC99="",0,IF(AC99="Interdit",0,VLOOKUP(O99,'CODE H VS CODE ICPE'!$A$2:$E$80,5,FALSE)))</f>
        <v>0</v>
      </c>
      <c r="AS99" s="21">
        <f>IF(AD99="",0,IF(AD99="Interdit",0,VLOOKUP(P99,'CODE H VS CODE ICPE'!$A$2:$E$80,5,FALSE)))</f>
        <v>0</v>
      </c>
      <c r="AT99" s="21">
        <f>IF(AE99="",0,IF(AE99="Interdit",0,VLOOKUP(Q99,'CODE H VS CODE ICPE'!$A$2:$E$80,5,FALSE)))</f>
        <v>0</v>
      </c>
      <c r="AU99" s="21">
        <f>IF(AF99="",0,IF(AF99="Interdit",0,VLOOKUP(R99,'CODE H VS CODE ICPE'!$A$2:$E$80,5,FALSE)))</f>
        <v>0</v>
      </c>
      <c r="AV99" s="21">
        <f>IF(AG99="",0,IF(AG99="Interdit",0,VLOOKUP(S99,'CODE H VS CODE ICPE'!$A$2:$E$80,5,FALSE)))</f>
        <v>0</v>
      </c>
      <c r="AW99" s="20" t="str">
        <f t="shared" si="5"/>
        <v>$AI$2</v>
      </c>
      <c r="AX99" s="26">
        <f t="shared" si="6"/>
        <v>999.99</v>
      </c>
      <c r="AY99" s="20" t="str">
        <f t="shared" si="7"/>
        <v>H228</v>
      </c>
      <c r="AZ99" s="20">
        <f>IF(AY99="","",IF(AY99=0,"",VLOOKUP(AY99,'CODE H VS CODE ICPE'!$A$1:$E$80,3,FALSE)))</f>
        <v>4310</v>
      </c>
    </row>
    <row r="100" spans="1:52" ht="28.9" customHeight="1">
      <c r="A100" s="23">
        <v>1397</v>
      </c>
      <c r="B100" s="24" t="s">
        <v>441</v>
      </c>
      <c r="C100" s="25" t="s">
        <v>335</v>
      </c>
      <c r="D100" s="24" t="s">
        <v>435</v>
      </c>
      <c r="E100" s="24" t="s">
        <v>442</v>
      </c>
      <c r="F100" s="20" t="s">
        <v>44</v>
      </c>
      <c r="G100" s="20"/>
      <c r="H100" s="20"/>
      <c r="I100" s="20"/>
      <c r="J100" s="20"/>
      <c r="K100" s="20"/>
      <c r="L100" s="20"/>
      <c r="M100" s="20"/>
      <c r="N100" s="20"/>
      <c r="O100" s="20"/>
      <c r="P100" s="20"/>
      <c r="Q100" s="20"/>
      <c r="R100" s="20"/>
      <c r="S100" s="20"/>
      <c r="T100" s="20" t="str">
        <f>IFERROR(VLOOKUP(F100,'CODE H VS CODE ICPE'!$A$2:$D$80,4,FALSE),"")</f>
        <v>Autorisé</v>
      </c>
      <c r="U100" s="20" t="str">
        <f>IFERROR(VLOOKUP(G100,'CODE H VS CODE ICPE'!$A$2:$D$80,4,FALSE),"")</f>
        <v/>
      </c>
      <c r="V100" s="20" t="str">
        <f>IFERROR(VLOOKUP(H100,'CODE H VS CODE ICPE'!$A$2:$D$80,4,FALSE),"")</f>
        <v/>
      </c>
      <c r="W100" s="20" t="str">
        <f>IFERROR(VLOOKUP(I100,'CODE H VS CODE ICPE'!$A$2:$D$80,4,FALSE),"")</f>
        <v/>
      </c>
      <c r="X100" s="20" t="str">
        <f>IFERROR(VLOOKUP(J100,'CODE H VS CODE ICPE'!$A$2:$D$80,4,FALSE),"")</f>
        <v/>
      </c>
      <c r="Y100" s="20" t="str">
        <f>IFERROR(VLOOKUP(K100,'CODE H VS CODE ICPE'!$A$2:$D$80,4,FALSE),"")</f>
        <v/>
      </c>
      <c r="Z100" s="20" t="str">
        <f>IFERROR(VLOOKUP(L100,'CODE H VS CODE ICPE'!$A$2:$D$80,4,FALSE),"")</f>
        <v/>
      </c>
      <c r="AA100" s="20" t="str">
        <f>IFERROR(VLOOKUP(M100,'CODE H VS CODE ICPE'!$A$2:$D$80,4,FALSE),"")</f>
        <v/>
      </c>
      <c r="AB100" s="20" t="str">
        <f>IFERROR(VLOOKUP(N100,'CODE H VS CODE ICPE'!$A$2:$D$80,4,FALSE),"")</f>
        <v/>
      </c>
      <c r="AC100" s="20" t="str">
        <f>IFERROR(VLOOKUP(O100,'CODE H VS CODE ICPE'!$A$2:$D$80,4,FALSE),"")</f>
        <v/>
      </c>
      <c r="AD100" s="20" t="str">
        <f>IFERROR(VLOOKUP(P100,'CODE H VS CODE ICPE'!$A$2:$D$80,4,FALSE),"")</f>
        <v/>
      </c>
      <c r="AE100" s="20" t="str">
        <f>IFERROR(VLOOKUP(Q100,'CODE H VS CODE ICPE'!$A$2:$D$80,4,FALSE),"")</f>
        <v/>
      </c>
      <c r="AF100" s="20" t="str">
        <f>IFERROR(VLOOKUP(R100,'CODE H VS CODE ICPE'!$A$2:$D$80,4,FALSE),"")</f>
        <v/>
      </c>
      <c r="AG100" s="20" t="str">
        <f>IFERROR(VLOOKUP(S100,'CODE H VS CODE ICPE'!$A$2:$D$80,4,FALSE),"")</f>
        <v/>
      </c>
      <c r="AH100" s="48" t="s">
        <v>4628</v>
      </c>
      <c r="AI100" s="21">
        <f>IF(T100="",0,IF(T100="Interdit",0,VLOOKUP(F100,'CODE H VS CODE ICPE'!$A$2:$E$80,5,FALSE)))</f>
        <v>999.99</v>
      </c>
      <c r="AJ100" s="21">
        <f>IF(U100="",0,IF(U100="Interdit",0,VLOOKUP(G100,'CODE H VS CODE ICPE'!$A$2:$E$80,5,FALSE)))</f>
        <v>0</v>
      </c>
      <c r="AK100" s="21">
        <f>IF(V100="",0,IF(V100="Interdit",0,VLOOKUP(H100,'CODE H VS CODE ICPE'!$A$2:$E$80,5,FALSE)))</f>
        <v>0</v>
      </c>
      <c r="AL100" s="21">
        <f>IF(W100="",0,IF(W100="Interdit",0,VLOOKUP(I100,'CODE H VS CODE ICPE'!$A$2:$E$80,5,FALSE)))</f>
        <v>0</v>
      </c>
      <c r="AM100" s="21">
        <f>IF(X100="",0,IF(X100="Interdit",0,VLOOKUP(J100,'CODE H VS CODE ICPE'!$A$2:$E$80,5,FALSE)))</f>
        <v>0</v>
      </c>
      <c r="AN100" s="21">
        <f>IF(Y100="",0,IF(Y100="Interdit",0,VLOOKUP(K100,'CODE H VS CODE ICPE'!$A$2:$E$80,5,FALSE)))</f>
        <v>0</v>
      </c>
      <c r="AO100" s="21">
        <f>IF(Z100="",0,IF(Z100="Interdit",0,VLOOKUP(L100,'CODE H VS CODE ICPE'!$A$2:$E$80,5,FALSE)))</f>
        <v>0</v>
      </c>
      <c r="AP100" s="21">
        <f>IF(AA100="",0,IF(AA100="Interdit",0,VLOOKUP(M100,'CODE H VS CODE ICPE'!$A$2:$E$80,5,FALSE)))</f>
        <v>0</v>
      </c>
      <c r="AQ100" s="21">
        <f>IF(AB100="",0,IF(AB100="Interdit",0,VLOOKUP(N100,'CODE H VS CODE ICPE'!$A$2:$E$80,5,FALSE)))</f>
        <v>0</v>
      </c>
      <c r="AR100" s="21">
        <f>IF(AC100="",0,IF(AC100="Interdit",0,VLOOKUP(O100,'CODE H VS CODE ICPE'!$A$2:$E$80,5,FALSE)))</f>
        <v>0</v>
      </c>
      <c r="AS100" s="21">
        <f>IF(AD100="",0,IF(AD100="Interdit",0,VLOOKUP(P100,'CODE H VS CODE ICPE'!$A$2:$E$80,5,FALSE)))</f>
        <v>0</v>
      </c>
      <c r="AT100" s="21">
        <f>IF(AE100="",0,IF(AE100="Interdit",0,VLOOKUP(Q100,'CODE H VS CODE ICPE'!$A$2:$E$80,5,FALSE)))</f>
        <v>0</v>
      </c>
      <c r="AU100" s="21">
        <f>IF(AF100="",0,IF(AF100="Interdit",0,VLOOKUP(R100,'CODE H VS CODE ICPE'!$A$2:$E$80,5,FALSE)))</f>
        <v>0</v>
      </c>
      <c r="AV100" s="21">
        <f>IF(AG100="",0,IF(AG100="Interdit",0,VLOOKUP(S100,'CODE H VS CODE ICPE'!$A$2:$E$80,5,FALSE)))</f>
        <v>0</v>
      </c>
      <c r="AW100" s="20" t="str">
        <f t="shared" si="5"/>
        <v>$AI$2</v>
      </c>
      <c r="AX100" s="26">
        <f t="shared" si="6"/>
        <v>999.99</v>
      </c>
      <c r="AY100" s="20" t="str">
        <f t="shared" si="7"/>
        <v>H228</v>
      </c>
      <c r="AZ100" s="20">
        <f>IF(AY100="","",IF(AY100=0,"",VLOOKUP(AY100,'CODE H VS CODE ICPE'!$A$1:$E$80,3,FALSE)))</f>
        <v>4310</v>
      </c>
    </row>
    <row r="101" spans="1:52" ht="28.9" customHeight="1">
      <c r="A101" s="23">
        <v>1398</v>
      </c>
      <c r="B101" s="24" t="s">
        <v>443</v>
      </c>
      <c r="C101" s="25" t="s">
        <v>335</v>
      </c>
      <c r="D101" s="24" t="s">
        <v>393</v>
      </c>
      <c r="E101" s="24" t="s">
        <v>444</v>
      </c>
      <c r="F101" s="20" t="s">
        <v>44</v>
      </c>
      <c r="G101" s="20"/>
      <c r="H101" s="20"/>
      <c r="I101" s="20"/>
      <c r="J101" s="20"/>
      <c r="K101" s="20"/>
      <c r="L101" s="20"/>
      <c r="M101" s="20"/>
      <c r="N101" s="20"/>
      <c r="O101" s="20"/>
      <c r="P101" s="20"/>
      <c r="Q101" s="20"/>
      <c r="R101" s="20"/>
      <c r="S101" s="20"/>
      <c r="T101" s="20" t="str">
        <f>IFERROR(VLOOKUP(F101,'CODE H VS CODE ICPE'!$A$2:$D$80,4,FALSE),"")</f>
        <v>Autorisé</v>
      </c>
      <c r="U101" s="20" t="str">
        <f>IFERROR(VLOOKUP(G101,'CODE H VS CODE ICPE'!$A$2:$D$80,4,FALSE),"")</f>
        <v/>
      </c>
      <c r="V101" s="20" t="str">
        <f>IFERROR(VLOOKUP(H101,'CODE H VS CODE ICPE'!$A$2:$D$80,4,FALSE),"")</f>
        <v/>
      </c>
      <c r="W101" s="20" t="str">
        <f>IFERROR(VLOOKUP(I101,'CODE H VS CODE ICPE'!$A$2:$D$80,4,FALSE),"")</f>
        <v/>
      </c>
      <c r="X101" s="20" t="str">
        <f>IFERROR(VLOOKUP(J101,'CODE H VS CODE ICPE'!$A$2:$D$80,4,FALSE),"")</f>
        <v/>
      </c>
      <c r="Y101" s="20" t="str">
        <f>IFERROR(VLOOKUP(K101,'CODE H VS CODE ICPE'!$A$2:$D$80,4,FALSE),"")</f>
        <v/>
      </c>
      <c r="Z101" s="20" t="str">
        <f>IFERROR(VLOOKUP(L101,'CODE H VS CODE ICPE'!$A$2:$D$80,4,FALSE),"")</f>
        <v/>
      </c>
      <c r="AA101" s="20" t="str">
        <f>IFERROR(VLOOKUP(M101,'CODE H VS CODE ICPE'!$A$2:$D$80,4,FALSE),"")</f>
        <v/>
      </c>
      <c r="AB101" s="20" t="str">
        <f>IFERROR(VLOOKUP(N101,'CODE H VS CODE ICPE'!$A$2:$D$80,4,FALSE),"")</f>
        <v/>
      </c>
      <c r="AC101" s="20" t="str">
        <f>IFERROR(VLOOKUP(O101,'CODE H VS CODE ICPE'!$A$2:$D$80,4,FALSE),"")</f>
        <v/>
      </c>
      <c r="AD101" s="20" t="str">
        <f>IFERROR(VLOOKUP(P101,'CODE H VS CODE ICPE'!$A$2:$D$80,4,FALSE),"")</f>
        <v/>
      </c>
      <c r="AE101" s="20" t="str">
        <f>IFERROR(VLOOKUP(Q101,'CODE H VS CODE ICPE'!$A$2:$D$80,4,FALSE),"")</f>
        <v/>
      </c>
      <c r="AF101" s="20" t="str">
        <f>IFERROR(VLOOKUP(R101,'CODE H VS CODE ICPE'!$A$2:$D$80,4,FALSE),"")</f>
        <v/>
      </c>
      <c r="AG101" s="20" t="str">
        <f>IFERROR(VLOOKUP(S101,'CODE H VS CODE ICPE'!$A$2:$D$80,4,FALSE),"")</f>
        <v/>
      </c>
      <c r="AH101" s="48" t="s">
        <v>4628</v>
      </c>
      <c r="AI101" s="21">
        <f>IF(T101="",0,IF(T101="Interdit",0,VLOOKUP(F101,'CODE H VS CODE ICPE'!$A$2:$E$80,5,FALSE)))</f>
        <v>999.99</v>
      </c>
      <c r="AJ101" s="21">
        <f>IF(U101="",0,IF(U101="Interdit",0,VLOOKUP(G101,'CODE H VS CODE ICPE'!$A$2:$E$80,5,FALSE)))</f>
        <v>0</v>
      </c>
      <c r="AK101" s="21">
        <f>IF(V101="",0,IF(V101="Interdit",0,VLOOKUP(H101,'CODE H VS CODE ICPE'!$A$2:$E$80,5,FALSE)))</f>
        <v>0</v>
      </c>
      <c r="AL101" s="21">
        <f>IF(W101="",0,IF(W101="Interdit",0,VLOOKUP(I101,'CODE H VS CODE ICPE'!$A$2:$E$80,5,FALSE)))</f>
        <v>0</v>
      </c>
      <c r="AM101" s="21">
        <f>IF(X101="",0,IF(X101="Interdit",0,VLOOKUP(J101,'CODE H VS CODE ICPE'!$A$2:$E$80,5,FALSE)))</f>
        <v>0</v>
      </c>
      <c r="AN101" s="21">
        <f>IF(Y101="",0,IF(Y101="Interdit",0,VLOOKUP(K101,'CODE H VS CODE ICPE'!$A$2:$E$80,5,FALSE)))</f>
        <v>0</v>
      </c>
      <c r="AO101" s="21">
        <f>IF(Z101="",0,IF(Z101="Interdit",0,VLOOKUP(L101,'CODE H VS CODE ICPE'!$A$2:$E$80,5,FALSE)))</f>
        <v>0</v>
      </c>
      <c r="AP101" s="21">
        <f>IF(AA101="",0,IF(AA101="Interdit",0,VLOOKUP(M101,'CODE H VS CODE ICPE'!$A$2:$E$80,5,FALSE)))</f>
        <v>0</v>
      </c>
      <c r="AQ101" s="21">
        <f>IF(AB101="",0,IF(AB101="Interdit",0,VLOOKUP(N101,'CODE H VS CODE ICPE'!$A$2:$E$80,5,FALSE)))</f>
        <v>0</v>
      </c>
      <c r="AR101" s="21">
        <f>IF(AC101="",0,IF(AC101="Interdit",0,VLOOKUP(O101,'CODE H VS CODE ICPE'!$A$2:$E$80,5,FALSE)))</f>
        <v>0</v>
      </c>
      <c r="AS101" s="21">
        <f>IF(AD101="",0,IF(AD101="Interdit",0,VLOOKUP(P101,'CODE H VS CODE ICPE'!$A$2:$E$80,5,FALSE)))</f>
        <v>0</v>
      </c>
      <c r="AT101" s="21">
        <f>IF(AE101="",0,IF(AE101="Interdit",0,VLOOKUP(Q101,'CODE H VS CODE ICPE'!$A$2:$E$80,5,FALSE)))</f>
        <v>0</v>
      </c>
      <c r="AU101" s="21">
        <f>IF(AF101="",0,IF(AF101="Interdit",0,VLOOKUP(R101,'CODE H VS CODE ICPE'!$A$2:$E$80,5,FALSE)))</f>
        <v>0</v>
      </c>
      <c r="AV101" s="21">
        <f>IF(AG101="",0,IF(AG101="Interdit",0,VLOOKUP(S101,'CODE H VS CODE ICPE'!$A$2:$E$80,5,FALSE)))</f>
        <v>0</v>
      </c>
      <c r="AW101" s="20" t="str">
        <f t="shared" si="5"/>
        <v>$AI$2</v>
      </c>
      <c r="AX101" s="26">
        <f t="shared" si="6"/>
        <v>999.99</v>
      </c>
      <c r="AY101" s="20" t="str">
        <f t="shared" si="7"/>
        <v>H228</v>
      </c>
      <c r="AZ101" s="20">
        <f>IF(AY101="","",IF(AY101=0,"",VLOOKUP(AY101,'CODE H VS CODE ICPE'!$A$1:$E$80,3,FALSE)))</f>
        <v>4310</v>
      </c>
    </row>
    <row r="102" spans="1:52" ht="28.9" customHeight="1">
      <c r="A102" s="23">
        <v>1400</v>
      </c>
      <c r="B102" s="24" t="s">
        <v>445</v>
      </c>
      <c r="C102" s="25" t="s">
        <v>335</v>
      </c>
      <c r="D102" s="24" t="s">
        <v>435</v>
      </c>
      <c r="E102" s="24" t="s">
        <v>446</v>
      </c>
      <c r="F102" s="20" t="s">
        <v>44</v>
      </c>
      <c r="G102" s="20"/>
      <c r="H102" s="20"/>
      <c r="I102" s="20"/>
      <c r="J102" s="20"/>
      <c r="K102" s="20"/>
      <c r="L102" s="20"/>
      <c r="M102" s="20"/>
      <c r="N102" s="20"/>
      <c r="O102" s="20"/>
      <c r="P102" s="20"/>
      <c r="Q102" s="20"/>
      <c r="R102" s="20"/>
      <c r="S102" s="20"/>
      <c r="T102" s="20" t="str">
        <f>IFERROR(VLOOKUP(F102,'CODE H VS CODE ICPE'!$A$2:$D$80,4,FALSE),"")</f>
        <v>Autorisé</v>
      </c>
      <c r="U102" s="20" t="str">
        <f>IFERROR(VLOOKUP(G102,'CODE H VS CODE ICPE'!$A$2:$D$80,4,FALSE),"")</f>
        <v/>
      </c>
      <c r="V102" s="20" t="str">
        <f>IFERROR(VLOOKUP(H102,'CODE H VS CODE ICPE'!$A$2:$D$80,4,FALSE),"")</f>
        <v/>
      </c>
      <c r="W102" s="20" t="str">
        <f>IFERROR(VLOOKUP(I102,'CODE H VS CODE ICPE'!$A$2:$D$80,4,FALSE),"")</f>
        <v/>
      </c>
      <c r="X102" s="20" t="str">
        <f>IFERROR(VLOOKUP(J102,'CODE H VS CODE ICPE'!$A$2:$D$80,4,FALSE),"")</f>
        <v/>
      </c>
      <c r="Y102" s="20" t="str">
        <f>IFERROR(VLOOKUP(K102,'CODE H VS CODE ICPE'!$A$2:$D$80,4,FALSE),"")</f>
        <v/>
      </c>
      <c r="Z102" s="20" t="str">
        <f>IFERROR(VLOOKUP(L102,'CODE H VS CODE ICPE'!$A$2:$D$80,4,FALSE),"")</f>
        <v/>
      </c>
      <c r="AA102" s="20" t="str">
        <f>IFERROR(VLOOKUP(M102,'CODE H VS CODE ICPE'!$A$2:$D$80,4,FALSE),"")</f>
        <v/>
      </c>
      <c r="AB102" s="20" t="str">
        <f>IFERROR(VLOOKUP(N102,'CODE H VS CODE ICPE'!$A$2:$D$80,4,FALSE),"")</f>
        <v/>
      </c>
      <c r="AC102" s="20" t="str">
        <f>IFERROR(VLOOKUP(O102,'CODE H VS CODE ICPE'!$A$2:$D$80,4,FALSE),"")</f>
        <v/>
      </c>
      <c r="AD102" s="20" t="str">
        <f>IFERROR(VLOOKUP(P102,'CODE H VS CODE ICPE'!$A$2:$D$80,4,FALSE),"")</f>
        <v/>
      </c>
      <c r="AE102" s="20" t="str">
        <f>IFERROR(VLOOKUP(Q102,'CODE H VS CODE ICPE'!$A$2:$D$80,4,FALSE),"")</f>
        <v/>
      </c>
      <c r="AF102" s="20" t="str">
        <f>IFERROR(VLOOKUP(R102,'CODE H VS CODE ICPE'!$A$2:$D$80,4,FALSE),"")</f>
        <v/>
      </c>
      <c r="AG102" s="20" t="str">
        <f>IFERROR(VLOOKUP(S102,'CODE H VS CODE ICPE'!$A$2:$D$80,4,FALSE),"")</f>
        <v/>
      </c>
      <c r="AH102" s="48" t="s">
        <v>4628</v>
      </c>
      <c r="AI102" s="21">
        <f>IF(T102="",0,IF(T102="Interdit",0,VLOOKUP(F102,'CODE H VS CODE ICPE'!$A$2:$E$80,5,FALSE)))</f>
        <v>999.99</v>
      </c>
      <c r="AJ102" s="21">
        <f>IF(U102="",0,IF(U102="Interdit",0,VLOOKUP(G102,'CODE H VS CODE ICPE'!$A$2:$E$80,5,FALSE)))</f>
        <v>0</v>
      </c>
      <c r="AK102" s="21">
        <f>IF(V102="",0,IF(V102="Interdit",0,VLOOKUP(H102,'CODE H VS CODE ICPE'!$A$2:$E$80,5,FALSE)))</f>
        <v>0</v>
      </c>
      <c r="AL102" s="21">
        <f>IF(W102="",0,IF(W102="Interdit",0,VLOOKUP(I102,'CODE H VS CODE ICPE'!$A$2:$E$80,5,FALSE)))</f>
        <v>0</v>
      </c>
      <c r="AM102" s="21">
        <f>IF(X102="",0,IF(X102="Interdit",0,VLOOKUP(J102,'CODE H VS CODE ICPE'!$A$2:$E$80,5,FALSE)))</f>
        <v>0</v>
      </c>
      <c r="AN102" s="21">
        <f>IF(Y102="",0,IF(Y102="Interdit",0,VLOOKUP(K102,'CODE H VS CODE ICPE'!$A$2:$E$80,5,FALSE)))</f>
        <v>0</v>
      </c>
      <c r="AO102" s="21">
        <f>IF(Z102="",0,IF(Z102="Interdit",0,VLOOKUP(L102,'CODE H VS CODE ICPE'!$A$2:$E$80,5,FALSE)))</f>
        <v>0</v>
      </c>
      <c r="AP102" s="21">
        <f>IF(AA102="",0,IF(AA102="Interdit",0,VLOOKUP(M102,'CODE H VS CODE ICPE'!$A$2:$E$80,5,FALSE)))</f>
        <v>0</v>
      </c>
      <c r="AQ102" s="21">
        <f>IF(AB102="",0,IF(AB102="Interdit",0,VLOOKUP(N102,'CODE H VS CODE ICPE'!$A$2:$E$80,5,FALSE)))</f>
        <v>0</v>
      </c>
      <c r="AR102" s="21">
        <f>IF(AC102="",0,IF(AC102="Interdit",0,VLOOKUP(O102,'CODE H VS CODE ICPE'!$A$2:$E$80,5,FALSE)))</f>
        <v>0</v>
      </c>
      <c r="AS102" s="21">
        <f>IF(AD102="",0,IF(AD102="Interdit",0,VLOOKUP(P102,'CODE H VS CODE ICPE'!$A$2:$E$80,5,FALSE)))</f>
        <v>0</v>
      </c>
      <c r="AT102" s="21">
        <f>IF(AE102="",0,IF(AE102="Interdit",0,VLOOKUP(Q102,'CODE H VS CODE ICPE'!$A$2:$E$80,5,FALSE)))</f>
        <v>0</v>
      </c>
      <c r="AU102" s="21">
        <f>IF(AF102="",0,IF(AF102="Interdit",0,VLOOKUP(R102,'CODE H VS CODE ICPE'!$A$2:$E$80,5,FALSE)))</f>
        <v>0</v>
      </c>
      <c r="AV102" s="21">
        <f>IF(AG102="",0,IF(AG102="Interdit",0,VLOOKUP(S102,'CODE H VS CODE ICPE'!$A$2:$E$80,5,FALSE)))</f>
        <v>0</v>
      </c>
      <c r="AW102" s="20" t="str">
        <f t="shared" si="5"/>
        <v>$AI$2</v>
      </c>
      <c r="AX102" s="26">
        <f t="shared" si="6"/>
        <v>999.99</v>
      </c>
      <c r="AY102" s="20" t="str">
        <f t="shared" si="7"/>
        <v>H228</v>
      </c>
      <c r="AZ102" s="20">
        <f>IF(AY102="","",IF(AY102=0,"",VLOOKUP(AY102,'CODE H VS CODE ICPE'!$A$1:$E$80,3,FALSE)))</f>
        <v>4310</v>
      </c>
    </row>
    <row r="103" spans="1:52" ht="28.9" customHeight="1">
      <c r="A103" s="23">
        <v>1405</v>
      </c>
      <c r="B103" s="24" t="s">
        <v>447</v>
      </c>
      <c r="C103" s="25" t="s">
        <v>335</v>
      </c>
      <c r="D103" s="24" t="s">
        <v>435</v>
      </c>
      <c r="E103" s="24" t="s">
        <v>448</v>
      </c>
      <c r="F103" s="20" t="s">
        <v>44</v>
      </c>
      <c r="G103" s="20"/>
      <c r="H103" s="20"/>
      <c r="I103" s="20"/>
      <c r="J103" s="20"/>
      <c r="K103" s="20"/>
      <c r="L103" s="20"/>
      <c r="M103" s="20"/>
      <c r="N103" s="20"/>
      <c r="O103" s="20"/>
      <c r="P103" s="20"/>
      <c r="Q103" s="20"/>
      <c r="R103" s="20"/>
      <c r="S103" s="20"/>
      <c r="T103" s="20" t="str">
        <f>IFERROR(VLOOKUP(F103,'CODE H VS CODE ICPE'!$A$2:$D$80,4,FALSE),"")</f>
        <v>Autorisé</v>
      </c>
      <c r="U103" s="20" t="str">
        <f>IFERROR(VLOOKUP(G103,'CODE H VS CODE ICPE'!$A$2:$D$80,4,FALSE),"")</f>
        <v/>
      </c>
      <c r="V103" s="20" t="str">
        <f>IFERROR(VLOOKUP(H103,'CODE H VS CODE ICPE'!$A$2:$D$80,4,FALSE),"")</f>
        <v/>
      </c>
      <c r="W103" s="20" t="str">
        <f>IFERROR(VLOOKUP(I103,'CODE H VS CODE ICPE'!$A$2:$D$80,4,FALSE),"")</f>
        <v/>
      </c>
      <c r="X103" s="20" t="str">
        <f>IFERROR(VLOOKUP(J103,'CODE H VS CODE ICPE'!$A$2:$D$80,4,FALSE),"")</f>
        <v/>
      </c>
      <c r="Y103" s="20" t="str">
        <f>IFERROR(VLOOKUP(K103,'CODE H VS CODE ICPE'!$A$2:$D$80,4,FALSE),"")</f>
        <v/>
      </c>
      <c r="Z103" s="20" t="str">
        <f>IFERROR(VLOOKUP(L103,'CODE H VS CODE ICPE'!$A$2:$D$80,4,FALSE),"")</f>
        <v/>
      </c>
      <c r="AA103" s="20" t="str">
        <f>IFERROR(VLOOKUP(M103,'CODE H VS CODE ICPE'!$A$2:$D$80,4,FALSE),"")</f>
        <v/>
      </c>
      <c r="AB103" s="20" t="str">
        <f>IFERROR(VLOOKUP(N103,'CODE H VS CODE ICPE'!$A$2:$D$80,4,FALSE),"")</f>
        <v/>
      </c>
      <c r="AC103" s="20" t="str">
        <f>IFERROR(VLOOKUP(O103,'CODE H VS CODE ICPE'!$A$2:$D$80,4,FALSE),"")</f>
        <v/>
      </c>
      <c r="AD103" s="20" t="str">
        <f>IFERROR(VLOOKUP(P103,'CODE H VS CODE ICPE'!$A$2:$D$80,4,FALSE),"")</f>
        <v/>
      </c>
      <c r="AE103" s="20" t="str">
        <f>IFERROR(VLOOKUP(Q103,'CODE H VS CODE ICPE'!$A$2:$D$80,4,FALSE),"")</f>
        <v/>
      </c>
      <c r="AF103" s="20" t="str">
        <f>IFERROR(VLOOKUP(R103,'CODE H VS CODE ICPE'!$A$2:$D$80,4,FALSE),"")</f>
        <v/>
      </c>
      <c r="AG103" s="20" t="str">
        <f>IFERROR(VLOOKUP(S103,'CODE H VS CODE ICPE'!$A$2:$D$80,4,FALSE),"")</f>
        <v/>
      </c>
      <c r="AH103" s="48" t="s">
        <v>4628</v>
      </c>
      <c r="AI103" s="21">
        <f>IF(T103="",0,IF(T103="Interdit",0,VLOOKUP(F103,'CODE H VS CODE ICPE'!$A$2:$E$80,5,FALSE)))</f>
        <v>999.99</v>
      </c>
      <c r="AJ103" s="21">
        <f>IF(U103="",0,IF(U103="Interdit",0,VLOOKUP(G103,'CODE H VS CODE ICPE'!$A$2:$E$80,5,FALSE)))</f>
        <v>0</v>
      </c>
      <c r="AK103" s="21">
        <f>IF(V103="",0,IF(V103="Interdit",0,VLOOKUP(H103,'CODE H VS CODE ICPE'!$A$2:$E$80,5,FALSE)))</f>
        <v>0</v>
      </c>
      <c r="AL103" s="21">
        <f>IF(W103="",0,IF(W103="Interdit",0,VLOOKUP(I103,'CODE H VS CODE ICPE'!$A$2:$E$80,5,FALSE)))</f>
        <v>0</v>
      </c>
      <c r="AM103" s="21">
        <f>IF(X103="",0,IF(X103="Interdit",0,VLOOKUP(J103,'CODE H VS CODE ICPE'!$A$2:$E$80,5,FALSE)))</f>
        <v>0</v>
      </c>
      <c r="AN103" s="21">
        <f>IF(Y103="",0,IF(Y103="Interdit",0,VLOOKUP(K103,'CODE H VS CODE ICPE'!$A$2:$E$80,5,FALSE)))</f>
        <v>0</v>
      </c>
      <c r="AO103" s="21">
        <f>IF(Z103="",0,IF(Z103="Interdit",0,VLOOKUP(L103,'CODE H VS CODE ICPE'!$A$2:$E$80,5,FALSE)))</f>
        <v>0</v>
      </c>
      <c r="AP103" s="21">
        <f>IF(AA103="",0,IF(AA103="Interdit",0,VLOOKUP(M103,'CODE H VS CODE ICPE'!$A$2:$E$80,5,FALSE)))</f>
        <v>0</v>
      </c>
      <c r="AQ103" s="21">
        <f>IF(AB103="",0,IF(AB103="Interdit",0,VLOOKUP(N103,'CODE H VS CODE ICPE'!$A$2:$E$80,5,FALSE)))</f>
        <v>0</v>
      </c>
      <c r="AR103" s="21">
        <f>IF(AC103="",0,IF(AC103="Interdit",0,VLOOKUP(O103,'CODE H VS CODE ICPE'!$A$2:$E$80,5,FALSE)))</f>
        <v>0</v>
      </c>
      <c r="AS103" s="21">
        <f>IF(AD103="",0,IF(AD103="Interdit",0,VLOOKUP(P103,'CODE H VS CODE ICPE'!$A$2:$E$80,5,FALSE)))</f>
        <v>0</v>
      </c>
      <c r="AT103" s="21">
        <f>IF(AE103="",0,IF(AE103="Interdit",0,VLOOKUP(Q103,'CODE H VS CODE ICPE'!$A$2:$E$80,5,FALSE)))</f>
        <v>0</v>
      </c>
      <c r="AU103" s="21">
        <f>IF(AF103="",0,IF(AF103="Interdit",0,VLOOKUP(R103,'CODE H VS CODE ICPE'!$A$2:$E$80,5,FALSE)))</f>
        <v>0</v>
      </c>
      <c r="AV103" s="21">
        <f>IF(AG103="",0,IF(AG103="Interdit",0,VLOOKUP(S103,'CODE H VS CODE ICPE'!$A$2:$E$80,5,FALSE)))</f>
        <v>0</v>
      </c>
      <c r="AW103" s="20" t="str">
        <f t="shared" si="5"/>
        <v>$AI$2</v>
      </c>
      <c r="AX103" s="26">
        <f t="shared" si="6"/>
        <v>999.99</v>
      </c>
      <c r="AY103" s="20" t="str">
        <f t="shared" si="7"/>
        <v>H228</v>
      </c>
      <c r="AZ103" s="20">
        <f>IF(AY103="","",IF(AY103=0,"",VLOOKUP(AY103,'CODE H VS CODE ICPE'!$A$1:$E$80,3,FALSE)))</f>
        <v>4310</v>
      </c>
    </row>
    <row r="104" spans="1:52" ht="28.9" customHeight="1">
      <c r="A104" s="23">
        <v>1408</v>
      </c>
      <c r="B104" s="24" t="s">
        <v>449</v>
      </c>
      <c r="C104" s="25" t="s">
        <v>335</v>
      </c>
      <c r="D104" s="24" t="s">
        <v>435</v>
      </c>
      <c r="E104" s="24" t="s">
        <v>450</v>
      </c>
      <c r="F104" s="20" t="s">
        <v>44</v>
      </c>
      <c r="G104" s="20"/>
      <c r="H104" s="20"/>
      <c r="I104" s="20"/>
      <c r="J104" s="20"/>
      <c r="K104" s="20"/>
      <c r="L104" s="20"/>
      <c r="M104" s="20"/>
      <c r="N104" s="20"/>
      <c r="O104" s="20"/>
      <c r="P104" s="20"/>
      <c r="Q104" s="20"/>
      <c r="R104" s="20"/>
      <c r="S104" s="20"/>
      <c r="T104" s="20" t="str">
        <f>IFERROR(VLOOKUP(F104,'CODE H VS CODE ICPE'!$A$2:$D$80,4,FALSE),"")</f>
        <v>Autorisé</v>
      </c>
      <c r="U104" s="20" t="str">
        <f>IFERROR(VLOOKUP(G104,'CODE H VS CODE ICPE'!$A$2:$D$80,4,FALSE),"")</f>
        <v/>
      </c>
      <c r="V104" s="20" t="str">
        <f>IFERROR(VLOOKUP(H104,'CODE H VS CODE ICPE'!$A$2:$D$80,4,FALSE),"")</f>
        <v/>
      </c>
      <c r="W104" s="20" t="str">
        <f>IFERROR(VLOOKUP(I104,'CODE H VS CODE ICPE'!$A$2:$D$80,4,FALSE),"")</f>
        <v/>
      </c>
      <c r="X104" s="20" t="str">
        <f>IFERROR(VLOOKUP(J104,'CODE H VS CODE ICPE'!$A$2:$D$80,4,FALSE),"")</f>
        <v/>
      </c>
      <c r="Y104" s="20" t="str">
        <f>IFERROR(VLOOKUP(K104,'CODE H VS CODE ICPE'!$A$2:$D$80,4,FALSE),"")</f>
        <v/>
      </c>
      <c r="Z104" s="20" t="str">
        <f>IFERROR(VLOOKUP(L104,'CODE H VS CODE ICPE'!$A$2:$D$80,4,FALSE),"")</f>
        <v/>
      </c>
      <c r="AA104" s="20" t="str">
        <f>IFERROR(VLOOKUP(M104,'CODE H VS CODE ICPE'!$A$2:$D$80,4,FALSE),"")</f>
        <v/>
      </c>
      <c r="AB104" s="20" t="str">
        <f>IFERROR(VLOOKUP(N104,'CODE H VS CODE ICPE'!$A$2:$D$80,4,FALSE),"")</f>
        <v/>
      </c>
      <c r="AC104" s="20" t="str">
        <f>IFERROR(VLOOKUP(O104,'CODE H VS CODE ICPE'!$A$2:$D$80,4,FALSE),"")</f>
        <v/>
      </c>
      <c r="AD104" s="20" t="str">
        <f>IFERROR(VLOOKUP(P104,'CODE H VS CODE ICPE'!$A$2:$D$80,4,FALSE),"")</f>
        <v/>
      </c>
      <c r="AE104" s="20" t="str">
        <f>IFERROR(VLOOKUP(Q104,'CODE H VS CODE ICPE'!$A$2:$D$80,4,FALSE),"")</f>
        <v/>
      </c>
      <c r="AF104" s="20" t="str">
        <f>IFERROR(VLOOKUP(R104,'CODE H VS CODE ICPE'!$A$2:$D$80,4,FALSE),"")</f>
        <v/>
      </c>
      <c r="AG104" s="20" t="str">
        <f>IFERROR(VLOOKUP(S104,'CODE H VS CODE ICPE'!$A$2:$D$80,4,FALSE),"")</f>
        <v/>
      </c>
      <c r="AH104" s="48" t="s">
        <v>4628</v>
      </c>
      <c r="AI104" s="21">
        <f>IF(T104="",0,IF(T104="Interdit",0,VLOOKUP(F104,'CODE H VS CODE ICPE'!$A$2:$E$80,5,FALSE)))</f>
        <v>999.99</v>
      </c>
      <c r="AJ104" s="21">
        <f>IF(U104="",0,IF(U104="Interdit",0,VLOOKUP(G104,'CODE H VS CODE ICPE'!$A$2:$E$80,5,FALSE)))</f>
        <v>0</v>
      </c>
      <c r="AK104" s="21">
        <f>IF(V104="",0,IF(V104="Interdit",0,VLOOKUP(H104,'CODE H VS CODE ICPE'!$A$2:$E$80,5,FALSE)))</f>
        <v>0</v>
      </c>
      <c r="AL104" s="21">
        <f>IF(W104="",0,IF(W104="Interdit",0,VLOOKUP(I104,'CODE H VS CODE ICPE'!$A$2:$E$80,5,FALSE)))</f>
        <v>0</v>
      </c>
      <c r="AM104" s="21">
        <f>IF(X104="",0,IF(X104="Interdit",0,VLOOKUP(J104,'CODE H VS CODE ICPE'!$A$2:$E$80,5,FALSE)))</f>
        <v>0</v>
      </c>
      <c r="AN104" s="21">
        <f>IF(Y104="",0,IF(Y104="Interdit",0,VLOOKUP(K104,'CODE H VS CODE ICPE'!$A$2:$E$80,5,FALSE)))</f>
        <v>0</v>
      </c>
      <c r="AO104" s="21">
        <f>IF(Z104="",0,IF(Z104="Interdit",0,VLOOKUP(L104,'CODE H VS CODE ICPE'!$A$2:$E$80,5,FALSE)))</f>
        <v>0</v>
      </c>
      <c r="AP104" s="21">
        <f>IF(AA104="",0,IF(AA104="Interdit",0,VLOOKUP(M104,'CODE H VS CODE ICPE'!$A$2:$E$80,5,FALSE)))</f>
        <v>0</v>
      </c>
      <c r="AQ104" s="21">
        <f>IF(AB104="",0,IF(AB104="Interdit",0,VLOOKUP(N104,'CODE H VS CODE ICPE'!$A$2:$E$80,5,FALSE)))</f>
        <v>0</v>
      </c>
      <c r="AR104" s="21">
        <f>IF(AC104="",0,IF(AC104="Interdit",0,VLOOKUP(O104,'CODE H VS CODE ICPE'!$A$2:$E$80,5,FALSE)))</f>
        <v>0</v>
      </c>
      <c r="AS104" s="21">
        <f>IF(AD104="",0,IF(AD104="Interdit",0,VLOOKUP(P104,'CODE H VS CODE ICPE'!$A$2:$E$80,5,FALSE)))</f>
        <v>0</v>
      </c>
      <c r="AT104" s="21">
        <f>IF(AE104="",0,IF(AE104="Interdit",0,VLOOKUP(Q104,'CODE H VS CODE ICPE'!$A$2:$E$80,5,FALSE)))</f>
        <v>0</v>
      </c>
      <c r="AU104" s="21">
        <f>IF(AF104="",0,IF(AF104="Interdit",0,VLOOKUP(R104,'CODE H VS CODE ICPE'!$A$2:$E$80,5,FALSE)))</f>
        <v>0</v>
      </c>
      <c r="AV104" s="21">
        <f>IF(AG104="",0,IF(AG104="Interdit",0,VLOOKUP(S104,'CODE H VS CODE ICPE'!$A$2:$E$80,5,FALSE)))</f>
        <v>0</v>
      </c>
      <c r="AW104" s="20" t="str">
        <f t="shared" si="5"/>
        <v>$AI$2</v>
      </c>
      <c r="AX104" s="26">
        <f t="shared" si="6"/>
        <v>999.99</v>
      </c>
      <c r="AY104" s="20" t="str">
        <f t="shared" si="7"/>
        <v>H228</v>
      </c>
      <c r="AZ104" s="20">
        <f>IF(AY104="","",IF(AY104=0,"",VLOOKUP(AY104,'CODE H VS CODE ICPE'!$A$1:$E$80,3,FALSE)))</f>
        <v>4310</v>
      </c>
    </row>
    <row r="105" spans="1:52" ht="28.9" customHeight="1">
      <c r="A105" s="23">
        <v>1417</v>
      </c>
      <c r="B105" s="24" t="s">
        <v>451</v>
      </c>
      <c r="C105" s="25" t="s">
        <v>335</v>
      </c>
      <c r="D105" s="24" t="s">
        <v>435</v>
      </c>
      <c r="E105" s="24" t="s">
        <v>452</v>
      </c>
      <c r="F105" s="20" t="s">
        <v>44</v>
      </c>
      <c r="G105" s="20"/>
      <c r="H105" s="20"/>
      <c r="I105" s="20"/>
      <c r="J105" s="20"/>
      <c r="K105" s="20"/>
      <c r="L105" s="20"/>
      <c r="M105" s="20"/>
      <c r="N105" s="20"/>
      <c r="O105" s="20"/>
      <c r="P105" s="20"/>
      <c r="Q105" s="20"/>
      <c r="R105" s="20"/>
      <c r="S105" s="20"/>
      <c r="T105" s="20" t="str">
        <f>IFERROR(VLOOKUP(F105,'CODE H VS CODE ICPE'!$A$2:$D$80,4,FALSE),"")</f>
        <v>Autorisé</v>
      </c>
      <c r="U105" s="20" t="str">
        <f>IFERROR(VLOOKUP(G105,'CODE H VS CODE ICPE'!$A$2:$D$80,4,FALSE),"")</f>
        <v/>
      </c>
      <c r="V105" s="20" t="str">
        <f>IFERROR(VLOOKUP(H105,'CODE H VS CODE ICPE'!$A$2:$D$80,4,FALSE),"")</f>
        <v/>
      </c>
      <c r="W105" s="20" t="str">
        <f>IFERROR(VLOOKUP(I105,'CODE H VS CODE ICPE'!$A$2:$D$80,4,FALSE),"")</f>
        <v/>
      </c>
      <c r="X105" s="20" t="str">
        <f>IFERROR(VLOOKUP(J105,'CODE H VS CODE ICPE'!$A$2:$D$80,4,FALSE),"")</f>
        <v/>
      </c>
      <c r="Y105" s="20" t="str">
        <f>IFERROR(VLOOKUP(K105,'CODE H VS CODE ICPE'!$A$2:$D$80,4,FALSE),"")</f>
        <v/>
      </c>
      <c r="Z105" s="20" t="str">
        <f>IFERROR(VLOOKUP(L105,'CODE H VS CODE ICPE'!$A$2:$D$80,4,FALSE),"")</f>
        <v/>
      </c>
      <c r="AA105" s="20" t="str">
        <f>IFERROR(VLOOKUP(M105,'CODE H VS CODE ICPE'!$A$2:$D$80,4,FALSE),"")</f>
        <v/>
      </c>
      <c r="AB105" s="20" t="str">
        <f>IFERROR(VLOOKUP(N105,'CODE H VS CODE ICPE'!$A$2:$D$80,4,FALSE),"")</f>
        <v/>
      </c>
      <c r="AC105" s="20" t="str">
        <f>IFERROR(VLOOKUP(O105,'CODE H VS CODE ICPE'!$A$2:$D$80,4,FALSE),"")</f>
        <v/>
      </c>
      <c r="AD105" s="20" t="str">
        <f>IFERROR(VLOOKUP(P105,'CODE H VS CODE ICPE'!$A$2:$D$80,4,FALSE),"")</f>
        <v/>
      </c>
      <c r="AE105" s="20" t="str">
        <f>IFERROR(VLOOKUP(Q105,'CODE H VS CODE ICPE'!$A$2:$D$80,4,FALSE),"")</f>
        <v/>
      </c>
      <c r="AF105" s="20" t="str">
        <f>IFERROR(VLOOKUP(R105,'CODE H VS CODE ICPE'!$A$2:$D$80,4,FALSE),"")</f>
        <v/>
      </c>
      <c r="AG105" s="20" t="str">
        <f>IFERROR(VLOOKUP(S105,'CODE H VS CODE ICPE'!$A$2:$D$80,4,FALSE),"")</f>
        <v/>
      </c>
      <c r="AH105" s="48" t="s">
        <v>4628</v>
      </c>
      <c r="AI105" s="21">
        <f>IF(T105="",0,IF(T105="Interdit",0,VLOOKUP(F105,'CODE H VS CODE ICPE'!$A$2:$E$80,5,FALSE)))</f>
        <v>999.99</v>
      </c>
      <c r="AJ105" s="21">
        <f>IF(U105="",0,IF(U105="Interdit",0,VLOOKUP(G105,'CODE H VS CODE ICPE'!$A$2:$E$80,5,FALSE)))</f>
        <v>0</v>
      </c>
      <c r="AK105" s="21">
        <f>IF(V105="",0,IF(V105="Interdit",0,VLOOKUP(H105,'CODE H VS CODE ICPE'!$A$2:$E$80,5,FALSE)))</f>
        <v>0</v>
      </c>
      <c r="AL105" s="21">
        <f>IF(W105="",0,IF(W105="Interdit",0,VLOOKUP(I105,'CODE H VS CODE ICPE'!$A$2:$E$80,5,FALSE)))</f>
        <v>0</v>
      </c>
      <c r="AM105" s="21">
        <f>IF(X105="",0,IF(X105="Interdit",0,VLOOKUP(J105,'CODE H VS CODE ICPE'!$A$2:$E$80,5,FALSE)))</f>
        <v>0</v>
      </c>
      <c r="AN105" s="21">
        <f>IF(Y105="",0,IF(Y105="Interdit",0,VLOOKUP(K105,'CODE H VS CODE ICPE'!$A$2:$E$80,5,FALSE)))</f>
        <v>0</v>
      </c>
      <c r="AO105" s="21">
        <f>IF(Z105="",0,IF(Z105="Interdit",0,VLOOKUP(L105,'CODE H VS CODE ICPE'!$A$2:$E$80,5,FALSE)))</f>
        <v>0</v>
      </c>
      <c r="AP105" s="21">
        <f>IF(AA105="",0,IF(AA105="Interdit",0,VLOOKUP(M105,'CODE H VS CODE ICPE'!$A$2:$E$80,5,FALSE)))</f>
        <v>0</v>
      </c>
      <c r="AQ105" s="21">
        <f>IF(AB105="",0,IF(AB105="Interdit",0,VLOOKUP(N105,'CODE H VS CODE ICPE'!$A$2:$E$80,5,FALSE)))</f>
        <v>0</v>
      </c>
      <c r="AR105" s="21">
        <f>IF(AC105="",0,IF(AC105="Interdit",0,VLOOKUP(O105,'CODE H VS CODE ICPE'!$A$2:$E$80,5,FALSE)))</f>
        <v>0</v>
      </c>
      <c r="AS105" s="21">
        <f>IF(AD105="",0,IF(AD105="Interdit",0,VLOOKUP(P105,'CODE H VS CODE ICPE'!$A$2:$E$80,5,FALSE)))</f>
        <v>0</v>
      </c>
      <c r="AT105" s="21">
        <f>IF(AE105="",0,IF(AE105="Interdit",0,VLOOKUP(Q105,'CODE H VS CODE ICPE'!$A$2:$E$80,5,FALSE)))</f>
        <v>0</v>
      </c>
      <c r="AU105" s="21">
        <f>IF(AF105="",0,IF(AF105="Interdit",0,VLOOKUP(R105,'CODE H VS CODE ICPE'!$A$2:$E$80,5,FALSE)))</f>
        <v>0</v>
      </c>
      <c r="AV105" s="21">
        <f>IF(AG105="",0,IF(AG105="Interdit",0,VLOOKUP(S105,'CODE H VS CODE ICPE'!$A$2:$E$80,5,FALSE)))</f>
        <v>0</v>
      </c>
      <c r="AW105" s="20" t="str">
        <f t="shared" si="5"/>
        <v>$AI$2</v>
      </c>
      <c r="AX105" s="26">
        <f t="shared" si="6"/>
        <v>999.99</v>
      </c>
      <c r="AY105" s="20" t="str">
        <f t="shared" si="7"/>
        <v>H228</v>
      </c>
      <c r="AZ105" s="20">
        <f>IF(AY105="","",IF(AY105=0,"",VLOOKUP(AY105,'CODE H VS CODE ICPE'!$A$1:$E$80,3,FALSE)))</f>
        <v>4310</v>
      </c>
    </row>
    <row r="106" spans="1:52" ht="28.9" customHeight="1">
      <c r="A106" s="23">
        <v>1431</v>
      </c>
      <c r="B106" s="24" t="s">
        <v>453</v>
      </c>
      <c r="C106" s="25" t="s">
        <v>335</v>
      </c>
      <c r="D106" s="24" t="s">
        <v>435</v>
      </c>
      <c r="E106" s="24" t="s">
        <v>454</v>
      </c>
      <c r="F106" s="20" t="s">
        <v>44</v>
      </c>
      <c r="G106" s="20"/>
      <c r="H106" s="20"/>
      <c r="I106" s="20"/>
      <c r="J106" s="20"/>
      <c r="K106" s="20"/>
      <c r="L106" s="20"/>
      <c r="M106" s="20"/>
      <c r="N106" s="20"/>
      <c r="O106" s="20"/>
      <c r="P106" s="20"/>
      <c r="Q106" s="20"/>
      <c r="R106" s="20"/>
      <c r="S106" s="20"/>
      <c r="T106" s="20" t="str">
        <f>IFERROR(VLOOKUP(F106,'CODE H VS CODE ICPE'!$A$2:$D$80,4,FALSE),"")</f>
        <v>Autorisé</v>
      </c>
      <c r="U106" s="20" t="str">
        <f>IFERROR(VLOOKUP(G106,'CODE H VS CODE ICPE'!$A$2:$D$80,4,FALSE),"")</f>
        <v/>
      </c>
      <c r="V106" s="20" t="str">
        <f>IFERROR(VLOOKUP(H106,'CODE H VS CODE ICPE'!$A$2:$D$80,4,FALSE),"")</f>
        <v/>
      </c>
      <c r="W106" s="20" t="str">
        <f>IFERROR(VLOOKUP(I106,'CODE H VS CODE ICPE'!$A$2:$D$80,4,FALSE),"")</f>
        <v/>
      </c>
      <c r="X106" s="20" t="str">
        <f>IFERROR(VLOOKUP(J106,'CODE H VS CODE ICPE'!$A$2:$D$80,4,FALSE),"")</f>
        <v/>
      </c>
      <c r="Y106" s="20" t="str">
        <f>IFERROR(VLOOKUP(K106,'CODE H VS CODE ICPE'!$A$2:$D$80,4,FALSE),"")</f>
        <v/>
      </c>
      <c r="Z106" s="20" t="str">
        <f>IFERROR(VLOOKUP(L106,'CODE H VS CODE ICPE'!$A$2:$D$80,4,FALSE),"")</f>
        <v/>
      </c>
      <c r="AA106" s="20" t="str">
        <f>IFERROR(VLOOKUP(M106,'CODE H VS CODE ICPE'!$A$2:$D$80,4,FALSE),"")</f>
        <v/>
      </c>
      <c r="AB106" s="20" t="str">
        <f>IFERROR(VLOOKUP(N106,'CODE H VS CODE ICPE'!$A$2:$D$80,4,FALSE),"")</f>
        <v/>
      </c>
      <c r="AC106" s="20" t="str">
        <f>IFERROR(VLOOKUP(O106,'CODE H VS CODE ICPE'!$A$2:$D$80,4,FALSE),"")</f>
        <v/>
      </c>
      <c r="AD106" s="20" t="str">
        <f>IFERROR(VLOOKUP(P106,'CODE H VS CODE ICPE'!$A$2:$D$80,4,FALSE),"")</f>
        <v/>
      </c>
      <c r="AE106" s="20" t="str">
        <f>IFERROR(VLOOKUP(Q106,'CODE H VS CODE ICPE'!$A$2:$D$80,4,FALSE),"")</f>
        <v/>
      </c>
      <c r="AF106" s="20" t="str">
        <f>IFERROR(VLOOKUP(R106,'CODE H VS CODE ICPE'!$A$2:$D$80,4,FALSE),"")</f>
        <v/>
      </c>
      <c r="AG106" s="20" t="str">
        <f>IFERROR(VLOOKUP(S106,'CODE H VS CODE ICPE'!$A$2:$D$80,4,FALSE),"")</f>
        <v/>
      </c>
      <c r="AH106" s="48" t="s">
        <v>4628</v>
      </c>
      <c r="AI106" s="21">
        <f>IF(T106="",0,IF(T106="Interdit",0,VLOOKUP(F106,'CODE H VS CODE ICPE'!$A$2:$E$80,5,FALSE)))</f>
        <v>999.99</v>
      </c>
      <c r="AJ106" s="21">
        <f>IF(U106="",0,IF(U106="Interdit",0,VLOOKUP(G106,'CODE H VS CODE ICPE'!$A$2:$E$80,5,FALSE)))</f>
        <v>0</v>
      </c>
      <c r="AK106" s="21">
        <f>IF(V106="",0,IF(V106="Interdit",0,VLOOKUP(H106,'CODE H VS CODE ICPE'!$A$2:$E$80,5,FALSE)))</f>
        <v>0</v>
      </c>
      <c r="AL106" s="21">
        <f>IF(W106="",0,IF(W106="Interdit",0,VLOOKUP(I106,'CODE H VS CODE ICPE'!$A$2:$E$80,5,FALSE)))</f>
        <v>0</v>
      </c>
      <c r="AM106" s="21">
        <f>IF(X106="",0,IF(X106="Interdit",0,VLOOKUP(J106,'CODE H VS CODE ICPE'!$A$2:$E$80,5,FALSE)))</f>
        <v>0</v>
      </c>
      <c r="AN106" s="21">
        <f>IF(Y106="",0,IF(Y106="Interdit",0,VLOOKUP(K106,'CODE H VS CODE ICPE'!$A$2:$E$80,5,FALSE)))</f>
        <v>0</v>
      </c>
      <c r="AO106" s="21">
        <f>IF(Z106="",0,IF(Z106="Interdit",0,VLOOKUP(L106,'CODE H VS CODE ICPE'!$A$2:$E$80,5,FALSE)))</f>
        <v>0</v>
      </c>
      <c r="AP106" s="21">
        <f>IF(AA106="",0,IF(AA106="Interdit",0,VLOOKUP(M106,'CODE H VS CODE ICPE'!$A$2:$E$80,5,FALSE)))</f>
        <v>0</v>
      </c>
      <c r="AQ106" s="21">
        <f>IF(AB106="",0,IF(AB106="Interdit",0,VLOOKUP(N106,'CODE H VS CODE ICPE'!$A$2:$E$80,5,FALSE)))</f>
        <v>0</v>
      </c>
      <c r="AR106" s="21">
        <f>IF(AC106="",0,IF(AC106="Interdit",0,VLOOKUP(O106,'CODE H VS CODE ICPE'!$A$2:$E$80,5,FALSE)))</f>
        <v>0</v>
      </c>
      <c r="AS106" s="21">
        <f>IF(AD106="",0,IF(AD106="Interdit",0,VLOOKUP(P106,'CODE H VS CODE ICPE'!$A$2:$E$80,5,FALSE)))</f>
        <v>0</v>
      </c>
      <c r="AT106" s="21">
        <f>IF(AE106="",0,IF(AE106="Interdit",0,VLOOKUP(Q106,'CODE H VS CODE ICPE'!$A$2:$E$80,5,FALSE)))</f>
        <v>0</v>
      </c>
      <c r="AU106" s="21">
        <f>IF(AF106="",0,IF(AF106="Interdit",0,VLOOKUP(R106,'CODE H VS CODE ICPE'!$A$2:$E$80,5,FALSE)))</f>
        <v>0</v>
      </c>
      <c r="AV106" s="21">
        <f>IF(AG106="",0,IF(AG106="Interdit",0,VLOOKUP(S106,'CODE H VS CODE ICPE'!$A$2:$E$80,5,FALSE)))</f>
        <v>0</v>
      </c>
      <c r="AW106" s="20" t="str">
        <f t="shared" si="5"/>
        <v>$AI$2</v>
      </c>
      <c r="AX106" s="26">
        <f t="shared" si="6"/>
        <v>999.99</v>
      </c>
      <c r="AY106" s="20" t="str">
        <f t="shared" si="7"/>
        <v>H228</v>
      </c>
      <c r="AZ106" s="20">
        <f>IF(AY106="","",IF(AY106=0,"",VLOOKUP(AY106,'CODE H VS CODE ICPE'!$A$1:$E$80,3,FALSE)))</f>
        <v>4310</v>
      </c>
    </row>
    <row r="107" spans="1:52" ht="28.9" customHeight="1">
      <c r="A107" s="23">
        <v>1433</v>
      </c>
      <c r="B107" s="24" t="s">
        <v>455</v>
      </c>
      <c r="C107" s="25" t="s">
        <v>335</v>
      </c>
      <c r="D107" s="24" t="s">
        <v>393</v>
      </c>
      <c r="E107" s="24" t="s">
        <v>456</v>
      </c>
      <c r="F107" s="20" t="s">
        <v>44</v>
      </c>
      <c r="G107" s="20"/>
      <c r="H107" s="20"/>
      <c r="I107" s="20"/>
      <c r="J107" s="20"/>
      <c r="K107" s="20"/>
      <c r="L107" s="20"/>
      <c r="M107" s="20"/>
      <c r="N107" s="20"/>
      <c r="O107" s="20"/>
      <c r="P107" s="20"/>
      <c r="Q107" s="20"/>
      <c r="R107" s="20"/>
      <c r="S107" s="20"/>
      <c r="T107" s="20" t="str">
        <f>IFERROR(VLOOKUP(F107,'CODE H VS CODE ICPE'!$A$2:$D$80,4,FALSE),"")</f>
        <v>Autorisé</v>
      </c>
      <c r="U107" s="20" t="str">
        <f>IFERROR(VLOOKUP(G107,'CODE H VS CODE ICPE'!$A$2:$D$80,4,FALSE),"")</f>
        <v/>
      </c>
      <c r="V107" s="20" t="str">
        <f>IFERROR(VLOOKUP(H107,'CODE H VS CODE ICPE'!$A$2:$D$80,4,FALSE),"")</f>
        <v/>
      </c>
      <c r="W107" s="20" t="str">
        <f>IFERROR(VLOOKUP(I107,'CODE H VS CODE ICPE'!$A$2:$D$80,4,FALSE),"")</f>
        <v/>
      </c>
      <c r="X107" s="20" t="str">
        <f>IFERROR(VLOOKUP(J107,'CODE H VS CODE ICPE'!$A$2:$D$80,4,FALSE),"")</f>
        <v/>
      </c>
      <c r="Y107" s="20" t="str">
        <f>IFERROR(VLOOKUP(K107,'CODE H VS CODE ICPE'!$A$2:$D$80,4,FALSE),"")</f>
        <v/>
      </c>
      <c r="Z107" s="20" t="str">
        <f>IFERROR(VLOOKUP(L107,'CODE H VS CODE ICPE'!$A$2:$D$80,4,FALSE),"")</f>
        <v/>
      </c>
      <c r="AA107" s="20" t="str">
        <f>IFERROR(VLOOKUP(M107,'CODE H VS CODE ICPE'!$A$2:$D$80,4,FALSE),"")</f>
        <v/>
      </c>
      <c r="AB107" s="20" t="str">
        <f>IFERROR(VLOOKUP(N107,'CODE H VS CODE ICPE'!$A$2:$D$80,4,FALSE),"")</f>
        <v/>
      </c>
      <c r="AC107" s="20" t="str">
        <f>IFERROR(VLOOKUP(O107,'CODE H VS CODE ICPE'!$A$2:$D$80,4,FALSE),"")</f>
        <v/>
      </c>
      <c r="AD107" s="20" t="str">
        <f>IFERROR(VLOOKUP(P107,'CODE H VS CODE ICPE'!$A$2:$D$80,4,FALSE),"")</f>
        <v/>
      </c>
      <c r="AE107" s="20" t="str">
        <f>IFERROR(VLOOKUP(Q107,'CODE H VS CODE ICPE'!$A$2:$D$80,4,FALSE),"")</f>
        <v/>
      </c>
      <c r="AF107" s="20" t="str">
        <f>IFERROR(VLOOKUP(R107,'CODE H VS CODE ICPE'!$A$2:$D$80,4,FALSE),"")</f>
        <v/>
      </c>
      <c r="AG107" s="20" t="str">
        <f>IFERROR(VLOOKUP(S107,'CODE H VS CODE ICPE'!$A$2:$D$80,4,FALSE),"")</f>
        <v/>
      </c>
      <c r="AH107" s="48" t="s">
        <v>4628</v>
      </c>
      <c r="AI107" s="21">
        <f>IF(T107="",0,IF(T107="Interdit",0,VLOOKUP(F107,'CODE H VS CODE ICPE'!$A$2:$E$80,5,FALSE)))</f>
        <v>999.99</v>
      </c>
      <c r="AJ107" s="21">
        <f>IF(U107="",0,IF(U107="Interdit",0,VLOOKUP(G107,'CODE H VS CODE ICPE'!$A$2:$E$80,5,FALSE)))</f>
        <v>0</v>
      </c>
      <c r="AK107" s="21">
        <f>IF(V107="",0,IF(V107="Interdit",0,VLOOKUP(H107,'CODE H VS CODE ICPE'!$A$2:$E$80,5,FALSE)))</f>
        <v>0</v>
      </c>
      <c r="AL107" s="21">
        <f>IF(W107="",0,IF(W107="Interdit",0,VLOOKUP(I107,'CODE H VS CODE ICPE'!$A$2:$E$80,5,FALSE)))</f>
        <v>0</v>
      </c>
      <c r="AM107" s="21">
        <f>IF(X107="",0,IF(X107="Interdit",0,VLOOKUP(J107,'CODE H VS CODE ICPE'!$A$2:$E$80,5,FALSE)))</f>
        <v>0</v>
      </c>
      <c r="AN107" s="21">
        <f>IF(Y107="",0,IF(Y107="Interdit",0,VLOOKUP(K107,'CODE H VS CODE ICPE'!$A$2:$E$80,5,FALSE)))</f>
        <v>0</v>
      </c>
      <c r="AO107" s="21">
        <f>IF(Z107="",0,IF(Z107="Interdit",0,VLOOKUP(L107,'CODE H VS CODE ICPE'!$A$2:$E$80,5,FALSE)))</f>
        <v>0</v>
      </c>
      <c r="AP107" s="21">
        <f>IF(AA107="",0,IF(AA107="Interdit",0,VLOOKUP(M107,'CODE H VS CODE ICPE'!$A$2:$E$80,5,FALSE)))</f>
        <v>0</v>
      </c>
      <c r="AQ107" s="21">
        <f>IF(AB107="",0,IF(AB107="Interdit",0,VLOOKUP(N107,'CODE H VS CODE ICPE'!$A$2:$E$80,5,FALSE)))</f>
        <v>0</v>
      </c>
      <c r="AR107" s="21">
        <f>IF(AC107="",0,IF(AC107="Interdit",0,VLOOKUP(O107,'CODE H VS CODE ICPE'!$A$2:$E$80,5,FALSE)))</f>
        <v>0</v>
      </c>
      <c r="AS107" s="21">
        <f>IF(AD107="",0,IF(AD107="Interdit",0,VLOOKUP(P107,'CODE H VS CODE ICPE'!$A$2:$E$80,5,FALSE)))</f>
        <v>0</v>
      </c>
      <c r="AT107" s="21">
        <f>IF(AE107="",0,IF(AE107="Interdit",0,VLOOKUP(Q107,'CODE H VS CODE ICPE'!$A$2:$E$80,5,FALSE)))</f>
        <v>0</v>
      </c>
      <c r="AU107" s="21">
        <f>IF(AF107="",0,IF(AF107="Interdit",0,VLOOKUP(R107,'CODE H VS CODE ICPE'!$A$2:$E$80,5,FALSE)))</f>
        <v>0</v>
      </c>
      <c r="AV107" s="21">
        <f>IF(AG107="",0,IF(AG107="Interdit",0,VLOOKUP(S107,'CODE H VS CODE ICPE'!$A$2:$E$80,5,FALSE)))</f>
        <v>0</v>
      </c>
      <c r="AW107" s="20" t="str">
        <f t="shared" si="5"/>
        <v>$AI$2</v>
      </c>
      <c r="AX107" s="26">
        <f t="shared" si="6"/>
        <v>999.99</v>
      </c>
      <c r="AY107" s="20" t="str">
        <f t="shared" si="7"/>
        <v>H228</v>
      </c>
      <c r="AZ107" s="20">
        <f>IF(AY107="","",IF(AY107=0,"",VLOOKUP(AY107,'CODE H VS CODE ICPE'!$A$1:$E$80,3,FALSE)))</f>
        <v>4310</v>
      </c>
    </row>
    <row r="108" spans="1:52" ht="28.9" customHeight="1">
      <c r="A108" s="23">
        <v>1435</v>
      </c>
      <c r="B108" s="24" t="s">
        <v>457</v>
      </c>
      <c r="C108" s="25" t="s">
        <v>335</v>
      </c>
      <c r="D108" s="24" t="s">
        <v>393</v>
      </c>
      <c r="E108" s="24" t="s">
        <v>458</v>
      </c>
      <c r="F108" s="20" t="s">
        <v>44</v>
      </c>
      <c r="G108" s="20"/>
      <c r="H108" s="20"/>
      <c r="I108" s="20"/>
      <c r="J108" s="20"/>
      <c r="K108" s="20"/>
      <c r="L108" s="20"/>
      <c r="M108" s="20"/>
      <c r="N108" s="20"/>
      <c r="O108" s="20"/>
      <c r="P108" s="20"/>
      <c r="Q108" s="20"/>
      <c r="R108" s="20"/>
      <c r="S108" s="20"/>
      <c r="T108" s="20" t="str">
        <f>IFERROR(VLOOKUP(F108,'CODE H VS CODE ICPE'!$A$2:$D$80,4,FALSE),"")</f>
        <v>Autorisé</v>
      </c>
      <c r="U108" s="20" t="str">
        <f>IFERROR(VLOOKUP(G108,'CODE H VS CODE ICPE'!$A$2:$D$80,4,FALSE),"")</f>
        <v/>
      </c>
      <c r="V108" s="20" t="str">
        <f>IFERROR(VLOOKUP(H108,'CODE H VS CODE ICPE'!$A$2:$D$80,4,FALSE),"")</f>
        <v/>
      </c>
      <c r="W108" s="20" t="str">
        <f>IFERROR(VLOOKUP(I108,'CODE H VS CODE ICPE'!$A$2:$D$80,4,FALSE),"")</f>
        <v/>
      </c>
      <c r="X108" s="20" t="str">
        <f>IFERROR(VLOOKUP(J108,'CODE H VS CODE ICPE'!$A$2:$D$80,4,FALSE),"")</f>
        <v/>
      </c>
      <c r="Y108" s="20" t="str">
        <f>IFERROR(VLOOKUP(K108,'CODE H VS CODE ICPE'!$A$2:$D$80,4,FALSE),"")</f>
        <v/>
      </c>
      <c r="Z108" s="20" t="str">
        <f>IFERROR(VLOOKUP(L108,'CODE H VS CODE ICPE'!$A$2:$D$80,4,FALSE),"")</f>
        <v/>
      </c>
      <c r="AA108" s="20" t="str">
        <f>IFERROR(VLOOKUP(M108,'CODE H VS CODE ICPE'!$A$2:$D$80,4,FALSE),"")</f>
        <v/>
      </c>
      <c r="AB108" s="20" t="str">
        <f>IFERROR(VLOOKUP(N108,'CODE H VS CODE ICPE'!$A$2:$D$80,4,FALSE),"")</f>
        <v/>
      </c>
      <c r="AC108" s="20" t="str">
        <f>IFERROR(VLOOKUP(O108,'CODE H VS CODE ICPE'!$A$2:$D$80,4,FALSE),"")</f>
        <v/>
      </c>
      <c r="AD108" s="20" t="str">
        <f>IFERROR(VLOOKUP(P108,'CODE H VS CODE ICPE'!$A$2:$D$80,4,FALSE),"")</f>
        <v/>
      </c>
      <c r="AE108" s="20" t="str">
        <f>IFERROR(VLOOKUP(Q108,'CODE H VS CODE ICPE'!$A$2:$D$80,4,FALSE),"")</f>
        <v/>
      </c>
      <c r="AF108" s="20" t="str">
        <f>IFERROR(VLOOKUP(R108,'CODE H VS CODE ICPE'!$A$2:$D$80,4,FALSE),"")</f>
        <v/>
      </c>
      <c r="AG108" s="20" t="str">
        <f>IFERROR(VLOOKUP(S108,'CODE H VS CODE ICPE'!$A$2:$D$80,4,FALSE),"")</f>
        <v/>
      </c>
      <c r="AH108" s="48" t="s">
        <v>4628</v>
      </c>
      <c r="AI108" s="21">
        <f>IF(T108="",0,IF(T108="Interdit",0,VLOOKUP(F108,'CODE H VS CODE ICPE'!$A$2:$E$80,5,FALSE)))</f>
        <v>999.99</v>
      </c>
      <c r="AJ108" s="21">
        <f>IF(U108="",0,IF(U108="Interdit",0,VLOOKUP(G108,'CODE H VS CODE ICPE'!$A$2:$E$80,5,FALSE)))</f>
        <v>0</v>
      </c>
      <c r="AK108" s="21">
        <f>IF(V108="",0,IF(V108="Interdit",0,VLOOKUP(H108,'CODE H VS CODE ICPE'!$A$2:$E$80,5,FALSE)))</f>
        <v>0</v>
      </c>
      <c r="AL108" s="21">
        <f>IF(W108="",0,IF(W108="Interdit",0,VLOOKUP(I108,'CODE H VS CODE ICPE'!$A$2:$E$80,5,FALSE)))</f>
        <v>0</v>
      </c>
      <c r="AM108" s="21">
        <f>IF(X108="",0,IF(X108="Interdit",0,VLOOKUP(J108,'CODE H VS CODE ICPE'!$A$2:$E$80,5,FALSE)))</f>
        <v>0</v>
      </c>
      <c r="AN108" s="21">
        <f>IF(Y108="",0,IF(Y108="Interdit",0,VLOOKUP(K108,'CODE H VS CODE ICPE'!$A$2:$E$80,5,FALSE)))</f>
        <v>0</v>
      </c>
      <c r="AO108" s="21">
        <f>IF(Z108="",0,IF(Z108="Interdit",0,VLOOKUP(L108,'CODE H VS CODE ICPE'!$A$2:$E$80,5,FALSE)))</f>
        <v>0</v>
      </c>
      <c r="AP108" s="21">
        <f>IF(AA108="",0,IF(AA108="Interdit",0,VLOOKUP(M108,'CODE H VS CODE ICPE'!$A$2:$E$80,5,FALSE)))</f>
        <v>0</v>
      </c>
      <c r="AQ108" s="21">
        <f>IF(AB108="",0,IF(AB108="Interdit",0,VLOOKUP(N108,'CODE H VS CODE ICPE'!$A$2:$E$80,5,FALSE)))</f>
        <v>0</v>
      </c>
      <c r="AR108" s="21">
        <f>IF(AC108="",0,IF(AC108="Interdit",0,VLOOKUP(O108,'CODE H VS CODE ICPE'!$A$2:$E$80,5,FALSE)))</f>
        <v>0</v>
      </c>
      <c r="AS108" s="21">
        <f>IF(AD108="",0,IF(AD108="Interdit",0,VLOOKUP(P108,'CODE H VS CODE ICPE'!$A$2:$E$80,5,FALSE)))</f>
        <v>0</v>
      </c>
      <c r="AT108" s="21">
        <f>IF(AE108="",0,IF(AE108="Interdit",0,VLOOKUP(Q108,'CODE H VS CODE ICPE'!$A$2:$E$80,5,FALSE)))</f>
        <v>0</v>
      </c>
      <c r="AU108" s="21">
        <f>IF(AF108="",0,IF(AF108="Interdit",0,VLOOKUP(R108,'CODE H VS CODE ICPE'!$A$2:$E$80,5,FALSE)))</f>
        <v>0</v>
      </c>
      <c r="AV108" s="21">
        <f>IF(AG108="",0,IF(AG108="Interdit",0,VLOOKUP(S108,'CODE H VS CODE ICPE'!$A$2:$E$80,5,FALSE)))</f>
        <v>0</v>
      </c>
      <c r="AW108" s="20" t="str">
        <f t="shared" si="5"/>
        <v>$AI$2</v>
      </c>
      <c r="AX108" s="26">
        <f t="shared" si="6"/>
        <v>999.99</v>
      </c>
      <c r="AY108" s="20" t="str">
        <f t="shared" si="7"/>
        <v>H228</v>
      </c>
      <c r="AZ108" s="20">
        <f>IF(AY108="","",IF(AY108=0,"",VLOOKUP(AY108,'CODE H VS CODE ICPE'!$A$1:$E$80,3,FALSE)))</f>
        <v>4310</v>
      </c>
    </row>
    <row r="109" spans="1:52" ht="28.9" customHeight="1">
      <c r="A109" s="23">
        <v>1436</v>
      </c>
      <c r="B109" s="24" t="s">
        <v>459</v>
      </c>
      <c r="C109" s="25" t="s">
        <v>335</v>
      </c>
      <c r="D109" s="24" t="s">
        <v>435</v>
      </c>
      <c r="E109" s="24" t="s">
        <v>460</v>
      </c>
      <c r="F109" s="20" t="s">
        <v>44</v>
      </c>
      <c r="G109" s="20"/>
      <c r="H109" s="20"/>
      <c r="I109" s="20"/>
      <c r="J109" s="20"/>
      <c r="K109" s="20"/>
      <c r="L109" s="20"/>
      <c r="M109" s="20"/>
      <c r="N109" s="20"/>
      <c r="O109" s="20"/>
      <c r="P109" s="20"/>
      <c r="Q109" s="20"/>
      <c r="R109" s="20"/>
      <c r="S109" s="20"/>
      <c r="T109" s="20" t="str">
        <f>IFERROR(VLOOKUP(F109,'CODE H VS CODE ICPE'!$A$2:$D$80,4,FALSE),"")</f>
        <v>Autorisé</v>
      </c>
      <c r="U109" s="20" t="str">
        <f>IFERROR(VLOOKUP(G109,'CODE H VS CODE ICPE'!$A$2:$D$80,4,FALSE),"")</f>
        <v/>
      </c>
      <c r="V109" s="20" t="str">
        <f>IFERROR(VLOOKUP(H109,'CODE H VS CODE ICPE'!$A$2:$D$80,4,FALSE),"")</f>
        <v/>
      </c>
      <c r="W109" s="20" t="str">
        <f>IFERROR(VLOOKUP(I109,'CODE H VS CODE ICPE'!$A$2:$D$80,4,FALSE),"")</f>
        <v/>
      </c>
      <c r="X109" s="20" t="str">
        <f>IFERROR(VLOOKUP(J109,'CODE H VS CODE ICPE'!$A$2:$D$80,4,FALSE),"")</f>
        <v/>
      </c>
      <c r="Y109" s="20" t="str">
        <f>IFERROR(VLOOKUP(K109,'CODE H VS CODE ICPE'!$A$2:$D$80,4,FALSE),"")</f>
        <v/>
      </c>
      <c r="Z109" s="20" t="str">
        <f>IFERROR(VLOOKUP(L109,'CODE H VS CODE ICPE'!$A$2:$D$80,4,FALSE),"")</f>
        <v/>
      </c>
      <c r="AA109" s="20" t="str">
        <f>IFERROR(VLOOKUP(M109,'CODE H VS CODE ICPE'!$A$2:$D$80,4,FALSE),"")</f>
        <v/>
      </c>
      <c r="AB109" s="20" t="str">
        <f>IFERROR(VLOOKUP(N109,'CODE H VS CODE ICPE'!$A$2:$D$80,4,FALSE),"")</f>
        <v/>
      </c>
      <c r="AC109" s="20" t="str">
        <f>IFERROR(VLOOKUP(O109,'CODE H VS CODE ICPE'!$A$2:$D$80,4,FALSE),"")</f>
        <v/>
      </c>
      <c r="AD109" s="20" t="str">
        <f>IFERROR(VLOOKUP(P109,'CODE H VS CODE ICPE'!$A$2:$D$80,4,FALSE),"")</f>
        <v/>
      </c>
      <c r="AE109" s="20" t="str">
        <f>IFERROR(VLOOKUP(Q109,'CODE H VS CODE ICPE'!$A$2:$D$80,4,FALSE),"")</f>
        <v/>
      </c>
      <c r="AF109" s="20" t="str">
        <f>IFERROR(VLOOKUP(R109,'CODE H VS CODE ICPE'!$A$2:$D$80,4,FALSE),"")</f>
        <v/>
      </c>
      <c r="AG109" s="20" t="str">
        <f>IFERROR(VLOOKUP(S109,'CODE H VS CODE ICPE'!$A$2:$D$80,4,FALSE),"")</f>
        <v/>
      </c>
      <c r="AH109" s="48" t="s">
        <v>4628</v>
      </c>
      <c r="AI109" s="21">
        <f>IF(T109="",0,IF(T109="Interdit",0,VLOOKUP(F109,'CODE H VS CODE ICPE'!$A$2:$E$80,5,FALSE)))</f>
        <v>999.99</v>
      </c>
      <c r="AJ109" s="21">
        <f>IF(U109="",0,IF(U109="Interdit",0,VLOOKUP(G109,'CODE H VS CODE ICPE'!$A$2:$E$80,5,FALSE)))</f>
        <v>0</v>
      </c>
      <c r="AK109" s="21">
        <f>IF(V109="",0,IF(V109="Interdit",0,VLOOKUP(H109,'CODE H VS CODE ICPE'!$A$2:$E$80,5,FALSE)))</f>
        <v>0</v>
      </c>
      <c r="AL109" s="21">
        <f>IF(W109="",0,IF(W109="Interdit",0,VLOOKUP(I109,'CODE H VS CODE ICPE'!$A$2:$E$80,5,FALSE)))</f>
        <v>0</v>
      </c>
      <c r="AM109" s="21">
        <f>IF(X109="",0,IF(X109="Interdit",0,VLOOKUP(J109,'CODE H VS CODE ICPE'!$A$2:$E$80,5,FALSE)))</f>
        <v>0</v>
      </c>
      <c r="AN109" s="21">
        <f>IF(Y109="",0,IF(Y109="Interdit",0,VLOOKUP(K109,'CODE H VS CODE ICPE'!$A$2:$E$80,5,FALSE)))</f>
        <v>0</v>
      </c>
      <c r="AO109" s="21">
        <f>IF(Z109="",0,IF(Z109="Interdit",0,VLOOKUP(L109,'CODE H VS CODE ICPE'!$A$2:$E$80,5,FALSE)))</f>
        <v>0</v>
      </c>
      <c r="AP109" s="21">
        <f>IF(AA109="",0,IF(AA109="Interdit",0,VLOOKUP(M109,'CODE H VS CODE ICPE'!$A$2:$E$80,5,FALSE)))</f>
        <v>0</v>
      </c>
      <c r="AQ109" s="21">
        <f>IF(AB109="",0,IF(AB109="Interdit",0,VLOOKUP(N109,'CODE H VS CODE ICPE'!$A$2:$E$80,5,FALSE)))</f>
        <v>0</v>
      </c>
      <c r="AR109" s="21">
        <f>IF(AC109="",0,IF(AC109="Interdit",0,VLOOKUP(O109,'CODE H VS CODE ICPE'!$A$2:$E$80,5,FALSE)))</f>
        <v>0</v>
      </c>
      <c r="AS109" s="21">
        <f>IF(AD109="",0,IF(AD109="Interdit",0,VLOOKUP(P109,'CODE H VS CODE ICPE'!$A$2:$E$80,5,FALSE)))</f>
        <v>0</v>
      </c>
      <c r="AT109" s="21">
        <f>IF(AE109="",0,IF(AE109="Interdit",0,VLOOKUP(Q109,'CODE H VS CODE ICPE'!$A$2:$E$80,5,FALSE)))</f>
        <v>0</v>
      </c>
      <c r="AU109" s="21">
        <f>IF(AF109="",0,IF(AF109="Interdit",0,VLOOKUP(R109,'CODE H VS CODE ICPE'!$A$2:$E$80,5,FALSE)))</f>
        <v>0</v>
      </c>
      <c r="AV109" s="21">
        <f>IF(AG109="",0,IF(AG109="Interdit",0,VLOOKUP(S109,'CODE H VS CODE ICPE'!$A$2:$E$80,5,FALSE)))</f>
        <v>0</v>
      </c>
      <c r="AW109" s="20" t="str">
        <f t="shared" si="5"/>
        <v>$AI$2</v>
      </c>
      <c r="AX109" s="26">
        <f t="shared" si="6"/>
        <v>999.99</v>
      </c>
      <c r="AY109" s="20" t="str">
        <f t="shared" si="7"/>
        <v>H228</v>
      </c>
      <c r="AZ109" s="20">
        <f>IF(AY109="","",IF(AY109=0,"",VLOOKUP(AY109,'CODE H VS CODE ICPE'!$A$1:$E$80,3,FALSE)))</f>
        <v>4310</v>
      </c>
    </row>
    <row r="110" spans="1:52" ht="28.9" customHeight="1">
      <c r="A110" s="23">
        <v>1437</v>
      </c>
      <c r="B110" s="24" t="s">
        <v>461</v>
      </c>
      <c r="C110" s="25" t="s">
        <v>335</v>
      </c>
      <c r="D110" s="24" t="s">
        <v>462</v>
      </c>
      <c r="E110" s="24" t="s">
        <v>463</v>
      </c>
      <c r="F110" s="20" t="s">
        <v>44</v>
      </c>
      <c r="G110" s="20"/>
      <c r="H110" s="20"/>
      <c r="I110" s="20"/>
      <c r="J110" s="20"/>
      <c r="K110" s="20"/>
      <c r="L110" s="20"/>
      <c r="M110" s="20"/>
      <c r="N110" s="20"/>
      <c r="O110" s="20"/>
      <c r="P110" s="20"/>
      <c r="Q110" s="20"/>
      <c r="R110" s="20"/>
      <c r="S110" s="20"/>
      <c r="T110" s="20" t="str">
        <f>IFERROR(VLOOKUP(F110,'CODE H VS CODE ICPE'!$A$2:$D$80,4,FALSE),"")</f>
        <v>Autorisé</v>
      </c>
      <c r="U110" s="20" t="str">
        <f>IFERROR(VLOOKUP(G110,'CODE H VS CODE ICPE'!$A$2:$D$80,4,FALSE),"")</f>
        <v/>
      </c>
      <c r="V110" s="20" t="str">
        <f>IFERROR(VLOOKUP(H110,'CODE H VS CODE ICPE'!$A$2:$D$80,4,FALSE),"")</f>
        <v/>
      </c>
      <c r="W110" s="20" t="str">
        <f>IFERROR(VLOOKUP(I110,'CODE H VS CODE ICPE'!$A$2:$D$80,4,FALSE),"")</f>
        <v/>
      </c>
      <c r="X110" s="20" t="str">
        <f>IFERROR(VLOOKUP(J110,'CODE H VS CODE ICPE'!$A$2:$D$80,4,FALSE),"")</f>
        <v/>
      </c>
      <c r="Y110" s="20" t="str">
        <f>IFERROR(VLOOKUP(K110,'CODE H VS CODE ICPE'!$A$2:$D$80,4,FALSE),"")</f>
        <v/>
      </c>
      <c r="Z110" s="20" t="str">
        <f>IFERROR(VLOOKUP(L110,'CODE H VS CODE ICPE'!$A$2:$D$80,4,FALSE),"")</f>
        <v/>
      </c>
      <c r="AA110" s="20" t="str">
        <f>IFERROR(VLOOKUP(M110,'CODE H VS CODE ICPE'!$A$2:$D$80,4,FALSE),"")</f>
        <v/>
      </c>
      <c r="AB110" s="20" t="str">
        <f>IFERROR(VLOOKUP(N110,'CODE H VS CODE ICPE'!$A$2:$D$80,4,FALSE),"")</f>
        <v/>
      </c>
      <c r="AC110" s="20" t="str">
        <f>IFERROR(VLOOKUP(O110,'CODE H VS CODE ICPE'!$A$2:$D$80,4,FALSE),"")</f>
        <v/>
      </c>
      <c r="AD110" s="20" t="str">
        <f>IFERROR(VLOOKUP(P110,'CODE H VS CODE ICPE'!$A$2:$D$80,4,FALSE),"")</f>
        <v/>
      </c>
      <c r="AE110" s="20" t="str">
        <f>IFERROR(VLOOKUP(Q110,'CODE H VS CODE ICPE'!$A$2:$D$80,4,FALSE),"")</f>
        <v/>
      </c>
      <c r="AF110" s="20" t="str">
        <f>IFERROR(VLOOKUP(R110,'CODE H VS CODE ICPE'!$A$2:$D$80,4,FALSE),"")</f>
        <v/>
      </c>
      <c r="AG110" s="20" t="str">
        <f>IFERROR(VLOOKUP(S110,'CODE H VS CODE ICPE'!$A$2:$D$80,4,FALSE),"")</f>
        <v/>
      </c>
      <c r="AH110" s="48" t="s">
        <v>4628</v>
      </c>
      <c r="AI110" s="21">
        <f>IF(T110="",0,IF(T110="Interdit",0,VLOOKUP(F110,'CODE H VS CODE ICPE'!$A$2:$E$80,5,FALSE)))</f>
        <v>999.99</v>
      </c>
      <c r="AJ110" s="21">
        <f>IF(U110="",0,IF(U110="Interdit",0,VLOOKUP(G110,'CODE H VS CODE ICPE'!$A$2:$E$80,5,FALSE)))</f>
        <v>0</v>
      </c>
      <c r="AK110" s="21">
        <f>IF(V110="",0,IF(V110="Interdit",0,VLOOKUP(H110,'CODE H VS CODE ICPE'!$A$2:$E$80,5,FALSE)))</f>
        <v>0</v>
      </c>
      <c r="AL110" s="21">
        <f>IF(W110="",0,IF(W110="Interdit",0,VLOOKUP(I110,'CODE H VS CODE ICPE'!$A$2:$E$80,5,FALSE)))</f>
        <v>0</v>
      </c>
      <c r="AM110" s="21">
        <f>IF(X110="",0,IF(X110="Interdit",0,VLOOKUP(J110,'CODE H VS CODE ICPE'!$A$2:$E$80,5,FALSE)))</f>
        <v>0</v>
      </c>
      <c r="AN110" s="21">
        <f>IF(Y110="",0,IF(Y110="Interdit",0,VLOOKUP(K110,'CODE H VS CODE ICPE'!$A$2:$E$80,5,FALSE)))</f>
        <v>0</v>
      </c>
      <c r="AO110" s="21">
        <f>IF(Z110="",0,IF(Z110="Interdit",0,VLOOKUP(L110,'CODE H VS CODE ICPE'!$A$2:$E$80,5,FALSE)))</f>
        <v>0</v>
      </c>
      <c r="AP110" s="21">
        <f>IF(AA110="",0,IF(AA110="Interdit",0,VLOOKUP(M110,'CODE H VS CODE ICPE'!$A$2:$E$80,5,FALSE)))</f>
        <v>0</v>
      </c>
      <c r="AQ110" s="21">
        <f>IF(AB110="",0,IF(AB110="Interdit",0,VLOOKUP(N110,'CODE H VS CODE ICPE'!$A$2:$E$80,5,FALSE)))</f>
        <v>0</v>
      </c>
      <c r="AR110" s="21">
        <f>IF(AC110="",0,IF(AC110="Interdit",0,VLOOKUP(O110,'CODE H VS CODE ICPE'!$A$2:$E$80,5,FALSE)))</f>
        <v>0</v>
      </c>
      <c r="AS110" s="21">
        <f>IF(AD110="",0,IF(AD110="Interdit",0,VLOOKUP(P110,'CODE H VS CODE ICPE'!$A$2:$E$80,5,FALSE)))</f>
        <v>0</v>
      </c>
      <c r="AT110" s="21">
        <f>IF(AE110="",0,IF(AE110="Interdit",0,VLOOKUP(Q110,'CODE H VS CODE ICPE'!$A$2:$E$80,5,FALSE)))</f>
        <v>0</v>
      </c>
      <c r="AU110" s="21">
        <f>IF(AF110="",0,IF(AF110="Interdit",0,VLOOKUP(R110,'CODE H VS CODE ICPE'!$A$2:$E$80,5,FALSE)))</f>
        <v>0</v>
      </c>
      <c r="AV110" s="21">
        <f>IF(AG110="",0,IF(AG110="Interdit",0,VLOOKUP(S110,'CODE H VS CODE ICPE'!$A$2:$E$80,5,FALSE)))</f>
        <v>0</v>
      </c>
      <c r="AW110" s="20" t="str">
        <f t="shared" si="5"/>
        <v>$AI$2</v>
      </c>
      <c r="AX110" s="26">
        <f t="shared" si="6"/>
        <v>999.99</v>
      </c>
      <c r="AY110" s="20" t="str">
        <f t="shared" si="7"/>
        <v>H228</v>
      </c>
      <c r="AZ110" s="20">
        <f>IF(AY110="","",IF(AY110=0,"",VLOOKUP(AY110,'CODE H VS CODE ICPE'!$A$1:$E$80,3,FALSE)))</f>
        <v>4310</v>
      </c>
    </row>
    <row r="111" spans="1:52" ht="28.9" customHeight="1">
      <c r="A111" s="23">
        <v>1438</v>
      </c>
      <c r="B111" s="24" t="s">
        <v>464</v>
      </c>
      <c r="C111" s="25" t="s">
        <v>347</v>
      </c>
      <c r="D111" s="24" t="s">
        <v>353</v>
      </c>
      <c r="E111" s="24" t="s">
        <v>465</v>
      </c>
      <c r="F111" s="20" t="s">
        <v>74</v>
      </c>
      <c r="G111" s="20" t="s">
        <v>96</v>
      </c>
      <c r="H111" s="20"/>
      <c r="I111" s="20"/>
      <c r="J111" s="20"/>
      <c r="K111" s="20"/>
      <c r="L111" s="20"/>
      <c r="M111" s="20"/>
      <c r="N111" s="20"/>
      <c r="O111" s="20"/>
      <c r="P111" s="20"/>
      <c r="Q111" s="20"/>
      <c r="R111" s="20"/>
      <c r="S111" s="20"/>
      <c r="T111" s="20" t="str">
        <f>IFERROR(VLOOKUP(F111,'CODE H VS CODE ICPE'!$A$2:$D$80,4,FALSE),"")</f>
        <v>Autorisé</v>
      </c>
      <c r="U111" s="20" t="str">
        <f>IFERROR(VLOOKUP(G111,'CODE H VS CODE ICPE'!$A$2:$D$80,4,FALSE),"")</f>
        <v>Autorisé</v>
      </c>
      <c r="V111" s="20" t="str">
        <f>IFERROR(VLOOKUP(H111,'CODE H VS CODE ICPE'!$A$2:$D$80,4,FALSE),"")</f>
        <v/>
      </c>
      <c r="W111" s="20" t="str">
        <f>IFERROR(VLOOKUP(I111,'CODE H VS CODE ICPE'!$A$2:$D$80,4,FALSE),"")</f>
        <v/>
      </c>
      <c r="X111" s="20" t="str">
        <f>IFERROR(VLOOKUP(J111,'CODE H VS CODE ICPE'!$A$2:$D$80,4,FALSE),"")</f>
        <v/>
      </c>
      <c r="Y111" s="20" t="str">
        <f>IFERROR(VLOOKUP(K111,'CODE H VS CODE ICPE'!$A$2:$D$80,4,FALSE),"")</f>
        <v/>
      </c>
      <c r="Z111" s="20" t="str">
        <f>IFERROR(VLOOKUP(L111,'CODE H VS CODE ICPE'!$A$2:$D$80,4,FALSE),"")</f>
        <v/>
      </c>
      <c r="AA111" s="20" t="str">
        <f>IFERROR(VLOOKUP(M111,'CODE H VS CODE ICPE'!$A$2:$D$80,4,FALSE),"")</f>
        <v/>
      </c>
      <c r="AB111" s="20" t="str">
        <f>IFERROR(VLOOKUP(N111,'CODE H VS CODE ICPE'!$A$2:$D$80,4,FALSE),"")</f>
        <v/>
      </c>
      <c r="AC111" s="20" t="str">
        <f>IFERROR(VLOOKUP(O111,'CODE H VS CODE ICPE'!$A$2:$D$80,4,FALSE),"")</f>
        <v/>
      </c>
      <c r="AD111" s="20" t="str">
        <f>IFERROR(VLOOKUP(P111,'CODE H VS CODE ICPE'!$A$2:$D$80,4,FALSE),"")</f>
        <v/>
      </c>
      <c r="AE111" s="20" t="str">
        <f>IFERROR(VLOOKUP(Q111,'CODE H VS CODE ICPE'!$A$2:$D$80,4,FALSE),"")</f>
        <v/>
      </c>
      <c r="AF111" s="20" t="str">
        <f>IFERROR(VLOOKUP(R111,'CODE H VS CODE ICPE'!$A$2:$D$80,4,FALSE),"")</f>
        <v/>
      </c>
      <c r="AG111" s="20" t="str">
        <f>IFERROR(VLOOKUP(S111,'CODE H VS CODE ICPE'!$A$2:$D$80,4,FALSE),"")</f>
        <v/>
      </c>
      <c r="AH111" s="48" t="s">
        <v>4628</v>
      </c>
      <c r="AI111" s="21">
        <f>IF(T111="",0,IF(T111="Interdit",0,VLOOKUP(F111,'CODE H VS CODE ICPE'!$A$2:$E$80,5,FALSE)))</f>
        <v>1999.99</v>
      </c>
      <c r="AJ111" s="21">
        <f>IF(U111="",0,IF(U111="Interdit",0,VLOOKUP(G111,'CODE H VS CODE ICPE'!$A$2:$E$80,5,FALSE)))</f>
        <v>149999.99</v>
      </c>
      <c r="AK111" s="21">
        <f>IF(V111="",0,IF(V111="Interdit",0,VLOOKUP(H111,'CODE H VS CODE ICPE'!$A$2:$E$80,5,FALSE)))</f>
        <v>0</v>
      </c>
      <c r="AL111" s="21">
        <f>IF(W111="",0,IF(W111="Interdit",0,VLOOKUP(I111,'CODE H VS CODE ICPE'!$A$2:$E$80,5,FALSE)))</f>
        <v>0</v>
      </c>
      <c r="AM111" s="21">
        <f>IF(X111="",0,IF(X111="Interdit",0,VLOOKUP(J111,'CODE H VS CODE ICPE'!$A$2:$E$80,5,FALSE)))</f>
        <v>0</v>
      </c>
      <c r="AN111" s="21">
        <f>IF(Y111="",0,IF(Y111="Interdit",0,VLOOKUP(K111,'CODE H VS CODE ICPE'!$A$2:$E$80,5,FALSE)))</f>
        <v>0</v>
      </c>
      <c r="AO111" s="21">
        <f>IF(Z111="",0,IF(Z111="Interdit",0,VLOOKUP(L111,'CODE H VS CODE ICPE'!$A$2:$E$80,5,FALSE)))</f>
        <v>0</v>
      </c>
      <c r="AP111" s="21">
        <f>IF(AA111="",0,IF(AA111="Interdit",0,VLOOKUP(M111,'CODE H VS CODE ICPE'!$A$2:$E$80,5,FALSE)))</f>
        <v>0</v>
      </c>
      <c r="AQ111" s="21">
        <f>IF(AB111="",0,IF(AB111="Interdit",0,VLOOKUP(N111,'CODE H VS CODE ICPE'!$A$2:$E$80,5,FALSE)))</f>
        <v>0</v>
      </c>
      <c r="AR111" s="21">
        <f>IF(AC111="",0,IF(AC111="Interdit",0,VLOOKUP(O111,'CODE H VS CODE ICPE'!$A$2:$E$80,5,FALSE)))</f>
        <v>0</v>
      </c>
      <c r="AS111" s="21">
        <f>IF(AD111="",0,IF(AD111="Interdit",0,VLOOKUP(P111,'CODE H VS CODE ICPE'!$A$2:$E$80,5,FALSE)))</f>
        <v>0</v>
      </c>
      <c r="AT111" s="21">
        <f>IF(AE111="",0,IF(AE111="Interdit",0,VLOOKUP(Q111,'CODE H VS CODE ICPE'!$A$2:$E$80,5,FALSE)))</f>
        <v>0</v>
      </c>
      <c r="AU111" s="21">
        <f>IF(AF111="",0,IF(AF111="Interdit",0,VLOOKUP(R111,'CODE H VS CODE ICPE'!$A$2:$E$80,5,FALSE)))</f>
        <v>0</v>
      </c>
      <c r="AV111" s="21">
        <f>IF(AG111="",0,IF(AG111="Interdit",0,VLOOKUP(S111,'CODE H VS CODE ICPE'!$A$2:$E$80,5,FALSE)))</f>
        <v>0</v>
      </c>
      <c r="AW111" s="20" t="str">
        <f t="shared" si="5"/>
        <v>$AJ$2</v>
      </c>
      <c r="AX111" s="26">
        <f t="shared" si="6"/>
        <v>149999.99</v>
      </c>
      <c r="AY111" s="20" t="str">
        <f t="shared" si="7"/>
        <v>H314</v>
      </c>
      <c r="AZ111" s="20">
        <f>IF(AY111="","",IF(AY111=0,"",VLOOKUP(AY111,'CODE H VS CODE ICPE'!$A$1:$E$80,3,FALSE)))</f>
        <v>4320</v>
      </c>
    </row>
    <row r="112" spans="1:52" ht="28.9" customHeight="1">
      <c r="A112" s="23">
        <v>1442</v>
      </c>
      <c r="B112" s="24" t="s">
        <v>466</v>
      </c>
      <c r="C112" s="25" t="s">
        <v>467</v>
      </c>
      <c r="D112" s="24" t="s">
        <v>468</v>
      </c>
      <c r="E112" s="24" t="s">
        <v>469</v>
      </c>
      <c r="F112" s="20" t="s">
        <v>74</v>
      </c>
      <c r="G112" s="20" t="s">
        <v>86</v>
      </c>
      <c r="H112" s="20" t="s">
        <v>114</v>
      </c>
      <c r="I112" s="20"/>
      <c r="J112" s="20"/>
      <c r="K112" s="20"/>
      <c r="L112" s="20"/>
      <c r="M112" s="20"/>
      <c r="N112" s="20"/>
      <c r="O112" s="20"/>
      <c r="P112" s="20"/>
      <c r="Q112" s="20"/>
      <c r="R112" s="20"/>
      <c r="S112" s="20"/>
      <c r="T112" s="20" t="str">
        <f>IFERROR(VLOOKUP(F112,'CODE H VS CODE ICPE'!$A$2:$D$80,4,FALSE),"")</f>
        <v>Autorisé</v>
      </c>
      <c r="U112" s="20" t="str">
        <f>IFERROR(VLOOKUP(G112,'CODE H VS CODE ICPE'!$A$2:$D$80,4,FALSE),"")</f>
        <v>Autorisé</v>
      </c>
      <c r="V112" s="20" t="str">
        <f>IFERROR(VLOOKUP(H112,'CODE H VS CODE ICPE'!$A$2:$D$80,4,FALSE),"")</f>
        <v>Autorisé</v>
      </c>
      <c r="W112" s="20" t="str">
        <f>IFERROR(VLOOKUP(I112,'CODE H VS CODE ICPE'!$A$2:$D$80,4,FALSE),"")</f>
        <v/>
      </c>
      <c r="X112" s="20" t="str">
        <f>IFERROR(VLOOKUP(J112,'CODE H VS CODE ICPE'!$A$2:$D$80,4,FALSE),"")</f>
        <v/>
      </c>
      <c r="Y112" s="20" t="str">
        <f>IFERROR(VLOOKUP(K112,'CODE H VS CODE ICPE'!$A$2:$D$80,4,FALSE),"")</f>
        <v/>
      </c>
      <c r="Z112" s="20" t="str">
        <f>IFERROR(VLOOKUP(L112,'CODE H VS CODE ICPE'!$A$2:$D$80,4,FALSE),"")</f>
        <v/>
      </c>
      <c r="AA112" s="20" t="str">
        <f>IFERROR(VLOOKUP(M112,'CODE H VS CODE ICPE'!$A$2:$D$80,4,FALSE),"")</f>
        <v/>
      </c>
      <c r="AB112" s="20" t="str">
        <f>IFERROR(VLOOKUP(N112,'CODE H VS CODE ICPE'!$A$2:$D$80,4,FALSE),"")</f>
        <v/>
      </c>
      <c r="AC112" s="20" t="str">
        <f>IFERROR(VLOOKUP(O112,'CODE H VS CODE ICPE'!$A$2:$D$80,4,FALSE),"")</f>
        <v/>
      </c>
      <c r="AD112" s="20" t="str">
        <f>IFERROR(VLOOKUP(P112,'CODE H VS CODE ICPE'!$A$2:$D$80,4,FALSE),"")</f>
        <v/>
      </c>
      <c r="AE112" s="20" t="str">
        <f>IFERROR(VLOOKUP(Q112,'CODE H VS CODE ICPE'!$A$2:$D$80,4,FALSE),"")</f>
        <v/>
      </c>
      <c r="AF112" s="20" t="str">
        <f>IFERROR(VLOOKUP(R112,'CODE H VS CODE ICPE'!$A$2:$D$80,4,FALSE),"")</f>
        <v/>
      </c>
      <c r="AG112" s="20" t="str">
        <f>IFERROR(VLOOKUP(S112,'CODE H VS CODE ICPE'!$A$2:$D$80,4,FALSE),"")</f>
        <v/>
      </c>
      <c r="AH112" s="48" t="s">
        <v>4628</v>
      </c>
      <c r="AI112" s="21">
        <f>IF(T112="",0,IF(T112="Interdit",0,VLOOKUP(F112,'CODE H VS CODE ICPE'!$A$2:$E$80,5,FALSE)))</f>
        <v>1999.99</v>
      </c>
      <c r="AJ112" s="21">
        <f>IF(U112="",0,IF(U112="Interdit",0,VLOOKUP(G112,'CODE H VS CODE ICPE'!$A$2:$E$80,5,FALSE)))</f>
        <v>99999.99</v>
      </c>
      <c r="AK112" s="21">
        <f>IF(V112="",0,IF(V112="Interdit",0,VLOOKUP(H112,'CODE H VS CODE ICPE'!$A$2:$E$80,5,FALSE)))</f>
        <v>99999.99</v>
      </c>
      <c r="AL112" s="21">
        <f>IF(W112="",0,IF(W112="Interdit",0,VLOOKUP(I112,'CODE H VS CODE ICPE'!$A$2:$E$80,5,FALSE)))</f>
        <v>0</v>
      </c>
      <c r="AM112" s="21">
        <f>IF(X112="",0,IF(X112="Interdit",0,VLOOKUP(J112,'CODE H VS CODE ICPE'!$A$2:$E$80,5,FALSE)))</f>
        <v>0</v>
      </c>
      <c r="AN112" s="21">
        <f>IF(Y112="",0,IF(Y112="Interdit",0,VLOOKUP(K112,'CODE H VS CODE ICPE'!$A$2:$E$80,5,FALSE)))</f>
        <v>0</v>
      </c>
      <c r="AO112" s="21">
        <f>IF(Z112="",0,IF(Z112="Interdit",0,VLOOKUP(L112,'CODE H VS CODE ICPE'!$A$2:$E$80,5,FALSE)))</f>
        <v>0</v>
      </c>
      <c r="AP112" s="21">
        <f>IF(AA112="",0,IF(AA112="Interdit",0,VLOOKUP(M112,'CODE H VS CODE ICPE'!$A$2:$E$80,5,FALSE)))</f>
        <v>0</v>
      </c>
      <c r="AQ112" s="21">
        <f>IF(AB112="",0,IF(AB112="Interdit",0,VLOOKUP(N112,'CODE H VS CODE ICPE'!$A$2:$E$80,5,FALSE)))</f>
        <v>0</v>
      </c>
      <c r="AR112" s="21">
        <f>IF(AC112="",0,IF(AC112="Interdit",0,VLOOKUP(O112,'CODE H VS CODE ICPE'!$A$2:$E$80,5,FALSE)))</f>
        <v>0</v>
      </c>
      <c r="AS112" s="21">
        <f>IF(AD112="",0,IF(AD112="Interdit",0,VLOOKUP(P112,'CODE H VS CODE ICPE'!$A$2:$E$80,5,FALSE)))</f>
        <v>0</v>
      </c>
      <c r="AT112" s="21">
        <f>IF(AE112="",0,IF(AE112="Interdit",0,VLOOKUP(Q112,'CODE H VS CODE ICPE'!$A$2:$E$80,5,FALSE)))</f>
        <v>0</v>
      </c>
      <c r="AU112" s="21">
        <f>IF(AF112="",0,IF(AF112="Interdit",0,VLOOKUP(R112,'CODE H VS CODE ICPE'!$A$2:$E$80,5,FALSE)))</f>
        <v>0</v>
      </c>
      <c r="AV112" s="21">
        <f>IF(AG112="",0,IF(AG112="Interdit",0,VLOOKUP(S112,'CODE H VS CODE ICPE'!$A$2:$E$80,5,FALSE)))</f>
        <v>0</v>
      </c>
      <c r="AW112" s="20" t="str">
        <f t="shared" si="5"/>
        <v>$AJ$2</v>
      </c>
      <c r="AX112" s="26">
        <f t="shared" si="6"/>
        <v>99999.99</v>
      </c>
      <c r="AY112" s="20" t="str">
        <f t="shared" si="7"/>
        <v>H302</v>
      </c>
      <c r="AZ112" s="20">
        <f>IF(AY112="","",IF(AY112=0,"",VLOOKUP(AY112,'CODE H VS CODE ICPE'!$A$1:$E$80,3,FALSE)))</f>
        <v>4511</v>
      </c>
    </row>
    <row r="113" spans="1:52" ht="28.9" customHeight="1">
      <c r="A113" s="23">
        <v>1445</v>
      </c>
      <c r="B113" s="24" t="s">
        <v>470</v>
      </c>
      <c r="C113" s="25" t="s">
        <v>467</v>
      </c>
      <c r="D113" s="24" t="s">
        <v>468</v>
      </c>
      <c r="E113" s="24" t="s">
        <v>471</v>
      </c>
      <c r="F113" s="20" t="s">
        <v>74</v>
      </c>
      <c r="G113" s="20" t="s">
        <v>84</v>
      </c>
      <c r="H113" s="20" t="s">
        <v>114</v>
      </c>
      <c r="I113" s="20"/>
      <c r="J113" s="20"/>
      <c r="K113" s="20"/>
      <c r="L113" s="20"/>
      <c r="M113" s="20"/>
      <c r="N113" s="20"/>
      <c r="O113" s="20"/>
      <c r="P113" s="20"/>
      <c r="Q113" s="20"/>
      <c r="R113" s="20"/>
      <c r="S113" s="20"/>
      <c r="T113" s="20" t="str">
        <f>IFERROR(VLOOKUP(F113,'CODE H VS CODE ICPE'!$A$2:$D$80,4,FALSE),"")</f>
        <v>Autorisé</v>
      </c>
      <c r="U113" s="20" t="str">
        <f>IFERROR(VLOOKUP(G113,'CODE H VS CODE ICPE'!$A$2:$D$80,4,FALSE),"")</f>
        <v>Autorisé</v>
      </c>
      <c r="V113" s="20" t="str">
        <f>IFERROR(VLOOKUP(H113,'CODE H VS CODE ICPE'!$A$2:$D$80,4,FALSE),"")</f>
        <v>Autorisé</v>
      </c>
      <c r="W113" s="20" t="str">
        <f>IFERROR(VLOOKUP(I113,'CODE H VS CODE ICPE'!$A$2:$D$80,4,FALSE),"")</f>
        <v/>
      </c>
      <c r="X113" s="20" t="str">
        <f>IFERROR(VLOOKUP(J113,'CODE H VS CODE ICPE'!$A$2:$D$80,4,FALSE),"")</f>
        <v/>
      </c>
      <c r="Y113" s="20" t="str">
        <f>IFERROR(VLOOKUP(K113,'CODE H VS CODE ICPE'!$A$2:$D$80,4,FALSE),"")</f>
        <v/>
      </c>
      <c r="Z113" s="20" t="str">
        <f>IFERROR(VLOOKUP(L113,'CODE H VS CODE ICPE'!$A$2:$D$80,4,FALSE),"")</f>
        <v/>
      </c>
      <c r="AA113" s="20" t="str">
        <f>IFERROR(VLOOKUP(M113,'CODE H VS CODE ICPE'!$A$2:$D$80,4,FALSE),"")</f>
        <v/>
      </c>
      <c r="AB113" s="20" t="str">
        <f>IFERROR(VLOOKUP(N113,'CODE H VS CODE ICPE'!$A$2:$D$80,4,FALSE),"")</f>
        <v/>
      </c>
      <c r="AC113" s="20" t="str">
        <f>IFERROR(VLOOKUP(O113,'CODE H VS CODE ICPE'!$A$2:$D$80,4,FALSE),"")</f>
        <v/>
      </c>
      <c r="AD113" s="20" t="str">
        <f>IFERROR(VLOOKUP(P113,'CODE H VS CODE ICPE'!$A$2:$D$80,4,FALSE),"")</f>
        <v/>
      </c>
      <c r="AE113" s="20" t="str">
        <f>IFERROR(VLOOKUP(Q113,'CODE H VS CODE ICPE'!$A$2:$D$80,4,FALSE),"")</f>
        <v/>
      </c>
      <c r="AF113" s="20" t="str">
        <f>IFERROR(VLOOKUP(R113,'CODE H VS CODE ICPE'!$A$2:$D$80,4,FALSE),"")</f>
        <v/>
      </c>
      <c r="AG113" s="20" t="str">
        <f>IFERROR(VLOOKUP(S113,'CODE H VS CODE ICPE'!$A$2:$D$80,4,FALSE),"")</f>
        <v/>
      </c>
      <c r="AH113" s="48" t="s">
        <v>4628</v>
      </c>
      <c r="AI113" s="21">
        <f>IF(T113="",0,IF(T113="Interdit",0,VLOOKUP(F113,'CODE H VS CODE ICPE'!$A$2:$E$80,5,FALSE)))</f>
        <v>1999.99</v>
      </c>
      <c r="AJ113" s="21">
        <f>IF(U113="",0,IF(U113="Interdit",0,VLOOKUP(G113,'CODE H VS CODE ICPE'!$A$2:$E$80,5,FALSE)))</f>
        <v>99999.99</v>
      </c>
      <c r="AK113" s="21">
        <f>IF(V113="",0,IF(V113="Interdit",0,VLOOKUP(H113,'CODE H VS CODE ICPE'!$A$2:$E$80,5,FALSE)))</f>
        <v>99999.99</v>
      </c>
      <c r="AL113" s="21">
        <f>IF(W113="",0,IF(W113="Interdit",0,VLOOKUP(I113,'CODE H VS CODE ICPE'!$A$2:$E$80,5,FALSE)))</f>
        <v>0</v>
      </c>
      <c r="AM113" s="21">
        <f>IF(X113="",0,IF(X113="Interdit",0,VLOOKUP(J113,'CODE H VS CODE ICPE'!$A$2:$E$80,5,FALSE)))</f>
        <v>0</v>
      </c>
      <c r="AN113" s="21">
        <f>IF(Y113="",0,IF(Y113="Interdit",0,VLOOKUP(K113,'CODE H VS CODE ICPE'!$A$2:$E$80,5,FALSE)))</f>
        <v>0</v>
      </c>
      <c r="AO113" s="21">
        <f>IF(Z113="",0,IF(Z113="Interdit",0,VLOOKUP(L113,'CODE H VS CODE ICPE'!$A$2:$E$80,5,FALSE)))</f>
        <v>0</v>
      </c>
      <c r="AP113" s="21">
        <f>IF(AA113="",0,IF(AA113="Interdit",0,VLOOKUP(M113,'CODE H VS CODE ICPE'!$A$2:$E$80,5,FALSE)))</f>
        <v>0</v>
      </c>
      <c r="AQ113" s="21">
        <f>IF(AB113="",0,IF(AB113="Interdit",0,VLOOKUP(N113,'CODE H VS CODE ICPE'!$A$2:$E$80,5,FALSE)))</f>
        <v>0</v>
      </c>
      <c r="AR113" s="21">
        <f>IF(AC113="",0,IF(AC113="Interdit",0,VLOOKUP(O113,'CODE H VS CODE ICPE'!$A$2:$E$80,5,FALSE)))</f>
        <v>0</v>
      </c>
      <c r="AS113" s="21">
        <f>IF(AD113="",0,IF(AD113="Interdit",0,VLOOKUP(P113,'CODE H VS CODE ICPE'!$A$2:$E$80,5,FALSE)))</f>
        <v>0</v>
      </c>
      <c r="AT113" s="21">
        <f>IF(AE113="",0,IF(AE113="Interdit",0,VLOOKUP(Q113,'CODE H VS CODE ICPE'!$A$2:$E$80,5,FALSE)))</f>
        <v>0</v>
      </c>
      <c r="AU113" s="21">
        <f>IF(AF113="",0,IF(AF113="Interdit",0,VLOOKUP(R113,'CODE H VS CODE ICPE'!$A$2:$E$80,5,FALSE)))</f>
        <v>0</v>
      </c>
      <c r="AV113" s="21">
        <f>IF(AG113="",0,IF(AG113="Interdit",0,VLOOKUP(S113,'CODE H VS CODE ICPE'!$A$2:$E$80,5,FALSE)))</f>
        <v>0</v>
      </c>
      <c r="AW113" s="20" t="str">
        <f t="shared" si="5"/>
        <v>$AJ$2</v>
      </c>
      <c r="AX113" s="26">
        <f t="shared" si="6"/>
        <v>99999.99</v>
      </c>
      <c r="AY113" s="20" t="str">
        <f t="shared" si="7"/>
        <v>H301</v>
      </c>
      <c r="AZ113" s="20">
        <f>IF(AY113="","",IF(AY113=0,"",VLOOKUP(AY113,'CODE H VS CODE ICPE'!$A$1:$E$80,3,FALSE)))</f>
        <v>4511</v>
      </c>
    </row>
    <row r="114" spans="1:52" ht="28.9" customHeight="1">
      <c r="A114" s="23">
        <v>1446</v>
      </c>
      <c r="B114" s="24" t="s">
        <v>472</v>
      </c>
      <c r="C114" s="25" t="s">
        <v>467</v>
      </c>
      <c r="D114" s="24" t="s">
        <v>473</v>
      </c>
      <c r="E114" s="24" t="s">
        <v>474</v>
      </c>
      <c r="F114" s="20" t="s">
        <v>74</v>
      </c>
      <c r="G114" s="20" t="s">
        <v>84</v>
      </c>
      <c r="H114" s="20" t="s">
        <v>114</v>
      </c>
      <c r="I114" s="20"/>
      <c r="J114" s="20"/>
      <c r="K114" s="20"/>
      <c r="L114" s="20"/>
      <c r="M114" s="20"/>
      <c r="N114" s="20"/>
      <c r="O114" s="20"/>
      <c r="P114" s="20"/>
      <c r="Q114" s="20"/>
      <c r="R114" s="20"/>
      <c r="S114" s="20"/>
      <c r="T114" s="20" t="str">
        <f>IFERROR(VLOOKUP(F114,'CODE H VS CODE ICPE'!$A$2:$D$80,4,FALSE),"")</f>
        <v>Autorisé</v>
      </c>
      <c r="U114" s="20" t="str">
        <f>IFERROR(VLOOKUP(G114,'CODE H VS CODE ICPE'!$A$2:$D$80,4,FALSE),"")</f>
        <v>Autorisé</v>
      </c>
      <c r="V114" s="20" t="str">
        <f>IFERROR(VLOOKUP(H114,'CODE H VS CODE ICPE'!$A$2:$D$80,4,FALSE),"")</f>
        <v>Autorisé</v>
      </c>
      <c r="W114" s="20" t="str">
        <f>IFERROR(VLOOKUP(I114,'CODE H VS CODE ICPE'!$A$2:$D$80,4,FALSE),"")</f>
        <v/>
      </c>
      <c r="X114" s="20" t="str">
        <f>IFERROR(VLOOKUP(J114,'CODE H VS CODE ICPE'!$A$2:$D$80,4,FALSE),"")</f>
        <v/>
      </c>
      <c r="Y114" s="20" t="str">
        <f>IFERROR(VLOOKUP(K114,'CODE H VS CODE ICPE'!$A$2:$D$80,4,FALSE),"")</f>
        <v/>
      </c>
      <c r="Z114" s="20" t="str">
        <f>IFERROR(VLOOKUP(L114,'CODE H VS CODE ICPE'!$A$2:$D$80,4,FALSE),"")</f>
        <v/>
      </c>
      <c r="AA114" s="20" t="str">
        <f>IFERROR(VLOOKUP(M114,'CODE H VS CODE ICPE'!$A$2:$D$80,4,FALSE),"")</f>
        <v/>
      </c>
      <c r="AB114" s="20" t="str">
        <f>IFERROR(VLOOKUP(N114,'CODE H VS CODE ICPE'!$A$2:$D$80,4,FALSE),"")</f>
        <v/>
      </c>
      <c r="AC114" s="20" t="str">
        <f>IFERROR(VLOOKUP(O114,'CODE H VS CODE ICPE'!$A$2:$D$80,4,FALSE),"")</f>
        <v/>
      </c>
      <c r="AD114" s="20" t="str">
        <f>IFERROR(VLOOKUP(P114,'CODE H VS CODE ICPE'!$A$2:$D$80,4,FALSE),"")</f>
        <v/>
      </c>
      <c r="AE114" s="20" t="str">
        <f>IFERROR(VLOOKUP(Q114,'CODE H VS CODE ICPE'!$A$2:$D$80,4,FALSE),"")</f>
        <v/>
      </c>
      <c r="AF114" s="20" t="str">
        <f>IFERROR(VLOOKUP(R114,'CODE H VS CODE ICPE'!$A$2:$D$80,4,FALSE),"")</f>
        <v/>
      </c>
      <c r="AG114" s="20" t="str">
        <f>IFERROR(VLOOKUP(S114,'CODE H VS CODE ICPE'!$A$2:$D$80,4,FALSE),"")</f>
        <v/>
      </c>
      <c r="AH114" s="48" t="s">
        <v>4628</v>
      </c>
      <c r="AI114" s="21">
        <f>IF(T114="",0,IF(T114="Interdit",0,VLOOKUP(F114,'CODE H VS CODE ICPE'!$A$2:$E$80,5,FALSE)))</f>
        <v>1999.99</v>
      </c>
      <c r="AJ114" s="21">
        <f>IF(U114="",0,IF(U114="Interdit",0,VLOOKUP(G114,'CODE H VS CODE ICPE'!$A$2:$E$80,5,FALSE)))</f>
        <v>99999.99</v>
      </c>
      <c r="AK114" s="21">
        <f>IF(V114="",0,IF(V114="Interdit",0,VLOOKUP(H114,'CODE H VS CODE ICPE'!$A$2:$E$80,5,FALSE)))</f>
        <v>99999.99</v>
      </c>
      <c r="AL114" s="21">
        <f>IF(W114="",0,IF(W114="Interdit",0,VLOOKUP(I114,'CODE H VS CODE ICPE'!$A$2:$E$80,5,FALSE)))</f>
        <v>0</v>
      </c>
      <c r="AM114" s="21">
        <f>IF(X114="",0,IF(X114="Interdit",0,VLOOKUP(J114,'CODE H VS CODE ICPE'!$A$2:$E$80,5,FALSE)))</f>
        <v>0</v>
      </c>
      <c r="AN114" s="21">
        <f>IF(Y114="",0,IF(Y114="Interdit",0,VLOOKUP(K114,'CODE H VS CODE ICPE'!$A$2:$E$80,5,FALSE)))</f>
        <v>0</v>
      </c>
      <c r="AO114" s="21">
        <f>IF(Z114="",0,IF(Z114="Interdit",0,VLOOKUP(L114,'CODE H VS CODE ICPE'!$A$2:$E$80,5,FALSE)))</f>
        <v>0</v>
      </c>
      <c r="AP114" s="21">
        <f>IF(AA114="",0,IF(AA114="Interdit",0,VLOOKUP(M114,'CODE H VS CODE ICPE'!$A$2:$E$80,5,FALSE)))</f>
        <v>0</v>
      </c>
      <c r="AQ114" s="21">
        <f>IF(AB114="",0,IF(AB114="Interdit",0,VLOOKUP(N114,'CODE H VS CODE ICPE'!$A$2:$E$80,5,FALSE)))</f>
        <v>0</v>
      </c>
      <c r="AR114" s="21">
        <f>IF(AC114="",0,IF(AC114="Interdit",0,VLOOKUP(O114,'CODE H VS CODE ICPE'!$A$2:$E$80,5,FALSE)))</f>
        <v>0</v>
      </c>
      <c r="AS114" s="21">
        <f>IF(AD114="",0,IF(AD114="Interdit",0,VLOOKUP(P114,'CODE H VS CODE ICPE'!$A$2:$E$80,5,FALSE)))</f>
        <v>0</v>
      </c>
      <c r="AT114" s="21">
        <f>IF(AE114="",0,IF(AE114="Interdit",0,VLOOKUP(Q114,'CODE H VS CODE ICPE'!$A$2:$E$80,5,FALSE)))</f>
        <v>0</v>
      </c>
      <c r="AU114" s="21">
        <f>IF(AF114="",0,IF(AF114="Interdit",0,VLOOKUP(R114,'CODE H VS CODE ICPE'!$A$2:$E$80,5,FALSE)))</f>
        <v>0</v>
      </c>
      <c r="AV114" s="21">
        <f>IF(AG114="",0,IF(AG114="Interdit",0,VLOOKUP(S114,'CODE H VS CODE ICPE'!$A$2:$E$80,5,FALSE)))</f>
        <v>0</v>
      </c>
      <c r="AW114" s="20" t="str">
        <f t="shared" si="5"/>
        <v>$AJ$2</v>
      </c>
      <c r="AX114" s="26">
        <f t="shared" si="6"/>
        <v>99999.99</v>
      </c>
      <c r="AY114" s="20" t="str">
        <f t="shared" si="7"/>
        <v>H301</v>
      </c>
      <c r="AZ114" s="20">
        <f>IF(AY114="","",IF(AY114=0,"",VLOOKUP(AY114,'CODE H VS CODE ICPE'!$A$1:$E$80,3,FALSE)))</f>
        <v>4511</v>
      </c>
    </row>
    <row r="115" spans="1:52" ht="28.9" customHeight="1">
      <c r="A115" s="23">
        <v>1447</v>
      </c>
      <c r="B115" s="24" t="s">
        <v>475</v>
      </c>
      <c r="C115" s="25" t="s">
        <v>467</v>
      </c>
      <c r="D115" s="24" t="s">
        <v>473</v>
      </c>
      <c r="E115" s="24" t="s">
        <v>476</v>
      </c>
      <c r="F115" s="20" t="s">
        <v>74</v>
      </c>
      <c r="G115" s="20" t="s">
        <v>84</v>
      </c>
      <c r="H115" s="20" t="s">
        <v>114</v>
      </c>
      <c r="I115" s="20"/>
      <c r="J115" s="20"/>
      <c r="K115" s="20"/>
      <c r="L115" s="20"/>
      <c r="M115" s="20"/>
      <c r="N115" s="20"/>
      <c r="O115" s="20"/>
      <c r="P115" s="20"/>
      <c r="Q115" s="20"/>
      <c r="R115" s="20"/>
      <c r="S115" s="20"/>
      <c r="T115" s="20" t="str">
        <f>IFERROR(VLOOKUP(F115,'CODE H VS CODE ICPE'!$A$2:$D$80,4,FALSE),"")</f>
        <v>Autorisé</v>
      </c>
      <c r="U115" s="20" t="str">
        <f>IFERROR(VLOOKUP(G115,'CODE H VS CODE ICPE'!$A$2:$D$80,4,FALSE),"")</f>
        <v>Autorisé</v>
      </c>
      <c r="V115" s="20" t="str">
        <f>IFERROR(VLOOKUP(H115,'CODE H VS CODE ICPE'!$A$2:$D$80,4,FALSE),"")</f>
        <v>Autorisé</v>
      </c>
      <c r="W115" s="20" t="str">
        <f>IFERROR(VLOOKUP(I115,'CODE H VS CODE ICPE'!$A$2:$D$80,4,FALSE),"")</f>
        <v/>
      </c>
      <c r="X115" s="20" t="str">
        <f>IFERROR(VLOOKUP(J115,'CODE H VS CODE ICPE'!$A$2:$D$80,4,FALSE),"")</f>
        <v/>
      </c>
      <c r="Y115" s="20" t="str">
        <f>IFERROR(VLOOKUP(K115,'CODE H VS CODE ICPE'!$A$2:$D$80,4,FALSE),"")</f>
        <v/>
      </c>
      <c r="Z115" s="20" t="str">
        <f>IFERROR(VLOOKUP(L115,'CODE H VS CODE ICPE'!$A$2:$D$80,4,FALSE),"")</f>
        <v/>
      </c>
      <c r="AA115" s="20" t="str">
        <f>IFERROR(VLOOKUP(M115,'CODE H VS CODE ICPE'!$A$2:$D$80,4,FALSE),"")</f>
        <v/>
      </c>
      <c r="AB115" s="20" t="str">
        <f>IFERROR(VLOOKUP(N115,'CODE H VS CODE ICPE'!$A$2:$D$80,4,FALSE),"")</f>
        <v/>
      </c>
      <c r="AC115" s="20" t="str">
        <f>IFERROR(VLOOKUP(O115,'CODE H VS CODE ICPE'!$A$2:$D$80,4,FALSE),"")</f>
        <v/>
      </c>
      <c r="AD115" s="20" t="str">
        <f>IFERROR(VLOOKUP(P115,'CODE H VS CODE ICPE'!$A$2:$D$80,4,FALSE),"")</f>
        <v/>
      </c>
      <c r="AE115" s="20" t="str">
        <f>IFERROR(VLOOKUP(Q115,'CODE H VS CODE ICPE'!$A$2:$D$80,4,FALSE),"")</f>
        <v/>
      </c>
      <c r="AF115" s="20" t="str">
        <f>IFERROR(VLOOKUP(R115,'CODE H VS CODE ICPE'!$A$2:$D$80,4,FALSE),"")</f>
        <v/>
      </c>
      <c r="AG115" s="20" t="str">
        <f>IFERROR(VLOOKUP(S115,'CODE H VS CODE ICPE'!$A$2:$D$80,4,FALSE),"")</f>
        <v/>
      </c>
      <c r="AH115" s="48" t="s">
        <v>4628</v>
      </c>
      <c r="AI115" s="21">
        <f>IF(T115="",0,IF(T115="Interdit",0,VLOOKUP(F115,'CODE H VS CODE ICPE'!$A$2:$E$80,5,FALSE)))</f>
        <v>1999.99</v>
      </c>
      <c r="AJ115" s="21">
        <f>IF(U115="",0,IF(U115="Interdit",0,VLOOKUP(G115,'CODE H VS CODE ICPE'!$A$2:$E$80,5,FALSE)))</f>
        <v>99999.99</v>
      </c>
      <c r="AK115" s="21">
        <f>IF(V115="",0,IF(V115="Interdit",0,VLOOKUP(H115,'CODE H VS CODE ICPE'!$A$2:$E$80,5,FALSE)))</f>
        <v>99999.99</v>
      </c>
      <c r="AL115" s="21">
        <f>IF(W115="",0,IF(W115="Interdit",0,VLOOKUP(I115,'CODE H VS CODE ICPE'!$A$2:$E$80,5,FALSE)))</f>
        <v>0</v>
      </c>
      <c r="AM115" s="21">
        <f>IF(X115="",0,IF(X115="Interdit",0,VLOOKUP(J115,'CODE H VS CODE ICPE'!$A$2:$E$80,5,FALSE)))</f>
        <v>0</v>
      </c>
      <c r="AN115" s="21">
        <f>IF(Y115="",0,IF(Y115="Interdit",0,VLOOKUP(K115,'CODE H VS CODE ICPE'!$A$2:$E$80,5,FALSE)))</f>
        <v>0</v>
      </c>
      <c r="AO115" s="21">
        <f>IF(Z115="",0,IF(Z115="Interdit",0,VLOOKUP(L115,'CODE H VS CODE ICPE'!$A$2:$E$80,5,FALSE)))</f>
        <v>0</v>
      </c>
      <c r="AP115" s="21">
        <f>IF(AA115="",0,IF(AA115="Interdit",0,VLOOKUP(M115,'CODE H VS CODE ICPE'!$A$2:$E$80,5,FALSE)))</f>
        <v>0</v>
      </c>
      <c r="AQ115" s="21">
        <f>IF(AB115="",0,IF(AB115="Interdit",0,VLOOKUP(N115,'CODE H VS CODE ICPE'!$A$2:$E$80,5,FALSE)))</f>
        <v>0</v>
      </c>
      <c r="AR115" s="21">
        <f>IF(AC115="",0,IF(AC115="Interdit",0,VLOOKUP(O115,'CODE H VS CODE ICPE'!$A$2:$E$80,5,FALSE)))</f>
        <v>0</v>
      </c>
      <c r="AS115" s="21">
        <f>IF(AD115="",0,IF(AD115="Interdit",0,VLOOKUP(P115,'CODE H VS CODE ICPE'!$A$2:$E$80,5,FALSE)))</f>
        <v>0</v>
      </c>
      <c r="AT115" s="21">
        <f>IF(AE115="",0,IF(AE115="Interdit",0,VLOOKUP(Q115,'CODE H VS CODE ICPE'!$A$2:$E$80,5,FALSE)))</f>
        <v>0</v>
      </c>
      <c r="AU115" s="21">
        <f>IF(AF115="",0,IF(AF115="Interdit",0,VLOOKUP(R115,'CODE H VS CODE ICPE'!$A$2:$E$80,5,FALSE)))</f>
        <v>0</v>
      </c>
      <c r="AV115" s="21">
        <f>IF(AG115="",0,IF(AG115="Interdit",0,VLOOKUP(S115,'CODE H VS CODE ICPE'!$A$2:$E$80,5,FALSE)))</f>
        <v>0</v>
      </c>
      <c r="AW115" s="20" t="str">
        <f t="shared" si="5"/>
        <v>$AJ$2</v>
      </c>
      <c r="AX115" s="26">
        <f t="shared" si="6"/>
        <v>99999.99</v>
      </c>
      <c r="AY115" s="20" t="str">
        <f t="shared" si="7"/>
        <v>H301</v>
      </c>
      <c r="AZ115" s="20">
        <f>IF(AY115="","",IF(AY115=0,"",VLOOKUP(AY115,'CODE H VS CODE ICPE'!$A$1:$E$80,3,FALSE)))</f>
        <v>4511</v>
      </c>
    </row>
    <row r="116" spans="1:52" ht="28.9" customHeight="1">
      <c r="A116" s="23">
        <v>1448</v>
      </c>
      <c r="B116" s="24" t="s">
        <v>477</v>
      </c>
      <c r="C116" s="25" t="s">
        <v>467</v>
      </c>
      <c r="D116" s="24" t="s">
        <v>473</v>
      </c>
      <c r="E116" s="24" t="s">
        <v>478</v>
      </c>
      <c r="F116" s="20" t="s">
        <v>74</v>
      </c>
      <c r="G116" s="20" t="s">
        <v>84</v>
      </c>
      <c r="H116" s="20" t="s">
        <v>114</v>
      </c>
      <c r="I116" s="20"/>
      <c r="J116" s="20"/>
      <c r="K116" s="20"/>
      <c r="L116" s="20"/>
      <c r="M116" s="20"/>
      <c r="N116" s="20"/>
      <c r="O116" s="20"/>
      <c r="P116" s="20"/>
      <c r="Q116" s="20"/>
      <c r="R116" s="20"/>
      <c r="S116" s="20"/>
      <c r="T116" s="20" t="str">
        <f>IFERROR(VLOOKUP(F116,'CODE H VS CODE ICPE'!$A$2:$D$80,4,FALSE),"")</f>
        <v>Autorisé</v>
      </c>
      <c r="U116" s="20" t="str">
        <f>IFERROR(VLOOKUP(G116,'CODE H VS CODE ICPE'!$A$2:$D$80,4,FALSE),"")</f>
        <v>Autorisé</v>
      </c>
      <c r="V116" s="20" t="str">
        <f>IFERROR(VLOOKUP(H116,'CODE H VS CODE ICPE'!$A$2:$D$80,4,FALSE),"")</f>
        <v>Autorisé</v>
      </c>
      <c r="W116" s="20" t="str">
        <f>IFERROR(VLOOKUP(I116,'CODE H VS CODE ICPE'!$A$2:$D$80,4,FALSE),"")</f>
        <v/>
      </c>
      <c r="X116" s="20" t="str">
        <f>IFERROR(VLOOKUP(J116,'CODE H VS CODE ICPE'!$A$2:$D$80,4,FALSE),"")</f>
        <v/>
      </c>
      <c r="Y116" s="20" t="str">
        <f>IFERROR(VLOOKUP(K116,'CODE H VS CODE ICPE'!$A$2:$D$80,4,FALSE),"")</f>
        <v/>
      </c>
      <c r="Z116" s="20" t="str">
        <f>IFERROR(VLOOKUP(L116,'CODE H VS CODE ICPE'!$A$2:$D$80,4,FALSE),"")</f>
        <v/>
      </c>
      <c r="AA116" s="20" t="str">
        <f>IFERROR(VLOOKUP(M116,'CODE H VS CODE ICPE'!$A$2:$D$80,4,FALSE),"")</f>
        <v/>
      </c>
      <c r="AB116" s="20" t="str">
        <f>IFERROR(VLOOKUP(N116,'CODE H VS CODE ICPE'!$A$2:$D$80,4,FALSE),"")</f>
        <v/>
      </c>
      <c r="AC116" s="20" t="str">
        <f>IFERROR(VLOOKUP(O116,'CODE H VS CODE ICPE'!$A$2:$D$80,4,FALSE),"")</f>
        <v/>
      </c>
      <c r="AD116" s="20" t="str">
        <f>IFERROR(VLOOKUP(P116,'CODE H VS CODE ICPE'!$A$2:$D$80,4,FALSE),"")</f>
        <v/>
      </c>
      <c r="AE116" s="20" t="str">
        <f>IFERROR(VLOOKUP(Q116,'CODE H VS CODE ICPE'!$A$2:$D$80,4,FALSE),"")</f>
        <v/>
      </c>
      <c r="AF116" s="20" t="str">
        <f>IFERROR(VLOOKUP(R116,'CODE H VS CODE ICPE'!$A$2:$D$80,4,FALSE),"")</f>
        <v/>
      </c>
      <c r="AG116" s="20" t="str">
        <f>IFERROR(VLOOKUP(S116,'CODE H VS CODE ICPE'!$A$2:$D$80,4,FALSE),"")</f>
        <v/>
      </c>
      <c r="AH116" s="48" t="s">
        <v>4628</v>
      </c>
      <c r="AI116" s="21">
        <f>IF(T116="",0,IF(T116="Interdit",0,VLOOKUP(F116,'CODE H VS CODE ICPE'!$A$2:$E$80,5,FALSE)))</f>
        <v>1999.99</v>
      </c>
      <c r="AJ116" s="21">
        <f>IF(U116="",0,IF(U116="Interdit",0,VLOOKUP(G116,'CODE H VS CODE ICPE'!$A$2:$E$80,5,FALSE)))</f>
        <v>99999.99</v>
      </c>
      <c r="AK116" s="21">
        <f>IF(V116="",0,IF(V116="Interdit",0,VLOOKUP(H116,'CODE H VS CODE ICPE'!$A$2:$E$80,5,FALSE)))</f>
        <v>99999.99</v>
      </c>
      <c r="AL116" s="21">
        <f>IF(W116="",0,IF(W116="Interdit",0,VLOOKUP(I116,'CODE H VS CODE ICPE'!$A$2:$E$80,5,FALSE)))</f>
        <v>0</v>
      </c>
      <c r="AM116" s="21">
        <f>IF(X116="",0,IF(X116="Interdit",0,VLOOKUP(J116,'CODE H VS CODE ICPE'!$A$2:$E$80,5,FALSE)))</f>
        <v>0</v>
      </c>
      <c r="AN116" s="21">
        <f>IF(Y116="",0,IF(Y116="Interdit",0,VLOOKUP(K116,'CODE H VS CODE ICPE'!$A$2:$E$80,5,FALSE)))</f>
        <v>0</v>
      </c>
      <c r="AO116" s="21">
        <f>IF(Z116="",0,IF(Z116="Interdit",0,VLOOKUP(L116,'CODE H VS CODE ICPE'!$A$2:$E$80,5,FALSE)))</f>
        <v>0</v>
      </c>
      <c r="AP116" s="21">
        <f>IF(AA116="",0,IF(AA116="Interdit",0,VLOOKUP(M116,'CODE H VS CODE ICPE'!$A$2:$E$80,5,FALSE)))</f>
        <v>0</v>
      </c>
      <c r="AQ116" s="21">
        <f>IF(AB116="",0,IF(AB116="Interdit",0,VLOOKUP(N116,'CODE H VS CODE ICPE'!$A$2:$E$80,5,FALSE)))</f>
        <v>0</v>
      </c>
      <c r="AR116" s="21">
        <f>IF(AC116="",0,IF(AC116="Interdit",0,VLOOKUP(O116,'CODE H VS CODE ICPE'!$A$2:$E$80,5,FALSE)))</f>
        <v>0</v>
      </c>
      <c r="AS116" s="21">
        <f>IF(AD116="",0,IF(AD116="Interdit",0,VLOOKUP(P116,'CODE H VS CODE ICPE'!$A$2:$E$80,5,FALSE)))</f>
        <v>0</v>
      </c>
      <c r="AT116" s="21">
        <f>IF(AE116="",0,IF(AE116="Interdit",0,VLOOKUP(Q116,'CODE H VS CODE ICPE'!$A$2:$E$80,5,FALSE)))</f>
        <v>0</v>
      </c>
      <c r="AU116" s="21">
        <f>IF(AF116="",0,IF(AF116="Interdit",0,VLOOKUP(R116,'CODE H VS CODE ICPE'!$A$2:$E$80,5,FALSE)))</f>
        <v>0</v>
      </c>
      <c r="AV116" s="21">
        <f>IF(AG116="",0,IF(AG116="Interdit",0,VLOOKUP(S116,'CODE H VS CODE ICPE'!$A$2:$E$80,5,FALSE)))</f>
        <v>0</v>
      </c>
      <c r="AW116" s="20" t="str">
        <f t="shared" si="5"/>
        <v>$AJ$2</v>
      </c>
      <c r="AX116" s="26">
        <f t="shared" si="6"/>
        <v>99999.99</v>
      </c>
      <c r="AY116" s="20" t="str">
        <f t="shared" si="7"/>
        <v>H301</v>
      </c>
      <c r="AZ116" s="20">
        <f>IF(AY116="","",IF(AY116=0,"",VLOOKUP(AY116,'CODE H VS CODE ICPE'!$A$1:$E$80,3,FALSE)))</f>
        <v>4511</v>
      </c>
    </row>
    <row r="117" spans="1:52" ht="28.9" customHeight="1">
      <c r="A117" s="23">
        <v>1471</v>
      </c>
      <c r="B117" s="24" t="s">
        <v>479</v>
      </c>
      <c r="C117" s="25" t="s">
        <v>467</v>
      </c>
      <c r="D117" s="24" t="s">
        <v>473</v>
      </c>
      <c r="E117" s="24" t="s">
        <v>480</v>
      </c>
      <c r="F117" s="20" t="s">
        <v>74</v>
      </c>
      <c r="G117" s="20" t="s">
        <v>86</v>
      </c>
      <c r="H117" s="20" t="s">
        <v>96</v>
      </c>
      <c r="I117" s="20" t="s">
        <v>114</v>
      </c>
      <c r="J117" s="20"/>
      <c r="K117" s="20"/>
      <c r="L117" s="20"/>
      <c r="M117" s="20"/>
      <c r="N117" s="20"/>
      <c r="O117" s="20"/>
      <c r="P117" s="20"/>
      <c r="Q117" s="20"/>
      <c r="R117" s="20"/>
      <c r="S117" s="20"/>
      <c r="T117" s="20" t="str">
        <f>IFERROR(VLOOKUP(F117,'CODE H VS CODE ICPE'!$A$2:$D$80,4,FALSE),"")</f>
        <v>Autorisé</v>
      </c>
      <c r="U117" s="20" t="str">
        <f>IFERROR(VLOOKUP(G117,'CODE H VS CODE ICPE'!$A$2:$D$80,4,FALSE),"")</f>
        <v>Autorisé</v>
      </c>
      <c r="V117" s="20" t="str">
        <f>IFERROR(VLOOKUP(H117,'CODE H VS CODE ICPE'!$A$2:$D$80,4,FALSE),"")</f>
        <v>Autorisé</v>
      </c>
      <c r="W117" s="20" t="str">
        <f>IFERROR(VLOOKUP(I117,'CODE H VS CODE ICPE'!$A$2:$D$80,4,FALSE),"")</f>
        <v>Autorisé</v>
      </c>
      <c r="X117" s="20" t="str">
        <f>IFERROR(VLOOKUP(J117,'CODE H VS CODE ICPE'!$A$2:$D$80,4,FALSE),"")</f>
        <v/>
      </c>
      <c r="Y117" s="20" t="str">
        <f>IFERROR(VLOOKUP(K117,'CODE H VS CODE ICPE'!$A$2:$D$80,4,FALSE),"")</f>
        <v/>
      </c>
      <c r="Z117" s="20" t="str">
        <f>IFERROR(VLOOKUP(L117,'CODE H VS CODE ICPE'!$A$2:$D$80,4,FALSE),"")</f>
        <v/>
      </c>
      <c r="AA117" s="20" t="str">
        <f>IFERROR(VLOOKUP(M117,'CODE H VS CODE ICPE'!$A$2:$D$80,4,FALSE),"")</f>
        <v/>
      </c>
      <c r="AB117" s="20" t="str">
        <f>IFERROR(VLOOKUP(N117,'CODE H VS CODE ICPE'!$A$2:$D$80,4,FALSE),"")</f>
        <v/>
      </c>
      <c r="AC117" s="20" t="str">
        <f>IFERROR(VLOOKUP(O117,'CODE H VS CODE ICPE'!$A$2:$D$80,4,FALSE),"")</f>
        <v/>
      </c>
      <c r="AD117" s="20" t="str">
        <f>IFERROR(VLOOKUP(P117,'CODE H VS CODE ICPE'!$A$2:$D$80,4,FALSE),"")</f>
        <v/>
      </c>
      <c r="AE117" s="20" t="str">
        <f>IFERROR(VLOOKUP(Q117,'CODE H VS CODE ICPE'!$A$2:$D$80,4,FALSE),"")</f>
        <v/>
      </c>
      <c r="AF117" s="20" t="str">
        <f>IFERROR(VLOOKUP(R117,'CODE H VS CODE ICPE'!$A$2:$D$80,4,FALSE),"")</f>
        <v/>
      </c>
      <c r="AG117" s="20" t="str">
        <f>IFERROR(VLOOKUP(S117,'CODE H VS CODE ICPE'!$A$2:$D$80,4,FALSE),"")</f>
        <v/>
      </c>
      <c r="AH117" s="48" t="s">
        <v>4628</v>
      </c>
      <c r="AI117" s="21">
        <f>IF(T117="",0,IF(T117="Interdit",0,VLOOKUP(F117,'CODE H VS CODE ICPE'!$A$2:$E$80,5,FALSE)))</f>
        <v>1999.99</v>
      </c>
      <c r="AJ117" s="21">
        <f>IF(U117="",0,IF(U117="Interdit",0,VLOOKUP(G117,'CODE H VS CODE ICPE'!$A$2:$E$80,5,FALSE)))</f>
        <v>99999.99</v>
      </c>
      <c r="AK117" s="21">
        <f>IF(V117="",0,IF(V117="Interdit",0,VLOOKUP(H117,'CODE H VS CODE ICPE'!$A$2:$E$80,5,FALSE)))</f>
        <v>149999.99</v>
      </c>
      <c r="AL117" s="21">
        <f>IF(W117="",0,IF(W117="Interdit",0,VLOOKUP(I117,'CODE H VS CODE ICPE'!$A$2:$E$80,5,FALSE)))</f>
        <v>99999.99</v>
      </c>
      <c r="AM117" s="21">
        <f>IF(X117="",0,IF(X117="Interdit",0,VLOOKUP(J117,'CODE H VS CODE ICPE'!$A$2:$E$80,5,FALSE)))</f>
        <v>0</v>
      </c>
      <c r="AN117" s="21">
        <f>IF(Y117="",0,IF(Y117="Interdit",0,VLOOKUP(K117,'CODE H VS CODE ICPE'!$A$2:$E$80,5,FALSE)))</f>
        <v>0</v>
      </c>
      <c r="AO117" s="21">
        <f>IF(Z117="",0,IF(Z117="Interdit",0,VLOOKUP(L117,'CODE H VS CODE ICPE'!$A$2:$E$80,5,FALSE)))</f>
        <v>0</v>
      </c>
      <c r="AP117" s="21">
        <f>IF(AA117="",0,IF(AA117="Interdit",0,VLOOKUP(M117,'CODE H VS CODE ICPE'!$A$2:$E$80,5,FALSE)))</f>
        <v>0</v>
      </c>
      <c r="AQ117" s="21">
        <f>IF(AB117="",0,IF(AB117="Interdit",0,VLOOKUP(N117,'CODE H VS CODE ICPE'!$A$2:$E$80,5,FALSE)))</f>
        <v>0</v>
      </c>
      <c r="AR117" s="21">
        <f>IF(AC117="",0,IF(AC117="Interdit",0,VLOOKUP(O117,'CODE H VS CODE ICPE'!$A$2:$E$80,5,FALSE)))</f>
        <v>0</v>
      </c>
      <c r="AS117" s="21">
        <f>IF(AD117="",0,IF(AD117="Interdit",0,VLOOKUP(P117,'CODE H VS CODE ICPE'!$A$2:$E$80,5,FALSE)))</f>
        <v>0</v>
      </c>
      <c r="AT117" s="21">
        <f>IF(AE117="",0,IF(AE117="Interdit",0,VLOOKUP(Q117,'CODE H VS CODE ICPE'!$A$2:$E$80,5,FALSE)))</f>
        <v>0</v>
      </c>
      <c r="AU117" s="21">
        <f>IF(AF117="",0,IF(AF117="Interdit",0,VLOOKUP(R117,'CODE H VS CODE ICPE'!$A$2:$E$80,5,FALSE)))</f>
        <v>0</v>
      </c>
      <c r="AV117" s="21">
        <f>IF(AG117="",0,IF(AG117="Interdit",0,VLOOKUP(S117,'CODE H VS CODE ICPE'!$A$2:$E$80,5,FALSE)))</f>
        <v>0</v>
      </c>
      <c r="AW117" s="20" t="str">
        <f t="shared" si="5"/>
        <v>$AK$2</v>
      </c>
      <c r="AX117" s="26">
        <f t="shared" si="6"/>
        <v>149999.99</v>
      </c>
      <c r="AY117" s="20" t="str">
        <f t="shared" si="7"/>
        <v>H314</v>
      </c>
      <c r="AZ117" s="20">
        <f>IF(AY117="","",IF(AY117=0,"",VLOOKUP(AY117,'CODE H VS CODE ICPE'!$A$1:$E$80,3,FALSE)))</f>
        <v>4320</v>
      </c>
    </row>
    <row r="118" spans="1:52" ht="28.9" customHeight="1">
      <c r="A118" s="23">
        <v>1564</v>
      </c>
      <c r="B118" s="24" t="s">
        <v>481</v>
      </c>
      <c r="C118" s="25" t="s">
        <v>222</v>
      </c>
      <c r="D118" s="24" t="s">
        <v>482</v>
      </c>
      <c r="E118" s="24" t="s">
        <v>483</v>
      </c>
      <c r="F118" s="20" t="s">
        <v>84</v>
      </c>
      <c r="G118" s="20" t="s">
        <v>108</v>
      </c>
      <c r="H118" s="20" t="s">
        <v>160</v>
      </c>
      <c r="I118" s="20"/>
      <c r="J118" s="20"/>
      <c r="K118" s="20"/>
      <c r="L118" s="20"/>
      <c r="M118" s="20"/>
      <c r="N118" s="20"/>
      <c r="O118" s="20"/>
      <c r="P118" s="20"/>
      <c r="Q118" s="20"/>
      <c r="R118" s="20"/>
      <c r="S118" s="20"/>
      <c r="T118" s="20" t="str">
        <f>IFERROR(VLOOKUP(F118,'CODE H VS CODE ICPE'!$A$2:$D$80,4,FALSE),"")</f>
        <v>Autorisé</v>
      </c>
      <c r="U118" s="20" t="str">
        <f>IFERROR(VLOOKUP(G118,'CODE H VS CODE ICPE'!$A$2:$D$80,4,FALSE),"")</f>
        <v>Autorisé</v>
      </c>
      <c r="V118" s="20" t="str">
        <f>IFERROR(VLOOKUP(H118,'CODE H VS CODE ICPE'!$A$2:$D$80,4,FALSE),"")</f>
        <v>Autorisé</v>
      </c>
      <c r="W118" s="20" t="str">
        <f>IFERROR(VLOOKUP(I118,'CODE H VS CODE ICPE'!$A$2:$D$80,4,FALSE),"")</f>
        <v/>
      </c>
      <c r="X118" s="20" t="str">
        <f>IFERROR(VLOOKUP(J118,'CODE H VS CODE ICPE'!$A$2:$D$80,4,FALSE),"")</f>
        <v/>
      </c>
      <c r="Y118" s="20" t="str">
        <f>IFERROR(VLOOKUP(K118,'CODE H VS CODE ICPE'!$A$2:$D$80,4,FALSE),"")</f>
        <v/>
      </c>
      <c r="Z118" s="20" t="str">
        <f>IFERROR(VLOOKUP(L118,'CODE H VS CODE ICPE'!$A$2:$D$80,4,FALSE),"")</f>
        <v/>
      </c>
      <c r="AA118" s="20" t="str">
        <f>IFERROR(VLOOKUP(M118,'CODE H VS CODE ICPE'!$A$2:$D$80,4,FALSE),"")</f>
        <v/>
      </c>
      <c r="AB118" s="20" t="str">
        <f>IFERROR(VLOOKUP(N118,'CODE H VS CODE ICPE'!$A$2:$D$80,4,FALSE),"")</f>
        <v/>
      </c>
      <c r="AC118" s="20" t="str">
        <f>IFERROR(VLOOKUP(O118,'CODE H VS CODE ICPE'!$A$2:$D$80,4,FALSE),"")</f>
        <v/>
      </c>
      <c r="AD118" s="20" t="str">
        <f>IFERROR(VLOOKUP(P118,'CODE H VS CODE ICPE'!$A$2:$D$80,4,FALSE),"")</f>
        <v/>
      </c>
      <c r="AE118" s="20" t="str">
        <f>IFERROR(VLOOKUP(Q118,'CODE H VS CODE ICPE'!$A$2:$D$80,4,FALSE),"")</f>
        <v/>
      </c>
      <c r="AF118" s="20" t="str">
        <f>IFERROR(VLOOKUP(R118,'CODE H VS CODE ICPE'!$A$2:$D$80,4,FALSE),"")</f>
        <v/>
      </c>
      <c r="AG118" s="20" t="str">
        <f>IFERROR(VLOOKUP(S118,'CODE H VS CODE ICPE'!$A$2:$D$80,4,FALSE),"")</f>
        <v/>
      </c>
      <c r="AH118" s="49" t="str">
        <f>IF(COUNTIF(T118:AG118, "Rejected") &gt; 0, "Rejected", IF(COUNTIF(T118:AG118, "Under request") &gt; 0, "Under request", "Accepted"))</f>
        <v>Accepted</v>
      </c>
      <c r="AI118" s="21">
        <f>IF(T118="",0,IF(T118="Interdit",0,VLOOKUP(F118,'CODE H VS CODE ICPE'!$A$2:$E$80,5,FALSE)))</f>
        <v>99999.99</v>
      </c>
      <c r="AJ118" s="21">
        <f>IF(U118="",0,IF(U118="Interdit",0,VLOOKUP(G118,'CODE H VS CODE ICPE'!$A$2:$E$80,5,FALSE)))</f>
        <v>99999.99</v>
      </c>
      <c r="AK118" s="21">
        <f>IF(V118="",0,IF(V118="Interdit",0,VLOOKUP(H118,'CODE H VS CODE ICPE'!$A$2:$E$80,5,FALSE)))</f>
        <v>99999.99</v>
      </c>
      <c r="AL118" s="21">
        <f>IF(W118="",0,IF(W118="Interdit",0,VLOOKUP(I118,'CODE H VS CODE ICPE'!$A$2:$E$80,5,FALSE)))</f>
        <v>0</v>
      </c>
      <c r="AM118" s="21">
        <f>IF(X118="",0,IF(X118="Interdit",0,VLOOKUP(J118,'CODE H VS CODE ICPE'!$A$2:$E$80,5,FALSE)))</f>
        <v>0</v>
      </c>
      <c r="AN118" s="21">
        <f>IF(Y118="",0,IF(Y118="Interdit",0,VLOOKUP(K118,'CODE H VS CODE ICPE'!$A$2:$E$80,5,FALSE)))</f>
        <v>0</v>
      </c>
      <c r="AO118" s="21">
        <f>IF(Z118="",0,IF(Z118="Interdit",0,VLOOKUP(L118,'CODE H VS CODE ICPE'!$A$2:$E$80,5,FALSE)))</f>
        <v>0</v>
      </c>
      <c r="AP118" s="21">
        <f>IF(AA118="",0,IF(AA118="Interdit",0,VLOOKUP(M118,'CODE H VS CODE ICPE'!$A$2:$E$80,5,FALSE)))</f>
        <v>0</v>
      </c>
      <c r="AQ118" s="21">
        <f>IF(AB118="",0,IF(AB118="Interdit",0,VLOOKUP(N118,'CODE H VS CODE ICPE'!$A$2:$E$80,5,FALSE)))</f>
        <v>0</v>
      </c>
      <c r="AR118" s="21">
        <f>IF(AC118="",0,IF(AC118="Interdit",0,VLOOKUP(O118,'CODE H VS CODE ICPE'!$A$2:$E$80,5,FALSE)))</f>
        <v>0</v>
      </c>
      <c r="AS118" s="21">
        <f>IF(AD118="",0,IF(AD118="Interdit",0,VLOOKUP(P118,'CODE H VS CODE ICPE'!$A$2:$E$80,5,FALSE)))</f>
        <v>0</v>
      </c>
      <c r="AT118" s="21">
        <f>IF(AE118="",0,IF(AE118="Interdit",0,VLOOKUP(Q118,'CODE H VS CODE ICPE'!$A$2:$E$80,5,FALSE)))</f>
        <v>0</v>
      </c>
      <c r="AU118" s="21">
        <f>IF(AF118="",0,IF(AF118="Interdit",0,VLOOKUP(R118,'CODE H VS CODE ICPE'!$A$2:$E$80,5,FALSE)))</f>
        <v>0</v>
      </c>
      <c r="AV118" s="21">
        <f>IF(AG118="",0,IF(AG118="Interdit",0,VLOOKUP(S118,'CODE H VS CODE ICPE'!$A$2:$E$80,5,FALSE)))</f>
        <v>0</v>
      </c>
      <c r="AW118" s="20" t="str">
        <f t="shared" si="5"/>
        <v>$AI$2</v>
      </c>
      <c r="AX118" s="26">
        <f t="shared" si="6"/>
        <v>99999.99</v>
      </c>
      <c r="AY118" s="20" t="str">
        <f t="shared" si="7"/>
        <v>H301</v>
      </c>
      <c r="AZ118" s="20">
        <f>IF(AY118="","",IF(AY118=0,"",VLOOKUP(AY118,'CODE H VS CODE ICPE'!$A$1:$E$80,3,FALSE)))</f>
        <v>4511</v>
      </c>
    </row>
    <row r="119" spans="1:52" ht="28.9" customHeight="1">
      <c r="A119" s="23">
        <v>1585</v>
      </c>
      <c r="B119" s="24" t="s">
        <v>484</v>
      </c>
      <c r="C119" s="25" t="s">
        <v>222</v>
      </c>
      <c r="D119" s="24" t="s">
        <v>223</v>
      </c>
      <c r="E119" s="24" t="s">
        <v>485</v>
      </c>
      <c r="F119" s="20" t="s">
        <v>84</v>
      </c>
      <c r="G119" s="20" t="s">
        <v>108</v>
      </c>
      <c r="H119" s="20" t="s">
        <v>160</v>
      </c>
      <c r="I119" s="20" t="s">
        <v>486</v>
      </c>
      <c r="J119" s="20"/>
      <c r="K119" s="20"/>
      <c r="L119" s="20"/>
      <c r="M119" s="20"/>
      <c r="N119" s="20"/>
      <c r="O119" s="20"/>
      <c r="P119" s="20"/>
      <c r="Q119" s="20"/>
      <c r="R119" s="20"/>
      <c r="S119" s="20"/>
      <c r="T119" s="20" t="str">
        <f>IFERROR(VLOOKUP(F119,'CODE H VS CODE ICPE'!$A$2:$D$80,4,FALSE),"")</f>
        <v>Autorisé</v>
      </c>
      <c r="U119" s="20" t="str">
        <f>IFERROR(VLOOKUP(G119,'CODE H VS CODE ICPE'!$A$2:$D$80,4,FALSE),"")</f>
        <v>Autorisé</v>
      </c>
      <c r="V119" s="20" t="str">
        <f>IFERROR(VLOOKUP(H119,'CODE H VS CODE ICPE'!$A$2:$D$80,4,FALSE),"")</f>
        <v>Autorisé</v>
      </c>
      <c r="W119" s="20" t="str">
        <f>IFERROR(VLOOKUP(I119,'CODE H VS CODE ICPE'!$A$2:$D$80,4,FALSE),"")</f>
        <v/>
      </c>
      <c r="X119" s="20" t="str">
        <f>IFERROR(VLOOKUP(J119,'CODE H VS CODE ICPE'!$A$2:$D$80,4,FALSE),"")</f>
        <v/>
      </c>
      <c r="Y119" s="20" t="str">
        <f>IFERROR(VLOOKUP(K119,'CODE H VS CODE ICPE'!$A$2:$D$80,4,FALSE),"")</f>
        <v/>
      </c>
      <c r="Z119" s="20" t="str">
        <f>IFERROR(VLOOKUP(L119,'CODE H VS CODE ICPE'!$A$2:$D$80,4,FALSE),"")</f>
        <v/>
      </c>
      <c r="AA119" s="20" t="str">
        <f>IFERROR(VLOOKUP(M119,'CODE H VS CODE ICPE'!$A$2:$D$80,4,FALSE),"")</f>
        <v/>
      </c>
      <c r="AB119" s="20" t="str">
        <f>IFERROR(VLOOKUP(N119,'CODE H VS CODE ICPE'!$A$2:$D$80,4,FALSE),"")</f>
        <v/>
      </c>
      <c r="AC119" s="20" t="str">
        <f>IFERROR(VLOOKUP(O119,'CODE H VS CODE ICPE'!$A$2:$D$80,4,FALSE),"")</f>
        <v/>
      </c>
      <c r="AD119" s="20" t="str">
        <f>IFERROR(VLOOKUP(P119,'CODE H VS CODE ICPE'!$A$2:$D$80,4,FALSE),"")</f>
        <v/>
      </c>
      <c r="AE119" s="20" t="str">
        <f>IFERROR(VLOOKUP(Q119,'CODE H VS CODE ICPE'!$A$2:$D$80,4,FALSE),"")</f>
        <v/>
      </c>
      <c r="AF119" s="20" t="str">
        <f>IFERROR(VLOOKUP(R119,'CODE H VS CODE ICPE'!$A$2:$D$80,4,FALSE),"")</f>
        <v/>
      </c>
      <c r="AG119" s="20" t="str">
        <f>IFERROR(VLOOKUP(S119,'CODE H VS CODE ICPE'!$A$2:$D$80,4,FALSE),"")</f>
        <v/>
      </c>
      <c r="AH119" s="49" t="str">
        <f>IF(COUNTIF(T119:AG119, "Rejected") &gt; 0, "Rejected", IF(COUNTIF(T119:AG119, "Under request") &gt; 0, "Under request", "Accepted"))</f>
        <v>Accepted</v>
      </c>
      <c r="AI119" s="21">
        <f>IF(T119="",0,IF(T119="Interdit",0,VLOOKUP(F119,'CODE H VS CODE ICPE'!$A$2:$E$80,5,FALSE)))</f>
        <v>99999.99</v>
      </c>
      <c r="AJ119" s="21">
        <f>IF(U119="",0,IF(U119="Interdit",0,VLOOKUP(G119,'CODE H VS CODE ICPE'!$A$2:$E$80,5,FALSE)))</f>
        <v>99999.99</v>
      </c>
      <c r="AK119" s="21">
        <f>IF(V119="",0,IF(V119="Interdit",0,VLOOKUP(H119,'CODE H VS CODE ICPE'!$A$2:$E$80,5,FALSE)))</f>
        <v>99999.99</v>
      </c>
      <c r="AL119" s="21">
        <f>IF(W119="",0,IF(W119="Interdit",0,VLOOKUP(I119,'CODE H VS CODE ICPE'!$A$2:$E$80,5,FALSE)))</f>
        <v>0</v>
      </c>
      <c r="AM119" s="21">
        <f>IF(X119="",0,IF(X119="Interdit",0,VLOOKUP(J119,'CODE H VS CODE ICPE'!$A$2:$E$80,5,FALSE)))</f>
        <v>0</v>
      </c>
      <c r="AN119" s="21">
        <f>IF(Y119="",0,IF(Y119="Interdit",0,VLOOKUP(K119,'CODE H VS CODE ICPE'!$A$2:$E$80,5,FALSE)))</f>
        <v>0</v>
      </c>
      <c r="AO119" s="21">
        <f>IF(Z119="",0,IF(Z119="Interdit",0,VLOOKUP(L119,'CODE H VS CODE ICPE'!$A$2:$E$80,5,FALSE)))</f>
        <v>0</v>
      </c>
      <c r="AP119" s="21">
        <f>IF(AA119="",0,IF(AA119="Interdit",0,VLOOKUP(M119,'CODE H VS CODE ICPE'!$A$2:$E$80,5,FALSE)))</f>
        <v>0</v>
      </c>
      <c r="AQ119" s="21">
        <f>IF(AB119="",0,IF(AB119="Interdit",0,VLOOKUP(N119,'CODE H VS CODE ICPE'!$A$2:$E$80,5,FALSE)))</f>
        <v>0</v>
      </c>
      <c r="AR119" s="21">
        <f>IF(AC119="",0,IF(AC119="Interdit",0,VLOOKUP(O119,'CODE H VS CODE ICPE'!$A$2:$E$80,5,FALSE)))</f>
        <v>0</v>
      </c>
      <c r="AS119" s="21">
        <f>IF(AD119="",0,IF(AD119="Interdit",0,VLOOKUP(P119,'CODE H VS CODE ICPE'!$A$2:$E$80,5,FALSE)))</f>
        <v>0</v>
      </c>
      <c r="AT119" s="21">
        <f>IF(AE119="",0,IF(AE119="Interdit",0,VLOOKUP(Q119,'CODE H VS CODE ICPE'!$A$2:$E$80,5,FALSE)))</f>
        <v>0</v>
      </c>
      <c r="AU119" s="21">
        <f>IF(AF119="",0,IF(AF119="Interdit",0,VLOOKUP(R119,'CODE H VS CODE ICPE'!$A$2:$E$80,5,FALSE)))</f>
        <v>0</v>
      </c>
      <c r="AV119" s="21">
        <f>IF(AG119="",0,IF(AG119="Interdit",0,VLOOKUP(S119,'CODE H VS CODE ICPE'!$A$2:$E$80,5,FALSE)))</f>
        <v>0</v>
      </c>
      <c r="AW119" s="20" t="str">
        <f t="shared" si="5"/>
        <v>$AI$2</v>
      </c>
      <c r="AX119" s="26">
        <f t="shared" si="6"/>
        <v>99999.99</v>
      </c>
      <c r="AY119" s="20" t="str">
        <f t="shared" si="7"/>
        <v>H301</v>
      </c>
      <c r="AZ119" s="20">
        <f>IF(AY119="","",IF(AY119=0,"",VLOOKUP(AY119,'CODE H VS CODE ICPE'!$A$1:$E$80,3,FALSE)))</f>
        <v>4511</v>
      </c>
    </row>
    <row r="120" spans="1:52" ht="28.9" customHeight="1">
      <c r="A120" s="23">
        <v>1586</v>
      </c>
      <c r="B120" s="24" t="s">
        <v>487</v>
      </c>
      <c r="C120" s="25" t="s">
        <v>222</v>
      </c>
      <c r="D120" s="24" t="s">
        <v>482</v>
      </c>
      <c r="E120" s="24" t="s">
        <v>488</v>
      </c>
      <c r="F120" s="20" t="s">
        <v>84</v>
      </c>
      <c r="G120" s="20" t="s">
        <v>108</v>
      </c>
      <c r="H120" s="20" t="s">
        <v>160</v>
      </c>
      <c r="I120" s="20"/>
      <c r="J120" s="20"/>
      <c r="K120" s="20"/>
      <c r="L120" s="20"/>
      <c r="M120" s="20"/>
      <c r="N120" s="20"/>
      <c r="O120" s="20"/>
      <c r="P120" s="20"/>
      <c r="Q120" s="20"/>
      <c r="R120" s="20"/>
      <c r="S120" s="20"/>
      <c r="T120" s="20" t="str">
        <f>IFERROR(VLOOKUP(F120,'CODE H VS CODE ICPE'!$A$2:$D$80,4,FALSE),"")</f>
        <v>Autorisé</v>
      </c>
      <c r="U120" s="20" t="str">
        <f>IFERROR(VLOOKUP(G120,'CODE H VS CODE ICPE'!$A$2:$D$80,4,FALSE),"")</f>
        <v>Autorisé</v>
      </c>
      <c r="V120" s="20" t="str">
        <f>IFERROR(VLOOKUP(H120,'CODE H VS CODE ICPE'!$A$2:$D$80,4,FALSE),"")</f>
        <v>Autorisé</v>
      </c>
      <c r="W120" s="20" t="str">
        <f>IFERROR(VLOOKUP(I120,'CODE H VS CODE ICPE'!$A$2:$D$80,4,FALSE),"")</f>
        <v/>
      </c>
      <c r="X120" s="20" t="str">
        <f>IFERROR(VLOOKUP(J120,'CODE H VS CODE ICPE'!$A$2:$D$80,4,FALSE),"")</f>
        <v/>
      </c>
      <c r="Y120" s="20" t="str">
        <f>IFERROR(VLOOKUP(K120,'CODE H VS CODE ICPE'!$A$2:$D$80,4,FALSE),"")</f>
        <v/>
      </c>
      <c r="Z120" s="20" t="str">
        <f>IFERROR(VLOOKUP(L120,'CODE H VS CODE ICPE'!$A$2:$D$80,4,FALSE),"")</f>
        <v/>
      </c>
      <c r="AA120" s="20" t="str">
        <f>IFERROR(VLOOKUP(M120,'CODE H VS CODE ICPE'!$A$2:$D$80,4,FALSE),"")</f>
        <v/>
      </c>
      <c r="AB120" s="20" t="str">
        <f>IFERROR(VLOOKUP(N120,'CODE H VS CODE ICPE'!$A$2:$D$80,4,FALSE),"")</f>
        <v/>
      </c>
      <c r="AC120" s="20" t="str">
        <f>IFERROR(VLOOKUP(O120,'CODE H VS CODE ICPE'!$A$2:$D$80,4,FALSE),"")</f>
        <v/>
      </c>
      <c r="AD120" s="20" t="str">
        <f>IFERROR(VLOOKUP(P120,'CODE H VS CODE ICPE'!$A$2:$D$80,4,FALSE),"")</f>
        <v/>
      </c>
      <c r="AE120" s="20" t="str">
        <f>IFERROR(VLOOKUP(Q120,'CODE H VS CODE ICPE'!$A$2:$D$80,4,FALSE),"")</f>
        <v/>
      </c>
      <c r="AF120" s="20" t="str">
        <f>IFERROR(VLOOKUP(R120,'CODE H VS CODE ICPE'!$A$2:$D$80,4,FALSE),"")</f>
        <v/>
      </c>
      <c r="AG120" s="20" t="str">
        <f>IFERROR(VLOOKUP(S120,'CODE H VS CODE ICPE'!$A$2:$D$80,4,FALSE),"")</f>
        <v/>
      </c>
      <c r="AH120" s="49" t="str">
        <f>IF(COUNTIF(T120:AG120, "Rejected") &gt; 0, "Rejected", IF(COUNTIF(T120:AG120, "Under request") &gt; 0, "Under request", "Accepted"))</f>
        <v>Accepted</v>
      </c>
      <c r="AI120" s="21">
        <f>IF(T120="",0,IF(T120="Interdit",0,VLOOKUP(F120,'CODE H VS CODE ICPE'!$A$2:$E$80,5,FALSE)))</f>
        <v>99999.99</v>
      </c>
      <c r="AJ120" s="21">
        <f>IF(U120="",0,IF(U120="Interdit",0,VLOOKUP(G120,'CODE H VS CODE ICPE'!$A$2:$E$80,5,FALSE)))</f>
        <v>99999.99</v>
      </c>
      <c r="AK120" s="21">
        <f>IF(V120="",0,IF(V120="Interdit",0,VLOOKUP(H120,'CODE H VS CODE ICPE'!$A$2:$E$80,5,FALSE)))</f>
        <v>99999.99</v>
      </c>
      <c r="AL120" s="21">
        <f>IF(W120="",0,IF(W120="Interdit",0,VLOOKUP(I120,'CODE H VS CODE ICPE'!$A$2:$E$80,5,FALSE)))</f>
        <v>0</v>
      </c>
      <c r="AM120" s="21">
        <f>IF(X120="",0,IF(X120="Interdit",0,VLOOKUP(J120,'CODE H VS CODE ICPE'!$A$2:$E$80,5,FALSE)))</f>
        <v>0</v>
      </c>
      <c r="AN120" s="21">
        <f>IF(Y120="",0,IF(Y120="Interdit",0,VLOOKUP(K120,'CODE H VS CODE ICPE'!$A$2:$E$80,5,FALSE)))</f>
        <v>0</v>
      </c>
      <c r="AO120" s="21">
        <f>IF(Z120="",0,IF(Z120="Interdit",0,VLOOKUP(L120,'CODE H VS CODE ICPE'!$A$2:$E$80,5,FALSE)))</f>
        <v>0</v>
      </c>
      <c r="AP120" s="21">
        <f>IF(AA120="",0,IF(AA120="Interdit",0,VLOOKUP(M120,'CODE H VS CODE ICPE'!$A$2:$E$80,5,FALSE)))</f>
        <v>0</v>
      </c>
      <c r="AQ120" s="21">
        <f>IF(AB120="",0,IF(AB120="Interdit",0,VLOOKUP(N120,'CODE H VS CODE ICPE'!$A$2:$E$80,5,FALSE)))</f>
        <v>0</v>
      </c>
      <c r="AR120" s="21">
        <f>IF(AC120="",0,IF(AC120="Interdit",0,VLOOKUP(O120,'CODE H VS CODE ICPE'!$A$2:$E$80,5,FALSE)))</f>
        <v>0</v>
      </c>
      <c r="AS120" s="21">
        <f>IF(AD120="",0,IF(AD120="Interdit",0,VLOOKUP(P120,'CODE H VS CODE ICPE'!$A$2:$E$80,5,FALSE)))</f>
        <v>0</v>
      </c>
      <c r="AT120" s="21">
        <f>IF(AE120="",0,IF(AE120="Interdit",0,VLOOKUP(Q120,'CODE H VS CODE ICPE'!$A$2:$E$80,5,FALSE)))</f>
        <v>0</v>
      </c>
      <c r="AU120" s="21">
        <f>IF(AF120="",0,IF(AF120="Interdit",0,VLOOKUP(R120,'CODE H VS CODE ICPE'!$A$2:$E$80,5,FALSE)))</f>
        <v>0</v>
      </c>
      <c r="AV120" s="21">
        <f>IF(AG120="",0,IF(AG120="Interdit",0,VLOOKUP(S120,'CODE H VS CODE ICPE'!$A$2:$E$80,5,FALSE)))</f>
        <v>0</v>
      </c>
      <c r="AW120" s="20" t="str">
        <f t="shared" si="5"/>
        <v>$AI$2</v>
      </c>
      <c r="AX120" s="26">
        <f t="shared" si="6"/>
        <v>99999.99</v>
      </c>
      <c r="AY120" s="20" t="str">
        <f t="shared" si="7"/>
        <v>H301</v>
      </c>
      <c r="AZ120" s="20">
        <f>IF(AY120="","",IF(AY120=0,"",VLOOKUP(AY120,'CODE H VS CODE ICPE'!$A$1:$E$80,3,FALSE)))</f>
        <v>4511</v>
      </c>
    </row>
    <row r="121" spans="1:52" ht="28.9" customHeight="1">
      <c r="A121" s="23">
        <v>1630</v>
      </c>
      <c r="B121" s="24" t="s">
        <v>489</v>
      </c>
      <c r="C121" s="25" t="s">
        <v>222</v>
      </c>
      <c r="D121" s="24" t="s">
        <v>482</v>
      </c>
      <c r="E121" s="24" t="s">
        <v>490</v>
      </c>
      <c r="F121" s="20" t="s">
        <v>84</v>
      </c>
      <c r="G121" s="20" t="s">
        <v>108</v>
      </c>
      <c r="H121" s="20" t="s">
        <v>160</v>
      </c>
      <c r="I121" s="20" t="s">
        <v>486</v>
      </c>
      <c r="J121" s="20"/>
      <c r="K121" s="20"/>
      <c r="L121" s="20"/>
      <c r="M121" s="20"/>
      <c r="N121" s="20"/>
      <c r="O121" s="20"/>
      <c r="P121" s="20"/>
      <c r="Q121" s="20"/>
      <c r="R121" s="20"/>
      <c r="S121" s="20"/>
      <c r="T121" s="20" t="str">
        <f>IFERROR(VLOOKUP(F121,'CODE H VS CODE ICPE'!$A$2:$D$80,4,FALSE),"")</f>
        <v>Autorisé</v>
      </c>
      <c r="U121" s="20" t="str">
        <f>IFERROR(VLOOKUP(G121,'CODE H VS CODE ICPE'!$A$2:$D$80,4,FALSE),"")</f>
        <v>Autorisé</v>
      </c>
      <c r="V121" s="20" t="str">
        <f>IFERROR(VLOOKUP(H121,'CODE H VS CODE ICPE'!$A$2:$D$80,4,FALSE),"")</f>
        <v>Autorisé</v>
      </c>
      <c r="W121" s="20" t="str">
        <f>IFERROR(VLOOKUP(I121,'CODE H VS CODE ICPE'!$A$2:$D$80,4,FALSE),"")</f>
        <v/>
      </c>
      <c r="X121" s="20" t="str">
        <f>IFERROR(VLOOKUP(J121,'CODE H VS CODE ICPE'!$A$2:$D$80,4,FALSE),"")</f>
        <v/>
      </c>
      <c r="Y121" s="20" t="str">
        <f>IFERROR(VLOOKUP(K121,'CODE H VS CODE ICPE'!$A$2:$D$80,4,FALSE),"")</f>
        <v/>
      </c>
      <c r="Z121" s="20" t="str">
        <f>IFERROR(VLOOKUP(L121,'CODE H VS CODE ICPE'!$A$2:$D$80,4,FALSE),"")</f>
        <v/>
      </c>
      <c r="AA121" s="20" t="str">
        <f>IFERROR(VLOOKUP(M121,'CODE H VS CODE ICPE'!$A$2:$D$80,4,FALSE),"")</f>
        <v/>
      </c>
      <c r="AB121" s="20" t="str">
        <f>IFERROR(VLOOKUP(N121,'CODE H VS CODE ICPE'!$A$2:$D$80,4,FALSE),"")</f>
        <v/>
      </c>
      <c r="AC121" s="20" t="str">
        <f>IFERROR(VLOOKUP(O121,'CODE H VS CODE ICPE'!$A$2:$D$80,4,FALSE),"")</f>
        <v/>
      </c>
      <c r="AD121" s="20" t="str">
        <f>IFERROR(VLOOKUP(P121,'CODE H VS CODE ICPE'!$A$2:$D$80,4,FALSE),"")</f>
        <v/>
      </c>
      <c r="AE121" s="20" t="str">
        <f>IFERROR(VLOOKUP(Q121,'CODE H VS CODE ICPE'!$A$2:$D$80,4,FALSE),"")</f>
        <v/>
      </c>
      <c r="AF121" s="20" t="str">
        <f>IFERROR(VLOOKUP(R121,'CODE H VS CODE ICPE'!$A$2:$D$80,4,FALSE),"")</f>
        <v/>
      </c>
      <c r="AG121" s="20" t="str">
        <f>IFERROR(VLOOKUP(S121,'CODE H VS CODE ICPE'!$A$2:$D$80,4,FALSE),"")</f>
        <v/>
      </c>
      <c r="AH121" s="49" t="str">
        <f>IF(COUNTIF(T121:AG121, "Rejected") &gt; 0, "Rejected", IF(COUNTIF(T121:AG121, "Under request") &gt; 0, "Under request", "Accepted"))</f>
        <v>Accepted</v>
      </c>
      <c r="AI121" s="21">
        <f>IF(T121="",0,IF(T121="Interdit",0,VLOOKUP(F121,'CODE H VS CODE ICPE'!$A$2:$E$80,5,FALSE)))</f>
        <v>99999.99</v>
      </c>
      <c r="AJ121" s="21">
        <f>IF(U121="",0,IF(U121="Interdit",0,VLOOKUP(G121,'CODE H VS CODE ICPE'!$A$2:$E$80,5,FALSE)))</f>
        <v>99999.99</v>
      </c>
      <c r="AK121" s="21">
        <f>IF(V121="",0,IF(V121="Interdit",0,VLOOKUP(H121,'CODE H VS CODE ICPE'!$A$2:$E$80,5,FALSE)))</f>
        <v>99999.99</v>
      </c>
      <c r="AL121" s="21">
        <f>IF(W121="",0,IF(W121="Interdit",0,VLOOKUP(I121,'CODE H VS CODE ICPE'!$A$2:$E$80,5,FALSE)))</f>
        <v>0</v>
      </c>
      <c r="AM121" s="21">
        <f>IF(X121="",0,IF(X121="Interdit",0,VLOOKUP(J121,'CODE H VS CODE ICPE'!$A$2:$E$80,5,FALSE)))</f>
        <v>0</v>
      </c>
      <c r="AN121" s="21">
        <f>IF(Y121="",0,IF(Y121="Interdit",0,VLOOKUP(K121,'CODE H VS CODE ICPE'!$A$2:$E$80,5,FALSE)))</f>
        <v>0</v>
      </c>
      <c r="AO121" s="21">
        <f>IF(Z121="",0,IF(Z121="Interdit",0,VLOOKUP(L121,'CODE H VS CODE ICPE'!$A$2:$E$80,5,FALSE)))</f>
        <v>0</v>
      </c>
      <c r="AP121" s="21">
        <f>IF(AA121="",0,IF(AA121="Interdit",0,VLOOKUP(M121,'CODE H VS CODE ICPE'!$A$2:$E$80,5,FALSE)))</f>
        <v>0</v>
      </c>
      <c r="AQ121" s="21">
        <f>IF(AB121="",0,IF(AB121="Interdit",0,VLOOKUP(N121,'CODE H VS CODE ICPE'!$A$2:$E$80,5,FALSE)))</f>
        <v>0</v>
      </c>
      <c r="AR121" s="21">
        <f>IF(AC121="",0,IF(AC121="Interdit",0,VLOOKUP(O121,'CODE H VS CODE ICPE'!$A$2:$E$80,5,FALSE)))</f>
        <v>0</v>
      </c>
      <c r="AS121" s="21">
        <f>IF(AD121="",0,IF(AD121="Interdit",0,VLOOKUP(P121,'CODE H VS CODE ICPE'!$A$2:$E$80,5,FALSE)))</f>
        <v>0</v>
      </c>
      <c r="AT121" s="21">
        <f>IF(AE121="",0,IF(AE121="Interdit",0,VLOOKUP(Q121,'CODE H VS CODE ICPE'!$A$2:$E$80,5,FALSE)))</f>
        <v>0</v>
      </c>
      <c r="AU121" s="21">
        <f>IF(AF121="",0,IF(AF121="Interdit",0,VLOOKUP(R121,'CODE H VS CODE ICPE'!$A$2:$E$80,5,FALSE)))</f>
        <v>0</v>
      </c>
      <c r="AV121" s="21">
        <f>IF(AG121="",0,IF(AG121="Interdit",0,VLOOKUP(S121,'CODE H VS CODE ICPE'!$A$2:$E$80,5,FALSE)))</f>
        <v>0</v>
      </c>
      <c r="AW121" s="20" t="str">
        <f t="shared" si="5"/>
        <v>$AI$2</v>
      </c>
      <c r="AX121" s="26">
        <f t="shared" si="6"/>
        <v>99999.99</v>
      </c>
      <c r="AY121" s="20" t="str">
        <f t="shared" si="7"/>
        <v>H301</v>
      </c>
      <c r="AZ121" s="20">
        <f>IF(AY121="","",IF(AY121=0,"",VLOOKUP(AY121,'CODE H VS CODE ICPE'!$A$1:$E$80,3,FALSE)))</f>
        <v>4511</v>
      </c>
    </row>
    <row r="122" spans="1:52" ht="28.9" customHeight="1">
      <c r="A122" s="23">
        <v>2789</v>
      </c>
      <c r="B122" s="24" t="s">
        <v>491</v>
      </c>
      <c r="C122" s="25" t="s">
        <v>222</v>
      </c>
      <c r="D122" s="24" t="s">
        <v>492</v>
      </c>
      <c r="E122" s="24" t="s">
        <v>493</v>
      </c>
      <c r="F122" s="20" t="s">
        <v>96</v>
      </c>
      <c r="G122" s="20"/>
      <c r="H122" s="20"/>
      <c r="I122" s="20"/>
      <c r="J122" s="20"/>
      <c r="K122" s="20"/>
      <c r="L122" s="20"/>
      <c r="M122" s="20"/>
      <c r="N122" s="20"/>
      <c r="O122" s="20"/>
      <c r="P122" s="20"/>
      <c r="Q122" s="20"/>
      <c r="R122" s="20"/>
      <c r="S122" s="20"/>
      <c r="T122" s="20" t="str">
        <f>IFERROR(VLOOKUP(F122,'CODE H VS CODE ICPE'!$A$2:$D$80,4,FALSE),"")</f>
        <v>Autorisé</v>
      </c>
      <c r="U122" s="20" t="str">
        <f>IFERROR(VLOOKUP(G122,'CODE H VS CODE ICPE'!$A$2:$D$80,4,FALSE),"")</f>
        <v/>
      </c>
      <c r="V122" s="20" t="str">
        <f>IFERROR(VLOOKUP(H122,'CODE H VS CODE ICPE'!$A$2:$D$80,4,FALSE),"")</f>
        <v/>
      </c>
      <c r="W122" s="20" t="str">
        <f>IFERROR(VLOOKUP(I122,'CODE H VS CODE ICPE'!$A$2:$D$80,4,FALSE),"")</f>
        <v/>
      </c>
      <c r="X122" s="20" t="str">
        <f>IFERROR(VLOOKUP(J122,'CODE H VS CODE ICPE'!$A$2:$D$80,4,FALSE),"")</f>
        <v/>
      </c>
      <c r="Y122" s="20" t="str">
        <f>IFERROR(VLOOKUP(K122,'CODE H VS CODE ICPE'!$A$2:$D$80,4,FALSE),"")</f>
        <v/>
      </c>
      <c r="Z122" s="20" t="str">
        <f>IFERROR(VLOOKUP(L122,'CODE H VS CODE ICPE'!$A$2:$D$80,4,FALSE),"")</f>
        <v/>
      </c>
      <c r="AA122" s="20" t="str">
        <f>IFERROR(VLOOKUP(M122,'CODE H VS CODE ICPE'!$A$2:$D$80,4,FALSE),"")</f>
        <v/>
      </c>
      <c r="AB122" s="20" t="str">
        <f>IFERROR(VLOOKUP(N122,'CODE H VS CODE ICPE'!$A$2:$D$80,4,FALSE),"")</f>
        <v/>
      </c>
      <c r="AC122" s="20" t="str">
        <f>IFERROR(VLOOKUP(O122,'CODE H VS CODE ICPE'!$A$2:$D$80,4,FALSE),"")</f>
        <v/>
      </c>
      <c r="AD122" s="20" t="str">
        <f>IFERROR(VLOOKUP(P122,'CODE H VS CODE ICPE'!$A$2:$D$80,4,FALSE),"")</f>
        <v/>
      </c>
      <c r="AE122" s="20" t="str">
        <f>IFERROR(VLOOKUP(Q122,'CODE H VS CODE ICPE'!$A$2:$D$80,4,FALSE),"")</f>
        <v/>
      </c>
      <c r="AF122" s="20" t="str">
        <f>IFERROR(VLOOKUP(R122,'CODE H VS CODE ICPE'!$A$2:$D$80,4,FALSE),"")</f>
        <v/>
      </c>
      <c r="AG122" s="20" t="str">
        <f>IFERROR(VLOOKUP(S122,'CODE H VS CODE ICPE'!$A$2:$D$80,4,FALSE),"")</f>
        <v/>
      </c>
      <c r="AH122" s="49" t="s">
        <v>4627</v>
      </c>
      <c r="AI122" s="21">
        <f>IF(T122="",0,IF(T122="Interdit",0,VLOOKUP(F122,'CODE H VS CODE ICPE'!$A$2:$E$80,5,FALSE)))</f>
        <v>149999.99</v>
      </c>
      <c r="AJ122" s="21">
        <f>IF(U122="",0,IF(U122="Interdit",0,VLOOKUP(G122,'CODE H VS CODE ICPE'!$A$2:$E$80,5,FALSE)))</f>
        <v>0</v>
      </c>
      <c r="AK122" s="21">
        <f>IF(V122="",0,IF(V122="Interdit",0,VLOOKUP(H122,'CODE H VS CODE ICPE'!$A$2:$E$80,5,FALSE)))</f>
        <v>0</v>
      </c>
      <c r="AL122" s="21">
        <f>IF(W122="",0,IF(W122="Interdit",0,VLOOKUP(I122,'CODE H VS CODE ICPE'!$A$2:$E$80,5,FALSE)))</f>
        <v>0</v>
      </c>
      <c r="AM122" s="21">
        <f>IF(X122="",0,IF(X122="Interdit",0,VLOOKUP(J122,'CODE H VS CODE ICPE'!$A$2:$E$80,5,FALSE)))</f>
        <v>0</v>
      </c>
      <c r="AN122" s="21">
        <f>IF(Y122="",0,IF(Y122="Interdit",0,VLOOKUP(K122,'CODE H VS CODE ICPE'!$A$2:$E$80,5,FALSE)))</f>
        <v>0</v>
      </c>
      <c r="AO122" s="21">
        <f>IF(Z122="",0,IF(Z122="Interdit",0,VLOOKUP(L122,'CODE H VS CODE ICPE'!$A$2:$E$80,5,FALSE)))</f>
        <v>0</v>
      </c>
      <c r="AP122" s="21">
        <f>IF(AA122="",0,IF(AA122="Interdit",0,VLOOKUP(M122,'CODE H VS CODE ICPE'!$A$2:$E$80,5,FALSE)))</f>
        <v>0</v>
      </c>
      <c r="AQ122" s="21">
        <f>IF(AB122="",0,IF(AB122="Interdit",0,VLOOKUP(N122,'CODE H VS CODE ICPE'!$A$2:$E$80,5,FALSE)))</f>
        <v>0</v>
      </c>
      <c r="AR122" s="21">
        <f>IF(AC122="",0,IF(AC122="Interdit",0,VLOOKUP(O122,'CODE H VS CODE ICPE'!$A$2:$E$80,5,FALSE)))</f>
        <v>0</v>
      </c>
      <c r="AS122" s="21">
        <f>IF(AD122="",0,IF(AD122="Interdit",0,VLOOKUP(P122,'CODE H VS CODE ICPE'!$A$2:$E$80,5,FALSE)))</f>
        <v>0</v>
      </c>
      <c r="AT122" s="21">
        <f>IF(AE122="",0,IF(AE122="Interdit",0,VLOOKUP(Q122,'CODE H VS CODE ICPE'!$A$2:$E$80,5,FALSE)))</f>
        <v>0</v>
      </c>
      <c r="AU122" s="21">
        <f>IF(AF122="",0,IF(AF122="Interdit",0,VLOOKUP(R122,'CODE H VS CODE ICPE'!$A$2:$E$80,5,FALSE)))</f>
        <v>0</v>
      </c>
      <c r="AV122" s="21">
        <f>IF(AG122="",0,IF(AG122="Interdit",0,VLOOKUP(S122,'CODE H VS CODE ICPE'!$A$2:$E$80,5,FALSE)))</f>
        <v>0</v>
      </c>
      <c r="AW122" s="20" t="str">
        <f>ADDRESS(2,MATCH(MAX(AI122:AV122),AI122:AV122,0)+COLUMN(AI122)-1)</f>
        <v>$AI$2</v>
      </c>
      <c r="AX122" s="26">
        <f>IF(AH122="Interdit","",IF(AW122="$AI$2",AI122,IF(AW122="$AJ$2",AJ122,IF(AW122="$AK$2",AK122,IF(AW122="$AL$2",AL122,IF(AW122="$AM$2",AM122,IF(AW122="$AN$2",AN122,IF(AW122="$AO$2",AO122,IF(AW122="$AP$2",AP122,IF(AW122="$AQ$2",AQ122,IF(AW122="$AR$2",AR122,IF(AW122="$AS$2",AS122,IF(AW122="$AT$2",AT122,IF(AW122="$AU$2",AU122,IF(AW122="$AV$2",AV122,"")))))))))))))))</f>
        <v>149999.99</v>
      </c>
      <c r="AY122" s="20" t="str">
        <f>IF(AX122="","",IF(AW122="$AI$2",F122,IF(AW122="$AJ$2",G122,IF(AW122="$AK$2",H122,IF(AW122="$AL$2",I122,IF(AW122="$AM$2",J122,IF(AW122="$AN$2",K122,IF(AW122="$AO$2",L122,IF(AW122="$AP$2",M122,IF(AW122="$AQ$2",N122,IF(AW122="$AR$2",O122,IF(AW122="$AS$2",P122,IF(AW122="$AT$2",Q122,IF(AW122="$AU$2",R122,IF(AW122="$AV$2",S122,"")))))))))))))))</f>
        <v>H314</v>
      </c>
      <c r="AZ122" s="20">
        <f>IF(AY122="","",IF(AY122=0,"",VLOOKUP(AY122,'CODE H VS CODE ICPE'!$A$1:$E$80,3,FALSE)))</f>
        <v>4320</v>
      </c>
    </row>
    <row r="123" spans="1:52" ht="28.9" customHeight="1">
      <c r="A123" s="23">
        <v>1715</v>
      </c>
      <c r="B123" s="24" t="s">
        <v>494</v>
      </c>
      <c r="C123" s="25" t="s">
        <v>335</v>
      </c>
      <c r="D123" s="24" t="s">
        <v>393</v>
      </c>
      <c r="E123" s="24" t="s">
        <v>495</v>
      </c>
      <c r="F123" s="20" t="s">
        <v>42</v>
      </c>
      <c r="G123" s="20" t="s">
        <v>86</v>
      </c>
      <c r="H123" s="20" t="s">
        <v>96</v>
      </c>
      <c r="I123" s="20"/>
      <c r="J123" s="20"/>
      <c r="K123" s="20"/>
      <c r="L123" s="20"/>
      <c r="M123" s="20"/>
      <c r="N123" s="20"/>
      <c r="O123" s="20"/>
      <c r="P123" s="20"/>
      <c r="Q123" s="20"/>
      <c r="R123" s="20"/>
      <c r="S123" s="20"/>
      <c r="T123" s="20" t="str">
        <f>IFERROR(VLOOKUP(F123,'CODE H VS CODE ICPE'!$A$2:$D$80,4,FALSE),"")</f>
        <v>Autorisé</v>
      </c>
      <c r="U123" s="20" t="str">
        <f>IFERROR(VLOOKUP(G123,'CODE H VS CODE ICPE'!$A$2:$D$80,4,FALSE),"")</f>
        <v>Autorisé</v>
      </c>
      <c r="V123" s="20" t="str">
        <f>IFERROR(VLOOKUP(H123,'CODE H VS CODE ICPE'!$A$2:$D$80,4,FALSE),"")</f>
        <v>Autorisé</v>
      </c>
      <c r="W123" s="20" t="str">
        <f>IFERROR(VLOOKUP(I123,'CODE H VS CODE ICPE'!$A$2:$D$80,4,FALSE),"")</f>
        <v/>
      </c>
      <c r="X123" s="20" t="str">
        <f>IFERROR(VLOOKUP(J123,'CODE H VS CODE ICPE'!$A$2:$D$80,4,FALSE),"")</f>
        <v/>
      </c>
      <c r="Y123" s="20" t="str">
        <f>IFERROR(VLOOKUP(K123,'CODE H VS CODE ICPE'!$A$2:$D$80,4,FALSE),"")</f>
        <v/>
      </c>
      <c r="Z123" s="20" t="str">
        <f>IFERROR(VLOOKUP(L123,'CODE H VS CODE ICPE'!$A$2:$D$80,4,FALSE),"")</f>
        <v/>
      </c>
      <c r="AA123" s="20" t="str">
        <f>IFERROR(VLOOKUP(M123,'CODE H VS CODE ICPE'!$A$2:$D$80,4,FALSE),"")</f>
        <v/>
      </c>
      <c r="AB123" s="20" t="str">
        <f>IFERROR(VLOOKUP(N123,'CODE H VS CODE ICPE'!$A$2:$D$80,4,FALSE),"")</f>
        <v/>
      </c>
      <c r="AC123" s="20" t="str">
        <f>IFERROR(VLOOKUP(O123,'CODE H VS CODE ICPE'!$A$2:$D$80,4,FALSE),"")</f>
        <v/>
      </c>
      <c r="AD123" s="20" t="str">
        <f>IFERROR(VLOOKUP(P123,'CODE H VS CODE ICPE'!$A$2:$D$80,4,FALSE),"")</f>
        <v/>
      </c>
      <c r="AE123" s="20" t="str">
        <f>IFERROR(VLOOKUP(Q123,'CODE H VS CODE ICPE'!$A$2:$D$80,4,FALSE),"")</f>
        <v/>
      </c>
      <c r="AF123" s="20" t="str">
        <f>IFERROR(VLOOKUP(R123,'CODE H VS CODE ICPE'!$A$2:$D$80,4,FALSE),"")</f>
        <v/>
      </c>
      <c r="AG123" s="20" t="str">
        <f>IFERROR(VLOOKUP(S123,'CODE H VS CODE ICPE'!$A$2:$D$80,4,FALSE),"")</f>
        <v/>
      </c>
      <c r="AH123" s="48" t="s">
        <v>4628</v>
      </c>
      <c r="AI123" s="21">
        <f>IF(T123="",0,IF(T123="Interdit",0,VLOOKUP(F123,'CODE H VS CODE ICPE'!$A$2:$E$80,5,FALSE)))</f>
        <v>99999.99</v>
      </c>
      <c r="AJ123" s="21">
        <f>IF(U123="",0,IF(U123="Interdit",0,VLOOKUP(G123,'CODE H VS CODE ICPE'!$A$2:$E$80,5,FALSE)))</f>
        <v>99999.99</v>
      </c>
      <c r="AK123" s="21">
        <f>IF(V123="",0,IF(V123="Interdit",0,VLOOKUP(H123,'CODE H VS CODE ICPE'!$A$2:$E$80,5,FALSE)))</f>
        <v>149999.99</v>
      </c>
      <c r="AL123" s="21">
        <f>IF(W123="",0,IF(W123="Interdit",0,VLOOKUP(I123,'CODE H VS CODE ICPE'!$A$2:$E$80,5,FALSE)))</f>
        <v>0</v>
      </c>
      <c r="AM123" s="21">
        <f>IF(X123="",0,IF(X123="Interdit",0,VLOOKUP(J123,'CODE H VS CODE ICPE'!$A$2:$E$80,5,FALSE)))</f>
        <v>0</v>
      </c>
      <c r="AN123" s="21">
        <f>IF(Y123="",0,IF(Y123="Interdit",0,VLOOKUP(K123,'CODE H VS CODE ICPE'!$A$2:$E$80,5,FALSE)))</f>
        <v>0</v>
      </c>
      <c r="AO123" s="21">
        <f>IF(Z123="",0,IF(Z123="Interdit",0,VLOOKUP(L123,'CODE H VS CODE ICPE'!$A$2:$E$80,5,FALSE)))</f>
        <v>0</v>
      </c>
      <c r="AP123" s="21">
        <f>IF(AA123="",0,IF(AA123="Interdit",0,VLOOKUP(M123,'CODE H VS CODE ICPE'!$A$2:$E$80,5,FALSE)))</f>
        <v>0</v>
      </c>
      <c r="AQ123" s="21">
        <f>IF(AB123="",0,IF(AB123="Interdit",0,VLOOKUP(N123,'CODE H VS CODE ICPE'!$A$2:$E$80,5,FALSE)))</f>
        <v>0</v>
      </c>
      <c r="AR123" s="21">
        <f>IF(AC123="",0,IF(AC123="Interdit",0,VLOOKUP(O123,'CODE H VS CODE ICPE'!$A$2:$E$80,5,FALSE)))</f>
        <v>0</v>
      </c>
      <c r="AS123" s="21">
        <f>IF(AD123="",0,IF(AD123="Interdit",0,VLOOKUP(P123,'CODE H VS CODE ICPE'!$A$2:$E$80,5,FALSE)))</f>
        <v>0</v>
      </c>
      <c r="AT123" s="21">
        <f>IF(AE123="",0,IF(AE123="Interdit",0,VLOOKUP(Q123,'CODE H VS CODE ICPE'!$A$2:$E$80,5,FALSE)))</f>
        <v>0</v>
      </c>
      <c r="AU123" s="21">
        <f>IF(AF123="",0,IF(AF123="Interdit",0,VLOOKUP(R123,'CODE H VS CODE ICPE'!$A$2:$E$80,5,FALSE)))</f>
        <v>0</v>
      </c>
      <c r="AV123" s="21">
        <f>IF(AG123="",0,IF(AG123="Interdit",0,VLOOKUP(S123,'CODE H VS CODE ICPE'!$A$2:$E$80,5,FALSE)))</f>
        <v>0</v>
      </c>
      <c r="AW123" s="20" t="str">
        <f t="shared" ref="AW123:AW186" si="8">ADDRESS(2,MATCH(MAX(AI123:AV123),AI123:AV123,0)+COLUMN(AI123)-1)</f>
        <v>$AK$2</v>
      </c>
      <c r="AX123" s="26">
        <f t="shared" ref="AX123:AX186" si="9">IF(AH123="Interdit","",IF(AW123="$AI$2",AI123,IF(AW123="$AJ$2",AJ123,IF(AW123="$AK$2",AK123,IF(AW123="$AL$2",AL123,IF(AW123="$AM$2",AM123,IF(AW123="$AN$2",AN123,IF(AW123="$AO$2",AO123,IF(AW123="$AP$2",AP123,IF(AW123="$AQ$2",AQ123,IF(AW123="$AR$2",AR123,IF(AW123="$AS$2",AS123,IF(AW123="$AT$2",AT123,IF(AW123="$AU$2",AU123,IF(AW123="$AV$2",AV123,"")))))))))))))))</f>
        <v>149999.99</v>
      </c>
      <c r="AY123" s="20" t="str">
        <f t="shared" ref="AY123:AY186" si="10">IF(AX123="","",IF(AW123="$AI$2",F123,IF(AW123="$AJ$2",G123,IF(AW123="$AK$2",H123,IF(AW123="$AL$2",I123,IF(AW123="$AM$2",J123,IF(AW123="$AN$2",K123,IF(AW123="$AO$2",L123,IF(AW123="$AP$2",M123,IF(AW123="$AQ$2",N123,IF(AW123="$AR$2",O123,IF(AW123="$AS$2",P123,IF(AW123="$AT$2",Q123,IF(AW123="$AU$2",R123,IF(AW123="$AV$2",S123,"")))))))))))))))</f>
        <v>H314</v>
      </c>
      <c r="AZ123" s="20">
        <f>IF(AY123="","",IF(AY123=0,"",VLOOKUP(AY123,'CODE H VS CODE ICPE'!$A$1:$E$80,3,FALSE)))</f>
        <v>4320</v>
      </c>
    </row>
    <row r="124" spans="1:52" ht="28.9" customHeight="1">
      <c r="A124" s="23">
        <v>1718</v>
      </c>
      <c r="B124" s="24" t="s">
        <v>496</v>
      </c>
      <c r="C124" s="25" t="s">
        <v>234</v>
      </c>
      <c r="D124" s="24" t="s">
        <v>257</v>
      </c>
      <c r="E124" s="24" t="s">
        <v>497</v>
      </c>
      <c r="F124" s="20" t="s">
        <v>96</v>
      </c>
      <c r="G124" s="20"/>
      <c r="H124" s="20"/>
      <c r="I124" s="20"/>
      <c r="J124" s="20"/>
      <c r="K124" s="20"/>
      <c r="L124" s="20"/>
      <c r="M124" s="20"/>
      <c r="N124" s="20"/>
      <c r="O124" s="20"/>
      <c r="P124" s="20"/>
      <c r="Q124" s="20"/>
      <c r="R124" s="20"/>
      <c r="S124" s="20"/>
      <c r="T124" s="20" t="str">
        <f>IFERROR(VLOOKUP(F124,'CODE H VS CODE ICPE'!$A$2:$D$80,4,FALSE),"")</f>
        <v>Autorisé</v>
      </c>
      <c r="U124" s="20" t="str">
        <f>IFERROR(VLOOKUP(G124,'CODE H VS CODE ICPE'!$A$2:$D$80,4,FALSE),"")</f>
        <v/>
      </c>
      <c r="V124" s="20" t="str">
        <f>IFERROR(VLOOKUP(H124,'CODE H VS CODE ICPE'!$A$2:$D$80,4,FALSE),"")</f>
        <v/>
      </c>
      <c r="W124" s="20" t="str">
        <f>IFERROR(VLOOKUP(I124,'CODE H VS CODE ICPE'!$A$2:$D$80,4,FALSE),"")</f>
        <v/>
      </c>
      <c r="X124" s="20" t="str">
        <f>IFERROR(VLOOKUP(J124,'CODE H VS CODE ICPE'!$A$2:$D$80,4,FALSE),"")</f>
        <v/>
      </c>
      <c r="Y124" s="20" t="str">
        <f>IFERROR(VLOOKUP(K124,'CODE H VS CODE ICPE'!$A$2:$D$80,4,FALSE),"")</f>
        <v/>
      </c>
      <c r="Z124" s="20" t="str">
        <f>IFERROR(VLOOKUP(L124,'CODE H VS CODE ICPE'!$A$2:$D$80,4,FALSE),"")</f>
        <v/>
      </c>
      <c r="AA124" s="20" t="str">
        <f>IFERROR(VLOOKUP(M124,'CODE H VS CODE ICPE'!$A$2:$D$80,4,FALSE),"")</f>
        <v/>
      </c>
      <c r="AB124" s="20" t="str">
        <f>IFERROR(VLOOKUP(N124,'CODE H VS CODE ICPE'!$A$2:$D$80,4,FALSE),"")</f>
        <v/>
      </c>
      <c r="AC124" s="20" t="str">
        <f>IFERROR(VLOOKUP(O124,'CODE H VS CODE ICPE'!$A$2:$D$80,4,FALSE),"")</f>
        <v/>
      </c>
      <c r="AD124" s="20" t="str">
        <f>IFERROR(VLOOKUP(P124,'CODE H VS CODE ICPE'!$A$2:$D$80,4,FALSE),"")</f>
        <v/>
      </c>
      <c r="AE124" s="20" t="str">
        <f>IFERROR(VLOOKUP(Q124,'CODE H VS CODE ICPE'!$A$2:$D$80,4,FALSE),"")</f>
        <v/>
      </c>
      <c r="AF124" s="20" t="str">
        <f>IFERROR(VLOOKUP(R124,'CODE H VS CODE ICPE'!$A$2:$D$80,4,FALSE),"")</f>
        <v/>
      </c>
      <c r="AG124" s="20" t="str">
        <f>IFERROR(VLOOKUP(S124,'CODE H VS CODE ICPE'!$A$2:$D$80,4,FALSE),"")</f>
        <v/>
      </c>
      <c r="AH124" s="49" t="str">
        <f t="shared" ref="AH124:AH155" si="11">IF(COUNTIF(T124:AG124, "Rejected") &gt; 0, "Rejected", IF(COUNTIF(T124:AG124, "Under request") &gt; 0, "Under request", "Accepted"))</f>
        <v>Accepted</v>
      </c>
      <c r="AI124" s="21">
        <f>IF(T124="",0,IF(T124="Interdit",0,VLOOKUP(F124,'CODE H VS CODE ICPE'!$A$2:$E$80,5,FALSE)))</f>
        <v>149999.99</v>
      </c>
      <c r="AJ124" s="21">
        <f>IF(U124="",0,IF(U124="Interdit",0,VLOOKUP(G124,'CODE H VS CODE ICPE'!$A$2:$E$80,5,FALSE)))</f>
        <v>0</v>
      </c>
      <c r="AK124" s="21">
        <f>IF(V124="",0,IF(V124="Interdit",0,VLOOKUP(H124,'CODE H VS CODE ICPE'!$A$2:$E$80,5,FALSE)))</f>
        <v>0</v>
      </c>
      <c r="AL124" s="21">
        <f>IF(W124="",0,IF(W124="Interdit",0,VLOOKUP(I124,'CODE H VS CODE ICPE'!$A$2:$E$80,5,FALSE)))</f>
        <v>0</v>
      </c>
      <c r="AM124" s="21">
        <f>IF(X124="",0,IF(X124="Interdit",0,VLOOKUP(J124,'CODE H VS CODE ICPE'!$A$2:$E$80,5,FALSE)))</f>
        <v>0</v>
      </c>
      <c r="AN124" s="21">
        <f>IF(Y124="",0,IF(Y124="Interdit",0,VLOOKUP(K124,'CODE H VS CODE ICPE'!$A$2:$E$80,5,FALSE)))</f>
        <v>0</v>
      </c>
      <c r="AO124" s="21">
        <f>IF(Z124="",0,IF(Z124="Interdit",0,VLOOKUP(L124,'CODE H VS CODE ICPE'!$A$2:$E$80,5,FALSE)))</f>
        <v>0</v>
      </c>
      <c r="AP124" s="21">
        <f>IF(AA124="",0,IF(AA124="Interdit",0,VLOOKUP(M124,'CODE H VS CODE ICPE'!$A$2:$E$80,5,FALSE)))</f>
        <v>0</v>
      </c>
      <c r="AQ124" s="21">
        <f>IF(AB124="",0,IF(AB124="Interdit",0,VLOOKUP(N124,'CODE H VS CODE ICPE'!$A$2:$E$80,5,FALSE)))</f>
        <v>0</v>
      </c>
      <c r="AR124" s="21">
        <f>IF(AC124="",0,IF(AC124="Interdit",0,VLOOKUP(O124,'CODE H VS CODE ICPE'!$A$2:$E$80,5,FALSE)))</f>
        <v>0</v>
      </c>
      <c r="AS124" s="21">
        <f>IF(AD124="",0,IF(AD124="Interdit",0,VLOOKUP(P124,'CODE H VS CODE ICPE'!$A$2:$E$80,5,FALSE)))</f>
        <v>0</v>
      </c>
      <c r="AT124" s="21">
        <f>IF(AE124="",0,IF(AE124="Interdit",0,VLOOKUP(Q124,'CODE H VS CODE ICPE'!$A$2:$E$80,5,FALSE)))</f>
        <v>0</v>
      </c>
      <c r="AU124" s="21">
        <f>IF(AF124="",0,IF(AF124="Interdit",0,VLOOKUP(R124,'CODE H VS CODE ICPE'!$A$2:$E$80,5,FALSE)))</f>
        <v>0</v>
      </c>
      <c r="AV124" s="21">
        <f>IF(AG124="",0,IF(AG124="Interdit",0,VLOOKUP(S124,'CODE H VS CODE ICPE'!$A$2:$E$80,5,FALSE)))</f>
        <v>0</v>
      </c>
      <c r="AW124" s="20" t="str">
        <f t="shared" si="8"/>
        <v>$AI$2</v>
      </c>
      <c r="AX124" s="26">
        <f t="shared" si="9"/>
        <v>149999.99</v>
      </c>
      <c r="AY124" s="20" t="str">
        <f t="shared" si="10"/>
        <v>H314</v>
      </c>
      <c r="AZ124" s="20">
        <f>IF(AY124="","",IF(AY124=0,"",VLOOKUP(AY124,'CODE H VS CODE ICPE'!$A$1:$E$80,3,FALSE)))</f>
        <v>4320</v>
      </c>
    </row>
    <row r="125" spans="1:52" ht="28.9" customHeight="1">
      <c r="A125" s="23">
        <v>1719</v>
      </c>
      <c r="B125" s="24" t="s">
        <v>498</v>
      </c>
      <c r="C125" s="25" t="s">
        <v>499</v>
      </c>
      <c r="D125" s="24" t="s">
        <v>500</v>
      </c>
      <c r="E125" s="24" t="s">
        <v>501</v>
      </c>
      <c r="F125" s="20" t="s">
        <v>84</v>
      </c>
      <c r="G125" s="20" t="s">
        <v>96</v>
      </c>
      <c r="H125" s="20" t="s">
        <v>108</v>
      </c>
      <c r="I125" s="20"/>
      <c r="J125" s="20"/>
      <c r="K125" s="20"/>
      <c r="L125" s="20"/>
      <c r="M125" s="20"/>
      <c r="N125" s="20"/>
      <c r="O125" s="20"/>
      <c r="P125" s="20"/>
      <c r="Q125" s="20"/>
      <c r="R125" s="20"/>
      <c r="S125" s="20"/>
      <c r="T125" s="20" t="str">
        <f>IFERROR(VLOOKUP(F125,'CODE H VS CODE ICPE'!$A$2:$D$80,4,FALSE),"")</f>
        <v>Autorisé</v>
      </c>
      <c r="U125" s="20" t="str">
        <f>IFERROR(VLOOKUP(G125,'CODE H VS CODE ICPE'!$A$2:$D$80,4,FALSE),"")</f>
        <v>Autorisé</v>
      </c>
      <c r="V125" s="20" t="str">
        <f>IFERROR(VLOOKUP(H125,'CODE H VS CODE ICPE'!$A$2:$D$80,4,FALSE),"")</f>
        <v>Autorisé</v>
      </c>
      <c r="W125" s="20" t="str">
        <f>IFERROR(VLOOKUP(I125,'CODE H VS CODE ICPE'!$A$2:$D$80,4,FALSE),"")</f>
        <v/>
      </c>
      <c r="X125" s="20" t="str">
        <f>IFERROR(VLOOKUP(J125,'CODE H VS CODE ICPE'!$A$2:$D$80,4,FALSE),"")</f>
        <v/>
      </c>
      <c r="Y125" s="20" t="str">
        <f>IFERROR(VLOOKUP(K125,'CODE H VS CODE ICPE'!$A$2:$D$80,4,FALSE),"")</f>
        <v/>
      </c>
      <c r="Z125" s="20" t="str">
        <f>IFERROR(VLOOKUP(L125,'CODE H VS CODE ICPE'!$A$2:$D$80,4,FALSE),"")</f>
        <v/>
      </c>
      <c r="AA125" s="20" t="str">
        <f>IFERROR(VLOOKUP(M125,'CODE H VS CODE ICPE'!$A$2:$D$80,4,FALSE),"")</f>
        <v/>
      </c>
      <c r="AB125" s="20" t="str">
        <f>IFERROR(VLOOKUP(N125,'CODE H VS CODE ICPE'!$A$2:$D$80,4,FALSE),"")</f>
        <v/>
      </c>
      <c r="AC125" s="20" t="str">
        <f>IFERROR(VLOOKUP(O125,'CODE H VS CODE ICPE'!$A$2:$D$80,4,FALSE),"")</f>
        <v/>
      </c>
      <c r="AD125" s="20" t="str">
        <f>IFERROR(VLOOKUP(P125,'CODE H VS CODE ICPE'!$A$2:$D$80,4,FALSE),"")</f>
        <v/>
      </c>
      <c r="AE125" s="20" t="str">
        <f>IFERROR(VLOOKUP(Q125,'CODE H VS CODE ICPE'!$A$2:$D$80,4,FALSE),"")</f>
        <v/>
      </c>
      <c r="AF125" s="20" t="str">
        <f>IFERROR(VLOOKUP(R125,'CODE H VS CODE ICPE'!$A$2:$D$80,4,FALSE),"")</f>
        <v/>
      </c>
      <c r="AG125" s="20" t="str">
        <f>IFERROR(VLOOKUP(S125,'CODE H VS CODE ICPE'!$A$2:$D$80,4,FALSE),"")</f>
        <v/>
      </c>
      <c r="AH125" s="49" t="str">
        <f t="shared" si="11"/>
        <v>Accepted</v>
      </c>
      <c r="AI125" s="21">
        <f>IF(T125="",0,IF(T125="Interdit",0,VLOOKUP(F125,'CODE H VS CODE ICPE'!$A$2:$E$80,5,FALSE)))</f>
        <v>99999.99</v>
      </c>
      <c r="AJ125" s="21">
        <f>IF(U125="",0,IF(U125="Interdit",0,VLOOKUP(G125,'CODE H VS CODE ICPE'!$A$2:$E$80,5,FALSE)))</f>
        <v>149999.99</v>
      </c>
      <c r="AK125" s="21">
        <f>IF(V125="",0,IF(V125="Interdit",0,VLOOKUP(H125,'CODE H VS CODE ICPE'!$A$2:$E$80,5,FALSE)))</f>
        <v>99999.99</v>
      </c>
      <c r="AL125" s="21">
        <f>IF(W125="",0,IF(W125="Interdit",0,VLOOKUP(I125,'CODE H VS CODE ICPE'!$A$2:$E$80,5,FALSE)))</f>
        <v>0</v>
      </c>
      <c r="AM125" s="21">
        <f>IF(X125="",0,IF(X125="Interdit",0,VLOOKUP(J125,'CODE H VS CODE ICPE'!$A$2:$E$80,5,FALSE)))</f>
        <v>0</v>
      </c>
      <c r="AN125" s="21">
        <f>IF(Y125="",0,IF(Y125="Interdit",0,VLOOKUP(K125,'CODE H VS CODE ICPE'!$A$2:$E$80,5,FALSE)))</f>
        <v>0</v>
      </c>
      <c r="AO125" s="21">
        <f>IF(Z125="",0,IF(Z125="Interdit",0,VLOOKUP(L125,'CODE H VS CODE ICPE'!$A$2:$E$80,5,FALSE)))</f>
        <v>0</v>
      </c>
      <c r="AP125" s="21">
        <f>IF(AA125="",0,IF(AA125="Interdit",0,VLOOKUP(M125,'CODE H VS CODE ICPE'!$A$2:$E$80,5,FALSE)))</f>
        <v>0</v>
      </c>
      <c r="AQ125" s="21">
        <f>IF(AB125="",0,IF(AB125="Interdit",0,VLOOKUP(N125,'CODE H VS CODE ICPE'!$A$2:$E$80,5,FALSE)))</f>
        <v>0</v>
      </c>
      <c r="AR125" s="21">
        <f>IF(AC125="",0,IF(AC125="Interdit",0,VLOOKUP(O125,'CODE H VS CODE ICPE'!$A$2:$E$80,5,FALSE)))</f>
        <v>0</v>
      </c>
      <c r="AS125" s="21">
        <f>IF(AD125="",0,IF(AD125="Interdit",0,VLOOKUP(P125,'CODE H VS CODE ICPE'!$A$2:$E$80,5,FALSE)))</f>
        <v>0</v>
      </c>
      <c r="AT125" s="21">
        <f>IF(AE125="",0,IF(AE125="Interdit",0,VLOOKUP(Q125,'CODE H VS CODE ICPE'!$A$2:$E$80,5,FALSE)))</f>
        <v>0</v>
      </c>
      <c r="AU125" s="21">
        <f>IF(AF125="",0,IF(AF125="Interdit",0,VLOOKUP(R125,'CODE H VS CODE ICPE'!$A$2:$E$80,5,FALSE)))</f>
        <v>0</v>
      </c>
      <c r="AV125" s="21">
        <f>IF(AG125="",0,IF(AG125="Interdit",0,VLOOKUP(S125,'CODE H VS CODE ICPE'!$A$2:$E$80,5,FALSE)))</f>
        <v>0</v>
      </c>
      <c r="AW125" s="20" t="str">
        <f t="shared" si="8"/>
        <v>$AJ$2</v>
      </c>
      <c r="AX125" s="26">
        <f t="shared" si="9"/>
        <v>149999.99</v>
      </c>
      <c r="AY125" s="20" t="str">
        <f t="shared" si="10"/>
        <v>H314</v>
      </c>
      <c r="AZ125" s="20">
        <f>IF(AY125="","",IF(AY125=0,"",VLOOKUP(AY125,'CODE H VS CODE ICPE'!$A$1:$E$80,3,FALSE)))</f>
        <v>4320</v>
      </c>
    </row>
    <row r="126" spans="1:52" ht="28.9" customHeight="1">
      <c r="A126" s="23">
        <v>1725</v>
      </c>
      <c r="B126" s="24" t="s">
        <v>502</v>
      </c>
      <c r="C126" s="25" t="s">
        <v>499</v>
      </c>
      <c r="D126" s="24" t="s">
        <v>503</v>
      </c>
      <c r="E126" s="24" t="s">
        <v>504</v>
      </c>
      <c r="F126" s="20" t="s">
        <v>96</v>
      </c>
      <c r="G126" s="20"/>
      <c r="H126" s="20"/>
      <c r="I126" s="20"/>
      <c r="J126" s="20"/>
      <c r="K126" s="20"/>
      <c r="L126" s="20"/>
      <c r="M126" s="20"/>
      <c r="N126" s="20"/>
      <c r="O126" s="20"/>
      <c r="P126" s="20"/>
      <c r="Q126" s="20"/>
      <c r="R126" s="20"/>
      <c r="S126" s="20"/>
      <c r="T126" s="20" t="str">
        <f>IFERROR(VLOOKUP(F126,'CODE H VS CODE ICPE'!$A$2:$D$80,4,FALSE),"")</f>
        <v>Autorisé</v>
      </c>
      <c r="U126" s="20" t="str">
        <f>IFERROR(VLOOKUP(G126,'CODE H VS CODE ICPE'!$A$2:$D$80,4,FALSE),"")</f>
        <v/>
      </c>
      <c r="V126" s="20" t="str">
        <f>IFERROR(VLOOKUP(H126,'CODE H VS CODE ICPE'!$A$2:$D$80,4,FALSE),"")</f>
        <v/>
      </c>
      <c r="W126" s="20" t="str">
        <f>IFERROR(VLOOKUP(I126,'CODE H VS CODE ICPE'!$A$2:$D$80,4,FALSE),"")</f>
        <v/>
      </c>
      <c r="X126" s="20" t="str">
        <f>IFERROR(VLOOKUP(J126,'CODE H VS CODE ICPE'!$A$2:$D$80,4,FALSE),"")</f>
        <v/>
      </c>
      <c r="Y126" s="20" t="str">
        <f>IFERROR(VLOOKUP(K126,'CODE H VS CODE ICPE'!$A$2:$D$80,4,FALSE),"")</f>
        <v/>
      </c>
      <c r="Z126" s="20" t="str">
        <f>IFERROR(VLOOKUP(L126,'CODE H VS CODE ICPE'!$A$2:$D$80,4,FALSE),"")</f>
        <v/>
      </c>
      <c r="AA126" s="20" t="str">
        <f>IFERROR(VLOOKUP(M126,'CODE H VS CODE ICPE'!$A$2:$D$80,4,FALSE),"")</f>
        <v/>
      </c>
      <c r="AB126" s="20" t="str">
        <f>IFERROR(VLOOKUP(N126,'CODE H VS CODE ICPE'!$A$2:$D$80,4,FALSE),"")</f>
        <v/>
      </c>
      <c r="AC126" s="20" t="str">
        <f>IFERROR(VLOOKUP(O126,'CODE H VS CODE ICPE'!$A$2:$D$80,4,FALSE),"")</f>
        <v/>
      </c>
      <c r="AD126" s="20" t="str">
        <f>IFERROR(VLOOKUP(P126,'CODE H VS CODE ICPE'!$A$2:$D$80,4,FALSE),"")</f>
        <v/>
      </c>
      <c r="AE126" s="20" t="str">
        <f>IFERROR(VLOOKUP(Q126,'CODE H VS CODE ICPE'!$A$2:$D$80,4,FALSE),"")</f>
        <v/>
      </c>
      <c r="AF126" s="20" t="str">
        <f>IFERROR(VLOOKUP(R126,'CODE H VS CODE ICPE'!$A$2:$D$80,4,FALSE),"")</f>
        <v/>
      </c>
      <c r="AG126" s="20" t="str">
        <f>IFERROR(VLOOKUP(S126,'CODE H VS CODE ICPE'!$A$2:$D$80,4,FALSE),"")</f>
        <v/>
      </c>
      <c r="AH126" s="49" t="str">
        <f t="shared" si="11"/>
        <v>Accepted</v>
      </c>
      <c r="AI126" s="21">
        <f>IF(T126="",0,IF(T126="Interdit",0,VLOOKUP(F126,'CODE H VS CODE ICPE'!$A$2:$E$80,5,FALSE)))</f>
        <v>149999.99</v>
      </c>
      <c r="AJ126" s="21">
        <f>IF(U126="",0,IF(U126="Interdit",0,VLOOKUP(G126,'CODE H VS CODE ICPE'!$A$2:$E$80,5,FALSE)))</f>
        <v>0</v>
      </c>
      <c r="AK126" s="21">
        <f>IF(V126="",0,IF(V126="Interdit",0,VLOOKUP(H126,'CODE H VS CODE ICPE'!$A$2:$E$80,5,FALSE)))</f>
        <v>0</v>
      </c>
      <c r="AL126" s="21">
        <f>IF(W126="",0,IF(W126="Interdit",0,VLOOKUP(I126,'CODE H VS CODE ICPE'!$A$2:$E$80,5,FALSE)))</f>
        <v>0</v>
      </c>
      <c r="AM126" s="21">
        <f>IF(X126="",0,IF(X126="Interdit",0,VLOOKUP(J126,'CODE H VS CODE ICPE'!$A$2:$E$80,5,FALSE)))</f>
        <v>0</v>
      </c>
      <c r="AN126" s="21">
        <f>IF(Y126="",0,IF(Y126="Interdit",0,VLOOKUP(K126,'CODE H VS CODE ICPE'!$A$2:$E$80,5,FALSE)))</f>
        <v>0</v>
      </c>
      <c r="AO126" s="21">
        <f>IF(Z126="",0,IF(Z126="Interdit",0,VLOOKUP(L126,'CODE H VS CODE ICPE'!$A$2:$E$80,5,FALSE)))</f>
        <v>0</v>
      </c>
      <c r="AP126" s="21">
        <f>IF(AA126="",0,IF(AA126="Interdit",0,VLOOKUP(M126,'CODE H VS CODE ICPE'!$A$2:$E$80,5,FALSE)))</f>
        <v>0</v>
      </c>
      <c r="AQ126" s="21">
        <f>IF(AB126="",0,IF(AB126="Interdit",0,VLOOKUP(N126,'CODE H VS CODE ICPE'!$A$2:$E$80,5,FALSE)))</f>
        <v>0</v>
      </c>
      <c r="AR126" s="21">
        <f>IF(AC126="",0,IF(AC126="Interdit",0,VLOOKUP(O126,'CODE H VS CODE ICPE'!$A$2:$E$80,5,FALSE)))</f>
        <v>0</v>
      </c>
      <c r="AS126" s="21">
        <f>IF(AD126="",0,IF(AD126="Interdit",0,VLOOKUP(P126,'CODE H VS CODE ICPE'!$A$2:$E$80,5,FALSE)))</f>
        <v>0</v>
      </c>
      <c r="AT126" s="21">
        <f>IF(AE126="",0,IF(AE126="Interdit",0,VLOOKUP(Q126,'CODE H VS CODE ICPE'!$A$2:$E$80,5,FALSE)))</f>
        <v>0</v>
      </c>
      <c r="AU126" s="21">
        <f>IF(AF126="",0,IF(AF126="Interdit",0,VLOOKUP(R126,'CODE H VS CODE ICPE'!$A$2:$E$80,5,FALSE)))</f>
        <v>0</v>
      </c>
      <c r="AV126" s="21">
        <f>IF(AG126="",0,IF(AG126="Interdit",0,VLOOKUP(S126,'CODE H VS CODE ICPE'!$A$2:$E$80,5,FALSE)))</f>
        <v>0</v>
      </c>
      <c r="AW126" s="20" t="str">
        <f t="shared" si="8"/>
        <v>$AI$2</v>
      </c>
      <c r="AX126" s="26">
        <f t="shared" si="9"/>
        <v>149999.99</v>
      </c>
      <c r="AY126" s="20" t="str">
        <f t="shared" si="10"/>
        <v>H314</v>
      </c>
      <c r="AZ126" s="20">
        <f>IF(AY126="","",IF(AY126=0,"",VLOOKUP(AY126,'CODE H VS CODE ICPE'!$A$1:$E$80,3,FALSE)))</f>
        <v>4320</v>
      </c>
    </row>
    <row r="127" spans="1:52" ht="28.9" customHeight="1">
      <c r="A127" s="23">
        <v>1726</v>
      </c>
      <c r="B127" s="24" t="s">
        <v>505</v>
      </c>
      <c r="C127" s="25" t="s">
        <v>499</v>
      </c>
      <c r="D127" s="24" t="s">
        <v>506</v>
      </c>
      <c r="E127" s="24" t="s">
        <v>507</v>
      </c>
      <c r="F127" s="20" t="s">
        <v>96</v>
      </c>
      <c r="G127" s="20" t="s">
        <v>114</v>
      </c>
      <c r="H127" s="20"/>
      <c r="I127" s="20"/>
      <c r="J127" s="20"/>
      <c r="K127" s="20"/>
      <c r="L127" s="20"/>
      <c r="M127" s="20"/>
      <c r="N127" s="20"/>
      <c r="O127" s="20"/>
      <c r="P127" s="20"/>
      <c r="Q127" s="20"/>
      <c r="R127" s="20"/>
      <c r="S127" s="20"/>
      <c r="T127" s="20" t="str">
        <f>IFERROR(VLOOKUP(F127,'CODE H VS CODE ICPE'!$A$2:$D$80,4,FALSE),"")</f>
        <v>Autorisé</v>
      </c>
      <c r="U127" s="20" t="str">
        <f>IFERROR(VLOOKUP(G127,'CODE H VS CODE ICPE'!$A$2:$D$80,4,FALSE),"")</f>
        <v>Autorisé</v>
      </c>
      <c r="V127" s="20" t="str">
        <f>IFERROR(VLOOKUP(H127,'CODE H VS CODE ICPE'!$A$2:$D$80,4,FALSE),"")</f>
        <v/>
      </c>
      <c r="W127" s="20" t="str">
        <f>IFERROR(VLOOKUP(I127,'CODE H VS CODE ICPE'!$A$2:$D$80,4,FALSE),"")</f>
        <v/>
      </c>
      <c r="X127" s="20" t="str">
        <f>IFERROR(VLOOKUP(J127,'CODE H VS CODE ICPE'!$A$2:$D$80,4,FALSE),"")</f>
        <v/>
      </c>
      <c r="Y127" s="20" t="str">
        <f>IFERROR(VLOOKUP(K127,'CODE H VS CODE ICPE'!$A$2:$D$80,4,FALSE),"")</f>
        <v/>
      </c>
      <c r="Z127" s="20" t="str">
        <f>IFERROR(VLOOKUP(L127,'CODE H VS CODE ICPE'!$A$2:$D$80,4,FALSE),"")</f>
        <v/>
      </c>
      <c r="AA127" s="20" t="str">
        <f>IFERROR(VLOOKUP(M127,'CODE H VS CODE ICPE'!$A$2:$D$80,4,FALSE),"")</f>
        <v/>
      </c>
      <c r="AB127" s="20" t="str">
        <f>IFERROR(VLOOKUP(N127,'CODE H VS CODE ICPE'!$A$2:$D$80,4,FALSE),"")</f>
        <v/>
      </c>
      <c r="AC127" s="20" t="str">
        <f>IFERROR(VLOOKUP(O127,'CODE H VS CODE ICPE'!$A$2:$D$80,4,FALSE),"")</f>
        <v/>
      </c>
      <c r="AD127" s="20" t="str">
        <f>IFERROR(VLOOKUP(P127,'CODE H VS CODE ICPE'!$A$2:$D$80,4,FALSE),"")</f>
        <v/>
      </c>
      <c r="AE127" s="20" t="str">
        <f>IFERROR(VLOOKUP(Q127,'CODE H VS CODE ICPE'!$A$2:$D$80,4,FALSE),"")</f>
        <v/>
      </c>
      <c r="AF127" s="20" t="str">
        <f>IFERROR(VLOOKUP(R127,'CODE H VS CODE ICPE'!$A$2:$D$80,4,FALSE),"")</f>
        <v/>
      </c>
      <c r="AG127" s="20" t="str">
        <f>IFERROR(VLOOKUP(S127,'CODE H VS CODE ICPE'!$A$2:$D$80,4,FALSE),"")</f>
        <v/>
      </c>
      <c r="AH127" s="49" t="str">
        <f t="shared" si="11"/>
        <v>Accepted</v>
      </c>
      <c r="AI127" s="21">
        <f>IF(T127="",0,IF(T127="Interdit",0,VLOOKUP(F127,'CODE H VS CODE ICPE'!$A$2:$E$80,5,FALSE)))</f>
        <v>149999.99</v>
      </c>
      <c r="AJ127" s="21">
        <f>IF(U127="",0,IF(U127="Interdit",0,VLOOKUP(G127,'CODE H VS CODE ICPE'!$A$2:$E$80,5,FALSE)))</f>
        <v>99999.99</v>
      </c>
      <c r="AK127" s="21">
        <f>IF(V127="",0,IF(V127="Interdit",0,VLOOKUP(H127,'CODE H VS CODE ICPE'!$A$2:$E$80,5,FALSE)))</f>
        <v>0</v>
      </c>
      <c r="AL127" s="21">
        <f>IF(W127="",0,IF(W127="Interdit",0,VLOOKUP(I127,'CODE H VS CODE ICPE'!$A$2:$E$80,5,FALSE)))</f>
        <v>0</v>
      </c>
      <c r="AM127" s="21">
        <f>IF(X127="",0,IF(X127="Interdit",0,VLOOKUP(J127,'CODE H VS CODE ICPE'!$A$2:$E$80,5,FALSE)))</f>
        <v>0</v>
      </c>
      <c r="AN127" s="21">
        <f>IF(Y127="",0,IF(Y127="Interdit",0,VLOOKUP(K127,'CODE H VS CODE ICPE'!$A$2:$E$80,5,FALSE)))</f>
        <v>0</v>
      </c>
      <c r="AO127" s="21">
        <f>IF(Z127="",0,IF(Z127="Interdit",0,VLOOKUP(L127,'CODE H VS CODE ICPE'!$A$2:$E$80,5,FALSE)))</f>
        <v>0</v>
      </c>
      <c r="AP127" s="21">
        <f>IF(AA127="",0,IF(AA127="Interdit",0,VLOOKUP(M127,'CODE H VS CODE ICPE'!$A$2:$E$80,5,FALSE)))</f>
        <v>0</v>
      </c>
      <c r="AQ127" s="21">
        <f>IF(AB127="",0,IF(AB127="Interdit",0,VLOOKUP(N127,'CODE H VS CODE ICPE'!$A$2:$E$80,5,FALSE)))</f>
        <v>0</v>
      </c>
      <c r="AR127" s="21">
        <f>IF(AC127="",0,IF(AC127="Interdit",0,VLOOKUP(O127,'CODE H VS CODE ICPE'!$A$2:$E$80,5,FALSE)))</f>
        <v>0</v>
      </c>
      <c r="AS127" s="21">
        <f>IF(AD127="",0,IF(AD127="Interdit",0,VLOOKUP(P127,'CODE H VS CODE ICPE'!$A$2:$E$80,5,FALSE)))</f>
        <v>0</v>
      </c>
      <c r="AT127" s="21">
        <f>IF(AE127="",0,IF(AE127="Interdit",0,VLOOKUP(Q127,'CODE H VS CODE ICPE'!$A$2:$E$80,5,FALSE)))</f>
        <v>0</v>
      </c>
      <c r="AU127" s="21">
        <f>IF(AF127="",0,IF(AF127="Interdit",0,VLOOKUP(R127,'CODE H VS CODE ICPE'!$A$2:$E$80,5,FALSE)))</f>
        <v>0</v>
      </c>
      <c r="AV127" s="21">
        <f>IF(AG127="",0,IF(AG127="Interdit",0,VLOOKUP(S127,'CODE H VS CODE ICPE'!$A$2:$E$80,5,FALSE)))</f>
        <v>0</v>
      </c>
      <c r="AW127" s="20" t="str">
        <f t="shared" si="8"/>
        <v>$AI$2</v>
      </c>
      <c r="AX127" s="26">
        <f t="shared" si="9"/>
        <v>149999.99</v>
      </c>
      <c r="AY127" s="20" t="str">
        <f t="shared" si="10"/>
        <v>H314</v>
      </c>
      <c r="AZ127" s="20">
        <f>IF(AY127="","",IF(AY127=0,"",VLOOKUP(AY127,'CODE H VS CODE ICPE'!$A$1:$E$80,3,FALSE)))</f>
        <v>4320</v>
      </c>
    </row>
    <row r="128" spans="1:52" ht="28.9" customHeight="1">
      <c r="A128" s="23">
        <v>1727</v>
      </c>
      <c r="B128" s="24" t="s">
        <v>508</v>
      </c>
      <c r="C128" s="25" t="s">
        <v>499</v>
      </c>
      <c r="D128" s="24" t="s">
        <v>506</v>
      </c>
      <c r="E128" s="24" t="s">
        <v>509</v>
      </c>
      <c r="F128" s="20" t="s">
        <v>84</v>
      </c>
      <c r="G128" s="20" t="s">
        <v>96</v>
      </c>
      <c r="H128" s="20" t="s">
        <v>108</v>
      </c>
      <c r="I128" s="20"/>
      <c r="J128" s="20"/>
      <c r="K128" s="20"/>
      <c r="L128" s="20"/>
      <c r="M128" s="20"/>
      <c r="N128" s="20"/>
      <c r="O128" s="20"/>
      <c r="P128" s="20"/>
      <c r="Q128" s="20"/>
      <c r="R128" s="20"/>
      <c r="S128" s="20"/>
      <c r="T128" s="20" t="str">
        <f>IFERROR(VLOOKUP(F128,'CODE H VS CODE ICPE'!$A$2:$D$80,4,FALSE),"")</f>
        <v>Autorisé</v>
      </c>
      <c r="U128" s="20" t="str">
        <f>IFERROR(VLOOKUP(G128,'CODE H VS CODE ICPE'!$A$2:$D$80,4,FALSE),"")</f>
        <v>Autorisé</v>
      </c>
      <c r="V128" s="20" t="str">
        <f>IFERROR(VLOOKUP(H128,'CODE H VS CODE ICPE'!$A$2:$D$80,4,FALSE),"")</f>
        <v>Autorisé</v>
      </c>
      <c r="W128" s="20" t="str">
        <f>IFERROR(VLOOKUP(I128,'CODE H VS CODE ICPE'!$A$2:$D$80,4,FALSE),"")</f>
        <v/>
      </c>
      <c r="X128" s="20" t="str">
        <f>IFERROR(VLOOKUP(J128,'CODE H VS CODE ICPE'!$A$2:$D$80,4,FALSE),"")</f>
        <v/>
      </c>
      <c r="Y128" s="20" t="str">
        <f>IFERROR(VLOOKUP(K128,'CODE H VS CODE ICPE'!$A$2:$D$80,4,FALSE),"")</f>
        <v/>
      </c>
      <c r="Z128" s="20" t="str">
        <f>IFERROR(VLOOKUP(L128,'CODE H VS CODE ICPE'!$A$2:$D$80,4,FALSE),"")</f>
        <v/>
      </c>
      <c r="AA128" s="20" t="str">
        <f>IFERROR(VLOOKUP(M128,'CODE H VS CODE ICPE'!$A$2:$D$80,4,FALSE),"")</f>
        <v/>
      </c>
      <c r="AB128" s="20" t="str">
        <f>IFERROR(VLOOKUP(N128,'CODE H VS CODE ICPE'!$A$2:$D$80,4,FALSE),"")</f>
        <v/>
      </c>
      <c r="AC128" s="20" t="str">
        <f>IFERROR(VLOOKUP(O128,'CODE H VS CODE ICPE'!$A$2:$D$80,4,FALSE),"")</f>
        <v/>
      </c>
      <c r="AD128" s="20" t="str">
        <f>IFERROR(VLOOKUP(P128,'CODE H VS CODE ICPE'!$A$2:$D$80,4,FALSE),"")</f>
        <v/>
      </c>
      <c r="AE128" s="20" t="str">
        <f>IFERROR(VLOOKUP(Q128,'CODE H VS CODE ICPE'!$A$2:$D$80,4,FALSE),"")</f>
        <v/>
      </c>
      <c r="AF128" s="20" t="str">
        <f>IFERROR(VLOOKUP(R128,'CODE H VS CODE ICPE'!$A$2:$D$80,4,FALSE),"")</f>
        <v/>
      </c>
      <c r="AG128" s="20" t="str">
        <f>IFERROR(VLOOKUP(S128,'CODE H VS CODE ICPE'!$A$2:$D$80,4,FALSE),"")</f>
        <v/>
      </c>
      <c r="AH128" s="49" t="str">
        <f t="shared" si="11"/>
        <v>Accepted</v>
      </c>
      <c r="AI128" s="21">
        <f>IF(T128="",0,IF(T128="Interdit",0,VLOOKUP(F128,'CODE H VS CODE ICPE'!$A$2:$E$80,5,FALSE)))</f>
        <v>99999.99</v>
      </c>
      <c r="AJ128" s="21">
        <f>IF(U128="",0,IF(U128="Interdit",0,VLOOKUP(G128,'CODE H VS CODE ICPE'!$A$2:$E$80,5,FALSE)))</f>
        <v>149999.99</v>
      </c>
      <c r="AK128" s="21">
        <f>IF(V128="",0,IF(V128="Interdit",0,VLOOKUP(H128,'CODE H VS CODE ICPE'!$A$2:$E$80,5,FALSE)))</f>
        <v>99999.99</v>
      </c>
      <c r="AL128" s="21">
        <f>IF(W128="",0,IF(W128="Interdit",0,VLOOKUP(I128,'CODE H VS CODE ICPE'!$A$2:$E$80,5,FALSE)))</f>
        <v>0</v>
      </c>
      <c r="AM128" s="21">
        <f>IF(X128="",0,IF(X128="Interdit",0,VLOOKUP(J128,'CODE H VS CODE ICPE'!$A$2:$E$80,5,FALSE)))</f>
        <v>0</v>
      </c>
      <c r="AN128" s="21">
        <f>IF(Y128="",0,IF(Y128="Interdit",0,VLOOKUP(K128,'CODE H VS CODE ICPE'!$A$2:$E$80,5,FALSE)))</f>
        <v>0</v>
      </c>
      <c r="AO128" s="21">
        <f>IF(Z128="",0,IF(Z128="Interdit",0,VLOOKUP(L128,'CODE H VS CODE ICPE'!$A$2:$E$80,5,FALSE)))</f>
        <v>0</v>
      </c>
      <c r="AP128" s="21">
        <f>IF(AA128="",0,IF(AA128="Interdit",0,VLOOKUP(M128,'CODE H VS CODE ICPE'!$A$2:$E$80,5,FALSE)))</f>
        <v>0</v>
      </c>
      <c r="AQ128" s="21">
        <f>IF(AB128="",0,IF(AB128="Interdit",0,VLOOKUP(N128,'CODE H VS CODE ICPE'!$A$2:$E$80,5,FALSE)))</f>
        <v>0</v>
      </c>
      <c r="AR128" s="21">
        <f>IF(AC128="",0,IF(AC128="Interdit",0,VLOOKUP(O128,'CODE H VS CODE ICPE'!$A$2:$E$80,5,FALSE)))</f>
        <v>0</v>
      </c>
      <c r="AS128" s="21">
        <f>IF(AD128="",0,IF(AD128="Interdit",0,VLOOKUP(P128,'CODE H VS CODE ICPE'!$A$2:$E$80,5,FALSE)))</f>
        <v>0</v>
      </c>
      <c r="AT128" s="21">
        <f>IF(AE128="",0,IF(AE128="Interdit",0,VLOOKUP(Q128,'CODE H VS CODE ICPE'!$A$2:$E$80,5,FALSE)))</f>
        <v>0</v>
      </c>
      <c r="AU128" s="21">
        <f>IF(AF128="",0,IF(AF128="Interdit",0,VLOOKUP(R128,'CODE H VS CODE ICPE'!$A$2:$E$80,5,FALSE)))</f>
        <v>0</v>
      </c>
      <c r="AV128" s="21">
        <f>IF(AG128="",0,IF(AG128="Interdit",0,VLOOKUP(S128,'CODE H VS CODE ICPE'!$A$2:$E$80,5,FALSE)))</f>
        <v>0</v>
      </c>
      <c r="AW128" s="20" t="str">
        <f t="shared" si="8"/>
        <v>$AJ$2</v>
      </c>
      <c r="AX128" s="26">
        <f t="shared" si="9"/>
        <v>149999.99</v>
      </c>
      <c r="AY128" s="20" t="str">
        <f t="shared" si="10"/>
        <v>H314</v>
      </c>
      <c r="AZ128" s="20">
        <f>IF(AY128="","",IF(AY128=0,"",VLOOKUP(AY128,'CODE H VS CODE ICPE'!$A$1:$E$80,3,FALSE)))</f>
        <v>4320</v>
      </c>
    </row>
    <row r="129" spans="1:52" ht="28.9" customHeight="1">
      <c r="A129" s="23">
        <v>1729</v>
      </c>
      <c r="B129" s="24" t="s">
        <v>510</v>
      </c>
      <c r="C129" s="25" t="s">
        <v>499</v>
      </c>
      <c r="D129" s="24" t="s">
        <v>500</v>
      </c>
      <c r="E129" s="24" t="s">
        <v>511</v>
      </c>
      <c r="F129" s="20" t="s">
        <v>86</v>
      </c>
      <c r="G129" s="20" t="s">
        <v>96</v>
      </c>
      <c r="H129" s="20"/>
      <c r="I129" s="20"/>
      <c r="J129" s="20"/>
      <c r="K129" s="20"/>
      <c r="L129" s="20"/>
      <c r="M129" s="20"/>
      <c r="N129" s="20"/>
      <c r="O129" s="20"/>
      <c r="P129" s="20"/>
      <c r="Q129" s="20"/>
      <c r="R129" s="20"/>
      <c r="S129" s="20"/>
      <c r="T129" s="20" t="str">
        <f>IFERROR(VLOOKUP(F129,'CODE H VS CODE ICPE'!$A$2:$D$80,4,FALSE),"")</f>
        <v>Autorisé</v>
      </c>
      <c r="U129" s="20" t="str">
        <f>IFERROR(VLOOKUP(G129,'CODE H VS CODE ICPE'!$A$2:$D$80,4,FALSE),"")</f>
        <v>Autorisé</v>
      </c>
      <c r="V129" s="20" t="str">
        <f>IFERROR(VLOOKUP(H129,'CODE H VS CODE ICPE'!$A$2:$D$80,4,FALSE),"")</f>
        <v/>
      </c>
      <c r="W129" s="20" t="str">
        <f>IFERROR(VLOOKUP(I129,'CODE H VS CODE ICPE'!$A$2:$D$80,4,FALSE),"")</f>
        <v/>
      </c>
      <c r="X129" s="20" t="str">
        <f>IFERROR(VLOOKUP(J129,'CODE H VS CODE ICPE'!$A$2:$D$80,4,FALSE),"")</f>
        <v/>
      </c>
      <c r="Y129" s="20" t="str">
        <f>IFERROR(VLOOKUP(K129,'CODE H VS CODE ICPE'!$A$2:$D$80,4,FALSE),"")</f>
        <v/>
      </c>
      <c r="Z129" s="20" t="str">
        <f>IFERROR(VLOOKUP(L129,'CODE H VS CODE ICPE'!$A$2:$D$80,4,FALSE),"")</f>
        <v/>
      </c>
      <c r="AA129" s="20" t="str">
        <f>IFERROR(VLOOKUP(M129,'CODE H VS CODE ICPE'!$A$2:$D$80,4,FALSE),"")</f>
        <v/>
      </c>
      <c r="AB129" s="20" t="str">
        <f>IFERROR(VLOOKUP(N129,'CODE H VS CODE ICPE'!$A$2:$D$80,4,FALSE),"")</f>
        <v/>
      </c>
      <c r="AC129" s="20" t="str">
        <f>IFERROR(VLOOKUP(O129,'CODE H VS CODE ICPE'!$A$2:$D$80,4,FALSE),"")</f>
        <v/>
      </c>
      <c r="AD129" s="20" t="str">
        <f>IFERROR(VLOOKUP(P129,'CODE H VS CODE ICPE'!$A$2:$D$80,4,FALSE),"")</f>
        <v/>
      </c>
      <c r="AE129" s="20" t="str">
        <f>IFERROR(VLOOKUP(Q129,'CODE H VS CODE ICPE'!$A$2:$D$80,4,FALSE),"")</f>
        <v/>
      </c>
      <c r="AF129" s="20" t="str">
        <f>IFERROR(VLOOKUP(R129,'CODE H VS CODE ICPE'!$A$2:$D$80,4,FALSE),"")</f>
        <v/>
      </c>
      <c r="AG129" s="20" t="str">
        <f>IFERROR(VLOOKUP(S129,'CODE H VS CODE ICPE'!$A$2:$D$80,4,FALSE),"")</f>
        <v/>
      </c>
      <c r="AH129" s="49" t="str">
        <f t="shared" si="11"/>
        <v>Accepted</v>
      </c>
      <c r="AI129" s="21">
        <f>IF(T129="",0,IF(T129="Interdit",0,VLOOKUP(F129,'CODE H VS CODE ICPE'!$A$2:$E$80,5,FALSE)))</f>
        <v>99999.99</v>
      </c>
      <c r="AJ129" s="21">
        <f>IF(U129="",0,IF(U129="Interdit",0,VLOOKUP(G129,'CODE H VS CODE ICPE'!$A$2:$E$80,5,FALSE)))</f>
        <v>149999.99</v>
      </c>
      <c r="AK129" s="21">
        <f>IF(V129="",0,IF(V129="Interdit",0,VLOOKUP(H129,'CODE H VS CODE ICPE'!$A$2:$E$80,5,FALSE)))</f>
        <v>0</v>
      </c>
      <c r="AL129" s="21">
        <f>IF(W129="",0,IF(W129="Interdit",0,VLOOKUP(I129,'CODE H VS CODE ICPE'!$A$2:$E$80,5,FALSE)))</f>
        <v>0</v>
      </c>
      <c r="AM129" s="21">
        <f>IF(X129="",0,IF(X129="Interdit",0,VLOOKUP(J129,'CODE H VS CODE ICPE'!$A$2:$E$80,5,FALSE)))</f>
        <v>0</v>
      </c>
      <c r="AN129" s="21">
        <f>IF(Y129="",0,IF(Y129="Interdit",0,VLOOKUP(K129,'CODE H VS CODE ICPE'!$A$2:$E$80,5,FALSE)))</f>
        <v>0</v>
      </c>
      <c r="AO129" s="21">
        <f>IF(Z129="",0,IF(Z129="Interdit",0,VLOOKUP(L129,'CODE H VS CODE ICPE'!$A$2:$E$80,5,FALSE)))</f>
        <v>0</v>
      </c>
      <c r="AP129" s="21">
        <f>IF(AA129="",0,IF(AA129="Interdit",0,VLOOKUP(M129,'CODE H VS CODE ICPE'!$A$2:$E$80,5,FALSE)))</f>
        <v>0</v>
      </c>
      <c r="AQ129" s="21">
        <f>IF(AB129="",0,IF(AB129="Interdit",0,VLOOKUP(N129,'CODE H VS CODE ICPE'!$A$2:$E$80,5,FALSE)))</f>
        <v>0</v>
      </c>
      <c r="AR129" s="21">
        <f>IF(AC129="",0,IF(AC129="Interdit",0,VLOOKUP(O129,'CODE H VS CODE ICPE'!$A$2:$E$80,5,FALSE)))</f>
        <v>0</v>
      </c>
      <c r="AS129" s="21">
        <f>IF(AD129="",0,IF(AD129="Interdit",0,VLOOKUP(P129,'CODE H VS CODE ICPE'!$A$2:$E$80,5,FALSE)))</f>
        <v>0</v>
      </c>
      <c r="AT129" s="21">
        <f>IF(AE129="",0,IF(AE129="Interdit",0,VLOOKUP(Q129,'CODE H VS CODE ICPE'!$A$2:$E$80,5,FALSE)))</f>
        <v>0</v>
      </c>
      <c r="AU129" s="21">
        <f>IF(AF129="",0,IF(AF129="Interdit",0,VLOOKUP(R129,'CODE H VS CODE ICPE'!$A$2:$E$80,5,FALSE)))</f>
        <v>0</v>
      </c>
      <c r="AV129" s="21">
        <f>IF(AG129="",0,IF(AG129="Interdit",0,VLOOKUP(S129,'CODE H VS CODE ICPE'!$A$2:$E$80,5,FALSE)))</f>
        <v>0</v>
      </c>
      <c r="AW129" s="20" t="str">
        <f t="shared" si="8"/>
        <v>$AJ$2</v>
      </c>
      <c r="AX129" s="26">
        <f t="shared" si="9"/>
        <v>149999.99</v>
      </c>
      <c r="AY129" s="20" t="str">
        <f t="shared" si="10"/>
        <v>H314</v>
      </c>
      <c r="AZ129" s="20">
        <f>IF(AY129="","",IF(AY129=0,"",VLOOKUP(AY129,'CODE H VS CODE ICPE'!$A$1:$E$80,3,FALSE)))</f>
        <v>4320</v>
      </c>
    </row>
    <row r="130" spans="1:52" ht="28.9" customHeight="1">
      <c r="A130" s="23">
        <v>1739</v>
      </c>
      <c r="B130" s="24" t="s">
        <v>512</v>
      </c>
      <c r="C130" s="25" t="s">
        <v>222</v>
      </c>
      <c r="D130" s="24" t="s">
        <v>513</v>
      </c>
      <c r="E130" s="24" t="s">
        <v>514</v>
      </c>
      <c r="F130" s="20" t="s">
        <v>84</v>
      </c>
      <c r="G130" s="20" t="s">
        <v>96</v>
      </c>
      <c r="H130" s="20" t="s">
        <v>108</v>
      </c>
      <c r="I130" s="20"/>
      <c r="J130" s="20"/>
      <c r="K130" s="20"/>
      <c r="L130" s="20"/>
      <c r="M130" s="20"/>
      <c r="N130" s="20"/>
      <c r="O130" s="20"/>
      <c r="P130" s="20"/>
      <c r="Q130" s="20"/>
      <c r="R130" s="20"/>
      <c r="S130" s="20"/>
      <c r="T130" s="20" t="str">
        <f>IFERROR(VLOOKUP(F130,'CODE H VS CODE ICPE'!$A$2:$D$80,4,FALSE),"")</f>
        <v>Autorisé</v>
      </c>
      <c r="U130" s="20" t="str">
        <f>IFERROR(VLOOKUP(G130,'CODE H VS CODE ICPE'!$A$2:$D$80,4,FALSE),"")</f>
        <v>Autorisé</v>
      </c>
      <c r="V130" s="20" t="str">
        <f>IFERROR(VLOOKUP(H130,'CODE H VS CODE ICPE'!$A$2:$D$80,4,FALSE),"")</f>
        <v>Autorisé</v>
      </c>
      <c r="W130" s="20" t="str">
        <f>IFERROR(VLOOKUP(I130,'CODE H VS CODE ICPE'!$A$2:$D$80,4,FALSE),"")</f>
        <v/>
      </c>
      <c r="X130" s="20" t="str">
        <f>IFERROR(VLOOKUP(J130,'CODE H VS CODE ICPE'!$A$2:$D$80,4,FALSE),"")</f>
        <v/>
      </c>
      <c r="Y130" s="20" t="str">
        <f>IFERROR(VLOOKUP(K130,'CODE H VS CODE ICPE'!$A$2:$D$80,4,FALSE),"")</f>
        <v/>
      </c>
      <c r="Z130" s="20" t="str">
        <f>IFERROR(VLOOKUP(L130,'CODE H VS CODE ICPE'!$A$2:$D$80,4,FALSE),"")</f>
        <v/>
      </c>
      <c r="AA130" s="20" t="str">
        <f>IFERROR(VLOOKUP(M130,'CODE H VS CODE ICPE'!$A$2:$D$80,4,FALSE),"")</f>
        <v/>
      </c>
      <c r="AB130" s="20" t="str">
        <f>IFERROR(VLOOKUP(N130,'CODE H VS CODE ICPE'!$A$2:$D$80,4,FALSE),"")</f>
        <v/>
      </c>
      <c r="AC130" s="20" t="str">
        <f>IFERROR(VLOOKUP(O130,'CODE H VS CODE ICPE'!$A$2:$D$80,4,FALSE),"")</f>
        <v/>
      </c>
      <c r="AD130" s="20" t="str">
        <f>IFERROR(VLOOKUP(P130,'CODE H VS CODE ICPE'!$A$2:$D$80,4,FALSE),"")</f>
        <v/>
      </c>
      <c r="AE130" s="20" t="str">
        <f>IFERROR(VLOOKUP(Q130,'CODE H VS CODE ICPE'!$A$2:$D$80,4,FALSE),"")</f>
        <v/>
      </c>
      <c r="AF130" s="20" t="str">
        <f>IFERROR(VLOOKUP(R130,'CODE H VS CODE ICPE'!$A$2:$D$80,4,FALSE),"")</f>
        <v/>
      </c>
      <c r="AG130" s="20" t="str">
        <f>IFERROR(VLOOKUP(S130,'CODE H VS CODE ICPE'!$A$2:$D$80,4,FALSE),"")</f>
        <v/>
      </c>
      <c r="AH130" s="49" t="str">
        <f t="shared" si="11"/>
        <v>Accepted</v>
      </c>
      <c r="AI130" s="21">
        <f>IF(T130="",0,IF(T130="Interdit",0,VLOOKUP(F130,'CODE H VS CODE ICPE'!$A$2:$E$80,5,FALSE)))</f>
        <v>99999.99</v>
      </c>
      <c r="AJ130" s="21">
        <f>IF(U130="",0,IF(U130="Interdit",0,VLOOKUP(G130,'CODE H VS CODE ICPE'!$A$2:$E$80,5,FALSE)))</f>
        <v>149999.99</v>
      </c>
      <c r="AK130" s="21">
        <f>IF(V130="",0,IF(V130="Interdit",0,VLOOKUP(H130,'CODE H VS CODE ICPE'!$A$2:$E$80,5,FALSE)))</f>
        <v>99999.99</v>
      </c>
      <c r="AL130" s="21">
        <f>IF(W130="",0,IF(W130="Interdit",0,VLOOKUP(I130,'CODE H VS CODE ICPE'!$A$2:$E$80,5,FALSE)))</f>
        <v>0</v>
      </c>
      <c r="AM130" s="21">
        <f>IF(X130="",0,IF(X130="Interdit",0,VLOOKUP(J130,'CODE H VS CODE ICPE'!$A$2:$E$80,5,FALSE)))</f>
        <v>0</v>
      </c>
      <c r="AN130" s="21">
        <f>IF(Y130="",0,IF(Y130="Interdit",0,VLOOKUP(K130,'CODE H VS CODE ICPE'!$A$2:$E$80,5,FALSE)))</f>
        <v>0</v>
      </c>
      <c r="AO130" s="21">
        <f>IF(Z130="",0,IF(Z130="Interdit",0,VLOOKUP(L130,'CODE H VS CODE ICPE'!$A$2:$E$80,5,FALSE)))</f>
        <v>0</v>
      </c>
      <c r="AP130" s="21">
        <f>IF(AA130="",0,IF(AA130="Interdit",0,VLOOKUP(M130,'CODE H VS CODE ICPE'!$A$2:$E$80,5,FALSE)))</f>
        <v>0</v>
      </c>
      <c r="AQ130" s="21">
        <f>IF(AB130="",0,IF(AB130="Interdit",0,VLOOKUP(N130,'CODE H VS CODE ICPE'!$A$2:$E$80,5,FALSE)))</f>
        <v>0</v>
      </c>
      <c r="AR130" s="21">
        <f>IF(AC130="",0,IF(AC130="Interdit",0,VLOOKUP(O130,'CODE H VS CODE ICPE'!$A$2:$E$80,5,FALSE)))</f>
        <v>0</v>
      </c>
      <c r="AS130" s="21">
        <f>IF(AD130="",0,IF(AD130="Interdit",0,VLOOKUP(P130,'CODE H VS CODE ICPE'!$A$2:$E$80,5,FALSE)))</f>
        <v>0</v>
      </c>
      <c r="AT130" s="21">
        <f>IF(AE130="",0,IF(AE130="Interdit",0,VLOOKUP(Q130,'CODE H VS CODE ICPE'!$A$2:$E$80,5,FALSE)))</f>
        <v>0</v>
      </c>
      <c r="AU130" s="21">
        <f>IF(AF130="",0,IF(AF130="Interdit",0,VLOOKUP(R130,'CODE H VS CODE ICPE'!$A$2:$E$80,5,FALSE)))</f>
        <v>0</v>
      </c>
      <c r="AV130" s="21">
        <f>IF(AG130="",0,IF(AG130="Interdit",0,VLOOKUP(S130,'CODE H VS CODE ICPE'!$A$2:$E$80,5,FALSE)))</f>
        <v>0</v>
      </c>
      <c r="AW130" s="20" t="str">
        <f t="shared" si="8"/>
        <v>$AJ$2</v>
      </c>
      <c r="AX130" s="26">
        <f t="shared" si="9"/>
        <v>149999.99</v>
      </c>
      <c r="AY130" s="20" t="str">
        <f t="shared" si="10"/>
        <v>H314</v>
      </c>
      <c r="AZ130" s="20">
        <f>IF(AY130="","",IF(AY130=0,"",VLOOKUP(AY130,'CODE H VS CODE ICPE'!$A$1:$E$80,3,FALSE)))</f>
        <v>4320</v>
      </c>
    </row>
    <row r="131" spans="1:52" ht="28.9" customHeight="1">
      <c r="A131" s="23">
        <v>1740</v>
      </c>
      <c r="B131" s="24" t="s">
        <v>515</v>
      </c>
      <c r="C131" s="25" t="s">
        <v>499</v>
      </c>
      <c r="D131" s="24" t="s">
        <v>516</v>
      </c>
      <c r="E131" s="24" t="s">
        <v>517</v>
      </c>
      <c r="F131" s="20" t="s">
        <v>84</v>
      </c>
      <c r="G131" s="20" t="s">
        <v>96</v>
      </c>
      <c r="H131" s="20" t="s">
        <v>108</v>
      </c>
      <c r="I131" s="20"/>
      <c r="J131" s="20"/>
      <c r="K131" s="20"/>
      <c r="L131" s="20"/>
      <c r="M131" s="20"/>
      <c r="N131" s="20"/>
      <c r="O131" s="20"/>
      <c r="P131" s="20"/>
      <c r="Q131" s="20"/>
      <c r="R131" s="20"/>
      <c r="S131" s="20"/>
      <c r="T131" s="20" t="str">
        <f>IFERROR(VLOOKUP(F131,'CODE H VS CODE ICPE'!$A$2:$D$80,4,FALSE),"")</f>
        <v>Autorisé</v>
      </c>
      <c r="U131" s="20" t="str">
        <f>IFERROR(VLOOKUP(G131,'CODE H VS CODE ICPE'!$A$2:$D$80,4,FALSE),"")</f>
        <v>Autorisé</v>
      </c>
      <c r="V131" s="20" t="str">
        <f>IFERROR(VLOOKUP(H131,'CODE H VS CODE ICPE'!$A$2:$D$80,4,FALSE),"")</f>
        <v>Autorisé</v>
      </c>
      <c r="W131" s="20" t="str">
        <f>IFERROR(VLOOKUP(I131,'CODE H VS CODE ICPE'!$A$2:$D$80,4,FALSE),"")</f>
        <v/>
      </c>
      <c r="X131" s="20" t="str">
        <f>IFERROR(VLOOKUP(J131,'CODE H VS CODE ICPE'!$A$2:$D$80,4,FALSE),"")</f>
        <v/>
      </c>
      <c r="Y131" s="20" t="str">
        <f>IFERROR(VLOOKUP(K131,'CODE H VS CODE ICPE'!$A$2:$D$80,4,FALSE),"")</f>
        <v/>
      </c>
      <c r="Z131" s="20" t="str">
        <f>IFERROR(VLOOKUP(L131,'CODE H VS CODE ICPE'!$A$2:$D$80,4,FALSE),"")</f>
        <v/>
      </c>
      <c r="AA131" s="20" t="str">
        <f>IFERROR(VLOOKUP(M131,'CODE H VS CODE ICPE'!$A$2:$D$80,4,FALSE),"")</f>
        <v/>
      </c>
      <c r="AB131" s="20" t="str">
        <f>IFERROR(VLOOKUP(N131,'CODE H VS CODE ICPE'!$A$2:$D$80,4,FALSE),"")</f>
        <v/>
      </c>
      <c r="AC131" s="20" t="str">
        <f>IFERROR(VLOOKUP(O131,'CODE H VS CODE ICPE'!$A$2:$D$80,4,FALSE),"")</f>
        <v/>
      </c>
      <c r="AD131" s="20" t="str">
        <f>IFERROR(VLOOKUP(P131,'CODE H VS CODE ICPE'!$A$2:$D$80,4,FALSE),"")</f>
        <v/>
      </c>
      <c r="AE131" s="20" t="str">
        <f>IFERROR(VLOOKUP(Q131,'CODE H VS CODE ICPE'!$A$2:$D$80,4,FALSE),"")</f>
        <v/>
      </c>
      <c r="AF131" s="20" t="str">
        <f>IFERROR(VLOOKUP(R131,'CODE H VS CODE ICPE'!$A$2:$D$80,4,FALSE),"")</f>
        <v/>
      </c>
      <c r="AG131" s="20" t="str">
        <f>IFERROR(VLOOKUP(S131,'CODE H VS CODE ICPE'!$A$2:$D$80,4,FALSE),"")</f>
        <v/>
      </c>
      <c r="AH131" s="49" t="str">
        <f t="shared" si="11"/>
        <v>Accepted</v>
      </c>
      <c r="AI131" s="21">
        <f>IF(T131="",0,IF(T131="Interdit",0,VLOOKUP(F131,'CODE H VS CODE ICPE'!$A$2:$E$80,5,FALSE)))</f>
        <v>99999.99</v>
      </c>
      <c r="AJ131" s="21">
        <f>IF(U131="",0,IF(U131="Interdit",0,VLOOKUP(G131,'CODE H VS CODE ICPE'!$A$2:$E$80,5,FALSE)))</f>
        <v>149999.99</v>
      </c>
      <c r="AK131" s="21">
        <f>IF(V131="",0,IF(V131="Interdit",0,VLOOKUP(H131,'CODE H VS CODE ICPE'!$A$2:$E$80,5,FALSE)))</f>
        <v>99999.99</v>
      </c>
      <c r="AL131" s="21">
        <f>IF(W131="",0,IF(W131="Interdit",0,VLOOKUP(I131,'CODE H VS CODE ICPE'!$A$2:$E$80,5,FALSE)))</f>
        <v>0</v>
      </c>
      <c r="AM131" s="21">
        <f>IF(X131="",0,IF(X131="Interdit",0,VLOOKUP(J131,'CODE H VS CODE ICPE'!$A$2:$E$80,5,FALSE)))</f>
        <v>0</v>
      </c>
      <c r="AN131" s="21">
        <f>IF(Y131="",0,IF(Y131="Interdit",0,VLOOKUP(K131,'CODE H VS CODE ICPE'!$A$2:$E$80,5,FALSE)))</f>
        <v>0</v>
      </c>
      <c r="AO131" s="21">
        <f>IF(Z131="",0,IF(Z131="Interdit",0,VLOOKUP(L131,'CODE H VS CODE ICPE'!$A$2:$E$80,5,FALSE)))</f>
        <v>0</v>
      </c>
      <c r="AP131" s="21">
        <f>IF(AA131="",0,IF(AA131="Interdit",0,VLOOKUP(M131,'CODE H VS CODE ICPE'!$A$2:$E$80,5,FALSE)))</f>
        <v>0</v>
      </c>
      <c r="AQ131" s="21">
        <f>IF(AB131="",0,IF(AB131="Interdit",0,VLOOKUP(N131,'CODE H VS CODE ICPE'!$A$2:$E$80,5,FALSE)))</f>
        <v>0</v>
      </c>
      <c r="AR131" s="21">
        <f>IF(AC131="",0,IF(AC131="Interdit",0,VLOOKUP(O131,'CODE H VS CODE ICPE'!$A$2:$E$80,5,FALSE)))</f>
        <v>0</v>
      </c>
      <c r="AS131" s="21">
        <f>IF(AD131="",0,IF(AD131="Interdit",0,VLOOKUP(P131,'CODE H VS CODE ICPE'!$A$2:$E$80,5,FALSE)))</f>
        <v>0</v>
      </c>
      <c r="AT131" s="21">
        <f>IF(AE131="",0,IF(AE131="Interdit",0,VLOOKUP(Q131,'CODE H VS CODE ICPE'!$A$2:$E$80,5,FALSE)))</f>
        <v>0</v>
      </c>
      <c r="AU131" s="21">
        <f>IF(AF131="",0,IF(AF131="Interdit",0,VLOOKUP(R131,'CODE H VS CODE ICPE'!$A$2:$E$80,5,FALSE)))</f>
        <v>0</v>
      </c>
      <c r="AV131" s="21">
        <f>IF(AG131="",0,IF(AG131="Interdit",0,VLOOKUP(S131,'CODE H VS CODE ICPE'!$A$2:$E$80,5,FALSE)))</f>
        <v>0</v>
      </c>
      <c r="AW131" s="20" t="str">
        <f t="shared" si="8"/>
        <v>$AJ$2</v>
      </c>
      <c r="AX131" s="26">
        <f t="shared" si="9"/>
        <v>149999.99</v>
      </c>
      <c r="AY131" s="20" t="str">
        <f t="shared" si="10"/>
        <v>H314</v>
      </c>
      <c r="AZ131" s="20">
        <f>IF(AY131="","",IF(AY131=0,"",VLOOKUP(AY131,'CODE H VS CODE ICPE'!$A$1:$E$80,3,FALSE)))</f>
        <v>4320</v>
      </c>
    </row>
    <row r="132" spans="1:52" ht="28.9" customHeight="1">
      <c r="A132" s="23">
        <v>1748</v>
      </c>
      <c r="B132" s="24" t="s">
        <v>518</v>
      </c>
      <c r="C132" s="25" t="s">
        <v>499</v>
      </c>
      <c r="D132" s="24" t="s">
        <v>503</v>
      </c>
      <c r="E132" s="24" t="s">
        <v>519</v>
      </c>
      <c r="F132" s="20" t="s">
        <v>74</v>
      </c>
      <c r="G132" s="20" t="s">
        <v>86</v>
      </c>
      <c r="H132" s="20" t="s">
        <v>96</v>
      </c>
      <c r="I132" s="20" t="s">
        <v>158</v>
      </c>
      <c r="J132" s="20"/>
      <c r="K132" s="20"/>
      <c r="L132" s="20"/>
      <c r="M132" s="20"/>
      <c r="N132" s="20"/>
      <c r="O132" s="20"/>
      <c r="P132" s="20"/>
      <c r="Q132" s="20"/>
      <c r="R132" s="20"/>
      <c r="S132" s="20"/>
      <c r="T132" s="20" t="str">
        <f>IFERROR(VLOOKUP(F132,'CODE H VS CODE ICPE'!$A$2:$D$80,4,FALSE),"")</f>
        <v>Autorisé</v>
      </c>
      <c r="U132" s="20" t="str">
        <f>IFERROR(VLOOKUP(G132,'CODE H VS CODE ICPE'!$A$2:$D$80,4,FALSE),"")</f>
        <v>Autorisé</v>
      </c>
      <c r="V132" s="20" t="str">
        <f>IFERROR(VLOOKUP(H132,'CODE H VS CODE ICPE'!$A$2:$D$80,4,FALSE),"")</f>
        <v>Autorisé</v>
      </c>
      <c r="W132" s="20" t="str">
        <f>IFERROR(VLOOKUP(I132,'CODE H VS CODE ICPE'!$A$2:$D$80,4,FALSE),"")</f>
        <v>Autorisé</v>
      </c>
      <c r="X132" s="20" t="str">
        <f>IFERROR(VLOOKUP(J132,'CODE H VS CODE ICPE'!$A$2:$D$80,4,FALSE),"")</f>
        <v/>
      </c>
      <c r="Y132" s="20" t="str">
        <f>IFERROR(VLOOKUP(K132,'CODE H VS CODE ICPE'!$A$2:$D$80,4,FALSE),"")</f>
        <v/>
      </c>
      <c r="Z132" s="20" t="str">
        <f>IFERROR(VLOOKUP(L132,'CODE H VS CODE ICPE'!$A$2:$D$80,4,FALSE),"")</f>
        <v/>
      </c>
      <c r="AA132" s="20" t="str">
        <f>IFERROR(VLOOKUP(M132,'CODE H VS CODE ICPE'!$A$2:$D$80,4,FALSE),"")</f>
        <v/>
      </c>
      <c r="AB132" s="20" t="str">
        <f>IFERROR(VLOOKUP(N132,'CODE H VS CODE ICPE'!$A$2:$D$80,4,FALSE),"")</f>
        <v/>
      </c>
      <c r="AC132" s="20" t="str">
        <f>IFERROR(VLOOKUP(O132,'CODE H VS CODE ICPE'!$A$2:$D$80,4,FALSE),"")</f>
        <v/>
      </c>
      <c r="AD132" s="20" t="str">
        <f>IFERROR(VLOOKUP(P132,'CODE H VS CODE ICPE'!$A$2:$D$80,4,FALSE),"")</f>
        <v/>
      </c>
      <c r="AE132" s="20" t="str">
        <f>IFERROR(VLOOKUP(Q132,'CODE H VS CODE ICPE'!$A$2:$D$80,4,FALSE),"")</f>
        <v/>
      </c>
      <c r="AF132" s="20" t="str">
        <f>IFERROR(VLOOKUP(R132,'CODE H VS CODE ICPE'!$A$2:$D$80,4,FALSE),"")</f>
        <v/>
      </c>
      <c r="AG132" s="20" t="str">
        <f>IFERROR(VLOOKUP(S132,'CODE H VS CODE ICPE'!$A$2:$D$80,4,FALSE),"")</f>
        <v/>
      </c>
      <c r="AH132" s="49" t="str">
        <f t="shared" si="11"/>
        <v>Accepted</v>
      </c>
      <c r="AI132" s="21">
        <f>IF(T132="",0,IF(T132="Interdit",0,VLOOKUP(F132,'CODE H VS CODE ICPE'!$A$2:$E$80,5,FALSE)))</f>
        <v>1999.99</v>
      </c>
      <c r="AJ132" s="21">
        <f>IF(U132="",0,IF(U132="Interdit",0,VLOOKUP(G132,'CODE H VS CODE ICPE'!$A$2:$E$80,5,FALSE)))</f>
        <v>99999.99</v>
      </c>
      <c r="AK132" s="21">
        <f>IF(V132="",0,IF(V132="Interdit",0,VLOOKUP(H132,'CODE H VS CODE ICPE'!$A$2:$E$80,5,FALSE)))</f>
        <v>149999.99</v>
      </c>
      <c r="AL132" s="21">
        <f>IF(W132="",0,IF(W132="Interdit",0,VLOOKUP(I132,'CODE H VS CODE ICPE'!$A$2:$E$80,5,FALSE)))</f>
        <v>99999.99</v>
      </c>
      <c r="AM132" s="21">
        <f>IF(X132="",0,IF(X132="Interdit",0,VLOOKUP(J132,'CODE H VS CODE ICPE'!$A$2:$E$80,5,FALSE)))</f>
        <v>0</v>
      </c>
      <c r="AN132" s="21">
        <f>IF(Y132="",0,IF(Y132="Interdit",0,VLOOKUP(K132,'CODE H VS CODE ICPE'!$A$2:$E$80,5,FALSE)))</f>
        <v>0</v>
      </c>
      <c r="AO132" s="21">
        <f>IF(Z132="",0,IF(Z132="Interdit",0,VLOOKUP(L132,'CODE H VS CODE ICPE'!$A$2:$E$80,5,FALSE)))</f>
        <v>0</v>
      </c>
      <c r="AP132" s="21">
        <f>IF(AA132="",0,IF(AA132="Interdit",0,VLOOKUP(M132,'CODE H VS CODE ICPE'!$A$2:$E$80,5,FALSE)))</f>
        <v>0</v>
      </c>
      <c r="AQ132" s="21">
        <f>IF(AB132="",0,IF(AB132="Interdit",0,VLOOKUP(N132,'CODE H VS CODE ICPE'!$A$2:$E$80,5,FALSE)))</f>
        <v>0</v>
      </c>
      <c r="AR132" s="21">
        <f>IF(AC132="",0,IF(AC132="Interdit",0,VLOOKUP(O132,'CODE H VS CODE ICPE'!$A$2:$E$80,5,FALSE)))</f>
        <v>0</v>
      </c>
      <c r="AS132" s="21">
        <f>IF(AD132="",0,IF(AD132="Interdit",0,VLOOKUP(P132,'CODE H VS CODE ICPE'!$A$2:$E$80,5,FALSE)))</f>
        <v>0</v>
      </c>
      <c r="AT132" s="21">
        <f>IF(AE132="",0,IF(AE132="Interdit",0,VLOOKUP(Q132,'CODE H VS CODE ICPE'!$A$2:$E$80,5,FALSE)))</f>
        <v>0</v>
      </c>
      <c r="AU132" s="21">
        <f>IF(AF132="",0,IF(AF132="Interdit",0,VLOOKUP(R132,'CODE H VS CODE ICPE'!$A$2:$E$80,5,FALSE)))</f>
        <v>0</v>
      </c>
      <c r="AV132" s="21">
        <f>IF(AG132="",0,IF(AG132="Interdit",0,VLOOKUP(S132,'CODE H VS CODE ICPE'!$A$2:$E$80,5,FALSE)))</f>
        <v>0</v>
      </c>
      <c r="AW132" s="20" t="str">
        <f t="shared" si="8"/>
        <v>$AK$2</v>
      </c>
      <c r="AX132" s="26">
        <f t="shared" si="9"/>
        <v>149999.99</v>
      </c>
      <c r="AY132" s="20" t="str">
        <f t="shared" si="10"/>
        <v>H314</v>
      </c>
      <c r="AZ132" s="20">
        <f>IF(AY132="","",IF(AY132=0,"",VLOOKUP(AY132,'CODE H VS CODE ICPE'!$A$1:$E$80,3,FALSE)))</f>
        <v>4320</v>
      </c>
    </row>
    <row r="133" spans="1:52" ht="28.9" customHeight="1">
      <c r="A133" s="23">
        <v>1750</v>
      </c>
      <c r="B133" s="24" t="s">
        <v>520</v>
      </c>
      <c r="C133" s="25" t="s">
        <v>230</v>
      </c>
      <c r="D133" s="24" t="s">
        <v>521</v>
      </c>
      <c r="E133" s="24" t="s">
        <v>522</v>
      </c>
      <c r="F133" s="20" t="s">
        <v>84</v>
      </c>
      <c r="G133" s="20" t="s">
        <v>96</v>
      </c>
      <c r="H133" s="20" t="s">
        <v>108</v>
      </c>
      <c r="I133" s="20"/>
      <c r="J133" s="20"/>
      <c r="K133" s="20"/>
      <c r="L133" s="20"/>
      <c r="M133" s="20"/>
      <c r="N133" s="20"/>
      <c r="O133" s="20"/>
      <c r="P133" s="20"/>
      <c r="Q133" s="20"/>
      <c r="R133" s="20"/>
      <c r="S133" s="20"/>
      <c r="T133" s="20" t="str">
        <f>IFERROR(VLOOKUP(F133,'CODE H VS CODE ICPE'!$A$2:$D$80,4,FALSE),"")</f>
        <v>Autorisé</v>
      </c>
      <c r="U133" s="20" t="str">
        <f>IFERROR(VLOOKUP(G133,'CODE H VS CODE ICPE'!$A$2:$D$80,4,FALSE),"")</f>
        <v>Autorisé</v>
      </c>
      <c r="V133" s="20" t="str">
        <f>IFERROR(VLOOKUP(H133,'CODE H VS CODE ICPE'!$A$2:$D$80,4,FALSE),"")</f>
        <v>Autorisé</v>
      </c>
      <c r="W133" s="20" t="str">
        <f>IFERROR(VLOOKUP(I133,'CODE H VS CODE ICPE'!$A$2:$D$80,4,FALSE),"")</f>
        <v/>
      </c>
      <c r="X133" s="20" t="str">
        <f>IFERROR(VLOOKUP(J133,'CODE H VS CODE ICPE'!$A$2:$D$80,4,FALSE),"")</f>
        <v/>
      </c>
      <c r="Y133" s="20" t="str">
        <f>IFERROR(VLOOKUP(K133,'CODE H VS CODE ICPE'!$A$2:$D$80,4,FALSE),"")</f>
        <v/>
      </c>
      <c r="Z133" s="20" t="str">
        <f>IFERROR(VLOOKUP(L133,'CODE H VS CODE ICPE'!$A$2:$D$80,4,FALSE),"")</f>
        <v/>
      </c>
      <c r="AA133" s="20" t="str">
        <f>IFERROR(VLOOKUP(M133,'CODE H VS CODE ICPE'!$A$2:$D$80,4,FALSE),"")</f>
        <v/>
      </c>
      <c r="AB133" s="20" t="str">
        <f>IFERROR(VLOOKUP(N133,'CODE H VS CODE ICPE'!$A$2:$D$80,4,FALSE),"")</f>
        <v/>
      </c>
      <c r="AC133" s="20" t="str">
        <f>IFERROR(VLOOKUP(O133,'CODE H VS CODE ICPE'!$A$2:$D$80,4,FALSE),"")</f>
        <v/>
      </c>
      <c r="AD133" s="20" t="str">
        <f>IFERROR(VLOOKUP(P133,'CODE H VS CODE ICPE'!$A$2:$D$80,4,FALSE),"")</f>
        <v/>
      </c>
      <c r="AE133" s="20" t="str">
        <f>IFERROR(VLOOKUP(Q133,'CODE H VS CODE ICPE'!$A$2:$D$80,4,FALSE),"")</f>
        <v/>
      </c>
      <c r="AF133" s="20" t="str">
        <f>IFERROR(VLOOKUP(R133,'CODE H VS CODE ICPE'!$A$2:$D$80,4,FALSE),"")</f>
        <v/>
      </c>
      <c r="AG133" s="20" t="str">
        <f>IFERROR(VLOOKUP(S133,'CODE H VS CODE ICPE'!$A$2:$D$80,4,FALSE),"")</f>
        <v/>
      </c>
      <c r="AH133" s="49" t="str">
        <f t="shared" si="11"/>
        <v>Accepted</v>
      </c>
      <c r="AI133" s="21">
        <f>IF(T133="",0,IF(T133="Interdit",0,VLOOKUP(F133,'CODE H VS CODE ICPE'!$A$2:$E$80,5,FALSE)))</f>
        <v>99999.99</v>
      </c>
      <c r="AJ133" s="21">
        <f>IF(U133="",0,IF(U133="Interdit",0,VLOOKUP(G133,'CODE H VS CODE ICPE'!$A$2:$E$80,5,FALSE)))</f>
        <v>149999.99</v>
      </c>
      <c r="AK133" s="21">
        <f>IF(V133="",0,IF(V133="Interdit",0,VLOOKUP(H133,'CODE H VS CODE ICPE'!$A$2:$E$80,5,FALSE)))</f>
        <v>99999.99</v>
      </c>
      <c r="AL133" s="21">
        <f>IF(W133="",0,IF(W133="Interdit",0,VLOOKUP(I133,'CODE H VS CODE ICPE'!$A$2:$E$80,5,FALSE)))</f>
        <v>0</v>
      </c>
      <c r="AM133" s="21">
        <f>IF(X133="",0,IF(X133="Interdit",0,VLOOKUP(J133,'CODE H VS CODE ICPE'!$A$2:$E$80,5,FALSE)))</f>
        <v>0</v>
      </c>
      <c r="AN133" s="21">
        <f>IF(Y133="",0,IF(Y133="Interdit",0,VLOOKUP(K133,'CODE H VS CODE ICPE'!$A$2:$E$80,5,FALSE)))</f>
        <v>0</v>
      </c>
      <c r="AO133" s="21">
        <f>IF(Z133="",0,IF(Z133="Interdit",0,VLOOKUP(L133,'CODE H VS CODE ICPE'!$A$2:$E$80,5,FALSE)))</f>
        <v>0</v>
      </c>
      <c r="AP133" s="21">
        <f>IF(AA133="",0,IF(AA133="Interdit",0,VLOOKUP(M133,'CODE H VS CODE ICPE'!$A$2:$E$80,5,FALSE)))</f>
        <v>0</v>
      </c>
      <c r="AQ133" s="21">
        <f>IF(AB133="",0,IF(AB133="Interdit",0,VLOOKUP(N133,'CODE H VS CODE ICPE'!$A$2:$E$80,5,FALSE)))</f>
        <v>0</v>
      </c>
      <c r="AR133" s="21">
        <f>IF(AC133="",0,IF(AC133="Interdit",0,VLOOKUP(O133,'CODE H VS CODE ICPE'!$A$2:$E$80,5,FALSE)))</f>
        <v>0</v>
      </c>
      <c r="AS133" s="21">
        <f>IF(AD133="",0,IF(AD133="Interdit",0,VLOOKUP(P133,'CODE H VS CODE ICPE'!$A$2:$E$80,5,FALSE)))</f>
        <v>0</v>
      </c>
      <c r="AT133" s="21">
        <f>IF(AE133="",0,IF(AE133="Interdit",0,VLOOKUP(Q133,'CODE H VS CODE ICPE'!$A$2:$E$80,5,FALSE)))</f>
        <v>0</v>
      </c>
      <c r="AU133" s="21">
        <f>IF(AF133="",0,IF(AF133="Interdit",0,VLOOKUP(R133,'CODE H VS CODE ICPE'!$A$2:$E$80,5,FALSE)))</f>
        <v>0</v>
      </c>
      <c r="AV133" s="21">
        <f>IF(AG133="",0,IF(AG133="Interdit",0,VLOOKUP(S133,'CODE H VS CODE ICPE'!$A$2:$E$80,5,FALSE)))</f>
        <v>0</v>
      </c>
      <c r="AW133" s="20" t="str">
        <f t="shared" si="8"/>
        <v>$AJ$2</v>
      </c>
      <c r="AX133" s="26">
        <f t="shared" si="9"/>
        <v>149999.99</v>
      </c>
      <c r="AY133" s="20" t="str">
        <f t="shared" si="10"/>
        <v>H314</v>
      </c>
      <c r="AZ133" s="20">
        <f>IF(AY133="","",IF(AY133=0,"",VLOOKUP(AY133,'CODE H VS CODE ICPE'!$A$1:$E$80,3,FALSE)))</f>
        <v>4320</v>
      </c>
    </row>
    <row r="134" spans="1:52" ht="28.9" customHeight="1">
      <c r="A134" s="23">
        <v>1751</v>
      </c>
      <c r="B134" s="24" t="s">
        <v>523</v>
      </c>
      <c r="C134" s="25" t="s">
        <v>222</v>
      </c>
      <c r="D134" s="24" t="s">
        <v>513</v>
      </c>
      <c r="E134" s="24" t="s">
        <v>524</v>
      </c>
      <c r="F134" s="20" t="s">
        <v>84</v>
      </c>
      <c r="G134" s="20" t="s">
        <v>96</v>
      </c>
      <c r="H134" s="20" t="s">
        <v>108</v>
      </c>
      <c r="I134" s="20"/>
      <c r="J134" s="20"/>
      <c r="K134" s="20"/>
      <c r="L134" s="20"/>
      <c r="M134" s="20"/>
      <c r="N134" s="20"/>
      <c r="O134" s="20"/>
      <c r="P134" s="20"/>
      <c r="Q134" s="20"/>
      <c r="R134" s="20"/>
      <c r="S134" s="20"/>
      <c r="T134" s="20" t="str">
        <f>IFERROR(VLOOKUP(F134,'CODE H VS CODE ICPE'!$A$2:$D$80,4,FALSE),"")</f>
        <v>Autorisé</v>
      </c>
      <c r="U134" s="20" t="str">
        <f>IFERROR(VLOOKUP(G134,'CODE H VS CODE ICPE'!$A$2:$D$80,4,FALSE),"")</f>
        <v>Autorisé</v>
      </c>
      <c r="V134" s="20" t="str">
        <f>IFERROR(VLOOKUP(H134,'CODE H VS CODE ICPE'!$A$2:$D$80,4,FALSE),"")</f>
        <v>Autorisé</v>
      </c>
      <c r="W134" s="20" t="str">
        <f>IFERROR(VLOOKUP(I134,'CODE H VS CODE ICPE'!$A$2:$D$80,4,FALSE),"")</f>
        <v/>
      </c>
      <c r="X134" s="20" t="str">
        <f>IFERROR(VLOOKUP(J134,'CODE H VS CODE ICPE'!$A$2:$D$80,4,FALSE),"")</f>
        <v/>
      </c>
      <c r="Y134" s="20" t="str">
        <f>IFERROR(VLOOKUP(K134,'CODE H VS CODE ICPE'!$A$2:$D$80,4,FALSE),"")</f>
        <v/>
      </c>
      <c r="Z134" s="20" t="str">
        <f>IFERROR(VLOOKUP(L134,'CODE H VS CODE ICPE'!$A$2:$D$80,4,FALSE),"")</f>
        <v/>
      </c>
      <c r="AA134" s="20" t="str">
        <f>IFERROR(VLOOKUP(M134,'CODE H VS CODE ICPE'!$A$2:$D$80,4,FALSE),"")</f>
        <v/>
      </c>
      <c r="AB134" s="20" t="str">
        <f>IFERROR(VLOOKUP(N134,'CODE H VS CODE ICPE'!$A$2:$D$80,4,FALSE),"")</f>
        <v/>
      </c>
      <c r="AC134" s="20" t="str">
        <f>IFERROR(VLOOKUP(O134,'CODE H VS CODE ICPE'!$A$2:$D$80,4,FALSE),"")</f>
        <v/>
      </c>
      <c r="AD134" s="20" t="str">
        <f>IFERROR(VLOOKUP(P134,'CODE H VS CODE ICPE'!$A$2:$D$80,4,FALSE),"")</f>
        <v/>
      </c>
      <c r="AE134" s="20" t="str">
        <f>IFERROR(VLOOKUP(Q134,'CODE H VS CODE ICPE'!$A$2:$D$80,4,FALSE),"")</f>
        <v/>
      </c>
      <c r="AF134" s="20" t="str">
        <f>IFERROR(VLOOKUP(R134,'CODE H VS CODE ICPE'!$A$2:$D$80,4,FALSE),"")</f>
        <v/>
      </c>
      <c r="AG134" s="20" t="str">
        <f>IFERROR(VLOOKUP(S134,'CODE H VS CODE ICPE'!$A$2:$D$80,4,FALSE),"")</f>
        <v/>
      </c>
      <c r="AH134" s="49" t="str">
        <f t="shared" si="11"/>
        <v>Accepted</v>
      </c>
      <c r="AI134" s="21">
        <f>IF(T134="",0,IF(T134="Interdit",0,VLOOKUP(F134,'CODE H VS CODE ICPE'!$A$2:$E$80,5,FALSE)))</f>
        <v>99999.99</v>
      </c>
      <c r="AJ134" s="21">
        <f>IF(U134="",0,IF(U134="Interdit",0,VLOOKUP(G134,'CODE H VS CODE ICPE'!$A$2:$E$80,5,FALSE)))</f>
        <v>149999.99</v>
      </c>
      <c r="AK134" s="21">
        <f>IF(V134="",0,IF(V134="Interdit",0,VLOOKUP(H134,'CODE H VS CODE ICPE'!$A$2:$E$80,5,FALSE)))</f>
        <v>99999.99</v>
      </c>
      <c r="AL134" s="21">
        <f>IF(W134="",0,IF(W134="Interdit",0,VLOOKUP(I134,'CODE H VS CODE ICPE'!$A$2:$E$80,5,FALSE)))</f>
        <v>0</v>
      </c>
      <c r="AM134" s="21">
        <f>IF(X134="",0,IF(X134="Interdit",0,VLOOKUP(J134,'CODE H VS CODE ICPE'!$A$2:$E$80,5,FALSE)))</f>
        <v>0</v>
      </c>
      <c r="AN134" s="21">
        <f>IF(Y134="",0,IF(Y134="Interdit",0,VLOOKUP(K134,'CODE H VS CODE ICPE'!$A$2:$E$80,5,FALSE)))</f>
        <v>0</v>
      </c>
      <c r="AO134" s="21">
        <f>IF(Z134="",0,IF(Z134="Interdit",0,VLOOKUP(L134,'CODE H VS CODE ICPE'!$A$2:$E$80,5,FALSE)))</f>
        <v>0</v>
      </c>
      <c r="AP134" s="21">
        <f>IF(AA134="",0,IF(AA134="Interdit",0,VLOOKUP(M134,'CODE H VS CODE ICPE'!$A$2:$E$80,5,FALSE)))</f>
        <v>0</v>
      </c>
      <c r="AQ134" s="21">
        <f>IF(AB134="",0,IF(AB134="Interdit",0,VLOOKUP(N134,'CODE H VS CODE ICPE'!$A$2:$E$80,5,FALSE)))</f>
        <v>0</v>
      </c>
      <c r="AR134" s="21">
        <f>IF(AC134="",0,IF(AC134="Interdit",0,VLOOKUP(O134,'CODE H VS CODE ICPE'!$A$2:$E$80,5,FALSE)))</f>
        <v>0</v>
      </c>
      <c r="AS134" s="21">
        <f>IF(AD134="",0,IF(AD134="Interdit",0,VLOOKUP(P134,'CODE H VS CODE ICPE'!$A$2:$E$80,5,FALSE)))</f>
        <v>0</v>
      </c>
      <c r="AT134" s="21">
        <f>IF(AE134="",0,IF(AE134="Interdit",0,VLOOKUP(Q134,'CODE H VS CODE ICPE'!$A$2:$E$80,5,FALSE)))</f>
        <v>0</v>
      </c>
      <c r="AU134" s="21">
        <f>IF(AF134="",0,IF(AF134="Interdit",0,VLOOKUP(R134,'CODE H VS CODE ICPE'!$A$2:$E$80,5,FALSE)))</f>
        <v>0</v>
      </c>
      <c r="AV134" s="21">
        <f>IF(AG134="",0,IF(AG134="Interdit",0,VLOOKUP(S134,'CODE H VS CODE ICPE'!$A$2:$E$80,5,FALSE)))</f>
        <v>0</v>
      </c>
      <c r="AW134" s="20" t="str">
        <f t="shared" si="8"/>
        <v>$AJ$2</v>
      </c>
      <c r="AX134" s="26">
        <f t="shared" si="9"/>
        <v>149999.99</v>
      </c>
      <c r="AY134" s="20" t="str">
        <f t="shared" si="10"/>
        <v>H314</v>
      </c>
      <c r="AZ134" s="20">
        <f>IF(AY134="","",IF(AY134=0,"",VLOOKUP(AY134,'CODE H VS CODE ICPE'!$A$1:$E$80,3,FALSE)))</f>
        <v>4320</v>
      </c>
    </row>
    <row r="135" spans="1:52" ht="28.9" customHeight="1">
      <c r="A135" s="23">
        <v>1759</v>
      </c>
      <c r="B135" s="24" t="s">
        <v>525</v>
      </c>
      <c r="C135" s="25" t="s">
        <v>499</v>
      </c>
      <c r="D135" s="24" t="s">
        <v>526</v>
      </c>
      <c r="E135" s="24" t="s">
        <v>527</v>
      </c>
      <c r="F135" s="20" t="s">
        <v>96</v>
      </c>
      <c r="G135" s="20"/>
      <c r="H135" s="20"/>
      <c r="I135" s="20"/>
      <c r="J135" s="20"/>
      <c r="K135" s="20"/>
      <c r="L135" s="20"/>
      <c r="M135" s="20"/>
      <c r="N135" s="20"/>
      <c r="O135" s="20"/>
      <c r="P135" s="20"/>
      <c r="Q135" s="20"/>
      <c r="R135" s="20"/>
      <c r="S135" s="20"/>
      <c r="T135" s="20" t="str">
        <f>IFERROR(VLOOKUP(F135,'CODE H VS CODE ICPE'!$A$2:$D$80,4,FALSE),"")</f>
        <v>Autorisé</v>
      </c>
      <c r="U135" s="20" t="str">
        <f>IFERROR(VLOOKUP(G135,'CODE H VS CODE ICPE'!$A$2:$D$80,4,FALSE),"")</f>
        <v/>
      </c>
      <c r="V135" s="20" t="str">
        <f>IFERROR(VLOOKUP(H135,'CODE H VS CODE ICPE'!$A$2:$D$80,4,FALSE),"")</f>
        <v/>
      </c>
      <c r="W135" s="20" t="str">
        <f>IFERROR(VLOOKUP(I135,'CODE H VS CODE ICPE'!$A$2:$D$80,4,FALSE),"")</f>
        <v/>
      </c>
      <c r="X135" s="20" t="str">
        <f>IFERROR(VLOOKUP(J135,'CODE H VS CODE ICPE'!$A$2:$D$80,4,FALSE),"")</f>
        <v/>
      </c>
      <c r="Y135" s="20" t="str">
        <f>IFERROR(VLOOKUP(K135,'CODE H VS CODE ICPE'!$A$2:$D$80,4,FALSE),"")</f>
        <v/>
      </c>
      <c r="Z135" s="20" t="str">
        <f>IFERROR(VLOOKUP(L135,'CODE H VS CODE ICPE'!$A$2:$D$80,4,FALSE),"")</f>
        <v/>
      </c>
      <c r="AA135" s="20" t="str">
        <f>IFERROR(VLOOKUP(M135,'CODE H VS CODE ICPE'!$A$2:$D$80,4,FALSE),"")</f>
        <v/>
      </c>
      <c r="AB135" s="20" t="str">
        <f>IFERROR(VLOOKUP(N135,'CODE H VS CODE ICPE'!$A$2:$D$80,4,FALSE),"")</f>
        <v/>
      </c>
      <c r="AC135" s="20" t="str">
        <f>IFERROR(VLOOKUP(O135,'CODE H VS CODE ICPE'!$A$2:$D$80,4,FALSE),"")</f>
        <v/>
      </c>
      <c r="AD135" s="20" t="str">
        <f>IFERROR(VLOOKUP(P135,'CODE H VS CODE ICPE'!$A$2:$D$80,4,FALSE),"")</f>
        <v/>
      </c>
      <c r="AE135" s="20" t="str">
        <f>IFERROR(VLOOKUP(Q135,'CODE H VS CODE ICPE'!$A$2:$D$80,4,FALSE),"")</f>
        <v/>
      </c>
      <c r="AF135" s="20" t="str">
        <f>IFERROR(VLOOKUP(R135,'CODE H VS CODE ICPE'!$A$2:$D$80,4,FALSE),"")</f>
        <v/>
      </c>
      <c r="AG135" s="20" t="str">
        <f>IFERROR(VLOOKUP(S135,'CODE H VS CODE ICPE'!$A$2:$D$80,4,FALSE),"")</f>
        <v/>
      </c>
      <c r="AH135" s="49" t="str">
        <f t="shared" si="11"/>
        <v>Accepted</v>
      </c>
      <c r="AI135" s="21">
        <f>IF(T135="",0,IF(T135="Interdit",0,VLOOKUP(F135,'CODE H VS CODE ICPE'!$A$2:$E$80,5,FALSE)))</f>
        <v>149999.99</v>
      </c>
      <c r="AJ135" s="21">
        <f>IF(U135="",0,IF(U135="Interdit",0,VLOOKUP(G135,'CODE H VS CODE ICPE'!$A$2:$E$80,5,FALSE)))</f>
        <v>0</v>
      </c>
      <c r="AK135" s="21">
        <f>IF(V135="",0,IF(V135="Interdit",0,VLOOKUP(H135,'CODE H VS CODE ICPE'!$A$2:$E$80,5,FALSE)))</f>
        <v>0</v>
      </c>
      <c r="AL135" s="21">
        <f>IF(W135="",0,IF(W135="Interdit",0,VLOOKUP(I135,'CODE H VS CODE ICPE'!$A$2:$E$80,5,FALSE)))</f>
        <v>0</v>
      </c>
      <c r="AM135" s="21">
        <f>IF(X135="",0,IF(X135="Interdit",0,VLOOKUP(J135,'CODE H VS CODE ICPE'!$A$2:$E$80,5,FALSE)))</f>
        <v>0</v>
      </c>
      <c r="AN135" s="21">
        <f>IF(Y135="",0,IF(Y135="Interdit",0,VLOOKUP(K135,'CODE H VS CODE ICPE'!$A$2:$E$80,5,FALSE)))</f>
        <v>0</v>
      </c>
      <c r="AO135" s="21">
        <f>IF(Z135="",0,IF(Z135="Interdit",0,VLOOKUP(L135,'CODE H VS CODE ICPE'!$A$2:$E$80,5,FALSE)))</f>
        <v>0</v>
      </c>
      <c r="AP135" s="21">
        <f>IF(AA135="",0,IF(AA135="Interdit",0,VLOOKUP(M135,'CODE H VS CODE ICPE'!$A$2:$E$80,5,FALSE)))</f>
        <v>0</v>
      </c>
      <c r="AQ135" s="21">
        <f>IF(AB135="",0,IF(AB135="Interdit",0,VLOOKUP(N135,'CODE H VS CODE ICPE'!$A$2:$E$80,5,FALSE)))</f>
        <v>0</v>
      </c>
      <c r="AR135" s="21">
        <f>IF(AC135="",0,IF(AC135="Interdit",0,VLOOKUP(O135,'CODE H VS CODE ICPE'!$A$2:$E$80,5,FALSE)))</f>
        <v>0</v>
      </c>
      <c r="AS135" s="21">
        <f>IF(AD135="",0,IF(AD135="Interdit",0,VLOOKUP(P135,'CODE H VS CODE ICPE'!$A$2:$E$80,5,FALSE)))</f>
        <v>0</v>
      </c>
      <c r="AT135" s="21">
        <f>IF(AE135="",0,IF(AE135="Interdit",0,VLOOKUP(Q135,'CODE H VS CODE ICPE'!$A$2:$E$80,5,FALSE)))</f>
        <v>0</v>
      </c>
      <c r="AU135" s="21">
        <f>IF(AF135="",0,IF(AF135="Interdit",0,VLOOKUP(R135,'CODE H VS CODE ICPE'!$A$2:$E$80,5,FALSE)))</f>
        <v>0</v>
      </c>
      <c r="AV135" s="21">
        <f>IF(AG135="",0,IF(AG135="Interdit",0,VLOOKUP(S135,'CODE H VS CODE ICPE'!$A$2:$E$80,5,FALSE)))</f>
        <v>0</v>
      </c>
      <c r="AW135" s="20" t="str">
        <f t="shared" si="8"/>
        <v>$AI$2</v>
      </c>
      <c r="AX135" s="26">
        <f t="shared" si="9"/>
        <v>149999.99</v>
      </c>
      <c r="AY135" s="20" t="str">
        <f t="shared" si="10"/>
        <v>H314</v>
      </c>
      <c r="AZ135" s="20">
        <f>IF(AY135="","",IF(AY135=0,"",VLOOKUP(AY135,'CODE H VS CODE ICPE'!$A$1:$E$80,3,FALSE)))</f>
        <v>4320</v>
      </c>
    </row>
    <row r="136" spans="1:52" ht="28.9" customHeight="1">
      <c r="A136" s="23">
        <v>1760</v>
      </c>
      <c r="B136" s="24" t="s">
        <v>528</v>
      </c>
      <c r="C136" s="25" t="s">
        <v>499</v>
      </c>
      <c r="D136" s="24" t="s">
        <v>529</v>
      </c>
      <c r="E136" s="24" t="s">
        <v>530</v>
      </c>
      <c r="F136" s="20" t="s">
        <v>96</v>
      </c>
      <c r="G136" s="20"/>
      <c r="H136" s="20"/>
      <c r="I136" s="20"/>
      <c r="J136" s="20"/>
      <c r="K136" s="20"/>
      <c r="L136" s="20"/>
      <c r="M136" s="20"/>
      <c r="N136" s="20"/>
      <c r="O136" s="20"/>
      <c r="P136" s="20"/>
      <c r="Q136" s="20"/>
      <c r="R136" s="20"/>
      <c r="S136" s="20"/>
      <c r="T136" s="20" t="str">
        <f>IFERROR(VLOOKUP(F136,'CODE H VS CODE ICPE'!$A$2:$D$80,4,FALSE),"")</f>
        <v>Autorisé</v>
      </c>
      <c r="U136" s="20" t="str">
        <f>IFERROR(VLOOKUP(G136,'CODE H VS CODE ICPE'!$A$2:$D$80,4,FALSE),"")</f>
        <v/>
      </c>
      <c r="V136" s="20" t="str">
        <f>IFERROR(VLOOKUP(H136,'CODE H VS CODE ICPE'!$A$2:$D$80,4,FALSE),"")</f>
        <v/>
      </c>
      <c r="W136" s="20" t="str">
        <f>IFERROR(VLOOKUP(I136,'CODE H VS CODE ICPE'!$A$2:$D$80,4,FALSE),"")</f>
        <v/>
      </c>
      <c r="X136" s="20" t="str">
        <f>IFERROR(VLOOKUP(J136,'CODE H VS CODE ICPE'!$A$2:$D$80,4,FALSE),"")</f>
        <v/>
      </c>
      <c r="Y136" s="20" t="str">
        <f>IFERROR(VLOOKUP(K136,'CODE H VS CODE ICPE'!$A$2:$D$80,4,FALSE),"")</f>
        <v/>
      </c>
      <c r="Z136" s="20" t="str">
        <f>IFERROR(VLOOKUP(L136,'CODE H VS CODE ICPE'!$A$2:$D$80,4,FALSE),"")</f>
        <v/>
      </c>
      <c r="AA136" s="20" t="str">
        <f>IFERROR(VLOOKUP(M136,'CODE H VS CODE ICPE'!$A$2:$D$80,4,FALSE),"")</f>
        <v/>
      </c>
      <c r="AB136" s="20" t="str">
        <f>IFERROR(VLOOKUP(N136,'CODE H VS CODE ICPE'!$A$2:$D$80,4,FALSE),"")</f>
        <v/>
      </c>
      <c r="AC136" s="20" t="str">
        <f>IFERROR(VLOOKUP(O136,'CODE H VS CODE ICPE'!$A$2:$D$80,4,FALSE),"")</f>
        <v/>
      </c>
      <c r="AD136" s="20" t="str">
        <f>IFERROR(VLOOKUP(P136,'CODE H VS CODE ICPE'!$A$2:$D$80,4,FALSE),"")</f>
        <v/>
      </c>
      <c r="AE136" s="20" t="str">
        <f>IFERROR(VLOOKUP(Q136,'CODE H VS CODE ICPE'!$A$2:$D$80,4,FALSE),"")</f>
        <v/>
      </c>
      <c r="AF136" s="20" t="str">
        <f>IFERROR(VLOOKUP(R136,'CODE H VS CODE ICPE'!$A$2:$D$80,4,FALSE),"")</f>
        <v/>
      </c>
      <c r="AG136" s="20" t="str">
        <f>IFERROR(VLOOKUP(S136,'CODE H VS CODE ICPE'!$A$2:$D$80,4,FALSE),"")</f>
        <v/>
      </c>
      <c r="AH136" s="49" t="str">
        <f t="shared" si="11"/>
        <v>Accepted</v>
      </c>
      <c r="AI136" s="21">
        <f>IF(T136="",0,IF(T136="Interdit",0,VLOOKUP(F136,'CODE H VS CODE ICPE'!$A$2:$E$80,5,FALSE)))</f>
        <v>149999.99</v>
      </c>
      <c r="AJ136" s="21">
        <f>IF(U136="",0,IF(U136="Interdit",0,VLOOKUP(G136,'CODE H VS CODE ICPE'!$A$2:$E$80,5,FALSE)))</f>
        <v>0</v>
      </c>
      <c r="AK136" s="21">
        <f>IF(V136="",0,IF(V136="Interdit",0,VLOOKUP(H136,'CODE H VS CODE ICPE'!$A$2:$E$80,5,FALSE)))</f>
        <v>0</v>
      </c>
      <c r="AL136" s="21">
        <f>IF(W136="",0,IF(W136="Interdit",0,VLOOKUP(I136,'CODE H VS CODE ICPE'!$A$2:$E$80,5,FALSE)))</f>
        <v>0</v>
      </c>
      <c r="AM136" s="21">
        <f>IF(X136="",0,IF(X136="Interdit",0,VLOOKUP(J136,'CODE H VS CODE ICPE'!$A$2:$E$80,5,FALSE)))</f>
        <v>0</v>
      </c>
      <c r="AN136" s="21">
        <f>IF(Y136="",0,IF(Y136="Interdit",0,VLOOKUP(K136,'CODE H VS CODE ICPE'!$A$2:$E$80,5,FALSE)))</f>
        <v>0</v>
      </c>
      <c r="AO136" s="21">
        <f>IF(Z136="",0,IF(Z136="Interdit",0,VLOOKUP(L136,'CODE H VS CODE ICPE'!$A$2:$E$80,5,FALSE)))</f>
        <v>0</v>
      </c>
      <c r="AP136" s="21">
        <f>IF(AA136="",0,IF(AA136="Interdit",0,VLOOKUP(M136,'CODE H VS CODE ICPE'!$A$2:$E$80,5,FALSE)))</f>
        <v>0</v>
      </c>
      <c r="AQ136" s="21">
        <f>IF(AB136="",0,IF(AB136="Interdit",0,VLOOKUP(N136,'CODE H VS CODE ICPE'!$A$2:$E$80,5,FALSE)))</f>
        <v>0</v>
      </c>
      <c r="AR136" s="21">
        <f>IF(AC136="",0,IF(AC136="Interdit",0,VLOOKUP(O136,'CODE H VS CODE ICPE'!$A$2:$E$80,5,FALSE)))</f>
        <v>0</v>
      </c>
      <c r="AS136" s="21">
        <f>IF(AD136="",0,IF(AD136="Interdit",0,VLOOKUP(P136,'CODE H VS CODE ICPE'!$A$2:$E$80,5,FALSE)))</f>
        <v>0</v>
      </c>
      <c r="AT136" s="21">
        <f>IF(AE136="",0,IF(AE136="Interdit",0,VLOOKUP(Q136,'CODE H VS CODE ICPE'!$A$2:$E$80,5,FALSE)))</f>
        <v>0</v>
      </c>
      <c r="AU136" s="21">
        <f>IF(AF136="",0,IF(AF136="Interdit",0,VLOOKUP(R136,'CODE H VS CODE ICPE'!$A$2:$E$80,5,FALSE)))</f>
        <v>0</v>
      </c>
      <c r="AV136" s="21">
        <f>IF(AG136="",0,IF(AG136="Interdit",0,VLOOKUP(S136,'CODE H VS CODE ICPE'!$A$2:$E$80,5,FALSE)))</f>
        <v>0</v>
      </c>
      <c r="AW136" s="20" t="str">
        <f t="shared" si="8"/>
        <v>$AI$2</v>
      </c>
      <c r="AX136" s="26">
        <f t="shared" si="9"/>
        <v>149999.99</v>
      </c>
      <c r="AY136" s="20" t="str">
        <f t="shared" si="10"/>
        <v>H314</v>
      </c>
      <c r="AZ136" s="20">
        <f>IF(AY136="","",IF(AY136=0,"",VLOOKUP(AY136,'CODE H VS CODE ICPE'!$A$1:$E$80,3,FALSE)))</f>
        <v>4320</v>
      </c>
    </row>
    <row r="137" spans="1:52" ht="28.9" customHeight="1">
      <c r="A137" s="23">
        <v>1764</v>
      </c>
      <c r="B137" s="24" t="s">
        <v>531</v>
      </c>
      <c r="C137" s="25" t="s">
        <v>499</v>
      </c>
      <c r="D137" s="24" t="s">
        <v>500</v>
      </c>
      <c r="E137" s="24" t="s">
        <v>532</v>
      </c>
      <c r="F137" s="20" t="s">
        <v>84</v>
      </c>
      <c r="G137" s="20" t="s">
        <v>96</v>
      </c>
      <c r="H137" s="20" t="s">
        <v>108</v>
      </c>
      <c r="I137" s="20"/>
      <c r="J137" s="20"/>
      <c r="K137" s="20"/>
      <c r="L137" s="20"/>
      <c r="M137" s="20"/>
      <c r="N137" s="20"/>
      <c r="O137" s="20"/>
      <c r="P137" s="20"/>
      <c r="Q137" s="20"/>
      <c r="R137" s="20"/>
      <c r="S137" s="20"/>
      <c r="T137" s="20" t="str">
        <f>IFERROR(VLOOKUP(F137,'CODE H VS CODE ICPE'!$A$2:$D$80,4,FALSE),"")</f>
        <v>Autorisé</v>
      </c>
      <c r="U137" s="20" t="str">
        <f>IFERROR(VLOOKUP(G137,'CODE H VS CODE ICPE'!$A$2:$D$80,4,FALSE),"")</f>
        <v>Autorisé</v>
      </c>
      <c r="V137" s="20" t="str">
        <f>IFERROR(VLOOKUP(H137,'CODE H VS CODE ICPE'!$A$2:$D$80,4,FALSE),"")</f>
        <v>Autorisé</v>
      </c>
      <c r="W137" s="20" t="str">
        <f>IFERROR(VLOOKUP(I137,'CODE H VS CODE ICPE'!$A$2:$D$80,4,FALSE),"")</f>
        <v/>
      </c>
      <c r="X137" s="20" t="str">
        <f>IFERROR(VLOOKUP(J137,'CODE H VS CODE ICPE'!$A$2:$D$80,4,FALSE),"")</f>
        <v/>
      </c>
      <c r="Y137" s="20" t="str">
        <f>IFERROR(VLOOKUP(K137,'CODE H VS CODE ICPE'!$A$2:$D$80,4,FALSE),"")</f>
        <v/>
      </c>
      <c r="Z137" s="20" t="str">
        <f>IFERROR(VLOOKUP(L137,'CODE H VS CODE ICPE'!$A$2:$D$80,4,FALSE),"")</f>
        <v/>
      </c>
      <c r="AA137" s="20" t="str">
        <f>IFERROR(VLOOKUP(M137,'CODE H VS CODE ICPE'!$A$2:$D$80,4,FALSE),"")</f>
        <v/>
      </c>
      <c r="AB137" s="20" t="str">
        <f>IFERROR(VLOOKUP(N137,'CODE H VS CODE ICPE'!$A$2:$D$80,4,FALSE),"")</f>
        <v/>
      </c>
      <c r="AC137" s="20" t="str">
        <f>IFERROR(VLOOKUP(O137,'CODE H VS CODE ICPE'!$A$2:$D$80,4,FALSE),"")</f>
        <v/>
      </c>
      <c r="AD137" s="20" t="str">
        <f>IFERROR(VLOOKUP(P137,'CODE H VS CODE ICPE'!$A$2:$D$80,4,FALSE),"")</f>
        <v/>
      </c>
      <c r="AE137" s="20" t="str">
        <f>IFERROR(VLOOKUP(Q137,'CODE H VS CODE ICPE'!$A$2:$D$80,4,FALSE),"")</f>
        <v/>
      </c>
      <c r="AF137" s="20" t="str">
        <f>IFERROR(VLOOKUP(R137,'CODE H VS CODE ICPE'!$A$2:$D$80,4,FALSE),"")</f>
        <v/>
      </c>
      <c r="AG137" s="20" t="str">
        <f>IFERROR(VLOOKUP(S137,'CODE H VS CODE ICPE'!$A$2:$D$80,4,FALSE),"")</f>
        <v/>
      </c>
      <c r="AH137" s="49" t="str">
        <f t="shared" si="11"/>
        <v>Accepted</v>
      </c>
      <c r="AI137" s="21">
        <f>IF(T137="",0,IF(T137="Interdit",0,VLOOKUP(F137,'CODE H VS CODE ICPE'!$A$2:$E$80,5,FALSE)))</f>
        <v>99999.99</v>
      </c>
      <c r="AJ137" s="21">
        <f>IF(U137="",0,IF(U137="Interdit",0,VLOOKUP(G137,'CODE H VS CODE ICPE'!$A$2:$E$80,5,FALSE)))</f>
        <v>149999.99</v>
      </c>
      <c r="AK137" s="21">
        <f>IF(V137="",0,IF(V137="Interdit",0,VLOOKUP(H137,'CODE H VS CODE ICPE'!$A$2:$E$80,5,FALSE)))</f>
        <v>99999.99</v>
      </c>
      <c r="AL137" s="21">
        <f>IF(W137="",0,IF(W137="Interdit",0,VLOOKUP(I137,'CODE H VS CODE ICPE'!$A$2:$E$80,5,FALSE)))</f>
        <v>0</v>
      </c>
      <c r="AM137" s="21">
        <f>IF(X137="",0,IF(X137="Interdit",0,VLOOKUP(J137,'CODE H VS CODE ICPE'!$A$2:$E$80,5,FALSE)))</f>
        <v>0</v>
      </c>
      <c r="AN137" s="21">
        <f>IF(Y137="",0,IF(Y137="Interdit",0,VLOOKUP(K137,'CODE H VS CODE ICPE'!$A$2:$E$80,5,FALSE)))</f>
        <v>0</v>
      </c>
      <c r="AO137" s="21">
        <f>IF(Z137="",0,IF(Z137="Interdit",0,VLOOKUP(L137,'CODE H VS CODE ICPE'!$A$2:$E$80,5,FALSE)))</f>
        <v>0</v>
      </c>
      <c r="AP137" s="21">
        <f>IF(AA137="",0,IF(AA137="Interdit",0,VLOOKUP(M137,'CODE H VS CODE ICPE'!$A$2:$E$80,5,FALSE)))</f>
        <v>0</v>
      </c>
      <c r="AQ137" s="21">
        <f>IF(AB137="",0,IF(AB137="Interdit",0,VLOOKUP(N137,'CODE H VS CODE ICPE'!$A$2:$E$80,5,FALSE)))</f>
        <v>0</v>
      </c>
      <c r="AR137" s="21">
        <f>IF(AC137="",0,IF(AC137="Interdit",0,VLOOKUP(O137,'CODE H VS CODE ICPE'!$A$2:$E$80,5,FALSE)))</f>
        <v>0</v>
      </c>
      <c r="AS137" s="21">
        <f>IF(AD137="",0,IF(AD137="Interdit",0,VLOOKUP(P137,'CODE H VS CODE ICPE'!$A$2:$E$80,5,FALSE)))</f>
        <v>0</v>
      </c>
      <c r="AT137" s="21">
        <f>IF(AE137="",0,IF(AE137="Interdit",0,VLOOKUP(Q137,'CODE H VS CODE ICPE'!$A$2:$E$80,5,FALSE)))</f>
        <v>0</v>
      </c>
      <c r="AU137" s="21">
        <f>IF(AF137="",0,IF(AF137="Interdit",0,VLOOKUP(R137,'CODE H VS CODE ICPE'!$A$2:$E$80,5,FALSE)))</f>
        <v>0</v>
      </c>
      <c r="AV137" s="21">
        <f>IF(AG137="",0,IF(AG137="Interdit",0,VLOOKUP(S137,'CODE H VS CODE ICPE'!$A$2:$E$80,5,FALSE)))</f>
        <v>0</v>
      </c>
      <c r="AW137" s="20" t="str">
        <f t="shared" si="8"/>
        <v>$AJ$2</v>
      </c>
      <c r="AX137" s="26">
        <f t="shared" si="9"/>
        <v>149999.99</v>
      </c>
      <c r="AY137" s="20" t="str">
        <f t="shared" si="10"/>
        <v>H314</v>
      </c>
      <c r="AZ137" s="20">
        <f>IF(AY137="","",IF(AY137=0,"",VLOOKUP(AY137,'CODE H VS CODE ICPE'!$A$1:$E$80,3,FALSE)))</f>
        <v>4320</v>
      </c>
    </row>
    <row r="138" spans="1:52" ht="28.9" customHeight="1">
      <c r="A138" s="23">
        <v>1768</v>
      </c>
      <c r="B138" s="24" t="s">
        <v>533</v>
      </c>
      <c r="C138" s="25" t="s">
        <v>499</v>
      </c>
      <c r="D138" s="24" t="s">
        <v>503</v>
      </c>
      <c r="E138" s="24" t="s">
        <v>534</v>
      </c>
      <c r="F138" s="20" t="s">
        <v>84</v>
      </c>
      <c r="G138" s="20" t="s">
        <v>96</v>
      </c>
      <c r="H138" s="20" t="s">
        <v>108</v>
      </c>
      <c r="I138" s="20"/>
      <c r="J138" s="20"/>
      <c r="K138" s="20"/>
      <c r="L138" s="20"/>
      <c r="M138" s="20"/>
      <c r="N138" s="20"/>
      <c r="O138" s="20"/>
      <c r="P138" s="20"/>
      <c r="Q138" s="20"/>
      <c r="R138" s="20"/>
      <c r="S138" s="20"/>
      <c r="T138" s="20" t="str">
        <f>IFERROR(VLOOKUP(F138,'CODE H VS CODE ICPE'!$A$2:$D$80,4,FALSE),"")</f>
        <v>Autorisé</v>
      </c>
      <c r="U138" s="20" t="str">
        <f>IFERROR(VLOOKUP(G138,'CODE H VS CODE ICPE'!$A$2:$D$80,4,FALSE),"")</f>
        <v>Autorisé</v>
      </c>
      <c r="V138" s="20" t="str">
        <f>IFERROR(VLOOKUP(H138,'CODE H VS CODE ICPE'!$A$2:$D$80,4,FALSE),"")</f>
        <v>Autorisé</v>
      </c>
      <c r="W138" s="20" t="str">
        <f>IFERROR(VLOOKUP(I138,'CODE H VS CODE ICPE'!$A$2:$D$80,4,FALSE),"")</f>
        <v/>
      </c>
      <c r="X138" s="20" t="str">
        <f>IFERROR(VLOOKUP(J138,'CODE H VS CODE ICPE'!$A$2:$D$80,4,FALSE),"")</f>
        <v/>
      </c>
      <c r="Y138" s="20" t="str">
        <f>IFERROR(VLOOKUP(K138,'CODE H VS CODE ICPE'!$A$2:$D$80,4,FALSE),"")</f>
        <v/>
      </c>
      <c r="Z138" s="20" t="str">
        <f>IFERROR(VLOOKUP(L138,'CODE H VS CODE ICPE'!$A$2:$D$80,4,FALSE),"")</f>
        <v/>
      </c>
      <c r="AA138" s="20" t="str">
        <f>IFERROR(VLOOKUP(M138,'CODE H VS CODE ICPE'!$A$2:$D$80,4,FALSE),"")</f>
        <v/>
      </c>
      <c r="AB138" s="20" t="str">
        <f>IFERROR(VLOOKUP(N138,'CODE H VS CODE ICPE'!$A$2:$D$80,4,FALSE),"")</f>
        <v/>
      </c>
      <c r="AC138" s="20" t="str">
        <f>IFERROR(VLOOKUP(O138,'CODE H VS CODE ICPE'!$A$2:$D$80,4,FALSE),"")</f>
        <v/>
      </c>
      <c r="AD138" s="20" t="str">
        <f>IFERROR(VLOOKUP(P138,'CODE H VS CODE ICPE'!$A$2:$D$80,4,FALSE),"")</f>
        <v/>
      </c>
      <c r="AE138" s="20" t="str">
        <f>IFERROR(VLOOKUP(Q138,'CODE H VS CODE ICPE'!$A$2:$D$80,4,FALSE),"")</f>
        <v/>
      </c>
      <c r="AF138" s="20" t="str">
        <f>IFERROR(VLOOKUP(R138,'CODE H VS CODE ICPE'!$A$2:$D$80,4,FALSE),"")</f>
        <v/>
      </c>
      <c r="AG138" s="20" t="str">
        <f>IFERROR(VLOOKUP(S138,'CODE H VS CODE ICPE'!$A$2:$D$80,4,FALSE),"")</f>
        <v/>
      </c>
      <c r="AH138" s="49" t="str">
        <f t="shared" si="11"/>
        <v>Accepted</v>
      </c>
      <c r="AI138" s="21">
        <f>IF(T138="",0,IF(T138="Interdit",0,VLOOKUP(F138,'CODE H VS CODE ICPE'!$A$2:$E$80,5,FALSE)))</f>
        <v>99999.99</v>
      </c>
      <c r="AJ138" s="21">
        <f>IF(U138="",0,IF(U138="Interdit",0,VLOOKUP(G138,'CODE H VS CODE ICPE'!$A$2:$E$80,5,FALSE)))</f>
        <v>149999.99</v>
      </c>
      <c r="AK138" s="21">
        <f>IF(V138="",0,IF(V138="Interdit",0,VLOOKUP(H138,'CODE H VS CODE ICPE'!$A$2:$E$80,5,FALSE)))</f>
        <v>99999.99</v>
      </c>
      <c r="AL138" s="21">
        <f>IF(W138="",0,IF(W138="Interdit",0,VLOOKUP(I138,'CODE H VS CODE ICPE'!$A$2:$E$80,5,FALSE)))</f>
        <v>0</v>
      </c>
      <c r="AM138" s="21">
        <f>IF(X138="",0,IF(X138="Interdit",0,VLOOKUP(J138,'CODE H VS CODE ICPE'!$A$2:$E$80,5,FALSE)))</f>
        <v>0</v>
      </c>
      <c r="AN138" s="21">
        <f>IF(Y138="",0,IF(Y138="Interdit",0,VLOOKUP(K138,'CODE H VS CODE ICPE'!$A$2:$E$80,5,FALSE)))</f>
        <v>0</v>
      </c>
      <c r="AO138" s="21">
        <f>IF(Z138="",0,IF(Z138="Interdit",0,VLOOKUP(L138,'CODE H VS CODE ICPE'!$A$2:$E$80,5,FALSE)))</f>
        <v>0</v>
      </c>
      <c r="AP138" s="21">
        <f>IF(AA138="",0,IF(AA138="Interdit",0,VLOOKUP(M138,'CODE H VS CODE ICPE'!$A$2:$E$80,5,FALSE)))</f>
        <v>0</v>
      </c>
      <c r="AQ138" s="21">
        <f>IF(AB138="",0,IF(AB138="Interdit",0,VLOOKUP(N138,'CODE H VS CODE ICPE'!$A$2:$E$80,5,FALSE)))</f>
        <v>0</v>
      </c>
      <c r="AR138" s="21">
        <f>IF(AC138="",0,IF(AC138="Interdit",0,VLOOKUP(O138,'CODE H VS CODE ICPE'!$A$2:$E$80,5,FALSE)))</f>
        <v>0</v>
      </c>
      <c r="AS138" s="21">
        <f>IF(AD138="",0,IF(AD138="Interdit",0,VLOOKUP(P138,'CODE H VS CODE ICPE'!$A$2:$E$80,5,FALSE)))</f>
        <v>0</v>
      </c>
      <c r="AT138" s="21">
        <f>IF(AE138="",0,IF(AE138="Interdit",0,VLOOKUP(Q138,'CODE H VS CODE ICPE'!$A$2:$E$80,5,FALSE)))</f>
        <v>0</v>
      </c>
      <c r="AU138" s="21">
        <f>IF(AF138="",0,IF(AF138="Interdit",0,VLOOKUP(R138,'CODE H VS CODE ICPE'!$A$2:$E$80,5,FALSE)))</f>
        <v>0</v>
      </c>
      <c r="AV138" s="21">
        <f>IF(AG138="",0,IF(AG138="Interdit",0,VLOOKUP(S138,'CODE H VS CODE ICPE'!$A$2:$E$80,5,FALSE)))</f>
        <v>0</v>
      </c>
      <c r="AW138" s="20" t="str">
        <f t="shared" si="8"/>
        <v>$AJ$2</v>
      </c>
      <c r="AX138" s="26">
        <f t="shared" si="9"/>
        <v>149999.99</v>
      </c>
      <c r="AY138" s="20" t="str">
        <f t="shared" si="10"/>
        <v>H314</v>
      </c>
      <c r="AZ138" s="20">
        <f>IF(AY138="","",IF(AY138=0,"",VLOOKUP(AY138,'CODE H VS CODE ICPE'!$A$1:$E$80,3,FALSE)))</f>
        <v>4320</v>
      </c>
    </row>
    <row r="139" spans="1:52" ht="28.9" customHeight="1">
      <c r="A139" s="23">
        <v>1773</v>
      </c>
      <c r="B139" s="24" t="s">
        <v>535</v>
      </c>
      <c r="C139" s="25" t="s">
        <v>499</v>
      </c>
      <c r="D139" s="24" t="s">
        <v>500</v>
      </c>
      <c r="E139" s="24" t="s">
        <v>536</v>
      </c>
      <c r="F139" s="20" t="s">
        <v>96</v>
      </c>
      <c r="G139" s="20"/>
      <c r="H139" s="20"/>
      <c r="I139" s="20"/>
      <c r="J139" s="20"/>
      <c r="K139" s="20"/>
      <c r="L139" s="20"/>
      <c r="M139" s="20"/>
      <c r="N139" s="20"/>
      <c r="O139" s="20"/>
      <c r="P139" s="20"/>
      <c r="Q139" s="20"/>
      <c r="R139" s="20"/>
      <c r="S139" s="20"/>
      <c r="T139" s="20" t="str">
        <f>IFERROR(VLOOKUP(F139,'CODE H VS CODE ICPE'!$A$2:$D$80,4,FALSE),"")</f>
        <v>Autorisé</v>
      </c>
      <c r="U139" s="20" t="str">
        <f>IFERROR(VLOOKUP(G139,'CODE H VS CODE ICPE'!$A$2:$D$80,4,FALSE),"")</f>
        <v/>
      </c>
      <c r="V139" s="20" t="str">
        <f>IFERROR(VLOOKUP(H139,'CODE H VS CODE ICPE'!$A$2:$D$80,4,FALSE),"")</f>
        <v/>
      </c>
      <c r="W139" s="20" t="str">
        <f>IFERROR(VLOOKUP(I139,'CODE H VS CODE ICPE'!$A$2:$D$80,4,FALSE),"")</f>
        <v/>
      </c>
      <c r="X139" s="20" t="str">
        <f>IFERROR(VLOOKUP(J139,'CODE H VS CODE ICPE'!$A$2:$D$80,4,FALSE),"")</f>
        <v/>
      </c>
      <c r="Y139" s="20" t="str">
        <f>IFERROR(VLOOKUP(K139,'CODE H VS CODE ICPE'!$A$2:$D$80,4,FALSE),"")</f>
        <v/>
      </c>
      <c r="Z139" s="20" t="str">
        <f>IFERROR(VLOOKUP(L139,'CODE H VS CODE ICPE'!$A$2:$D$80,4,FALSE),"")</f>
        <v/>
      </c>
      <c r="AA139" s="20" t="str">
        <f>IFERROR(VLOOKUP(M139,'CODE H VS CODE ICPE'!$A$2:$D$80,4,FALSE),"")</f>
        <v/>
      </c>
      <c r="AB139" s="20" t="str">
        <f>IFERROR(VLOOKUP(N139,'CODE H VS CODE ICPE'!$A$2:$D$80,4,FALSE),"")</f>
        <v/>
      </c>
      <c r="AC139" s="20" t="str">
        <f>IFERROR(VLOOKUP(O139,'CODE H VS CODE ICPE'!$A$2:$D$80,4,FALSE),"")</f>
        <v/>
      </c>
      <c r="AD139" s="20" t="str">
        <f>IFERROR(VLOOKUP(P139,'CODE H VS CODE ICPE'!$A$2:$D$80,4,FALSE),"")</f>
        <v/>
      </c>
      <c r="AE139" s="20" t="str">
        <f>IFERROR(VLOOKUP(Q139,'CODE H VS CODE ICPE'!$A$2:$D$80,4,FALSE),"")</f>
        <v/>
      </c>
      <c r="AF139" s="20" t="str">
        <f>IFERROR(VLOOKUP(R139,'CODE H VS CODE ICPE'!$A$2:$D$80,4,FALSE),"")</f>
        <v/>
      </c>
      <c r="AG139" s="20" t="str">
        <f>IFERROR(VLOOKUP(S139,'CODE H VS CODE ICPE'!$A$2:$D$80,4,FALSE),"")</f>
        <v/>
      </c>
      <c r="AH139" s="49" t="str">
        <f t="shared" si="11"/>
        <v>Accepted</v>
      </c>
      <c r="AI139" s="21">
        <f>IF(T139="",0,IF(T139="Interdit",0,VLOOKUP(F139,'CODE H VS CODE ICPE'!$A$2:$E$80,5,FALSE)))</f>
        <v>149999.99</v>
      </c>
      <c r="AJ139" s="21">
        <f>IF(U139="",0,IF(U139="Interdit",0,VLOOKUP(G139,'CODE H VS CODE ICPE'!$A$2:$E$80,5,FALSE)))</f>
        <v>0</v>
      </c>
      <c r="AK139" s="21">
        <f>IF(V139="",0,IF(V139="Interdit",0,VLOOKUP(H139,'CODE H VS CODE ICPE'!$A$2:$E$80,5,FALSE)))</f>
        <v>0</v>
      </c>
      <c r="AL139" s="21">
        <f>IF(W139="",0,IF(W139="Interdit",0,VLOOKUP(I139,'CODE H VS CODE ICPE'!$A$2:$E$80,5,FALSE)))</f>
        <v>0</v>
      </c>
      <c r="AM139" s="21">
        <f>IF(X139="",0,IF(X139="Interdit",0,VLOOKUP(J139,'CODE H VS CODE ICPE'!$A$2:$E$80,5,FALSE)))</f>
        <v>0</v>
      </c>
      <c r="AN139" s="21">
        <f>IF(Y139="",0,IF(Y139="Interdit",0,VLOOKUP(K139,'CODE H VS CODE ICPE'!$A$2:$E$80,5,FALSE)))</f>
        <v>0</v>
      </c>
      <c r="AO139" s="21">
        <f>IF(Z139="",0,IF(Z139="Interdit",0,VLOOKUP(L139,'CODE H VS CODE ICPE'!$A$2:$E$80,5,FALSE)))</f>
        <v>0</v>
      </c>
      <c r="AP139" s="21">
        <f>IF(AA139="",0,IF(AA139="Interdit",0,VLOOKUP(M139,'CODE H VS CODE ICPE'!$A$2:$E$80,5,FALSE)))</f>
        <v>0</v>
      </c>
      <c r="AQ139" s="21">
        <f>IF(AB139="",0,IF(AB139="Interdit",0,VLOOKUP(N139,'CODE H VS CODE ICPE'!$A$2:$E$80,5,FALSE)))</f>
        <v>0</v>
      </c>
      <c r="AR139" s="21">
        <f>IF(AC139="",0,IF(AC139="Interdit",0,VLOOKUP(O139,'CODE H VS CODE ICPE'!$A$2:$E$80,5,FALSE)))</f>
        <v>0</v>
      </c>
      <c r="AS139" s="21">
        <f>IF(AD139="",0,IF(AD139="Interdit",0,VLOOKUP(P139,'CODE H VS CODE ICPE'!$A$2:$E$80,5,FALSE)))</f>
        <v>0</v>
      </c>
      <c r="AT139" s="21">
        <f>IF(AE139="",0,IF(AE139="Interdit",0,VLOOKUP(Q139,'CODE H VS CODE ICPE'!$A$2:$E$80,5,FALSE)))</f>
        <v>0</v>
      </c>
      <c r="AU139" s="21">
        <f>IF(AF139="",0,IF(AF139="Interdit",0,VLOOKUP(R139,'CODE H VS CODE ICPE'!$A$2:$E$80,5,FALSE)))</f>
        <v>0</v>
      </c>
      <c r="AV139" s="21">
        <f>IF(AG139="",0,IF(AG139="Interdit",0,VLOOKUP(S139,'CODE H VS CODE ICPE'!$A$2:$E$80,5,FALSE)))</f>
        <v>0</v>
      </c>
      <c r="AW139" s="20" t="str">
        <f t="shared" si="8"/>
        <v>$AI$2</v>
      </c>
      <c r="AX139" s="26">
        <f t="shared" si="9"/>
        <v>149999.99</v>
      </c>
      <c r="AY139" s="20" t="str">
        <f t="shared" si="10"/>
        <v>H314</v>
      </c>
      <c r="AZ139" s="20">
        <f>IF(AY139="","",IF(AY139=0,"",VLOOKUP(AY139,'CODE H VS CODE ICPE'!$A$1:$E$80,3,FALSE)))</f>
        <v>4320</v>
      </c>
    </row>
    <row r="140" spans="1:52" ht="28.9" customHeight="1">
      <c r="A140" s="23">
        <v>1774</v>
      </c>
      <c r="B140" s="24" t="s">
        <v>537</v>
      </c>
      <c r="C140" s="25" t="s">
        <v>499</v>
      </c>
      <c r="D140" s="24" t="s">
        <v>506</v>
      </c>
      <c r="E140" s="24" t="s">
        <v>538</v>
      </c>
      <c r="F140" s="20" t="s">
        <v>96</v>
      </c>
      <c r="G140" s="20"/>
      <c r="H140" s="20"/>
      <c r="I140" s="20"/>
      <c r="J140" s="20"/>
      <c r="K140" s="20"/>
      <c r="L140" s="20"/>
      <c r="M140" s="20"/>
      <c r="N140" s="20"/>
      <c r="O140" s="20"/>
      <c r="P140" s="20"/>
      <c r="Q140" s="20"/>
      <c r="R140" s="20"/>
      <c r="S140" s="20"/>
      <c r="T140" s="20" t="str">
        <f>IFERROR(VLOOKUP(F140,'CODE H VS CODE ICPE'!$A$2:$D$80,4,FALSE),"")</f>
        <v>Autorisé</v>
      </c>
      <c r="U140" s="20" t="str">
        <f>IFERROR(VLOOKUP(G140,'CODE H VS CODE ICPE'!$A$2:$D$80,4,FALSE),"")</f>
        <v/>
      </c>
      <c r="V140" s="20" t="str">
        <f>IFERROR(VLOOKUP(H140,'CODE H VS CODE ICPE'!$A$2:$D$80,4,FALSE),"")</f>
        <v/>
      </c>
      <c r="W140" s="20" t="str">
        <f>IFERROR(VLOOKUP(I140,'CODE H VS CODE ICPE'!$A$2:$D$80,4,FALSE),"")</f>
        <v/>
      </c>
      <c r="X140" s="20" t="str">
        <f>IFERROR(VLOOKUP(J140,'CODE H VS CODE ICPE'!$A$2:$D$80,4,FALSE),"")</f>
        <v/>
      </c>
      <c r="Y140" s="20" t="str">
        <f>IFERROR(VLOOKUP(K140,'CODE H VS CODE ICPE'!$A$2:$D$80,4,FALSE),"")</f>
        <v/>
      </c>
      <c r="Z140" s="20" t="str">
        <f>IFERROR(VLOOKUP(L140,'CODE H VS CODE ICPE'!$A$2:$D$80,4,FALSE),"")</f>
        <v/>
      </c>
      <c r="AA140" s="20" t="str">
        <f>IFERROR(VLOOKUP(M140,'CODE H VS CODE ICPE'!$A$2:$D$80,4,FALSE),"")</f>
        <v/>
      </c>
      <c r="AB140" s="20" t="str">
        <f>IFERROR(VLOOKUP(N140,'CODE H VS CODE ICPE'!$A$2:$D$80,4,FALSE),"")</f>
        <v/>
      </c>
      <c r="AC140" s="20" t="str">
        <f>IFERROR(VLOOKUP(O140,'CODE H VS CODE ICPE'!$A$2:$D$80,4,FALSE),"")</f>
        <v/>
      </c>
      <c r="AD140" s="20" t="str">
        <f>IFERROR(VLOOKUP(P140,'CODE H VS CODE ICPE'!$A$2:$D$80,4,FALSE),"")</f>
        <v/>
      </c>
      <c r="AE140" s="20" t="str">
        <f>IFERROR(VLOOKUP(Q140,'CODE H VS CODE ICPE'!$A$2:$D$80,4,FALSE),"")</f>
        <v/>
      </c>
      <c r="AF140" s="20" t="str">
        <f>IFERROR(VLOOKUP(R140,'CODE H VS CODE ICPE'!$A$2:$D$80,4,FALSE),"")</f>
        <v/>
      </c>
      <c r="AG140" s="20" t="str">
        <f>IFERROR(VLOOKUP(S140,'CODE H VS CODE ICPE'!$A$2:$D$80,4,FALSE),"")</f>
        <v/>
      </c>
      <c r="AH140" s="49" t="str">
        <f t="shared" si="11"/>
        <v>Accepted</v>
      </c>
      <c r="AI140" s="21">
        <f>IF(T140="",0,IF(T140="Interdit",0,VLOOKUP(F140,'CODE H VS CODE ICPE'!$A$2:$E$80,5,FALSE)))</f>
        <v>149999.99</v>
      </c>
      <c r="AJ140" s="21">
        <f>IF(U140="",0,IF(U140="Interdit",0,VLOOKUP(G140,'CODE H VS CODE ICPE'!$A$2:$E$80,5,FALSE)))</f>
        <v>0</v>
      </c>
      <c r="AK140" s="21">
        <f>IF(V140="",0,IF(V140="Interdit",0,VLOOKUP(H140,'CODE H VS CODE ICPE'!$A$2:$E$80,5,FALSE)))</f>
        <v>0</v>
      </c>
      <c r="AL140" s="21">
        <f>IF(W140="",0,IF(W140="Interdit",0,VLOOKUP(I140,'CODE H VS CODE ICPE'!$A$2:$E$80,5,FALSE)))</f>
        <v>0</v>
      </c>
      <c r="AM140" s="21">
        <f>IF(X140="",0,IF(X140="Interdit",0,VLOOKUP(J140,'CODE H VS CODE ICPE'!$A$2:$E$80,5,FALSE)))</f>
        <v>0</v>
      </c>
      <c r="AN140" s="21">
        <f>IF(Y140="",0,IF(Y140="Interdit",0,VLOOKUP(K140,'CODE H VS CODE ICPE'!$A$2:$E$80,5,FALSE)))</f>
        <v>0</v>
      </c>
      <c r="AO140" s="21">
        <f>IF(Z140="",0,IF(Z140="Interdit",0,VLOOKUP(L140,'CODE H VS CODE ICPE'!$A$2:$E$80,5,FALSE)))</f>
        <v>0</v>
      </c>
      <c r="AP140" s="21">
        <f>IF(AA140="",0,IF(AA140="Interdit",0,VLOOKUP(M140,'CODE H VS CODE ICPE'!$A$2:$E$80,5,FALSE)))</f>
        <v>0</v>
      </c>
      <c r="AQ140" s="21">
        <f>IF(AB140="",0,IF(AB140="Interdit",0,VLOOKUP(N140,'CODE H VS CODE ICPE'!$A$2:$E$80,5,FALSE)))</f>
        <v>0</v>
      </c>
      <c r="AR140" s="21">
        <f>IF(AC140="",0,IF(AC140="Interdit",0,VLOOKUP(O140,'CODE H VS CODE ICPE'!$A$2:$E$80,5,FALSE)))</f>
        <v>0</v>
      </c>
      <c r="AS140" s="21">
        <f>IF(AD140="",0,IF(AD140="Interdit",0,VLOOKUP(P140,'CODE H VS CODE ICPE'!$A$2:$E$80,5,FALSE)))</f>
        <v>0</v>
      </c>
      <c r="AT140" s="21">
        <f>IF(AE140="",0,IF(AE140="Interdit",0,VLOOKUP(Q140,'CODE H VS CODE ICPE'!$A$2:$E$80,5,FALSE)))</f>
        <v>0</v>
      </c>
      <c r="AU140" s="21">
        <f>IF(AF140="",0,IF(AF140="Interdit",0,VLOOKUP(R140,'CODE H VS CODE ICPE'!$A$2:$E$80,5,FALSE)))</f>
        <v>0</v>
      </c>
      <c r="AV140" s="21">
        <f>IF(AG140="",0,IF(AG140="Interdit",0,VLOOKUP(S140,'CODE H VS CODE ICPE'!$A$2:$E$80,5,FALSE)))</f>
        <v>0</v>
      </c>
      <c r="AW140" s="20" t="str">
        <f t="shared" si="8"/>
        <v>$AI$2</v>
      </c>
      <c r="AX140" s="26">
        <f t="shared" si="9"/>
        <v>149999.99</v>
      </c>
      <c r="AY140" s="20" t="str">
        <f t="shared" si="10"/>
        <v>H314</v>
      </c>
      <c r="AZ140" s="20">
        <f>IF(AY140="","",IF(AY140=0,"",VLOOKUP(AY140,'CODE H VS CODE ICPE'!$A$1:$E$80,3,FALSE)))</f>
        <v>4320</v>
      </c>
    </row>
    <row r="141" spans="1:52" ht="28.9" customHeight="1">
      <c r="A141" s="23">
        <v>1775</v>
      </c>
      <c r="B141" s="24" t="s">
        <v>539</v>
      </c>
      <c r="C141" s="25" t="s">
        <v>499</v>
      </c>
      <c r="D141" s="24" t="s">
        <v>540</v>
      </c>
      <c r="E141" s="24" t="s">
        <v>541</v>
      </c>
      <c r="F141" s="20" t="s">
        <v>96</v>
      </c>
      <c r="G141" s="20"/>
      <c r="H141" s="20"/>
      <c r="I141" s="20"/>
      <c r="J141" s="20"/>
      <c r="K141" s="20"/>
      <c r="L141" s="20"/>
      <c r="M141" s="20"/>
      <c r="N141" s="20"/>
      <c r="O141" s="20"/>
      <c r="P141" s="20"/>
      <c r="Q141" s="20"/>
      <c r="R141" s="20"/>
      <c r="S141" s="20"/>
      <c r="T141" s="20" t="str">
        <f>IFERROR(VLOOKUP(F141,'CODE H VS CODE ICPE'!$A$2:$D$80,4,FALSE),"")</f>
        <v>Autorisé</v>
      </c>
      <c r="U141" s="20" t="str">
        <f>IFERROR(VLOOKUP(G141,'CODE H VS CODE ICPE'!$A$2:$D$80,4,FALSE),"")</f>
        <v/>
      </c>
      <c r="V141" s="20" t="str">
        <f>IFERROR(VLOOKUP(H141,'CODE H VS CODE ICPE'!$A$2:$D$80,4,FALSE),"")</f>
        <v/>
      </c>
      <c r="W141" s="20" t="str">
        <f>IFERROR(VLOOKUP(I141,'CODE H VS CODE ICPE'!$A$2:$D$80,4,FALSE),"")</f>
        <v/>
      </c>
      <c r="X141" s="20" t="str">
        <f>IFERROR(VLOOKUP(J141,'CODE H VS CODE ICPE'!$A$2:$D$80,4,FALSE),"")</f>
        <v/>
      </c>
      <c r="Y141" s="20" t="str">
        <f>IFERROR(VLOOKUP(K141,'CODE H VS CODE ICPE'!$A$2:$D$80,4,FALSE),"")</f>
        <v/>
      </c>
      <c r="Z141" s="20" t="str">
        <f>IFERROR(VLOOKUP(L141,'CODE H VS CODE ICPE'!$A$2:$D$80,4,FALSE),"")</f>
        <v/>
      </c>
      <c r="AA141" s="20" t="str">
        <f>IFERROR(VLOOKUP(M141,'CODE H VS CODE ICPE'!$A$2:$D$80,4,FALSE),"")</f>
        <v/>
      </c>
      <c r="AB141" s="20" t="str">
        <f>IFERROR(VLOOKUP(N141,'CODE H VS CODE ICPE'!$A$2:$D$80,4,FALSE),"")</f>
        <v/>
      </c>
      <c r="AC141" s="20" t="str">
        <f>IFERROR(VLOOKUP(O141,'CODE H VS CODE ICPE'!$A$2:$D$80,4,FALSE),"")</f>
        <v/>
      </c>
      <c r="AD141" s="20" t="str">
        <f>IFERROR(VLOOKUP(P141,'CODE H VS CODE ICPE'!$A$2:$D$80,4,FALSE),"")</f>
        <v/>
      </c>
      <c r="AE141" s="20" t="str">
        <f>IFERROR(VLOOKUP(Q141,'CODE H VS CODE ICPE'!$A$2:$D$80,4,FALSE),"")</f>
        <v/>
      </c>
      <c r="AF141" s="20" t="str">
        <f>IFERROR(VLOOKUP(R141,'CODE H VS CODE ICPE'!$A$2:$D$80,4,FALSE),"")</f>
        <v/>
      </c>
      <c r="AG141" s="20" t="str">
        <f>IFERROR(VLOOKUP(S141,'CODE H VS CODE ICPE'!$A$2:$D$80,4,FALSE),"")</f>
        <v/>
      </c>
      <c r="AH141" s="49" t="str">
        <f t="shared" si="11"/>
        <v>Accepted</v>
      </c>
      <c r="AI141" s="21">
        <f>IF(T141="",0,IF(T141="Interdit",0,VLOOKUP(F141,'CODE H VS CODE ICPE'!$A$2:$E$80,5,FALSE)))</f>
        <v>149999.99</v>
      </c>
      <c r="AJ141" s="21">
        <f>IF(U141="",0,IF(U141="Interdit",0,VLOOKUP(G141,'CODE H VS CODE ICPE'!$A$2:$E$80,5,FALSE)))</f>
        <v>0</v>
      </c>
      <c r="AK141" s="21">
        <f>IF(V141="",0,IF(V141="Interdit",0,VLOOKUP(H141,'CODE H VS CODE ICPE'!$A$2:$E$80,5,FALSE)))</f>
        <v>0</v>
      </c>
      <c r="AL141" s="21">
        <f>IF(W141="",0,IF(W141="Interdit",0,VLOOKUP(I141,'CODE H VS CODE ICPE'!$A$2:$E$80,5,FALSE)))</f>
        <v>0</v>
      </c>
      <c r="AM141" s="21">
        <f>IF(X141="",0,IF(X141="Interdit",0,VLOOKUP(J141,'CODE H VS CODE ICPE'!$A$2:$E$80,5,FALSE)))</f>
        <v>0</v>
      </c>
      <c r="AN141" s="21">
        <f>IF(Y141="",0,IF(Y141="Interdit",0,VLOOKUP(K141,'CODE H VS CODE ICPE'!$A$2:$E$80,5,FALSE)))</f>
        <v>0</v>
      </c>
      <c r="AO141" s="21">
        <f>IF(Z141="",0,IF(Z141="Interdit",0,VLOOKUP(L141,'CODE H VS CODE ICPE'!$A$2:$E$80,5,FALSE)))</f>
        <v>0</v>
      </c>
      <c r="AP141" s="21">
        <f>IF(AA141="",0,IF(AA141="Interdit",0,VLOOKUP(M141,'CODE H VS CODE ICPE'!$A$2:$E$80,5,FALSE)))</f>
        <v>0</v>
      </c>
      <c r="AQ141" s="21">
        <f>IF(AB141="",0,IF(AB141="Interdit",0,VLOOKUP(N141,'CODE H VS CODE ICPE'!$A$2:$E$80,5,FALSE)))</f>
        <v>0</v>
      </c>
      <c r="AR141" s="21">
        <f>IF(AC141="",0,IF(AC141="Interdit",0,VLOOKUP(O141,'CODE H VS CODE ICPE'!$A$2:$E$80,5,FALSE)))</f>
        <v>0</v>
      </c>
      <c r="AS141" s="21">
        <f>IF(AD141="",0,IF(AD141="Interdit",0,VLOOKUP(P141,'CODE H VS CODE ICPE'!$A$2:$E$80,5,FALSE)))</f>
        <v>0</v>
      </c>
      <c r="AT141" s="21">
        <f>IF(AE141="",0,IF(AE141="Interdit",0,VLOOKUP(Q141,'CODE H VS CODE ICPE'!$A$2:$E$80,5,FALSE)))</f>
        <v>0</v>
      </c>
      <c r="AU141" s="21">
        <f>IF(AF141="",0,IF(AF141="Interdit",0,VLOOKUP(R141,'CODE H VS CODE ICPE'!$A$2:$E$80,5,FALSE)))</f>
        <v>0</v>
      </c>
      <c r="AV141" s="21">
        <f>IF(AG141="",0,IF(AG141="Interdit",0,VLOOKUP(S141,'CODE H VS CODE ICPE'!$A$2:$E$80,5,FALSE)))</f>
        <v>0</v>
      </c>
      <c r="AW141" s="20" t="str">
        <f t="shared" si="8"/>
        <v>$AI$2</v>
      </c>
      <c r="AX141" s="26">
        <f t="shared" si="9"/>
        <v>149999.99</v>
      </c>
      <c r="AY141" s="20" t="str">
        <f t="shared" si="10"/>
        <v>H314</v>
      </c>
      <c r="AZ141" s="20">
        <f>IF(AY141="","",IF(AY141=0,"",VLOOKUP(AY141,'CODE H VS CODE ICPE'!$A$1:$E$80,3,FALSE)))</f>
        <v>4320</v>
      </c>
    </row>
    <row r="142" spans="1:52" ht="28.9" customHeight="1">
      <c r="A142" s="23">
        <v>1776</v>
      </c>
      <c r="B142" s="24" t="s">
        <v>542</v>
      </c>
      <c r="C142" s="25" t="s">
        <v>499</v>
      </c>
      <c r="D142" s="24" t="s">
        <v>526</v>
      </c>
      <c r="E142" s="24" t="s">
        <v>543</v>
      </c>
      <c r="F142" s="20" t="s">
        <v>544</v>
      </c>
      <c r="G142" s="20" t="s">
        <v>96</v>
      </c>
      <c r="H142" s="20" t="s">
        <v>108</v>
      </c>
      <c r="I142" s="20"/>
      <c r="J142" s="20"/>
      <c r="K142" s="20"/>
      <c r="L142" s="20"/>
      <c r="M142" s="20"/>
      <c r="N142" s="20"/>
      <c r="O142" s="20"/>
      <c r="P142" s="20"/>
      <c r="Q142" s="20"/>
      <c r="R142" s="20"/>
      <c r="S142" s="20"/>
      <c r="T142" s="20" t="str">
        <f>IFERROR(VLOOKUP(F142,'CODE H VS CODE ICPE'!$A$2:$D$80,4,FALSE),"")</f>
        <v/>
      </c>
      <c r="U142" s="20" t="str">
        <f>IFERROR(VLOOKUP(G142,'CODE H VS CODE ICPE'!$A$2:$D$80,4,FALSE),"")</f>
        <v>Autorisé</v>
      </c>
      <c r="V142" s="20" t="str">
        <f>IFERROR(VLOOKUP(H142,'CODE H VS CODE ICPE'!$A$2:$D$80,4,FALSE),"")</f>
        <v>Autorisé</v>
      </c>
      <c r="W142" s="20" t="str">
        <f>IFERROR(VLOOKUP(I142,'CODE H VS CODE ICPE'!$A$2:$D$80,4,FALSE),"")</f>
        <v/>
      </c>
      <c r="X142" s="20" t="str">
        <f>IFERROR(VLOOKUP(J142,'CODE H VS CODE ICPE'!$A$2:$D$80,4,FALSE),"")</f>
        <v/>
      </c>
      <c r="Y142" s="20" t="str">
        <f>IFERROR(VLOOKUP(K142,'CODE H VS CODE ICPE'!$A$2:$D$80,4,FALSE),"")</f>
        <v/>
      </c>
      <c r="Z142" s="20" t="str">
        <f>IFERROR(VLOOKUP(L142,'CODE H VS CODE ICPE'!$A$2:$D$80,4,FALSE),"")</f>
        <v/>
      </c>
      <c r="AA142" s="20" t="str">
        <f>IFERROR(VLOOKUP(M142,'CODE H VS CODE ICPE'!$A$2:$D$80,4,FALSE),"")</f>
        <v/>
      </c>
      <c r="AB142" s="20" t="str">
        <f>IFERROR(VLOOKUP(N142,'CODE H VS CODE ICPE'!$A$2:$D$80,4,FALSE),"")</f>
        <v/>
      </c>
      <c r="AC142" s="20" t="str">
        <f>IFERROR(VLOOKUP(O142,'CODE H VS CODE ICPE'!$A$2:$D$80,4,FALSE),"")</f>
        <v/>
      </c>
      <c r="AD142" s="20" t="str">
        <f>IFERROR(VLOOKUP(P142,'CODE H VS CODE ICPE'!$A$2:$D$80,4,FALSE),"")</f>
        <v/>
      </c>
      <c r="AE142" s="20" t="str">
        <f>IFERROR(VLOOKUP(Q142,'CODE H VS CODE ICPE'!$A$2:$D$80,4,FALSE),"")</f>
        <v/>
      </c>
      <c r="AF142" s="20" t="str">
        <f>IFERROR(VLOOKUP(R142,'CODE H VS CODE ICPE'!$A$2:$D$80,4,FALSE),"")</f>
        <v/>
      </c>
      <c r="AG142" s="20" t="str">
        <f>IFERROR(VLOOKUP(S142,'CODE H VS CODE ICPE'!$A$2:$D$80,4,FALSE),"")</f>
        <v/>
      </c>
      <c r="AH142" s="49" t="str">
        <f t="shared" si="11"/>
        <v>Accepted</v>
      </c>
      <c r="AI142" s="21">
        <f>IF(T142="",0,IF(T142="Interdit",0,VLOOKUP(F142,'CODE H VS CODE ICPE'!$A$2:$E$80,5,FALSE)))</f>
        <v>0</v>
      </c>
      <c r="AJ142" s="21">
        <f>IF(U142="",0,IF(U142="Interdit",0,VLOOKUP(G142,'CODE H VS CODE ICPE'!$A$2:$E$80,5,FALSE)))</f>
        <v>149999.99</v>
      </c>
      <c r="AK142" s="21">
        <f>IF(V142="",0,IF(V142="Interdit",0,VLOOKUP(H142,'CODE H VS CODE ICPE'!$A$2:$E$80,5,FALSE)))</f>
        <v>99999.99</v>
      </c>
      <c r="AL142" s="21">
        <f>IF(W142="",0,IF(W142="Interdit",0,VLOOKUP(I142,'CODE H VS CODE ICPE'!$A$2:$E$80,5,FALSE)))</f>
        <v>0</v>
      </c>
      <c r="AM142" s="21">
        <f>IF(X142="",0,IF(X142="Interdit",0,VLOOKUP(J142,'CODE H VS CODE ICPE'!$A$2:$E$80,5,FALSE)))</f>
        <v>0</v>
      </c>
      <c r="AN142" s="21">
        <f>IF(Y142="",0,IF(Y142="Interdit",0,VLOOKUP(K142,'CODE H VS CODE ICPE'!$A$2:$E$80,5,FALSE)))</f>
        <v>0</v>
      </c>
      <c r="AO142" s="21">
        <f>IF(Z142="",0,IF(Z142="Interdit",0,VLOOKUP(L142,'CODE H VS CODE ICPE'!$A$2:$E$80,5,FALSE)))</f>
        <v>0</v>
      </c>
      <c r="AP142" s="21">
        <f>IF(AA142="",0,IF(AA142="Interdit",0,VLOOKUP(M142,'CODE H VS CODE ICPE'!$A$2:$E$80,5,FALSE)))</f>
        <v>0</v>
      </c>
      <c r="AQ142" s="21">
        <f>IF(AB142="",0,IF(AB142="Interdit",0,VLOOKUP(N142,'CODE H VS CODE ICPE'!$A$2:$E$80,5,FALSE)))</f>
        <v>0</v>
      </c>
      <c r="AR142" s="21">
        <f>IF(AC142="",0,IF(AC142="Interdit",0,VLOOKUP(O142,'CODE H VS CODE ICPE'!$A$2:$E$80,5,FALSE)))</f>
        <v>0</v>
      </c>
      <c r="AS142" s="21">
        <f>IF(AD142="",0,IF(AD142="Interdit",0,VLOOKUP(P142,'CODE H VS CODE ICPE'!$A$2:$E$80,5,FALSE)))</f>
        <v>0</v>
      </c>
      <c r="AT142" s="21">
        <f>IF(AE142="",0,IF(AE142="Interdit",0,VLOOKUP(Q142,'CODE H VS CODE ICPE'!$A$2:$E$80,5,FALSE)))</f>
        <v>0</v>
      </c>
      <c r="AU142" s="21">
        <f>IF(AF142="",0,IF(AF142="Interdit",0,VLOOKUP(R142,'CODE H VS CODE ICPE'!$A$2:$E$80,5,FALSE)))</f>
        <v>0</v>
      </c>
      <c r="AV142" s="21">
        <f>IF(AG142="",0,IF(AG142="Interdit",0,VLOOKUP(S142,'CODE H VS CODE ICPE'!$A$2:$E$80,5,FALSE)))</f>
        <v>0</v>
      </c>
      <c r="AW142" s="20" t="str">
        <f t="shared" si="8"/>
        <v>$AJ$2</v>
      </c>
      <c r="AX142" s="26">
        <f t="shared" si="9"/>
        <v>149999.99</v>
      </c>
      <c r="AY142" s="20" t="str">
        <f t="shared" si="10"/>
        <v>H314</v>
      </c>
      <c r="AZ142" s="20">
        <f>IF(AY142="","",IF(AY142=0,"",VLOOKUP(AY142,'CODE H VS CODE ICPE'!$A$1:$E$80,3,FALSE)))</f>
        <v>4320</v>
      </c>
    </row>
    <row r="143" spans="1:52" ht="28.9" customHeight="1">
      <c r="A143" s="23">
        <v>1777</v>
      </c>
      <c r="B143" s="24" t="s">
        <v>545</v>
      </c>
      <c r="C143" s="25" t="s">
        <v>499</v>
      </c>
      <c r="D143" s="24" t="s">
        <v>526</v>
      </c>
      <c r="E143" s="24" t="s">
        <v>546</v>
      </c>
      <c r="F143" s="20" t="s">
        <v>96</v>
      </c>
      <c r="G143" s="20" t="s">
        <v>114</v>
      </c>
      <c r="H143" s="20"/>
      <c r="I143" s="20"/>
      <c r="J143" s="20"/>
      <c r="K143" s="20"/>
      <c r="L143" s="20"/>
      <c r="M143" s="20"/>
      <c r="N143" s="20"/>
      <c r="O143" s="20"/>
      <c r="P143" s="20"/>
      <c r="Q143" s="20"/>
      <c r="R143" s="20"/>
      <c r="S143" s="20"/>
      <c r="T143" s="20" t="str">
        <f>IFERROR(VLOOKUP(F143,'CODE H VS CODE ICPE'!$A$2:$D$80,4,FALSE),"")</f>
        <v>Autorisé</v>
      </c>
      <c r="U143" s="20" t="str">
        <f>IFERROR(VLOOKUP(G143,'CODE H VS CODE ICPE'!$A$2:$D$80,4,FALSE),"")</f>
        <v>Autorisé</v>
      </c>
      <c r="V143" s="20" t="str">
        <f>IFERROR(VLOOKUP(H143,'CODE H VS CODE ICPE'!$A$2:$D$80,4,FALSE),"")</f>
        <v/>
      </c>
      <c r="W143" s="20" t="str">
        <f>IFERROR(VLOOKUP(I143,'CODE H VS CODE ICPE'!$A$2:$D$80,4,FALSE),"")</f>
        <v/>
      </c>
      <c r="X143" s="20" t="str">
        <f>IFERROR(VLOOKUP(J143,'CODE H VS CODE ICPE'!$A$2:$D$80,4,FALSE),"")</f>
        <v/>
      </c>
      <c r="Y143" s="20" t="str">
        <f>IFERROR(VLOOKUP(K143,'CODE H VS CODE ICPE'!$A$2:$D$80,4,FALSE),"")</f>
        <v/>
      </c>
      <c r="Z143" s="20" t="str">
        <f>IFERROR(VLOOKUP(L143,'CODE H VS CODE ICPE'!$A$2:$D$80,4,FALSE),"")</f>
        <v/>
      </c>
      <c r="AA143" s="20" t="str">
        <f>IFERROR(VLOOKUP(M143,'CODE H VS CODE ICPE'!$A$2:$D$80,4,FALSE),"")</f>
        <v/>
      </c>
      <c r="AB143" s="20" t="str">
        <f>IFERROR(VLOOKUP(N143,'CODE H VS CODE ICPE'!$A$2:$D$80,4,FALSE),"")</f>
        <v/>
      </c>
      <c r="AC143" s="20" t="str">
        <f>IFERROR(VLOOKUP(O143,'CODE H VS CODE ICPE'!$A$2:$D$80,4,FALSE),"")</f>
        <v/>
      </c>
      <c r="AD143" s="20" t="str">
        <f>IFERROR(VLOOKUP(P143,'CODE H VS CODE ICPE'!$A$2:$D$80,4,FALSE),"")</f>
        <v/>
      </c>
      <c r="AE143" s="20" t="str">
        <f>IFERROR(VLOOKUP(Q143,'CODE H VS CODE ICPE'!$A$2:$D$80,4,FALSE),"")</f>
        <v/>
      </c>
      <c r="AF143" s="20" t="str">
        <f>IFERROR(VLOOKUP(R143,'CODE H VS CODE ICPE'!$A$2:$D$80,4,FALSE),"")</f>
        <v/>
      </c>
      <c r="AG143" s="20" t="str">
        <f>IFERROR(VLOOKUP(S143,'CODE H VS CODE ICPE'!$A$2:$D$80,4,FALSE),"")</f>
        <v/>
      </c>
      <c r="AH143" s="49" t="str">
        <f t="shared" si="11"/>
        <v>Accepted</v>
      </c>
      <c r="AI143" s="21">
        <f>IF(T143="",0,IF(T143="Interdit",0,VLOOKUP(F143,'CODE H VS CODE ICPE'!$A$2:$E$80,5,FALSE)))</f>
        <v>149999.99</v>
      </c>
      <c r="AJ143" s="21">
        <f>IF(U143="",0,IF(U143="Interdit",0,VLOOKUP(G143,'CODE H VS CODE ICPE'!$A$2:$E$80,5,FALSE)))</f>
        <v>99999.99</v>
      </c>
      <c r="AK143" s="21">
        <f>IF(V143="",0,IF(V143="Interdit",0,VLOOKUP(H143,'CODE H VS CODE ICPE'!$A$2:$E$80,5,FALSE)))</f>
        <v>0</v>
      </c>
      <c r="AL143" s="21">
        <f>IF(W143="",0,IF(W143="Interdit",0,VLOOKUP(I143,'CODE H VS CODE ICPE'!$A$2:$E$80,5,FALSE)))</f>
        <v>0</v>
      </c>
      <c r="AM143" s="21">
        <f>IF(X143="",0,IF(X143="Interdit",0,VLOOKUP(J143,'CODE H VS CODE ICPE'!$A$2:$E$80,5,FALSE)))</f>
        <v>0</v>
      </c>
      <c r="AN143" s="21">
        <f>IF(Y143="",0,IF(Y143="Interdit",0,VLOOKUP(K143,'CODE H VS CODE ICPE'!$A$2:$E$80,5,FALSE)))</f>
        <v>0</v>
      </c>
      <c r="AO143" s="21">
        <f>IF(Z143="",0,IF(Z143="Interdit",0,VLOOKUP(L143,'CODE H VS CODE ICPE'!$A$2:$E$80,5,FALSE)))</f>
        <v>0</v>
      </c>
      <c r="AP143" s="21">
        <f>IF(AA143="",0,IF(AA143="Interdit",0,VLOOKUP(M143,'CODE H VS CODE ICPE'!$A$2:$E$80,5,FALSE)))</f>
        <v>0</v>
      </c>
      <c r="AQ143" s="21">
        <f>IF(AB143="",0,IF(AB143="Interdit",0,VLOOKUP(N143,'CODE H VS CODE ICPE'!$A$2:$E$80,5,FALSE)))</f>
        <v>0</v>
      </c>
      <c r="AR143" s="21">
        <f>IF(AC143="",0,IF(AC143="Interdit",0,VLOOKUP(O143,'CODE H VS CODE ICPE'!$A$2:$E$80,5,FALSE)))</f>
        <v>0</v>
      </c>
      <c r="AS143" s="21">
        <f>IF(AD143="",0,IF(AD143="Interdit",0,VLOOKUP(P143,'CODE H VS CODE ICPE'!$A$2:$E$80,5,FALSE)))</f>
        <v>0</v>
      </c>
      <c r="AT143" s="21">
        <f>IF(AE143="",0,IF(AE143="Interdit",0,VLOOKUP(Q143,'CODE H VS CODE ICPE'!$A$2:$E$80,5,FALSE)))</f>
        <v>0</v>
      </c>
      <c r="AU143" s="21">
        <f>IF(AF143="",0,IF(AF143="Interdit",0,VLOOKUP(R143,'CODE H VS CODE ICPE'!$A$2:$E$80,5,FALSE)))</f>
        <v>0</v>
      </c>
      <c r="AV143" s="21">
        <f>IF(AG143="",0,IF(AG143="Interdit",0,VLOOKUP(S143,'CODE H VS CODE ICPE'!$A$2:$E$80,5,FALSE)))</f>
        <v>0</v>
      </c>
      <c r="AW143" s="20" t="str">
        <f t="shared" si="8"/>
        <v>$AI$2</v>
      </c>
      <c r="AX143" s="26">
        <f t="shared" si="9"/>
        <v>149999.99</v>
      </c>
      <c r="AY143" s="20" t="str">
        <f t="shared" si="10"/>
        <v>H314</v>
      </c>
      <c r="AZ143" s="20">
        <f>IF(AY143="","",IF(AY143=0,"",VLOOKUP(AY143,'CODE H VS CODE ICPE'!$A$1:$E$80,3,FALSE)))</f>
        <v>4320</v>
      </c>
    </row>
    <row r="144" spans="1:52" ht="28.9" customHeight="1">
      <c r="A144" s="23">
        <v>1778</v>
      </c>
      <c r="B144" s="24" t="s">
        <v>547</v>
      </c>
      <c r="C144" s="25" t="s">
        <v>499</v>
      </c>
      <c r="D144" s="24" t="s">
        <v>526</v>
      </c>
      <c r="E144" s="24" t="s">
        <v>548</v>
      </c>
      <c r="F144" s="20" t="s">
        <v>96</v>
      </c>
      <c r="G144" s="20" t="s">
        <v>108</v>
      </c>
      <c r="H144" s="20"/>
      <c r="I144" s="20"/>
      <c r="J144" s="20"/>
      <c r="K144" s="20"/>
      <c r="L144" s="20"/>
      <c r="M144" s="20"/>
      <c r="N144" s="20"/>
      <c r="O144" s="20"/>
      <c r="P144" s="20"/>
      <c r="Q144" s="20"/>
      <c r="R144" s="20"/>
      <c r="S144" s="20"/>
      <c r="T144" s="20" t="str">
        <f>IFERROR(VLOOKUP(F144,'CODE H VS CODE ICPE'!$A$2:$D$80,4,FALSE),"")</f>
        <v>Autorisé</v>
      </c>
      <c r="U144" s="20" t="str">
        <f>IFERROR(VLOOKUP(G144,'CODE H VS CODE ICPE'!$A$2:$D$80,4,FALSE),"")</f>
        <v>Autorisé</v>
      </c>
      <c r="V144" s="20" t="str">
        <f>IFERROR(VLOOKUP(H144,'CODE H VS CODE ICPE'!$A$2:$D$80,4,FALSE),"")</f>
        <v/>
      </c>
      <c r="W144" s="20" t="str">
        <f>IFERROR(VLOOKUP(I144,'CODE H VS CODE ICPE'!$A$2:$D$80,4,FALSE),"")</f>
        <v/>
      </c>
      <c r="X144" s="20" t="str">
        <f>IFERROR(VLOOKUP(J144,'CODE H VS CODE ICPE'!$A$2:$D$80,4,FALSE),"")</f>
        <v/>
      </c>
      <c r="Y144" s="20" t="str">
        <f>IFERROR(VLOOKUP(K144,'CODE H VS CODE ICPE'!$A$2:$D$80,4,FALSE),"")</f>
        <v/>
      </c>
      <c r="Z144" s="20" t="str">
        <f>IFERROR(VLOOKUP(L144,'CODE H VS CODE ICPE'!$A$2:$D$80,4,FALSE),"")</f>
        <v/>
      </c>
      <c r="AA144" s="20" t="str">
        <f>IFERROR(VLOOKUP(M144,'CODE H VS CODE ICPE'!$A$2:$D$80,4,FALSE),"")</f>
        <v/>
      </c>
      <c r="AB144" s="20" t="str">
        <f>IFERROR(VLOOKUP(N144,'CODE H VS CODE ICPE'!$A$2:$D$80,4,FALSE),"")</f>
        <v/>
      </c>
      <c r="AC144" s="20" t="str">
        <f>IFERROR(VLOOKUP(O144,'CODE H VS CODE ICPE'!$A$2:$D$80,4,FALSE),"")</f>
        <v/>
      </c>
      <c r="AD144" s="20" t="str">
        <f>IFERROR(VLOOKUP(P144,'CODE H VS CODE ICPE'!$A$2:$D$80,4,FALSE),"")</f>
        <v/>
      </c>
      <c r="AE144" s="20" t="str">
        <f>IFERROR(VLOOKUP(Q144,'CODE H VS CODE ICPE'!$A$2:$D$80,4,FALSE),"")</f>
        <v/>
      </c>
      <c r="AF144" s="20" t="str">
        <f>IFERROR(VLOOKUP(R144,'CODE H VS CODE ICPE'!$A$2:$D$80,4,FALSE),"")</f>
        <v/>
      </c>
      <c r="AG144" s="20" t="str">
        <f>IFERROR(VLOOKUP(S144,'CODE H VS CODE ICPE'!$A$2:$D$80,4,FALSE),"")</f>
        <v/>
      </c>
      <c r="AH144" s="49" t="str">
        <f t="shared" si="11"/>
        <v>Accepted</v>
      </c>
      <c r="AI144" s="21">
        <f>IF(T144="",0,IF(T144="Interdit",0,VLOOKUP(F144,'CODE H VS CODE ICPE'!$A$2:$E$80,5,FALSE)))</f>
        <v>149999.99</v>
      </c>
      <c r="AJ144" s="21">
        <f>IF(U144="",0,IF(U144="Interdit",0,VLOOKUP(G144,'CODE H VS CODE ICPE'!$A$2:$E$80,5,FALSE)))</f>
        <v>99999.99</v>
      </c>
      <c r="AK144" s="21">
        <f>IF(V144="",0,IF(V144="Interdit",0,VLOOKUP(H144,'CODE H VS CODE ICPE'!$A$2:$E$80,5,FALSE)))</f>
        <v>0</v>
      </c>
      <c r="AL144" s="21">
        <f>IF(W144="",0,IF(W144="Interdit",0,VLOOKUP(I144,'CODE H VS CODE ICPE'!$A$2:$E$80,5,FALSE)))</f>
        <v>0</v>
      </c>
      <c r="AM144" s="21">
        <f>IF(X144="",0,IF(X144="Interdit",0,VLOOKUP(J144,'CODE H VS CODE ICPE'!$A$2:$E$80,5,FALSE)))</f>
        <v>0</v>
      </c>
      <c r="AN144" s="21">
        <f>IF(Y144="",0,IF(Y144="Interdit",0,VLOOKUP(K144,'CODE H VS CODE ICPE'!$A$2:$E$80,5,FALSE)))</f>
        <v>0</v>
      </c>
      <c r="AO144" s="21">
        <f>IF(Z144="",0,IF(Z144="Interdit",0,VLOOKUP(L144,'CODE H VS CODE ICPE'!$A$2:$E$80,5,FALSE)))</f>
        <v>0</v>
      </c>
      <c r="AP144" s="21">
        <f>IF(AA144="",0,IF(AA144="Interdit",0,VLOOKUP(M144,'CODE H VS CODE ICPE'!$A$2:$E$80,5,FALSE)))</f>
        <v>0</v>
      </c>
      <c r="AQ144" s="21">
        <f>IF(AB144="",0,IF(AB144="Interdit",0,VLOOKUP(N144,'CODE H VS CODE ICPE'!$A$2:$E$80,5,FALSE)))</f>
        <v>0</v>
      </c>
      <c r="AR144" s="21">
        <f>IF(AC144="",0,IF(AC144="Interdit",0,VLOOKUP(O144,'CODE H VS CODE ICPE'!$A$2:$E$80,5,FALSE)))</f>
        <v>0</v>
      </c>
      <c r="AS144" s="21">
        <f>IF(AD144="",0,IF(AD144="Interdit",0,VLOOKUP(P144,'CODE H VS CODE ICPE'!$A$2:$E$80,5,FALSE)))</f>
        <v>0</v>
      </c>
      <c r="AT144" s="21">
        <f>IF(AE144="",0,IF(AE144="Interdit",0,VLOOKUP(Q144,'CODE H VS CODE ICPE'!$A$2:$E$80,5,FALSE)))</f>
        <v>0</v>
      </c>
      <c r="AU144" s="21">
        <f>IF(AF144="",0,IF(AF144="Interdit",0,VLOOKUP(R144,'CODE H VS CODE ICPE'!$A$2:$E$80,5,FALSE)))</f>
        <v>0</v>
      </c>
      <c r="AV144" s="21">
        <f>IF(AG144="",0,IF(AG144="Interdit",0,VLOOKUP(S144,'CODE H VS CODE ICPE'!$A$2:$E$80,5,FALSE)))</f>
        <v>0</v>
      </c>
      <c r="AW144" s="20" t="str">
        <f t="shared" si="8"/>
        <v>$AI$2</v>
      </c>
      <c r="AX144" s="26">
        <f t="shared" si="9"/>
        <v>149999.99</v>
      </c>
      <c r="AY144" s="20" t="str">
        <f t="shared" si="10"/>
        <v>H314</v>
      </c>
      <c r="AZ144" s="20">
        <f>IF(AY144="","",IF(AY144=0,"",VLOOKUP(AY144,'CODE H VS CODE ICPE'!$A$1:$E$80,3,FALSE)))</f>
        <v>4320</v>
      </c>
    </row>
    <row r="145" spans="1:52" ht="28.9" customHeight="1">
      <c r="A145" s="23">
        <v>1779</v>
      </c>
      <c r="B145" s="24" t="s">
        <v>549</v>
      </c>
      <c r="C145" s="25" t="s">
        <v>499</v>
      </c>
      <c r="D145" s="24" t="s">
        <v>526</v>
      </c>
      <c r="E145" s="24" t="s">
        <v>550</v>
      </c>
      <c r="F145" s="20" t="s">
        <v>42</v>
      </c>
      <c r="G145" s="20" t="s">
        <v>96</v>
      </c>
      <c r="H145" s="20"/>
      <c r="I145" s="20"/>
      <c r="J145" s="20"/>
      <c r="K145" s="20"/>
      <c r="L145" s="20"/>
      <c r="M145" s="20"/>
      <c r="N145" s="20"/>
      <c r="O145" s="20"/>
      <c r="P145" s="20"/>
      <c r="Q145" s="20"/>
      <c r="R145" s="20"/>
      <c r="S145" s="20"/>
      <c r="T145" s="20" t="str">
        <f>IFERROR(VLOOKUP(F145,'CODE H VS CODE ICPE'!$A$2:$D$80,4,FALSE),"")</f>
        <v>Autorisé</v>
      </c>
      <c r="U145" s="20" t="str">
        <f>IFERROR(VLOOKUP(G145,'CODE H VS CODE ICPE'!$A$2:$D$80,4,FALSE),"")</f>
        <v>Autorisé</v>
      </c>
      <c r="V145" s="20" t="str">
        <f>IFERROR(VLOOKUP(H145,'CODE H VS CODE ICPE'!$A$2:$D$80,4,FALSE),"")</f>
        <v/>
      </c>
      <c r="W145" s="20" t="str">
        <f>IFERROR(VLOOKUP(I145,'CODE H VS CODE ICPE'!$A$2:$D$80,4,FALSE),"")</f>
        <v/>
      </c>
      <c r="X145" s="20" t="str">
        <f>IFERROR(VLOOKUP(J145,'CODE H VS CODE ICPE'!$A$2:$D$80,4,FALSE),"")</f>
        <v/>
      </c>
      <c r="Y145" s="20" t="str">
        <f>IFERROR(VLOOKUP(K145,'CODE H VS CODE ICPE'!$A$2:$D$80,4,FALSE),"")</f>
        <v/>
      </c>
      <c r="Z145" s="20" t="str">
        <f>IFERROR(VLOOKUP(L145,'CODE H VS CODE ICPE'!$A$2:$D$80,4,FALSE),"")</f>
        <v/>
      </c>
      <c r="AA145" s="20" t="str">
        <f>IFERROR(VLOOKUP(M145,'CODE H VS CODE ICPE'!$A$2:$D$80,4,FALSE),"")</f>
        <v/>
      </c>
      <c r="AB145" s="20" t="str">
        <f>IFERROR(VLOOKUP(N145,'CODE H VS CODE ICPE'!$A$2:$D$80,4,FALSE),"")</f>
        <v/>
      </c>
      <c r="AC145" s="20" t="str">
        <f>IFERROR(VLOOKUP(O145,'CODE H VS CODE ICPE'!$A$2:$D$80,4,FALSE),"")</f>
        <v/>
      </c>
      <c r="AD145" s="20" t="str">
        <f>IFERROR(VLOOKUP(P145,'CODE H VS CODE ICPE'!$A$2:$D$80,4,FALSE),"")</f>
        <v/>
      </c>
      <c r="AE145" s="20" t="str">
        <f>IFERROR(VLOOKUP(Q145,'CODE H VS CODE ICPE'!$A$2:$D$80,4,FALSE),"")</f>
        <v/>
      </c>
      <c r="AF145" s="20" t="str">
        <f>IFERROR(VLOOKUP(R145,'CODE H VS CODE ICPE'!$A$2:$D$80,4,FALSE),"")</f>
        <v/>
      </c>
      <c r="AG145" s="20" t="str">
        <f>IFERROR(VLOOKUP(S145,'CODE H VS CODE ICPE'!$A$2:$D$80,4,FALSE),"")</f>
        <v/>
      </c>
      <c r="AH145" s="49" t="str">
        <f t="shared" si="11"/>
        <v>Accepted</v>
      </c>
      <c r="AI145" s="21">
        <f>IF(T145="",0,IF(T145="Interdit",0,VLOOKUP(F145,'CODE H VS CODE ICPE'!$A$2:$E$80,5,FALSE)))</f>
        <v>99999.99</v>
      </c>
      <c r="AJ145" s="21">
        <f>IF(U145="",0,IF(U145="Interdit",0,VLOOKUP(G145,'CODE H VS CODE ICPE'!$A$2:$E$80,5,FALSE)))</f>
        <v>149999.99</v>
      </c>
      <c r="AK145" s="21">
        <f>IF(V145="",0,IF(V145="Interdit",0,VLOOKUP(H145,'CODE H VS CODE ICPE'!$A$2:$E$80,5,FALSE)))</f>
        <v>0</v>
      </c>
      <c r="AL145" s="21">
        <f>IF(W145="",0,IF(W145="Interdit",0,VLOOKUP(I145,'CODE H VS CODE ICPE'!$A$2:$E$80,5,FALSE)))</f>
        <v>0</v>
      </c>
      <c r="AM145" s="21">
        <f>IF(X145="",0,IF(X145="Interdit",0,VLOOKUP(J145,'CODE H VS CODE ICPE'!$A$2:$E$80,5,FALSE)))</f>
        <v>0</v>
      </c>
      <c r="AN145" s="21">
        <f>IF(Y145="",0,IF(Y145="Interdit",0,VLOOKUP(K145,'CODE H VS CODE ICPE'!$A$2:$E$80,5,FALSE)))</f>
        <v>0</v>
      </c>
      <c r="AO145" s="21">
        <f>IF(Z145="",0,IF(Z145="Interdit",0,VLOOKUP(L145,'CODE H VS CODE ICPE'!$A$2:$E$80,5,FALSE)))</f>
        <v>0</v>
      </c>
      <c r="AP145" s="21">
        <f>IF(AA145="",0,IF(AA145="Interdit",0,VLOOKUP(M145,'CODE H VS CODE ICPE'!$A$2:$E$80,5,FALSE)))</f>
        <v>0</v>
      </c>
      <c r="AQ145" s="21">
        <f>IF(AB145="",0,IF(AB145="Interdit",0,VLOOKUP(N145,'CODE H VS CODE ICPE'!$A$2:$E$80,5,FALSE)))</f>
        <v>0</v>
      </c>
      <c r="AR145" s="21">
        <f>IF(AC145="",0,IF(AC145="Interdit",0,VLOOKUP(O145,'CODE H VS CODE ICPE'!$A$2:$E$80,5,FALSE)))</f>
        <v>0</v>
      </c>
      <c r="AS145" s="21">
        <f>IF(AD145="",0,IF(AD145="Interdit",0,VLOOKUP(P145,'CODE H VS CODE ICPE'!$A$2:$E$80,5,FALSE)))</f>
        <v>0</v>
      </c>
      <c r="AT145" s="21">
        <f>IF(AE145="",0,IF(AE145="Interdit",0,VLOOKUP(Q145,'CODE H VS CODE ICPE'!$A$2:$E$80,5,FALSE)))</f>
        <v>0</v>
      </c>
      <c r="AU145" s="21">
        <f>IF(AF145="",0,IF(AF145="Interdit",0,VLOOKUP(R145,'CODE H VS CODE ICPE'!$A$2:$E$80,5,FALSE)))</f>
        <v>0</v>
      </c>
      <c r="AV145" s="21">
        <f>IF(AG145="",0,IF(AG145="Interdit",0,VLOOKUP(S145,'CODE H VS CODE ICPE'!$A$2:$E$80,5,FALSE)))</f>
        <v>0</v>
      </c>
      <c r="AW145" s="20" t="str">
        <f t="shared" si="8"/>
        <v>$AJ$2</v>
      </c>
      <c r="AX145" s="26">
        <f t="shared" si="9"/>
        <v>149999.99</v>
      </c>
      <c r="AY145" s="20" t="str">
        <f t="shared" si="10"/>
        <v>H314</v>
      </c>
      <c r="AZ145" s="20">
        <f>IF(AY145="","",IF(AY145=0,"",VLOOKUP(AY145,'CODE H VS CODE ICPE'!$A$1:$E$80,3,FALSE)))</f>
        <v>4320</v>
      </c>
    </row>
    <row r="146" spans="1:52" ht="28.9" customHeight="1">
      <c r="A146" s="23">
        <v>1780</v>
      </c>
      <c r="B146" s="24" t="s">
        <v>551</v>
      </c>
      <c r="C146" s="25" t="s">
        <v>499</v>
      </c>
      <c r="D146" s="24" t="s">
        <v>503</v>
      </c>
      <c r="E146" s="24" t="s">
        <v>552</v>
      </c>
      <c r="F146" s="20" t="s">
        <v>84</v>
      </c>
      <c r="G146" s="20" t="s">
        <v>96</v>
      </c>
      <c r="H146" s="20" t="s">
        <v>108</v>
      </c>
      <c r="I146" s="20"/>
      <c r="J146" s="20"/>
      <c r="K146" s="20"/>
      <c r="L146" s="20"/>
      <c r="M146" s="20"/>
      <c r="N146" s="20"/>
      <c r="O146" s="20"/>
      <c r="P146" s="20"/>
      <c r="Q146" s="20"/>
      <c r="R146" s="20"/>
      <c r="S146" s="20"/>
      <c r="T146" s="20" t="str">
        <f>IFERROR(VLOOKUP(F146,'CODE H VS CODE ICPE'!$A$2:$D$80,4,FALSE),"")</f>
        <v>Autorisé</v>
      </c>
      <c r="U146" s="20" t="str">
        <f>IFERROR(VLOOKUP(G146,'CODE H VS CODE ICPE'!$A$2:$D$80,4,FALSE),"")</f>
        <v>Autorisé</v>
      </c>
      <c r="V146" s="20" t="str">
        <f>IFERROR(VLOOKUP(H146,'CODE H VS CODE ICPE'!$A$2:$D$80,4,FALSE),"")</f>
        <v>Autorisé</v>
      </c>
      <c r="W146" s="20" t="str">
        <f>IFERROR(VLOOKUP(I146,'CODE H VS CODE ICPE'!$A$2:$D$80,4,FALSE),"")</f>
        <v/>
      </c>
      <c r="X146" s="20" t="str">
        <f>IFERROR(VLOOKUP(J146,'CODE H VS CODE ICPE'!$A$2:$D$80,4,FALSE),"")</f>
        <v/>
      </c>
      <c r="Y146" s="20" t="str">
        <f>IFERROR(VLOOKUP(K146,'CODE H VS CODE ICPE'!$A$2:$D$80,4,FALSE),"")</f>
        <v/>
      </c>
      <c r="Z146" s="20" t="str">
        <f>IFERROR(VLOOKUP(L146,'CODE H VS CODE ICPE'!$A$2:$D$80,4,FALSE),"")</f>
        <v/>
      </c>
      <c r="AA146" s="20" t="str">
        <f>IFERROR(VLOOKUP(M146,'CODE H VS CODE ICPE'!$A$2:$D$80,4,FALSE),"")</f>
        <v/>
      </c>
      <c r="AB146" s="20" t="str">
        <f>IFERROR(VLOOKUP(N146,'CODE H VS CODE ICPE'!$A$2:$D$80,4,FALSE),"")</f>
        <v/>
      </c>
      <c r="AC146" s="20" t="str">
        <f>IFERROR(VLOOKUP(O146,'CODE H VS CODE ICPE'!$A$2:$D$80,4,FALSE),"")</f>
        <v/>
      </c>
      <c r="AD146" s="20" t="str">
        <f>IFERROR(VLOOKUP(P146,'CODE H VS CODE ICPE'!$A$2:$D$80,4,FALSE),"")</f>
        <v/>
      </c>
      <c r="AE146" s="20" t="str">
        <f>IFERROR(VLOOKUP(Q146,'CODE H VS CODE ICPE'!$A$2:$D$80,4,FALSE),"")</f>
        <v/>
      </c>
      <c r="AF146" s="20" t="str">
        <f>IFERROR(VLOOKUP(R146,'CODE H VS CODE ICPE'!$A$2:$D$80,4,FALSE),"")</f>
        <v/>
      </c>
      <c r="AG146" s="20" t="str">
        <f>IFERROR(VLOOKUP(S146,'CODE H VS CODE ICPE'!$A$2:$D$80,4,FALSE),"")</f>
        <v/>
      </c>
      <c r="AH146" s="49" t="str">
        <f t="shared" si="11"/>
        <v>Accepted</v>
      </c>
      <c r="AI146" s="21">
        <f>IF(T146="",0,IF(T146="Interdit",0,VLOOKUP(F146,'CODE H VS CODE ICPE'!$A$2:$E$80,5,FALSE)))</f>
        <v>99999.99</v>
      </c>
      <c r="AJ146" s="21">
        <f>IF(U146="",0,IF(U146="Interdit",0,VLOOKUP(G146,'CODE H VS CODE ICPE'!$A$2:$E$80,5,FALSE)))</f>
        <v>149999.99</v>
      </c>
      <c r="AK146" s="21">
        <f>IF(V146="",0,IF(V146="Interdit",0,VLOOKUP(H146,'CODE H VS CODE ICPE'!$A$2:$E$80,5,FALSE)))</f>
        <v>99999.99</v>
      </c>
      <c r="AL146" s="21">
        <f>IF(W146="",0,IF(W146="Interdit",0,VLOOKUP(I146,'CODE H VS CODE ICPE'!$A$2:$E$80,5,FALSE)))</f>
        <v>0</v>
      </c>
      <c r="AM146" s="21">
        <f>IF(X146="",0,IF(X146="Interdit",0,VLOOKUP(J146,'CODE H VS CODE ICPE'!$A$2:$E$80,5,FALSE)))</f>
        <v>0</v>
      </c>
      <c r="AN146" s="21">
        <f>IF(Y146="",0,IF(Y146="Interdit",0,VLOOKUP(K146,'CODE H VS CODE ICPE'!$A$2:$E$80,5,FALSE)))</f>
        <v>0</v>
      </c>
      <c r="AO146" s="21">
        <f>IF(Z146="",0,IF(Z146="Interdit",0,VLOOKUP(L146,'CODE H VS CODE ICPE'!$A$2:$E$80,5,FALSE)))</f>
        <v>0</v>
      </c>
      <c r="AP146" s="21">
        <f>IF(AA146="",0,IF(AA146="Interdit",0,VLOOKUP(M146,'CODE H VS CODE ICPE'!$A$2:$E$80,5,FALSE)))</f>
        <v>0</v>
      </c>
      <c r="AQ146" s="21">
        <f>IF(AB146="",0,IF(AB146="Interdit",0,VLOOKUP(N146,'CODE H VS CODE ICPE'!$A$2:$E$80,5,FALSE)))</f>
        <v>0</v>
      </c>
      <c r="AR146" s="21">
        <f>IF(AC146="",0,IF(AC146="Interdit",0,VLOOKUP(O146,'CODE H VS CODE ICPE'!$A$2:$E$80,5,FALSE)))</f>
        <v>0</v>
      </c>
      <c r="AS146" s="21">
        <f>IF(AD146="",0,IF(AD146="Interdit",0,VLOOKUP(P146,'CODE H VS CODE ICPE'!$A$2:$E$80,5,FALSE)))</f>
        <v>0</v>
      </c>
      <c r="AT146" s="21">
        <f>IF(AE146="",0,IF(AE146="Interdit",0,VLOOKUP(Q146,'CODE H VS CODE ICPE'!$A$2:$E$80,5,FALSE)))</f>
        <v>0</v>
      </c>
      <c r="AU146" s="21">
        <f>IF(AF146="",0,IF(AF146="Interdit",0,VLOOKUP(R146,'CODE H VS CODE ICPE'!$A$2:$E$80,5,FALSE)))</f>
        <v>0</v>
      </c>
      <c r="AV146" s="21">
        <f>IF(AG146="",0,IF(AG146="Interdit",0,VLOOKUP(S146,'CODE H VS CODE ICPE'!$A$2:$E$80,5,FALSE)))</f>
        <v>0</v>
      </c>
      <c r="AW146" s="20" t="str">
        <f t="shared" si="8"/>
        <v>$AJ$2</v>
      </c>
      <c r="AX146" s="26">
        <f t="shared" si="9"/>
        <v>149999.99</v>
      </c>
      <c r="AY146" s="20" t="str">
        <f t="shared" si="10"/>
        <v>H314</v>
      </c>
      <c r="AZ146" s="20">
        <f>IF(AY146="","",IF(AY146=0,"",VLOOKUP(AY146,'CODE H VS CODE ICPE'!$A$1:$E$80,3,FALSE)))</f>
        <v>4320</v>
      </c>
    </row>
    <row r="147" spans="1:52" ht="28.9" customHeight="1">
      <c r="A147" s="23">
        <v>1781</v>
      </c>
      <c r="B147" s="24" t="s">
        <v>553</v>
      </c>
      <c r="C147" s="25" t="s">
        <v>499</v>
      </c>
      <c r="D147" s="24" t="s">
        <v>500</v>
      </c>
      <c r="E147" s="24" t="s">
        <v>554</v>
      </c>
      <c r="F147" s="20" t="s">
        <v>96</v>
      </c>
      <c r="G147" s="20" t="s">
        <v>114</v>
      </c>
      <c r="H147" s="20"/>
      <c r="I147" s="20"/>
      <c r="J147" s="20"/>
      <c r="K147" s="20"/>
      <c r="L147" s="20"/>
      <c r="M147" s="20"/>
      <c r="N147" s="20"/>
      <c r="O147" s="20"/>
      <c r="P147" s="20"/>
      <c r="Q147" s="20"/>
      <c r="R147" s="20"/>
      <c r="S147" s="20"/>
      <c r="T147" s="20" t="str">
        <f>IFERROR(VLOOKUP(F147,'CODE H VS CODE ICPE'!$A$2:$D$80,4,FALSE),"")</f>
        <v>Autorisé</v>
      </c>
      <c r="U147" s="20" t="str">
        <f>IFERROR(VLOOKUP(G147,'CODE H VS CODE ICPE'!$A$2:$D$80,4,FALSE),"")</f>
        <v>Autorisé</v>
      </c>
      <c r="V147" s="20" t="str">
        <f>IFERROR(VLOOKUP(H147,'CODE H VS CODE ICPE'!$A$2:$D$80,4,FALSE),"")</f>
        <v/>
      </c>
      <c r="W147" s="20" t="str">
        <f>IFERROR(VLOOKUP(I147,'CODE H VS CODE ICPE'!$A$2:$D$80,4,FALSE),"")</f>
        <v/>
      </c>
      <c r="X147" s="20" t="str">
        <f>IFERROR(VLOOKUP(J147,'CODE H VS CODE ICPE'!$A$2:$D$80,4,FALSE),"")</f>
        <v/>
      </c>
      <c r="Y147" s="20" t="str">
        <f>IFERROR(VLOOKUP(K147,'CODE H VS CODE ICPE'!$A$2:$D$80,4,FALSE),"")</f>
        <v/>
      </c>
      <c r="Z147" s="20" t="str">
        <f>IFERROR(VLOOKUP(L147,'CODE H VS CODE ICPE'!$A$2:$D$80,4,FALSE),"")</f>
        <v/>
      </c>
      <c r="AA147" s="20" t="str">
        <f>IFERROR(VLOOKUP(M147,'CODE H VS CODE ICPE'!$A$2:$D$80,4,FALSE),"")</f>
        <v/>
      </c>
      <c r="AB147" s="20" t="str">
        <f>IFERROR(VLOOKUP(N147,'CODE H VS CODE ICPE'!$A$2:$D$80,4,FALSE),"")</f>
        <v/>
      </c>
      <c r="AC147" s="20" t="str">
        <f>IFERROR(VLOOKUP(O147,'CODE H VS CODE ICPE'!$A$2:$D$80,4,FALSE),"")</f>
        <v/>
      </c>
      <c r="AD147" s="20" t="str">
        <f>IFERROR(VLOOKUP(P147,'CODE H VS CODE ICPE'!$A$2:$D$80,4,FALSE),"")</f>
        <v/>
      </c>
      <c r="AE147" s="20" t="str">
        <f>IFERROR(VLOOKUP(Q147,'CODE H VS CODE ICPE'!$A$2:$D$80,4,FALSE),"")</f>
        <v/>
      </c>
      <c r="AF147" s="20" t="str">
        <f>IFERROR(VLOOKUP(R147,'CODE H VS CODE ICPE'!$A$2:$D$80,4,FALSE),"")</f>
        <v/>
      </c>
      <c r="AG147" s="20" t="str">
        <f>IFERROR(VLOOKUP(S147,'CODE H VS CODE ICPE'!$A$2:$D$80,4,FALSE),"")</f>
        <v/>
      </c>
      <c r="AH147" s="49" t="str">
        <f t="shared" si="11"/>
        <v>Accepted</v>
      </c>
      <c r="AI147" s="21">
        <f>IF(T147="",0,IF(T147="Interdit",0,VLOOKUP(F147,'CODE H VS CODE ICPE'!$A$2:$E$80,5,FALSE)))</f>
        <v>149999.99</v>
      </c>
      <c r="AJ147" s="21">
        <f>IF(U147="",0,IF(U147="Interdit",0,VLOOKUP(G147,'CODE H VS CODE ICPE'!$A$2:$E$80,5,FALSE)))</f>
        <v>99999.99</v>
      </c>
      <c r="AK147" s="21">
        <f>IF(V147="",0,IF(V147="Interdit",0,VLOOKUP(H147,'CODE H VS CODE ICPE'!$A$2:$E$80,5,FALSE)))</f>
        <v>0</v>
      </c>
      <c r="AL147" s="21">
        <f>IF(W147="",0,IF(W147="Interdit",0,VLOOKUP(I147,'CODE H VS CODE ICPE'!$A$2:$E$80,5,FALSE)))</f>
        <v>0</v>
      </c>
      <c r="AM147" s="21">
        <f>IF(X147="",0,IF(X147="Interdit",0,VLOOKUP(J147,'CODE H VS CODE ICPE'!$A$2:$E$80,5,FALSE)))</f>
        <v>0</v>
      </c>
      <c r="AN147" s="21">
        <f>IF(Y147="",0,IF(Y147="Interdit",0,VLOOKUP(K147,'CODE H VS CODE ICPE'!$A$2:$E$80,5,FALSE)))</f>
        <v>0</v>
      </c>
      <c r="AO147" s="21">
        <f>IF(Z147="",0,IF(Z147="Interdit",0,VLOOKUP(L147,'CODE H VS CODE ICPE'!$A$2:$E$80,5,FALSE)))</f>
        <v>0</v>
      </c>
      <c r="AP147" s="21">
        <f>IF(AA147="",0,IF(AA147="Interdit",0,VLOOKUP(M147,'CODE H VS CODE ICPE'!$A$2:$E$80,5,FALSE)))</f>
        <v>0</v>
      </c>
      <c r="AQ147" s="21">
        <f>IF(AB147="",0,IF(AB147="Interdit",0,VLOOKUP(N147,'CODE H VS CODE ICPE'!$A$2:$E$80,5,FALSE)))</f>
        <v>0</v>
      </c>
      <c r="AR147" s="21">
        <f>IF(AC147="",0,IF(AC147="Interdit",0,VLOOKUP(O147,'CODE H VS CODE ICPE'!$A$2:$E$80,5,FALSE)))</f>
        <v>0</v>
      </c>
      <c r="AS147" s="21">
        <f>IF(AD147="",0,IF(AD147="Interdit",0,VLOOKUP(P147,'CODE H VS CODE ICPE'!$A$2:$E$80,5,FALSE)))</f>
        <v>0</v>
      </c>
      <c r="AT147" s="21">
        <f>IF(AE147="",0,IF(AE147="Interdit",0,VLOOKUP(Q147,'CODE H VS CODE ICPE'!$A$2:$E$80,5,FALSE)))</f>
        <v>0</v>
      </c>
      <c r="AU147" s="21">
        <f>IF(AF147="",0,IF(AF147="Interdit",0,VLOOKUP(R147,'CODE H VS CODE ICPE'!$A$2:$E$80,5,FALSE)))</f>
        <v>0</v>
      </c>
      <c r="AV147" s="21">
        <f>IF(AG147="",0,IF(AG147="Interdit",0,VLOOKUP(S147,'CODE H VS CODE ICPE'!$A$2:$E$80,5,FALSE)))</f>
        <v>0</v>
      </c>
      <c r="AW147" s="20" t="str">
        <f t="shared" si="8"/>
        <v>$AI$2</v>
      </c>
      <c r="AX147" s="26">
        <f t="shared" si="9"/>
        <v>149999.99</v>
      </c>
      <c r="AY147" s="20" t="str">
        <f t="shared" si="10"/>
        <v>H314</v>
      </c>
      <c r="AZ147" s="20">
        <f>IF(AY147="","",IF(AY147=0,"",VLOOKUP(AY147,'CODE H VS CODE ICPE'!$A$1:$E$80,3,FALSE)))</f>
        <v>4320</v>
      </c>
    </row>
    <row r="148" spans="1:52" ht="28.9" customHeight="1">
      <c r="A148" s="23">
        <v>1782</v>
      </c>
      <c r="B148" s="24" t="s">
        <v>555</v>
      </c>
      <c r="C148" s="25" t="s">
        <v>499</v>
      </c>
      <c r="D148" s="24" t="s">
        <v>500</v>
      </c>
      <c r="E148" s="24" t="s">
        <v>556</v>
      </c>
      <c r="F148" s="20" t="s">
        <v>96</v>
      </c>
      <c r="G148" s="20"/>
      <c r="H148" s="20"/>
      <c r="I148" s="20"/>
      <c r="J148" s="20"/>
      <c r="K148" s="20"/>
      <c r="L148" s="20"/>
      <c r="M148" s="20"/>
      <c r="N148" s="20"/>
      <c r="O148" s="20"/>
      <c r="P148" s="20"/>
      <c r="Q148" s="20"/>
      <c r="R148" s="20"/>
      <c r="S148" s="20"/>
      <c r="T148" s="20" t="str">
        <f>IFERROR(VLOOKUP(F148,'CODE H VS CODE ICPE'!$A$2:$D$80,4,FALSE),"")</f>
        <v>Autorisé</v>
      </c>
      <c r="U148" s="20" t="str">
        <f>IFERROR(VLOOKUP(G148,'CODE H VS CODE ICPE'!$A$2:$D$80,4,FALSE),"")</f>
        <v/>
      </c>
      <c r="V148" s="20" t="str">
        <f>IFERROR(VLOOKUP(H148,'CODE H VS CODE ICPE'!$A$2:$D$80,4,FALSE),"")</f>
        <v/>
      </c>
      <c r="W148" s="20" t="str">
        <f>IFERROR(VLOOKUP(I148,'CODE H VS CODE ICPE'!$A$2:$D$80,4,FALSE),"")</f>
        <v/>
      </c>
      <c r="X148" s="20" t="str">
        <f>IFERROR(VLOOKUP(J148,'CODE H VS CODE ICPE'!$A$2:$D$80,4,FALSE),"")</f>
        <v/>
      </c>
      <c r="Y148" s="20" t="str">
        <f>IFERROR(VLOOKUP(K148,'CODE H VS CODE ICPE'!$A$2:$D$80,4,FALSE),"")</f>
        <v/>
      </c>
      <c r="Z148" s="20" t="str">
        <f>IFERROR(VLOOKUP(L148,'CODE H VS CODE ICPE'!$A$2:$D$80,4,FALSE),"")</f>
        <v/>
      </c>
      <c r="AA148" s="20" t="str">
        <f>IFERROR(VLOOKUP(M148,'CODE H VS CODE ICPE'!$A$2:$D$80,4,FALSE),"")</f>
        <v/>
      </c>
      <c r="AB148" s="20" t="str">
        <f>IFERROR(VLOOKUP(N148,'CODE H VS CODE ICPE'!$A$2:$D$80,4,FALSE),"")</f>
        <v/>
      </c>
      <c r="AC148" s="20" t="str">
        <f>IFERROR(VLOOKUP(O148,'CODE H VS CODE ICPE'!$A$2:$D$80,4,FALSE),"")</f>
        <v/>
      </c>
      <c r="AD148" s="20" t="str">
        <f>IFERROR(VLOOKUP(P148,'CODE H VS CODE ICPE'!$A$2:$D$80,4,FALSE),"")</f>
        <v/>
      </c>
      <c r="AE148" s="20" t="str">
        <f>IFERROR(VLOOKUP(Q148,'CODE H VS CODE ICPE'!$A$2:$D$80,4,FALSE),"")</f>
        <v/>
      </c>
      <c r="AF148" s="20" t="str">
        <f>IFERROR(VLOOKUP(R148,'CODE H VS CODE ICPE'!$A$2:$D$80,4,FALSE),"")</f>
        <v/>
      </c>
      <c r="AG148" s="20" t="str">
        <f>IFERROR(VLOOKUP(S148,'CODE H VS CODE ICPE'!$A$2:$D$80,4,FALSE),"")</f>
        <v/>
      </c>
      <c r="AH148" s="49" t="str">
        <f t="shared" si="11"/>
        <v>Accepted</v>
      </c>
      <c r="AI148" s="21">
        <f>IF(T148="",0,IF(T148="Interdit",0,VLOOKUP(F148,'CODE H VS CODE ICPE'!$A$2:$E$80,5,FALSE)))</f>
        <v>149999.99</v>
      </c>
      <c r="AJ148" s="21">
        <f>IF(U148="",0,IF(U148="Interdit",0,VLOOKUP(G148,'CODE H VS CODE ICPE'!$A$2:$E$80,5,FALSE)))</f>
        <v>0</v>
      </c>
      <c r="AK148" s="21">
        <f>IF(V148="",0,IF(V148="Interdit",0,VLOOKUP(H148,'CODE H VS CODE ICPE'!$A$2:$E$80,5,FALSE)))</f>
        <v>0</v>
      </c>
      <c r="AL148" s="21">
        <f>IF(W148="",0,IF(W148="Interdit",0,VLOOKUP(I148,'CODE H VS CODE ICPE'!$A$2:$E$80,5,FALSE)))</f>
        <v>0</v>
      </c>
      <c r="AM148" s="21">
        <f>IF(X148="",0,IF(X148="Interdit",0,VLOOKUP(J148,'CODE H VS CODE ICPE'!$A$2:$E$80,5,FALSE)))</f>
        <v>0</v>
      </c>
      <c r="AN148" s="21">
        <f>IF(Y148="",0,IF(Y148="Interdit",0,VLOOKUP(K148,'CODE H VS CODE ICPE'!$A$2:$E$80,5,FALSE)))</f>
        <v>0</v>
      </c>
      <c r="AO148" s="21">
        <f>IF(Z148="",0,IF(Z148="Interdit",0,VLOOKUP(L148,'CODE H VS CODE ICPE'!$A$2:$E$80,5,FALSE)))</f>
        <v>0</v>
      </c>
      <c r="AP148" s="21">
        <f>IF(AA148="",0,IF(AA148="Interdit",0,VLOOKUP(M148,'CODE H VS CODE ICPE'!$A$2:$E$80,5,FALSE)))</f>
        <v>0</v>
      </c>
      <c r="AQ148" s="21">
        <f>IF(AB148="",0,IF(AB148="Interdit",0,VLOOKUP(N148,'CODE H VS CODE ICPE'!$A$2:$E$80,5,FALSE)))</f>
        <v>0</v>
      </c>
      <c r="AR148" s="21">
        <f>IF(AC148="",0,IF(AC148="Interdit",0,VLOOKUP(O148,'CODE H VS CODE ICPE'!$A$2:$E$80,5,FALSE)))</f>
        <v>0</v>
      </c>
      <c r="AS148" s="21">
        <f>IF(AD148="",0,IF(AD148="Interdit",0,VLOOKUP(P148,'CODE H VS CODE ICPE'!$A$2:$E$80,5,FALSE)))</f>
        <v>0</v>
      </c>
      <c r="AT148" s="21">
        <f>IF(AE148="",0,IF(AE148="Interdit",0,VLOOKUP(Q148,'CODE H VS CODE ICPE'!$A$2:$E$80,5,FALSE)))</f>
        <v>0</v>
      </c>
      <c r="AU148" s="21">
        <f>IF(AF148="",0,IF(AF148="Interdit",0,VLOOKUP(R148,'CODE H VS CODE ICPE'!$A$2:$E$80,5,FALSE)))</f>
        <v>0</v>
      </c>
      <c r="AV148" s="21">
        <f>IF(AG148="",0,IF(AG148="Interdit",0,VLOOKUP(S148,'CODE H VS CODE ICPE'!$A$2:$E$80,5,FALSE)))</f>
        <v>0</v>
      </c>
      <c r="AW148" s="20" t="str">
        <f t="shared" si="8"/>
        <v>$AI$2</v>
      </c>
      <c r="AX148" s="26">
        <f t="shared" si="9"/>
        <v>149999.99</v>
      </c>
      <c r="AY148" s="20" t="str">
        <f t="shared" si="10"/>
        <v>H314</v>
      </c>
      <c r="AZ148" s="20">
        <f>IF(AY148="","",IF(AY148=0,"",VLOOKUP(AY148,'CODE H VS CODE ICPE'!$A$1:$E$80,3,FALSE)))</f>
        <v>4320</v>
      </c>
    </row>
    <row r="149" spans="1:52" ht="28.9" customHeight="1">
      <c r="A149" s="23">
        <v>1783</v>
      </c>
      <c r="B149" s="24" t="s">
        <v>557</v>
      </c>
      <c r="C149" s="25" t="s">
        <v>499</v>
      </c>
      <c r="D149" s="24" t="s">
        <v>526</v>
      </c>
      <c r="E149" s="24" t="s">
        <v>558</v>
      </c>
      <c r="F149" s="20" t="s">
        <v>96</v>
      </c>
      <c r="G149" s="20" t="s">
        <v>100</v>
      </c>
      <c r="H149" s="20"/>
      <c r="I149" s="20"/>
      <c r="J149" s="20"/>
      <c r="K149" s="20"/>
      <c r="L149" s="20"/>
      <c r="M149" s="20"/>
      <c r="N149" s="20"/>
      <c r="O149" s="20"/>
      <c r="P149" s="20"/>
      <c r="Q149" s="20"/>
      <c r="R149" s="20"/>
      <c r="S149" s="20"/>
      <c r="T149" s="20" t="str">
        <f>IFERROR(VLOOKUP(F149,'CODE H VS CODE ICPE'!$A$2:$D$80,4,FALSE),"")</f>
        <v>Autorisé</v>
      </c>
      <c r="U149" s="20" t="str">
        <f>IFERROR(VLOOKUP(G149,'CODE H VS CODE ICPE'!$A$2:$D$80,4,FALSE),"")</f>
        <v>Autorisé</v>
      </c>
      <c r="V149" s="20" t="str">
        <f>IFERROR(VLOOKUP(H149,'CODE H VS CODE ICPE'!$A$2:$D$80,4,FALSE),"")</f>
        <v/>
      </c>
      <c r="W149" s="20" t="str">
        <f>IFERROR(VLOOKUP(I149,'CODE H VS CODE ICPE'!$A$2:$D$80,4,FALSE),"")</f>
        <v/>
      </c>
      <c r="X149" s="20" t="str">
        <f>IFERROR(VLOOKUP(J149,'CODE H VS CODE ICPE'!$A$2:$D$80,4,FALSE),"")</f>
        <v/>
      </c>
      <c r="Y149" s="20" t="str">
        <f>IFERROR(VLOOKUP(K149,'CODE H VS CODE ICPE'!$A$2:$D$80,4,FALSE),"")</f>
        <v/>
      </c>
      <c r="Z149" s="20" t="str">
        <f>IFERROR(VLOOKUP(L149,'CODE H VS CODE ICPE'!$A$2:$D$80,4,FALSE),"")</f>
        <v/>
      </c>
      <c r="AA149" s="20" t="str">
        <f>IFERROR(VLOOKUP(M149,'CODE H VS CODE ICPE'!$A$2:$D$80,4,FALSE),"")</f>
        <v/>
      </c>
      <c r="AB149" s="20" t="str">
        <f>IFERROR(VLOOKUP(N149,'CODE H VS CODE ICPE'!$A$2:$D$80,4,FALSE),"")</f>
        <v/>
      </c>
      <c r="AC149" s="20" t="str">
        <f>IFERROR(VLOOKUP(O149,'CODE H VS CODE ICPE'!$A$2:$D$80,4,FALSE),"")</f>
        <v/>
      </c>
      <c r="AD149" s="20" t="str">
        <f>IFERROR(VLOOKUP(P149,'CODE H VS CODE ICPE'!$A$2:$D$80,4,FALSE),"")</f>
        <v/>
      </c>
      <c r="AE149" s="20" t="str">
        <f>IFERROR(VLOOKUP(Q149,'CODE H VS CODE ICPE'!$A$2:$D$80,4,FALSE),"")</f>
        <v/>
      </c>
      <c r="AF149" s="20" t="str">
        <f>IFERROR(VLOOKUP(R149,'CODE H VS CODE ICPE'!$A$2:$D$80,4,FALSE),"")</f>
        <v/>
      </c>
      <c r="AG149" s="20" t="str">
        <f>IFERROR(VLOOKUP(S149,'CODE H VS CODE ICPE'!$A$2:$D$80,4,FALSE),"")</f>
        <v/>
      </c>
      <c r="AH149" s="49" t="str">
        <f t="shared" si="11"/>
        <v>Accepted</v>
      </c>
      <c r="AI149" s="21">
        <f>IF(T149="",0,IF(T149="Interdit",0,VLOOKUP(F149,'CODE H VS CODE ICPE'!$A$2:$E$80,5,FALSE)))</f>
        <v>149999.99</v>
      </c>
      <c r="AJ149" s="21">
        <f>IF(U149="",0,IF(U149="Interdit",0,VLOOKUP(G149,'CODE H VS CODE ICPE'!$A$2:$E$80,5,FALSE)))</f>
        <v>99999.99</v>
      </c>
      <c r="AK149" s="21">
        <f>IF(V149="",0,IF(V149="Interdit",0,VLOOKUP(H149,'CODE H VS CODE ICPE'!$A$2:$E$80,5,FALSE)))</f>
        <v>0</v>
      </c>
      <c r="AL149" s="21">
        <f>IF(W149="",0,IF(W149="Interdit",0,VLOOKUP(I149,'CODE H VS CODE ICPE'!$A$2:$E$80,5,FALSE)))</f>
        <v>0</v>
      </c>
      <c r="AM149" s="21">
        <f>IF(X149="",0,IF(X149="Interdit",0,VLOOKUP(J149,'CODE H VS CODE ICPE'!$A$2:$E$80,5,FALSE)))</f>
        <v>0</v>
      </c>
      <c r="AN149" s="21">
        <f>IF(Y149="",0,IF(Y149="Interdit",0,VLOOKUP(K149,'CODE H VS CODE ICPE'!$A$2:$E$80,5,FALSE)))</f>
        <v>0</v>
      </c>
      <c r="AO149" s="21">
        <f>IF(Z149="",0,IF(Z149="Interdit",0,VLOOKUP(L149,'CODE H VS CODE ICPE'!$A$2:$E$80,5,FALSE)))</f>
        <v>0</v>
      </c>
      <c r="AP149" s="21">
        <f>IF(AA149="",0,IF(AA149="Interdit",0,VLOOKUP(M149,'CODE H VS CODE ICPE'!$A$2:$E$80,5,FALSE)))</f>
        <v>0</v>
      </c>
      <c r="AQ149" s="21">
        <f>IF(AB149="",0,IF(AB149="Interdit",0,VLOOKUP(N149,'CODE H VS CODE ICPE'!$A$2:$E$80,5,FALSE)))</f>
        <v>0</v>
      </c>
      <c r="AR149" s="21">
        <f>IF(AC149="",0,IF(AC149="Interdit",0,VLOOKUP(O149,'CODE H VS CODE ICPE'!$A$2:$E$80,5,FALSE)))</f>
        <v>0</v>
      </c>
      <c r="AS149" s="21">
        <f>IF(AD149="",0,IF(AD149="Interdit",0,VLOOKUP(P149,'CODE H VS CODE ICPE'!$A$2:$E$80,5,FALSE)))</f>
        <v>0</v>
      </c>
      <c r="AT149" s="21">
        <f>IF(AE149="",0,IF(AE149="Interdit",0,VLOOKUP(Q149,'CODE H VS CODE ICPE'!$A$2:$E$80,5,FALSE)))</f>
        <v>0</v>
      </c>
      <c r="AU149" s="21">
        <f>IF(AF149="",0,IF(AF149="Interdit",0,VLOOKUP(R149,'CODE H VS CODE ICPE'!$A$2:$E$80,5,FALSE)))</f>
        <v>0</v>
      </c>
      <c r="AV149" s="21">
        <f>IF(AG149="",0,IF(AG149="Interdit",0,VLOOKUP(S149,'CODE H VS CODE ICPE'!$A$2:$E$80,5,FALSE)))</f>
        <v>0</v>
      </c>
      <c r="AW149" s="20" t="str">
        <f t="shared" si="8"/>
        <v>$AI$2</v>
      </c>
      <c r="AX149" s="26">
        <f t="shared" si="9"/>
        <v>149999.99</v>
      </c>
      <c r="AY149" s="20" t="str">
        <f t="shared" si="10"/>
        <v>H314</v>
      </c>
      <c r="AZ149" s="20">
        <f>IF(AY149="","",IF(AY149=0,"",VLOOKUP(AY149,'CODE H VS CODE ICPE'!$A$1:$E$80,3,FALSE)))</f>
        <v>4320</v>
      </c>
    </row>
    <row r="150" spans="1:52" ht="28.9" customHeight="1">
      <c r="A150" s="23">
        <v>1784</v>
      </c>
      <c r="B150" s="24" t="s">
        <v>559</v>
      </c>
      <c r="C150" s="25" t="s">
        <v>499</v>
      </c>
      <c r="D150" s="24" t="s">
        <v>560</v>
      </c>
      <c r="E150" s="24" t="s">
        <v>561</v>
      </c>
      <c r="F150" s="20" t="s">
        <v>96</v>
      </c>
      <c r="G150" s="20" t="s">
        <v>114</v>
      </c>
      <c r="H150" s="20"/>
      <c r="I150" s="20"/>
      <c r="J150" s="20"/>
      <c r="K150" s="20"/>
      <c r="L150" s="20"/>
      <c r="M150" s="20"/>
      <c r="N150" s="20"/>
      <c r="O150" s="20"/>
      <c r="P150" s="20"/>
      <c r="Q150" s="20"/>
      <c r="R150" s="20"/>
      <c r="S150" s="20"/>
      <c r="T150" s="20" t="str">
        <f>IFERROR(VLOOKUP(F150,'CODE H VS CODE ICPE'!$A$2:$D$80,4,FALSE),"")</f>
        <v>Autorisé</v>
      </c>
      <c r="U150" s="20" t="str">
        <f>IFERROR(VLOOKUP(G150,'CODE H VS CODE ICPE'!$A$2:$D$80,4,FALSE),"")</f>
        <v>Autorisé</v>
      </c>
      <c r="V150" s="20" t="str">
        <f>IFERROR(VLOOKUP(H150,'CODE H VS CODE ICPE'!$A$2:$D$80,4,FALSE),"")</f>
        <v/>
      </c>
      <c r="W150" s="20" t="str">
        <f>IFERROR(VLOOKUP(I150,'CODE H VS CODE ICPE'!$A$2:$D$80,4,FALSE),"")</f>
        <v/>
      </c>
      <c r="X150" s="20" t="str">
        <f>IFERROR(VLOOKUP(J150,'CODE H VS CODE ICPE'!$A$2:$D$80,4,FALSE),"")</f>
        <v/>
      </c>
      <c r="Y150" s="20" t="str">
        <f>IFERROR(VLOOKUP(K150,'CODE H VS CODE ICPE'!$A$2:$D$80,4,FALSE),"")</f>
        <v/>
      </c>
      <c r="Z150" s="20" t="str">
        <f>IFERROR(VLOOKUP(L150,'CODE H VS CODE ICPE'!$A$2:$D$80,4,FALSE),"")</f>
        <v/>
      </c>
      <c r="AA150" s="20" t="str">
        <f>IFERROR(VLOOKUP(M150,'CODE H VS CODE ICPE'!$A$2:$D$80,4,FALSE),"")</f>
        <v/>
      </c>
      <c r="AB150" s="20" t="str">
        <f>IFERROR(VLOOKUP(N150,'CODE H VS CODE ICPE'!$A$2:$D$80,4,FALSE),"")</f>
        <v/>
      </c>
      <c r="AC150" s="20" t="str">
        <f>IFERROR(VLOOKUP(O150,'CODE H VS CODE ICPE'!$A$2:$D$80,4,FALSE),"")</f>
        <v/>
      </c>
      <c r="AD150" s="20" t="str">
        <f>IFERROR(VLOOKUP(P150,'CODE H VS CODE ICPE'!$A$2:$D$80,4,FALSE),"")</f>
        <v/>
      </c>
      <c r="AE150" s="20" t="str">
        <f>IFERROR(VLOOKUP(Q150,'CODE H VS CODE ICPE'!$A$2:$D$80,4,FALSE),"")</f>
        <v/>
      </c>
      <c r="AF150" s="20" t="str">
        <f>IFERROR(VLOOKUP(R150,'CODE H VS CODE ICPE'!$A$2:$D$80,4,FALSE),"")</f>
        <v/>
      </c>
      <c r="AG150" s="20" t="str">
        <f>IFERROR(VLOOKUP(S150,'CODE H VS CODE ICPE'!$A$2:$D$80,4,FALSE),"")</f>
        <v/>
      </c>
      <c r="AH150" s="49" t="str">
        <f t="shared" si="11"/>
        <v>Accepted</v>
      </c>
      <c r="AI150" s="21">
        <f>IF(T150="",0,IF(T150="Interdit",0,VLOOKUP(F150,'CODE H VS CODE ICPE'!$A$2:$E$80,5,FALSE)))</f>
        <v>149999.99</v>
      </c>
      <c r="AJ150" s="21">
        <f>IF(U150="",0,IF(U150="Interdit",0,VLOOKUP(G150,'CODE H VS CODE ICPE'!$A$2:$E$80,5,FALSE)))</f>
        <v>99999.99</v>
      </c>
      <c r="AK150" s="21">
        <f>IF(V150="",0,IF(V150="Interdit",0,VLOOKUP(H150,'CODE H VS CODE ICPE'!$A$2:$E$80,5,FALSE)))</f>
        <v>0</v>
      </c>
      <c r="AL150" s="21">
        <f>IF(W150="",0,IF(W150="Interdit",0,VLOOKUP(I150,'CODE H VS CODE ICPE'!$A$2:$E$80,5,FALSE)))</f>
        <v>0</v>
      </c>
      <c r="AM150" s="21">
        <f>IF(X150="",0,IF(X150="Interdit",0,VLOOKUP(J150,'CODE H VS CODE ICPE'!$A$2:$E$80,5,FALSE)))</f>
        <v>0</v>
      </c>
      <c r="AN150" s="21">
        <f>IF(Y150="",0,IF(Y150="Interdit",0,VLOOKUP(K150,'CODE H VS CODE ICPE'!$A$2:$E$80,5,FALSE)))</f>
        <v>0</v>
      </c>
      <c r="AO150" s="21">
        <f>IF(Z150="",0,IF(Z150="Interdit",0,VLOOKUP(L150,'CODE H VS CODE ICPE'!$A$2:$E$80,5,FALSE)))</f>
        <v>0</v>
      </c>
      <c r="AP150" s="21">
        <f>IF(AA150="",0,IF(AA150="Interdit",0,VLOOKUP(M150,'CODE H VS CODE ICPE'!$A$2:$E$80,5,FALSE)))</f>
        <v>0</v>
      </c>
      <c r="AQ150" s="21">
        <f>IF(AB150="",0,IF(AB150="Interdit",0,VLOOKUP(N150,'CODE H VS CODE ICPE'!$A$2:$E$80,5,FALSE)))</f>
        <v>0</v>
      </c>
      <c r="AR150" s="21">
        <f>IF(AC150="",0,IF(AC150="Interdit",0,VLOOKUP(O150,'CODE H VS CODE ICPE'!$A$2:$E$80,5,FALSE)))</f>
        <v>0</v>
      </c>
      <c r="AS150" s="21">
        <f>IF(AD150="",0,IF(AD150="Interdit",0,VLOOKUP(P150,'CODE H VS CODE ICPE'!$A$2:$E$80,5,FALSE)))</f>
        <v>0</v>
      </c>
      <c r="AT150" s="21">
        <f>IF(AE150="",0,IF(AE150="Interdit",0,VLOOKUP(Q150,'CODE H VS CODE ICPE'!$A$2:$E$80,5,FALSE)))</f>
        <v>0</v>
      </c>
      <c r="AU150" s="21">
        <f>IF(AF150="",0,IF(AF150="Interdit",0,VLOOKUP(R150,'CODE H VS CODE ICPE'!$A$2:$E$80,5,FALSE)))</f>
        <v>0</v>
      </c>
      <c r="AV150" s="21">
        <f>IF(AG150="",0,IF(AG150="Interdit",0,VLOOKUP(S150,'CODE H VS CODE ICPE'!$A$2:$E$80,5,FALSE)))</f>
        <v>0</v>
      </c>
      <c r="AW150" s="20" t="str">
        <f t="shared" si="8"/>
        <v>$AI$2</v>
      </c>
      <c r="AX150" s="26">
        <f t="shared" si="9"/>
        <v>149999.99</v>
      </c>
      <c r="AY150" s="20" t="str">
        <f t="shared" si="10"/>
        <v>H314</v>
      </c>
      <c r="AZ150" s="20">
        <f>IF(AY150="","",IF(AY150=0,"",VLOOKUP(AY150,'CODE H VS CODE ICPE'!$A$1:$E$80,3,FALSE)))</f>
        <v>4320</v>
      </c>
    </row>
    <row r="151" spans="1:52" ht="28.9" customHeight="1">
      <c r="A151" s="23">
        <v>1786</v>
      </c>
      <c r="B151" s="24" t="s">
        <v>562</v>
      </c>
      <c r="C151" s="25" t="s">
        <v>499</v>
      </c>
      <c r="D151" s="24" t="s">
        <v>500</v>
      </c>
      <c r="E151" s="24" t="s">
        <v>559</v>
      </c>
      <c r="F151" s="20" t="s">
        <v>96</v>
      </c>
      <c r="G151" s="20" t="s">
        <v>108</v>
      </c>
      <c r="H151" s="20"/>
      <c r="I151" s="20"/>
      <c r="J151" s="20"/>
      <c r="K151" s="20"/>
      <c r="L151" s="20"/>
      <c r="M151" s="20"/>
      <c r="N151" s="20"/>
      <c r="O151" s="20"/>
      <c r="P151" s="20"/>
      <c r="Q151" s="20"/>
      <c r="R151" s="20"/>
      <c r="S151" s="20"/>
      <c r="T151" s="20" t="str">
        <f>IFERROR(VLOOKUP(F151,'CODE H VS CODE ICPE'!$A$2:$D$80,4,FALSE),"")</f>
        <v>Autorisé</v>
      </c>
      <c r="U151" s="20" t="str">
        <f>IFERROR(VLOOKUP(G151,'CODE H VS CODE ICPE'!$A$2:$D$80,4,FALSE),"")</f>
        <v>Autorisé</v>
      </c>
      <c r="V151" s="20" t="str">
        <f>IFERROR(VLOOKUP(H151,'CODE H VS CODE ICPE'!$A$2:$D$80,4,FALSE),"")</f>
        <v/>
      </c>
      <c r="W151" s="20" t="str">
        <f>IFERROR(VLOOKUP(I151,'CODE H VS CODE ICPE'!$A$2:$D$80,4,FALSE),"")</f>
        <v/>
      </c>
      <c r="X151" s="20" t="str">
        <f>IFERROR(VLOOKUP(J151,'CODE H VS CODE ICPE'!$A$2:$D$80,4,FALSE),"")</f>
        <v/>
      </c>
      <c r="Y151" s="20" t="str">
        <f>IFERROR(VLOOKUP(K151,'CODE H VS CODE ICPE'!$A$2:$D$80,4,FALSE),"")</f>
        <v/>
      </c>
      <c r="Z151" s="20" t="str">
        <f>IFERROR(VLOOKUP(L151,'CODE H VS CODE ICPE'!$A$2:$D$80,4,FALSE),"")</f>
        <v/>
      </c>
      <c r="AA151" s="20" t="str">
        <f>IFERROR(VLOOKUP(M151,'CODE H VS CODE ICPE'!$A$2:$D$80,4,FALSE),"")</f>
        <v/>
      </c>
      <c r="AB151" s="20" t="str">
        <f>IFERROR(VLOOKUP(N151,'CODE H VS CODE ICPE'!$A$2:$D$80,4,FALSE),"")</f>
        <v/>
      </c>
      <c r="AC151" s="20" t="str">
        <f>IFERROR(VLOOKUP(O151,'CODE H VS CODE ICPE'!$A$2:$D$80,4,FALSE),"")</f>
        <v/>
      </c>
      <c r="AD151" s="20" t="str">
        <f>IFERROR(VLOOKUP(P151,'CODE H VS CODE ICPE'!$A$2:$D$80,4,FALSE),"")</f>
        <v/>
      </c>
      <c r="AE151" s="20" t="str">
        <f>IFERROR(VLOOKUP(Q151,'CODE H VS CODE ICPE'!$A$2:$D$80,4,FALSE),"")</f>
        <v/>
      </c>
      <c r="AF151" s="20" t="str">
        <f>IFERROR(VLOOKUP(R151,'CODE H VS CODE ICPE'!$A$2:$D$80,4,FALSE),"")</f>
        <v/>
      </c>
      <c r="AG151" s="20" t="str">
        <f>IFERROR(VLOOKUP(S151,'CODE H VS CODE ICPE'!$A$2:$D$80,4,FALSE),"")</f>
        <v/>
      </c>
      <c r="AH151" s="49" t="str">
        <f t="shared" si="11"/>
        <v>Accepted</v>
      </c>
      <c r="AI151" s="21">
        <f>IF(T151="",0,IF(T151="Interdit",0,VLOOKUP(F151,'CODE H VS CODE ICPE'!$A$2:$E$80,5,FALSE)))</f>
        <v>149999.99</v>
      </c>
      <c r="AJ151" s="21">
        <f>IF(U151="",0,IF(U151="Interdit",0,VLOOKUP(G151,'CODE H VS CODE ICPE'!$A$2:$E$80,5,FALSE)))</f>
        <v>99999.99</v>
      </c>
      <c r="AK151" s="21">
        <f>IF(V151="",0,IF(V151="Interdit",0,VLOOKUP(H151,'CODE H VS CODE ICPE'!$A$2:$E$80,5,FALSE)))</f>
        <v>0</v>
      </c>
      <c r="AL151" s="21">
        <f>IF(W151="",0,IF(W151="Interdit",0,VLOOKUP(I151,'CODE H VS CODE ICPE'!$A$2:$E$80,5,FALSE)))</f>
        <v>0</v>
      </c>
      <c r="AM151" s="21">
        <f>IF(X151="",0,IF(X151="Interdit",0,VLOOKUP(J151,'CODE H VS CODE ICPE'!$A$2:$E$80,5,FALSE)))</f>
        <v>0</v>
      </c>
      <c r="AN151" s="21">
        <f>IF(Y151="",0,IF(Y151="Interdit",0,VLOOKUP(K151,'CODE H VS CODE ICPE'!$A$2:$E$80,5,FALSE)))</f>
        <v>0</v>
      </c>
      <c r="AO151" s="21">
        <f>IF(Z151="",0,IF(Z151="Interdit",0,VLOOKUP(L151,'CODE H VS CODE ICPE'!$A$2:$E$80,5,FALSE)))</f>
        <v>0</v>
      </c>
      <c r="AP151" s="21">
        <f>IF(AA151="",0,IF(AA151="Interdit",0,VLOOKUP(M151,'CODE H VS CODE ICPE'!$A$2:$E$80,5,FALSE)))</f>
        <v>0</v>
      </c>
      <c r="AQ151" s="21">
        <f>IF(AB151="",0,IF(AB151="Interdit",0,VLOOKUP(N151,'CODE H VS CODE ICPE'!$A$2:$E$80,5,FALSE)))</f>
        <v>0</v>
      </c>
      <c r="AR151" s="21">
        <f>IF(AC151="",0,IF(AC151="Interdit",0,VLOOKUP(O151,'CODE H VS CODE ICPE'!$A$2:$E$80,5,FALSE)))</f>
        <v>0</v>
      </c>
      <c r="AS151" s="21">
        <f>IF(AD151="",0,IF(AD151="Interdit",0,VLOOKUP(P151,'CODE H VS CODE ICPE'!$A$2:$E$80,5,FALSE)))</f>
        <v>0</v>
      </c>
      <c r="AT151" s="21">
        <f>IF(AE151="",0,IF(AE151="Interdit",0,VLOOKUP(Q151,'CODE H VS CODE ICPE'!$A$2:$E$80,5,FALSE)))</f>
        <v>0</v>
      </c>
      <c r="AU151" s="21">
        <f>IF(AF151="",0,IF(AF151="Interdit",0,VLOOKUP(R151,'CODE H VS CODE ICPE'!$A$2:$E$80,5,FALSE)))</f>
        <v>0</v>
      </c>
      <c r="AV151" s="21">
        <f>IF(AG151="",0,IF(AG151="Interdit",0,VLOOKUP(S151,'CODE H VS CODE ICPE'!$A$2:$E$80,5,FALSE)))</f>
        <v>0</v>
      </c>
      <c r="AW151" s="20" t="str">
        <f t="shared" si="8"/>
        <v>$AI$2</v>
      </c>
      <c r="AX151" s="26">
        <f t="shared" si="9"/>
        <v>149999.99</v>
      </c>
      <c r="AY151" s="20" t="str">
        <f t="shared" si="10"/>
        <v>H314</v>
      </c>
      <c r="AZ151" s="20">
        <f>IF(AY151="","",IF(AY151=0,"",VLOOKUP(AY151,'CODE H VS CODE ICPE'!$A$1:$E$80,3,FALSE)))</f>
        <v>4320</v>
      </c>
    </row>
    <row r="152" spans="1:52" ht="28.9" customHeight="1">
      <c r="A152" s="23">
        <v>1787</v>
      </c>
      <c r="B152" s="24" t="s">
        <v>563</v>
      </c>
      <c r="C152" s="25" t="s">
        <v>499</v>
      </c>
      <c r="D152" s="24" t="s">
        <v>564</v>
      </c>
      <c r="E152" s="24" t="s">
        <v>565</v>
      </c>
      <c r="F152" s="20" t="s">
        <v>96</v>
      </c>
      <c r="G152" s="20"/>
      <c r="H152" s="20"/>
      <c r="I152" s="20"/>
      <c r="J152" s="20"/>
      <c r="K152" s="20"/>
      <c r="L152" s="20"/>
      <c r="M152" s="20"/>
      <c r="N152" s="20"/>
      <c r="O152" s="20"/>
      <c r="P152" s="20"/>
      <c r="Q152" s="20"/>
      <c r="R152" s="20"/>
      <c r="S152" s="20"/>
      <c r="T152" s="20" t="str">
        <f>IFERROR(VLOOKUP(F152,'CODE H VS CODE ICPE'!$A$2:$D$80,4,FALSE),"")</f>
        <v>Autorisé</v>
      </c>
      <c r="U152" s="20" t="str">
        <f>IFERROR(VLOOKUP(G152,'CODE H VS CODE ICPE'!$A$2:$D$80,4,FALSE),"")</f>
        <v/>
      </c>
      <c r="V152" s="20" t="str">
        <f>IFERROR(VLOOKUP(H152,'CODE H VS CODE ICPE'!$A$2:$D$80,4,FALSE),"")</f>
        <v/>
      </c>
      <c r="W152" s="20" t="str">
        <f>IFERROR(VLOOKUP(I152,'CODE H VS CODE ICPE'!$A$2:$D$80,4,FALSE),"")</f>
        <v/>
      </c>
      <c r="X152" s="20" t="str">
        <f>IFERROR(VLOOKUP(J152,'CODE H VS CODE ICPE'!$A$2:$D$80,4,FALSE),"")</f>
        <v/>
      </c>
      <c r="Y152" s="20" t="str">
        <f>IFERROR(VLOOKUP(K152,'CODE H VS CODE ICPE'!$A$2:$D$80,4,FALSE),"")</f>
        <v/>
      </c>
      <c r="Z152" s="20" t="str">
        <f>IFERROR(VLOOKUP(L152,'CODE H VS CODE ICPE'!$A$2:$D$80,4,FALSE),"")</f>
        <v/>
      </c>
      <c r="AA152" s="20" t="str">
        <f>IFERROR(VLOOKUP(M152,'CODE H VS CODE ICPE'!$A$2:$D$80,4,FALSE),"")</f>
        <v/>
      </c>
      <c r="AB152" s="20" t="str">
        <f>IFERROR(VLOOKUP(N152,'CODE H VS CODE ICPE'!$A$2:$D$80,4,FALSE),"")</f>
        <v/>
      </c>
      <c r="AC152" s="20" t="str">
        <f>IFERROR(VLOOKUP(O152,'CODE H VS CODE ICPE'!$A$2:$D$80,4,FALSE),"")</f>
        <v/>
      </c>
      <c r="AD152" s="20" t="str">
        <f>IFERROR(VLOOKUP(P152,'CODE H VS CODE ICPE'!$A$2:$D$80,4,FALSE),"")</f>
        <v/>
      </c>
      <c r="AE152" s="20" t="str">
        <f>IFERROR(VLOOKUP(Q152,'CODE H VS CODE ICPE'!$A$2:$D$80,4,FALSE),"")</f>
        <v/>
      </c>
      <c r="AF152" s="20" t="str">
        <f>IFERROR(VLOOKUP(R152,'CODE H VS CODE ICPE'!$A$2:$D$80,4,FALSE),"")</f>
        <v/>
      </c>
      <c r="AG152" s="20" t="str">
        <f>IFERROR(VLOOKUP(S152,'CODE H VS CODE ICPE'!$A$2:$D$80,4,FALSE),"")</f>
        <v/>
      </c>
      <c r="AH152" s="49" t="str">
        <f t="shared" si="11"/>
        <v>Accepted</v>
      </c>
      <c r="AI152" s="21">
        <f>IF(T152="",0,IF(T152="Interdit",0,VLOOKUP(F152,'CODE H VS CODE ICPE'!$A$2:$E$80,5,FALSE)))</f>
        <v>149999.99</v>
      </c>
      <c r="AJ152" s="21">
        <f>IF(U152="",0,IF(U152="Interdit",0,VLOOKUP(G152,'CODE H VS CODE ICPE'!$A$2:$E$80,5,FALSE)))</f>
        <v>0</v>
      </c>
      <c r="AK152" s="21">
        <f>IF(V152="",0,IF(V152="Interdit",0,VLOOKUP(H152,'CODE H VS CODE ICPE'!$A$2:$E$80,5,FALSE)))</f>
        <v>0</v>
      </c>
      <c r="AL152" s="21">
        <f>IF(W152="",0,IF(W152="Interdit",0,VLOOKUP(I152,'CODE H VS CODE ICPE'!$A$2:$E$80,5,FALSE)))</f>
        <v>0</v>
      </c>
      <c r="AM152" s="21">
        <f>IF(X152="",0,IF(X152="Interdit",0,VLOOKUP(J152,'CODE H VS CODE ICPE'!$A$2:$E$80,5,FALSE)))</f>
        <v>0</v>
      </c>
      <c r="AN152" s="21">
        <f>IF(Y152="",0,IF(Y152="Interdit",0,VLOOKUP(K152,'CODE H VS CODE ICPE'!$A$2:$E$80,5,FALSE)))</f>
        <v>0</v>
      </c>
      <c r="AO152" s="21">
        <f>IF(Z152="",0,IF(Z152="Interdit",0,VLOOKUP(L152,'CODE H VS CODE ICPE'!$A$2:$E$80,5,FALSE)))</f>
        <v>0</v>
      </c>
      <c r="AP152" s="21">
        <f>IF(AA152="",0,IF(AA152="Interdit",0,VLOOKUP(M152,'CODE H VS CODE ICPE'!$A$2:$E$80,5,FALSE)))</f>
        <v>0</v>
      </c>
      <c r="AQ152" s="21">
        <f>IF(AB152="",0,IF(AB152="Interdit",0,VLOOKUP(N152,'CODE H VS CODE ICPE'!$A$2:$E$80,5,FALSE)))</f>
        <v>0</v>
      </c>
      <c r="AR152" s="21">
        <f>IF(AC152="",0,IF(AC152="Interdit",0,VLOOKUP(O152,'CODE H VS CODE ICPE'!$A$2:$E$80,5,FALSE)))</f>
        <v>0</v>
      </c>
      <c r="AS152" s="21">
        <f>IF(AD152="",0,IF(AD152="Interdit",0,VLOOKUP(P152,'CODE H VS CODE ICPE'!$A$2:$E$80,5,FALSE)))</f>
        <v>0</v>
      </c>
      <c r="AT152" s="21">
        <f>IF(AE152="",0,IF(AE152="Interdit",0,VLOOKUP(Q152,'CODE H VS CODE ICPE'!$A$2:$E$80,5,FALSE)))</f>
        <v>0</v>
      </c>
      <c r="AU152" s="21">
        <f>IF(AF152="",0,IF(AF152="Interdit",0,VLOOKUP(R152,'CODE H VS CODE ICPE'!$A$2:$E$80,5,FALSE)))</f>
        <v>0</v>
      </c>
      <c r="AV152" s="21">
        <f>IF(AG152="",0,IF(AG152="Interdit",0,VLOOKUP(S152,'CODE H VS CODE ICPE'!$A$2:$E$80,5,FALSE)))</f>
        <v>0</v>
      </c>
      <c r="AW152" s="20" t="str">
        <f t="shared" si="8"/>
        <v>$AI$2</v>
      </c>
      <c r="AX152" s="26">
        <f t="shared" si="9"/>
        <v>149999.99</v>
      </c>
      <c r="AY152" s="20" t="str">
        <f t="shared" si="10"/>
        <v>H314</v>
      </c>
      <c r="AZ152" s="20">
        <f>IF(AY152="","",IF(AY152=0,"",VLOOKUP(AY152,'CODE H VS CODE ICPE'!$A$1:$E$80,3,FALSE)))</f>
        <v>4320</v>
      </c>
    </row>
    <row r="153" spans="1:52" ht="28.9" customHeight="1">
      <c r="A153" s="23">
        <v>1788</v>
      </c>
      <c r="B153" s="24" t="s">
        <v>566</v>
      </c>
      <c r="C153" s="25" t="s">
        <v>499</v>
      </c>
      <c r="D153" s="24" t="s">
        <v>526</v>
      </c>
      <c r="E153" s="24" t="s">
        <v>567</v>
      </c>
      <c r="F153" s="20" t="s">
        <v>96</v>
      </c>
      <c r="G153" s="20"/>
      <c r="H153" s="20"/>
      <c r="I153" s="20"/>
      <c r="J153" s="20"/>
      <c r="K153" s="20"/>
      <c r="L153" s="20"/>
      <c r="M153" s="20"/>
      <c r="N153" s="20"/>
      <c r="O153" s="20"/>
      <c r="P153" s="20"/>
      <c r="Q153" s="20"/>
      <c r="R153" s="20"/>
      <c r="S153" s="20"/>
      <c r="T153" s="20" t="str">
        <f>IFERROR(VLOOKUP(F153,'CODE H VS CODE ICPE'!$A$2:$D$80,4,FALSE),"")</f>
        <v>Autorisé</v>
      </c>
      <c r="U153" s="20" t="str">
        <f>IFERROR(VLOOKUP(G153,'CODE H VS CODE ICPE'!$A$2:$D$80,4,FALSE),"")</f>
        <v/>
      </c>
      <c r="V153" s="20" t="str">
        <f>IFERROR(VLOOKUP(H153,'CODE H VS CODE ICPE'!$A$2:$D$80,4,FALSE),"")</f>
        <v/>
      </c>
      <c r="W153" s="20" t="str">
        <f>IFERROR(VLOOKUP(I153,'CODE H VS CODE ICPE'!$A$2:$D$80,4,FALSE),"")</f>
        <v/>
      </c>
      <c r="X153" s="20" t="str">
        <f>IFERROR(VLOOKUP(J153,'CODE H VS CODE ICPE'!$A$2:$D$80,4,FALSE),"")</f>
        <v/>
      </c>
      <c r="Y153" s="20" t="str">
        <f>IFERROR(VLOOKUP(K153,'CODE H VS CODE ICPE'!$A$2:$D$80,4,FALSE),"")</f>
        <v/>
      </c>
      <c r="Z153" s="20" t="str">
        <f>IFERROR(VLOOKUP(L153,'CODE H VS CODE ICPE'!$A$2:$D$80,4,FALSE),"")</f>
        <v/>
      </c>
      <c r="AA153" s="20" t="str">
        <f>IFERROR(VLOOKUP(M153,'CODE H VS CODE ICPE'!$A$2:$D$80,4,FALSE),"")</f>
        <v/>
      </c>
      <c r="AB153" s="20" t="str">
        <f>IFERROR(VLOOKUP(N153,'CODE H VS CODE ICPE'!$A$2:$D$80,4,FALSE),"")</f>
        <v/>
      </c>
      <c r="AC153" s="20" t="str">
        <f>IFERROR(VLOOKUP(O153,'CODE H VS CODE ICPE'!$A$2:$D$80,4,FALSE),"")</f>
        <v/>
      </c>
      <c r="AD153" s="20" t="str">
        <f>IFERROR(VLOOKUP(P153,'CODE H VS CODE ICPE'!$A$2:$D$80,4,FALSE),"")</f>
        <v/>
      </c>
      <c r="AE153" s="20" t="str">
        <f>IFERROR(VLOOKUP(Q153,'CODE H VS CODE ICPE'!$A$2:$D$80,4,FALSE),"")</f>
        <v/>
      </c>
      <c r="AF153" s="20" t="str">
        <f>IFERROR(VLOOKUP(R153,'CODE H VS CODE ICPE'!$A$2:$D$80,4,FALSE),"")</f>
        <v/>
      </c>
      <c r="AG153" s="20" t="str">
        <f>IFERROR(VLOOKUP(S153,'CODE H VS CODE ICPE'!$A$2:$D$80,4,FALSE),"")</f>
        <v/>
      </c>
      <c r="AH153" s="49" t="str">
        <f t="shared" si="11"/>
        <v>Accepted</v>
      </c>
      <c r="AI153" s="21">
        <f>IF(T153="",0,IF(T153="Interdit",0,VLOOKUP(F153,'CODE H VS CODE ICPE'!$A$2:$E$80,5,FALSE)))</f>
        <v>149999.99</v>
      </c>
      <c r="AJ153" s="21">
        <f>IF(U153="",0,IF(U153="Interdit",0,VLOOKUP(G153,'CODE H VS CODE ICPE'!$A$2:$E$80,5,FALSE)))</f>
        <v>0</v>
      </c>
      <c r="AK153" s="21">
        <f>IF(V153="",0,IF(V153="Interdit",0,VLOOKUP(H153,'CODE H VS CODE ICPE'!$A$2:$E$80,5,FALSE)))</f>
        <v>0</v>
      </c>
      <c r="AL153" s="21">
        <f>IF(W153="",0,IF(W153="Interdit",0,VLOOKUP(I153,'CODE H VS CODE ICPE'!$A$2:$E$80,5,FALSE)))</f>
        <v>0</v>
      </c>
      <c r="AM153" s="21">
        <f>IF(X153="",0,IF(X153="Interdit",0,VLOOKUP(J153,'CODE H VS CODE ICPE'!$A$2:$E$80,5,FALSE)))</f>
        <v>0</v>
      </c>
      <c r="AN153" s="21">
        <f>IF(Y153="",0,IF(Y153="Interdit",0,VLOOKUP(K153,'CODE H VS CODE ICPE'!$A$2:$E$80,5,FALSE)))</f>
        <v>0</v>
      </c>
      <c r="AO153" s="21">
        <f>IF(Z153="",0,IF(Z153="Interdit",0,VLOOKUP(L153,'CODE H VS CODE ICPE'!$A$2:$E$80,5,FALSE)))</f>
        <v>0</v>
      </c>
      <c r="AP153" s="21">
        <f>IF(AA153="",0,IF(AA153="Interdit",0,VLOOKUP(M153,'CODE H VS CODE ICPE'!$A$2:$E$80,5,FALSE)))</f>
        <v>0</v>
      </c>
      <c r="AQ153" s="21">
        <f>IF(AB153="",0,IF(AB153="Interdit",0,VLOOKUP(N153,'CODE H VS CODE ICPE'!$A$2:$E$80,5,FALSE)))</f>
        <v>0</v>
      </c>
      <c r="AR153" s="21">
        <f>IF(AC153="",0,IF(AC153="Interdit",0,VLOOKUP(O153,'CODE H VS CODE ICPE'!$A$2:$E$80,5,FALSE)))</f>
        <v>0</v>
      </c>
      <c r="AS153" s="21">
        <f>IF(AD153="",0,IF(AD153="Interdit",0,VLOOKUP(P153,'CODE H VS CODE ICPE'!$A$2:$E$80,5,FALSE)))</f>
        <v>0</v>
      </c>
      <c r="AT153" s="21">
        <f>IF(AE153="",0,IF(AE153="Interdit",0,VLOOKUP(Q153,'CODE H VS CODE ICPE'!$A$2:$E$80,5,FALSE)))</f>
        <v>0</v>
      </c>
      <c r="AU153" s="21">
        <f>IF(AF153="",0,IF(AF153="Interdit",0,VLOOKUP(R153,'CODE H VS CODE ICPE'!$A$2:$E$80,5,FALSE)))</f>
        <v>0</v>
      </c>
      <c r="AV153" s="21">
        <f>IF(AG153="",0,IF(AG153="Interdit",0,VLOOKUP(S153,'CODE H VS CODE ICPE'!$A$2:$E$80,5,FALSE)))</f>
        <v>0</v>
      </c>
      <c r="AW153" s="20" t="str">
        <f t="shared" si="8"/>
        <v>$AI$2</v>
      </c>
      <c r="AX153" s="26">
        <f t="shared" si="9"/>
        <v>149999.99</v>
      </c>
      <c r="AY153" s="20" t="str">
        <f t="shared" si="10"/>
        <v>H314</v>
      </c>
      <c r="AZ153" s="20">
        <f>IF(AY153="","",IF(AY153=0,"",VLOOKUP(AY153,'CODE H VS CODE ICPE'!$A$1:$E$80,3,FALSE)))</f>
        <v>4320</v>
      </c>
    </row>
    <row r="154" spans="1:52" ht="28.9" customHeight="1">
      <c r="A154" s="23">
        <v>1789</v>
      </c>
      <c r="B154" s="24" t="s">
        <v>568</v>
      </c>
      <c r="C154" s="25" t="s">
        <v>499</v>
      </c>
      <c r="D154" s="24" t="s">
        <v>526</v>
      </c>
      <c r="E154" s="24" t="s">
        <v>569</v>
      </c>
      <c r="F154" s="20" t="s">
        <v>96</v>
      </c>
      <c r="G154" s="20"/>
      <c r="H154" s="20"/>
      <c r="I154" s="20"/>
      <c r="J154" s="20"/>
      <c r="K154" s="20"/>
      <c r="L154" s="20"/>
      <c r="M154" s="20"/>
      <c r="N154" s="20"/>
      <c r="O154" s="20"/>
      <c r="P154" s="20"/>
      <c r="Q154" s="20"/>
      <c r="R154" s="20"/>
      <c r="S154" s="20"/>
      <c r="T154" s="20" t="str">
        <f>IFERROR(VLOOKUP(F154,'CODE H VS CODE ICPE'!$A$2:$D$80,4,FALSE),"")</f>
        <v>Autorisé</v>
      </c>
      <c r="U154" s="20" t="str">
        <f>IFERROR(VLOOKUP(G154,'CODE H VS CODE ICPE'!$A$2:$D$80,4,FALSE),"")</f>
        <v/>
      </c>
      <c r="V154" s="20" t="str">
        <f>IFERROR(VLOOKUP(H154,'CODE H VS CODE ICPE'!$A$2:$D$80,4,FALSE),"")</f>
        <v/>
      </c>
      <c r="W154" s="20" t="str">
        <f>IFERROR(VLOOKUP(I154,'CODE H VS CODE ICPE'!$A$2:$D$80,4,FALSE),"")</f>
        <v/>
      </c>
      <c r="X154" s="20" t="str">
        <f>IFERROR(VLOOKUP(J154,'CODE H VS CODE ICPE'!$A$2:$D$80,4,FALSE),"")</f>
        <v/>
      </c>
      <c r="Y154" s="20" t="str">
        <f>IFERROR(VLOOKUP(K154,'CODE H VS CODE ICPE'!$A$2:$D$80,4,FALSE),"")</f>
        <v/>
      </c>
      <c r="Z154" s="20" t="str">
        <f>IFERROR(VLOOKUP(L154,'CODE H VS CODE ICPE'!$A$2:$D$80,4,FALSE),"")</f>
        <v/>
      </c>
      <c r="AA154" s="20" t="str">
        <f>IFERROR(VLOOKUP(M154,'CODE H VS CODE ICPE'!$A$2:$D$80,4,FALSE),"")</f>
        <v/>
      </c>
      <c r="AB154" s="20" t="str">
        <f>IFERROR(VLOOKUP(N154,'CODE H VS CODE ICPE'!$A$2:$D$80,4,FALSE),"")</f>
        <v/>
      </c>
      <c r="AC154" s="20" t="str">
        <f>IFERROR(VLOOKUP(O154,'CODE H VS CODE ICPE'!$A$2:$D$80,4,FALSE),"")</f>
        <v/>
      </c>
      <c r="AD154" s="20" t="str">
        <f>IFERROR(VLOOKUP(P154,'CODE H VS CODE ICPE'!$A$2:$D$80,4,FALSE),"")</f>
        <v/>
      </c>
      <c r="AE154" s="20" t="str">
        <f>IFERROR(VLOOKUP(Q154,'CODE H VS CODE ICPE'!$A$2:$D$80,4,FALSE),"")</f>
        <v/>
      </c>
      <c r="AF154" s="20" t="str">
        <f>IFERROR(VLOOKUP(R154,'CODE H VS CODE ICPE'!$A$2:$D$80,4,FALSE),"")</f>
        <v/>
      </c>
      <c r="AG154" s="20" t="str">
        <f>IFERROR(VLOOKUP(S154,'CODE H VS CODE ICPE'!$A$2:$D$80,4,FALSE),"")</f>
        <v/>
      </c>
      <c r="AH154" s="49" t="str">
        <f t="shared" si="11"/>
        <v>Accepted</v>
      </c>
      <c r="AI154" s="21">
        <f>IF(T154="",0,IF(T154="Interdit",0,VLOOKUP(F154,'CODE H VS CODE ICPE'!$A$2:$E$80,5,FALSE)))</f>
        <v>149999.99</v>
      </c>
      <c r="AJ154" s="21">
        <f>IF(U154="",0,IF(U154="Interdit",0,VLOOKUP(G154,'CODE H VS CODE ICPE'!$A$2:$E$80,5,FALSE)))</f>
        <v>0</v>
      </c>
      <c r="AK154" s="21">
        <f>IF(V154="",0,IF(V154="Interdit",0,VLOOKUP(H154,'CODE H VS CODE ICPE'!$A$2:$E$80,5,FALSE)))</f>
        <v>0</v>
      </c>
      <c r="AL154" s="21">
        <f>IF(W154="",0,IF(W154="Interdit",0,VLOOKUP(I154,'CODE H VS CODE ICPE'!$A$2:$E$80,5,FALSE)))</f>
        <v>0</v>
      </c>
      <c r="AM154" s="21">
        <f>IF(X154="",0,IF(X154="Interdit",0,VLOOKUP(J154,'CODE H VS CODE ICPE'!$A$2:$E$80,5,FALSE)))</f>
        <v>0</v>
      </c>
      <c r="AN154" s="21">
        <f>IF(Y154="",0,IF(Y154="Interdit",0,VLOOKUP(K154,'CODE H VS CODE ICPE'!$A$2:$E$80,5,FALSE)))</f>
        <v>0</v>
      </c>
      <c r="AO154" s="21">
        <f>IF(Z154="",0,IF(Z154="Interdit",0,VLOOKUP(L154,'CODE H VS CODE ICPE'!$A$2:$E$80,5,FALSE)))</f>
        <v>0</v>
      </c>
      <c r="AP154" s="21">
        <f>IF(AA154="",0,IF(AA154="Interdit",0,VLOOKUP(M154,'CODE H VS CODE ICPE'!$A$2:$E$80,5,FALSE)))</f>
        <v>0</v>
      </c>
      <c r="AQ154" s="21">
        <f>IF(AB154="",0,IF(AB154="Interdit",0,VLOOKUP(N154,'CODE H VS CODE ICPE'!$A$2:$E$80,5,FALSE)))</f>
        <v>0</v>
      </c>
      <c r="AR154" s="21">
        <f>IF(AC154="",0,IF(AC154="Interdit",0,VLOOKUP(O154,'CODE H VS CODE ICPE'!$A$2:$E$80,5,FALSE)))</f>
        <v>0</v>
      </c>
      <c r="AS154" s="21">
        <f>IF(AD154="",0,IF(AD154="Interdit",0,VLOOKUP(P154,'CODE H VS CODE ICPE'!$A$2:$E$80,5,FALSE)))</f>
        <v>0</v>
      </c>
      <c r="AT154" s="21">
        <f>IF(AE154="",0,IF(AE154="Interdit",0,VLOOKUP(Q154,'CODE H VS CODE ICPE'!$A$2:$E$80,5,FALSE)))</f>
        <v>0</v>
      </c>
      <c r="AU154" s="21">
        <f>IF(AF154="",0,IF(AF154="Interdit",0,VLOOKUP(R154,'CODE H VS CODE ICPE'!$A$2:$E$80,5,FALSE)))</f>
        <v>0</v>
      </c>
      <c r="AV154" s="21">
        <f>IF(AG154="",0,IF(AG154="Interdit",0,VLOOKUP(S154,'CODE H VS CODE ICPE'!$A$2:$E$80,5,FALSE)))</f>
        <v>0</v>
      </c>
      <c r="AW154" s="20" t="str">
        <f t="shared" si="8"/>
        <v>$AI$2</v>
      </c>
      <c r="AX154" s="26">
        <f t="shared" si="9"/>
        <v>149999.99</v>
      </c>
      <c r="AY154" s="20" t="str">
        <f t="shared" si="10"/>
        <v>H314</v>
      </c>
      <c r="AZ154" s="20">
        <f>IF(AY154="","",IF(AY154=0,"",VLOOKUP(AY154,'CODE H VS CODE ICPE'!$A$1:$E$80,3,FALSE)))</f>
        <v>4320</v>
      </c>
    </row>
    <row r="155" spans="1:52" ht="28.9" customHeight="1">
      <c r="A155" s="23">
        <v>1791</v>
      </c>
      <c r="B155" s="24" t="s">
        <v>570</v>
      </c>
      <c r="C155" s="25" t="s">
        <v>499</v>
      </c>
      <c r="D155" s="24" t="s">
        <v>564</v>
      </c>
      <c r="E155" s="24" t="s">
        <v>571</v>
      </c>
      <c r="F155" s="20" t="s">
        <v>86</v>
      </c>
      <c r="G155" s="20" t="s">
        <v>96</v>
      </c>
      <c r="H155" s="20" t="s">
        <v>158</v>
      </c>
      <c r="I155" s="20"/>
      <c r="J155" s="20"/>
      <c r="K155" s="20"/>
      <c r="L155" s="20"/>
      <c r="M155" s="20"/>
      <c r="N155" s="20"/>
      <c r="O155" s="20"/>
      <c r="P155" s="20"/>
      <c r="Q155" s="20"/>
      <c r="R155" s="20"/>
      <c r="S155" s="20"/>
      <c r="T155" s="20" t="str">
        <f>IFERROR(VLOOKUP(F155,'CODE H VS CODE ICPE'!$A$2:$D$80,4,FALSE),"")</f>
        <v>Autorisé</v>
      </c>
      <c r="U155" s="20" t="str">
        <f>IFERROR(VLOOKUP(G155,'CODE H VS CODE ICPE'!$A$2:$D$80,4,FALSE),"")</f>
        <v>Autorisé</v>
      </c>
      <c r="V155" s="20" t="str">
        <f>IFERROR(VLOOKUP(H155,'CODE H VS CODE ICPE'!$A$2:$D$80,4,FALSE),"")</f>
        <v>Autorisé</v>
      </c>
      <c r="W155" s="20" t="str">
        <f>IFERROR(VLOOKUP(I155,'CODE H VS CODE ICPE'!$A$2:$D$80,4,FALSE),"")</f>
        <v/>
      </c>
      <c r="X155" s="20" t="str">
        <f>IFERROR(VLOOKUP(J155,'CODE H VS CODE ICPE'!$A$2:$D$80,4,FALSE),"")</f>
        <v/>
      </c>
      <c r="Y155" s="20" t="str">
        <f>IFERROR(VLOOKUP(K155,'CODE H VS CODE ICPE'!$A$2:$D$80,4,FALSE),"")</f>
        <v/>
      </c>
      <c r="Z155" s="20" t="str">
        <f>IFERROR(VLOOKUP(L155,'CODE H VS CODE ICPE'!$A$2:$D$80,4,FALSE),"")</f>
        <v/>
      </c>
      <c r="AA155" s="20" t="str">
        <f>IFERROR(VLOOKUP(M155,'CODE H VS CODE ICPE'!$A$2:$D$80,4,FALSE),"")</f>
        <v/>
      </c>
      <c r="AB155" s="20" t="str">
        <f>IFERROR(VLOOKUP(N155,'CODE H VS CODE ICPE'!$A$2:$D$80,4,FALSE),"")</f>
        <v/>
      </c>
      <c r="AC155" s="20" t="str">
        <f>IFERROR(VLOOKUP(O155,'CODE H VS CODE ICPE'!$A$2:$D$80,4,FALSE),"")</f>
        <v/>
      </c>
      <c r="AD155" s="20" t="str">
        <f>IFERROR(VLOOKUP(P155,'CODE H VS CODE ICPE'!$A$2:$D$80,4,FALSE),"")</f>
        <v/>
      </c>
      <c r="AE155" s="20" t="str">
        <f>IFERROR(VLOOKUP(Q155,'CODE H VS CODE ICPE'!$A$2:$D$80,4,FALSE),"")</f>
        <v/>
      </c>
      <c r="AF155" s="20" t="str">
        <f>IFERROR(VLOOKUP(R155,'CODE H VS CODE ICPE'!$A$2:$D$80,4,FALSE),"")</f>
        <v/>
      </c>
      <c r="AG155" s="20" t="str">
        <f>IFERROR(VLOOKUP(S155,'CODE H VS CODE ICPE'!$A$2:$D$80,4,FALSE),"")</f>
        <v/>
      </c>
      <c r="AH155" s="49" t="str">
        <f t="shared" si="11"/>
        <v>Accepted</v>
      </c>
      <c r="AI155" s="21">
        <f>IF(T155="",0,IF(T155="Interdit",0,VLOOKUP(F155,'CODE H VS CODE ICPE'!$A$2:$E$80,5,FALSE)))</f>
        <v>99999.99</v>
      </c>
      <c r="AJ155" s="21">
        <f>IF(U155="",0,IF(U155="Interdit",0,VLOOKUP(G155,'CODE H VS CODE ICPE'!$A$2:$E$80,5,FALSE)))</f>
        <v>149999.99</v>
      </c>
      <c r="AK155" s="21">
        <f>IF(V155="",0,IF(V155="Interdit",0,VLOOKUP(H155,'CODE H VS CODE ICPE'!$A$2:$E$80,5,FALSE)))</f>
        <v>99999.99</v>
      </c>
      <c r="AL155" s="21">
        <f>IF(W155="",0,IF(W155="Interdit",0,VLOOKUP(I155,'CODE H VS CODE ICPE'!$A$2:$E$80,5,FALSE)))</f>
        <v>0</v>
      </c>
      <c r="AM155" s="21">
        <f>IF(X155="",0,IF(X155="Interdit",0,VLOOKUP(J155,'CODE H VS CODE ICPE'!$A$2:$E$80,5,FALSE)))</f>
        <v>0</v>
      </c>
      <c r="AN155" s="21">
        <f>IF(Y155="",0,IF(Y155="Interdit",0,VLOOKUP(K155,'CODE H VS CODE ICPE'!$A$2:$E$80,5,FALSE)))</f>
        <v>0</v>
      </c>
      <c r="AO155" s="21">
        <f>IF(Z155="",0,IF(Z155="Interdit",0,VLOOKUP(L155,'CODE H VS CODE ICPE'!$A$2:$E$80,5,FALSE)))</f>
        <v>0</v>
      </c>
      <c r="AP155" s="21">
        <f>IF(AA155="",0,IF(AA155="Interdit",0,VLOOKUP(M155,'CODE H VS CODE ICPE'!$A$2:$E$80,5,FALSE)))</f>
        <v>0</v>
      </c>
      <c r="AQ155" s="21">
        <f>IF(AB155="",0,IF(AB155="Interdit",0,VLOOKUP(N155,'CODE H VS CODE ICPE'!$A$2:$E$80,5,FALSE)))</f>
        <v>0</v>
      </c>
      <c r="AR155" s="21">
        <f>IF(AC155="",0,IF(AC155="Interdit",0,VLOOKUP(O155,'CODE H VS CODE ICPE'!$A$2:$E$80,5,FALSE)))</f>
        <v>0</v>
      </c>
      <c r="AS155" s="21">
        <f>IF(AD155="",0,IF(AD155="Interdit",0,VLOOKUP(P155,'CODE H VS CODE ICPE'!$A$2:$E$80,5,FALSE)))</f>
        <v>0</v>
      </c>
      <c r="AT155" s="21">
        <f>IF(AE155="",0,IF(AE155="Interdit",0,VLOOKUP(Q155,'CODE H VS CODE ICPE'!$A$2:$E$80,5,FALSE)))</f>
        <v>0</v>
      </c>
      <c r="AU155" s="21">
        <f>IF(AF155="",0,IF(AF155="Interdit",0,VLOOKUP(R155,'CODE H VS CODE ICPE'!$A$2:$E$80,5,FALSE)))</f>
        <v>0</v>
      </c>
      <c r="AV155" s="21">
        <f>IF(AG155="",0,IF(AG155="Interdit",0,VLOOKUP(S155,'CODE H VS CODE ICPE'!$A$2:$E$80,5,FALSE)))</f>
        <v>0</v>
      </c>
      <c r="AW155" s="20" t="str">
        <f t="shared" si="8"/>
        <v>$AJ$2</v>
      </c>
      <c r="AX155" s="26">
        <f t="shared" si="9"/>
        <v>149999.99</v>
      </c>
      <c r="AY155" s="20" t="str">
        <f t="shared" si="10"/>
        <v>H314</v>
      </c>
      <c r="AZ155" s="20">
        <f>IF(AY155="","",IF(AY155=0,"",VLOOKUP(AY155,'CODE H VS CODE ICPE'!$A$1:$E$80,3,FALSE)))</f>
        <v>4320</v>
      </c>
    </row>
    <row r="156" spans="1:52" ht="28.9" customHeight="1">
      <c r="A156" s="23">
        <v>1792</v>
      </c>
      <c r="B156" s="24" t="s">
        <v>572</v>
      </c>
      <c r="C156" s="25" t="s">
        <v>499</v>
      </c>
      <c r="D156" s="24" t="s">
        <v>516</v>
      </c>
      <c r="E156" s="24" t="s">
        <v>573</v>
      </c>
      <c r="F156" s="20" t="s">
        <v>84</v>
      </c>
      <c r="G156" s="20" t="s">
        <v>96</v>
      </c>
      <c r="H156" s="20" t="s">
        <v>158</v>
      </c>
      <c r="I156" s="20"/>
      <c r="J156" s="20"/>
      <c r="K156" s="20"/>
      <c r="L156" s="20"/>
      <c r="M156" s="20"/>
      <c r="N156" s="20"/>
      <c r="O156" s="20"/>
      <c r="P156" s="20"/>
      <c r="Q156" s="20"/>
      <c r="R156" s="20"/>
      <c r="S156" s="20"/>
      <c r="T156" s="20" t="str">
        <f>IFERROR(VLOOKUP(F156,'CODE H VS CODE ICPE'!$A$2:$D$80,4,FALSE),"")</f>
        <v>Autorisé</v>
      </c>
      <c r="U156" s="20" t="str">
        <f>IFERROR(VLOOKUP(G156,'CODE H VS CODE ICPE'!$A$2:$D$80,4,FALSE),"")</f>
        <v>Autorisé</v>
      </c>
      <c r="V156" s="20" t="str">
        <f>IFERROR(VLOOKUP(H156,'CODE H VS CODE ICPE'!$A$2:$D$80,4,FALSE),"")</f>
        <v>Autorisé</v>
      </c>
      <c r="W156" s="20" t="str">
        <f>IFERROR(VLOOKUP(I156,'CODE H VS CODE ICPE'!$A$2:$D$80,4,FALSE),"")</f>
        <v/>
      </c>
      <c r="X156" s="20" t="str">
        <f>IFERROR(VLOOKUP(J156,'CODE H VS CODE ICPE'!$A$2:$D$80,4,FALSE),"")</f>
        <v/>
      </c>
      <c r="Y156" s="20" t="str">
        <f>IFERROR(VLOOKUP(K156,'CODE H VS CODE ICPE'!$A$2:$D$80,4,FALSE),"")</f>
        <v/>
      </c>
      <c r="Z156" s="20" t="str">
        <f>IFERROR(VLOOKUP(L156,'CODE H VS CODE ICPE'!$A$2:$D$80,4,FALSE),"")</f>
        <v/>
      </c>
      <c r="AA156" s="20" t="str">
        <f>IFERROR(VLOOKUP(M156,'CODE H VS CODE ICPE'!$A$2:$D$80,4,FALSE),"")</f>
        <v/>
      </c>
      <c r="AB156" s="20" t="str">
        <f>IFERROR(VLOOKUP(N156,'CODE H VS CODE ICPE'!$A$2:$D$80,4,FALSE),"")</f>
        <v/>
      </c>
      <c r="AC156" s="20" t="str">
        <f>IFERROR(VLOOKUP(O156,'CODE H VS CODE ICPE'!$A$2:$D$80,4,FALSE),"")</f>
        <v/>
      </c>
      <c r="AD156" s="20" t="str">
        <f>IFERROR(VLOOKUP(P156,'CODE H VS CODE ICPE'!$A$2:$D$80,4,FALSE),"")</f>
        <v/>
      </c>
      <c r="AE156" s="20" t="str">
        <f>IFERROR(VLOOKUP(Q156,'CODE H VS CODE ICPE'!$A$2:$D$80,4,FALSE),"")</f>
        <v/>
      </c>
      <c r="AF156" s="20" t="str">
        <f>IFERROR(VLOOKUP(R156,'CODE H VS CODE ICPE'!$A$2:$D$80,4,FALSE),"")</f>
        <v/>
      </c>
      <c r="AG156" s="20" t="str">
        <f>IFERROR(VLOOKUP(S156,'CODE H VS CODE ICPE'!$A$2:$D$80,4,FALSE),"")</f>
        <v/>
      </c>
      <c r="AH156" s="49" t="str">
        <f t="shared" ref="AH156:AH187" si="12">IF(COUNTIF(T156:AG156, "Rejected") &gt; 0, "Rejected", IF(COUNTIF(T156:AG156, "Under request") &gt; 0, "Under request", "Accepted"))</f>
        <v>Accepted</v>
      </c>
      <c r="AI156" s="21">
        <f>IF(T156="",0,IF(T156="Interdit",0,VLOOKUP(F156,'CODE H VS CODE ICPE'!$A$2:$E$80,5,FALSE)))</f>
        <v>99999.99</v>
      </c>
      <c r="AJ156" s="21">
        <f>IF(U156="",0,IF(U156="Interdit",0,VLOOKUP(G156,'CODE H VS CODE ICPE'!$A$2:$E$80,5,FALSE)))</f>
        <v>149999.99</v>
      </c>
      <c r="AK156" s="21">
        <f>IF(V156="",0,IF(V156="Interdit",0,VLOOKUP(H156,'CODE H VS CODE ICPE'!$A$2:$E$80,5,FALSE)))</f>
        <v>99999.99</v>
      </c>
      <c r="AL156" s="21">
        <f>IF(W156="",0,IF(W156="Interdit",0,VLOOKUP(I156,'CODE H VS CODE ICPE'!$A$2:$E$80,5,FALSE)))</f>
        <v>0</v>
      </c>
      <c r="AM156" s="21">
        <f>IF(X156="",0,IF(X156="Interdit",0,VLOOKUP(J156,'CODE H VS CODE ICPE'!$A$2:$E$80,5,FALSE)))</f>
        <v>0</v>
      </c>
      <c r="AN156" s="21">
        <f>IF(Y156="",0,IF(Y156="Interdit",0,VLOOKUP(K156,'CODE H VS CODE ICPE'!$A$2:$E$80,5,FALSE)))</f>
        <v>0</v>
      </c>
      <c r="AO156" s="21">
        <f>IF(Z156="",0,IF(Z156="Interdit",0,VLOOKUP(L156,'CODE H VS CODE ICPE'!$A$2:$E$80,5,FALSE)))</f>
        <v>0</v>
      </c>
      <c r="AP156" s="21">
        <f>IF(AA156="",0,IF(AA156="Interdit",0,VLOOKUP(M156,'CODE H VS CODE ICPE'!$A$2:$E$80,5,FALSE)))</f>
        <v>0</v>
      </c>
      <c r="AQ156" s="21">
        <f>IF(AB156="",0,IF(AB156="Interdit",0,VLOOKUP(N156,'CODE H VS CODE ICPE'!$A$2:$E$80,5,FALSE)))</f>
        <v>0</v>
      </c>
      <c r="AR156" s="21">
        <f>IF(AC156="",0,IF(AC156="Interdit",0,VLOOKUP(O156,'CODE H VS CODE ICPE'!$A$2:$E$80,5,FALSE)))</f>
        <v>0</v>
      </c>
      <c r="AS156" s="21">
        <f>IF(AD156="",0,IF(AD156="Interdit",0,VLOOKUP(P156,'CODE H VS CODE ICPE'!$A$2:$E$80,5,FALSE)))</f>
        <v>0</v>
      </c>
      <c r="AT156" s="21">
        <f>IF(AE156="",0,IF(AE156="Interdit",0,VLOOKUP(Q156,'CODE H VS CODE ICPE'!$A$2:$E$80,5,FALSE)))</f>
        <v>0</v>
      </c>
      <c r="AU156" s="21">
        <f>IF(AF156="",0,IF(AF156="Interdit",0,VLOOKUP(R156,'CODE H VS CODE ICPE'!$A$2:$E$80,5,FALSE)))</f>
        <v>0</v>
      </c>
      <c r="AV156" s="21">
        <f>IF(AG156="",0,IF(AG156="Interdit",0,VLOOKUP(S156,'CODE H VS CODE ICPE'!$A$2:$E$80,5,FALSE)))</f>
        <v>0</v>
      </c>
      <c r="AW156" s="20" t="str">
        <f t="shared" si="8"/>
        <v>$AJ$2</v>
      </c>
      <c r="AX156" s="26">
        <f t="shared" si="9"/>
        <v>149999.99</v>
      </c>
      <c r="AY156" s="20" t="str">
        <f t="shared" si="10"/>
        <v>H314</v>
      </c>
      <c r="AZ156" s="20">
        <f>IF(AY156="","",IF(AY156=0,"",VLOOKUP(AY156,'CODE H VS CODE ICPE'!$A$1:$E$80,3,FALSE)))</f>
        <v>4320</v>
      </c>
    </row>
    <row r="157" spans="1:52" ht="28.9" customHeight="1">
      <c r="A157" s="23">
        <v>1796</v>
      </c>
      <c r="B157" s="24" t="s">
        <v>574</v>
      </c>
      <c r="C157" s="25" t="s">
        <v>499</v>
      </c>
      <c r="D157" s="24" t="s">
        <v>506</v>
      </c>
      <c r="E157" s="24" t="s">
        <v>575</v>
      </c>
      <c r="F157" s="20" t="s">
        <v>74</v>
      </c>
      <c r="G157" s="20" t="s">
        <v>96</v>
      </c>
      <c r="H157" s="20"/>
      <c r="I157" s="20"/>
      <c r="J157" s="20"/>
      <c r="K157" s="20"/>
      <c r="L157" s="20"/>
      <c r="M157" s="20"/>
      <c r="N157" s="20"/>
      <c r="O157" s="20"/>
      <c r="P157" s="20"/>
      <c r="Q157" s="20"/>
      <c r="R157" s="20"/>
      <c r="S157" s="20"/>
      <c r="T157" s="20" t="str">
        <f>IFERROR(VLOOKUP(F157,'CODE H VS CODE ICPE'!$A$2:$D$80,4,FALSE),"")</f>
        <v>Autorisé</v>
      </c>
      <c r="U157" s="20" t="str">
        <f>IFERROR(VLOOKUP(G157,'CODE H VS CODE ICPE'!$A$2:$D$80,4,FALSE),"")</f>
        <v>Autorisé</v>
      </c>
      <c r="V157" s="20" t="str">
        <f>IFERROR(VLOOKUP(H157,'CODE H VS CODE ICPE'!$A$2:$D$80,4,FALSE),"")</f>
        <v/>
      </c>
      <c r="W157" s="20" t="str">
        <f>IFERROR(VLOOKUP(I157,'CODE H VS CODE ICPE'!$A$2:$D$80,4,FALSE),"")</f>
        <v/>
      </c>
      <c r="X157" s="20" t="str">
        <f>IFERROR(VLOOKUP(J157,'CODE H VS CODE ICPE'!$A$2:$D$80,4,FALSE),"")</f>
        <v/>
      </c>
      <c r="Y157" s="20" t="str">
        <f>IFERROR(VLOOKUP(K157,'CODE H VS CODE ICPE'!$A$2:$D$80,4,FALSE),"")</f>
        <v/>
      </c>
      <c r="Z157" s="20" t="str">
        <f>IFERROR(VLOOKUP(L157,'CODE H VS CODE ICPE'!$A$2:$D$80,4,FALSE),"")</f>
        <v/>
      </c>
      <c r="AA157" s="20" t="str">
        <f>IFERROR(VLOOKUP(M157,'CODE H VS CODE ICPE'!$A$2:$D$80,4,FALSE),"")</f>
        <v/>
      </c>
      <c r="AB157" s="20" t="str">
        <f>IFERROR(VLOOKUP(N157,'CODE H VS CODE ICPE'!$A$2:$D$80,4,FALSE),"")</f>
        <v/>
      </c>
      <c r="AC157" s="20" t="str">
        <f>IFERROR(VLOOKUP(O157,'CODE H VS CODE ICPE'!$A$2:$D$80,4,FALSE),"")</f>
        <v/>
      </c>
      <c r="AD157" s="20" t="str">
        <f>IFERROR(VLOOKUP(P157,'CODE H VS CODE ICPE'!$A$2:$D$80,4,FALSE),"")</f>
        <v/>
      </c>
      <c r="AE157" s="20" t="str">
        <f>IFERROR(VLOOKUP(Q157,'CODE H VS CODE ICPE'!$A$2:$D$80,4,FALSE),"")</f>
        <v/>
      </c>
      <c r="AF157" s="20" t="str">
        <f>IFERROR(VLOOKUP(R157,'CODE H VS CODE ICPE'!$A$2:$D$80,4,FALSE),"")</f>
        <v/>
      </c>
      <c r="AG157" s="20" t="str">
        <f>IFERROR(VLOOKUP(S157,'CODE H VS CODE ICPE'!$A$2:$D$80,4,FALSE),"")</f>
        <v/>
      </c>
      <c r="AH157" s="49" t="str">
        <f t="shared" si="12"/>
        <v>Accepted</v>
      </c>
      <c r="AI157" s="21">
        <f>IF(T157="",0,IF(T157="Interdit",0,VLOOKUP(F157,'CODE H VS CODE ICPE'!$A$2:$E$80,5,FALSE)))</f>
        <v>1999.99</v>
      </c>
      <c r="AJ157" s="21">
        <f>IF(U157="",0,IF(U157="Interdit",0,VLOOKUP(G157,'CODE H VS CODE ICPE'!$A$2:$E$80,5,FALSE)))</f>
        <v>149999.99</v>
      </c>
      <c r="AK157" s="21">
        <f>IF(V157="",0,IF(V157="Interdit",0,VLOOKUP(H157,'CODE H VS CODE ICPE'!$A$2:$E$80,5,FALSE)))</f>
        <v>0</v>
      </c>
      <c r="AL157" s="21">
        <f>IF(W157="",0,IF(W157="Interdit",0,VLOOKUP(I157,'CODE H VS CODE ICPE'!$A$2:$E$80,5,FALSE)))</f>
        <v>0</v>
      </c>
      <c r="AM157" s="21">
        <f>IF(X157="",0,IF(X157="Interdit",0,VLOOKUP(J157,'CODE H VS CODE ICPE'!$A$2:$E$80,5,FALSE)))</f>
        <v>0</v>
      </c>
      <c r="AN157" s="21">
        <f>IF(Y157="",0,IF(Y157="Interdit",0,VLOOKUP(K157,'CODE H VS CODE ICPE'!$A$2:$E$80,5,FALSE)))</f>
        <v>0</v>
      </c>
      <c r="AO157" s="21">
        <f>IF(Z157="",0,IF(Z157="Interdit",0,VLOOKUP(L157,'CODE H VS CODE ICPE'!$A$2:$E$80,5,FALSE)))</f>
        <v>0</v>
      </c>
      <c r="AP157" s="21">
        <f>IF(AA157="",0,IF(AA157="Interdit",0,VLOOKUP(M157,'CODE H VS CODE ICPE'!$A$2:$E$80,5,FALSE)))</f>
        <v>0</v>
      </c>
      <c r="AQ157" s="21">
        <f>IF(AB157="",0,IF(AB157="Interdit",0,VLOOKUP(N157,'CODE H VS CODE ICPE'!$A$2:$E$80,5,FALSE)))</f>
        <v>0</v>
      </c>
      <c r="AR157" s="21">
        <f>IF(AC157="",0,IF(AC157="Interdit",0,VLOOKUP(O157,'CODE H VS CODE ICPE'!$A$2:$E$80,5,FALSE)))</f>
        <v>0</v>
      </c>
      <c r="AS157" s="21">
        <f>IF(AD157="",0,IF(AD157="Interdit",0,VLOOKUP(P157,'CODE H VS CODE ICPE'!$A$2:$E$80,5,FALSE)))</f>
        <v>0</v>
      </c>
      <c r="AT157" s="21">
        <f>IF(AE157="",0,IF(AE157="Interdit",0,VLOOKUP(Q157,'CODE H VS CODE ICPE'!$A$2:$E$80,5,FALSE)))</f>
        <v>0</v>
      </c>
      <c r="AU157" s="21">
        <f>IF(AF157="",0,IF(AF157="Interdit",0,VLOOKUP(R157,'CODE H VS CODE ICPE'!$A$2:$E$80,5,FALSE)))</f>
        <v>0</v>
      </c>
      <c r="AV157" s="21">
        <f>IF(AG157="",0,IF(AG157="Interdit",0,VLOOKUP(S157,'CODE H VS CODE ICPE'!$A$2:$E$80,5,FALSE)))</f>
        <v>0</v>
      </c>
      <c r="AW157" s="20" t="str">
        <f t="shared" si="8"/>
        <v>$AJ$2</v>
      </c>
      <c r="AX157" s="26">
        <f t="shared" si="9"/>
        <v>149999.99</v>
      </c>
      <c r="AY157" s="20" t="str">
        <f t="shared" si="10"/>
        <v>H314</v>
      </c>
      <c r="AZ157" s="20">
        <f>IF(AY157="","",IF(AY157=0,"",VLOOKUP(AY157,'CODE H VS CODE ICPE'!$A$1:$E$80,3,FALSE)))</f>
        <v>4320</v>
      </c>
    </row>
    <row r="158" spans="1:52" ht="28.9" customHeight="1">
      <c r="A158" s="23">
        <v>1798</v>
      </c>
      <c r="B158" s="24" t="s">
        <v>576</v>
      </c>
      <c r="C158" s="25" t="s">
        <v>499</v>
      </c>
      <c r="D158" s="24" t="s">
        <v>526</v>
      </c>
      <c r="E158" s="24" t="s">
        <v>577</v>
      </c>
      <c r="F158" s="20" t="s">
        <v>96</v>
      </c>
      <c r="G158" s="20" t="s">
        <v>108</v>
      </c>
      <c r="H158" s="20"/>
      <c r="I158" s="20"/>
      <c r="J158" s="20"/>
      <c r="K158" s="20"/>
      <c r="L158" s="20"/>
      <c r="M158" s="20"/>
      <c r="N158" s="20"/>
      <c r="O158" s="20"/>
      <c r="P158" s="20"/>
      <c r="Q158" s="20"/>
      <c r="R158" s="20"/>
      <c r="S158" s="20"/>
      <c r="T158" s="20" t="str">
        <f>IFERROR(VLOOKUP(F158,'CODE H VS CODE ICPE'!$A$2:$D$80,4,FALSE),"")</f>
        <v>Autorisé</v>
      </c>
      <c r="U158" s="20" t="str">
        <f>IFERROR(VLOOKUP(G158,'CODE H VS CODE ICPE'!$A$2:$D$80,4,FALSE),"")</f>
        <v>Autorisé</v>
      </c>
      <c r="V158" s="20" t="str">
        <f>IFERROR(VLOOKUP(H158,'CODE H VS CODE ICPE'!$A$2:$D$80,4,FALSE),"")</f>
        <v/>
      </c>
      <c r="W158" s="20" t="str">
        <f>IFERROR(VLOOKUP(I158,'CODE H VS CODE ICPE'!$A$2:$D$80,4,FALSE),"")</f>
        <v/>
      </c>
      <c r="X158" s="20" t="str">
        <f>IFERROR(VLOOKUP(J158,'CODE H VS CODE ICPE'!$A$2:$D$80,4,FALSE),"")</f>
        <v/>
      </c>
      <c r="Y158" s="20" t="str">
        <f>IFERROR(VLOOKUP(K158,'CODE H VS CODE ICPE'!$A$2:$D$80,4,FALSE),"")</f>
        <v/>
      </c>
      <c r="Z158" s="20" t="str">
        <f>IFERROR(VLOOKUP(L158,'CODE H VS CODE ICPE'!$A$2:$D$80,4,FALSE),"")</f>
        <v/>
      </c>
      <c r="AA158" s="20" t="str">
        <f>IFERROR(VLOOKUP(M158,'CODE H VS CODE ICPE'!$A$2:$D$80,4,FALSE),"")</f>
        <v/>
      </c>
      <c r="AB158" s="20" t="str">
        <f>IFERROR(VLOOKUP(N158,'CODE H VS CODE ICPE'!$A$2:$D$80,4,FALSE),"")</f>
        <v/>
      </c>
      <c r="AC158" s="20" t="str">
        <f>IFERROR(VLOOKUP(O158,'CODE H VS CODE ICPE'!$A$2:$D$80,4,FALSE),"")</f>
        <v/>
      </c>
      <c r="AD158" s="20" t="str">
        <f>IFERROR(VLOOKUP(P158,'CODE H VS CODE ICPE'!$A$2:$D$80,4,FALSE),"")</f>
        <v/>
      </c>
      <c r="AE158" s="20" t="str">
        <f>IFERROR(VLOOKUP(Q158,'CODE H VS CODE ICPE'!$A$2:$D$80,4,FALSE),"")</f>
        <v/>
      </c>
      <c r="AF158" s="20" t="str">
        <f>IFERROR(VLOOKUP(R158,'CODE H VS CODE ICPE'!$A$2:$D$80,4,FALSE),"")</f>
        <v/>
      </c>
      <c r="AG158" s="20" t="str">
        <f>IFERROR(VLOOKUP(S158,'CODE H VS CODE ICPE'!$A$2:$D$80,4,FALSE),"")</f>
        <v/>
      </c>
      <c r="AH158" s="49" t="str">
        <f t="shared" si="12"/>
        <v>Accepted</v>
      </c>
      <c r="AI158" s="21">
        <f>IF(T158="",0,IF(T158="Interdit",0,VLOOKUP(F158,'CODE H VS CODE ICPE'!$A$2:$E$80,5,FALSE)))</f>
        <v>149999.99</v>
      </c>
      <c r="AJ158" s="21">
        <f>IF(U158="",0,IF(U158="Interdit",0,VLOOKUP(G158,'CODE H VS CODE ICPE'!$A$2:$E$80,5,FALSE)))</f>
        <v>99999.99</v>
      </c>
      <c r="AK158" s="21">
        <f>IF(V158="",0,IF(V158="Interdit",0,VLOOKUP(H158,'CODE H VS CODE ICPE'!$A$2:$E$80,5,FALSE)))</f>
        <v>0</v>
      </c>
      <c r="AL158" s="21">
        <f>IF(W158="",0,IF(W158="Interdit",0,VLOOKUP(I158,'CODE H VS CODE ICPE'!$A$2:$E$80,5,FALSE)))</f>
        <v>0</v>
      </c>
      <c r="AM158" s="21">
        <f>IF(X158="",0,IF(X158="Interdit",0,VLOOKUP(J158,'CODE H VS CODE ICPE'!$A$2:$E$80,5,FALSE)))</f>
        <v>0</v>
      </c>
      <c r="AN158" s="21">
        <f>IF(Y158="",0,IF(Y158="Interdit",0,VLOOKUP(K158,'CODE H VS CODE ICPE'!$A$2:$E$80,5,FALSE)))</f>
        <v>0</v>
      </c>
      <c r="AO158" s="21">
        <f>IF(Z158="",0,IF(Z158="Interdit",0,VLOOKUP(L158,'CODE H VS CODE ICPE'!$A$2:$E$80,5,FALSE)))</f>
        <v>0</v>
      </c>
      <c r="AP158" s="21">
        <f>IF(AA158="",0,IF(AA158="Interdit",0,VLOOKUP(M158,'CODE H VS CODE ICPE'!$A$2:$E$80,5,FALSE)))</f>
        <v>0</v>
      </c>
      <c r="AQ158" s="21">
        <f>IF(AB158="",0,IF(AB158="Interdit",0,VLOOKUP(N158,'CODE H VS CODE ICPE'!$A$2:$E$80,5,FALSE)))</f>
        <v>0</v>
      </c>
      <c r="AR158" s="21">
        <f>IF(AC158="",0,IF(AC158="Interdit",0,VLOOKUP(O158,'CODE H VS CODE ICPE'!$A$2:$E$80,5,FALSE)))</f>
        <v>0</v>
      </c>
      <c r="AS158" s="21">
        <f>IF(AD158="",0,IF(AD158="Interdit",0,VLOOKUP(P158,'CODE H VS CODE ICPE'!$A$2:$E$80,5,FALSE)))</f>
        <v>0</v>
      </c>
      <c r="AT158" s="21">
        <f>IF(AE158="",0,IF(AE158="Interdit",0,VLOOKUP(Q158,'CODE H VS CODE ICPE'!$A$2:$E$80,5,FALSE)))</f>
        <v>0</v>
      </c>
      <c r="AU158" s="21">
        <f>IF(AF158="",0,IF(AF158="Interdit",0,VLOOKUP(R158,'CODE H VS CODE ICPE'!$A$2:$E$80,5,FALSE)))</f>
        <v>0</v>
      </c>
      <c r="AV158" s="21">
        <f>IF(AG158="",0,IF(AG158="Interdit",0,VLOOKUP(S158,'CODE H VS CODE ICPE'!$A$2:$E$80,5,FALSE)))</f>
        <v>0</v>
      </c>
      <c r="AW158" s="20" t="str">
        <f t="shared" si="8"/>
        <v>$AI$2</v>
      </c>
      <c r="AX158" s="26">
        <f t="shared" si="9"/>
        <v>149999.99</v>
      </c>
      <c r="AY158" s="20" t="str">
        <f t="shared" si="10"/>
        <v>H314</v>
      </c>
      <c r="AZ158" s="20">
        <f>IF(AY158="","",IF(AY158=0,"",VLOOKUP(AY158,'CODE H VS CODE ICPE'!$A$1:$E$80,3,FALSE)))</f>
        <v>4320</v>
      </c>
    </row>
    <row r="159" spans="1:52" ht="28.9" customHeight="1">
      <c r="A159" s="23">
        <v>1803</v>
      </c>
      <c r="B159" s="24" t="s">
        <v>578</v>
      </c>
      <c r="C159" s="25" t="s">
        <v>499</v>
      </c>
      <c r="D159" s="24" t="s">
        <v>579</v>
      </c>
      <c r="E159" s="24" t="s">
        <v>580</v>
      </c>
      <c r="F159" s="20" t="s">
        <v>96</v>
      </c>
      <c r="G159" s="20"/>
      <c r="H159" s="20"/>
      <c r="I159" s="20"/>
      <c r="J159" s="20"/>
      <c r="K159" s="20"/>
      <c r="L159" s="20"/>
      <c r="M159" s="20"/>
      <c r="N159" s="20"/>
      <c r="O159" s="20"/>
      <c r="P159" s="20"/>
      <c r="Q159" s="20"/>
      <c r="R159" s="20"/>
      <c r="S159" s="20"/>
      <c r="T159" s="20" t="str">
        <f>IFERROR(VLOOKUP(F159,'CODE H VS CODE ICPE'!$A$2:$D$80,4,FALSE),"")</f>
        <v>Autorisé</v>
      </c>
      <c r="U159" s="20" t="str">
        <f>IFERROR(VLOOKUP(G159,'CODE H VS CODE ICPE'!$A$2:$D$80,4,FALSE),"")</f>
        <v/>
      </c>
      <c r="V159" s="20" t="str">
        <f>IFERROR(VLOOKUP(H159,'CODE H VS CODE ICPE'!$A$2:$D$80,4,FALSE),"")</f>
        <v/>
      </c>
      <c r="W159" s="20" t="str">
        <f>IFERROR(VLOOKUP(I159,'CODE H VS CODE ICPE'!$A$2:$D$80,4,FALSE),"")</f>
        <v/>
      </c>
      <c r="X159" s="20" t="str">
        <f>IFERROR(VLOOKUP(J159,'CODE H VS CODE ICPE'!$A$2:$D$80,4,FALSE),"")</f>
        <v/>
      </c>
      <c r="Y159" s="20" t="str">
        <f>IFERROR(VLOOKUP(K159,'CODE H VS CODE ICPE'!$A$2:$D$80,4,FALSE),"")</f>
        <v/>
      </c>
      <c r="Z159" s="20" t="str">
        <f>IFERROR(VLOOKUP(L159,'CODE H VS CODE ICPE'!$A$2:$D$80,4,FALSE),"")</f>
        <v/>
      </c>
      <c r="AA159" s="20" t="str">
        <f>IFERROR(VLOOKUP(M159,'CODE H VS CODE ICPE'!$A$2:$D$80,4,FALSE),"")</f>
        <v/>
      </c>
      <c r="AB159" s="20" t="str">
        <f>IFERROR(VLOOKUP(N159,'CODE H VS CODE ICPE'!$A$2:$D$80,4,FALSE),"")</f>
        <v/>
      </c>
      <c r="AC159" s="20" t="str">
        <f>IFERROR(VLOOKUP(O159,'CODE H VS CODE ICPE'!$A$2:$D$80,4,FALSE),"")</f>
        <v/>
      </c>
      <c r="AD159" s="20" t="str">
        <f>IFERROR(VLOOKUP(P159,'CODE H VS CODE ICPE'!$A$2:$D$80,4,FALSE),"")</f>
        <v/>
      </c>
      <c r="AE159" s="20" t="str">
        <f>IFERROR(VLOOKUP(Q159,'CODE H VS CODE ICPE'!$A$2:$D$80,4,FALSE),"")</f>
        <v/>
      </c>
      <c r="AF159" s="20" t="str">
        <f>IFERROR(VLOOKUP(R159,'CODE H VS CODE ICPE'!$A$2:$D$80,4,FALSE),"")</f>
        <v/>
      </c>
      <c r="AG159" s="20" t="str">
        <f>IFERROR(VLOOKUP(S159,'CODE H VS CODE ICPE'!$A$2:$D$80,4,FALSE),"")</f>
        <v/>
      </c>
      <c r="AH159" s="49" t="str">
        <f t="shared" si="12"/>
        <v>Accepted</v>
      </c>
      <c r="AI159" s="21">
        <f>IF(T159="",0,IF(T159="Interdit",0,VLOOKUP(F159,'CODE H VS CODE ICPE'!$A$2:$E$80,5,FALSE)))</f>
        <v>149999.99</v>
      </c>
      <c r="AJ159" s="21">
        <f>IF(U159="",0,IF(U159="Interdit",0,VLOOKUP(G159,'CODE H VS CODE ICPE'!$A$2:$E$80,5,FALSE)))</f>
        <v>0</v>
      </c>
      <c r="AK159" s="21">
        <f>IF(V159="",0,IF(V159="Interdit",0,VLOOKUP(H159,'CODE H VS CODE ICPE'!$A$2:$E$80,5,FALSE)))</f>
        <v>0</v>
      </c>
      <c r="AL159" s="21">
        <f>IF(W159="",0,IF(W159="Interdit",0,VLOOKUP(I159,'CODE H VS CODE ICPE'!$A$2:$E$80,5,FALSE)))</f>
        <v>0</v>
      </c>
      <c r="AM159" s="21">
        <f>IF(X159="",0,IF(X159="Interdit",0,VLOOKUP(J159,'CODE H VS CODE ICPE'!$A$2:$E$80,5,FALSE)))</f>
        <v>0</v>
      </c>
      <c r="AN159" s="21">
        <f>IF(Y159="",0,IF(Y159="Interdit",0,VLOOKUP(K159,'CODE H VS CODE ICPE'!$A$2:$E$80,5,FALSE)))</f>
        <v>0</v>
      </c>
      <c r="AO159" s="21">
        <f>IF(Z159="",0,IF(Z159="Interdit",0,VLOOKUP(L159,'CODE H VS CODE ICPE'!$A$2:$E$80,5,FALSE)))</f>
        <v>0</v>
      </c>
      <c r="AP159" s="21">
        <f>IF(AA159="",0,IF(AA159="Interdit",0,VLOOKUP(M159,'CODE H VS CODE ICPE'!$A$2:$E$80,5,FALSE)))</f>
        <v>0</v>
      </c>
      <c r="AQ159" s="21">
        <f>IF(AB159="",0,IF(AB159="Interdit",0,VLOOKUP(N159,'CODE H VS CODE ICPE'!$A$2:$E$80,5,FALSE)))</f>
        <v>0</v>
      </c>
      <c r="AR159" s="21">
        <f>IF(AC159="",0,IF(AC159="Interdit",0,VLOOKUP(O159,'CODE H VS CODE ICPE'!$A$2:$E$80,5,FALSE)))</f>
        <v>0</v>
      </c>
      <c r="AS159" s="21">
        <f>IF(AD159="",0,IF(AD159="Interdit",0,VLOOKUP(P159,'CODE H VS CODE ICPE'!$A$2:$E$80,5,FALSE)))</f>
        <v>0</v>
      </c>
      <c r="AT159" s="21">
        <f>IF(AE159="",0,IF(AE159="Interdit",0,VLOOKUP(Q159,'CODE H VS CODE ICPE'!$A$2:$E$80,5,FALSE)))</f>
        <v>0</v>
      </c>
      <c r="AU159" s="21">
        <f>IF(AF159="",0,IF(AF159="Interdit",0,VLOOKUP(R159,'CODE H VS CODE ICPE'!$A$2:$E$80,5,FALSE)))</f>
        <v>0</v>
      </c>
      <c r="AV159" s="21">
        <f>IF(AG159="",0,IF(AG159="Interdit",0,VLOOKUP(S159,'CODE H VS CODE ICPE'!$A$2:$E$80,5,FALSE)))</f>
        <v>0</v>
      </c>
      <c r="AW159" s="20" t="str">
        <f t="shared" si="8"/>
        <v>$AI$2</v>
      </c>
      <c r="AX159" s="26">
        <f t="shared" si="9"/>
        <v>149999.99</v>
      </c>
      <c r="AY159" s="20" t="str">
        <f t="shared" si="10"/>
        <v>H314</v>
      </c>
      <c r="AZ159" s="20">
        <f>IF(AY159="","",IF(AY159=0,"",VLOOKUP(AY159,'CODE H VS CODE ICPE'!$A$1:$E$80,3,FALSE)))</f>
        <v>4320</v>
      </c>
    </row>
    <row r="160" spans="1:52" ht="28.9" customHeight="1">
      <c r="A160" s="23">
        <v>1805</v>
      </c>
      <c r="B160" s="24" t="s">
        <v>581</v>
      </c>
      <c r="C160" s="25" t="s">
        <v>499</v>
      </c>
      <c r="D160" s="24" t="s">
        <v>500</v>
      </c>
      <c r="E160" s="24" t="s">
        <v>582</v>
      </c>
      <c r="F160" s="20" t="s">
        <v>96</v>
      </c>
      <c r="G160" s="20"/>
      <c r="H160" s="20"/>
      <c r="I160" s="20"/>
      <c r="J160" s="20"/>
      <c r="K160" s="20"/>
      <c r="L160" s="20"/>
      <c r="M160" s="20"/>
      <c r="N160" s="20"/>
      <c r="O160" s="20"/>
      <c r="P160" s="20"/>
      <c r="Q160" s="20"/>
      <c r="R160" s="20"/>
      <c r="S160" s="20"/>
      <c r="T160" s="20" t="str">
        <f>IFERROR(VLOOKUP(F160,'CODE H VS CODE ICPE'!$A$2:$D$80,4,FALSE),"")</f>
        <v>Autorisé</v>
      </c>
      <c r="U160" s="20" t="str">
        <f>IFERROR(VLOOKUP(G160,'CODE H VS CODE ICPE'!$A$2:$D$80,4,FALSE),"")</f>
        <v/>
      </c>
      <c r="V160" s="20" t="str">
        <f>IFERROR(VLOOKUP(H160,'CODE H VS CODE ICPE'!$A$2:$D$80,4,FALSE),"")</f>
        <v/>
      </c>
      <c r="W160" s="20" t="str">
        <f>IFERROR(VLOOKUP(I160,'CODE H VS CODE ICPE'!$A$2:$D$80,4,FALSE),"")</f>
        <v/>
      </c>
      <c r="X160" s="20" t="str">
        <f>IFERROR(VLOOKUP(J160,'CODE H VS CODE ICPE'!$A$2:$D$80,4,FALSE),"")</f>
        <v/>
      </c>
      <c r="Y160" s="20" t="str">
        <f>IFERROR(VLOOKUP(K160,'CODE H VS CODE ICPE'!$A$2:$D$80,4,FALSE),"")</f>
        <v/>
      </c>
      <c r="Z160" s="20" t="str">
        <f>IFERROR(VLOOKUP(L160,'CODE H VS CODE ICPE'!$A$2:$D$80,4,FALSE),"")</f>
        <v/>
      </c>
      <c r="AA160" s="20" t="str">
        <f>IFERROR(VLOOKUP(M160,'CODE H VS CODE ICPE'!$A$2:$D$80,4,FALSE),"")</f>
        <v/>
      </c>
      <c r="AB160" s="20" t="str">
        <f>IFERROR(VLOOKUP(N160,'CODE H VS CODE ICPE'!$A$2:$D$80,4,FALSE),"")</f>
        <v/>
      </c>
      <c r="AC160" s="20" t="str">
        <f>IFERROR(VLOOKUP(O160,'CODE H VS CODE ICPE'!$A$2:$D$80,4,FALSE),"")</f>
        <v/>
      </c>
      <c r="AD160" s="20" t="str">
        <f>IFERROR(VLOOKUP(P160,'CODE H VS CODE ICPE'!$A$2:$D$80,4,FALSE),"")</f>
        <v/>
      </c>
      <c r="AE160" s="20" t="str">
        <f>IFERROR(VLOOKUP(Q160,'CODE H VS CODE ICPE'!$A$2:$D$80,4,FALSE),"")</f>
        <v/>
      </c>
      <c r="AF160" s="20" t="str">
        <f>IFERROR(VLOOKUP(R160,'CODE H VS CODE ICPE'!$A$2:$D$80,4,FALSE),"")</f>
        <v/>
      </c>
      <c r="AG160" s="20" t="str">
        <f>IFERROR(VLOOKUP(S160,'CODE H VS CODE ICPE'!$A$2:$D$80,4,FALSE),"")</f>
        <v/>
      </c>
      <c r="AH160" s="49" t="str">
        <f t="shared" si="12"/>
        <v>Accepted</v>
      </c>
      <c r="AI160" s="21">
        <f>IF(T160="",0,IF(T160="Interdit",0,VLOOKUP(F160,'CODE H VS CODE ICPE'!$A$2:$E$80,5,FALSE)))</f>
        <v>149999.99</v>
      </c>
      <c r="AJ160" s="21">
        <f>IF(U160="",0,IF(U160="Interdit",0,VLOOKUP(G160,'CODE H VS CODE ICPE'!$A$2:$E$80,5,FALSE)))</f>
        <v>0</v>
      </c>
      <c r="AK160" s="21">
        <f>IF(V160="",0,IF(V160="Interdit",0,VLOOKUP(H160,'CODE H VS CODE ICPE'!$A$2:$E$80,5,FALSE)))</f>
        <v>0</v>
      </c>
      <c r="AL160" s="21">
        <f>IF(W160="",0,IF(W160="Interdit",0,VLOOKUP(I160,'CODE H VS CODE ICPE'!$A$2:$E$80,5,FALSE)))</f>
        <v>0</v>
      </c>
      <c r="AM160" s="21">
        <f>IF(X160="",0,IF(X160="Interdit",0,VLOOKUP(J160,'CODE H VS CODE ICPE'!$A$2:$E$80,5,FALSE)))</f>
        <v>0</v>
      </c>
      <c r="AN160" s="21">
        <f>IF(Y160="",0,IF(Y160="Interdit",0,VLOOKUP(K160,'CODE H VS CODE ICPE'!$A$2:$E$80,5,FALSE)))</f>
        <v>0</v>
      </c>
      <c r="AO160" s="21">
        <f>IF(Z160="",0,IF(Z160="Interdit",0,VLOOKUP(L160,'CODE H VS CODE ICPE'!$A$2:$E$80,5,FALSE)))</f>
        <v>0</v>
      </c>
      <c r="AP160" s="21">
        <f>IF(AA160="",0,IF(AA160="Interdit",0,VLOOKUP(M160,'CODE H VS CODE ICPE'!$A$2:$E$80,5,FALSE)))</f>
        <v>0</v>
      </c>
      <c r="AQ160" s="21">
        <f>IF(AB160="",0,IF(AB160="Interdit",0,VLOOKUP(N160,'CODE H VS CODE ICPE'!$A$2:$E$80,5,FALSE)))</f>
        <v>0</v>
      </c>
      <c r="AR160" s="21">
        <f>IF(AC160="",0,IF(AC160="Interdit",0,VLOOKUP(O160,'CODE H VS CODE ICPE'!$A$2:$E$80,5,FALSE)))</f>
        <v>0</v>
      </c>
      <c r="AS160" s="21">
        <f>IF(AD160="",0,IF(AD160="Interdit",0,VLOOKUP(P160,'CODE H VS CODE ICPE'!$A$2:$E$80,5,FALSE)))</f>
        <v>0</v>
      </c>
      <c r="AT160" s="21">
        <f>IF(AE160="",0,IF(AE160="Interdit",0,VLOOKUP(Q160,'CODE H VS CODE ICPE'!$A$2:$E$80,5,FALSE)))</f>
        <v>0</v>
      </c>
      <c r="AU160" s="21">
        <f>IF(AF160="",0,IF(AF160="Interdit",0,VLOOKUP(R160,'CODE H VS CODE ICPE'!$A$2:$E$80,5,FALSE)))</f>
        <v>0</v>
      </c>
      <c r="AV160" s="21">
        <f>IF(AG160="",0,IF(AG160="Interdit",0,VLOOKUP(S160,'CODE H VS CODE ICPE'!$A$2:$E$80,5,FALSE)))</f>
        <v>0</v>
      </c>
      <c r="AW160" s="20" t="str">
        <f t="shared" si="8"/>
        <v>$AI$2</v>
      </c>
      <c r="AX160" s="26">
        <f t="shared" si="9"/>
        <v>149999.99</v>
      </c>
      <c r="AY160" s="20" t="str">
        <f t="shared" si="10"/>
        <v>H314</v>
      </c>
      <c r="AZ160" s="20">
        <f>IF(AY160="","",IF(AY160=0,"",VLOOKUP(AY160,'CODE H VS CODE ICPE'!$A$1:$E$80,3,FALSE)))</f>
        <v>4320</v>
      </c>
    </row>
    <row r="161" spans="1:52" ht="28.9" customHeight="1">
      <c r="A161" s="23">
        <v>1807</v>
      </c>
      <c r="B161" s="24" t="s">
        <v>583</v>
      </c>
      <c r="C161" s="25" t="s">
        <v>499</v>
      </c>
      <c r="D161" s="24" t="s">
        <v>506</v>
      </c>
      <c r="E161" s="24" t="s">
        <v>584</v>
      </c>
      <c r="F161" s="20" t="s">
        <v>96</v>
      </c>
      <c r="G161" s="20"/>
      <c r="H161" s="20"/>
      <c r="I161" s="20"/>
      <c r="J161" s="20"/>
      <c r="K161" s="20"/>
      <c r="L161" s="20"/>
      <c r="M161" s="20"/>
      <c r="N161" s="20"/>
      <c r="O161" s="20"/>
      <c r="P161" s="20"/>
      <c r="Q161" s="20"/>
      <c r="R161" s="20"/>
      <c r="S161" s="20"/>
      <c r="T161" s="20" t="str">
        <f>IFERROR(VLOOKUP(F161,'CODE H VS CODE ICPE'!$A$2:$D$80,4,FALSE),"")</f>
        <v>Autorisé</v>
      </c>
      <c r="U161" s="20" t="str">
        <f>IFERROR(VLOOKUP(G161,'CODE H VS CODE ICPE'!$A$2:$D$80,4,FALSE),"")</f>
        <v/>
      </c>
      <c r="V161" s="20" t="str">
        <f>IFERROR(VLOOKUP(H161,'CODE H VS CODE ICPE'!$A$2:$D$80,4,FALSE),"")</f>
        <v/>
      </c>
      <c r="W161" s="20" t="str">
        <f>IFERROR(VLOOKUP(I161,'CODE H VS CODE ICPE'!$A$2:$D$80,4,FALSE),"")</f>
        <v/>
      </c>
      <c r="X161" s="20" t="str">
        <f>IFERROR(VLOOKUP(J161,'CODE H VS CODE ICPE'!$A$2:$D$80,4,FALSE),"")</f>
        <v/>
      </c>
      <c r="Y161" s="20" t="str">
        <f>IFERROR(VLOOKUP(K161,'CODE H VS CODE ICPE'!$A$2:$D$80,4,FALSE),"")</f>
        <v/>
      </c>
      <c r="Z161" s="20" t="str">
        <f>IFERROR(VLOOKUP(L161,'CODE H VS CODE ICPE'!$A$2:$D$80,4,FALSE),"")</f>
        <v/>
      </c>
      <c r="AA161" s="20" t="str">
        <f>IFERROR(VLOOKUP(M161,'CODE H VS CODE ICPE'!$A$2:$D$80,4,FALSE),"")</f>
        <v/>
      </c>
      <c r="AB161" s="20" t="str">
        <f>IFERROR(VLOOKUP(N161,'CODE H VS CODE ICPE'!$A$2:$D$80,4,FALSE),"")</f>
        <v/>
      </c>
      <c r="AC161" s="20" t="str">
        <f>IFERROR(VLOOKUP(O161,'CODE H VS CODE ICPE'!$A$2:$D$80,4,FALSE),"")</f>
        <v/>
      </c>
      <c r="AD161" s="20" t="str">
        <f>IFERROR(VLOOKUP(P161,'CODE H VS CODE ICPE'!$A$2:$D$80,4,FALSE),"")</f>
        <v/>
      </c>
      <c r="AE161" s="20" t="str">
        <f>IFERROR(VLOOKUP(Q161,'CODE H VS CODE ICPE'!$A$2:$D$80,4,FALSE),"")</f>
        <v/>
      </c>
      <c r="AF161" s="20" t="str">
        <f>IFERROR(VLOOKUP(R161,'CODE H VS CODE ICPE'!$A$2:$D$80,4,FALSE),"")</f>
        <v/>
      </c>
      <c r="AG161" s="20" t="str">
        <f>IFERROR(VLOOKUP(S161,'CODE H VS CODE ICPE'!$A$2:$D$80,4,FALSE),"")</f>
        <v/>
      </c>
      <c r="AH161" s="49" t="str">
        <f t="shared" si="12"/>
        <v>Accepted</v>
      </c>
      <c r="AI161" s="21">
        <f>IF(T161="",0,IF(T161="Interdit",0,VLOOKUP(F161,'CODE H VS CODE ICPE'!$A$2:$E$80,5,FALSE)))</f>
        <v>149999.99</v>
      </c>
      <c r="AJ161" s="21">
        <f>IF(U161="",0,IF(U161="Interdit",0,VLOOKUP(G161,'CODE H VS CODE ICPE'!$A$2:$E$80,5,FALSE)))</f>
        <v>0</v>
      </c>
      <c r="AK161" s="21">
        <f>IF(V161="",0,IF(V161="Interdit",0,VLOOKUP(H161,'CODE H VS CODE ICPE'!$A$2:$E$80,5,FALSE)))</f>
        <v>0</v>
      </c>
      <c r="AL161" s="21">
        <f>IF(W161="",0,IF(W161="Interdit",0,VLOOKUP(I161,'CODE H VS CODE ICPE'!$A$2:$E$80,5,FALSE)))</f>
        <v>0</v>
      </c>
      <c r="AM161" s="21">
        <f>IF(X161="",0,IF(X161="Interdit",0,VLOOKUP(J161,'CODE H VS CODE ICPE'!$A$2:$E$80,5,FALSE)))</f>
        <v>0</v>
      </c>
      <c r="AN161" s="21">
        <f>IF(Y161="",0,IF(Y161="Interdit",0,VLOOKUP(K161,'CODE H VS CODE ICPE'!$A$2:$E$80,5,FALSE)))</f>
        <v>0</v>
      </c>
      <c r="AO161" s="21">
        <f>IF(Z161="",0,IF(Z161="Interdit",0,VLOOKUP(L161,'CODE H VS CODE ICPE'!$A$2:$E$80,5,FALSE)))</f>
        <v>0</v>
      </c>
      <c r="AP161" s="21">
        <f>IF(AA161="",0,IF(AA161="Interdit",0,VLOOKUP(M161,'CODE H VS CODE ICPE'!$A$2:$E$80,5,FALSE)))</f>
        <v>0</v>
      </c>
      <c r="AQ161" s="21">
        <f>IF(AB161="",0,IF(AB161="Interdit",0,VLOOKUP(N161,'CODE H VS CODE ICPE'!$A$2:$E$80,5,FALSE)))</f>
        <v>0</v>
      </c>
      <c r="AR161" s="21">
        <f>IF(AC161="",0,IF(AC161="Interdit",0,VLOOKUP(O161,'CODE H VS CODE ICPE'!$A$2:$E$80,5,FALSE)))</f>
        <v>0</v>
      </c>
      <c r="AS161" s="21">
        <f>IF(AD161="",0,IF(AD161="Interdit",0,VLOOKUP(P161,'CODE H VS CODE ICPE'!$A$2:$E$80,5,FALSE)))</f>
        <v>0</v>
      </c>
      <c r="AT161" s="21">
        <f>IF(AE161="",0,IF(AE161="Interdit",0,VLOOKUP(Q161,'CODE H VS CODE ICPE'!$A$2:$E$80,5,FALSE)))</f>
        <v>0</v>
      </c>
      <c r="AU161" s="21">
        <f>IF(AF161="",0,IF(AF161="Interdit",0,VLOOKUP(R161,'CODE H VS CODE ICPE'!$A$2:$E$80,5,FALSE)))</f>
        <v>0</v>
      </c>
      <c r="AV161" s="21">
        <f>IF(AG161="",0,IF(AG161="Interdit",0,VLOOKUP(S161,'CODE H VS CODE ICPE'!$A$2:$E$80,5,FALSE)))</f>
        <v>0</v>
      </c>
      <c r="AW161" s="20" t="str">
        <f t="shared" si="8"/>
        <v>$AI$2</v>
      </c>
      <c r="AX161" s="26">
        <f t="shared" si="9"/>
        <v>149999.99</v>
      </c>
      <c r="AY161" s="20" t="str">
        <f t="shared" si="10"/>
        <v>H314</v>
      </c>
      <c r="AZ161" s="20">
        <f>IF(AY161="","",IF(AY161=0,"",VLOOKUP(AY161,'CODE H VS CODE ICPE'!$A$1:$E$80,3,FALSE)))</f>
        <v>4320</v>
      </c>
    </row>
    <row r="162" spans="1:52" ht="28.9" customHeight="1">
      <c r="A162" s="23">
        <v>1813</v>
      </c>
      <c r="B162" s="24" t="s">
        <v>585</v>
      </c>
      <c r="C162" s="25" t="s">
        <v>222</v>
      </c>
      <c r="D162" s="24" t="s">
        <v>482</v>
      </c>
      <c r="E162" s="24" t="s">
        <v>586</v>
      </c>
      <c r="F162" s="20" t="s">
        <v>96</v>
      </c>
      <c r="G162" s="20"/>
      <c r="H162" s="20"/>
      <c r="I162" s="20"/>
      <c r="J162" s="20"/>
      <c r="K162" s="20"/>
      <c r="L162" s="20"/>
      <c r="M162" s="20"/>
      <c r="N162" s="20"/>
      <c r="O162" s="20"/>
      <c r="P162" s="20"/>
      <c r="Q162" s="20"/>
      <c r="R162" s="20"/>
      <c r="S162" s="20"/>
      <c r="T162" s="20" t="str">
        <f>IFERROR(VLOOKUP(F162,'CODE H VS CODE ICPE'!$A$2:$D$80,4,FALSE),"")</f>
        <v>Autorisé</v>
      </c>
      <c r="U162" s="20" t="str">
        <f>IFERROR(VLOOKUP(G162,'CODE H VS CODE ICPE'!$A$2:$D$80,4,FALSE),"")</f>
        <v/>
      </c>
      <c r="V162" s="20" t="str">
        <f>IFERROR(VLOOKUP(H162,'CODE H VS CODE ICPE'!$A$2:$D$80,4,FALSE),"")</f>
        <v/>
      </c>
      <c r="W162" s="20" t="str">
        <f>IFERROR(VLOOKUP(I162,'CODE H VS CODE ICPE'!$A$2:$D$80,4,FALSE),"")</f>
        <v/>
      </c>
      <c r="X162" s="20" t="str">
        <f>IFERROR(VLOOKUP(J162,'CODE H VS CODE ICPE'!$A$2:$D$80,4,FALSE),"")</f>
        <v/>
      </c>
      <c r="Y162" s="20" t="str">
        <f>IFERROR(VLOOKUP(K162,'CODE H VS CODE ICPE'!$A$2:$D$80,4,FALSE),"")</f>
        <v/>
      </c>
      <c r="Z162" s="20" t="str">
        <f>IFERROR(VLOOKUP(L162,'CODE H VS CODE ICPE'!$A$2:$D$80,4,FALSE),"")</f>
        <v/>
      </c>
      <c r="AA162" s="20" t="str">
        <f>IFERROR(VLOOKUP(M162,'CODE H VS CODE ICPE'!$A$2:$D$80,4,FALSE),"")</f>
        <v/>
      </c>
      <c r="AB162" s="20" t="str">
        <f>IFERROR(VLOOKUP(N162,'CODE H VS CODE ICPE'!$A$2:$D$80,4,FALSE),"")</f>
        <v/>
      </c>
      <c r="AC162" s="20" t="str">
        <f>IFERROR(VLOOKUP(O162,'CODE H VS CODE ICPE'!$A$2:$D$80,4,FALSE),"")</f>
        <v/>
      </c>
      <c r="AD162" s="20" t="str">
        <f>IFERROR(VLOOKUP(P162,'CODE H VS CODE ICPE'!$A$2:$D$80,4,FALSE),"")</f>
        <v/>
      </c>
      <c r="AE162" s="20" t="str">
        <f>IFERROR(VLOOKUP(Q162,'CODE H VS CODE ICPE'!$A$2:$D$80,4,FALSE),"")</f>
        <v/>
      </c>
      <c r="AF162" s="20" t="str">
        <f>IFERROR(VLOOKUP(R162,'CODE H VS CODE ICPE'!$A$2:$D$80,4,FALSE),"")</f>
        <v/>
      </c>
      <c r="AG162" s="20" t="str">
        <f>IFERROR(VLOOKUP(S162,'CODE H VS CODE ICPE'!$A$2:$D$80,4,FALSE),"")</f>
        <v/>
      </c>
      <c r="AH162" s="49" t="str">
        <f t="shared" si="12"/>
        <v>Accepted</v>
      </c>
      <c r="AI162" s="21">
        <f>IF(T162="",0,IF(T162="Interdit",0,VLOOKUP(F162,'CODE H VS CODE ICPE'!$A$2:$E$80,5,FALSE)))</f>
        <v>149999.99</v>
      </c>
      <c r="AJ162" s="21">
        <f>IF(U162="",0,IF(U162="Interdit",0,VLOOKUP(G162,'CODE H VS CODE ICPE'!$A$2:$E$80,5,FALSE)))</f>
        <v>0</v>
      </c>
      <c r="AK162" s="21">
        <f>IF(V162="",0,IF(V162="Interdit",0,VLOOKUP(H162,'CODE H VS CODE ICPE'!$A$2:$E$80,5,FALSE)))</f>
        <v>0</v>
      </c>
      <c r="AL162" s="21">
        <f>IF(W162="",0,IF(W162="Interdit",0,VLOOKUP(I162,'CODE H VS CODE ICPE'!$A$2:$E$80,5,FALSE)))</f>
        <v>0</v>
      </c>
      <c r="AM162" s="21">
        <f>IF(X162="",0,IF(X162="Interdit",0,VLOOKUP(J162,'CODE H VS CODE ICPE'!$A$2:$E$80,5,FALSE)))</f>
        <v>0</v>
      </c>
      <c r="AN162" s="21">
        <f>IF(Y162="",0,IF(Y162="Interdit",0,VLOOKUP(K162,'CODE H VS CODE ICPE'!$A$2:$E$80,5,FALSE)))</f>
        <v>0</v>
      </c>
      <c r="AO162" s="21">
        <f>IF(Z162="",0,IF(Z162="Interdit",0,VLOOKUP(L162,'CODE H VS CODE ICPE'!$A$2:$E$80,5,FALSE)))</f>
        <v>0</v>
      </c>
      <c r="AP162" s="21">
        <f>IF(AA162="",0,IF(AA162="Interdit",0,VLOOKUP(M162,'CODE H VS CODE ICPE'!$A$2:$E$80,5,FALSE)))</f>
        <v>0</v>
      </c>
      <c r="AQ162" s="21">
        <f>IF(AB162="",0,IF(AB162="Interdit",0,VLOOKUP(N162,'CODE H VS CODE ICPE'!$A$2:$E$80,5,FALSE)))</f>
        <v>0</v>
      </c>
      <c r="AR162" s="21">
        <f>IF(AC162="",0,IF(AC162="Interdit",0,VLOOKUP(O162,'CODE H VS CODE ICPE'!$A$2:$E$80,5,FALSE)))</f>
        <v>0</v>
      </c>
      <c r="AS162" s="21">
        <f>IF(AD162="",0,IF(AD162="Interdit",0,VLOOKUP(P162,'CODE H VS CODE ICPE'!$A$2:$E$80,5,FALSE)))</f>
        <v>0</v>
      </c>
      <c r="AT162" s="21">
        <f>IF(AE162="",0,IF(AE162="Interdit",0,VLOOKUP(Q162,'CODE H VS CODE ICPE'!$A$2:$E$80,5,FALSE)))</f>
        <v>0</v>
      </c>
      <c r="AU162" s="21">
        <f>IF(AF162="",0,IF(AF162="Interdit",0,VLOOKUP(R162,'CODE H VS CODE ICPE'!$A$2:$E$80,5,FALSE)))</f>
        <v>0</v>
      </c>
      <c r="AV162" s="21">
        <f>IF(AG162="",0,IF(AG162="Interdit",0,VLOOKUP(S162,'CODE H VS CODE ICPE'!$A$2:$E$80,5,FALSE)))</f>
        <v>0</v>
      </c>
      <c r="AW162" s="20" t="str">
        <f t="shared" si="8"/>
        <v>$AI$2</v>
      </c>
      <c r="AX162" s="26">
        <f t="shared" si="9"/>
        <v>149999.99</v>
      </c>
      <c r="AY162" s="20" t="str">
        <f t="shared" si="10"/>
        <v>H314</v>
      </c>
      <c r="AZ162" s="20">
        <f>IF(AY162="","",IF(AY162=0,"",VLOOKUP(AY162,'CODE H VS CODE ICPE'!$A$1:$E$80,3,FALSE)))</f>
        <v>4320</v>
      </c>
    </row>
    <row r="163" spans="1:52" ht="28.9" customHeight="1">
      <c r="A163" s="23">
        <v>1814</v>
      </c>
      <c r="B163" s="24" t="s">
        <v>587</v>
      </c>
      <c r="C163" s="25" t="s">
        <v>499</v>
      </c>
      <c r="D163" s="24" t="s">
        <v>588</v>
      </c>
      <c r="E163" s="24" t="s">
        <v>589</v>
      </c>
      <c r="F163" s="20" t="s">
        <v>96</v>
      </c>
      <c r="G163" s="20"/>
      <c r="H163" s="20"/>
      <c r="I163" s="20"/>
      <c r="J163" s="20"/>
      <c r="K163" s="20"/>
      <c r="L163" s="20"/>
      <c r="M163" s="20"/>
      <c r="N163" s="20"/>
      <c r="O163" s="20"/>
      <c r="P163" s="20"/>
      <c r="Q163" s="20"/>
      <c r="R163" s="20"/>
      <c r="S163" s="20"/>
      <c r="T163" s="20" t="str">
        <f>IFERROR(VLOOKUP(F163,'CODE H VS CODE ICPE'!$A$2:$D$80,4,FALSE),"")</f>
        <v>Autorisé</v>
      </c>
      <c r="U163" s="20" t="str">
        <f>IFERROR(VLOOKUP(G163,'CODE H VS CODE ICPE'!$A$2:$D$80,4,FALSE),"")</f>
        <v/>
      </c>
      <c r="V163" s="20" t="str">
        <f>IFERROR(VLOOKUP(H163,'CODE H VS CODE ICPE'!$A$2:$D$80,4,FALSE),"")</f>
        <v/>
      </c>
      <c r="W163" s="20" t="str">
        <f>IFERROR(VLOOKUP(I163,'CODE H VS CODE ICPE'!$A$2:$D$80,4,FALSE),"")</f>
        <v/>
      </c>
      <c r="X163" s="20" t="str">
        <f>IFERROR(VLOOKUP(J163,'CODE H VS CODE ICPE'!$A$2:$D$80,4,FALSE),"")</f>
        <v/>
      </c>
      <c r="Y163" s="20" t="str">
        <f>IFERROR(VLOOKUP(K163,'CODE H VS CODE ICPE'!$A$2:$D$80,4,FALSE),"")</f>
        <v/>
      </c>
      <c r="Z163" s="20" t="str">
        <f>IFERROR(VLOOKUP(L163,'CODE H VS CODE ICPE'!$A$2:$D$80,4,FALSE),"")</f>
        <v/>
      </c>
      <c r="AA163" s="20" t="str">
        <f>IFERROR(VLOOKUP(M163,'CODE H VS CODE ICPE'!$A$2:$D$80,4,FALSE),"")</f>
        <v/>
      </c>
      <c r="AB163" s="20" t="str">
        <f>IFERROR(VLOOKUP(N163,'CODE H VS CODE ICPE'!$A$2:$D$80,4,FALSE),"")</f>
        <v/>
      </c>
      <c r="AC163" s="20" t="str">
        <f>IFERROR(VLOOKUP(O163,'CODE H VS CODE ICPE'!$A$2:$D$80,4,FALSE),"")</f>
        <v/>
      </c>
      <c r="AD163" s="20" t="str">
        <f>IFERROR(VLOOKUP(P163,'CODE H VS CODE ICPE'!$A$2:$D$80,4,FALSE),"")</f>
        <v/>
      </c>
      <c r="AE163" s="20" t="str">
        <f>IFERROR(VLOOKUP(Q163,'CODE H VS CODE ICPE'!$A$2:$D$80,4,FALSE),"")</f>
        <v/>
      </c>
      <c r="AF163" s="20" t="str">
        <f>IFERROR(VLOOKUP(R163,'CODE H VS CODE ICPE'!$A$2:$D$80,4,FALSE),"")</f>
        <v/>
      </c>
      <c r="AG163" s="20" t="str">
        <f>IFERROR(VLOOKUP(S163,'CODE H VS CODE ICPE'!$A$2:$D$80,4,FALSE),"")</f>
        <v/>
      </c>
      <c r="AH163" s="49" t="str">
        <f t="shared" si="12"/>
        <v>Accepted</v>
      </c>
      <c r="AI163" s="21">
        <f>IF(T163="",0,IF(T163="Interdit",0,VLOOKUP(F163,'CODE H VS CODE ICPE'!$A$2:$E$80,5,FALSE)))</f>
        <v>149999.99</v>
      </c>
      <c r="AJ163" s="21">
        <f>IF(U163="",0,IF(U163="Interdit",0,VLOOKUP(G163,'CODE H VS CODE ICPE'!$A$2:$E$80,5,FALSE)))</f>
        <v>0</v>
      </c>
      <c r="AK163" s="21">
        <f>IF(V163="",0,IF(V163="Interdit",0,VLOOKUP(H163,'CODE H VS CODE ICPE'!$A$2:$E$80,5,FALSE)))</f>
        <v>0</v>
      </c>
      <c r="AL163" s="21">
        <f>IF(W163="",0,IF(W163="Interdit",0,VLOOKUP(I163,'CODE H VS CODE ICPE'!$A$2:$E$80,5,FALSE)))</f>
        <v>0</v>
      </c>
      <c r="AM163" s="21">
        <f>IF(X163="",0,IF(X163="Interdit",0,VLOOKUP(J163,'CODE H VS CODE ICPE'!$A$2:$E$80,5,FALSE)))</f>
        <v>0</v>
      </c>
      <c r="AN163" s="21">
        <f>IF(Y163="",0,IF(Y163="Interdit",0,VLOOKUP(K163,'CODE H VS CODE ICPE'!$A$2:$E$80,5,FALSE)))</f>
        <v>0</v>
      </c>
      <c r="AO163" s="21">
        <f>IF(Z163="",0,IF(Z163="Interdit",0,VLOOKUP(L163,'CODE H VS CODE ICPE'!$A$2:$E$80,5,FALSE)))</f>
        <v>0</v>
      </c>
      <c r="AP163" s="21">
        <f>IF(AA163="",0,IF(AA163="Interdit",0,VLOOKUP(M163,'CODE H VS CODE ICPE'!$A$2:$E$80,5,FALSE)))</f>
        <v>0</v>
      </c>
      <c r="AQ163" s="21">
        <f>IF(AB163="",0,IF(AB163="Interdit",0,VLOOKUP(N163,'CODE H VS CODE ICPE'!$A$2:$E$80,5,FALSE)))</f>
        <v>0</v>
      </c>
      <c r="AR163" s="21">
        <f>IF(AC163="",0,IF(AC163="Interdit",0,VLOOKUP(O163,'CODE H VS CODE ICPE'!$A$2:$E$80,5,FALSE)))</f>
        <v>0</v>
      </c>
      <c r="AS163" s="21">
        <f>IF(AD163="",0,IF(AD163="Interdit",0,VLOOKUP(P163,'CODE H VS CODE ICPE'!$A$2:$E$80,5,FALSE)))</f>
        <v>0</v>
      </c>
      <c r="AT163" s="21">
        <f>IF(AE163="",0,IF(AE163="Interdit",0,VLOOKUP(Q163,'CODE H VS CODE ICPE'!$A$2:$E$80,5,FALSE)))</f>
        <v>0</v>
      </c>
      <c r="AU163" s="21">
        <f>IF(AF163="",0,IF(AF163="Interdit",0,VLOOKUP(R163,'CODE H VS CODE ICPE'!$A$2:$E$80,5,FALSE)))</f>
        <v>0</v>
      </c>
      <c r="AV163" s="21">
        <f>IF(AG163="",0,IF(AG163="Interdit",0,VLOOKUP(S163,'CODE H VS CODE ICPE'!$A$2:$E$80,5,FALSE)))</f>
        <v>0</v>
      </c>
      <c r="AW163" s="20" t="str">
        <f t="shared" si="8"/>
        <v>$AI$2</v>
      </c>
      <c r="AX163" s="26">
        <f t="shared" si="9"/>
        <v>149999.99</v>
      </c>
      <c r="AY163" s="20" t="str">
        <f t="shared" si="10"/>
        <v>H314</v>
      </c>
      <c r="AZ163" s="20">
        <f>IF(AY163="","",IF(AY163=0,"",VLOOKUP(AY163,'CODE H VS CODE ICPE'!$A$1:$E$80,3,FALSE)))</f>
        <v>4320</v>
      </c>
    </row>
    <row r="164" spans="1:52" ht="28.9" customHeight="1">
      <c r="A164" s="23">
        <v>1815</v>
      </c>
      <c r="B164" s="24" t="s">
        <v>590</v>
      </c>
      <c r="C164" s="25" t="s">
        <v>499</v>
      </c>
      <c r="D164" s="24" t="s">
        <v>591</v>
      </c>
      <c r="E164" s="24" t="s">
        <v>592</v>
      </c>
      <c r="F164" s="20" t="s">
        <v>96</v>
      </c>
      <c r="G164" s="20" t="s">
        <v>114</v>
      </c>
      <c r="H164" s="20"/>
      <c r="I164" s="20"/>
      <c r="J164" s="20"/>
      <c r="K164" s="20"/>
      <c r="L164" s="20"/>
      <c r="M164" s="20"/>
      <c r="N164" s="20"/>
      <c r="O164" s="20"/>
      <c r="P164" s="20"/>
      <c r="Q164" s="20"/>
      <c r="R164" s="20"/>
      <c r="S164" s="20"/>
      <c r="T164" s="20" t="str">
        <f>IFERROR(VLOOKUP(F164,'CODE H VS CODE ICPE'!$A$2:$D$80,4,FALSE),"")</f>
        <v>Autorisé</v>
      </c>
      <c r="U164" s="20" t="str">
        <f>IFERROR(VLOOKUP(G164,'CODE H VS CODE ICPE'!$A$2:$D$80,4,FALSE),"")</f>
        <v>Autorisé</v>
      </c>
      <c r="V164" s="20" t="str">
        <f>IFERROR(VLOOKUP(H164,'CODE H VS CODE ICPE'!$A$2:$D$80,4,FALSE),"")</f>
        <v/>
      </c>
      <c r="W164" s="20" t="str">
        <f>IFERROR(VLOOKUP(I164,'CODE H VS CODE ICPE'!$A$2:$D$80,4,FALSE),"")</f>
        <v/>
      </c>
      <c r="X164" s="20" t="str">
        <f>IFERROR(VLOOKUP(J164,'CODE H VS CODE ICPE'!$A$2:$D$80,4,FALSE),"")</f>
        <v/>
      </c>
      <c r="Y164" s="20" t="str">
        <f>IFERROR(VLOOKUP(K164,'CODE H VS CODE ICPE'!$A$2:$D$80,4,FALSE),"")</f>
        <v/>
      </c>
      <c r="Z164" s="20" t="str">
        <f>IFERROR(VLOOKUP(L164,'CODE H VS CODE ICPE'!$A$2:$D$80,4,FALSE),"")</f>
        <v/>
      </c>
      <c r="AA164" s="20" t="str">
        <f>IFERROR(VLOOKUP(M164,'CODE H VS CODE ICPE'!$A$2:$D$80,4,FALSE),"")</f>
        <v/>
      </c>
      <c r="AB164" s="20" t="str">
        <f>IFERROR(VLOOKUP(N164,'CODE H VS CODE ICPE'!$A$2:$D$80,4,FALSE),"")</f>
        <v/>
      </c>
      <c r="AC164" s="20" t="str">
        <f>IFERROR(VLOOKUP(O164,'CODE H VS CODE ICPE'!$A$2:$D$80,4,FALSE),"")</f>
        <v/>
      </c>
      <c r="AD164" s="20" t="str">
        <f>IFERROR(VLOOKUP(P164,'CODE H VS CODE ICPE'!$A$2:$D$80,4,FALSE),"")</f>
        <v/>
      </c>
      <c r="AE164" s="20" t="str">
        <f>IFERROR(VLOOKUP(Q164,'CODE H VS CODE ICPE'!$A$2:$D$80,4,FALSE),"")</f>
        <v/>
      </c>
      <c r="AF164" s="20" t="str">
        <f>IFERROR(VLOOKUP(R164,'CODE H VS CODE ICPE'!$A$2:$D$80,4,FALSE),"")</f>
        <v/>
      </c>
      <c r="AG164" s="20" t="str">
        <f>IFERROR(VLOOKUP(S164,'CODE H VS CODE ICPE'!$A$2:$D$80,4,FALSE),"")</f>
        <v/>
      </c>
      <c r="AH164" s="49" t="str">
        <f t="shared" si="12"/>
        <v>Accepted</v>
      </c>
      <c r="AI164" s="21">
        <f>IF(T164="",0,IF(T164="Interdit",0,VLOOKUP(F164,'CODE H VS CODE ICPE'!$A$2:$E$80,5,FALSE)))</f>
        <v>149999.99</v>
      </c>
      <c r="AJ164" s="21">
        <f>IF(U164="",0,IF(U164="Interdit",0,VLOOKUP(G164,'CODE H VS CODE ICPE'!$A$2:$E$80,5,FALSE)))</f>
        <v>99999.99</v>
      </c>
      <c r="AK164" s="21">
        <f>IF(V164="",0,IF(V164="Interdit",0,VLOOKUP(H164,'CODE H VS CODE ICPE'!$A$2:$E$80,5,FALSE)))</f>
        <v>0</v>
      </c>
      <c r="AL164" s="21">
        <f>IF(W164="",0,IF(W164="Interdit",0,VLOOKUP(I164,'CODE H VS CODE ICPE'!$A$2:$E$80,5,FALSE)))</f>
        <v>0</v>
      </c>
      <c r="AM164" s="21">
        <f>IF(X164="",0,IF(X164="Interdit",0,VLOOKUP(J164,'CODE H VS CODE ICPE'!$A$2:$E$80,5,FALSE)))</f>
        <v>0</v>
      </c>
      <c r="AN164" s="21">
        <f>IF(Y164="",0,IF(Y164="Interdit",0,VLOOKUP(K164,'CODE H VS CODE ICPE'!$A$2:$E$80,5,FALSE)))</f>
        <v>0</v>
      </c>
      <c r="AO164" s="21">
        <f>IF(Z164="",0,IF(Z164="Interdit",0,VLOOKUP(L164,'CODE H VS CODE ICPE'!$A$2:$E$80,5,FALSE)))</f>
        <v>0</v>
      </c>
      <c r="AP164" s="21">
        <f>IF(AA164="",0,IF(AA164="Interdit",0,VLOOKUP(M164,'CODE H VS CODE ICPE'!$A$2:$E$80,5,FALSE)))</f>
        <v>0</v>
      </c>
      <c r="AQ164" s="21">
        <f>IF(AB164="",0,IF(AB164="Interdit",0,VLOOKUP(N164,'CODE H VS CODE ICPE'!$A$2:$E$80,5,FALSE)))</f>
        <v>0</v>
      </c>
      <c r="AR164" s="21">
        <f>IF(AC164="",0,IF(AC164="Interdit",0,VLOOKUP(O164,'CODE H VS CODE ICPE'!$A$2:$E$80,5,FALSE)))</f>
        <v>0</v>
      </c>
      <c r="AS164" s="21">
        <f>IF(AD164="",0,IF(AD164="Interdit",0,VLOOKUP(P164,'CODE H VS CODE ICPE'!$A$2:$E$80,5,FALSE)))</f>
        <v>0</v>
      </c>
      <c r="AT164" s="21">
        <f>IF(AE164="",0,IF(AE164="Interdit",0,VLOOKUP(Q164,'CODE H VS CODE ICPE'!$A$2:$E$80,5,FALSE)))</f>
        <v>0</v>
      </c>
      <c r="AU164" s="21">
        <f>IF(AF164="",0,IF(AF164="Interdit",0,VLOOKUP(R164,'CODE H VS CODE ICPE'!$A$2:$E$80,5,FALSE)))</f>
        <v>0</v>
      </c>
      <c r="AV164" s="21">
        <f>IF(AG164="",0,IF(AG164="Interdit",0,VLOOKUP(S164,'CODE H VS CODE ICPE'!$A$2:$E$80,5,FALSE)))</f>
        <v>0</v>
      </c>
      <c r="AW164" s="20" t="str">
        <f t="shared" si="8"/>
        <v>$AI$2</v>
      </c>
      <c r="AX164" s="26">
        <f t="shared" si="9"/>
        <v>149999.99</v>
      </c>
      <c r="AY164" s="20" t="str">
        <f t="shared" si="10"/>
        <v>H314</v>
      </c>
      <c r="AZ164" s="20">
        <f>IF(AY164="","",IF(AY164=0,"",VLOOKUP(AY164,'CODE H VS CODE ICPE'!$A$1:$E$80,3,FALSE)))</f>
        <v>4320</v>
      </c>
    </row>
    <row r="165" spans="1:52" ht="28.9" customHeight="1">
      <c r="A165" s="23">
        <v>1819</v>
      </c>
      <c r="B165" s="24" t="s">
        <v>593</v>
      </c>
      <c r="C165" s="25" t="s">
        <v>499</v>
      </c>
      <c r="D165" s="24" t="s">
        <v>526</v>
      </c>
      <c r="E165" s="24" t="s">
        <v>594</v>
      </c>
      <c r="F165" s="20" t="s">
        <v>96</v>
      </c>
      <c r="G165" s="20"/>
      <c r="H165" s="20"/>
      <c r="I165" s="20"/>
      <c r="J165" s="20"/>
      <c r="K165" s="20"/>
      <c r="L165" s="20"/>
      <c r="M165" s="20"/>
      <c r="N165" s="20"/>
      <c r="O165" s="20"/>
      <c r="P165" s="20"/>
      <c r="Q165" s="20"/>
      <c r="R165" s="20"/>
      <c r="S165" s="20"/>
      <c r="T165" s="20" t="str">
        <f>IFERROR(VLOOKUP(F165,'CODE H VS CODE ICPE'!$A$2:$D$80,4,FALSE),"")</f>
        <v>Autorisé</v>
      </c>
      <c r="U165" s="20" t="str">
        <f>IFERROR(VLOOKUP(G165,'CODE H VS CODE ICPE'!$A$2:$D$80,4,FALSE),"")</f>
        <v/>
      </c>
      <c r="V165" s="20" t="str">
        <f>IFERROR(VLOOKUP(H165,'CODE H VS CODE ICPE'!$A$2:$D$80,4,FALSE),"")</f>
        <v/>
      </c>
      <c r="W165" s="20" t="str">
        <f>IFERROR(VLOOKUP(I165,'CODE H VS CODE ICPE'!$A$2:$D$80,4,FALSE),"")</f>
        <v/>
      </c>
      <c r="X165" s="20" t="str">
        <f>IFERROR(VLOOKUP(J165,'CODE H VS CODE ICPE'!$A$2:$D$80,4,FALSE),"")</f>
        <v/>
      </c>
      <c r="Y165" s="20" t="str">
        <f>IFERROR(VLOOKUP(K165,'CODE H VS CODE ICPE'!$A$2:$D$80,4,FALSE),"")</f>
        <v/>
      </c>
      <c r="Z165" s="20" t="str">
        <f>IFERROR(VLOOKUP(L165,'CODE H VS CODE ICPE'!$A$2:$D$80,4,FALSE),"")</f>
        <v/>
      </c>
      <c r="AA165" s="20" t="str">
        <f>IFERROR(VLOOKUP(M165,'CODE H VS CODE ICPE'!$A$2:$D$80,4,FALSE),"")</f>
        <v/>
      </c>
      <c r="AB165" s="20" t="str">
        <f>IFERROR(VLOOKUP(N165,'CODE H VS CODE ICPE'!$A$2:$D$80,4,FALSE),"")</f>
        <v/>
      </c>
      <c r="AC165" s="20" t="str">
        <f>IFERROR(VLOOKUP(O165,'CODE H VS CODE ICPE'!$A$2:$D$80,4,FALSE),"")</f>
        <v/>
      </c>
      <c r="AD165" s="20" t="str">
        <f>IFERROR(VLOOKUP(P165,'CODE H VS CODE ICPE'!$A$2:$D$80,4,FALSE),"")</f>
        <v/>
      </c>
      <c r="AE165" s="20" t="str">
        <f>IFERROR(VLOOKUP(Q165,'CODE H VS CODE ICPE'!$A$2:$D$80,4,FALSE),"")</f>
        <v/>
      </c>
      <c r="AF165" s="20" t="str">
        <f>IFERROR(VLOOKUP(R165,'CODE H VS CODE ICPE'!$A$2:$D$80,4,FALSE),"")</f>
        <v/>
      </c>
      <c r="AG165" s="20" t="str">
        <f>IFERROR(VLOOKUP(S165,'CODE H VS CODE ICPE'!$A$2:$D$80,4,FALSE),"")</f>
        <v/>
      </c>
      <c r="AH165" s="49" t="str">
        <f t="shared" si="12"/>
        <v>Accepted</v>
      </c>
      <c r="AI165" s="21">
        <f>IF(T165="",0,IF(T165="Interdit",0,VLOOKUP(F165,'CODE H VS CODE ICPE'!$A$2:$E$80,5,FALSE)))</f>
        <v>149999.99</v>
      </c>
      <c r="AJ165" s="21">
        <f>IF(U165="",0,IF(U165="Interdit",0,VLOOKUP(G165,'CODE H VS CODE ICPE'!$A$2:$E$80,5,FALSE)))</f>
        <v>0</v>
      </c>
      <c r="AK165" s="21">
        <f>IF(V165="",0,IF(V165="Interdit",0,VLOOKUP(H165,'CODE H VS CODE ICPE'!$A$2:$E$80,5,FALSE)))</f>
        <v>0</v>
      </c>
      <c r="AL165" s="21">
        <f>IF(W165="",0,IF(W165="Interdit",0,VLOOKUP(I165,'CODE H VS CODE ICPE'!$A$2:$E$80,5,FALSE)))</f>
        <v>0</v>
      </c>
      <c r="AM165" s="21">
        <f>IF(X165="",0,IF(X165="Interdit",0,VLOOKUP(J165,'CODE H VS CODE ICPE'!$A$2:$E$80,5,FALSE)))</f>
        <v>0</v>
      </c>
      <c r="AN165" s="21">
        <f>IF(Y165="",0,IF(Y165="Interdit",0,VLOOKUP(K165,'CODE H VS CODE ICPE'!$A$2:$E$80,5,FALSE)))</f>
        <v>0</v>
      </c>
      <c r="AO165" s="21">
        <f>IF(Z165="",0,IF(Z165="Interdit",0,VLOOKUP(L165,'CODE H VS CODE ICPE'!$A$2:$E$80,5,FALSE)))</f>
        <v>0</v>
      </c>
      <c r="AP165" s="21">
        <f>IF(AA165="",0,IF(AA165="Interdit",0,VLOOKUP(M165,'CODE H VS CODE ICPE'!$A$2:$E$80,5,FALSE)))</f>
        <v>0</v>
      </c>
      <c r="AQ165" s="21">
        <f>IF(AB165="",0,IF(AB165="Interdit",0,VLOOKUP(N165,'CODE H VS CODE ICPE'!$A$2:$E$80,5,FALSE)))</f>
        <v>0</v>
      </c>
      <c r="AR165" s="21">
        <f>IF(AC165="",0,IF(AC165="Interdit",0,VLOOKUP(O165,'CODE H VS CODE ICPE'!$A$2:$E$80,5,FALSE)))</f>
        <v>0</v>
      </c>
      <c r="AS165" s="21">
        <f>IF(AD165="",0,IF(AD165="Interdit",0,VLOOKUP(P165,'CODE H VS CODE ICPE'!$A$2:$E$80,5,FALSE)))</f>
        <v>0</v>
      </c>
      <c r="AT165" s="21">
        <f>IF(AE165="",0,IF(AE165="Interdit",0,VLOOKUP(Q165,'CODE H VS CODE ICPE'!$A$2:$E$80,5,FALSE)))</f>
        <v>0</v>
      </c>
      <c r="AU165" s="21">
        <f>IF(AF165="",0,IF(AF165="Interdit",0,VLOOKUP(R165,'CODE H VS CODE ICPE'!$A$2:$E$80,5,FALSE)))</f>
        <v>0</v>
      </c>
      <c r="AV165" s="21">
        <f>IF(AG165="",0,IF(AG165="Interdit",0,VLOOKUP(S165,'CODE H VS CODE ICPE'!$A$2:$E$80,5,FALSE)))</f>
        <v>0</v>
      </c>
      <c r="AW165" s="20" t="str">
        <f t="shared" si="8"/>
        <v>$AI$2</v>
      </c>
      <c r="AX165" s="26">
        <f t="shared" si="9"/>
        <v>149999.99</v>
      </c>
      <c r="AY165" s="20" t="str">
        <f t="shared" si="10"/>
        <v>H314</v>
      </c>
      <c r="AZ165" s="20">
        <f>IF(AY165="","",IF(AY165=0,"",VLOOKUP(AY165,'CODE H VS CODE ICPE'!$A$1:$E$80,3,FALSE)))</f>
        <v>4320</v>
      </c>
    </row>
    <row r="166" spans="1:52" ht="28.9" customHeight="1">
      <c r="A166" s="23">
        <v>1823</v>
      </c>
      <c r="B166" s="24" t="s">
        <v>595</v>
      </c>
      <c r="C166" s="25" t="s">
        <v>499</v>
      </c>
      <c r="D166" s="24" t="s">
        <v>591</v>
      </c>
      <c r="E166" s="24" t="s">
        <v>596</v>
      </c>
      <c r="F166" s="20" t="s">
        <v>96</v>
      </c>
      <c r="G166" s="20"/>
      <c r="H166" s="20"/>
      <c r="I166" s="20"/>
      <c r="J166" s="20"/>
      <c r="K166" s="20"/>
      <c r="L166" s="20"/>
      <c r="M166" s="20"/>
      <c r="N166" s="20"/>
      <c r="O166" s="20"/>
      <c r="P166" s="20"/>
      <c r="Q166" s="20"/>
      <c r="R166" s="20"/>
      <c r="S166" s="20"/>
      <c r="T166" s="20" t="str">
        <f>IFERROR(VLOOKUP(F166,'CODE H VS CODE ICPE'!$A$2:$D$80,4,FALSE),"")</f>
        <v>Autorisé</v>
      </c>
      <c r="U166" s="20" t="str">
        <f>IFERROR(VLOOKUP(G166,'CODE H VS CODE ICPE'!$A$2:$D$80,4,FALSE),"")</f>
        <v/>
      </c>
      <c r="V166" s="20" t="str">
        <f>IFERROR(VLOOKUP(H166,'CODE H VS CODE ICPE'!$A$2:$D$80,4,FALSE),"")</f>
        <v/>
      </c>
      <c r="W166" s="20" t="str">
        <f>IFERROR(VLOOKUP(I166,'CODE H VS CODE ICPE'!$A$2:$D$80,4,FALSE),"")</f>
        <v/>
      </c>
      <c r="X166" s="20" t="str">
        <f>IFERROR(VLOOKUP(J166,'CODE H VS CODE ICPE'!$A$2:$D$80,4,FALSE),"")</f>
        <v/>
      </c>
      <c r="Y166" s="20" t="str">
        <f>IFERROR(VLOOKUP(K166,'CODE H VS CODE ICPE'!$A$2:$D$80,4,FALSE),"")</f>
        <v/>
      </c>
      <c r="Z166" s="20" t="str">
        <f>IFERROR(VLOOKUP(L166,'CODE H VS CODE ICPE'!$A$2:$D$80,4,FALSE),"")</f>
        <v/>
      </c>
      <c r="AA166" s="20" t="str">
        <f>IFERROR(VLOOKUP(M166,'CODE H VS CODE ICPE'!$A$2:$D$80,4,FALSE),"")</f>
        <v/>
      </c>
      <c r="AB166" s="20" t="str">
        <f>IFERROR(VLOOKUP(N166,'CODE H VS CODE ICPE'!$A$2:$D$80,4,FALSE),"")</f>
        <v/>
      </c>
      <c r="AC166" s="20" t="str">
        <f>IFERROR(VLOOKUP(O166,'CODE H VS CODE ICPE'!$A$2:$D$80,4,FALSE),"")</f>
        <v/>
      </c>
      <c r="AD166" s="20" t="str">
        <f>IFERROR(VLOOKUP(P166,'CODE H VS CODE ICPE'!$A$2:$D$80,4,FALSE),"")</f>
        <v/>
      </c>
      <c r="AE166" s="20" t="str">
        <f>IFERROR(VLOOKUP(Q166,'CODE H VS CODE ICPE'!$A$2:$D$80,4,FALSE),"")</f>
        <v/>
      </c>
      <c r="AF166" s="20" t="str">
        <f>IFERROR(VLOOKUP(R166,'CODE H VS CODE ICPE'!$A$2:$D$80,4,FALSE),"")</f>
        <v/>
      </c>
      <c r="AG166" s="20" t="str">
        <f>IFERROR(VLOOKUP(S166,'CODE H VS CODE ICPE'!$A$2:$D$80,4,FALSE),"")</f>
        <v/>
      </c>
      <c r="AH166" s="49" t="str">
        <f t="shared" si="12"/>
        <v>Accepted</v>
      </c>
      <c r="AI166" s="21">
        <f>IF(T166="",0,IF(T166="Interdit",0,VLOOKUP(F166,'CODE H VS CODE ICPE'!$A$2:$E$80,5,FALSE)))</f>
        <v>149999.99</v>
      </c>
      <c r="AJ166" s="21">
        <f>IF(U166="",0,IF(U166="Interdit",0,VLOOKUP(G166,'CODE H VS CODE ICPE'!$A$2:$E$80,5,FALSE)))</f>
        <v>0</v>
      </c>
      <c r="AK166" s="21">
        <f>IF(V166="",0,IF(V166="Interdit",0,VLOOKUP(H166,'CODE H VS CODE ICPE'!$A$2:$E$80,5,FALSE)))</f>
        <v>0</v>
      </c>
      <c r="AL166" s="21">
        <f>IF(W166="",0,IF(W166="Interdit",0,VLOOKUP(I166,'CODE H VS CODE ICPE'!$A$2:$E$80,5,FALSE)))</f>
        <v>0</v>
      </c>
      <c r="AM166" s="21">
        <f>IF(X166="",0,IF(X166="Interdit",0,VLOOKUP(J166,'CODE H VS CODE ICPE'!$A$2:$E$80,5,FALSE)))</f>
        <v>0</v>
      </c>
      <c r="AN166" s="21">
        <f>IF(Y166="",0,IF(Y166="Interdit",0,VLOOKUP(K166,'CODE H VS CODE ICPE'!$A$2:$E$80,5,FALSE)))</f>
        <v>0</v>
      </c>
      <c r="AO166" s="21">
        <f>IF(Z166="",0,IF(Z166="Interdit",0,VLOOKUP(L166,'CODE H VS CODE ICPE'!$A$2:$E$80,5,FALSE)))</f>
        <v>0</v>
      </c>
      <c r="AP166" s="21">
        <f>IF(AA166="",0,IF(AA166="Interdit",0,VLOOKUP(M166,'CODE H VS CODE ICPE'!$A$2:$E$80,5,FALSE)))</f>
        <v>0</v>
      </c>
      <c r="AQ166" s="21">
        <f>IF(AB166="",0,IF(AB166="Interdit",0,VLOOKUP(N166,'CODE H VS CODE ICPE'!$A$2:$E$80,5,FALSE)))</f>
        <v>0</v>
      </c>
      <c r="AR166" s="21">
        <f>IF(AC166="",0,IF(AC166="Interdit",0,VLOOKUP(O166,'CODE H VS CODE ICPE'!$A$2:$E$80,5,FALSE)))</f>
        <v>0</v>
      </c>
      <c r="AS166" s="21">
        <f>IF(AD166="",0,IF(AD166="Interdit",0,VLOOKUP(P166,'CODE H VS CODE ICPE'!$A$2:$E$80,5,FALSE)))</f>
        <v>0</v>
      </c>
      <c r="AT166" s="21">
        <f>IF(AE166="",0,IF(AE166="Interdit",0,VLOOKUP(Q166,'CODE H VS CODE ICPE'!$A$2:$E$80,5,FALSE)))</f>
        <v>0</v>
      </c>
      <c r="AU166" s="21">
        <f>IF(AF166="",0,IF(AF166="Interdit",0,VLOOKUP(R166,'CODE H VS CODE ICPE'!$A$2:$E$80,5,FALSE)))</f>
        <v>0</v>
      </c>
      <c r="AV166" s="21">
        <f>IF(AG166="",0,IF(AG166="Interdit",0,VLOOKUP(S166,'CODE H VS CODE ICPE'!$A$2:$E$80,5,FALSE)))</f>
        <v>0</v>
      </c>
      <c r="AW166" s="20" t="str">
        <f t="shared" si="8"/>
        <v>$AI$2</v>
      </c>
      <c r="AX166" s="26">
        <f t="shared" si="9"/>
        <v>149999.99</v>
      </c>
      <c r="AY166" s="20" t="str">
        <f t="shared" si="10"/>
        <v>H314</v>
      </c>
      <c r="AZ166" s="20">
        <f>IF(AY166="","",IF(AY166=0,"",VLOOKUP(AY166,'CODE H VS CODE ICPE'!$A$1:$E$80,3,FALSE)))</f>
        <v>4320</v>
      </c>
    </row>
    <row r="167" spans="1:52" ht="28.9" customHeight="1">
      <c r="A167" s="23">
        <v>1824</v>
      </c>
      <c r="B167" s="24" t="s">
        <v>597</v>
      </c>
      <c r="C167" s="25" t="s">
        <v>499</v>
      </c>
      <c r="D167" s="24" t="s">
        <v>588</v>
      </c>
      <c r="E167" s="24" t="s">
        <v>598</v>
      </c>
      <c r="F167" s="20" t="s">
        <v>96</v>
      </c>
      <c r="G167" s="20"/>
      <c r="H167" s="20"/>
      <c r="I167" s="20"/>
      <c r="J167" s="20"/>
      <c r="K167" s="20"/>
      <c r="L167" s="20"/>
      <c r="M167" s="20"/>
      <c r="N167" s="20"/>
      <c r="O167" s="20"/>
      <c r="P167" s="20"/>
      <c r="Q167" s="20"/>
      <c r="R167" s="20"/>
      <c r="S167" s="20"/>
      <c r="T167" s="20" t="str">
        <f>IFERROR(VLOOKUP(F167,'CODE H VS CODE ICPE'!$A$2:$D$80,4,FALSE),"")</f>
        <v>Autorisé</v>
      </c>
      <c r="U167" s="20" t="str">
        <f>IFERROR(VLOOKUP(G167,'CODE H VS CODE ICPE'!$A$2:$D$80,4,FALSE),"")</f>
        <v/>
      </c>
      <c r="V167" s="20" t="str">
        <f>IFERROR(VLOOKUP(H167,'CODE H VS CODE ICPE'!$A$2:$D$80,4,FALSE),"")</f>
        <v/>
      </c>
      <c r="W167" s="20" t="str">
        <f>IFERROR(VLOOKUP(I167,'CODE H VS CODE ICPE'!$A$2:$D$80,4,FALSE),"")</f>
        <v/>
      </c>
      <c r="X167" s="20" t="str">
        <f>IFERROR(VLOOKUP(J167,'CODE H VS CODE ICPE'!$A$2:$D$80,4,FALSE),"")</f>
        <v/>
      </c>
      <c r="Y167" s="20" t="str">
        <f>IFERROR(VLOOKUP(K167,'CODE H VS CODE ICPE'!$A$2:$D$80,4,FALSE),"")</f>
        <v/>
      </c>
      <c r="Z167" s="20" t="str">
        <f>IFERROR(VLOOKUP(L167,'CODE H VS CODE ICPE'!$A$2:$D$80,4,FALSE),"")</f>
        <v/>
      </c>
      <c r="AA167" s="20" t="str">
        <f>IFERROR(VLOOKUP(M167,'CODE H VS CODE ICPE'!$A$2:$D$80,4,FALSE),"")</f>
        <v/>
      </c>
      <c r="AB167" s="20" t="str">
        <f>IFERROR(VLOOKUP(N167,'CODE H VS CODE ICPE'!$A$2:$D$80,4,FALSE),"")</f>
        <v/>
      </c>
      <c r="AC167" s="20" t="str">
        <f>IFERROR(VLOOKUP(O167,'CODE H VS CODE ICPE'!$A$2:$D$80,4,FALSE),"")</f>
        <v/>
      </c>
      <c r="AD167" s="20" t="str">
        <f>IFERROR(VLOOKUP(P167,'CODE H VS CODE ICPE'!$A$2:$D$80,4,FALSE),"")</f>
        <v/>
      </c>
      <c r="AE167" s="20" t="str">
        <f>IFERROR(VLOOKUP(Q167,'CODE H VS CODE ICPE'!$A$2:$D$80,4,FALSE),"")</f>
        <v/>
      </c>
      <c r="AF167" s="20" t="str">
        <f>IFERROR(VLOOKUP(R167,'CODE H VS CODE ICPE'!$A$2:$D$80,4,FALSE),"")</f>
        <v/>
      </c>
      <c r="AG167" s="20" t="str">
        <f>IFERROR(VLOOKUP(S167,'CODE H VS CODE ICPE'!$A$2:$D$80,4,FALSE),"")</f>
        <v/>
      </c>
      <c r="AH167" s="49" t="str">
        <f t="shared" si="12"/>
        <v>Accepted</v>
      </c>
      <c r="AI167" s="21">
        <f>IF(T167="",0,IF(T167="Interdit",0,VLOOKUP(F167,'CODE H VS CODE ICPE'!$A$2:$E$80,5,FALSE)))</f>
        <v>149999.99</v>
      </c>
      <c r="AJ167" s="21">
        <f>IF(U167="",0,IF(U167="Interdit",0,VLOOKUP(G167,'CODE H VS CODE ICPE'!$A$2:$E$80,5,FALSE)))</f>
        <v>0</v>
      </c>
      <c r="AK167" s="21">
        <f>IF(V167="",0,IF(V167="Interdit",0,VLOOKUP(H167,'CODE H VS CODE ICPE'!$A$2:$E$80,5,FALSE)))</f>
        <v>0</v>
      </c>
      <c r="AL167" s="21">
        <f>IF(W167="",0,IF(W167="Interdit",0,VLOOKUP(I167,'CODE H VS CODE ICPE'!$A$2:$E$80,5,FALSE)))</f>
        <v>0</v>
      </c>
      <c r="AM167" s="21">
        <f>IF(X167="",0,IF(X167="Interdit",0,VLOOKUP(J167,'CODE H VS CODE ICPE'!$A$2:$E$80,5,FALSE)))</f>
        <v>0</v>
      </c>
      <c r="AN167" s="21">
        <f>IF(Y167="",0,IF(Y167="Interdit",0,VLOOKUP(K167,'CODE H VS CODE ICPE'!$A$2:$E$80,5,FALSE)))</f>
        <v>0</v>
      </c>
      <c r="AO167" s="21">
        <f>IF(Z167="",0,IF(Z167="Interdit",0,VLOOKUP(L167,'CODE H VS CODE ICPE'!$A$2:$E$80,5,FALSE)))</f>
        <v>0</v>
      </c>
      <c r="AP167" s="21">
        <f>IF(AA167="",0,IF(AA167="Interdit",0,VLOOKUP(M167,'CODE H VS CODE ICPE'!$A$2:$E$80,5,FALSE)))</f>
        <v>0</v>
      </c>
      <c r="AQ167" s="21">
        <f>IF(AB167="",0,IF(AB167="Interdit",0,VLOOKUP(N167,'CODE H VS CODE ICPE'!$A$2:$E$80,5,FALSE)))</f>
        <v>0</v>
      </c>
      <c r="AR167" s="21">
        <f>IF(AC167="",0,IF(AC167="Interdit",0,VLOOKUP(O167,'CODE H VS CODE ICPE'!$A$2:$E$80,5,FALSE)))</f>
        <v>0</v>
      </c>
      <c r="AS167" s="21">
        <f>IF(AD167="",0,IF(AD167="Interdit",0,VLOOKUP(P167,'CODE H VS CODE ICPE'!$A$2:$E$80,5,FALSE)))</f>
        <v>0</v>
      </c>
      <c r="AT167" s="21">
        <f>IF(AE167="",0,IF(AE167="Interdit",0,VLOOKUP(Q167,'CODE H VS CODE ICPE'!$A$2:$E$80,5,FALSE)))</f>
        <v>0</v>
      </c>
      <c r="AU167" s="21">
        <f>IF(AF167="",0,IF(AF167="Interdit",0,VLOOKUP(R167,'CODE H VS CODE ICPE'!$A$2:$E$80,5,FALSE)))</f>
        <v>0</v>
      </c>
      <c r="AV167" s="21">
        <f>IF(AG167="",0,IF(AG167="Interdit",0,VLOOKUP(S167,'CODE H VS CODE ICPE'!$A$2:$E$80,5,FALSE)))</f>
        <v>0</v>
      </c>
      <c r="AW167" s="20" t="str">
        <f t="shared" si="8"/>
        <v>$AI$2</v>
      </c>
      <c r="AX167" s="26">
        <f t="shared" si="9"/>
        <v>149999.99</v>
      </c>
      <c r="AY167" s="20" t="str">
        <f t="shared" si="10"/>
        <v>H314</v>
      </c>
      <c r="AZ167" s="20">
        <f>IF(AY167="","",IF(AY167=0,"",VLOOKUP(AY167,'CODE H VS CODE ICPE'!$A$1:$E$80,3,FALSE)))</f>
        <v>4320</v>
      </c>
    </row>
    <row r="168" spans="1:52" ht="28.9" customHeight="1">
      <c r="A168" s="23">
        <v>1826</v>
      </c>
      <c r="B168" s="24" t="s">
        <v>599</v>
      </c>
      <c r="C168" s="25" t="s">
        <v>499</v>
      </c>
      <c r="D168" s="24" t="s">
        <v>588</v>
      </c>
      <c r="E168" s="24" t="s">
        <v>600</v>
      </c>
      <c r="F168" s="20" t="s">
        <v>74</v>
      </c>
      <c r="G168" s="20" t="s">
        <v>96</v>
      </c>
      <c r="H168" s="20"/>
      <c r="I168" s="20"/>
      <c r="J168" s="20"/>
      <c r="K168" s="20"/>
      <c r="L168" s="20"/>
      <c r="M168" s="20"/>
      <c r="N168" s="20"/>
      <c r="O168" s="20"/>
      <c r="P168" s="20"/>
      <c r="Q168" s="20"/>
      <c r="R168" s="20"/>
      <c r="S168" s="20"/>
      <c r="T168" s="20" t="str">
        <f>IFERROR(VLOOKUP(F168,'CODE H VS CODE ICPE'!$A$2:$D$80,4,FALSE),"")</f>
        <v>Autorisé</v>
      </c>
      <c r="U168" s="20" t="str">
        <f>IFERROR(VLOOKUP(G168,'CODE H VS CODE ICPE'!$A$2:$D$80,4,FALSE),"")</f>
        <v>Autorisé</v>
      </c>
      <c r="V168" s="20" t="str">
        <f>IFERROR(VLOOKUP(H168,'CODE H VS CODE ICPE'!$A$2:$D$80,4,FALSE),"")</f>
        <v/>
      </c>
      <c r="W168" s="20" t="str">
        <f>IFERROR(VLOOKUP(I168,'CODE H VS CODE ICPE'!$A$2:$D$80,4,FALSE),"")</f>
        <v/>
      </c>
      <c r="X168" s="20" t="str">
        <f>IFERROR(VLOOKUP(J168,'CODE H VS CODE ICPE'!$A$2:$D$80,4,FALSE),"")</f>
        <v/>
      </c>
      <c r="Y168" s="20" t="str">
        <f>IFERROR(VLOOKUP(K168,'CODE H VS CODE ICPE'!$A$2:$D$80,4,FALSE),"")</f>
        <v/>
      </c>
      <c r="Z168" s="20" t="str">
        <f>IFERROR(VLOOKUP(L168,'CODE H VS CODE ICPE'!$A$2:$D$80,4,FALSE),"")</f>
        <v/>
      </c>
      <c r="AA168" s="20" t="str">
        <f>IFERROR(VLOOKUP(M168,'CODE H VS CODE ICPE'!$A$2:$D$80,4,FALSE),"")</f>
        <v/>
      </c>
      <c r="AB168" s="20" t="str">
        <f>IFERROR(VLOOKUP(N168,'CODE H VS CODE ICPE'!$A$2:$D$80,4,FALSE),"")</f>
        <v/>
      </c>
      <c r="AC168" s="20" t="str">
        <f>IFERROR(VLOOKUP(O168,'CODE H VS CODE ICPE'!$A$2:$D$80,4,FALSE),"")</f>
        <v/>
      </c>
      <c r="AD168" s="20" t="str">
        <f>IFERROR(VLOOKUP(P168,'CODE H VS CODE ICPE'!$A$2:$D$80,4,FALSE),"")</f>
        <v/>
      </c>
      <c r="AE168" s="20" t="str">
        <f>IFERROR(VLOOKUP(Q168,'CODE H VS CODE ICPE'!$A$2:$D$80,4,FALSE),"")</f>
        <v/>
      </c>
      <c r="AF168" s="20" t="str">
        <f>IFERROR(VLOOKUP(R168,'CODE H VS CODE ICPE'!$A$2:$D$80,4,FALSE),"")</f>
        <v/>
      </c>
      <c r="AG168" s="20" t="str">
        <f>IFERROR(VLOOKUP(S168,'CODE H VS CODE ICPE'!$A$2:$D$80,4,FALSE),"")</f>
        <v/>
      </c>
      <c r="AH168" s="49" t="str">
        <f t="shared" si="12"/>
        <v>Accepted</v>
      </c>
      <c r="AI168" s="21">
        <f>IF(T168="",0,IF(T168="Interdit",0,VLOOKUP(F168,'CODE H VS CODE ICPE'!$A$2:$E$80,5,FALSE)))</f>
        <v>1999.99</v>
      </c>
      <c r="AJ168" s="21">
        <f>IF(U168="",0,IF(U168="Interdit",0,VLOOKUP(G168,'CODE H VS CODE ICPE'!$A$2:$E$80,5,FALSE)))</f>
        <v>149999.99</v>
      </c>
      <c r="AK168" s="21">
        <f>IF(V168="",0,IF(V168="Interdit",0,VLOOKUP(H168,'CODE H VS CODE ICPE'!$A$2:$E$80,5,FALSE)))</f>
        <v>0</v>
      </c>
      <c r="AL168" s="21">
        <f>IF(W168="",0,IF(W168="Interdit",0,VLOOKUP(I168,'CODE H VS CODE ICPE'!$A$2:$E$80,5,FALSE)))</f>
        <v>0</v>
      </c>
      <c r="AM168" s="21">
        <f>IF(X168="",0,IF(X168="Interdit",0,VLOOKUP(J168,'CODE H VS CODE ICPE'!$A$2:$E$80,5,FALSE)))</f>
        <v>0</v>
      </c>
      <c r="AN168" s="21">
        <f>IF(Y168="",0,IF(Y168="Interdit",0,VLOOKUP(K168,'CODE H VS CODE ICPE'!$A$2:$E$80,5,FALSE)))</f>
        <v>0</v>
      </c>
      <c r="AO168" s="21">
        <f>IF(Z168="",0,IF(Z168="Interdit",0,VLOOKUP(L168,'CODE H VS CODE ICPE'!$A$2:$E$80,5,FALSE)))</f>
        <v>0</v>
      </c>
      <c r="AP168" s="21">
        <f>IF(AA168="",0,IF(AA168="Interdit",0,VLOOKUP(M168,'CODE H VS CODE ICPE'!$A$2:$E$80,5,FALSE)))</f>
        <v>0</v>
      </c>
      <c r="AQ168" s="21">
        <f>IF(AB168="",0,IF(AB168="Interdit",0,VLOOKUP(N168,'CODE H VS CODE ICPE'!$A$2:$E$80,5,FALSE)))</f>
        <v>0</v>
      </c>
      <c r="AR168" s="21">
        <f>IF(AC168="",0,IF(AC168="Interdit",0,VLOOKUP(O168,'CODE H VS CODE ICPE'!$A$2:$E$80,5,FALSE)))</f>
        <v>0</v>
      </c>
      <c r="AS168" s="21">
        <f>IF(AD168="",0,IF(AD168="Interdit",0,VLOOKUP(P168,'CODE H VS CODE ICPE'!$A$2:$E$80,5,FALSE)))</f>
        <v>0</v>
      </c>
      <c r="AT168" s="21">
        <f>IF(AE168="",0,IF(AE168="Interdit",0,VLOOKUP(Q168,'CODE H VS CODE ICPE'!$A$2:$E$80,5,FALSE)))</f>
        <v>0</v>
      </c>
      <c r="AU168" s="21">
        <f>IF(AF168="",0,IF(AF168="Interdit",0,VLOOKUP(R168,'CODE H VS CODE ICPE'!$A$2:$E$80,5,FALSE)))</f>
        <v>0</v>
      </c>
      <c r="AV168" s="21">
        <f>IF(AG168="",0,IF(AG168="Interdit",0,VLOOKUP(S168,'CODE H VS CODE ICPE'!$A$2:$E$80,5,FALSE)))</f>
        <v>0</v>
      </c>
      <c r="AW168" s="20" t="str">
        <f t="shared" si="8"/>
        <v>$AJ$2</v>
      </c>
      <c r="AX168" s="26">
        <f t="shared" si="9"/>
        <v>149999.99</v>
      </c>
      <c r="AY168" s="20" t="str">
        <f t="shared" si="10"/>
        <v>H314</v>
      </c>
      <c r="AZ168" s="20">
        <f>IF(AY168="","",IF(AY168=0,"",VLOOKUP(AY168,'CODE H VS CODE ICPE'!$A$1:$E$80,3,FALSE)))</f>
        <v>4320</v>
      </c>
    </row>
    <row r="169" spans="1:52" ht="28.9" customHeight="1">
      <c r="A169" s="23">
        <v>1830</v>
      </c>
      <c r="B169" s="24" t="s">
        <v>601</v>
      </c>
      <c r="C169" s="25" t="s">
        <v>499</v>
      </c>
      <c r="D169" s="24" t="s">
        <v>526</v>
      </c>
      <c r="E169" s="24" t="s">
        <v>602</v>
      </c>
      <c r="F169" s="20" t="s">
        <v>96</v>
      </c>
      <c r="G169" s="20"/>
      <c r="H169" s="20"/>
      <c r="I169" s="20"/>
      <c r="J169" s="20"/>
      <c r="K169" s="20"/>
      <c r="L169" s="20"/>
      <c r="M169" s="20"/>
      <c r="N169" s="20"/>
      <c r="O169" s="20"/>
      <c r="P169" s="20"/>
      <c r="Q169" s="20"/>
      <c r="R169" s="20"/>
      <c r="S169" s="20"/>
      <c r="T169" s="20" t="str">
        <f>IFERROR(VLOOKUP(F169,'CODE H VS CODE ICPE'!$A$2:$D$80,4,FALSE),"")</f>
        <v>Autorisé</v>
      </c>
      <c r="U169" s="20" t="str">
        <f>IFERROR(VLOOKUP(G169,'CODE H VS CODE ICPE'!$A$2:$D$80,4,FALSE),"")</f>
        <v/>
      </c>
      <c r="V169" s="20" t="str">
        <f>IFERROR(VLOOKUP(H169,'CODE H VS CODE ICPE'!$A$2:$D$80,4,FALSE),"")</f>
        <v/>
      </c>
      <c r="W169" s="20" t="str">
        <f>IFERROR(VLOOKUP(I169,'CODE H VS CODE ICPE'!$A$2:$D$80,4,FALSE),"")</f>
        <v/>
      </c>
      <c r="X169" s="20" t="str">
        <f>IFERROR(VLOOKUP(J169,'CODE H VS CODE ICPE'!$A$2:$D$80,4,FALSE),"")</f>
        <v/>
      </c>
      <c r="Y169" s="20" t="str">
        <f>IFERROR(VLOOKUP(K169,'CODE H VS CODE ICPE'!$A$2:$D$80,4,FALSE),"")</f>
        <v/>
      </c>
      <c r="Z169" s="20" t="str">
        <f>IFERROR(VLOOKUP(L169,'CODE H VS CODE ICPE'!$A$2:$D$80,4,FALSE),"")</f>
        <v/>
      </c>
      <c r="AA169" s="20" t="str">
        <f>IFERROR(VLOOKUP(M169,'CODE H VS CODE ICPE'!$A$2:$D$80,4,FALSE),"")</f>
        <v/>
      </c>
      <c r="AB169" s="20" t="str">
        <f>IFERROR(VLOOKUP(N169,'CODE H VS CODE ICPE'!$A$2:$D$80,4,FALSE),"")</f>
        <v/>
      </c>
      <c r="AC169" s="20" t="str">
        <f>IFERROR(VLOOKUP(O169,'CODE H VS CODE ICPE'!$A$2:$D$80,4,FALSE),"")</f>
        <v/>
      </c>
      <c r="AD169" s="20" t="str">
        <f>IFERROR(VLOOKUP(P169,'CODE H VS CODE ICPE'!$A$2:$D$80,4,FALSE),"")</f>
        <v/>
      </c>
      <c r="AE169" s="20" t="str">
        <f>IFERROR(VLOOKUP(Q169,'CODE H VS CODE ICPE'!$A$2:$D$80,4,FALSE),"")</f>
        <v/>
      </c>
      <c r="AF169" s="20" t="str">
        <f>IFERROR(VLOOKUP(R169,'CODE H VS CODE ICPE'!$A$2:$D$80,4,FALSE),"")</f>
        <v/>
      </c>
      <c r="AG169" s="20" t="str">
        <f>IFERROR(VLOOKUP(S169,'CODE H VS CODE ICPE'!$A$2:$D$80,4,FALSE),"")</f>
        <v/>
      </c>
      <c r="AH169" s="49" t="str">
        <f t="shared" si="12"/>
        <v>Accepted</v>
      </c>
      <c r="AI169" s="21">
        <f>IF(T169="",0,IF(T169="Interdit",0,VLOOKUP(F169,'CODE H VS CODE ICPE'!$A$2:$E$80,5,FALSE)))</f>
        <v>149999.99</v>
      </c>
      <c r="AJ169" s="21">
        <f>IF(U169="",0,IF(U169="Interdit",0,VLOOKUP(G169,'CODE H VS CODE ICPE'!$A$2:$E$80,5,FALSE)))</f>
        <v>0</v>
      </c>
      <c r="AK169" s="21">
        <f>IF(V169="",0,IF(V169="Interdit",0,VLOOKUP(H169,'CODE H VS CODE ICPE'!$A$2:$E$80,5,FALSE)))</f>
        <v>0</v>
      </c>
      <c r="AL169" s="21">
        <f>IF(W169="",0,IF(W169="Interdit",0,VLOOKUP(I169,'CODE H VS CODE ICPE'!$A$2:$E$80,5,FALSE)))</f>
        <v>0</v>
      </c>
      <c r="AM169" s="21">
        <f>IF(X169="",0,IF(X169="Interdit",0,VLOOKUP(J169,'CODE H VS CODE ICPE'!$A$2:$E$80,5,FALSE)))</f>
        <v>0</v>
      </c>
      <c r="AN169" s="21">
        <f>IF(Y169="",0,IF(Y169="Interdit",0,VLOOKUP(K169,'CODE H VS CODE ICPE'!$A$2:$E$80,5,FALSE)))</f>
        <v>0</v>
      </c>
      <c r="AO169" s="21">
        <f>IF(Z169="",0,IF(Z169="Interdit",0,VLOOKUP(L169,'CODE H VS CODE ICPE'!$A$2:$E$80,5,FALSE)))</f>
        <v>0</v>
      </c>
      <c r="AP169" s="21">
        <f>IF(AA169="",0,IF(AA169="Interdit",0,VLOOKUP(M169,'CODE H VS CODE ICPE'!$A$2:$E$80,5,FALSE)))</f>
        <v>0</v>
      </c>
      <c r="AQ169" s="21">
        <f>IF(AB169="",0,IF(AB169="Interdit",0,VLOOKUP(N169,'CODE H VS CODE ICPE'!$A$2:$E$80,5,FALSE)))</f>
        <v>0</v>
      </c>
      <c r="AR169" s="21">
        <f>IF(AC169="",0,IF(AC169="Interdit",0,VLOOKUP(O169,'CODE H VS CODE ICPE'!$A$2:$E$80,5,FALSE)))</f>
        <v>0</v>
      </c>
      <c r="AS169" s="21">
        <f>IF(AD169="",0,IF(AD169="Interdit",0,VLOOKUP(P169,'CODE H VS CODE ICPE'!$A$2:$E$80,5,FALSE)))</f>
        <v>0</v>
      </c>
      <c r="AT169" s="21">
        <f>IF(AE169="",0,IF(AE169="Interdit",0,VLOOKUP(Q169,'CODE H VS CODE ICPE'!$A$2:$E$80,5,FALSE)))</f>
        <v>0</v>
      </c>
      <c r="AU169" s="21">
        <f>IF(AF169="",0,IF(AF169="Interdit",0,VLOOKUP(R169,'CODE H VS CODE ICPE'!$A$2:$E$80,5,FALSE)))</f>
        <v>0</v>
      </c>
      <c r="AV169" s="21">
        <f>IF(AG169="",0,IF(AG169="Interdit",0,VLOOKUP(S169,'CODE H VS CODE ICPE'!$A$2:$E$80,5,FALSE)))</f>
        <v>0</v>
      </c>
      <c r="AW169" s="20" t="str">
        <f t="shared" si="8"/>
        <v>$AI$2</v>
      </c>
      <c r="AX169" s="26">
        <f t="shared" si="9"/>
        <v>149999.99</v>
      </c>
      <c r="AY169" s="20" t="str">
        <f t="shared" si="10"/>
        <v>H314</v>
      </c>
      <c r="AZ169" s="20">
        <f>IF(AY169="","",IF(AY169=0,"",VLOOKUP(AY169,'CODE H VS CODE ICPE'!$A$1:$E$80,3,FALSE)))</f>
        <v>4320</v>
      </c>
    </row>
    <row r="170" spans="1:52" ht="28.9" customHeight="1">
      <c r="A170" s="23">
        <v>1832</v>
      </c>
      <c r="B170" s="24" t="s">
        <v>603</v>
      </c>
      <c r="C170" s="25" t="s">
        <v>499</v>
      </c>
      <c r="D170" s="24" t="s">
        <v>564</v>
      </c>
      <c r="E170" s="24" t="s">
        <v>604</v>
      </c>
      <c r="F170" s="20" t="s">
        <v>96</v>
      </c>
      <c r="G170" s="20"/>
      <c r="H170" s="20"/>
      <c r="I170" s="20"/>
      <c r="J170" s="20"/>
      <c r="K170" s="20"/>
      <c r="L170" s="20"/>
      <c r="M170" s="20"/>
      <c r="N170" s="20"/>
      <c r="O170" s="20"/>
      <c r="P170" s="20"/>
      <c r="Q170" s="20"/>
      <c r="R170" s="20"/>
      <c r="S170" s="20"/>
      <c r="T170" s="20" t="str">
        <f>IFERROR(VLOOKUP(F170,'CODE H VS CODE ICPE'!$A$2:$D$80,4,FALSE),"")</f>
        <v>Autorisé</v>
      </c>
      <c r="U170" s="20" t="str">
        <f>IFERROR(VLOOKUP(G170,'CODE H VS CODE ICPE'!$A$2:$D$80,4,FALSE),"")</f>
        <v/>
      </c>
      <c r="V170" s="20" t="str">
        <f>IFERROR(VLOOKUP(H170,'CODE H VS CODE ICPE'!$A$2:$D$80,4,FALSE),"")</f>
        <v/>
      </c>
      <c r="W170" s="20" t="str">
        <f>IFERROR(VLOOKUP(I170,'CODE H VS CODE ICPE'!$A$2:$D$80,4,FALSE),"")</f>
        <v/>
      </c>
      <c r="X170" s="20" t="str">
        <f>IFERROR(VLOOKUP(J170,'CODE H VS CODE ICPE'!$A$2:$D$80,4,FALSE),"")</f>
        <v/>
      </c>
      <c r="Y170" s="20" t="str">
        <f>IFERROR(VLOOKUP(K170,'CODE H VS CODE ICPE'!$A$2:$D$80,4,FALSE),"")</f>
        <v/>
      </c>
      <c r="Z170" s="20" t="str">
        <f>IFERROR(VLOOKUP(L170,'CODE H VS CODE ICPE'!$A$2:$D$80,4,FALSE),"")</f>
        <v/>
      </c>
      <c r="AA170" s="20" t="str">
        <f>IFERROR(VLOOKUP(M170,'CODE H VS CODE ICPE'!$A$2:$D$80,4,FALSE),"")</f>
        <v/>
      </c>
      <c r="AB170" s="20" t="str">
        <f>IFERROR(VLOOKUP(N170,'CODE H VS CODE ICPE'!$A$2:$D$80,4,FALSE),"")</f>
        <v/>
      </c>
      <c r="AC170" s="20" t="str">
        <f>IFERROR(VLOOKUP(O170,'CODE H VS CODE ICPE'!$A$2:$D$80,4,FALSE),"")</f>
        <v/>
      </c>
      <c r="AD170" s="20" t="str">
        <f>IFERROR(VLOOKUP(P170,'CODE H VS CODE ICPE'!$A$2:$D$80,4,FALSE),"")</f>
        <v/>
      </c>
      <c r="AE170" s="20" t="str">
        <f>IFERROR(VLOOKUP(Q170,'CODE H VS CODE ICPE'!$A$2:$D$80,4,FALSE),"")</f>
        <v/>
      </c>
      <c r="AF170" s="20" t="str">
        <f>IFERROR(VLOOKUP(R170,'CODE H VS CODE ICPE'!$A$2:$D$80,4,FALSE),"")</f>
        <v/>
      </c>
      <c r="AG170" s="20" t="str">
        <f>IFERROR(VLOOKUP(S170,'CODE H VS CODE ICPE'!$A$2:$D$80,4,FALSE),"")</f>
        <v/>
      </c>
      <c r="AH170" s="49" t="str">
        <f t="shared" si="12"/>
        <v>Accepted</v>
      </c>
      <c r="AI170" s="21">
        <f>IF(T170="",0,IF(T170="Interdit",0,VLOOKUP(F170,'CODE H VS CODE ICPE'!$A$2:$E$80,5,FALSE)))</f>
        <v>149999.99</v>
      </c>
      <c r="AJ170" s="21">
        <f>IF(U170="",0,IF(U170="Interdit",0,VLOOKUP(G170,'CODE H VS CODE ICPE'!$A$2:$E$80,5,FALSE)))</f>
        <v>0</v>
      </c>
      <c r="AK170" s="21">
        <f>IF(V170="",0,IF(V170="Interdit",0,VLOOKUP(H170,'CODE H VS CODE ICPE'!$A$2:$E$80,5,FALSE)))</f>
        <v>0</v>
      </c>
      <c r="AL170" s="21">
        <f>IF(W170="",0,IF(W170="Interdit",0,VLOOKUP(I170,'CODE H VS CODE ICPE'!$A$2:$E$80,5,FALSE)))</f>
        <v>0</v>
      </c>
      <c r="AM170" s="21">
        <f>IF(X170="",0,IF(X170="Interdit",0,VLOOKUP(J170,'CODE H VS CODE ICPE'!$A$2:$E$80,5,FALSE)))</f>
        <v>0</v>
      </c>
      <c r="AN170" s="21">
        <f>IF(Y170="",0,IF(Y170="Interdit",0,VLOOKUP(K170,'CODE H VS CODE ICPE'!$A$2:$E$80,5,FALSE)))</f>
        <v>0</v>
      </c>
      <c r="AO170" s="21">
        <f>IF(Z170="",0,IF(Z170="Interdit",0,VLOOKUP(L170,'CODE H VS CODE ICPE'!$A$2:$E$80,5,FALSE)))</f>
        <v>0</v>
      </c>
      <c r="AP170" s="21">
        <f>IF(AA170="",0,IF(AA170="Interdit",0,VLOOKUP(M170,'CODE H VS CODE ICPE'!$A$2:$E$80,5,FALSE)))</f>
        <v>0</v>
      </c>
      <c r="AQ170" s="21">
        <f>IF(AB170="",0,IF(AB170="Interdit",0,VLOOKUP(N170,'CODE H VS CODE ICPE'!$A$2:$E$80,5,FALSE)))</f>
        <v>0</v>
      </c>
      <c r="AR170" s="21">
        <f>IF(AC170="",0,IF(AC170="Interdit",0,VLOOKUP(O170,'CODE H VS CODE ICPE'!$A$2:$E$80,5,FALSE)))</f>
        <v>0</v>
      </c>
      <c r="AS170" s="21">
        <f>IF(AD170="",0,IF(AD170="Interdit",0,VLOOKUP(P170,'CODE H VS CODE ICPE'!$A$2:$E$80,5,FALSE)))</f>
        <v>0</v>
      </c>
      <c r="AT170" s="21">
        <f>IF(AE170="",0,IF(AE170="Interdit",0,VLOOKUP(Q170,'CODE H VS CODE ICPE'!$A$2:$E$80,5,FALSE)))</f>
        <v>0</v>
      </c>
      <c r="AU170" s="21">
        <f>IF(AF170="",0,IF(AF170="Interdit",0,VLOOKUP(R170,'CODE H VS CODE ICPE'!$A$2:$E$80,5,FALSE)))</f>
        <v>0</v>
      </c>
      <c r="AV170" s="21">
        <f>IF(AG170="",0,IF(AG170="Interdit",0,VLOOKUP(S170,'CODE H VS CODE ICPE'!$A$2:$E$80,5,FALSE)))</f>
        <v>0</v>
      </c>
      <c r="AW170" s="20" t="str">
        <f t="shared" si="8"/>
        <v>$AI$2</v>
      </c>
      <c r="AX170" s="26">
        <f t="shared" si="9"/>
        <v>149999.99</v>
      </c>
      <c r="AY170" s="20" t="str">
        <f t="shared" si="10"/>
        <v>H314</v>
      </c>
      <c r="AZ170" s="20">
        <f>IF(AY170="","",IF(AY170=0,"",VLOOKUP(AY170,'CODE H VS CODE ICPE'!$A$1:$E$80,3,FALSE)))</f>
        <v>4320</v>
      </c>
    </row>
    <row r="171" spans="1:52" ht="28.9" customHeight="1">
      <c r="A171" s="23">
        <v>1833</v>
      </c>
      <c r="B171" s="24" t="s">
        <v>605</v>
      </c>
      <c r="C171" s="25" t="s">
        <v>499</v>
      </c>
      <c r="D171" s="24" t="s">
        <v>526</v>
      </c>
      <c r="E171" s="24" t="s">
        <v>606</v>
      </c>
      <c r="F171" s="20" t="s">
        <v>96</v>
      </c>
      <c r="G171" s="20"/>
      <c r="H171" s="20"/>
      <c r="I171" s="20"/>
      <c r="J171" s="20"/>
      <c r="K171" s="20"/>
      <c r="L171" s="20"/>
      <c r="M171" s="20"/>
      <c r="N171" s="20"/>
      <c r="O171" s="20"/>
      <c r="P171" s="20"/>
      <c r="Q171" s="20"/>
      <c r="R171" s="20"/>
      <c r="S171" s="20"/>
      <c r="T171" s="20" t="str">
        <f>IFERROR(VLOOKUP(F171,'CODE H VS CODE ICPE'!$A$2:$D$80,4,FALSE),"")</f>
        <v>Autorisé</v>
      </c>
      <c r="U171" s="20" t="str">
        <f>IFERROR(VLOOKUP(G171,'CODE H VS CODE ICPE'!$A$2:$D$80,4,FALSE),"")</f>
        <v/>
      </c>
      <c r="V171" s="20" t="str">
        <f>IFERROR(VLOOKUP(H171,'CODE H VS CODE ICPE'!$A$2:$D$80,4,FALSE),"")</f>
        <v/>
      </c>
      <c r="W171" s="20" t="str">
        <f>IFERROR(VLOOKUP(I171,'CODE H VS CODE ICPE'!$A$2:$D$80,4,FALSE),"")</f>
        <v/>
      </c>
      <c r="X171" s="20" t="str">
        <f>IFERROR(VLOOKUP(J171,'CODE H VS CODE ICPE'!$A$2:$D$80,4,FALSE),"")</f>
        <v/>
      </c>
      <c r="Y171" s="20" t="str">
        <f>IFERROR(VLOOKUP(K171,'CODE H VS CODE ICPE'!$A$2:$D$80,4,FALSE),"")</f>
        <v/>
      </c>
      <c r="Z171" s="20" t="str">
        <f>IFERROR(VLOOKUP(L171,'CODE H VS CODE ICPE'!$A$2:$D$80,4,FALSE),"")</f>
        <v/>
      </c>
      <c r="AA171" s="20" t="str">
        <f>IFERROR(VLOOKUP(M171,'CODE H VS CODE ICPE'!$A$2:$D$80,4,FALSE),"")</f>
        <v/>
      </c>
      <c r="AB171" s="20" t="str">
        <f>IFERROR(VLOOKUP(N171,'CODE H VS CODE ICPE'!$A$2:$D$80,4,FALSE),"")</f>
        <v/>
      </c>
      <c r="AC171" s="20" t="str">
        <f>IFERROR(VLOOKUP(O171,'CODE H VS CODE ICPE'!$A$2:$D$80,4,FALSE),"")</f>
        <v/>
      </c>
      <c r="AD171" s="20" t="str">
        <f>IFERROR(VLOOKUP(P171,'CODE H VS CODE ICPE'!$A$2:$D$80,4,FALSE),"")</f>
        <v/>
      </c>
      <c r="AE171" s="20" t="str">
        <f>IFERROR(VLOOKUP(Q171,'CODE H VS CODE ICPE'!$A$2:$D$80,4,FALSE),"")</f>
        <v/>
      </c>
      <c r="AF171" s="20" t="str">
        <f>IFERROR(VLOOKUP(R171,'CODE H VS CODE ICPE'!$A$2:$D$80,4,FALSE),"")</f>
        <v/>
      </c>
      <c r="AG171" s="20" t="str">
        <f>IFERROR(VLOOKUP(S171,'CODE H VS CODE ICPE'!$A$2:$D$80,4,FALSE),"")</f>
        <v/>
      </c>
      <c r="AH171" s="49" t="str">
        <f t="shared" si="12"/>
        <v>Accepted</v>
      </c>
      <c r="AI171" s="21">
        <f>IF(T171="",0,IF(T171="Interdit",0,VLOOKUP(F171,'CODE H VS CODE ICPE'!$A$2:$E$80,5,FALSE)))</f>
        <v>149999.99</v>
      </c>
      <c r="AJ171" s="21">
        <f>IF(U171="",0,IF(U171="Interdit",0,VLOOKUP(G171,'CODE H VS CODE ICPE'!$A$2:$E$80,5,FALSE)))</f>
        <v>0</v>
      </c>
      <c r="AK171" s="21">
        <f>IF(V171="",0,IF(V171="Interdit",0,VLOOKUP(H171,'CODE H VS CODE ICPE'!$A$2:$E$80,5,FALSE)))</f>
        <v>0</v>
      </c>
      <c r="AL171" s="21">
        <f>IF(W171="",0,IF(W171="Interdit",0,VLOOKUP(I171,'CODE H VS CODE ICPE'!$A$2:$E$80,5,FALSE)))</f>
        <v>0</v>
      </c>
      <c r="AM171" s="21">
        <f>IF(X171="",0,IF(X171="Interdit",0,VLOOKUP(J171,'CODE H VS CODE ICPE'!$A$2:$E$80,5,FALSE)))</f>
        <v>0</v>
      </c>
      <c r="AN171" s="21">
        <f>IF(Y171="",0,IF(Y171="Interdit",0,VLOOKUP(K171,'CODE H VS CODE ICPE'!$A$2:$E$80,5,FALSE)))</f>
        <v>0</v>
      </c>
      <c r="AO171" s="21">
        <f>IF(Z171="",0,IF(Z171="Interdit",0,VLOOKUP(L171,'CODE H VS CODE ICPE'!$A$2:$E$80,5,FALSE)))</f>
        <v>0</v>
      </c>
      <c r="AP171" s="21">
        <f>IF(AA171="",0,IF(AA171="Interdit",0,VLOOKUP(M171,'CODE H VS CODE ICPE'!$A$2:$E$80,5,FALSE)))</f>
        <v>0</v>
      </c>
      <c r="AQ171" s="21">
        <f>IF(AB171="",0,IF(AB171="Interdit",0,VLOOKUP(N171,'CODE H VS CODE ICPE'!$A$2:$E$80,5,FALSE)))</f>
        <v>0</v>
      </c>
      <c r="AR171" s="21">
        <f>IF(AC171="",0,IF(AC171="Interdit",0,VLOOKUP(O171,'CODE H VS CODE ICPE'!$A$2:$E$80,5,FALSE)))</f>
        <v>0</v>
      </c>
      <c r="AS171" s="21">
        <f>IF(AD171="",0,IF(AD171="Interdit",0,VLOOKUP(P171,'CODE H VS CODE ICPE'!$A$2:$E$80,5,FALSE)))</f>
        <v>0</v>
      </c>
      <c r="AT171" s="21">
        <f>IF(AE171="",0,IF(AE171="Interdit",0,VLOOKUP(Q171,'CODE H VS CODE ICPE'!$A$2:$E$80,5,FALSE)))</f>
        <v>0</v>
      </c>
      <c r="AU171" s="21">
        <f>IF(AF171="",0,IF(AF171="Interdit",0,VLOOKUP(R171,'CODE H VS CODE ICPE'!$A$2:$E$80,5,FALSE)))</f>
        <v>0</v>
      </c>
      <c r="AV171" s="21">
        <f>IF(AG171="",0,IF(AG171="Interdit",0,VLOOKUP(S171,'CODE H VS CODE ICPE'!$A$2:$E$80,5,FALSE)))</f>
        <v>0</v>
      </c>
      <c r="AW171" s="20" t="str">
        <f t="shared" si="8"/>
        <v>$AI$2</v>
      </c>
      <c r="AX171" s="26">
        <f t="shared" si="9"/>
        <v>149999.99</v>
      </c>
      <c r="AY171" s="20" t="str">
        <f t="shared" si="10"/>
        <v>H314</v>
      </c>
      <c r="AZ171" s="20">
        <f>IF(AY171="","",IF(AY171=0,"",VLOOKUP(AY171,'CODE H VS CODE ICPE'!$A$1:$E$80,3,FALSE)))</f>
        <v>4320</v>
      </c>
    </row>
    <row r="172" spans="1:52" ht="28.9" customHeight="1">
      <c r="A172" s="23">
        <v>1835</v>
      </c>
      <c r="B172" s="24" t="s">
        <v>607</v>
      </c>
      <c r="C172" s="25" t="s">
        <v>222</v>
      </c>
      <c r="D172" s="24" t="s">
        <v>608</v>
      </c>
      <c r="E172" s="24" t="s">
        <v>609</v>
      </c>
      <c r="F172" s="20" t="s">
        <v>96</v>
      </c>
      <c r="G172" s="20"/>
      <c r="H172" s="20"/>
      <c r="I172" s="20"/>
      <c r="J172" s="20"/>
      <c r="K172" s="20"/>
      <c r="L172" s="20"/>
      <c r="M172" s="20"/>
      <c r="N172" s="20"/>
      <c r="O172" s="20"/>
      <c r="P172" s="20"/>
      <c r="Q172" s="20"/>
      <c r="R172" s="20"/>
      <c r="S172" s="20"/>
      <c r="T172" s="20" t="str">
        <f>IFERROR(VLOOKUP(F172,'CODE H VS CODE ICPE'!$A$2:$D$80,4,FALSE),"")</f>
        <v>Autorisé</v>
      </c>
      <c r="U172" s="20" t="str">
        <f>IFERROR(VLOOKUP(G172,'CODE H VS CODE ICPE'!$A$2:$D$80,4,FALSE),"")</f>
        <v/>
      </c>
      <c r="V172" s="20" t="str">
        <f>IFERROR(VLOOKUP(H172,'CODE H VS CODE ICPE'!$A$2:$D$80,4,FALSE),"")</f>
        <v/>
      </c>
      <c r="W172" s="20" t="str">
        <f>IFERROR(VLOOKUP(I172,'CODE H VS CODE ICPE'!$A$2:$D$80,4,FALSE),"")</f>
        <v/>
      </c>
      <c r="X172" s="20" t="str">
        <f>IFERROR(VLOOKUP(J172,'CODE H VS CODE ICPE'!$A$2:$D$80,4,FALSE),"")</f>
        <v/>
      </c>
      <c r="Y172" s="20" t="str">
        <f>IFERROR(VLOOKUP(K172,'CODE H VS CODE ICPE'!$A$2:$D$80,4,FALSE),"")</f>
        <v/>
      </c>
      <c r="Z172" s="20" t="str">
        <f>IFERROR(VLOOKUP(L172,'CODE H VS CODE ICPE'!$A$2:$D$80,4,FALSE),"")</f>
        <v/>
      </c>
      <c r="AA172" s="20" t="str">
        <f>IFERROR(VLOOKUP(M172,'CODE H VS CODE ICPE'!$A$2:$D$80,4,FALSE),"")</f>
        <v/>
      </c>
      <c r="AB172" s="20" t="str">
        <f>IFERROR(VLOOKUP(N172,'CODE H VS CODE ICPE'!$A$2:$D$80,4,FALSE),"")</f>
        <v/>
      </c>
      <c r="AC172" s="20" t="str">
        <f>IFERROR(VLOOKUP(O172,'CODE H VS CODE ICPE'!$A$2:$D$80,4,FALSE),"")</f>
        <v/>
      </c>
      <c r="AD172" s="20" t="str">
        <f>IFERROR(VLOOKUP(P172,'CODE H VS CODE ICPE'!$A$2:$D$80,4,FALSE),"")</f>
        <v/>
      </c>
      <c r="AE172" s="20" t="str">
        <f>IFERROR(VLOOKUP(Q172,'CODE H VS CODE ICPE'!$A$2:$D$80,4,FALSE),"")</f>
        <v/>
      </c>
      <c r="AF172" s="20" t="str">
        <f>IFERROR(VLOOKUP(R172,'CODE H VS CODE ICPE'!$A$2:$D$80,4,FALSE),"")</f>
        <v/>
      </c>
      <c r="AG172" s="20" t="str">
        <f>IFERROR(VLOOKUP(S172,'CODE H VS CODE ICPE'!$A$2:$D$80,4,FALSE),"")</f>
        <v/>
      </c>
      <c r="AH172" s="49" t="str">
        <f t="shared" si="12"/>
        <v>Accepted</v>
      </c>
      <c r="AI172" s="21">
        <f>IF(T172="",0,IF(T172="Interdit",0,VLOOKUP(F172,'CODE H VS CODE ICPE'!$A$2:$E$80,5,FALSE)))</f>
        <v>149999.99</v>
      </c>
      <c r="AJ172" s="21">
        <f>IF(U172="",0,IF(U172="Interdit",0,VLOOKUP(G172,'CODE H VS CODE ICPE'!$A$2:$E$80,5,FALSE)))</f>
        <v>0</v>
      </c>
      <c r="AK172" s="21">
        <f>IF(V172="",0,IF(V172="Interdit",0,VLOOKUP(H172,'CODE H VS CODE ICPE'!$A$2:$E$80,5,FALSE)))</f>
        <v>0</v>
      </c>
      <c r="AL172" s="21">
        <f>IF(W172="",0,IF(W172="Interdit",0,VLOOKUP(I172,'CODE H VS CODE ICPE'!$A$2:$E$80,5,FALSE)))</f>
        <v>0</v>
      </c>
      <c r="AM172" s="21">
        <f>IF(X172="",0,IF(X172="Interdit",0,VLOOKUP(J172,'CODE H VS CODE ICPE'!$A$2:$E$80,5,FALSE)))</f>
        <v>0</v>
      </c>
      <c r="AN172" s="21">
        <f>IF(Y172="",0,IF(Y172="Interdit",0,VLOOKUP(K172,'CODE H VS CODE ICPE'!$A$2:$E$80,5,FALSE)))</f>
        <v>0</v>
      </c>
      <c r="AO172" s="21">
        <f>IF(Z172="",0,IF(Z172="Interdit",0,VLOOKUP(L172,'CODE H VS CODE ICPE'!$A$2:$E$80,5,FALSE)))</f>
        <v>0</v>
      </c>
      <c r="AP172" s="21">
        <f>IF(AA172="",0,IF(AA172="Interdit",0,VLOOKUP(M172,'CODE H VS CODE ICPE'!$A$2:$E$80,5,FALSE)))</f>
        <v>0</v>
      </c>
      <c r="AQ172" s="21">
        <f>IF(AB172="",0,IF(AB172="Interdit",0,VLOOKUP(N172,'CODE H VS CODE ICPE'!$A$2:$E$80,5,FALSE)))</f>
        <v>0</v>
      </c>
      <c r="AR172" s="21">
        <f>IF(AC172="",0,IF(AC172="Interdit",0,VLOOKUP(O172,'CODE H VS CODE ICPE'!$A$2:$E$80,5,FALSE)))</f>
        <v>0</v>
      </c>
      <c r="AS172" s="21">
        <f>IF(AD172="",0,IF(AD172="Interdit",0,VLOOKUP(P172,'CODE H VS CODE ICPE'!$A$2:$E$80,5,FALSE)))</f>
        <v>0</v>
      </c>
      <c r="AT172" s="21">
        <f>IF(AE172="",0,IF(AE172="Interdit",0,VLOOKUP(Q172,'CODE H VS CODE ICPE'!$A$2:$E$80,5,FALSE)))</f>
        <v>0</v>
      </c>
      <c r="AU172" s="21">
        <f>IF(AF172="",0,IF(AF172="Interdit",0,VLOOKUP(R172,'CODE H VS CODE ICPE'!$A$2:$E$80,5,FALSE)))</f>
        <v>0</v>
      </c>
      <c r="AV172" s="21">
        <f>IF(AG172="",0,IF(AG172="Interdit",0,VLOOKUP(S172,'CODE H VS CODE ICPE'!$A$2:$E$80,5,FALSE)))</f>
        <v>0</v>
      </c>
      <c r="AW172" s="20" t="str">
        <f t="shared" si="8"/>
        <v>$AI$2</v>
      </c>
      <c r="AX172" s="26">
        <f t="shared" si="9"/>
        <v>149999.99</v>
      </c>
      <c r="AY172" s="20" t="str">
        <f t="shared" si="10"/>
        <v>H314</v>
      </c>
      <c r="AZ172" s="20">
        <f>IF(AY172="","",IF(AY172=0,"",VLOOKUP(AY172,'CODE H VS CODE ICPE'!$A$1:$E$80,3,FALSE)))</f>
        <v>4320</v>
      </c>
    </row>
    <row r="173" spans="1:52" ht="28.9" customHeight="1">
      <c r="A173" s="23">
        <v>1839</v>
      </c>
      <c r="B173" s="24" t="s">
        <v>610</v>
      </c>
      <c r="C173" s="25">
        <v>6.1</v>
      </c>
      <c r="D173" s="24" t="s">
        <v>608</v>
      </c>
      <c r="E173" s="24" t="s">
        <v>611</v>
      </c>
      <c r="F173" s="20" t="s">
        <v>84</v>
      </c>
      <c r="G173" s="20" t="s">
        <v>96</v>
      </c>
      <c r="H173" s="20" t="s">
        <v>108</v>
      </c>
      <c r="I173" s="20"/>
      <c r="J173" s="20"/>
      <c r="K173" s="20"/>
      <c r="L173" s="20"/>
      <c r="M173" s="20"/>
      <c r="N173" s="20"/>
      <c r="O173" s="20"/>
      <c r="P173" s="20"/>
      <c r="Q173" s="20"/>
      <c r="R173" s="20"/>
      <c r="S173" s="20"/>
      <c r="T173" s="20" t="str">
        <f>IFERROR(VLOOKUP(F173,'CODE H VS CODE ICPE'!$A$2:$D$80,4,FALSE),"")</f>
        <v>Autorisé</v>
      </c>
      <c r="U173" s="20" t="str">
        <f>IFERROR(VLOOKUP(G173,'CODE H VS CODE ICPE'!$A$2:$D$80,4,FALSE),"")</f>
        <v>Autorisé</v>
      </c>
      <c r="V173" s="20" t="str">
        <f>IFERROR(VLOOKUP(H173,'CODE H VS CODE ICPE'!$A$2:$D$80,4,FALSE),"")</f>
        <v>Autorisé</v>
      </c>
      <c r="W173" s="20" t="str">
        <f>IFERROR(VLOOKUP(I173,'CODE H VS CODE ICPE'!$A$2:$D$80,4,FALSE),"")</f>
        <v/>
      </c>
      <c r="X173" s="20" t="str">
        <f>IFERROR(VLOOKUP(J173,'CODE H VS CODE ICPE'!$A$2:$D$80,4,FALSE),"")</f>
        <v/>
      </c>
      <c r="Y173" s="20" t="str">
        <f>IFERROR(VLOOKUP(K173,'CODE H VS CODE ICPE'!$A$2:$D$80,4,FALSE),"")</f>
        <v/>
      </c>
      <c r="Z173" s="20" t="str">
        <f>IFERROR(VLOOKUP(L173,'CODE H VS CODE ICPE'!$A$2:$D$80,4,FALSE),"")</f>
        <v/>
      </c>
      <c r="AA173" s="20" t="str">
        <f>IFERROR(VLOOKUP(M173,'CODE H VS CODE ICPE'!$A$2:$D$80,4,FALSE),"")</f>
        <v/>
      </c>
      <c r="AB173" s="20" t="str">
        <f>IFERROR(VLOOKUP(N173,'CODE H VS CODE ICPE'!$A$2:$D$80,4,FALSE),"")</f>
        <v/>
      </c>
      <c r="AC173" s="20" t="str">
        <f>IFERROR(VLOOKUP(O173,'CODE H VS CODE ICPE'!$A$2:$D$80,4,FALSE),"")</f>
        <v/>
      </c>
      <c r="AD173" s="20" t="str">
        <f>IFERROR(VLOOKUP(P173,'CODE H VS CODE ICPE'!$A$2:$D$80,4,FALSE),"")</f>
        <v/>
      </c>
      <c r="AE173" s="20" t="str">
        <f>IFERROR(VLOOKUP(Q173,'CODE H VS CODE ICPE'!$A$2:$D$80,4,FALSE),"")</f>
        <v/>
      </c>
      <c r="AF173" s="20" t="str">
        <f>IFERROR(VLOOKUP(R173,'CODE H VS CODE ICPE'!$A$2:$D$80,4,FALSE),"")</f>
        <v/>
      </c>
      <c r="AG173" s="20" t="str">
        <f>IFERROR(VLOOKUP(S173,'CODE H VS CODE ICPE'!$A$2:$D$80,4,FALSE),"")</f>
        <v/>
      </c>
      <c r="AH173" s="49" t="str">
        <f t="shared" si="12"/>
        <v>Accepted</v>
      </c>
      <c r="AI173" s="21">
        <f>IF(T173="",0,IF(T173="Interdit",0,VLOOKUP(F173,'CODE H VS CODE ICPE'!$A$2:$E$80,5,FALSE)))</f>
        <v>99999.99</v>
      </c>
      <c r="AJ173" s="21">
        <f>IF(U173="",0,IF(U173="Interdit",0,VLOOKUP(G173,'CODE H VS CODE ICPE'!$A$2:$E$80,5,FALSE)))</f>
        <v>149999.99</v>
      </c>
      <c r="AK173" s="21">
        <f>IF(V173="",0,IF(V173="Interdit",0,VLOOKUP(H173,'CODE H VS CODE ICPE'!$A$2:$E$80,5,FALSE)))</f>
        <v>99999.99</v>
      </c>
      <c r="AL173" s="21">
        <f>IF(W173="",0,IF(W173="Interdit",0,VLOOKUP(I173,'CODE H VS CODE ICPE'!$A$2:$E$80,5,FALSE)))</f>
        <v>0</v>
      </c>
      <c r="AM173" s="21">
        <f>IF(X173="",0,IF(X173="Interdit",0,VLOOKUP(J173,'CODE H VS CODE ICPE'!$A$2:$E$80,5,FALSE)))</f>
        <v>0</v>
      </c>
      <c r="AN173" s="21">
        <f>IF(Y173="",0,IF(Y173="Interdit",0,VLOOKUP(K173,'CODE H VS CODE ICPE'!$A$2:$E$80,5,FALSE)))</f>
        <v>0</v>
      </c>
      <c r="AO173" s="21">
        <f>IF(Z173="",0,IF(Z173="Interdit",0,VLOOKUP(L173,'CODE H VS CODE ICPE'!$A$2:$E$80,5,FALSE)))</f>
        <v>0</v>
      </c>
      <c r="AP173" s="21">
        <f>IF(AA173="",0,IF(AA173="Interdit",0,VLOOKUP(M173,'CODE H VS CODE ICPE'!$A$2:$E$80,5,FALSE)))</f>
        <v>0</v>
      </c>
      <c r="AQ173" s="21">
        <f>IF(AB173="",0,IF(AB173="Interdit",0,VLOOKUP(N173,'CODE H VS CODE ICPE'!$A$2:$E$80,5,FALSE)))</f>
        <v>0</v>
      </c>
      <c r="AR173" s="21">
        <f>IF(AC173="",0,IF(AC173="Interdit",0,VLOOKUP(O173,'CODE H VS CODE ICPE'!$A$2:$E$80,5,FALSE)))</f>
        <v>0</v>
      </c>
      <c r="AS173" s="21">
        <f>IF(AD173="",0,IF(AD173="Interdit",0,VLOOKUP(P173,'CODE H VS CODE ICPE'!$A$2:$E$80,5,FALSE)))</f>
        <v>0</v>
      </c>
      <c r="AT173" s="21">
        <f>IF(AE173="",0,IF(AE173="Interdit",0,VLOOKUP(Q173,'CODE H VS CODE ICPE'!$A$2:$E$80,5,FALSE)))</f>
        <v>0</v>
      </c>
      <c r="AU173" s="21">
        <f>IF(AF173="",0,IF(AF173="Interdit",0,VLOOKUP(R173,'CODE H VS CODE ICPE'!$A$2:$E$80,5,FALSE)))</f>
        <v>0</v>
      </c>
      <c r="AV173" s="21">
        <f>IF(AG173="",0,IF(AG173="Interdit",0,VLOOKUP(S173,'CODE H VS CODE ICPE'!$A$2:$E$80,5,FALSE)))</f>
        <v>0</v>
      </c>
      <c r="AW173" s="20" t="str">
        <f t="shared" si="8"/>
        <v>$AJ$2</v>
      </c>
      <c r="AX173" s="26">
        <f t="shared" si="9"/>
        <v>149999.99</v>
      </c>
      <c r="AY173" s="20" t="str">
        <f t="shared" si="10"/>
        <v>H314</v>
      </c>
      <c r="AZ173" s="20">
        <f>IF(AY173="","",IF(AY173=0,"",VLOOKUP(AY173,'CODE H VS CODE ICPE'!$A$1:$E$80,3,FALSE)))</f>
        <v>4320</v>
      </c>
    </row>
    <row r="174" spans="1:52" ht="28.9" customHeight="1">
      <c r="A174" s="23">
        <v>1840</v>
      </c>
      <c r="B174" s="24" t="s">
        <v>612</v>
      </c>
      <c r="C174" s="25" t="s">
        <v>499</v>
      </c>
      <c r="D174" s="24" t="s">
        <v>613</v>
      </c>
      <c r="E174" s="24" t="s">
        <v>614</v>
      </c>
      <c r="F174" s="20" t="s">
        <v>96</v>
      </c>
      <c r="G174" s="20"/>
      <c r="H174" s="20"/>
      <c r="I174" s="20"/>
      <c r="J174" s="20"/>
      <c r="K174" s="20"/>
      <c r="L174" s="20"/>
      <c r="M174" s="20"/>
      <c r="N174" s="20"/>
      <c r="O174" s="20"/>
      <c r="P174" s="20"/>
      <c r="Q174" s="20"/>
      <c r="R174" s="20"/>
      <c r="S174" s="20"/>
      <c r="T174" s="20" t="str">
        <f>IFERROR(VLOOKUP(F174,'CODE H VS CODE ICPE'!$A$2:$D$80,4,FALSE),"")</f>
        <v>Autorisé</v>
      </c>
      <c r="U174" s="20" t="str">
        <f>IFERROR(VLOOKUP(G174,'CODE H VS CODE ICPE'!$A$2:$D$80,4,FALSE),"")</f>
        <v/>
      </c>
      <c r="V174" s="20" t="str">
        <f>IFERROR(VLOOKUP(H174,'CODE H VS CODE ICPE'!$A$2:$D$80,4,FALSE),"")</f>
        <v/>
      </c>
      <c r="W174" s="20" t="str">
        <f>IFERROR(VLOOKUP(I174,'CODE H VS CODE ICPE'!$A$2:$D$80,4,FALSE),"")</f>
        <v/>
      </c>
      <c r="X174" s="20" t="str">
        <f>IFERROR(VLOOKUP(J174,'CODE H VS CODE ICPE'!$A$2:$D$80,4,FALSE),"")</f>
        <v/>
      </c>
      <c r="Y174" s="20" t="str">
        <f>IFERROR(VLOOKUP(K174,'CODE H VS CODE ICPE'!$A$2:$D$80,4,FALSE),"")</f>
        <v/>
      </c>
      <c r="Z174" s="20" t="str">
        <f>IFERROR(VLOOKUP(L174,'CODE H VS CODE ICPE'!$A$2:$D$80,4,FALSE),"")</f>
        <v/>
      </c>
      <c r="AA174" s="20" t="str">
        <f>IFERROR(VLOOKUP(M174,'CODE H VS CODE ICPE'!$A$2:$D$80,4,FALSE),"")</f>
        <v/>
      </c>
      <c r="AB174" s="20" t="str">
        <f>IFERROR(VLOOKUP(N174,'CODE H VS CODE ICPE'!$A$2:$D$80,4,FALSE),"")</f>
        <v/>
      </c>
      <c r="AC174" s="20" t="str">
        <f>IFERROR(VLOOKUP(O174,'CODE H VS CODE ICPE'!$A$2:$D$80,4,FALSE),"")</f>
        <v/>
      </c>
      <c r="AD174" s="20" t="str">
        <f>IFERROR(VLOOKUP(P174,'CODE H VS CODE ICPE'!$A$2:$D$80,4,FALSE),"")</f>
        <v/>
      </c>
      <c r="AE174" s="20" t="str">
        <f>IFERROR(VLOOKUP(Q174,'CODE H VS CODE ICPE'!$A$2:$D$80,4,FALSE),"")</f>
        <v/>
      </c>
      <c r="AF174" s="20" t="str">
        <f>IFERROR(VLOOKUP(R174,'CODE H VS CODE ICPE'!$A$2:$D$80,4,FALSE),"")</f>
        <v/>
      </c>
      <c r="AG174" s="20" t="str">
        <f>IFERROR(VLOOKUP(S174,'CODE H VS CODE ICPE'!$A$2:$D$80,4,FALSE),"")</f>
        <v/>
      </c>
      <c r="AH174" s="49" t="str">
        <f t="shared" si="12"/>
        <v>Accepted</v>
      </c>
      <c r="AI174" s="21">
        <f>IF(T174="",0,IF(T174="Interdit",0,VLOOKUP(F174,'CODE H VS CODE ICPE'!$A$2:$E$80,5,FALSE)))</f>
        <v>149999.99</v>
      </c>
      <c r="AJ174" s="21">
        <f>IF(U174="",0,IF(U174="Interdit",0,VLOOKUP(G174,'CODE H VS CODE ICPE'!$A$2:$E$80,5,FALSE)))</f>
        <v>0</v>
      </c>
      <c r="AK174" s="21">
        <f>IF(V174="",0,IF(V174="Interdit",0,VLOOKUP(H174,'CODE H VS CODE ICPE'!$A$2:$E$80,5,FALSE)))</f>
        <v>0</v>
      </c>
      <c r="AL174" s="21">
        <f>IF(W174="",0,IF(W174="Interdit",0,VLOOKUP(I174,'CODE H VS CODE ICPE'!$A$2:$E$80,5,FALSE)))</f>
        <v>0</v>
      </c>
      <c r="AM174" s="21">
        <f>IF(X174="",0,IF(X174="Interdit",0,VLOOKUP(J174,'CODE H VS CODE ICPE'!$A$2:$E$80,5,FALSE)))</f>
        <v>0</v>
      </c>
      <c r="AN174" s="21">
        <f>IF(Y174="",0,IF(Y174="Interdit",0,VLOOKUP(K174,'CODE H VS CODE ICPE'!$A$2:$E$80,5,FALSE)))</f>
        <v>0</v>
      </c>
      <c r="AO174" s="21">
        <f>IF(Z174="",0,IF(Z174="Interdit",0,VLOOKUP(L174,'CODE H VS CODE ICPE'!$A$2:$E$80,5,FALSE)))</f>
        <v>0</v>
      </c>
      <c r="AP174" s="21">
        <f>IF(AA174="",0,IF(AA174="Interdit",0,VLOOKUP(M174,'CODE H VS CODE ICPE'!$A$2:$E$80,5,FALSE)))</f>
        <v>0</v>
      </c>
      <c r="AQ174" s="21">
        <f>IF(AB174="",0,IF(AB174="Interdit",0,VLOOKUP(N174,'CODE H VS CODE ICPE'!$A$2:$E$80,5,FALSE)))</f>
        <v>0</v>
      </c>
      <c r="AR174" s="21">
        <f>IF(AC174="",0,IF(AC174="Interdit",0,VLOOKUP(O174,'CODE H VS CODE ICPE'!$A$2:$E$80,5,FALSE)))</f>
        <v>0</v>
      </c>
      <c r="AS174" s="21">
        <f>IF(AD174="",0,IF(AD174="Interdit",0,VLOOKUP(P174,'CODE H VS CODE ICPE'!$A$2:$E$80,5,FALSE)))</f>
        <v>0</v>
      </c>
      <c r="AT174" s="21">
        <f>IF(AE174="",0,IF(AE174="Interdit",0,VLOOKUP(Q174,'CODE H VS CODE ICPE'!$A$2:$E$80,5,FALSE)))</f>
        <v>0</v>
      </c>
      <c r="AU174" s="21">
        <f>IF(AF174="",0,IF(AF174="Interdit",0,VLOOKUP(R174,'CODE H VS CODE ICPE'!$A$2:$E$80,5,FALSE)))</f>
        <v>0</v>
      </c>
      <c r="AV174" s="21">
        <f>IF(AG174="",0,IF(AG174="Interdit",0,VLOOKUP(S174,'CODE H VS CODE ICPE'!$A$2:$E$80,5,FALSE)))</f>
        <v>0</v>
      </c>
      <c r="AW174" s="20" t="str">
        <f t="shared" si="8"/>
        <v>$AI$2</v>
      </c>
      <c r="AX174" s="26">
        <f t="shared" si="9"/>
        <v>149999.99</v>
      </c>
      <c r="AY174" s="20" t="str">
        <f t="shared" si="10"/>
        <v>H314</v>
      </c>
      <c r="AZ174" s="20">
        <f>IF(AY174="","",IF(AY174=0,"",VLOOKUP(AY174,'CODE H VS CODE ICPE'!$A$1:$E$80,3,FALSE)))</f>
        <v>4320</v>
      </c>
    </row>
    <row r="175" spans="1:52" ht="28.9" customHeight="1">
      <c r="A175" s="23">
        <v>1841</v>
      </c>
      <c r="B175" s="24" t="s">
        <v>615</v>
      </c>
      <c r="C175" s="25" t="s">
        <v>499</v>
      </c>
      <c r="D175" s="24" t="s">
        <v>526</v>
      </c>
      <c r="E175" s="24" t="s">
        <v>616</v>
      </c>
      <c r="F175" s="20" t="s">
        <v>96</v>
      </c>
      <c r="G175" s="20" t="s">
        <v>100</v>
      </c>
      <c r="H175" s="20" t="s">
        <v>114</v>
      </c>
      <c r="I175" s="20"/>
      <c r="J175" s="20"/>
      <c r="K175" s="20"/>
      <c r="L175" s="20"/>
      <c r="M175" s="20"/>
      <c r="N175" s="20"/>
      <c r="O175" s="20"/>
      <c r="P175" s="20"/>
      <c r="Q175" s="20"/>
      <c r="R175" s="20"/>
      <c r="S175" s="20"/>
      <c r="T175" s="20" t="str">
        <f>IFERROR(VLOOKUP(F175,'CODE H VS CODE ICPE'!$A$2:$D$80,4,FALSE),"")</f>
        <v>Autorisé</v>
      </c>
      <c r="U175" s="20" t="str">
        <f>IFERROR(VLOOKUP(G175,'CODE H VS CODE ICPE'!$A$2:$D$80,4,FALSE),"")</f>
        <v>Autorisé</v>
      </c>
      <c r="V175" s="20" t="str">
        <f>IFERROR(VLOOKUP(H175,'CODE H VS CODE ICPE'!$A$2:$D$80,4,FALSE),"")</f>
        <v>Autorisé</v>
      </c>
      <c r="W175" s="20" t="str">
        <f>IFERROR(VLOOKUP(I175,'CODE H VS CODE ICPE'!$A$2:$D$80,4,FALSE),"")</f>
        <v/>
      </c>
      <c r="X175" s="20" t="str">
        <f>IFERROR(VLOOKUP(J175,'CODE H VS CODE ICPE'!$A$2:$D$80,4,FALSE),"")</f>
        <v/>
      </c>
      <c r="Y175" s="20" t="str">
        <f>IFERROR(VLOOKUP(K175,'CODE H VS CODE ICPE'!$A$2:$D$80,4,FALSE),"")</f>
        <v/>
      </c>
      <c r="Z175" s="20" t="str">
        <f>IFERROR(VLOOKUP(L175,'CODE H VS CODE ICPE'!$A$2:$D$80,4,FALSE),"")</f>
        <v/>
      </c>
      <c r="AA175" s="20" t="str">
        <f>IFERROR(VLOOKUP(M175,'CODE H VS CODE ICPE'!$A$2:$D$80,4,FALSE),"")</f>
        <v/>
      </c>
      <c r="AB175" s="20" t="str">
        <f>IFERROR(VLOOKUP(N175,'CODE H VS CODE ICPE'!$A$2:$D$80,4,FALSE),"")</f>
        <v/>
      </c>
      <c r="AC175" s="20" t="str">
        <f>IFERROR(VLOOKUP(O175,'CODE H VS CODE ICPE'!$A$2:$D$80,4,FALSE),"")</f>
        <v/>
      </c>
      <c r="AD175" s="20" t="str">
        <f>IFERROR(VLOOKUP(P175,'CODE H VS CODE ICPE'!$A$2:$D$80,4,FALSE),"")</f>
        <v/>
      </c>
      <c r="AE175" s="20" t="str">
        <f>IFERROR(VLOOKUP(Q175,'CODE H VS CODE ICPE'!$A$2:$D$80,4,FALSE),"")</f>
        <v/>
      </c>
      <c r="AF175" s="20" t="str">
        <f>IFERROR(VLOOKUP(R175,'CODE H VS CODE ICPE'!$A$2:$D$80,4,FALSE),"")</f>
        <v/>
      </c>
      <c r="AG175" s="20" t="str">
        <f>IFERROR(VLOOKUP(S175,'CODE H VS CODE ICPE'!$A$2:$D$80,4,FALSE),"")</f>
        <v/>
      </c>
      <c r="AH175" s="49" t="str">
        <f t="shared" si="12"/>
        <v>Accepted</v>
      </c>
      <c r="AI175" s="21">
        <f>IF(T175="",0,IF(T175="Interdit",0,VLOOKUP(F175,'CODE H VS CODE ICPE'!$A$2:$E$80,5,FALSE)))</f>
        <v>149999.99</v>
      </c>
      <c r="AJ175" s="21">
        <f>IF(U175="",0,IF(U175="Interdit",0,VLOOKUP(G175,'CODE H VS CODE ICPE'!$A$2:$E$80,5,FALSE)))</f>
        <v>99999.99</v>
      </c>
      <c r="AK175" s="21">
        <f>IF(V175="",0,IF(V175="Interdit",0,VLOOKUP(H175,'CODE H VS CODE ICPE'!$A$2:$E$80,5,FALSE)))</f>
        <v>99999.99</v>
      </c>
      <c r="AL175" s="21">
        <f>IF(W175="",0,IF(W175="Interdit",0,VLOOKUP(I175,'CODE H VS CODE ICPE'!$A$2:$E$80,5,FALSE)))</f>
        <v>0</v>
      </c>
      <c r="AM175" s="21">
        <f>IF(X175="",0,IF(X175="Interdit",0,VLOOKUP(J175,'CODE H VS CODE ICPE'!$A$2:$E$80,5,FALSE)))</f>
        <v>0</v>
      </c>
      <c r="AN175" s="21">
        <f>IF(Y175="",0,IF(Y175="Interdit",0,VLOOKUP(K175,'CODE H VS CODE ICPE'!$A$2:$E$80,5,FALSE)))</f>
        <v>0</v>
      </c>
      <c r="AO175" s="21">
        <f>IF(Z175="",0,IF(Z175="Interdit",0,VLOOKUP(L175,'CODE H VS CODE ICPE'!$A$2:$E$80,5,FALSE)))</f>
        <v>0</v>
      </c>
      <c r="AP175" s="21">
        <f>IF(AA175="",0,IF(AA175="Interdit",0,VLOOKUP(M175,'CODE H VS CODE ICPE'!$A$2:$E$80,5,FALSE)))</f>
        <v>0</v>
      </c>
      <c r="AQ175" s="21">
        <f>IF(AB175="",0,IF(AB175="Interdit",0,VLOOKUP(N175,'CODE H VS CODE ICPE'!$A$2:$E$80,5,FALSE)))</f>
        <v>0</v>
      </c>
      <c r="AR175" s="21">
        <f>IF(AC175="",0,IF(AC175="Interdit",0,VLOOKUP(O175,'CODE H VS CODE ICPE'!$A$2:$E$80,5,FALSE)))</f>
        <v>0</v>
      </c>
      <c r="AS175" s="21">
        <f>IF(AD175="",0,IF(AD175="Interdit",0,VLOOKUP(P175,'CODE H VS CODE ICPE'!$A$2:$E$80,5,FALSE)))</f>
        <v>0</v>
      </c>
      <c r="AT175" s="21">
        <f>IF(AE175="",0,IF(AE175="Interdit",0,VLOOKUP(Q175,'CODE H VS CODE ICPE'!$A$2:$E$80,5,FALSE)))</f>
        <v>0</v>
      </c>
      <c r="AU175" s="21">
        <f>IF(AF175="",0,IF(AF175="Interdit",0,VLOOKUP(R175,'CODE H VS CODE ICPE'!$A$2:$E$80,5,FALSE)))</f>
        <v>0</v>
      </c>
      <c r="AV175" s="21">
        <f>IF(AG175="",0,IF(AG175="Interdit",0,VLOOKUP(S175,'CODE H VS CODE ICPE'!$A$2:$E$80,5,FALSE)))</f>
        <v>0</v>
      </c>
      <c r="AW175" s="20" t="str">
        <f t="shared" si="8"/>
        <v>$AI$2</v>
      </c>
      <c r="AX175" s="26">
        <f t="shared" si="9"/>
        <v>149999.99</v>
      </c>
      <c r="AY175" s="20" t="str">
        <f t="shared" si="10"/>
        <v>H314</v>
      </c>
      <c r="AZ175" s="20">
        <f>IF(AY175="","",IF(AY175=0,"",VLOOKUP(AY175,'CODE H VS CODE ICPE'!$A$1:$E$80,3,FALSE)))</f>
        <v>4320</v>
      </c>
    </row>
    <row r="176" spans="1:52" ht="28.9" customHeight="1">
      <c r="A176" s="23">
        <v>1847</v>
      </c>
      <c r="B176" s="24" t="s">
        <v>617</v>
      </c>
      <c r="C176" s="25" t="s">
        <v>222</v>
      </c>
      <c r="D176" s="24" t="s">
        <v>223</v>
      </c>
      <c r="E176" s="24" t="s">
        <v>618</v>
      </c>
      <c r="F176" s="20" t="s">
        <v>86</v>
      </c>
      <c r="G176" s="20" t="s">
        <v>96</v>
      </c>
      <c r="H176" s="20" t="s">
        <v>158</v>
      </c>
      <c r="I176" s="20"/>
      <c r="J176" s="20"/>
      <c r="K176" s="20"/>
      <c r="L176" s="20"/>
      <c r="M176" s="20"/>
      <c r="N176" s="20"/>
      <c r="O176" s="20"/>
      <c r="P176" s="20"/>
      <c r="Q176" s="20"/>
      <c r="R176" s="20"/>
      <c r="S176" s="20"/>
      <c r="T176" s="20" t="str">
        <f>IFERROR(VLOOKUP(F176,'CODE H VS CODE ICPE'!$A$2:$D$80,4,FALSE),"")</f>
        <v>Autorisé</v>
      </c>
      <c r="U176" s="20" t="str">
        <f>IFERROR(VLOOKUP(G176,'CODE H VS CODE ICPE'!$A$2:$D$80,4,FALSE),"")</f>
        <v>Autorisé</v>
      </c>
      <c r="V176" s="20" t="str">
        <f>IFERROR(VLOOKUP(H176,'CODE H VS CODE ICPE'!$A$2:$D$80,4,FALSE),"")</f>
        <v>Autorisé</v>
      </c>
      <c r="W176" s="20" t="str">
        <f>IFERROR(VLOOKUP(I176,'CODE H VS CODE ICPE'!$A$2:$D$80,4,FALSE),"")</f>
        <v/>
      </c>
      <c r="X176" s="20" t="str">
        <f>IFERROR(VLOOKUP(J176,'CODE H VS CODE ICPE'!$A$2:$D$80,4,FALSE),"")</f>
        <v/>
      </c>
      <c r="Y176" s="20" t="str">
        <f>IFERROR(VLOOKUP(K176,'CODE H VS CODE ICPE'!$A$2:$D$80,4,FALSE),"")</f>
        <v/>
      </c>
      <c r="Z176" s="20" t="str">
        <f>IFERROR(VLOOKUP(L176,'CODE H VS CODE ICPE'!$A$2:$D$80,4,FALSE),"")</f>
        <v/>
      </c>
      <c r="AA176" s="20" t="str">
        <f>IFERROR(VLOOKUP(M176,'CODE H VS CODE ICPE'!$A$2:$D$80,4,FALSE),"")</f>
        <v/>
      </c>
      <c r="AB176" s="20" t="str">
        <f>IFERROR(VLOOKUP(N176,'CODE H VS CODE ICPE'!$A$2:$D$80,4,FALSE),"")</f>
        <v/>
      </c>
      <c r="AC176" s="20" t="str">
        <f>IFERROR(VLOOKUP(O176,'CODE H VS CODE ICPE'!$A$2:$D$80,4,FALSE),"")</f>
        <v/>
      </c>
      <c r="AD176" s="20" t="str">
        <f>IFERROR(VLOOKUP(P176,'CODE H VS CODE ICPE'!$A$2:$D$80,4,FALSE),"")</f>
        <v/>
      </c>
      <c r="AE176" s="20" t="str">
        <f>IFERROR(VLOOKUP(Q176,'CODE H VS CODE ICPE'!$A$2:$D$80,4,FALSE),"")</f>
        <v/>
      </c>
      <c r="AF176" s="20" t="str">
        <f>IFERROR(VLOOKUP(R176,'CODE H VS CODE ICPE'!$A$2:$D$80,4,FALSE),"")</f>
        <v/>
      </c>
      <c r="AG176" s="20" t="str">
        <f>IFERROR(VLOOKUP(S176,'CODE H VS CODE ICPE'!$A$2:$D$80,4,FALSE),"")</f>
        <v/>
      </c>
      <c r="AH176" s="49" t="str">
        <f t="shared" si="12"/>
        <v>Accepted</v>
      </c>
      <c r="AI176" s="21">
        <f>IF(T176="",0,IF(T176="Interdit",0,VLOOKUP(F176,'CODE H VS CODE ICPE'!$A$2:$E$80,5,FALSE)))</f>
        <v>99999.99</v>
      </c>
      <c r="AJ176" s="21">
        <f>IF(U176="",0,IF(U176="Interdit",0,VLOOKUP(G176,'CODE H VS CODE ICPE'!$A$2:$E$80,5,FALSE)))</f>
        <v>149999.99</v>
      </c>
      <c r="AK176" s="21">
        <f>IF(V176="",0,IF(V176="Interdit",0,VLOOKUP(H176,'CODE H VS CODE ICPE'!$A$2:$E$80,5,FALSE)))</f>
        <v>99999.99</v>
      </c>
      <c r="AL176" s="21">
        <f>IF(W176="",0,IF(W176="Interdit",0,VLOOKUP(I176,'CODE H VS CODE ICPE'!$A$2:$E$80,5,FALSE)))</f>
        <v>0</v>
      </c>
      <c r="AM176" s="21">
        <f>IF(X176="",0,IF(X176="Interdit",0,VLOOKUP(J176,'CODE H VS CODE ICPE'!$A$2:$E$80,5,FALSE)))</f>
        <v>0</v>
      </c>
      <c r="AN176" s="21">
        <f>IF(Y176="",0,IF(Y176="Interdit",0,VLOOKUP(K176,'CODE H VS CODE ICPE'!$A$2:$E$80,5,FALSE)))</f>
        <v>0</v>
      </c>
      <c r="AO176" s="21">
        <f>IF(Z176="",0,IF(Z176="Interdit",0,VLOOKUP(L176,'CODE H VS CODE ICPE'!$A$2:$E$80,5,FALSE)))</f>
        <v>0</v>
      </c>
      <c r="AP176" s="21">
        <f>IF(AA176="",0,IF(AA176="Interdit",0,VLOOKUP(M176,'CODE H VS CODE ICPE'!$A$2:$E$80,5,FALSE)))</f>
        <v>0</v>
      </c>
      <c r="AQ176" s="21">
        <f>IF(AB176="",0,IF(AB176="Interdit",0,VLOOKUP(N176,'CODE H VS CODE ICPE'!$A$2:$E$80,5,FALSE)))</f>
        <v>0</v>
      </c>
      <c r="AR176" s="21">
        <f>IF(AC176="",0,IF(AC176="Interdit",0,VLOOKUP(O176,'CODE H VS CODE ICPE'!$A$2:$E$80,5,FALSE)))</f>
        <v>0</v>
      </c>
      <c r="AS176" s="21">
        <f>IF(AD176="",0,IF(AD176="Interdit",0,VLOOKUP(P176,'CODE H VS CODE ICPE'!$A$2:$E$80,5,FALSE)))</f>
        <v>0</v>
      </c>
      <c r="AT176" s="21">
        <f>IF(AE176="",0,IF(AE176="Interdit",0,VLOOKUP(Q176,'CODE H VS CODE ICPE'!$A$2:$E$80,5,FALSE)))</f>
        <v>0</v>
      </c>
      <c r="AU176" s="21">
        <f>IF(AF176="",0,IF(AF176="Interdit",0,VLOOKUP(R176,'CODE H VS CODE ICPE'!$A$2:$E$80,5,FALSE)))</f>
        <v>0</v>
      </c>
      <c r="AV176" s="21">
        <f>IF(AG176="",0,IF(AG176="Interdit",0,VLOOKUP(S176,'CODE H VS CODE ICPE'!$A$2:$E$80,5,FALSE)))</f>
        <v>0</v>
      </c>
      <c r="AW176" s="20" t="str">
        <f t="shared" si="8"/>
        <v>$AJ$2</v>
      </c>
      <c r="AX176" s="26">
        <f t="shared" si="9"/>
        <v>149999.99</v>
      </c>
      <c r="AY176" s="20" t="str">
        <f t="shared" si="10"/>
        <v>H314</v>
      </c>
      <c r="AZ176" s="20">
        <f>IF(AY176="","",IF(AY176=0,"",VLOOKUP(AY176,'CODE H VS CODE ICPE'!$A$1:$E$80,3,FALSE)))</f>
        <v>4320</v>
      </c>
    </row>
    <row r="177" spans="1:52" ht="28.9" customHeight="1">
      <c r="A177" s="23">
        <v>1848</v>
      </c>
      <c r="B177" s="24" t="s">
        <v>619</v>
      </c>
      <c r="C177" s="25" t="s">
        <v>499</v>
      </c>
      <c r="D177" s="24" t="s">
        <v>588</v>
      </c>
      <c r="E177" s="24" t="s">
        <v>620</v>
      </c>
      <c r="F177" s="20" t="s">
        <v>42</v>
      </c>
      <c r="G177" s="20" t="s">
        <v>96</v>
      </c>
      <c r="H177" s="20"/>
      <c r="I177" s="20"/>
      <c r="J177" s="20"/>
      <c r="K177" s="20"/>
      <c r="L177" s="20"/>
      <c r="M177" s="20"/>
      <c r="N177" s="20"/>
      <c r="O177" s="20"/>
      <c r="P177" s="20"/>
      <c r="Q177" s="20"/>
      <c r="R177" s="20"/>
      <c r="S177" s="20"/>
      <c r="T177" s="20" t="str">
        <f>IFERROR(VLOOKUP(F177,'CODE H VS CODE ICPE'!$A$2:$D$80,4,FALSE),"")</f>
        <v>Autorisé</v>
      </c>
      <c r="U177" s="20" t="str">
        <f>IFERROR(VLOOKUP(G177,'CODE H VS CODE ICPE'!$A$2:$D$80,4,FALSE),"")</f>
        <v>Autorisé</v>
      </c>
      <c r="V177" s="20" t="str">
        <f>IFERROR(VLOOKUP(H177,'CODE H VS CODE ICPE'!$A$2:$D$80,4,FALSE),"")</f>
        <v/>
      </c>
      <c r="W177" s="20" t="str">
        <f>IFERROR(VLOOKUP(I177,'CODE H VS CODE ICPE'!$A$2:$D$80,4,FALSE),"")</f>
        <v/>
      </c>
      <c r="X177" s="20" t="str">
        <f>IFERROR(VLOOKUP(J177,'CODE H VS CODE ICPE'!$A$2:$D$80,4,FALSE),"")</f>
        <v/>
      </c>
      <c r="Y177" s="20" t="str">
        <f>IFERROR(VLOOKUP(K177,'CODE H VS CODE ICPE'!$A$2:$D$80,4,FALSE),"")</f>
        <v/>
      </c>
      <c r="Z177" s="20" t="str">
        <f>IFERROR(VLOOKUP(L177,'CODE H VS CODE ICPE'!$A$2:$D$80,4,FALSE),"")</f>
        <v/>
      </c>
      <c r="AA177" s="20" t="str">
        <f>IFERROR(VLOOKUP(M177,'CODE H VS CODE ICPE'!$A$2:$D$80,4,FALSE),"")</f>
        <v/>
      </c>
      <c r="AB177" s="20" t="str">
        <f>IFERROR(VLOOKUP(N177,'CODE H VS CODE ICPE'!$A$2:$D$80,4,FALSE),"")</f>
        <v/>
      </c>
      <c r="AC177" s="20" t="str">
        <f>IFERROR(VLOOKUP(O177,'CODE H VS CODE ICPE'!$A$2:$D$80,4,FALSE),"")</f>
        <v/>
      </c>
      <c r="AD177" s="20" t="str">
        <f>IFERROR(VLOOKUP(P177,'CODE H VS CODE ICPE'!$A$2:$D$80,4,FALSE),"")</f>
        <v/>
      </c>
      <c r="AE177" s="20" t="str">
        <f>IFERROR(VLOOKUP(Q177,'CODE H VS CODE ICPE'!$A$2:$D$80,4,FALSE),"")</f>
        <v/>
      </c>
      <c r="AF177" s="20" t="str">
        <f>IFERROR(VLOOKUP(R177,'CODE H VS CODE ICPE'!$A$2:$D$80,4,FALSE),"")</f>
        <v/>
      </c>
      <c r="AG177" s="20" t="str">
        <f>IFERROR(VLOOKUP(S177,'CODE H VS CODE ICPE'!$A$2:$D$80,4,FALSE),"")</f>
        <v/>
      </c>
      <c r="AH177" s="49" t="str">
        <f t="shared" si="12"/>
        <v>Accepted</v>
      </c>
      <c r="AI177" s="21">
        <f>IF(T177="",0,IF(T177="Interdit",0,VLOOKUP(F177,'CODE H VS CODE ICPE'!$A$2:$E$80,5,FALSE)))</f>
        <v>99999.99</v>
      </c>
      <c r="AJ177" s="21">
        <f>IF(U177="",0,IF(U177="Interdit",0,VLOOKUP(G177,'CODE H VS CODE ICPE'!$A$2:$E$80,5,FALSE)))</f>
        <v>149999.99</v>
      </c>
      <c r="AK177" s="21">
        <f>IF(V177="",0,IF(V177="Interdit",0,VLOOKUP(H177,'CODE H VS CODE ICPE'!$A$2:$E$80,5,FALSE)))</f>
        <v>0</v>
      </c>
      <c r="AL177" s="21">
        <f>IF(W177="",0,IF(W177="Interdit",0,VLOOKUP(I177,'CODE H VS CODE ICPE'!$A$2:$E$80,5,FALSE)))</f>
        <v>0</v>
      </c>
      <c r="AM177" s="21">
        <f>IF(X177="",0,IF(X177="Interdit",0,VLOOKUP(J177,'CODE H VS CODE ICPE'!$A$2:$E$80,5,FALSE)))</f>
        <v>0</v>
      </c>
      <c r="AN177" s="21">
        <f>IF(Y177="",0,IF(Y177="Interdit",0,VLOOKUP(K177,'CODE H VS CODE ICPE'!$A$2:$E$80,5,FALSE)))</f>
        <v>0</v>
      </c>
      <c r="AO177" s="21">
        <f>IF(Z177="",0,IF(Z177="Interdit",0,VLOOKUP(L177,'CODE H VS CODE ICPE'!$A$2:$E$80,5,FALSE)))</f>
        <v>0</v>
      </c>
      <c r="AP177" s="21">
        <f>IF(AA177="",0,IF(AA177="Interdit",0,VLOOKUP(M177,'CODE H VS CODE ICPE'!$A$2:$E$80,5,FALSE)))</f>
        <v>0</v>
      </c>
      <c r="AQ177" s="21">
        <f>IF(AB177="",0,IF(AB177="Interdit",0,VLOOKUP(N177,'CODE H VS CODE ICPE'!$A$2:$E$80,5,FALSE)))</f>
        <v>0</v>
      </c>
      <c r="AR177" s="21">
        <f>IF(AC177="",0,IF(AC177="Interdit",0,VLOOKUP(O177,'CODE H VS CODE ICPE'!$A$2:$E$80,5,FALSE)))</f>
        <v>0</v>
      </c>
      <c r="AS177" s="21">
        <f>IF(AD177="",0,IF(AD177="Interdit",0,VLOOKUP(P177,'CODE H VS CODE ICPE'!$A$2:$E$80,5,FALSE)))</f>
        <v>0</v>
      </c>
      <c r="AT177" s="21">
        <f>IF(AE177="",0,IF(AE177="Interdit",0,VLOOKUP(Q177,'CODE H VS CODE ICPE'!$A$2:$E$80,5,FALSE)))</f>
        <v>0</v>
      </c>
      <c r="AU177" s="21">
        <f>IF(AF177="",0,IF(AF177="Interdit",0,VLOOKUP(R177,'CODE H VS CODE ICPE'!$A$2:$E$80,5,FALSE)))</f>
        <v>0</v>
      </c>
      <c r="AV177" s="21">
        <f>IF(AG177="",0,IF(AG177="Interdit",0,VLOOKUP(S177,'CODE H VS CODE ICPE'!$A$2:$E$80,5,FALSE)))</f>
        <v>0</v>
      </c>
      <c r="AW177" s="20" t="str">
        <f t="shared" si="8"/>
        <v>$AJ$2</v>
      </c>
      <c r="AX177" s="26">
        <f t="shared" si="9"/>
        <v>149999.99</v>
      </c>
      <c r="AY177" s="20" t="str">
        <f t="shared" si="10"/>
        <v>H314</v>
      </c>
      <c r="AZ177" s="20">
        <f>IF(AY177="","",IF(AY177=0,"",VLOOKUP(AY177,'CODE H VS CODE ICPE'!$A$1:$E$80,3,FALSE)))</f>
        <v>4320</v>
      </c>
    </row>
    <row r="178" spans="1:52" ht="28.9" customHeight="1">
      <c r="A178" s="23">
        <v>1849</v>
      </c>
      <c r="B178" s="24" t="s">
        <v>621</v>
      </c>
      <c r="C178" s="25" t="s">
        <v>499</v>
      </c>
      <c r="D178" s="24" t="s">
        <v>500</v>
      </c>
      <c r="E178" s="24" t="s">
        <v>622</v>
      </c>
      <c r="F178" s="20" t="s">
        <v>96</v>
      </c>
      <c r="G178" s="20" t="s">
        <v>158</v>
      </c>
      <c r="H178" s="20"/>
      <c r="I178" s="20"/>
      <c r="J178" s="20"/>
      <c r="K178" s="20"/>
      <c r="L178" s="20"/>
      <c r="M178" s="20"/>
      <c r="N178" s="20"/>
      <c r="O178" s="20"/>
      <c r="P178" s="20"/>
      <c r="Q178" s="20"/>
      <c r="R178" s="20"/>
      <c r="S178" s="20"/>
      <c r="T178" s="20" t="str">
        <f>IFERROR(VLOOKUP(F178,'CODE H VS CODE ICPE'!$A$2:$D$80,4,FALSE),"")</f>
        <v>Autorisé</v>
      </c>
      <c r="U178" s="20" t="str">
        <f>IFERROR(VLOOKUP(G178,'CODE H VS CODE ICPE'!$A$2:$D$80,4,FALSE),"")</f>
        <v>Autorisé</v>
      </c>
      <c r="V178" s="20" t="str">
        <f>IFERROR(VLOOKUP(H178,'CODE H VS CODE ICPE'!$A$2:$D$80,4,FALSE),"")</f>
        <v/>
      </c>
      <c r="W178" s="20" t="str">
        <f>IFERROR(VLOOKUP(I178,'CODE H VS CODE ICPE'!$A$2:$D$80,4,FALSE),"")</f>
        <v/>
      </c>
      <c r="X178" s="20" t="str">
        <f>IFERROR(VLOOKUP(J178,'CODE H VS CODE ICPE'!$A$2:$D$80,4,FALSE),"")</f>
        <v/>
      </c>
      <c r="Y178" s="20" t="str">
        <f>IFERROR(VLOOKUP(K178,'CODE H VS CODE ICPE'!$A$2:$D$80,4,FALSE),"")</f>
        <v/>
      </c>
      <c r="Z178" s="20" t="str">
        <f>IFERROR(VLOOKUP(L178,'CODE H VS CODE ICPE'!$A$2:$D$80,4,FALSE),"")</f>
        <v/>
      </c>
      <c r="AA178" s="20" t="str">
        <f>IFERROR(VLOOKUP(M178,'CODE H VS CODE ICPE'!$A$2:$D$80,4,FALSE),"")</f>
        <v/>
      </c>
      <c r="AB178" s="20" t="str">
        <f>IFERROR(VLOOKUP(N178,'CODE H VS CODE ICPE'!$A$2:$D$80,4,FALSE),"")</f>
        <v/>
      </c>
      <c r="AC178" s="20" t="str">
        <f>IFERROR(VLOOKUP(O178,'CODE H VS CODE ICPE'!$A$2:$D$80,4,FALSE),"")</f>
        <v/>
      </c>
      <c r="AD178" s="20" t="str">
        <f>IFERROR(VLOOKUP(P178,'CODE H VS CODE ICPE'!$A$2:$D$80,4,FALSE),"")</f>
        <v/>
      </c>
      <c r="AE178" s="20" t="str">
        <f>IFERROR(VLOOKUP(Q178,'CODE H VS CODE ICPE'!$A$2:$D$80,4,FALSE),"")</f>
        <v/>
      </c>
      <c r="AF178" s="20" t="str">
        <f>IFERROR(VLOOKUP(R178,'CODE H VS CODE ICPE'!$A$2:$D$80,4,FALSE),"")</f>
        <v/>
      </c>
      <c r="AG178" s="20" t="str">
        <f>IFERROR(VLOOKUP(S178,'CODE H VS CODE ICPE'!$A$2:$D$80,4,FALSE),"")</f>
        <v/>
      </c>
      <c r="AH178" s="49" t="str">
        <f t="shared" si="12"/>
        <v>Accepted</v>
      </c>
      <c r="AI178" s="21">
        <f>IF(T178="",0,IF(T178="Interdit",0,VLOOKUP(F178,'CODE H VS CODE ICPE'!$A$2:$E$80,5,FALSE)))</f>
        <v>149999.99</v>
      </c>
      <c r="AJ178" s="21">
        <f>IF(U178="",0,IF(U178="Interdit",0,VLOOKUP(G178,'CODE H VS CODE ICPE'!$A$2:$E$80,5,FALSE)))</f>
        <v>99999.99</v>
      </c>
      <c r="AK178" s="21">
        <f>IF(V178="",0,IF(V178="Interdit",0,VLOOKUP(H178,'CODE H VS CODE ICPE'!$A$2:$E$80,5,FALSE)))</f>
        <v>0</v>
      </c>
      <c r="AL178" s="21">
        <f>IF(W178="",0,IF(W178="Interdit",0,VLOOKUP(I178,'CODE H VS CODE ICPE'!$A$2:$E$80,5,FALSE)))</f>
        <v>0</v>
      </c>
      <c r="AM178" s="21">
        <f>IF(X178="",0,IF(X178="Interdit",0,VLOOKUP(J178,'CODE H VS CODE ICPE'!$A$2:$E$80,5,FALSE)))</f>
        <v>0</v>
      </c>
      <c r="AN178" s="21">
        <f>IF(Y178="",0,IF(Y178="Interdit",0,VLOOKUP(K178,'CODE H VS CODE ICPE'!$A$2:$E$80,5,FALSE)))</f>
        <v>0</v>
      </c>
      <c r="AO178" s="21">
        <f>IF(Z178="",0,IF(Z178="Interdit",0,VLOOKUP(L178,'CODE H VS CODE ICPE'!$A$2:$E$80,5,FALSE)))</f>
        <v>0</v>
      </c>
      <c r="AP178" s="21">
        <f>IF(AA178="",0,IF(AA178="Interdit",0,VLOOKUP(M178,'CODE H VS CODE ICPE'!$A$2:$E$80,5,FALSE)))</f>
        <v>0</v>
      </c>
      <c r="AQ178" s="21">
        <f>IF(AB178="",0,IF(AB178="Interdit",0,VLOOKUP(N178,'CODE H VS CODE ICPE'!$A$2:$E$80,5,FALSE)))</f>
        <v>0</v>
      </c>
      <c r="AR178" s="21">
        <f>IF(AC178="",0,IF(AC178="Interdit",0,VLOOKUP(O178,'CODE H VS CODE ICPE'!$A$2:$E$80,5,FALSE)))</f>
        <v>0</v>
      </c>
      <c r="AS178" s="21">
        <f>IF(AD178="",0,IF(AD178="Interdit",0,VLOOKUP(P178,'CODE H VS CODE ICPE'!$A$2:$E$80,5,FALSE)))</f>
        <v>0</v>
      </c>
      <c r="AT178" s="21">
        <f>IF(AE178="",0,IF(AE178="Interdit",0,VLOOKUP(Q178,'CODE H VS CODE ICPE'!$A$2:$E$80,5,FALSE)))</f>
        <v>0</v>
      </c>
      <c r="AU178" s="21">
        <f>IF(AF178="",0,IF(AF178="Interdit",0,VLOOKUP(R178,'CODE H VS CODE ICPE'!$A$2:$E$80,5,FALSE)))</f>
        <v>0</v>
      </c>
      <c r="AV178" s="21">
        <f>IF(AG178="",0,IF(AG178="Interdit",0,VLOOKUP(S178,'CODE H VS CODE ICPE'!$A$2:$E$80,5,FALSE)))</f>
        <v>0</v>
      </c>
      <c r="AW178" s="20" t="str">
        <f t="shared" si="8"/>
        <v>$AI$2</v>
      </c>
      <c r="AX178" s="26">
        <f t="shared" si="9"/>
        <v>149999.99</v>
      </c>
      <c r="AY178" s="20" t="str">
        <f t="shared" si="10"/>
        <v>H314</v>
      </c>
      <c r="AZ178" s="20">
        <f>IF(AY178="","",IF(AY178=0,"",VLOOKUP(AY178,'CODE H VS CODE ICPE'!$A$1:$E$80,3,FALSE)))</f>
        <v>4320</v>
      </c>
    </row>
    <row r="179" spans="1:52" ht="28.9" customHeight="1">
      <c r="A179" s="23">
        <v>1856</v>
      </c>
      <c r="B179" s="24" t="s">
        <v>623</v>
      </c>
      <c r="C179" s="25" t="s">
        <v>396</v>
      </c>
      <c r="D179" s="24" t="s">
        <v>414</v>
      </c>
      <c r="E179" s="24" t="s">
        <v>624</v>
      </c>
      <c r="F179" s="20" t="s">
        <v>44</v>
      </c>
      <c r="G179" s="20"/>
      <c r="H179" s="20"/>
      <c r="I179" s="20"/>
      <c r="J179" s="20"/>
      <c r="K179" s="20"/>
      <c r="L179" s="20"/>
      <c r="M179" s="20"/>
      <c r="N179" s="20"/>
      <c r="O179" s="20"/>
      <c r="P179" s="20"/>
      <c r="Q179" s="20"/>
      <c r="R179" s="20"/>
      <c r="S179" s="20"/>
      <c r="T179" s="20" t="str">
        <f>IFERROR(VLOOKUP(F179,'CODE H VS CODE ICPE'!$A$2:$D$80,4,FALSE),"")</f>
        <v>Autorisé</v>
      </c>
      <c r="U179" s="20" t="str">
        <f>IFERROR(VLOOKUP(G179,'CODE H VS CODE ICPE'!$A$2:$D$80,4,FALSE),"")</f>
        <v/>
      </c>
      <c r="V179" s="20" t="str">
        <f>IFERROR(VLOOKUP(H179,'CODE H VS CODE ICPE'!$A$2:$D$80,4,FALSE),"")</f>
        <v/>
      </c>
      <c r="W179" s="20" t="str">
        <f>IFERROR(VLOOKUP(I179,'CODE H VS CODE ICPE'!$A$2:$D$80,4,FALSE),"")</f>
        <v/>
      </c>
      <c r="X179" s="20" t="str">
        <f>IFERROR(VLOOKUP(J179,'CODE H VS CODE ICPE'!$A$2:$D$80,4,FALSE),"")</f>
        <v/>
      </c>
      <c r="Y179" s="20" t="str">
        <f>IFERROR(VLOOKUP(K179,'CODE H VS CODE ICPE'!$A$2:$D$80,4,FALSE),"")</f>
        <v/>
      </c>
      <c r="Z179" s="20" t="str">
        <f>IFERROR(VLOOKUP(L179,'CODE H VS CODE ICPE'!$A$2:$D$80,4,FALSE),"")</f>
        <v/>
      </c>
      <c r="AA179" s="20" t="str">
        <f>IFERROR(VLOOKUP(M179,'CODE H VS CODE ICPE'!$A$2:$D$80,4,FALSE),"")</f>
        <v/>
      </c>
      <c r="AB179" s="20" t="str">
        <f>IFERROR(VLOOKUP(N179,'CODE H VS CODE ICPE'!$A$2:$D$80,4,FALSE),"")</f>
        <v/>
      </c>
      <c r="AC179" s="20" t="str">
        <f>IFERROR(VLOOKUP(O179,'CODE H VS CODE ICPE'!$A$2:$D$80,4,FALSE),"")</f>
        <v/>
      </c>
      <c r="AD179" s="20" t="str">
        <f>IFERROR(VLOOKUP(P179,'CODE H VS CODE ICPE'!$A$2:$D$80,4,FALSE),"")</f>
        <v/>
      </c>
      <c r="AE179" s="20" t="str">
        <f>IFERROR(VLOOKUP(Q179,'CODE H VS CODE ICPE'!$A$2:$D$80,4,FALSE),"")</f>
        <v/>
      </c>
      <c r="AF179" s="20" t="str">
        <f>IFERROR(VLOOKUP(R179,'CODE H VS CODE ICPE'!$A$2:$D$80,4,FALSE),"")</f>
        <v/>
      </c>
      <c r="AG179" s="20" t="str">
        <f>IFERROR(VLOOKUP(S179,'CODE H VS CODE ICPE'!$A$2:$D$80,4,FALSE),"")</f>
        <v/>
      </c>
      <c r="AH179" s="48" t="s">
        <v>4628</v>
      </c>
      <c r="AI179" s="21">
        <f>IF(T179="",0,IF(T179="Interdit",0,VLOOKUP(F179,'CODE H VS CODE ICPE'!$A$2:$E$80,5,FALSE)))</f>
        <v>999.99</v>
      </c>
      <c r="AJ179" s="21">
        <f>IF(U179="",0,IF(U179="Interdit",0,VLOOKUP(G179,'CODE H VS CODE ICPE'!$A$2:$E$80,5,FALSE)))</f>
        <v>0</v>
      </c>
      <c r="AK179" s="21">
        <f>IF(V179="",0,IF(V179="Interdit",0,VLOOKUP(H179,'CODE H VS CODE ICPE'!$A$2:$E$80,5,FALSE)))</f>
        <v>0</v>
      </c>
      <c r="AL179" s="21">
        <f>IF(W179="",0,IF(W179="Interdit",0,VLOOKUP(I179,'CODE H VS CODE ICPE'!$A$2:$E$80,5,FALSE)))</f>
        <v>0</v>
      </c>
      <c r="AM179" s="21">
        <f>IF(X179="",0,IF(X179="Interdit",0,VLOOKUP(J179,'CODE H VS CODE ICPE'!$A$2:$E$80,5,FALSE)))</f>
        <v>0</v>
      </c>
      <c r="AN179" s="21">
        <f>IF(Y179="",0,IF(Y179="Interdit",0,VLOOKUP(K179,'CODE H VS CODE ICPE'!$A$2:$E$80,5,FALSE)))</f>
        <v>0</v>
      </c>
      <c r="AO179" s="21">
        <f>IF(Z179="",0,IF(Z179="Interdit",0,VLOOKUP(L179,'CODE H VS CODE ICPE'!$A$2:$E$80,5,FALSE)))</f>
        <v>0</v>
      </c>
      <c r="AP179" s="21">
        <f>IF(AA179="",0,IF(AA179="Interdit",0,VLOOKUP(M179,'CODE H VS CODE ICPE'!$A$2:$E$80,5,FALSE)))</f>
        <v>0</v>
      </c>
      <c r="AQ179" s="21">
        <f>IF(AB179="",0,IF(AB179="Interdit",0,VLOOKUP(N179,'CODE H VS CODE ICPE'!$A$2:$E$80,5,FALSE)))</f>
        <v>0</v>
      </c>
      <c r="AR179" s="21">
        <f>IF(AC179="",0,IF(AC179="Interdit",0,VLOOKUP(O179,'CODE H VS CODE ICPE'!$A$2:$E$80,5,FALSE)))</f>
        <v>0</v>
      </c>
      <c r="AS179" s="21">
        <f>IF(AD179="",0,IF(AD179="Interdit",0,VLOOKUP(P179,'CODE H VS CODE ICPE'!$A$2:$E$80,5,FALSE)))</f>
        <v>0</v>
      </c>
      <c r="AT179" s="21">
        <f>IF(AE179="",0,IF(AE179="Interdit",0,VLOOKUP(Q179,'CODE H VS CODE ICPE'!$A$2:$E$80,5,FALSE)))</f>
        <v>0</v>
      </c>
      <c r="AU179" s="21">
        <f>IF(AF179="",0,IF(AF179="Interdit",0,VLOOKUP(R179,'CODE H VS CODE ICPE'!$A$2:$E$80,5,FALSE)))</f>
        <v>0</v>
      </c>
      <c r="AV179" s="21">
        <f>IF(AG179="",0,IF(AG179="Interdit",0,VLOOKUP(S179,'CODE H VS CODE ICPE'!$A$2:$E$80,5,FALSE)))</f>
        <v>0</v>
      </c>
      <c r="AW179" s="20" t="str">
        <f t="shared" si="8"/>
        <v>$AI$2</v>
      </c>
      <c r="AX179" s="26">
        <f t="shared" si="9"/>
        <v>999.99</v>
      </c>
      <c r="AY179" s="20" t="str">
        <f t="shared" si="10"/>
        <v>H228</v>
      </c>
      <c r="AZ179" s="20">
        <f>IF(AY179="","",IF(AY179=0,"",VLOOKUP(AY179,'CODE H VS CODE ICPE'!$A$1:$E$80,3,FALSE)))</f>
        <v>4310</v>
      </c>
    </row>
    <row r="180" spans="1:52" ht="28.9" customHeight="1">
      <c r="A180" s="23">
        <v>1857</v>
      </c>
      <c r="B180" s="24" t="s">
        <v>625</v>
      </c>
      <c r="C180" s="25" t="s">
        <v>396</v>
      </c>
      <c r="D180" s="24" t="s">
        <v>397</v>
      </c>
      <c r="E180" s="24" t="s">
        <v>626</v>
      </c>
      <c r="F180" s="20" t="s">
        <v>44</v>
      </c>
      <c r="G180" s="20"/>
      <c r="H180" s="20"/>
      <c r="I180" s="20"/>
      <c r="J180" s="20"/>
      <c r="K180" s="20"/>
      <c r="L180" s="20"/>
      <c r="M180" s="20"/>
      <c r="N180" s="20"/>
      <c r="O180" s="20"/>
      <c r="P180" s="20"/>
      <c r="Q180" s="20"/>
      <c r="R180" s="20"/>
      <c r="S180" s="20"/>
      <c r="T180" s="20" t="str">
        <f>IFERROR(VLOOKUP(F180,'CODE H VS CODE ICPE'!$A$2:$D$80,4,FALSE),"")</f>
        <v>Autorisé</v>
      </c>
      <c r="U180" s="20" t="str">
        <f>IFERROR(VLOOKUP(G180,'CODE H VS CODE ICPE'!$A$2:$D$80,4,FALSE),"")</f>
        <v/>
      </c>
      <c r="V180" s="20" t="str">
        <f>IFERROR(VLOOKUP(H180,'CODE H VS CODE ICPE'!$A$2:$D$80,4,FALSE),"")</f>
        <v/>
      </c>
      <c r="W180" s="20" t="str">
        <f>IFERROR(VLOOKUP(I180,'CODE H VS CODE ICPE'!$A$2:$D$80,4,FALSE),"")</f>
        <v/>
      </c>
      <c r="X180" s="20" t="str">
        <f>IFERROR(VLOOKUP(J180,'CODE H VS CODE ICPE'!$A$2:$D$80,4,FALSE),"")</f>
        <v/>
      </c>
      <c r="Y180" s="20" t="str">
        <f>IFERROR(VLOOKUP(K180,'CODE H VS CODE ICPE'!$A$2:$D$80,4,FALSE),"")</f>
        <v/>
      </c>
      <c r="Z180" s="20" t="str">
        <f>IFERROR(VLOOKUP(L180,'CODE H VS CODE ICPE'!$A$2:$D$80,4,FALSE),"")</f>
        <v/>
      </c>
      <c r="AA180" s="20" t="str">
        <f>IFERROR(VLOOKUP(M180,'CODE H VS CODE ICPE'!$A$2:$D$80,4,FALSE),"")</f>
        <v/>
      </c>
      <c r="AB180" s="20" t="str">
        <f>IFERROR(VLOOKUP(N180,'CODE H VS CODE ICPE'!$A$2:$D$80,4,FALSE),"")</f>
        <v/>
      </c>
      <c r="AC180" s="20" t="str">
        <f>IFERROR(VLOOKUP(O180,'CODE H VS CODE ICPE'!$A$2:$D$80,4,FALSE),"")</f>
        <v/>
      </c>
      <c r="AD180" s="20" t="str">
        <f>IFERROR(VLOOKUP(P180,'CODE H VS CODE ICPE'!$A$2:$D$80,4,FALSE),"")</f>
        <v/>
      </c>
      <c r="AE180" s="20" t="str">
        <f>IFERROR(VLOOKUP(Q180,'CODE H VS CODE ICPE'!$A$2:$D$80,4,FALSE),"")</f>
        <v/>
      </c>
      <c r="AF180" s="20" t="str">
        <f>IFERROR(VLOOKUP(R180,'CODE H VS CODE ICPE'!$A$2:$D$80,4,FALSE),"")</f>
        <v/>
      </c>
      <c r="AG180" s="20" t="str">
        <f>IFERROR(VLOOKUP(S180,'CODE H VS CODE ICPE'!$A$2:$D$80,4,FALSE),"")</f>
        <v/>
      </c>
      <c r="AH180" s="48" t="s">
        <v>4628</v>
      </c>
      <c r="AI180" s="21">
        <f>IF(T180="",0,IF(T180="Interdit",0,VLOOKUP(F180,'CODE H VS CODE ICPE'!$A$2:$E$80,5,FALSE)))</f>
        <v>999.99</v>
      </c>
      <c r="AJ180" s="21">
        <f>IF(U180="",0,IF(U180="Interdit",0,VLOOKUP(G180,'CODE H VS CODE ICPE'!$A$2:$E$80,5,FALSE)))</f>
        <v>0</v>
      </c>
      <c r="AK180" s="21">
        <f>IF(V180="",0,IF(V180="Interdit",0,VLOOKUP(H180,'CODE H VS CODE ICPE'!$A$2:$E$80,5,FALSE)))</f>
        <v>0</v>
      </c>
      <c r="AL180" s="21">
        <f>IF(W180="",0,IF(W180="Interdit",0,VLOOKUP(I180,'CODE H VS CODE ICPE'!$A$2:$E$80,5,FALSE)))</f>
        <v>0</v>
      </c>
      <c r="AM180" s="21">
        <f>IF(X180="",0,IF(X180="Interdit",0,VLOOKUP(J180,'CODE H VS CODE ICPE'!$A$2:$E$80,5,FALSE)))</f>
        <v>0</v>
      </c>
      <c r="AN180" s="21">
        <f>IF(Y180="",0,IF(Y180="Interdit",0,VLOOKUP(K180,'CODE H VS CODE ICPE'!$A$2:$E$80,5,FALSE)))</f>
        <v>0</v>
      </c>
      <c r="AO180" s="21">
        <f>IF(Z180="",0,IF(Z180="Interdit",0,VLOOKUP(L180,'CODE H VS CODE ICPE'!$A$2:$E$80,5,FALSE)))</f>
        <v>0</v>
      </c>
      <c r="AP180" s="21">
        <f>IF(AA180="",0,IF(AA180="Interdit",0,VLOOKUP(M180,'CODE H VS CODE ICPE'!$A$2:$E$80,5,FALSE)))</f>
        <v>0</v>
      </c>
      <c r="AQ180" s="21">
        <f>IF(AB180="",0,IF(AB180="Interdit",0,VLOOKUP(N180,'CODE H VS CODE ICPE'!$A$2:$E$80,5,FALSE)))</f>
        <v>0</v>
      </c>
      <c r="AR180" s="21">
        <f>IF(AC180="",0,IF(AC180="Interdit",0,VLOOKUP(O180,'CODE H VS CODE ICPE'!$A$2:$E$80,5,FALSE)))</f>
        <v>0</v>
      </c>
      <c r="AS180" s="21">
        <f>IF(AD180="",0,IF(AD180="Interdit",0,VLOOKUP(P180,'CODE H VS CODE ICPE'!$A$2:$E$80,5,FALSE)))</f>
        <v>0</v>
      </c>
      <c r="AT180" s="21">
        <f>IF(AE180="",0,IF(AE180="Interdit",0,VLOOKUP(Q180,'CODE H VS CODE ICPE'!$A$2:$E$80,5,FALSE)))</f>
        <v>0</v>
      </c>
      <c r="AU180" s="21">
        <f>IF(AF180="",0,IF(AF180="Interdit",0,VLOOKUP(R180,'CODE H VS CODE ICPE'!$A$2:$E$80,5,FALSE)))</f>
        <v>0</v>
      </c>
      <c r="AV180" s="21">
        <f>IF(AG180="",0,IF(AG180="Interdit",0,VLOOKUP(S180,'CODE H VS CODE ICPE'!$A$2:$E$80,5,FALSE)))</f>
        <v>0</v>
      </c>
      <c r="AW180" s="20" t="str">
        <f t="shared" si="8"/>
        <v>$AI$2</v>
      </c>
      <c r="AX180" s="26">
        <f t="shared" si="9"/>
        <v>999.99</v>
      </c>
      <c r="AY180" s="20" t="str">
        <f t="shared" si="10"/>
        <v>H228</v>
      </c>
      <c r="AZ180" s="20">
        <f>IF(AY180="","",IF(AY180=0,"",VLOOKUP(AY180,'CODE H VS CODE ICPE'!$A$1:$E$80,3,FALSE)))</f>
        <v>4310</v>
      </c>
    </row>
    <row r="181" spans="1:52" ht="28.9" customHeight="1">
      <c r="A181" s="23">
        <v>1866</v>
      </c>
      <c r="B181" s="24" t="s">
        <v>627</v>
      </c>
      <c r="C181" s="25" t="s">
        <v>234</v>
      </c>
      <c r="D181" s="24" t="s">
        <v>235</v>
      </c>
      <c r="E181" s="24" t="s">
        <v>628</v>
      </c>
      <c r="F181" s="20" t="s">
        <v>40</v>
      </c>
      <c r="G181" s="20"/>
      <c r="H181" s="20"/>
      <c r="I181" s="20"/>
      <c r="J181" s="20"/>
      <c r="K181" s="20"/>
      <c r="L181" s="20"/>
      <c r="M181" s="20"/>
      <c r="N181" s="20"/>
      <c r="O181" s="20"/>
      <c r="P181" s="20"/>
      <c r="Q181" s="20"/>
      <c r="R181" s="20"/>
      <c r="S181" s="20"/>
      <c r="T181" s="20" t="str">
        <f>IFERROR(VLOOKUP(F181,'CODE H VS CODE ICPE'!$A$2:$D$80,4,FALSE),"")</f>
        <v>Autorisé</v>
      </c>
      <c r="U181" s="20" t="str">
        <f>IFERROR(VLOOKUP(G181,'CODE H VS CODE ICPE'!$A$2:$D$80,4,FALSE),"")</f>
        <v/>
      </c>
      <c r="V181" s="20" t="str">
        <f>IFERROR(VLOOKUP(H181,'CODE H VS CODE ICPE'!$A$2:$D$80,4,FALSE),"")</f>
        <v/>
      </c>
      <c r="W181" s="20" t="str">
        <f>IFERROR(VLOOKUP(I181,'CODE H VS CODE ICPE'!$A$2:$D$80,4,FALSE),"")</f>
        <v/>
      </c>
      <c r="X181" s="20" t="str">
        <f>IFERROR(VLOOKUP(J181,'CODE H VS CODE ICPE'!$A$2:$D$80,4,FALSE),"")</f>
        <v/>
      </c>
      <c r="Y181" s="20" t="str">
        <f>IFERROR(VLOOKUP(K181,'CODE H VS CODE ICPE'!$A$2:$D$80,4,FALSE),"")</f>
        <v/>
      </c>
      <c r="Z181" s="20" t="str">
        <f>IFERROR(VLOOKUP(L181,'CODE H VS CODE ICPE'!$A$2:$D$80,4,FALSE),"")</f>
        <v/>
      </c>
      <c r="AA181" s="20" t="str">
        <f>IFERROR(VLOOKUP(M181,'CODE H VS CODE ICPE'!$A$2:$D$80,4,FALSE),"")</f>
        <v/>
      </c>
      <c r="AB181" s="20" t="str">
        <f>IFERROR(VLOOKUP(N181,'CODE H VS CODE ICPE'!$A$2:$D$80,4,FALSE),"")</f>
        <v/>
      </c>
      <c r="AC181" s="20" t="str">
        <f>IFERROR(VLOOKUP(O181,'CODE H VS CODE ICPE'!$A$2:$D$80,4,FALSE),"")</f>
        <v/>
      </c>
      <c r="AD181" s="20" t="str">
        <f>IFERROR(VLOOKUP(P181,'CODE H VS CODE ICPE'!$A$2:$D$80,4,FALSE),"")</f>
        <v/>
      </c>
      <c r="AE181" s="20" t="str">
        <f>IFERROR(VLOOKUP(Q181,'CODE H VS CODE ICPE'!$A$2:$D$80,4,FALSE),"")</f>
        <v/>
      </c>
      <c r="AF181" s="20" t="str">
        <f>IFERROR(VLOOKUP(R181,'CODE H VS CODE ICPE'!$A$2:$D$80,4,FALSE),"")</f>
        <v/>
      </c>
      <c r="AG181" s="20" t="str">
        <f>IFERROR(VLOOKUP(S181,'CODE H VS CODE ICPE'!$A$2:$D$80,4,FALSE),"")</f>
        <v/>
      </c>
      <c r="AH181" s="49" t="str">
        <f t="shared" ref="AH181:AH192" si="13">IF(COUNTIF(T181:AG181, "Rejected") &gt; 0, "Rejected", IF(COUNTIF(T181:AG181, "Under request") &gt; 0, "Under request", "Accepted"))</f>
        <v>Accepted</v>
      </c>
      <c r="AI181" s="21">
        <f>IF(T181="",0,IF(T181="Interdit",0,VLOOKUP(F181,'CODE H VS CODE ICPE'!$A$2:$E$80,5,FALSE)))</f>
        <v>99999.99</v>
      </c>
      <c r="AJ181" s="21">
        <f>IF(U181="",0,IF(U181="Interdit",0,VLOOKUP(G181,'CODE H VS CODE ICPE'!$A$2:$E$80,5,FALSE)))</f>
        <v>0</v>
      </c>
      <c r="AK181" s="21">
        <f>IF(V181="",0,IF(V181="Interdit",0,VLOOKUP(H181,'CODE H VS CODE ICPE'!$A$2:$E$80,5,FALSE)))</f>
        <v>0</v>
      </c>
      <c r="AL181" s="21">
        <f>IF(W181="",0,IF(W181="Interdit",0,VLOOKUP(I181,'CODE H VS CODE ICPE'!$A$2:$E$80,5,FALSE)))</f>
        <v>0</v>
      </c>
      <c r="AM181" s="21">
        <f>IF(X181="",0,IF(X181="Interdit",0,VLOOKUP(J181,'CODE H VS CODE ICPE'!$A$2:$E$80,5,FALSE)))</f>
        <v>0</v>
      </c>
      <c r="AN181" s="21">
        <f>IF(Y181="",0,IF(Y181="Interdit",0,VLOOKUP(K181,'CODE H VS CODE ICPE'!$A$2:$E$80,5,FALSE)))</f>
        <v>0</v>
      </c>
      <c r="AO181" s="21">
        <f>IF(Z181="",0,IF(Z181="Interdit",0,VLOOKUP(L181,'CODE H VS CODE ICPE'!$A$2:$E$80,5,FALSE)))</f>
        <v>0</v>
      </c>
      <c r="AP181" s="21">
        <f>IF(AA181="",0,IF(AA181="Interdit",0,VLOOKUP(M181,'CODE H VS CODE ICPE'!$A$2:$E$80,5,FALSE)))</f>
        <v>0</v>
      </c>
      <c r="AQ181" s="21">
        <f>IF(AB181="",0,IF(AB181="Interdit",0,VLOOKUP(N181,'CODE H VS CODE ICPE'!$A$2:$E$80,5,FALSE)))</f>
        <v>0</v>
      </c>
      <c r="AR181" s="21">
        <f>IF(AC181="",0,IF(AC181="Interdit",0,VLOOKUP(O181,'CODE H VS CODE ICPE'!$A$2:$E$80,5,FALSE)))</f>
        <v>0</v>
      </c>
      <c r="AS181" s="21">
        <f>IF(AD181="",0,IF(AD181="Interdit",0,VLOOKUP(P181,'CODE H VS CODE ICPE'!$A$2:$E$80,5,FALSE)))</f>
        <v>0</v>
      </c>
      <c r="AT181" s="21">
        <f>IF(AE181="",0,IF(AE181="Interdit",0,VLOOKUP(Q181,'CODE H VS CODE ICPE'!$A$2:$E$80,5,FALSE)))</f>
        <v>0</v>
      </c>
      <c r="AU181" s="21">
        <f>IF(AF181="",0,IF(AF181="Interdit",0,VLOOKUP(R181,'CODE H VS CODE ICPE'!$A$2:$E$80,5,FALSE)))</f>
        <v>0</v>
      </c>
      <c r="AV181" s="21">
        <f>IF(AG181="",0,IF(AG181="Interdit",0,VLOOKUP(S181,'CODE H VS CODE ICPE'!$A$2:$E$80,5,FALSE)))</f>
        <v>0</v>
      </c>
      <c r="AW181" s="20" t="str">
        <f t="shared" si="8"/>
        <v>$AI$2</v>
      </c>
      <c r="AX181" s="26">
        <f t="shared" si="9"/>
        <v>99999.99</v>
      </c>
      <c r="AY181" s="20" t="str">
        <f t="shared" si="10"/>
        <v>H225</v>
      </c>
      <c r="AZ181" s="20">
        <f>IF(AY181="","",IF(AY181=0,"",VLOOKUP(AY181,'CODE H VS CODE ICPE'!$A$1:$E$80,3,FALSE)))</f>
        <v>4331</v>
      </c>
    </row>
    <row r="182" spans="1:52" ht="28.9" customHeight="1">
      <c r="A182" s="23">
        <v>1886</v>
      </c>
      <c r="B182" s="24" t="s">
        <v>629</v>
      </c>
      <c r="C182" s="25" t="s">
        <v>222</v>
      </c>
      <c r="D182" s="24" t="s">
        <v>630</v>
      </c>
      <c r="E182" s="24" t="s">
        <v>631</v>
      </c>
      <c r="F182" s="20" t="s">
        <v>86</v>
      </c>
      <c r="G182" s="20" t="s">
        <v>96</v>
      </c>
      <c r="H182" s="20"/>
      <c r="I182" s="20"/>
      <c r="J182" s="20"/>
      <c r="K182" s="20"/>
      <c r="L182" s="20"/>
      <c r="M182" s="20"/>
      <c r="N182" s="20"/>
      <c r="O182" s="20"/>
      <c r="P182" s="20"/>
      <c r="Q182" s="20"/>
      <c r="R182" s="20"/>
      <c r="S182" s="20"/>
      <c r="T182" s="20" t="str">
        <f>IFERROR(VLOOKUP(F182,'CODE H VS CODE ICPE'!$A$2:$D$80,4,FALSE),"")</f>
        <v>Autorisé</v>
      </c>
      <c r="U182" s="20" t="str">
        <f>IFERROR(VLOOKUP(G182,'CODE H VS CODE ICPE'!$A$2:$D$80,4,FALSE),"")</f>
        <v>Autorisé</v>
      </c>
      <c r="V182" s="20" t="str">
        <f>IFERROR(VLOOKUP(H182,'CODE H VS CODE ICPE'!$A$2:$D$80,4,FALSE),"")</f>
        <v/>
      </c>
      <c r="W182" s="20" t="str">
        <f>IFERROR(VLOOKUP(I182,'CODE H VS CODE ICPE'!$A$2:$D$80,4,FALSE),"")</f>
        <v/>
      </c>
      <c r="X182" s="20" t="str">
        <f>IFERROR(VLOOKUP(J182,'CODE H VS CODE ICPE'!$A$2:$D$80,4,FALSE),"")</f>
        <v/>
      </c>
      <c r="Y182" s="20" t="str">
        <f>IFERROR(VLOOKUP(K182,'CODE H VS CODE ICPE'!$A$2:$D$80,4,FALSE),"")</f>
        <v/>
      </c>
      <c r="Z182" s="20" t="str">
        <f>IFERROR(VLOOKUP(L182,'CODE H VS CODE ICPE'!$A$2:$D$80,4,FALSE),"")</f>
        <v/>
      </c>
      <c r="AA182" s="20" t="str">
        <f>IFERROR(VLOOKUP(M182,'CODE H VS CODE ICPE'!$A$2:$D$80,4,FALSE),"")</f>
        <v/>
      </c>
      <c r="AB182" s="20" t="str">
        <f>IFERROR(VLOOKUP(N182,'CODE H VS CODE ICPE'!$A$2:$D$80,4,FALSE),"")</f>
        <v/>
      </c>
      <c r="AC182" s="20" t="str">
        <f>IFERROR(VLOOKUP(O182,'CODE H VS CODE ICPE'!$A$2:$D$80,4,FALSE),"")</f>
        <v/>
      </c>
      <c r="AD182" s="20" t="str">
        <f>IFERROR(VLOOKUP(P182,'CODE H VS CODE ICPE'!$A$2:$D$80,4,FALSE),"")</f>
        <v/>
      </c>
      <c r="AE182" s="20" t="str">
        <f>IFERROR(VLOOKUP(Q182,'CODE H VS CODE ICPE'!$A$2:$D$80,4,FALSE),"")</f>
        <v/>
      </c>
      <c r="AF182" s="20" t="str">
        <f>IFERROR(VLOOKUP(R182,'CODE H VS CODE ICPE'!$A$2:$D$80,4,FALSE),"")</f>
        <v/>
      </c>
      <c r="AG182" s="20" t="str">
        <f>IFERROR(VLOOKUP(S182,'CODE H VS CODE ICPE'!$A$2:$D$80,4,FALSE),"")</f>
        <v/>
      </c>
      <c r="AH182" s="49" t="str">
        <f t="shared" si="13"/>
        <v>Accepted</v>
      </c>
      <c r="AI182" s="21">
        <f>IF(T182="",0,IF(T182="Interdit",0,VLOOKUP(F182,'CODE H VS CODE ICPE'!$A$2:$E$80,5,FALSE)))</f>
        <v>99999.99</v>
      </c>
      <c r="AJ182" s="21">
        <f>IF(U182="",0,IF(U182="Interdit",0,VLOOKUP(G182,'CODE H VS CODE ICPE'!$A$2:$E$80,5,FALSE)))</f>
        <v>149999.99</v>
      </c>
      <c r="AK182" s="21">
        <f>IF(V182="",0,IF(V182="Interdit",0,VLOOKUP(H182,'CODE H VS CODE ICPE'!$A$2:$E$80,5,FALSE)))</f>
        <v>0</v>
      </c>
      <c r="AL182" s="21">
        <f>IF(W182="",0,IF(W182="Interdit",0,VLOOKUP(I182,'CODE H VS CODE ICPE'!$A$2:$E$80,5,FALSE)))</f>
        <v>0</v>
      </c>
      <c r="AM182" s="21">
        <f>IF(X182="",0,IF(X182="Interdit",0,VLOOKUP(J182,'CODE H VS CODE ICPE'!$A$2:$E$80,5,FALSE)))</f>
        <v>0</v>
      </c>
      <c r="AN182" s="21">
        <f>IF(Y182="",0,IF(Y182="Interdit",0,VLOOKUP(K182,'CODE H VS CODE ICPE'!$A$2:$E$80,5,FALSE)))</f>
        <v>0</v>
      </c>
      <c r="AO182" s="21">
        <f>IF(Z182="",0,IF(Z182="Interdit",0,VLOOKUP(L182,'CODE H VS CODE ICPE'!$A$2:$E$80,5,FALSE)))</f>
        <v>0</v>
      </c>
      <c r="AP182" s="21">
        <f>IF(AA182="",0,IF(AA182="Interdit",0,VLOOKUP(M182,'CODE H VS CODE ICPE'!$A$2:$E$80,5,FALSE)))</f>
        <v>0</v>
      </c>
      <c r="AQ182" s="21">
        <f>IF(AB182="",0,IF(AB182="Interdit",0,VLOOKUP(N182,'CODE H VS CODE ICPE'!$A$2:$E$80,5,FALSE)))</f>
        <v>0</v>
      </c>
      <c r="AR182" s="21">
        <f>IF(AC182="",0,IF(AC182="Interdit",0,VLOOKUP(O182,'CODE H VS CODE ICPE'!$A$2:$E$80,5,FALSE)))</f>
        <v>0</v>
      </c>
      <c r="AS182" s="21">
        <f>IF(AD182="",0,IF(AD182="Interdit",0,VLOOKUP(P182,'CODE H VS CODE ICPE'!$A$2:$E$80,5,FALSE)))</f>
        <v>0</v>
      </c>
      <c r="AT182" s="21">
        <f>IF(AE182="",0,IF(AE182="Interdit",0,VLOOKUP(Q182,'CODE H VS CODE ICPE'!$A$2:$E$80,5,FALSE)))</f>
        <v>0</v>
      </c>
      <c r="AU182" s="21">
        <f>IF(AF182="",0,IF(AF182="Interdit",0,VLOOKUP(R182,'CODE H VS CODE ICPE'!$A$2:$E$80,5,FALSE)))</f>
        <v>0</v>
      </c>
      <c r="AV182" s="21">
        <f>IF(AG182="",0,IF(AG182="Interdit",0,VLOOKUP(S182,'CODE H VS CODE ICPE'!$A$2:$E$80,5,FALSE)))</f>
        <v>0</v>
      </c>
      <c r="AW182" s="20" t="str">
        <f t="shared" si="8"/>
        <v>$AJ$2</v>
      </c>
      <c r="AX182" s="26">
        <f t="shared" si="9"/>
        <v>149999.99</v>
      </c>
      <c r="AY182" s="20" t="str">
        <f t="shared" si="10"/>
        <v>H314</v>
      </c>
      <c r="AZ182" s="20">
        <f>IF(AY182="","",IF(AY182=0,"",VLOOKUP(AY182,'CODE H VS CODE ICPE'!$A$1:$E$80,3,FALSE)))</f>
        <v>4320</v>
      </c>
    </row>
    <row r="183" spans="1:52" ht="28.9" customHeight="1">
      <c r="A183" s="23">
        <v>1898</v>
      </c>
      <c r="B183" s="24" t="s">
        <v>632</v>
      </c>
      <c r="C183" s="25" t="s">
        <v>222</v>
      </c>
      <c r="D183" s="24" t="s">
        <v>223</v>
      </c>
      <c r="E183" s="24" t="s">
        <v>633</v>
      </c>
      <c r="F183" s="20" t="s">
        <v>84</v>
      </c>
      <c r="G183" s="20" t="s">
        <v>96</v>
      </c>
      <c r="H183" s="20"/>
      <c r="I183" s="20"/>
      <c r="J183" s="20"/>
      <c r="K183" s="20"/>
      <c r="L183" s="20"/>
      <c r="M183" s="20"/>
      <c r="N183" s="20"/>
      <c r="O183" s="20"/>
      <c r="P183" s="20"/>
      <c r="Q183" s="20"/>
      <c r="R183" s="20"/>
      <c r="S183" s="20"/>
      <c r="T183" s="20" t="str">
        <f>IFERROR(VLOOKUP(F183,'CODE H VS CODE ICPE'!$A$2:$D$80,4,FALSE),"")</f>
        <v>Autorisé</v>
      </c>
      <c r="U183" s="20" t="str">
        <f>IFERROR(VLOOKUP(G183,'CODE H VS CODE ICPE'!$A$2:$D$80,4,FALSE),"")</f>
        <v>Autorisé</v>
      </c>
      <c r="V183" s="20" t="str">
        <f>IFERROR(VLOOKUP(H183,'CODE H VS CODE ICPE'!$A$2:$D$80,4,FALSE),"")</f>
        <v/>
      </c>
      <c r="W183" s="20" t="str">
        <f>IFERROR(VLOOKUP(I183,'CODE H VS CODE ICPE'!$A$2:$D$80,4,FALSE),"")</f>
        <v/>
      </c>
      <c r="X183" s="20" t="str">
        <f>IFERROR(VLOOKUP(J183,'CODE H VS CODE ICPE'!$A$2:$D$80,4,FALSE),"")</f>
        <v/>
      </c>
      <c r="Y183" s="20" t="str">
        <f>IFERROR(VLOOKUP(K183,'CODE H VS CODE ICPE'!$A$2:$D$80,4,FALSE),"")</f>
        <v/>
      </c>
      <c r="Z183" s="20" t="str">
        <f>IFERROR(VLOOKUP(L183,'CODE H VS CODE ICPE'!$A$2:$D$80,4,FALSE),"")</f>
        <v/>
      </c>
      <c r="AA183" s="20" t="str">
        <f>IFERROR(VLOOKUP(M183,'CODE H VS CODE ICPE'!$A$2:$D$80,4,FALSE),"")</f>
        <v/>
      </c>
      <c r="AB183" s="20" t="str">
        <f>IFERROR(VLOOKUP(N183,'CODE H VS CODE ICPE'!$A$2:$D$80,4,FALSE),"")</f>
        <v/>
      </c>
      <c r="AC183" s="20" t="str">
        <f>IFERROR(VLOOKUP(O183,'CODE H VS CODE ICPE'!$A$2:$D$80,4,FALSE),"")</f>
        <v/>
      </c>
      <c r="AD183" s="20" t="str">
        <f>IFERROR(VLOOKUP(P183,'CODE H VS CODE ICPE'!$A$2:$D$80,4,FALSE),"")</f>
        <v/>
      </c>
      <c r="AE183" s="20" t="str">
        <f>IFERROR(VLOOKUP(Q183,'CODE H VS CODE ICPE'!$A$2:$D$80,4,FALSE),"")</f>
        <v/>
      </c>
      <c r="AF183" s="20" t="str">
        <f>IFERROR(VLOOKUP(R183,'CODE H VS CODE ICPE'!$A$2:$D$80,4,FALSE),"")</f>
        <v/>
      </c>
      <c r="AG183" s="20" t="str">
        <f>IFERROR(VLOOKUP(S183,'CODE H VS CODE ICPE'!$A$2:$D$80,4,FALSE),"")</f>
        <v/>
      </c>
      <c r="AH183" s="49" t="str">
        <f t="shared" si="13"/>
        <v>Accepted</v>
      </c>
      <c r="AI183" s="21">
        <f>IF(T183="",0,IF(T183="Interdit",0,VLOOKUP(F183,'CODE H VS CODE ICPE'!$A$2:$E$80,5,FALSE)))</f>
        <v>99999.99</v>
      </c>
      <c r="AJ183" s="21">
        <f>IF(U183="",0,IF(U183="Interdit",0,VLOOKUP(G183,'CODE H VS CODE ICPE'!$A$2:$E$80,5,FALSE)))</f>
        <v>149999.99</v>
      </c>
      <c r="AK183" s="21">
        <f>IF(V183="",0,IF(V183="Interdit",0,VLOOKUP(H183,'CODE H VS CODE ICPE'!$A$2:$E$80,5,FALSE)))</f>
        <v>0</v>
      </c>
      <c r="AL183" s="21">
        <f>IF(W183="",0,IF(W183="Interdit",0,VLOOKUP(I183,'CODE H VS CODE ICPE'!$A$2:$E$80,5,FALSE)))</f>
        <v>0</v>
      </c>
      <c r="AM183" s="21">
        <f>IF(X183="",0,IF(X183="Interdit",0,VLOOKUP(J183,'CODE H VS CODE ICPE'!$A$2:$E$80,5,FALSE)))</f>
        <v>0</v>
      </c>
      <c r="AN183" s="21">
        <f>IF(Y183="",0,IF(Y183="Interdit",0,VLOOKUP(K183,'CODE H VS CODE ICPE'!$A$2:$E$80,5,FALSE)))</f>
        <v>0</v>
      </c>
      <c r="AO183" s="21">
        <f>IF(Z183="",0,IF(Z183="Interdit",0,VLOOKUP(L183,'CODE H VS CODE ICPE'!$A$2:$E$80,5,FALSE)))</f>
        <v>0</v>
      </c>
      <c r="AP183" s="21">
        <f>IF(AA183="",0,IF(AA183="Interdit",0,VLOOKUP(M183,'CODE H VS CODE ICPE'!$A$2:$E$80,5,FALSE)))</f>
        <v>0</v>
      </c>
      <c r="AQ183" s="21">
        <f>IF(AB183="",0,IF(AB183="Interdit",0,VLOOKUP(N183,'CODE H VS CODE ICPE'!$A$2:$E$80,5,FALSE)))</f>
        <v>0</v>
      </c>
      <c r="AR183" s="21">
        <f>IF(AC183="",0,IF(AC183="Interdit",0,VLOOKUP(O183,'CODE H VS CODE ICPE'!$A$2:$E$80,5,FALSE)))</f>
        <v>0</v>
      </c>
      <c r="AS183" s="21">
        <f>IF(AD183="",0,IF(AD183="Interdit",0,VLOOKUP(P183,'CODE H VS CODE ICPE'!$A$2:$E$80,5,FALSE)))</f>
        <v>0</v>
      </c>
      <c r="AT183" s="21">
        <f>IF(AE183="",0,IF(AE183="Interdit",0,VLOOKUP(Q183,'CODE H VS CODE ICPE'!$A$2:$E$80,5,FALSE)))</f>
        <v>0</v>
      </c>
      <c r="AU183" s="21">
        <f>IF(AF183="",0,IF(AF183="Interdit",0,VLOOKUP(R183,'CODE H VS CODE ICPE'!$A$2:$E$80,5,FALSE)))</f>
        <v>0</v>
      </c>
      <c r="AV183" s="21">
        <f>IF(AG183="",0,IF(AG183="Interdit",0,VLOOKUP(S183,'CODE H VS CODE ICPE'!$A$2:$E$80,5,FALSE)))</f>
        <v>0</v>
      </c>
      <c r="AW183" s="20" t="str">
        <f t="shared" si="8"/>
        <v>$AJ$2</v>
      </c>
      <c r="AX183" s="26">
        <f t="shared" si="9"/>
        <v>149999.99</v>
      </c>
      <c r="AY183" s="20" t="str">
        <f t="shared" si="10"/>
        <v>H314</v>
      </c>
      <c r="AZ183" s="20">
        <f>IF(AY183="","",IF(AY183=0,"",VLOOKUP(AY183,'CODE H VS CODE ICPE'!$A$1:$E$80,3,FALSE)))</f>
        <v>4320</v>
      </c>
    </row>
    <row r="184" spans="1:52" ht="28.9" customHeight="1">
      <c r="A184" s="23">
        <v>1903</v>
      </c>
      <c r="B184" s="24" t="s">
        <v>634</v>
      </c>
      <c r="C184" s="25" t="s">
        <v>499</v>
      </c>
      <c r="D184" s="24" t="s">
        <v>500</v>
      </c>
      <c r="E184" s="24" t="s">
        <v>635</v>
      </c>
      <c r="F184" s="20" t="s">
        <v>96</v>
      </c>
      <c r="G184" s="20"/>
      <c r="H184" s="20"/>
      <c r="I184" s="20"/>
      <c r="J184" s="20"/>
      <c r="K184" s="20"/>
      <c r="L184" s="20"/>
      <c r="M184" s="20"/>
      <c r="N184" s="20"/>
      <c r="O184" s="20"/>
      <c r="P184" s="20"/>
      <c r="Q184" s="20"/>
      <c r="R184" s="20"/>
      <c r="S184" s="20"/>
      <c r="T184" s="20" t="str">
        <f>IFERROR(VLOOKUP(F184,'CODE H VS CODE ICPE'!$A$2:$D$80,4,FALSE),"")</f>
        <v>Autorisé</v>
      </c>
      <c r="U184" s="20" t="str">
        <f>IFERROR(VLOOKUP(G184,'CODE H VS CODE ICPE'!$A$2:$D$80,4,FALSE),"")</f>
        <v/>
      </c>
      <c r="V184" s="20" t="str">
        <f>IFERROR(VLOOKUP(H184,'CODE H VS CODE ICPE'!$A$2:$D$80,4,FALSE),"")</f>
        <v/>
      </c>
      <c r="W184" s="20" t="str">
        <f>IFERROR(VLOOKUP(I184,'CODE H VS CODE ICPE'!$A$2:$D$80,4,FALSE),"")</f>
        <v/>
      </c>
      <c r="X184" s="20" t="str">
        <f>IFERROR(VLOOKUP(J184,'CODE H VS CODE ICPE'!$A$2:$D$80,4,FALSE),"")</f>
        <v/>
      </c>
      <c r="Y184" s="20" t="str">
        <f>IFERROR(VLOOKUP(K184,'CODE H VS CODE ICPE'!$A$2:$D$80,4,FALSE),"")</f>
        <v/>
      </c>
      <c r="Z184" s="20" t="str">
        <f>IFERROR(VLOOKUP(L184,'CODE H VS CODE ICPE'!$A$2:$D$80,4,FALSE),"")</f>
        <v/>
      </c>
      <c r="AA184" s="20" t="str">
        <f>IFERROR(VLOOKUP(M184,'CODE H VS CODE ICPE'!$A$2:$D$80,4,FALSE),"")</f>
        <v/>
      </c>
      <c r="AB184" s="20" t="str">
        <f>IFERROR(VLOOKUP(N184,'CODE H VS CODE ICPE'!$A$2:$D$80,4,FALSE),"")</f>
        <v/>
      </c>
      <c r="AC184" s="20" t="str">
        <f>IFERROR(VLOOKUP(O184,'CODE H VS CODE ICPE'!$A$2:$D$80,4,FALSE),"")</f>
        <v/>
      </c>
      <c r="AD184" s="20" t="str">
        <f>IFERROR(VLOOKUP(P184,'CODE H VS CODE ICPE'!$A$2:$D$80,4,FALSE),"")</f>
        <v/>
      </c>
      <c r="AE184" s="20" t="str">
        <f>IFERROR(VLOOKUP(Q184,'CODE H VS CODE ICPE'!$A$2:$D$80,4,FALSE),"")</f>
        <v/>
      </c>
      <c r="AF184" s="20" t="str">
        <f>IFERROR(VLOOKUP(R184,'CODE H VS CODE ICPE'!$A$2:$D$80,4,FALSE),"")</f>
        <v/>
      </c>
      <c r="AG184" s="20" t="str">
        <f>IFERROR(VLOOKUP(S184,'CODE H VS CODE ICPE'!$A$2:$D$80,4,FALSE),"")</f>
        <v/>
      </c>
      <c r="AH184" s="49" t="str">
        <f t="shared" si="13"/>
        <v>Accepted</v>
      </c>
      <c r="AI184" s="21">
        <f>IF(T184="",0,IF(T184="Interdit",0,VLOOKUP(F184,'CODE H VS CODE ICPE'!$A$2:$E$80,5,FALSE)))</f>
        <v>149999.99</v>
      </c>
      <c r="AJ184" s="21">
        <f>IF(U184="",0,IF(U184="Interdit",0,VLOOKUP(G184,'CODE H VS CODE ICPE'!$A$2:$E$80,5,FALSE)))</f>
        <v>0</v>
      </c>
      <c r="AK184" s="21">
        <f>IF(V184="",0,IF(V184="Interdit",0,VLOOKUP(H184,'CODE H VS CODE ICPE'!$A$2:$E$80,5,FALSE)))</f>
        <v>0</v>
      </c>
      <c r="AL184" s="21">
        <f>IF(W184="",0,IF(W184="Interdit",0,VLOOKUP(I184,'CODE H VS CODE ICPE'!$A$2:$E$80,5,FALSE)))</f>
        <v>0</v>
      </c>
      <c r="AM184" s="21">
        <f>IF(X184="",0,IF(X184="Interdit",0,VLOOKUP(J184,'CODE H VS CODE ICPE'!$A$2:$E$80,5,FALSE)))</f>
        <v>0</v>
      </c>
      <c r="AN184" s="21">
        <f>IF(Y184="",0,IF(Y184="Interdit",0,VLOOKUP(K184,'CODE H VS CODE ICPE'!$A$2:$E$80,5,FALSE)))</f>
        <v>0</v>
      </c>
      <c r="AO184" s="21">
        <f>IF(Z184="",0,IF(Z184="Interdit",0,VLOOKUP(L184,'CODE H VS CODE ICPE'!$A$2:$E$80,5,FALSE)))</f>
        <v>0</v>
      </c>
      <c r="AP184" s="21">
        <f>IF(AA184="",0,IF(AA184="Interdit",0,VLOOKUP(M184,'CODE H VS CODE ICPE'!$A$2:$E$80,5,FALSE)))</f>
        <v>0</v>
      </c>
      <c r="AQ184" s="21">
        <f>IF(AB184="",0,IF(AB184="Interdit",0,VLOOKUP(N184,'CODE H VS CODE ICPE'!$A$2:$E$80,5,FALSE)))</f>
        <v>0</v>
      </c>
      <c r="AR184" s="21">
        <f>IF(AC184="",0,IF(AC184="Interdit",0,VLOOKUP(O184,'CODE H VS CODE ICPE'!$A$2:$E$80,5,FALSE)))</f>
        <v>0</v>
      </c>
      <c r="AS184" s="21">
        <f>IF(AD184="",0,IF(AD184="Interdit",0,VLOOKUP(P184,'CODE H VS CODE ICPE'!$A$2:$E$80,5,FALSE)))</f>
        <v>0</v>
      </c>
      <c r="AT184" s="21">
        <f>IF(AE184="",0,IF(AE184="Interdit",0,VLOOKUP(Q184,'CODE H VS CODE ICPE'!$A$2:$E$80,5,FALSE)))</f>
        <v>0</v>
      </c>
      <c r="AU184" s="21">
        <f>IF(AF184="",0,IF(AF184="Interdit",0,VLOOKUP(R184,'CODE H VS CODE ICPE'!$A$2:$E$80,5,FALSE)))</f>
        <v>0</v>
      </c>
      <c r="AV184" s="21">
        <f>IF(AG184="",0,IF(AG184="Interdit",0,VLOOKUP(S184,'CODE H VS CODE ICPE'!$A$2:$E$80,5,FALSE)))</f>
        <v>0</v>
      </c>
      <c r="AW184" s="20" t="str">
        <f t="shared" si="8"/>
        <v>$AI$2</v>
      </c>
      <c r="AX184" s="26">
        <f t="shared" si="9"/>
        <v>149999.99</v>
      </c>
      <c r="AY184" s="20" t="str">
        <f t="shared" si="10"/>
        <v>H314</v>
      </c>
      <c r="AZ184" s="20">
        <f>IF(AY184="","",IF(AY184=0,"",VLOOKUP(AY184,'CODE H VS CODE ICPE'!$A$1:$E$80,3,FALSE)))</f>
        <v>4320</v>
      </c>
    </row>
    <row r="185" spans="1:52" ht="28.9" customHeight="1">
      <c r="A185" s="23">
        <v>1906</v>
      </c>
      <c r="B185" s="24" t="s">
        <v>636</v>
      </c>
      <c r="C185" s="25" t="s">
        <v>499</v>
      </c>
      <c r="D185" s="24" t="s">
        <v>506</v>
      </c>
      <c r="E185" s="24" t="s">
        <v>637</v>
      </c>
      <c r="F185" s="20" t="s">
        <v>96</v>
      </c>
      <c r="G185" s="20"/>
      <c r="H185" s="20"/>
      <c r="I185" s="20"/>
      <c r="J185" s="20"/>
      <c r="K185" s="20"/>
      <c r="L185" s="20"/>
      <c r="M185" s="20"/>
      <c r="N185" s="20"/>
      <c r="O185" s="20"/>
      <c r="P185" s="20"/>
      <c r="Q185" s="20"/>
      <c r="R185" s="20"/>
      <c r="S185" s="20"/>
      <c r="T185" s="20" t="str">
        <f>IFERROR(VLOOKUP(F185,'CODE H VS CODE ICPE'!$A$2:$D$80,4,FALSE),"")</f>
        <v>Autorisé</v>
      </c>
      <c r="U185" s="20" t="str">
        <f>IFERROR(VLOOKUP(G185,'CODE H VS CODE ICPE'!$A$2:$D$80,4,FALSE),"")</f>
        <v/>
      </c>
      <c r="V185" s="20" t="str">
        <f>IFERROR(VLOOKUP(H185,'CODE H VS CODE ICPE'!$A$2:$D$80,4,FALSE),"")</f>
        <v/>
      </c>
      <c r="W185" s="20" t="str">
        <f>IFERROR(VLOOKUP(I185,'CODE H VS CODE ICPE'!$A$2:$D$80,4,FALSE),"")</f>
        <v/>
      </c>
      <c r="X185" s="20" t="str">
        <f>IFERROR(VLOOKUP(J185,'CODE H VS CODE ICPE'!$A$2:$D$80,4,FALSE),"")</f>
        <v/>
      </c>
      <c r="Y185" s="20" t="str">
        <f>IFERROR(VLOOKUP(K185,'CODE H VS CODE ICPE'!$A$2:$D$80,4,FALSE),"")</f>
        <v/>
      </c>
      <c r="Z185" s="20" t="str">
        <f>IFERROR(VLOOKUP(L185,'CODE H VS CODE ICPE'!$A$2:$D$80,4,FALSE),"")</f>
        <v/>
      </c>
      <c r="AA185" s="20" t="str">
        <f>IFERROR(VLOOKUP(M185,'CODE H VS CODE ICPE'!$A$2:$D$80,4,FALSE),"")</f>
        <v/>
      </c>
      <c r="AB185" s="20" t="str">
        <f>IFERROR(VLOOKUP(N185,'CODE H VS CODE ICPE'!$A$2:$D$80,4,FALSE),"")</f>
        <v/>
      </c>
      <c r="AC185" s="20" t="str">
        <f>IFERROR(VLOOKUP(O185,'CODE H VS CODE ICPE'!$A$2:$D$80,4,FALSE),"")</f>
        <v/>
      </c>
      <c r="AD185" s="20" t="str">
        <f>IFERROR(VLOOKUP(P185,'CODE H VS CODE ICPE'!$A$2:$D$80,4,FALSE),"")</f>
        <v/>
      </c>
      <c r="AE185" s="20" t="str">
        <f>IFERROR(VLOOKUP(Q185,'CODE H VS CODE ICPE'!$A$2:$D$80,4,FALSE),"")</f>
        <v/>
      </c>
      <c r="AF185" s="20" t="str">
        <f>IFERROR(VLOOKUP(R185,'CODE H VS CODE ICPE'!$A$2:$D$80,4,FALSE),"")</f>
        <v/>
      </c>
      <c r="AG185" s="20" t="str">
        <f>IFERROR(VLOOKUP(S185,'CODE H VS CODE ICPE'!$A$2:$D$80,4,FALSE),"")</f>
        <v/>
      </c>
      <c r="AH185" s="49" t="str">
        <f t="shared" si="13"/>
        <v>Accepted</v>
      </c>
      <c r="AI185" s="21">
        <f>IF(T185="",0,IF(T185="Interdit",0,VLOOKUP(F185,'CODE H VS CODE ICPE'!$A$2:$E$80,5,FALSE)))</f>
        <v>149999.99</v>
      </c>
      <c r="AJ185" s="21">
        <f>IF(U185="",0,IF(U185="Interdit",0,VLOOKUP(G185,'CODE H VS CODE ICPE'!$A$2:$E$80,5,FALSE)))</f>
        <v>0</v>
      </c>
      <c r="AK185" s="21">
        <f>IF(V185="",0,IF(V185="Interdit",0,VLOOKUP(H185,'CODE H VS CODE ICPE'!$A$2:$E$80,5,FALSE)))</f>
        <v>0</v>
      </c>
      <c r="AL185" s="21">
        <f>IF(W185="",0,IF(W185="Interdit",0,VLOOKUP(I185,'CODE H VS CODE ICPE'!$A$2:$E$80,5,FALSE)))</f>
        <v>0</v>
      </c>
      <c r="AM185" s="21">
        <f>IF(X185="",0,IF(X185="Interdit",0,VLOOKUP(J185,'CODE H VS CODE ICPE'!$A$2:$E$80,5,FALSE)))</f>
        <v>0</v>
      </c>
      <c r="AN185" s="21">
        <f>IF(Y185="",0,IF(Y185="Interdit",0,VLOOKUP(K185,'CODE H VS CODE ICPE'!$A$2:$E$80,5,FALSE)))</f>
        <v>0</v>
      </c>
      <c r="AO185" s="21">
        <f>IF(Z185="",0,IF(Z185="Interdit",0,VLOOKUP(L185,'CODE H VS CODE ICPE'!$A$2:$E$80,5,FALSE)))</f>
        <v>0</v>
      </c>
      <c r="AP185" s="21">
        <f>IF(AA185="",0,IF(AA185="Interdit",0,VLOOKUP(M185,'CODE H VS CODE ICPE'!$A$2:$E$80,5,FALSE)))</f>
        <v>0</v>
      </c>
      <c r="AQ185" s="21">
        <f>IF(AB185="",0,IF(AB185="Interdit",0,VLOOKUP(N185,'CODE H VS CODE ICPE'!$A$2:$E$80,5,FALSE)))</f>
        <v>0</v>
      </c>
      <c r="AR185" s="21">
        <f>IF(AC185="",0,IF(AC185="Interdit",0,VLOOKUP(O185,'CODE H VS CODE ICPE'!$A$2:$E$80,5,FALSE)))</f>
        <v>0</v>
      </c>
      <c r="AS185" s="21">
        <f>IF(AD185="",0,IF(AD185="Interdit",0,VLOOKUP(P185,'CODE H VS CODE ICPE'!$A$2:$E$80,5,FALSE)))</f>
        <v>0</v>
      </c>
      <c r="AT185" s="21">
        <f>IF(AE185="",0,IF(AE185="Interdit",0,VLOOKUP(Q185,'CODE H VS CODE ICPE'!$A$2:$E$80,5,FALSE)))</f>
        <v>0</v>
      </c>
      <c r="AU185" s="21">
        <f>IF(AF185="",0,IF(AF185="Interdit",0,VLOOKUP(R185,'CODE H VS CODE ICPE'!$A$2:$E$80,5,FALSE)))</f>
        <v>0</v>
      </c>
      <c r="AV185" s="21">
        <f>IF(AG185="",0,IF(AG185="Interdit",0,VLOOKUP(S185,'CODE H VS CODE ICPE'!$A$2:$E$80,5,FALSE)))</f>
        <v>0</v>
      </c>
      <c r="AW185" s="20" t="str">
        <f t="shared" si="8"/>
        <v>$AI$2</v>
      </c>
      <c r="AX185" s="26">
        <f t="shared" si="9"/>
        <v>149999.99</v>
      </c>
      <c r="AY185" s="20" t="str">
        <f t="shared" si="10"/>
        <v>H314</v>
      </c>
      <c r="AZ185" s="20">
        <f>IF(AY185="","",IF(AY185=0,"",VLOOKUP(AY185,'CODE H VS CODE ICPE'!$A$1:$E$80,3,FALSE)))</f>
        <v>4320</v>
      </c>
    </row>
    <row r="186" spans="1:52" ht="28.9" customHeight="1">
      <c r="A186" s="23">
        <v>1907</v>
      </c>
      <c r="B186" s="24" t="s">
        <v>638</v>
      </c>
      <c r="C186" s="25" t="s">
        <v>499</v>
      </c>
      <c r="D186" s="24" t="s">
        <v>526</v>
      </c>
      <c r="E186" s="24" t="s">
        <v>639</v>
      </c>
      <c r="F186" s="20" t="s">
        <v>96</v>
      </c>
      <c r="G186" s="20"/>
      <c r="H186" s="20"/>
      <c r="I186" s="20"/>
      <c r="J186" s="20"/>
      <c r="K186" s="20"/>
      <c r="L186" s="20"/>
      <c r="M186" s="20"/>
      <c r="N186" s="20"/>
      <c r="O186" s="20"/>
      <c r="P186" s="20"/>
      <c r="Q186" s="20"/>
      <c r="R186" s="20"/>
      <c r="S186" s="20"/>
      <c r="T186" s="20" t="str">
        <f>IFERROR(VLOOKUP(F186,'CODE H VS CODE ICPE'!$A$2:$D$80,4,FALSE),"")</f>
        <v>Autorisé</v>
      </c>
      <c r="U186" s="20" t="str">
        <f>IFERROR(VLOOKUP(G186,'CODE H VS CODE ICPE'!$A$2:$D$80,4,FALSE),"")</f>
        <v/>
      </c>
      <c r="V186" s="20" t="str">
        <f>IFERROR(VLOOKUP(H186,'CODE H VS CODE ICPE'!$A$2:$D$80,4,FALSE),"")</f>
        <v/>
      </c>
      <c r="W186" s="20" t="str">
        <f>IFERROR(VLOOKUP(I186,'CODE H VS CODE ICPE'!$A$2:$D$80,4,FALSE),"")</f>
        <v/>
      </c>
      <c r="X186" s="20" t="str">
        <f>IFERROR(VLOOKUP(J186,'CODE H VS CODE ICPE'!$A$2:$D$80,4,FALSE),"")</f>
        <v/>
      </c>
      <c r="Y186" s="20" t="str">
        <f>IFERROR(VLOOKUP(K186,'CODE H VS CODE ICPE'!$A$2:$D$80,4,FALSE),"")</f>
        <v/>
      </c>
      <c r="Z186" s="20" t="str">
        <f>IFERROR(VLOOKUP(L186,'CODE H VS CODE ICPE'!$A$2:$D$80,4,FALSE),"")</f>
        <v/>
      </c>
      <c r="AA186" s="20" t="str">
        <f>IFERROR(VLOOKUP(M186,'CODE H VS CODE ICPE'!$A$2:$D$80,4,FALSE),"")</f>
        <v/>
      </c>
      <c r="AB186" s="20" t="str">
        <f>IFERROR(VLOOKUP(N186,'CODE H VS CODE ICPE'!$A$2:$D$80,4,FALSE),"")</f>
        <v/>
      </c>
      <c r="AC186" s="20" t="str">
        <f>IFERROR(VLOOKUP(O186,'CODE H VS CODE ICPE'!$A$2:$D$80,4,FALSE),"")</f>
        <v/>
      </c>
      <c r="AD186" s="20" t="str">
        <f>IFERROR(VLOOKUP(P186,'CODE H VS CODE ICPE'!$A$2:$D$80,4,FALSE),"")</f>
        <v/>
      </c>
      <c r="AE186" s="20" t="str">
        <f>IFERROR(VLOOKUP(Q186,'CODE H VS CODE ICPE'!$A$2:$D$80,4,FALSE),"")</f>
        <v/>
      </c>
      <c r="AF186" s="20" t="str">
        <f>IFERROR(VLOOKUP(R186,'CODE H VS CODE ICPE'!$A$2:$D$80,4,FALSE),"")</f>
        <v/>
      </c>
      <c r="AG186" s="20" t="str">
        <f>IFERROR(VLOOKUP(S186,'CODE H VS CODE ICPE'!$A$2:$D$80,4,FALSE),"")</f>
        <v/>
      </c>
      <c r="AH186" s="49" t="str">
        <f t="shared" si="13"/>
        <v>Accepted</v>
      </c>
      <c r="AI186" s="21">
        <f>IF(T186="",0,IF(T186="Interdit",0,VLOOKUP(F186,'CODE H VS CODE ICPE'!$A$2:$E$80,5,FALSE)))</f>
        <v>149999.99</v>
      </c>
      <c r="AJ186" s="21">
        <f>IF(U186="",0,IF(U186="Interdit",0,VLOOKUP(G186,'CODE H VS CODE ICPE'!$A$2:$E$80,5,FALSE)))</f>
        <v>0</v>
      </c>
      <c r="AK186" s="21">
        <f>IF(V186="",0,IF(V186="Interdit",0,VLOOKUP(H186,'CODE H VS CODE ICPE'!$A$2:$E$80,5,FALSE)))</f>
        <v>0</v>
      </c>
      <c r="AL186" s="21">
        <f>IF(W186="",0,IF(W186="Interdit",0,VLOOKUP(I186,'CODE H VS CODE ICPE'!$A$2:$E$80,5,FALSE)))</f>
        <v>0</v>
      </c>
      <c r="AM186" s="21">
        <f>IF(X186="",0,IF(X186="Interdit",0,VLOOKUP(J186,'CODE H VS CODE ICPE'!$A$2:$E$80,5,FALSE)))</f>
        <v>0</v>
      </c>
      <c r="AN186" s="21">
        <f>IF(Y186="",0,IF(Y186="Interdit",0,VLOOKUP(K186,'CODE H VS CODE ICPE'!$A$2:$E$80,5,FALSE)))</f>
        <v>0</v>
      </c>
      <c r="AO186" s="21">
        <f>IF(Z186="",0,IF(Z186="Interdit",0,VLOOKUP(L186,'CODE H VS CODE ICPE'!$A$2:$E$80,5,FALSE)))</f>
        <v>0</v>
      </c>
      <c r="AP186" s="21">
        <f>IF(AA186="",0,IF(AA186="Interdit",0,VLOOKUP(M186,'CODE H VS CODE ICPE'!$A$2:$E$80,5,FALSE)))</f>
        <v>0</v>
      </c>
      <c r="AQ186" s="21">
        <f>IF(AB186="",0,IF(AB186="Interdit",0,VLOOKUP(N186,'CODE H VS CODE ICPE'!$A$2:$E$80,5,FALSE)))</f>
        <v>0</v>
      </c>
      <c r="AR186" s="21">
        <f>IF(AC186="",0,IF(AC186="Interdit",0,VLOOKUP(O186,'CODE H VS CODE ICPE'!$A$2:$E$80,5,FALSE)))</f>
        <v>0</v>
      </c>
      <c r="AS186" s="21">
        <f>IF(AD186="",0,IF(AD186="Interdit",0,VLOOKUP(P186,'CODE H VS CODE ICPE'!$A$2:$E$80,5,FALSE)))</f>
        <v>0</v>
      </c>
      <c r="AT186" s="21">
        <f>IF(AE186="",0,IF(AE186="Interdit",0,VLOOKUP(Q186,'CODE H VS CODE ICPE'!$A$2:$E$80,5,FALSE)))</f>
        <v>0</v>
      </c>
      <c r="AU186" s="21">
        <f>IF(AF186="",0,IF(AF186="Interdit",0,VLOOKUP(R186,'CODE H VS CODE ICPE'!$A$2:$E$80,5,FALSE)))</f>
        <v>0</v>
      </c>
      <c r="AV186" s="21">
        <f>IF(AG186="",0,IF(AG186="Interdit",0,VLOOKUP(S186,'CODE H VS CODE ICPE'!$A$2:$E$80,5,FALSE)))</f>
        <v>0</v>
      </c>
      <c r="AW186" s="20" t="str">
        <f t="shared" si="8"/>
        <v>$AI$2</v>
      </c>
      <c r="AX186" s="26">
        <f t="shared" si="9"/>
        <v>149999.99</v>
      </c>
      <c r="AY186" s="20" t="str">
        <f t="shared" si="10"/>
        <v>H314</v>
      </c>
      <c r="AZ186" s="20">
        <f>IF(AY186="","",IF(AY186=0,"",VLOOKUP(AY186,'CODE H VS CODE ICPE'!$A$1:$E$80,3,FALSE)))</f>
        <v>4320</v>
      </c>
    </row>
    <row r="187" spans="1:52" ht="28.9" customHeight="1">
      <c r="A187" s="23">
        <v>1908</v>
      </c>
      <c r="B187" s="24" t="s">
        <v>640</v>
      </c>
      <c r="C187" s="25" t="s">
        <v>499</v>
      </c>
      <c r="D187" s="24" t="s">
        <v>588</v>
      </c>
      <c r="E187" s="24" t="s">
        <v>641</v>
      </c>
      <c r="F187" s="20" t="s">
        <v>86</v>
      </c>
      <c r="G187" s="20" t="s">
        <v>96</v>
      </c>
      <c r="H187" s="20"/>
      <c r="I187" s="20"/>
      <c r="J187" s="20"/>
      <c r="K187" s="20"/>
      <c r="L187" s="20"/>
      <c r="M187" s="20"/>
      <c r="N187" s="20"/>
      <c r="O187" s="20"/>
      <c r="P187" s="20"/>
      <c r="Q187" s="20"/>
      <c r="R187" s="20"/>
      <c r="S187" s="20"/>
      <c r="T187" s="20" t="str">
        <f>IFERROR(VLOOKUP(F187,'CODE H VS CODE ICPE'!$A$2:$D$80,4,FALSE),"")</f>
        <v>Autorisé</v>
      </c>
      <c r="U187" s="20" t="str">
        <f>IFERROR(VLOOKUP(G187,'CODE H VS CODE ICPE'!$A$2:$D$80,4,FALSE),"")</f>
        <v>Autorisé</v>
      </c>
      <c r="V187" s="20" t="str">
        <f>IFERROR(VLOOKUP(H187,'CODE H VS CODE ICPE'!$A$2:$D$80,4,FALSE),"")</f>
        <v/>
      </c>
      <c r="W187" s="20" t="str">
        <f>IFERROR(VLOOKUP(I187,'CODE H VS CODE ICPE'!$A$2:$D$80,4,FALSE),"")</f>
        <v/>
      </c>
      <c r="X187" s="20" t="str">
        <f>IFERROR(VLOOKUP(J187,'CODE H VS CODE ICPE'!$A$2:$D$80,4,FALSE),"")</f>
        <v/>
      </c>
      <c r="Y187" s="20" t="str">
        <f>IFERROR(VLOOKUP(K187,'CODE H VS CODE ICPE'!$A$2:$D$80,4,FALSE),"")</f>
        <v/>
      </c>
      <c r="Z187" s="20" t="str">
        <f>IFERROR(VLOOKUP(L187,'CODE H VS CODE ICPE'!$A$2:$D$80,4,FALSE),"")</f>
        <v/>
      </c>
      <c r="AA187" s="20" t="str">
        <f>IFERROR(VLOOKUP(M187,'CODE H VS CODE ICPE'!$A$2:$D$80,4,FALSE),"")</f>
        <v/>
      </c>
      <c r="AB187" s="20" t="str">
        <f>IFERROR(VLOOKUP(N187,'CODE H VS CODE ICPE'!$A$2:$D$80,4,FALSE),"")</f>
        <v/>
      </c>
      <c r="AC187" s="20" t="str">
        <f>IFERROR(VLOOKUP(O187,'CODE H VS CODE ICPE'!$A$2:$D$80,4,FALSE),"")</f>
        <v/>
      </c>
      <c r="AD187" s="20" t="str">
        <f>IFERROR(VLOOKUP(P187,'CODE H VS CODE ICPE'!$A$2:$D$80,4,FALSE),"")</f>
        <v/>
      </c>
      <c r="AE187" s="20" t="str">
        <f>IFERROR(VLOOKUP(Q187,'CODE H VS CODE ICPE'!$A$2:$D$80,4,FALSE),"")</f>
        <v/>
      </c>
      <c r="AF187" s="20" t="str">
        <f>IFERROR(VLOOKUP(R187,'CODE H VS CODE ICPE'!$A$2:$D$80,4,FALSE),"")</f>
        <v/>
      </c>
      <c r="AG187" s="20" t="str">
        <f>IFERROR(VLOOKUP(S187,'CODE H VS CODE ICPE'!$A$2:$D$80,4,FALSE),"")</f>
        <v/>
      </c>
      <c r="AH187" s="49" t="str">
        <f t="shared" si="13"/>
        <v>Accepted</v>
      </c>
      <c r="AI187" s="21">
        <f>IF(T187="",0,IF(T187="Interdit",0,VLOOKUP(F187,'CODE H VS CODE ICPE'!$A$2:$E$80,5,FALSE)))</f>
        <v>99999.99</v>
      </c>
      <c r="AJ187" s="21">
        <f>IF(U187="",0,IF(U187="Interdit",0,VLOOKUP(G187,'CODE H VS CODE ICPE'!$A$2:$E$80,5,FALSE)))</f>
        <v>149999.99</v>
      </c>
      <c r="AK187" s="21">
        <f>IF(V187="",0,IF(V187="Interdit",0,VLOOKUP(H187,'CODE H VS CODE ICPE'!$A$2:$E$80,5,FALSE)))</f>
        <v>0</v>
      </c>
      <c r="AL187" s="21">
        <f>IF(W187="",0,IF(W187="Interdit",0,VLOOKUP(I187,'CODE H VS CODE ICPE'!$A$2:$E$80,5,FALSE)))</f>
        <v>0</v>
      </c>
      <c r="AM187" s="21">
        <f>IF(X187="",0,IF(X187="Interdit",0,VLOOKUP(J187,'CODE H VS CODE ICPE'!$A$2:$E$80,5,FALSE)))</f>
        <v>0</v>
      </c>
      <c r="AN187" s="21">
        <f>IF(Y187="",0,IF(Y187="Interdit",0,VLOOKUP(K187,'CODE H VS CODE ICPE'!$A$2:$E$80,5,FALSE)))</f>
        <v>0</v>
      </c>
      <c r="AO187" s="21">
        <f>IF(Z187="",0,IF(Z187="Interdit",0,VLOOKUP(L187,'CODE H VS CODE ICPE'!$A$2:$E$80,5,FALSE)))</f>
        <v>0</v>
      </c>
      <c r="AP187" s="21">
        <f>IF(AA187="",0,IF(AA187="Interdit",0,VLOOKUP(M187,'CODE H VS CODE ICPE'!$A$2:$E$80,5,FALSE)))</f>
        <v>0</v>
      </c>
      <c r="AQ187" s="21">
        <f>IF(AB187="",0,IF(AB187="Interdit",0,VLOOKUP(N187,'CODE H VS CODE ICPE'!$A$2:$E$80,5,FALSE)))</f>
        <v>0</v>
      </c>
      <c r="AR187" s="21">
        <f>IF(AC187="",0,IF(AC187="Interdit",0,VLOOKUP(O187,'CODE H VS CODE ICPE'!$A$2:$E$80,5,FALSE)))</f>
        <v>0</v>
      </c>
      <c r="AS187" s="21">
        <f>IF(AD187="",0,IF(AD187="Interdit",0,VLOOKUP(P187,'CODE H VS CODE ICPE'!$A$2:$E$80,5,FALSE)))</f>
        <v>0</v>
      </c>
      <c r="AT187" s="21">
        <f>IF(AE187="",0,IF(AE187="Interdit",0,VLOOKUP(Q187,'CODE H VS CODE ICPE'!$A$2:$E$80,5,FALSE)))</f>
        <v>0</v>
      </c>
      <c r="AU187" s="21">
        <f>IF(AF187="",0,IF(AF187="Interdit",0,VLOOKUP(R187,'CODE H VS CODE ICPE'!$A$2:$E$80,5,FALSE)))</f>
        <v>0</v>
      </c>
      <c r="AV187" s="21">
        <f>IF(AG187="",0,IF(AG187="Interdit",0,VLOOKUP(S187,'CODE H VS CODE ICPE'!$A$2:$E$80,5,FALSE)))</f>
        <v>0</v>
      </c>
      <c r="AW187" s="20" t="str">
        <f t="shared" ref="AW187:AW250" si="14">ADDRESS(2,MATCH(MAX(AI187:AV187),AI187:AV187,0)+COLUMN(AI187)-1)</f>
        <v>$AJ$2</v>
      </c>
      <c r="AX187" s="26">
        <f t="shared" ref="AX187:AX250" si="15">IF(AH187="Interdit","",IF(AW187="$AI$2",AI187,IF(AW187="$AJ$2",AJ187,IF(AW187="$AK$2",AK187,IF(AW187="$AL$2",AL187,IF(AW187="$AM$2",AM187,IF(AW187="$AN$2",AN187,IF(AW187="$AO$2",AO187,IF(AW187="$AP$2",AP187,IF(AW187="$AQ$2",AQ187,IF(AW187="$AR$2",AR187,IF(AW187="$AS$2",AS187,IF(AW187="$AT$2",AT187,IF(AW187="$AU$2",AU187,IF(AW187="$AV$2",AV187,"")))))))))))))))</f>
        <v>149999.99</v>
      </c>
      <c r="AY187" s="20" t="str">
        <f t="shared" ref="AY187:AY250" si="16">IF(AX187="","",IF(AW187="$AI$2",F187,IF(AW187="$AJ$2",G187,IF(AW187="$AK$2",H187,IF(AW187="$AL$2",I187,IF(AW187="$AM$2",J187,IF(AW187="$AN$2",K187,IF(AW187="$AO$2",L187,IF(AW187="$AP$2",M187,IF(AW187="$AQ$2",N187,IF(AW187="$AR$2",O187,IF(AW187="$AS$2",P187,IF(AW187="$AT$2",Q187,IF(AW187="$AU$2",R187,IF(AW187="$AV$2",S187,"")))))))))))))))</f>
        <v>H314</v>
      </c>
      <c r="AZ187" s="20">
        <f>IF(AY187="","",IF(AY187=0,"",VLOOKUP(AY187,'CODE H VS CODE ICPE'!$A$1:$E$80,3,FALSE)))</f>
        <v>4320</v>
      </c>
    </row>
    <row r="188" spans="1:52" ht="28.9" customHeight="1">
      <c r="A188" s="23">
        <v>1914</v>
      </c>
      <c r="B188" s="24" t="s">
        <v>642</v>
      </c>
      <c r="C188" s="25" t="s">
        <v>230</v>
      </c>
      <c r="D188" s="24" t="s">
        <v>643</v>
      </c>
      <c r="E188" s="24" t="s">
        <v>644</v>
      </c>
      <c r="F188" s="20" t="s">
        <v>42</v>
      </c>
      <c r="G188" s="20"/>
      <c r="H188" s="20"/>
      <c r="I188" s="20"/>
      <c r="J188" s="20"/>
      <c r="K188" s="20"/>
      <c r="L188" s="20"/>
      <c r="M188" s="20"/>
      <c r="N188" s="20"/>
      <c r="O188" s="20"/>
      <c r="P188" s="20"/>
      <c r="Q188" s="20"/>
      <c r="R188" s="20"/>
      <c r="S188" s="20"/>
      <c r="T188" s="20" t="str">
        <f>IFERROR(VLOOKUP(F188,'CODE H VS CODE ICPE'!$A$2:$D$80,4,FALSE),"")</f>
        <v>Autorisé</v>
      </c>
      <c r="U188" s="20" t="str">
        <f>IFERROR(VLOOKUP(G188,'CODE H VS CODE ICPE'!$A$2:$D$80,4,FALSE),"")</f>
        <v/>
      </c>
      <c r="V188" s="20" t="str">
        <f>IFERROR(VLOOKUP(H188,'CODE H VS CODE ICPE'!$A$2:$D$80,4,FALSE),"")</f>
        <v/>
      </c>
      <c r="W188" s="20" t="str">
        <f>IFERROR(VLOOKUP(I188,'CODE H VS CODE ICPE'!$A$2:$D$80,4,FALSE),"")</f>
        <v/>
      </c>
      <c r="X188" s="20" t="str">
        <f>IFERROR(VLOOKUP(J188,'CODE H VS CODE ICPE'!$A$2:$D$80,4,FALSE),"")</f>
        <v/>
      </c>
      <c r="Y188" s="20" t="str">
        <f>IFERROR(VLOOKUP(K188,'CODE H VS CODE ICPE'!$A$2:$D$80,4,FALSE),"")</f>
        <v/>
      </c>
      <c r="Z188" s="20" t="str">
        <f>IFERROR(VLOOKUP(L188,'CODE H VS CODE ICPE'!$A$2:$D$80,4,FALSE),"")</f>
        <v/>
      </c>
      <c r="AA188" s="20" t="str">
        <f>IFERROR(VLOOKUP(M188,'CODE H VS CODE ICPE'!$A$2:$D$80,4,FALSE),"")</f>
        <v/>
      </c>
      <c r="AB188" s="20" t="str">
        <f>IFERROR(VLOOKUP(N188,'CODE H VS CODE ICPE'!$A$2:$D$80,4,FALSE),"")</f>
        <v/>
      </c>
      <c r="AC188" s="20" t="str">
        <f>IFERROR(VLOOKUP(O188,'CODE H VS CODE ICPE'!$A$2:$D$80,4,FALSE),"")</f>
        <v/>
      </c>
      <c r="AD188" s="20" t="str">
        <f>IFERROR(VLOOKUP(P188,'CODE H VS CODE ICPE'!$A$2:$D$80,4,FALSE),"")</f>
        <v/>
      </c>
      <c r="AE188" s="20" t="str">
        <f>IFERROR(VLOOKUP(Q188,'CODE H VS CODE ICPE'!$A$2:$D$80,4,FALSE),"")</f>
        <v/>
      </c>
      <c r="AF188" s="20" t="str">
        <f>IFERROR(VLOOKUP(R188,'CODE H VS CODE ICPE'!$A$2:$D$80,4,FALSE),"")</f>
        <v/>
      </c>
      <c r="AG188" s="20" t="str">
        <f>IFERROR(VLOOKUP(S188,'CODE H VS CODE ICPE'!$A$2:$D$80,4,FALSE),"")</f>
        <v/>
      </c>
      <c r="AH188" s="49" t="str">
        <f t="shared" si="13"/>
        <v>Accepted</v>
      </c>
      <c r="AI188" s="21">
        <f>IF(T188="",0,IF(T188="Interdit",0,VLOOKUP(F188,'CODE H VS CODE ICPE'!$A$2:$E$80,5,FALSE)))</f>
        <v>99999.99</v>
      </c>
      <c r="AJ188" s="21">
        <f>IF(U188="",0,IF(U188="Interdit",0,VLOOKUP(G188,'CODE H VS CODE ICPE'!$A$2:$E$80,5,FALSE)))</f>
        <v>0</v>
      </c>
      <c r="AK188" s="21">
        <f>IF(V188="",0,IF(V188="Interdit",0,VLOOKUP(H188,'CODE H VS CODE ICPE'!$A$2:$E$80,5,FALSE)))</f>
        <v>0</v>
      </c>
      <c r="AL188" s="21">
        <f>IF(W188="",0,IF(W188="Interdit",0,VLOOKUP(I188,'CODE H VS CODE ICPE'!$A$2:$E$80,5,FALSE)))</f>
        <v>0</v>
      </c>
      <c r="AM188" s="21">
        <f>IF(X188="",0,IF(X188="Interdit",0,VLOOKUP(J188,'CODE H VS CODE ICPE'!$A$2:$E$80,5,FALSE)))</f>
        <v>0</v>
      </c>
      <c r="AN188" s="21">
        <f>IF(Y188="",0,IF(Y188="Interdit",0,VLOOKUP(K188,'CODE H VS CODE ICPE'!$A$2:$E$80,5,FALSE)))</f>
        <v>0</v>
      </c>
      <c r="AO188" s="21">
        <f>IF(Z188="",0,IF(Z188="Interdit",0,VLOOKUP(L188,'CODE H VS CODE ICPE'!$A$2:$E$80,5,FALSE)))</f>
        <v>0</v>
      </c>
      <c r="AP188" s="21">
        <f>IF(AA188="",0,IF(AA188="Interdit",0,VLOOKUP(M188,'CODE H VS CODE ICPE'!$A$2:$E$80,5,FALSE)))</f>
        <v>0</v>
      </c>
      <c r="AQ188" s="21">
        <f>IF(AB188="",0,IF(AB188="Interdit",0,VLOOKUP(N188,'CODE H VS CODE ICPE'!$A$2:$E$80,5,FALSE)))</f>
        <v>0</v>
      </c>
      <c r="AR188" s="21">
        <f>IF(AC188="",0,IF(AC188="Interdit",0,VLOOKUP(O188,'CODE H VS CODE ICPE'!$A$2:$E$80,5,FALSE)))</f>
        <v>0</v>
      </c>
      <c r="AS188" s="21">
        <f>IF(AD188="",0,IF(AD188="Interdit",0,VLOOKUP(P188,'CODE H VS CODE ICPE'!$A$2:$E$80,5,FALSE)))</f>
        <v>0</v>
      </c>
      <c r="AT188" s="21">
        <f>IF(AE188="",0,IF(AE188="Interdit",0,VLOOKUP(Q188,'CODE H VS CODE ICPE'!$A$2:$E$80,5,FALSE)))</f>
        <v>0</v>
      </c>
      <c r="AU188" s="21">
        <f>IF(AF188="",0,IF(AF188="Interdit",0,VLOOKUP(R188,'CODE H VS CODE ICPE'!$A$2:$E$80,5,FALSE)))</f>
        <v>0</v>
      </c>
      <c r="AV188" s="21">
        <f>IF(AG188="",0,IF(AG188="Interdit",0,VLOOKUP(S188,'CODE H VS CODE ICPE'!$A$2:$E$80,5,FALSE)))</f>
        <v>0</v>
      </c>
      <c r="AW188" s="20" t="str">
        <f t="shared" si="14"/>
        <v>$AI$2</v>
      </c>
      <c r="AX188" s="26">
        <f t="shared" si="15"/>
        <v>99999.99</v>
      </c>
      <c r="AY188" s="20" t="str">
        <f t="shared" si="16"/>
        <v>H226</v>
      </c>
      <c r="AZ188" s="20">
        <f>IF(AY188="","",IF(AY188=0,"",VLOOKUP(AY188,'CODE H VS CODE ICPE'!$A$1:$E$80,3,FALSE)))</f>
        <v>4331</v>
      </c>
    </row>
    <row r="189" spans="1:52" ht="28.9" customHeight="1">
      <c r="A189" s="23">
        <v>1915</v>
      </c>
      <c r="B189" s="24" t="s">
        <v>645</v>
      </c>
      <c r="C189" s="25" t="s">
        <v>234</v>
      </c>
      <c r="D189" s="24" t="s">
        <v>235</v>
      </c>
      <c r="E189" s="24" t="s">
        <v>646</v>
      </c>
      <c r="F189" s="20" t="s">
        <v>42</v>
      </c>
      <c r="G189" s="20" t="s">
        <v>86</v>
      </c>
      <c r="H189" s="20" t="s">
        <v>104</v>
      </c>
      <c r="I189" s="20"/>
      <c r="J189" s="20"/>
      <c r="K189" s="20"/>
      <c r="L189" s="20"/>
      <c r="M189" s="20"/>
      <c r="N189" s="20"/>
      <c r="O189" s="20"/>
      <c r="P189" s="20"/>
      <c r="Q189" s="20"/>
      <c r="R189" s="20"/>
      <c r="S189" s="20"/>
      <c r="T189" s="20" t="str">
        <f>IFERROR(VLOOKUP(F189,'CODE H VS CODE ICPE'!$A$2:$D$80,4,FALSE),"")</f>
        <v>Autorisé</v>
      </c>
      <c r="U189" s="20" t="str">
        <f>IFERROR(VLOOKUP(G189,'CODE H VS CODE ICPE'!$A$2:$D$80,4,FALSE),"")</f>
        <v>Autorisé</v>
      </c>
      <c r="V189" s="20" t="str">
        <f>IFERROR(VLOOKUP(H189,'CODE H VS CODE ICPE'!$A$2:$D$80,4,FALSE),"")</f>
        <v>Autorisé</v>
      </c>
      <c r="W189" s="20" t="str">
        <f>IFERROR(VLOOKUP(I189,'CODE H VS CODE ICPE'!$A$2:$D$80,4,FALSE),"")</f>
        <v/>
      </c>
      <c r="X189" s="20" t="str">
        <f>IFERROR(VLOOKUP(J189,'CODE H VS CODE ICPE'!$A$2:$D$80,4,FALSE),"")</f>
        <v/>
      </c>
      <c r="Y189" s="20" t="str">
        <f>IFERROR(VLOOKUP(K189,'CODE H VS CODE ICPE'!$A$2:$D$80,4,FALSE),"")</f>
        <v/>
      </c>
      <c r="Z189" s="20" t="str">
        <f>IFERROR(VLOOKUP(L189,'CODE H VS CODE ICPE'!$A$2:$D$80,4,FALSE),"")</f>
        <v/>
      </c>
      <c r="AA189" s="20" t="str">
        <f>IFERROR(VLOOKUP(M189,'CODE H VS CODE ICPE'!$A$2:$D$80,4,FALSE),"")</f>
        <v/>
      </c>
      <c r="AB189" s="20" t="str">
        <f>IFERROR(VLOOKUP(N189,'CODE H VS CODE ICPE'!$A$2:$D$80,4,FALSE),"")</f>
        <v/>
      </c>
      <c r="AC189" s="20" t="str">
        <f>IFERROR(VLOOKUP(O189,'CODE H VS CODE ICPE'!$A$2:$D$80,4,FALSE),"")</f>
        <v/>
      </c>
      <c r="AD189" s="20" t="str">
        <f>IFERROR(VLOOKUP(P189,'CODE H VS CODE ICPE'!$A$2:$D$80,4,FALSE),"")</f>
        <v/>
      </c>
      <c r="AE189" s="20" t="str">
        <f>IFERROR(VLOOKUP(Q189,'CODE H VS CODE ICPE'!$A$2:$D$80,4,FALSE),"")</f>
        <v/>
      </c>
      <c r="AF189" s="20" t="str">
        <f>IFERROR(VLOOKUP(R189,'CODE H VS CODE ICPE'!$A$2:$D$80,4,FALSE),"")</f>
        <v/>
      </c>
      <c r="AG189" s="20" t="str">
        <f>IFERROR(VLOOKUP(S189,'CODE H VS CODE ICPE'!$A$2:$D$80,4,FALSE),"")</f>
        <v/>
      </c>
      <c r="AH189" s="49" t="str">
        <f t="shared" si="13"/>
        <v>Accepted</v>
      </c>
      <c r="AI189" s="21">
        <f>IF(T189="",0,IF(T189="Interdit",0,VLOOKUP(F189,'CODE H VS CODE ICPE'!$A$2:$E$80,5,FALSE)))</f>
        <v>99999.99</v>
      </c>
      <c r="AJ189" s="21">
        <f>IF(U189="",0,IF(U189="Interdit",0,VLOOKUP(G189,'CODE H VS CODE ICPE'!$A$2:$E$80,5,FALSE)))</f>
        <v>99999.99</v>
      </c>
      <c r="AK189" s="21">
        <f>IF(V189="",0,IF(V189="Interdit",0,VLOOKUP(H189,'CODE H VS CODE ICPE'!$A$2:$E$80,5,FALSE)))</f>
        <v>99999.99</v>
      </c>
      <c r="AL189" s="21">
        <f>IF(W189="",0,IF(W189="Interdit",0,VLOOKUP(I189,'CODE H VS CODE ICPE'!$A$2:$E$80,5,FALSE)))</f>
        <v>0</v>
      </c>
      <c r="AM189" s="21">
        <f>IF(X189="",0,IF(X189="Interdit",0,VLOOKUP(J189,'CODE H VS CODE ICPE'!$A$2:$E$80,5,FALSE)))</f>
        <v>0</v>
      </c>
      <c r="AN189" s="21">
        <f>IF(Y189="",0,IF(Y189="Interdit",0,VLOOKUP(K189,'CODE H VS CODE ICPE'!$A$2:$E$80,5,FALSE)))</f>
        <v>0</v>
      </c>
      <c r="AO189" s="21">
        <f>IF(Z189="",0,IF(Z189="Interdit",0,VLOOKUP(L189,'CODE H VS CODE ICPE'!$A$2:$E$80,5,FALSE)))</f>
        <v>0</v>
      </c>
      <c r="AP189" s="21">
        <f>IF(AA189="",0,IF(AA189="Interdit",0,VLOOKUP(M189,'CODE H VS CODE ICPE'!$A$2:$E$80,5,FALSE)))</f>
        <v>0</v>
      </c>
      <c r="AQ189" s="21">
        <f>IF(AB189="",0,IF(AB189="Interdit",0,VLOOKUP(N189,'CODE H VS CODE ICPE'!$A$2:$E$80,5,FALSE)))</f>
        <v>0</v>
      </c>
      <c r="AR189" s="21">
        <f>IF(AC189="",0,IF(AC189="Interdit",0,VLOOKUP(O189,'CODE H VS CODE ICPE'!$A$2:$E$80,5,FALSE)))</f>
        <v>0</v>
      </c>
      <c r="AS189" s="21">
        <f>IF(AD189="",0,IF(AD189="Interdit",0,VLOOKUP(P189,'CODE H VS CODE ICPE'!$A$2:$E$80,5,FALSE)))</f>
        <v>0</v>
      </c>
      <c r="AT189" s="21">
        <f>IF(AE189="",0,IF(AE189="Interdit",0,VLOOKUP(Q189,'CODE H VS CODE ICPE'!$A$2:$E$80,5,FALSE)))</f>
        <v>0</v>
      </c>
      <c r="AU189" s="21">
        <f>IF(AF189="",0,IF(AF189="Interdit",0,VLOOKUP(R189,'CODE H VS CODE ICPE'!$A$2:$E$80,5,FALSE)))</f>
        <v>0</v>
      </c>
      <c r="AV189" s="21">
        <f>IF(AG189="",0,IF(AG189="Interdit",0,VLOOKUP(S189,'CODE H VS CODE ICPE'!$A$2:$E$80,5,FALSE)))</f>
        <v>0</v>
      </c>
      <c r="AW189" s="20" t="str">
        <f t="shared" si="14"/>
        <v>$AI$2</v>
      </c>
      <c r="AX189" s="26">
        <f t="shared" si="15"/>
        <v>99999.99</v>
      </c>
      <c r="AY189" s="20" t="str">
        <f t="shared" si="16"/>
        <v>H226</v>
      </c>
      <c r="AZ189" s="20">
        <f>IF(AY189="","",IF(AY189=0,"",VLOOKUP(AY189,'CODE H VS CODE ICPE'!$A$1:$E$80,3,FALSE)))</f>
        <v>4331</v>
      </c>
    </row>
    <row r="190" spans="1:52" ht="28.9" customHeight="1">
      <c r="A190" s="23">
        <v>1916</v>
      </c>
      <c r="B190" s="24" t="s">
        <v>647</v>
      </c>
      <c r="C190" s="25" t="s">
        <v>234</v>
      </c>
      <c r="D190" s="24" t="s">
        <v>235</v>
      </c>
      <c r="E190" s="24" t="s">
        <v>645</v>
      </c>
      <c r="F190" s="20" t="s">
        <v>40</v>
      </c>
      <c r="G190" s="20" t="s">
        <v>116</v>
      </c>
      <c r="H190" s="20"/>
      <c r="I190" s="20"/>
      <c r="J190" s="20"/>
      <c r="K190" s="20"/>
      <c r="L190" s="20"/>
      <c r="M190" s="20"/>
      <c r="N190" s="20"/>
      <c r="O190" s="20"/>
      <c r="P190" s="20"/>
      <c r="Q190" s="20"/>
      <c r="R190" s="20"/>
      <c r="S190" s="20"/>
      <c r="T190" s="20" t="str">
        <f>IFERROR(VLOOKUP(F190,'CODE H VS CODE ICPE'!$A$2:$D$80,4,FALSE),"")</f>
        <v>Autorisé</v>
      </c>
      <c r="U190" s="20" t="str">
        <f>IFERROR(VLOOKUP(G190,'CODE H VS CODE ICPE'!$A$2:$D$80,4,FALSE),"")</f>
        <v>Autorisé</v>
      </c>
      <c r="V190" s="20" t="str">
        <f>IFERROR(VLOOKUP(H190,'CODE H VS CODE ICPE'!$A$2:$D$80,4,FALSE),"")</f>
        <v/>
      </c>
      <c r="W190" s="20" t="str">
        <f>IFERROR(VLOOKUP(I190,'CODE H VS CODE ICPE'!$A$2:$D$80,4,FALSE),"")</f>
        <v/>
      </c>
      <c r="X190" s="20" t="str">
        <f>IFERROR(VLOOKUP(J190,'CODE H VS CODE ICPE'!$A$2:$D$80,4,FALSE),"")</f>
        <v/>
      </c>
      <c r="Y190" s="20" t="str">
        <f>IFERROR(VLOOKUP(K190,'CODE H VS CODE ICPE'!$A$2:$D$80,4,FALSE),"")</f>
        <v/>
      </c>
      <c r="Z190" s="20" t="str">
        <f>IFERROR(VLOOKUP(L190,'CODE H VS CODE ICPE'!$A$2:$D$80,4,FALSE),"")</f>
        <v/>
      </c>
      <c r="AA190" s="20" t="str">
        <f>IFERROR(VLOOKUP(M190,'CODE H VS CODE ICPE'!$A$2:$D$80,4,FALSE),"")</f>
        <v/>
      </c>
      <c r="AB190" s="20" t="str">
        <f>IFERROR(VLOOKUP(N190,'CODE H VS CODE ICPE'!$A$2:$D$80,4,FALSE),"")</f>
        <v/>
      </c>
      <c r="AC190" s="20" t="str">
        <f>IFERROR(VLOOKUP(O190,'CODE H VS CODE ICPE'!$A$2:$D$80,4,FALSE),"")</f>
        <v/>
      </c>
      <c r="AD190" s="20" t="str">
        <f>IFERROR(VLOOKUP(P190,'CODE H VS CODE ICPE'!$A$2:$D$80,4,FALSE),"")</f>
        <v/>
      </c>
      <c r="AE190" s="20" t="str">
        <f>IFERROR(VLOOKUP(Q190,'CODE H VS CODE ICPE'!$A$2:$D$80,4,FALSE),"")</f>
        <v/>
      </c>
      <c r="AF190" s="20" t="str">
        <f>IFERROR(VLOOKUP(R190,'CODE H VS CODE ICPE'!$A$2:$D$80,4,FALSE),"")</f>
        <v/>
      </c>
      <c r="AG190" s="20" t="str">
        <f>IFERROR(VLOOKUP(S190,'CODE H VS CODE ICPE'!$A$2:$D$80,4,FALSE),"")</f>
        <v/>
      </c>
      <c r="AH190" s="49" t="str">
        <f t="shared" si="13"/>
        <v>Accepted</v>
      </c>
      <c r="AI190" s="21">
        <f>IF(T190="",0,IF(T190="Interdit",0,VLOOKUP(F190,'CODE H VS CODE ICPE'!$A$2:$E$80,5,FALSE)))</f>
        <v>99999.99</v>
      </c>
      <c r="AJ190" s="21">
        <f>IF(U190="",0,IF(U190="Interdit",0,VLOOKUP(G190,'CODE H VS CODE ICPE'!$A$2:$E$80,5,FALSE)))</f>
        <v>99999.99</v>
      </c>
      <c r="AK190" s="21">
        <f>IF(V190="",0,IF(V190="Interdit",0,VLOOKUP(H190,'CODE H VS CODE ICPE'!$A$2:$E$80,5,FALSE)))</f>
        <v>0</v>
      </c>
      <c r="AL190" s="21">
        <f>IF(W190="",0,IF(W190="Interdit",0,VLOOKUP(I190,'CODE H VS CODE ICPE'!$A$2:$E$80,5,FALSE)))</f>
        <v>0</v>
      </c>
      <c r="AM190" s="21">
        <f>IF(X190="",0,IF(X190="Interdit",0,VLOOKUP(J190,'CODE H VS CODE ICPE'!$A$2:$E$80,5,FALSE)))</f>
        <v>0</v>
      </c>
      <c r="AN190" s="21">
        <f>IF(Y190="",0,IF(Y190="Interdit",0,VLOOKUP(K190,'CODE H VS CODE ICPE'!$A$2:$E$80,5,FALSE)))</f>
        <v>0</v>
      </c>
      <c r="AO190" s="21">
        <f>IF(Z190="",0,IF(Z190="Interdit",0,VLOOKUP(L190,'CODE H VS CODE ICPE'!$A$2:$E$80,5,FALSE)))</f>
        <v>0</v>
      </c>
      <c r="AP190" s="21">
        <f>IF(AA190="",0,IF(AA190="Interdit",0,VLOOKUP(M190,'CODE H VS CODE ICPE'!$A$2:$E$80,5,FALSE)))</f>
        <v>0</v>
      </c>
      <c r="AQ190" s="21">
        <f>IF(AB190="",0,IF(AB190="Interdit",0,VLOOKUP(N190,'CODE H VS CODE ICPE'!$A$2:$E$80,5,FALSE)))</f>
        <v>0</v>
      </c>
      <c r="AR190" s="21">
        <f>IF(AC190="",0,IF(AC190="Interdit",0,VLOOKUP(O190,'CODE H VS CODE ICPE'!$A$2:$E$80,5,FALSE)))</f>
        <v>0</v>
      </c>
      <c r="AS190" s="21">
        <f>IF(AD190="",0,IF(AD190="Interdit",0,VLOOKUP(P190,'CODE H VS CODE ICPE'!$A$2:$E$80,5,FALSE)))</f>
        <v>0</v>
      </c>
      <c r="AT190" s="21">
        <f>IF(AE190="",0,IF(AE190="Interdit",0,VLOOKUP(Q190,'CODE H VS CODE ICPE'!$A$2:$E$80,5,FALSE)))</f>
        <v>0</v>
      </c>
      <c r="AU190" s="21">
        <f>IF(AF190="",0,IF(AF190="Interdit",0,VLOOKUP(R190,'CODE H VS CODE ICPE'!$A$2:$E$80,5,FALSE)))</f>
        <v>0</v>
      </c>
      <c r="AV190" s="21">
        <f>IF(AG190="",0,IF(AG190="Interdit",0,VLOOKUP(S190,'CODE H VS CODE ICPE'!$A$2:$E$80,5,FALSE)))</f>
        <v>0</v>
      </c>
      <c r="AW190" s="20" t="str">
        <f t="shared" si="14"/>
        <v>$AI$2</v>
      </c>
      <c r="AX190" s="26">
        <f t="shared" si="15"/>
        <v>99999.99</v>
      </c>
      <c r="AY190" s="20" t="str">
        <f t="shared" si="16"/>
        <v>H225</v>
      </c>
      <c r="AZ190" s="20">
        <f>IF(AY190="","",IF(AY190=0,"",VLOOKUP(AY190,'CODE H VS CODE ICPE'!$A$1:$E$80,3,FALSE)))</f>
        <v>4331</v>
      </c>
    </row>
    <row r="191" spans="1:52" ht="28.9" customHeight="1">
      <c r="A191" s="23">
        <v>1922</v>
      </c>
      <c r="B191" s="24" t="s">
        <v>648</v>
      </c>
      <c r="C191" s="25" t="s">
        <v>234</v>
      </c>
      <c r="D191" s="24" t="s">
        <v>292</v>
      </c>
      <c r="E191" s="24" t="s">
        <v>649</v>
      </c>
      <c r="F191" s="20" t="s">
        <v>40</v>
      </c>
      <c r="G191" s="20" t="s">
        <v>86</v>
      </c>
      <c r="H191" s="20" t="s">
        <v>96</v>
      </c>
      <c r="I191" s="20"/>
      <c r="J191" s="20"/>
      <c r="K191" s="20"/>
      <c r="L191" s="20"/>
      <c r="M191" s="20"/>
      <c r="N191" s="20"/>
      <c r="O191" s="20"/>
      <c r="P191" s="20"/>
      <c r="Q191" s="20"/>
      <c r="R191" s="20"/>
      <c r="S191" s="20"/>
      <c r="T191" s="20" t="str">
        <f>IFERROR(VLOOKUP(F191,'CODE H VS CODE ICPE'!$A$2:$D$80,4,FALSE),"")</f>
        <v>Autorisé</v>
      </c>
      <c r="U191" s="20" t="str">
        <f>IFERROR(VLOOKUP(G191,'CODE H VS CODE ICPE'!$A$2:$D$80,4,FALSE),"")</f>
        <v>Autorisé</v>
      </c>
      <c r="V191" s="20" t="str">
        <f>IFERROR(VLOOKUP(H191,'CODE H VS CODE ICPE'!$A$2:$D$80,4,FALSE),"")</f>
        <v>Autorisé</v>
      </c>
      <c r="W191" s="20" t="str">
        <f>IFERROR(VLOOKUP(I191,'CODE H VS CODE ICPE'!$A$2:$D$80,4,FALSE),"")</f>
        <v/>
      </c>
      <c r="X191" s="20" t="str">
        <f>IFERROR(VLOOKUP(J191,'CODE H VS CODE ICPE'!$A$2:$D$80,4,FALSE),"")</f>
        <v/>
      </c>
      <c r="Y191" s="20" t="str">
        <f>IFERROR(VLOOKUP(K191,'CODE H VS CODE ICPE'!$A$2:$D$80,4,FALSE),"")</f>
        <v/>
      </c>
      <c r="Z191" s="20" t="str">
        <f>IFERROR(VLOOKUP(L191,'CODE H VS CODE ICPE'!$A$2:$D$80,4,FALSE),"")</f>
        <v/>
      </c>
      <c r="AA191" s="20" t="str">
        <f>IFERROR(VLOOKUP(M191,'CODE H VS CODE ICPE'!$A$2:$D$80,4,FALSE),"")</f>
        <v/>
      </c>
      <c r="AB191" s="20" t="str">
        <f>IFERROR(VLOOKUP(N191,'CODE H VS CODE ICPE'!$A$2:$D$80,4,FALSE),"")</f>
        <v/>
      </c>
      <c r="AC191" s="20" t="str">
        <f>IFERROR(VLOOKUP(O191,'CODE H VS CODE ICPE'!$A$2:$D$80,4,FALSE),"")</f>
        <v/>
      </c>
      <c r="AD191" s="20" t="str">
        <f>IFERROR(VLOOKUP(P191,'CODE H VS CODE ICPE'!$A$2:$D$80,4,FALSE),"")</f>
        <v/>
      </c>
      <c r="AE191" s="20" t="str">
        <f>IFERROR(VLOOKUP(Q191,'CODE H VS CODE ICPE'!$A$2:$D$80,4,FALSE),"")</f>
        <v/>
      </c>
      <c r="AF191" s="20" t="str">
        <f>IFERROR(VLOOKUP(R191,'CODE H VS CODE ICPE'!$A$2:$D$80,4,FALSE),"")</f>
        <v/>
      </c>
      <c r="AG191" s="20" t="str">
        <f>IFERROR(VLOOKUP(S191,'CODE H VS CODE ICPE'!$A$2:$D$80,4,FALSE),"")</f>
        <v/>
      </c>
      <c r="AH191" s="49" t="str">
        <f t="shared" si="13"/>
        <v>Accepted</v>
      </c>
      <c r="AI191" s="21">
        <f>IF(T191="",0,IF(T191="Interdit",0,VLOOKUP(F191,'CODE H VS CODE ICPE'!$A$2:$E$80,5,FALSE)))</f>
        <v>99999.99</v>
      </c>
      <c r="AJ191" s="21">
        <f>IF(U191="",0,IF(U191="Interdit",0,VLOOKUP(G191,'CODE H VS CODE ICPE'!$A$2:$E$80,5,FALSE)))</f>
        <v>99999.99</v>
      </c>
      <c r="AK191" s="21">
        <f>IF(V191="",0,IF(V191="Interdit",0,VLOOKUP(H191,'CODE H VS CODE ICPE'!$A$2:$E$80,5,FALSE)))</f>
        <v>149999.99</v>
      </c>
      <c r="AL191" s="21">
        <f>IF(W191="",0,IF(W191="Interdit",0,VLOOKUP(I191,'CODE H VS CODE ICPE'!$A$2:$E$80,5,FALSE)))</f>
        <v>0</v>
      </c>
      <c r="AM191" s="21">
        <f>IF(X191="",0,IF(X191="Interdit",0,VLOOKUP(J191,'CODE H VS CODE ICPE'!$A$2:$E$80,5,FALSE)))</f>
        <v>0</v>
      </c>
      <c r="AN191" s="21">
        <f>IF(Y191="",0,IF(Y191="Interdit",0,VLOOKUP(K191,'CODE H VS CODE ICPE'!$A$2:$E$80,5,FALSE)))</f>
        <v>0</v>
      </c>
      <c r="AO191" s="21">
        <f>IF(Z191="",0,IF(Z191="Interdit",0,VLOOKUP(L191,'CODE H VS CODE ICPE'!$A$2:$E$80,5,FALSE)))</f>
        <v>0</v>
      </c>
      <c r="AP191" s="21">
        <f>IF(AA191="",0,IF(AA191="Interdit",0,VLOOKUP(M191,'CODE H VS CODE ICPE'!$A$2:$E$80,5,FALSE)))</f>
        <v>0</v>
      </c>
      <c r="AQ191" s="21">
        <f>IF(AB191="",0,IF(AB191="Interdit",0,VLOOKUP(N191,'CODE H VS CODE ICPE'!$A$2:$E$80,5,FALSE)))</f>
        <v>0</v>
      </c>
      <c r="AR191" s="21">
        <f>IF(AC191="",0,IF(AC191="Interdit",0,VLOOKUP(O191,'CODE H VS CODE ICPE'!$A$2:$E$80,5,FALSE)))</f>
        <v>0</v>
      </c>
      <c r="AS191" s="21">
        <f>IF(AD191="",0,IF(AD191="Interdit",0,VLOOKUP(P191,'CODE H VS CODE ICPE'!$A$2:$E$80,5,FALSE)))</f>
        <v>0</v>
      </c>
      <c r="AT191" s="21">
        <f>IF(AE191="",0,IF(AE191="Interdit",0,VLOOKUP(Q191,'CODE H VS CODE ICPE'!$A$2:$E$80,5,FALSE)))</f>
        <v>0</v>
      </c>
      <c r="AU191" s="21">
        <f>IF(AF191="",0,IF(AF191="Interdit",0,VLOOKUP(R191,'CODE H VS CODE ICPE'!$A$2:$E$80,5,FALSE)))</f>
        <v>0</v>
      </c>
      <c r="AV191" s="21">
        <f>IF(AG191="",0,IF(AG191="Interdit",0,VLOOKUP(S191,'CODE H VS CODE ICPE'!$A$2:$E$80,5,FALSE)))</f>
        <v>0</v>
      </c>
      <c r="AW191" s="20" t="str">
        <f t="shared" si="14"/>
        <v>$AK$2</v>
      </c>
      <c r="AX191" s="26">
        <f t="shared" si="15"/>
        <v>149999.99</v>
      </c>
      <c r="AY191" s="20" t="str">
        <f t="shared" si="16"/>
        <v>H314</v>
      </c>
      <c r="AZ191" s="20">
        <f>IF(AY191="","",IF(AY191=0,"",VLOOKUP(AY191,'CODE H VS CODE ICPE'!$A$1:$E$80,3,FALSE)))</f>
        <v>4320</v>
      </c>
    </row>
    <row r="192" spans="1:52" ht="28.9" customHeight="1">
      <c r="A192" s="23">
        <v>1938</v>
      </c>
      <c r="B192" s="24" t="s">
        <v>650</v>
      </c>
      <c r="C192" s="25" t="s">
        <v>222</v>
      </c>
      <c r="D192" s="24" t="s">
        <v>651</v>
      </c>
      <c r="E192" s="24" t="s">
        <v>652</v>
      </c>
      <c r="F192" s="20" t="s">
        <v>84</v>
      </c>
      <c r="G192" s="20" t="s">
        <v>96</v>
      </c>
      <c r="H192" s="20"/>
      <c r="I192" s="20"/>
      <c r="J192" s="20"/>
      <c r="K192" s="20"/>
      <c r="L192" s="20"/>
      <c r="M192" s="20"/>
      <c r="N192" s="20"/>
      <c r="O192" s="20"/>
      <c r="P192" s="20"/>
      <c r="Q192" s="20"/>
      <c r="R192" s="20"/>
      <c r="S192" s="20"/>
      <c r="T192" s="20" t="str">
        <f>IFERROR(VLOOKUP(F192,'CODE H VS CODE ICPE'!$A$2:$D$80,4,FALSE),"")</f>
        <v>Autorisé</v>
      </c>
      <c r="U192" s="20" t="str">
        <f>IFERROR(VLOOKUP(G192,'CODE H VS CODE ICPE'!$A$2:$D$80,4,FALSE),"")</f>
        <v>Autorisé</v>
      </c>
      <c r="V192" s="20" t="str">
        <f>IFERROR(VLOOKUP(H192,'CODE H VS CODE ICPE'!$A$2:$D$80,4,FALSE),"")</f>
        <v/>
      </c>
      <c r="W192" s="20" t="str">
        <f>IFERROR(VLOOKUP(I192,'CODE H VS CODE ICPE'!$A$2:$D$80,4,FALSE),"")</f>
        <v/>
      </c>
      <c r="X192" s="20" t="str">
        <f>IFERROR(VLOOKUP(J192,'CODE H VS CODE ICPE'!$A$2:$D$80,4,FALSE),"")</f>
        <v/>
      </c>
      <c r="Y192" s="20" t="str">
        <f>IFERROR(VLOOKUP(K192,'CODE H VS CODE ICPE'!$A$2:$D$80,4,FALSE),"")</f>
        <v/>
      </c>
      <c r="Z192" s="20" t="str">
        <f>IFERROR(VLOOKUP(L192,'CODE H VS CODE ICPE'!$A$2:$D$80,4,FALSE),"")</f>
        <v/>
      </c>
      <c r="AA192" s="20" t="str">
        <f>IFERROR(VLOOKUP(M192,'CODE H VS CODE ICPE'!$A$2:$D$80,4,FALSE),"")</f>
        <v/>
      </c>
      <c r="AB192" s="20" t="str">
        <f>IFERROR(VLOOKUP(N192,'CODE H VS CODE ICPE'!$A$2:$D$80,4,FALSE),"")</f>
        <v/>
      </c>
      <c r="AC192" s="20" t="str">
        <f>IFERROR(VLOOKUP(O192,'CODE H VS CODE ICPE'!$A$2:$D$80,4,FALSE),"")</f>
        <v/>
      </c>
      <c r="AD192" s="20" t="str">
        <f>IFERROR(VLOOKUP(P192,'CODE H VS CODE ICPE'!$A$2:$D$80,4,FALSE),"")</f>
        <v/>
      </c>
      <c r="AE192" s="20" t="str">
        <f>IFERROR(VLOOKUP(Q192,'CODE H VS CODE ICPE'!$A$2:$D$80,4,FALSE),"")</f>
        <v/>
      </c>
      <c r="AF192" s="20" t="str">
        <f>IFERROR(VLOOKUP(R192,'CODE H VS CODE ICPE'!$A$2:$D$80,4,FALSE),"")</f>
        <v/>
      </c>
      <c r="AG192" s="20" t="str">
        <f>IFERROR(VLOOKUP(S192,'CODE H VS CODE ICPE'!$A$2:$D$80,4,FALSE),"")</f>
        <v/>
      </c>
      <c r="AH192" s="49" t="str">
        <f t="shared" si="13"/>
        <v>Accepted</v>
      </c>
      <c r="AI192" s="21">
        <f>IF(T192="",0,IF(T192="Interdit",0,VLOOKUP(F192,'CODE H VS CODE ICPE'!$A$2:$E$80,5,FALSE)))</f>
        <v>99999.99</v>
      </c>
      <c r="AJ192" s="21">
        <f>IF(U192="",0,IF(U192="Interdit",0,VLOOKUP(G192,'CODE H VS CODE ICPE'!$A$2:$E$80,5,FALSE)))</f>
        <v>149999.99</v>
      </c>
      <c r="AK192" s="21">
        <f>IF(V192="",0,IF(V192="Interdit",0,VLOOKUP(H192,'CODE H VS CODE ICPE'!$A$2:$E$80,5,FALSE)))</f>
        <v>0</v>
      </c>
      <c r="AL192" s="21">
        <f>IF(W192="",0,IF(W192="Interdit",0,VLOOKUP(I192,'CODE H VS CODE ICPE'!$A$2:$E$80,5,FALSE)))</f>
        <v>0</v>
      </c>
      <c r="AM192" s="21">
        <f>IF(X192="",0,IF(X192="Interdit",0,VLOOKUP(J192,'CODE H VS CODE ICPE'!$A$2:$E$80,5,FALSE)))</f>
        <v>0</v>
      </c>
      <c r="AN192" s="21">
        <f>IF(Y192="",0,IF(Y192="Interdit",0,VLOOKUP(K192,'CODE H VS CODE ICPE'!$A$2:$E$80,5,FALSE)))</f>
        <v>0</v>
      </c>
      <c r="AO192" s="21">
        <f>IF(Z192="",0,IF(Z192="Interdit",0,VLOOKUP(L192,'CODE H VS CODE ICPE'!$A$2:$E$80,5,FALSE)))</f>
        <v>0</v>
      </c>
      <c r="AP192" s="21">
        <f>IF(AA192="",0,IF(AA192="Interdit",0,VLOOKUP(M192,'CODE H VS CODE ICPE'!$A$2:$E$80,5,FALSE)))</f>
        <v>0</v>
      </c>
      <c r="AQ192" s="21">
        <f>IF(AB192="",0,IF(AB192="Interdit",0,VLOOKUP(N192,'CODE H VS CODE ICPE'!$A$2:$E$80,5,FALSE)))</f>
        <v>0</v>
      </c>
      <c r="AR192" s="21">
        <f>IF(AC192="",0,IF(AC192="Interdit",0,VLOOKUP(O192,'CODE H VS CODE ICPE'!$A$2:$E$80,5,FALSE)))</f>
        <v>0</v>
      </c>
      <c r="AS192" s="21">
        <f>IF(AD192="",0,IF(AD192="Interdit",0,VLOOKUP(P192,'CODE H VS CODE ICPE'!$A$2:$E$80,5,FALSE)))</f>
        <v>0</v>
      </c>
      <c r="AT192" s="21">
        <f>IF(AE192="",0,IF(AE192="Interdit",0,VLOOKUP(Q192,'CODE H VS CODE ICPE'!$A$2:$E$80,5,FALSE)))</f>
        <v>0</v>
      </c>
      <c r="AU192" s="21">
        <f>IF(AF192="",0,IF(AF192="Interdit",0,VLOOKUP(R192,'CODE H VS CODE ICPE'!$A$2:$E$80,5,FALSE)))</f>
        <v>0</v>
      </c>
      <c r="AV192" s="21">
        <f>IF(AG192="",0,IF(AG192="Interdit",0,VLOOKUP(S192,'CODE H VS CODE ICPE'!$A$2:$E$80,5,FALSE)))</f>
        <v>0</v>
      </c>
      <c r="AW192" s="20" t="str">
        <f t="shared" si="14"/>
        <v>$AJ$2</v>
      </c>
      <c r="AX192" s="26">
        <f t="shared" si="15"/>
        <v>149999.99</v>
      </c>
      <c r="AY192" s="20" t="str">
        <f t="shared" si="16"/>
        <v>H314</v>
      </c>
      <c r="AZ192" s="20">
        <f>IF(AY192="","",IF(AY192=0,"",VLOOKUP(AY192,'CODE H VS CODE ICPE'!$A$1:$E$80,3,FALSE)))</f>
        <v>4320</v>
      </c>
    </row>
    <row r="193" spans="1:52" ht="28.9" customHeight="1">
      <c r="A193" s="23">
        <v>1944</v>
      </c>
      <c r="B193" s="24" t="s">
        <v>653</v>
      </c>
      <c r="C193" s="25" t="s">
        <v>467</v>
      </c>
      <c r="D193" s="24" t="s">
        <v>468</v>
      </c>
      <c r="E193" s="24" t="s">
        <v>654</v>
      </c>
      <c r="F193" s="20" t="s">
        <v>44</v>
      </c>
      <c r="G193" s="20"/>
      <c r="H193" s="20"/>
      <c r="I193" s="20"/>
      <c r="J193" s="20"/>
      <c r="K193" s="20"/>
      <c r="L193" s="20"/>
      <c r="M193" s="20"/>
      <c r="N193" s="20"/>
      <c r="O193" s="20"/>
      <c r="P193" s="20"/>
      <c r="Q193" s="20"/>
      <c r="R193" s="20"/>
      <c r="S193" s="20"/>
      <c r="T193" s="20" t="str">
        <f>IFERROR(VLOOKUP(F193,'CODE H VS CODE ICPE'!$A$2:$D$80,4,FALSE),"")</f>
        <v>Autorisé</v>
      </c>
      <c r="U193" s="20" t="str">
        <f>IFERROR(VLOOKUP(G193,'CODE H VS CODE ICPE'!$A$2:$D$80,4,FALSE),"")</f>
        <v/>
      </c>
      <c r="V193" s="20" t="str">
        <f>IFERROR(VLOOKUP(H193,'CODE H VS CODE ICPE'!$A$2:$D$80,4,FALSE),"")</f>
        <v/>
      </c>
      <c r="W193" s="20" t="str">
        <f>IFERROR(VLOOKUP(I193,'CODE H VS CODE ICPE'!$A$2:$D$80,4,FALSE),"")</f>
        <v/>
      </c>
      <c r="X193" s="20" t="str">
        <f>IFERROR(VLOOKUP(J193,'CODE H VS CODE ICPE'!$A$2:$D$80,4,FALSE),"")</f>
        <v/>
      </c>
      <c r="Y193" s="20" t="str">
        <f>IFERROR(VLOOKUP(K193,'CODE H VS CODE ICPE'!$A$2:$D$80,4,FALSE),"")</f>
        <v/>
      </c>
      <c r="Z193" s="20" t="str">
        <f>IFERROR(VLOOKUP(L193,'CODE H VS CODE ICPE'!$A$2:$D$80,4,FALSE),"")</f>
        <v/>
      </c>
      <c r="AA193" s="20" t="str">
        <f>IFERROR(VLOOKUP(M193,'CODE H VS CODE ICPE'!$A$2:$D$80,4,FALSE),"")</f>
        <v/>
      </c>
      <c r="AB193" s="20" t="str">
        <f>IFERROR(VLOOKUP(N193,'CODE H VS CODE ICPE'!$A$2:$D$80,4,FALSE),"")</f>
        <v/>
      </c>
      <c r="AC193" s="20" t="str">
        <f>IFERROR(VLOOKUP(O193,'CODE H VS CODE ICPE'!$A$2:$D$80,4,FALSE),"")</f>
        <v/>
      </c>
      <c r="AD193" s="20" t="str">
        <f>IFERROR(VLOOKUP(P193,'CODE H VS CODE ICPE'!$A$2:$D$80,4,FALSE),"")</f>
        <v/>
      </c>
      <c r="AE193" s="20" t="str">
        <f>IFERROR(VLOOKUP(Q193,'CODE H VS CODE ICPE'!$A$2:$D$80,4,FALSE),"")</f>
        <v/>
      </c>
      <c r="AF193" s="20" t="str">
        <f>IFERROR(VLOOKUP(R193,'CODE H VS CODE ICPE'!$A$2:$D$80,4,FALSE),"")</f>
        <v/>
      </c>
      <c r="AG193" s="20" t="str">
        <f>IFERROR(VLOOKUP(S193,'CODE H VS CODE ICPE'!$A$2:$D$80,4,FALSE),"")</f>
        <v/>
      </c>
      <c r="AH193" s="48" t="s">
        <v>4628</v>
      </c>
      <c r="AI193" s="21">
        <f>IF(T193="",0,IF(T193="Interdit",0,VLOOKUP(F193,'CODE H VS CODE ICPE'!$A$2:$E$80,5,FALSE)))</f>
        <v>999.99</v>
      </c>
      <c r="AJ193" s="21">
        <f>IF(U193="",0,IF(U193="Interdit",0,VLOOKUP(G193,'CODE H VS CODE ICPE'!$A$2:$E$80,5,FALSE)))</f>
        <v>0</v>
      </c>
      <c r="AK193" s="21">
        <f>IF(V193="",0,IF(V193="Interdit",0,VLOOKUP(H193,'CODE H VS CODE ICPE'!$A$2:$E$80,5,FALSE)))</f>
        <v>0</v>
      </c>
      <c r="AL193" s="21">
        <f>IF(W193="",0,IF(W193="Interdit",0,VLOOKUP(I193,'CODE H VS CODE ICPE'!$A$2:$E$80,5,FALSE)))</f>
        <v>0</v>
      </c>
      <c r="AM193" s="21">
        <f>IF(X193="",0,IF(X193="Interdit",0,VLOOKUP(J193,'CODE H VS CODE ICPE'!$A$2:$E$80,5,FALSE)))</f>
        <v>0</v>
      </c>
      <c r="AN193" s="21">
        <f>IF(Y193="",0,IF(Y193="Interdit",0,VLOOKUP(K193,'CODE H VS CODE ICPE'!$A$2:$E$80,5,FALSE)))</f>
        <v>0</v>
      </c>
      <c r="AO193" s="21">
        <f>IF(Z193="",0,IF(Z193="Interdit",0,VLOOKUP(L193,'CODE H VS CODE ICPE'!$A$2:$E$80,5,FALSE)))</f>
        <v>0</v>
      </c>
      <c r="AP193" s="21">
        <f>IF(AA193="",0,IF(AA193="Interdit",0,VLOOKUP(M193,'CODE H VS CODE ICPE'!$A$2:$E$80,5,FALSE)))</f>
        <v>0</v>
      </c>
      <c r="AQ193" s="21">
        <f>IF(AB193="",0,IF(AB193="Interdit",0,VLOOKUP(N193,'CODE H VS CODE ICPE'!$A$2:$E$80,5,FALSE)))</f>
        <v>0</v>
      </c>
      <c r="AR193" s="21">
        <f>IF(AC193="",0,IF(AC193="Interdit",0,VLOOKUP(O193,'CODE H VS CODE ICPE'!$A$2:$E$80,5,FALSE)))</f>
        <v>0</v>
      </c>
      <c r="AS193" s="21">
        <f>IF(AD193="",0,IF(AD193="Interdit",0,VLOOKUP(P193,'CODE H VS CODE ICPE'!$A$2:$E$80,5,FALSE)))</f>
        <v>0</v>
      </c>
      <c r="AT193" s="21">
        <f>IF(AE193="",0,IF(AE193="Interdit",0,VLOOKUP(Q193,'CODE H VS CODE ICPE'!$A$2:$E$80,5,FALSE)))</f>
        <v>0</v>
      </c>
      <c r="AU193" s="21">
        <f>IF(AF193="",0,IF(AF193="Interdit",0,VLOOKUP(R193,'CODE H VS CODE ICPE'!$A$2:$E$80,5,FALSE)))</f>
        <v>0</v>
      </c>
      <c r="AV193" s="21">
        <f>IF(AG193="",0,IF(AG193="Interdit",0,VLOOKUP(S193,'CODE H VS CODE ICPE'!$A$2:$E$80,5,FALSE)))</f>
        <v>0</v>
      </c>
      <c r="AW193" s="20" t="str">
        <f t="shared" si="14"/>
        <v>$AI$2</v>
      </c>
      <c r="AX193" s="26">
        <f t="shared" si="15"/>
        <v>999.99</v>
      </c>
      <c r="AY193" s="20" t="str">
        <f t="shared" si="16"/>
        <v>H228</v>
      </c>
      <c r="AZ193" s="20">
        <f>IF(AY193="","",IF(AY193=0,"",VLOOKUP(AY193,'CODE H VS CODE ICPE'!$A$1:$E$80,3,FALSE)))</f>
        <v>4310</v>
      </c>
    </row>
    <row r="194" spans="1:52" ht="28.9" customHeight="1">
      <c r="A194" s="23">
        <v>1945</v>
      </c>
      <c r="B194" s="24" t="s">
        <v>655</v>
      </c>
      <c r="C194" s="25" t="s">
        <v>347</v>
      </c>
      <c r="D194" s="24" t="s">
        <v>235</v>
      </c>
      <c r="E194" s="24" t="s">
        <v>656</v>
      </c>
      <c r="F194" s="20" t="s">
        <v>44</v>
      </c>
      <c r="G194" s="20"/>
      <c r="H194" s="20"/>
      <c r="I194" s="20"/>
      <c r="J194" s="20"/>
      <c r="K194" s="20"/>
      <c r="L194" s="20"/>
      <c r="M194" s="20"/>
      <c r="N194" s="20"/>
      <c r="O194" s="20"/>
      <c r="P194" s="20"/>
      <c r="Q194" s="20"/>
      <c r="R194" s="20"/>
      <c r="S194" s="20"/>
      <c r="T194" s="20" t="str">
        <f>IFERROR(VLOOKUP(F194,'CODE H VS CODE ICPE'!$A$2:$D$80,4,FALSE),"")</f>
        <v>Autorisé</v>
      </c>
      <c r="U194" s="20" t="str">
        <f>IFERROR(VLOOKUP(G194,'CODE H VS CODE ICPE'!$A$2:$D$80,4,FALSE),"")</f>
        <v/>
      </c>
      <c r="V194" s="20" t="str">
        <f>IFERROR(VLOOKUP(H194,'CODE H VS CODE ICPE'!$A$2:$D$80,4,FALSE),"")</f>
        <v/>
      </c>
      <c r="W194" s="20" t="str">
        <f>IFERROR(VLOOKUP(I194,'CODE H VS CODE ICPE'!$A$2:$D$80,4,FALSE),"")</f>
        <v/>
      </c>
      <c r="X194" s="20" t="str">
        <f>IFERROR(VLOOKUP(J194,'CODE H VS CODE ICPE'!$A$2:$D$80,4,FALSE),"")</f>
        <v/>
      </c>
      <c r="Y194" s="20" t="str">
        <f>IFERROR(VLOOKUP(K194,'CODE H VS CODE ICPE'!$A$2:$D$80,4,FALSE),"")</f>
        <v/>
      </c>
      <c r="Z194" s="20" t="str">
        <f>IFERROR(VLOOKUP(L194,'CODE H VS CODE ICPE'!$A$2:$D$80,4,FALSE),"")</f>
        <v/>
      </c>
      <c r="AA194" s="20" t="str">
        <f>IFERROR(VLOOKUP(M194,'CODE H VS CODE ICPE'!$A$2:$D$80,4,FALSE),"")</f>
        <v/>
      </c>
      <c r="AB194" s="20" t="str">
        <f>IFERROR(VLOOKUP(N194,'CODE H VS CODE ICPE'!$A$2:$D$80,4,FALSE),"")</f>
        <v/>
      </c>
      <c r="AC194" s="20" t="str">
        <f>IFERROR(VLOOKUP(O194,'CODE H VS CODE ICPE'!$A$2:$D$80,4,FALSE),"")</f>
        <v/>
      </c>
      <c r="AD194" s="20" t="str">
        <f>IFERROR(VLOOKUP(P194,'CODE H VS CODE ICPE'!$A$2:$D$80,4,FALSE),"")</f>
        <v/>
      </c>
      <c r="AE194" s="20" t="str">
        <f>IFERROR(VLOOKUP(Q194,'CODE H VS CODE ICPE'!$A$2:$D$80,4,FALSE),"")</f>
        <v/>
      </c>
      <c r="AF194" s="20" t="str">
        <f>IFERROR(VLOOKUP(R194,'CODE H VS CODE ICPE'!$A$2:$D$80,4,FALSE),"")</f>
        <v/>
      </c>
      <c r="AG194" s="20" t="str">
        <f>IFERROR(VLOOKUP(S194,'CODE H VS CODE ICPE'!$A$2:$D$80,4,FALSE),"")</f>
        <v/>
      </c>
      <c r="AH194" s="48" t="s">
        <v>4628</v>
      </c>
      <c r="AI194" s="21">
        <f>IF(T194="",0,IF(T194="Interdit",0,VLOOKUP(F194,'CODE H VS CODE ICPE'!$A$2:$E$80,5,FALSE)))</f>
        <v>999.99</v>
      </c>
      <c r="AJ194" s="21">
        <f>IF(U194="",0,IF(U194="Interdit",0,VLOOKUP(G194,'CODE H VS CODE ICPE'!$A$2:$E$80,5,FALSE)))</f>
        <v>0</v>
      </c>
      <c r="AK194" s="21">
        <f>IF(V194="",0,IF(V194="Interdit",0,VLOOKUP(H194,'CODE H VS CODE ICPE'!$A$2:$E$80,5,FALSE)))</f>
        <v>0</v>
      </c>
      <c r="AL194" s="21">
        <f>IF(W194="",0,IF(W194="Interdit",0,VLOOKUP(I194,'CODE H VS CODE ICPE'!$A$2:$E$80,5,FALSE)))</f>
        <v>0</v>
      </c>
      <c r="AM194" s="21">
        <f>IF(X194="",0,IF(X194="Interdit",0,VLOOKUP(J194,'CODE H VS CODE ICPE'!$A$2:$E$80,5,FALSE)))</f>
        <v>0</v>
      </c>
      <c r="AN194" s="21">
        <f>IF(Y194="",0,IF(Y194="Interdit",0,VLOOKUP(K194,'CODE H VS CODE ICPE'!$A$2:$E$80,5,FALSE)))</f>
        <v>0</v>
      </c>
      <c r="AO194" s="21">
        <f>IF(Z194="",0,IF(Z194="Interdit",0,VLOOKUP(L194,'CODE H VS CODE ICPE'!$A$2:$E$80,5,FALSE)))</f>
        <v>0</v>
      </c>
      <c r="AP194" s="21">
        <f>IF(AA194="",0,IF(AA194="Interdit",0,VLOOKUP(M194,'CODE H VS CODE ICPE'!$A$2:$E$80,5,FALSE)))</f>
        <v>0</v>
      </c>
      <c r="AQ194" s="21">
        <f>IF(AB194="",0,IF(AB194="Interdit",0,VLOOKUP(N194,'CODE H VS CODE ICPE'!$A$2:$E$80,5,FALSE)))</f>
        <v>0</v>
      </c>
      <c r="AR194" s="21">
        <f>IF(AC194="",0,IF(AC194="Interdit",0,VLOOKUP(O194,'CODE H VS CODE ICPE'!$A$2:$E$80,5,FALSE)))</f>
        <v>0</v>
      </c>
      <c r="AS194" s="21">
        <f>IF(AD194="",0,IF(AD194="Interdit",0,VLOOKUP(P194,'CODE H VS CODE ICPE'!$A$2:$E$80,5,FALSE)))</f>
        <v>0</v>
      </c>
      <c r="AT194" s="21">
        <f>IF(AE194="",0,IF(AE194="Interdit",0,VLOOKUP(Q194,'CODE H VS CODE ICPE'!$A$2:$E$80,5,FALSE)))</f>
        <v>0</v>
      </c>
      <c r="AU194" s="21">
        <f>IF(AF194="",0,IF(AF194="Interdit",0,VLOOKUP(R194,'CODE H VS CODE ICPE'!$A$2:$E$80,5,FALSE)))</f>
        <v>0</v>
      </c>
      <c r="AV194" s="21">
        <f>IF(AG194="",0,IF(AG194="Interdit",0,VLOOKUP(S194,'CODE H VS CODE ICPE'!$A$2:$E$80,5,FALSE)))</f>
        <v>0</v>
      </c>
      <c r="AW194" s="20" t="str">
        <f t="shared" si="14"/>
        <v>$AI$2</v>
      </c>
      <c r="AX194" s="26">
        <f t="shared" si="15"/>
        <v>999.99</v>
      </c>
      <c r="AY194" s="20" t="str">
        <f t="shared" si="16"/>
        <v>H228</v>
      </c>
      <c r="AZ194" s="20">
        <f>IF(AY194="","",IF(AY194=0,"",VLOOKUP(AY194,'CODE H VS CODE ICPE'!$A$1:$E$80,3,FALSE)))</f>
        <v>4310</v>
      </c>
    </row>
    <row r="195" spans="1:52" ht="28.9" customHeight="1">
      <c r="A195" s="23">
        <v>1950</v>
      </c>
      <c r="B195" s="24" t="s">
        <v>657</v>
      </c>
      <c r="C195" s="25" t="s">
        <v>230</v>
      </c>
      <c r="D195" s="24" t="s">
        <v>658</v>
      </c>
      <c r="E195" s="24" t="s">
        <v>659</v>
      </c>
      <c r="F195" s="20" t="s">
        <v>33</v>
      </c>
      <c r="G195" s="20" t="s">
        <v>46</v>
      </c>
      <c r="H195" s="20" t="s">
        <v>96</v>
      </c>
      <c r="I195" s="20" t="s">
        <v>108</v>
      </c>
      <c r="J195" s="20"/>
      <c r="K195" s="20"/>
      <c r="L195" s="20"/>
      <c r="M195" s="20"/>
      <c r="N195" s="20"/>
      <c r="O195" s="20"/>
      <c r="P195" s="20"/>
      <c r="Q195" s="20"/>
      <c r="R195" s="20"/>
      <c r="S195" s="20"/>
      <c r="T195" s="20" t="str">
        <f>IFERROR(VLOOKUP(F195,'CODE H VS CODE ICPE'!$A$2:$D$80,4,FALSE),"")</f>
        <v>Autorisé</v>
      </c>
      <c r="U195" s="20" t="str">
        <f>IFERROR(VLOOKUP(G195,'CODE H VS CODE ICPE'!$A$2:$D$80,4,FALSE),"")</f>
        <v>Autorisé</v>
      </c>
      <c r="V195" s="20" t="str">
        <f>IFERROR(VLOOKUP(H195,'CODE H VS CODE ICPE'!$A$2:$D$80,4,FALSE),"")</f>
        <v>Autorisé</v>
      </c>
      <c r="W195" s="20" t="str">
        <f>IFERROR(VLOOKUP(I195,'CODE H VS CODE ICPE'!$A$2:$D$80,4,FALSE),"")</f>
        <v>Autorisé</v>
      </c>
      <c r="X195" s="20" t="str">
        <f>IFERROR(VLOOKUP(J195,'CODE H VS CODE ICPE'!$A$2:$D$80,4,FALSE),"")</f>
        <v/>
      </c>
      <c r="Y195" s="20" t="str">
        <f>IFERROR(VLOOKUP(K195,'CODE H VS CODE ICPE'!$A$2:$D$80,4,FALSE),"")</f>
        <v/>
      </c>
      <c r="Z195" s="20" t="str">
        <f>IFERROR(VLOOKUP(L195,'CODE H VS CODE ICPE'!$A$2:$D$80,4,FALSE),"")</f>
        <v/>
      </c>
      <c r="AA195" s="20" t="str">
        <f>IFERROR(VLOOKUP(M195,'CODE H VS CODE ICPE'!$A$2:$D$80,4,FALSE),"")</f>
        <v/>
      </c>
      <c r="AB195" s="20" t="str">
        <f>IFERROR(VLOOKUP(N195,'CODE H VS CODE ICPE'!$A$2:$D$80,4,FALSE),"")</f>
        <v/>
      </c>
      <c r="AC195" s="20" t="str">
        <f>IFERROR(VLOOKUP(O195,'CODE H VS CODE ICPE'!$A$2:$D$80,4,FALSE),"")</f>
        <v/>
      </c>
      <c r="AD195" s="20" t="str">
        <f>IFERROR(VLOOKUP(P195,'CODE H VS CODE ICPE'!$A$2:$D$80,4,FALSE),"")</f>
        <v/>
      </c>
      <c r="AE195" s="20" t="str">
        <f>IFERROR(VLOOKUP(Q195,'CODE H VS CODE ICPE'!$A$2:$D$80,4,FALSE),"")</f>
        <v/>
      </c>
      <c r="AF195" s="20" t="str">
        <f>IFERROR(VLOOKUP(R195,'CODE H VS CODE ICPE'!$A$2:$D$80,4,FALSE),"")</f>
        <v/>
      </c>
      <c r="AG195" s="20" t="str">
        <f>IFERROR(VLOOKUP(S195,'CODE H VS CODE ICPE'!$A$2:$D$80,4,FALSE),"")</f>
        <v/>
      </c>
      <c r="AH195" s="49" t="str">
        <f t="shared" ref="AH195:AH201" si="17">IF(COUNTIF(T195:AG195, "Rejected") &gt; 0, "Rejected", IF(COUNTIF(T195:AG195, "Under request") &gt; 0, "Under request", "Accepted"))</f>
        <v>Accepted</v>
      </c>
      <c r="AI195" s="21">
        <f>IF(T195="",0,IF(T195="Interdit",0,VLOOKUP(F195,'CODE H VS CODE ICPE'!$A$2:$E$80,5,FALSE)))</f>
        <v>149999.99</v>
      </c>
      <c r="AJ195" s="21">
        <f>IF(U195="",0,IF(U195="Interdit",0,VLOOKUP(G195,'CODE H VS CODE ICPE'!$A$2:$E$80,5,FALSE)))</f>
        <v>149999.99</v>
      </c>
      <c r="AK195" s="21">
        <f>IF(V195="",0,IF(V195="Interdit",0,VLOOKUP(H195,'CODE H VS CODE ICPE'!$A$2:$E$80,5,FALSE)))</f>
        <v>149999.99</v>
      </c>
      <c r="AL195" s="21">
        <f>IF(W195="",0,IF(W195="Interdit",0,VLOOKUP(I195,'CODE H VS CODE ICPE'!$A$2:$E$80,5,FALSE)))</f>
        <v>99999.99</v>
      </c>
      <c r="AM195" s="21">
        <f>IF(X195="",0,IF(X195="Interdit",0,VLOOKUP(J195,'CODE H VS CODE ICPE'!$A$2:$E$80,5,FALSE)))</f>
        <v>0</v>
      </c>
      <c r="AN195" s="21">
        <f>IF(Y195="",0,IF(Y195="Interdit",0,VLOOKUP(K195,'CODE H VS CODE ICPE'!$A$2:$E$80,5,FALSE)))</f>
        <v>0</v>
      </c>
      <c r="AO195" s="21">
        <f>IF(Z195="",0,IF(Z195="Interdit",0,VLOOKUP(L195,'CODE H VS CODE ICPE'!$A$2:$E$80,5,FALSE)))</f>
        <v>0</v>
      </c>
      <c r="AP195" s="21">
        <f>IF(AA195="",0,IF(AA195="Interdit",0,VLOOKUP(M195,'CODE H VS CODE ICPE'!$A$2:$E$80,5,FALSE)))</f>
        <v>0</v>
      </c>
      <c r="AQ195" s="21">
        <f>IF(AB195="",0,IF(AB195="Interdit",0,VLOOKUP(N195,'CODE H VS CODE ICPE'!$A$2:$E$80,5,FALSE)))</f>
        <v>0</v>
      </c>
      <c r="AR195" s="21">
        <f>IF(AC195="",0,IF(AC195="Interdit",0,VLOOKUP(O195,'CODE H VS CODE ICPE'!$A$2:$E$80,5,FALSE)))</f>
        <v>0</v>
      </c>
      <c r="AS195" s="21">
        <f>IF(AD195="",0,IF(AD195="Interdit",0,VLOOKUP(P195,'CODE H VS CODE ICPE'!$A$2:$E$80,5,FALSE)))</f>
        <v>0</v>
      </c>
      <c r="AT195" s="21">
        <f>IF(AE195="",0,IF(AE195="Interdit",0,VLOOKUP(Q195,'CODE H VS CODE ICPE'!$A$2:$E$80,5,FALSE)))</f>
        <v>0</v>
      </c>
      <c r="AU195" s="21">
        <f>IF(AF195="",0,IF(AF195="Interdit",0,VLOOKUP(R195,'CODE H VS CODE ICPE'!$A$2:$E$80,5,FALSE)))</f>
        <v>0</v>
      </c>
      <c r="AV195" s="21">
        <f>IF(AG195="",0,IF(AG195="Interdit",0,VLOOKUP(S195,'CODE H VS CODE ICPE'!$A$2:$E$80,5,FALSE)))</f>
        <v>0</v>
      </c>
      <c r="AW195" s="20" t="str">
        <f t="shared" si="14"/>
        <v>$AI$2</v>
      </c>
      <c r="AX195" s="26">
        <f t="shared" si="15"/>
        <v>149999.99</v>
      </c>
      <c r="AY195" s="20" t="str">
        <f t="shared" si="16"/>
        <v>H222</v>
      </c>
      <c r="AZ195" s="20">
        <f>IF(AY195="","",IF(AY195=0,"",VLOOKUP(AY195,'CODE H VS CODE ICPE'!$A$1:$E$80,3,FALSE)))</f>
        <v>4320</v>
      </c>
    </row>
    <row r="196" spans="1:52" ht="28.9" customHeight="1">
      <c r="A196" s="23">
        <v>1986</v>
      </c>
      <c r="B196" s="24" t="s">
        <v>660</v>
      </c>
      <c r="C196" s="25" t="s">
        <v>230</v>
      </c>
      <c r="D196" s="24" t="s">
        <v>661</v>
      </c>
      <c r="E196" s="24" t="s">
        <v>662</v>
      </c>
      <c r="F196" s="20" t="s">
        <v>40</v>
      </c>
      <c r="G196" s="20" t="s">
        <v>84</v>
      </c>
      <c r="H196" s="20"/>
      <c r="I196" s="20"/>
      <c r="J196" s="20"/>
      <c r="K196" s="20"/>
      <c r="L196" s="20"/>
      <c r="M196" s="20"/>
      <c r="N196" s="20"/>
      <c r="O196" s="20"/>
      <c r="P196" s="20"/>
      <c r="Q196" s="20"/>
      <c r="R196" s="20"/>
      <c r="S196" s="20"/>
      <c r="T196" s="20" t="str">
        <f>IFERROR(VLOOKUP(F196,'CODE H VS CODE ICPE'!$A$2:$D$80,4,FALSE),"")</f>
        <v>Autorisé</v>
      </c>
      <c r="U196" s="20" t="str">
        <f>IFERROR(VLOOKUP(G196,'CODE H VS CODE ICPE'!$A$2:$D$80,4,FALSE),"")</f>
        <v>Autorisé</v>
      </c>
      <c r="V196" s="20" t="str">
        <f>IFERROR(VLOOKUP(H196,'CODE H VS CODE ICPE'!$A$2:$D$80,4,FALSE),"")</f>
        <v/>
      </c>
      <c r="W196" s="20" t="str">
        <f>IFERROR(VLOOKUP(I196,'CODE H VS CODE ICPE'!$A$2:$D$80,4,FALSE),"")</f>
        <v/>
      </c>
      <c r="X196" s="20" t="str">
        <f>IFERROR(VLOOKUP(J196,'CODE H VS CODE ICPE'!$A$2:$D$80,4,FALSE),"")</f>
        <v/>
      </c>
      <c r="Y196" s="20" t="str">
        <f>IFERROR(VLOOKUP(K196,'CODE H VS CODE ICPE'!$A$2:$D$80,4,FALSE),"")</f>
        <v/>
      </c>
      <c r="Z196" s="20" t="str">
        <f>IFERROR(VLOOKUP(L196,'CODE H VS CODE ICPE'!$A$2:$D$80,4,FALSE),"")</f>
        <v/>
      </c>
      <c r="AA196" s="20" t="str">
        <f>IFERROR(VLOOKUP(M196,'CODE H VS CODE ICPE'!$A$2:$D$80,4,FALSE),"")</f>
        <v/>
      </c>
      <c r="AB196" s="20" t="str">
        <f>IFERROR(VLOOKUP(N196,'CODE H VS CODE ICPE'!$A$2:$D$80,4,FALSE),"")</f>
        <v/>
      </c>
      <c r="AC196" s="20" t="str">
        <f>IFERROR(VLOOKUP(O196,'CODE H VS CODE ICPE'!$A$2:$D$80,4,FALSE),"")</f>
        <v/>
      </c>
      <c r="AD196" s="20" t="str">
        <f>IFERROR(VLOOKUP(P196,'CODE H VS CODE ICPE'!$A$2:$D$80,4,FALSE),"")</f>
        <v/>
      </c>
      <c r="AE196" s="20" t="str">
        <f>IFERROR(VLOOKUP(Q196,'CODE H VS CODE ICPE'!$A$2:$D$80,4,FALSE),"")</f>
        <v/>
      </c>
      <c r="AF196" s="20" t="str">
        <f>IFERROR(VLOOKUP(R196,'CODE H VS CODE ICPE'!$A$2:$D$80,4,FALSE),"")</f>
        <v/>
      </c>
      <c r="AG196" s="20" t="str">
        <f>IFERROR(VLOOKUP(S196,'CODE H VS CODE ICPE'!$A$2:$D$80,4,FALSE),"")</f>
        <v/>
      </c>
      <c r="AH196" s="49" t="str">
        <f t="shared" si="17"/>
        <v>Accepted</v>
      </c>
      <c r="AI196" s="21">
        <f>IF(T196="",0,IF(T196="Interdit",0,VLOOKUP(F196,'CODE H VS CODE ICPE'!$A$2:$E$80,5,FALSE)))</f>
        <v>99999.99</v>
      </c>
      <c r="AJ196" s="21">
        <f>IF(U196="",0,IF(U196="Interdit",0,VLOOKUP(G196,'CODE H VS CODE ICPE'!$A$2:$E$80,5,FALSE)))</f>
        <v>99999.99</v>
      </c>
      <c r="AK196" s="21">
        <f>IF(V196="",0,IF(V196="Interdit",0,VLOOKUP(H196,'CODE H VS CODE ICPE'!$A$2:$E$80,5,FALSE)))</f>
        <v>0</v>
      </c>
      <c r="AL196" s="21">
        <f>IF(W196="",0,IF(W196="Interdit",0,VLOOKUP(I196,'CODE H VS CODE ICPE'!$A$2:$E$80,5,FALSE)))</f>
        <v>0</v>
      </c>
      <c r="AM196" s="21">
        <f>IF(X196="",0,IF(X196="Interdit",0,VLOOKUP(J196,'CODE H VS CODE ICPE'!$A$2:$E$80,5,FALSE)))</f>
        <v>0</v>
      </c>
      <c r="AN196" s="21">
        <f>IF(Y196="",0,IF(Y196="Interdit",0,VLOOKUP(K196,'CODE H VS CODE ICPE'!$A$2:$E$80,5,FALSE)))</f>
        <v>0</v>
      </c>
      <c r="AO196" s="21">
        <f>IF(Z196="",0,IF(Z196="Interdit",0,VLOOKUP(L196,'CODE H VS CODE ICPE'!$A$2:$E$80,5,FALSE)))</f>
        <v>0</v>
      </c>
      <c r="AP196" s="21">
        <f>IF(AA196="",0,IF(AA196="Interdit",0,VLOOKUP(M196,'CODE H VS CODE ICPE'!$A$2:$E$80,5,FALSE)))</f>
        <v>0</v>
      </c>
      <c r="AQ196" s="21">
        <f>IF(AB196="",0,IF(AB196="Interdit",0,VLOOKUP(N196,'CODE H VS CODE ICPE'!$A$2:$E$80,5,FALSE)))</f>
        <v>0</v>
      </c>
      <c r="AR196" s="21">
        <f>IF(AC196="",0,IF(AC196="Interdit",0,VLOOKUP(O196,'CODE H VS CODE ICPE'!$A$2:$E$80,5,FALSE)))</f>
        <v>0</v>
      </c>
      <c r="AS196" s="21">
        <f>IF(AD196="",0,IF(AD196="Interdit",0,VLOOKUP(P196,'CODE H VS CODE ICPE'!$A$2:$E$80,5,FALSE)))</f>
        <v>0</v>
      </c>
      <c r="AT196" s="21">
        <f>IF(AE196="",0,IF(AE196="Interdit",0,VLOOKUP(Q196,'CODE H VS CODE ICPE'!$A$2:$E$80,5,FALSE)))</f>
        <v>0</v>
      </c>
      <c r="AU196" s="21">
        <f>IF(AF196="",0,IF(AF196="Interdit",0,VLOOKUP(R196,'CODE H VS CODE ICPE'!$A$2:$E$80,5,FALSE)))</f>
        <v>0</v>
      </c>
      <c r="AV196" s="21">
        <f>IF(AG196="",0,IF(AG196="Interdit",0,VLOOKUP(S196,'CODE H VS CODE ICPE'!$A$2:$E$80,5,FALSE)))</f>
        <v>0</v>
      </c>
      <c r="AW196" s="20" t="str">
        <f t="shared" si="14"/>
        <v>$AI$2</v>
      </c>
      <c r="AX196" s="26">
        <f t="shared" si="15"/>
        <v>99999.99</v>
      </c>
      <c r="AY196" s="20" t="str">
        <f t="shared" si="16"/>
        <v>H225</v>
      </c>
      <c r="AZ196" s="20">
        <f>IF(AY196="","",IF(AY196=0,"",VLOOKUP(AY196,'CODE H VS CODE ICPE'!$A$1:$E$80,3,FALSE)))</f>
        <v>4331</v>
      </c>
    </row>
    <row r="197" spans="1:52" ht="28.9" customHeight="1">
      <c r="A197" s="23">
        <v>1987</v>
      </c>
      <c r="B197" s="24" t="s">
        <v>663</v>
      </c>
      <c r="C197" s="25" t="s">
        <v>234</v>
      </c>
      <c r="D197" s="24" t="s">
        <v>235</v>
      </c>
      <c r="E197" s="24" t="s">
        <v>664</v>
      </c>
      <c r="F197" s="20" t="s">
        <v>40</v>
      </c>
      <c r="G197" s="20"/>
      <c r="H197" s="20"/>
      <c r="I197" s="20"/>
      <c r="J197" s="20"/>
      <c r="K197" s="20"/>
      <c r="L197" s="20"/>
      <c r="M197" s="20"/>
      <c r="N197" s="20"/>
      <c r="O197" s="20"/>
      <c r="P197" s="20"/>
      <c r="Q197" s="20"/>
      <c r="R197" s="20"/>
      <c r="S197" s="20"/>
      <c r="T197" s="20" t="str">
        <f>IFERROR(VLOOKUP(F197,'CODE H VS CODE ICPE'!$A$2:$D$80,4,FALSE),"")</f>
        <v>Autorisé</v>
      </c>
      <c r="U197" s="20" t="str">
        <f>IFERROR(VLOOKUP(G197,'CODE H VS CODE ICPE'!$A$2:$D$80,4,FALSE),"")</f>
        <v/>
      </c>
      <c r="V197" s="20" t="str">
        <f>IFERROR(VLOOKUP(H197,'CODE H VS CODE ICPE'!$A$2:$D$80,4,FALSE),"")</f>
        <v/>
      </c>
      <c r="W197" s="20" t="str">
        <f>IFERROR(VLOOKUP(I197,'CODE H VS CODE ICPE'!$A$2:$D$80,4,FALSE),"")</f>
        <v/>
      </c>
      <c r="X197" s="20" t="str">
        <f>IFERROR(VLOOKUP(J197,'CODE H VS CODE ICPE'!$A$2:$D$80,4,FALSE),"")</f>
        <v/>
      </c>
      <c r="Y197" s="20" t="str">
        <f>IFERROR(VLOOKUP(K197,'CODE H VS CODE ICPE'!$A$2:$D$80,4,FALSE),"")</f>
        <v/>
      </c>
      <c r="Z197" s="20" t="str">
        <f>IFERROR(VLOOKUP(L197,'CODE H VS CODE ICPE'!$A$2:$D$80,4,FALSE),"")</f>
        <v/>
      </c>
      <c r="AA197" s="20" t="str">
        <f>IFERROR(VLOOKUP(M197,'CODE H VS CODE ICPE'!$A$2:$D$80,4,FALSE),"")</f>
        <v/>
      </c>
      <c r="AB197" s="20" t="str">
        <f>IFERROR(VLOOKUP(N197,'CODE H VS CODE ICPE'!$A$2:$D$80,4,FALSE),"")</f>
        <v/>
      </c>
      <c r="AC197" s="20" t="str">
        <f>IFERROR(VLOOKUP(O197,'CODE H VS CODE ICPE'!$A$2:$D$80,4,FALSE),"")</f>
        <v/>
      </c>
      <c r="AD197" s="20" t="str">
        <f>IFERROR(VLOOKUP(P197,'CODE H VS CODE ICPE'!$A$2:$D$80,4,FALSE),"")</f>
        <v/>
      </c>
      <c r="AE197" s="20" t="str">
        <f>IFERROR(VLOOKUP(Q197,'CODE H VS CODE ICPE'!$A$2:$D$80,4,FALSE),"")</f>
        <v/>
      </c>
      <c r="AF197" s="20" t="str">
        <f>IFERROR(VLOOKUP(R197,'CODE H VS CODE ICPE'!$A$2:$D$80,4,FALSE),"")</f>
        <v/>
      </c>
      <c r="AG197" s="20" t="str">
        <f>IFERROR(VLOOKUP(S197,'CODE H VS CODE ICPE'!$A$2:$D$80,4,FALSE),"")</f>
        <v/>
      </c>
      <c r="AH197" s="49" t="str">
        <f t="shared" si="17"/>
        <v>Accepted</v>
      </c>
      <c r="AI197" s="21">
        <f>IF(T197="",0,IF(T197="Interdit",0,VLOOKUP(F197,'CODE H VS CODE ICPE'!$A$2:$E$80,5,FALSE)))</f>
        <v>99999.99</v>
      </c>
      <c r="AJ197" s="21">
        <f>IF(U197="",0,IF(U197="Interdit",0,VLOOKUP(G197,'CODE H VS CODE ICPE'!$A$2:$E$80,5,FALSE)))</f>
        <v>0</v>
      </c>
      <c r="AK197" s="21">
        <f>IF(V197="",0,IF(V197="Interdit",0,VLOOKUP(H197,'CODE H VS CODE ICPE'!$A$2:$E$80,5,FALSE)))</f>
        <v>0</v>
      </c>
      <c r="AL197" s="21">
        <f>IF(W197="",0,IF(W197="Interdit",0,VLOOKUP(I197,'CODE H VS CODE ICPE'!$A$2:$E$80,5,FALSE)))</f>
        <v>0</v>
      </c>
      <c r="AM197" s="21">
        <f>IF(X197="",0,IF(X197="Interdit",0,VLOOKUP(J197,'CODE H VS CODE ICPE'!$A$2:$E$80,5,FALSE)))</f>
        <v>0</v>
      </c>
      <c r="AN197" s="21">
        <f>IF(Y197="",0,IF(Y197="Interdit",0,VLOOKUP(K197,'CODE H VS CODE ICPE'!$A$2:$E$80,5,FALSE)))</f>
        <v>0</v>
      </c>
      <c r="AO197" s="21">
        <f>IF(Z197="",0,IF(Z197="Interdit",0,VLOOKUP(L197,'CODE H VS CODE ICPE'!$A$2:$E$80,5,FALSE)))</f>
        <v>0</v>
      </c>
      <c r="AP197" s="21">
        <f>IF(AA197="",0,IF(AA197="Interdit",0,VLOOKUP(M197,'CODE H VS CODE ICPE'!$A$2:$E$80,5,FALSE)))</f>
        <v>0</v>
      </c>
      <c r="AQ197" s="21">
        <f>IF(AB197="",0,IF(AB197="Interdit",0,VLOOKUP(N197,'CODE H VS CODE ICPE'!$A$2:$E$80,5,FALSE)))</f>
        <v>0</v>
      </c>
      <c r="AR197" s="21">
        <f>IF(AC197="",0,IF(AC197="Interdit",0,VLOOKUP(O197,'CODE H VS CODE ICPE'!$A$2:$E$80,5,FALSE)))</f>
        <v>0</v>
      </c>
      <c r="AS197" s="21">
        <f>IF(AD197="",0,IF(AD197="Interdit",0,VLOOKUP(P197,'CODE H VS CODE ICPE'!$A$2:$E$80,5,FALSE)))</f>
        <v>0</v>
      </c>
      <c r="AT197" s="21">
        <f>IF(AE197="",0,IF(AE197="Interdit",0,VLOOKUP(Q197,'CODE H VS CODE ICPE'!$A$2:$E$80,5,FALSE)))</f>
        <v>0</v>
      </c>
      <c r="AU197" s="21">
        <f>IF(AF197="",0,IF(AF197="Interdit",0,VLOOKUP(R197,'CODE H VS CODE ICPE'!$A$2:$E$80,5,FALSE)))</f>
        <v>0</v>
      </c>
      <c r="AV197" s="21">
        <f>IF(AG197="",0,IF(AG197="Interdit",0,VLOOKUP(S197,'CODE H VS CODE ICPE'!$A$2:$E$80,5,FALSE)))</f>
        <v>0</v>
      </c>
      <c r="AW197" s="20" t="str">
        <f t="shared" si="14"/>
        <v>$AI$2</v>
      </c>
      <c r="AX197" s="26">
        <f t="shared" si="15"/>
        <v>99999.99</v>
      </c>
      <c r="AY197" s="20" t="str">
        <f t="shared" si="16"/>
        <v>H225</v>
      </c>
      <c r="AZ197" s="20">
        <f>IF(AY197="","",IF(AY197=0,"",VLOOKUP(AY197,'CODE H VS CODE ICPE'!$A$1:$E$80,3,FALSE)))</f>
        <v>4331</v>
      </c>
    </row>
    <row r="198" spans="1:52" ht="28.9" customHeight="1">
      <c r="A198" s="23">
        <v>1988</v>
      </c>
      <c r="B198" s="24" t="s">
        <v>665</v>
      </c>
      <c r="C198" s="25" t="s">
        <v>234</v>
      </c>
      <c r="D198" s="24" t="s">
        <v>235</v>
      </c>
      <c r="E198" s="24" t="s">
        <v>666</v>
      </c>
      <c r="F198" s="20" t="s">
        <v>40</v>
      </c>
      <c r="G198" s="20" t="s">
        <v>84</v>
      </c>
      <c r="H198" s="20"/>
      <c r="I198" s="20"/>
      <c r="J198" s="20"/>
      <c r="K198" s="20"/>
      <c r="L198" s="20"/>
      <c r="M198" s="20"/>
      <c r="N198" s="20"/>
      <c r="O198" s="20"/>
      <c r="P198" s="20"/>
      <c r="Q198" s="20"/>
      <c r="R198" s="20"/>
      <c r="S198" s="20"/>
      <c r="T198" s="20" t="str">
        <f>IFERROR(VLOOKUP(F198,'CODE H VS CODE ICPE'!$A$2:$D$80,4,FALSE),"")</f>
        <v>Autorisé</v>
      </c>
      <c r="U198" s="20" t="str">
        <f>IFERROR(VLOOKUP(G198,'CODE H VS CODE ICPE'!$A$2:$D$80,4,FALSE),"")</f>
        <v>Autorisé</v>
      </c>
      <c r="V198" s="20" t="str">
        <f>IFERROR(VLOOKUP(H198,'CODE H VS CODE ICPE'!$A$2:$D$80,4,FALSE),"")</f>
        <v/>
      </c>
      <c r="W198" s="20" t="str">
        <f>IFERROR(VLOOKUP(I198,'CODE H VS CODE ICPE'!$A$2:$D$80,4,FALSE),"")</f>
        <v/>
      </c>
      <c r="X198" s="20" t="str">
        <f>IFERROR(VLOOKUP(J198,'CODE H VS CODE ICPE'!$A$2:$D$80,4,FALSE),"")</f>
        <v/>
      </c>
      <c r="Y198" s="20" t="str">
        <f>IFERROR(VLOOKUP(K198,'CODE H VS CODE ICPE'!$A$2:$D$80,4,FALSE),"")</f>
        <v/>
      </c>
      <c r="Z198" s="20" t="str">
        <f>IFERROR(VLOOKUP(L198,'CODE H VS CODE ICPE'!$A$2:$D$80,4,FALSE),"")</f>
        <v/>
      </c>
      <c r="AA198" s="20" t="str">
        <f>IFERROR(VLOOKUP(M198,'CODE H VS CODE ICPE'!$A$2:$D$80,4,FALSE),"")</f>
        <v/>
      </c>
      <c r="AB198" s="20" t="str">
        <f>IFERROR(VLOOKUP(N198,'CODE H VS CODE ICPE'!$A$2:$D$80,4,FALSE),"")</f>
        <v/>
      </c>
      <c r="AC198" s="20" t="str">
        <f>IFERROR(VLOOKUP(O198,'CODE H VS CODE ICPE'!$A$2:$D$80,4,FALSE),"")</f>
        <v/>
      </c>
      <c r="AD198" s="20" t="str">
        <f>IFERROR(VLOOKUP(P198,'CODE H VS CODE ICPE'!$A$2:$D$80,4,FALSE),"")</f>
        <v/>
      </c>
      <c r="AE198" s="20" t="str">
        <f>IFERROR(VLOOKUP(Q198,'CODE H VS CODE ICPE'!$A$2:$D$80,4,FALSE),"")</f>
        <v/>
      </c>
      <c r="AF198" s="20" t="str">
        <f>IFERROR(VLOOKUP(R198,'CODE H VS CODE ICPE'!$A$2:$D$80,4,FALSE),"")</f>
        <v/>
      </c>
      <c r="AG198" s="20" t="str">
        <f>IFERROR(VLOOKUP(S198,'CODE H VS CODE ICPE'!$A$2:$D$80,4,FALSE),"")</f>
        <v/>
      </c>
      <c r="AH198" s="49" t="str">
        <f t="shared" si="17"/>
        <v>Accepted</v>
      </c>
      <c r="AI198" s="21">
        <f>IF(T198="",0,IF(T198="Interdit",0,VLOOKUP(F198,'CODE H VS CODE ICPE'!$A$2:$E$80,5,FALSE)))</f>
        <v>99999.99</v>
      </c>
      <c r="AJ198" s="21">
        <f>IF(U198="",0,IF(U198="Interdit",0,VLOOKUP(G198,'CODE H VS CODE ICPE'!$A$2:$E$80,5,FALSE)))</f>
        <v>99999.99</v>
      </c>
      <c r="AK198" s="21">
        <f>IF(V198="",0,IF(V198="Interdit",0,VLOOKUP(H198,'CODE H VS CODE ICPE'!$A$2:$E$80,5,FALSE)))</f>
        <v>0</v>
      </c>
      <c r="AL198" s="21">
        <f>IF(W198="",0,IF(W198="Interdit",0,VLOOKUP(I198,'CODE H VS CODE ICPE'!$A$2:$E$80,5,FALSE)))</f>
        <v>0</v>
      </c>
      <c r="AM198" s="21">
        <f>IF(X198="",0,IF(X198="Interdit",0,VLOOKUP(J198,'CODE H VS CODE ICPE'!$A$2:$E$80,5,FALSE)))</f>
        <v>0</v>
      </c>
      <c r="AN198" s="21">
        <f>IF(Y198="",0,IF(Y198="Interdit",0,VLOOKUP(K198,'CODE H VS CODE ICPE'!$A$2:$E$80,5,FALSE)))</f>
        <v>0</v>
      </c>
      <c r="AO198" s="21">
        <f>IF(Z198="",0,IF(Z198="Interdit",0,VLOOKUP(L198,'CODE H VS CODE ICPE'!$A$2:$E$80,5,FALSE)))</f>
        <v>0</v>
      </c>
      <c r="AP198" s="21">
        <f>IF(AA198="",0,IF(AA198="Interdit",0,VLOOKUP(M198,'CODE H VS CODE ICPE'!$A$2:$E$80,5,FALSE)))</f>
        <v>0</v>
      </c>
      <c r="AQ198" s="21">
        <f>IF(AB198="",0,IF(AB198="Interdit",0,VLOOKUP(N198,'CODE H VS CODE ICPE'!$A$2:$E$80,5,FALSE)))</f>
        <v>0</v>
      </c>
      <c r="AR198" s="21">
        <f>IF(AC198="",0,IF(AC198="Interdit",0,VLOOKUP(O198,'CODE H VS CODE ICPE'!$A$2:$E$80,5,FALSE)))</f>
        <v>0</v>
      </c>
      <c r="AS198" s="21">
        <f>IF(AD198="",0,IF(AD198="Interdit",0,VLOOKUP(P198,'CODE H VS CODE ICPE'!$A$2:$E$80,5,FALSE)))</f>
        <v>0</v>
      </c>
      <c r="AT198" s="21">
        <f>IF(AE198="",0,IF(AE198="Interdit",0,VLOOKUP(Q198,'CODE H VS CODE ICPE'!$A$2:$E$80,5,FALSE)))</f>
        <v>0</v>
      </c>
      <c r="AU198" s="21">
        <f>IF(AF198="",0,IF(AF198="Interdit",0,VLOOKUP(R198,'CODE H VS CODE ICPE'!$A$2:$E$80,5,FALSE)))</f>
        <v>0</v>
      </c>
      <c r="AV198" s="21">
        <f>IF(AG198="",0,IF(AG198="Interdit",0,VLOOKUP(S198,'CODE H VS CODE ICPE'!$A$2:$E$80,5,FALSE)))</f>
        <v>0</v>
      </c>
      <c r="AW198" s="20" t="str">
        <f t="shared" si="14"/>
        <v>$AI$2</v>
      </c>
      <c r="AX198" s="26">
        <f t="shared" si="15"/>
        <v>99999.99</v>
      </c>
      <c r="AY198" s="20" t="str">
        <f t="shared" si="16"/>
        <v>H225</v>
      </c>
      <c r="AZ198" s="20">
        <f>IF(AY198="","",IF(AY198=0,"",VLOOKUP(AY198,'CODE H VS CODE ICPE'!$A$1:$E$80,3,FALSE)))</f>
        <v>4331</v>
      </c>
    </row>
    <row r="199" spans="1:52" ht="28.9" customHeight="1">
      <c r="A199" s="23">
        <v>1992</v>
      </c>
      <c r="B199" s="24" t="s">
        <v>667</v>
      </c>
      <c r="C199" s="25" t="s">
        <v>234</v>
      </c>
      <c r="D199" s="24" t="s">
        <v>292</v>
      </c>
      <c r="E199" s="24" t="s">
        <v>668</v>
      </c>
      <c r="F199" s="20" t="s">
        <v>40</v>
      </c>
      <c r="G199" s="20" t="s">
        <v>84</v>
      </c>
      <c r="H199" s="20"/>
      <c r="I199" s="20"/>
      <c r="J199" s="20"/>
      <c r="K199" s="20"/>
      <c r="L199" s="20"/>
      <c r="M199" s="20"/>
      <c r="N199" s="20"/>
      <c r="O199" s="20"/>
      <c r="P199" s="20"/>
      <c r="Q199" s="20"/>
      <c r="R199" s="20"/>
      <c r="S199" s="20"/>
      <c r="T199" s="20" t="str">
        <f>IFERROR(VLOOKUP(F199,'CODE H VS CODE ICPE'!$A$2:$D$80,4,FALSE),"")</f>
        <v>Autorisé</v>
      </c>
      <c r="U199" s="20" t="str">
        <f>IFERROR(VLOOKUP(G199,'CODE H VS CODE ICPE'!$A$2:$D$80,4,FALSE),"")</f>
        <v>Autorisé</v>
      </c>
      <c r="V199" s="20" t="str">
        <f>IFERROR(VLOOKUP(H199,'CODE H VS CODE ICPE'!$A$2:$D$80,4,FALSE),"")</f>
        <v/>
      </c>
      <c r="W199" s="20" t="str">
        <f>IFERROR(VLOOKUP(I199,'CODE H VS CODE ICPE'!$A$2:$D$80,4,FALSE),"")</f>
        <v/>
      </c>
      <c r="X199" s="20" t="str">
        <f>IFERROR(VLOOKUP(J199,'CODE H VS CODE ICPE'!$A$2:$D$80,4,FALSE),"")</f>
        <v/>
      </c>
      <c r="Y199" s="20" t="str">
        <f>IFERROR(VLOOKUP(K199,'CODE H VS CODE ICPE'!$A$2:$D$80,4,FALSE),"")</f>
        <v/>
      </c>
      <c r="Z199" s="20" t="str">
        <f>IFERROR(VLOOKUP(L199,'CODE H VS CODE ICPE'!$A$2:$D$80,4,FALSE),"")</f>
        <v/>
      </c>
      <c r="AA199" s="20" t="str">
        <f>IFERROR(VLOOKUP(M199,'CODE H VS CODE ICPE'!$A$2:$D$80,4,FALSE),"")</f>
        <v/>
      </c>
      <c r="AB199" s="20" t="str">
        <f>IFERROR(VLOOKUP(N199,'CODE H VS CODE ICPE'!$A$2:$D$80,4,FALSE),"")</f>
        <v/>
      </c>
      <c r="AC199" s="20" t="str">
        <f>IFERROR(VLOOKUP(O199,'CODE H VS CODE ICPE'!$A$2:$D$80,4,FALSE),"")</f>
        <v/>
      </c>
      <c r="AD199" s="20" t="str">
        <f>IFERROR(VLOOKUP(P199,'CODE H VS CODE ICPE'!$A$2:$D$80,4,FALSE),"")</f>
        <v/>
      </c>
      <c r="AE199" s="20" t="str">
        <f>IFERROR(VLOOKUP(Q199,'CODE H VS CODE ICPE'!$A$2:$D$80,4,FALSE),"")</f>
        <v/>
      </c>
      <c r="AF199" s="20" t="str">
        <f>IFERROR(VLOOKUP(R199,'CODE H VS CODE ICPE'!$A$2:$D$80,4,FALSE),"")</f>
        <v/>
      </c>
      <c r="AG199" s="20" t="str">
        <f>IFERROR(VLOOKUP(S199,'CODE H VS CODE ICPE'!$A$2:$D$80,4,FALSE),"")</f>
        <v/>
      </c>
      <c r="AH199" s="49" t="str">
        <f t="shared" si="17"/>
        <v>Accepted</v>
      </c>
      <c r="AI199" s="21">
        <f>IF(T199="",0,IF(T199="Interdit",0,VLOOKUP(F199,'CODE H VS CODE ICPE'!$A$2:$E$80,5,FALSE)))</f>
        <v>99999.99</v>
      </c>
      <c r="AJ199" s="21">
        <f>IF(U199="",0,IF(U199="Interdit",0,VLOOKUP(G199,'CODE H VS CODE ICPE'!$A$2:$E$80,5,FALSE)))</f>
        <v>99999.99</v>
      </c>
      <c r="AK199" s="21">
        <f>IF(V199="",0,IF(V199="Interdit",0,VLOOKUP(H199,'CODE H VS CODE ICPE'!$A$2:$E$80,5,FALSE)))</f>
        <v>0</v>
      </c>
      <c r="AL199" s="21">
        <f>IF(W199="",0,IF(W199="Interdit",0,VLOOKUP(I199,'CODE H VS CODE ICPE'!$A$2:$E$80,5,FALSE)))</f>
        <v>0</v>
      </c>
      <c r="AM199" s="21">
        <f>IF(X199="",0,IF(X199="Interdit",0,VLOOKUP(J199,'CODE H VS CODE ICPE'!$A$2:$E$80,5,FALSE)))</f>
        <v>0</v>
      </c>
      <c r="AN199" s="21">
        <f>IF(Y199="",0,IF(Y199="Interdit",0,VLOOKUP(K199,'CODE H VS CODE ICPE'!$A$2:$E$80,5,FALSE)))</f>
        <v>0</v>
      </c>
      <c r="AO199" s="21">
        <f>IF(Z199="",0,IF(Z199="Interdit",0,VLOOKUP(L199,'CODE H VS CODE ICPE'!$A$2:$E$80,5,FALSE)))</f>
        <v>0</v>
      </c>
      <c r="AP199" s="21">
        <f>IF(AA199="",0,IF(AA199="Interdit",0,VLOOKUP(M199,'CODE H VS CODE ICPE'!$A$2:$E$80,5,FALSE)))</f>
        <v>0</v>
      </c>
      <c r="AQ199" s="21">
        <f>IF(AB199="",0,IF(AB199="Interdit",0,VLOOKUP(N199,'CODE H VS CODE ICPE'!$A$2:$E$80,5,FALSE)))</f>
        <v>0</v>
      </c>
      <c r="AR199" s="21">
        <f>IF(AC199="",0,IF(AC199="Interdit",0,VLOOKUP(O199,'CODE H VS CODE ICPE'!$A$2:$E$80,5,FALSE)))</f>
        <v>0</v>
      </c>
      <c r="AS199" s="21">
        <f>IF(AD199="",0,IF(AD199="Interdit",0,VLOOKUP(P199,'CODE H VS CODE ICPE'!$A$2:$E$80,5,FALSE)))</f>
        <v>0</v>
      </c>
      <c r="AT199" s="21">
        <f>IF(AE199="",0,IF(AE199="Interdit",0,VLOOKUP(Q199,'CODE H VS CODE ICPE'!$A$2:$E$80,5,FALSE)))</f>
        <v>0</v>
      </c>
      <c r="AU199" s="21">
        <f>IF(AF199="",0,IF(AF199="Interdit",0,VLOOKUP(R199,'CODE H VS CODE ICPE'!$A$2:$E$80,5,FALSE)))</f>
        <v>0</v>
      </c>
      <c r="AV199" s="21">
        <f>IF(AG199="",0,IF(AG199="Interdit",0,VLOOKUP(S199,'CODE H VS CODE ICPE'!$A$2:$E$80,5,FALSE)))</f>
        <v>0</v>
      </c>
      <c r="AW199" s="20" t="str">
        <f t="shared" si="14"/>
        <v>$AI$2</v>
      </c>
      <c r="AX199" s="26">
        <f t="shared" si="15"/>
        <v>99999.99</v>
      </c>
      <c r="AY199" s="20" t="str">
        <f t="shared" si="16"/>
        <v>H225</v>
      </c>
      <c r="AZ199" s="20">
        <f>IF(AY199="","",IF(AY199=0,"",VLOOKUP(AY199,'CODE H VS CODE ICPE'!$A$1:$E$80,3,FALSE)))</f>
        <v>4331</v>
      </c>
    </row>
    <row r="200" spans="1:52" ht="28.9" customHeight="1">
      <c r="A200" s="23">
        <v>1993</v>
      </c>
      <c r="B200" s="24" t="s">
        <v>669</v>
      </c>
      <c r="C200" s="25" t="s">
        <v>234</v>
      </c>
      <c r="D200" s="24" t="s">
        <v>292</v>
      </c>
      <c r="E200" s="24" t="s">
        <v>670</v>
      </c>
      <c r="F200" s="20" t="s">
        <v>42</v>
      </c>
      <c r="G200" s="20"/>
      <c r="H200" s="20"/>
      <c r="I200" s="20"/>
      <c r="J200" s="20"/>
      <c r="K200" s="20"/>
      <c r="L200" s="20"/>
      <c r="M200" s="20"/>
      <c r="N200" s="20"/>
      <c r="O200" s="20"/>
      <c r="P200" s="20"/>
      <c r="Q200" s="20"/>
      <c r="R200" s="20"/>
      <c r="S200" s="20"/>
      <c r="T200" s="20" t="str">
        <f>IFERROR(VLOOKUP(F200,'CODE H VS CODE ICPE'!$A$2:$D$80,4,FALSE),"")</f>
        <v>Autorisé</v>
      </c>
      <c r="U200" s="20" t="str">
        <f>IFERROR(VLOOKUP(G200,'CODE H VS CODE ICPE'!$A$2:$D$80,4,FALSE),"")</f>
        <v/>
      </c>
      <c r="V200" s="20" t="str">
        <f>IFERROR(VLOOKUP(H200,'CODE H VS CODE ICPE'!$A$2:$D$80,4,FALSE),"")</f>
        <v/>
      </c>
      <c r="W200" s="20" t="str">
        <f>IFERROR(VLOOKUP(I200,'CODE H VS CODE ICPE'!$A$2:$D$80,4,FALSE),"")</f>
        <v/>
      </c>
      <c r="X200" s="20" t="str">
        <f>IFERROR(VLOOKUP(J200,'CODE H VS CODE ICPE'!$A$2:$D$80,4,FALSE),"")</f>
        <v/>
      </c>
      <c r="Y200" s="20" t="str">
        <f>IFERROR(VLOOKUP(K200,'CODE H VS CODE ICPE'!$A$2:$D$80,4,FALSE),"")</f>
        <v/>
      </c>
      <c r="Z200" s="20" t="str">
        <f>IFERROR(VLOOKUP(L200,'CODE H VS CODE ICPE'!$A$2:$D$80,4,FALSE),"")</f>
        <v/>
      </c>
      <c r="AA200" s="20" t="str">
        <f>IFERROR(VLOOKUP(M200,'CODE H VS CODE ICPE'!$A$2:$D$80,4,FALSE),"")</f>
        <v/>
      </c>
      <c r="AB200" s="20" t="str">
        <f>IFERROR(VLOOKUP(N200,'CODE H VS CODE ICPE'!$A$2:$D$80,4,FALSE),"")</f>
        <v/>
      </c>
      <c r="AC200" s="20" t="str">
        <f>IFERROR(VLOOKUP(O200,'CODE H VS CODE ICPE'!$A$2:$D$80,4,FALSE),"")</f>
        <v/>
      </c>
      <c r="AD200" s="20" t="str">
        <f>IFERROR(VLOOKUP(P200,'CODE H VS CODE ICPE'!$A$2:$D$80,4,FALSE),"")</f>
        <v/>
      </c>
      <c r="AE200" s="20" t="str">
        <f>IFERROR(VLOOKUP(Q200,'CODE H VS CODE ICPE'!$A$2:$D$80,4,FALSE),"")</f>
        <v/>
      </c>
      <c r="AF200" s="20" t="str">
        <f>IFERROR(VLOOKUP(R200,'CODE H VS CODE ICPE'!$A$2:$D$80,4,FALSE),"")</f>
        <v/>
      </c>
      <c r="AG200" s="20" t="str">
        <f>IFERROR(VLOOKUP(S200,'CODE H VS CODE ICPE'!$A$2:$D$80,4,FALSE),"")</f>
        <v/>
      </c>
      <c r="AH200" s="49" t="str">
        <f t="shared" si="17"/>
        <v>Accepted</v>
      </c>
      <c r="AI200" s="21">
        <f>IF(T200="",0,IF(T200="Interdit",0,VLOOKUP(F200,'CODE H VS CODE ICPE'!$A$2:$E$80,5,FALSE)))</f>
        <v>99999.99</v>
      </c>
      <c r="AJ200" s="21">
        <f>IF(U200="",0,IF(U200="Interdit",0,VLOOKUP(G200,'CODE H VS CODE ICPE'!$A$2:$E$80,5,FALSE)))</f>
        <v>0</v>
      </c>
      <c r="AK200" s="21">
        <f>IF(V200="",0,IF(V200="Interdit",0,VLOOKUP(H200,'CODE H VS CODE ICPE'!$A$2:$E$80,5,FALSE)))</f>
        <v>0</v>
      </c>
      <c r="AL200" s="21">
        <f>IF(W200="",0,IF(W200="Interdit",0,VLOOKUP(I200,'CODE H VS CODE ICPE'!$A$2:$E$80,5,FALSE)))</f>
        <v>0</v>
      </c>
      <c r="AM200" s="21">
        <f>IF(X200="",0,IF(X200="Interdit",0,VLOOKUP(J200,'CODE H VS CODE ICPE'!$A$2:$E$80,5,FALSE)))</f>
        <v>0</v>
      </c>
      <c r="AN200" s="21">
        <f>IF(Y200="",0,IF(Y200="Interdit",0,VLOOKUP(K200,'CODE H VS CODE ICPE'!$A$2:$E$80,5,FALSE)))</f>
        <v>0</v>
      </c>
      <c r="AO200" s="21">
        <f>IF(Z200="",0,IF(Z200="Interdit",0,VLOOKUP(L200,'CODE H VS CODE ICPE'!$A$2:$E$80,5,FALSE)))</f>
        <v>0</v>
      </c>
      <c r="AP200" s="21">
        <f>IF(AA200="",0,IF(AA200="Interdit",0,VLOOKUP(M200,'CODE H VS CODE ICPE'!$A$2:$E$80,5,FALSE)))</f>
        <v>0</v>
      </c>
      <c r="AQ200" s="21">
        <f>IF(AB200="",0,IF(AB200="Interdit",0,VLOOKUP(N200,'CODE H VS CODE ICPE'!$A$2:$E$80,5,FALSE)))</f>
        <v>0</v>
      </c>
      <c r="AR200" s="21">
        <f>IF(AC200="",0,IF(AC200="Interdit",0,VLOOKUP(O200,'CODE H VS CODE ICPE'!$A$2:$E$80,5,FALSE)))</f>
        <v>0</v>
      </c>
      <c r="AS200" s="21">
        <f>IF(AD200="",0,IF(AD200="Interdit",0,VLOOKUP(P200,'CODE H VS CODE ICPE'!$A$2:$E$80,5,FALSE)))</f>
        <v>0</v>
      </c>
      <c r="AT200" s="21">
        <f>IF(AE200="",0,IF(AE200="Interdit",0,VLOOKUP(Q200,'CODE H VS CODE ICPE'!$A$2:$E$80,5,FALSE)))</f>
        <v>0</v>
      </c>
      <c r="AU200" s="21">
        <f>IF(AF200="",0,IF(AF200="Interdit",0,VLOOKUP(R200,'CODE H VS CODE ICPE'!$A$2:$E$80,5,FALSE)))</f>
        <v>0</v>
      </c>
      <c r="AV200" s="21">
        <f>IF(AG200="",0,IF(AG200="Interdit",0,VLOOKUP(S200,'CODE H VS CODE ICPE'!$A$2:$E$80,5,FALSE)))</f>
        <v>0</v>
      </c>
      <c r="AW200" s="20" t="str">
        <f t="shared" si="14"/>
        <v>$AI$2</v>
      </c>
      <c r="AX200" s="26">
        <f t="shared" si="15"/>
        <v>99999.99</v>
      </c>
      <c r="AY200" s="20" t="str">
        <f t="shared" si="16"/>
        <v>H226</v>
      </c>
      <c r="AZ200" s="20">
        <f>IF(AY200="","",IF(AY200=0,"",VLOOKUP(AY200,'CODE H VS CODE ICPE'!$A$1:$E$80,3,FALSE)))</f>
        <v>4331</v>
      </c>
    </row>
    <row r="201" spans="1:52" ht="28.9" customHeight="1">
      <c r="A201" s="23">
        <v>2000</v>
      </c>
      <c r="B201" s="24" t="s">
        <v>671</v>
      </c>
      <c r="C201" s="25" t="s">
        <v>234</v>
      </c>
      <c r="D201" s="24" t="s">
        <v>235</v>
      </c>
      <c r="E201" s="24" t="s">
        <v>672</v>
      </c>
      <c r="F201" s="20" t="s">
        <v>44</v>
      </c>
      <c r="G201" s="20"/>
      <c r="H201" s="20"/>
      <c r="I201" s="20"/>
      <c r="J201" s="20"/>
      <c r="K201" s="20"/>
      <c r="L201" s="20"/>
      <c r="M201" s="20"/>
      <c r="N201" s="20"/>
      <c r="O201" s="20"/>
      <c r="P201" s="20"/>
      <c r="Q201" s="20"/>
      <c r="R201" s="20"/>
      <c r="S201" s="20"/>
      <c r="T201" s="20" t="str">
        <f>IFERROR(VLOOKUP(F201,'CODE H VS CODE ICPE'!$A$2:$D$80,4,FALSE),"")</f>
        <v>Autorisé</v>
      </c>
      <c r="U201" s="20" t="str">
        <f>IFERROR(VLOOKUP(G201,'CODE H VS CODE ICPE'!$A$2:$D$80,4,FALSE),"")</f>
        <v/>
      </c>
      <c r="V201" s="20" t="str">
        <f>IFERROR(VLOOKUP(H201,'CODE H VS CODE ICPE'!$A$2:$D$80,4,FALSE),"")</f>
        <v/>
      </c>
      <c r="W201" s="20" t="str">
        <f>IFERROR(VLOOKUP(I201,'CODE H VS CODE ICPE'!$A$2:$D$80,4,FALSE),"")</f>
        <v/>
      </c>
      <c r="X201" s="20" t="str">
        <f>IFERROR(VLOOKUP(J201,'CODE H VS CODE ICPE'!$A$2:$D$80,4,FALSE),"")</f>
        <v/>
      </c>
      <c r="Y201" s="20" t="str">
        <f>IFERROR(VLOOKUP(K201,'CODE H VS CODE ICPE'!$A$2:$D$80,4,FALSE),"")</f>
        <v/>
      </c>
      <c r="Z201" s="20" t="str">
        <f>IFERROR(VLOOKUP(L201,'CODE H VS CODE ICPE'!$A$2:$D$80,4,FALSE),"")</f>
        <v/>
      </c>
      <c r="AA201" s="20" t="str">
        <f>IFERROR(VLOOKUP(M201,'CODE H VS CODE ICPE'!$A$2:$D$80,4,FALSE),"")</f>
        <v/>
      </c>
      <c r="AB201" s="20" t="str">
        <f>IFERROR(VLOOKUP(N201,'CODE H VS CODE ICPE'!$A$2:$D$80,4,FALSE),"")</f>
        <v/>
      </c>
      <c r="AC201" s="20" t="str">
        <f>IFERROR(VLOOKUP(O201,'CODE H VS CODE ICPE'!$A$2:$D$80,4,FALSE),"")</f>
        <v/>
      </c>
      <c r="AD201" s="20" t="str">
        <f>IFERROR(VLOOKUP(P201,'CODE H VS CODE ICPE'!$A$2:$D$80,4,FALSE),"")</f>
        <v/>
      </c>
      <c r="AE201" s="20" t="str">
        <f>IFERROR(VLOOKUP(Q201,'CODE H VS CODE ICPE'!$A$2:$D$80,4,FALSE),"")</f>
        <v/>
      </c>
      <c r="AF201" s="20" t="str">
        <f>IFERROR(VLOOKUP(R201,'CODE H VS CODE ICPE'!$A$2:$D$80,4,FALSE),"")</f>
        <v/>
      </c>
      <c r="AG201" s="20" t="str">
        <f>IFERROR(VLOOKUP(S201,'CODE H VS CODE ICPE'!$A$2:$D$80,4,FALSE),"")</f>
        <v/>
      </c>
      <c r="AH201" s="49" t="str">
        <f t="shared" si="17"/>
        <v>Accepted</v>
      </c>
      <c r="AI201" s="21">
        <f>IF(T201="",0,IF(T201="Interdit",0,VLOOKUP(F201,'CODE H VS CODE ICPE'!$A$2:$E$80,5,FALSE)))</f>
        <v>999.99</v>
      </c>
      <c r="AJ201" s="21">
        <f>IF(U201="",0,IF(U201="Interdit",0,VLOOKUP(G201,'CODE H VS CODE ICPE'!$A$2:$E$80,5,FALSE)))</f>
        <v>0</v>
      </c>
      <c r="AK201" s="21">
        <f>IF(V201="",0,IF(V201="Interdit",0,VLOOKUP(H201,'CODE H VS CODE ICPE'!$A$2:$E$80,5,FALSE)))</f>
        <v>0</v>
      </c>
      <c r="AL201" s="21">
        <f>IF(W201="",0,IF(W201="Interdit",0,VLOOKUP(I201,'CODE H VS CODE ICPE'!$A$2:$E$80,5,FALSE)))</f>
        <v>0</v>
      </c>
      <c r="AM201" s="21">
        <f>IF(X201="",0,IF(X201="Interdit",0,VLOOKUP(J201,'CODE H VS CODE ICPE'!$A$2:$E$80,5,FALSE)))</f>
        <v>0</v>
      </c>
      <c r="AN201" s="21">
        <f>IF(Y201="",0,IF(Y201="Interdit",0,VLOOKUP(K201,'CODE H VS CODE ICPE'!$A$2:$E$80,5,FALSE)))</f>
        <v>0</v>
      </c>
      <c r="AO201" s="21">
        <f>IF(Z201="",0,IF(Z201="Interdit",0,VLOOKUP(L201,'CODE H VS CODE ICPE'!$A$2:$E$80,5,FALSE)))</f>
        <v>0</v>
      </c>
      <c r="AP201" s="21">
        <f>IF(AA201="",0,IF(AA201="Interdit",0,VLOOKUP(M201,'CODE H VS CODE ICPE'!$A$2:$E$80,5,FALSE)))</f>
        <v>0</v>
      </c>
      <c r="AQ201" s="21">
        <f>IF(AB201="",0,IF(AB201="Interdit",0,VLOOKUP(N201,'CODE H VS CODE ICPE'!$A$2:$E$80,5,FALSE)))</f>
        <v>0</v>
      </c>
      <c r="AR201" s="21">
        <f>IF(AC201="",0,IF(AC201="Interdit",0,VLOOKUP(O201,'CODE H VS CODE ICPE'!$A$2:$E$80,5,FALSE)))</f>
        <v>0</v>
      </c>
      <c r="AS201" s="21">
        <f>IF(AD201="",0,IF(AD201="Interdit",0,VLOOKUP(P201,'CODE H VS CODE ICPE'!$A$2:$E$80,5,FALSE)))</f>
        <v>0</v>
      </c>
      <c r="AT201" s="21">
        <f>IF(AE201="",0,IF(AE201="Interdit",0,VLOOKUP(Q201,'CODE H VS CODE ICPE'!$A$2:$E$80,5,FALSE)))</f>
        <v>0</v>
      </c>
      <c r="AU201" s="21">
        <f>IF(AF201="",0,IF(AF201="Interdit",0,VLOOKUP(R201,'CODE H VS CODE ICPE'!$A$2:$E$80,5,FALSE)))</f>
        <v>0</v>
      </c>
      <c r="AV201" s="21">
        <f>IF(AG201="",0,IF(AG201="Interdit",0,VLOOKUP(S201,'CODE H VS CODE ICPE'!$A$2:$E$80,5,FALSE)))</f>
        <v>0</v>
      </c>
      <c r="AW201" s="20" t="str">
        <f t="shared" si="14"/>
        <v>$AI$2</v>
      </c>
      <c r="AX201" s="26">
        <f t="shared" si="15"/>
        <v>999.99</v>
      </c>
      <c r="AY201" s="20" t="str">
        <f t="shared" si="16"/>
        <v>H228</v>
      </c>
      <c r="AZ201" s="20">
        <f>IF(AY201="","",IF(AY201=0,"",VLOOKUP(AY201,'CODE H VS CODE ICPE'!$A$1:$E$80,3,FALSE)))</f>
        <v>4310</v>
      </c>
    </row>
    <row r="202" spans="1:52" ht="28.9" customHeight="1">
      <c r="A202" s="23">
        <v>2002</v>
      </c>
      <c r="B202" s="24" t="s">
        <v>673</v>
      </c>
      <c r="C202" s="25" t="s">
        <v>347</v>
      </c>
      <c r="D202" s="24" t="s">
        <v>353</v>
      </c>
      <c r="E202" s="24" t="s">
        <v>674</v>
      </c>
      <c r="F202" s="20" t="s">
        <v>44</v>
      </c>
      <c r="G202" s="20"/>
      <c r="H202" s="20"/>
      <c r="I202" s="20"/>
      <c r="J202" s="20"/>
      <c r="K202" s="20"/>
      <c r="L202" s="20"/>
      <c r="M202" s="20"/>
      <c r="N202" s="20"/>
      <c r="O202" s="20"/>
      <c r="P202" s="20"/>
      <c r="Q202" s="20"/>
      <c r="R202" s="20"/>
      <c r="S202" s="20"/>
      <c r="T202" s="20" t="str">
        <f>IFERROR(VLOOKUP(F202,'CODE H VS CODE ICPE'!$A$2:$D$80,4,FALSE),"")</f>
        <v>Autorisé</v>
      </c>
      <c r="U202" s="20" t="str">
        <f>IFERROR(VLOOKUP(G202,'CODE H VS CODE ICPE'!$A$2:$D$80,4,FALSE),"")</f>
        <v/>
      </c>
      <c r="V202" s="20" t="str">
        <f>IFERROR(VLOOKUP(H202,'CODE H VS CODE ICPE'!$A$2:$D$80,4,FALSE),"")</f>
        <v/>
      </c>
      <c r="W202" s="20" t="str">
        <f>IFERROR(VLOOKUP(I202,'CODE H VS CODE ICPE'!$A$2:$D$80,4,FALSE),"")</f>
        <v/>
      </c>
      <c r="X202" s="20" t="str">
        <f>IFERROR(VLOOKUP(J202,'CODE H VS CODE ICPE'!$A$2:$D$80,4,FALSE),"")</f>
        <v/>
      </c>
      <c r="Y202" s="20" t="str">
        <f>IFERROR(VLOOKUP(K202,'CODE H VS CODE ICPE'!$A$2:$D$80,4,FALSE),"")</f>
        <v/>
      </c>
      <c r="Z202" s="20" t="str">
        <f>IFERROR(VLOOKUP(L202,'CODE H VS CODE ICPE'!$A$2:$D$80,4,FALSE),"")</f>
        <v/>
      </c>
      <c r="AA202" s="20" t="str">
        <f>IFERROR(VLOOKUP(M202,'CODE H VS CODE ICPE'!$A$2:$D$80,4,FALSE),"")</f>
        <v/>
      </c>
      <c r="AB202" s="20" t="str">
        <f>IFERROR(VLOOKUP(N202,'CODE H VS CODE ICPE'!$A$2:$D$80,4,FALSE),"")</f>
        <v/>
      </c>
      <c r="AC202" s="20" t="str">
        <f>IFERROR(VLOOKUP(O202,'CODE H VS CODE ICPE'!$A$2:$D$80,4,FALSE),"")</f>
        <v/>
      </c>
      <c r="AD202" s="20" t="str">
        <f>IFERROR(VLOOKUP(P202,'CODE H VS CODE ICPE'!$A$2:$D$80,4,FALSE),"")</f>
        <v/>
      </c>
      <c r="AE202" s="20" t="str">
        <f>IFERROR(VLOOKUP(Q202,'CODE H VS CODE ICPE'!$A$2:$D$80,4,FALSE),"")</f>
        <v/>
      </c>
      <c r="AF202" s="20" t="str">
        <f>IFERROR(VLOOKUP(R202,'CODE H VS CODE ICPE'!$A$2:$D$80,4,FALSE),"")</f>
        <v/>
      </c>
      <c r="AG202" s="20" t="str">
        <f>IFERROR(VLOOKUP(S202,'CODE H VS CODE ICPE'!$A$2:$D$80,4,FALSE),"")</f>
        <v/>
      </c>
      <c r="AH202" s="48" t="s">
        <v>4628</v>
      </c>
      <c r="AI202" s="21">
        <f>IF(T202="",0,IF(T202="Interdit",0,VLOOKUP(F202,'CODE H VS CODE ICPE'!$A$2:$E$80,5,FALSE)))</f>
        <v>999.99</v>
      </c>
      <c r="AJ202" s="21">
        <f>IF(U202="",0,IF(U202="Interdit",0,VLOOKUP(G202,'CODE H VS CODE ICPE'!$A$2:$E$80,5,FALSE)))</f>
        <v>0</v>
      </c>
      <c r="AK202" s="21">
        <f>IF(V202="",0,IF(V202="Interdit",0,VLOOKUP(H202,'CODE H VS CODE ICPE'!$A$2:$E$80,5,FALSE)))</f>
        <v>0</v>
      </c>
      <c r="AL202" s="21">
        <f>IF(W202="",0,IF(W202="Interdit",0,VLOOKUP(I202,'CODE H VS CODE ICPE'!$A$2:$E$80,5,FALSE)))</f>
        <v>0</v>
      </c>
      <c r="AM202" s="21">
        <f>IF(X202="",0,IF(X202="Interdit",0,VLOOKUP(J202,'CODE H VS CODE ICPE'!$A$2:$E$80,5,FALSE)))</f>
        <v>0</v>
      </c>
      <c r="AN202" s="21">
        <f>IF(Y202="",0,IF(Y202="Interdit",0,VLOOKUP(K202,'CODE H VS CODE ICPE'!$A$2:$E$80,5,FALSE)))</f>
        <v>0</v>
      </c>
      <c r="AO202" s="21">
        <f>IF(Z202="",0,IF(Z202="Interdit",0,VLOOKUP(L202,'CODE H VS CODE ICPE'!$A$2:$E$80,5,FALSE)))</f>
        <v>0</v>
      </c>
      <c r="AP202" s="21">
        <f>IF(AA202="",0,IF(AA202="Interdit",0,VLOOKUP(M202,'CODE H VS CODE ICPE'!$A$2:$E$80,5,FALSE)))</f>
        <v>0</v>
      </c>
      <c r="AQ202" s="21">
        <f>IF(AB202="",0,IF(AB202="Interdit",0,VLOOKUP(N202,'CODE H VS CODE ICPE'!$A$2:$E$80,5,FALSE)))</f>
        <v>0</v>
      </c>
      <c r="AR202" s="21">
        <f>IF(AC202="",0,IF(AC202="Interdit",0,VLOOKUP(O202,'CODE H VS CODE ICPE'!$A$2:$E$80,5,FALSE)))</f>
        <v>0</v>
      </c>
      <c r="AS202" s="21">
        <f>IF(AD202="",0,IF(AD202="Interdit",0,VLOOKUP(P202,'CODE H VS CODE ICPE'!$A$2:$E$80,5,FALSE)))</f>
        <v>0</v>
      </c>
      <c r="AT202" s="21">
        <f>IF(AE202="",0,IF(AE202="Interdit",0,VLOOKUP(Q202,'CODE H VS CODE ICPE'!$A$2:$E$80,5,FALSE)))</f>
        <v>0</v>
      </c>
      <c r="AU202" s="21">
        <f>IF(AF202="",0,IF(AF202="Interdit",0,VLOOKUP(R202,'CODE H VS CODE ICPE'!$A$2:$E$80,5,FALSE)))</f>
        <v>0</v>
      </c>
      <c r="AV202" s="21">
        <f>IF(AG202="",0,IF(AG202="Interdit",0,VLOOKUP(S202,'CODE H VS CODE ICPE'!$A$2:$E$80,5,FALSE)))</f>
        <v>0</v>
      </c>
      <c r="AW202" s="20" t="str">
        <f t="shared" si="14"/>
        <v>$AI$2</v>
      </c>
      <c r="AX202" s="26">
        <f t="shared" si="15"/>
        <v>999.99</v>
      </c>
      <c r="AY202" s="20" t="str">
        <f t="shared" si="16"/>
        <v>H228</v>
      </c>
      <c r="AZ202" s="20">
        <f>IF(AY202="","",IF(AY202=0,"",VLOOKUP(AY202,'CODE H VS CODE ICPE'!$A$1:$E$80,3,FALSE)))</f>
        <v>4310</v>
      </c>
    </row>
    <row r="203" spans="1:52" ht="28.9" customHeight="1">
      <c r="A203" s="23">
        <v>2017</v>
      </c>
      <c r="B203" s="24" t="s">
        <v>675</v>
      </c>
      <c r="C203" s="25" t="s">
        <v>222</v>
      </c>
      <c r="D203" s="24" t="s">
        <v>630</v>
      </c>
      <c r="E203" s="24" t="s">
        <v>676</v>
      </c>
      <c r="F203" s="20" t="s">
        <v>104</v>
      </c>
      <c r="G203" s="20" t="s">
        <v>114</v>
      </c>
      <c r="H203" s="20"/>
      <c r="I203" s="20"/>
      <c r="J203" s="20"/>
      <c r="K203" s="20"/>
      <c r="L203" s="20"/>
      <c r="M203" s="20"/>
      <c r="N203" s="20"/>
      <c r="O203" s="20"/>
      <c r="P203" s="20"/>
      <c r="Q203" s="20"/>
      <c r="R203" s="20"/>
      <c r="S203" s="20"/>
      <c r="T203" s="20" t="str">
        <f>IFERROR(VLOOKUP(F203,'CODE H VS CODE ICPE'!$A$2:$D$80,4,FALSE),"")</f>
        <v>Autorisé</v>
      </c>
      <c r="U203" s="20" t="str">
        <f>IFERROR(VLOOKUP(G203,'CODE H VS CODE ICPE'!$A$2:$D$80,4,FALSE),"")</f>
        <v>Autorisé</v>
      </c>
      <c r="V203" s="20" t="str">
        <f>IFERROR(VLOOKUP(H203,'CODE H VS CODE ICPE'!$A$2:$D$80,4,FALSE),"")</f>
        <v/>
      </c>
      <c r="W203" s="20" t="str">
        <f>IFERROR(VLOOKUP(I203,'CODE H VS CODE ICPE'!$A$2:$D$80,4,FALSE),"")</f>
        <v/>
      </c>
      <c r="X203" s="20" t="str">
        <f>IFERROR(VLOOKUP(J203,'CODE H VS CODE ICPE'!$A$2:$D$80,4,FALSE),"")</f>
        <v/>
      </c>
      <c r="Y203" s="20" t="str">
        <f>IFERROR(VLOOKUP(K203,'CODE H VS CODE ICPE'!$A$2:$D$80,4,FALSE),"")</f>
        <v/>
      </c>
      <c r="Z203" s="20" t="str">
        <f>IFERROR(VLOOKUP(L203,'CODE H VS CODE ICPE'!$A$2:$D$80,4,FALSE),"")</f>
        <v/>
      </c>
      <c r="AA203" s="20" t="str">
        <f>IFERROR(VLOOKUP(M203,'CODE H VS CODE ICPE'!$A$2:$D$80,4,FALSE),"")</f>
        <v/>
      </c>
      <c r="AB203" s="20" t="str">
        <f>IFERROR(VLOOKUP(N203,'CODE H VS CODE ICPE'!$A$2:$D$80,4,FALSE),"")</f>
        <v/>
      </c>
      <c r="AC203" s="20" t="str">
        <f>IFERROR(VLOOKUP(O203,'CODE H VS CODE ICPE'!$A$2:$D$80,4,FALSE),"")</f>
        <v/>
      </c>
      <c r="AD203" s="20" t="str">
        <f>IFERROR(VLOOKUP(P203,'CODE H VS CODE ICPE'!$A$2:$D$80,4,FALSE),"")</f>
        <v/>
      </c>
      <c r="AE203" s="20" t="str">
        <f>IFERROR(VLOOKUP(Q203,'CODE H VS CODE ICPE'!$A$2:$D$80,4,FALSE),"")</f>
        <v/>
      </c>
      <c r="AF203" s="20" t="str">
        <f>IFERROR(VLOOKUP(R203,'CODE H VS CODE ICPE'!$A$2:$D$80,4,FALSE),"")</f>
        <v/>
      </c>
      <c r="AG203" s="20" t="str">
        <f>IFERROR(VLOOKUP(S203,'CODE H VS CODE ICPE'!$A$2:$D$80,4,FALSE),"")</f>
        <v/>
      </c>
      <c r="AH203" s="48" t="s">
        <v>4628</v>
      </c>
      <c r="AI203" s="21">
        <f>IF(T203="",0,IF(T203="Interdit",0,VLOOKUP(F203,'CODE H VS CODE ICPE'!$A$2:$E$80,5,FALSE)))</f>
        <v>99999.99</v>
      </c>
      <c r="AJ203" s="21">
        <f>IF(U203="",0,IF(U203="Interdit",0,VLOOKUP(G203,'CODE H VS CODE ICPE'!$A$2:$E$80,5,FALSE)))</f>
        <v>99999.99</v>
      </c>
      <c r="AK203" s="21">
        <f>IF(V203="",0,IF(V203="Interdit",0,VLOOKUP(H203,'CODE H VS CODE ICPE'!$A$2:$E$80,5,FALSE)))</f>
        <v>0</v>
      </c>
      <c r="AL203" s="21">
        <f>IF(W203="",0,IF(W203="Interdit",0,VLOOKUP(I203,'CODE H VS CODE ICPE'!$A$2:$E$80,5,FALSE)))</f>
        <v>0</v>
      </c>
      <c r="AM203" s="21">
        <f>IF(X203="",0,IF(X203="Interdit",0,VLOOKUP(J203,'CODE H VS CODE ICPE'!$A$2:$E$80,5,FALSE)))</f>
        <v>0</v>
      </c>
      <c r="AN203" s="21">
        <f>IF(Y203="",0,IF(Y203="Interdit",0,VLOOKUP(K203,'CODE H VS CODE ICPE'!$A$2:$E$80,5,FALSE)))</f>
        <v>0</v>
      </c>
      <c r="AO203" s="21">
        <f>IF(Z203="",0,IF(Z203="Interdit",0,VLOOKUP(L203,'CODE H VS CODE ICPE'!$A$2:$E$80,5,FALSE)))</f>
        <v>0</v>
      </c>
      <c r="AP203" s="21">
        <f>IF(AA203="",0,IF(AA203="Interdit",0,VLOOKUP(M203,'CODE H VS CODE ICPE'!$A$2:$E$80,5,FALSE)))</f>
        <v>0</v>
      </c>
      <c r="AQ203" s="21">
        <f>IF(AB203="",0,IF(AB203="Interdit",0,VLOOKUP(N203,'CODE H VS CODE ICPE'!$A$2:$E$80,5,FALSE)))</f>
        <v>0</v>
      </c>
      <c r="AR203" s="21">
        <f>IF(AC203="",0,IF(AC203="Interdit",0,VLOOKUP(O203,'CODE H VS CODE ICPE'!$A$2:$E$80,5,FALSE)))</f>
        <v>0</v>
      </c>
      <c r="AS203" s="21">
        <f>IF(AD203="",0,IF(AD203="Interdit",0,VLOOKUP(P203,'CODE H VS CODE ICPE'!$A$2:$E$80,5,FALSE)))</f>
        <v>0</v>
      </c>
      <c r="AT203" s="21">
        <f>IF(AE203="",0,IF(AE203="Interdit",0,VLOOKUP(Q203,'CODE H VS CODE ICPE'!$A$2:$E$80,5,FALSE)))</f>
        <v>0</v>
      </c>
      <c r="AU203" s="21">
        <f>IF(AF203="",0,IF(AF203="Interdit",0,VLOOKUP(R203,'CODE H VS CODE ICPE'!$A$2:$E$80,5,FALSE)))</f>
        <v>0</v>
      </c>
      <c r="AV203" s="21">
        <f>IF(AG203="",0,IF(AG203="Interdit",0,VLOOKUP(S203,'CODE H VS CODE ICPE'!$A$2:$E$80,5,FALSE)))</f>
        <v>0</v>
      </c>
      <c r="AW203" s="20" t="str">
        <f t="shared" si="14"/>
        <v>$AI$2</v>
      </c>
      <c r="AX203" s="26">
        <f t="shared" si="15"/>
        <v>99999.99</v>
      </c>
      <c r="AY203" s="20" t="str">
        <f t="shared" si="16"/>
        <v>H319</v>
      </c>
      <c r="AZ203" s="20">
        <f>IF(AY203="","",IF(AY203=0,"",VLOOKUP(AY203,'CODE H VS CODE ICPE'!$A$1:$E$80,3,FALSE)))</f>
        <v>4511</v>
      </c>
    </row>
    <row r="204" spans="1:52" ht="28.9" customHeight="1">
      <c r="A204" s="23">
        <v>2028</v>
      </c>
      <c r="B204" s="24" t="s">
        <v>677</v>
      </c>
      <c r="C204" s="25" t="s">
        <v>222</v>
      </c>
      <c r="D204" s="24" t="s">
        <v>482</v>
      </c>
      <c r="E204" s="24" t="s">
        <v>678</v>
      </c>
      <c r="F204" s="20" t="s">
        <v>96</v>
      </c>
      <c r="G204" s="20"/>
      <c r="H204" s="20"/>
      <c r="I204" s="20"/>
      <c r="J204" s="20"/>
      <c r="K204" s="20"/>
      <c r="L204" s="20"/>
      <c r="M204" s="20"/>
      <c r="N204" s="20"/>
      <c r="O204" s="20"/>
      <c r="P204" s="20"/>
      <c r="Q204" s="20"/>
      <c r="R204" s="20"/>
      <c r="S204" s="20"/>
      <c r="T204" s="20" t="str">
        <f>IFERROR(VLOOKUP(F204,'CODE H VS CODE ICPE'!$A$2:$D$80,4,FALSE),"")</f>
        <v>Autorisé</v>
      </c>
      <c r="U204" s="20" t="str">
        <f>IFERROR(VLOOKUP(G204,'CODE H VS CODE ICPE'!$A$2:$D$80,4,FALSE),"")</f>
        <v/>
      </c>
      <c r="V204" s="20" t="str">
        <f>IFERROR(VLOOKUP(H204,'CODE H VS CODE ICPE'!$A$2:$D$80,4,FALSE),"")</f>
        <v/>
      </c>
      <c r="W204" s="20" t="str">
        <f>IFERROR(VLOOKUP(I204,'CODE H VS CODE ICPE'!$A$2:$D$80,4,FALSE),"")</f>
        <v/>
      </c>
      <c r="X204" s="20" t="str">
        <f>IFERROR(VLOOKUP(J204,'CODE H VS CODE ICPE'!$A$2:$D$80,4,FALSE),"")</f>
        <v/>
      </c>
      <c r="Y204" s="20" t="str">
        <f>IFERROR(VLOOKUP(K204,'CODE H VS CODE ICPE'!$A$2:$D$80,4,FALSE),"")</f>
        <v/>
      </c>
      <c r="Z204" s="20" t="str">
        <f>IFERROR(VLOOKUP(L204,'CODE H VS CODE ICPE'!$A$2:$D$80,4,FALSE),"")</f>
        <v/>
      </c>
      <c r="AA204" s="20" t="str">
        <f>IFERROR(VLOOKUP(M204,'CODE H VS CODE ICPE'!$A$2:$D$80,4,FALSE),"")</f>
        <v/>
      </c>
      <c r="AB204" s="20" t="str">
        <f>IFERROR(VLOOKUP(N204,'CODE H VS CODE ICPE'!$A$2:$D$80,4,FALSE),"")</f>
        <v/>
      </c>
      <c r="AC204" s="20" t="str">
        <f>IFERROR(VLOOKUP(O204,'CODE H VS CODE ICPE'!$A$2:$D$80,4,FALSE),"")</f>
        <v/>
      </c>
      <c r="AD204" s="20" t="str">
        <f>IFERROR(VLOOKUP(P204,'CODE H VS CODE ICPE'!$A$2:$D$80,4,FALSE),"")</f>
        <v/>
      </c>
      <c r="AE204" s="20" t="str">
        <f>IFERROR(VLOOKUP(Q204,'CODE H VS CODE ICPE'!$A$2:$D$80,4,FALSE),"")</f>
        <v/>
      </c>
      <c r="AF204" s="20" t="str">
        <f>IFERROR(VLOOKUP(R204,'CODE H VS CODE ICPE'!$A$2:$D$80,4,FALSE),"")</f>
        <v/>
      </c>
      <c r="AG204" s="20" t="str">
        <f>IFERROR(VLOOKUP(S204,'CODE H VS CODE ICPE'!$A$2:$D$80,4,FALSE),"")</f>
        <v/>
      </c>
      <c r="AH204" s="48" t="s">
        <v>4628</v>
      </c>
      <c r="AI204" s="21">
        <f>IF(T204="",0,IF(T204="Interdit",0,VLOOKUP(F204,'CODE H VS CODE ICPE'!$A$2:$E$80,5,FALSE)))</f>
        <v>149999.99</v>
      </c>
      <c r="AJ204" s="21">
        <f>IF(U204="",0,IF(U204="Interdit",0,VLOOKUP(G204,'CODE H VS CODE ICPE'!$A$2:$E$80,5,FALSE)))</f>
        <v>0</v>
      </c>
      <c r="AK204" s="21">
        <f>IF(V204="",0,IF(V204="Interdit",0,VLOOKUP(H204,'CODE H VS CODE ICPE'!$A$2:$E$80,5,FALSE)))</f>
        <v>0</v>
      </c>
      <c r="AL204" s="21">
        <f>IF(W204="",0,IF(W204="Interdit",0,VLOOKUP(I204,'CODE H VS CODE ICPE'!$A$2:$E$80,5,FALSE)))</f>
        <v>0</v>
      </c>
      <c r="AM204" s="21">
        <f>IF(X204="",0,IF(X204="Interdit",0,VLOOKUP(J204,'CODE H VS CODE ICPE'!$A$2:$E$80,5,FALSE)))</f>
        <v>0</v>
      </c>
      <c r="AN204" s="21">
        <f>IF(Y204="",0,IF(Y204="Interdit",0,VLOOKUP(K204,'CODE H VS CODE ICPE'!$A$2:$E$80,5,FALSE)))</f>
        <v>0</v>
      </c>
      <c r="AO204" s="21">
        <f>IF(Z204="",0,IF(Z204="Interdit",0,VLOOKUP(L204,'CODE H VS CODE ICPE'!$A$2:$E$80,5,FALSE)))</f>
        <v>0</v>
      </c>
      <c r="AP204" s="21">
        <f>IF(AA204="",0,IF(AA204="Interdit",0,VLOOKUP(M204,'CODE H VS CODE ICPE'!$A$2:$E$80,5,FALSE)))</f>
        <v>0</v>
      </c>
      <c r="AQ204" s="21">
        <f>IF(AB204="",0,IF(AB204="Interdit",0,VLOOKUP(N204,'CODE H VS CODE ICPE'!$A$2:$E$80,5,FALSE)))</f>
        <v>0</v>
      </c>
      <c r="AR204" s="21">
        <f>IF(AC204="",0,IF(AC204="Interdit",0,VLOOKUP(O204,'CODE H VS CODE ICPE'!$A$2:$E$80,5,FALSE)))</f>
        <v>0</v>
      </c>
      <c r="AS204" s="21">
        <f>IF(AD204="",0,IF(AD204="Interdit",0,VLOOKUP(P204,'CODE H VS CODE ICPE'!$A$2:$E$80,5,FALSE)))</f>
        <v>0</v>
      </c>
      <c r="AT204" s="21">
        <f>IF(AE204="",0,IF(AE204="Interdit",0,VLOOKUP(Q204,'CODE H VS CODE ICPE'!$A$2:$E$80,5,FALSE)))</f>
        <v>0</v>
      </c>
      <c r="AU204" s="21">
        <f>IF(AF204="",0,IF(AF204="Interdit",0,VLOOKUP(R204,'CODE H VS CODE ICPE'!$A$2:$E$80,5,FALSE)))</f>
        <v>0</v>
      </c>
      <c r="AV204" s="21">
        <f>IF(AG204="",0,IF(AG204="Interdit",0,VLOOKUP(S204,'CODE H VS CODE ICPE'!$A$2:$E$80,5,FALSE)))</f>
        <v>0</v>
      </c>
      <c r="AW204" s="20" t="str">
        <f t="shared" si="14"/>
        <v>$AI$2</v>
      </c>
      <c r="AX204" s="26">
        <f t="shared" si="15"/>
        <v>149999.99</v>
      </c>
      <c r="AY204" s="20" t="str">
        <f t="shared" si="16"/>
        <v>H314</v>
      </c>
      <c r="AZ204" s="20">
        <f>IF(AY204="","",IF(AY204=0,"",VLOOKUP(AY204,'CODE H VS CODE ICPE'!$A$1:$E$80,3,FALSE)))</f>
        <v>4320</v>
      </c>
    </row>
    <row r="205" spans="1:52" ht="28.9" customHeight="1">
      <c r="A205" s="23">
        <v>2031</v>
      </c>
      <c r="B205" s="24" t="s">
        <v>679</v>
      </c>
      <c r="C205" s="25" t="s">
        <v>499</v>
      </c>
      <c r="D205" s="24" t="s">
        <v>564</v>
      </c>
      <c r="E205" s="24" t="s">
        <v>680</v>
      </c>
      <c r="F205" s="20" t="s">
        <v>74</v>
      </c>
      <c r="G205" s="20" t="s">
        <v>96</v>
      </c>
      <c r="H205" s="20"/>
      <c r="I205" s="20"/>
      <c r="J205" s="20"/>
      <c r="K205" s="20"/>
      <c r="L205" s="20"/>
      <c r="M205" s="20"/>
      <c r="N205" s="20"/>
      <c r="O205" s="20"/>
      <c r="P205" s="20"/>
      <c r="Q205" s="20"/>
      <c r="R205" s="20"/>
      <c r="S205" s="20"/>
      <c r="T205" s="20" t="str">
        <f>IFERROR(VLOOKUP(F205,'CODE H VS CODE ICPE'!$A$2:$D$80,4,FALSE),"")</f>
        <v>Autorisé</v>
      </c>
      <c r="U205" s="20" t="str">
        <f>IFERROR(VLOOKUP(G205,'CODE H VS CODE ICPE'!$A$2:$D$80,4,FALSE),"")</f>
        <v>Autorisé</v>
      </c>
      <c r="V205" s="20" t="str">
        <f>IFERROR(VLOOKUP(H205,'CODE H VS CODE ICPE'!$A$2:$D$80,4,FALSE),"")</f>
        <v/>
      </c>
      <c r="W205" s="20" t="str">
        <f>IFERROR(VLOOKUP(I205,'CODE H VS CODE ICPE'!$A$2:$D$80,4,FALSE),"")</f>
        <v/>
      </c>
      <c r="X205" s="20" t="str">
        <f>IFERROR(VLOOKUP(J205,'CODE H VS CODE ICPE'!$A$2:$D$80,4,FALSE),"")</f>
        <v/>
      </c>
      <c r="Y205" s="20" t="str">
        <f>IFERROR(VLOOKUP(K205,'CODE H VS CODE ICPE'!$A$2:$D$80,4,FALSE),"")</f>
        <v/>
      </c>
      <c r="Z205" s="20" t="str">
        <f>IFERROR(VLOOKUP(L205,'CODE H VS CODE ICPE'!$A$2:$D$80,4,FALSE),"")</f>
        <v/>
      </c>
      <c r="AA205" s="20" t="str">
        <f>IFERROR(VLOOKUP(M205,'CODE H VS CODE ICPE'!$A$2:$D$80,4,FALSE),"")</f>
        <v/>
      </c>
      <c r="AB205" s="20" t="str">
        <f>IFERROR(VLOOKUP(N205,'CODE H VS CODE ICPE'!$A$2:$D$80,4,FALSE),"")</f>
        <v/>
      </c>
      <c r="AC205" s="20" t="str">
        <f>IFERROR(VLOOKUP(O205,'CODE H VS CODE ICPE'!$A$2:$D$80,4,FALSE),"")</f>
        <v/>
      </c>
      <c r="AD205" s="20" t="str">
        <f>IFERROR(VLOOKUP(P205,'CODE H VS CODE ICPE'!$A$2:$D$80,4,FALSE),"")</f>
        <v/>
      </c>
      <c r="AE205" s="20" t="str">
        <f>IFERROR(VLOOKUP(Q205,'CODE H VS CODE ICPE'!$A$2:$D$80,4,FALSE),"")</f>
        <v/>
      </c>
      <c r="AF205" s="20" t="str">
        <f>IFERROR(VLOOKUP(R205,'CODE H VS CODE ICPE'!$A$2:$D$80,4,FALSE),"")</f>
        <v/>
      </c>
      <c r="AG205" s="20" t="str">
        <f>IFERROR(VLOOKUP(S205,'CODE H VS CODE ICPE'!$A$2:$D$80,4,FALSE),"")</f>
        <v/>
      </c>
      <c r="AH205" s="49" t="str">
        <f t="shared" ref="AH205:AH214" si="18">IF(COUNTIF(T205:AG205, "Rejected") &gt; 0, "Rejected", IF(COUNTIF(T205:AG205, "Under request") &gt; 0, "Under request", "Accepted"))</f>
        <v>Accepted</v>
      </c>
      <c r="AI205" s="21">
        <f>IF(T205="",0,IF(T205="Interdit",0,VLOOKUP(F205,'CODE H VS CODE ICPE'!$A$2:$E$80,5,FALSE)))</f>
        <v>1999.99</v>
      </c>
      <c r="AJ205" s="21">
        <f>IF(U205="",0,IF(U205="Interdit",0,VLOOKUP(G205,'CODE H VS CODE ICPE'!$A$2:$E$80,5,FALSE)))</f>
        <v>149999.99</v>
      </c>
      <c r="AK205" s="21">
        <f>IF(V205="",0,IF(V205="Interdit",0,VLOOKUP(H205,'CODE H VS CODE ICPE'!$A$2:$E$80,5,FALSE)))</f>
        <v>0</v>
      </c>
      <c r="AL205" s="21">
        <f>IF(W205="",0,IF(W205="Interdit",0,VLOOKUP(I205,'CODE H VS CODE ICPE'!$A$2:$E$80,5,FALSE)))</f>
        <v>0</v>
      </c>
      <c r="AM205" s="21">
        <f>IF(X205="",0,IF(X205="Interdit",0,VLOOKUP(J205,'CODE H VS CODE ICPE'!$A$2:$E$80,5,FALSE)))</f>
        <v>0</v>
      </c>
      <c r="AN205" s="21">
        <f>IF(Y205="",0,IF(Y205="Interdit",0,VLOOKUP(K205,'CODE H VS CODE ICPE'!$A$2:$E$80,5,FALSE)))</f>
        <v>0</v>
      </c>
      <c r="AO205" s="21">
        <f>IF(Z205="",0,IF(Z205="Interdit",0,VLOOKUP(L205,'CODE H VS CODE ICPE'!$A$2:$E$80,5,FALSE)))</f>
        <v>0</v>
      </c>
      <c r="AP205" s="21">
        <f>IF(AA205="",0,IF(AA205="Interdit",0,VLOOKUP(M205,'CODE H VS CODE ICPE'!$A$2:$E$80,5,FALSE)))</f>
        <v>0</v>
      </c>
      <c r="AQ205" s="21">
        <f>IF(AB205="",0,IF(AB205="Interdit",0,VLOOKUP(N205,'CODE H VS CODE ICPE'!$A$2:$E$80,5,FALSE)))</f>
        <v>0</v>
      </c>
      <c r="AR205" s="21">
        <f>IF(AC205="",0,IF(AC205="Interdit",0,VLOOKUP(O205,'CODE H VS CODE ICPE'!$A$2:$E$80,5,FALSE)))</f>
        <v>0</v>
      </c>
      <c r="AS205" s="21">
        <f>IF(AD205="",0,IF(AD205="Interdit",0,VLOOKUP(P205,'CODE H VS CODE ICPE'!$A$2:$E$80,5,FALSE)))</f>
        <v>0</v>
      </c>
      <c r="AT205" s="21">
        <f>IF(AE205="",0,IF(AE205="Interdit",0,VLOOKUP(Q205,'CODE H VS CODE ICPE'!$A$2:$E$80,5,FALSE)))</f>
        <v>0</v>
      </c>
      <c r="AU205" s="21">
        <f>IF(AF205="",0,IF(AF205="Interdit",0,VLOOKUP(R205,'CODE H VS CODE ICPE'!$A$2:$E$80,5,FALSE)))</f>
        <v>0</v>
      </c>
      <c r="AV205" s="21">
        <f>IF(AG205="",0,IF(AG205="Interdit",0,VLOOKUP(S205,'CODE H VS CODE ICPE'!$A$2:$E$80,5,FALSE)))</f>
        <v>0</v>
      </c>
      <c r="AW205" s="20" t="str">
        <f t="shared" si="14"/>
        <v>$AJ$2</v>
      </c>
      <c r="AX205" s="26">
        <f t="shared" si="15"/>
        <v>149999.99</v>
      </c>
      <c r="AY205" s="20" t="str">
        <f t="shared" si="16"/>
        <v>H314</v>
      </c>
      <c r="AZ205" s="20">
        <f>IF(AY205="","",IF(AY205=0,"",VLOOKUP(AY205,'CODE H VS CODE ICPE'!$A$1:$E$80,3,FALSE)))</f>
        <v>4320</v>
      </c>
    </row>
    <row r="206" spans="1:52" ht="28.9" customHeight="1">
      <c r="A206" s="23">
        <v>2036</v>
      </c>
      <c r="B206" s="24" t="s">
        <v>681</v>
      </c>
      <c r="C206" s="25" t="s">
        <v>230</v>
      </c>
      <c r="D206" s="24" t="s">
        <v>682</v>
      </c>
      <c r="E206" s="24" t="s">
        <v>683</v>
      </c>
      <c r="F206" s="20"/>
      <c r="G206" s="20" t="s">
        <v>84</v>
      </c>
      <c r="H206" s="20"/>
      <c r="I206" s="20"/>
      <c r="J206" s="20"/>
      <c r="K206" s="20"/>
      <c r="L206" s="20"/>
      <c r="M206" s="20"/>
      <c r="N206" s="20"/>
      <c r="O206" s="20"/>
      <c r="P206" s="20"/>
      <c r="Q206" s="20"/>
      <c r="R206" s="20"/>
      <c r="S206" s="20"/>
      <c r="T206" s="20" t="str">
        <f>IFERROR(VLOOKUP(F206,'CODE H VS CODE ICPE'!$A$2:$D$80,4,FALSE),"")</f>
        <v/>
      </c>
      <c r="U206" s="20" t="str">
        <f>IFERROR(VLOOKUP(G206,'CODE H VS CODE ICPE'!$A$2:$D$80,4,FALSE),"")</f>
        <v>Autorisé</v>
      </c>
      <c r="V206" s="20" t="str">
        <f>IFERROR(VLOOKUP(H206,'CODE H VS CODE ICPE'!$A$2:$D$80,4,FALSE),"")</f>
        <v/>
      </c>
      <c r="W206" s="20" t="str">
        <f>IFERROR(VLOOKUP(I206,'CODE H VS CODE ICPE'!$A$2:$D$80,4,FALSE),"")</f>
        <v/>
      </c>
      <c r="X206" s="20" t="str">
        <f>IFERROR(VLOOKUP(J206,'CODE H VS CODE ICPE'!$A$2:$D$80,4,FALSE),"")</f>
        <v/>
      </c>
      <c r="Y206" s="20" t="str">
        <f>IFERROR(VLOOKUP(K206,'CODE H VS CODE ICPE'!$A$2:$D$80,4,FALSE),"")</f>
        <v/>
      </c>
      <c r="Z206" s="20" t="str">
        <f>IFERROR(VLOOKUP(L206,'CODE H VS CODE ICPE'!$A$2:$D$80,4,FALSE),"")</f>
        <v/>
      </c>
      <c r="AA206" s="20" t="str">
        <f>IFERROR(VLOOKUP(M206,'CODE H VS CODE ICPE'!$A$2:$D$80,4,FALSE),"")</f>
        <v/>
      </c>
      <c r="AB206" s="20" t="str">
        <f>IFERROR(VLOOKUP(N206,'CODE H VS CODE ICPE'!$A$2:$D$80,4,FALSE),"")</f>
        <v/>
      </c>
      <c r="AC206" s="20" t="str">
        <f>IFERROR(VLOOKUP(O206,'CODE H VS CODE ICPE'!$A$2:$D$80,4,FALSE),"")</f>
        <v/>
      </c>
      <c r="AD206" s="20" t="str">
        <f>IFERROR(VLOOKUP(P206,'CODE H VS CODE ICPE'!$A$2:$D$80,4,FALSE),"")</f>
        <v/>
      </c>
      <c r="AE206" s="20" t="str">
        <f>IFERROR(VLOOKUP(Q206,'CODE H VS CODE ICPE'!$A$2:$D$80,4,FALSE),"")</f>
        <v/>
      </c>
      <c r="AF206" s="20" t="str">
        <f>IFERROR(VLOOKUP(R206,'CODE H VS CODE ICPE'!$A$2:$D$80,4,FALSE),"")</f>
        <v/>
      </c>
      <c r="AG206" s="20" t="str">
        <f>IFERROR(VLOOKUP(S206,'CODE H VS CODE ICPE'!$A$2:$D$80,4,FALSE),"")</f>
        <v/>
      </c>
      <c r="AH206" s="49" t="str">
        <f t="shared" si="18"/>
        <v>Accepted</v>
      </c>
      <c r="AI206" s="21">
        <f>IF(T206="",0,IF(T206="Interdit",0,VLOOKUP(F206,'CODE H VS CODE ICPE'!$A$2:$E$80,5,FALSE)))</f>
        <v>0</v>
      </c>
      <c r="AJ206" s="21">
        <f>IF(U206="",0,IF(U206="Interdit",0,VLOOKUP(G206,'CODE H VS CODE ICPE'!$A$2:$E$80,5,FALSE)))</f>
        <v>99999.99</v>
      </c>
      <c r="AK206" s="21">
        <f>IF(V206="",0,IF(V206="Interdit",0,VLOOKUP(H206,'CODE H VS CODE ICPE'!$A$2:$E$80,5,FALSE)))</f>
        <v>0</v>
      </c>
      <c r="AL206" s="21">
        <f>IF(W206="",0,IF(W206="Interdit",0,VLOOKUP(I206,'CODE H VS CODE ICPE'!$A$2:$E$80,5,FALSE)))</f>
        <v>0</v>
      </c>
      <c r="AM206" s="21">
        <f>IF(X206="",0,IF(X206="Interdit",0,VLOOKUP(J206,'CODE H VS CODE ICPE'!$A$2:$E$80,5,FALSE)))</f>
        <v>0</v>
      </c>
      <c r="AN206" s="21">
        <f>IF(Y206="",0,IF(Y206="Interdit",0,VLOOKUP(K206,'CODE H VS CODE ICPE'!$A$2:$E$80,5,FALSE)))</f>
        <v>0</v>
      </c>
      <c r="AO206" s="21">
        <f>IF(Z206="",0,IF(Z206="Interdit",0,VLOOKUP(L206,'CODE H VS CODE ICPE'!$A$2:$E$80,5,FALSE)))</f>
        <v>0</v>
      </c>
      <c r="AP206" s="21">
        <f>IF(AA206="",0,IF(AA206="Interdit",0,VLOOKUP(M206,'CODE H VS CODE ICPE'!$A$2:$E$80,5,FALSE)))</f>
        <v>0</v>
      </c>
      <c r="AQ206" s="21">
        <f>IF(AB206="",0,IF(AB206="Interdit",0,VLOOKUP(N206,'CODE H VS CODE ICPE'!$A$2:$E$80,5,FALSE)))</f>
        <v>0</v>
      </c>
      <c r="AR206" s="21">
        <f>IF(AC206="",0,IF(AC206="Interdit",0,VLOOKUP(O206,'CODE H VS CODE ICPE'!$A$2:$E$80,5,FALSE)))</f>
        <v>0</v>
      </c>
      <c r="AS206" s="21">
        <f>IF(AD206="",0,IF(AD206="Interdit",0,VLOOKUP(P206,'CODE H VS CODE ICPE'!$A$2:$E$80,5,FALSE)))</f>
        <v>0</v>
      </c>
      <c r="AT206" s="21">
        <f>IF(AE206="",0,IF(AE206="Interdit",0,VLOOKUP(Q206,'CODE H VS CODE ICPE'!$A$2:$E$80,5,FALSE)))</f>
        <v>0</v>
      </c>
      <c r="AU206" s="21">
        <f>IF(AF206="",0,IF(AF206="Interdit",0,VLOOKUP(R206,'CODE H VS CODE ICPE'!$A$2:$E$80,5,FALSE)))</f>
        <v>0</v>
      </c>
      <c r="AV206" s="21">
        <f>IF(AG206="",0,IF(AG206="Interdit",0,VLOOKUP(S206,'CODE H VS CODE ICPE'!$A$2:$E$80,5,FALSE)))</f>
        <v>0</v>
      </c>
      <c r="AW206" s="20" t="str">
        <f t="shared" si="14"/>
        <v>$AJ$2</v>
      </c>
      <c r="AX206" s="26">
        <f t="shared" si="15"/>
        <v>99999.99</v>
      </c>
      <c r="AY206" s="20" t="str">
        <f t="shared" si="16"/>
        <v>H301</v>
      </c>
      <c r="AZ206" s="20">
        <f>IF(AY206="","",IF(AY206=0,"",VLOOKUP(AY206,'CODE H VS CODE ICPE'!$A$1:$E$80,3,FALSE)))</f>
        <v>4511</v>
      </c>
    </row>
    <row r="207" spans="1:52" ht="28.9" customHeight="1">
      <c r="A207" s="23">
        <v>2044</v>
      </c>
      <c r="B207" s="24" t="s">
        <v>684</v>
      </c>
      <c r="C207" s="25" t="s">
        <v>222</v>
      </c>
      <c r="D207" s="24" t="s">
        <v>223</v>
      </c>
      <c r="E207" s="24" t="s">
        <v>685</v>
      </c>
      <c r="F207" s="20" t="s">
        <v>40</v>
      </c>
      <c r="G207" s="20"/>
      <c r="H207" s="20"/>
      <c r="I207" s="20"/>
      <c r="J207" s="20"/>
      <c r="K207" s="20"/>
      <c r="L207" s="20"/>
      <c r="M207" s="20"/>
      <c r="N207" s="20"/>
      <c r="O207" s="20"/>
      <c r="P207" s="20"/>
      <c r="Q207" s="20"/>
      <c r="R207" s="20"/>
      <c r="S207" s="20"/>
      <c r="T207" s="20" t="str">
        <f>IFERROR(VLOOKUP(F207,'CODE H VS CODE ICPE'!$A$2:$D$80,4,FALSE),"")</f>
        <v>Autorisé</v>
      </c>
      <c r="U207" s="20" t="str">
        <f>IFERROR(VLOOKUP(G207,'CODE H VS CODE ICPE'!$A$2:$D$80,4,FALSE),"")</f>
        <v/>
      </c>
      <c r="V207" s="20" t="str">
        <f>IFERROR(VLOOKUP(H207,'CODE H VS CODE ICPE'!$A$2:$D$80,4,FALSE),"")</f>
        <v/>
      </c>
      <c r="W207" s="20" t="str">
        <f>IFERROR(VLOOKUP(I207,'CODE H VS CODE ICPE'!$A$2:$D$80,4,FALSE),"")</f>
        <v/>
      </c>
      <c r="X207" s="20" t="str">
        <f>IFERROR(VLOOKUP(J207,'CODE H VS CODE ICPE'!$A$2:$D$80,4,FALSE),"")</f>
        <v/>
      </c>
      <c r="Y207" s="20" t="str">
        <f>IFERROR(VLOOKUP(K207,'CODE H VS CODE ICPE'!$A$2:$D$80,4,FALSE),"")</f>
        <v/>
      </c>
      <c r="Z207" s="20" t="str">
        <f>IFERROR(VLOOKUP(L207,'CODE H VS CODE ICPE'!$A$2:$D$80,4,FALSE),"")</f>
        <v/>
      </c>
      <c r="AA207" s="20" t="str">
        <f>IFERROR(VLOOKUP(M207,'CODE H VS CODE ICPE'!$A$2:$D$80,4,FALSE),"")</f>
        <v/>
      </c>
      <c r="AB207" s="20" t="str">
        <f>IFERROR(VLOOKUP(N207,'CODE H VS CODE ICPE'!$A$2:$D$80,4,FALSE),"")</f>
        <v/>
      </c>
      <c r="AC207" s="20" t="str">
        <f>IFERROR(VLOOKUP(O207,'CODE H VS CODE ICPE'!$A$2:$D$80,4,FALSE),"")</f>
        <v/>
      </c>
      <c r="AD207" s="20" t="str">
        <f>IFERROR(VLOOKUP(P207,'CODE H VS CODE ICPE'!$A$2:$D$80,4,FALSE),"")</f>
        <v/>
      </c>
      <c r="AE207" s="20" t="str">
        <f>IFERROR(VLOOKUP(Q207,'CODE H VS CODE ICPE'!$A$2:$D$80,4,FALSE),"")</f>
        <v/>
      </c>
      <c r="AF207" s="20" t="str">
        <f>IFERROR(VLOOKUP(R207,'CODE H VS CODE ICPE'!$A$2:$D$80,4,FALSE),"")</f>
        <v/>
      </c>
      <c r="AG207" s="20" t="str">
        <f>IFERROR(VLOOKUP(S207,'CODE H VS CODE ICPE'!$A$2:$D$80,4,FALSE),"")</f>
        <v/>
      </c>
      <c r="AH207" s="49" t="str">
        <f t="shared" si="18"/>
        <v>Accepted</v>
      </c>
      <c r="AI207" s="21">
        <f>IF(T207="",0,IF(T207="Interdit",0,VLOOKUP(F207,'CODE H VS CODE ICPE'!$A$2:$E$80,5,FALSE)))</f>
        <v>99999.99</v>
      </c>
      <c r="AJ207" s="21">
        <f>IF(U207="",0,IF(U207="Interdit",0,VLOOKUP(G207,'CODE H VS CODE ICPE'!$A$2:$E$80,5,FALSE)))</f>
        <v>0</v>
      </c>
      <c r="AK207" s="21">
        <f>IF(V207="",0,IF(V207="Interdit",0,VLOOKUP(H207,'CODE H VS CODE ICPE'!$A$2:$E$80,5,FALSE)))</f>
        <v>0</v>
      </c>
      <c r="AL207" s="21">
        <f>IF(W207="",0,IF(W207="Interdit",0,VLOOKUP(I207,'CODE H VS CODE ICPE'!$A$2:$E$80,5,FALSE)))</f>
        <v>0</v>
      </c>
      <c r="AM207" s="21">
        <f>IF(X207="",0,IF(X207="Interdit",0,VLOOKUP(J207,'CODE H VS CODE ICPE'!$A$2:$E$80,5,FALSE)))</f>
        <v>0</v>
      </c>
      <c r="AN207" s="21">
        <f>IF(Y207="",0,IF(Y207="Interdit",0,VLOOKUP(K207,'CODE H VS CODE ICPE'!$A$2:$E$80,5,FALSE)))</f>
        <v>0</v>
      </c>
      <c r="AO207" s="21">
        <f>IF(Z207="",0,IF(Z207="Interdit",0,VLOOKUP(L207,'CODE H VS CODE ICPE'!$A$2:$E$80,5,FALSE)))</f>
        <v>0</v>
      </c>
      <c r="AP207" s="21">
        <f>IF(AA207="",0,IF(AA207="Interdit",0,VLOOKUP(M207,'CODE H VS CODE ICPE'!$A$2:$E$80,5,FALSE)))</f>
        <v>0</v>
      </c>
      <c r="AQ207" s="21">
        <f>IF(AB207="",0,IF(AB207="Interdit",0,VLOOKUP(N207,'CODE H VS CODE ICPE'!$A$2:$E$80,5,FALSE)))</f>
        <v>0</v>
      </c>
      <c r="AR207" s="21">
        <f>IF(AC207="",0,IF(AC207="Interdit",0,VLOOKUP(O207,'CODE H VS CODE ICPE'!$A$2:$E$80,5,FALSE)))</f>
        <v>0</v>
      </c>
      <c r="AS207" s="21">
        <f>IF(AD207="",0,IF(AD207="Interdit",0,VLOOKUP(P207,'CODE H VS CODE ICPE'!$A$2:$E$80,5,FALSE)))</f>
        <v>0</v>
      </c>
      <c r="AT207" s="21">
        <f>IF(AE207="",0,IF(AE207="Interdit",0,VLOOKUP(Q207,'CODE H VS CODE ICPE'!$A$2:$E$80,5,FALSE)))</f>
        <v>0</v>
      </c>
      <c r="AU207" s="21">
        <f>IF(AF207="",0,IF(AF207="Interdit",0,VLOOKUP(R207,'CODE H VS CODE ICPE'!$A$2:$E$80,5,FALSE)))</f>
        <v>0</v>
      </c>
      <c r="AV207" s="21">
        <f>IF(AG207="",0,IF(AG207="Interdit",0,VLOOKUP(S207,'CODE H VS CODE ICPE'!$A$2:$E$80,5,FALSE)))</f>
        <v>0</v>
      </c>
      <c r="AW207" s="20" t="str">
        <f t="shared" si="14"/>
        <v>$AI$2</v>
      </c>
      <c r="AX207" s="26">
        <f t="shared" si="15"/>
        <v>99999.99</v>
      </c>
      <c r="AY207" s="20" t="str">
        <f t="shared" si="16"/>
        <v>H225</v>
      </c>
      <c r="AZ207" s="20">
        <f>IF(AY207="","",IF(AY207=0,"",VLOOKUP(AY207,'CODE H VS CODE ICPE'!$A$1:$E$80,3,FALSE)))</f>
        <v>4331</v>
      </c>
    </row>
    <row r="208" spans="1:52" ht="28.9" customHeight="1">
      <c r="A208" s="23">
        <v>2045</v>
      </c>
      <c r="B208" s="24" t="s">
        <v>686</v>
      </c>
      <c r="C208" s="25" t="s">
        <v>230</v>
      </c>
      <c r="D208" s="24" t="s">
        <v>682</v>
      </c>
      <c r="E208" s="24" t="s">
        <v>687</v>
      </c>
      <c r="F208" s="20" t="s">
        <v>40</v>
      </c>
      <c r="G208" s="20" t="s">
        <v>86</v>
      </c>
      <c r="H208" s="20" t="s">
        <v>104</v>
      </c>
      <c r="I208" s="20" t="s">
        <v>114</v>
      </c>
      <c r="J208" s="20"/>
      <c r="K208" s="20"/>
      <c r="L208" s="20"/>
      <c r="M208" s="20"/>
      <c r="N208" s="20"/>
      <c r="O208" s="20"/>
      <c r="P208" s="20"/>
      <c r="Q208" s="20"/>
      <c r="R208" s="20"/>
      <c r="S208" s="20"/>
      <c r="T208" s="20" t="str">
        <f>IFERROR(VLOOKUP(F208,'CODE H VS CODE ICPE'!$A$2:$D$80,4,FALSE),"")</f>
        <v>Autorisé</v>
      </c>
      <c r="U208" s="20" t="str">
        <f>IFERROR(VLOOKUP(G208,'CODE H VS CODE ICPE'!$A$2:$D$80,4,FALSE),"")</f>
        <v>Autorisé</v>
      </c>
      <c r="V208" s="20" t="str">
        <f>IFERROR(VLOOKUP(H208,'CODE H VS CODE ICPE'!$A$2:$D$80,4,FALSE),"")</f>
        <v>Autorisé</v>
      </c>
      <c r="W208" s="20" t="str">
        <f>IFERROR(VLOOKUP(I208,'CODE H VS CODE ICPE'!$A$2:$D$80,4,FALSE),"")</f>
        <v>Autorisé</v>
      </c>
      <c r="X208" s="20" t="str">
        <f>IFERROR(VLOOKUP(J208,'CODE H VS CODE ICPE'!$A$2:$D$80,4,FALSE),"")</f>
        <v/>
      </c>
      <c r="Y208" s="20" t="str">
        <f>IFERROR(VLOOKUP(K208,'CODE H VS CODE ICPE'!$A$2:$D$80,4,FALSE),"")</f>
        <v/>
      </c>
      <c r="Z208" s="20" t="str">
        <f>IFERROR(VLOOKUP(L208,'CODE H VS CODE ICPE'!$A$2:$D$80,4,FALSE),"")</f>
        <v/>
      </c>
      <c r="AA208" s="20" t="str">
        <f>IFERROR(VLOOKUP(M208,'CODE H VS CODE ICPE'!$A$2:$D$80,4,FALSE),"")</f>
        <v/>
      </c>
      <c r="AB208" s="20" t="str">
        <f>IFERROR(VLOOKUP(N208,'CODE H VS CODE ICPE'!$A$2:$D$80,4,FALSE),"")</f>
        <v/>
      </c>
      <c r="AC208" s="20" t="str">
        <f>IFERROR(VLOOKUP(O208,'CODE H VS CODE ICPE'!$A$2:$D$80,4,FALSE),"")</f>
        <v/>
      </c>
      <c r="AD208" s="20" t="str">
        <f>IFERROR(VLOOKUP(P208,'CODE H VS CODE ICPE'!$A$2:$D$80,4,FALSE),"")</f>
        <v/>
      </c>
      <c r="AE208" s="20" t="str">
        <f>IFERROR(VLOOKUP(Q208,'CODE H VS CODE ICPE'!$A$2:$D$80,4,FALSE),"")</f>
        <v/>
      </c>
      <c r="AF208" s="20" t="str">
        <f>IFERROR(VLOOKUP(R208,'CODE H VS CODE ICPE'!$A$2:$D$80,4,FALSE),"")</f>
        <v/>
      </c>
      <c r="AG208" s="20" t="str">
        <f>IFERROR(VLOOKUP(S208,'CODE H VS CODE ICPE'!$A$2:$D$80,4,FALSE),"")</f>
        <v/>
      </c>
      <c r="AH208" s="49" t="str">
        <f t="shared" si="18"/>
        <v>Accepted</v>
      </c>
      <c r="AI208" s="21">
        <f>IF(T208="",0,IF(T208="Interdit",0,VLOOKUP(F208,'CODE H VS CODE ICPE'!$A$2:$E$80,5,FALSE)))</f>
        <v>99999.99</v>
      </c>
      <c r="AJ208" s="21">
        <f>IF(U208="",0,IF(U208="Interdit",0,VLOOKUP(G208,'CODE H VS CODE ICPE'!$A$2:$E$80,5,FALSE)))</f>
        <v>99999.99</v>
      </c>
      <c r="AK208" s="21">
        <f>IF(V208="",0,IF(V208="Interdit",0,VLOOKUP(H208,'CODE H VS CODE ICPE'!$A$2:$E$80,5,FALSE)))</f>
        <v>99999.99</v>
      </c>
      <c r="AL208" s="21">
        <f>IF(W208="",0,IF(W208="Interdit",0,VLOOKUP(I208,'CODE H VS CODE ICPE'!$A$2:$E$80,5,FALSE)))</f>
        <v>99999.99</v>
      </c>
      <c r="AM208" s="21">
        <f>IF(X208="",0,IF(X208="Interdit",0,VLOOKUP(J208,'CODE H VS CODE ICPE'!$A$2:$E$80,5,FALSE)))</f>
        <v>0</v>
      </c>
      <c r="AN208" s="21">
        <f>IF(Y208="",0,IF(Y208="Interdit",0,VLOOKUP(K208,'CODE H VS CODE ICPE'!$A$2:$E$80,5,FALSE)))</f>
        <v>0</v>
      </c>
      <c r="AO208" s="21">
        <f>IF(Z208="",0,IF(Z208="Interdit",0,VLOOKUP(L208,'CODE H VS CODE ICPE'!$A$2:$E$80,5,FALSE)))</f>
        <v>0</v>
      </c>
      <c r="AP208" s="21">
        <f>IF(AA208="",0,IF(AA208="Interdit",0,VLOOKUP(M208,'CODE H VS CODE ICPE'!$A$2:$E$80,5,FALSE)))</f>
        <v>0</v>
      </c>
      <c r="AQ208" s="21">
        <f>IF(AB208="",0,IF(AB208="Interdit",0,VLOOKUP(N208,'CODE H VS CODE ICPE'!$A$2:$E$80,5,FALSE)))</f>
        <v>0</v>
      </c>
      <c r="AR208" s="21">
        <f>IF(AC208="",0,IF(AC208="Interdit",0,VLOOKUP(O208,'CODE H VS CODE ICPE'!$A$2:$E$80,5,FALSE)))</f>
        <v>0</v>
      </c>
      <c r="AS208" s="21">
        <f>IF(AD208="",0,IF(AD208="Interdit",0,VLOOKUP(P208,'CODE H VS CODE ICPE'!$A$2:$E$80,5,FALSE)))</f>
        <v>0</v>
      </c>
      <c r="AT208" s="21">
        <f>IF(AE208="",0,IF(AE208="Interdit",0,VLOOKUP(Q208,'CODE H VS CODE ICPE'!$A$2:$E$80,5,FALSE)))</f>
        <v>0</v>
      </c>
      <c r="AU208" s="21">
        <f>IF(AF208="",0,IF(AF208="Interdit",0,VLOOKUP(R208,'CODE H VS CODE ICPE'!$A$2:$E$80,5,FALSE)))</f>
        <v>0</v>
      </c>
      <c r="AV208" s="21">
        <f>IF(AG208="",0,IF(AG208="Interdit",0,VLOOKUP(S208,'CODE H VS CODE ICPE'!$A$2:$E$80,5,FALSE)))</f>
        <v>0</v>
      </c>
      <c r="AW208" s="20" t="str">
        <f t="shared" si="14"/>
        <v>$AI$2</v>
      </c>
      <c r="AX208" s="26">
        <f t="shared" si="15"/>
        <v>99999.99</v>
      </c>
      <c r="AY208" s="20" t="str">
        <f t="shared" si="16"/>
        <v>H225</v>
      </c>
      <c r="AZ208" s="20">
        <f>IF(AY208="","",IF(AY208=0,"",VLOOKUP(AY208,'CODE H VS CODE ICPE'!$A$1:$E$80,3,FALSE)))</f>
        <v>4331</v>
      </c>
    </row>
    <row r="209" spans="1:52" ht="28.9" customHeight="1">
      <c r="A209" s="23">
        <v>2053</v>
      </c>
      <c r="B209" s="24" t="s">
        <v>688</v>
      </c>
      <c r="C209" s="25" t="s">
        <v>234</v>
      </c>
      <c r="D209" s="24" t="s">
        <v>235</v>
      </c>
      <c r="E209" s="24" t="s">
        <v>689</v>
      </c>
      <c r="F209" s="20" t="s">
        <v>42</v>
      </c>
      <c r="G209" s="20" t="s">
        <v>86</v>
      </c>
      <c r="H209" s="20" t="s">
        <v>104</v>
      </c>
      <c r="I209" s="20" t="s">
        <v>114</v>
      </c>
      <c r="J209" s="20"/>
      <c r="K209" s="20"/>
      <c r="L209" s="20"/>
      <c r="M209" s="20"/>
      <c r="N209" s="20"/>
      <c r="O209" s="20"/>
      <c r="P209" s="20"/>
      <c r="Q209" s="20"/>
      <c r="R209" s="20"/>
      <c r="S209" s="20"/>
      <c r="T209" s="20" t="str">
        <f>IFERROR(VLOOKUP(F209,'CODE H VS CODE ICPE'!$A$2:$D$80,4,FALSE),"")</f>
        <v>Autorisé</v>
      </c>
      <c r="U209" s="20" t="str">
        <f>IFERROR(VLOOKUP(G209,'CODE H VS CODE ICPE'!$A$2:$D$80,4,FALSE),"")</f>
        <v>Autorisé</v>
      </c>
      <c r="V209" s="20" t="str">
        <f>IFERROR(VLOOKUP(H209,'CODE H VS CODE ICPE'!$A$2:$D$80,4,FALSE),"")</f>
        <v>Autorisé</v>
      </c>
      <c r="W209" s="20" t="str">
        <f>IFERROR(VLOOKUP(I209,'CODE H VS CODE ICPE'!$A$2:$D$80,4,FALSE),"")</f>
        <v>Autorisé</v>
      </c>
      <c r="X209" s="20" t="str">
        <f>IFERROR(VLOOKUP(J209,'CODE H VS CODE ICPE'!$A$2:$D$80,4,FALSE),"")</f>
        <v/>
      </c>
      <c r="Y209" s="20" t="str">
        <f>IFERROR(VLOOKUP(K209,'CODE H VS CODE ICPE'!$A$2:$D$80,4,FALSE),"")</f>
        <v/>
      </c>
      <c r="Z209" s="20" t="str">
        <f>IFERROR(VLOOKUP(L209,'CODE H VS CODE ICPE'!$A$2:$D$80,4,FALSE),"")</f>
        <v/>
      </c>
      <c r="AA209" s="20" t="str">
        <f>IFERROR(VLOOKUP(M209,'CODE H VS CODE ICPE'!$A$2:$D$80,4,FALSE),"")</f>
        <v/>
      </c>
      <c r="AB209" s="20" t="str">
        <f>IFERROR(VLOOKUP(N209,'CODE H VS CODE ICPE'!$A$2:$D$80,4,FALSE),"")</f>
        <v/>
      </c>
      <c r="AC209" s="20" t="str">
        <f>IFERROR(VLOOKUP(O209,'CODE H VS CODE ICPE'!$A$2:$D$80,4,FALSE),"")</f>
        <v/>
      </c>
      <c r="AD209" s="20" t="str">
        <f>IFERROR(VLOOKUP(P209,'CODE H VS CODE ICPE'!$A$2:$D$80,4,FALSE),"")</f>
        <v/>
      </c>
      <c r="AE209" s="20" t="str">
        <f>IFERROR(VLOOKUP(Q209,'CODE H VS CODE ICPE'!$A$2:$D$80,4,FALSE),"")</f>
        <v/>
      </c>
      <c r="AF209" s="20" t="str">
        <f>IFERROR(VLOOKUP(R209,'CODE H VS CODE ICPE'!$A$2:$D$80,4,FALSE),"")</f>
        <v/>
      </c>
      <c r="AG209" s="20" t="str">
        <f>IFERROR(VLOOKUP(S209,'CODE H VS CODE ICPE'!$A$2:$D$80,4,FALSE),"")</f>
        <v/>
      </c>
      <c r="AH209" s="49" t="str">
        <f t="shared" si="18"/>
        <v>Accepted</v>
      </c>
      <c r="AI209" s="21">
        <f>IF(T209="",0,IF(T209="Interdit",0,VLOOKUP(F209,'CODE H VS CODE ICPE'!$A$2:$E$80,5,FALSE)))</f>
        <v>99999.99</v>
      </c>
      <c r="AJ209" s="21">
        <f>IF(U209="",0,IF(U209="Interdit",0,VLOOKUP(G209,'CODE H VS CODE ICPE'!$A$2:$E$80,5,FALSE)))</f>
        <v>99999.99</v>
      </c>
      <c r="AK209" s="21">
        <f>IF(V209="",0,IF(V209="Interdit",0,VLOOKUP(H209,'CODE H VS CODE ICPE'!$A$2:$E$80,5,FALSE)))</f>
        <v>99999.99</v>
      </c>
      <c r="AL209" s="21">
        <f>IF(W209="",0,IF(W209="Interdit",0,VLOOKUP(I209,'CODE H VS CODE ICPE'!$A$2:$E$80,5,FALSE)))</f>
        <v>99999.99</v>
      </c>
      <c r="AM209" s="21">
        <f>IF(X209="",0,IF(X209="Interdit",0,VLOOKUP(J209,'CODE H VS CODE ICPE'!$A$2:$E$80,5,FALSE)))</f>
        <v>0</v>
      </c>
      <c r="AN209" s="21">
        <f>IF(Y209="",0,IF(Y209="Interdit",0,VLOOKUP(K209,'CODE H VS CODE ICPE'!$A$2:$E$80,5,FALSE)))</f>
        <v>0</v>
      </c>
      <c r="AO209" s="21">
        <f>IF(Z209="",0,IF(Z209="Interdit",0,VLOOKUP(L209,'CODE H VS CODE ICPE'!$A$2:$E$80,5,FALSE)))</f>
        <v>0</v>
      </c>
      <c r="AP209" s="21">
        <f>IF(AA209="",0,IF(AA209="Interdit",0,VLOOKUP(M209,'CODE H VS CODE ICPE'!$A$2:$E$80,5,FALSE)))</f>
        <v>0</v>
      </c>
      <c r="AQ209" s="21">
        <f>IF(AB209="",0,IF(AB209="Interdit",0,VLOOKUP(N209,'CODE H VS CODE ICPE'!$A$2:$E$80,5,FALSE)))</f>
        <v>0</v>
      </c>
      <c r="AR209" s="21">
        <f>IF(AC209="",0,IF(AC209="Interdit",0,VLOOKUP(O209,'CODE H VS CODE ICPE'!$A$2:$E$80,5,FALSE)))</f>
        <v>0</v>
      </c>
      <c r="AS209" s="21">
        <f>IF(AD209="",0,IF(AD209="Interdit",0,VLOOKUP(P209,'CODE H VS CODE ICPE'!$A$2:$E$80,5,FALSE)))</f>
        <v>0</v>
      </c>
      <c r="AT209" s="21">
        <f>IF(AE209="",0,IF(AE209="Interdit",0,VLOOKUP(Q209,'CODE H VS CODE ICPE'!$A$2:$E$80,5,FALSE)))</f>
        <v>0</v>
      </c>
      <c r="AU209" s="21">
        <f>IF(AF209="",0,IF(AF209="Interdit",0,VLOOKUP(R209,'CODE H VS CODE ICPE'!$A$2:$E$80,5,FALSE)))</f>
        <v>0</v>
      </c>
      <c r="AV209" s="21">
        <f>IF(AG209="",0,IF(AG209="Interdit",0,VLOOKUP(S209,'CODE H VS CODE ICPE'!$A$2:$E$80,5,FALSE)))</f>
        <v>0</v>
      </c>
      <c r="AW209" s="20" t="str">
        <f t="shared" si="14"/>
        <v>$AI$2</v>
      </c>
      <c r="AX209" s="26">
        <f t="shared" si="15"/>
        <v>99999.99</v>
      </c>
      <c r="AY209" s="20" t="str">
        <f t="shared" si="16"/>
        <v>H226</v>
      </c>
      <c r="AZ209" s="20">
        <f>IF(AY209="","",IF(AY209=0,"",VLOOKUP(AY209,'CODE H VS CODE ICPE'!$A$1:$E$80,3,FALSE)))</f>
        <v>4331</v>
      </c>
    </row>
    <row r="210" spans="1:52" ht="28.9" customHeight="1">
      <c r="A210" s="23">
        <v>2073</v>
      </c>
      <c r="B210" s="24" t="s">
        <v>690</v>
      </c>
      <c r="C210" s="25" t="s">
        <v>691</v>
      </c>
      <c r="D210" s="24" t="s">
        <v>692</v>
      </c>
      <c r="E210" s="24" t="s">
        <v>693</v>
      </c>
      <c r="F210" s="20" t="s">
        <v>96</v>
      </c>
      <c r="G210" s="20" t="s">
        <v>108</v>
      </c>
      <c r="H210" s="20"/>
      <c r="I210" s="20"/>
      <c r="J210" s="20"/>
      <c r="K210" s="20"/>
      <c r="L210" s="20"/>
      <c r="M210" s="20"/>
      <c r="N210" s="20"/>
      <c r="O210" s="20"/>
      <c r="P210" s="20"/>
      <c r="Q210" s="20"/>
      <c r="R210" s="20"/>
      <c r="S210" s="20"/>
      <c r="T210" s="20" t="str">
        <f>IFERROR(VLOOKUP(F210,'CODE H VS CODE ICPE'!$A$2:$D$80,4,FALSE),"")</f>
        <v>Autorisé</v>
      </c>
      <c r="U210" s="20" t="str">
        <f>IFERROR(VLOOKUP(G210,'CODE H VS CODE ICPE'!$A$2:$D$80,4,FALSE),"")</f>
        <v>Autorisé</v>
      </c>
      <c r="V210" s="20" t="str">
        <f>IFERROR(VLOOKUP(H210,'CODE H VS CODE ICPE'!$A$2:$D$80,4,FALSE),"")</f>
        <v/>
      </c>
      <c r="W210" s="20" t="str">
        <f>IFERROR(VLOOKUP(I210,'CODE H VS CODE ICPE'!$A$2:$D$80,4,FALSE),"")</f>
        <v/>
      </c>
      <c r="X210" s="20" t="str">
        <f>IFERROR(VLOOKUP(J210,'CODE H VS CODE ICPE'!$A$2:$D$80,4,FALSE),"")</f>
        <v/>
      </c>
      <c r="Y210" s="20" t="str">
        <f>IFERROR(VLOOKUP(K210,'CODE H VS CODE ICPE'!$A$2:$D$80,4,FALSE),"")</f>
        <v/>
      </c>
      <c r="Z210" s="20" t="str">
        <f>IFERROR(VLOOKUP(L210,'CODE H VS CODE ICPE'!$A$2:$D$80,4,FALSE),"")</f>
        <v/>
      </c>
      <c r="AA210" s="20" t="str">
        <f>IFERROR(VLOOKUP(M210,'CODE H VS CODE ICPE'!$A$2:$D$80,4,FALSE),"")</f>
        <v/>
      </c>
      <c r="AB210" s="20" t="str">
        <f>IFERROR(VLOOKUP(N210,'CODE H VS CODE ICPE'!$A$2:$D$80,4,FALSE),"")</f>
        <v/>
      </c>
      <c r="AC210" s="20" t="str">
        <f>IFERROR(VLOOKUP(O210,'CODE H VS CODE ICPE'!$A$2:$D$80,4,FALSE),"")</f>
        <v/>
      </c>
      <c r="AD210" s="20" t="str">
        <f>IFERROR(VLOOKUP(P210,'CODE H VS CODE ICPE'!$A$2:$D$80,4,FALSE),"")</f>
        <v/>
      </c>
      <c r="AE210" s="20" t="str">
        <f>IFERROR(VLOOKUP(Q210,'CODE H VS CODE ICPE'!$A$2:$D$80,4,FALSE),"")</f>
        <v/>
      </c>
      <c r="AF210" s="20" t="str">
        <f>IFERROR(VLOOKUP(R210,'CODE H VS CODE ICPE'!$A$2:$D$80,4,FALSE),"")</f>
        <v/>
      </c>
      <c r="AG210" s="20" t="str">
        <f>IFERROR(VLOOKUP(S210,'CODE H VS CODE ICPE'!$A$2:$D$80,4,FALSE),"")</f>
        <v/>
      </c>
      <c r="AH210" s="49" t="str">
        <f t="shared" si="18"/>
        <v>Accepted</v>
      </c>
      <c r="AI210" s="21">
        <f>IF(T210="",0,IF(T210="Interdit",0,VLOOKUP(F210,'CODE H VS CODE ICPE'!$A$2:$E$80,5,FALSE)))</f>
        <v>149999.99</v>
      </c>
      <c r="AJ210" s="21">
        <f>IF(U210="",0,IF(U210="Interdit",0,VLOOKUP(G210,'CODE H VS CODE ICPE'!$A$2:$E$80,5,FALSE)))</f>
        <v>99999.99</v>
      </c>
      <c r="AK210" s="21">
        <f>IF(V210="",0,IF(V210="Interdit",0,VLOOKUP(H210,'CODE H VS CODE ICPE'!$A$2:$E$80,5,FALSE)))</f>
        <v>0</v>
      </c>
      <c r="AL210" s="21">
        <f>IF(W210="",0,IF(W210="Interdit",0,VLOOKUP(I210,'CODE H VS CODE ICPE'!$A$2:$E$80,5,FALSE)))</f>
        <v>0</v>
      </c>
      <c r="AM210" s="21">
        <f>IF(X210="",0,IF(X210="Interdit",0,VLOOKUP(J210,'CODE H VS CODE ICPE'!$A$2:$E$80,5,FALSE)))</f>
        <v>0</v>
      </c>
      <c r="AN210" s="21">
        <f>IF(Y210="",0,IF(Y210="Interdit",0,VLOOKUP(K210,'CODE H VS CODE ICPE'!$A$2:$E$80,5,FALSE)))</f>
        <v>0</v>
      </c>
      <c r="AO210" s="21">
        <f>IF(Z210="",0,IF(Z210="Interdit",0,VLOOKUP(L210,'CODE H VS CODE ICPE'!$A$2:$E$80,5,FALSE)))</f>
        <v>0</v>
      </c>
      <c r="AP210" s="21">
        <f>IF(AA210="",0,IF(AA210="Interdit",0,VLOOKUP(M210,'CODE H VS CODE ICPE'!$A$2:$E$80,5,FALSE)))</f>
        <v>0</v>
      </c>
      <c r="AQ210" s="21">
        <f>IF(AB210="",0,IF(AB210="Interdit",0,VLOOKUP(N210,'CODE H VS CODE ICPE'!$A$2:$E$80,5,FALSE)))</f>
        <v>0</v>
      </c>
      <c r="AR210" s="21">
        <f>IF(AC210="",0,IF(AC210="Interdit",0,VLOOKUP(O210,'CODE H VS CODE ICPE'!$A$2:$E$80,5,FALSE)))</f>
        <v>0</v>
      </c>
      <c r="AS210" s="21">
        <f>IF(AD210="",0,IF(AD210="Interdit",0,VLOOKUP(P210,'CODE H VS CODE ICPE'!$A$2:$E$80,5,FALSE)))</f>
        <v>0</v>
      </c>
      <c r="AT210" s="21">
        <f>IF(AE210="",0,IF(AE210="Interdit",0,VLOOKUP(Q210,'CODE H VS CODE ICPE'!$A$2:$E$80,5,FALSE)))</f>
        <v>0</v>
      </c>
      <c r="AU210" s="21">
        <f>IF(AF210="",0,IF(AF210="Interdit",0,VLOOKUP(R210,'CODE H VS CODE ICPE'!$A$2:$E$80,5,FALSE)))</f>
        <v>0</v>
      </c>
      <c r="AV210" s="21">
        <f>IF(AG210="",0,IF(AG210="Interdit",0,VLOOKUP(S210,'CODE H VS CODE ICPE'!$A$2:$E$80,5,FALSE)))</f>
        <v>0</v>
      </c>
      <c r="AW210" s="20" t="str">
        <f t="shared" si="14"/>
        <v>$AI$2</v>
      </c>
      <c r="AX210" s="26">
        <f t="shared" si="15"/>
        <v>149999.99</v>
      </c>
      <c r="AY210" s="20" t="str">
        <f t="shared" si="16"/>
        <v>H314</v>
      </c>
      <c r="AZ210" s="20">
        <f>IF(AY210="","",IF(AY210=0,"",VLOOKUP(AY210,'CODE H VS CODE ICPE'!$A$1:$E$80,3,FALSE)))</f>
        <v>4320</v>
      </c>
    </row>
    <row r="211" spans="1:52" ht="28.9" customHeight="1">
      <c r="A211" s="23">
        <v>2208</v>
      </c>
      <c r="B211" s="24" t="s">
        <v>694</v>
      </c>
      <c r="C211" s="25" t="s">
        <v>222</v>
      </c>
      <c r="D211" s="24" t="s">
        <v>223</v>
      </c>
      <c r="E211" s="24" t="s">
        <v>695</v>
      </c>
      <c r="F211" s="20" t="s">
        <v>74</v>
      </c>
      <c r="G211" s="20" t="s">
        <v>86</v>
      </c>
      <c r="H211" s="20" t="s">
        <v>96</v>
      </c>
      <c r="I211" s="20" t="s">
        <v>160</v>
      </c>
      <c r="J211" s="20"/>
      <c r="K211" s="20"/>
      <c r="L211" s="20"/>
      <c r="M211" s="20"/>
      <c r="N211" s="20"/>
      <c r="O211" s="20"/>
      <c r="P211" s="20"/>
      <c r="Q211" s="20"/>
      <c r="R211" s="20"/>
      <c r="S211" s="20"/>
      <c r="T211" s="20" t="str">
        <f>IFERROR(VLOOKUP(F211,'CODE H VS CODE ICPE'!$A$2:$D$80,4,FALSE),"")</f>
        <v>Autorisé</v>
      </c>
      <c r="U211" s="20" t="str">
        <f>IFERROR(VLOOKUP(G211,'CODE H VS CODE ICPE'!$A$2:$D$80,4,FALSE),"")</f>
        <v>Autorisé</v>
      </c>
      <c r="V211" s="20" t="str">
        <f>IFERROR(VLOOKUP(H211,'CODE H VS CODE ICPE'!$A$2:$D$80,4,FALSE),"")</f>
        <v>Autorisé</v>
      </c>
      <c r="W211" s="20" t="str">
        <f>IFERROR(VLOOKUP(I211,'CODE H VS CODE ICPE'!$A$2:$D$80,4,FALSE),"")</f>
        <v>Autorisé</v>
      </c>
      <c r="X211" s="20" t="str">
        <f>IFERROR(VLOOKUP(J211,'CODE H VS CODE ICPE'!$A$2:$D$80,4,FALSE),"")</f>
        <v/>
      </c>
      <c r="Y211" s="20" t="str">
        <f>IFERROR(VLOOKUP(K211,'CODE H VS CODE ICPE'!$A$2:$D$80,4,FALSE),"")</f>
        <v/>
      </c>
      <c r="Z211" s="20" t="str">
        <f>IFERROR(VLOOKUP(L211,'CODE H VS CODE ICPE'!$A$2:$D$80,4,FALSE),"")</f>
        <v/>
      </c>
      <c r="AA211" s="20" t="str">
        <f>IFERROR(VLOOKUP(M211,'CODE H VS CODE ICPE'!$A$2:$D$80,4,FALSE),"")</f>
        <v/>
      </c>
      <c r="AB211" s="20" t="str">
        <f>IFERROR(VLOOKUP(N211,'CODE H VS CODE ICPE'!$A$2:$D$80,4,FALSE),"")</f>
        <v/>
      </c>
      <c r="AC211" s="20" t="str">
        <f>IFERROR(VLOOKUP(O211,'CODE H VS CODE ICPE'!$A$2:$D$80,4,FALSE),"")</f>
        <v/>
      </c>
      <c r="AD211" s="20" t="str">
        <f>IFERROR(VLOOKUP(P211,'CODE H VS CODE ICPE'!$A$2:$D$80,4,FALSE),"")</f>
        <v/>
      </c>
      <c r="AE211" s="20" t="str">
        <f>IFERROR(VLOOKUP(Q211,'CODE H VS CODE ICPE'!$A$2:$D$80,4,FALSE),"")</f>
        <v/>
      </c>
      <c r="AF211" s="20" t="str">
        <f>IFERROR(VLOOKUP(R211,'CODE H VS CODE ICPE'!$A$2:$D$80,4,FALSE),"")</f>
        <v/>
      </c>
      <c r="AG211" s="20" t="str">
        <f>IFERROR(VLOOKUP(S211,'CODE H VS CODE ICPE'!$A$2:$D$80,4,FALSE),"")</f>
        <v/>
      </c>
      <c r="AH211" s="49" t="str">
        <f t="shared" si="18"/>
        <v>Accepted</v>
      </c>
      <c r="AI211" s="21">
        <f>IF(T211="",0,IF(T211="Interdit",0,VLOOKUP(F211,'CODE H VS CODE ICPE'!$A$2:$E$80,5,FALSE)))</f>
        <v>1999.99</v>
      </c>
      <c r="AJ211" s="21">
        <f>IF(U211="",0,IF(U211="Interdit",0,VLOOKUP(G211,'CODE H VS CODE ICPE'!$A$2:$E$80,5,FALSE)))</f>
        <v>99999.99</v>
      </c>
      <c r="AK211" s="21">
        <f>IF(V211="",0,IF(V211="Interdit",0,VLOOKUP(H211,'CODE H VS CODE ICPE'!$A$2:$E$80,5,FALSE)))</f>
        <v>149999.99</v>
      </c>
      <c r="AL211" s="21">
        <f>IF(W211="",0,IF(W211="Interdit",0,VLOOKUP(I211,'CODE H VS CODE ICPE'!$A$2:$E$80,5,FALSE)))</f>
        <v>99999.99</v>
      </c>
      <c r="AM211" s="21">
        <f>IF(X211="",0,IF(X211="Interdit",0,VLOOKUP(J211,'CODE H VS CODE ICPE'!$A$2:$E$80,5,FALSE)))</f>
        <v>0</v>
      </c>
      <c r="AN211" s="21">
        <f>IF(Y211="",0,IF(Y211="Interdit",0,VLOOKUP(K211,'CODE H VS CODE ICPE'!$A$2:$E$80,5,FALSE)))</f>
        <v>0</v>
      </c>
      <c r="AO211" s="21">
        <f>IF(Z211="",0,IF(Z211="Interdit",0,VLOOKUP(L211,'CODE H VS CODE ICPE'!$A$2:$E$80,5,FALSE)))</f>
        <v>0</v>
      </c>
      <c r="AP211" s="21">
        <f>IF(AA211="",0,IF(AA211="Interdit",0,VLOOKUP(M211,'CODE H VS CODE ICPE'!$A$2:$E$80,5,FALSE)))</f>
        <v>0</v>
      </c>
      <c r="AQ211" s="21">
        <f>IF(AB211="",0,IF(AB211="Interdit",0,VLOOKUP(N211,'CODE H VS CODE ICPE'!$A$2:$E$80,5,FALSE)))</f>
        <v>0</v>
      </c>
      <c r="AR211" s="21">
        <f>IF(AC211="",0,IF(AC211="Interdit",0,VLOOKUP(O211,'CODE H VS CODE ICPE'!$A$2:$E$80,5,FALSE)))</f>
        <v>0</v>
      </c>
      <c r="AS211" s="21">
        <f>IF(AD211="",0,IF(AD211="Interdit",0,VLOOKUP(P211,'CODE H VS CODE ICPE'!$A$2:$E$80,5,FALSE)))</f>
        <v>0</v>
      </c>
      <c r="AT211" s="21">
        <f>IF(AE211="",0,IF(AE211="Interdit",0,VLOOKUP(Q211,'CODE H VS CODE ICPE'!$A$2:$E$80,5,FALSE)))</f>
        <v>0</v>
      </c>
      <c r="AU211" s="21">
        <f>IF(AF211="",0,IF(AF211="Interdit",0,VLOOKUP(R211,'CODE H VS CODE ICPE'!$A$2:$E$80,5,FALSE)))</f>
        <v>0</v>
      </c>
      <c r="AV211" s="21">
        <f>IF(AG211="",0,IF(AG211="Interdit",0,VLOOKUP(S211,'CODE H VS CODE ICPE'!$A$2:$E$80,5,FALSE)))</f>
        <v>0</v>
      </c>
      <c r="AW211" s="20" t="str">
        <f t="shared" si="14"/>
        <v>$AK$2</v>
      </c>
      <c r="AX211" s="26">
        <f t="shared" si="15"/>
        <v>149999.99</v>
      </c>
      <c r="AY211" s="20" t="str">
        <f t="shared" si="16"/>
        <v>H314</v>
      </c>
      <c r="AZ211" s="20">
        <f>IF(AY211="","",IF(AY211=0,"",VLOOKUP(AY211,'CODE H VS CODE ICPE'!$A$1:$E$80,3,FALSE)))</f>
        <v>4320</v>
      </c>
    </row>
    <row r="212" spans="1:52" ht="28.9" customHeight="1">
      <c r="A212" s="23">
        <v>2215</v>
      </c>
      <c r="B212" s="24" t="s">
        <v>696</v>
      </c>
      <c r="C212" s="25" t="s">
        <v>499</v>
      </c>
      <c r="D212" s="24" t="s">
        <v>500</v>
      </c>
      <c r="E212" s="24" t="s">
        <v>697</v>
      </c>
      <c r="F212" s="20" t="s">
        <v>86</v>
      </c>
      <c r="G212" s="20" t="s">
        <v>96</v>
      </c>
      <c r="H212" s="20" t="s">
        <v>100</v>
      </c>
      <c r="I212" s="20"/>
      <c r="J212" s="20"/>
      <c r="K212" s="20"/>
      <c r="L212" s="20"/>
      <c r="M212" s="20"/>
      <c r="N212" s="20"/>
      <c r="O212" s="20"/>
      <c r="P212" s="20"/>
      <c r="Q212" s="20"/>
      <c r="R212" s="20"/>
      <c r="S212" s="20"/>
      <c r="T212" s="20" t="str">
        <f>IFERROR(VLOOKUP(F212,'CODE H VS CODE ICPE'!$A$2:$D$80,4,FALSE),"")</f>
        <v>Autorisé</v>
      </c>
      <c r="U212" s="20" t="str">
        <f>IFERROR(VLOOKUP(G212,'CODE H VS CODE ICPE'!$A$2:$D$80,4,FALSE),"")</f>
        <v>Autorisé</v>
      </c>
      <c r="V212" s="20" t="str">
        <f>IFERROR(VLOOKUP(H212,'CODE H VS CODE ICPE'!$A$2:$D$80,4,FALSE),"")</f>
        <v>Autorisé</v>
      </c>
      <c r="W212" s="20" t="str">
        <f>IFERROR(VLOOKUP(I212,'CODE H VS CODE ICPE'!$A$2:$D$80,4,FALSE),"")</f>
        <v/>
      </c>
      <c r="X212" s="20" t="str">
        <f>IFERROR(VLOOKUP(J212,'CODE H VS CODE ICPE'!$A$2:$D$80,4,FALSE),"")</f>
        <v/>
      </c>
      <c r="Y212" s="20" t="str">
        <f>IFERROR(VLOOKUP(K212,'CODE H VS CODE ICPE'!$A$2:$D$80,4,FALSE),"")</f>
        <v/>
      </c>
      <c r="Z212" s="20" t="str">
        <f>IFERROR(VLOOKUP(L212,'CODE H VS CODE ICPE'!$A$2:$D$80,4,FALSE),"")</f>
        <v/>
      </c>
      <c r="AA212" s="20" t="str">
        <f>IFERROR(VLOOKUP(M212,'CODE H VS CODE ICPE'!$A$2:$D$80,4,FALSE),"")</f>
        <v/>
      </c>
      <c r="AB212" s="20" t="str">
        <f>IFERROR(VLOOKUP(N212,'CODE H VS CODE ICPE'!$A$2:$D$80,4,FALSE),"")</f>
        <v/>
      </c>
      <c r="AC212" s="20" t="str">
        <f>IFERROR(VLOOKUP(O212,'CODE H VS CODE ICPE'!$A$2:$D$80,4,FALSE),"")</f>
        <v/>
      </c>
      <c r="AD212" s="20" t="str">
        <f>IFERROR(VLOOKUP(P212,'CODE H VS CODE ICPE'!$A$2:$D$80,4,FALSE),"")</f>
        <v/>
      </c>
      <c r="AE212" s="20" t="str">
        <f>IFERROR(VLOOKUP(Q212,'CODE H VS CODE ICPE'!$A$2:$D$80,4,FALSE),"")</f>
        <v/>
      </c>
      <c r="AF212" s="20" t="str">
        <f>IFERROR(VLOOKUP(R212,'CODE H VS CODE ICPE'!$A$2:$D$80,4,FALSE),"")</f>
        <v/>
      </c>
      <c r="AG212" s="20" t="str">
        <f>IFERROR(VLOOKUP(S212,'CODE H VS CODE ICPE'!$A$2:$D$80,4,FALSE),"")</f>
        <v/>
      </c>
      <c r="AH212" s="49" t="str">
        <f t="shared" si="18"/>
        <v>Accepted</v>
      </c>
      <c r="AI212" s="21">
        <f>IF(T212="",0,IF(T212="Interdit",0,VLOOKUP(F212,'CODE H VS CODE ICPE'!$A$2:$E$80,5,FALSE)))</f>
        <v>99999.99</v>
      </c>
      <c r="AJ212" s="21">
        <f>IF(U212="",0,IF(U212="Interdit",0,VLOOKUP(G212,'CODE H VS CODE ICPE'!$A$2:$E$80,5,FALSE)))</f>
        <v>149999.99</v>
      </c>
      <c r="AK212" s="21">
        <f>IF(V212="",0,IF(V212="Interdit",0,VLOOKUP(H212,'CODE H VS CODE ICPE'!$A$2:$E$80,5,FALSE)))</f>
        <v>99999.99</v>
      </c>
      <c r="AL212" s="21">
        <f>IF(W212="",0,IF(W212="Interdit",0,VLOOKUP(I212,'CODE H VS CODE ICPE'!$A$2:$E$80,5,FALSE)))</f>
        <v>0</v>
      </c>
      <c r="AM212" s="21">
        <f>IF(X212="",0,IF(X212="Interdit",0,VLOOKUP(J212,'CODE H VS CODE ICPE'!$A$2:$E$80,5,FALSE)))</f>
        <v>0</v>
      </c>
      <c r="AN212" s="21">
        <f>IF(Y212="",0,IF(Y212="Interdit",0,VLOOKUP(K212,'CODE H VS CODE ICPE'!$A$2:$E$80,5,FALSE)))</f>
        <v>0</v>
      </c>
      <c r="AO212" s="21">
        <f>IF(Z212="",0,IF(Z212="Interdit",0,VLOOKUP(L212,'CODE H VS CODE ICPE'!$A$2:$E$80,5,FALSE)))</f>
        <v>0</v>
      </c>
      <c r="AP212" s="21">
        <f>IF(AA212="",0,IF(AA212="Interdit",0,VLOOKUP(M212,'CODE H VS CODE ICPE'!$A$2:$E$80,5,FALSE)))</f>
        <v>0</v>
      </c>
      <c r="AQ212" s="21">
        <f>IF(AB212="",0,IF(AB212="Interdit",0,VLOOKUP(N212,'CODE H VS CODE ICPE'!$A$2:$E$80,5,FALSE)))</f>
        <v>0</v>
      </c>
      <c r="AR212" s="21">
        <f>IF(AC212="",0,IF(AC212="Interdit",0,VLOOKUP(O212,'CODE H VS CODE ICPE'!$A$2:$E$80,5,FALSE)))</f>
        <v>0</v>
      </c>
      <c r="AS212" s="21">
        <f>IF(AD212="",0,IF(AD212="Interdit",0,VLOOKUP(P212,'CODE H VS CODE ICPE'!$A$2:$E$80,5,FALSE)))</f>
        <v>0</v>
      </c>
      <c r="AT212" s="21">
        <f>IF(AE212="",0,IF(AE212="Interdit",0,VLOOKUP(Q212,'CODE H VS CODE ICPE'!$A$2:$E$80,5,FALSE)))</f>
        <v>0</v>
      </c>
      <c r="AU212" s="21">
        <f>IF(AF212="",0,IF(AF212="Interdit",0,VLOOKUP(R212,'CODE H VS CODE ICPE'!$A$2:$E$80,5,FALSE)))</f>
        <v>0</v>
      </c>
      <c r="AV212" s="21">
        <f>IF(AG212="",0,IF(AG212="Interdit",0,VLOOKUP(S212,'CODE H VS CODE ICPE'!$A$2:$E$80,5,FALSE)))</f>
        <v>0</v>
      </c>
      <c r="AW212" s="20" t="str">
        <f t="shared" si="14"/>
        <v>$AJ$2</v>
      </c>
      <c r="AX212" s="26">
        <f t="shared" si="15"/>
        <v>149999.99</v>
      </c>
      <c r="AY212" s="20" t="str">
        <f t="shared" si="16"/>
        <v>H314</v>
      </c>
      <c r="AZ212" s="20">
        <f>IF(AY212="","",IF(AY212=0,"",VLOOKUP(AY212,'CODE H VS CODE ICPE'!$A$1:$E$80,3,FALSE)))</f>
        <v>4320</v>
      </c>
    </row>
    <row r="213" spans="1:52" ht="28.9" customHeight="1">
      <c r="A213" s="23">
        <v>2216</v>
      </c>
      <c r="B213" s="24" t="s">
        <v>698</v>
      </c>
      <c r="C213" s="25" t="s">
        <v>499</v>
      </c>
      <c r="D213" s="24" t="s">
        <v>613</v>
      </c>
      <c r="E213" s="24" t="s">
        <v>699</v>
      </c>
      <c r="F213" s="20" t="s">
        <v>100</v>
      </c>
      <c r="G213" s="20"/>
      <c r="H213" s="20"/>
      <c r="I213" s="20"/>
      <c r="J213" s="20"/>
      <c r="K213" s="20"/>
      <c r="L213" s="20"/>
      <c r="M213" s="20"/>
      <c r="N213" s="20"/>
      <c r="O213" s="20"/>
      <c r="P213" s="20"/>
      <c r="Q213" s="20"/>
      <c r="R213" s="20"/>
      <c r="S213" s="20"/>
      <c r="T213" s="20" t="str">
        <f>IFERROR(VLOOKUP(F213,'CODE H VS CODE ICPE'!$A$2:$D$80,4,FALSE),"")</f>
        <v>Autorisé</v>
      </c>
      <c r="U213" s="20" t="str">
        <f>IFERROR(VLOOKUP(G213,'CODE H VS CODE ICPE'!$A$2:$D$80,4,FALSE),"")</f>
        <v/>
      </c>
      <c r="V213" s="20" t="str">
        <f>IFERROR(VLOOKUP(H213,'CODE H VS CODE ICPE'!$A$2:$D$80,4,FALSE),"")</f>
        <v/>
      </c>
      <c r="W213" s="20" t="str">
        <f>IFERROR(VLOOKUP(I213,'CODE H VS CODE ICPE'!$A$2:$D$80,4,FALSE),"")</f>
        <v/>
      </c>
      <c r="X213" s="20" t="str">
        <f>IFERROR(VLOOKUP(J213,'CODE H VS CODE ICPE'!$A$2:$D$80,4,FALSE),"")</f>
        <v/>
      </c>
      <c r="Y213" s="20" t="str">
        <f>IFERROR(VLOOKUP(K213,'CODE H VS CODE ICPE'!$A$2:$D$80,4,FALSE),"")</f>
        <v/>
      </c>
      <c r="Z213" s="20" t="str">
        <f>IFERROR(VLOOKUP(L213,'CODE H VS CODE ICPE'!$A$2:$D$80,4,FALSE),"")</f>
        <v/>
      </c>
      <c r="AA213" s="20" t="str">
        <f>IFERROR(VLOOKUP(M213,'CODE H VS CODE ICPE'!$A$2:$D$80,4,FALSE),"")</f>
        <v/>
      </c>
      <c r="AB213" s="20" t="str">
        <f>IFERROR(VLOOKUP(N213,'CODE H VS CODE ICPE'!$A$2:$D$80,4,FALSE),"")</f>
        <v/>
      </c>
      <c r="AC213" s="20" t="str">
        <f>IFERROR(VLOOKUP(O213,'CODE H VS CODE ICPE'!$A$2:$D$80,4,FALSE),"")</f>
        <v/>
      </c>
      <c r="AD213" s="20" t="str">
        <f>IFERROR(VLOOKUP(P213,'CODE H VS CODE ICPE'!$A$2:$D$80,4,FALSE),"")</f>
        <v/>
      </c>
      <c r="AE213" s="20" t="str">
        <f>IFERROR(VLOOKUP(Q213,'CODE H VS CODE ICPE'!$A$2:$D$80,4,FALSE),"")</f>
        <v/>
      </c>
      <c r="AF213" s="20" t="str">
        <f>IFERROR(VLOOKUP(R213,'CODE H VS CODE ICPE'!$A$2:$D$80,4,FALSE),"")</f>
        <v/>
      </c>
      <c r="AG213" s="20" t="str">
        <f>IFERROR(VLOOKUP(S213,'CODE H VS CODE ICPE'!$A$2:$D$80,4,FALSE),"")</f>
        <v/>
      </c>
      <c r="AH213" s="49" t="str">
        <f t="shared" si="18"/>
        <v>Accepted</v>
      </c>
      <c r="AI213" s="21">
        <f>IF(T213="",0,IF(T213="Interdit",0,VLOOKUP(F213,'CODE H VS CODE ICPE'!$A$2:$E$80,5,FALSE)))</f>
        <v>99999.99</v>
      </c>
      <c r="AJ213" s="21">
        <f>IF(U213="",0,IF(U213="Interdit",0,VLOOKUP(G213,'CODE H VS CODE ICPE'!$A$2:$E$80,5,FALSE)))</f>
        <v>0</v>
      </c>
      <c r="AK213" s="21">
        <f>IF(V213="",0,IF(V213="Interdit",0,VLOOKUP(H213,'CODE H VS CODE ICPE'!$A$2:$E$80,5,FALSE)))</f>
        <v>0</v>
      </c>
      <c r="AL213" s="21">
        <f>IF(W213="",0,IF(W213="Interdit",0,VLOOKUP(I213,'CODE H VS CODE ICPE'!$A$2:$E$80,5,FALSE)))</f>
        <v>0</v>
      </c>
      <c r="AM213" s="21">
        <f>IF(X213="",0,IF(X213="Interdit",0,VLOOKUP(J213,'CODE H VS CODE ICPE'!$A$2:$E$80,5,FALSE)))</f>
        <v>0</v>
      </c>
      <c r="AN213" s="21">
        <f>IF(Y213="",0,IF(Y213="Interdit",0,VLOOKUP(K213,'CODE H VS CODE ICPE'!$A$2:$E$80,5,FALSE)))</f>
        <v>0</v>
      </c>
      <c r="AO213" s="21">
        <f>IF(Z213="",0,IF(Z213="Interdit",0,VLOOKUP(L213,'CODE H VS CODE ICPE'!$A$2:$E$80,5,FALSE)))</f>
        <v>0</v>
      </c>
      <c r="AP213" s="21">
        <f>IF(AA213="",0,IF(AA213="Interdit",0,VLOOKUP(M213,'CODE H VS CODE ICPE'!$A$2:$E$80,5,FALSE)))</f>
        <v>0</v>
      </c>
      <c r="AQ213" s="21">
        <f>IF(AB213="",0,IF(AB213="Interdit",0,VLOOKUP(N213,'CODE H VS CODE ICPE'!$A$2:$E$80,5,FALSE)))</f>
        <v>0</v>
      </c>
      <c r="AR213" s="21">
        <f>IF(AC213="",0,IF(AC213="Interdit",0,VLOOKUP(O213,'CODE H VS CODE ICPE'!$A$2:$E$80,5,FALSE)))</f>
        <v>0</v>
      </c>
      <c r="AS213" s="21">
        <f>IF(AD213="",0,IF(AD213="Interdit",0,VLOOKUP(P213,'CODE H VS CODE ICPE'!$A$2:$E$80,5,FALSE)))</f>
        <v>0</v>
      </c>
      <c r="AT213" s="21">
        <f>IF(AE213="",0,IF(AE213="Interdit",0,VLOOKUP(Q213,'CODE H VS CODE ICPE'!$A$2:$E$80,5,FALSE)))</f>
        <v>0</v>
      </c>
      <c r="AU213" s="21">
        <f>IF(AF213="",0,IF(AF213="Interdit",0,VLOOKUP(R213,'CODE H VS CODE ICPE'!$A$2:$E$80,5,FALSE)))</f>
        <v>0</v>
      </c>
      <c r="AV213" s="21">
        <f>IF(AG213="",0,IF(AG213="Interdit",0,VLOOKUP(S213,'CODE H VS CODE ICPE'!$A$2:$E$80,5,FALSE)))</f>
        <v>0</v>
      </c>
      <c r="AW213" s="20" t="str">
        <f t="shared" si="14"/>
        <v>$AI$2</v>
      </c>
      <c r="AX213" s="26">
        <f t="shared" si="15"/>
        <v>99999.99</v>
      </c>
      <c r="AY213" s="20" t="str">
        <f t="shared" si="16"/>
        <v>H317</v>
      </c>
      <c r="AZ213" s="20">
        <f>IF(AY213="","",IF(AY213=0,"",VLOOKUP(AY213,'CODE H VS CODE ICPE'!$A$1:$E$80,3,FALSE)))</f>
        <v>4511</v>
      </c>
    </row>
    <row r="214" spans="1:52" ht="28.9" customHeight="1">
      <c r="A214" s="23">
        <v>2217</v>
      </c>
      <c r="B214" s="24" t="s">
        <v>700</v>
      </c>
      <c r="C214" s="25" t="s">
        <v>691</v>
      </c>
      <c r="D214" s="24" t="s">
        <v>692</v>
      </c>
      <c r="E214" s="24" t="s">
        <v>701</v>
      </c>
      <c r="F214" s="20" t="s">
        <v>702</v>
      </c>
      <c r="G214" s="20"/>
      <c r="H214" s="20"/>
      <c r="I214" s="20"/>
      <c r="J214" s="20"/>
      <c r="K214" s="20"/>
      <c r="L214" s="20"/>
      <c r="M214" s="20"/>
      <c r="N214" s="20"/>
      <c r="O214" s="20"/>
      <c r="P214" s="20"/>
      <c r="Q214" s="20"/>
      <c r="R214" s="20"/>
      <c r="S214" s="20"/>
      <c r="T214" s="20" t="str">
        <f>IFERROR(VLOOKUP(F214,'CODE H VS CODE ICPE'!$A$2:$D$80,4,FALSE),"")</f>
        <v/>
      </c>
      <c r="U214" s="20" t="str">
        <f>IFERROR(VLOOKUP(G214,'CODE H VS CODE ICPE'!$A$2:$D$80,4,FALSE),"")</f>
        <v/>
      </c>
      <c r="V214" s="20" t="str">
        <f>IFERROR(VLOOKUP(H214,'CODE H VS CODE ICPE'!$A$2:$D$80,4,FALSE),"")</f>
        <v/>
      </c>
      <c r="W214" s="20" t="str">
        <f>IFERROR(VLOOKUP(I214,'CODE H VS CODE ICPE'!$A$2:$D$80,4,FALSE),"")</f>
        <v/>
      </c>
      <c r="X214" s="20" t="str">
        <f>IFERROR(VLOOKUP(J214,'CODE H VS CODE ICPE'!$A$2:$D$80,4,FALSE),"")</f>
        <v/>
      </c>
      <c r="Y214" s="20" t="str">
        <f>IFERROR(VLOOKUP(K214,'CODE H VS CODE ICPE'!$A$2:$D$80,4,FALSE),"")</f>
        <v/>
      </c>
      <c r="Z214" s="20" t="str">
        <f>IFERROR(VLOOKUP(L214,'CODE H VS CODE ICPE'!$A$2:$D$80,4,FALSE),"")</f>
        <v/>
      </c>
      <c r="AA214" s="20" t="str">
        <f>IFERROR(VLOOKUP(M214,'CODE H VS CODE ICPE'!$A$2:$D$80,4,FALSE),"")</f>
        <v/>
      </c>
      <c r="AB214" s="20" t="str">
        <f>IFERROR(VLOOKUP(N214,'CODE H VS CODE ICPE'!$A$2:$D$80,4,FALSE),"")</f>
        <v/>
      </c>
      <c r="AC214" s="20" t="str">
        <f>IFERROR(VLOOKUP(O214,'CODE H VS CODE ICPE'!$A$2:$D$80,4,FALSE),"")</f>
        <v/>
      </c>
      <c r="AD214" s="20" t="str">
        <f>IFERROR(VLOOKUP(P214,'CODE H VS CODE ICPE'!$A$2:$D$80,4,FALSE),"")</f>
        <v/>
      </c>
      <c r="AE214" s="20" t="str">
        <f>IFERROR(VLOOKUP(Q214,'CODE H VS CODE ICPE'!$A$2:$D$80,4,FALSE),"")</f>
        <v/>
      </c>
      <c r="AF214" s="20" t="str">
        <f>IFERROR(VLOOKUP(R214,'CODE H VS CODE ICPE'!$A$2:$D$80,4,FALSE),"")</f>
        <v/>
      </c>
      <c r="AG214" s="20" t="str">
        <f>IFERROR(VLOOKUP(S214,'CODE H VS CODE ICPE'!$A$2:$D$80,4,FALSE),"")</f>
        <v/>
      </c>
      <c r="AH214" s="49" t="str">
        <f t="shared" si="18"/>
        <v>Accepted</v>
      </c>
      <c r="AI214" s="21">
        <f>IF(T214="",0,IF(T214="Interdit",0,VLOOKUP(F214,'CODE H VS CODE ICPE'!$A$2:$E$80,5,FALSE)))</f>
        <v>0</v>
      </c>
      <c r="AJ214" s="21">
        <f>IF(U214="",0,IF(U214="Interdit",0,VLOOKUP(G214,'CODE H VS CODE ICPE'!$A$2:$E$80,5,FALSE)))</f>
        <v>0</v>
      </c>
      <c r="AK214" s="21">
        <f>IF(V214="",0,IF(V214="Interdit",0,VLOOKUP(H214,'CODE H VS CODE ICPE'!$A$2:$E$80,5,FALSE)))</f>
        <v>0</v>
      </c>
      <c r="AL214" s="21">
        <f>IF(W214="",0,IF(W214="Interdit",0,VLOOKUP(I214,'CODE H VS CODE ICPE'!$A$2:$E$80,5,FALSE)))</f>
        <v>0</v>
      </c>
      <c r="AM214" s="21">
        <f>IF(X214="",0,IF(X214="Interdit",0,VLOOKUP(J214,'CODE H VS CODE ICPE'!$A$2:$E$80,5,FALSE)))</f>
        <v>0</v>
      </c>
      <c r="AN214" s="21">
        <f>IF(Y214="",0,IF(Y214="Interdit",0,VLOOKUP(K214,'CODE H VS CODE ICPE'!$A$2:$E$80,5,FALSE)))</f>
        <v>0</v>
      </c>
      <c r="AO214" s="21">
        <f>IF(Z214="",0,IF(Z214="Interdit",0,VLOOKUP(L214,'CODE H VS CODE ICPE'!$A$2:$E$80,5,FALSE)))</f>
        <v>0</v>
      </c>
      <c r="AP214" s="21">
        <f>IF(AA214="",0,IF(AA214="Interdit",0,VLOOKUP(M214,'CODE H VS CODE ICPE'!$A$2:$E$80,5,FALSE)))</f>
        <v>0</v>
      </c>
      <c r="AQ214" s="21">
        <f>IF(AB214="",0,IF(AB214="Interdit",0,VLOOKUP(N214,'CODE H VS CODE ICPE'!$A$2:$E$80,5,FALSE)))</f>
        <v>0</v>
      </c>
      <c r="AR214" s="21">
        <f>IF(AC214="",0,IF(AC214="Interdit",0,VLOOKUP(O214,'CODE H VS CODE ICPE'!$A$2:$E$80,5,FALSE)))</f>
        <v>0</v>
      </c>
      <c r="AS214" s="21">
        <f>IF(AD214="",0,IF(AD214="Interdit",0,VLOOKUP(P214,'CODE H VS CODE ICPE'!$A$2:$E$80,5,FALSE)))</f>
        <v>0</v>
      </c>
      <c r="AT214" s="21">
        <f>IF(AE214="",0,IF(AE214="Interdit",0,VLOOKUP(Q214,'CODE H VS CODE ICPE'!$A$2:$E$80,5,FALSE)))</f>
        <v>0</v>
      </c>
      <c r="AU214" s="21">
        <f>IF(AF214="",0,IF(AF214="Interdit",0,VLOOKUP(R214,'CODE H VS CODE ICPE'!$A$2:$E$80,5,FALSE)))</f>
        <v>0</v>
      </c>
      <c r="AV214" s="21">
        <f>IF(AG214="",0,IF(AG214="Interdit",0,VLOOKUP(S214,'CODE H VS CODE ICPE'!$A$2:$E$80,5,FALSE)))</f>
        <v>0</v>
      </c>
      <c r="AW214" s="20" t="str">
        <f t="shared" si="14"/>
        <v>$AI$2</v>
      </c>
      <c r="AX214" s="26">
        <f t="shared" si="15"/>
        <v>0</v>
      </c>
      <c r="AY214" s="20" t="str">
        <f t="shared" si="16"/>
        <v>N/A</v>
      </c>
      <c r="AZ214" s="20" t="e">
        <f>IF(AY214="","",IF(AY214=0,"",VLOOKUP(AY214,'CODE H VS CODE ICPE'!$A$1:$E$80,3,FALSE)))</f>
        <v>#N/A</v>
      </c>
    </row>
    <row r="215" spans="1:52" ht="28.9" customHeight="1">
      <c r="A215" s="23">
        <v>2218</v>
      </c>
      <c r="B215" s="24" t="s">
        <v>703</v>
      </c>
      <c r="C215" s="25" t="s">
        <v>396</v>
      </c>
      <c r="D215" s="24" t="s">
        <v>397</v>
      </c>
      <c r="E215" s="24" t="s">
        <v>704</v>
      </c>
      <c r="F215" s="20" t="s">
        <v>42</v>
      </c>
      <c r="G215" s="20" t="s">
        <v>96</v>
      </c>
      <c r="H215" s="20" t="s">
        <v>100</v>
      </c>
      <c r="I215" s="20"/>
      <c r="J215" s="20"/>
      <c r="K215" s="20"/>
      <c r="L215" s="20"/>
      <c r="M215" s="20"/>
      <c r="N215" s="20"/>
      <c r="O215" s="20"/>
      <c r="P215" s="20"/>
      <c r="Q215" s="20"/>
      <c r="R215" s="20"/>
      <c r="S215" s="20"/>
      <c r="T215" s="20" t="str">
        <f>IFERROR(VLOOKUP(F215,'CODE H VS CODE ICPE'!$A$2:$D$80,4,FALSE),"")</f>
        <v>Autorisé</v>
      </c>
      <c r="U215" s="20" t="str">
        <f>IFERROR(VLOOKUP(G215,'CODE H VS CODE ICPE'!$A$2:$D$80,4,FALSE),"")</f>
        <v>Autorisé</v>
      </c>
      <c r="V215" s="20" t="str">
        <f>IFERROR(VLOOKUP(H215,'CODE H VS CODE ICPE'!$A$2:$D$80,4,FALSE),"")</f>
        <v>Autorisé</v>
      </c>
      <c r="W215" s="20" t="str">
        <f>IFERROR(VLOOKUP(I215,'CODE H VS CODE ICPE'!$A$2:$D$80,4,FALSE),"")</f>
        <v/>
      </c>
      <c r="X215" s="20" t="str">
        <f>IFERROR(VLOOKUP(J215,'CODE H VS CODE ICPE'!$A$2:$D$80,4,FALSE),"")</f>
        <v/>
      </c>
      <c r="Y215" s="20" t="str">
        <f>IFERROR(VLOOKUP(K215,'CODE H VS CODE ICPE'!$A$2:$D$80,4,FALSE),"")</f>
        <v/>
      </c>
      <c r="Z215" s="20" t="str">
        <f>IFERROR(VLOOKUP(L215,'CODE H VS CODE ICPE'!$A$2:$D$80,4,FALSE),"")</f>
        <v/>
      </c>
      <c r="AA215" s="20" t="str">
        <f>IFERROR(VLOOKUP(M215,'CODE H VS CODE ICPE'!$A$2:$D$80,4,FALSE),"")</f>
        <v/>
      </c>
      <c r="AB215" s="20" t="str">
        <f>IFERROR(VLOOKUP(N215,'CODE H VS CODE ICPE'!$A$2:$D$80,4,FALSE),"")</f>
        <v/>
      </c>
      <c r="AC215" s="20" t="str">
        <f>IFERROR(VLOOKUP(O215,'CODE H VS CODE ICPE'!$A$2:$D$80,4,FALSE),"")</f>
        <v/>
      </c>
      <c r="AD215" s="20" t="str">
        <f>IFERROR(VLOOKUP(P215,'CODE H VS CODE ICPE'!$A$2:$D$80,4,FALSE),"")</f>
        <v/>
      </c>
      <c r="AE215" s="20" t="str">
        <f>IFERROR(VLOOKUP(Q215,'CODE H VS CODE ICPE'!$A$2:$D$80,4,FALSE),"")</f>
        <v/>
      </c>
      <c r="AF215" s="20" t="str">
        <f>IFERROR(VLOOKUP(R215,'CODE H VS CODE ICPE'!$A$2:$D$80,4,FALSE),"")</f>
        <v/>
      </c>
      <c r="AG215" s="20" t="str">
        <f>IFERROR(VLOOKUP(S215,'CODE H VS CODE ICPE'!$A$2:$D$80,4,FALSE),"")</f>
        <v/>
      </c>
      <c r="AH215" s="48" t="s">
        <v>4628</v>
      </c>
      <c r="AI215" s="21">
        <f>IF(T215="",0,IF(T215="Interdit",0,VLOOKUP(F215,'CODE H VS CODE ICPE'!$A$2:$E$80,5,FALSE)))</f>
        <v>99999.99</v>
      </c>
      <c r="AJ215" s="21">
        <f>IF(U215="",0,IF(U215="Interdit",0,VLOOKUP(G215,'CODE H VS CODE ICPE'!$A$2:$E$80,5,FALSE)))</f>
        <v>149999.99</v>
      </c>
      <c r="AK215" s="21">
        <f>IF(V215="",0,IF(V215="Interdit",0,VLOOKUP(H215,'CODE H VS CODE ICPE'!$A$2:$E$80,5,FALSE)))</f>
        <v>99999.99</v>
      </c>
      <c r="AL215" s="21">
        <f>IF(W215="",0,IF(W215="Interdit",0,VLOOKUP(I215,'CODE H VS CODE ICPE'!$A$2:$E$80,5,FALSE)))</f>
        <v>0</v>
      </c>
      <c r="AM215" s="21">
        <f>IF(X215="",0,IF(X215="Interdit",0,VLOOKUP(J215,'CODE H VS CODE ICPE'!$A$2:$E$80,5,FALSE)))</f>
        <v>0</v>
      </c>
      <c r="AN215" s="21">
        <f>IF(Y215="",0,IF(Y215="Interdit",0,VLOOKUP(K215,'CODE H VS CODE ICPE'!$A$2:$E$80,5,FALSE)))</f>
        <v>0</v>
      </c>
      <c r="AO215" s="21">
        <f>IF(Z215="",0,IF(Z215="Interdit",0,VLOOKUP(L215,'CODE H VS CODE ICPE'!$A$2:$E$80,5,FALSE)))</f>
        <v>0</v>
      </c>
      <c r="AP215" s="21">
        <f>IF(AA215="",0,IF(AA215="Interdit",0,VLOOKUP(M215,'CODE H VS CODE ICPE'!$A$2:$E$80,5,FALSE)))</f>
        <v>0</v>
      </c>
      <c r="AQ215" s="21">
        <f>IF(AB215="",0,IF(AB215="Interdit",0,VLOOKUP(N215,'CODE H VS CODE ICPE'!$A$2:$E$80,5,FALSE)))</f>
        <v>0</v>
      </c>
      <c r="AR215" s="21">
        <f>IF(AC215="",0,IF(AC215="Interdit",0,VLOOKUP(O215,'CODE H VS CODE ICPE'!$A$2:$E$80,5,FALSE)))</f>
        <v>0</v>
      </c>
      <c r="AS215" s="21">
        <f>IF(AD215="",0,IF(AD215="Interdit",0,VLOOKUP(P215,'CODE H VS CODE ICPE'!$A$2:$E$80,5,FALSE)))</f>
        <v>0</v>
      </c>
      <c r="AT215" s="21">
        <f>IF(AE215="",0,IF(AE215="Interdit",0,VLOOKUP(Q215,'CODE H VS CODE ICPE'!$A$2:$E$80,5,FALSE)))</f>
        <v>0</v>
      </c>
      <c r="AU215" s="21">
        <f>IF(AF215="",0,IF(AF215="Interdit",0,VLOOKUP(R215,'CODE H VS CODE ICPE'!$A$2:$E$80,5,FALSE)))</f>
        <v>0</v>
      </c>
      <c r="AV215" s="21">
        <f>IF(AG215="",0,IF(AG215="Interdit",0,VLOOKUP(S215,'CODE H VS CODE ICPE'!$A$2:$E$80,5,FALSE)))</f>
        <v>0</v>
      </c>
      <c r="AW215" s="20" t="str">
        <f t="shared" si="14"/>
        <v>$AJ$2</v>
      </c>
      <c r="AX215" s="26">
        <f t="shared" si="15"/>
        <v>149999.99</v>
      </c>
      <c r="AY215" s="20" t="str">
        <f t="shared" si="16"/>
        <v>H314</v>
      </c>
      <c r="AZ215" s="20">
        <f>IF(AY215="","",IF(AY215=0,"",VLOOKUP(AY215,'CODE H VS CODE ICPE'!$A$1:$E$80,3,FALSE)))</f>
        <v>4320</v>
      </c>
    </row>
    <row r="216" spans="1:52" ht="28.9" customHeight="1">
      <c r="A216" s="23">
        <v>2222</v>
      </c>
      <c r="B216" s="24" t="s">
        <v>705</v>
      </c>
      <c r="C216" s="25" t="s">
        <v>234</v>
      </c>
      <c r="D216" s="24" t="s">
        <v>235</v>
      </c>
      <c r="E216" s="24" t="s">
        <v>706</v>
      </c>
      <c r="F216" s="20" t="s">
        <v>42</v>
      </c>
      <c r="G216" s="20"/>
      <c r="H216" s="20"/>
      <c r="I216" s="20"/>
      <c r="J216" s="20"/>
      <c r="K216" s="20"/>
      <c r="L216" s="20"/>
      <c r="M216" s="20"/>
      <c r="N216" s="20"/>
      <c r="O216" s="20"/>
      <c r="P216" s="20"/>
      <c r="Q216" s="20"/>
      <c r="R216" s="20"/>
      <c r="S216" s="20"/>
      <c r="T216" s="20" t="str">
        <f>IFERROR(VLOOKUP(F216,'CODE H VS CODE ICPE'!$A$2:$D$80,4,FALSE),"")</f>
        <v>Autorisé</v>
      </c>
      <c r="U216" s="20" t="str">
        <f>IFERROR(VLOOKUP(G216,'CODE H VS CODE ICPE'!$A$2:$D$80,4,FALSE),"")</f>
        <v/>
      </c>
      <c r="V216" s="20" t="str">
        <f>IFERROR(VLOOKUP(H216,'CODE H VS CODE ICPE'!$A$2:$D$80,4,FALSE),"")</f>
        <v/>
      </c>
      <c r="W216" s="20" t="str">
        <f>IFERROR(VLOOKUP(I216,'CODE H VS CODE ICPE'!$A$2:$D$80,4,FALSE),"")</f>
        <v/>
      </c>
      <c r="X216" s="20" t="str">
        <f>IFERROR(VLOOKUP(J216,'CODE H VS CODE ICPE'!$A$2:$D$80,4,FALSE),"")</f>
        <v/>
      </c>
      <c r="Y216" s="20" t="str">
        <f>IFERROR(VLOOKUP(K216,'CODE H VS CODE ICPE'!$A$2:$D$80,4,FALSE),"")</f>
        <v/>
      </c>
      <c r="Z216" s="20" t="str">
        <f>IFERROR(VLOOKUP(L216,'CODE H VS CODE ICPE'!$A$2:$D$80,4,FALSE),"")</f>
        <v/>
      </c>
      <c r="AA216" s="20" t="str">
        <f>IFERROR(VLOOKUP(M216,'CODE H VS CODE ICPE'!$A$2:$D$80,4,FALSE),"")</f>
        <v/>
      </c>
      <c r="AB216" s="20" t="str">
        <f>IFERROR(VLOOKUP(N216,'CODE H VS CODE ICPE'!$A$2:$D$80,4,FALSE),"")</f>
        <v/>
      </c>
      <c r="AC216" s="20" t="str">
        <f>IFERROR(VLOOKUP(O216,'CODE H VS CODE ICPE'!$A$2:$D$80,4,FALSE),"")</f>
        <v/>
      </c>
      <c r="AD216" s="20" t="str">
        <f>IFERROR(VLOOKUP(P216,'CODE H VS CODE ICPE'!$A$2:$D$80,4,FALSE),"")</f>
        <v/>
      </c>
      <c r="AE216" s="20" t="str">
        <f>IFERROR(VLOOKUP(Q216,'CODE H VS CODE ICPE'!$A$2:$D$80,4,FALSE),"")</f>
        <v/>
      </c>
      <c r="AF216" s="20" t="str">
        <f>IFERROR(VLOOKUP(R216,'CODE H VS CODE ICPE'!$A$2:$D$80,4,FALSE),"")</f>
        <v/>
      </c>
      <c r="AG216" s="20" t="str">
        <f>IFERROR(VLOOKUP(S216,'CODE H VS CODE ICPE'!$A$2:$D$80,4,FALSE),"")</f>
        <v/>
      </c>
      <c r="AH216" s="49" t="str">
        <f t="shared" ref="AH216:AH262" si="19">IF(COUNTIF(T216:AG216, "Rejected") &gt; 0, "Rejected", IF(COUNTIF(T216:AG216, "Under request") &gt; 0, "Under request", "Accepted"))</f>
        <v>Accepted</v>
      </c>
      <c r="AI216" s="21">
        <f>IF(T216="",0,IF(T216="Interdit",0,VLOOKUP(F216,'CODE H VS CODE ICPE'!$A$2:$E$80,5,FALSE)))</f>
        <v>99999.99</v>
      </c>
      <c r="AJ216" s="21">
        <f>IF(U216="",0,IF(U216="Interdit",0,VLOOKUP(G216,'CODE H VS CODE ICPE'!$A$2:$E$80,5,FALSE)))</f>
        <v>0</v>
      </c>
      <c r="AK216" s="21">
        <f>IF(V216="",0,IF(V216="Interdit",0,VLOOKUP(H216,'CODE H VS CODE ICPE'!$A$2:$E$80,5,FALSE)))</f>
        <v>0</v>
      </c>
      <c r="AL216" s="21">
        <f>IF(W216="",0,IF(W216="Interdit",0,VLOOKUP(I216,'CODE H VS CODE ICPE'!$A$2:$E$80,5,FALSE)))</f>
        <v>0</v>
      </c>
      <c r="AM216" s="21">
        <f>IF(X216="",0,IF(X216="Interdit",0,VLOOKUP(J216,'CODE H VS CODE ICPE'!$A$2:$E$80,5,FALSE)))</f>
        <v>0</v>
      </c>
      <c r="AN216" s="21">
        <f>IF(Y216="",0,IF(Y216="Interdit",0,VLOOKUP(K216,'CODE H VS CODE ICPE'!$A$2:$E$80,5,FALSE)))</f>
        <v>0</v>
      </c>
      <c r="AO216" s="21">
        <f>IF(Z216="",0,IF(Z216="Interdit",0,VLOOKUP(L216,'CODE H VS CODE ICPE'!$A$2:$E$80,5,FALSE)))</f>
        <v>0</v>
      </c>
      <c r="AP216" s="21">
        <f>IF(AA216="",0,IF(AA216="Interdit",0,VLOOKUP(M216,'CODE H VS CODE ICPE'!$A$2:$E$80,5,FALSE)))</f>
        <v>0</v>
      </c>
      <c r="AQ216" s="21">
        <f>IF(AB216="",0,IF(AB216="Interdit",0,VLOOKUP(N216,'CODE H VS CODE ICPE'!$A$2:$E$80,5,FALSE)))</f>
        <v>0</v>
      </c>
      <c r="AR216" s="21">
        <f>IF(AC216="",0,IF(AC216="Interdit",0,VLOOKUP(O216,'CODE H VS CODE ICPE'!$A$2:$E$80,5,FALSE)))</f>
        <v>0</v>
      </c>
      <c r="AS216" s="21">
        <f>IF(AD216="",0,IF(AD216="Interdit",0,VLOOKUP(P216,'CODE H VS CODE ICPE'!$A$2:$E$80,5,FALSE)))</f>
        <v>0</v>
      </c>
      <c r="AT216" s="21">
        <f>IF(AE216="",0,IF(AE216="Interdit",0,VLOOKUP(Q216,'CODE H VS CODE ICPE'!$A$2:$E$80,5,FALSE)))</f>
        <v>0</v>
      </c>
      <c r="AU216" s="21">
        <f>IF(AF216="",0,IF(AF216="Interdit",0,VLOOKUP(R216,'CODE H VS CODE ICPE'!$A$2:$E$80,5,FALSE)))</f>
        <v>0</v>
      </c>
      <c r="AV216" s="21">
        <f>IF(AG216="",0,IF(AG216="Interdit",0,VLOOKUP(S216,'CODE H VS CODE ICPE'!$A$2:$E$80,5,FALSE)))</f>
        <v>0</v>
      </c>
      <c r="AW216" s="20" t="str">
        <f t="shared" si="14"/>
        <v>$AI$2</v>
      </c>
      <c r="AX216" s="26">
        <f t="shared" si="15"/>
        <v>99999.99</v>
      </c>
      <c r="AY216" s="20" t="str">
        <f t="shared" si="16"/>
        <v>H226</v>
      </c>
      <c r="AZ216" s="20">
        <f>IF(AY216="","",IF(AY216=0,"",VLOOKUP(AY216,'CODE H VS CODE ICPE'!$A$1:$E$80,3,FALSE)))</f>
        <v>4331</v>
      </c>
    </row>
    <row r="217" spans="1:52" ht="28.9" customHeight="1">
      <c r="A217" s="23">
        <v>2225</v>
      </c>
      <c r="B217" s="24" t="s">
        <v>707</v>
      </c>
      <c r="C217" s="25" t="s">
        <v>222</v>
      </c>
      <c r="D217" s="24" t="s">
        <v>223</v>
      </c>
      <c r="E217" s="24" t="s">
        <v>708</v>
      </c>
      <c r="F217" s="20" t="s">
        <v>84</v>
      </c>
      <c r="G217" s="20" t="s">
        <v>96</v>
      </c>
      <c r="H217" s="20"/>
      <c r="I217" s="20"/>
      <c r="J217" s="20"/>
      <c r="K217" s="20"/>
      <c r="L217" s="20"/>
      <c r="M217" s="20"/>
      <c r="N217" s="20"/>
      <c r="O217" s="20"/>
      <c r="P217" s="20"/>
      <c r="Q217" s="20"/>
      <c r="R217" s="20"/>
      <c r="S217" s="20"/>
      <c r="T217" s="20" t="str">
        <f>IFERROR(VLOOKUP(F217,'CODE H VS CODE ICPE'!$A$2:$D$80,4,FALSE),"")</f>
        <v>Autorisé</v>
      </c>
      <c r="U217" s="20" t="str">
        <f>IFERROR(VLOOKUP(G217,'CODE H VS CODE ICPE'!$A$2:$D$80,4,FALSE),"")</f>
        <v>Autorisé</v>
      </c>
      <c r="V217" s="20" t="str">
        <f>IFERROR(VLOOKUP(H217,'CODE H VS CODE ICPE'!$A$2:$D$80,4,FALSE),"")</f>
        <v/>
      </c>
      <c r="W217" s="20" t="str">
        <f>IFERROR(VLOOKUP(I217,'CODE H VS CODE ICPE'!$A$2:$D$80,4,FALSE),"")</f>
        <v/>
      </c>
      <c r="X217" s="20" t="str">
        <f>IFERROR(VLOOKUP(J217,'CODE H VS CODE ICPE'!$A$2:$D$80,4,FALSE),"")</f>
        <v/>
      </c>
      <c r="Y217" s="20" t="str">
        <f>IFERROR(VLOOKUP(K217,'CODE H VS CODE ICPE'!$A$2:$D$80,4,FALSE),"")</f>
        <v/>
      </c>
      <c r="Z217" s="20" t="str">
        <f>IFERROR(VLOOKUP(L217,'CODE H VS CODE ICPE'!$A$2:$D$80,4,FALSE),"")</f>
        <v/>
      </c>
      <c r="AA217" s="20" t="str">
        <f>IFERROR(VLOOKUP(M217,'CODE H VS CODE ICPE'!$A$2:$D$80,4,FALSE),"")</f>
        <v/>
      </c>
      <c r="AB217" s="20" t="str">
        <f>IFERROR(VLOOKUP(N217,'CODE H VS CODE ICPE'!$A$2:$D$80,4,FALSE),"")</f>
        <v/>
      </c>
      <c r="AC217" s="20" t="str">
        <f>IFERROR(VLOOKUP(O217,'CODE H VS CODE ICPE'!$A$2:$D$80,4,FALSE),"")</f>
        <v/>
      </c>
      <c r="AD217" s="20" t="str">
        <f>IFERROR(VLOOKUP(P217,'CODE H VS CODE ICPE'!$A$2:$D$80,4,FALSE),"")</f>
        <v/>
      </c>
      <c r="AE217" s="20" t="str">
        <f>IFERROR(VLOOKUP(Q217,'CODE H VS CODE ICPE'!$A$2:$D$80,4,FALSE),"")</f>
        <v/>
      </c>
      <c r="AF217" s="20" t="str">
        <f>IFERROR(VLOOKUP(R217,'CODE H VS CODE ICPE'!$A$2:$D$80,4,FALSE),"")</f>
        <v/>
      </c>
      <c r="AG217" s="20" t="str">
        <f>IFERROR(VLOOKUP(S217,'CODE H VS CODE ICPE'!$A$2:$D$80,4,FALSE),"")</f>
        <v/>
      </c>
      <c r="AH217" s="49" t="str">
        <f t="shared" si="19"/>
        <v>Accepted</v>
      </c>
      <c r="AI217" s="21">
        <f>IF(T217="",0,IF(T217="Interdit",0,VLOOKUP(F217,'CODE H VS CODE ICPE'!$A$2:$E$80,5,FALSE)))</f>
        <v>99999.99</v>
      </c>
      <c r="AJ217" s="21">
        <f>IF(U217="",0,IF(U217="Interdit",0,VLOOKUP(G217,'CODE H VS CODE ICPE'!$A$2:$E$80,5,FALSE)))</f>
        <v>149999.99</v>
      </c>
      <c r="AK217" s="21">
        <f>IF(V217="",0,IF(V217="Interdit",0,VLOOKUP(H217,'CODE H VS CODE ICPE'!$A$2:$E$80,5,FALSE)))</f>
        <v>0</v>
      </c>
      <c r="AL217" s="21">
        <f>IF(W217="",0,IF(W217="Interdit",0,VLOOKUP(I217,'CODE H VS CODE ICPE'!$A$2:$E$80,5,FALSE)))</f>
        <v>0</v>
      </c>
      <c r="AM217" s="21">
        <f>IF(X217="",0,IF(X217="Interdit",0,VLOOKUP(J217,'CODE H VS CODE ICPE'!$A$2:$E$80,5,FALSE)))</f>
        <v>0</v>
      </c>
      <c r="AN217" s="21">
        <f>IF(Y217="",0,IF(Y217="Interdit",0,VLOOKUP(K217,'CODE H VS CODE ICPE'!$A$2:$E$80,5,FALSE)))</f>
        <v>0</v>
      </c>
      <c r="AO217" s="21">
        <f>IF(Z217="",0,IF(Z217="Interdit",0,VLOOKUP(L217,'CODE H VS CODE ICPE'!$A$2:$E$80,5,FALSE)))</f>
        <v>0</v>
      </c>
      <c r="AP217" s="21">
        <f>IF(AA217="",0,IF(AA217="Interdit",0,VLOOKUP(M217,'CODE H VS CODE ICPE'!$A$2:$E$80,5,FALSE)))</f>
        <v>0</v>
      </c>
      <c r="AQ217" s="21">
        <f>IF(AB217="",0,IF(AB217="Interdit",0,VLOOKUP(N217,'CODE H VS CODE ICPE'!$A$2:$E$80,5,FALSE)))</f>
        <v>0</v>
      </c>
      <c r="AR217" s="21">
        <f>IF(AC217="",0,IF(AC217="Interdit",0,VLOOKUP(O217,'CODE H VS CODE ICPE'!$A$2:$E$80,5,FALSE)))</f>
        <v>0</v>
      </c>
      <c r="AS217" s="21">
        <f>IF(AD217="",0,IF(AD217="Interdit",0,VLOOKUP(P217,'CODE H VS CODE ICPE'!$A$2:$E$80,5,FALSE)))</f>
        <v>0</v>
      </c>
      <c r="AT217" s="21">
        <f>IF(AE217="",0,IF(AE217="Interdit",0,VLOOKUP(Q217,'CODE H VS CODE ICPE'!$A$2:$E$80,5,FALSE)))</f>
        <v>0</v>
      </c>
      <c r="AU217" s="21">
        <f>IF(AF217="",0,IF(AF217="Interdit",0,VLOOKUP(R217,'CODE H VS CODE ICPE'!$A$2:$E$80,5,FALSE)))</f>
        <v>0</v>
      </c>
      <c r="AV217" s="21">
        <f>IF(AG217="",0,IF(AG217="Interdit",0,VLOOKUP(S217,'CODE H VS CODE ICPE'!$A$2:$E$80,5,FALSE)))</f>
        <v>0</v>
      </c>
      <c r="AW217" s="20" t="str">
        <f t="shared" si="14"/>
        <v>$AJ$2</v>
      </c>
      <c r="AX217" s="26">
        <f t="shared" si="15"/>
        <v>149999.99</v>
      </c>
      <c r="AY217" s="20" t="str">
        <f t="shared" si="16"/>
        <v>H314</v>
      </c>
      <c r="AZ217" s="20">
        <f>IF(AY217="","",IF(AY217=0,"",VLOOKUP(AY217,'CODE H VS CODE ICPE'!$A$1:$E$80,3,FALSE)))</f>
        <v>4320</v>
      </c>
    </row>
    <row r="218" spans="1:52" ht="28.9" customHeight="1">
      <c r="A218" s="23">
        <v>2226</v>
      </c>
      <c r="B218" s="24" t="s">
        <v>709</v>
      </c>
      <c r="C218" s="25" t="s">
        <v>499</v>
      </c>
      <c r="D218" s="24" t="s">
        <v>500</v>
      </c>
      <c r="E218" s="24" t="s">
        <v>710</v>
      </c>
      <c r="F218" s="20" t="s">
        <v>86</v>
      </c>
      <c r="G218" s="20" t="s">
        <v>96</v>
      </c>
      <c r="H218" s="20"/>
      <c r="I218" s="20"/>
      <c r="J218" s="20"/>
      <c r="K218" s="20"/>
      <c r="L218" s="20"/>
      <c r="M218" s="20"/>
      <c r="N218" s="20"/>
      <c r="O218" s="20"/>
      <c r="P218" s="20"/>
      <c r="Q218" s="20"/>
      <c r="R218" s="20"/>
      <c r="S218" s="20"/>
      <c r="T218" s="20" t="str">
        <f>IFERROR(VLOOKUP(F218,'CODE H VS CODE ICPE'!$A$2:$D$80,4,FALSE),"")</f>
        <v>Autorisé</v>
      </c>
      <c r="U218" s="20" t="str">
        <f>IFERROR(VLOOKUP(G218,'CODE H VS CODE ICPE'!$A$2:$D$80,4,FALSE),"")</f>
        <v>Autorisé</v>
      </c>
      <c r="V218" s="20" t="str">
        <f>IFERROR(VLOOKUP(H218,'CODE H VS CODE ICPE'!$A$2:$D$80,4,FALSE),"")</f>
        <v/>
      </c>
      <c r="W218" s="20" t="str">
        <f>IFERROR(VLOOKUP(I218,'CODE H VS CODE ICPE'!$A$2:$D$80,4,FALSE),"")</f>
        <v/>
      </c>
      <c r="X218" s="20" t="str">
        <f>IFERROR(VLOOKUP(J218,'CODE H VS CODE ICPE'!$A$2:$D$80,4,FALSE),"")</f>
        <v/>
      </c>
      <c r="Y218" s="20" t="str">
        <f>IFERROR(VLOOKUP(K218,'CODE H VS CODE ICPE'!$A$2:$D$80,4,FALSE),"")</f>
        <v/>
      </c>
      <c r="Z218" s="20" t="str">
        <f>IFERROR(VLOOKUP(L218,'CODE H VS CODE ICPE'!$A$2:$D$80,4,FALSE),"")</f>
        <v/>
      </c>
      <c r="AA218" s="20" t="str">
        <f>IFERROR(VLOOKUP(M218,'CODE H VS CODE ICPE'!$A$2:$D$80,4,FALSE),"")</f>
        <v/>
      </c>
      <c r="AB218" s="20" t="str">
        <f>IFERROR(VLOOKUP(N218,'CODE H VS CODE ICPE'!$A$2:$D$80,4,FALSE),"")</f>
        <v/>
      </c>
      <c r="AC218" s="20" t="str">
        <f>IFERROR(VLOOKUP(O218,'CODE H VS CODE ICPE'!$A$2:$D$80,4,FALSE),"")</f>
        <v/>
      </c>
      <c r="AD218" s="20" t="str">
        <f>IFERROR(VLOOKUP(P218,'CODE H VS CODE ICPE'!$A$2:$D$80,4,FALSE),"")</f>
        <v/>
      </c>
      <c r="AE218" s="20" t="str">
        <f>IFERROR(VLOOKUP(Q218,'CODE H VS CODE ICPE'!$A$2:$D$80,4,FALSE),"")</f>
        <v/>
      </c>
      <c r="AF218" s="20" t="str">
        <f>IFERROR(VLOOKUP(R218,'CODE H VS CODE ICPE'!$A$2:$D$80,4,FALSE),"")</f>
        <v/>
      </c>
      <c r="AG218" s="20" t="str">
        <f>IFERROR(VLOOKUP(S218,'CODE H VS CODE ICPE'!$A$2:$D$80,4,FALSE),"")</f>
        <v/>
      </c>
      <c r="AH218" s="49" t="str">
        <f t="shared" si="19"/>
        <v>Accepted</v>
      </c>
      <c r="AI218" s="21">
        <f>IF(T218="",0,IF(T218="Interdit",0,VLOOKUP(F218,'CODE H VS CODE ICPE'!$A$2:$E$80,5,FALSE)))</f>
        <v>99999.99</v>
      </c>
      <c r="AJ218" s="21">
        <f>IF(U218="",0,IF(U218="Interdit",0,VLOOKUP(G218,'CODE H VS CODE ICPE'!$A$2:$E$80,5,FALSE)))</f>
        <v>149999.99</v>
      </c>
      <c r="AK218" s="21">
        <f>IF(V218="",0,IF(V218="Interdit",0,VLOOKUP(H218,'CODE H VS CODE ICPE'!$A$2:$E$80,5,FALSE)))</f>
        <v>0</v>
      </c>
      <c r="AL218" s="21">
        <f>IF(W218="",0,IF(W218="Interdit",0,VLOOKUP(I218,'CODE H VS CODE ICPE'!$A$2:$E$80,5,FALSE)))</f>
        <v>0</v>
      </c>
      <c r="AM218" s="21">
        <f>IF(X218="",0,IF(X218="Interdit",0,VLOOKUP(J218,'CODE H VS CODE ICPE'!$A$2:$E$80,5,FALSE)))</f>
        <v>0</v>
      </c>
      <c r="AN218" s="21">
        <f>IF(Y218="",0,IF(Y218="Interdit",0,VLOOKUP(K218,'CODE H VS CODE ICPE'!$A$2:$E$80,5,FALSE)))</f>
        <v>0</v>
      </c>
      <c r="AO218" s="21">
        <f>IF(Z218="",0,IF(Z218="Interdit",0,VLOOKUP(L218,'CODE H VS CODE ICPE'!$A$2:$E$80,5,FALSE)))</f>
        <v>0</v>
      </c>
      <c r="AP218" s="21">
        <f>IF(AA218="",0,IF(AA218="Interdit",0,VLOOKUP(M218,'CODE H VS CODE ICPE'!$A$2:$E$80,5,FALSE)))</f>
        <v>0</v>
      </c>
      <c r="AQ218" s="21">
        <f>IF(AB218="",0,IF(AB218="Interdit",0,VLOOKUP(N218,'CODE H VS CODE ICPE'!$A$2:$E$80,5,FALSE)))</f>
        <v>0</v>
      </c>
      <c r="AR218" s="21">
        <f>IF(AC218="",0,IF(AC218="Interdit",0,VLOOKUP(O218,'CODE H VS CODE ICPE'!$A$2:$E$80,5,FALSE)))</f>
        <v>0</v>
      </c>
      <c r="AS218" s="21">
        <f>IF(AD218="",0,IF(AD218="Interdit",0,VLOOKUP(P218,'CODE H VS CODE ICPE'!$A$2:$E$80,5,FALSE)))</f>
        <v>0</v>
      </c>
      <c r="AT218" s="21">
        <f>IF(AE218="",0,IF(AE218="Interdit",0,VLOOKUP(Q218,'CODE H VS CODE ICPE'!$A$2:$E$80,5,FALSE)))</f>
        <v>0</v>
      </c>
      <c r="AU218" s="21">
        <f>IF(AF218="",0,IF(AF218="Interdit",0,VLOOKUP(R218,'CODE H VS CODE ICPE'!$A$2:$E$80,5,FALSE)))</f>
        <v>0</v>
      </c>
      <c r="AV218" s="21">
        <f>IF(AG218="",0,IF(AG218="Interdit",0,VLOOKUP(S218,'CODE H VS CODE ICPE'!$A$2:$E$80,5,FALSE)))</f>
        <v>0</v>
      </c>
      <c r="AW218" s="20" t="str">
        <f t="shared" si="14"/>
        <v>$AJ$2</v>
      </c>
      <c r="AX218" s="26">
        <f t="shared" si="15"/>
        <v>149999.99</v>
      </c>
      <c r="AY218" s="20" t="str">
        <f t="shared" si="16"/>
        <v>H314</v>
      </c>
      <c r="AZ218" s="20">
        <f>IF(AY218="","",IF(AY218=0,"",VLOOKUP(AY218,'CODE H VS CODE ICPE'!$A$1:$E$80,3,FALSE)))</f>
        <v>4320</v>
      </c>
    </row>
    <row r="219" spans="1:52" ht="28.9" customHeight="1">
      <c r="A219" s="23">
        <v>2234</v>
      </c>
      <c r="B219" s="24" t="s">
        <v>711</v>
      </c>
      <c r="C219" s="25" t="s">
        <v>222</v>
      </c>
      <c r="D219" s="24" t="s">
        <v>630</v>
      </c>
      <c r="E219" s="24" t="s">
        <v>712</v>
      </c>
      <c r="F219" s="20" t="s">
        <v>84</v>
      </c>
      <c r="G219" s="20" t="s">
        <v>96</v>
      </c>
      <c r="H219" s="20"/>
      <c r="I219" s="20"/>
      <c r="J219" s="20"/>
      <c r="K219" s="20"/>
      <c r="L219" s="20"/>
      <c r="M219" s="20"/>
      <c r="N219" s="20"/>
      <c r="O219" s="20"/>
      <c r="P219" s="20"/>
      <c r="Q219" s="20"/>
      <c r="R219" s="20"/>
      <c r="S219" s="20"/>
      <c r="T219" s="20" t="str">
        <f>IFERROR(VLOOKUP(F219,'CODE H VS CODE ICPE'!$A$2:$D$80,4,FALSE),"")</f>
        <v>Autorisé</v>
      </c>
      <c r="U219" s="20" t="str">
        <f>IFERROR(VLOOKUP(G219,'CODE H VS CODE ICPE'!$A$2:$D$80,4,FALSE),"")</f>
        <v>Autorisé</v>
      </c>
      <c r="V219" s="20" t="str">
        <f>IFERROR(VLOOKUP(H219,'CODE H VS CODE ICPE'!$A$2:$D$80,4,FALSE),"")</f>
        <v/>
      </c>
      <c r="W219" s="20" t="str">
        <f>IFERROR(VLOOKUP(I219,'CODE H VS CODE ICPE'!$A$2:$D$80,4,FALSE),"")</f>
        <v/>
      </c>
      <c r="X219" s="20" t="str">
        <f>IFERROR(VLOOKUP(J219,'CODE H VS CODE ICPE'!$A$2:$D$80,4,FALSE),"")</f>
        <v/>
      </c>
      <c r="Y219" s="20" t="str">
        <f>IFERROR(VLOOKUP(K219,'CODE H VS CODE ICPE'!$A$2:$D$80,4,FALSE),"")</f>
        <v/>
      </c>
      <c r="Z219" s="20" t="str">
        <f>IFERROR(VLOOKUP(L219,'CODE H VS CODE ICPE'!$A$2:$D$80,4,FALSE),"")</f>
        <v/>
      </c>
      <c r="AA219" s="20" t="str">
        <f>IFERROR(VLOOKUP(M219,'CODE H VS CODE ICPE'!$A$2:$D$80,4,FALSE),"")</f>
        <v/>
      </c>
      <c r="AB219" s="20" t="str">
        <f>IFERROR(VLOOKUP(N219,'CODE H VS CODE ICPE'!$A$2:$D$80,4,FALSE),"")</f>
        <v/>
      </c>
      <c r="AC219" s="20" t="str">
        <f>IFERROR(VLOOKUP(O219,'CODE H VS CODE ICPE'!$A$2:$D$80,4,FALSE),"")</f>
        <v/>
      </c>
      <c r="AD219" s="20" t="str">
        <f>IFERROR(VLOOKUP(P219,'CODE H VS CODE ICPE'!$A$2:$D$80,4,FALSE),"")</f>
        <v/>
      </c>
      <c r="AE219" s="20" t="str">
        <f>IFERROR(VLOOKUP(Q219,'CODE H VS CODE ICPE'!$A$2:$D$80,4,FALSE),"")</f>
        <v/>
      </c>
      <c r="AF219" s="20" t="str">
        <f>IFERROR(VLOOKUP(R219,'CODE H VS CODE ICPE'!$A$2:$D$80,4,FALSE),"")</f>
        <v/>
      </c>
      <c r="AG219" s="20" t="str">
        <f>IFERROR(VLOOKUP(S219,'CODE H VS CODE ICPE'!$A$2:$D$80,4,FALSE),"")</f>
        <v/>
      </c>
      <c r="AH219" s="49" t="str">
        <f t="shared" si="19"/>
        <v>Accepted</v>
      </c>
      <c r="AI219" s="21">
        <f>IF(T219="",0,IF(T219="Interdit",0,VLOOKUP(F219,'CODE H VS CODE ICPE'!$A$2:$E$80,5,FALSE)))</f>
        <v>99999.99</v>
      </c>
      <c r="AJ219" s="21">
        <f>IF(U219="",0,IF(U219="Interdit",0,VLOOKUP(G219,'CODE H VS CODE ICPE'!$A$2:$E$80,5,FALSE)))</f>
        <v>149999.99</v>
      </c>
      <c r="AK219" s="21">
        <f>IF(V219="",0,IF(V219="Interdit",0,VLOOKUP(H219,'CODE H VS CODE ICPE'!$A$2:$E$80,5,FALSE)))</f>
        <v>0</v>
      </c>
      <c r="AL219" s="21">
        <f>IF(W219="",0,IF(W219="Interdit",0,VLOOKUP(I219,'CODE H VS CODE ICPE'!$A$2:$E$80,5,FALSE)))</f>
        <v>0</v>
      </c>
      <c r="AM219" s="21">
        <f>IF(X219="",0,IF(X219="Interdit",0,VLOOKUP(J219,'CODE H VS CODE ICPE'!$A$2:$E$80,5,FALSE)))</f>
        <v>0</v>
      </c>
      <c r="AN219" s="21">
        <f>IF(Y219="",0,IF(Y219="Interdit",0,VLOOKUP(K219,'CODE H VS CODE ICPE'!$A$2:$E$80,5,FALSE)))</f>
        <v>0</v>
      </c>
      <c r="AO219" s="21">
        <f>IF(Z219="",0,IF(Z219="Interdit",0,VLOOKUP(L219,'CODE H VS CODE ICPE'!$A$2:$E$80,5,FALSE)))</f>
        <v>0</v>
      </c>
      <c r="AP219" s="21">
        <f>IF(AA219="",0,IF(AA219="Interdit",0,VLOOKUP(M219,'CODE H VS CODE ICPE'!$A$2:$E$80,5,FALSE)))</f>
        <v>0</v>
      </c>
      <c r="AQ219" s="21">
        <f>IF(AB219="",0,IF(AB219="Interdit",0,VLOOKUP(N219,'CODE H VS CODE ICPE'!$A$2:$E$80,5,FALSE)))</f>
        <v>0</v>
      </c>
      <c r="AR219" s="21">
        <f>IF(AC219="",0,IF(AC219="Interdit",0,VLOOKUP(O219,'CODE H VS CODE ICPE'!$A$2:$E$80,5,FALSE)))</f>
        <v>0</v>
      </c>
      <c r="AS219" s="21">
        <f>IF(AD219="",0,IF(AD219="Interdit",0,VLOOKUP(P219,'CODE H VS CODE ICPE'!$A$2:$E$80,5,FALSE)))</f>
        <v>0</v>
      </c>
      <c r="AT219" s="21">
        <f>IF(AE219="",0,IF(AE219="Interdit",0,VLOOKUP(Q219,'CODE H VS CODE ICPE'!$A$2:$E$80,5,FALSE)))</f>
        <v>0</v>
      </c>
      <c r="AU219" s="21">
        <f>IF(AF219="",0,IF(AF219="Interdit",0,VLOOKUP(R219,'CODE H VS CODE ICPE'!$A$2:$E$80,5,FALSE)))</f>
        <v>0</v>
      </c>
      <c r="AV219" s="21">
        <f>IF(AG219="",0,IF(AG219="Interdit",0,VLOOKUP(S219,'CODE H VS CODE ICPE'!$A$2:$E$80,5,FALSE)))</f>
        <v>0</v>
      </c>
      <c r="AW219" s="20" t="str">
        <f t="shared" si="14"/>
        <v>$AJ$2</v>
      </c>
      <c r="AX219" s="26">
        <f t="shared" si="15"/>
        <v>149999.99</v>
      </c>
      <c r="AY219" s="20" t="str">
        <f t="shared" si="16"/>
        <v>H314</v>
      </c>
      <c r="AZ219" s="20">
        <f>IF(AY219="","",IF(AY219=0,"",VLOOKUP(AY219,'CODE H VS CODE ICPE'!$A$1:$E$80,3,FALSE)))</f>
        <v>4320</v>
      </c>
    </row>
    <row r="220" spans="1:52" ht="28.9" customHeight="1">
      <c r="A220" s="23">
        <v>2235</v>
      </c>
      <c r="B220" s="24" t="s">
        <v>713</v>
      </c>
      <c r="C220" s="25" t="s">
        <v>234</v>
      </c>
      <c r="D220" s="24" t="s">
        <v>235</v>
      </c>
      <c r="E220" s="24" t="s">
        <v>714</v>
      </c>
      <c r="F220" s="20" t="s">
        <v>84</v>
      </c>
      <c r="G220" s="20" t="s">
        <v>96</v>
      </c>
      <c r="H220" s="20"/>
      <c r="I220" s="20"/>
      <c r="J220" s="20"/>
      <c r="K220" s="20"/>
      <c r="L220" s="20"/>
      <c r="M220" s="20"/>
      <c r="N220" s="20"/>
      <c r="O220" s="20"/>
      <c r="P220" s="20"/>
      <c r="Q220" s="20"/>
      <c r="R220" s="20"/>
      <c r="S220" s="20"/>
      <c r="T220" s="20" t="str">
        <f>IFERROR(VLOOKUP(F220,'CODE H VS CODE ICPE'!$A$2:$D$80,4,FALSE),"")</f>
        <v>Autorisé</v>
      </c>
      <c r="U220" s="20" t="str">
        <f>IFERROR(VLOOKUP(G220,'CODE H VS CODE ICPE'!$A$2:$D$80,4,FALSE),"")</f>
        <v>Autorisé</v>
      </c>
      <c r="V220" s="20" t="str">
        <f>IFERROR(VLOOKUP(H220,'CODE H VS CODE ICPE'!$A$2:$D$80,4,FALSE),"")</f>
        <v/>
      </c>
      <c r="W220" s="20" t="str">
        <f>IFERROR(VLOOKUP(I220,'CODE H VS CODE ICPE'!$A$2:$D$80,4,FALSE),"")</f>
        <v/>
      </c>
      <c r="X220" s="20" t="str">
        <f>IFERROR(VLOOKUP(J220,'CODE H VS CODE ICPE'!$A$2:$D$80,4,FALSE),"")</f>
        <v/>
      </c>
      <c r="Y220" s="20" t="str">
        <f>IFERROR(VLOOKUP(K220,'CODE H VS CODE ICPE'!$A$2:$D$80,4,FALSE),"")</f>
        <v/>
      </c>
      <c r="Z220" s="20" t="str">
        <f>IFERROR(VLOOKUP(L220,'CODE H VS CODE ICPE'!$A$2:$D$80,4,FALSE),"")</f>
        <v/>
      </c>
      <c r="AA220" s="20" t="str">
        <f>IFERROR(VLOOKUP(M220,'CODE H VS CODE ICPE'!$A$2:$D$80,4,FALSE),"")</f>
        <v/>
      </c>
      <c r="AB220" s="20" t="str">
        <f>IFERROR(VLOOKUP(N220,'CODE H VS CODE ICPE'!$A$2:$D$80,4,FALSE),"")</f>
        <v/>
      </c>
      <c r="AC220" s="20" t="str">
        <f>IFERROR(VLOOKUP(O220,'CODE H VS CODE ICPE'!$A$2:$D$80,4,FALSE),"")</f>
        <v/>
      </c>
      <c r="AD220" s="20" t="str">
        <f>IFERROR(VLOOKUP(P220,'CODE H VS CODE ICPE'!$A$2:$D$80,4,FALSE),"")</f>
        <v/>
      </c>
      <c r="AE220" s="20" t="str">
        <f>IFERROR(VLOOKUP(Q220,'CODE H VS CODE ICPE'!$A$2:$D$80,4,FALSE),"")</f>
        <v/>
      </c>
      <c r="AF220" s="20" t="str">
        <f>IFERROR(VLOOKUP(R220,'CODE H VS CODE ICPE'!$A$2:$D$80,4,FALSE),"")</f>
        <v/>
      </c>
      <c r="AG220" s="20" t="str">
        <f>IFERROR(VLOOKUP(S220,'CODE H VS CODE ICPE'!$A$2:$D$80,4,FALSE),"")</f>
        <v/>
      </c>
      <c r="AH220" s="49" t="str">
        <f t="shared" si="19"/>
        <v>Accepted</v>
      </c>
      <c r="AI220" s="21">
        <f>IF(T220="",0,IF(T220="Interdit",0,VLOOKUP(F220,'CODE H VS CODE ICPE'!$A$2:$E$80,5,FALSE)))</f>
        <v>99999.99</v>
      </c>
      <c r="AJ220" s="21">
        <f>IF(U220="",0,IF(U220="Interdit",0,VLOOKUP(G220,'CODE H VS CODE ICPE'!$A$2:$E$80,5,FALSE)))</f>
        <v>149999.99</v>
      </c>
      <c r="AK220" s="21">
        <f>IF(V220="",0,IF(V220="Interdit",0,VLOOKUP(H220,'CODE H VS CODE ICPE'!$A$2:$E$80,5,FALSE)))</f>
        <v>0</v>
      </c>
      <c r="AL220" s="21">
        <f>IF(W220="",0,IF(W220="Interdit",0,VLOOKUP(I220,'CODE H VS CODE ICPE'!$A$2:$E$80,5,FALSE)))</f>
        <v>0</v>
      </c>
      <c r="AM220" s="21">
        <f>IF(X220="",0,IF(X220="Interdit",0,VLOOKUP(J220,'CODE H VS CODE ICPE'!$A$2:$E$80,5,FALSE)))</f>
        <v>0</v>
      </c>
      <c r="AN220" s="21">
        <f>IF(Y220="",0,IF(Y220="Interdit",0,VLOOKUP(K220,'CODE H VS CODE ICPE'!$A$2:$E$80,5,FALSE)))</f>
        <v>0</v>
      </c>
      <c r="AO220" s="21">
        <f>IF(Z220="",0,IF(Z220="Interdit",0,VLOOKUP(L220,'CODE H VS CODE ICPE'!$A$2:$E$80,5,FALSE)))</f>
        <v>0</v>
      </c>
      <c r="AP220" s="21">
        <f>IF(AA220="",0,IF(AA220="Interdit",0,VLOOKUP(M220,'CODE H VS CODE ICPE'!$A$2:$E$80,5,FALSE)))</f>
        <v>0</v>
      </c>
      <c r="AQ220" s="21">
        <f>IF(AB220="",0,IF(AB220="Interdit",0,VLOOKUP(N220,'CODE H VS CODE ICPE'!$A$2:$E$80,5,FALSE)))</f>
        <v>0</v>
      </c>
      <c r="AR220" s="21">
        <f>IF(AC220="",0,IF(AC220="Interdit",0,VLOOKUP(O220,'CODE H VS CODE ICPE'!$A$2:$E$80,5,FALSE)))</f>
        <v>0</v>
      </c>
      <c r="AS220" s="21">
        <f>IF(AD220="",0,IF(AD220="Interdit",0,VLOOKUP(P220,'CODE H VS CODE ICPE'!$A$2:$E$80,5,FALSE)))</f>
        <v>0</v>
      </c>
      <c r="AT220" s="21">
        <f>IF(AE220="",0,IF(AE220="Interdit",0,VLOOKUP(Q220,'CODE H VS CODE ICPE'!$A$2:$E$80,5,FALSE)))</f>
        <v>0</v>
      </c>
      <c r="AU220" s="21">
        <f>IF(AF220="",0,IF(AF220="Interdit",0,VLOOKUP(R220,'CODE H VS CODE ICPE'!$A$2:$E$80,5,FALSE)))</f>
        <v>0</v>
      </c>
      <c r="AV220" s="21">
        <f>IF(AG220="",0,IF(AG220="Interdit",0,VLOOKUP(S220,'CODE H VS CODE ICPE'!$A$2:$E$80,5,FALSE)))</f>
        <v>0</v>
      </c>
      <c r="AW220" s="20" t="str">
        <f t="shared" si="14"/>
        <v>$AJ$2</v>
      </c>
      <c r="AX220" s="26">
        <f t="shared" si="15"/>
        <v>149999.99</v>
      </c>
      <c r="AY220" s="20" t="str">
        <f t="shared" si="16"/>
        <v>H314</v>
      </c>
      <c r="AZ220" s="20">
        <f>IF(AY220="","",IF(AY220=0,"",VLOOKUP(AY220,'CODE H VS CODE ICPE'!$A$1:$E$80,3,FALSE)))</f>
        <v>4320</v>
      </c>
    </row>
    <row r="221" spans="1:52" ht="28.9" customHeight="1">
      <c r="A221" s="23">
        <v>2249</v>
      </c>
      <c r="B221" s="24" t="s">
        <v>715</v>
      </c>
      <c r="C221" s="25" t="s">
        <v>499</v>
      </c>
      <c r="D221" s="24" t="s">
        <v>503</v>
      </c>
      <c r="E221" s="24" t="s">
        <v>716</v>
      </c>
      <c r="F221" s="20" t="s">
        <v>40</v>
      </c>
      <c r="G221" s="20" t="s">
        <v>86</v>
      </c>
      <c r="H221" s="20" t="s">
        <v>96</v>
      </c>
      <c r="I221" s="20"/>
      <c r="J221" s="20"/>
      <c r="K221" s="20"/>
      <c r="L221" s="20"/>
      <c r="M221" s="20"/>
      <c r="N221" s="20"/>
      <c r="O221" s="20"/>
      <c r="P221" s="20"/>
      <c r="Q221" s="20"/>
      <c r="R221" s="20"/>
      <c r="S221" s="20"/>
      <c r="T221" s="20" t="str">
        <f>IFERROR(VLOOKUP(F221,'CODE H VS CODE ICPE'!$A$2:$D$80,4,FALSE),"")</f>
        <v>Autorisé</v>
      </c>
      <c r="U221" s="20" t="str">
        <f>IFERROR(VLOOKUP(G221,'CODE H VS CODE ICPE'!$A$2:$D$80,4,FALSE),"")</f>
        <v>Autorisé</v>
      </c>
      <c r="V221" s="20" t="str">
        <f>IFERROR(VLOOKUP(H221,'CODE H VS CODE ICPE'!$A$2:$D$80,4,FALSE),"")</f>
        <v>Autorisé</v>
      </c>
      <c r="W221" s="20" t="str">
        <f>IFERROR(VLOOKUP(I221,'CODE H VS CODE ICPE'!$A$2:$D$80,4,FALSE),"")</f>
        <v/>
      </c>
      <c r="X221" s="20" t="str">
        <f>IFERROR(VLOOKUP(J221,'CODE H VS CODE ICPE'!$A$2:$D$80,4,FALSE),"")</f>
        <v/>
      </c>
      <c r="Y221" s="20" t="str">
        <f>IFERROR(VLOOKUP(K221,'CODE H VS CODE ICPE'!$A$2:$D$80,4,FALSE),"")</f>
        <v/>
      </c>
      <c r="Z221" s="20" t="str">
        <f>IFERROR(VLOOKUP(L221,'CODE H VS CODE ICPE'!$A$2:$D$80,4,FALSE),"")</f>
        <v/>
      </c>
      <c r="AA221" s="20" t="str">
        <f>IFERROR(VLOOKUP(M221,'CODE H VS CODE ICPE'!$A$2:$D$80,4,FALSE),"")</f>
        <v/>
      </c>
      <c r="AB221" s="20" t="str">
        <f>IFERROR(VLOOKUP(N221,'CODE H VS CODE ICPE'!$A$2:$D$80,4,FALSE),"")</f>
        <v/>
      </c>
      <c r="AC221" s="20" t="str">
        <f>IFERROR(VLOOKUP(O221,'CODE H VS CODE ICPE'!$A$2:$D$80,4,FALSE),"")</f>
        <v/>
      </c>
      <c r="AD221" s="20" t="str">
        <f>IFERROR(VLOOKUP(P221,'CODE H VS CODE ICPE'!$A$2:$D$80,4,FALSE),"")</f>
        <v/>
      </c>
      <c r="AE221" s="20" t="str">
        <f>IFERROR(VLOOKUP(Q221,'CODE H VS CODE ICPE'!$A$2:$D$80,4,FALSE),"")</f>
        <v/>
      </c>
      <c r="AF221" s="20" t="str">
        <f>IFERROR(VLOOKUP(R221,'CODE H VS CODE ICPE'!$A$2:$D$80,4,FALSE),"")</f>
        <v/>
      </c>
      <c r="AG221" s="20" t="str">
        <f>IFERROR(VLOOKUP(S221,'CODE H VS CODE ICPE'!$A$2:$D$80,4,FALSE),"")</f>
        <v/>
      </c>
      <c r="AH221" s="49" t="str">
        <f t="shared" si="19"/>
        <v>Accepted</v>
      </c>
      <c r="AI221" s="21">
        <f>IF(T221="",0,IF(T221="Interdit",0,VLOOKUP(F221,'CODE H VS CODE ICPE'!$A$2:$E$80,5,FALSE)))</f>
        <v>99999.99</v>
      </c>
      <c r="AJ221" s="21">
        <f>IF(U221="",0,IF(U221="Interdit",0,VLOOKUP(G221,'CODE H VS CODE ICPE'!$A$2:$E$80,5,FALSE)))</f>
        <v>99999.99</v>
      </c>
      <c r="AK221" s="21">
        <f>IF(V221="",0,IF(V221="Interdit",0,VLOOKUP(H221,'CODE H VS CODE ICPE'!$A$2:$E$80,5,FALSE)))</f>
        <v>149999.99</v>
      </c>
      <c r="AL221" s="21">
        <f>IF(W221="",0,IF(W221="Interdit",0,VLOOKUP(I221,'CODE H VS CODE ICPE'!$A$2:$E$80,5,FALSE)))</f>
        <v>0</v>
      </c>
      <c r="AM221" s="21">
        <f>IF(X221="",0,IF(X221="Interdit",0,VLOOKUP(J221,'CODE H VS CODE ICPE'!$A$2:$E$80,5,FALSE)))</f>
        <v>0</v>
      </c>
      <c r="AN221" s="21">
        <f>IF(Y221="",0,IF(Y221="Interdit",0,VLOOKUP(K221,'CODE H VS CODE ICPE'!$A$2:$E$80,5,FALSE)))</f>
        <v>0</v>
      </c>
      <c r="AO221" s="21">
        <f>IF(Z221="",0,IF(Z221="Interdit",0,VLOOKUP(L221,'CODE H VS CODE ICPE'!$A$2:$E$80,5,FALSE)))</f>
        <v>0</v>
      </c>
      <c r="AP221" s="21">
        <f>IF(AA221="",0,IF(AA221="Interdit",0,VLOOKUP(M221,'CODE H VS CODE ICPE'!$A$2:$E$80,5,FALSE)))</f>
        <v>0</v>
      </c>
      <c r="AQ221" s="21">
        <f>IF(AB221="",0,IF(AB221="Interdit",0,VLOOKUP(N221,'CODE H VS CODE ICPE'!$A$2:$E$80,5,FALSE)))</f>
        <v>0</v>
      </c>
      <c r="AR221" s="21">
        <f>IF(AC221="",0,IF(AC221="Interdit",0,VLOOKUP(O221,'CODE H VS CODE ICPE'!$A$2:$E$80,5,FALSE)))</f>
        <v>0</v>
      </c>
      <c r="AS221" s="21">
        <f>IF(AD221="",0,IF(AD221="Interdit",0,VLOOKUP(P221,'CODE H VS CODE ICPE'!$A$2:$E$80,5,FALSE)))</f>
        <v>0</v>
      </c>
      <c r="AT221" s="21">
        <f>IF(AE221="",0,IF(AE221="Interdit",0,VLOOKUP(Q221,'CODE H VS CODE ICPE'!$A$2:$E$80,5,FALSE)))</f>
        <v>0</v>
      </c>
      <c r="AU221" s="21">
        <f>IF(AF221="",0,IF(AF221="Interdit",0,VLOOKUP(R221,'CODE H VS CODE ICPE'!$A$2:$E$80,5,FALSE)))</f>
        <v>0</v>
      </c>
      <c r="AV221" s="21">
        <f>IF(AG221="",0,IF(AG221="Interdit",0,VLOOKUP(S221,'CODE H VS CODE ICPE'!$A$2:$E$80,5,FALSE)))</f>
        <v>0</v>
      </c>
      <c r="AW221" s="20" t="str">
        <f t="shared" si="14"/>
        <v>$AK$2</v>
      </c>
      <c r="AX221" s="26">
        <f t="shared" si="15"/>
        <v>149999.99</v>
      </c>
      <c r="AY221" s="20" t="str">
        <f t="shared" si="16"/>
        <v>H314</v>
      </c>
      <c r="AZ221" s="20">
        <f>IF(AY221="","",IF(AY221=0,"",VLOOKUP(AY221,'CODE H VS CODE ICPE'!$A$1:$E$80,3,FALSE)))</f>
        <v>4320</v>
      </c>
    </row>
    <row r="222" spans="1:52" ht="28.9" customHeight="1">
      <c r="A222" s="23">
        <v>2252</v>
      </c>
      <c r="B222" s="24" t="s">
        <v>717</v>
      </c>
      <c r="C222" s="25" t="s">
        <v>234</v>
      </c>
      <c r="D222" s="24" t="s">
        <v>235</v>
      </c>
      <c r="E222" s="24" t="s">
        <v>718</v>
      </c>
      <c r="F222" s="20" t="s">
        <v>42</v>
      </c>
      <c r="G222" s="20" t="s">
        <v>104</v>
      </c>
      <c r="H222" s="20" t="s">
        <v>116</v>
      </c>
      <c r="I222" s="20"/>
      <c r="J222" s="20"/>
      <c r="K222" s="20"/>
      <c r="L222" s="20"/>
      <c r="M222" s="20"/>
      <c r="N222" s="20"/>
      <c r="O222" s="20"/>
      <c r="P222" s="20"/>
      <c r="Q222" s="20"/>
      <c r="R222" s="20"/>
      <c r="S222" s="20"/>
      <c r="T222" s="20" t="str">
        <f>IFERROR(VLOOKUP(F222,'CODE H VS CODE ICPE'!$A$2:$D$80,4,FALSE),"")</f>
        <v>Autorisé</v>
      </c>
      <c r="U222" s="20" t="str">
        <f>IFERROR(VLOOKUP(G222,'CODE H VS CODE ICPE'!$A$2:$D$80,4,FALSE),"")</f>
        <v>Autorisé</v>
      </c>
      <c r="V222" s="20" t="str">
        <f>IFERROR(VLOOKUP(H222,'CODE H VS CODE ICPE'!$A$2:$D$80,4,FALSE),"")</f>
        <v>Autorisé</v>
      </c>
      <c r="W222" s="20" t="str">
        <f>IFERROR(VLOOKUP(I222,'CODE H VS CODE ICPE'!$A$2:$D$80,4,FALSE),"")</f>
        <v/>
      </c>
      <c r="X222" s="20" t="str">
        <f>IFERROR(VLOOKUP(J222,'CODE H VS CODE ICPE'!$A$2:$D$80,4,FALSE),"")</f>
        <v/>
      </c>
      <c r="Y222" s="20" t="str">
        <f>IFERROR(VLOOKUP(K222,'CODE H VS CODE ICPE'!$A$2:$D$80,4,FALSE),"")</f>
        <v/>
      </c>
      <c r="Z222" s="20" t="str">
        <f>IFERROR(VLOOKUP(L222,'CODE H VS CODE ICPE'!$A$2:$D$80,4,FALSE),"")</f>
        <v/>
      </c>
      <c r="AA222" s="20" t="str">
        <f>IFERROR(VLOOKUP(M222,'CODE H VS CODE ICPE'!$A$2:$D$80,4,FALSE),"")</f>
        <v/>
      </c>
      <c r="AB222" s="20" t="str">
        <f>IFERROR(VLOOKUP(N222,'CODE H VS CODE ICPE'!$A$2:$D$80,4,FALSE),"")</f>
        <v/>
      </c>
      <c r="AC222" s="20" t="str">
        <f>IFERROR(VLOOKUP(O222,'CODE H VS CODE ICPE'!$A$2:$D$80,4,FALSE),"")</f>
        <v/>
      </c>
      <c r="AD222" s="20" t="str">
        <f>IFERROR(VLOOKUP(P222,'CODE H VS CODE ICPE'!$A$2:$D$80,4,FALSE),"")</f>
        <v/>
      </c>
      <c r="AE222" s="20" t="str">
        <f>IFERROR(VLOOKUP(Q222,'CODE H VS CODE ICPE'!$A$2:$D$80,4,FALSE),"")</f>
        <v/>
      </c>
      <c r="AF222" s="20" t="str">
        <f>IFERROR(VLOOKUP(R222,'CODE H VS CODE ICPE'!$A$2:$D$80,4,FALSE),"")</f>
        <v/>
      </c>
      <c r="AG222" s="20" t="str">
        <f>IFERROR(VLOOKUP(S222,'CODE H VS CODE ICPE'!$A$2:$D$80,4,FALSE),"")</f>
        <v/>
      </c>
      <c r="AH222" s="49" t="str">
        <f t="shared" si="19"/>
        <v>Accepted</v>
      </c>
      <c r="AI222" s="21">
        <f>IF(T222="",0,IF(T222="Interdit",0,VLOOKUP(F222,'CODE H VS CODE ICPE'!$A$2:$E$80,5,FALSE)))</f>
        <v>99999.99</v>
      </c>
      <c r="AJ222" s="21">
        <f>IF(U222="",0,IF(U222="Interdit",0,VLOOKUP(G222,'CODE H VS CODE ICPE'!$A$2:$E$80,5,FALSE)))</f>
        <v>99999.99</v>
      </c>
      <c r="AK222" s="21">
        <f>IF(V222="",0,IF(V222="Interdit",0,VLOOKUP(H222,'CODE H VS CODE ICPE'!$A$2:$E$80,5,FALSE)))</f>
        <v>99999.99</v>
      </c>
      <c r="AL222" s="21">
        <f>IF(W222="",0,IF(W222="Interdit",0,VLOOKUP(I222,'CODE H VS CODE ICPE'!$A$2:$E$80,5,FALSE)))</f>
        <v>0</v>
      </c>
      <c r="AM222" s="21">
        <f>IF(X222="",0,IF(X222="Interdit",0,VLOOKUP(J222,'CODE H VS CODE ICPE'!$A$2:$E$80,5,FALSE)))</f>
        <v>0</v>
      </c>
      <c r="AN222" s="21">
        <f>IF(Y222="",0,IF(Y222="Interdit",0,VLOOKUP(K222,'CODE H VS CODE ICPE'!$A$2:$E$80,5,FALSE)))</f>
        <v>0</v>
      </c>
      <c r="AO222" s="21">
        <f>IF(Z222="",0,IF(Z222="Interdit",0,VLOOKUP(L222,'CODE H VS CODE ICPE'!$A$2:$E$80,5,FALSE)))</f>
        <v>0</v>
      </c>
      <c r="AP222" s="21">
        <f>IF(AA222="",0,IF(AA222="Interdit",0,VLOOKUP(M222,'CODE H VS CODE ICPE'!$A$2:$E$80,5,FALSE)))</f>
        <v>0</v>
      </c>
      <c r="AQ222" s="21">
        <f>IF(AB222="",0,IF(AB222="Interdit",0,VLOOKUP(N222,'CODE H VS CODE ICPE'!$A$2:$E$80,5,FALSE)))</f>
        <v>0</v>
      </c>
      <c r="AR222" s="21">
        <f>IF(AC222="",0,IF(AC222="Interdit",0,VLOOKUP(O222,'CODE H VS CODE ICPE'!$A$2:$E$80,5,FALSE)))</f>
        <v>0</v>
      </c>
      <c r="AS222" s="21">
        <f>IF(AD222="",0,IF(AD222="Interdit",0,VLOOKUP(P222,'CODE H VS CODE ICPE'!$A$2:$E$80,5,FALSE)))</f>
        <v>0</v>
      </c>
      <c r="AT222" s="21">
        <f>IF(AE222="",0,IF(AE222="Interdit",0,VLOOKUP(Q222,'CODE H VS CODE ICPE'!$A$2:$E$80,5,FALSE)))</f>
        <v>0</v>
      </c>
      <c r="AU222" s="21">
        <f>IF(AF222="",0,IF(AF222="Interdit",0,VLOOKUP(R222,'CODE H VS CODE ICPE'!$A$2:$E$80,5,FALSE)))</f>
        <v>0</v>
      </c>
      <c r="AV222" s="21">
        <f>IF(AG222="",0,IF(AG222="Interdit",0,VLOOKUP(S222,'CODE H VS CODE ICPE'!$A$2:$E$80,5,FALSE)))</f>
        <v>0</v>
      </c>
      <c r="AW222" s="20" t="str">
        <f t="shared" si="14"/>
        <v>$AI$2</v>
      </c>
      <c r="AX222" s="26">
        <f t="shared" si="15"/>
        <v>99999.99</v>
      </c>
      <c r="AY222" s="20" t="str">
        <f t="shared" si="16"/>
        <v>H226</v>
      </c>
      <c r="AZ222" s="20">
        <f>IF(AY222="","",IF(AY222=0,"",VLOOKUP(AY222,'CODE H VS CODE ICPE'!$A$1:$E$80,3,FALSE)))</f>
        <v>4331</v>
      </c>
    </row>
    <row r="223" spans="1:52" ht="28.9" customHeight="1">
      <c r="A223" s="23">
        <v>2254</v>
      </c>
      <c r="B223" s="24" t="s">
        <v>719</v>
      </c>
      <c r="C223" s="25" t="s">
        <v>222</v>
      </c>
      <c r="D223" s="24" t="s">
        <v>223</v>
      </c>
      <c r="E223" s="24" t="s">
        <v>720</v>
      </c>
      <c r="F223" s="20" t="s">
        <v>44</v>
      </c>
      <c r="G223" s="20"/>
      <c r="H223" s="20"/>
      <c r="I223" s="20"/>
      <c r="J223" s="20"/>
      <c r="K223" s="20"/>
      <c r="L223" s="20"/>
      <c r="M223" s="20"/>
      <c r="N223" s="20"/>
      <c r="O223" s="20"/>
      <c r="P223" s="20"/>
      <c r="Q223" s="20"/>
      <c r="R223" s="20"/>
      <c r="S223" s="20"/>
      <c r="T223" s="20" t="str">
        <f>IFERROR(VLOOKUP(F223,'CODE H VS CODE ICPE'!$A$2:$D$80,4,FALSE),"")</f>
        <v>Autorisé</v>
      </c>
      <c r="U223" s="20" t="str">
        <f>IFERROR(VLOOKUP(G223,'CODE H VS CODE ICPE'!$A$2:$D$80,4,FALSE),"")</f>
        <v/>
      </c>
      <c r="V223" s="20" t="str">
        <f>IFERROR(VLOOKUP(H223,'CODE H VS CODE ICPE'!$A$2:$D$80,4,FALSE),"")</f>
        <v/>
      </c>
      <c r="W223" s="20" t="str">
        <f>IFERROR(VLOOKUP(I223,'CODE H VS CODE ICPE'!$A$2:$D$80,4,FALSE),"")</f>
        <v/>
      </c>
      <c r="X223" s="20" t="str">
        <f>IFERROR(VLOOKUP(J223,'CODE H VS CODE ICPE'!$A$2:$D$80,4,FALSE),"")</f>
        <v/>
      </c>
      <c r="Y223" s="20" t="str">
        <f>IFERROR(VLOOKUP(K223,'CODE H VS CODE ICPE'!$A$2:$D$80,4,FALSE),"")</f>
        <v/>
      </c>
      <c r="Z223" s="20" t="str">
        <f>IFERROR(VLOOKUP(L223,'CODE H VS CODE ICPE'!$A$2:$D$80,4,FALSE),"")</f>
        <v/>
      </c>
      <c r="AA223" s="20" t="str">
        <f>IFERROR(VLOOKUP(M223,'CODE H VS CODE ICPE'!$A$2:$D$80,4,FALSE),"")</f>
        <v/>
      </c>
      <c r="AB223" s="20" t="str">
        <f>IFERROR(VLOOKUP(N223,'CODE H VS CODE ICPE'!$A$2:$D$80,4,FALSE),"")</f>
        <v/>
      </c>
      <c r="AC223" s="20" t="str">
        <f>IFERROR(VLOOKUP(O223,'CODE H VS CODE ICPE'!$A$2:$D$80,4,FALSE),"")</f>
        <v/>
      </c>
      <c r="AD223" s="20" t="str">
        <f>IFERROR(VLOOKUP(P223,'CODE H VS CODE ICPE'!$A$2:$D$80,4,FALSE),"")</f>
        <v/>
      </c>
      <c r="AE223" s="20" t="str">
        <f>IFERROR(VLOOKUP(Q223,'CODE H VS CODE ICPE'!$A$2:$D$80,4,FALSE),"")</f>
        <v/>
      </c>
      <c r="AF223" s="20" t="str">
        <f>IFERROR(VLOOKUP(R223,'CODE H VS CODE ICPE'!$A$2:$D$80,4,FALSE),"")</f>
        <v/>
      </c>
      <c r="AG223" s="20" t="str">
        <f>IFERROR(VLOOKUP(S223,'CODE H VS CODE ICPE'!$A$2:$D$80,4,FALSE),"")</f>
        <v/>
      </c>
      <c r="AH223" s="49" t="str">
        <f t="shared" si="19"/>
        <v>Accepted</v>
      </c>
      <c r="AI223" s="21">
        <f>IF(T223="",0,IF(T223="Interdit",0,VLOOKUP(F223,'CODE H VS CODE ICPE'!$A$2:$E$80,5,FALSE)))</f>
        <v>999.99</v>
      </c>
      <c r="AJ223" s="21">
        <f>IF(U223="",0,IF(U223="Interdit",0,VLOOKUP(G223,'CODE H VS CODE ICPE'!$A$2:$E$80,5,FALSE)))</f>
        <v>0</v>
      </c>
      <c r="AK223" s="21">
        <f>IF(V223="",0,IF(V223="Interdit",0,VLOOKUP(H223,'CODE H VS CODE ICPE'!$A$2:$E$80,5,FALSE)))</f>
        <v>0</v>
      </c>
      <c r="AL223" s="21">
        <f>IF(W223="",0,IF(W223="Interdit",0,VLOOKUP(I223,'CODE H VS CODE ICPE'!$A$2:$E$80,5,FALSE)))</f>
        <v>0</v>
      </c>
      <c r="AM223" s="21">
        <f>IF(X223="",0,IF(X223="Interdit",0,VLOOKUP(J223,'CODE H VS CODE ICPE'!$A$2:$E$80,5,FALSE)))</f>
        <v>0</v>
      </c>
      <c r="AN223" s="21">
        <f>IF(Y223="",0,IF(Y223="Interdit",0,VLOOKUP(K223,'CODE H VS CODE ICPE'!$A$2:$E$80,5,FALSE)))</f>
        <v>0</v>
      </c>
      <c r="AO223" s="21">
        <f>IF(Z223="",0,IF(Z223="Interdit",0,VLOOKUP(L223,'CODE H VS CODE ICPE'!$A$2:$E$80,5,FALSE)))</f>
        <v>0</v>
      </c>
      <c r="AP223" s="21">
        <f>IF(AA223="",0,IF(AA223="Interdit",0,VLOOKUP(M223,'CODE H VS CODE ICPE'!$A$2:$E$80,5,FALSE)))</f>
        <v>0</v>
      </c>
      <c r="AQ223" s="21">
        <f>IF(AB223="",0,IF(AB223="Interdit",0,VLOOKUP(N223,'CODE H VS CODE ICPE'!$A$2:$E$80,5,FALSE)))</f>
        <v>0</v>
      </c>
      <c r="AR223" s="21">
        <f>IF(AC223="",0,IF(AC223="Interdit",0,VLOOKUP(O223,'CODE H VS CODE ICPE'!$A$2:$E$80,5,FALSE)))</f>
        <v>0</v>
      </c>
      <c r="AS223" s="21">
        <f>IF(AD223="",0,IF(AD223="Interdit",0,VLOOKUP(P223,'CODE H VS CODE ICPE'!$A$2:$E$80,5,FALSE)))</f>
        <v>0</v>
      </c>
      <c r="AT223" s="21">
        <f>IF(AE223="",0,IF(AE223="Interdit",0,VLOOKUP(Q223,'CODE H VS CODE ICPE'!$A$2:$E$80,5,FALSE)))</f>
        <v>0</v>
      </c>
      <c r="AU223" s="21">
        <f>IF(AF223="",0,IF(AF223="Interdit",0,VLOOKUP(R223,'CODE H VS CODE ICPE'!$A$2:$E$80,5,FALSE)))</f>
        <v>0</v>
      </c>
      <c r="AV223" s="21">
        <f>IF(AG223="",0,IF(AG223="Interdit",0,VLOOKUP(S223,'CODE H VS CODE ICPE'!$A$2:$E$80,5,FALSE)))</f>
        <v>0</v>
      </c>
      <c r="AW223" s="20" t="str">
        <f t="shared" si="14"/>
        <v>$AI$2</v>
      </c>
      <c r="AX223" s="26">
        <f t="shared" si="15"/>
        <v>999.99</v>
      </c>
      <c r="AY223" s="20" t="str">
        <f t="shared" si="16"/>
        <v>H228</v>
      </c>
      <c r="AZ223" s="20">
        <f>IF(AY223="","",IF(AY223=0,"",VLOOKUP(AY223,'CODE H VS CODE ICPE'!$A$1:$E$80,3,FALSE)))</f>
        <v>4310</v>
      </c>
    </row>
    <row r="224" spans="1:52" ht="28.9" customHeight="1">
      <c r="A224" s="23">
        <v>2259</v>
      </c>
      <c r="B224" s="24" t="s">
        <v>721</v>
      </c>
      <c r="C224" s="25" t="s">
        <v>499</v>
      </c>
      <c r="D224" s="24" t="s">
        <v>503</v>
      </c>
      <c r="E224" s="24" t="s">
        <v>722</v>
      </c>
      <c r="F224" s="20" t="s">
        <v>96</v>
      </c>
      <c r="G224" s="20" t="s">
        <v>100</v>
      </c>
      <c r="H224" s="20" t="s">
        <v>164</v>
      </c>
      <c r="I224" s="20"/>
      <c r="J224" s="20"/>
      <c r="K224" s="20"/>
      <c r="L224" s="20"/>
      <c r="M224" s="20"/>
      <c r="N224" s="20"/>
      <c r="O224" s="20"/>
      <c r="P224" s="20"/>
      <c r="Q224" s="20"/>
      <c r="R224" s="20"/>
      <c r="S224" s="20"/>
      <c r="T224" s="20" t="str">
        <f>IFERROR(VLOOKUP(F224,'CODE H VS CODE ICPE'!$A$2:$D$80,4,FALSE),"")</f>
        <v>Autorisé</v>
      </c>
      <c r="U224" s="20" t="str">
        <f>IFERROR(VLOOKUP(G224,'CODE H VS CODE ICPE'!$A$2:$D$80,4,FALSE),"")</f>
        <v>Autorisé</v>
      </c>
      <c r="V224" s="20" t="str">
        <f>IFERROR(VLOOKUP(H224,'CODE H VS CODE ICPE'!$A$2:$D$80,4,FALSE),"")</f>
        <v>Autorisé</v>
      </c>
      <c r="W224" s="20" t="str">
        <f>IFERROR(VLOOKUP(I224,'CODE H VS CODE ICPE'!$A$2:$D$80,4,FALSE),"")</f>
        <v/>
      </c>
      <c r="X224" s="20" t="str">
        <f>IFERROR(VLOOKUP(J224,'CODE H VS CODE ICPE'!$A$2:$D$80,4,FALSE),"")</f>
        <v/>
      </c>
      <c r="Y224" s="20" t="str">
        <f>IFERROR(VLOOKUP(K224,'CODE H VS CODE ICPE'!$A$2:$D$80,4,FALSE),"")</f>
        <v/>
      </c>
      <c r="Z224" s="20" t="str">
        <f>IFERROR(VLOOKUP(L224,'CODE H VS CODE ICPE'!$A$2:$D$80,4,FALSE),"")</f>
        <v/>
      </c>
      <c r="AA224" s="20" t="str">
        <f>IFERROR(VLOOKUP(M224,'CODE H VS CODE ICPE'!$A$2:$D$80,4,FALSE),"")</f>
        <v/>
      </c>
      <c r="AB224" s="20" t="str">
        <f>IFERROR(VLOOKUP(N224,'CODE H VS CODE ICPE'!$A$2:$D$80,4,FALSE),"")</f>
        <v/>
      </c>
      <c r="AC224" s="20" t="str">
        <f>IFERROR(VLOOKUP(O224,'CODE H VS CODE ICPE'!$A$2:$D$80,4,FALSE),"")</f>
        <v/>
      </c>
      <c r="AD224" s="20" t="str">
        <f>IFERROR(VLOOKUP(P224,'CODE H VS CODE ICPE'!$A$2:$D$80,4,FALSE),"")</f>
        <v/>
      </c>
      <c r="AE224" s="20" t="str">
        <f>IFERROR(VLOOKUP(Q224,'CODE H VS CODE ICPE'!$A$2:$D$80,4,FALSE),"")</f>
        <v/>
      </c>
      <c r="AF224" s="20" t="str">
        <f>IFERROR(VLOOKUP(R224,'CODE H VS CODE ICPE'!$A$2:$D$80,4,FALSE),"")</f>
        <v/>
      </c>
      <c r="AG224" s="20" t="str">
        <f>IFERROR(VLOOKUP(S224,'CODE H VS CODE ICPE'!$A$2:$D$80,4,FALSE),"")</f>
        <v/>
      </c>
      <c r="AH224" s="49" t="str">
        <f t="shared" si="19"/>
        <v>Accepted</v>
      </c>
      <c r="AI224" s="21">
        <f>IF(T224="",0,IF(T224="Interdit",0,VLOOKUP(F224,'CODE H VS CODE ICPE'!$A$2:$E$80,5,FALSE)))</f>
        <v>149999.99</v>
      </c>
      <c r="AJ224" s="21">
        <f>IF(U224="",0,IF(U224="Interdit",0,VLOOKUP(G224,'CODE H VS CODE ICPE'!$A$2:$E$80,5,FALSE)))</f>
        <v>99999.99</v>
      </c>
      <c r="AK224" s="21">
        <f>IF(V224="",0,IF(V224="Interdit",0,VLOOKUP(H224,'CODE H VS CODE ICPE'!$A$2:$E$80,5,FALSE)))</f>
        <v>99999.99</v>
      </c>
      <c r="AL224" s="21">
        <f>IF(W224="",0,IF(W224="Interdit",0,VLOOKUP(I224,'CODE H VS CODE ICPE'!$A$2:$E$80,5,FALSE)))</f>
        <v>0</v>
      </c>
      <c r="AM224" s="21">
        <f>IF(X224="",0,IF(X224="Interdit",0,VLOOKUP(J224,'CODE H VS CODE ICPE'!$A$2:$E$80,5,FALSE)))</f>
        <v>0</v>
      </c>
      <c r="AN224" s="21">
        <f>IF(Y224="",0,IF(Y224="Interdit",0,VLOOKUP(K224,'CODE H VS CODE ICPE'!$A$2:$E$80,5,FALSE)))</f>
        <v>0</v>
      </c>
      <c r="AO224" s="21">
        <f>IF(Z224="",0,IF(Z224="Interdit",0,VLOOKUP(L224,'CODE H VS CODE ICPE'!$A$2:$E$80,5,FALSE)))</f>
        <v>0</v>
      </c>
      <c r="AP224" s="21">
        <f>IF(AA224="",0,IF(AA224="Interdit",0,VLOOKUP(M224,'CODE H VS CODE ICPE'!$A$2:$E$80,5,FALSE)))</f>
        <v>0</v>
      </c>
      <c r="AQ224" s="21">
        <f>IF(AB224="",0,IF(AB224="Interdit",0,VLOOKUP(N224,'CODE H VS CODE ICPE'!$A$2:$E$80,5,FALSE)))</f>
        <v>0</v>
      </c>
      <c r="AR224" s="21">
        <f>IF(AC224="",0,IF(AC224="Interdit",0,VLOOKUP(O224,'CODE H VS CODE ICPE'!$A$2:$E$80,5,FALSE)))</f>
        <v>0</v>
      </c>
      <c r="AS224" s="21">
        <f>IF(AD224="",0,IF(AD224="Interdit",0,VLOOKUP(P224,'CODE H VS CODE ICPE'!$A$2:$E$80,5,FALSE)))</f>
        <v>0</v>
      </c>
      <c r="AT224" s="21">
        <f>IF(AE224="",0,IF(AE224="Interdit",0,VLOOKUP(Q224,'CODE H VS CODE ICPE'!$A$2:$E$80,5,FALSE)))</f>
        <v>0</v>
      </c>
      <c r="AU224" s="21">
        <f>IF(AF224="",0,IF(AF224="Interdit",0,VLOOKUP(R224,'CODE H VS CODE ICPE'!$A$2:$E$80,5,FALSE)))</f>
        <v>0</v>
      </c>
      <c r="AV224" s="21">
        <f>IF(AG224="",0,IF(AG224="Interdit",0,VLOOKUP(S224,'CODE H VS CODE ICPE'!$A$2:$E$80,5,FALSE)))</f>
        <v>0</v>
      </c>
      <c r="AW224" s="20" t="str">
        <f t="shared" si="14"/>
        <v>$AI$2</v>
      </c>
      <c r="AX224" s="26">
        <f t="shared" si="15"/>
        <v>149999.99</v>
      </c>
      <c r="AY224" s="20" t="str">
        <f t="shared" si="16"/>
        <v>H314</v>
      </c>
      <c r="AZ224" s="20">
        <f>IF(AY224="","",IF(AY224=0,"",VLOOKUP(AY224,'CODE H VS CODE ICPE'!$A$1:$E$80,3,FALSE)))</f>
        <v>4320</v>
      </c>
    </row>
    <row r="225" spans="1:52" ht="28.9" customHeight="1">
      <c r="A225" s="23">
        <v>2266</v>
      </c>
      <c r="B225" s="24" t="s">
        <v>723</v>
      </c>
      <c r="C225" s="25" t="s">
        <v>234</v>
      </c>
      <c r="D225" s="24" t="s">
        <v>235</v>
      </c>
      <c r="E225" s="24" t="s">
        <v>724</v>
      </c>
      <c r="F225" s="20" t="s">
        <v>40</v>
      </c>
      <c r="G225" s="20" t="s">
        <v>86</v>
      </c>
      <c r="H225" s="20" t="s">
        <v>96</v>
      </c>
      <c r="I225" s="20"/>
      <c r="J225" s="20"/>
      <c r="K225" s="20"/>
      <c r="L225" s="20"/>
      <c r="M225" s="20"/>
      <c r="N225" s="20"/>
      <c r="O225" s="20"/>
      <c r="P225" s="20"/>
      <c r="Q225" s="20"/>
      <c r="R225" s="20"/>
      <c r="S225" s="20"/>
      <c r="T225" s="20" t="str">
        <f>IFERROR(VLOOKUP(F225,'CODE H VS CODE ICPE'!$A$2:$D$80,4,FALSE),"")</f>
        <v>Autorisé</v>
      </c>
      <c r="U225" s="20" t="str">
        <f>IFERROR(VLOOKUP(G225,'CODE H VS CODE ICPE'!$A$2:$D$80,4,FALSE),"")</f>
        <v>Autorisé</v>
      </c>
      <c r="V225" s="20" t="str">
        <f>IFERROR(VLOOKUP(H225,'CODE H VS CODE ICPE'!$A$2:$D$80,4,FALSE),"")</f>
        <v>Autorisé</v>
      </c>
      <c r="W225" s="20" t="str">
        <f>IFERROR(VLOOKUP(I225,'CODE H VS CODE ICPE'!$A$2:$D$80,4,FALSE),"")</f>
        <v/>
      </c>
      <c r="X225" s="20" t="str">
        <f>IFERROR(VLOOKUP(J225,'CODE H VS CODE ICPE'!$A$2:$D$80,4,FALSE),"")</f>
        <v/>
      </c>
      <c r="Y225" s="20" t="str">
        <f>IFERROR(VLOOKUP(K225,'CODE H VS CODE ICPE'!$A$2:$D$80,4,FALSE),"")</f>
        <v/>
      </c>
      <c r="Z225" s="20" t="str">
        <f>IFERROR(VLOOKUP(L225,'CODE H VS CODE ICPE'!$A$2:$D$80,4,FALSE),"")</f>
        <v/>
      </c>
      <c r="AA225" s="20" t="str">
        <f>IFERROR(VLOOKUP(M225,'CODE H VS CODE ICPE'!$A$2:$D$80,4,FALSE),"")</f>
        <v/>
      </c>
      <c r="AB225" s="20" t="str">
        <f>IFERROR(VLOOKUP(N225,'CODE H VS CODE ICPE'!$A$2:$D$80,4,FALSE),"")</f>
        <v/>
      </c>
      <c r="AC225" s="20" t="str">
        <f>IFERROR(VLOOKUP(O225,'CODE H VS CODE ICPE'!$A$2:$D$80,4,FALSE),"")</f>
        <v/>
      </c>
      <c r="AD225" s="20" t="str">
        <f>IFERROR(VLOOKUP(P225,'CODE H VS CODE ICPE'!$A$2:$D$80,4,FALSE),"")</f>
        <v/>
      </c>
      <c r="AE225" s="20" t="str">
        <f>IFERROR(VLOOKUP(Q225,'CODE H VS CODE ICPE'!$A$2:$D$80,4,FALSE),"")</f>
        <v/>
      </c>
      <c r="AF225" s="20" t="str">
        <f>IFERROR(VLOOKUP(R225,'CODE H VS CODE ICPE'!$A$2:$D$80,4,FALSE),"")</f>
        <v/>
      </c>
      <c r="AG225" s="20" t="str">
        <f>IFERROR(VLOOKUP(S225,'CODE H VS CODE ICPE'!$A$2:$D$80,4,FALSE),"")</f>
        <v/>
      </c>
      <c r="AH225" s="49" t="str">
        <f t="shared" si="19"/>
        <v>Accepted</v>
      </c>
      <c r="AI225" s="21">
        <f>IF(T225="",0,IF(T225="Interdit",0,VLOOKUP(F225,'CODE H VS CODE ICPE'!$A$2:$E$80,5,FALSE)))</f>
        <v>99999.99</v>
      </c>
      <c r="AJ225" s="21">
        <f>IF(U225="",0,IF(U225="Interdit",0,VLOOKUP(G225,'CODE H VS CODE ICPE'!$A$2:$E$80,5,FALSE)))</f>
        <v>99999.99</v>
      </c>
      <c r="AK225" s="21">
        <f>IF(V225="",0,IF(V225="Interdit",0,VLOOKUP(H225,'CODE H VS CODE ICPE'!$A$2:$E$80,5,FALSE)))</f>
        <v>149999.99</v>
      </c>
      <c r="AL225" s="21">
        <f>IF(W225="",0,IF(W225="Interdit",0,VLOOKUP(I225,'CODE H VS CODE ICPE'!$A$2:$E$80,5,FALSE)))</f>
        <v>0</v>
      </c>
      <c r="AM225" s="21">
        <f>IF(X225="",0,IF(X225="Interdit",0,VLOOKUP(J225,'CODE H VS CODE ICPE'!$A$2:$E$80,5,FALSE)))</f>
        <v>0</v>
      </c>
      <c r="AN225" s="21">
        <f>IF(Y225="",0,IF(Y225="Interdit",0,VLOOKUP(K225,'CODE H VS CODE ICPE'!$A$2:$E$80,5,FALSE)))</f>
        <v>0</v>
      </c>
      <c r="AO225" s="21">
        <f>IF(Z225="",0,IF(Z225="Interdit",0,VLOOKUP(L225,'CODE H VS CODE ICPE'!$A$2:$E$80,5,FALSE)))</f>
        <v>0</v>
      </c>
      <c r="AP225" s="21">
        <f>IF(AA225="",0,IF(AA225="Interdit",0,VLOOKUP(M225,'CODE H VS CODE ICPE'!$A$2:$E$80,5,FALSE)))</f>
        <v>0</v>
      </c>
      <c r="AQ225" s="21">
        <f>IF(AB225="",0,IF(AB225="Interdit",0,VLOOKUP(N225,'CODE H VS CODE ICPE'!$A$2:$E$80,5,FALSE)))</f>
        <v>0</v>
      </c>
      <c r="AR225" s="21">
        <f>IF(AC225="",0,IF(AC225="Interdit",0,VLOOKUP(O225,'CODE H VS CODE ICPE'!$A$2:$E$80,5,FALSE)))</f>
        <v>0</v>
      </c>
      <c r="AS225" s="21">
        <f>IF(AD225="",0,IF(AD225="Interdit",0,VLOOKUP(P225,'CODE H VS CODE ICPE'!$A$2:$E$80,5,FALSE)))</f>
        <v>0</v>
      </c>
      <c r="AT225" s="21">
        <f>IF(AE225="",0,IF(AE225="Interdit",0,VLOOKUP(Q225,'CODE H VS CODE ICPE'!$A$2:$E$80,5,FALSE)))</f>
        <v>0</v>
      </c>
      <c r="AU225" s="21">
        <f>IF(AF225="",0,IF(AF225="Interdit",0,VLOOKUP(R225,'CODE H VS CODE ICPE'!$A$2:$E$80,5,FALSE)))</f>
        <v>0</v>
      </c>
      <c r="AV225" s="21">
        <f>IF(AG225="",0,IF(AG225="Interdit",0,VLOOKUP(S225,'CODE H VS CODE ICPE'!$A$2:$E$80,5,FALSE)))</f>
        <v>0</v>
      </c>
      <c r="AW225" s="20" t="str">
        <f t="shared" si="14"/>
        <v>$AK$2</v>
      </c>
      <c r="AX225" s="26">
        <f t="shared" si="15"/>
        <v>149999.99</v>
      </c>
      <c r="AY225" s="20" t="str">
        <f t="shared" si="16"/>
        <v>H314</v>
      </c>
      <c r="AZ225" s="20">
        <f>IF(AY225="","",IF(AY225=0,"",VLOOKUP(AY225,'CODE H VS CODE ICPE'!$A$1:$E$80,3,FALSE)))</f>
        <v>4320</v>
      </c>
    </row>
    <row r="226" spans="1:52" ht="28.9" customHeight="1">
      <c r="A226" s="23">
        <v>2269</v>
      </c>
      <c r="B226" s="24" t="s">
        <v>725</v>
      </c>
      <c r="C226" s="25" t="s">
        <v>222</v>
      </c>
      <c r="D226" s="24" t="s">
        <v>513</v>
      </c>
      <c r="E226" s="24" t="s">
        <v>726</v>
      </c>
      <c r="F226" s="20" t="s">
        <v>96</v>
      </c>
      <c r="G226" s="20" t="s">
        <v>100</v>
      </c>
      <c r="H226" s="20" t="s">
        <v>164</v>
      </c>
      <c r="I226" s="20"/>
      <c r="J226" s="20"/>
      <c r="K226" s="20"/>
      <c r="L226" s="20"/>
      <c r="M226" s="20"/>
      <c r="N226" s="20"/>
      <c r="O226" s="20"/>
      <c r="P226" s="20"/>
      <c r="Q226" s="20"/>
      <c r="R226" s="20"/>
      <c r="S226" s="20"/>
      <c r="T226" s="20" t="str">
        <f>IFERROR(VLOOKUP(F226,'CODE H VS CODE ICPE'!$A$2:$D$80,4,FALSE),"")</f>
        <v>Autorisé</v>
      </c>
      <c r="U226" s="20" t="str">
        <f>IFERROR(VLOOKUP(G226,'CODE H VS CODE ICPE'!$A$2:$D$80,4,FALSE),"")</f>
        <v>Autorisé</v>
      </c>
      <c r="V226" s="20" t="str">
        <f>IFERROR(VLOOKUP(H226,'CODE H VS CODE ICPE'!$A$2:$D$80,4,FALSE),"")</f>
        <v>Autorisé</v>
      </c>
      <c r="W226" s="20" t="str">
        <f>IFERROR(VLOOKUP(I226,'CODE H VS CODE ICPE'!$A$2:$D$80,4,FALSE),"")</f>
        <v/>
      </c>
      <c r="X226" s="20" t="str">
        <f>IFERROR(VLOOKUP(J226,'CODE H VS CODE ICPE'!$A$2:$D$80,4,FALSE),"")</f>
        <v/>
      </c>
      <c r="Y226" s="20" t="str">
        <f>IFERROR(VLOOKUP(K226,'CODE H VS CODE ICPE'!$A$2:$D$80,4,FALSE),"")</f>
        <v/>
      </c>
      <c r="Z226" s="20" t="str">
        <f>IFERROR(VLOOKUP(L226,'CODE H VS CODE ICPE'!$A$2:$D$80,4,FALSE),"")</f>
        <v/>
      </c>
      <c r="AA226" s="20" t="str">
        <f>IFERROR(VLOOKUP(M226,'CODE H VS CODE ICPE'!$A$2:$D$80,4,FALSE),"")</f>
        <v/>
      </c>
      <c r="AB226" s="20" t="str">
        <f>IFERROR(VLOOKUP(N226,'CODE H VS CODE ICPE'!$A$2:$D$80,4,FALSE),"")</f>
        <v/>
      </c>
      <c r="AC226" s="20" t="str">
        <f>IFERROR(VLOOKUP(O226,'CODE H VS CODE ICPE'!$A$2:$D$80,4,FALSE),"")</f>
        <v/>
      </c>
      <c r="AD226" s="20" t="str">
        <f>IFERROR(VLOOKUP(P226,'CODE H VS CODE ICPE'!$A$2:$D$80,4,FALSE),"")</f>
        <v/>
      </c>
      <c r="AE226" s="20" t="str">
        <f>IFERROR(VLOOKUP(Q226,'CODE H VS CODE ICPE'!$A$2:$D$80,4,FALSE),"")</f>
        <v/>
      </c>
      <c r="AF226" s="20" t="str">
        <f>IFERROR(VLOOKUP(R226,'CODE H VS CODE ICPE'!$A$2:$D$80,4,FALSE),"")</f>
        <v/>
      </c>
      <c r="AG226" s="20" t="str">
        <f>IFERROR(VLOOKUP(S226,'CODE H VS CODE ICPE'!$A$2:$D$80,4,FALSE),"")</f>
        <v/>
      </c>
      <c r="AH226" s="49" t="str">
        <f t="shared" si="19"/>
        <v>Accepted</v>
      </c>
      <c r="AI226" s="21">
        <f>IF(T226="",0,IF(T226="Interdit",0,VLOOKUP(F226,'CODE H VS CODE ICPE'!$A$2:$E$80,5,FALSE)))</f>
        <v>149999.99</v>
      </c>
      <c r="AJ226" s="21">
        <f>IF(U226="",0,IF(U226="Interdit",0,VLOOKUP(G226,'CODE H VS CODE ICPE'!$A$2:$E$80,5,FALSE)))</f>
        <v>99999.99</v>
      </c>
      <c r="AK226" s="21">
        <f>IF(V226="",0,IF(V226="Interdit",0,VLOOKUP(H226,'CODE H VS CODE ICPE'!$A$2:$E$80,5,FALSE)))</f>
        <v>99999.99</v>
      </c>
      <c r="AL226" s="21">
        <f>IF(W226="",0,IF(W226="Interdit",0,VLOOKUP(I226,'CODE H VS CODE ICPE'!$A$2:$E$80,5,FALSE)))</f>
        <v>0</v>
      </c>
      <c r="AM226" s="21">
        <f>IF(X226="",0,IF(X226="Interdit",0,VLOOKUP(J226,'CODE H VS CODE ICPE'!$A$2:$E$80,5,FALSE)))</f>
        <v>0</v>
      </c>
      <c r="AN226" s="21">
        <f>IF(Y226="",0,IF(Y226="Interdit",0,VLOOKUP(K226,'CODE H VS CODE ICPE'!$A$2:$E$80,5,FALSE)))</f>
        <v>0</v>
      </c>
      <c r="AO226" s="21">
        <f>IF(Z226="",0,IF(Z226="Interdit",0,VLOOKUP(L226,'CODE H VS CODE ICPE'!$A$2:$E$80,5,FALSE)))</f>
        <v>0</v>
      </c>
      <c r="AP226" s="21">
        <f>IF(AA226="",0,IF(AA226="Interdit",0,VLOOKUP(M226,'CODE H VS CODE ICPE'!$A$2:$E$80,5,FALSE)))</f>
        <v>0</v>
      </c>
      <c r="AQ226" s="21">
        <f>IF(AB226="",0,IF(AB226="Interdit",0,VLOOKUP(N226,'CODE H VS CODE ICPE'!$A$2:$E$80,5,FALSE)))</f>
        <v>0</v>
      </c>
      <c r="AR226" s="21">
        <f>IF(AC226="",0,IF(AC226="Interdit",0,VLOOKUP(O226,'CODE H VS CODE ICPE'!$A$2:$E$80,5,FALSE)))</f>
        <v>0</v>
      </c>
      <c r="AS226" s="21">
        <f>IF(AD226="",0,IF(AD226="Interdit",0,VLOOKUP(P226,'CODE H VS CODE ICPE'!$A$2:$E$80,5,FALSE)))</f>
        <v>0</v>
      </c>
      <c r="AT226" s="21">
        <f>IF(AE226="",0,IF(AE226="Interdit",0,VLOOKUP(Q226,'CODE H VS CODE ICPE'!$A$2:$E$80,5,FALSE)))</f>
        <v>0</v>
      </c>
      <c r="AU226" s="21">
        <f>IF(AF226="",0,IF(AF226="Interdit",0,VLOOKUP(R226,'CODE H VS CODE ICPE'!$A$2:$E$80,5,FALSE)))</f>
        <v>0</v>
      </c>
      <c r="AV226" s="21">
        <f>IF(AG226="",0,IF(AG226="Interdit",0,VLOOKUP(S226,'CODE H VS CODE ICPE'!$A$2:$E$80,5,FALSE)))</f>
        <v>0</v>
      </c>
      <c r="AW226" s="20" t="str">
        <f t="shared" si="14"/>
        <v>$AI$2</v>
      </c>
      <c r="AX226" s="26">
        <f t="shared" si="15"/>
        <v>149999.99</v>
      </c>
      <c r="AY226" s="20" t="str">
        <f t="shared" si="16"/>
        <v>H314</v>
      </c>
      <c r="AZ226" s="20">
        <f>IF(AY226="","",IF(AY226=0,"",VLOOKUP(AY226,'CODE H VS CODE ICPE'!$A$1:$E$80,3,FALSE)))</f>
        <v>4320</v>
      </c>
    </row>
    <row r="227" spans="1:52" ht="28.9" customHeight="1">
      <c r="A227" s="23">
        <v>2270</v>
      </c>
      <c r="B227" s="24" t="s">
        <v>727</v>
      </c>
      <c r="C227" s="25" t="s">
        <v>499</v>
      </c>
      <c r="D227" s="24" t="s">
        <v>560</v>
      </c>
      <c r="E227" s="24" t="s">
        <v>728</v>
      </c>
      <c r="F227" s="20" t="s">
        <v>42</v>
      </c>
      <c r="G227" s="20" t="s">
        <v>96</v>
      </c>
      <c r="H227" s="20" t="s">
        <v>114</v>
      </c>
      <c r="I227" s="20"/>
      <c r="J227" s="20"/>
      <c r="K227" s="20"/>
      <c r="L227" s="20"/>
      <c r="M227" s="20"/>
      <c r="N227" s="20"/>
      <c r="O227" s="20"/>
      <c r="P227" s="20"/>
      <c r="Q227" s="20"/>
      <c r="R227" s="20"/>
      <c r="S227" s="20"/>
      <c r="T227" s="20" t="str">
        <f>IFERROR(VLOOKUP(F227,'CODE H VS CODE ICPE'!$A$2:$D$80,4,FALSE),"")</f>
        <v>Autorisé</v>
      </c>
      <c r="U227" s="20" t="str">
        <f>IFERROR(VLOOKUP(G227,'CODE H VS CODE ICPE'!$A$2:$D$80,4,FALSE),"")</f>
        <v>Autorisé</v>
      </c>
      <c r="V227" s="20" t="str">
        <f>IFERROR(VLOOKUP(H227,'CODE H VS CODE ICPE'!$A$2:$D$80,4,FALSE),"")</f>
        <v>Autorisé</v>
      </c>
      <c r="W227" s="20" t="str">
        <f>IFERROR(VLOOKUP(I227,'CODE H VS CODE ICPE'!$A$2:$D$80,4,FALSE),"")</f>
        <v/>
      </c>
      <c r="X227" s="20" t="str">
        <f>IFERROR(VLOOKUP(J227,'CODE H VS CODE ICPE'!$A$2:$D$80,4,FALSE),"")</f>
        <v/>
      </c>
      <c r="Y227" s="20" t="str">
        <f>IFERROR(VLOOKUP(K227,'CODE H VS CODE ICPE'!$A$2:$D$80,4,FALSE),"")</f>
        <v/>
      </c>
      <c r="Z227" s="20" t="str">
        <f>IFERROR(VLOOKUP(L227,'CODE H VS CODE ICPE'!$A$2:$D$80,4,FALSE),"")</f>
        <v/>
      </c>
      <c r="AA227" s="20" t="str">
        <f>IFERROR(VLOOKUP(M227,'CODE H VS CODE ICPE'!$A$2:$D$80,4,FALSE),"")</f>
        <v/>
      </c>
      <c r="AB227" s="20" t="str">
        <f>IFERROR(VLOOKUP(N227,'CODE H VS CODE ICPE'!$A$2:$D$80,4,FALSE),"")</f>
        <v/>
      </c>
      <c r="AC227" s="20" t="str">
        <f>IFERROR(VLOOKUP(O227,'CODE H VS CODE ICPE'!$A$2:$D$80,4,FALSE),"")</f>
        <v/>
      </c>
      <c r="AD227" s="20" t="str">
        <f>IFERROR(VLOOKUP(P227,'CODE H VS CODE ICPE'!$A$2:$D$80,4,FALSE),"")</f>
        <v/>
      </c>
      <c r="AE227" s="20" t="str">
        <f>IFERROR(VLOOKUP(Q227,'CODE H VS CODE ICPE'!$A$2:$D$80,4,FALSE),"")</f>
        <v/>
      </c>
      <c r="AF227" s="20" t="str">
        <f>IFERROR(VLOOKUP(R227,'CODE H VS CODE ICPE'!$A$2:$D$80,4,FALSE),"")</f>
        <v/>
      </c>
      <c r="AG227" s="20" t="str">
        <f>IFERROR(VLOOKUP(S227,'CODE H VS CODE ICPE'!$A$2:$D$80,4,FALSE),"")</f>
        <v/>
      </c>
      <c r="AH227" s="49" t="str">
        <f t="shared" si="19"/>
        <v>Accepted</v>
      </c>
      <c r="AI227" s="21">
        <f>IF(T227="",0,IF(T227="Interdit",0,VLOOKUP(F227,'CODE H VS CODE ICPE'!$A$2:$E$80,5,FALSE)))</f>
        <v>99999.99</v>
      </c>
      <c r="AJ227" s="21">
        <f>IF(U227="",0,IF(U227="Interdit",0,VLOOKUP(G227,'CODE H VS CODE ICPE'!$A$2:$E$80,5,FALSE)))</f>
        <v>149999.99</v>
      </c>
      <c r="AK227" s="21">
        <f>IF(V227="",0,IF(V227="Interdit",0,VLOOKUP(H227,'CODE H VS CODE ICPE'!$A$2:$E$80,5,FALSE)))</f>
        <v>99999.99</v>
      </c>
      <c r="AL227" s="21">
        <f>IF(W227="",0,IF(W227="Interdit",0,VLOOKUP(I227,'CODE H VS CODE ICPE'!$A$2:$E$80,5,FALSE)))</f>
        <v>0</v>
      </c>
      <c r="AM227" s="21">
        <f>IF(X227="",0,IF(X227="Interdit",0,VLOOKUP(J227,'CODE H VS CODE ICPE'!$A$2:$E$80,5,FALSE)))</f>
        <v>0</v>
      </c>
      <c r="AN227" s="21">
        <f>IF(Y227="",0,IF(Y227="Interdit",0,VLOOKUP(K227,'CODE H VS CODE ICPE'!$A$2:$E$80,5,FALSE)))</f>
        <v>0</v>
      </c>
      <c r="AO227" s="21">
        <f>IF(Z227="",0,IF(Z227="Interdit",0,VLOOKUP(L227,'CODE H VS CODE ICPE'!$A$2:$E$80,5,FALSE)))</f>
        <v>0</v>
      </c>
      <c r="AP227" s="21">
        <f>IF(AA227="",0,IF(AA227="Interdit",0,VLOOKUP(M227,'CODE H VS CODE ICPE'!$A$2:$E$80,5,FALSE)))</f>
        <v>0</v>
      </c>
      <c r="AQ227" s="21">
        <f>IF(AB227="",0,IF(AB227="Interdit",0,VLOOKUP(N227,'CODE H VS CODE ICPE'!$A$2:$E$80,5,FALSE)))</f>
        <v>0</v>
      </c>
      <c r="AR227" s="21">
        <f>IF(AC227="",0,IF(AC227="Interdit",0,VLOOKUP(O227,'CODE H VS CODE ICPE'!$A$2:$E$80,5,FALSE)))</f>
        <v>0</v>
      </c>
      <c r="AS227" s="21">
        <f>IF(AD227="",0,IF(AD227="Interdit",0,VLOOKUP(P227,'CODE H VS CODE ICPE'!$A$2:$E$80,5,FALSE)))</f>
        <v>0</v>
      </c>
      <c r="AT227" s="21">
        <f>IF(AE227="",0,IF(AE227="Interdit",0,VLOOKUP(Q227,'CODE H VS CODE ICPE'!$A$2:$E$80,5,FALSE)))</f>
        <v>0</v>
      </c>
      <c r="AU227" s="21">
        <f>IF(AF227="",0,IF(AF227="Interdit",0,VLOOKUP(R227,'CODE H VS CODE ICPE'!$A$2:$E$80,5,FALSE)))</f>
        <v>0</v>
      </c>
      <c r="AV227" s="21">
        <f>IF(AG227="",0,IF(AG227="Interdit",0,VLOOKUP(S227,'CODE H VS CODE ICPE'!$A$2:$E$80,5,FALSE)))</f>
        <v>0</v>
      </c>
      <c r="AW227" s="20" t="str">
        <f t="shared" si="14"/>
        <v>$AJ$2</v>
      </c>
      <c r="AX227" s="26">
        <f t="shared" si="15"/>
        <v>149999.99</v>
      </c>
      <c r="AY227" s="20" t="str">
        <f t="shared" si="16"/>
        <v>H314</v>
      </c>
      <c r="AZ227" s="20">
        <f>IF(AY227="","",IF(AY227=0,"",VLOOKUP(AY227,'CODE H VS CODE ICPE'!$A$1:$E$80,3,FALSE)))</f>
        <v>4320</v>
      </c>
    </row>
    <row r="228" spans="1:52" ht="28.9" customHeight="1">
      <c r="A228" s="23">
        <v>2280</v>
      </c>
      <c r="B228" s="24" t="s">
        <v>729</v>
      </c>
      <c r="C228" s="25" t="s">
        <v>222</v>
      </c>
      <c r="D228" s="24" t="s">
        <v>223</v>
      </c>
      <c r="E228" s="24" t="s">
        <v>730</v>
      </c>
      <c r="F228" s="20" t="s">
        <v>96</v>
      </c>
      <c r="G228" s="20" t="s">
        <v>100</v>
      </c>
      <c r="H228" s="20"/>
      <c r="I228" s="20"/>
      <c r="J228" s="20"/>
      <c r="K228" s="20"/>
      <c r="L228" s="20"/>
      <c r="M228" s="20"/>
      <c r="N228" s="20"/>
      <c r="O228" s="20"/>
      <c r="P228" s="20"/>
      <c r="Q228" s="20"/>
      <c r="R228" s="20"/>
      <c r="S228" s="20"/>
      <c r="T228" s="20" t="str">
        <f>IFERROR(VLOOKUP(F228,'CODE H VS CODE ICPE'!$A$2:$D$80,4,FALSE),"")</f>
        <v>Autorisé</v>
      </c>
      <c r="U228" s="20" t="str">
        <f>IFERROR(VLOOKUP(G228,'CODE H VS CODE ICPE'!$A$2:$D$80,4,FALSE),"")</f>
        <v>Autorisé</v>
      </c>
      <c r="V228" s="20" t="str">
        <f>IFERROR(VLOOKUP(H228,'CODE H VS CODE ICPE'!$A$2:$D$80,4,FALSE),"")</f>
        <v/>
      </c>
      <c r="W228" s="20" t="str">
        <f>IFERROR(VLOOKUP(I228,'CODE H VS CODE ICPE'!$A$2:$D$80,4,FALSE),"")</f>
        <v/>
      </c>
      <c r="X228" s="20" t="str">
        <f>IFERROR(VLOOKUP(J228,'CODE H VS CODE ICPE'!$A$2:$D$80,4,FALSE),"")</f>
        <v/>
      </c>
      <c r="Y228" s="20" t="str">
        <f>IFERROR(VLOOKUP(K228,'CODE H VS CODE ICPE'!$A$2:$D$80,4,FALSE),"")</f>
        <v/>
      </c>
      <c r="Z228" s="20" t="str">
        <f>IFERROR(VLOOKUP(L228,'CODE H VS CODE ICPE'!$A$2:$D$80,4,FALSE),"")</f>
        <v/>
      </c>
      <c r="AA228" s="20" t="str">
        <f>IFERROR(VLOOKUP(M228,'CODE H VS CODE ICPE'!$A$2:$D$80,4,FALSE),"")</f>
        <v/>
      </c>
      <c r="AB228" s="20" t="str">
        <f>IFERROR(VLOOKUP(N228,'CODE H VS CODE ICPE'!$A$2:$D$80,4,FALSE),"")</f>
        <v/>
      </c>
      <c r="AC228" s="20" t="str">
        <f>IFERROR(VLOOKUP(O228,'CODE H VS CODE ICPE'!$A$2:$D$80,4,FALSE),"")</f>
        <v/>
      </c>
      <c r="AD228" s="20" t="str">
        <f>IFERROR(VLOOKUP(P228,'CODE H VS CODE ICPE'!$A$2:$D$80,4,FALSE),"")</f>
        <v/>
      </c>
      <c r="AE228" s="20" t="str">
        <f>IFERROR(VLOOKUP(Q228,'CODE H VS CODE ICPE'!$A$2:$D$80,4,FALSE),"")</f>
        <v/>
      </c>
      <c r="AF228" s="20" t="str">
        <f>IFERROR(VLOOKUP(R228,'CODE H VS CODE ICPE'!$A$2:$D$80,4,FALSE),"")</f>
        <v/>
      </c>
      <c r="AG228" s="20" t="str">
        <f>IFERROR(VLOOKUP(S228,'CODE H VS CODE ICPE'!$A$2:$D$80,4,FALSE),"")</f>
        <v/>
      </c>
      <c r="AH228" s="49" t="str">
        <f t="shared" si="19"/>
        <v>Accepted</v>
      </c>
      <c r="AI228" s="21">
        <f>IF(T228="",0,IF(T228="Interdit",0,VLOOKUP(F228,'CODE H VS CODE ICPE'!$A$2:$E$80,5,FALSE)))</f>
        <v>149999.99</v>
      </c>
      <c r="AJ228" s="21">
        <f>IF(U228="",0,IF(U228="Interdit",0,VLOOKUP(G228,'CODE H VS CODE ICPE'!$A$2:$E$80,5,FALSE)))</f>
        <v>99999.99</v>
      </c>
      <c r="AK228" s="21">
        <f>IF(V228="",0,IF(V228="Interdit",0,VLOOKUP(H228,'CODE H VS CODE ICPE'!$A$2:$E$80,5,FALSE)))</f>
        <v>0</v>
      </c>
      <c r="AL228" s="21">
        <f>IF(W228="",0,IF(W228="Interdit",0,VLOOKUP(I228,'CODE H VS CODE ICPE'!$A$2:$E$80,5,FALSE)))</f>
        <v>0</v>
      </c>
      <c r="AM228" s="21">
        <f>IF(X228="",0,IF(X228="Interdit",0,VLOOKUP(J228,'CODE H VS CODE ICPE'!$A$2:$E$80,5,FALSE)))</f>
        <v>0</v>
      </c>
      <c r="AN228" s="21">
        <f>IF(Y228="",0,IF(Y228="Interdit",0,VLOOKUP(K228,'CODE H VS CODE ICPE'!$A$2:$E$80,5,FALSE)))</f>
        <v>0</v>
      </c>
      <c r="AO228" s="21">
        <f>IF(Z228="",0,IF(Z228="Interdit",0,VLOOKUP(L228,'CODE H VS CODE ICPE'!$A$2:$E$80,5,FALSE)))</f>
        <v>0</v>
      </c>
      <c r="AP228" s="21">
        <f>IF(AA228="",0,IF(AA228="Interdit",0,VLOOKUP(M228,'CODE H VS CODE ICPE'!$A$2:$E$80,5,FALSE)))</f>
        <v>0</v>
      </c>
      <c r="AQ228" s="21">
        <f>IF(AB228="",0,IF(AB228="Interdit",0,VLOOKUP(N228,'CODE H VS CODE ICPE'!$A$2:$E$80,5,FALSE)))</f>
        <v>0</v>
      </c>
      <c r="AR228" s="21">
        <f>IF(AC228="",0,IF(AC228="Interdit",0,VLOOKUP(O228,'CODE H VS CODE ICPE'!$A$2:$E$80,5,FALSE)))</f>
        <v>0</v>
      </c>
      <c r="AS228" s="21">
        <f>IF(AD228="",0,IF(AD228="Interdit",0,VLOOKUP(P228,'CODE H VS CODE ICPE'!$A$2:$E$80,5,FALSE)))</f>
        <v>0</v>
      </c>
      <c r="AT228" s="21">
        <f>IF(AE228="",0,IF(AE228="Interdit",0,VLOOKUP(Q228,'CODE H VS CODE ICPE'!$A$2:$E$80,5,FALSE)))</f>
        <v>0</v>
      </c>
      <c r="AU228" s="21">
        <f>IF(AF228="",0,IF(AF228="Interdit",0,VLOOKUP(R228,'CODE H VS CODE ICPE'!$A$2:$E$80,5,FALSE)))</f>
        <v>0</v>
      </c>
      <c r="AV228" s="21">
        <f>IF(AG228="",0,IF(AG228="Interdit",0,VLOOKUP(S228,'CODE H VS CODE ICPE'!$A$2:$E$80,5,FALSE)))</f>
        <v>0</v>
      </c>
      <c r="AW228" s="20" t="str">
        <f t="shared" si="14"/>
        <v>$AI$2</v>
      </c>
      <c r="AX228" s="26">
        <f t="shared" si="15"/>
        <v>149999.99</v>
      </c>
      <c r="AY228" s="20" t="str">
        <f t="shared" si="16"/>
        <v>H314</v>
      </c>
      <c r="AZ228" s="20">
        <f>IF(AY228="","",IF(AY228=0,"",VLOOKUP(AY228,'CODE H VS CODE ICPE'!$A$1:$E$80,3,FALSE)))</f>
        <v>4320</v>
      </c>
    </row>
    <row r="229" spans="1:52" ht="28.9" customHeight="1">
      <c r="A229" s="23">
        <v>2285</v>
      </c>
      <c r="B229" s="24" t="s">
        <v>731</v>
      </c>
      <c r="C229" s="25" t="s">
        <v>234</v>
      </c>
      <c r="D229" s="24" t="s">
        <v>292</v>
      </c>
      <c r="E229" s="24" t="s">
        <v>732</v>
      </c>
      <c r="F229" s="20" t="s">
        <v>84</v>
      </c>
      <c r="G229" s="20" t="s">
        <v>96</v>
      </c>
      <c r="H229" s="20"/>
      <c r="I229" s="20"/>
      <c r="J229" s="20"/>
      <c r="K229" s="20"/>
      <c r="L229" s="20"/>
      <c r="M229" s="20"/>
      <c r="N229" s="20"/>
      <c r="O229" s="20"/>
      <c r="P229" s="20"/>
      <c r="Q229" s="20"/>
      <c r="R229" s="20"/>
      <c r="S229" s="20"/>
      <c r="T229" s="20" t="str">
        <f>IFERROR(VLOOKUP(F229,'CODE H VS CODE ICPE'!$A$2:$D$80,4,FALSE),"")</f>
        <v>Autorisé</v>
      </c>
      <c r="U229" s="20" t="str">
        <f>IFERROR(VLOOKUP(G229,'CODE H VS CODE ICPE'!$A$2:$D$80,4,FALSE),"")</f>
        <v>Autorisé</v>
      </c>
      <c r="V229" s="20" t="str">
        <f>IFERROR(VLOOKUP(H229,'CODE H VS CODE ICPE'!$A$2:$D$80,4,FALSE),"")</f>
        <v/>
      </c>
      <c r="W229" s="20" t="str">
        <f>IFERROR(VLOOKUP(I229,'CODE H VS CODE ICPE'!$A$2:$D$80,4,FALSE),"")</f>
        <v/>
      </c>
      <c r="X229" s="20" t="str">
        <f>IFERROR(VLOOKUP(J229,'CODE H VS CODE ICPE'!$A$2:$D$80,4,FALSE),"")</f>
        <v/>
      </c>
      <c r="Y229" s="20" t="str">
        <f>IFERROR(VLOOKUP(K229,'CODE H VS CODE ICPE'!$A$2:$D$80,4,FALSE),"")</f>
        <v/>
      </c>
      <c r="Z229" s="20" t="str">
        <f>IFERROR(VLOOKUP(L229,'CODE H VS CODE ICPE'!$A$2:$D$80,4,FALSE),"")</f>
        <v/>
      </c>
      <c r="AA229" s="20" t="str">
        <f>IFERROR(VLOOKUP(M229,'CODE H VS CODE ICPE'!$A$2:$D$80,4,FALSE),"")</f>
        <v/>
      </c>
      <c r="AB229" s="20" t="str">
        <f>IFERROR(VLOOKUP(N229,'CODE H VS CODE ICPE'!$A$2:$D$80,4,FALSE),"")</f>
        <v/>
      </c>
      <c r="AC229" s="20" t="str">
        <f>IFERROR(VLOOKUP(O229,'CODE H VS CODE ICPE'!$A$2:$D$80,4,FALSE),"")</f>
        <v/>
      </c>
      <c r="AD229" s="20" t="str">
        <f>IFERROR(VLOOKUP(P229,'CODE H VS CODE ICPE'!$A$2:$D$80,4,FALSE),"")</f>
        <v/>
      </c>
      <c r="AE229" s="20" t="str">
        <f>IFERROR(VLOOKUP(Q229,'CODE H VS CODE ICPE'!$A$2:$D$80,4,FALSE),"")</f>
        <v/>
      </c>
      <c r="AF229" s="20" t="str">
        <f>IFERROR(VLOOKUP(R229,'CODE H VS CODE ICPE'!$A$2:$D$80,4,FALSE),"")</f>
        <v/>
      </c>
      <c r="AG229" s="20" t="str">
        <f>IFERROR(VLOOKUP(S229,'CODE H VS CODE ICPE'!$A$2:$D$80,4,FALSE),"")</f>
        <v/>
      </c>
      <c r="AH229" s="49" t="str">
        <f t="shared" si="19"/>
        <v>Accepted</v>
      </c>
      <c r="AI229" s="21">
        <f>IF(T229="",0,IF(T229="Interdit",0,VLOOKUP(F229,'CODE H VS CODE ICPE'!$A$2:$E$80,5,FALSE)))</f>
        <v>99999.99</v>
      </c>
      <c r="AJ229" s="21">
        <f>IF(U229="",0,IF(U229="Interdit",0,VLOOKUP(G229,'CODE H VS CODE ICPE'!$A$2:$E$80,5,FALSE)))</f>
        <v>149999.99</v>
      </c>
      <c r="AK229" s="21">
        <f>IF(V229="",0,IF(V229="Interdit",0,VLOOKUP(H229,'CODE H VS CODE ICPE'!$A$2:$E$80,5,FALSE)))</f>
        <v>0</v>
      </c>
      <c r="AL229" s="21">
        <f>IF(W229="",0,IF(W229="Interdit",0,VLOOKUP(I229,'CODE H VS CODE ICPE'!$A$2:$E$80,5,FALSE)))</f>
        <v>0</v>
      </c>
      <c r="AM229" s="21">
        <f>IF(X229="",0,IF(X229="Interdit",0,VLOOKUP(J229,'CODE H VS CODE ICPE'!$A$2:$E$80,5,FALSE)))</f>
        <v>0</v>
      </c>
      <c r="AN229" s="21">
        <f>IF(Y229="",0,IF(Y229="Interdit",0,VLOOKUP(K229,'CODE H VS CODE ICPE'!$A$2:$E$80,5,FALSE)))</f>
        <v>0</v>
      </c>
      <c r="AO229" s="21">
        <f>IF(Z229="",0,IF(Z229="Interdit",0,VLOOKUP(L229,'CODE H VS CODE ICPE'!$A$2:$E$80,5,FALSE)))</f>
        <v>0</v>
      </c>
      <c r="AP229" s="21">
        <f>IF(AA229="",0,IF(AA229="Interdit",0,VLOOKUP(M229,'CODE H VS CODE ICPE'!$A$2:$E$80,5,FALSE)))</f>
        <v>0</v>
      </c>
      <c r="AQ229" s="21">
        <f>IF(AB229="",0,IF(AB229="Interdit",0,VLOOKUP(N229,'CODE H VS CODE ICPE'!$A$2:$E$80,5,FALSE)))</f>
        <v>0</v>
      </c>
      <c r="AR229" s="21">
        <f>IF(AC229="",0,IF(AC229="Interdit",0,VLOOKUP(O229,'CODE H VS CODE ICPE'!$A$2:$E$80,5,FALSE)))</f>
        <v>0</v>
      </c>
      <c r="AS229" s="21">
        <f>IF(AD229="",0,IF(AD229="Interdit",0,VLOOKUP(P229,'CODE H VS CODE ICPE'!$A$2:$E$80,5,FALSE)))</f>
        <v>0</v>
      </c>
      <c r="AT229" s="21">
        <f>IF(AE229="",0,IF(AE229="Interdit",0,VLOOKUP(Q229,'CODE H VS CODE ICPE'!$A$2:$E$80,5,FALSE)))</f>
        <v>0</v>
      </c>
      <c r="AU229" s="21">
        <f>IF(AF229="",0,IF(AF229="Interdit",0,VLOOKUP(R229,'CODE H VS CODE ICPE'!$A$2:$E$80,5,FALSE)))</f>
        <v>0</v>
      </c>
      <c r="AV229" s="21">
        <f>IF(AG229="",0,IF(AG229="Interdit",0,VLOOKUP(S229,'CODE H VS CODE ICPE'!$A$2:$E$80,5,FALSE)))</f>
        <v>0</v>
      </c>
      <c r="AW229" s="20" t="str">
        <f t="shared" si="14"/>
        <v>$AJ$2</v>
      </c>
      <c r="AX229" s="26">
        <f t="shared" si="15"/>
        <v>149999.99</v>
      </c>
      <c r="AY229" s="20" t="str">
        <f t="shared" si="16"/>
        <v>H314</v>
      </c>
      <c r="AZ229" s="20">
        <f>IF(AY229="","",IF(AY229=0,"",VLOOKUP(AY229,'CODE H VS CODE ICPE'!$A$1:$E$80,3,FALSE)))</f>
        <v>4320</v>
      </c>
    </row>
    <row r="230" spans="1:52" ht="28.9" customHeight="1">
      <c r="A230" s="23">
        <v>2286</v>
      </c>
      <c r="B230" s="24" t="s">
        <v>733</v>
      </c>
      <c r="C230" s="25" t="s">
        <v>222</v>
      </c>
      <c r="D230" s="24" t="s">
        <v>287</v>
      </c>
      <c r="E230" s="24" t="s">
        <v>734</v>
      </c>
      <c r="F230" s="20" t="s">
        <v>42</v>
      </c>
      <c r="G230" s="20"/>
      <c r="H230" s="20"/>
      <c r="I230" s="20"/>
      <c r="J230" s="20"/>
      <c r="K230" s="20"/>
      <c r="L230" s="20"/>
      <c r="M230" s="20"/>
      <c r="N230" s="20"/>
      <c r="O230" s="20"/>
      <c r="P230" s="20"/>
      <c r="Q230" s="20"/>
      <c r="R230" s="20"/>
      <c r="S230" s="20"/>
      <c r="T230" s="20" t="str">
        <f>IFERROR(VLOOKUP(F230,'CODE H VS CODE ICPE'!$A$2:$D$80,4,FALSE),"")</f>
        <v>Autorisé</v>
      </c>
      <c r="U230" s="20" t="str">
        <f>IFERROR(VLOOKUP(G230,'CODE H VS CODE ICPE'!$A$2:$D$80,4,FALSE),"")</f>
        <v/>
      </c>
      <c r="V230" s="20" t="str">
        <f>IFERROR(VLOOKUP(H230,'CODE H VS CODE ICPE'!$A$2:$D$80,4,FALSE),"")</f>
        <v/>
      </c>
      <c r="W230" s="20" t="str">
        <f>IFERROR(VLOOKUP(I230,'CODE H VS CODE ICPE'!$A$2:$D$80,4,FALSE),"")</f>
        <v/>
      </c>
      <c r="X230" s="20" t="str">
        <f>IFERROR(VLOOKUP(J230,'CODE H VS CODE ICPE'!$A$2:$D$80,4,FALSE),"")</f>
        <v/>
      </c>
      <c r="Y230" s="20" t="str">
        <f>IFERROR(VLOOKUP(K230,'CODE H VS CODE ICPE'!$A$2:$D$80,4,FALSE),"")</f>
        <v/>
      </c>
      <c r="Z230" s="20" t="str">
        <f>IFERROR(VLOOKUP(L230,'CODE H VS CODE ICPE'!$A$2:$D$80,4,FALSE),"")</f>
        <v/>
      </c>
      <c r="AA230" s="20" t="str">
        <f>IFERROR(VLOOKUP(M230,'CODE H VS CODE ICPE'!$A$2:$D$80,4,FALSE),"")</f>
        <v/>
      </c>
      <c r="AB230" s="20" t="str">
        <f>IFERROR(VLOOKUP(N230,'CODE H VS CODE ICPE'!$A$2:$D$80,4,FALSE),"")</f>
        <v/>
      </c>
      <c r="AC230" s="20" t="str">
        <f>IFERROR(VLOOKUP(O230,'CODE H VS CODE ICPE'!$A$2:$D$80,4,FALSE),"")</f>
        <v/>
      </c>
      <c r="AD230" s="20" t="str">
        <f>IFERROR(VLOOKUP(P230,'CODE H VS CODE ICPE'!$A$2:$D$80,4,FALSE),"")</f>
        <v/>
      </c>
      <c r="AE230" s="20" t="str">
        <f>IFERROR(VLOOKUP(Q230,'CODE H VS CODE ICPE'!$A$2:$D$80,4,FALSE),"")</f>
        <v/>
      </c>
      <c r="AF230" s="20" t="str">
        <f>IFERROR(VLOOKUP(R230,'CODE H VS CODE ICPE'!$A$2:$D$80,4,FALSE),"")</f>
        <v/>
      </c>
      <c r="AG230" s="20" t="str">
        <f>IFERROR(VLOOKUP(S230,'CODE H VS CODE ICPE'!$A$2:$D$80,4,FALSE),"")</f>
        <v/>
      </c>
      <c r="AH230" s="49" t="str">
        <f t="shared" si="19"/>
        <v>Accepted</v>
      </c>
      <c r="AI230" s="21">
        <f>IF(T230="",0,IF(T230="Interdit",0,VLOOKUP(F230,'CODE H VS CODE ICPE'!$A$2:$E$80,5,FALSE)))</f>
        <v>99999.99</v>
      </c>
      <c r="AJ230" s="21">
        <f>IF(U230="",0,IF(U230="Interdit",0,VLOOKUP(G230,'CODE H VS CODE ICPE'!$A$2:$E$80,5,FALSE)))</f>
        <v>0</v>
      </c>
      <c r="AK230" s="21">
        <f>IF(V230="",0,IF(V230="Interdit",0,VLOOKUP(H230,'CODE H VS CODE ICPE'!$A$2:$E$80,5,FALSE)))</f>
        <v>0</v>
      </c>
      <c r="AL230" s="21">
        <f>IF(W230="",0,IF(W230="Interdit",0,VLOOKUP(I230,'CODE H VS CODE ICPE'!$A$2:$E$80,5,FALSE)))</f>
        <v>0</v>
      </c>
      <c r="AM230" s="21">
        <f>IF(X230="",0,IF(X230="Interdit",0,VLOOKUP(J230,'CODE H VS CODE ICPE'!$A$2:$E$80,5,FALSE)))</f>
        <v>0</v>
      </c>
      <c r="AN230" s="21">
        <f>IF(Y230="",0,IF(Y230="Interdit",0,VLOOKUP(K230,'CODE H VS CODE ICPE'!$A$2:$E$80,5,FALSE)))</f>
        <v>0</v>
      </c>
      <c r="AO230" s="21">
        <f>IF(Z230="",0,IF(Z230="Interdit",0,VLOOKUP(L230,'CODE H VS CODE ICPE'!$A$2:$E$80,5,FALSE)))</f>
        <v>0</v>
      </c>
      <c r="AP230" s="21">
        <f>IF(AA230="",0,IF(AA230="Interdit",0,VLOOKUP(M230,'CODE H VS CODE ICPE'!$A$2:$E$80,5,FALSE)))</f>
        <v>0</v>
      </c>
      <c r="AQ230" s="21">
        <f>IF(AB230="",0,IF(AB230="Interdit",0,VLOOKUP(N230,'CODE H VS CODE ICPE'!$A$2:$E$80,5,FALSE)))</f>
        <v>0</v>
      </c>
      <c r="AR230" s="21">
        <f>IF(AC230="",0,IF(AC230="Interdit",0,VLOOKUP(O230,'CODE H VS CODE ICPE'!$A$2:$E$80,5,FALSE)))</f>
        <v>0</v>
      </c>
      <c r="AS230" s="21">
        <f>IF(AD230="",0,IF(AD230="Interdit",0,VLOOKUP(P230,'CODE H VS CODE ICPE'!$A$2:$E$80,5,FALSE)))</f>
        <v>0</v>
      </c>
      <c r="AT230" s="21">
        <f>IF(AE230="",0,IF(AE230="Interdit",0,VLOOKUP(Q230,'CODE H VS CODE ICPE'!$A$2:$E$80,5,FALSE)))</f>
        <v>0</v>
      </c>
      <c r="AU230" s="21">
        <f>IF(AF230="",0,IF(AF230="Interdit",0,VLOOKUP(R230,'CODE H VS CODE ICPE'!$A$2:$E$80,5,FALSE)))</f>
        <v>0</v>
      </c>
      <c r="AV230" s="21">
        <f>IF(AG230="",0,IF(AG230="Interdit",0,VLOOKUP(S230,'CODE H VS CODE ICPE'!$A$2:$E$80,5,FALSE)))</f>
        <v>0</v>
      </c>
      <c r="AW230" s="20" t="str">
        <f t="shared" si="14"/>
        <v>$AI$2</v>
      </c>
      <c r="AX230" s="26">
        <f t="shared" si="15"/>
        <v>99999.99</v>
      </c>
      <c r="AY230" s="20" t="str">
        <f t="shared" si="16"/>
        <v>H226</v>
      </c>
      <c r="AZ230" s="20">
        <f>IF(AY230="","",IF(AY230=0,"",VLOOKUP(AY230,'CODE H VS CODE ICPE'!$A$1:$E$80,3,FALSE)))</f>
        <v>4331</v>
      </c>
    </row>
    <row r="231" spans="1:52" ht="28.9" customHeight="1">
      <c r="A231" s="23">
        <v>2293</v>
      </c>
      <c r="B231" s="24" t="s">
        <v>735</v>
      </c>
      <c r="C231" s="25" t="s">
        <v>222</v>
      </c>
      <c r="D231" s="24" t="s">
        <v>482</v>
      </c>
      <c r="E231" s="24" t="s">
        <v>736</v>
      </c>
      <c r="F231" s="20" t="s">
        <v>42</v>
      </c>
      <c r="G231" s="20" t="s">
        <v>104</v>
      </c>
      <c r="H231" s="20"/>
      <c r="I231" s="20"/>
      <c r="J231" s="20"/>
      <c r="K231" s="20"/>
      <c r="L231" s="20"/>
      <c r="M231" s="20"/>
      <c r="N231" s="20"/>
      <c r="O231" s="20"/>
      <c r="P231" s="20"/>
      <c r="Q231" s="20"/>
      <c r="R231" s="20"/>
      <c r="S231" s="20"/>
      <c r="T231" s="20" t="str">
        <f>IFERROR(VLOOKUP(F231,'CODE H VS CODE ICPE'!$A$2:$D$80,4,FALSE),"")</f>
        <v>Autorisé</v>
      </c>
      <c r="U231" s="20" t="str">
        <f>IFERROR(VLOOKUP(G231,'CODE H VS CODE ICPE'!$A$2:$D$80,4,FALSE),"")</f>
        <v>Autorisé</v>
      </c>
      <c r="V231" s="20" t="str">
        <f>IFERROR(VLOOKUP(H231,'CODE H VS CODE ICPE'!$A$2:$D$80,4,FALSE),"")</f>
        <v/>
      </c>
      <c r="W231" s="20" t="str">
        <f>IFERROR(VLOOKUP(I231,'CODE H VS CODE ICPE'!$A$2:$D$80,4,FALSE),"")</f>
        <v/>
      </c>
      <c r="X231" s="20" t="str">
        <f>IFERROR(VLOOKUP(J231,'CODE H VS CODE ICPE'!$A$2:$D$80,4,FALSE),"")</f>
        <v/>
      </c>
      <c r="Y231" s="20" t="str">
        <f>IFERROR(VLOOKUP(K231,'CODE H VS CODE ICPE'!$A$2:$D$80,4,FALSE),"")</f>
        <v/>
      </c>
      <c r="Z231" s="20" t="str">
        <f>IFERROR(VLOOKUP(L231,'CODE H VS CODE ICPE'!$A$2:$D$80,4,FALSE),"")</f>
        <v/>
      </c>
      <c r="AA231" s="20" t="str">
        <f>IFERROR(VLOOKUP(M231,'CODE H VS CODE ICPE'!$A$2:$D$80,4,FALSE),"")</f>
        <v/>
      </c>
      <c r="AB231" s="20" t="str">
        <f>IFERROR(VLOOKUP(N231,'CODE H VS CODE ICPE'!$A$2:$D$80,4,FALSE),"")</f>
        <v/>
      </c>
      <c r="AC231" s="20" t="str">
        <f>IFERROR(VLOOKUP(O231,'CODE H VS CODE ICPE'!$A$2:$D$80,4,FALSE),"")</f>
        <v/>
      </c>
      <c r="AD231" s="20" t="str">
        <f>IFERROR(VLOOKUP(P231,'CODE H VS CODE ICPE'!$A$2:$D$80,4,FALSE),"")</f>
        <v/>
      </c>
      <c r="AE231" s="20" t="str">
        <f>IFERROR(VLOOKUP(Q231,'CODE H VS CODE ICPE'!$A$2:$D$80,4,FALSE),"")</f>
        <v/>
      </c>
      <c r="AF231" s="20" t="str">
        <f>IFERROR(VLOOKUP(R231,'CODE H VS CODE ICPE'!$A$2:$D$80,4,FALSE),"")</f>
        <v/>
      </c>
      <c r="AG231" s="20" t="str">
        <f>IFERROR(VLOOKUP(S231,'CODE H VS CODE ICPE'!$A$2:$D$80,4,FALSE),"")</f>
        <v/>
      </c>
      <c r="AH231" s="49" t="str">
        <f t="shared" si="19"/>
        <v>Accepted</v>
      </c>
      <c r="AI231" s="21">
        <f>IF(T231="",0,IF(T231="Interdit",0,VLOOKUP(F231,'CODE H VS CODE ICPE'!$A$2:$E$80,5,FALSE)))</f>
        <v>99999.99</v>
      </c>
      <c r="AJ231" s="21">
        <f>IF(U231="",0,IF(U231="Interdit",0,VLOOKUP(G231,'CODE H VS CODE ICPE'!$A$2:$E$80,5,FALSE)))</f>
        <v>99999.99</v>
      </c>
      <c r="AK231" s="21">
        <f>IF(V231="",0,IF(V231="Interdit",0,VLOOKUP(H231,'CODE H VS CODE ICPE'!$A$2:$E$80,5,FALSE)))</f>
        <v>0</v>
      </c>
      <c r="AL231" s="21">
        <f>IF(W231="",0,IF(W231="Interdit",0,VLOOKUP(I231,'CODE H VS CODE ICPE'!$A$2:$E$80,5,FALSE)))</f>
        <v>0</v>
      </c>
      <c r="AM231" s="21">
        <f>IF(X231="",0,IF(X231="Interdit",0,VLOOKUP(J231,'CODE H VS CODE ICPE'!$A$2:$E$80,5,FALSE)))</f>
        <v>0</v>
      </c>
      <c r="AN231" s="21">
        <f>IF(Y231="",0,IF(Y231="Interdit",0,VLOOKUP(K231,'CODE H VS CODE ICPE'!$A$2:$E$80,5,FALSE)))</f>
        <v>0</v>
      </c>
      <c r="AO231" s="21">
        <f>IF(Z231="",0,IF(Z231="Interdit",0,VLOOKUP(L231,'CODE H VS CODE ICPE'!$A$2:$E$80,5,FALSE)))</f>
        <v>0</v>
      </c>
      <c r="AP231" s="21">
        <f>IF(AA231="",0,IF(AA231="Interdit",0,VLOOKUP(M231,'CODE H VS CODE ICPE'!$A$2:$E$80,5,FALSE)))</f>
        <v>0</v>
      </c>
      <c r="AQ231" s="21">
        <f>IF(AB231="",0,IF(AB231="Interdit",0,VLOOKUP(N231,'CODE H VS CODE ICPE'!$A$2:$E$80,5,FALSE)))</f>
        <v>0</v>
      </c>
      <c r="AR231" s="21">
        <f>IF(AC231="",0,IF(AC231="Interdit",0,VLOOKUP(O231,'CODE H VS CODE ICPE'!$A$2:$E$80,5,FALSE)))</f>
        <v>0</v>
      </c>
      <c r="AS231" s="21">
        <f>IF(AD231="",0,IF(AD231="Interdit",0,VLOOKUP(P231,'CODE H VS CODE ICPE'!$A$2:$E$80,5,FALSE)))</f>
        <v>0</v>
      </c>
      <c r="AT231" s="21">
        <f>IF(AE231="",0,IF(AE231="Interdit",0,VLOOKUP(Q231,'CODE H VS CODE ICPE'!$A$2:$E$80,5,FALSE)))</f>
        <v>0</v>
      </c>
      <c r="AU231" s="21">
        <f>IF(AF231="",0,IF(AF231="Interdit",0,VLOOKUP(R231,'CODE H VS CODE ICPE'!$A$2:$E$80,5,FALSE)))</f>
        <v>0</v>
      </c>
      <c r="AV231" s="21">
        <f>IF(AG231="",0,IF(AG231="Interdit",0,VLOOKUP(S231,'CODE H VS CODE ICPE'!$A$2:$E$80,5,FALSE)))</f>
        <v>0</v>
      </c>
      <c r="AW231" s="20" t="str">
        <f t="shared" si="14"/>
        <v>$AI$2</v>
      </c>
      <c r="AX231" s="26">
        <f t="shared" si="15"/>
        <v>99999.99</v>
      </c>
      <c r="AY231" s="20" t="str">
        <f t="shared" si="16"/>
        <v>H226</v>
      </c>
      <c r="AZ231" s="20">
        <f>IF(AY231="","",IF(AY231=0,"",VLOOKUP(AY231,'CODE H VS CODE ICPE'!$A$1:$E$80,3,FALSE)))</f>
        <v>4331</v>
      </c>
    </row>
    <row r="232" spans="1:52" ht="28.9" customHeight="1">
      <c r="A232" s="23">
        <v>2308</v>
      </c>
      <c r="B232" s="24" t="s">
        <v>737</v>
      </c>
      <c r="C232" s="25" t="s">
        <v>222</v>
      </c>
      <c r="D232" s="24" t="s">
        <v>223</v>
      </c>
      <c r="E232" s="24" t="s">
        <v>738</v>
      </c>
      <c r="F232" s="20" t="s">
        <v>84</v>
      </c>
      <c r="G232" s="20" t="s">
        <v>96</v>
      </c>
      <c r="H232" s="20" t="s">
        <v>108</v>
      </c>
      <c r="I232" s="20"/>
      <c r="J232" s="20"/>
      <c r="K232" s="20"/>
      <c r="L232" s="20"/>
      <c r="M232" s="20"/>
      <c r="N232" s="20"/>
      <c r="O232" s="20"/>
      <c r="P232" s="20"/>
      <c r="Q232" s="20"/>
      <c r="R232" s="20"/>
      <c r="S232" s="20"/>
      <c r="T232" s="20" t="str">
        <f>IFERROR(VLOOKUP(F232,'CODE H VS CODE ICPE'!$A$2:$D$80,4,FALSE),"")</f>
        <v>Autorisé</v>
      </c>
      <c r="U232" s="20" t="str">
        <f>IFERROR(VLOOKUP(G232,'CODE H VS CODE ICPE'!$A$2:$D$80,4,FALSE),"")</f>
        <v>Autorisé</v>
      </c>
      <c r="V232" s="20" t="str">
        <f>IFERROR(VLOOKUP(H232,'CODE H VS CODE ICPE'!$A$2:$D$80,4,FALSE),"")</f>
        <v>Autorisé</v>
      </c>
      <c r="W232" s="20" t="str">
        <f>IFERROR(VLOOKUP(I232,'CODE H VS CODE ICPE'!$A$2:$D$80,4,FALSE),"")</f>
        <v/>
      </c>
      <c r="X232" s="20" t="str">
        <f>IFERROR(VLOOKUP(J232,'CODE H VS CODE ICPE'!$A$2:$D$80,4,FALSE),"")</f>
        <v/>
      </c>
      <c r="Y232" s="20" t="str">
        <f>IFERROR(VLOOKUP(K232,'CODE H VS CODE ICPE'!$A$2:$D$80,4,FALSE),"")</f>
        <v/>
      </c>
      <c r="Z232" s="20" t="str">
        <f>IFERROR(VLOOKUP(L232,'CODE H VS CODE ICPE'!$A$2:$D$80,4,FALSE),"")</f>
        <v/>
      </c>
      <c r="AA232" s="20" t="str">
        <f>IFERROR(VLOOKUP(M232,'CODE H VS CODE ICPE'!$A$2:$D$80,4,FALSE),"")</f>
        <v/>
      </c>
      <c r="AB232" s="20" t="str">
        <f>IFERROR(VLOOKUP(N232,'CODE H VS CODE ICPE'!$A$2:$D$80,4,FALSE),"")</f>
        <v/>
      </c>
      <c r="AC232" s="20" t="str">
        <f>IFERROR(VLOOKUP(O232,'CODE H VS CODE ICPE'!$A$2:$D$80,4,FALSE),"")</f>
        <v/>
      </c>
      <c r="AD232" s="20" t="str">
        <f>IFERROR(VLOOKUP(P232,'CODE H VS CODE ICPE'!$A$2:$D$80,4,FALSE),"")</f>
        <v/>
      </c>
      <c r="AE232" s="20" t="str">
        <f>IFERROR(VLOOKUP(Q232,'CODE H VS CODE ICPE'!$A$2:$D$80,4,FALSE),"")</f>
        <v/>
      </c>
      <c r="AF232" s="20" t="str">
        <f>IFERROR(VLOOKUP(R232,'CODE H VS CODE ICPE'!$A$2:$D$80,4,FALSE),"")</f>
        <v/>
      </c>
      <c r="AG232" s="20" t="str">
        <f>IFERROR(VLOOKUP(S232,'CODE H VS CODE ICPE'!$A$2:$D$80,4,FALSE),"")</f>
        <v/>
      </c>
      <c r="AH232" s="49" t="str">
        <f t="shared" si="19"/>
        <v>Accepted</v>
      </c>
      <c r="AI232" s="21">
        <f>IF(T232="",0,IF(T232="Interdit",0,VLOOKUP(F232,'CODE H VS CODE ICPE'!$A$2:$E$80,5,FALSE)))</f>
        <v>99999.99</v>
      </c>
      <c r="AJ232" s="21">
        <f>IF(U232="",0,IF(U232="Interdit",0,VLOOKUP(G232,'CODE H VS CODE ICPE'!$A$2:$E$80,5,FALSE)))</f>
        <v>149999.99</v>
      </c>
      <c r="AK232" s="21">
        <f>IF(V232="",0,IF(V232="Interdit",0,VLOOKUP(H232,'CODE H VS CODE ICPE'!$A$2:$E$80,5,FALSE)))</f>
        <v>99999.99</v>
      </c>
      <c r="AL232" s="21">
        <f>IF(W232="",0,IF(W232="Interdit",0,VLOOKUP(I232,'CODE H VS CODE ICPE'!$A$2:$E$80,5,FALSE)))</f>
        <v>0</v>
      </c>
      <c r="AM232" s="21">
        <f>IF(X232="",0,IF(X232="Interdit",0,VLOOKUP(J232,'CODE H VS CODE ICPE'!$A$2:$E$80,5,FALSE)))</f>
        <v>0</v>
      </c>
      <c r="AN232" s="21">
        <f>IF(Y232="",0,IF(Y232="Interdit",0,VLOOKUP(K232,'CODE H VS CODE ICPE'!$A$2:$E$80,5,FALSE)))</f>
        <v>0</v>
      </c>
      <c r="AO232" s="21">
        <f>IF(Z232="",0,IF(Z232="Interdit",0,VLOOKUP(L232,'CODE H VS CODE ICPE'!$A$2:$E$80,5,FALSE)))</f>
        <v>0</v>
      </c>
      <c r="AP232" s="21">
        <f>IF(AA232="",0,IF(AA232="Interdit",0,VLOOKUP(M232,'CODE H VS CODE ICPE'!$A$2:$E$80,5,FALSE)))</f>
        <v>0</v>
      </c>
      <c r="AQ232" s="21">
        <f>IF(AB232="",0,IF(AB232="Interdit",0,VLOOKUP(N232,'CODE H VS CODE ICPE'!$A$2:$E$80,5,FALSE)))</f>
        <v>0</v>
      </c>
      <c r="AR232" s="21">
        <f>IF(AC232="",0,IF(AC232="Interdit",0,VLOOKUP(O232,'CODE H VS CODE ICPE'!$A$2:$E$80,5,FALSE)))</f>
        <v>0</v>
      </c>
      <c r="AS232" s="21">
        <f>IF(AD232="",0,IF(AD232="Interdit",0,VLOOKUP(P232,'CODE H VS CODE ICPE'!$A$2:$E$80,5,FALSE)))</f>
        <v>0</v>
      </c>
      <c r="AT232" s="21">
        <f>IF(AE232="",0,IF(AE232="Interdit",0,VLOOKUP(Q232,'CODE H VS CODE ICPE'!$A$2:$E$80,5,FALSE)))</f>
        <v>0</v>
      </c>
      <c r="AU232" s="21">
        <f>IF(AF232="",0,IF(AF232="Interdit",0,VLOOKUP(R232,'CODE H VS CODE ICPE'!$A$2:$E$80,5,FALSE)))</f>
        <v>0</v>
      </c>
      <c r="AV232" s="21">
        <f>IF(AG232="",0,IF(AG232="Interdit",0,VLOOKUP(S232,'CODE H VS CODE ICPE'!$A$2:$E$80,5,FALSE)))</f>
        <v>0</v>
      </c>
      <c r="AW232" s="20" t="str">
        <f t="shared" si="14"/>
        <v>$AJ$2</v>
      </c>
      <c r="AX232" s="26">
        <f t="shared" si="15"/>
        <v>149999.99</v>
      </c>
      <c r="AY232" s="20" t="str">
        <f t="shared" si="16"/>
        <v>H314</v>
      </c>
      <c r="AZ232" s="20">
        <f>IF(AY232="","",IF(AY232=0,"",VLOOKUP(AY232,'CODE H VS CODE ICPE'!$A$1:$E$80,3,FALSE)))</f>
        <v>4320</v>
      </c>
    </row>
    <row r="233" spans="1:52" ht="28.9" customHeight="1">
      <c r="A233" s="23">
        <v>2320</v>
      </c>
      <c r="B233" s="24" t="s">
        <v>739</v>
      </c>
      <c r="C233" s="25" t="s">
        <v>234</v>
      </c>
      <c r="D233" s="24" t="s">
        <v>235</v>
      </c>
      <c r="E233" s="24" t="s">
        <v>740</v>
      </c>
      <c r="F233" s="20" t="s">
        <v>86</v>
      </c>
      <c r="G233" s="20" t="s">
        <v>96</v>
      </c>
      <c r="H233" s="20" t="s">
        <v>100</v>
      </c>
      <c r="I233" s="20" t="s">
        <v>164</v>
      </c>
      <c r="J233" s="20"/>
      <c r="K233" s="20"/>
      <c r="L233" s="20"/>
      <c r="M233" s="20"/>
      <c r="N233" s="20"/>
      <c r="O233" s="20"/>
      <c r="P233" s="20"/>
      <c r="Q233" s="20"/>
      <c r="R233" s="20"/>
      <c r="S233" s="20"/>
      <c r="T233" s="20" t="str">
        <f>IFERROR(VLOOKUP(F233,'CODE H VS CODE ICPE'!$A$2:$D$80,4,FALSE),"")</f>
        <v>Autorisé</v>
      </c>
      <c r="U233" s="20" t="str">
        <f>IFERROR(VLOOKUP(G233,'CODE H VS CODE ICPE'!$A$2:$D$80,4,FALSE),"")</f>
        <v>Autorisé</v>
      </c>
      <c r="V233" s="20" t="str">
        <f>IFERROR(VLOOKUP(H233,'CODE H VS CODE ICPE'!$A$2:$D$80,4,FALSE),"")</f>
        <v>Autorisé</v>
      </c>
      <c r="W233" s="20" t="str">
        <f>IFERROR(VLOOKUP(I233,'CODE H VS CODE ICPE'!$A$2:$D$80,4,FALSE),"")</f>
        <v>Autorisé</v>
      </c>
      <c r="X233" s="20" t="str">
        <f>IFERROR(VLOOKUP(J233,'CODE H VS CODE ICPE'!$A$2:$D$80,4,FALSE),"")</f>
        <v/>
      </c>
      <c r="Y233" s="20" t="str">
        <f>IFERROR(VLOOKUP(K233,'CODE H VS CODE ICPE'!$A$2:$D$80,4,FALSE),"")</f>
        <v/>
      </c>
      <c r="Z233" s="20" t="str">
        <f>IFERROR(VLOOKUP(L233,'CODE H VS CODE ICPE'!$A$2:$D$80,4,FALSE),"")</f>
        <v/>
      </c>
      <c r="AA233" s="20" t="str">
        <f>IFERROR(VLOOKUP(M233,'CODE H VS CODE ICPE'!$A$2:$D$80,4,FALSE),"")</f>
        <v/>
      </c>
      <c r="AB233" s="20" t="str">
        <f>IFERROR(VLOOKUP(N233,'CODE H VS CODE ICPE'!$A$2:$D$80,4,FALSE),"")</f>
        <v/>
      </c>
      <c r="AC233" s="20" t="str">
        <f>IFERROR(VLOOKUP(O233,'CODE H VS CODE ICPE'!$A$2:$D$80,4,FALSE),"")</f>
        <v/>
      </c>
      <c r="AD233" s="20" t="str">
        <f>IFERROR(VLOOKUP(P233,'CODE H VS CODE ICPE'!$A$2:$D$80,4,FALSE),"")</f>
        <v/>
      </c>
      <c r="AE233" s="20" t="str">
        <f>IFERROR(VLOOKUP(Q233,'CODE H VS CODE ICPE'!$A$2:$D$80,4,FALSE),"")</f>
        <v/>
      </c>
      <c r="AF233" s="20" t="str">
        <f>IFERROR(VLOOKUP(R233,'CODE H VS CODE ICPE'!$A$2:$D$80,4,FALSE),"")</f>
        <v/>
      </c>
      <c r="AG233" s="20" t="str">
        <f>IFERROR(VLOOKUP(S233,'CODE H VS CODE ICPE'!$A$2:$D$80,4,FALSE),"")</f>
        <v/>
      </c>
      <c r="AH233" s="49" t="str">
        <f t="shared" si="19"/>
        <v>Accepted</v>
      </c>
      <c r="AI233" s="21">
        <f>IF(T233="",0,IF(T233="Interdit",0,VLOOKUP(F233,'CODE H VS CODE ICPE'!$A$2:$E$80,5,FALSE)))</f>
        <v>99999.99</v>
      </c>
      <c r="AJ233" s="21">
        <f>IF(U233="",0,IF(U233="Interdit",0,VLOOKUP(G233,'CODE H VS CODE ICPE'!$A$2:$E$80,5,FALSE)))</f>
        <v>149999.99</v>
      </c>
      <c r="AK233" s="21">
        <f>IF(V233="",0,IF(V233="Interdit",0,VLOOKUP(H233,'CODE H VS CODE ICPE'!$A$2:$E$80,5,FALSE)))</f>
        <v>99999.99</v>
      </c>
      <c r="AL233" s="21">
        <f>IF(W233="",0,IF(W233="Interdit",0,VLOOKUP(I233,'CODE H VS CODE ICPE'!$A$2:$E$80,5,FALSE)))</f>
        <v>99999.99</v>
      </c>
      <c r="AM233" s="21">
        <f>IF(X233="",0,IF(X233="Interdit",0,VLOOKUP(J233,'CODE H VS CODE ICPE'!$A$2:$E$80,5,FALSE)))</f>
        <v>0</v>
      </c>
      <c r="AN233" s="21">
        <f>IF(Y233="",0,IF(Y233="Interdit",0,VLOOKUP(K233,'CODE H VS CODE ICPE'!$A$2:$E$80,5,FALSE)))</f>
        <v>0</v>
      </c>
      <c r="AO233" s="21">
        <f>IF(Z233="",0,IF(Z233="Interdit",0,VLOOKUP(L233,'CODE H VS CODE ICPE'!$A$2:$E$80,5,FALSE)))</f>
        <v>0</v>
      </c>
      <c r="AP233" s="21">
        <f>IF(AA233="",0,IF(AA233="Interdit",0,VLOOKUP(M233,'CODE H VS CODE ICPE'!$A$2:$E$80,5,FALSE)))</f>
        <v>0</v>
      </c>
      <c r="AQ233" s="21">
        <f>IF(AB233="",0,IF(AB233="Interdit",0,VLOOKUP(N233,'CODE H VS CODE ICPE'!$A$2:$E$80,5,FALSE)))</f>
        <v>0</v>
      </c>
      <c r="AR233" s="21">
        <f>IF(AC233="",0,IF(AC233="Interdit",0,VLOOKUP(O233,'CODE H VS CODE ICPE'!$A$2:$E$80,5,FALSE)))</f>
        <v>0</v>
      </c>
      <c r="AS233" s="21">
        <f>IF(AD233="",0,IF(AD233="Interdit",0,VLOOKUP(P233,'CODE H VS CODE ICPE'!$A$2:$E$80,5,FALSE)))</f>
        <v>0</v>
      </c>
      <c r="AT233" s="21">
        <f>IF(AE233="",0,IF(AE233="Interdit",0,VLOOKUP(Q233,'CODE H VS CODE ICPE'!$A$2:$E$80,5,FALSE)))</f>
        <v>0</v>
      </c>
      <c r="AU233" s="21">
        <f>IF(AF233="",0,IF(AF233="Interdit",0,VLOOKUP(R233,'CODE H VS CODE ICPE'!$A$2:$E$80,5,FALSE)))</f>
        <v>0</v>
      </c>
      <c r="AV233" s="21">
        <f>IF(AG233="",0,IF(AG233="Interdit",0,VLOOKUP(S233,'CODE H VS CODE ICPE'!$A$2:$E$80,5,FALSE)))</f>
        <v>0</v>
      </c>
      <c r="AW233" s="20" t="str">
        <f t="shared" si="14"/>
        <v>$AJ$2</v>
      </c>
      <c r="AX233" s="26">
        <f t="shared" si="15"/>
        <v>149999.99</v>
      </c>
      <c r="AY233" s="20" t="str">
        <f t="shared" si="16"/>
        <v>H314</v>
      </c>
      <c r="AZ233" s="20">
        <f>IF(AY233="","",IF(AY233=0,"",VLOOKUP(AY233,'CODE H VS CODE ICPE'!$A$1:$E$80,3,FALSE)))</f>
        <v>4320</v>
      </c>
    </row>
    <row r="234" spans="1:52" ht="28.9" customHeight="1">
      <c r="A234" s="23">
        <v>2322</v>
      </c>
      <c r="B234" s="24" t="s">
        <v>741</v>
      </c>
      <c r="C234" s="25" t="s">
        <v>222</v>
      </c>
      <c r="D234" s="24" t="s">
        <v>223</v>
      </c>
      <c r="E234" s="24" t="s">
        <v>742</v>
      </c>
      <c r="F234" s="20" t="s">
        <v>40</v>
      </c>
      <c r="G234" s="20" t="s">
        <v>108</v>
      </c>
      <c r="H234" s="20" t="s">
        <v>162</v>
      </c>
      <c r="I234" s="20"/>
      <c r="J234" s="20"/>
      <c r="K234" s="20"/>
      <c r="L234" s="20"/>
      <c r="M234" s="20"/>
      <c r="N234" s="20"/>
      <c r="O234" s="20"/>
      <c r="P234" s="20"/>
      <c r="Q234" s="20"/>
      <c r="R234" s="20"/>
      <c r="S234" s="20"/>
      <c r="T234" s="20" t="str">
        <f>IFERROR(VLOOKUP(F234,'CODE H VS CODE ICPE'!$A$2:$D$80,4,FALSE),"")</f>
        <v>Autorisé</v>
      </c>
      <c r="U234" s="20" t="str">
        <f>IFERROR(VLOOKUP(G234,'CODE H VS CODE ICPE'!$A$2:$D$80,4,FALSE),"")</f>
        <v>Autorisé</v>
      </c>
      <c r="V234" s="20" t="str">
        <f>IFERROR(VLOOKUP(H234,'CODE H VS CODE ICPE'!$A$2:$D$80,4,FALSE),"")</f>
        <v>Autorisé</v>
      </c>
      <c r="W234" s="20" t="str">
        <f>IFERROR(VLOOKUP(I234,'CODE H VS CODE ICPE'!$A$2:$D$80,4,FALSE),"")</f>
        <v/>
      </c>
      <c r="X234" s="20" t="str">
        <f>IFERROR(VLOOKUP(J234,'CODE H VS CODE ICPE'!$A$2:$D$80,4,FALSE),"")</f>
        <v/>
      </c>
      <c r="Y234" s="20" t="str">
        <f>IFERROR(VLOOKUP(K234,'CODE H VS CODE ICPE'!$A$2:$D$80,4,FALSE),"")</f>
        <v/>
      </c>
      <c r="Z234" s="20" t="str">
        <f>IFERROR(VLOOKUP(L234,'CODE H VS CODE ICPE'!$A$2:$D$80,4,FALSE),"")</f>
        <v/>
      </c>
      <c r="AA234" s="20" t="str">
        <f>IFERROR(VLOOKUP(M234,'CODE H VS CODE ICPE'!$A$2:$D$80,4,FALSE),"")</f>
        <v/>
      </c>
      <c r="AB234" s="20" t="str">
        <f>IFERROR(VLOOKUP(N234,'CODE H VS CODE ICPE'!$A$2:$D$80,4,FALSE),"")</f>
        <v/>
      </c>
      <c r="AC234" s="20" t="str">
        <f>IFERROR(VLOOKUP(O234,'CODE H VS CODE ICPE'!$A$2:$D$80,4,FALSE),"")</f>
        <v/>
      </c>
      <c r="AD234" s="20" t="str">
        <f>IFERROR(VLOOKUP(P234,'CODE H VS CODE ICPE'!$A$2:$D$80,4,FALSE),"")</f>
        <v/>
      </c>
      <c r="AE234" s="20" t="str">
        <f>IFERROR(VLOOKUP(Q234,'CODE H VS CODE ICPE'!$A$2:$D$80,4,FALSE),"")</f>
        <v/>
      </c>
      <c r="AF234" s="20" t="str">
        <f>IFERROR(VLOOKUP(R234,'CODE H VS CODE ICPE'!$A$2:$D$80,4,FALSE),"")</f>
        <v/>
      </c>
      <c r="AG234" s="20" t="str">
        <f>IFERROR(VLOOKUP(S234,'CODE H VS CODE ICPE'!$A$2:$D$80,4,FALSE),"")</f>
        <v/>
      </c>
      <c r="AH234" s="49" t="str">
        <f t="shared" si="19"/>
        <v>Accepted</v>
      </c>
      <c r="AI234" s="21">
        <f>IF(T234="",0,IF(T234="Interdit",0,VLOOKUP(F234,'CODE H VS CODE ICPE'!$A$2:$E$80,5,FALSE)))</f>
        <v>99999.99</v>
      </c>
      <c r="AJ234" s="21">
        <f>IF(U234="",0,IF(U234="Interdit",0,VLOOKUP(G234,'CODE H VS CODE ICPE'!$A$2:$E$80,5,FALSE)))</f>
        <v>99999.99</v>
      </c>
      <c r="AK234" s="21">
        <f>IF(V234="",0,IF(V234="Interdit",0,VLOOKUP(H234,'CODE H VS CODE ICPE'!$A$2:$E$80,5,FALSE)))</f>
        <v>99999.99</v>
      </c>
      <c r="AL234" s="21">
        <f>IF(W234="",0,IF(W234="Interdit",0,VLOOKUP(I234,'CODE H VS CODE ICPE'!$A$2:$E$80,5,FALSE)))</f>
        <v>0</v>
      </c>
      <c r="AM234" s="21">
        <f>IF(X234="",0,IF(X234="Interdit",0,VLOOKUP(J234,'CODE H VS CODE ICPE'!$A$2:$E$80,5,FALSE)))</f>
        <v>0</v>
      </c>
      <c r="AN234" s="21">
        <f>IF(Y234="",0,IF(Y234="Interdit",0,VLOOKUP(K234,'CODE H VS CODE ICPE'!$A$2:$E$80,5,FALSE)))</f>
        <v>0</v>
      </c>
      <c r="AO234" s="21">
        <f>IF(Z234="",0,IF(Z234="Interdit",0,VLOOKUP(L234,'CODE H VS CODE ICPE'!$A$2:$E$80,5,FALSE)))</f>
        <v>0</v>
      </c>
      <c r="AP234" s="21">
        <f>IF(AA234="",0,IF(AA234="Interdit",0,VLOOKUP(M234,'CODE H VS CODE ICPE'!$A$2:$E$80,5,FALSE)))</f>
        <v>0</v>
      </c>
      <c r="AQ234" s="21">
        <f>IF(AB234="",0,IF(AB234="Interdit",0,VLOOKUP(N234,'CODE H VS CODE ICPE'!$A$2:$E$80,5,FALSE)))</f>
        <v>0</v>
      </c>
      <c r="AR234" s="21">
        <f>IF(AC234="",0,IF(AC234="Interdit",0,VLOOKUP(O234,'CODE H VS CODE ICPE'!$A$2:$E$80,5,FALSE)))</f>
        <v>0</v>
      </c>
      <c r="AS234" s="21">
        <f>IF(AD234="",0,IF(AD234="Interdit",0,VLOOKUP(P234,'CODE H VS CODE ICPE'!$A$2:$E$80,5,FALSE)))</f>
        <v>0</v>
      </c>
      <c r="AT234" s="21">
        <f>IF(AE234="",0,IF(AE234="Interdit",0,VLOOKUP(Q234,'CODE H VS CODE ICPE'!$A$2:$E$80,5,FALSE)))</f>
        <v>0</v>
      </c>
      <c r="AU234" s="21">
        <f>IF(AF234="",0,IF(AF234="Interdit",0,VLOOKUP(R234,'CODE H VS CODE ICPE'!$A$2:$E$80,5,FALSE)))</f>
        <v>0</v>
      </c>
      <c r="AV234" s="21">
        <f>IF(AG234="",0,IF(AG234="Interdit",0,VLOOKUP(S234,'CODE H VS CODE ICPE'!$A$2:$E$80,5,FALSE)))</f>
        <v>0</v>
      </c>
      <c r="AW234" s="20" t="str">
        <f t="shared" si="14"/>
        <v>$AI$2</v>
      </c>
      <c r="AX234" s="26">
        <f t="shared" si="15"/>
        <v>99999.99</v>
      </c>
      <c r="AY234" s="20" t="str">
        <f t="shared" si="16"/>
        <v>H225</v>
      </c>
      <c r="AZ234" s="20">
        <f>IF(AY234="","",IF(AY234=0,"",VLOOKUP(AY234,'CODE H VS CODE ICPE'!$A$1:$E$80,3,FALSE)))</f>
        <v>4331</v>
      </c>
    </row>
    <row r="235" spans="1:52" ht="28.9" customHeight="1">
      <c r="A235" s="23">
        <v>2327</v>
      </c>
      <c r="B235" s="24" t="s">
        <v>743</v>
      </c>
      <c r="C235" s="25" t="s">
        <v>499</v>
      </c>
      <c r="D235" s="24" t="s">
        <v>560</v>
      </c>
      <c r="E235" s="24" t="s">
        <v>744</v>
      </c>
      <c r="F235" s="20" t="s">
        <v>96</v>
      </c>
      <c r="G235" s="20" t="s">
        <v>100</v>
      </c>
      <c r="H235" s="20" t="s">
        <v>164</v>
      </c>
      <c r="I235" s="20"/>
      <c r="J235" s="20"/>
      <c r="K235" s="20"/>
      <c r="L235" s="20"/>
      <c r="M235" s="20"/>
      <c r="N235" s="20"/>
      <c r="O235" s="20"/>
      <c r="P235" s="20"/>
      <c r="Q235" s="20"/>
      <c r="R235" s="20"/>
      <c r="S235" s="20"/>
      <c r="T235" s="20" t="str">
        <f>IFERROR(VLOOKUP(F235,'CODE H VS CODE ICPE'!$A$2:$D$80,4,FALSE),"")</f>
        <v>Autorisé</v>
      </c>
      <c r="U235" s="20" t="str">
        <f>IFERROR(VLOOKUP(G235,'CODE H VS CODE ICPE'!$A$2:$D$80,4,FALSE),"")</f>
        <v>Autorisé</v>
      </c>
      <c r="V235" s="20" t="str">
        <f>IFERROR(VLOOKUP(H235,'CODE H VS CODE ICPE'!$A$2:$D$80,4,FALSE),"")</f>
        <v>Autorisé</v>
      </c>
      <c r="W235" s="20" t="str">
        <f>IFERROR(VLOOKUP(I235,'CODE H VS CODE ICPE'!$A$2:$D$80,4,FALSE),"")</f>
        <v/>
      </c>
      <c r="X235" s="20" t="str">
        <f>IFERROR(VLOOKUP(J235,'CODE H VS CODE ICPE'!$A$2:$D$80,4,FALSE),"")</f>
        <v/>
      </c>
      <c r="Y235" s="20" t="str">
        <f>IFERROR(VLOOKUP(K235,'CODE H VS CODE ICPE'!$A$2:$D$80,4,FALSE),"")</f>
        <v/>
      </c>
      <c r="Z235" s="20" t="str">
        <f>IFERROR(VLOOKUP(L235,'CODE H VS CODE ICPE'!$A$2:$D$80,4,FALSE),"")</f>
        <v/>
      </c>
      <c r="AA235" s="20" t="str">
        <f>IFERROR(VLOOKUP(M235,'CODE H VS CODE ICPE'!$A$2:$D$80,4,FALSE),"")</f>
        <v/>
      </c>
      <c r="AB235" s="20" t="str">
        <f>IFERROR(VLOOKUP(N235,'CODE H VS CODE ICPE'!$A$2:$D$80,4,FALSE),"")</f>
        <v/>
      </c>
      <c r="AC235" s="20" t="str">
        <f>IFERROR(VLOOKUP(O235,'CODE H VS CODE ICPE'!$A$2:$D$80,4,FALSE),"")</f>
        <v/>
      </c>
      <c r="AD235" s="20" t="str">
        <f>IFERROR(VLOOKUP(P235,'CODE H VS CODE ICPE'!$A$2:$D$80,4,FALSE),"")</f>
        <v/>
      </c>
      <c r="AE235" s="20" t="str">
        <f>IFERROR(VLOOKUP(Q235,'CODE H VS CODE ICPE'!$A$2:$D$80,4,FALSE),"")</f>
        <v/>
      </c>
      <c r="AF235" s="20" t="str">
        <f>IFERROR(VLOOKUP(R235,'CODE H VS CODE ICPE'!$A$2:$D$80,4,FALSE),"")</f>
        <v/>
      </c>
      <c r="AG235" s="20" t="str">
        <f>IFERROR(VLOOKUP(S235,'CODE H VS CODE ICPE'!$A$2:$D$80,4,FALSE),"")</f>
        <v/>
      </c>
      <c r="AH235" s="49" t="str">
        <f t="shared" si="19"/>
        <v>Accepted</v>
      </c>
      <c r="AI235" s="21">
        <f>IF(T235="",0,IF(T235="Interdit",0,VLOOKUP(F235,'CODE H VS CODE ICPE'!$A$2:$E$80,5,FALSE)))</f>
        <v>149999.99</v>
      </c>
      <c r="AJ235" s="21">
        <f>IF(U235="",0,IF(U235="Interdit",0,VLOOKUP(G235,'CODE H VS CODE ICPE'!$A$2:$E$80,5,FALSE)))</f>
        <v>99999.99</v>
      </c>
      <c r="AK235" s="21">
        <f>IF(V235="",0,IF(V235="Interdit",0,VLOOKUP(H235,'CODE H VS CODE ICPE'!$A$2:$E$80,5,FALSE)))</f>
        <v>99999.99</v>
      </c>
      <c r="AL235" s="21">
        <f>IF(W235="",0,IF(W235="Interdit",0,VLOOKUP(I235,'CODE H VS CODE ICPE'!$A$2:$E$80,5,FALSE)))</f>
        <v>0</v>
      </c>
      <c r="AM235" s="21">
        <f>IF(X235="",0,IF(X235="Interdit",0,VLOOKUP(J235,'CODE H VS CODE ICPE'!$A$2:$E$80,5,FALSE)))</f>
        <v>0</v>
      </c>
      <c r="AN235" s="21">
        <f>IF(Y235="",0,IF(Y235="Interdit",0,VLOOKUP(K235,'CODE H VS CODE ICPE'!$A$2:$E$80,5,FALSE)))</f>
        <v>0</v>
      </c>
      <c r="AO235" s="21">
        <f>IF(Z235="",0,IF(Z235="Interdit",0,VLOOKUP(L235,'CODE H VS CODE ICPE'!$A$2:$E$80,5,FALSE)))</f>
        <v>0</v>
      </c>
      <c r="AP235" s="21">
        <f>IF(AA235="",0,IF(AA235="Interdit",0,VLOOKUP(M235,'CODE H VS CODE ICPE'!$A$2:$E$80,5,FALSE)))</f>
        <v>0</v>
      </c>
      <c r="AQ235" s="21">
        <f>IF(AB235="",0,IF(AB235="Interdit",0,VLOOKUP(N235,'CODE H VS CODE ICPE'!$A$2:$E$80,5,FALSE)))</f>
        <v>0</v>
      </c>
      <c r="AR235" s="21">
        <f>IF(AC235="",0,IF(AC235="Interdit",0,VLOOKUP(O235,'CODE H VS CODE ICPE'!$A$2:$E$80,5,FALSE)))</f>
        <v>0</v>
      </c>
      <c r="AS235" s="21">
        <f>IF(AD235="",0,IF(AD235="Interdit",0,VLOOKUP(P235,'CODE H VS CODE ICPE'!$A$2:$E$80,5,FALSE)))</f>
        <v>0</v>
      </c>
      <c r="AT235" s="21">
        <f>IF(AE235="",0,IF(AE235="Interdit",0,VLOOKUP(Q235,'CODE H VS CODE ICPE'!$A$2:$E$80,5,FALSE)))</f>
        <v>0</v>
      </c>
      <c r="AU235" s="21">
        <f>IF(AF235="",0,IF(AF235="Interdit",0,VLOOKUP(R235,'CODE H VS CODE ICPE'!$A$2:$E$80,5,FALSE)))</f>
        <v>0</v>
      </c>
      <c r="AV235" s="21">
        <f>IF(AG235="",0,IF(AG235="Interdit",0,VLOOKUP(S235,'CODE H VS CODE ICPE'!$A$2:$E$80,5,FALSE)))</f>
        <v>0</v>
      </c>
      <c r="AW235" s="20" t="str">
        <f t="shared" si="14"/>
        <v>$AI$2</v>
      </c>
      <c r="AX235" s="26">
        <f t="shared" si="15"/>
        <v>149999.99</v>
      </c>
      <c r="AY235" s="20" t="str">
        <f t="shared" si="16"/>
        <v>H314</v>
      </c>
      <c r="AZ235" s="20">
        <f>IF(AY235="","",IF(AY235=0,"",VLOOKUP(AY235,'CODE H VS CODE ICPE'!$A$1:$E$80,3,FALSE)))</f>
        <v>4320</v>
      </c>
    </row>
    <row r="236" spans="1:52" ht="28.9" customHeight="1">
      <c r="A236" s="23">
        <v>2331</v>
      </c>
      <c r="B236" s="24" t="s">
        <v>745</v>
      </c>
      <c r="C236" s="25" t="s">
        <v>234</v>
      </c>
      <c r="D236" s="24" t="s">
        <v>235</v>
      </c>
      <c r="E236" s="24" t="s">
        <v>746</v>
      </c>
      <c r="F236" s="20" t="s">
        <v>86</v>
      </c>
      <c r="G236" s="20" t="s">
        <v>96</v>
      </c>
      <c r="H236" s="20"/>
      <c r="I236" s="20"/>
      <c r="J236" s="20"/>
      <c r="K236" s="20"/>
      <c r="L236" s="20"/>
      <c r="M236" s="20"/>
      <c r="N236" s="20"/>
      <c r="O236" s="20"/>
      <c r="P236" s="20"/>
      <c r="Q236" s="20"/>
      <c r="R236" s="20"/>
      <c r="S236" s="20"/>
      <c r="T236" s="20" t="str">
        <f>IFERROR(VLOOKUP(F236,'CODE H VS CODE ICPE'!$A$2:$D$80,4,FALSE),"")</f>
        <v>Autorisé</v>
      </c>
      <c r="U236" s="20" t="str">
        <f>IFERROR(VLOOKUP(G236,'CODE H VS CODE ICPE'!$A$2:$D$80,4,FALSE),"")</f>
        <v>Autorisé</v>
      </c>
      <c r="V236" s="20" t="str">
        <f>IFERROR(VLOOKUP(H236,'CODE H VS CODE ICPE'!$A$2:$D$80,4,FALSE),"")</f>
        <v/>
      </c>
      <c r="W236" s="20" t="str">
        <f>IFERROR(VLOOKUP(I236,'CODE H VS CODE ICPE'!$A$2:$D$80,4,FALSE),"")</f>
        <v/>
      </c>
      <c r="X236" s="20" t="str">
        <f>IFERROR(VLOOKUP(J236,'CODE H VS CODE ICPE'!$A$2:$D$80,4,FALSE),"")</f>
        <v/>
      </c>
      <c r="Y236" s="20" t="str">
        <f>IFERROR(VLOOKUP(K236,'CODE H VS CODE ICPE'!$A$2:$D$80,4,FALSE),"")</f>
        <v/>
      </c>
      <c r="Z236" s="20" t="str">
        <f>IFERROR(VLOOKUP(L236,'CODE H VS CODE ICPE'!$A$2:$D$80,4,FALSE),"")</f>
        <v/>
      </c>
      <c r="AA236" s="20" t="str">
        <f>IFERROR(VLOOKUP(M236,'CODE H VS CODE ICPE'!$A$2:$D$80,4,FALSE),"")</f>
        <v/>
      </c>
      <c r="AB236" s="20" t="str">
        <f>IFERROR(VLOOKUP(N236,'CODE H VS CODE ICPE'!$A$2:$D$80,4,FALSE),"")</f>
        <v/>
      </c>
      <c r="AC236" s="20" t="str">
        <f>IFERROR(VLOOKUP(O236,'CODE H VS CODE ICPE'!$A$2:$D$80,4,FALSE),"")</f>
        <v/>
      </c>
      <c r="AD236" s="20" t="str">
        <f>IFERROR(VLOOKUP(P236,'CODE H VS CODE ICPE'!$A$2:$D$80,4,FALSE),"")</f>
        <v/>
      </c>
      <c r="AE236" s="20" t="str">
        <f>IFERROR(VLOOKUP(Q236,'CODE H VS CODE ICPE'!$A$2:$D$80,4,FALSE),"")</f>
        <v/>
      </c>
      <c r="AF236" s="20" t="str">
        <f>IFERROR(VLOOKUP(R236,'CODE H VS CODE ICPE'!$A$2:$D$80,4,FALSE),"")</f>
        <v/>
      </c>
      <c r="AG236" s="20" t="str">
        <f>IFERROR(VLOOKUP(S236,'CODE H VS CODE ICPE'!$A$2:$D$80,4,FALSE),"")</f>
        <v/>
      </c>
      <c r="AH236" s="49" t="str">
        <f t="shared" si="19"/>
        <v>Accepted</v>
      </c>
      <c r="AI236" s="21">
        <f>IF(T236="",0,IF(T236="Interdit",0,VLOOKUP(F236,'CODE H VS CODE ICPE'!$A$2:$E$80,5,FALSE)))</f>
        <v>99999.99</v>
      </c>
      <c r="AJ236" s="21">
        <f>IF(U236="",0,IF(U236="Interdit",0,VLOOKUP(G236,'CODE H VS CODE ICPE'!$A$2:$E$80,5,FALSE)))</f>
        <v>149999.99</v>
      </c>
      <c r="AK236" s="21">
        <f>IF(V236="",0,IF(V236="Interdit",0,VLOOKUP(H236,'CODE H VS CODE ICPE'!$A$2:$E$80,5,FALSE)))</f>
        <v>0</v>
      </c>
      <c r="AL236" s="21">
        <f>IF(W236="",0,IF(W236="Interdit",0,VLOOKUP(I236,'CODE H VS CODE ICPE'!$A$2:$E$80,5,FALSE)))</f>
        <v>0</v>
      </c>
      <c r="AM236" s="21">
        <f>IF(X236="",0,IF(X236="Interdit",0,VLOOKUP(J236,'CODE H VS CODE ICPE'!$A$2:$E$80,5,FALSE)))</f>
        <v>0</v>
      </c>
      <c r="AN236" s="21">
        <f>IF(Y236="",0,IF(Y236="Interdit",0,VLOOKUP(K236,'CODE H VS CODE ICPE'!$A$2:$E$80,5,FALSE)))</f>
        <v>0</v>
      </c>
      <c r="AO236" s="21">
        <f>IF(Z236="",0,IF(Z236="Interdit",0,VLOOKUP(L236,'CODE H VS CODE ICPE'!$A$2:$E$80,5,FALSE)))</f>
        <v>0</v>
      </c>
      <c r="AP236" s="21">
        <f>IF(AA236="",0,IF(AA236="Interdit",0,VLOOKUP(M236,'CODE H VS CODE ICPE'!$A$2:$E$80,5,FALSE)))</f>
        <v>0</v>
      </c>
      <c r="AQ236" s="21">
        <f>IF(AB236="",0,IF(AB236="Interdit",0,VLOOKUP(N236,'CODE H VS CODE ICPE'!$A$2:$E$80,5,FALSE)))</f>
        <v>0</v>
      </c>
      <c r="AR236" s="21">
        <f>IF(AC236="",0,IF(AC236="Interdit",0,VLOOKUP(O236,'CODE H VS CODE ICPE'!$A$2:$E$80,5,FALSE)))</f>
        <v>0</v>
      </c>
      <c r="AS236" s="21">
        <f>IF(AD236="",0,IF(AD236="Interdit",0,VLOOKUP(P236,'CODE H VS CODE ICPE'!$A$2:$E$80,5,FALSE)))</f>
        <v>0</v>
      </c>
      <c r="AT236" s="21">
        <f>IF(AE236="",0,IF(AE236="Interdit",0,VLOOKUP(Q236,'CODE H VS CODE ICPE'!$A$2:$E$80,5,FALSE)))</f>
        <v>0</v>
      </c>
      <c r="AU236" s="21">
        <f>IF(AF236="",0,IF(AF236="Interdit",0,VLOOKUP(R236,'CODE H VS CODE ICPE'!$A$2:$E$80,5,FALSE)))</f>
        <v>0</v>
      </c>
      <c r="AV236" s="21">
        <f>IF(AG236="",0,IF(AG236="Interdit",0,VLOOKUP(S236,'CODE H VS CODE ICPE'!$A$2:$E$80,5,FALSE)))</f>
        <v>0</v>
      </c>
      <c r="AW236" s="20" t="str">
        <f t="shared" si="14"/>
        <v>$AJ$2</v>
      </c>
      <c r="AX236" s="26">
        <f t="shared" si="15"/>
        <v>149999.99</v>
      </c>
      <c r="AY236" s="20" t="str">
        <f t="shared" si="16"/>
        <v>H314</v>
      </c>
      <c r="AZ236" s="20">
        <f>IF(AY236="","",IF(AY236=0,"",VLOOKUP(AY236,'CODE H VS CODE ICPE'!$A$1:$E$80,3,FALSE)))</f>
        <v>4320</v>
      </c>
    </row>
    <row r="237" spans="1:52" ht="28.9" customHeight="1">
      <c r="A237" s="23">
        <v>2346</v>
      </c>
      <c r="B237" s="24" t="s">
        <v>747</v>
      </c>
      <c r="C237" s="25" t="s">
        <v>234</v>
      </c>
      <c r="D237" s="24" t="s">
        <v>235</v>
      </c>
      <c r="E237" s="24" t="s">
        <v>748</v>
      </c>
      <c r="F237" s="20" t="s">
        <v>42</v>
      </c>
      <c r="G237" s="20" t="s">
        <v>104</v>
      </c>
      <c r="H237" s="20"/>
      <c r="I237" s="20"/>
      <c r="J237" s="20"/>
      <c r="K237" s="20"/>
      <c r="L237" s="20"/>
      <c r="M237" s="20"/>
      <c r="N237" s="20"/>
      <c r="O237" s="20"/>
      <c r="P237" s="20"/>
      <c r="Q237" s="20"/>
      <c r="R237" s="20"/>
      <c r="S237" s="20"/>
      <c r="T237" s="20" t="str">
        <f>IFERROR(VLOOKUP(F237,'CODE H VS CODE ICPE'!$A$2:$D$80,4,FALSE),"")</f>
        <v>Autorisé</v>
      </c>
      <c r="U237" s="20" t="str">
        <f>IFERROR(VLOOKUP(G237,'CODE H VS CODE ICPE'!$A$2:$D$80,4,FALSE),"")</f>
        <v>Autorisé</v>
      </c>
      <c r="V237" s="20" t="str">
        <f>IFERROR(VLOOKUP(H237,'CODE H VS CODE ICPE'!$A$2:$D$80,4,FALSE),"")</f>
        <v/>
      </c>
      <c r="W237" s="20" t="str">
        <f>IFERROR(VLOOKUP(I237,'CODE H VS CODE ICPE'!$A$2:$D$80,4,FALSE),"")</f>
        <v/>
      </c>
      <c r="X237" s="20" t="str">
        <f>IFERROR(VLOOKUP(J237,'CODE H VS CODE ICPE'!$A$2:$D$80,4,FALSE),"")</f>
        <v/>
      </c>
      <c r="Y237" s="20" t="str">
        <f>IFERROR(VLOOKUP(K237,'CODE H VS CODE ICPE'!$A$2:$D$80,4,FALSE),"")</f>
        <v/>
      </c>
      <c r="Z237" s="20" t="str">
        <f>IFERROR(VLOOKUP(L237,'CODE H VS CODE ICPE'!$A$2:$D$80,4,FALSE),"")</f>
        <v/>
      </c>
      <c r="AA237" s="20" t="str">
        <f>IFERROR(VLOOKUP(M237,'CODE H VS CODE ICPE'!$A$2:$D$80,4,FALSE),"")</f>
        <v/>
      </c>
      <c r="AB237" s="20" t="str">
        <f>IFERROR(VLOOKUP(N237,'CODE H VS CODE ICPE'!$A$2:$D$80,4,FALSE),"")</f>
        <v/>
      </c>
      <c r="AC237" s="20" t="str">
        <f>IFERROR(VLOOKUP(O237,'CODE H VS CODE ICPE'!$A$2:$D$80,4,FALSE),"")</f>
        <v/>
      </c>
      <c r="AD237" s="20" t="str">
        <f>IFERROR(VLOOKUP(P237,'CODE H VS CODE ICPE'!$A$2:$D$80,4,FALSE),"")</f>
        <v/>
      </c>
      <c r="AE237" s="20" t="str">
        <f>IFERROR(VLOOKUP(Q237,'CODE H VS CODE ICPE'!$A$2:$D$80,4,FALSE),"")</f>
        <v/>
      </c>
      <c r="AF237" s="20" t="str">
        <f>IFERROR(VLOOKUP(R237,'CODE H VS CODE ICPE'!$A$2:$D$80,4,FALSE),"")</f>
        <v/>
      </c>
      <c r="AG237" s="20" t="str">
        <f>IFERROR(VLOOKUP(S237,'CODE H VS CODE ICPE'!$A$2:$D$80,4,FALSE),"")</f>
        <v/>
      </c>
      <c r="AH237" s="49" t="str">
        <f t="shared" si="19"/>
        <v>Accepted</v>
      </c>
      <c r="AI237" s="21">
        <f>IF(T237="",0,IF(T237="Interdit",0,VLOOKUP(F237,'CODE H VS CODE ICPE'!$A$2:$E$80,5,FALSE)))</f>
        <v>99999.99</v>
      </c>
      <c r="AJ237" s="21">
        <f>IF(U237="",0,IF(U237="Interdit",0,VLOOKUP(G237,'CODE H VS CODE ICPE'!$A$2:$E$80,5,FALSE)))</f>
        <v>99999.99</v>
      </c>
      <c r="AK237" s="21">
        <f>IF(V237="",0,IF(V237="Interdit",0,VLOOKUP(H237,'CODE H VS CODE ICPE'!$A$2:$E$80,5,FALSE)))</f>
        <v>0</v>
      </c>
      <c r="AL237" s="21">
        <f>IF(W237="",0,IF(W237="Interdit",0,VLOOKUP(I237,'CODE H VS CODE ICPE'!$A$2:$E$80,5,FALSE)))</f>
        <v>0</v>
      </c>
      <c r="AM237" s="21">
        <f>IF(X237="",0,IF(X237="Interdit",0,VLOOKUP(J237,'CODE H VS CODE ICPE'!$A$2:$E$80,5,FALSE)))</f>
        <v>0</v>
      </c>
      <c r="AN237" s="21">
        <f>IF(Y237="",0,IF(Y237="Interdit",0,VLOOKUP(K237,'CODE H VS CODE ICPE'!$A$2:$E$80,5,FALSE)))</f>
        <v>0</v>
      </c>
      <c r="AO237" s="21">
        <f>IF(Z237="",0,IF(Z237="Interdit",0,VLOOKUP(L237,'CODE H VS CODE ICPE'!$A$2:$E$80,5,FALSE)))</f>
        <v>0</v>
      </c>
      <c r="AP237" s="21">
        <f>IF(AA237="",0,IF(AA237="Interdit",0,VLOOKUP(M237,'CODE H VS CODE ICPE'!$A$2:$E$80,5,FALSE)))</f>
        <v>0</v>
      </c>
      <c r="AQ237" s="21">
        <f>IF(AB237="",0,IF(AB237="Interdit",0,VLOOKUP(N237,'CODE H VS CODE ICPE'!$A$2:$E$80,5,FALSE)))</f>
        <v>0</v>
      </c>
      <c r="AR237" s="21">
        <f>IF(AC237="",0,IF(AC237="Interdit",0,VLOOKUP(O237,'CODE H VS CODE ICPE'!$A$2:$E$80,5,FALSE)))</f>
        <v>0</v>
      </c>
      <c r="AS237" s="21">
        <f>IF(AD237="",0,IF(AD237="Interdit",0,VLOOKUP(P237,'CODE H VS CODE ICPE'!$A$2:$E$80,5,FALSE)))</f>
        <v>0</v>
      </c>
      <c r="AT237" s="21">
        <f>IF(AE237="",0,IF(AE237="Interdit",0,VLOOKUP(Q237,'CODE H VS CODE ICPE'!$A$2:$E$80,5,FALSE)))</f>
        <v>0</v>
      </c>
      <c r="AU237" s="21">
        <f>IF(AF237="",0,IF(AF237="Interdit",0,VLOOKUP(R237,'CODE H VS CODE ICPE'!$A$2:$E$80,5,FALSE)))</f>
        <v>0</v>
      </c>
      <c r="AV237" s="21">
        <f>IF(AG237="",0,IF(AG237="Interdit",0,VLOOKUP(S237,'CODE H VS CODE ICPE'!$A$2:$E$80,5,FALSE)))</f>
        <v>0</v>
      </c>
      <c r="AW237" s="20" t="str">
        <f t="shared" si="14"/>
        <v>$AI$2</v>
      </c>
      <c r="AX237" s="26">
        <f t="shared" si="15"/>
        <v>99999.99</v>
      </c>
      <c r="AY237" s="20" t="str">
        <f t="shared" si="16"/>
        <v>H226</v>
      </c>
      <c r="AZ237" s="20">
        <f>IF(AY237="","",IF(AY237=0,"",VLOOKUP(AY237,'CODE H VS CODE ICPE'!$A$1:$E$80,3,FALSE)))</f>
        <v>4331</v>
      </c>
    </row>
    <row r="238" spans="1:52" ht="28.9" customHeight="1">
      <c r="A238" s="23">
        <v>2350</v>
      </c>
      <c r="B238" s="24" t="s">
        <v>749</v>
      </c>
      <c r="C238" s="25" t="s">
        <v>234</v>
      </c>
      <c r="D238" s="24" t="s">
        <v>235</v>
      </c>
      <c r="E238" s="24" t="s">
        <v>750</v>
      </c>
      <c r="F238" s="20" t="s">
        <v>42</v>
      </c>
      <c r="G238" s="20" t="s">
        <v>116</v>
      </c>
      <c r="H238" s="20"/>
      <c r="I238" s="20"/>
      <c r="J238" s="20"/>
      <c r="K238" s="20"/>
      <c r="L238" s="20"/>
      <c r="M238" s="20"/>
      <c r="N238" s="20"/>
      <c r="O238" s="20"/>
      <c r="P238" s="20"/>
      <c r="Q238" s="20"/>
      <c r="R238" s="20"/>
      <c r="S238" s="20"/>
      <c r="T238" s="20" t="str">
        <f>IFERROR(VLOOKUP(F238,'CODE H VS CODE ICPE'!$A$2:$D$80,4,FALSE),"")</f>
        <v>Autorisé</v>
      </c>
      <c r="U238" s="20" t="str">
        <f>IFERROR(VLOOKUP(G238,'CODE H VS CODE ICPE'!$A$2:$D$80,4,FALSE),"")</f>
        <v>Autorisé</v>
      </c>
      <c r="V238" s="20" t="str">
        <f>IFERROR(VLOOKUP(H238,'CODE H VS CODE ICPE'!$A$2:$D$80,4,FALSE),"")</f>
        <v/>
      </c>
      <c r="W238" s="20" t="str">
        <f>IFERROR(VLOOKUP(I238,'CODE H VS CODE ICPE'!$A$2:$D$80,4,FALSE),"")</f>
        <v/>
      </c>
      <c r="X238" s="20" t="str">
        <f>IFERROR(VLOOKUP(J238,'CODE H VS CODE ICPE'!$A$2:$D$80,4,FALSE),"")</f>
        <v/>
      </c>
      <c r="Y238" s="20" t="str">
        <f>IFERROR(VLOOKUP(K238,'CODE H VS CODE ICPE'!$A$2:$D$80,4,FALSE),"")</f>
        <v/>
      </c>
      <c r="Z238" s="20" t="str">
        <f>IFERROR(VLOOKUP(L238,'CODE H VS CODE ICPE'!$A$2:$D$80,4,FALSE),"")</f>
        <v/>
      </c>
      <c r="AA238" s="20" t="str">
        <f>IFERROR(VLOOKUP(M238,'CODE H VS CODE ICPE'!$A$2:$D$80,4,FALSE),"")</f>
        <v/>
      </c>
      <c r="AB238" s="20" t="str">
        <f>IFERROR(VLOOKUP(N238,'CODE H VS CODE ICPE'!$A$2:$D$80,4,FALSE),"")</f>
        <v/>
      </c>
      <c r="AC238" s="20" t="str">
        <f>IFERROR(VLOOKUP(O238,'CODE H VS CODE ICPE'!$A$2:$D$80,4,FALSE),"")</f>
        <v/>
      </c>
      <c r="AD238" s="20" t="str">
        <f>IFERROR(VLOOKUP(P238,'CODE H VS CODE ICPE'!$A$2:$D$80,4,FALSE),"")</f>
        <v/>
      </c>
      <c r="AE238" s="20" t="str">
        <f>IFERROR(VLOOKUP(Q238,'CODE H VS CODE ICPE'!$A$2:$D$80,4,FALSE),"")</f>
        <v/>
      </c>
      <c r="AF238" s="20" t="str">
        <f>IFERROR(VLOOKUP(R238,'CODE H VS CODE ICPE'!$A$2:$D$80,4,FALSE),"")</f>
        <v/>
      </c>
      <c r="AG238" s="20" t="str">
        <f>IFERROR(VLOOKUP(S238,'CODE H VS CODE ICPE'!$A$2:$D$80,4,FALSE),"")</f>
        <v/>
      </c>
      <c r="AH238" s="49" t="str">
        <f t="shared" si="19"/>
        <v>Accepted</v>
      </c>
      <c r="AI238" s="21">
        <f>IF(T238="",0,IF(T238="Interdit",0,VLOOKUP(F238,'CODE H VS CODE ICPE'!$A$2:$E$80,5,FALSE)))</f>
        <v>99999.99</v>
      </c>
      <c r="AJ238" s="21">
        <f>IF(U238="",0,IF(U238="Interdit",0,VLOOKUP(G238,'CODE H VS CODE ICPE'!$A$2:$E$80,5,FALSE)))</f>
        <v>99999.99</v>
      </c>
      <c r="AK238" s="21">
        <f>IF(V238="",0,IF(V238="Interdit",0,VLOOKUP(H238,'CODE H VS CODE ICPE'!$A$2:$E$80,5,FALSE)))</f>
        <v>0</v>
      </c>
      <c r="AL238" s="21">
        <f>IF(W238="",0,IF(W238="Interdit",0,VLOOKUP(I238,'CODE H VS CODE ICPE'!$A$2:$E$80,5,FALSE)))</f>
        <v>0</v>
      </c>
      <c r="AM238" s="21">
        <f>IF(X238="",0,IF(X238="Interdit",0,VLOOKUP(J238,'CODE H VS CODE ICPE'!$A$2:$E$80,5,FALSE)))</f>
        <v>0</v>
      </c>
      <c r="AN238" s="21">
        <f>IF(Y238="",0,IF(Y238="Interdit",0,VLOOKUP(K238,'CODE H VS CODE ICPE'!$A$2:$E$80,5,FALSE)))</f>
        <v>0</v>
      </c>
      <c r="AO238" s="21">
        <f>IF(Z238="",0,IF(Z238="Interdit",0,VLOOKUP(L238,'CODE H VS CODE ICPE'!$A$2:$E$80,5,FALSE)))</f>
        <v>0</v>
      </c>
      <c r="AP238" s="21">
        <f>IF(AA238="",0,IF(AA238="Interdit",0,VLOOKUP(M238,'CODE H VS CODE ICPE'!$A$2:$E$80,5,FALSE)))</f>
        <v>0</v>
      </c>
      <c r="AQ238" s="21">
        <f>IF(AB238="",0,IF(AB238="Interdit",0,VLOOKUP(N238,'CODE H VS CODE ICPE'!$A$2:$E$80,5,FALSE)))</f>
        <v>0</v>
      </c>
      <c r="AR238" s="21">
        <f>IF(AC238="",0,IF(AC238="Interdit",0,VLOOKUP(O238,'CODE H VS CODE ICPE'!$A$2:$E$80,5,FALSE)))</f>
        <v>0</v>
      </c>
      <c r="AS238" s="21">
        <f>IF(AD238="",0,IF(AD238="Interdit",0,VLOOKUP(P238,'CODE H VS CODE ICPE'!$A$2:$E$80,5,FALSE)))</f>
        <v>0</v>
      </c>
      <c r="AT238" s="21">
        <f>IF(AE238="",0,IF(AE238="Interdit",0,VLOOKUP(Q238,'CODE H VS CODE ICPE'!$A$2:$E$80,5,FALSE)))</f>
        <v>0</v>
      </c>
      <c r="AU238" s="21">
        <f>IF(AF238="",0,IF(AF238="Interdit",0,VLOOKUP(R238,'CODE H VS CODE ICPE'!$A$2:$E$80,5,FALSE)))</f>
        <v>0</v>
      </c>
      <c r="AV238" s="21">
        <f>IF(AG238="",0,IF(AG238="Interdit",0,VLOOKUP(S238,'CODE H VS CODE ICPE'!$A$2:$E$80,5,FALSE)))</f>
        <v>0</v>
      </c>
      <c r="AW238" s="20" t="str">
        <f t="shared" si="14"/>
        <v>$AI$2</v>
      </c>
      <c r="AX238" s="26">
        <f t="shared" si="15"/>
        <v>99999.99</v>
      </c>
      <c r="AY238" s="20" t="str">
        <f t="shared" si="16"/>
        <v>H226</v>
      </c>
      <c r="AZ238" s="20">
        <f>IF(AY238="","",IF(AY238=0,"",VLOOKUP(AY238,'CODE H VS CODE ICPE'!$A$1:$E$80,3,FALSE)))</f>
        <v>4331</v>
      </c>
    </row>
    <row r="239" spans="1:52" ht="28.9" customHeight="1">
      <c r="A239" s="23">
        <v>2352</v>
      </c>
      <c r="B239" s="24" t="s">
        <v>751</v>
      </c>
      <c r="C239" s="25" t="s">
        <v>234</v>
      </c>
      <c r="D239" s="24" t="s">
        <v>235</v>
      </c>
      <c r="E239" s="24" t="s">
        <v>752</v>
      </c>
      <c r="F239" s="20" t="s">
        <v>42</v>
      </c>
      <c r="G239" s="20" t="s">
        <v>104</v>
      </c>
      <c r="H239" s="20" t="s">
        <v>114</v>
      </c>
      <c r="I239" s="20"/>
      <c r="J239" s="20"/>
      <c r="K239" s="20"/>
      <c r="L239" s="20"/>
      <c r="M239" s="20"/>
      <c r="N239" s="20"/>
      <c r="O239" s="20"/>
      <c r="P239" s="20"/>
      <c r="Q239" s="20"/>
      <c r="R239" s="20"/>
      <c r="S239" s="20"/>
      <c r="T239" s="20" t="str">
        <f>IFERROR(VLOOKUP(F239,'CODE H VS CODE ICPE'!$A$2:$D$80,4,FALSE),"")</f>
        <v>Autorisé</v>
      </c>
      <c r="U239" s="20" t="str">
        <f>IFERROR(VLOOKUP(G239,'CODE H VS CODE ICPE'!$A$2:$D$80,4,FALSE),"")</f>
        <v>Autorisé</v>
      </c>
      <c r="V239" s="20" t="str">
        <f>IFERROR(VLOOKUP(H239,'CODE H VS CODE ICPE'!$A$2:$D$80,4,FALSE),"")</f>
        <v>Autorisé</v>
      </c>
      <c r="W239" s="20" t="str">
        <f>IFERROR(VLOOKUP(I239,'CODE H VS CODE ICPE'!$A$2:$D$80,4,FALSE),"")</f>
        <v/>
      </c>
      <c r="X239" s="20" t="str">
        <f>IFERROR(VLOOKUP(J239,'CODE H VS CODE ICPE'!$A$2:$D$80,4,FALSE),"")</f>
        <v/>
      </c>
      <c r="Y239" s="20" t="str">
        <f>IFERROR(VLOOKUP(K239,'CODE H VS CODE ICPE'!$A$2:$D$80,4,FALSE),"")</f>
        <v/>
      </c>
      <c r="Z239" s="20" t="str">
        <f>IFERROR(VLOOKUP(L239,'CODE H VS CODE ICPE'!$A$2:$D$80,4,FALSE),"")</f>
        <v/>
      </c>
      <c r="AA239" s="20" t="str">
        <f>IFERROR(VLOOKUP(M239,'CODE H VS CODE ICPE'!$A$2:$D$80,4,FALSE),"")</f>
        <v/>
      </c>
      <c r="AB239" s="20" t="str">
        <f>IFERROR(VLOOKUP(N239,'CODE H VS CODE ICPE'!$A$2:$D$80,4,FALSE),"")</f>
        <v/>
      </c>
      <c r="AC239" s="20" t="str">
        <f>IFERROR(VLOOKUP(O239,'CODE H VS CODE ICPE'!$A$2:$D$80,4,FALSE),"")</f>
        <v/>
      </c>
      <c r="AD239" s="20" t="str">
        <f>IFERROR(VLOOKUP(P239,'CODE H VS CODE ICPE'!$A$2:$D$80,4,FALSE),"")</f>
        <v/>
      </c>
      <c r="AE239" s="20" t="str">
        <f>IFERROR(VLOOKUP(Q239,'CODE H VS CODE ICPE'!$A$2:$D$80,4,FALSE),"")</f>
        <v/>
      </c>
      <c r="AF239" s="20" t="str">
        <f>IFERROR(VLOOKUP(R239,'CODE H VS CODE ICPE'!$A$2:$D$80,4,FALSE),"")</f>
        <v/>
      </c>
      <c r="AG239" s="20" t="str">
        <f>IFERROR(VLOOKUP(S239,'CODE H VS CODE ICPE'!$A$2:$D$80,4,FALSE),"")</f>
        <v/>
      </c>
      <c r="AH239" s="49" t="str">
        <f t="shared" si="19"/>
        <v>Accepted</v>
      </c>
      <c r="AI239" s="21">
        <f>IF(T239="",0,IF(T239="Interdit",0,VLOOKUP(F239,'CODE H VS CODE ICPE'!$A$2:$E$80,5,FALSE)))</f>
        <v>99999.99</v>
      </c>
      <c r="AJ239" s="21">
        <f>IF(U239="",0,IF(U239="Interdit",0,VLOOKUP(G239,'CODE H VS CODE ICPE'!$A$2:$E$80,5,FALSE)))</f>
        <v>99999.99</v>
      </c>
      <c r="AK239" s="21">
        <f>IF(V239="",0,IF(V239="Interdit",0,VLOOKUP(H239,'CODE H VS CODE ICPE'!$A$2:$E$80,5,FALSE)))</f>
        <v>99999.99</v>
      </c>
      <c r="AL239" s="21">
        <f>IF(W239="",0,IF(W239="Interdit",0,VLOOKUP(I239,'CODE H VS CODE ICPE'!$A$2:$E$80,5,FALSE)))</f>
        <v>0</v>
      </c>
      <c r="AM239" s="21">
        <f>IF(X239="",0,IF(X239="Interdit",0,VLOOKUP(J239,'CODE H VS CODE ICPE'!$A$2:$E$80,5,FALSE)))</f>
        <v>0</v>
      </c>
      <c r="AN239" s="21">
        <f>IF(Y239="",0,IF(Y239="Interdit",0,VLOOKUP(K239,'CODE H VS CODE ICPE'!$A$2:$E$80,5,FALSE)))</f>
        <v>0</v>
      </c>
      <c r="AO239" s="21">
        <f>IF(Z239="",0,IF(Z239="Interdit",0,VLOOKUP(L239,'CODE H VS CODE ICPE'!$A$2:$E$80,5,FALSE)))</f>
        <v>0</v>
      </c>
      <c r="AP239" s="21">
        <f>IF(AA239="",0,IF(AA239="Interdit",0,VLOOKUP(M239,'CODE H VS CODE ICPE'!$A$2:$E$80,5,FALSE)))</f>
        <v>0</v>
      </c>
      <c r="AQ239" s="21">
        <f>IF(AB239="",0,IF(AB239="Interdit",0,VLOOKUP(N239,'CODE H VS CODE ICPE'!$A$2:$E$80,5,FALSE)))</f>
        <v>0</v>
      </c>
      <c r="AR239" s="21">
        <f>IF(AC239="",0,IF(AC239="Interdit",0,VLOOKUP(O239,'CODE H VS CODE ICPE'!$A$2:$E$80,5,FALSE)))</f>
        <v>0</v>
      </c>
      <c r="AS239" s="21">
        <f>IF(AD239="",0,IF(AD239="Interdit",0,VLOOKUP(P239,'CODE H VS CODE ICPE'!$A$2:$E$80,5,FALSE)))</f>
        <v>0</v>
      </c>
      <c r="AT239" s="21">
        <f>IF(AE239="",0,IF(AE239="Interdit",0,VLOOKUP(Q239,'CODE H VS CODE ICPE'!$A$2:$E$80,5,FALSE)))</f>
        <v>0</v>
      </c>
      <c r="AU239" s="21">
        <f>IF(AF239="",0,IF(AF239="Interdit",0,VLOOKUP(R239,'CODE H VS CODE ICPE'!$A$2:$E$80,5,FALSE)))</f>
        <v>0</v>
      </c>
      <c r="AV239" s="21">
        <f>IF(AG239="",0,IF(AG239="Interdit",0,VLOOKUP(S239,'CODE H VS CODE ICPE'!$A$2:$E$80,5,FALSE)))</f>
        <v>0</v>
      </c>
      <c r="AW239" s="20" t="str">
        <f t="shared" si="14"/>
        <v>$AI$2</v>
      </c>
      <c r="AX239" s="26">
        <f t="shared" si="15"/>
        <v>99999.99</v>
      </c>
      <c r="AY239" s="20" t="str">
        <f t="shared" si="16"/>
        <v>H226</v>
      </c>
      <c r="AZ239" s="20">
        <f>IF(AY239="","",IF(AY239=0,"",VLOOKUP(AY239,'CODE H VS CODE ICPE'!$A$1:$E$80,3,FALSE)))</f>
        <v>4331</v>
      </c>
    </row>
    <row r="240" spans="1:52" ht="28.9" customHeight="1">
      <c r="A240" s="23">
        <v>2353</v>
      </c>
      <c r="B240" s="24" t="s">
        <v>753</v>
      </c>
      <c r="C240" s="25" t="s">
        <v>234</v>
      </c>
      <c r="D240" s="24" t="s">
        <v>235</v>
      </c>
      <c r="E240" s="24" t="s">
        <v>754</v>
      </c>
      <c r="F240" s="20" t="s">
        <v>42</v>
      </c>
      <c r="G240" s="20" t="s">
        <v>86</v>
      </c>
      <c r="H240" s="20" t="s">
        <v>96</v>
      </c>
      <c r="I240" s="20"/>
      <c r="J240" s="20"/>
      <c r="K240" s="20"/>
      <c r="L240" s="20"/>
      <c r="M240" s="20"/>
      <c r="N240" s="20"/>
      <c r="O240" s="20"/>
      <c r="P240" s="20"/>
      <c r="Q240" s="20"/>
      <c r="R240" s="20"/>
      <c r="S240" s="20"/>
      <c r="T240" s="20" t="str">
        <f>IFERROR(VLOOKUP(F240,'CODE H VS CODE ICPE'!$A$2:$D$80,4,FALSE),"")</f>
        <v>Autorisé</v>
      </c>
      <c r="U240" s="20" t="str">
        <f>IFERROR(VLOOKUP(G240,'CODE H VS CODE ICPE'!$A$2:$D$80,4,FALSE),"")</f>
        <v>Autorisé</v>
      </c>
      <c r="V240" s="20" t="str">
        <f>IFERROR(VLOOKUP(H240,'CODE H VS CODE ICPE'!$A$2:$D$80,4,FALSE),"")</f>
        <v>Autorisé</v>
      </c>
      <c r="W240" s="20" t="str">
        <f>IFERROR(VLOOKUP(I240,'CODE H VS CODE ICPE'!$A$2:$D$80,4,FALSE),"")</f>
        <v/>
      </c>
      <c r="X240" s="20" t="str">
        <f>IFERROR(VLOOKUP(J240,'CODE H VS CODE ICPE'!$A$2:$D$80,4,FALSE),"")</f>
        <v/>
      </c>
      <c r="Y240" s="20" t="str">
        <f>IFERROR(VLOOKUP(K240,'CODE H VS CODE ICPE'!$A$2:$D$80,4,FALSE),"")</f>
        <v/>
      </c>
      <c r="Z240" s="20" t="str">
        <f>IFERROR(VLOOKUP(L240,'CODE H VS CODE ICPE'!$A$2:$D$80,4,FALSE),"")</f>
        <v/>
      </c>
      <c r="AA240" s="20" t="str">
        <f>IFERROR(VLOOKUP(M240,'CODE H VS CODE ICPE'!$A$2:$D$80,4,FALSE),"")</f>
        <v/>
      </c>
      <c r="AB240" s="20" t="str">
        <f>IFERROR(VLOOKUP(N240,'CODE H VS CODE ICPE'!$A$2:$D$80,4,FALSE),"")</f>
        <v/>
      </c>
      <c r="AC240" s="20" t="str">
        <f>IFERROR(VLOOKUP(O240,'CODE H VS CODE ICPE'!$A$2:$D$80,4,FALSE),"")</f>
        <v/>
      </c>
      <c r="AD240" s="20" t="str">
        <f>IFERROR(VLOOKUP(P240,'CODE H VS CODE ICPE'!$A$2:$D$80,4,FALSE),"")</f>
        <v/>
      </c>
      <c r="AE240" s="20" t="str">
        <f>IFERROR(VLOOKUP(Q240,'CODE H VS CODE ICPE'!$A$2:$D$80,4,FALSE),"")</f>
        <v/>
      </c>
      <c r="AF240" s="20" t="str">
        <f>IFERROR(VLOOKUP(R240,'CODE H VS CODE ICPE'!$A$2:$D$80,4,FALSE),"")</f>
        <v/>
      </c>
      <c r="AG240" s="20" t="str">
        <f>IFERROR(VLOOKUP(S240,'CODE H VS CODE ICPE'!$A$2:$D$80,4,FALSE),"")</f>
        <v/>
      </c>
      <c r="AH240" s="49" t="str">
        <f t="shared" si="19"/>
        <v>Accepted</v>
      </c>
      <c r="AI240" s="21">
        <f>IF(T240="",0,IF(T240="Interdit",0,VLOOKUP(F240,'CODE H VS CODE ICPE'!$A$2:$E$80,5,FALSE)))</f>
        <v>99999.99</v>
      </c>
      <c r="AJ240" s="21">
        <f>IF(U240="",0,IF(U240="Interdit",0,VLOOKUP(G240,'CODE H VS CODE ICPE'!$A$2:$E$80,5,FALSE)))</f>
        <v>99999.99</v>
      </c>
      <c r="AK240" s="21">
        <f>IF(V240="",0,IF(V240="Interdit",0,VLOOKUP(H240,'CODE H VS CODE ICPE'!$A$2:$E$80,5,FALSE)))</f>
        <v>149999.99</v>
      </c>
      <c r="AL240" s="21">
        <f>IF(W240="",0,IF(W240="Interdit",0,VLOOKUP(I240,'CODE H VS CODE ICPE'!$A$2:$E$80,5,FALSE)))</f>
        <v>0</v>
      </c>
      <c r="AM240" s="21">
        <f>IF(X240="",0,IF(X240="Interdit",0,VLOOKUP(J240,'CODE H VS CODE ICPE'!$A$2:$E$80,5,FALSE)))</f>
        <v>0</v>
      </c>
      <c r="AN240" s="21">
        <f>IF(Y240="",0,IF(Y240="Interdit",0,VLOOKUP(K240,'CODE H VS CODE ICPE'!$A$2:$E$80,5,FALSE)))</f>
        <v>0</v>
      </c>
      <c r="AO240" s="21">
        <f>IF(Z240="",0,IF(Z240="Interdit",0,VLOOKUP(L240,'CODE H VS CODE ICPE'!$A$2:$E$80,5,FALSE)))</f>
        <v>0</v>
      </c>
      <c r="AP240" s="21">
        <f>IF(AA240="",0,IF(AA240="Interdit",0,VLOOKUP(M240,'CODE H VS CODE ICPE'!$A$2:$E$80,5,FALSE)))</f>
        <v>0</v>
      </c>
      <c r="AQ240" s="21">
        <f>IF(AB240="",0,IF(AB240="Interdit",0,VLOOKUP(N240,'CODE H VS CODE ICPE'!$A$2:$E$80,5,FALSE)))</f>
        <v>0</v>
      </c>
      <c r="AR240" s="21">
        <f>IF(AC240="",0,IF(AC240="Interdit",0,VLOOKUP(O240,'CODE H VS CODE ICPE'!$A$2:$E$80,5,FALSE)))</f>
        <v>0</v>
      </c>
      <c r="AS240" s="21">
        <f>IF(AD240="",0,IF(AD240="Interdit",0,VLOOKUP(P240,'CODE H VS CODE ICPE'!$A$2:$E$80,5,FALSE)))</f>
        <v>0</v>
      </c>
      <c r="AT240" s="21">
        <f>IF(AE240="",0,IF(AE240="Interdit",0,VLOOKUP(Q240,'CODE H VS CODE ICPE'!$A$2:$E$80,5,FALSE)))</f>
        <v>0</v>
      </c>
      <c r="AU240" s="21">
        <f>IF(AF240="",0,IF(AF240="Interdit",0,VLOOKUP(R240,'CODE H VS CODE ICPE'!$A$2:$E$80,5,FALSE)))</f>
        <v>0</v>
      </c>
      <c r="AV240" s="21">
        <f>IF(AG240="",0,IF(AG240="Interdit",0,VLOOKUP(S240,'CODE H VS CODE ICPE'!$A$2:$E$80,5,FALSE)))</f>
        <v>0</v>
      </c>
      <c r="AW240" s="20" t="str">
        <f t="shared" si="14"/>
        <v>$AK$2</v>
      </c>
      <c r="AX240" s="26">
        <f t="shared" si="15"/>
        <v>149999.99</v>
      </c>
      <c r="AY240" s="20" t="str">
        <f t="shared" si="16"/>
        <v>H314</v>
      </c>
      <c r="AZ240" s="20">
        <f>IF(AY240="","",IF(AY240=0,"",VLOOKUP(AY240,'CODE H VS CODE ICPE'!$A$1:$E$80,3,FALSE)))</f>
        <v>4320</v>
      </c>
    </row>
    <row r="241" spans="1:52" ht="28.9" customHeight="1">
      <c r="A241" s="23">
        <v>2368</v>
      </c>
      <c r="B241" s="24" t="s">
        <v>755</v>
      </c>
      <c r="C241" s="25" t="s">
        <v>234</v>
      </c>
      <c r="D241" s="24" t="s">
        <v>235</v>
      </c>
      <c r="E241" s="24" t="s">
        <v>756</v>
      </c>
      <c r="F241" s="20" t="s">
        <v>42</v>
      </c>
      <c r="G241" s="20" t="s">
        <v>42</v>
      </c>
      <c r="H241" s="20" t="s">
        <v>100</v>
      </c>
      <c r="I241" s="20" t="s">
        <v>162</v>
      </c>
      <c r="J241" s="20"/>
      <c r="K241" s="20"/>
      <c r="L241" s="20"/>
      <c r="M241" s="20"/>
      <c r="N241" s="20"/>
      <c r="O241" s="20"/>
      <c r="P241" s="20"/>
      <c r="Q241" s="20"/>
      <c r="R241" s="20"/>
      <c r="S241" s="20"/>
      <c r="T241" s="20" t="str">
        <f>IFERROR(VLOOKUP(F241,'CODE H VS CODE ICPE'!$A$2:$D$80,4,FALSE),"")</f>
        <v>Autorisé</v>
      </c>
      <c r="U241" s="20" t="str">
        <f>IFERROR(VLOOKUP(G241,'CODE H VS CODE ICPE'!$A$2:$D$80,4,FALSE),"")</f>
        <v>Autorisé</v>
      </c>
      <c r="V241" s="20" t="str">
        <f>IFERROR(VLOOKUP(H241,'CODE H VS CODE ICPE'!$A$2:$D$80,4,FALSE),"")</f>
        <v>Autorisé</v>
      </c>
      <c r="W241" s="20" t="str">
        <f>IFERROR(VLOOKUP(I241,'CODE H VS CODE ICPE'!$A$2:$D$80,4,FALSE),"")</f>
        <v>Autorisé</v>
      </c>
      <c r="X241" s="20" t="str">
        <f>IFERROR(VLOOKUP(J241,'CODE H VS CODE ICPE'!$A$2:$D$80,4,FALSE),"")</f>
        <v/>
      </c>
      <c r="Y241" s="20" t="str">
        <f>IFERROR(VLOOKUP(K241,'CODE H VS CODE ICPE'!$A$2:$D$80,4,FALSE),"")</f>
        <v/>
      </c>
      <c r="Z241" s="20" t="str">
        <f>IFERROR(VLOOKUP(L241,'CODE H VS CODE ICPE'!$A$2:$D$80,4,FALSE),"")</f>
        <v/>
      </c>
      <c r="AA241" s="20" t="str">
        <f>IFERROR(VLOOKUP(M241,'CODE H VS CODE ICPE'!$A$2:$D$80,4,FALSE),"")</f>
        <v/>
      </c>
      <c r="AB241" s="20" t="str">
        <f>IFERROR(VLOOKUP(N241,'CODE H VS CODE ICPE'!$A$2:$D$80,4,FALSE),"")</f>
        <v/>
      </c>
      <c r="AC241" s="20" t="str">
        <f>IFERROR(VLOOKUP(O241,'CODE H VS CODE ICPE'!$A$2:$D$80,4,FALSE),"")</f>
        <v/>
      </c>
      <c r="AD241" s="20" t="str">
        <f>IFERROR(VLOOKUP(P241,'CODE H VS CODE ICPE'!$A$2:$D$80,4,FALSE),"")</f>
        <v/>
      </c>
      <c r="AE241" s="20" t="str">
        <f>IFERROR(VLOOKUP(Q241,'CODE H VS CODE ICPE'!$A$2:$D$80,4,FALSE),"")</f>
        <v/>
      </c>
      <c r="AF241" s="20" t="str">
        <f>IFERROR(VLOOKUP(R241,'CODE H VS CODE ICPE'!$A$2:$D$80,4,FALSE),"")</f>
        <v/>
      </c>
      <c r="AG241" s="20" t="str">
        <f>IFERROR(VLOOKUP(S241,'CODE H VS CODE ICPE'!$A$2:$D$80,4,FALSE),"")</f>
        <v/>
      </c>
      <c r="AH241" s="49" t="str">
        <f t="shared" si="19"/>
        <v>Accepted</v>
      </c>
      <c r="AI241" s="21">
        <f>IF(T241="",0,IF(T241="Interdit",0,VLOOKUP(F241,'CODE H VS CODE ICPE'!$A$2:$E$80,5,FALSE)))</f>
        <v>99999.99</v>
      </c>
      <c r="AJ241" s="21">
        <f>IF(U241="",0,IF(U241="Interdit",0,VLOOKUP(G241,'CODE H VS CODE ICPE'!$A$2:$E$80,5,FALSE)))</f>
        <v>99999.99</v>
      </c>
      <c r="AK241" s="21">
        <f>IF(V241="",0,IF(V241="Interdit",0,VLOOKUP(H241,'CODE H VS CODE ICPE'!$A$2:$E$80,5,FALSE)))</f>
        <v>99999.99</v>
      </c>
      <c r="AL241" s="21">
        <f>IF(W241="",0,IF(W241="Interdit",0,VLOOKUP(I241,'CODE H VS CODE ICPE'!$A$2:$E$80,5,FALSE)))</f>
        <v>99999.99</v>
      </c>
      <c r="AM241" s="21">
        <f>IF(X241="",0,IF(X241="Interdit",0,VLOOKUP(J241,'CODE H VS CODE ICPE'!$A$2:$E$80,5,FALSE)))</f>
        <v>0</v>
      </c>
      <c r="AN241" s="21">
        <f>IF(Y241="",0,IF(Y241="Interdit",0,VLOOKUP(K241,'CODE H VS CODE ICPE'!$A$2:$E$80,5,FALSE)))</f>
        <v>0</v>
      </c>
      <c r="AO241" s="21">
        <f>IF(Z241="",0,IF(Z241="Interdit",0,VLOOKUP(L241,'CODE H VS CODE ICPE'!$A$2:$E$80,5,FALSE)))</f>
        <v>0</v>
      </c>
      <c r="AP241" s="21">
        <f>IF(AA241="",0,IF(AA241="Interdit",0,VLOOKUP(M241,'CODE H VS CODE ICPE'!$A$2:$E$80,5,FALSE)))</f>
        <v>0</v>
      </c>
      <c r="AQ241" s="21">
        <f>IF(AB241="",0,IF(AB241="Interdit",0,VLOOKUP(N241,'CODE H VS CODE ICPE'!$A$2:$E$80,5,FALSE)))</f>
        <v>0</v>
      </c>
      <c r="AR241" s="21">
        <f>IF(AC241="",0,IF(AC241="Interdit",0,VLOOKUP(O241,'CODE H VS CODE ICPE'!$A$2:$E$80,5,FALSE)))</f>
        <v>0</v>
      </c>
      <c r="AS241" s="21">
        <f>IF(AD241="",0,IF(AD241="Interdit",0,VLOOKUP(P241,'CODE H VS CODE ICPE'!$A$2:$E$80,5,FALSE)))</f>
        <v>0</v>
      </c>
      <c r="AT241" s="21">
        <f>IF(AE241="",0,IF(AE241="Interdit",0,VLOOKUP(Q241,'CODE H VS CODE ICPE'!$A$2:$E$80,5,FALSE)))</f>
        <v>0</v>
      </c>
      <c r="AU241" s="21">
        <f>IF(AF241="",0,IF(AF241="Interdit",0,VLOOKUP(R241,'CODE H VS CODE ICPE'!$A$2:$E$80,5,FALSE)))</f>
        <v>0</v>
      </c>
      <c r="AV241" s="21">
        <f>IF(AG241="",0,IF(AG241="Interdit",0,VLOOKUP(S241,'CODE H VS CODE ICPE'!$A$2:$E$80,5,FALSE)))</f>
        <v>0</v>
      </c>
      <c r="AW241" s="20" t="str">
        <f t="shared" si="14"/>
        <v>$AI$2</v>
      </c>
      <c r="AX241" s="26">
        <f t="shared" si="15"/>
        <v>99999.99</v>
      </c>
      <c r="AY241" s="20" t="str">
        <f t="shared" si="16"/>
        <v>H226</v>
      </c>
      <c r="AZ241" s="20">
        <f>IF(AY241="","",IF(AY241=0,"",VLOOKUP(AY241,'CODE H VS CODE ICPE'!$A$1:$E$80,3,FALSE)))</f>
        <v>4331</v>
      </c>
    </row>
    <row r="242" spans="1:52" ht="28.9" customHeight="1">
      <c r="A242" s="23">
        <v>2372</v>
      </c>
      <c r="B242" s="24" t="s">
        <v>757</v>
      </c>
      <c r="C242" s="25" t="s">
        <v>234</v>
      </c>
      <c r="D242" s="24" t="s">
        <v>235</v>
      </c>
      <c r="E242" s="24" t="s">
        <v>758</v>
      </c>
      <c r="F242" s="20" t="s">
        <v>42</v>
      </c>
      <c r="G242" s="20" t="s">
        <v>86</v>
      </c>
      <c r="H242" s="20" t="s">
        <v>96</v>
      </c>
      <c r="I242" s="20"/>
      <c r="J242" s="20"/>
      <c r="K242" s="20"/>
      <c r="L242" s="20"/>
      <c r="M242" s="20"/>
      <c r="N242" s="20"/>
      <c r="O242" s="20"/>
      <c r="P242" s="20"/>
      <c r="Q242" s="20"/>
      <c r="R242" s="20"/>
      <c r="S242" s="20"/>
      <c r="T242" s="20" t="str">
        <f>IFERROR(VLOOKUP(F242,'CODE H VS CODE ICPE'!$A$2:$D$80,4,FALSE),"")</f>
        <v>Autorisé</v>
      </c>
      <c r="U242" s="20" t="str">
        <f>IFERROR(VLOOKUP(G242,'CODE H VS CODE ICPE'!$A$2:$D$80,4,FALSE),"")</f>
        <v>Autorisé</v>
      </c>
      <c r="V242" s="20" t="str">
        <f>IFERROR(VLOOKUP(H242,'CODE H VS CODE ICPE'!$A$2:$D$80,4,FALSE),"")</f>
        <v>Autorisé</v>
      </c>
      <c r="W242" s="20" t="str">
        <f>IFERROR(VLOOKUP(I242,'CODE H VS CODE ICPE'!$A$2:$D$80,4,FALSE),"")</f>
        <v/>
      </c>
      <c r="X242" s="20" t="str">
        <f>IFERROR(VLOOKUP(J242,'CODE H VS CODE ICPE'!$A$2:$D$80,4,FALSE),"")</f>
        <v/>
      </c>
      <c r="Y242" s="20" t="str">
        <f>IFERROR(VLOOKUP(K242,'CODE H VS CODE ICPE'!$A$2:$D$80,4,FALSE),"")</f>
        <v/>
      </c>
      <c r="Z242" s="20" t="str">
        <f>IFERROR(VLOOKUP(L242,'CODE H VS CODE ICPE'!$A$2:$D$80,4,FALSE),"")</f>
        <v/>
      </c>
      <c r="AA242" s="20" t="str">
        <f>IFERROR(VLOOKUP(M242,'CODE H VS CODE ICPE'!$A$2:$D$80,4,FALSE),"")</f>
        <v/>
      </c>
      <c r="AB242" s="20" t="str">
        <f>IFERROR(VLOOKUP(N242,'CODE H VS CODE ICPE'!$A$2:$D$80,4,FALSE),"")</f>
        <v/>
      </c>
      <c r="AC242" s="20" t="str">
        <f>IFERROR(VLOOKUP(O242,'CODE H VS CODE ICPE'!$A$2:$D$80,4,FALSE),"")</f>
        <v/>
      </c>
      <c r="AD242" s="20" t="str">
        <f>IFERROR(VLOOKUP(P242,'CODE H VS CODE ICPE'!$A$2:$D$80,4,FALSE),"")</f>
        <v/>
      </c>
      <c r="AE242" s="20" t="str">
        <f>IFERROR(VLOOKUP(Q242,'CODE H VS CODE ICPE'!$A$2:$D$80,4,FALSE),"")</f>
        <v/>
      </c>
      <c r="AF242" s="20" t="str">
        <f>IFERROR(VLOOKUP(R242,'CODE H VS CODE ICPE'!$A$2:$D$80,4,FALSE),"")</f>
        <v/>
      </c>
      <c r="AG242" s="20" t="str">
        <f>IFERROR(VLOOKUP(S242,'CODE H VS CODE ICPE'!$A$2:$D$80,4,FALSE),"")</f>
        <v/>
      </c>
      <c r="AH242" s="49" t="str">
        <f t="shared" si="19"/>
        <v>Accepted</v>
      </c>
      <c r="AI242" s="21">
        <f>IF(T242="",0,IF(T242="Interdit",0,VLOOKUP(F242,'CODE H VS CODE ICPE'!$A$2:$E$80,5,FALSE)))</f>
        <v>99999.99</v>
      </c>
      <c r="AJ242" s="21">
        <f>IF(U242="",0,IF(U242="Interdit",0,VLOOKUP(G242,'CODE H VS CODE ICPE'!$A$2:$E$80,5,FALSE)))</f>
        <v>99999.99</v>
      </c>
      <c r="AK242" s="21">
        <f>IF(V242="",0,IF(V242="Interdit",0,VLOOKUP(H242,'CODE H VS CODE ICPE'!$A$2:$E$80,5,FALSE)))</f>
        <v>149999.99</v>
      </c>
      <c r="AL242" s="21">
        <f>IF(W242="",0,IF(W242="Interdit",0,VLOOKUP(I242,'CODE H VS CODE ICPE'!$A$2:$E$80,5,FALSE)))</f>
        <v>0</v>
      </c>
      <c r="AM242" s="21">
        <f>IF(X242="",0,IF(X242="Interdit",0,VLOOKUP(J242,'CODE H VS CODE ICPE'!$A$2:$E$80,5,FALSE)))</f>
        <v>0</v>
      </c>
      <c r="AN242" s="21">
        <f>IF(Y242="",0,IF(Y242="Interdit",0,VLOOKUP(K242,'CODE H VS CODE ICPE'!$A$2:$E$80,5,FALSE)))</f>
        <v>0</v>
      </c>
      <c r="AO242" s="21">
        <f>IF(Z242="",0,IF(Z242="Interdit",0,VLOOKUP(L242,'CODE H VS CODE ICPE'!$A$2:$E$80,5,FALSE)))</f>
        <v>0</v>
      </c>
      <c r="AP242" s="21">
        <f>IF(AA242="",0,IF(AA242="Interdit",0,VLOOKUP(M242,'CODE H VS CODE ICPE'!$A$2:$E$80,5,FALSE)))</f>
        <v>0</v>
      </c>
      <c r="AQ242" s="21">
        <f>IF(AB242="",0,IF(AB242="Interdit",0,VLOOKUP(N242,'CODE H VS CODE ICPE'!$A$2:$E$80,5,FALSE)))</f>
        <v>0</v>
      </c>
      <c r="AR242" s="21">
        <f>IF(AC242="",0,IF(AC242="Interdit",0,VLOOKUP(O242,'CODE H VS CODE ICPE'!$A$2:$E$80,5,FALSE)))</f>
        <v>0</v>
      </c>
      <c r="AS242" s="21">
        <f>IF(AD242="",0,IF(AD242="Interdit",0,VLOOKUP(P242,'CODE H VS CODE ICPE'!$A$2:$E$80,5,FALSE)))</f>
        <v>0</v>
      </c>
      <c r="AT242" s="21">
        <f>IF(AE242="",0,IF(AE242="Interdit",0,VLOOKUP(Q242,'CODE H VS CODE ICPE'!$A$2:$E$80,5,FALSE)))</f>
        <v>0</v>
      </c>
      <c r="AU242" s="21">
        <f>IF(AF242="",0,IF(AF242="Interdit",0,VLOOKUP(R242,'CODE H VS CODE ICPE'!$A$2:$E$80,5,FALSE)))</f>
        <v>0</v>
      </c>
      <c r="AV242" s="21">
        <f>IF(AG242="",0,IF(AG242="Interdit",0,VLOOKUP(S242,'CODE H VS CODE ICPE'!$A$2:$E$80,5,FALSE)))</f>
        <v>0</v>
      </c>
      <c r="AW242" s="20" t="str">
        <f t="shared" si="14"/>
        <v>$AK$2</v>
      </c>
      <c r="AX242" s="26">
        <f t="shared" si="15"/>
        <v>149999.99</v>
      </c>
      <c r="AY242" s="20" t="str">
        <f t="shared" si="16"/>
        <v>H314</v>
      </c>
      <c r="AZ242" s="20">
        <f>IF(AY242="","",IF(AY242=0,"",VLOOKUP(AY242,'CODE H VS CODE ICPE'!$A$1:$E$80,3,FALSE)))</f>
        <v>4320</v>
      </c>
    </row>
    <row r="243" spans="1:52" ht="28.9" customHeight="1">
      <c r="A243" s="23">
        <v>2373</v>
      </c>
      <c r="B243" s="24" t="s">
        <v>759</v>
      </c>
      <c r="C243" s="25" t="s">
        <v>234</v>
      </c>
      <c r="D243" s="24" t="s">
        <v>235</v>
      </c>
      <c r="E243" s="24" t="s">
        <v>760</v>
      </c>
      <c r="F243" s="20" t="s">
        <v>42</v>
      </c>
      <c r="G243" s="20" t="s">
        <v>104</v>
      </c>
      <c r="H243" s="20" t="s">
        <v>116</v>
      </c>
      <c r="I243" s="20"/>
      <c r="J243" s="20"/>
      <c r="K243" s="20"/>
      <c r="L243" s="20"/>
      <c r="M243" s="20"/>
      <c r="N243" s="20"/>
      <c r="O243" s="20"/>
      <c r="P243" s="20"/>
      <c r="Q243" s="20"/>
      <c r="R243" s="20"/>
      <c r="S243" s="20"/>
      <c r="T243" s="20" t="str">
        <f>IFERROR(VLOOKUP(F243,'CODE H VS CODE ICPE'!$A$2:$D$80,4,FALSE),"")</f>
        <v>Autorisé</v>
      </c>
      <c r="U243" s="20" t="str">
        <f>IFERROR(VLOOKUP(G243,'CODE H VS CODE ICPE'!$A$2:$D$80,4,FALSE),"")</f>
        <v>Autorisé</v>
      </c>
      <c r="V243" s="20" t="str">
        <f>IFERROR(VLOOKUP(H243,'CODE H VS CODE ICPE'!$A$2:$D$80,4,FALSE),"")</f>
        <v>Autorisé</v>
      </c>
      <c r="W243" s="20" t="str">
        <f>IFERROR(VLOOKUP(I243,'CODE H VS CODE ICPE'!$A$2:$D$80,4,FALSE),"")</f>
        <v/>
      </c>
      <c r="X243" s="20" t="str">
        <f>IFERROR(VLOOKUP(J243,'CODE H VS CODE ICPE'!$A$2:$D$80,4,FALSE),"")</f>
        <v/>
      </c>
      <c r="Y243" s="20" t="str">
        <f>IFERROR(VLOOKUP(K243,'CODE H VS CODE ICPE'!$A$2:$D$80,4,FALSE),"")</f>
        <v/>
      </c>
      <c r="Z243" s="20" t="str">
        <f>IFERROR(VLOOKUP(L243,'CODE H VS CODE ICPE'!$A$2:$D$80,4,FALSE),"")</f>
        <v/>
      </c>
      <c r="AA243" s="20" t="str">
        <f>IFERROR(VLOOKUP(M243,'CODE H VS CODE ICPE'!$A$2:$D$80,4,FALSE),"")</f>
        <v/>
      </c>
      <c r="AB243" s="20" t="str">
        <f>IFERROR(VLOOKUP(N243,'CODE H VS CODE ICPE'!$A$2:$D$80,4,FALSE),"")</f>
        <v/>
      </c>
      <c r="AC243" s="20" t="str">
        <f>IFERROR(VLOOKUP(O243,'CODE H VS CODE ICPE'!$A$2:$D$80,4,FALSE),"")</f>
        <v/>
      </c>
      <c r="AD243" s="20" t="str">
        <f>IFERROR(VLOOKUP(P243,'CODE H VS CODE ICPE'!$A$2:$D$80,4,FALSE),"")</f>
        <v/>
      </c>
      <c r="AE243" s="20" t="str">
        <f>IFERROR(VLOOKUP(Q243,'CODE H VS CODE ICPE'!$A$2:$D$80,4,FALSE),"")</f>
        <v/>
      </c>
      <c r="AF243" s="20" t="str">
        <f>IFERROR(VLOOKUP(R243,'CODE H VS CODE ICPE'!$A$2:$D$80,4,FALSE),"")</f>
        <v/>
      </c>
      <c r="AG243" s="20" t="str">
        <f>IFERROR(VLOOKUP(S243,'CODE H VS CODE ICPE'!$A$2:$D$80,4,FALSE),"")</f>
        <v/>
      </c>
      <c r="AH243" s="49" t="str">
        <f t="shared" si="19"/>
        <v>Accepted</v>
      </c>
      <c r="AI243" s="21">
        <f>IF(T243="",0,IF(T243="Interdit",0,VLOOKUP(F243,'CODE H VS CODE ICPE'!$A$2:$E$80,5,FALSE)))</f>
        <v>99999.99</v>
      </c>
      <c r="AJ243" s="21">
        <f>IF(U243="",0,IF(U243="Interdit",0,VLOOKUP(G243,'CODE H VS CODE ICPE'!$A$2:$E$80,5,FALSE)))</f>
        <v>99999.99</v>
      </c>
      <c r="AK243" s="21">
        <f>IF(V243="",0,IF(V243="Interdit",0,VLOOKUP(H243,'CODE H VS CODE ICPE'!$A$2:$E$80,5,FALSE)))</f>
        <v>99999.99</v>
      </c>
      <c r="AL243" s="21">
        <f>IF(W243="",0,IF(W243="Interdit",0,VLOOKUP(I243,'CODE H VS CODE ICPE'!$A$2:$E$80,5,FALSE)))</f>
        <v>0</v>
      </c>
      <c r="AM243" s="21">
        <f>IF(X243="",0,IF(X243="Interdit",0,VLOOKUP(J243,'CODE H VS CODE ICPE'!$A$2:$E$80,5,FALSE)))</f>
        <v>0</v>
      </c>
      <c r="AN243" s="21">
        <f>IF(Y243="",0,IF(Y243="Interdit",0,VLOOKUP(K243,'CODE H VS CODE ICPE'!$A$2:$E$80,5,FALSE)))</f>
        <v>0</v>
      </c>
      <c r="AO243" s="21">
        <f>IF(Z243="",0,IF(Z243="Interdit",0,VLOOKUP(L243,'CODE H VS CODE ICPE'!$A$2:$E$80,5,FALSE)))</f>
        <v>0</v>
      </c>
      <c r="AP243" s="21">
        <f>IF(AA243="",0,IF(AA243="Interdit",0,VLOOKUP(M243,'CODE H VS CODE ICPE'!$A$2:$E$80,5,FALSE)))</f>
        <v>0</v>
      </c>
      <c r="AQ243" s="21">
        <f>IF(AB243="",0,IF(AB243="Interdit",0,VLOOKUP(N243,'CODE H VS CODE ICPE'!$A$2:$E$80,5,FALSE)))</f>
        <v>0</v>
      </c>
      <c r="AR243" s="21">
        <f>IF(AC243="",0,IF(AC243="Interdit",0,VLOOKUP(O243,'CODE H VS CODE ICPE'!$A$2:$E$80,5,FALSE)))</f>
        <v>0</v>
      </c>
      <c r="AS243" s="21">
        <f>IF(AD243="",0,IF(AD243="Interdit",0,VLOOKUP(P243,'CODE H VS CODE ICPE'!$A$2:$E$80,5,FALSE)))</f>
        <v>0</v>
      </c>
      <c r="AT243" s="21">
        <f>IF(AE243="",0,IF(AE243="Interdit",0,VLOOKUP(Q243,'CODE H VS CODE ICPE'!$A$2:$E$80,5,FALSE)))</f>
        <v>0</v>
      </c>
      <c r="AU243" s="21">
        <f>IF(AF243="",0,IF(AF243="Interdit",0,VLOOKUP(R243,'CODE H VS CODE ICPE'!$A$2:$E$80,5,FALSE)))</f>
        <v>0</v>
      </c>
      <c r="AV243" s="21">
        <f>IF(AG243="",0,IF(AG243="Interdit",0,VLOOKUP(S243,'CODE H VS CODE ICPE'!$A$2:$E$80,5,FALSE)))</f>
        <v>0</v>
      </c>
      <c r="AW243" s="20" t="str">
        <f t="shared" si="14"/>
        <v>$AI$2</v>
      </c>
      <c r="AX243" s="26">
        <f t="shared" si="15"/>
        <v>99999.99</v>
      </c>
      <c r="AY243" s="20" t="str">
        <f t="shared" si="16"/>
        <v>H226</v>
      </c>
      <c r="AZ243" s="20">
        <f>IF(AY243="","",IF(AY243=0,"",VLOOKUP(AY243,'CODE H VS CODE ICPE'!$A$1:$E$80,3,FALSE)))</f>
        <v>4331</v>
      </c>
    </row>
    <row r="244" spans="1:52" ht="28.9" customHeight="1">
      <c r="A244" s="23">
        <v>2374</v>
      </c>
      <c r="B244" s="24" t="s">
        <v>761</v>
      </c>
      <c r="C244" s="25" t="s">
        <v>234</v>
      </c>
      <c r="D244" s="24" t="s">
        <v>235</v>
      </c>
      <c r="E244" s="24" t="s">
        <v>762</v>
      </c>
      <c r="F244" s="20" t="s">
        <v>42</v>
      </c>
      <c r="G244" s="20" t="s">
        <v>86</v>
      </c>
      <c r="H244" s="20" t="s">
        <v>104</v>
      </c>
      <c r="I244" s="20" t="s">
        <v>114</v>
      </c>
      <c r="J244" s="20"/>
      <c r="K244" s="20"/>
      <c r="L244" s="20"/>
      <c r="M244" s="20"/>
      <c r="N244" s="20"/>
      <c r="O244" s="20"/>
      <c r="P244" s="20"/>
      <c r="Q244" s="20"/>
      <c r="R244" s="20"/>
      <c r="S244" s="20"/>
      <c r="T244" s="20" t="str">
        <f>IFERROR(VLOOKUP(F244,'CODE H VS CODE ICPE'!$A$2:$D$80,4,FALSE),"")</f>
        <v>Autorisé</v>
      </c>
      <c r="U244" s="20" t="str">
        <f>IFERROR(VLOOKUP(G244,'CODE H VS CODE ICPE'!$A$2:$D$80,4,FALSE),"")</f>
        <v>Autorisé</v>
      </c>
      <c r="V244" s="20" t="str">
        <f>IFERROR(VLOOKUP(H244,'CODE H VS CODE ICPE'!$A$2:$D$80,4,FALSE),"")</f>
        <v>Autorisé</v>
      </c>
      <c r="W244" s="20" t="str">
        <f>IFERROR(VLOOKUP(I244,'CODE H VS CODE ICPE'!$A$2:$D$80,4,FALSE),"")</f>
        <v>Autorisé</v>
      </c>
      <c r="X244" s="20" t="str">
        <f>IFERROR(VLOOKUP(J244,'CODE H VS CODE ICPE'!$A$2:$D$80,4,FALSE),"")</f>
        <v/>
      </c>
      <c r="Y244" s="20" t="str">
        <f>IFERROR(VLOOKUP(K244,'CODE H VS CODE ICPE'!$A$2:$D$80,4,FALSE),"")</f>
        <v/>
      </c>
      <c r="Z244" s="20" t="str">
        <f>IFERROR(VLOOKUP(L244,'CODE H VS CODE ICPE'!$A$2:$D$80,4,FALSE),"")</f>
        <v/>
      </c>
      <c r="AA244" s="20" t="str">
        <f>IFERROR(VLOOKUP(M244,'CODE H VS CODE ICPE'!$A$2:$D$80,4,FALSE),"")</f>
        <v/>
      </c>
      <c r="AB244" s="20" t="str">
        <f>IFERROR(VLOOKUP(N244,'CODE H VS CODE ICPE'!$A$2:$D$80,4,FALSE),"")</f>
        <v/>
      </c>
      <c r="AC244" s="20" t="str">
        <f>IFERROR(VLOOKUP(O244,'CODE H VS CODE ICPE'!$A$2:$D$80,4,FALSE),"")</f>
        <v/>
      </c>
      <c r="AD244" s="20" t="str">
        <f>IFERROR(VLOOKUP(P244,'CODE H VS CODE ICPE'!$A$2:$D$80,4,FALSE),"")</f>
        <v/>
      </c>
      <c r="AE244" s="20" t="str">
        <f>IFERROR(VLOOKUP(Q244,'CODE H VS CODE ICPE'!$A$2:$D$80,4,FALSE),"")</f>
        <v/>
      </c>
      <c r="AF244" s="20" t="str">
        <f>IFERROR(VLOOKUP(R244,'CODE H VS CODE ICPE'!$A$2:$D$80,4,FALSE),"")</f>
        <v/>
      </c>
      <c r="AG244" s="20" t="str">
        <f>IFERROR(VLOOKUP(S244,'CODE H VS CODE ICPE'!$A$2:$D$80,4,FALSE),"")</f>
        <v/>
      </c>
      <c r="AH244" s="49" t="str">
        <f t="shared" si="19"/>
        <v>Accepted</v>
      </c>
      <c r="AI244" s="21">
        <f>IF(T244="",0,IF(T244="Interdit",0,VLOOKUP(F244,'CODE H VS CODE ICPE'!$A$2:$E$80,5,FALSE)))</f>
        <v>99999.99</v>
      </c>
      <c r="AJ244" s="21">
        <f>IF(U244="",0,IF(U244="Interdit",0,VLOOKUP(G244,'CODE H VS CODE ICPE'!$A$2:$E$80,5,FALSE)))</f>
        <v>99999.99</v>
      </c>
      <c r="AK244" s="21">
        <f>IF(V244="",0,IF(V244="Interdit",0,VLOOKUP(H244,'CODE H VS CODE ICPE'!$A$2:$E$80,5,FALSE)))</f>
        <v>99999.99</v>
      </c>
      <c r="AL244" s="21">
        <f>IF(W244="",0,IF(W244="Interdit",0,VLOOKUP(I244,'CODE H VS CODE ICPE'!$A$2:$E$80,5,FALSE)))</f>
        <v>99999.99</v>
      </c>
      <c r="AM244" s="21">
        <f>IF(X244="",0,IF(X244="Interdit",0,VLOOKUP(J244,'CODE H VS CODE ICPE'!$A$2:$E$80,5,FALSE)))</f>
        <v>0</v>
      </c>
      <c r="AN244" s="21">
        <f>IF(Y244="",0,IF(Y244="Interdit",0,VLOOKUP(K244,'CODE H VS CODE ICPE'!$A$2:$E$80,5,FALSE)))</f>
        <v>0</v>
      </c>
      <c r="AO244" s="21">
        <f>IF(Z244="",0,IF(Z244="Interdit",0,VLOOKUP(L244,'CODE H VS CODE ICPE'!$A$2:$E$80,5,FALSE)))</f>
        <v>0</v>
      </c>
      <c r="AP244" s="21">
        <f>IF(AA244="",0,IF(AA244="Interdit",0,VLOOKUP(M244,'CODE H VS CODE ICPE'!$A$2:$E$80,5,FALSE)))</f>
        <v>0</v>
      </c>
      <c r="AQ244" s="21">
        <f>IF(AB244="",0,IF(AB244="Interdit",0,VLOOKUP(N244,'CODE H VS CODE ICPE'!$A$2:$E$80,5,FALSE)))</f>
        <v>0</v>
      </c>
      <c r="AR244" s="21">
        <f>IF(AC244="",0,IF(AC244="Interdit",0,VLOOKUP(O244,'CODE H VS CODE ICPE'!$A$2:$E$80,5,FALSE)))</f>
        <v>0</v>
      </c>
      <c r="AS244" s="21">
        <f>IF(AD244="",0,IF(AD244="Interdit",0,VLOOKUP(P244,'CODE H VS CODE ICPE'!$A$2:$E$80,5,FALSE)))</f>
        <v>0</v>
      </c>
      <c r="AT244" s="21">
        <f>IF(AE244="",0,IF(AE244="Interdit",0,VLOOKUP(Q244,'CODE H VS CODE ICPE'!$A$2:$E$80,5,FALSE)))</f>
        <v>0</v>
      </c>
      <c r="AU244" s="21">
        <f>IF(AF244="",0,IF(AF244="Interdit",0,VLOOKUP(R244,'CODE H VS CODE ICPE'!$A$2:$E$80,5,FALSE)))</f>
        <v>0</v>
      </c>
      <c r="AV244" s="21">
        <f>IF(AG244="",0,IF(AG244="Interdit",0,VLOOKUP(S244,'CODE H VS CODE ICPE'!$A$2:$E$80,5,FALSE)))</f>
        <v>0</v>
      </c>
      <c r="AW244" s="20" t="str">
        <f t="shared" si="14"/>
        <v>$AI$2</v>
      </c>
      <c r="AX244" s="26">
        <f t="shared" si="15"/>
        <v>99999.99</v>
      </c>
      <c r="AY244" s="20" t="str">
        <f t="shared" si="16"/>
        <v>H226</v>
      </c>
      <c r="AZ244" s="20">
        <f>IF(AY244="","",IF(AY244=0,"",VLOOKUP(AY244,'CODE H VS CODE ICPE'!$A$1:$E$80,3,FALSE)))</f>
        <v>4331</v>
      </c>
    </row>
    <row r="245" spans="1:52" ht="28.9" customHeight="1">
      <c r="A245" s="23">
        <v>2377</v>
      </c>
      <c r="B245" s="24" t="s">
        <v>763</v>
      </c>
      <c r="C245" s="25" t="s">
        <v>234</v>
      </c>
      <c r="D245" s="24" t="s">
        <v>235</v>
      </c>
      <c r="E245" s="24" t="s">
        <v>764</v>
      </c>
      <c r="F245" s="20" t="s">
        <v>42</v>
      </c>
      <c r="G245" s="20" t="s">
        <v>86</v>
      </c>
      <c r="H245" s="20" t="s">
        <v>104</v>
      </c>
      <c r="I245" s="20"/>
      <c r="J245" s="20"/>
      <c r="K245" s="20"/>
      <c r="L245" s="20"/>
      <c r="M245" s="20"/>
      <c r="N245" s="20"/>
      <c r="O245" s="20"/>
      <c r="P245" s="20"/>
      <c r="Q245" s="20"/>
      <c r="R245" s="20"/>
      <c r="S245" s="20"/>
      <c r="T245" s="20" t="str">
        <f>IFERROR(VLOOKUP(F245,'CODE H VS CODE ICPE'!$A$2:$D$80,4,FALSE),"")</f>
        <v>Autorisé</v>
      </c>
      <c r="U245" s="20" t="str">
        <f>IFERROR(VLOOKUP(G245,'CODE H VS CODE ICPE'!$A$2:$D$80,4,FALSE),"")</f>
        <v>Autorisé</v>
      </c>
      <c r="V245" s="20" t="str">
        <f>IFERROR(VLOOKUP(H245,'CODE H VS CODE ICPE'!$A$2:$D$80,4,FALSE),"")</f>
        <v>Autorisé</v>
      </c>
      <c r="W245" s="20" t="str">
        <f>IFERROR(VLOOKUP(I245,'CODE H VS CODE ICPE'!$A$2:$D$80,4,FALSE),"")</f>
        <v/>
      </c>
      <c r="X245" s="20" t="str">
        <f>IFERROR(VLOOKUP(J245,'CODE H VS CODE ICPE'!$A$2:$D$80,4,FALSE),"")</f>
        <v/>
      </c>
      <c r="Y245" s="20" t="str">
        <f>IFERROR(VLOOKUP(K245,'CODE H VS CODE ICPE'!$A$2:$D$80,4,FALSE),"")</f>
        <v/>
      </c>
      <c r="Z245" s="20" t="str">
        <f>IFERROR(VLOOKUP(L245,'CODE H VS CODE ICPE'!$A$2:$D$80,4,FALSE),"")</f>
        <v/>
      </c>
      <c r="AA245" s="20" t="str">
        <f>IFERROR(VLOOKUP(M245,'CODE H VS CODE ICPE'!$A$2:$D$80,4,FALSE),"")</f>
        <v/>
      </c>
      <c r="AB245" s="20" t="str">
        <f>IFERROR(VLOOKUP(N245,'CODE H VS CODE ICPE'!$A$2:$D$80,4,FALSE),"")</f>
        <v/>
      </c>
      <c r="AC245" s="20" t="str">
        <f>IFERROR(VLOOKUP(O245,'CODE H VS CODE ICPE'!$A$2:$D$80,4,FALSE),"")</f>
        <v/>
      </c>
      <c r="AD245" s="20" t="str">
        <f>IFERROR(VLOOKUP(P245,'CODE H VS CODE ICPE'!$A$2:$D$80,4,FALSE),"")</f>
        <v/>
      </c>
      <c r="AE245" s="20" t="str">
        <f>IFERROR(VLOOKUP(Q245,'CODE H VS CODE ICPE'!$A$2:$D$80,4,FALSE),"")</f>
        <v/>
      </c>
      <c r="AF245" s="20" t="str">
        <f>IFERROR(VLOOKUP(R245,'CODE H VS CODE ICPE'!$A$2:$D$80,4,FALSE),"")</f>
        <v/>
      </c>
      <c r="AG245" s="20" t="str">
        <f>IFERROR(VLOOKUP(S245,'CODE H VS CODE ICPE'!$A$2:$D$80,4,FALSE),"")</f>
        <v/>
      </c>
      <c r="AH245" s="49" t="str">
        <f t="shared" si="19"/>
        <v>Accepted</v>
      </c>
      <c r="AI245" s="21">
        <f>IF(T245="",0,IF(T245="Interdit",0,VLOOKUP(F245,'CODE H VS CODE ICPE'!$A$2:$E$80,5,FALSE)))</f>
        <v>99999.99</v>
      </c>
      <c r="AJ245" s="21">
        <f>IF(U245="",0,IF(U245="Interdit",0,VLOOKUP(G245,'CODE H VS CODE ICPE'!$A$2:$E$80,5,FALSE)))</f>
        <v>99999.99</v>
      </c>
      <c r="AK245" s="21">
        <f>IF(V245="",0,IF(V245="Interdit",0,VLOOKUP(H245,'CODE H VS CODE ICPE'!$A$2:$E$80,5,FALSE)))</f>
        <v>99999.99</v>
      </c>
      <c r="AL245" s="21">
        <f>IF(W245="",0,IF(W245="Interdit",0,VLOOKUP(I245,'CODE H VS CODE ICPE'!$A$2:$E$80,5,FALSE)))</f>
        <v>0</v>
      </c>
      <c r="AM245" s="21">
        <f>IF(X245="",0,IF(X245="Interdit",0,VLOOKUP(J245,'CODE H VS CODE ICPE'!$A$2:$E$80,5,FALSE)))</f>
        <v>0</v>
      </c>
      <c r="AN245" s="21">
        <f>IF(Y245="",0,IF(Y245="Interdit",0,VLOOKUP(K245,'CODE H VS CODE ICPE'!$A$2:$E$80,5,FALSE)))</f>
        <v>0</v>
      </c>
      <c r="AO245" s="21">
        <f>IF(Z245="",0,IF(Z245="Interdit",0,VLOOKUP(L245,'CODE H VS CODE ICPE'!$A$2:$E$80,5,FALSE)))</f>
        <v>0</v>
      </c>
      <c r="AP245" s="21">
        <f>IF(AA245="",0,IF(AA245="Interdit",0,VLOOKUP(M245,'CODE H VS CODE ICPE'!$A$2:$E$80,5,FALSE)))</f>
        <v>0</v>
      </c>
      <c r="AQ245" s="21">
        <f>IF(AB245="",0,IF(AB245="Interdit",0,VLOOKUP(N245,'CODE H VS CODE ICPE'!$A$2:$E$80,5,FALSE)))</f>
        <v>0</v>
      </c>
      <c r="AR245" s="21">
        <f>IF(AC245="",0,IF(AC245="Interdit",0,VLOOKUP(O245,'CODE H VS CODE ICPE'!$A$2:$E$80,5,FALSE)))</f>
        <v>0</v>
      </c>
      <c r="AS245" s="21">
        <f>IF(AD245="",0,IF(AD245="Interdit",0,VLOOKUP(P245,'CODE H VS CODE ICPE'!$A$2:$E$80,5,FALSE)))</f>
        <v>0</v>
      </c>
      <c r="AT245" s="21">
        <f>IF(AE245="",0,IF(AE245="Interdit",0,VLOOKUP(Q245,'CODE H VS CODE ICPE'!$A$2:$E$80,5,FALSE)))</f>
        <v>0</v>
      </c>
      <c r="AU245" s="21">
        <f>IF(AF245="",0,IF(AF245="Interdit",0,VLOOKUP(R245,'CODE H VS CODE ICPE'!$A$2:$E$80,5,FALSE)))</f>
        <v>0</v>
      </c>
      <c r="AV245" s="21">
        <f>IF(AG245="",0,IF(AG245="Interdit",0,VLOOKUP(S245,'CODE H VS CODE ICPE'!$A$2:$E$80,5,FALSE)))</f>
        <v>0</v>
      </c>
      <c r="AW245" s="20" t="str">
        <f t="shared" si="14"/>
        <v>$AI$2</v>
      </c>
      <c r="AX245" s="26">
        <f t="shared" si="15"/>
        <v>99999.99</v>
      </c>
      <c r="AY245" s="20" t="str">
        <f t="shared" si="16"/>
        <v>H226</v>
      </c>
      <c r="AZ245" s="20">
        <f>IF(AY245="","",IF(AY245=0,"",VLOOKUP(AY245,'CODE H VS CODE ICPE'!$A$1:$E$80,3,FALSE)))</f>
        <v>4331</v>
      </c>
    </row>
    <row r="246" spans="1:52" ht="28.9" customHeight="1">
      <c r="A246" s="23">
        <v>2379</v>
      </c>
      <c r="B246" s="24" t="s">
        <v>765</v>
      </c>
      <c r="C246" s="25" t="s">
        <v>234</v>
      </c>
      <c r="D246" s="24" t="s">
        <v>292</v>
      </c>
      <c r="E246" s="24" t="s">
        <v>766</v>
      </c>
      <c r="F246" s="20" t="s">
        <v>42</v>
      </c>
      <c r="G246" s="20" t="s">
        <v>86</v>
      </c>
      <c r="H246" s="20" t="s">
        <v>96</v>
      </c>
      <c r="I246" s="20"/>
      <c r="J246" s="20"/>
      <c r="K246" s="20"/>
      <c r="L246" s="20"/>
      <c r="M246" s="20"/>
      <c r="N246" s="20"/>
      <c r="O246" s="20"/>
      <c r="P246" s="20"/>
      <c r="Q246" s="20"/>
      <c r="R246" s="20"/>
      <c r="S246" s="20"/>
      <c r="T246" s="20" t="str">
        <f>IFERROR(VLOOKUP(F246,'CODE H VS CODE ICPE'!$A$2:$D$80,4,FALSE),"")</f>
        <v>Autorisé</v>
      </c>
      <c r="U246" s="20" t="str">
        <f>IFERROR(VLOOKUP(G246,'CODE H VS CODE ICPE'!$A$2:$D$80,4,FALSE),"")</f>
        <v>Autorisé</v>
      </c>
      <c r="V246" s="20" t="str">
        <f>IFERROR(VLOOKUP(H246,'CODE H VS CODE ICPE'!$A$2:$D$80,4,FALSE),"")</f>
        <v>Autorisé</v>
      </c>
      <c r="W246" s="20" t="str">
        <f>IFERROR(VLOOKUP(I246,'CODE H VS CODE ICPE'!$A$2:$D$80,4,FALSE),"")</f>
        <v/>
      </c>
      <c r="X246" s="20" t="str">
        <f>IFERROR(VLOOKUP(J246,'CODE H VS CODE ICPE'!$A$2:$D$80,4,FALSE),"")</f>
        <v/>
      </c>
      <c r="Y246" s="20" t="str">
        <f>IFERROR(VLOOKUP(K246,'CODE H VS CODE ICPE'!$A$2:$D$80,4,FALSE),"")</f>
        <v/>
      </c>
      <c r="Z246" s="20" t="str">
        <f>IFERROR(VLOOKUP(L246,'CODE H VS CODE ICPE'!$A$2:$D$80,4,FALSE),"")</f>
        <v/>
      </c>
      <c r="AA246" s="20" t="str">
        <f>IFERROR(VLOOKUP(M246,'CODE H VS CODE ICPE'!$A$2:$D$80,4,FALSE),"")</f>
        <v/>
      </c>
      <c r="AB246" s="20" t="str">
        <f>IFERROR(VLOOKUP(N246,'CODE H VS CODE ICPE'!$A$2:$D$80,4,FALSE),"")</f>
        <v/>
      </c>
      <c r="AC246" s="20" t="str">
        <f>IFERROR(VLOOKUP(O246,'CODE H VS CODE ICPE'!$A$2:$D$80,4,FALSE),"")</f>
        <v/>
      </c>
      <c r="AD246" s="20" t="str">
        <f>IFERROR(VLOOKUP(P246,'CODE H VS CODE ICPE'!$A$2:$D$80,4,FALSE),"")</f>
        <v/>
      </c>
      <c r="AE246" s="20" t="str">
        <f>IFERROR(VLOOKUP(Q246,'CODE H VS CODE ICPE'!$A$2:$D$80,4,FALSE),"")</f>
        <v/>
      </c>
      <c r="AF246" s="20" t="str">
        <f>IFERROR(VLOOKUP(R246,'CODE H VS CODE ICPE'!$A$2:$D$80,4,FALSE),"")</f>
        <v/>
      </c>
      <c r="AG246" s="20" t="str">
        <f>IFERROR(VLOOKUP(S246,'CODE H VS CODE ICPE'!$A$2:$D$80,4,FALSE),"")</f>
        <v/>
      </c>
      <c r="AH246" s="49" t="str">
        <f t="shared" si="19"/>
        <v>Accepted</v>
      </c>
      <c r="AI246" s="21">
        <f>IF(T246="",0,IF(T246="Interdit",0,VLOOKUP(F246,'CODE H VS CODE ICPE'!$A$2:$E$80,5,FALSE)))</f>
        <v>99999.99</v>
      </c>
      <c r="AJ246" s="21">
        <f>IF(U246="",0,IF(U246="Interdit",0,VLOOKUP(G246,'CODE H VS CODE ICPE'!$A$2:$E$80,5,FALSE)))</f>
        <v>99999.99</v>
      </c>
      <c r="AK246" s="21">
        <f>IF(V246="",0,IF(V246="Interdit",0,VLOOKUP(H246,'CODE H VS CODE ICPE'!$A$2:$E$80,5,FALSE)))</f>
        <v>149999.99</v>
      </c>
      <c r="AL246" s="21">
        <f>IF(W246="",0,IF(W246="Interdit",0,VLOOKUP(I246,'CODE H VS CODE ICPE'!$A$2:$E$80,5,FALSE)))</f>
        <v>0</v>
      </c>
      <c r="AM246" s="21">
        <f>IF(X246="",0,IF(X246="Interdit",0,VLOOKUP(J246,'CODE H VS CODE ICPE'!$A$2:$E$80,5,FALSE)))</f>
        <v>0</v>
      </c>
      <c r="AN246" s="21">
        <f>IF(Y246="",0,IF(Y246="Interdit",0,VLOOKUP(K246,'CODE H VS CODE ICPE'!$A$2:$E$80,5,FALSE)))</f>
        <v>0</v>
      </c>
      <c r="AO246" s="21">
        <f>IF(Z246="",0,IF(Z246="Interdit",0,VLOOKUP(L246,'CODE H VS CODE ICPE'!$A$2:$E$80,5,FALSE)))</f>
        <v>0</v>
      </c>
      <c r="AP246" s="21">
        <f>IF(AA246="",0,IF(AA246="Interdit",0,VLOOKUP(M246,'CODE H VS CODE ICPE'!$A$2:$E$80,5,FALSE)))</f>
        <v>0</v>
      </c>
      <c r="AQ246" s="21">
        <f>IF(AB246="",0,IF(AB246="Interdit",0,VLOOKUP(N246,'CODE H VS CODE ICPE'!$A$2:$E$80,5,FALSE)))</f>
        <v>0</v>
      </c>
      <c r="AR246" s="21">
        <f>IF(AC246="",0,IF(AC246="Interdit",0,VLOOKUP(O246,'CODE H VS CODE ICPE'!$A$2:$E$80,5,FALSE)))</f>
        <v>0</v>
      </c>
      <c r="AS246" s="21">
        <f>IF(AD246="",0,IF(AD246="Interdit",0,VLOOKUP(P246,'CODE H VS CODE ICPE'!$A$2:$E$80,5,FALSE)))</f>
        <v>0</v>
      </c>
      <c r="AT246" s="21">
        <f>IF(AE246="",0,IF(AE246="Interdit",0,VLOOKUP(Q246,'CODE H VS CODE ICPE'!$A$2:$E$80,5,FALSE)))</f>
        <v>0</v>
      </c>
      <c r="AU246" s="21">
        <f>IF(AF246="",0,IF(AF246="Interdit",0,VLOOKUP(R246,'CODE H VS CODE ICPE'!$A$2:$E$80,5,FALSE)))</f>
        <v>0</v>
      </c>
      <c r="AV246" s="21">
        <f>IF(AG246="",0,IF(AG246="Interdit",0,VLOOKUP(S246,'CODE H VS CODE ICPE'!$A$2:$E$80,5,FALSE)))</f>
        <v>0</v>
      </c>
      <c r="AW246" s="20" t="str">
        <f t="shared" si="14"/>
        <v>$AK$2</v>
      </c>
      <c r="AX246" s="26">
        <f t="shared" si="15"/>
        <v>149999.99</v>
      </c>
      <c r="AY246" s="20" t="str">
        <f t="shared" si="16"/>
        <v>H314</v>
      </c>
      <c r="AZ246" s="20">
        <f>IF(AY246="","",IF(AY246=0,"",VLOOKUP(AY246,'CODE H VS CODE ICPE'!$A$1:$E$80,3,FALSE)))</f>
        <v>4320</v>
      </c>
    </row>
    <row r="247" spans="1:52" ht="28.9" customHeight="1">
      <c r="A247" s="23">
        <v>2380</v>
      </c>
      <c r="B247" s="24" t="s">
        <v>767</v>
      </c>
      <c r="C247" s="25" t="s">
        <v>234</v>
      </c>
      <c r="D247" s="24" t="s">
        <v>257</v>
      </c>
      <c r="E247" s="24" t="s">
        <v>768</v>
      </c>
      <c r="F247" s="20" t="s">
        <v>42</v>
      </c>
      <c r="G247" s="20" t="s">
        <v>104</v>
      </c>
      <c r="H247" s="20" t="s">
        <v>116</v>
      </c>
      <c r="I247" s="20"/>
      <c r="J247" s="20"/>
      <c r="K247" s="20"/>
      <c r="L247" s="20"/>
      <c r="M247" s="20"/>
      <c r="N247" s="20"/>
      <c r="O247" s="20"/>
      <c r="P247" s="20"/>
      <c r="Q247" s="20"/>
      <c r="R247" s="20"/>
      <c r="S247" s="20"/>
      <c r="T247" s="20" t="str">
        <f>IFERROR(VLOOKUP(F247,'CODE H VS CODE ICPE'!$A$2:$D$80,4,FALSE),"")</f>
        <v>Autorisé</v>
      </c>
      <c r="U247" s="20" t="str">
        <f>IFERROR(VLOOKUP(G247,'CODE H VS CODE ICPE'!$A$2:$D$80,4,FALSE),"")</f>
        <v>Autorisé</v>
      </c>
      <c r="V247" s="20" t="str">
        <f>IFERROR(VLOOKUP(H247,'CODE H VS CODE ICPE'!$A$2:$D$80,4,FALSE),"")</f>
        <v>Autorisé</v>
      </c>
      <c r="W247" s="20" t="str">
        <f>IFERROR(VLOOKUP(I247,'CODE H VS CODE ICPE'!$A$2:$D$80,4,FALSE),"")</f>
        <v/>
      </c>
      <c r="X247" s="20" t="str">
        <f>IFERROR(VLOOKUP(J247,'CODE H VS CODE ICPE'!$A$2:$D$80,4,FALSE),"")</f>
        <v/>
      </c>
      <c r="Y247" s="20" t="str">
        <f>IFERROR(VLOOKUP(K247,'CODE H VS CODE ICPE'!$A$2:$D$80,4,FALSE),"")</f>
        <v/>
      </c>
      <c r="Z247" s="20" t="str">
        <f>IFERROR(VLOOKUP(L247,'CODE H VS CODE ICPE'!$A$2:$D$80,4,FALSE),"")</f>
        <v/>
      </c>
      <c r="AA247" s="20" t="str">
        <f>IFERROR(VLOOKUP(M247,'CODE H VS CODE ICPE'!$A$2:$D$80,4,FALSE),"")</f>
        <v/>
      </c>
      <c r="AB247" s="20" t="str">
        <f>IFERROR(VLOOKUP(N247,'CODE H VS CODE ICPE'!$A$2:$D$80,4,FALSE),"")</f>
        <v/>
      </c>
      <c r="AC247" s="20" t="str">
        <f>IFERROR(VLOOKUP(O247,'CODE H VS CODE ICPE'!$A$2:$D$80,4,FALSE),"")</f>
        <v/>
      </c>
      <c r="AD247" s="20" t="str">
        <f>IFERROR(VLOOKUP(P247,'CODE H VS CODE ICPE'!$A$2:$D$80,4,FALSE),"")</f>
        <v/>
      </c>
      <c r="AE247" s="20" t="str">
        <f>IFERROR(VLOOKUP(Q247,'CODE H VS CODE ICPE'!$A$2:$D$80,4,FALSE),"")</f>
        <v/>
      </c>
      <c r="AF247" s="20" t="str">
        <f>IFERROR(VLOOKUP(R247,'CODE H VS CODE ICPE'!$A$2:$D$80,4,FALSE),"")</f>
        <v/>
      </c>
      <c r="AG247" s="20" t="str">
        <f>IFERROR(VLOOKUP(S247,'CODE H VS CODE ICPE'!$A$2:$D$80,4,FALSE),"")</f>
        <v/>
      </c>
      <c r="AH247" s="49" t="str">
        <f t="shared" si="19"/>
        <v>Accepted</v>
      </c>
      <c r="AI247" s="21">
        <f>IF(T247="",0,IF(T247="Interdit",0,VLOOKUP(F247,'CODE H VS CODE ICPE'!$A$2:$E$80,5,FALSE)))</f>
        <v>99999.99</v>
      </c>
      <c r="AJ247" s="21">
        <f>IF(U247="",0,IF(U247="Interdit",0,VLOOKUP(G247,'CODE H VS CODE ICPE'!$A$2:$E$80,5,FALSE)))</f>
        <v>99999.99</v>
      </c>
      <c r="AK247" s="21">
        <f>IF(V247="",0,IF(V247="Interdit",0,VLOOKUP(H247,'CODE H VS CODE ICPE'!$A$2:$E$80,5,FALSE)))</f>
        <v>99999.99</v>
      </c>
      <c r="AL247" s="21">
        <f>IF(W247="",0,IF(W247="Interdit",0,VLOOKUP(I247,'CODE H VS CODE ICPE'!$A$2:$E$80,5,FALSE)))</f>
        <v>0</v>
      </c>
      <c r="AM247" s="21">
        <f>IF(X247="",0,IF(X247="Interdit",0,VLOOKUP(J247,'CODE H VS CODE ICPE'!$A$2:$E$80,5,FALSE)))</f>
        <v>0</v>
      </c>
      <c r="AN247" s="21">
        <f>IF(Y247="",0,IF(Y247="Interdit",0,VLOOKUP(K247,'CODE H VS CODE ICPE'!$A$2:$E$80,5,FALSE)))</f>
        <v>0</v>
      </c>
      <c r="AO247" s="21">
        <f>IF(Z247="",0,IF(Z247="Interdit",0,VLOOKUP(L247,'CODE H VS CODE ICPE'!$A$2:$E$80,5,FALSE)))</f>
        <v>0</v>
      </c>
      <c r="AP247" s="21">
        <f>IF(AA247="",0,IF(AA247="Interdit",0,VLOOKUP(M247,'CODE H VS CODE ICPE'!$A$2:$E$80,5,FALSE)))</f>
        <v>0</v>
      </c>
      <c r="AQ247" s="21">
        <f>IF(AB247="",0,IF(AB247="Interdit",0,VLOOKUP(N247,'CODE H VS CODE ICPE'!$A$2:$E$80,5,FALSE)))</f>
        <v>0</v>
      </c>
      <c r="AR247" s="21">
        <f>IF(AC247="",0,IF(AC247="Interdit",0,VLOOKUP(O247,'CODE H VS CODE ICPE'!$A$2:$E$80,5,FALSE)))</f>
        <v>0</v>
      </c>
      <c r="AS247" s="21">
        <f>IF(AD247="",0,IF(AD247="Interdit",0,VLOOKUP(P247,'CODE H VS CODE ICPE'!$A$2:$E$80,5,FALSE)))</f>
        <v>0</v>
      </c>
      <c r="AT247" s="21">
        <f>IF(AE247="",0,IF(AE247="Interdit",0,VLOOKUP(Q247,'CODE H VS CODE ICPE'!$A$2:$E$80,5,FALSE)))</f>
        <v>0</v>
      </c>
      <c r="AU247" s="21">
        <f>IF(AF247="",0,IF(AF247="Interdit",0,VLOOKUP(R247,'CODE H VS CODE ICPE'!$A$2:$E$80,5,FALSE)))</f>
        <v>0</v>
      </c>
      <c r="AV247" s="21">
        <f>IF(AG247="",0,IF(AG247="Interdit",0,VLOOKUP(S247,'CODE H VS CODE ICPE'!$A$2:$E$80,5,FALSE)))</f>
        <v>0</v>
      </c>
      <c r="AW247" s="20" t="str">
        <f t="shared" si="14"/>
        <v>$AI$2</v>
      </c>
      <c r="AX247" s="26">
        <f t="shared" si="15"/>
        <v>99999.99</v>
      </c>
      <c r="AY247" s="20" t="str">
        <f t="shared" si="16"/>
        <v>H226</v>
      </c>
      <c r="AZ247" s="20">
        <f>IF(AY247="","",IF(AY247=0,"",VLOOKUP(AY247,'CODE H VS CODE ICPE'!$A$1:$E$80,3,FALSE)))</f>
        <v>4331</v>
      </c>
    </row>
    <row r="248" spans="1:52" ht="28.9" customHeight="1">
      <c r="A248" s="23">
        <v>2384</v>
      </c>
      <c r="B248" s="24" t="s">
        <v>769</v>
      </c>
      <c r="C248" s="25" t="s">
        <v>234</v>
      </c>
      <c r="D248" s="24" t="s">
        <v>257</v>
      </c>
      <c r="E248" s="24" t="s">
        <v>770</v>
      </c>
      <c r="F248" s="20" t="s">
        <v>42</v>
      </c>
      <c r="G248" s="20" t="s">
        <v>104</v>
      </c>
      <c r="H248" s="20" t="s">
        <v>116</v>
      </c>
      <c r="I248" s="20"/>
      <c r="J248" s="20"/>
      <c r="K248" s="20"/>
      <c r="L248" s="20"/>
      <c r="M248" s="20"/>
      <c r="N248" s="20"/>
      <c r="O248" s="20"/>
      <c r="P248" s="20"/>
      <c r="Q248" s="20"/>
      <c r="R248" s="20"/>
      <c r="S248" s="20"/>
      <c r="T248" s="20" t="str">
        <f>IFERROR(VLOOKUP(F248,'CODE H VS CODE ICPE'!$A$2:$D$80,4,FALSE),"")</f>
        <v>Autorisé</v>
      </c>
      <c r="U248" s="20" t="str">
        <f>IFERROR(VLOOKUP(G248,'CODE H VS CODE ICPE'!$A$2:$D$80,4,FALSE),"")</f>
        <v>Autorisé</v>
      </c>
      <c r="V248" s="20" t="str">
        <f>IFERROR(VLOOKUP(H248,'CODE H VS CODE ICPE'!$A$2:$D$80,4,FALSE),"")</f>
        <v>Autorisé</v>
      </c>
      <c r="W248" s="20" t="str">
        <f>IFERROR(VLOOKUP(I248,'CODE H VS CODE ICPE'!$A$2:$D$80,4,FALSE),"")</f>
        <v/>
      </c>
      <c r="X248" s="20" t="str">
        <f>IFERROR(VLOOKUP(J248,'CODE H VS CODE ICPE'!$A$2:$D$80,4,FALSE),"")</f>
        <v/>
      </c>
      <c r="Y248" s="20" t="str">
        <f>IFERROR(VLOOKUP(K248,'CODE H VS CODE ICPE'!$A$2:$D$80,4,FALSE),"")</f>
        <v/>
      </c>
      <c r="Z248" s="20" t="str">
        <f>IFERROR(VLOOKUP(L248,'CODE H VS CODE ICPE'!$A$2:$D$80,4,FALSE),"")</f>
        <v/>
      </c>
      <c r="AA248" s="20" t="str">
        <f>IFERROR(VLOOKUP(M248,'CODE H VS CODE ICPE'!$A$2:$D$80,4,FALSE),"")</f>
        <v/>
      </c>
      <c r="AB248" s="20" t="str">
        <f>IFERROR(VLOOKUP(N248,'CODE H VS CODE ICPE'!$A$2:$D$80,4,FALSE),"")</f>
        <v/>
      </c>
      <c r="AC248" s="20" t="str">
        <f>IFERROR(VLOOKUP(O248,'CODE H VS CODE ICPE'!$A$2:$D$80,4,FALSE),"")</f>
        <v/>
      </c>
      <c r="AD248" s="20" t="str">
        <f>IFERROR(VLOOKUP(P248,'CODE H VS CODE ICPE'!$A$2:$D$80,4,FALSE),"")</f>
        <v/>
      </c>
      <c r="AE248" s="20" t="str">
        <f>IFERROR(VLOOKUP(Q248,'CODE H VS CODE ICPE'!$A$2:$D$80,4,FALSE),"")</f>
        <v/>
      </c>
      <c r="AF248" s="20" t="str">
        <f>IFERROR(VLOOKUP(R248,'CODE H VS CODE ICPE'!$A$2:$D$80,4,FALSE),"")</f>
        <v/>
      </c>
      <c r="AG248" s="20" t="str">
        <f>IFERROR(VLOOKUP(S248,'CODE H VS CODE ICPE'!$A$2:$D$80,4,FALSE),"")</f>
        <v/>
      </c>
      <c r="AH248" s="49" t="str">
        <f t="shared" si="19"/>
        <v>Accepted</v>
      </c>
      <c r="AI248" s="21">
        <f>IF(T248="",0,IF(T248="Interdit",0,VLOOKUP(F248,'CODE H VS CODE ICPE'!$A$2:$E$80,5,FALSE)))</f>
        <v>99999.99</v>
      </c>
      <c r="AJ248" s="21">
        <f>IF(U248="",0,IF(U248="Interdit",0,VLOOKUP(G248,'CODE H VS CODE ICPE'!$A$2:$E$80,5,FALSE)))</f>
        <v>99999.99</v>
      </c>
      <c r="AK248" s="21">
        <f>IF(V248="",0,IF(V248="Interdit",0,VLOOKUP(H248,'CODE H VS CODE ICPE'!$A$2:$E$80,5,FALSE)))</f>
        <v>99999.99</v>
      </c>
      <c r="AL248" s="21">
        <f>IF(W248="",0,IF(W248="Interdit",0,VLOOKUP(I248,'CODE H VS CODE ICPE'!$A$2:$E$80,5,FALSE)))</f>
        <v>0</v>
      </c>
      <c r="AM248" s="21">
        <f>IF(X248="",0,IF(X248="Interdit",0,VLOOKUP(J248,'CODE H VS CODE ICPE'!$A$2:$E$80,5,FALSE)))</f>
        <v>0</v>
      </c>
      <c r="AN248" s="21">
        <f>IF(Y248="",0,IF(Y248="Interdit",0,VLOOKUP(K248,'CODE H VS CODE ICPE'!$A$2:$E$80,5,FALSE)))</f>
        <v>0</v>
      </c>
      <c r="AO248" s="21">
        <f>IF(Z248="",0,IF(Z248="Interdit",0,VLOOKUP(L248,'CODE H VS CODE ICPE'!$A$2:$E$80,5,FALSE)))</f>
        <v>0</v>
      </c>
      <c r="AP248" s="21">
        <f>IF(AA248="",0,IF(AA248="Interdit",0,VLOOKUP(M248,'CODE H VS CODE ICPE'!$A$2:$E$80,5,FALSE)))</f>
        <v>0</v>
      </c>
      <c r="AQ248" s="21">
        <f>IF(AB248="",0,IF(AB248="Interdit",0,VLOOKUP(N248,'CODE H VS CODE ICPE'!$A$2:$E$80,5,FALSE)))</f>
        <v>0</v>
      </c>
      <c r="AR248" s="21">
        <f>IF(AC248="",0,IF(AC248="Interdit",0,VLOOKUP(O248,'CODE H VS CODE ICPE'!$A$2:$E$80,5,FALSE)))</f>
        <v>0</v>
      </c>
      <c r="AS248" s="21">
        <f>IF(AD248="",0,IF(AD248="Interdit",0,VLOOKUP(P248,'CODE H VS CODE ICPE'!$A$2:$E$80,5,FALSE)))</f>
        <v>0</v>
      </c>
      <c r="AT248" s="21">
        <f>IF(AE248="",0,IF(AE248="Interdit",0,VLOOKUP(Q248,'CODE H VS CODE ICPE'!$A$2:$E$80,5,FALSE)))</f>
        <v>0</v>
      </c>
      <c r="AU248" s="21">
        <f>IF(AF248="",0,IF(AF248="Interdit",0,VLOOKUP(R248,'CODE H VS CODE ICPE'!$A$2:$E$80,5,FALSE)))</f>
        <v>0</v>
      </c>
      <c r="AV248" s="21">
        <f>IF(AG248="",0,IF(AG248="Interdit",0,VLOOKUP(S248,'CODE H VS CODE ICPE'!$A$2:$E$80,5,FALSE)))</f>
        <v>0</v>
      </c>
      <c r="AW248" s="20" t="str">
        <f t="shared" si="14"/>
        <v>$AI$2</v>
      </c>
      <c r="AX248" s="26">
        <f t="shared" si="15"/>
        <v>99999.99</v>
      </c>
      <c r="AY248" s="20" t="str">
        <f t="shared" si="16"/>
        <v>H226</v>
      </c>
      <c r="AZ248" s="20">
        <f>IF(AY248="","",IF(AY248=0,"",VLOOKUP(AY248,'CODE H VS CODE ICPE'!$A$1:$E$80,3,FALSE)))</f>
        <v>4331</v>
      </c>
    </row>
    <row r="249" spans="1:52" ht="28.9" customHeight="1">
      <c r="A249" s="23">
        <v>2386</v>
      </c>
      <c r="B249" s="24" t="s">
        <v>771</v>
      </c>
      <c r="C249" s="25" t="s">
        <v>234</v>
      </c>
      <c r="D249" s="24" t="s">
        <v>235</v>
      </c>
      <c r="E249" s="24" t="s">
        <v>772</v>
      </c>
      <c r="F249" s="20" t="s">
        <v>42</v>
      </c>
      <c r="G249" s="20" t="s">
        <v>86</v>
      </c>
      <c r="H249" s="20" t="s">
        <v>96</v>
      </c>
      <c r="I249" s="20"/>
      <c r="J249" s="20"/>
      <c r="K249" s="20"/>
      <c r="L249" s="20"/>
      <c r="M249" s="20"/>
      <c r="N249" s="20"/>
      <c r="O249" s="20"/>
      <c r="P249" s="20"/>
      <c r="Q249" s="20"/>
      <c r="R249" s="20"/>
      <c r="S249" s="20"/>
      <c r="T249" s="20" t="str">
        <f>IFERROR(VLOOKUP(F249,'CODE H VS CODE ICPE'!$A$2:$D$80,4,FALSE),"")</f>
        <v>Autorisé</v>
      </c>
      <c r="U249" s="20" t="str">
        <f>IFERROR(VLOOKUP(G249,'CODE H VS CODE ICPE'!$A$2:$D$80,4,FALSE),"")</f>
        <v>Autorisé</v>
      </c>
      <c r="V249" s="20" t="str">
        <f>IFERROR(VLOOKUP(H249,'CODE H VS CODE ICPE'!$A$2:$D$80,4,FALSE),"")</f>
        <v>Autorisé</v>
      </c>
      <c r="W249" s="20" t="str">
        <f>IFERROR(VLOOKUP(I249,'CODE H VS CODE ICPE'!$A$2:$D$80,4,FALSE),"")</f>
        <v/>
      </c>
      <c r="X249" s="20" t="str">
        <f>IFERROR(VLOOKUP(J249,'CODE H VS CODE ICPE'!$A$2:$D$80,4,FALSE),"")</f>
        <v/>
      </c>
      <c r="Y249" s="20" t="str">
        <f>IFERROR(VLOOKUP(K249,'CODE H VS CODE ICPE'!$A$2:$D$80,4,FALSE),"")</f>
        <v/>
      </c>
      <c r="Z249" s="20" t="str">
        <f>IFERROR(VLOOKUP(L249,'CODE H VS CODE ICPE'!$A$2:$D$80,4,FALSE),"")</f>
        <v/>
      </c>
      <c r="AA249" s="20" t="str">
        <f>IFERROR(VLOOKUP(M249,'CODE H VS CODE ICPE'!$A$2:$D$80,4,FALSE),"")</f>
        <v/>
      </c>
      <c r="AB249" s="20" t="str">
        <f>IFERROR(VLOOKUP(N249,'CODE H VS CODE ICPE'!$A$2:$D$80,4,FALSE),"")</f>
        <v/>
      </c>
      <c r="AC249" s="20" t="str">
        <f>IFERROR(VLOOKUP(O249,'CODE H VS CODE ICPE'!$A$2:$D$80,4,FALSE),"")</f>
        <v/>
      </c>
      <c r="AD249" s="20" t="str">
        <f>IFERROR(VLOOKUP(P249,'CODE H VS CODE ICPE'!$A$2:$D$80,4,FALSE),"")</f>
        <v/>
      </c>
      <c r="AE249" s="20" t="str">
        <f>IFERROR(VLOOKUP(Q249,'CODE H VS CODE ICPE'!$A$2:$D$80,4,FALSE),"")</f>
        <v/>
      </c>
      <c r="AF249" s="20" t="str">
        <f>IFERROR(VLOOKUP(R249,'CODE H VS CODE ICPE'!$A$2:$D$80,4,FALSE),"")</f>
        <v/>
      </c>
      <c r="AG249" s="20" t="str">
        <f>IFERROR(VLOOKUP(S249,'CODE H VS CODE ICPE'!$A$2:$D$80,4,FALSE),"")</f>
        <v/>
      </c>
      <c r="AH249" s="49" t="str">
        <f t="shared" si="19"/>
        <v>Accepted</v>
      </c>
      <c r="AI249" s="21">
        <f>IF(T249="",0,IF(T249="Interdit",0,VLOOKUP(F249,'CODE H VS CODE ICPE'!$A$2:$E$80,5,FALSE)))</f>
        <v>99999.99</v>
      </c>
      <c r="AJ249" s="21">
        <f>IF(U249="",0,IF(U249="Interdit",0,VLOOKUP(G249,'CODE H VS CODE ICPE'!$A$2:$E$80,5,FALSE)))</f>
        <v>99999.99</v>
      </c>
      <c r="AK249" s="21">
        <f>IF(V249="",0,IF(V249="Interdit",0,VLOOKUP(H249,'CODE H VS CODE ICPE'!$A$2:$E$80,5,FALSE)))</f>
        <v>149999.99</v>
      </c>
      <c r="AL249" s="21">
        <f>IF(W249="",0,IF(W249="Interdit",0,VLOOKUP(I249,'CODE H VS CODE ICPE'!$A$2:$E$80,5,FALSE)))</f>
        <v>0</v>
      </c>
      <c r="AM249" s="21">
        <f>IF(X249="",0,IF(X249="Interdit",0,VLOOKUP(J249,'CODE H VS CODE ICPE'!$A$2:$E$80,5,FALSE)))</f>
        <v>0</v>
      </c>
      <c r="AN249" s="21">
        <f>IF(Y249="",0,IF(Y249="Interdit",0,VLOOKUP(K249,'CODE H VS CODE ICPE'!$A$2:$E$80,5,FALSE)))</f>
        <v>0</v>
      </c>
      <c r="AO249" s="21">
        <f>IF(Z249="",0,IF(Z249="Interdit",0,VLOOKUP(L249,'CODE H VS CODE ICPE'!$A$2:$E$80,5,FALSE)))</f>
        <v>0</v>
      </c>
      <c r="AP249" s="21">
        <f>IF(AA249="",0,IF(AA249="Interdit",0,VLOOKUP(M249,'CODE H VS CODE ICPE'!$A$2:$E$80,5,FALSE)))</f>
        <v>0</v>
      </c>
      <c r="AQ249" s="21">
        <f>IF(AB249="",0,IF(AB249="Interdit",0,VLOOKUP(N249,'CODE H VS CODE ICPE'!$A$2:$E$80,5,FALSE)))</f>
        <v>0</v>
      </c>
      <c r="AR249" s="21">
        <f>IF(AC249="",0,IF(AC249="Interdit",0,VLOOKUP(O249,'CODE H VS CODE ICPE'!$A$2:$E$80,5,FALSE)))</f>
        <v>0</v>
      </c>
      <c r="AS249" s="21">
        <f>IF(AD249="",0,IF(AD249="Interdit",0,VLOOKUP(P249,'CODE H VS CODE ICPE'!$A$2:$E$80,5,FALSE)))</f>
        <v>0</v>
      </c>
      <c r="AT249" s="21">
        <f>IF(AE249="",0,IF(AE249="Interdit",0,VLOOKUP(Q249,'CODE H VS CODE ICPE'!$A$2:$E$80,5,FALSE)))</f>
        <v>0</v>
      </c>
      <c r="AU249" s="21">
        <f>IF(AF249="",0,IF(AF249="Interdit",0,VLOOKUP(R249,'CODE H VS CODE ICPE'!$A$2:$E$80,5,FALSE)))</f>
        <v>0</v>
      </c>
      <c r="AV249" s="21">
        <f>IF(AG249="",0,IF(AG249="Interdit",0,VLOOKUP(S249,'CODE H VS CODE ICPE'!$A$2:$E$80,5,FALSE)))</f>
        <v>0</v>
      </c>
      <c r="AW249" s="20" t="str">
        <f t="shared" si="14"/>
        <v>$AK$2</v>
      </c>
      <c r="AX249" s="26">
        <f t="shared" si="15"/>
        <v>149999.99</v>
      </c>
      <c r="AY249" s="20" t="str">
        <f t="shared" si="16"/>
        <v>H314</v>
      </c>
      <c r="AZ249" s="20">
        <f>IF(AY249="","",IF(AY249=0,"",VLOOKUP(AY249,'CODE H VS CODE ICPE'!$A$1:$E$80,3,FALSE)))</f>
        <v>4320</v>
      </c>
    </row>
    <row r="250" spans="1:52" ht="28.9" customHeight="1">
      <c r="A250" s="23">
        <v>2395</v>
      </c>
      <c r="B250" s="24" t="s">
        <v>773</v>
      </c>
      <c r="C250" s="25" t="s">
        <v>234</v>
      </c>
      <c r="D250" s="24" t="s">
        <v>235</v>
      </c>
      <c r="E250" s="24" t="s">
        <v>774</v>
      </c>
      <c r="F250" s="20" t="s">
        <v>42</v>
      </c>
      <c r="G250" s="20" t="s">
        <v>96</v>
      </c>
      <c r="H250" s="20" t="s">
        <v>114</v>
      </c>
      <c r="I250" s="20"/>
      <c r="J250" s="20"/>
      <c r="K250" s="20"/>
      <c r="L250" s="20"/>
      <c r="M250" s="20"/>
      <c r="N250" s="20"/>
      <c r="O250" s="20"/>
      <c r="P250" s="20"/>
      <c r="Q250" s="20"/>
      <c r="R250" s="20"/>
      <c r="S250" s="20"/>
      <c r="T250" s="20" t="str">
        <f>IFERROR(VLOOKUP(F250,'CODE H VS CODE ICPE'!$A$2:$D$80,4,FALSE),"")</f>
        <v>Autorisé</v>
      </c>
      <c r="U250" s="20" t="str">
        <f>IFERROR(VLOOKUP(G250,'CODE H VS CODE ICPE'!$A$2:$D$80,4,FALSE),"")</f>
        <v>Autorisé</v>
      </c>
      <c r="V250" s="20" t="str">
        <f>IFERROR(VLOOKUP(H250,'CODE H VS CODE ICPE'!$A$2:$D$80,4,FALSE),"")</f>
        <v>Autorisé</v>
      </c>
      <c r="W250" s="20" t="str">
        <f>IFERROR(VLOOKUP(I250,'CODE H VS CODE ICPE'!$A$2:$D$80,4,FALSE),"")</f>
        <v/>
      </c>
      <c r="X250" s="20" t="str">
        <f>IFERROR(VLOOKUP(J250,'CODE H VS CODE ICPE'!$A$2:$D$80,4,FALSE),"")</f>
        <v/>
      </c>
      <c r="Y250" s="20" t="str">
        <f>IFERROR(VLOOKUP(K250,'CODE H VS CODE ICPE'!$A$2:$D$80,4,FALSE),"")</f>
        <v/>
      </c>
      <c r="Z250" s="20" t="str">
        <f>IFERROR(VLOOKUP(L250,'CODE H VS CODE ICPE'!$A$2:$D$80,4,FALSE),"")</f>
        <v/>
      </c>
      <c r="AA250" s="20" t="str">
        <f>IFERROR(VLOOKUP(M250,'CODE H VS CODE ICPE'!$A$2:$D$80,4,FALSE),"")</f>
        <v/>
      </c>
      <c r="AB250" s="20" t="str">
        <f>IFERROR(VLOOKUP(N250,'CODE H VS CODE ICPE'!$A$2:$D$80,4,FALSE),"")</f>
        <v/>
      </c>
      <c r="AC250" s="20" t="str">
        <f>IFERROR(VLOOKUP(O250,'CODE H VS CODE ICPE'!$A$2:$D$80,4,FALSE),"")</f>
        <v/>
      </c>
      <c r="AD250" s="20" t="str">
        <f>IFERROR(VLOOKUP(P250,'CODE H VS CODE ICPE'!$A$2:$D$80,4,FALSE),"")</f>
        <v/>
      </c>
      <c r="AE250" s="20" t="str">
        <f>IFERROR(VLOOKUP(Q250,'CODE H VS CODE ICPE'!$A$2:$D$80,4,FALSE),"")</f>
        <v/>
      </c>
      <c r="AF250" s="20" t="str">
        <f>IFERROR(VLOOKUP(R250,'CODE H VS CODE ICPE'!$A$2:$D$80,4,FALSE),"")</f>
        <v/>
      </c>
      <c r="AG250" s="20" t="str">
        <f>IFERROR(VLOOKUP(S250,'CODE H VS CODE ICPE'!$A$2:$D$80,4,FALSE),"")</f>
        <v/>
      </c>
      <c r="AH250" s="49" t="str">
        <f t="shared" si="19"/>
        <v>Accepted</v>
      </c>
      <c r="AI250" s="21">
        <f>IF(T250="",0,IF(T250="Interdit",0,VLOOKUP(F250,'CODE H VS CODE ICPE'!$A$2:$E$80,5,FALSE)))</f>
        <v>99999.99</v>
      </c>
      <c r="AJ250" s="21">
        <f>IF(U250="",0,IF(U250="Interdit",0,VLOOKUP(G250,'CODE H VS CODE ICPE'!$A$2:$E$80,5,FALSE)))</f>
        <v>149999.99</v>
      </c>
      <c r="AK250" s="21">
        <f>IF(V250="",0,IF(V250="Interdit",0,VLOOKUP(H250,'CODE H VS CODE ICPE'!$A$2:$E$80,5,FALSE)))</f>
        <v>99999.99</v>
      </c>
      <c r="AL250" s="21">
        <f>IF(W250="",0,IF(W250="Interdit",0,VLOOKUP(I250,'CODE H VS CODE ICPE'!$A$2:$E$80,5,FALSE)))</f>
        <v>0</v>
      </c>
      <c r="AM250" s="21">
        <f>IF(X250="",0,IF(X250="Interdit",0,VLOOKUP(J250,'CODE H VS CODE ICPE'!$A$2:$E$80,5,FALSE)))</f>
        <v>0</v>
      </c>
      <c r="AN250" s="21">
        <f>IF(Y250="",0,IF(Y250="Interdit",0,VLOOKUP(K250,'CODE H VS CODE ICPE'!$A$2:$E$80,5,FALSE)))</f>
        <v>0</v>
      </c>
      <c r="AO250" s="21">
        <f>IF(Z250="",0,IF(Z250="Interdit",0,VLOOKUP(L250,'CODE H VS CODE ICPE'!$A$2:$E$80,5,FALSE)))</f>
        <v>0</v>
      </c>
      <c r="AP250" s="21">
        <f>IF(AA250="",0,IF(AA250="Interdit",0,VLOOKUP(M250,'CODE H VS CODE ICPE'!$A$2:$E$80,5,FALSE)))</f>
        <v>0</v>
      </c>
      <c r="AQ250" s="21">
        <f>IF(AB250="",0,IF(AB250="Interdit",0,VLOOKUP(N250,'CODE H VS CODE ICPE'!$A$2:$E$80,5,FALSE)))</f>
        <v>0</v>
      </c>
      <c r="AR250" s="21">
        <f>IF(AC250="",0,IF(AC250="Interdit",0,VLOOKUP(O250,'CODE H VS CODE ICPE'!$A$2:$E$80,5,FALSE)))</f>
        <v>0</v>
      </c>
      <c r="AS250" s="21">
        <f>IF(AD250="",0,IF(AD250="Interdit",0,VLOOKUP(P250,'CODE H VS CODE ICPE'!$A$2:$E$80,5,FALSE)))</f>
        <v>0</v>
      </c>
      <c r="AT250" s="21">
        <f>IF(AE250="",0,IF(AE250="Interdit",0,VLOOKUP(Q250,'CODE H VS CODE ICPE'!$A$2:$E$80,5,FALSE)))</f>
        <v>0</v>
      </c>
      <c r="AU250" s="21">
        <f>IF(AF250="",0,IF(AF250="Interdit",0,VLOOKUP(R250,'CODE H VS CODE ICPE'!$A$2:$E$80,5,FALSE)))</f>
        <v>0</v>
      </c>
      <c r="AV250" s="21">
        <f>IF(AG250="",0,IF(AG250="Interdit",0,VLOOKUP(S250,'CODE H VS CODE ICPE'!$A$2:$E$80,5,FALSE)))</f>
        <v>0</v>
      </c>
      <c r="AW250" s="20" t="str">
        <f t="shared" si="14"/>
        <v>$AJ$2</v>
      </c>
      <c r="AX250" s="26">
        <f t="shared" si="15"/>
        <v>149999.99</v>
      </c>
      <c r="AY250" s="20" t="str">
        <f t="shared" si="16"/>
        <v>H314</v>
      </c>
      <c r="AZ250" s="20">
        <f>IF(AY250="","",IF(AY250=0,"",VLOOKUP(AY250,'CODE H VS CODE ICPE'!$A$1:$E$80,3,FALSE)))</f>
        <v>4320</v>
      </c>
    </row>
    <row r="251" spans="1:52" ht="28.9" customHeight="1">
      <c r="A251" s="23">
        <v>2397</v>
      </c>
      <c r="B251" s="24" t="s">
        <v>775</v>
      </c>
      <c r="C251" s="25" t="s">
        <v>234</v>
      </c>
      <c r="D251" s="24" t="s">
        <v>292</v>
      </c>
      <c r="E251" s="24" t="s">
        <v>776</v>
      </c>
      <c r="F251" s="20" t="s">
        <v>40</v>
      </c>
      <c r="G251" s="20" t="s">
        <v>104</v>
      </c>
      <c r="H251" s="20"/>
      <c r="I251" s="20"/>
      <c r="J251" s="20"/>
      <c r="K251" s="20"/>
      <c r="L251" s="20"/>
      <c r="M251" s="20"/>
      <c r="N251" s="20"/>
      <c r="O251" s="20"/>
      <c r="P251" s="20"/>
      <c r="Q251" s="20"/>
      <c r="R251" s="20"/>
      <c r="S251" s="20"/>
      <c r="T251" s="20" t="str">
        <f>IFERROR(VLOOKUP(F251,'CODE H VS CODE ICPE'!$A$2:$D$80,4,FALSE),"")</f>
        <v>Autorisé</v>
      </c>
      <c r="U251" s="20" t="str">
        <f>IFERROR(VLOOKUP(G251,'CODE H VS CODE ICPE'!$A$2:$D$80,4,FALSE),"")</f>
        <v>Autorisé</v>
      </c>
      <c r="V251" s="20" t="str">
        <f>IFERROR(VLOOKUP(H251,'CODE H VS CODE ICPE'!$A$2:$D$80,4,FALSE),"")</f>
        <v/>
      </c>
      <c r="W251" s="20" t="str">
        <f>IFERROR(VLOOKUP(I251,'CODE H VS CODE ICPE'!$A$2:$D$80,4,FALSE),"")</f>
        <v/>
      </c>
      <c r="X251" s="20" t="str">
        <f>IFERROR(VLOOKUP(J251,'CODE H VS CODE ICPE'!$A$2:$D$80,4,FALSE),"")</f>
        <v/>
      </c>
      <c r="Y251" s="20" t="str">
        <f>IFERROR(VLOOKUP(K251,'CODE H VS CODE ICPE'!$A$2:$D$80,4,FALSE),"")</f>
        <v/>
      </c>
      <c r="Z251" s="20" t="str">
        <f>IFERROR(VLOOKUP(L251,'CODE H VS CODE ICPE'!$A$2:$D$80,4,FALSE),"")</f>
        <v/>
      </c>
      <c r="AA251" s="20" t="str">
        <f>IFERROR(VLOOKUP(M251,'CODE H VS CODE ICPE'!$A$2:$D$80,4,FALSE),"")</f>
        <v/>
      </c>
      <c r="AB251" s="20" t="str">
        <f>IFERROR(VLOOKUP(N251,'CODE H VS CODE ICPE'!$A$2:$D$80,4,FALSE),"")</f>
        <v/>
      </c>
      <c r="AC251" s="20" t="str">
        <f>IFERROR(VLOOKUP(O251,'CODE H VS CODE ICPE'!$A$2:$D$80,4,FALSE),"")</f>
        <v/>
      </c>
      <c r="AD251" s="20" t="str">
        <f>IFERROR(VLOOKUP(P251,'CODE H VS CODE ICPE'!$A$2:$D$80,4,FALSE),"")</f>
        <v/>
      </c>
      <c r="AE251" s="20" t="str">
        <f>IFERROR(VLOOKUP(Q251,'CODE H VS CODE ICPE'!$A$2:$D$80,4,FALSE),"")</f>
        <v/>
      </c>
      <c r="AF251" s="20" t="str">
        <f>IFERROR(VLOOKUP(R251,'CODE H VS CODE ICPE'!$A$2:$D$80,4,FALSE),"")</f>
        <v/>
      </c>
      <c r="AG251" s="20" t="str">
        <f>IFERROR(VLOOKUP(S251,'CODE H VS CODE ICPE'!$A$2:$D$80,4,FALSE),"")</f>
        <v/>
      </c>
      <c r="AH251" s="49" t="str">
        <f t="shared" si="19"/>
        <v>Accepted</v>
      </c>
      <c r="AI251" s="21">
        <f>IF(T251="",0,IF(T251="Interdit",0,VLOOKUP(F251,'CODE H VS CODE ICPE'!$A$2:$E$80,5,FALSE)))</f>
        <v>99999.99</v>
      </c>
      <c r="AJ251" s="21">
        <f>IF(U251="",0,IF(U251="Interdit",0,VLOOKUP(G251,'CODE H VS CODE ICPE'!$A$2:$E$80,5,FALSE)))</f>
        <v>99999.99</v>
      </c>
      <c r="AK251" s="21">
        <f>IF(V251="",0,IF(V251="Interdit",0,VLOOKUP(H251,'CODE H VS CODE ICPE'!$A$2:$E$80,5,FALSE)))</f>
        <v>0</v>
      </c>
      <c r="AL251" s="21">
        <f>IF(W251="",0,IF(W251="Interdit",0,VLOOKUP(I251,'CODE H VS CODE ICPE'!$A$2:$E$80,5,FALSE)))</f>
        <v>0</v>
      </c>
      <c r="AM251" s="21">
        <f>IF(X251="",0,IF(X251="Interdit",0,VLOOKUP(J251,'CODE H VS CODE ICPE'!$A$2:$E$80,5,FALSE)))</f>
        <v>0</v>
      </c>
      <c r="AN251" s="21">
        <f>IF(Y251="",0,IF(Y251="Interdit",0,VLOOKUP(K251,'CODE H VS CODE ICPE'!$A$2:$E$80,5,FALSE)))</f>
        <v>0</v>
      </c>
      <c r="AO251" s="21">
        <f>IF(Z251="",0,IF(Z251="Interdit",0,VLOOKUP(L251,'CODE H VS CODE ICPE'!$A$2:$E$80,5,FALSE)))</f>
        <v>0</v>
      </c>
      <c r="AP251" s="21">
        <f>IF(AA251="",0,IF(AA251="Interdit",0,VLOOKUP(M251,'CODE H VS CODE ICPE'!$A$2:$E$80,5,FALSE)))</f>
        <v>0</v>
      </c>
      <c r="AQ251" s="21">
        <f>IF(AB251="",0,IF(AB251="Interdit",0,VLOOKUP(N251,'CODE H VS CODE ICPE'!$A$2:$E$80,5,FALSE)))</f>
        <v>0</v>
      </c>
      <c r="AR251" s="21">
        <f>IF(AC251="",0,IF(AC251="Interdit",0,VLOOKUP(O251,'CODE H VS CODE ICPE'!$A$2:$E$80,5,FALSE)))</f>
        <v>0</v>
      </c>
      <c r="AS251" s="21">
        <f>IF(AD251="",0,IF(AD251="Interdit",0,VLOOKUP(P251,'CODE H VS CODE ICPE'!$A$2:$E$80,5,FALSE)))</f>
        <v>0</v>
      </c>
      <c r="AT251" s="21">
        <f>IF(AE251="",0,IF(AE251="Interdit",0,VLOOKUP(Q251,'CODE H VS CODE ICPE'!$A$2:$E$80,5,FALSE)))</f>
        <v>0</v>
      </c>
      <c r="AU251" s="21">
        <f>IF(AF251="",0,IF(AF251="Interdit",0,VLOOKUP(R251,'CODE H VS CODE ICPE'!$A$2:$E$80,5,FALSE)))</f>
        <v>0</v>
      </c>
      <c r="AV251" s="21">
        <f>IF(AG251="",0,IF(AG251="Interdit",0,VLOOKUP(S251,'CODE H VS CODE ICPE'!$A$2:$E$80,5,FALSE)))</f>
        <v>0</v>
      </c>
      <c r="AW251" s="20" t="str">
        <f t="shared" ref="AW251:AW314" si="20">ADDRESS(2,MATCH(MAX(AI251:AV251),AI251:AV251,0)+COLUMN(AI251)-1)</f>
        <v>$AI$2</v>
      </c>
      <c r="AX251" s="26">
        <f t="shared" ref="AX251:AX314" si="21">IF(AH251="Interdit","",IF(AW251="$AI$2",AI251,IF(AW251="$AJ$2",AJ251,IF(AW251="$AK$2",AK251,IF(AW251="$AL$2",AL251,IF(AW251="$AM$2",AM251,IF(AW251="$AN$2",AN251,IF(AW251="$AO$2",AO251,IF(AW251="$AP$2",AP251,IF(AW251="$AQ$2",AQ251,IF(AW251="$AR$2",AR251,IF(AW251="$AS$2",AS251,IF(AW251="$AT$2",AT251,IF(AW251="$AU$2",AU251,IF(AW251="$AV$2",AV251,"")))))))))))))))</f>
        <v>99999.99</v>
      </c>
      <c r="AY251" s="20" t="str">
        <f t="shared" ref="AY251:AY314" si="22">IF(AX251="","",IF(AW251="$AI$2",F251,IF(AW251="$AJ$2",G251,IF(AW251="$AK$2",H251,IF(AW251="$AL$2",I251,IF(AW251="$AM$2",J251,IF(AW251="$AN$2",K251,IF(AW251="$AO$2",L251,IF(AW251="$AP$2",M251,IF(AW251="$AQ$2",N251,IF(AW251="$AR$2",O251,IF(AW251="$AS$2",P251,IF(AW251="$AT$2",Q251,IF(AW251="$AU$2",R251,IF(AW251="$AV$2",S251,"")))))))))))))))</f>
        <v>H225</v>
      </c>
      <c r="AZ251" s="20">
        <f>IF(AY251="","",IF(AY251=0,"",VLOOKUP(AY251,'CODE H VS CODE ICPE'!$A$1:$E$80,3,FALSE)))</f>
        <v>4331</v>
      </c>
    </row>
    <row r="252" spans="1:52" ht="28.9" customHeight="1">
      <c r="A252" s="23">
        <v>2398</v>
      </c>
      <c r="B252" s="24" t="s">
        <v>777</v>
      </c>
      <c r="C252" s="25" t="s">
        <v>234</v>
      </c>
      <c r="D252" s="24" t="s">
        <v>235</v>
      </c>
      <c r="E252" s="24" t="s">
        <v>778</v>
      </c>
      <c r="F252" s="20" t="s">
        <v>40</v>
      </c>
      <c r="G252" s="20" t="s">
        <v>116</v>
      </c>
      <c r="H252" s="20"/>
      <c r="I252" s="20"/>
      <c r="J252" s="20"/>
      <c r="K252" s="20"/>
      <c r="L252" s="20"/>
      <c r="M252" s="20"/>
      <c r="N252" s="20"/>
      <c r="O252" s="20"/>
      <c r="P252" s="20"/>
      <c r="Q252" s="20"/>
      <c r="R252" s="20"/>
      <c r="S252" s="20"/>
      <c r="T252" s="20" t="str">
        <f>IFERROR(VLOOKUP(F252,'CODE H VS CODE ICPE'!$A$2:$D$80,4,FALSE),"")</f>
        <v>Autorisé</v>
      </c>
      <c r="U252" s="20" t="str">
        <f>IFERROR(VLOOKUP(G252,'CODE H VS CODE ICPE'!$A$2:$D$80,4,FALSE),"")</f>
        <v>Autorisé</v>
      </c>
      <c r="V252" s="20" t="str">
        <f>IFERROR(VLOOKUP(H252,'CODE H VS CODE ICPE'!$A$2:$D$80,4,FALSE),"")</f>
        <v/>
      </c>
      <c r="W252" s="20" t="str">
        <f>IFERROR(VLOOKUP(I252,'CODE H VS CODE ICPE'!$A$2:$D$80,4,FALSE),"")</f>
        <v/>
      </c>
      <c r="X252" s="20" t="str">
        <f>IFERROR(VLOOKUP(J252,'CODE H VS CODE ICPE'!$A$2:$D$80,4,FALSE),"")</f>
        <v/>
      </c>
      <c r="Y252" s="20" t="str">
        <f>IFERROR(VLOOKUP(K252,'CODE H VS CODE ICPE'!$A$2:$D$80,4,FALSE),"")</f>
        <v/>
      </c>
      <c r="Z252" s="20" t="str">
        <f>IFERROR(VLOOKUP(L252,'CODE H VS CODE ICPE'!$A$2:$D$80,4,FALSE),"")</f>
        <v/>
      </c>
      <c r="AA252" s="20" t="str">
        <f>IFERROR(VLOOKUP(M252,'CODE H VS CODE ICPE'!$A$2:$D$80,4,FALSE),"")</f>
        <v/>
      </c>
      <c r="AB252" s="20" t="str">
        <f>IFERROR(VLOOKUP(N252,'CODE H VS CODE ICPE'!$A$2:$D$80,4,FALSE),"")</f>
        <v/>
      </c>
      <c r="AC252" s="20" t="str">
        <f>IFERROR(VLOOKUP(O252,'CODE H VS CODE ICPE'!$A$2:$D$80,4,FALSE),"")</f>
        <v/>
      </c>
      <c r="AD252" s="20" t="str">
        <f>IFERROR(VLOOKUP(P252,'CODE H VS CODE ICPE'!$A$2:$D$80,4,FALSE),"")</f>
        <v/>
      </c>
      <c r="AE252" s="20" t="str">
        <f>IFERROR(VLOOKUP(Q252,'CODE H VS CODE ICPE'!$A$2:$D$80,4,FALSE),"")</f>
        <v/>
      </c>
      <c r="AF252" s="20" t="str">
        <f>IFERROR(VLOOKUP(R252,'CODE H VS CODE ICPE'!$A$2:$D$80,4,FALSE),"")</f>
        <v/>
      </c>
      <c r="AG252" s="20" t="str">
        <f>IFERROR(VLOOKUP(S252,'CODE H VS CODE ICPE'!$A$2:$D$80,4,FALSE),"")</f>
        <v/>
      </c>
      <c r="AH252" s="49" t="str">
        <f t="shared" si="19"/>
        <v>Accepted</v>
      </c>
      <c r="AI252" s="21">
        <f>IF(T252="",0,IF(T252="Interdit",0,VLOOKUP(F252,'CODE H VS CODE ICPE'!$A$2:$E$80,5,FALSE)))</f>
        <v>99999.99</v>
      </c>
      <c r="AJ252" s="21">
        <f>IF(U252="",0,IF(U252="Interdit",0,VLOOKUP(G252,'CODE H VS CODE ICPE'!$A$2:$E$80,5,FALSE)))</f>
        <v>99999.99</v>
      </c>
      <c r="AK252" s="21">
        <f>IF(V252="",0,IF(V252="Interdit",0,VLOOKUP(H252,'CODE H VS CODE ICPE'!$A$2:$E$80,5,FALSE)))</f>
        <v>0</v>
      </c>
      <c r="AL252" s="21">
        <f>IF(W252="",0,IF(W252="Interdit",0,VLOOKUP(I252,'CODE H VS CODE ICPE'!$A$2:$E$80,5,FALSE)))</f>
        <v>0</v>
      </c>
      <c r="AM252" s="21">
        <f>IF(X252="",0,IF(X252="Interdit",0,VLOOKUP(J252,'CODE H VS CODE ICPE'!$A$2:$E$80,5,FALSE)))</f>
        <v>0</v>
      </c>
      <c r="AN252" s="21">
        <f>IF(Y252="",0,IF(Y252="Interdit",0,VLOOKUP(K252,'CODE H VS CODE ICPE'!$A$2:$E$80,5,FALSE)))</f>
        <v>0</v>
      </c>
      <c r="AO252" s="21">
        <f>IF(Z252="",0,IF(Z252="Interdit",0,VLOOKUP(L252,'CODE H VS CODE ICPE'!$A$2:$E$80,5,FALSE)))</f>
        <v>0</v>
      </c>
      <c r="AP252" s="21">
        <f>IF(AA252="",0,IF(AA252="Interdit",0,VLOOKUP(M252,'CODE H VS CODE ICPE'!$A$2:$E$80,5,FALSE)))</f>
        <v>0</v>
      </c>
      <c r="AQ252" s="21">
        <f>IF(AB252="",0,IF(AB252="Interdit",0,VLOOKUP(N252,'CODE H VS CODE ICPE'!$A$2:$E$80,5,FALSE)))</f>
        <v>0</v>
      </c>
      <c r="AR252" s="21">
        <f>IF(AC252="",0,IF(AC252="Interdit",0,VLOOKUP(O252,'CODE H VS CODE ICPE'!$A$2:$E$80,5,FALSE)))</f>
        <v>0</v>
      </c>
      <c r="AS252" s="21">
        <f>IF(AD252="",0,IF(AD252="Interdit",0,VLOOKUP(P252,'CODE H VS CODE ICPE'!$A$2:$E$80,5,FALSE)))</f>
        <v>0</v>
      </c>
      <c r="AT252" s="21">
        <f>IF(AE252="",0,IF(AE252="Interdit",0,VLOOKUP(Q252,'CODE H VS CODE ICPE'!$A$2:$E$80,5,FALSE)))</f>
        <v>0</v>
      </c>
      <c r="AU252" s="21">
        <f>IF(AF252="",0,IF(AF252="Interdit",0,VLOOKUP(R252,'CODE H VS CODE ICPE'!$A$2:$E$80,5,FALSE)))</f>
        <v>0</v>
      </c>
      <c r="AV252" s="21">
        <f>IF(AG252="",0,IF(AG252="Interdit",0,VLOOKUP(S252,'CODE H VS CODE ICPE'!$A$2:$E$80,5,FALSE)))</f>
        <v>0</v>
      </c>
      <c r="AW252" s="20" t="str">
        <f t="shared" si="20"/>
        <v>$AI$2</v>
      </c>
      <c r="AX252" s="26">
        <f t="shared" si="21"/>
        <v>99999.99</v>
      </c>
      <c r="AY252" s="20" t="str">
        <f t="shared" si="22"/>
        <v>H225</v>
      </c>
      <c r="AZ252" s="20">
        <f>IF(AY252="","",IF(AY252=0,"",VLOOKUP(AY252,'CODE H VS CODE ICPE'!$A$1:$E$80,3,FALSE)))</f>
        <v>4331</v>
      </c>
    </row>
    <row r="253" spans="1:52" ht="28.9" customHeight="1">
      <c r="A253" s="23">
        <v>2399</v>
      </c>
      <c r="B253" s="24" t="s">
        <v>779</v>
      </c>
      <c r="C253" s="25" t="s">
        <v>234</v>
      </c>
      <c r="D253" s="24" t="s">
        <v>235</v>
      </c>
      <c r="E253" s="24" t="s">
        <v>780</v>
      </c>
      <c r="F253" s="20" t="s">
        <v>42</v>
      </c>
      <c r="G253" s="20" t="s">
        <v>86</v>
      </c>
      <c r="H253" s="20" t="s">
        <v>96</v>
      </c>
      <c r="I253" s="20"/>
      <c r="J253" s="20"/>
      <c r="K253" s="20"/>
      <c r="L253" s="20"/>
      <c r="M253" s="20"/>
      <c r="N253" s="20"/>
      <c r="O253" s="20"/>
      <c r="P253" s="20"/>
      <c r="Q253" s="20"/>
      <c r="R253" s="20"/>
      <c r="S253" s="20"/>
      <c r="T253" s="20" t="str">
        <f>IFERROR(VLOOKUP(F253,'CODE H VS CODE ICPE'!$A$2:$D$80,4,FALSE),"")</f>
        <v>Autorisé</v>
      </c>
      <c r="U253" s="20" t="str">
        <f>IFERROR(VLOOKUP(G253,'CODE H VS CODE ICPE'!$A$2:$D$80,4,FALSE),"")</f>
        <v>Autorisé</v>
      </c>
      <c r="V253" s="20" t="str">
        <f>IFERROR(VLOOKUP(H253,'CODE H VS CODE ICPE'!$A$2:$D$80,4,FALSE),"")</f>
        <v>Autorisé</v>
      </c>
      <c r="W253" s="20" t="str">
        <f>IFERROR(VLOOKUP(I253,'CODE H VS CODE ICPE'!$A$2:$D$80,4,FALSE),"")</f>
        <v/>
      </c>
      <c r="X253" s="20" t="str">
        <f>IFERROR(VLOOKUP(J253,'CODE H VS CODE ICPE'!$A$2:$D$80,4,FALSE),"")</f>
        <v/>
      </c>
      <c r="Y253" s="20" t="str">
        <f>IFERROR(VLOOKUP(K253,'CODE H VS CODE ICPE'!$A$2:$D$80,4,FALSE),"")</f>
        <v/>
      </c>
      <c r="Z253" s="20" t="str">
        <f>IFERROR(VLOOKUP(L253,'CODE H VS CODE ICPE'!$A$2:$D$80,4,FALSE),"")</f>
        <v/>
      </c>
      <c r="AA253" s="20" t="str">
        <f>IFERROR(VLOOKUP(M253,'CODE H VS CODE ICPE'!$A$2:$D$80,4,FALSE),"")</f>
        <v/>
      </c>
      <c r="AB253" s="20" t="str">
        <f>IFERROR(VLOOKUP(N253,'CODE H VS CODE ICPE'!$A$2:$D$80,4,FALSE),"")</f>
        <v/>
      </c>
      <c r="AC253" s="20" t="str">
        <f>IFERROR(VLOOKUP(O253,'CODE H VS CODE ICPE'!$A$2:$D$80,4,FALSE),"")</f>
        <v/>
      </c>
      <c r="AD253" s="20" t="str">
        <f>IFERROR(VLOOKUP(P253,'CODE H VS CODE ICPE'!$A$2:$D$80,4,FALSE),"")</f>
        <v/>
      </c>
      <c r="AE253" s="20" t="str">
        <f>IFERROR(VLOOKUP(Q253,'CODE H VS CODE ICPE'!$A$2:$D$80,4,FALSE),"")</f>
        <v/>
      </c>
      <c r="AF253" s="20" t="str">
        <f>IFERROR(VLOOKUP(R253,'CODE H VS CODE ICPE'!$A$2:$D$80,4,FALSE),"")</f>
        <v/>
      </c>
      <c r="AG253" s="20" t="str">
        <f>IFERROR(VLOOKUP(S253,'CODE H VS CODE ICPE'!$A$2:$D$80,4,FALSE),"")</f>
        <v/>
      </c>
      <c r="AH253" s="49" t="str">
        <f t="shared" si="19"/>
        <v>Accepted</v>
      </c>
      <c r="AI253" s="21">
        <f>IF(T253="",0,IF(T253="Interdit",0,VLOOKUP(F253,'CODE H VS CODE ICPE'!$A$2:$E$80,5,FALSE)))</f>
        <v>99999.99</v>
      </c>
      <c r="AJ253" s="21">
        <f>IF(U253="",0,IF(U253="Interdit",0,VLOOKUP(G253,'CODE H VS CODE ICPE'!$A$2:$E$80,5,FALSE)))</f>
        <v>99999.99</v>
      </c>
      <c r="AK253" s="21">
        <f>IF(V253="",0,IF(V253="Interdit",0,VLOOKUP(H253,'CODE H VS CODE ICPE'!$A$2:$E$80,5,FALSE)))</f>
        <v>149999.99</v>
      </c>
      <c r="AL253" s="21">
        <f>IF(W253="",0,IF(W253="Interdit",0,VLOOKUP(I253,'CODE H VS CODE ICPE'!$A$2:$E$80,5,FALSE)))</f>
        <v>0</v>
      </c>
      <c r="AM253" s="21">
        <f>IF(X253="",0,IF(X253="Interdit",0,VLOOKUP(J253,'CODE H VS CODE ICPE'!$A$2:$E$80,5,FALSE)))</f>
        <v>0</v>
      </c>
      <c r="AN253" s="21">
        <f>IF(Y253="",0,IF(Y253="Interdit",0,VLOOKUP(K253,'CODE H VS CODE ICPE'!$A$2:$E$80,5,FALSE)))</f>
        <v>0</v>
      </c>
      <c r="AO253" s="21">
        <f>IF(Z253="",0,IF(Z253="Interdit",0,VLOOKUP(L253,'CODE H VS CODE ICPE'!$A$2:$E$80,5,FALSE)))</f>
        <v>0</v>
      </c>
      <c r="AP253" s="21">
        <f>IF(AA253="",0,IF(AA253="Interdit",0,VLOOKUP(M253,'CODE H VS CODE ICPE'!$A$2:$E$80,5,FALSE)))</f>
        <v>0</v>
      </c>
      <c r="AQ253" s="21">
        <f>IF(AB253="",0,IF(AB253="Interdit",0,VLOOKUP(N253,'CODE H VS CODE ICPE'!$A$2:$E$80,5,FALSE)))</f>
        <v>0</v>
      </c>
      <c r="AR253" s="21">
        <f>IF(AC253="",0,IF(AC253="Interdit",0,VLOOKUP(O253,'CODE H VS CODE ICPE'!$A$2:$E$80,5,FALSE)))</f>
        <v>0</v>
      </c>
      <c r="AS253" s="21">
        <f>IF(AD253="",0,IF(AD253="Interdit",0,VLOOKUP(P253,'CODE H VS CODE ICPE'!$A$2:$E$80,5,FALSE)))</f>
        <v>0</v>
      </c>
      <c r="AT253" s="21">
        <f>IF(AE253="",0,IF(AE253="Interdit",0,VLOOKUP(Q253,'CODE H VS CODE ICPE'!$A$2:$E$80,5,FALSE)))</f>
        <v>0</v>
      </c>
      <c r="AU253" s="21">
        <f>IF(AF253="",0,IF(AF253="Interdit",0,VLOOKUP(R253,'CODE H VS CODE ICPE'!$A$2:$E$80,5,FALSE)))</f>
        <v>0</v>
      </c>
      <c r="AV253" s="21">
        <f>IF(AG253="",0,IF(AG253="Interdit",0,VLOOKUP(S253,'CODE H VS CODE ICPE'!$A$2:$E$80,5,FALSE)))</f>
        <v>0</v>
      </c>
      <c r="AW253" s="20" t="str">
        <f t="shared" si="20"/>
        <v>$AK$2</v>
      </c>
      <c r="AX253" s="26">
        <f t="shared" si="21"/>
        <v>149999.99</v>
      </c>
      <c r="AY253" s="20" t="str">
        <f t="shared" si="22"/>
        <v>H314</v>
      </c>
      <c r="AZ253" s="20">
        <f>IF(AY253="","",IF(AY253=0,"",VLOOKUP(AY253,'CODE H VS CODE ICPE'!$A$1:$E$80,3,FALSE)))</f>
        <v>4320</v>
      </c>
    </row>
    <row r="254" spans="1:52" ht="28.9" customHeight="1">
      <c r="A254" s="23">
        <v>2400</v>
      </c>
      <c r="B254" s="24" t="s">
        <v>781</v>
      </c>
      <c r="C254" s="25" t="s">
        <v>234</v>
      </c>
      <c r="D254" s="24" t="s">
        <v>257</v>
      </c>
      <c r="E254" s="24" t="s">
        <v>782</v>
      </c>
      <c r="F254" s="20" t="s">
        <v>42</v>
      </c>
      <c r="G254" s="20" t="s">
        <v>104</v>
      </c>
      <c r="H254" s="20"/>
      <c r="I254" s="20"/>
      <c r="J254" s="20"/>
      <c r="K254" s="20"/>
      <c r="L254" s="20"/>
      <c r="M254" s="20"/>
      <c r="N254" s="20"/>
      <c r="O254" s="20"/>
      <c r="P254" s="20"/>
      <c r="Q254" s="20"/>
      <c r="R254" s="20"/>
      <c r="S254" s="20"/>
      <c r="T254" s="20" t="str">
        <f>IFERROR(VLOOKUP(F254,'CODE H VS CODE ICPE'!$A$2:$D$80,4,FALSE),"")</f>
        <v>Autorisé</v>
      </c>
      <c r="U254" s="20" t="str">
        <f>IFERROR(VLOOKUP(G254,'CODE H VS CODE ICPE'!$A$2:$D$80,4,FALSE),"")</f>
        <v>Autorisé</v>
      </c>
      <c r="V254" s="20" t="str">
        <f>IFERROR(VLOOKUP(H254,'CODE H VS CODE ICPE'!$A$2:$D$80,4,FALSE),"")</f>
        <v/>
      </c>
      <c r="W254" s="20" t="str">
        <f>IFERROR(VLOOKUP(I254,'CODE H VS CODE ICPE'!$A$2:$D$80,4,FALSE),"")</f>
        <v/>
      </c>
      <c r="X254" s="20" t="str">
        <f>IFERROR(VLOOKUP(J254,'CODE H VS CODE ICPE'!$A$2:$D$80,4,FALSE),"")</f>
        <v/>
      </c>
      <c r="Y254" s="20" t="str">
        <f>IFERROR(VLOOKUP(K254,'CODE H VS CODE ICPE'!$A$2:$D$80,4,FALSE),"")</f>
        <v/>
      </c>
      <c r="Z254" s="20" t="str">
        <f>IFERROR(VLOOKUP(L254,'CODE H VS CODE ICPE'!$A$2:$D$80,4,FALSE),"")</f>
        <v/>
      </c>
      <c r="AA254" s="20" t="str">
        <f>IFERROR(VLOOKUP(M254,'CODE H VS CODE ICPE'!$A$2:$D$80,4,FALSE),"")</f>
        <v/>
      </c>
      <c r="AB254" s="20" t="str">
        <f>IFERROR(VLOOKUP(N254,'CODE H VS CODE ICPE'!$A$2:$D$80,4,FALSE),"")</f>
        <v/>
      </c>
      <c r="AC254" s="20" t="str">
        <f>IFERROR(VLOOKUP(O254,'CODE H VS CODE ICPE'!$A$2:$D$80,4,FALSE),"")</f>
        <v/>
      </c>
      <c r="AD254" s="20" t="str">
        <f>IFERROR(VLOOKUP(P254,'CODE H VS CODE ICPE'!$A$2:$D$80,4,FALSE),"")</f>
        <v/>
      </c>
      <c r="AE254" s="20" t="str">
        <f>IFERROR(VLOOKUP(Q254,'CODE H VS CODE ICPE'!$A$2:$D$80,4,FALSE),"")</f>
        <v/>
      </c>
      <c r="AF254" s="20" t="str">
        <f>IFERROR(VLOOKUP(R254,'CODE H VS CODE ICPE'!$A$2:$D$80,4,FALSE),"")</f>
        <v/>
      </c>
      <c r="AG254" s="20" t="str">
        <f>IFERROR(VLOOKUP(S254,'CODE H VS CODE ICPE'!$A$2:$D$80,4,FALSE),"")</f>
        <v/>
      </c>
      <c r="AH254" s="49" t="str">
        <f t="shared" si="19"/>
        <v>Accepted</v>
      </c>
      <c r="AI254" s="21">
        <f>IF(T254="",0,IF(T254="Interdit",0,VLOOKUP(F254,'CODE H VS CODE ICPE'!$A$2:$E$80,5,FALSE)))</f>
        <v>99999.99</v>
      </c>
      <c r="AJ254" s="21">
        <f>IF(U254="",0,IF(U254="Interdit",0,VLOOKUP(G254,'CODE H VS CODE ICPE'!$A$2:$E$80,5,FALSE)))</f>
        <v>99999.99</v>
      </c>
      <c r="AK254" s="21">
        <f>IF(V254="",0,IF(V254="Interdit",0,VLOOKUP(H254,'CODE H VS CODE ICPE'!$A$2:$E$80,5,FALSE)))</f>
        <v>0</v>
      </c>
      <c r="AL254" s="21">
        <f>IF(W254="",0,IF(W254="Interdit",0,VLOOKUP(I254,'CODE H VS CODE ICPE'!$A$2:$E$80,5,FALSE)))</f>
        <v>0</v>
      </c>
      <c r="AM254" s="21">
        <f>IF(X254="",0,IF(X254="Interdit",0,VLOOKUP(J254,'CODE H VS CODE ICPE'!$A$2:$E$80,5,FALSE)))</f>
        <v>0</v>
      </c>
      <c r="AN254" s="21">
        <f>IF(Y254="",0,IF(Y254="Interdit",0,VLOOKUP(K254,'CODE H VS CODE ICPE'!$A$2:$E$80,5,FALSE)))</f>
        <v>0</v>
      </c>
      <c r="AO254" s="21">
        <f>IF(Z254="",0,IF(Z254="Interdit",0,VLOOKUP(L254,'CODE H VS CODE ICPE'!$A$2:$E$80,5,FALSE)))</f>
        <v>0</v>
      </c>
      <c r="AP254" s="21">
        <f>IF(AA254="",0,IF(AA254="Interdit",0,VLOOKUP(M254,'CODE H VS CODE ICPE'!$A$2:$E$80,5,FALSE)))</f>
        <v>0</v>
      </c>
      <c r="AQ254" s="21">
        <f>IF(AB254="",0,IF(AB254="Interdit",0,VLOOKUP(N254,'CODE H VS CODE ICPE'!$A$2:$E$80,5,FALSE)))</f>
        <v>0</v>
      </c>
      <c r="AR254" s="21">
        <f>IF(AC254="",0,IF(AC254="Interdit",0,VLOOKUP(O254,'CODE H VS CODE ICPE'!$A$2:$E$80,5,FALSE)))</f>
        <v>0</v>
      </c>
      <c r="AS254" s="21">
        <f>IF(AD254="",0,IF(AD254="Interdit",0,VLOOKUP(P254,'CODE H VS CODE ICPE'!$A$2:$E$80,5,FALSE)))</f>
        <v>0</v>
      </c>
      <c r="AT254" s="21">
        <f>IF(AE254="",0,IF(AE254="Interdit",0,VLOOKUP(Q254,'CODE H VS CODE ICPE'!$A$2:$E$80,5,FALSE)))</f>
        <v>0</v>
      </c>
      <c r="AU254" s="21">
        <f>IF(AF254="",0,IF(AF254="Interdit",0,VLOOKUP(R254,'CODE H VS CODE ICPE'!$A$2:$E$80,5,FALSE)))</f>
        <v>0</v>
      </c>
      <c r="AV254" s="21">
        <f>IF(AG254="",0,IF(AG254="Interdit",0,VLOOKUP(S254,'CODE H VS CODE ICPE'!$A$2:$E$80,5,FALSE)))</f>
        <v>0</v>
      </c>
      <c r="AW254" s="20" t="str">
        <f t="shared" si="20"/>
        <v>$AI$2</v>
      </c>
      <c r="AX254" s="26">
        <f t="shared" si="21"/>
        <v>99999.99</v>
      </c>
      <c r="AY254" s="20" t="str">
        <f t="shared" si="22"/>
        <v>H226</v>
      </c>
      <c r="AZ254" s="20">
        <f>IF(AY254="","",IF(AY254=0,"",VLOOKUP(AY254,'CODE H VS CODE ICPE'!$A$1:$E$80,3,FALSE)))</f>
        <v>4331</v>
      </c>
    </row>
    <row r="255" spans="1:52" ht="28.9" customHeight="1">
      <c r="A255" s="23">
        <v>2401</v>
      </c>
      <c r="B255" s="24" t="s">
        <v>783</v>
      </c>
      <c r="C255" s="25" t="s">
        <v>234</v>
      </c>
      <c r="D255" s="24" t="s">
        <v>235</v>
      </c>
      <c r="E255" s="24" t="s">
        <v>784</v>
      </c>
      <c r="F255" s="20" t="s">
        <v>42</v>
      </c>
      <c r="G255" s="20" t="s">
        <v>86</v>
      </c>
      <c r="H255" s="20" t="s">
        <v>96</v>
      </c>
      <c r="I255" s="20"/>
      <c r="J255" s="20"/>
      <c r="K255" s="20"/>
      <c r="L255" s="20"/>
      <c r="M255" s="20"/>
      <c r="N255" s="20"/>
      <c r="O255" s="20"/>
      <c r="P255" s="20"/>
      <c r="Q255" s="20"/>
      <c r="R255" s="20"/>
      <c r="S255" s="20"/>
      <c r="T255" s="20" t="str">
        <f>IFERROR(VLOOKUP(F255,'CODE H VS CODE ICPE'!$A$2:$D$80,4,FALSE),"")</f>
        <v>Autorisé</v>
      </c>
      <c r="U255" s="20" t="str">
        <f>IFERROR(VLOOKUP(G255,'CODE H VS CODE ICPE'!$A$2:$D$80,4,FALSE),"")</f>
        <v>Autorisé</v>
      </c>
      <c r="V255" s="20" t="str">
        <f>IFERROR(VLOOKUP(H255,'CODE H VS CODE ICPE'!$A$2:$D$80,4,FALSE),"")</f>
        <v>Autorisé</v>
      </c>
      <c r="W255" s="20" t="str">
        <f>IFERROR(VLOOKUP(I255,'CODE H VS CODE ICPE'!$A$2:$D$80,4,FALSE),"")</f>
        <v/>
      </c>
      <c r="X255" s="20" t="str">
        <f>IFERROR(VLOOKUP(J255,'CODE H VS CODE ICPE'!$A$2:$D$80,4,FALSE),"")</f>
        <v/>
      </c>
      <c r="Y255" s="20" t="str">
        <f>IFERROR(VLOOKUP(K255,'CODE H VS CODE ICPE'!$A$2:$D$80,4,FALSE),"")</f>
        <v/>
      </c>
      <c r="Z255" s="20" t="str">
        <f>IFERROR(VLOOKUP(L255,'CODE H VS CODE ICPE'!$A$2:$D$80,4,FALSE),"")</f>
        <v/>
      </c>
      <c r="AA255" s="20" t="str">
        <f>IFERROR(VLOOKUP(M255,'CODE H VS CODE ICPE'!$A$2:$D$80,4,FALSE),"")</f>
        <v/>
      </c>
      <c r="AB255" s="20" t="str">
        <f>IFERROR(VLOOKUP(N255,'CODE H VS CODE ICPE'!$A$2:$D$80,4,FALSE),"")</f>
        <v/>
      </c>
      <c r="AC255" s="20" t="str">
        <f>IFERROR(VLOOKUP(O255,'CODE H VS CODE ICPE'!$A$2:$D$80,4,FALSE),"")</f>
        <v/>
      </c>
      <c r="AD255" s="20" t="str">
        <f>IFERROR(VLOOKUP(P255,'CODE H VS CODE ICPE'!$A$2:$D$80,4,FALSE),"")</f>
        <v/>
      </c>
      <c r="AE255" s="20" t="str">
        <f>IFERROR(VLOOKUP(Q255,'CODE H VS CODE ICPE'!$A$2:$D$80,4,FALSE),"")</f>
        <v/>
      </c>
      <c r="AF255" s="20" t="str">
        <f>IFERROR(VLOOKUP(R255,'CODE H VS CODE ICPE'!$A$2:$D$80,4,FALSE),"")</f>
        <v/>
      </c>
      <c r="AG255" s="20" t="str">
        <f>IFERROR(VLOOKUP(S255,'CODE H VS CODE ICPE'!$A$2:$D$80,4,FALSE),"")</f>
        <v/>
      </c>
      <c r="AH255" s="49" t="str">
        <f t="shared" si="19"/>
        <v>Accepted</v>
      </c>
      <c r="AI255" s="21">
        <f>IF(T255="",0,IF(T255="Interdit",0,VLOOKUP(F255,'CODE H VS CODE ICPE'!$A$2:$E$80,5,FALSE)))</f>
        <v>99999.99</v>
      </c>
      <c r="AJ255" s="21">
        <f>IF(U255="",0,IF(U255="Interdit",0,VLOOKUP(G255,'CODE H VS CODE ICPE'!$A$2:$E$80,5,FALSE)))</f>
        <v>99999.99</v>
      </c>
      <c r="AK255" s="21">
        <f>IF(V255="",0,IF(V255="Interdit",0,VLOOKUP(H255,'CODE H VS CODE ICPE'!$A$2:$E$80,5,FALSE)))</f>
        <v>149999.99</v>
      </c>
      <c r="AL255" s="21">
        <f>IF(W255="",0,IF(W255="Interdit",0,VLOOKUP(I255,'CODE H VS CODE ICPE'!$A$2:$E$80,5,FALSE)))</f>
        <v>0</v>
      </c>
      <c r="AM255" s="21">
        <f>IF(X255="",0,IF(X255="Interdit",0,VLOOKUP(J255,'CODE H VS CODE ICPE'!$A$2:$E$80,5,FALSE)))</f>
        <v>0</v>
      </c>
      <c r="AN255" s="21">
        <f>IF(Y255="",0,IF(Y255="Interdit",0,VLOOKUP(K255,'CODE H VS CODE ICPE'!$A$2:$E$80,5,FALSE)))</f>
        <v>0</v>
      </c>
      <c r="AO255" s="21">
        <f>IF(Z255="",0,IF(Z255="Interdit",0,VLOOKUP(L255,'CODE H VS CODE ICPE'!$A$2:$E$80,5,FALSE)))</f>
        <v>0</v>
      </c>
      <c r="AP255" s="21">
        <f>IF(AA255="",0,IF(AA255="Interdit",0,VLOOKUP(M255,'CODE H VS CODE ICPE'!$A$2:$E$80,5,FALSE)))</f>
        <v>0</v>
      </c>
      <c r="AQ255" s="21">
        <f>IF(AB255="",0,IF(AB255="Interdit",0,VLOOKUP(N255,'CODE H VS CODE ICPE'!$A$2:$E$80,5,FALSE)))</f>
        <v>0</v>
      </c>
      <c r="AR255" s="21">
        <f>IF(AC255="",0,IF(AC255="Interdit",0,VLOOKUP(O255,'CODE H VS CODE ICPE'!$A$2:$E$80,5,FALSE)))</f>
        <v>0</v>
      </c>
      <c r="AS255" s="21">
        <f>IF(AD255="",0,IF(AD255="Interdit",0,VLOOKUP(P255,'CODE H VS CODE ICPE'!$A$2:$E$80,5,FALSE)))</f>
        <v>0</v>
      </c>
      <c r="AT255" s="21">
        <f>IF(AE255="",0,IF(AE255="Interdit",0,VLOOKUP(Q255,'CODE H VS CODE ICPE'!$A$2:$E$80,5,FALSE)))</f>
        <v>0</v>
      </c>
      <c r="AU255" s="21">
        <f>IF(AF255="",0,IF(AF255="Interdit",0,VLOOKUP(R255,'CODE H VS CODE ICPE'!$A$2:$E$80,5,FALSE)))</f>
        <v>0</v>
      </c>
      <c r="AV255" s="21">
        <f>IF(AG255="",0,IF(AG255="Interdit",0,VLOOKUP(S255,'CODE H VS CODE ICPE'!$A$2:$E$80,5,FALSE)))</f>
        <v>0</v>
      </c>
      <c r="AW255" s="20" t="str">
        <f t="shared" si="20"/>
        <v>$AK$2</v>
      </c>
      <c r="AX255" s="26">
        <f t="shared" si="21"/>
        <v>149999.99</v>
      </c>
      <c r="AY255" s="20" t="str">
        <f t="shared" si="22"/>
        <v>H314</v>
      </c>
      <c r="AZ255" s="20">
        <f>IF(AY255="","",IF(AY255=0,"",VLOOKUP(AY255,'CODE H VS CODE ICPE'!$A$1:$E$80,3,FALSE)))</f>
        <v>4320</v>
      </c>
    </row>
    <row r="256" spans="1:52" ht="28.9" customHeight="1">
      <c r="A256" s="23">
        <v>2403</v>
      </c>
      <c r="B256" s="24" t="s">
        <v>785</v>
      </c>
      <c r="C256" s="25" t="s">
        <v>234</v>
      </c>
      <c r="D256" s="24" t="s">
        <v>235</v>
      </c>
      <c r="E256" s="24" t="s">
        <v>786</v>
      </c>
      <c r="F256" s="20" t="s">
        <v>40</v>
      </c>
      <c r="G256" s="20" t="s">
        <v>104</v>
      </c>
      <c r="H256" s="20" t="s">
        <v>114</v>
      </c>
      <c r="I256" s="20"/>
      <c r="J256" s="20"/>
      <c r="K256" s="20"/>
      <c r="L256" s="20"/>
      <c r="M256" s="20"/>
      <c r="N256" s="20"/>
      <c r="O256" s="20"/>
      <c r="P256" s="20"/>
      <c r="Q256" s="20"/>
      <c r="R256" s="20"/>
      <c r="S256" s="20"/>
      <c r="T256" s="20" t="str">
        <f>IFERROR(VLOOKUP(F256,'CODE H VS CODE ICPE'!$A$2:$D$80,4,FALSE),"")</f>
        <v>Autorisé</v>
      </c>
      <c r="U256" s="20" t="str">
        <f>IFERROR(VLOOKUP(G256,'CODE H VS CODE ICPE'!$A$2:$D$80,4,FALSE),"")</f>
        <v>Autorisé</v>
      </c>
      <c r="V256" s="20" t="str">
        <f>IFERROR(VLOOKUP(H256,'CODE H VS CODE ICPE'!$A$2:$D$80,4,FALSE),"")</f>
        <v>Autorisé</v>
      </c>
      <c r="W256" s="20" t="str">
        <f>IFERROR(VLOOKUP(I256,'CODE H VS CODE ICPE'!$A$2:$D$80,4,FALSE),"")</f>
        <v/>
      </c>
      <c r="X256" s="20" t="str">
        <f>IFERROR(VLOOKUP(J256,'CODE H VS CODE ICPE'!$A$2:$D$80,4,FALSE),"")</f>
        <v/>
      </c>
      <c r="Y256" s="20" t="str">
        <f>IFERROR(VLOOKUP(K256,'CODE H VS CODE ICPE'!$A$2:$D$80,4,FALSE),"")</f>
        <v/>
      </c>
      <c r="Z256" s="20" t="str">
        <f>IFERROR(VLOOKUP(L256,'CODE H VS CODE ICPE'!$A$2:$D$80,4,FALSE),"")</f>
        <v/>
      </c>
      <c r="AA256" s="20" t="str">
        <f>IFERROR(VLOOKUP(M256,'CODE H VS CODE ICPE'!$A$2:$D$80,4,FALSE),"")</f>
        <v/>
      </c>
      <c r="AB256" s="20" t="str">
        <f>IFERROR(VLOOKUP(N256,'CODE H VS CODE ICPE'!$A$2:$D$80,4,FALSE),"")</f>
        <v/>
      </c>
      <c r="AC256" s="20" t="str">
        <f>IFERROR(VLOOKUP(O256,'CODE H VS CODE ICPE'!$A$2:$D$80,4,FALSE),"")</f>
        <v/>
      </c>
      <c r="AD256" s="20" t="str">
        <f>IFERROR(VLOOKUP(P256,'CODE H VS CODE ICPE'!$A$2:$D$80,4,FALSE),"")</f>
        <v/>
      </c>
      <c r="AE256" s="20" t="str">
        <f>IFERROR(VLOOKUP(Q256,'CODE H VS CODE ICPE'!$A$2:$D$80,4,FALSE),"")</f>
        <v/>
      </c>
      <c r="AF256" s="20" t="str">
        <f>IFERROR(VLOOKUP(R256,'CODE H VS CODE ICPE'!$A$2:$D$80,4,FALSE),"")</f>
        <v/>
      </c>
      <c r="AG256" s="20" t="str">
        <f>IFERROR(VLOOKUP(S256,'CODE H VS CODE ICPE'!$A$2:$D$80,4,FALSE),"")</f>
        <v/>
      </c>
      <c r="AH256" s="49" t="str">
        <f t="shared" si="19"/>
        <v>Accepted</v>
      </c>
      <c r="AI256" s="21">
        <f>IF(T256="",0,IF(T256="Interdit",0,VLOOKUP(F256,'CODE H VS CODE ICPE'!$A$2:$E$80,5,FALSE)))</f>
        <v>99999.99</v>
      </c>
      <c r="AJ256" s="21">
        <f>IF(U256="",0,IF(U256="Interdit",0,VLOOKUP(G256,'CODE H VS CODE ICPE'!$A$2:$E$80,5,FALSE)))</f>
        <v>99999.99</v>
      </c>
      <c r="AK256" s="21">
        <f>IF(V256="",0,IF(V256="Interdit",0,VLOOKUP(H256,'CODE H VS CODE ICPE'!$A$2:$E$80,5,FALSE)))</f>
        <v>99999.99</v>
      </c>
      <c r="AL256" s="21">
        <f>IF(W256="",0,IF(W256="Interdit",0,VLOOKUP(I256,'CODE H VS CODE ICPE'!$A$2:$E$80,5,FALSE)))</f>
        <v>0</v>
      </c>
      <c r="AM256" s="21">
        <f>IF(X256="",0,IF(X256="Interdit",0,VLOOKUP(J256,'CODE H VS CODE ICPE'!$A$2:$E$80,5,FALSE)))</f>
        <v>0</v>
      </c>
      <c r="AN256" s="21">
        <f>IF(Y256="",0,IF(Y256="Interdit",0,VLOOKUP(K256,'CODE H VS CODE ICPE'!$A$2:$E$80,5,FALSE)))</f>
        <v>0</v>
      </c>
      <c r="AO256" s="21">
        <f>IF(Z256="",0,IF(Z256="Interdit",0,VLOOKUP(L256,'CODE H VS CODE ICPE'!$A$2:$E$80,5,FALSE)))</f>
        <v>0</v>
      </c>
      <c r="AP256" s="21">
        <f>IF(AA256="",0,IF(AA256="Interdit",0,VLOOKUP(M256,'CODE H VS CODE ICPE'!$A$2:$E$80,5,FALSE)))</f>
        <v>0</v>
      </c>
      <c r="AQ256" s="21">
        <f>IF(AB256="",0,IF(AB256="Interdit",0,VLOOKUP(N256,'CODE H VS CODE ICPE'!$A$2:$E$80,5,FALSE)))</f>
        <v>0</v>
      </c>
      <c r="AR256" s="21">
        <f>IF(AC256="",0,IF(AC256="Interdit",0,VLOOKUP(O256,'CODE H VS CODE ICPE'!$A$2:$E$80,5,FALSE)))</f>
        <v>0</v>
      </c>
      <c r="AS256" s="21">
        <f>IF(AD256="",0,IF(AD256="Interdit",0,VLOOKUP(P256,'CODE H VS CODE ICPE'!$A$2:$E$80,5,FALSE)))</f>
        <v>0</v>
      </c>
      <c r="AT256" s="21">
        <f>IF(AE256="",0,IF(AE256="Interdit",0,VLOOKUP(Q256,'CODE H VS CODE ICPE'!$A$2:$E$80,5,FALSE)))</f>
        <v>0</v>
      </c>
      <c r="AU256" s="21">
        <f>IF(AF256="",0,IF(AF256="Interdit",0,VLOOKUP(R256,'CODE H VS CODE ICPE'!$A$2:$E$80,5,FALSE)))</f>
        <v>0</v>
      </c>
      <c r="AV256" s="21">
        <f>IF(AG256="",0,IF(AG256="Interdit",0,VLOOKUP(S256,'CODE H VS CODE ICPE'!$A$2:$E$80,5,FALSE)))</f>
        <v>0</v>
      </c>
      <c r="AW256" s="20" t="str">
        <f t="shared" si="20"/>
        <v>$AI$2</v>
      </c>
      <c r="AX256" s="26">
        <f t="shared" si="21"/>
        <v>99999.99</v>
      </c>
      <c r="AY256" s="20" t="str">
        <f t="shared" si="22"/>
        <v>H225</v>
      </c>
      <c r="AZ256" s="20">
        <f>IF(AY256="","",IF(AY256=0,"",VLOOKUP(AY256,'CODE H VS CODE ICPE'!$A$1:$E$80,3,FALSE)))</f>
        <v>4331</v>
      </c>
    </row>
    <row r="257" spans="1:52" ht="28.9" customHeight="1">
      <c r="A257" s="23">
        <v>2404</v>
      </c>
      <c r="B257" s="24" t="s">
        <v>787</v>
      </c>
      <c r="C257" s="25" t="s">
        <v>234</v>
      </c>
      <c r="D257" s="24" t="s">
        <v>235</v>
      </c>
      <c r="E257" s="24" t="s">
        <v>788</v>
      </c>
      <c r="F257" s="20" t="s">
        <v>40</v>
      </c>
      <c r="G257" s="20" t="s">
        <v>84</v>
      </c>
      <c r="H257" s="20" t="s">
        <v>108</v>
      </c>
      <c r="I257" s="20"/>
      <c r="J257" s="20"/>
      <c r="K257" s="20"/>
      <c r="L257" s="20"/>
      <c r="M257" s="20"/>
      <c r="N257" s="20"/>
      <c r="O257" s="20"/>
      <c r="P257" s="20"/>
      <c r="Q257" s="20"/>
      <c r="R257" s="20"/>
      <c r="S257" s="20"/>
      <c r="T257" s="20" t="str">
        <f>IFERROR(VLOOKUP(F257,'CODE H VS CODE ICPE'!$A$2:$D$80,4,FALSE),"")</f>
        <v>Autorisé</v>
      </c>
      <c r="U257" s="20" t="str">
        <f>IFERROR(VLOOKUP(G257,'CODE H VS CODE ICPE'!$A$2:$D$80,4,FALSE),"")</f>
        <v>Autorisé</v>
      </c>
      <c r="V257" s="20" t="str">
        <f>IFERROR(VLOOKUP(H257,'CODE H VS CODE ICPE'!$A$2:$D$80,4,FALSE),"")</f>
        <v>Autorisé</v>
      </c>
      <c r="W257" s="20" t="str">
        <f>IFERROR(VLOOKUP(I257,'CODE H VS CODE ICPE'!$A$2:$D$80,4,FALSE),"")</f>
        <v/>
      </c>
      <c r="X257" s="20" t="str">
        <f>IFERROR(VLOOKUP(J257,'CODE H VS CODE ICPE'!$A$2:$D$80,4,FALSE),"")</f>
        <v/>
      </c>
      <c r="Y257" s="20" t="str">
        <f>IFERROR(VLOOKUP(K257,'CODE H VS CODE ICPE'!$A$2:$D$80,4,FALSE),"")</f>
        <v/>
      </c>
      <c r="Z257" s="20" t="str">
        <f>IFERROR(VLOOKUP(L257,'CODE H VS CODE ICPE'!$A$2:$D$80,4,FALSE),"")</f>
        <v/>
      </c>
      <c r="AA257" s="20" t="str">
        <f>IFERROR(VLOOKUP(M257,'CODE H VS CODE ICPE'!$A$2:$D$80,4,FALSE),"")</f>
        <v/>
      </c>
      <c r="AB257" s="20" t="str">
        <f>IFERROR(VLOOKUP(N257,'CODE H VS CODE ICPE'!$A$2:$D$80,4,FALSE),"")</f>
        <v/>
      </c>
      <c r="AC257" s="20" t="str">
        <f>IFERROR(VLOOKUP(O257,'CODE H VS CODE ICPE'!$A$2:$D$80,4,FALSE),"")</f>
        <v/>
      </c>
      <c r="AD257" s="20" t="str">
        <f>IFERROR(VLOOKUP(P257,'CODE H VS CODE ICPE'!$A$2:$D$80,4,FALSE),"")</f>
        <v/>
      </c>
      <c r="AE257" s="20" t="str">
        <f>IFERROR(VLOOKUP(Q257,'CODE H VS CODE ICPE'!$A$2:$D$80,4,FALSE),"")</f>
        <v/>
      </c>
      <c r="AF257" s="20" t="str">
        <f>IFERROR(VLOOKUP(R257,'CODE H VS CODE ICPE'!$A$2:$D$80,4,FALSE),"")</f>
        <v/>
      </c>
      <c r="AG257" s="20" t="str">
        <f>IFERROR(VLOOKUP(S257,'CODE H VS CODE ICPE'!$A$2:$D$80,4,FALSE),"")</f>
        <v/>
      </c>
      <c r="AH257" s="49" t="str">
        <f t="shared" si="19"/>
        <v>Accepted</v>
      </c>
      <c r="AI257" s="21">
        <f>IF(T257="",0,IF(T257="Interdit",0,VLOOKUP(F257,'CODE H VS CODE ICPE'!$A$2:$E$80,5,FALSE)))</f>
        <v>99999.99</v>
      </c>
      <c r="AJ257" s="21">
        <f>IF(U257="",0,IF(U257="Interdit",0,VLOOKUP(G257,'CODE H VS CODE ICPE'!$A$2:$E$80,5,FALSE)))</f>
        <v>99999.99</v>
      </c>
      <c r="AK257" s="21">
        <f>IF(V257="",0,IF(V257="Interdit",0,VLOOKUP(H257,'CODE H VS CODE ICPE'!$A$2:$E$80,5,FALSE)))</f>
        <v>99999.99</v>
      </c>
      <c r="AL257" s="21">
        <f>IF(W257="",0,IF(W257="Interdit",0,VLOOKUP(I257,'CODE H VS CODE ICPE'!$A$2:$E$80,5,FALSE)))</f>
        <v>0</v>
      </c>
      <c r="AM257" s="21">
        <f>IF(X257="",0,IF(X257="Interdit",0,VLOOKUP(J257,'CODE H VS CODE ICPE'!$A$2:$E$80,5,FALSE)))</f>
        <v>0</v>
      </c>
      <c r="AN257" s="21">
        <f>IF(Y257="",0,IF(Y257="Interdit",0,VLOOKUP(K257,'CODE H VS CODE ICPE'!$A$2:$E$80,5,FALSE)))</f>
        <v>0</v>
      </c>
      <c r="AO257" s="21">
        <f>IF(Z257="",0,IF(Z257="Interdit",0,VLOOKUP(L257,'CODE H VS CODE ICPE'!$A$2:$E$80,5,FALSE)))</f>
        <v>0</v>
      </c>
      <c r="AP257" s="21">
        <f>IF(AA257="",0,IF(AA257="Interdit",0,VLOOKUP(M257,'CODE H VS CODE ICPE'!$A$2:$E$80,5,FALSE)))</f>
        <v>0</v>
      </c>
      <c r="AQ257" s="21">
        <f>IF(AB257="",0,IF(AB257="Interdit",0,VLOOKUP(N257,'CODE H VS CODE ICPE'!$A$2:$E$80,5,FALSE)))</f>
        <v>0</v>
      </c>
      <c r="AR257" s="21">
        <f>IF(AC257="",0,IF(AC257="Interdit",0,VLOOKUP(O257,'CODE H VS CODE ICPE'!$A$2:$E$80,5,FALSE)))</f>
        <v>0</v>
      </c>
      <c r="AS257" s="21">
        <f>IF(AD257="",0,IF(AD257="Interdit",0,VLOOKUP(P257,'CODE H VS CODE ICPE'!$A$2:$E$80,5,FALSE)))</f>
        <v>0</v>
      </c>
      <c r="AT257" s="21">
        <f>IF(AE257="",0,IF(AE257="Interdit",0,VLOOKUP(Q257,'CODE H VS CODE ICPE'!$A$2:$E$80,5,FALSE)))</f>
        <v>0</v>
      </c>
      <c r="AU257" s="21">
        <f>IF(AF257="",0,IF(AF257="Interdit",0,VLOOKUP(R257,'CODE H VS CODE ICPE'!$A$2:$E$80,5,FALSE)))</f>
        <v>0</v>
      </c>
      <c r="AV257" s="21">
        <f>IF(AG257="",0,IF(AG257="Interdit",0,VLOOKUP(S257,'CODE H VS CODE ICPE'!$A$2:$E$80,5,FALSE)))</f>
        <v>0</v>
      </c>
      <c r="AW257" s="20" t="str">
        <f t="shared" si="20"/>
        <v>$AI$2</v>
      </c>
      <c r="AX257" s="26">
        <f t="shared" si="21"/>
        <v>99999.99</v>
      </c>
      <c r="AY257" s="20" t="str">
        <f t="shared" si="22"/>
        <v>H225</v>
      </c>
      <c r="AZ257" s="20">
        <f>IF(AY257="","",IF(AY257=0,"",VLOOKUP(AY257,'CODE H VS CODE ICPE'!$A$1:$E$80,3,FALSE)))</f>
        <v>4331</v>
      </c>
    </row>
    <row r="258" spans="1:52" ht="28.9" customHeight="1">
      <c r="A258" s="23">
        <v>2410</v>
      </c>
      <c r="B258" s="24" t="s">
        <v>789</v>
      </c>
      <c r="C258" s="25" t="s">
        <v>234</v>
      </c>
      <c r="D258" s="24" t="s">
        <v>235</v>
      </c>
      <c r="E258" s="24" t="s">
        <v>790</v>
      </c>
      <c r="F258" s="20" t="s">
        <v>42</v>
      </c>
      <c r="G258" s="20" t="s">
        <v>86</v>
      </c>
      <c r="H258" s="20" t="s">
        <v>96</v>
      </c>
      <c r="I258" s="20"/>
      <c r="J258" s="20"/>
      <c r="K258" s="20"/>
      <c r="L258" s="20"/>
      <c r="M258" s="20"/>
      <c r="N258" s="20"/>
      <c r="O258" s="20"/>
      <c r="P258" s="20"/>
      <c r="Q258" s="20"/>
      <c r="R258" s="20"/>
      <c r="S258" s="20"/>
      <c r="T258" s="20" t="str">
        <f>IFERROR(VLOOKUP(F258,'CODE H VS CODE ICPE'!$A$2:$D$80,4,FALSE),"")</f>
        <v>Autorisé</v>
      </c>
      <c r="U258" s="20" t="str">
        <f>IFERROR(VLOOKUP(G258,'CODE H VS CODE ICPE'!$A$2:$D$80,4,FALSE),"")</f>
        <v>Autorisé</v>
      </c>
      <c r="V258" s="20" t="str">
        <f>IFERROR(VLOOKUP(H258,'CODE H VS CODE ICPE'!$A$2:$D$80,4,FALSE),"")</f>
        <v>Autorisé</v>
      </c>
      <c r="W258" s="20" t="str">
        <f>IFERROR(VLOOKUP(I258,'CODE H VS CODE ICPE'!$A$2:$D$80,4,FALSE),"")</f>
        <v/>
      </c>
      <c r="X258" s="20" t="str">
        <f>IFERROR(VLOOKUP(J258,'CODE H VS CODE ICPE'!$A$2:$D$80,4,FALSE),"")</f>
        <v/>
      </c>
      <c r="Y258" s="20" t="str">
        <f>IFERROR(VLOOKUP(K258,'CODE H VS CODE ICPE'!$A$2:$D$80,4,FALSE),"")</f>
        <v/>
      </c>
      <c r="Z258" s="20" t="str">
        <f>IFERROR(VLOOKUP(L258,'CODE H VS CODE ICPE'!$A$2:$D$80,4,FALSE),"")</f>
        <v/>
      </c>
      <c r="AA258" s="20" t="str">
        <f>IFERROR(VLOOKUP(M258,'CODE H VS CODE ICPE'!$A$2:$D$80,4,FALSE),"")</f>
        <v/>
      </c>
      <c r="AB258" s="20" t="str">
        <f>IFERROR(VLOOKUP(N258,'CODE H VS CODE ICPE'!$A$2:$D$80,4,FALSE),"")</f>
        <v/>
      </c>
      <c r="AC258" s="20" t="str">
        <f>IFERROR(VLOOKUP(O258,'CODE H VS CODE ICPE'!$A$2:$D$80,4,FALSE),"")</f>
        <v/>
      </c>
      <c r="AD258" s="20" t="str">
        <f>IFERROR(VLOOKUP(P258,'CODE H VS CODE ICPE'!$A$2:$D$80,4,FALSE),"")</f>
        <v/>
      </c>
      <c r="AE258" s="20" t="str">
        <f>IFERROR(VLOOKUP(Q258,'CODE H VS CODE ICPE'!$A$2:$D$80,4,FALSE),"")</f>
        <v/>
      </c>
      <c r="AF258" s="20" t="str">
        <f>IFERROR(VLOOKUP(R258,'CODE H VS CODE ICPE'!$A$2:$D$80,4,FALSE),"")</f>
        <v/>
      </c>
      <c r="AG258" s="20" t="str">
        <f>IFERROR(VLOOKUP(S258,'CODE H VS CODE ICPE'!$A$2:$D$80,4,FALSE),"")</f>
        <v/>
      </c>
      <c r="AH258" s="49" t="str">
        <f t="shared" si="19"/>
        <v>Accepted</v>
      </c>
      <c r="AI258" s="21">
        <f>IF(T258="",0,IF(T258="Interdit",0,VLOOKUP(F258,'CODE H VS CODE ICPE'!$A$2:$E$80,5,FALSE)))</f>
        <v>99999.99</v>
      </c>
      <c r="AJ258" s="21">
        <f>IF(U258="",0,IF(U258="Interdit",0,VLOOKUP(G258,'CODE H VS CODE ICPE'!$A$2:$E$80,5,FALSE)))</f>
        <v>99999.99</v>
      </c>
      <c r="AK258" s="21">
        <f>IF(V258="",0,IF(V258="Interdit",0,VLOOKUP(H258,'CODE H VS CODE ICPE'!$A$2:$E$80,5,FALSE)))</f>
        <v>149999.99</v>
      </c>
      <c r="AL258" s="21">
        <f>IF(W258="",0,IF(W258="Interdit",0,VLOOKUP(I258,'CODE H VS CODE ICPE'!$A$2:$E$80,5,FALSE)))</f>
        <v>0</v>
      </c>
      <c r="AM258" s="21">
        <f>IF(X258="",0,IF(X258="Interdit",0,VLOOKUP(J258,'CODE H VS CODE ICPE'!$A$2:$E$80,5,FALSE)))</f>
        <v>0</v>
      </c>
      <c r="AN258" s="21">
        <f>IF(Y258="",0,IF(Y258="Interdit",0,VLOOKUP(K258,'CODE H VS CODE ICPE'!$A$2:$E$80,5,FALSE)))</f>
        <v>0</v>
      </c>
      <c r="AO258" s="21">
        <f>IF(Z258="",0,IF(Z258="Interdit",0,VLOOKUP(L258,'CODE H VS CODE ICPE'!$A$2:$E$80,5,FALSE)))</f>
        <v>0</v>
      </c>
      <c r="AP258" s="21">
        <f>IF(AA258="",0,IF(AA258="Interdit",0,VLOOKUP(M258,'CODE H VS CODE ICPE'!$A$2:$E$80,5,FALSE)))</f>
        <v>0</v>
      </c>
      <c r="AQ258" s="21">
        <f>IF(AB258="",0,IF(AB258="Interdit",0,VLOOKUP(N258,'CODE H VS CODE ICPE'!$A$2:$E$80,5,FALSE)))</f>
        <v>0</v>
      </c>
      <c r="AR258" s="21">
        <f>IF(AC258="",0,IF(AC258="Interdit",0,VLOOKUP(O258,'CODE H VS CODE ICPE'!$A$2:$E$80,5,FALSE)))</f>
        <v>0</v>
      </c>
      <c r="AS258" s="21">
        <f>IF(AD258="",0,IF(AD258="Interdit",0,VLOOKUP(P258,'CODE H VS CODE ICPE'!$A$2:$E$80,5,FALSE)))</f>
        <v>0</v>
      </c>
      <c r="AT258" s="21">
        <f>IF(AE258="",0,IF(AE258="Interdit",0,VLOOKUP(Q258,'CODE H VS CODE ICPE'!$A$2:$E$80,5,FALSE)))</f>
        <v>0</v>
      </c>
      <c r="AU258" s="21">
        <f>IF(AF258="",0,IF(AF258="Interdit",0,VLOOKUP(R258,'CODE H VS CODE ICPE'!$A$2:$E$80,5,FALSE)))</f>
        <v>0</v>
      </c>
      <c r="AV258" s="21">
        <f>IF(AG258="",0,IF(AG258="Interdit",0,VLOOKUP(S258,'CODE H VS CODE ICPE'!$A$2:$E$80,5,FALSE)))</f>
        <v>0</v>
      </c>
      <c r="AW258" s="20" t="str">
        <f t="shared" si="20"/>
        <v>$AK$2</v>
      </c>
      <c r="AX258" s="26">
        <f t="shared" si="21"/>
        <v>149999.99</v>
      </c>
      <c r="AY258" s="20" t="str">
        <f t="shared" si="22"/>
        <v>H314</v>
      </c>
      <c r="AZ258" s="20">
        <f>IF(AY258="","",IF(AY258=0,"",VLOOKUP(AY258,'CODE H VS CODE ICPE'!$A$1:$E$80,3,FALSE)))</f>
        <v>4320</v>
      </c>
    </row>
    <row r="259" spans="1:52" ht="28.9" customHeight="1">
      <c r="A259" s="23">
        <v>2416</v>
      </c>
      <c r="B259" s="24" t="s">
        <v>791</v>
      </c>
      <c r="C259" s="25" t="s">
        <v>234</v>
      </c>
      <c r="D259" s="24" t="s">
        <v>235</v>
      </c>
      <c r="E259" s="24" t="s">
        <v>792</v>
      </c>
      <c r="F259" s="20" t="s">
        <v>40</v>
      </c>
      <c r="G259" s="20" t="s">
        <v>96</v>
      </c>
      <c r="H259" s="20"/>
      <c r="I259" s="20"/>
      <c r="J259" s="20"/>
      <c r="K259" s="20"/>
      <c r="L259" s="20"/>
      <c r="M259" s="20"/>
      <c r="N259" s="20"/>
      <c r="O259" s="20"/>
      <c r="P259" s="20"/>
      <c r="Q259" s="20"/>
      <c r="R259" s="20"/>
      <c r="S259" s="20"/>
      <c r="T259" s="20" t="str">
        <f>IFERROR(VLOOKUP(F259,'CODE H VS CODE ICPE'!$A$2:$D$80,4,FALSE),"")</f>
        <v>Autorisé</v>
      </c>
      <c r="U259" s="20" t="str">
        <f>IFERROR(VLOOKUP(G259,'CODE H VS CODE ICPE'!$A$2:$D$80,4,FALSE),"")</f>
        <v>Autorisé</v>
      </c>
      <c r="V259" s="20" t="str">
        <f>IFERROR(VLOOKUP(H259,'CODE H VS CODE ICPE'!$A$2:$D$80,4,FALSE),"")</f>
        <v/>
      </c>
      <c r="W259" s="20" t="str">
        <f>IFERROR(VLOOKUP(I259,'CODE H VS CODE ICPE'!$A$2:$D$80,4,FALSE),"")</f>
        <v/>
      </c>
      <c r="X259" s="20" t="str">
        <f>IFERROR(VLOOKUP(J259,'CODE H VS CODE ICPE'!$A$2:$D$80,4,FALSE),"")</f>
        <v/>
      </c>
      <c r="Y259" s="20" t="str">
        <f>IFERROR(VLOOKUP(K259,'CODE H VS CODE ICPE'!$A$2:$D$80,4,FALSE),"")</f>
        <v/>
      </c>
      <c r="Z259" s="20" t="str">
        <f>IFERROR(VLOOKUP(L259,'CODE H VS CODE ICPE'!$A$2:$D$80,4,FALSE),"")</f>
        <v/>
      </c>
      <c r="AA259" s="20" t="str">
        <f>IFERROR(VLOOKUP(M259,'CODE H VS CODE ICPE'!$A$2:$D$80,4,FALSE),"")</f>
        <v/>
      </c>
      <c r="AB259" s="20" t="str">
        <f>IFERROR(VLOOKUP(N259,'CODE H VS CODE ICPE'!$A$2:$D$80,4,FALSE),"")</f>
        <v/>
      </c>
      <c r="AC259" s="20" t="str">
        <f>IFERROR(VLOOKUP(O259,'CODE H VS CODE ICPE'!$A$2:$D$80,4,FALSE),"")</f>
        <v/>
      </c>
      <c r="AD259" s="20" t="str">
        <f>IFERROR(VLOOKUP(P259,'CODE H VS CODE ICPE'!$A$2:$D$80,4,FALSE),"")</f>
        <v/>
      </c>
      <c r="AE259" s="20" t="str">
        <f>IFERROR(VLOOKUP(Q259,'CODE H VS CODE ICPE'!$A$2:$D$80,4,FALSE),"")</f>
        <v/>
      </c>
      <c r="AF259" s="20" t="str">
        <f>IFERROR(VLOOKUP(R259,'CODE H VS CODE ICPE'!$A$2:$D$80,4,FALSE),"")</f>
        <v/>
      </c>
      <c r="AG259" s="20" t="str">
        <f>IFERROR(VLOOKUP(S259,'CODE H VS CODE ICPE'!$A$2:$D$80,4,FALSE),"")</f>
        <v/>
      </c>
      <c r="AH259" s="49" t="str">
        <f t="shared" si="19"/>
        <v>Accepted</v>
      </c>
      <c r="AI259" s="21">
        <f>IF(T259="",0,IF(T259="Interdit",0,VLOOKUP(F259,'CODE H VS CODE ICPE'!$A$2:$E$80,5,FALSE)))</f>
        <v>99999.99</v>
      </c>
      <c r="AJ259" s="21">
        <f>IF(U259="",0,IF(U259="Interdit",0,VLOOKUP(G259,'CODE H VS CODE ICPE'!$A$2:$E$80,5,FALSE)))</f>
        <v>149999.99</v>
      </c>
      <c r="AK259" s="21">
        <f>IF(V259="",0,IF(V259="Interdit",0,VLOOKUP(H259,'CODE H VS CODE ICPE'!$A$2:$E$80,5,FALSE)))</f>
        <v>0</v>
      </c>
      <c r="AL259" s="21">
        <f>IF(W259="",0,IF(W259="Interdit",0,VLOOKUP(I259,'CODE H VS CODE ICPE'!$A$2:$E$80,5,FALSE)))</f>
        <v>0</v>
      </c>
      <c r="AM259" s="21">
        <f>IF(X259="",0,IF(X259="Interdit",0,VLOOKUP(J259,'CODE H VS CODE ICPE'!$A$2:$E$80,5,FALSE)))</f>
        <v>0</v>
      </c>
      <c r="AN259" s="21">
        <f>IF(Y259="",0,IF(Y259="Interdit",0,VLOOKUP(K259,'CODE H VS CODE ICPE'!$A$2:$E$80,5,FALSE)))</f>
        <v>0</v>
      </c>
      <c r="AO259" s="21">
        <f>IF(Z259="",0,IF(Z259="Interdit",0,VLOOKUP(L259,'CODE H VS CODE ICPE'!$A$2:$E$80,5,FALSE)))</f>
        <v>0</v>
      </c>
      <c r="AP259" s="21">
        <f>IF(AA259="",0,IF(AA259="Interdit",0,VLOOKUP(M259,'CODE H VS CODE ICPE'!$A$2:$E$80,5,FALSE)))</f>
        <v>0</v>
      </c>
      <c r="AQ259" s="21">
        <f>IF(AB259="",0,IF(AB259="Interdit",0,VLOOKUP(N259,'CODE H VS CODE ICPE'!$A$2:$E$80,5,FALSE)))</f>
        <v>0</v>
      </c>
      <c r="AR259" s="21">
        <f>IF(AC259="",0,IF(AC259="Interdit",0,VLOOKUP(O259,'CODE H VS CODE ICPE'!$A$2:$E$80,5,FALSE)))</f>
        <v>0</v>
      </c>
      <c r="AS259" s="21">
        <f>IF(AD259="",0,IF(AD259="Interdit",0,VLOOKUP(P259,'CODE H VS CODE ICPE'!$A$2:$E$80,5,FALSE)))</f>
        <v>0</v>
      </c>
      <c r="AT259" s="21">
        <f>IF(AE259="",0,IF(AE259="Interdit",0,VLOOKUP(Q259,'CODE H VS CODE ICPE'!$A$2:$E$80,5,FALSE)))</f>
        <v>0</v>
      </c>
      <c r="AU259" s="21">
        <f>IF(AF259="",0,IF(AF259="Interdit",0,VLOOKUP(R259,'CODE H VS CODE ICPE'!$A$2:$E$80,5,FALSE)))</f>
        <v>0</v>
      </c>
      <c r="AV259" s="21">
        <f>IF(AG259="",0,IF(AG259="Interdit",0,VLOOKUP(S259,'CODE H VS CODE ICPE'!$A$2:$E$80,5,FALSE)))</f>
        <v>0</v>
      </c>
      <c r="AW259" s="20" t="str">
        <f t="shared" si="20"/>
        <v>$AJ$2</v>
      </c>
      <c r="AX259" s="26">
        <f t="shared" si="21"/>
        <v>149999.99</v>
      </c>
      <c r="AY259" s="20" t="str">
        <f t="shared" si="22"/>
        <v>H314</v>
      </c>
      <c r="AZ259" s="20">
        <f>IF(AY259="","",IF(AY259=0,"",VLOOKUP(AY259,'CODE H VS CODE ICPE'!$A$1:$E$80,3,FALSE)))</f>
        <v>4320</v>
      </c>
    </row>
    <row r="260" spans="1:52" ht="28.9" customHeight="1">
      <c r="A260" s="23">
        <v>2426</v>
      </c>
      <c r="B260" s="24" t="s">
        <v>793</v>
      </c>
      <c r="C260" s="25" t="s">
        <v>230</v>
      </c>
      <c r="D260" s="24" t="s">
        <v>661</v>
      </c>
      <c r="E260" s="24" t="s">
        <v>794</v>
      </c>
      <c r="F260" s="20" t="s">
        <v>96</v>
      </c>
      <c r="G260" s="20" t="s">
        <v>74</v>
      </c>
      <c r="H260" s="20"/>
      <c r="I260" s="20"/>
      <c r="J260" s="20"/>
      <c r="K260" s="20"/>
      <c r="L260" s="20"/>
      <c r="M260" s="20"/>
      <c r="N260" s="20"/>
      <c r="O260" s="20"/>
      <c r="P260" s="20"/>
      <c r="Q260" s="20"/>
      <c r="R260" s="20"/>
      <c r="S260" s="20"/>
      <c r="T260" s="20" t="str">
        <f>IFERROR(VLOOKUP(F260,'CODE H VS CODE ICPE'!$A$2:$D$80,4,FALSE),"")</f>
        <v>Autorisé</v>
      </c>
      <c r="U260" s="20" t="str">
        <f>IFERROR(VLOOKUP(G260,'CODE H VS CODE ICPE'!$A$2:$D$80,4,FALSE),"")</f>
        <v>Autorisé</v>
      </c>
      <c r="V260" s="20" t="str">
        <f>IFERROR(VLOOKUP(H260,'CODE H VS CODE ICPE'!$A$2:$D$80,4,FALSE),"")</f>
        <v/>
      </c>
      <c r="W260" s="20" t="str">
        <f>IFERROR(VLOOKUP(I260,'CODE H VS CODE ICPE'!$A$2:$D$80,4,FALSE),"")</f>
        <v/>
      </c>
      <c r="X260" s="20" t="str">
        <f>IFERROR(VLOOKUP(J260,'CODE H VS CODE ICPE'!$A$2:$D$80,4,FALSE),"")</f>
        <v/>
      </c>
      <c r="Y260" s="20" t="str">
        <f>IFERROR(VLOOKUP(K260,'CODE H VS CODE ICPE'!$A$2:$D$80,4,FALSE),"")</f>
        <v/>
      </c>
      <c r="Z260" s="20" t="str">
        <f>IFERROR(VLOOKUP(L260,'CODE H VS CODE ICPE'!$A$2:$D$80,4,FALSE),"")</f>
        <v/>
      </c>
      <c r="AA260" s="20" t="str">
        <f>IFERROR(VLOOKUP(M260,'CODE H VS CODE ICPE'!$A$2:$D$80,4,FALSE),"")</f>
        <v/>
      </c>
      <c r="AB260" s="20" t="str">
        <f>IFERROR(VLOOKUP(N260,'CODE H VS CODE ICPE'!$A$2:$D$80,4,FALSE),"")</f>
        <v/>
      </c>
      <c r="AC260" s="20" t="str">
        <f>IFERROR(VLOOKUP(O260,'CODE H VS CODE ICPE'!$A$2:$D$80,4,FALSE),"")</f>
        <v/>
      </c>
      <c r="AD260" s="20" t="str">
        <f>IFERROR(VLOOKUP(P260,'CODE H VS CODE ICPE'!$A$2:$D$80,4,FALSE),"")</f>
        <v/>
      </c>
      <c r="AE260" s="20" t="str">
        <f>IFERROR(VLOOKUP(Q260,'CODE H VS CODE ICPE'!$A$2:$D$80,4,FALSE),"")</f>
        <v/>
      </c>
      <c r="AF260" s="20" t="str">
        <f>IFERROR(VLOOKUP(R260,'CODE H VS CODE ICPE'!$A$2:$D$80,4,FALSE),"")</f>
        <v/>
      </c>
      <c r="AG260" s="20" t="str">
        <f>IFERROR(VLOOKUP(S260,'CODE H VS CODE ICPE'!$A$2:$D$80,4,FALSE),"")</f>
        <v/>
      </c>
      <c r="AH260" s="49" t="str">
        <f t="shared" si="19"/>
        <v>Accepted</v>
      </c>
      <c r="AI260" s="21">
        <f>IF(T260="",0,IF(T260="Interdit",0,VLOOKUP(F260,'CODE H VS CODE ICPE'!$A$2:$E$80,5,FALSE)))</f>
        <v>149999.99</v>
      </c>
      <c r="AJ260" s="21">
        <f>IF(U260="",0,IF(U260="Interdit",0,VLOOKUP(G260,'CODE H VS CODE ICPE'!$A$2:$E$80,5,FALSE)))</f>
        <v>1999.99</v>
      </c>
      <c r="AK260" s="21">
        <f>IF(V260="",0,IF(V260="Interdit",0,VLOOKUP(H260,'CODE H VS CODE ICPE'!$A$2:$E$80,5,FALSE)))</f>
        <v>0</v>
      </c>
      <c r="AL260" s="21">
        <f>IF(W260="",0,IF(W260="Interdit",0,VLOOKUP(I260,'CODE H VS CODE ICPE'!$A$2:$E$80,5,FALSE)))</f>
        <v>0</v>
      </c>
      <c r="AM260" s="21">
        <f>IF(X260="",0,IF(X260="Interdit",0,VLOOKUP(J260,'CODE H VS CODE ICPE'!$A$2:$E$80,5,FALSE)))</f>
        <v>0</v>
      </c>
      <c r="AN260" s="21">
        <f>IF(Y260="",0,IF(Y260="Interdit",0,VLOOKUP(K260,'CODE H VS CODE ICPE'!$A$2:$E$80,5,FALSE)))</f>
        <v>0</v>
      </c>
      <c r="AO260" s="21">
        <f>IF(Z260="",0,IF(Z260="Interdit",0,VLOOKUP(L260,'CODE H VS CODE ICPE'!$A$2:$E$80,5,FALSE)))</f>
        <v>0</v>
      </c>
      <c r="AP260" s="21">
        <f>IF(AA260="",0,IF(AA260="Interdit",0,VLOOKUP(M260,'CODE H VS CODE ICPE'!$A$2:$E$80,5,FALSE)))</f>
        <v>0</v>
      </c>
      <c r="AQ260" s="21">
        <f>IF(AB260="",0,IF(AB260="Interdit",0,VLOOKUP(N260,'CODE H VS CODE ICPE'!$A$2:$E$80,5,FALSE)))</f>
        <v>0</v>
      </c>
      <c r="AR260" s="21">
        <f>IF(AC260="",0,IF(AC260="Interdit",0,VLOOKUP(O260,'CODE H VS CODE ICPE'!$A$2:$E$80,5,FALSE)))</f>
        <v>0</v>
      </c>
      <c r="AS260" s="21">
        <f>IF(AD260="",0,IF(AD260="Interdit",0,VLOOKUP(P260,'CODE H VS CODE ICPE'!$A$2:$E$80,5,FALSE)))</f>
        <v>0</v>
      </c>
      <c r="AT260" s="21">
        <f>IF(AE260="",0,IF(AE260="Interdit",0,VLOOKUP(Q260,'CODE H VS CODE ICPE'!$A$2:$E$80,5,FALSE)))</f>
        <v>0</v>
      </c>
      <c r="AU260" s="21">
        <f>IF(AF260="",0,IF(AF260="Interdit",0,VLOOKUP(R260,'CODE H VS CODE ICPE'!$A$2:$E$80,5,FALSE)))</f>
        <v>0</v>
      </c>
      <c r="AV260" s="21">
        <f>IF(AG260="",0,IF(AG260="Interdit",0,VLOOKUP(S260,'CODE H VS CODE ICPE'!$A$2:$E$80,5,FALSE)))</f>
        <v>0</v>
      </c>
      <c r="AW260" s="20" t="str">
        <f t="shared" si="20"/>
        <v>$AI$2</v>
      </c>
      <c r="AX260" s="26">
        <f t="shared" si="21"/>
        <v>149999.99</v>
      </c>
      <c r="AY260" s="20" t="str">
        <f t="shared" si="22"/>
        <v>H314</v>
      </c>
      <c r="AZ260" s="20">
        <f>IF(AY260="","",IF(AY260=0,"",VLOOKUP(AY260,'CODE H VS CODE ICPE'!$A$1:$E$80,3,FALSE)))</f>
        <v>4320</v>
      </c>
    </row>
    <row r="261" spans="1:52" ht="28.9" customHeight="1">
      <c r="A261" s="23">
        <v>2436</v>
      </c>
      <c r="B261" s="24" t="s">
        <v>795</v>
      </c>
      <c r="C261" s="25" t="s">
        <v>499</v>
      </c>
      <c r="D261" s="24" t="s">
        <v>500</v>
      </c>
      <c r="E261" s="24" t="s">
        <v>796</v>
      </c>
      <c r="F261" s="20" t="s">
        <v>42</v>
      </c>
      <c r="G261" s="20" t="s">
        <v>84</v>
      </c>
      <c r="H261" s="20" t="s">
        <v>96</v>
      </c>
      <c r="I261" s="20"/>
      <c r="J261" s="20"/>
      <c r="K261" s="20"/>
      <c r="L261" s="20"/>
      <c r="M261" s="20"/>
      <c r="N261" s="20"/>
      <c r="O261" s="20"/>
      <c r="P261" s="20"/>
      <c r="Q261" s="20"/>
      <c r="R261" s="20"/>
      <c r="S261" s="20"/>
      <c r="T261" s="20" t="str">
        <f>IFERROR(VLOOKUP(F261,'CODE H VS CODE ICPE'!$A$2:$D$80,4,FALSE),"")</f>
        <v>Autorisé</v>
      </c>
      <c r="U261" s="20" t="str">
        <f>IFERROR(VLOOKUP(G261,'CODE H VS CODE ICPE'!$A$2:$D$80,4,FALSE),"")</f>
        <v>Autorisé</v>
      </c>
      <c r="V261" s="20" t="str">
        <f>IFERROR(VLOOKUP(H261,'CODE H VS CODE ICPE'!$A$2:$D$80,4,FALSE),"")</f>
        <v>Autorisé</v>
      </c>
      <c r="W261" s="20" t="str">
        <f>IFERROR(VLOOKUP(I261,'CODE H VS CODE ICPE'!$A$2:$D$80,4,FALSE),"")</f>
        <v/>
      </c>
      <c r="X261" s="20" t="str">
        <f>IFERROR(VLOOKUP(J261,'CODE H VS CODE ICPE'!$A$2:$D$80,4,FALSE),"")</f>
        <v/>
      </c>
      <c r="Y261" s="20" t="str">
        <f>IFERROR(VLOOKUP(K261,'CODE H VS CODE ICPE'!$A$2:$D$80,4,FALSE),"")</f>
        <v/>
      </c>
      <c r="Z261" s="20" t="str">
        <f>IFERROR(VLOOKUP(L261,'CODE H VS CODE ICPE'!$A$2:$D$80,4,FALSE),"")</f>
        <v/>
      </c>
      <c r="AA261" s="20" t="str">
        <f>IFERROR(VLOOKUP(M261,'CODE H VS CODE ICPE'!$A$2:$D$80,4,FALSE),"")</f>
        <v/>
      </c>
      <c r="AB261" s="20" t="str">
        <f>IFERROR(VLOOKUP(N261,'CODE H VS CODE ICPE'!$A$2:$D$80,4,FALSE),"")</f>
        <v/>
      </c>
      <c r="AC261" s="20" t="str">
        <f>IFERROR(VLOOKUP(O261,'CODE H VS CODE ICPE'!$A$2:$D$80,4,FALSE),"")</f>
        <v/>
      </c>
      <c r="AD261" s="20" t="str">
        <f>IFERROR(VLOOKUP(P261,'CODE H VS CODE ICPE'!$A$2:$D$80,4,FALSE),"")</f>
        <v/>
      </c>
      <c r="AE261" s="20" t="str">
        <f>IFERROR(VLOOKUP(Q261,'CODE H VS CODE ICPE'!$A$2:$D$80,4,FALSE),"")</f>
        <v/>
      </c>
      <c r="AF261" s="20" t="str">
        <f>IFERROR(VLOOKUP(R261,'CODE H VS CODE ICPE'!$A$2:$D$80,4,FALSE),"")</f>
        <v/>
      </c>
      <c r="AG261" s="20" t="str">
        <f>IFERROR(VLOOKUP(S261,'CODE H VS CODE ICPE'!$A$2:$D$80,4,FALSE),"")</f>
        <v/>
      </c>
      <c r="AH261" s="49" t="str">
        <f t="shared" si="19"/>
        <v>Accepted</v>
      </c>
      <c r="AI261" s="21">
        <f>IF(T261="",0,IF(T261="Interdit",0,VLOOKUP(F261,'CODE H VS CODE ICPE'!$A$2:$E$80,5,FALSE)))</f>
        <v>99999.99</v>
      </c>
      <c r="AJ261" s="21">
        <f>IF(U261="",0,IF(U261="Interdit",0,VLOOKUP(G261,'CODE H VS CODE ICPE'!$A$2:$E$80,5,FALSE)))</f>
        <v>99999.99</v>
      </c>
      <c r="AK261" s="21">
        <f>IF(V261="",0,IF(V261="Interdit",0,VLOOKUP(H261,'CODE H VS CODE ICPE'!$A$2:$E$80,5,FALSE)))</f>
        <v>149999.99</v>
      </c>
      <c r="AL261" s="21">
        <f>IF(W261="",0,IF(W261="Interdit",0,VLOOKUP(I261,'CODE H VS CODE ICPE'!$A$2:$E$80,5,FALSE)))</f>
        <v>0</v>
      </c>
      <c r="AM261" s="21">
        <f>IF(X261="",0,IF(X261="Interdit",0,VLOOKUP(J261,'CODE H VS CODE ICPE'!$A$2:$E$80,5,FALSE)))</f>
        <v>0</v>
      </c>
      <c r="AN261" s="21">
        <f>IF(Y261="",0,IF(Y261="Interdit",0,VLOOKUP(K261,'CODE H VS CODE ICPE'!$A$2:$E$80,5,FALSE)))</f>
        <v>0</v>
      </c>
      <c r="AO261" s="21">
        <f>IF(Z261="",0,IF(Z261="Interdit",0,VLOOKUP(L261,'CODE H VS CODE ICPE'!$A$2:$E$80,5,FALSE)))</f>
        <v>0</v>
      </c>
      <c r="AP261" s="21">
        <f>IF(AA261="",0,IF(AA261="Interdit",0,VLOOKUP(M261,'CODE H VS CODE ICPE'!$A$2:$E$80,5,FALSE)))</f>
        <v>0</v>
      </c>
      <c r="AQ261" s="21">
        <f>IF(AB261="",0,IF(AB261="Interdit",0,VLOOKUP(N261,'CODE H VS CODE ICPE'!$A$2:$E$80,5,FALSE)))</f>
        <v>0</v>
      </c>
      <c r="AR261" s="21">
        <f>IF(AC261="",0,IF(AC261="Interdit",0,VLOOKUP(O261,'CODE H VS CODE ICPE'!$A$2:$E$80,5,FALSE)))</f>
        <v>0</v>
      </c>
      <c r="AS261" s="21">
        <f>IF(AD261="",0,IF(AD261="Interdit",0,VLOOKUP(P261,'CODE H VS CODE ICPE'!$A$2:$E$80,5,FALSE)))</f>
        <v>0</v>
      </c>
      <c r="AT261" s="21">
        <f>IF(AE261="",0,IF(AE261="Interdit",0,VLOOKUP(Q261,'CODE H VS CODE ICPE'!$A$2:$E$80,5,FALSE)))</f>
        <v>0</v>
      </c>
      <c r="AU261" s="21">
        <f>IF(AF261="",0,IF(AF261="Interdit",0,VLOOKUP(R261,'CODE H VS CODE ICPE'!$A$2:$E$80,5,FALSE)))</f>
        <v>0</v>
      </c>
      <c r="AV261" s="21">
        <f>IF(AG261="",0,IF(AG261="Interdit",0,VLOOKUP(S261,'CODE H VS CODE ICPE'!$A$2:$E$80,5,FALSE)))</f>
        <v>0</v>
      </c>
      <c r="AW261" s="20" t="str">
        <f t="shared" si="20"/>
        <v>$AK$2</v>
      </c>
      <c r="AX261" s="26">
        <f t="shared" si="21"/>
        <v>149999.99</v>
      </c>
      <c r="AY261" s="20" t="str">
        <f t="shared" si="22"/>
        <v>H314</v>
      </c>
      <c r="AZ261" s="20">
        <f>IF(AY261="","",IF(AY261=0,"",VLOOKUP(AY261,'CODE H VS CODE ICPE'!$A$1:$E$80,3,FALSE)))</f>
        <v>4320</v>
      </c>
    </row>
    <row r="262" spans="1:52" ht="28.9" customHeight="1">
      <c r="A262" s="23">
        <v>2456</v>
      </c>
      <c r="B262" s="24" t="s">
        <v>797</v>
      </c>
      <c r="C262" s="25" t="s">
        <v>230</v>
      </c>
      <c r="D262" s="24" t="s">
        <v>661</v>
      </c>
      <c r="E262" s="24" t="s">
        <v>798</v>
      </c>
      <c r="F262" s="20" t="s">
        <v>42</v>
      </c>
      <c r="G262" s="20" t="s">
        <v>96</v>
      </c>
      <c r="H262" s="20" t="s">
        <v>114</v>
      </c>
      <c r="I262" s="20"/>
      <c r="J262" s="20"/>
      <c r="K262" s="20"/>
      <c r="L262" s="20"/>
      <c r="M262" s="20"/>
      <c r="N262" s="20"/>
      <c r="O262" s="20"/>
      <c r="P262" s="20"/>
      <c r="Q262" s="20"/>
      <c r="R262" s="20"/>
      <c r="S262" s="20"/>
      <c r="T262" s="20" t="str">
        <f>IFERROR(VLOOKUP(F262,'CODE H VS CODE ICPE'!$A$2:$D$80,4,FALSE),"")</f>
        <v>Autorisé</v>
      </c>
      <c r="U262" s="20" t="str">
        <f>IFERROR(VLOOKUP(G262,'CODE H VS CODE ICPE'!$A$2:$D$80,4,FALSE),"")</f>
        <v>Autorisé</v>
      </c>
      <c r="V262" s="20" t="str">
        <f>IFERROR(VLOOKUP(H262,'CODE H VS CODE ICPE'!$A$2:$D$80,4,FALSE),"")</f>
        <v>Autorisé</v>
      </c>
      <c r="W262" s="20" t="str">
        <f>IFERROR(VLOOKUP(I262,'CODE H VS CODE ICPE'!$A$2:$D$80,4,FALSE),"")</f>
        <v/>
      </c>
      <c r="X262" s="20" t="str">
        <f>IFERROR(VLOOKUP(J262,'CODE H VS CODE ICPE'!$A$2:$D$80,4,FALSE),"")</f>
        <v/>
      </c>
      <c r="Y262" s="20" t="str">
        <f>IFERROR(VLOOKUP(K262,'CODE H VS CODE ICPE'!$A$2:$D$80,4,FALSE),"")</f>
        <v/>
      </c>
      <c r="Z262" s="20" t="str">
        <f>IFERROR(VLOOKUP(L262,'CODE H VS CODE ICPE'!$A$2:$D$80,4,FALSE),"")</f>
        <v/>
      </c>
      <c r="AA262" s="20" t="str">
        <f>IFERROR(VLOOKUP(M262,'CODE H VS CODE ICPE'!$A$2:$D$80,4,FALSE),"")</f>
        <v/>
      </c>
      <c r="AB262" s="20" t="str">
        <f>IFERROR(VLOOKUP(N262,'CODE H VS CODE ICPE'!$A$2:$D$80,4,FALSE),"")</f>
        <v/>
      </c>
      <c r="AC262" s="20" t="str">
        <f>IFERROR(VLOOKUP(O262,'CODE H VS CODE ICPE'!$A$2:$D$80,4,FALSE),"")</f>
        <v/>
      </c>
      <c r="AD262" s="20" t="str">
        <f>IFERROR(VLOOKUP(P262,'CODE H VS CODE ICPE'!$A$2:$D$80,4,FALSE),"")</f>
        <v/>
      </c>
      <c r="AE262" s="20" t="str">
        <f>IFERROR(VLOOKUP(Q262,'CODE H VS CODE ICPE'!$A$2:$D$80,4,FALSE),"")</f>
        <v/>
      </c>
      <c r="AF262" s="20" t="str">
        <f>IFERROR(VLOOKUP(R262,'CODE H VS CODE ICPE'!$A$2:$D$80,4,FALSE),"")</f>
        <v/>
      </c>
      <c r="AG262" s="20" t="str">
        <f>IFERROR(VLOOKUP(S262,'CODE H VS CODE ICPE'!$A$2:$D$80,4,FALSE),"")</f>
        <v/>
      </c>
      <c r="AH262" s="49" t="str">
        <f t="shared" si="19"/>
        <v>Accepted</v>
      </c>
      <c r="AI262" s="21">
        <f>IF(T262="",0,IF(T262="Interdit",0,VLOOKUP(F262,'CODE H VS CODE ICPE'!$A$2:$E$80,5,FALSE)))</f>
        <v>99999.99</v>
      </c>
      <c r="AJ262" s="21">
        <f>IF(U262="",0,IF(U262="Interdit",0,VLOOKUP(G262,'CODE H VS CODE ICPE'!$A$2:$E$80,5,FALSE)))</f>
        <v>149999.99</v>
      </c>
      <c r="AK262" s="21">
        <f>IF(V262="",0,IF(V262="Interdit",0,VLOOKUP(H262,'CODE H VS CODE ICPE'!$A$2:$E$80,5,FALSE)))</f>
        <v>99999.99</v>
      </c>
      <c r="AL262" s="21">
        <f>IF(W262="",0,IF(W262="Interdit",0,VLOOKUP(I262,'CODE H VS CODE ICPE'!$A$2:$E$80,5,FALSE)))</f>
        <v>0</v>
      </c>
      <c r="AM262" s="21">
        <f>IF(X262="",0,IF(X262="Interdit",0,VLOOKUP(J262,'CODE H VS CODE ICPE'!$A$2:$E$80,5,FALSE)))</f>
        <v>0</v>
      </c>
      <c r="AN262" s="21">
        <f>IF(Y262="",0,IF(Y262="Interdit",0,VLOOKUP(K262,'CODE H VS CODE ICPE'!$A$2:$E$80,5,FALSE)))</f>
        <v>0</v>
      </c>
      <c r="AO262" s="21">
        <f>IF(Z262="",0,IF(Z262="Interdit",0,VLOOKUP(L262,'CODE H VS CODE ICPE'!$A$2:$E$80,5,FALSE)))</f>
        <v>0</v>
      </c>
      <c r="AP262" s="21">
        <f>IF(AA262="",0,IF(AA262="Interdit",0,VLOOKUP(M262,'CODE H VS CODE ICPE'!$A$2:$E$80,5,FALSE)))</f>
        <v>0</v>
      </c>
      <c r="AQ262" s="21">
        <f>IF(AB262="",0,IF(AB262="Interdit",0,VLOOKUP(N262,'CODE H VS CODE ICPE'!$A$2:$E$80,5,FALSE)))</f>
        <v>0</v>
      </c>
      <c r="AR262" s="21">
        <f>IF(AC262="",0,IF(AC262="Interdit",0,VLOOKUP(O262,'CODE H VS CODE ICPE'!$A$2:$E$80,5,FALSE)))</f>
        <v>0</v>
      </c>
      <c r="AS262" s="21">
        <f>IF(AD262="",0,IF(AD262="Interdit",0,VLOOKUP(P262,'CODE H VS CODE ICPE'!$A$2:$E$80,5,FALSE)))</f>
        <v>0</v>
      </c>
      <c r="AT262" s="21">
        <f>IF(AE262="",0,IF(AE262="Interdit",0,VLOOKUP(Q262,'CODE H VS CODE ICPE'!$A$2:$E$80,5,FALSE)))</f>
        <v>0</v>
      </c>
      <c r="AU262" s="21">
        <f>IF(AF262="",0,IF(AF262="Interdit",0,VLOOKUP(R262,'CODE H VS CODE ICPE'!$A$2:$E$80,5,FALSE)))</f>
        <v>0</v>
      </c>
      <c r="AV262" s="21">
        <f>IF(AG262="",0,IF(AG262="Interdit",0,VLOOKUP(S262,'CODE H VS CODE ICPE'!$A$2:$E$80,5,FALSE)))</f>
        <v>0</v>
      </c>
      <c r="AW262" s="20" t="str">
        <f t="shared" si="20"/>
        <v>$AJ$2</v>
      </c>
      <c r="AX262" s="26">
        <f t="shared" si="21"/>
        <v>149999.99</v>
      </c>
      <c r="AY262" s="20" t="str">
        <f t="shared" si="22"/>
        <v>H314</v>
      </c>
      <c r="AZ262" s="20">
        <f>IF(AY262="","",IF(AY262=0,"",VLOOKUP(AY262,'CODE H VS CODE ICPE'!$A$1:$E$80,3,FALSE)))</f>
        <v>4320</v>
      </c>
    </row>
    <row r="263" spans="1:52" ht="28.9" customHeight="1">
      <c r="A263" s="23">
        <v>2496</v>
      </c>
      <c r="B263" s="24" t="s">
        <v>799</v>
      </c>
      <c r="C263" s="25" t="s">
        <v>467</v>
      </c>
      <c r="D263" s="24" t="s">
        <v>800</v>
      </c>
      <c r="E263" s="24" t="s">
        <v>801</v>
      </c>
      <c r="F263" s="20" t="s">
        <v>42</v>
      </c>
      <c r="G263" s="20" t="s">
        <v>86</v>
      </c>
      <c r="H263" s="20" t="s">
        <v>96</v>
      </c>
      <c r="I263" s="20"/>
      <c r="J263" s="20"/>
      <c r="K263" s="20"/>
      <c r="L263" s="20"/>
      <c r="M263" s="20"/>
      <c r="N263" s="20"/>
      <c r="O263" s="20"/>
      <c r="P263" s="20"/>
      <c r="Q263" s="20"/>
      <c r="R263" s="20"/>
      <c r="S263" s="20"/>
      <c r="T263" s="20" t="str">
        <f>IFERROR(VLOOKUP(F263,'CODE H VS CODE ICPE'!$A$2:$D$80,4,FALSE),"")</f>
        <v>Autorisé</v>
      </c>
      <c r="U263" s="20" t="str">
        <f>IFERROR(VLOOKUP(G263,'CODE H VS CODE ICPE'!$A$2:$D$80,4,FALSE),"")</f>
        <v>Autorisé</v>
      </c>
      <c r="V263" s="20" t="str">
        <f>IFERROR(VLOOKUP(H263,'CODE H VS CODE ICPE'!$A$2:$D$80,4,FALSE),"")</f>
        <v>Autorisé</v>
      </c>
      <c r="W263" s="20" t="str">
        <f>IFERROR(VLOOKUP(I263,'CODE H VS CODE ICPE'!$A$2:$D$80,4,FALSE),"")</f>
        <v/>
      </c>
      <c r="X263" s="20" t="str">
        <f>IFERROR(VLOOKUP(J263,'CODE H VS CODE ICPE'!$A$2:$D$80,4,FALSE),"")</f>
        <v/>
      </c>
      <c r="Y263" s="20" t="str">
        <f>IFERROR(VLOOKUP(K263,'CODE H VS CODE ICPE'!$A$2:$D$80,4,FALSE),"")</f>
        <v/>
      </c>
      <c r="Z263" s="20" t="str">
        <f>IFERROR(VLOOKUP(L263,'CODE H VS CODE ICPE'!$A$2:$D$80,4,FALSE),"")</f>
        <v/>
      </c>
      <c r="AA263" s="20" t="str">
        <f>IFERROR(VLOOKUP(M263,'CODE H VS CODE ICPE'!$A$2:$D$80,4,FALSE),"")</f>
        <v/>
      </c>
      <c r="AB263" s="20" t="str">
        <f>IFERROR(VLOOKUP(N263,'CODE H VS CODE ICPE'!$A$2:$D$80,4,FALSE),"")</f>
        <v/>
      </c>
      <c r="AC263" s="20" t="str">
        <f>IFERROR(VLOOKUP(O263,'CODE H VS CODE ICPE'!$A$2:$D$80,4,FALSE),"")</f>
        <v/>
      </c>
      <c r="AD263" s="20" t="str">
        <f>IFERROR(VLOOKUP(P263,'CODE H VS CODE ICPE'!$A$2:$D$80,4,FALSE),"")</f>
        <v/>
      </c>
      <c r="AE263" s="20" t="str">
        <f>IFERROR(VLOOKUP(Q263,'CODE H VS CODE ICPE'!$A$2:$D$80,4,FALSE),"")</f>
        <v/>
      </c>
      <c r="AF263" s="20" t="str">
        <f>IFERROR(VLOOKUP(R263,'CODE H VS CODE ICPE'!$A$2:$D$80,4,FALSE),"")</f>
        <v/>
      </c>
      <c r="AG263" s="20" t="str">
        <f>IFERROR(VLOOKUP(S263,'CODE H VS CODE ICPE'!$A$2:$D$80,4,FALSE),"")</f>
        <v/>
      </c>
      <c r="AH263" s="48" t="s">
        <v>4628</v>
      </c>
      <c r="AI263" s="21">
        <f>IF(T263="",0,IF(T263="Interdit",0,VLOOKUP(F263,'CODE H VS CODE ICPE'!$A$2:$E$80,5,FALSE)))</f>
        <v>99999.99</v>
      </c>
      <c r="AJ263" s="21">
        <f>IF(U263="",0,IF(U263="Interdit",0,VLOOKUP(G263,'CODE H VS CODE ICPE'!$A$2:$E$80,5,FALSE)))</f>
        <v>99999.99</v>
      </c>
      <c r="AK263" s="21">
        <f>IF(V263="",0,IF(V263="Interdit",0,VLOOKUP(H263,'CODE H VS CODE ICPE'!$A$2:$E$80,5,FALSE)))</f>
        <v>149999.99</v>
      </c>
      <c r="AL263" s="21">
        <f>IF(W263="",0,IF(W263="Interdit",0,VLOOKUP(I263,'CODE H VS CODE ICPE'!$A$2:$E$80,5,FALSE)))</f>
        <v>0</v>
      </c>
      <c r="AM263" s="21">
        <f>IF(X263="",0,IF(X263="Interdit",0,VLOOKUP(J263,'CODE H VS CODE ICPE'!$A$2:$E$80,5,FALSE)))</f>
        <v>0</v>
      </c>
      <c r="AN263" s="21">
        <f>IF(Y263="",0,IF(Y263="Interdit",0,VLOOKUP(K263,'CODE H VS CODE ICPE'!$A$2:$E$80,5,FALSE)))</f>
        <v>0</v>
      </c>
      <c r="AO263" s="21">
        <f>IF(Z263="",0,IF(Z263="Interdit",0,VLOOKUP(L263,'CODE H VS CODE ICPE'!$A$2:$E$80,5,FALSE)))</f>
        <v>0</v>
      </c>
      <c r="AP263" s="21">
        <f>IF(AA263="",0,IF(AA263="Interdit",0,VLOOKUP(M263,'CODE H VS CODE ICPE'!$A$2:$E$80,5,FALSE)))</f>
        <v>0</v>
      </c>
      <c r="AQ263" s="21">
        <f>IF(AB263="",0,IF(AB263="Interdit",0,VLOOKUP(N263,'CODE H VS CODE ICPE'!$A$2:$E$80,5,FALSE)))</f>
        <v>0</v>
      </c>
      <c r="AR263" s="21">
        <f>IF(AC263="",0,IF(AC263="Interdit",0,VLOOKUP(O263,'CODE H VS CODE ICPE'!$A$2:$E$80,5,FALSE)))</f>
        <v>0</v>
      </c>
      <c r="AS263" s="21">
        <f>IF(AD263="",0,IF(AD263="Interdit",0,VLOOKUP(P263,'CODE H VS CODE ICPE'!$A$2:$E$80,5,FALSE)))</f>
        <v>0</v>
      </c>
      <c r="AT263" s="21">
        <f>IF(AE263="",0,IF(AE263="Interdit",0,VLOOKUP(Q263,'CODE H VS CODE ICPE'!$A$2:$E$80,5,FALSE)))</f>
        <v>0</v>
      </c>
      <c r="AU263" s="21">
        <f>IF(AF263="",0,IF(AF263="Interdit",0,VLOOKUP(R263,'CODE H VS CODE ICPE'!$A$2:$E$80,5,FALSE)))</f>
        <v>0</v>
      </c>
      <c r="AV263" s="21">
        <f>IF(AG263="",0,IF(AG263="Interdit",0,VLOOKUP(S263,'CODE H VS CODE ICPE'!$A$2:$E$80,5,FALSE)))</f>
        <v>0</v>
      </c>
      <c r="AW263" s="20" t="str">
        <f t="shared" si="20"/>
        <v>$AK$2</v>
      </c>
      <c r="AX263" s="26">
        <f t="shared" si="21"/>
        <v>149999.99</v>
      </c>
      <c r="AY263" s="20" t="str">
        <f t="shared" si="22"/>
        <v>H314</v>
      </c>
      <c r="AZ263" s="20">
        <f>IF(AY263="","",IF(AY263=0,"",VLOOKUP(AY263,'CODE H VS CODE ICPE'!$A$1:$E$80,3,FALSE)))</f>
        <v>4320</v>
      </c>
    </row>
    <row r="264" spans="1:52" ht="28.9" customHeight="1">
      <c r="A264" s="23">
        <v>2502</v>
      </c>
      <c r="B264" s="24" t="s">
        <v>802</v>
      </c>
      <c r="C264" s="25" t="s">
        <v>222</v>
      </c>
      <c r="D264" s="24" t="s">
        <v>223</v>
      </c>
      <c r="E264" s="24" t="s">
        <v>803</v>
      </c>
      <c r="F264" s="20" t="s">
        <v>84</v>
      </c>
      <c r="G264" s="20" t="s">
        <v>96</v>
      </c>
      <c r="H264" s="20"/>
      <c r="I264" s="20"/>
      <c r="J264" s="20"/>
      <c r="K264" s="20"/>
      <c r="L264" s="20"/>
      <c r="M264" s="20"/>
      <c r="N264" s="20"/>
      <c r="O264" s="20"/>
      <c r="P264" s="20"/>
      <c r="Q264" s="20"/>
      <c r="R264" s="20"/>
      <c r="S264" s="20"/>
      <c r="T264" s="20" t="str">
        <f>IFERROR(VLOOKUP(F264,'CODE H VS CODE ICPE'!$A$2:$D$80,4,FALSE),"")</f>
        <v>Autorisé</v>
      </c>
      <c r="U264" s="20" t="str">
        <f>IFERROR(VLOOKUP(G264,'CODE H VS CODE ICPE'!$A$2:$D$80,4,FALSE),"")</f>
        <v>Autorisé</v>
      </c>
      <c r="V264" s="20" t="str">
        <f>IFERROR(VLOOKUP(H264,'CODE H VS CODE ICPE'!$A$2:$D$80,4,FALSE),"")</f>
        <v/>
      </c>
      <c r="W264" s="20" t="str">
        <f>IFERROR(VLOOKUP(I264,'CODE H VS CODE ICPE'!$A$2:$D$80,4,FALSE),"")</f>
        <v/>
      </c>
      <c r="X264" s="20" t="str">
        <f>IFERROR(VLOOKUP(J264,'CODE H VS CODE ICPE'!$A$2:$D$80,4,FALSE),"")</f>
        <v/>
      </c>
      <c r="Y264" s="20" t="str">
        <f>IFERROR(VLOOKUP(K264,'CODE H VS CODE ICPE'!$A$2:$D$80,4,FALSE),"")</f>
        <v/>
      </c>
      <c r="Z264" s="20" t="str">
        <f>IFERROR(VLOOKUP(L264,'CODE H VS CODE ICPE'!$A$2:$D$80,4,FALSE),"")</f>
        <v/>
      </c>
      <c r="AA264" s="20" t="str">
        <f>IFERROR(VLOOKUP(M264,'CODE H VS CODE ICPE'!$A$2:$D$80,4,FALSE),"")</f>
        <v/>
      </c>
      <c r="AB264" s="20" t="str">
        <f>IFERROR(VLOOKUP(N264,'CODE H VS CODE ICPE'!$A$2:$D$80,4,FALSE),"")</f>
        <v/>
      </c>
      <c r="AC264" s="20" t="str">
        <f>IFERROR(VLOOKUP(O264,'CODE H VS CODE ICPE'!$A$2:$D$80,4,FALSE),"")</f>
        <v/>
      </c>
      <c r="AD264" s="20" t="str">
        <f>IFERROR(VLOOKUP(P264,'CODE H VS CODE ICPE'!$A$2:$D$80,4,FALSE),"")</f>
        <v/>
      </c>
      <c r="AE264" s="20" t="str">
        <f>IFERROR(VLOOKUP(Q264,'CODE H VS CODE ICPE'!$A$2:$D$80,4,FALSE),"")</f>
        <v/>
      </c>
      <c r="AF264" s="20" t="str">
        <f>IFERROR(VLOOKUP(R264,'CODE H VS CODE ICPE'!$A$2:$D$80,4,FALSE),"")</f>
        <v/>
      </c>
      <c r="AG264" s="20" t="str">
        <f>IFERROR(VLOOKUP(S264,'CODE H VS CODE ICPE'!$A$2:$D$80,4,FALSE),"")</f>
        <v/>
      </c>
      <c r="AH264" s="49" t="str">
        <f t="shared" ref="AH264:AH300" si="23">IF(COUNTIF(T264:AG264, "Rejected") &gt; 0, "Rejected", IF(COUNTIF(T264:AG264, "Under request") &gt; 0, "Under request", "Accepted"))</f>
        <v>Accepted</v>
      </c>
      <c r="AI264" s="21">
        <f>IF(T264="",0,IF(T264="Interdit",0,VLOOKUP(F264,'CODE H VS CODE ICPE'!$A$2:$E$80,5,FALSE)))</f>
        <v>99999.99</v>
      </c>
      <c r="AJ264" s="21">
        <f>IF(U264="",0,IF(U264="Interdit",0,VLOOKUP(G264,'CODE H VS CODE ICPE'!$A$2:$E$80,5,FALSE)))</f>
        <v>149999.99</v>
      </c>
      <c r="AK264" s="21">
        <f>IF(V264="",0,IF(V264="Interdit",0,VLOOKUP(H264,'CODE H VS CODE ICPE'!$A$2:$E$80,5,FALSE)))</f>
        <v>0</v>
      </c>
      <c r="AL264" s="21">
        <f>IF(W264="",0,IF(W264="Interdit",0,VLOOKUP(I264,'CODE H VS CODE ICPE'!$A$2:$E$80,5,FALSE)))</f>
        <v>0</v>
      </c>
      <c r="AM264" s="21">
        <f>IF(X264="",0,IF(X264="Interdit",0,VLOOKUP(J264,'CODE H VS CODE ICPE'!$A$2:$E$80,5,FALSE)))</f>
        <v>0</v>
      </c>
      <c r="AN264" s="21">
        <f>IF(Y264="",0,IF(Y264="Interdit",0,VLOOKUP(K264,'CODE H VS CODE ICPE'!$A$2:$E$80,5,FALSE)))</f>
        <v>0</v>
      </c>
      <c r="AO264" s="21">
        <f>IF(Z264="",0,IF(Z264="Interdit",0,VLOOKUP(L264,'CODE H VS CODE ICPE'!$A$2:$E$80,5,FALSE)))</f>
        <v>0</v>
      </c>
      <c r="AP264" s="21">
        <f>IF(AA264="",0,IF(AA264="Interdit",0,VLOOKUP(M264,'CODE H VS CODE ICPE'!$A$2:$E$80,5,FALSE)))</f>
        <v>0</v>
      </c>
      <c r="AQ264" s="21">
        <f>IF(AB264="",0,IF(AB264="Interdit",0,VLOOKUP(N264,'CODE H VS CODE ICPE'!$A$2:$E$80,5,FALSE)))</f>
        <v>0</v>
      </c>
      <c r="AR264" s="21">
        <f>IF(AC264="",0,IF(AC264="Interdit",0,VLOOKUP(O264,'CODE H VS CODE ICPE'!$A$2:$E$80,5,FALSE)))</f>
        <v>0</v>
      </c>
      <c r="AS264" s="21">
        <f>IF(AD264="",0,IF(AD264="Interdit",0,VLOOKUP(P264,'CODE H VS CODE ICPE'!$A$2:$E$80,5,FALSE)))</f>
        <v>0</v>
      </c>
      <c r="AT264" s="21">
        <f>IF(AE264="",0,IF(AE264="Interdit",0,VLOOKUP(Q264,'CODE H VS CODE ICPE'!$A$2:$E$80,5,FALSE)))</f>
        <v>0</v>
      </c>
      <c r="AU264" s="21">
        <f>IF(AF264="",0,IF(AF264="Interdit",0,VLOOKUP(R264,'CODE H VS CODE ICPE'!$A$2:$E$80,5,FALSE)))</f>
        <v>0</v>
      </c>
      <c r="AV264" s="21">
        <f>IF(AG264="",0,IF(AG264="Interdit",0,VLOOKUP(S264,'CODE H VS CODE ICPE'!$A$2:$E$80,5,FALSE)))</f>
        <v>0</v>
      </c>
      <c r="AW264" s="20" t="str">
        <f t="shared" si="20"/>
        <v>$AJ$2</v>
      </c>
      <c r="AX264" s="26">
        <f t="shared" si="21"/>
        <v>149999.99</v>
      </c>
      <c r="AY264" s="20" t="str">
        <f t="shared" si="22"/>
        <v>H314</v>
      </c>
      <c r="AZ264" s="20">
        <f>IF(AY264="","",IF(AY264=0,"",VLOOKUP(AY264,'CODE H VS CODE ICPE'!$A$1:$E$80,3,FALSE)))</f>
        <v>4320</v>
      </c>
    </row>
    <row r="265" spans="1:52" ht="28.9" customHeight="1">
      <c r="A265" s="23">
        <v>2504</v>
      </c>
      <c r="B265" s="24" t="s">
        <v>804</v>
      </c>
      <c r="C265" s="25" t="s">
        <v>499</v>
      </c>
      <c r="D265" s="24" t="s">
        <v>506</v>
      </c>
      <c r="E265" s="24" t="s">
        <v>805</v>
      </c>
      <c r="F265" s="20" t="s">
        <v>86</v>
      </c>
      <c r="G265" s="20" t="s">
        <v>104</v>
      </c>
      <c r="H265" s="20"/>
      <c r="I265" s="20"/>
      <c r="J265" s="20"/>
      <c r="K265" s="20"/>
      <c r="L265" s="20"/>
      <c r="M265" s="20"/>
      <c r="N265" s="20"/>
      <c r="O265" s="20"/>
      <c r="P265" s="20"/>
      <c r="Q265" s="20"/>
      <c r="R265" s="20"/>
      <c r="S265" s="20"/>
      <c r="T265" s="20" t="str">
        <f>IFERROR(VLOOKUP(F265,'CODE H VS CODE ICPE'!$A$2:$D$80,4,FALSE),"")</f>
        <v>Autorisé</v>
      </c>
      <c r="U265" s="20" t="str">
        <f>IFERROR(VLOOKUP(G265,'CODE H VS CODE ICPE'!$A$2:$D$80,4,FALSE),"")</f>
        <v>Autorisé</v>
      </c>
      <c r="V265" s="20" t="str">
        <f>IFERROR(VLOOKUP(H265,'CODE H VS CODE ICPE'!$A$2:$D$80,4,FALSE),"")</f>
        <v/>
      </c>
      <c r="W265" s="20" t="str">
        <f>IFERROR(VLOOKUP(I265,'CODE H VS CODE ICPE'!$A$2:$D$80,4,FALSE),"")</f>
        <v/>
      </c>
      <c r="X265" s="20" t="str">
        <f>IFERROR(VLOOKUP(J265,'CODE H VS CODE ICPE'!$A$2:$D$80,4,FALSE),"")</f>
        <v/>
      </c>
      <c r="Y265" s="20" t="str">
        <f>IFERROR(VLOOKUP(K265,'CODE H VS CODE ICPE'!$A$2:$D$80,4,FALSE),"")</f>
        <v/>
      </c>
      <c r="Z265" s="20" t="str">
        <f>IFERROR(VLOOKUP(L265,'CODE H VS CODE ICPE'!$A$2:$D$80,4,FALSE),"")</f>
        <v/>
      </c>
      <c r="AA265" s="20" t="str">
        <f>IFERROR(VLOOKUP(M265,'CODE H VS CODE ICPE'!$A$2:$D$80,4,FALSE),"")</f>
        <v/>
      </c>
      <c r="AB265" s="20" t="str">
        <f>IFERROR(VLOOKUP(N265,'CODE H VS CODE ICPE'!$A$2:$D$80,4,FALSE),"")</f>
        <v/>
      </c>
      <c r="AC265" s="20" t="str">
        <f>IFERROR(VLOOKUP(O265,'CODE H VS CODE ICPE'!$A$2:$D$80,4,FALSE),"")</f>
        <v/>
      </c>
      <c r="AD265" s="20" t="str">
        <f>IFERROR(VLOOKUP(P265,'CODE H VS CODE ICPE'!$A$2:$D$80,4,FALSE),"")</f>
        <v/>
      </c>
      <c r="AE265" s="20" t="str">
        <f>IFERROR(VLOOKUP(Q265,'CODE H VS CODE ICPE'!$A$2:$D$80,4,FALSE),"")</f>
        <v/>
      </c>
      <c r="AF265" s="20" t="str">
        <f>IFERROR(VLOOKUP(R265,'CODE H VS CODE ICPE'!$A$2:$D$80,4,FALSE),"")</f>
        <v/>
      </c>
      <c r="AG265" s="20" t="str">
        <f>IFERROR(VLOOKUP(S265,'CODE H VS CODE ICPE'!$A$2:$D$80,4,FALSE),"")</f>
        <v/>
      </c>
      <c r="AH265" s="49" t="str">
        <f t="shared" si="23"/>
        <v>Accepted</v>
      </c>
      <c r="AI265" s="21">
        <f>IF(T265="",0,IF(T265="Interdit",0,VLOOKUP(F265,'CODE H VS CODE ICPE'!$A$2:$E$80,5,FALSE)))</f>
        <v>99999.99</v>
      </c>
      <c r="AJ265" s="21">
        <f>IF(U265="",0,IF(U265="Interdit",0,VLOOKUP(G265,'CODE H VS CODE ICPE'!$A$2:$E$80,5,FALSE)))</f>
        <v>99999.99</v>
      </c>
      <c r="AK265" s="21">
        <f>IF(V265="",0,IF(V265="Interdit",0,VLOOKUP(H265,'CODE H VS CODE ICPE'!$A$2:$E$80,5,FALSE)))</f>
        <v>0</v>
      </c>
      <c r="AL265" s="21">
        <f>IF(W265="",0,IF(W265="Interdit",0,VLOOKUP(I265,'CODE H VS CODE ICPE'!$A$2:$E$80,5,FALSE)))</f>
        <v>0</v>
      </c>
      <c r="AM265" s="21">
        <f>IF(X265="",0,IF(X265="Interdit",0,VLOOKUP(J265,'CODE H VS CODE ICPE'!$A$2:$E$80,5,FALSE)))</f>
        <v>0</v>
      </c>
      <c r="AN265" s="21">
        <f>IF(Y265="",0,IF(Y265="Interdit",0,VLOOKUP(K265,'CODE H VS CODE ICPE'!$A$2:$E$80,5,FALSE)))</f>
        <v>0</v>
      </c>
      <c r="AO265" s="21">
        <f>IF(Z265="",0,IF(Z265="Interdit",0,VLOOKUP(L265,'CODE H VS CODE ICPE'!$A$2:$E$80,5,FALSE)))</f>
        <v>0</v>
      </c>
      <c r="AP265" s="21">
        <f>IF(AA265="",0,IF(AA265="Interdit",0,VLOOKUP(M265,'CODE H VS CODE ICPE'!$A$2:$E$80,5,FALSE)))</f>
        <v>0</v>
      </c>
      <c r="AQ265" s="21">
        <f>IF(AB265="",0,IF(AB265="Interdit",0,VLOOKUP(N265,'CODE H VS CODE ICPE'!$A$2:$E$80,5,FALSE)))</f>
        <v>0</v>
      </c>
      <c r="AR265" s="21">
        <f>IF(AC265="",0,IF(AC265="Interdit",0,VLOOKUP(O265,'CODE H VS CODE ICPE'!$A$2:$E$80,5,FALSE)))</f>
        <v>0</v>
      </c>
      <c r="AS265" s="21">
        <f>IF(AD265="",0,IF(AD265="Interdit",0,VLOOKUP(P265,'CODE H VS CODE ICPE'!$A$2:$E$80,5,FALSE)))</f>
        <v>0</v>
      </c>
      <c r="AT265" s="21">
        <f>IF(AE265="",0,IF(AE265="Interdit",0,VLOOKUP(Q265,'CODE H VS CODE ICPE'!$A$2:$E$80,5,FALSE)))</f>
        <v>0</v>
      </c>
      <c r="AU265" s="21">
        <f>IF(AF265="",0,IF(AF265="Interdit",0,VLOOKUP(R265,'CODE H VS CODE ICPE'!$A$2:$E$80,5,FALSE)))</f>
        <v>0</v>
      </c>
      <c r="AV265" s="21">
        <f>IF(AG265="",0,IF(AG265="Interdit",0,VLOOKUP(S265,'CODE H VS CODE ICPE'!$A$2:$E$80,5,FALSE)))</f>
        <v>0</v>
      </c>
      <c r="AW265" s="20" t="str">
        <f t="shared" si="20"/>
        <v>$AI$2</v>
      </c>
      <c r="AX265" s="26">
        <f t="shared" si="21"/>
        <v>99999.99</v>
      </c>
      <c r="AY265" s="20" t="str">
        <f t="shared" si="22"/>
        <v>H302</v>
      </c>
      <c r="AZ265" s="20">
        <f>IF(AY265="","",IF(AY265=0,"",VLOOKUP(AY265,'CODE H VS CODE ICPE'!$A$1:$E$80,3,FALSE)))</f>
        <v>4511</v>
      </c>
    </row>
    <row r="266" spans="1:52" ht="28.9" customHeight="1">
      <c r="A266" s="23">
        <v>2511</v>
      </c>
      <c r="B266" s="24" t="s">
        <v>806</v>
      </c>
      <c r="C266" s="25" t="s">
        <v>499</v>
      </c>
      <c r="D266" s="24" t="s">
        <v>506</v>
      </c>
      <c r="E266" s="24" t="s">
        <v>807</v>
      </c>
      <c r="F266" s="20" t="s">
        <v>86</v>
      </c>
      <c r="G266" s="20" t="s">
        <v>96</v>
      </c>
      <c r="H266" s="20"/>
      <c r="I266" s="20"/>
      <c r="J266" s="20"/>
      <c r="K266" s="20"/>
      <c r="L266" s="20"/>
      <c r="M266" s="20"/>
      <c r="N266" s="20"/>
      <c r="O266" s="20"/>
      <c r="P266" s="20"/>
      <c r="Q266" s="20"/>
      <c r="R266" s="20"/>
      <c r="S266" s="20"/>
      <c r="T266" s="20" t="str">
        <f>IFERROR(VLOOKUP(F266,'CODE H VS CODE ICPE'!$A$2:$D$80,4,FALSE),"")</f>
        <v>Autorisé</v>
      </c>
      <c r="U266" s="20" t="str">
        <f>IFERROR(VLOOKUP(G266,'CODE H VS CODE ICPE'!$A$2:$D$80,4,FALSE),"")</f>
        <v>Autorisé</v>
      </c>
      <c r="V266" s="20" t="str">
        <f>IFERROR(VLOOKUP(H266,'CODE H VS CODE ICPE'!$A$2:$D$80,4,FALSE),"")</f>
        <v/>
      </c>
      <c r="W266" s="20" t="str">
        <f>IFERROR(VLOOKUP(I266,'CODE H VS CODE ICPE'!$A$2:$D$80,4,FALSE),"")</f>
        <v/>
      </c>
      <c r="X266" s="20" t="str">
        <f>IFERROR(VLOOKUP(J266,'CODE H VS CODE ICPE'!$A$2:$D$80,4,FALSE),"")</f>
        <v/>
      </c>
      <c r="Y266" s="20" t="str">
        <f>IFERROR(VLOOKUP(K266,'CODE H VS CODE ICPE'!$A$2:$D$80,4,FALSE),"")</f>
        <v/>
      </c>
      <c r="Z266" s="20" t="str">
        <f>IFERROR(VLOOKUP(L266,'CODE H VS CODE ICPE'!$A$2:$D$80,4,FALSE),"")</f>
        <v/>
      </c>
      <c r="AA266" s="20" t="str">
        <f>IFERROR(VLOOKUP(M266,'CODE H VS CODE ICPE'!$A$2:$D$80,4,FALSE),"")</f>
        <v/>
      </c>
      <c r="AB266" s="20" t="str">
        <f>IFERROR(VLOOKUP(N266,'CODE H VS CODE ICPE'!$A$2:$D$80,4,FALSE),"")</f>
        <v/>
      </c>
      <c r="AC266" s="20" t="str">
        <f>IFERROR(VLOOKUP(O266,'CODE H VS CODE ICPE'!$A$2:$D$80,4,FALSE),"")</f>
        <v/>
      </c>
      <c r="AD266" s="20" t="str">
        <f>IFERROR(VLOOKUP(P266,'CODE H VS CODE ICPE'!$A$2:$D$80,4,FALSE),"")</f>
        <v/>
      </c>
      <c r="AE266" s="20" t="str">
        <f>IFERROR(VLOOKUP(Q266,'CODE H VS CODE ICPE'!$A$2:$D$80,4,FALSE),"")</f>
        <v/>
      </c>
      <c r="AF266" s="20" t="str">
        <f>IFERROR(VLOOKUP(R266,'CODE H VS CODE ICPE'!$A$2:$D$80,4,FALSE),"")</f>
        <v/>
      </c>
      <c r="AG266" s="20" t="str">
        <f>IFERROR(VLOOKUP(S266,'CODE H VS CODE ICPE'!$A$2:$D$80,4,FALSE),"")</f>
        <v/>
      </c>
      <c r="AH266" s="49" t="str">
        <f t="shared" si="23"/>
        <v>Accepted</v>
      </c>
      <c r="AI266" s="21">
        <f>IF(T266="",0,IF(T266="Interdit",0,VLOOKUP(F266,'CODE H VS CODE ICPE'!$A$2:$E$80,5,FALSE)))</f>
        <v>99999.99</v>
      </c>
      <c r="AJ266" s="21">
        <f>IF(U266="",0,IF(U266="Interdit",0,VLOOKUP(G266,'CODE H VS CODE ICPE'!$A$2:$E$80,5,FALSE)))</f>
        <v>149999.99</v>
      </c>
      <c r="AK266" s="21">
        <f>IF(V266="",0,IF(V266="Interdit",0,VLOOKUP(H266,'CODE H VS CODE ICPE'!$A$2:$E$80,5,FALSE)))</f>
        <v>0</v>
      </c>
      <c r="AL266" s="21">
        <f>IF(W266="",0,IF(W266="Interdit",0,VLOOKUP(I266,'CODE H VS CODE ICPE'!$A$2:$E$80,5,FALSE)))</f>
        <v>0</v>
      </c>
      <c r="AM266" s="21">
        <f>IF(X266="",0,IF(X266="Interdit",0,VLOOKUP(J266,'CODE H VS CODE ICPE'!$A$2:$E$80,5,FALSE)))</f>
        <v>0</v>
      </c>
      <c r="AN266" s="21">
        <f>IF(Y266="",0,IF(Y266="Interdit",0,VLOOKUP(K266,'CODE H VS CODE ICPE'!$A$2:$E$80,5,FALSE)))</f>
        <v>0</v>
      </c>
      <c r="AO266" s="21">
        <f>IF(Z266="",0,IF(Z266="Interdit",0,VLOOKUP(L266,'CODE H VS CODE ICPE'!$A$2:$E$80,5,FALSE)))</f>
        <v>0</v>
      </c>
      <c r="AP266" s="21">
        <f>IF(AA266="",0,IF(AA266="Interdit",0,VLOOKUP(M266,'CODE H VS CODE ICPE'!$A$2:$E$80,5,FALSE)))</f>
        <v>0</v>
      </c>
      <c r="AQ266" s="21">
        <f>IF(AB266="",0,IF(AB266="Interdit",0,VLOOKUP(N266,'CODE H VS CODE ICPE'!$A$2:$E$80,5,FALSE)))</f>
        <v>0</v>
      </c>
      <c r="AR266" s="21">
        <f>IF(AC266="",0,IF(AC266="Interdit",0,VLOOKUP(O266,'CODE H VS CODE ICPE'!$A$2:$E$80,5,FALSE)))</f>
        <v>0</v>
      </c>
      <c r="AS266" s="21">
        <f>IF(AD266="",0,IF(AD266="Interdit",0,VLOOKUP(P266,'CODE H VS CODE ICPE'!$A$2:$E$80,5,FALSE)))</f>
        <v>0</v>
      </c>
      <c r="AT266" s="21">
        <f>IF(AE266="",0,IF(AE266="Interdit",0,VLOOKUP(Q266,'CODE H VS CODE ICPE'!$A$2:$E$80,5,FALSE)))</f>
        <v>0</v>
      </c>
      <c r="AU266" s="21">
        <f>IF(AF266="",0,IF(AF266="Interdit",0,VLOOKUP(R266,'CODE H VS CODE ICPE'!$A$2:$E$80,5,FALSE)))</f>
        <v>0</v>
      </c>
      <c r="AV266" s="21">
        <f>IF(AG266="",0,IF(AG266="Interdit",0,VLOOKUP(S266,'CODE H VS CODE ICPE'!$A$2:$E$80,5,FALSE)))</f>
        <v>0</v>
      </c>
      <c r="AW266" s="20" t="str">
        <f t="shared" si="20"/>
        <v>$AJ$2</v>
      </c>
      <c r="AX266" s="26">
        <f t="shared" si="21"/>
        <v>149999.99</v>
      </c>
      <c r="AY266" s="20" t="str">
        <f t="shared" si="22"/>
        <v>H314</v>
      </c>
      <c r="AZ266" s="20">
        <f>IF(AY266="","",IF(AY266=0,"",VLOOKUP(AY266,'CODE H VS CODE ICPE'!$A$1:$E$80,3,FALSE)))</f>
        <v>4320</v>
      </c>
    </row>
    <row r="267" spans="1:52" ht="28.9" customHeight="1">
      <c r="A267" s="23">
        <v>2524</v>
      </c>
      <c r="B267" s="24" t="s">
        <v>808</v>
      </c>
      <c r="C267" s="25" t="s">
        <v>222</v>
      </c>
      <c r="D267" s="24" t="s">
        <v>223</v>
      </c>
      <c r="E267" s="24" t="s">
        <v>809</v>
      </c>
      <c r="F267" s="20" t="s">
        <v>42</v>
      </c>
      <c r="G267" s="20" t="s">
        <v>86</v>
      </c>
      <c r="H267" s="20"/>
      <c r="I267" s="20"/>
      <c r="J267" s="20"/>
      <c r="K267" s="20"/>
      <c r="L267" s="20"/>
      <c r="M267" s="20"/>
      <c r="N267" s="20"/>
      <c r="O267" s="20"/>
      <c r="P267" s="20"/>
      <c r="Q267" s="20"/>
      <c r="R267" s="20"/>
      <c r="S267" s="20"/>
      <c r="T267" s="20" t="str">
        <f>IFERROR(VLOOKUP(F267,'CODE H VS CODE ICPE'!$A$2:$D$80,4,FALSE),"")</f>
        <v>Autorisé</v>
      </c>
      <c r="U267" s="20" t="str">
        <f>IFERROR(VLOOKUP(G267,'CODE H VS CODE ICPE'!$A$2:$D$80,4,FALSE),"")</f>
        <v>Autorisé</v>
      </c>
      <c r="V267" s="20" t="str">
        <f>IFERROR(VLOOKUP(H267,'CODE H VS CODE ICPE'!$A$2:$D$80,4,FALSE),"")</f>
        <v/>
      </c>
      <c r="W267" s="20" t="str">
        <f>IFERROR(VLOOKUP(I267,'CODE H VS CODE ICPE'!$A$2:$D$80,4,FALSE),"")</f>
        <v/>
      </c>
      <c r="X267" s="20" t="str">
        <f>IFERROR(VLOOKUP(J267,'CODE H VS CODE ICPE'!$A$2:$D$80,4,FALSE),"")</f>
        <v/>
      </c>
      <c r="Y267" s="20" t="str">
        <f>IFERROR(VLOOKUP(K267,'CODE H VS CODE ICPE'!$A$2:$D$80,4,FALSE),"")</f>
        <v/>
      </c>
      <c r="Z267" s="20" t="str">
        <f>IFERROR(VLOOKUP(L267,'CODE H VS CODE ICPE'!$A$2:$D$80,4,FALSE),"")</f>
        <v/>
      </c>
      <c r="AA267" s="20" t="str">
        <f>IFERROR(VLOOKUP(M267,'CODE H VS CODE ICPE'!$A$2:$D$80,4,FALSE),"")</f>
        <v/>
      </c>
      <c r="AB267" s="20" t="str">
        <f>IFERROR(VLOOKUP(N267,'CODE H VS CODE ICPE'!$A$2:$D$80,4,FALSE),"")</f>
        <v/>
      </c>
      <c r="AC267" s="20" t="str">
        <f>IFERROR(VLOOKUP(O267,'CODE H VS CODE ICPE'!$A$2:$D$80,4,FALSE),"")</f>
        <v/>
      </c>
      <c r="AD267" s="20" t="str">
        <f>IFERROR(VLOOKUP(P267,'CODE H VS CODE ICPE'!$A$2:$D$80,4,FALSE),"")</f>
        <v/>
      </c>
      <c r="AE267" s="20" t="str">
        <f>IFERROR(VLOOKUP(Q267,'CODE H VS CODE ICPE'!$A$2:$D$80,4,FALSE),"")</f>
        <v/>
      </c>
      <c r="AF267" s="20" t="str">
        <f>IFERROR(VLOOKUP(R267,'CODE H VS CODE ICPE'!$A$2:$D$80,4,FALSE),"")</f>
        <v/>
      </c>
      <c r="AG267" s="20" t="str">
        <f>IFERROR(VLOOKUP(S267,'CODE H VS CODE ICPE'!$A$2:$D$80,4,FALSE),"")</f>
        <v/>
      </c>
      <c r="AH267" s="49" t="str">
        <f t="shared" si="23"/>
        <v>Accepted</v>
      </c>
      <c r="AI267" s="21">
        <f>IF(T267="",0,IF(T267="Interdit",0,VLOOKUP(F267,'CODE H VS CODE ICPE'!$A$2:$E$80,5,FALSE)))</f>
        <v>99999.99</v>
      </c>
      <c r="AJ267" s="21">
        <f>IF(U267="",0,IF(U267="Interdit",0,VLOOKUP(G267,'CODE H VS CODE ICPE'!$A$2:$E$80,5,FALSE)))</f>
        <v>99999.99</v>
      </c>
      <c r="AK267" s="21">
        <f>IF(V267="",0,IF(V267="Interdit",0,VLOOKUP(H267,'CODE H VS CODE ICPE'!$A$2:$E$80,5,FALSE)))</f>
        <v>0</v>
      </c>
      <c r="AL267" s="21">
        <f>IF(W267="",0,IF(W267="Interdit",0,VLOOKUP(I267,'CODE H VS CODE ICPE'!$A$2:$E$80,5,FALSE)))</f>
        <v>0</v>
      </c>
      <c r="AM267" s="21">
        <f>IF(X267="",0,IF(X267="Interdit",0,VLOOKUP(J267,'CODE H VS CODE ICPE'!$A$2:$E$80,5,FALSE)))</f>
        <v>0</v>
      </c>
      <c r="AN267" s="21">
        <f>IF(Y267="",0,IF(Y267="Interdit",0,VLOOKUP(K267,'CODE H VS CODE ICPE'!$A$2:$E$80,5,FALSE)))</f>
        <v>0</v>
      </c>
      <c r="AO267" s="21">
        <f>IF(Z267="",0,IF(Z267="Interdit",0,VLOOKUP(L267,'CODE H VS CODE ICPE'!$A$2:$E$80,5,FALSE)))</f>
        <v>0</v>
      </c>
      <c r="AP267" s="21">
        <f>IF(AA267="",0,IF(AA267="Interdit",0,VLOOKUP(M267,'CODE H VS CODE ICPE'!$A$2:$E$80,5,FALSE)))</f>
        <v>0</v>
      </c>
      <c r="AQ267" s="21">
        <f>IF(AB267="",0,IF(AB267="Interdit",0,VLOOKUP(N267,'CODE H VS CODE ICPE'!$A$2:$E$80,5,FALSE)))</f>
        <v>0</v>
      </c>
      <c r="AR267" s="21">
        <f>IF(AC267="",0,IF(AC267="Interdit",0,VLOOKUP(O267,'CODE H VS CODE ICPE'!$A$2:$E$80,5,FALSE)))</f>
        <v>0</v>
      </c>
      <c r="AS267" s="21">
        <f>IF(AD267="",0,IF(AD267="Interdit",0,VLOOKUP(P267,'CODE H VS CODE ICPE'!$A$2:$E$80,5,FALSE)))</f>
        <v>0</v>
      </c>
      <c r="AT267" s="21">
        <f>IF(AE267="",0,IF(AE267="Interdit",0,VLOOKUP(Q267,'CODE H VS CODE ICPE'!$A$2:$E$80,5,FALSE)))</f>
        <v>0</v>
      </c>
      <c r="AU267" s="21">
        <f>IF(AF267="",0,IF(AF267="Interdit",0,VLOOKUP(R267,'CODE H VS CODE ICPE'!$A$2:$E$80,5,FALSE)))</f>
        <v>0</v>
      </c>
      <c r="AV267" s="21">
        <f>IF(AG267="",0,IF(AG267="Interdit",0,VLOOKUP(S267,'CODE H VS CODE ICPE'!$A$2:$E$80,5,FALSE)))</f>
        <v>0</v>
      </c>
      <c r="AW267" s="20" t="str">
        <f t="shared" si="20"/>
        <v>$AI$2</v>
      </c>
      <c r="AX267" s="26">
        <f t="shared" si="21"/>
        <v>99999.99</v>
      </c>
      <c r="AY267" s="20" t="str">
        <f t="shared" si="22"/>
        <v>H226</v>
      </c>
      <c r="AZ267" s="20">
        <f>IF(AY267="","",IF(AY267=0,"",VLOOKUP(AY267,'CODE H VS CODE ICPE'!$A$1:$E$80,3,FALSE)))</f>
        <v>4331</v>
      </c>
    </row>
    <row r="268" spans="1:52" ht="28.9" customHeight="1">
      <c r="A268" s="23">
        <v>2529</v>
      </c>
      <c r="B268" s="24" t="s">
        <v>810</v>
      </c>
      <c r="C268" s="25" t="s">
        <v>234</v>
      </c>
      <c r="D268" s="24" t="s">
        <v>235</v>
      </c>
      <c r="E268" s="24" t="s">
        <v>811</v>
      </c>
      <c r="F268" s="20" t="s">
        <v>86</v>
      </c>
      <c r="G268" s="20" t="s">
        <v>96</v>
      </c>
      <c r="H268" s="20"/>
      <c r="I268" s="20"/>
      <c r="J268" s="20"/>
      <c r="K268" s="20"/>
      <c r="L268" s="20"/>
      <c r="M268" s="20"/>
      <c r="N268" s="20"/>
      <c r="O268" s="20"/>
      <c r="P268" s="20"/>
      <c r="Q268" s="20"/>
      <c r="R268" s="20"/>
      <c r="S268" s="20"/>
      <c r="T268" s="20" t="str">
        <f>IFERROR(VLOOKUP(F268,'CODE H VS CODE ICPE'!$A$2:$D$80,4,FALSE),"")</f>
        <v>Autorisé</v>
      </c>
      <c r="U268" s="20" t="str">
        <f>IFERROR(VLOOKUP(G268,'CODE H VS CODE ICPE'!$A$2:$D$80,4,FALSE),"")</f>
        <v>Autorisé</v>
      </c>
      <c r="V268" s="20" t="str">
        <f>IFERROR(VLOOKUP(H268,'CODE H VS CODE ICPE'!$A$2:$D$80,4,FALSE),"")</f>
        <v/>
      </c>
      <c r="W268" s="20" t="str">
        <f>IFERROR(VLOOKUP(I268,'CODE H VS CODE ICPE'!$A$2:$D$80,4,FALSE),"")</f>
        <v/>
      </c>
      <c r="X268" s="20" t="str">
        <f>IFERROR(VLOOKUP(J268,'CODE H VS CODE ICPE'!$A$2:$D$80,4,FALSE),"")</f>
        <v/>
      </c>
      <c r="Y268" s="20" t="str">
        <f>IFERROR(VLOOKUP(K268,'CODE H VS CODE ICPE'!$A$2:$D$80,4,FALSE),"")</f>
        <v/>
      </c>
      <c r="Z268" s="20" t="str">
        <f>IFERROR(VLOOKUP(L268,'CODE H VS CODE ICPE'!$A$2:$D$80,4,FALSE),"")</f>
        <v/>
      </c>
      <c r="AA268" s="20" t="str">
        <f>IFERROR(VLOOKUP(M268,'CODE H VS CODE ICPE'!$A$2:$D$80,4,FALSE),"")</f>
        <v/>
      </c>
      <c r="AB268" s="20" t="str">
        <f>IFERROR(VLOOKUP(N268,'CODE H VS CODE ICPE'!$A$2:$D$80,4,FALSE),"")</f>
        <v/>
      </c>
      <c r="AC268" s="20" t="str">
        <f>IFERROR(VLOOKUP(O268,'CODE H VS CODE ICPE'!$A$2:$D$80,4,FALSE),"")</f>
        <v/>
      </c>
      <c r="AD268" s="20" t="str">
        <f>IFERROR(VLOOKUP(P268,'CODE H VS CODE ICPE'!$A$2:$D$80,4,FALSE),"")</f>
        <v/>
      </c>
      <c r="AE268" s="20" t="str">
        <f>IFERROR(VLOOKUP(Q268,'CODE H VS CODE ICPE'!$A$2:$D$80,4,FALSE),"")</f>
        <v/>
      </c>
      <c r="AF268" s="20" t="str">
        <f>IFERROR(VLOOKUP(R268,'CODE H VS CODE ICPE'!$A$2:$D$80,4,FALSE),"")</f>
        <v/>
      </c>
      <c r="AG268" s="20" t="str">
        <f>IFERROR(VLOOKUP(S268,'CODE H VS CODE ICPE'!$A$2:$D$80,4,FALSE),"")</f>
        <v/>
      </c>
      <c r="AH268" s="49" t="str">
        <f t="shared" si="23"/>
        <v>Accepted</v>
      </c>
      <c r="AI268" s="21">
        <f>IF(T268="",0,IF(T268="Interdit",0,VLOOKUP(F268,'CODE H VS CODE ICPE'!$A$2:$E$80,5,FALSE)))</f>
        <v>99999.99</v>
      </c>
      <c r="AJ268" s="21">
        <f>IF(U268="",0,IF(U268="Interdit",0,VLOOKUP(G268,'CODE H VS CODE ICPE'!$A$2:$E$80,5,FALSE)))</f>
        <v>149999.99</v>
      </c>
      <c r="AK268" s="21">
        <f>IF(V268="",0,IF(V268="Interdit",0,VLOOKUP(H268,'CODE H VS CODE ICPE'!$A$2:$E$80,5,FALSE)))</f>
        <v>0</v>
      </c>
      <c r="AL268" s="21">
        <f>IF(W268="",0,IF(W268="Interdit",0,VLOOKUP(I268,'CODE H VS CODE ICPE'!$A$2:$E$80,5,FALSE)))</f>
        <v>0</v>
      </c>
      <c r="AM268" s="21">
        <f>IF(X268="",0,IF(X268="Interdit",0,VLOOKUP(J268,'CODE H VS CODE ICPE'!$A$2:$E$80,5,FALSE)))</f>
        <v>0</v>
      </c>
      <c r="AN268" s="21">
        <f>IF(Y268="",0,IF(Y268="Interdit",0,VLOOKUP(K268,'CODE H VS CODE ICPE'!$A$2:$E$80,5,FALSE)))</f>
        <v>0</v>
      </c>
      <c r="AO268" s="21">
        <f>IF(Z268="",0,IF(Z268="Interdit",0,VLOOKUP(L268,'CODE H VS CODE ICPE'!$A$2:$E$80,5,FALSE)))</f>
        <v>0</v>
      </c>
      <c r="AP268" s="21">
        <f>IF(AA268="",0,IF(AA268="Interdit",0,VLOOKUP(M268,'CODE H VS CODE ICPE'!$A$2:$E$80,5,FALSE)))</f>
        <v>0</v>
      </c>
      <c r="AQ268" s="21">
        <f>IF(AB268="",0,IF(AB268="Interdit",0,VLOOKUP(N268,'CODE H VS CODE ICPE'!$A$2:$E$80,5,FALSE)))</f>
        <v>0</v>
      </c>
      <c r="AR268" s="21">
        <f>IF(AC268="",0,IF(AC268="Interdit",0,VLOOKUP(O268,'CODE H VS CODE ICPE'!$A$2:$E$80,5,FALSE)))</f>
        <v>0</v>
      </c>
      <c r="AS268" s="21">
        <f>IF(AD268="",0,IF(AD268="Interdit",0,VLOOKUP(P268,'CODE H VS CODE ICPE'!$A$2:$E$80,5,FALSE)))</f>
        <v>0</v>
      </c>
      <c r="AT268" s="21">
        <f>IF(AE268="",0,IF(AE268="Interdit",0,VLOOKUP(Q268,'CODE H VS CODE ICPE'!$A$2:$E$80,5,FALSE)))</f>
        <v>0</v>
      </c>
      <c r="AU268" s="21">
        <f>IF(AF268="",0,IF(AF268="Interdit",0,VLOOKUP(R268,'CODE H VS CODE ICPE'!$A$2:$E$80,5,FALSE)))</f>
        <v>0</v>
      </c>
      <c r="AV268" s="21">
        <f>IF(AG268="",0,IF(AG268="Interdit",0,VLOOKUP(S268,'CODE H VS CODE ICPE'!$A$2:$E$80,5,FALSE)))</f>
        <v>0</v>
      </c>
      <c r="AW268" s="20" t="str">
        <f t="shared" si="20"/>
        <v>$AJ$2</v>
      </c>
      <c r="AX268" s="26">
        <f t="shared" si="21"/>
        <v>149999.99</v>
      </c>
      <c r="AY268" s="20" t="str">
        <f t="shared" si="22"/>
        <v>H314</v>
      </c>
      <c r="AZ268" s="20">
        <f>IF(AY268="","",IF(AY268=0,"",VLOOKUP(AY268,'CODE H VS CODE ICPE'!$A$1:$E$80,3,FALSE)))</f>
        <v>4320</v>
      </c>
    </row>
    <row r="269" spans="1:52" ht="28.9" customHeight="1">
      <c r="A269" s="23">
        <v>2531</v>
      </c>
      <c r="B269" s="24" t="s">
        <v>812</v>
      </c>
      <c r="C269" s="25" t="s">
        <v>234</v>
      </c>
      <c r="D269" s="24" t="s">
        <v>257</v>
      </c>
      <c r="E269" s="24" t="s">
        <v>813</v>
      </c>
      <c r="F269" s="20" t="s">
        <v>42</v>
      </c>
      <c r="G269" s="20" t="s">
        <v>96</v>
      </c>
      <c r="H269" s="20"/>
      <c r="I269" s="20"/>
      <c r="J269" s="20"/>
      <c r="K269" s="20"/>
      <c r="L269" s="20"/>
      <c r="M269" s="20"/>
      <c r="N269" s="20"/>
      <c r="O269" s="20"/>
      <c r="P269" s="20"/>
      <c r="Q269" s="20"/>
      <c r="R269" s="20"/>
      <c r="S269" s="20"/>
      <c r="T269" s="20" t="str">
        <f>IFERROR(VLOOKUP(F269,'CODE H VS CODE ICPE'!$A$2:$D$80,4,FALSE),"")</f>
        <v>Autorisé</v>
      </c>
      <c r="U269" s="20" t="str">
        <f>IFERROR(VLOOKUP(G269,'CODE H VS CODE ICPE'!$A$2:$D$80,4,FALSE),"")</f>
        <v>Autorisé</v>
      </c>
      <c r="V269" s="20" t="str">
        <f>IFERROR(VLOOKUP(H269,'CODE H VS CODE ICPE'!$A$2:$D$80,4,FALSE),"")</f>
        <v/>
      </c>
      <c r="W269" s="20" t="str">
        <f>IFERROR(VLOOKUP(I269,'CODE H VS CODE ICPE'!$A$2:$D$80,4,FALSE),"")</f>
        <v/>
      </c>
      <c r="X269" s="20" t="str">
        <f>IFERROR(VLOOKUP(J269,'CODE H VS CODE ICPE'!$A$2:$D$80,4,FALSE),"")</f>
        <v/>
      </c>
      <c r="Y269" s="20" t="str">
        <f>IFERROR(VLOOKUP(K269,'CODE H VS CODE ICPE'!$A$2:$D$80,4,FALSE),"")</f>
        <v/>
      </c>
      <c r="Z269" s="20" t="str">
        <f>IFERROR(VLOOKUP(L269,'CODE H VS CODE ICPE'!$A$2:$D$80,4,FALSE),"")</f>
        <v/>
      </c>
      <c r="AA269" s="20" t="str">
        <f>IFERROR(VLOOKUP(M269,'CODE H VS CODE ICPE'!$A$2:$D$80,4,FALSE),"")</f>
        <v/>
      </c>
      <c r="AB269" s="20" t="str">
        <f>IFERROR(VLOOKUP(N269,'CODE H VS CODE ICPE'!$A$2:$D$80,4,FALSE),"")</f>
        <v/>
      </c>
      <c r="AC269" s="20" t="str">
        <f>IFERROR(VLOOKUP(O269,'CODE H VS CODE ICPE'!$A$2:$D$80,4,FALSE),"")</f>
        <v/>
      </c>
      <c r="AD269" s="20" t="str">
        <f>IFERROR(VLOOKUP(P269,'CODE H VS CODE ICPE'!$A$2:$D$80,4,FALSE),"")</f>
        <v/>
      </c>
      <c r="AE269" s="20" t="str">
        <f>IFERROR(VLOOKUP(Q269,'CODE H VS CODE ICPE'!$A$2:$D$80,4,FALSE),"")</f>
        <v/>
      </c>
      <c r="AF269" s="20" t="str">
        <f>IFERROR(VLOOKUP(R269,'CODE H VS CODE ICPE'!$A$2:$D$80,4,FALSE),"")</f>
        <v/>
      </c>
      <c r="AG269" s="20" t="str">
        <f>IFERROR(VLOOKUP(S269,'CODE H VS CODE ICPE'!$A$2:$D$80,4,FALSE),"")</f>
        <v/>
      </c>
      <c r="AH269" s="49" t="str">
        <f t="shared" si="23"/>
        <v>Accepted</v>
      </c>
      <c r="AI269" s="21">
        <f>IF(T269="",0,IF(T269="Interdit",0,VLOOKUP(F269,'CODE H VS CODE ICPE'!$A$2:$E$80,5,FALSE)))</f>
        <v>99999.99</v>
      </c>
      <c r="AJ269" s="21">
        <f>IF(U269="",0,IF(U269="Interdit",0,VLOOKUP(G269,'CODE H VS CODE ICPE'!$A$2:$E$80,5,FALSE)))</f>
        <v>149999.99</v>
      </c>
      <c r="AK269" s="21">
        <f>IF(V269="",0,IF(V269="Interdit",0,VLOOKUP(H269,'CODE H VS CODE ICPE'!$A$2:$E$80,5,FALSE)))</f>
        <v>0</v>
      </c>
      <c r="AL269" s="21">
        <f>IF(W269="",0,IF(W269="Interdit",0,VLOOKUP(I269,'CODE H VS CODE ICPE'!$A$2:$E$80,5,FALSE)))</f>
        <v>0</v>
      </c>
      <c r="AM269" s="21">
        <f>IF(X269="",0,IF(X269="Interdit",0,VLOOKUP(J269,'CODE H VS CODE ICPE'!$A$2:$E$80,5,FALSE)))</f>
        <v>0</v>
      </c>
      <c r="AN269" s="21">
        <f>IF(Y269="",0,IF(Y269="Interdit",0,VLOOKUP(K269,'CODE H VS CODE ICPE'!$A$2:$E$80,5,FALSE)))</f>
        <v>0</v>
      </c>
      <c r="AO269" s="21">
        <f>IF(Z269="",0,IF(Z269="Interdit",0,VLOOKUP(L269,'CODE H VS CODE ICPE'!$A$2:$E$80,5,FALSE)))</f>
        <v>0</v>
      </c>
      <c r="AP269" s="21">
        <f>IF(AA269="",0,IF(AA269="Interdit",0,VLOOKUP(M269,'CODE H VS CODE ICPE'!$A$2:$E$80,5,FALSE)))</f>
        <v>0</v>
      </c>
      <c r="AQ269" s="21">
        <f>IF(AB269="",0,IF(AB269="Interdit",0,VLOOKUP(N269,'CODE H VS CODE ICPE'!$A$2:$E$80,5,FALSE)))</f>
        <v>0</v>
      </c>
      <c r="AR269" s="21">
        <f>IF(AC269="",0,IF(AC269="Interdit",0,VLOOKUP(O269,'CODE H VS CODE ICPE'!$A$2:$E$80,5,FALSE)))</f>
        <v>0</v>
      </c>
      <c r="AS269" s="21">
        <f>IF(AD269="",0,IF(AD269="Interdit",0,VLOOKUP(P269,'CODE H VS CODE ICPE'!$A$2:$E$80,5,FALSE)))</f>
        <v>0</v>
      </c>
      <c r="AT269" s="21">
        <f>IF(AE269="",0,IF(AE269="Interdit",0,VLOOKUP(Q269,'CODE H VS CODE ICPE'!$A$2:$E$80,5,FALSE)))</f>
        <v>0</v>
      </c>
      <c r="AU269" s="21">
        <f>IF(AF269="",0,IF(AF269="Interdit",0,VLOOKUP(R269,'CODE H VS CODE ICPE'!$A$2:$E$80,5,FALSE)))</f>
        <v>0</v>
      </c>
      <c r="AV269" s="21">
        <f>IF(AG269="",0,IF(AG269="Interdit",0,VLOOKUP(S269,'CODE H VS CODE ICPE'!$A$2:$E$80,5,FALSE)))</f>
        <v>0</v>
      </c>
      <c r="AW269" s="20" t="str">
        <f t="shared" si="20"/>
        <v>$AJ$2</v>
      </c>
      <c r="AX269" s="26">
        <f t="shared" si="21"/>
        <v>149999.99</v>
      </c>
      <c r="AY269" s="20" t="str">
        <f t="shared" si="22"/>
        <v>H314</v>
      </c>
      <c r="AZ269" s="20">
        <f>IF(AY269="","",IF(AY269=0,"",VLOOKUP(AY269,'CODE H VS CODE ICPE'!$A$1:$E$80,3,FALSE)))</f>
        <v>4320</v>
      </c>
    </row>
    <row r="270" spans="1:52" ht="28.9" customHeight="1">
      <c r="A270" s="23">
        <v>2533</v>
      </c>
      <c r="B270" s="24" t="s">
        <v>814</v>
      </c>
      <c r="C270" s="25" t="s">
        <v>499</v>
      </c>
      <c r="D270" s="24" t="s">
        <v>500</v>
      </c>
      <c r="E270" s="24" t="s">
        <v>815</v>
      </c>
      <c r="F270" s="20" t="s">
        <v>42</v>
      </c>
      <c r="G270" s="20" t="s">
        <v>86</v>
      </c>
      <c r="H270" s="20"/>
      <c r="I270" s="20"/>
      <c r="J270" s="20"/>
      <c r="K270" s="20"/>
      <c r="L270" s="20"/>
      <c r="M270" s="20"/>
      <c r="N270" s="20"/>
      <c r="O270" s="20"/>
      <c r="P270" s="20"/>
      <c r="Q270" s="20"/>
      <c r="R270" s="20"/>
      <c r="S270" s="20"/>
      <c r="T270" s="20" t="str">
        <f>IFERROR(VLOOKUP(F270,'CODE H VS CODE ICPE'!$A$2:$D$80,4,FALSE),"")</f>
        <v>Autorisé</v>
      </c>
      <c r="U270" s="20" t="str">
        <f>IFERROR(VLOOKUP(G270,'CODE H VS CODE ICPE'!$A$2:$D$80,4,FALSE),"")</f>
        <v>Autorisé</v>
      </c>
      <c r="V270" s="20" t="str">
        <f>IFERROR(VLOOKUP(H270,'CODE H VS CODE ICPE'!$A$2:$D$80,4,FALSE),"")</f>
        <v/>
      </c>
      <c r="W270" s="20" t="str">
        <f>IFERROR(VLOOKUP(I270,'CODE H VS CODE ICPE'!$A$2:$D$80,4,FALSE),"")</f>
        <v/>
      </c>
      <c r="X270" s="20" t="str">
        <f>IFERROR(VLOOKUP(J270,'CODE H VS CODE ICPE'!$A$2:$D$80,4,FALSE),"")</f>
        <v/>
      </c>
      <c r="Y270" s="20" t="str">
        <f>IFERROR(VLOOKUP(K270,'CODE H VS CODE ICPE'!$A$2:$D$80,4,FALSE),"")</f>
        <v/>
      </c>
      <c r="Z270" s="20" t="str">
        <f>IFERROR(VLOOKUP(L270,'CODE H VS CODE ICPE'!$A$2:$D$80,4,FALSE),"")</f>
        <v/>
      </c>
      <c r="AA270" s="20" t="str">
        <f>IFERROR(VLOOKUP(M270,'CODE H VS CODE ICPE'!$A$2:$D$80,4,FALSE),"")</f>
        <v/>
      </c>
      <c r="AB270" s="20" t="str">
        <f>IFERROR(VLOOKUP(N270,'CODE H VS CODE ICPE'!$A$2:$D$80,4,FALSE),"")</f>
        <v/>
      </c>
      <c r="AC270" s="20" t="str">
        <f>IFERROR(VLOOKUP(O270,'CODE H VS CODE ICPE'!$A$2:$D$80,4,FALSE),"")</f>
        <v/>
      </c>
      <c r="AD270" s="20" t="str">
        <f>IFERROR(VLOOKUP(P270,'CODE H VS CODE ICPE'!$A$2:$D$80,4,FALSE),"")</f>
        <v/>
      </c>
      <c r="AE270" s="20" t="str">
        <f>IFERROR(VLOOKUP(Q270,'CODE H VS CODE ICPE'!$A$2:$D$80,4,FALSE),"")</f>
        <v/>
      </c>
      <c r="AF270" s="20" t="str">
        <f>IFERROR(VLOOKUP(R270,'CODE H VS CODE ICPE'!$A$2:$D$80,4,FALSE),"")</f>
        <v/>
      </c>
      <c r="AG270" s="20" t="str">
        <f>IFERROR(VLOOKUP(S270,'CODE H VS CODE ICPE'!$A$2:$D$80,4,FALSE),"")</f>
        <v/>
      </c>
      <c r="AH270" s="49" t="str">
        <f t="shared" si="23"/>
        <v>Accepted</v>
      </c>
      <c r="AI270" s="21">
        <f>IF(T270="",0,IF(T270="Interdit",0,VLOOKUP(F270,'CODE H VS CODE ICPE'!$A$2:$E$80,5,FALSE)))</f>
        <v>99999.99</v>
      </c>
      <c r="AJ270" s="21">
        <f>IF(U270="",0,IF(U270="Interdit",0,VLOOKUP(G270,'CODE H VS CODE ICPE'!$A$2:$E$80,5,FALSE)))</f>
        <v>99999.99</v>
      </c>
      <c r="AK270" s="21">
        <f>IF(V270="",0,IF(V270="Interdit",0,VLOOKUP(H270,'CODE H VS CODE ICPE'!$A$2:$E$80,5,FALSE)))</f>
        <v>0</v>
      </c>
      <c r="AL270" s="21">
        <f>IF(W270="",0,IF(W270="Interdit",0,VLOOKUP(I270,'CODE H VS CODE ICPE'!$A$2:$E$80,5,FALSE)))</f>
        <v>0</v>
      </c>
      <c r="AM270" s="21">
        <f>IF(X270="",0,IF(X270="Interdit",0,VLOOKUP(J270,'CODE H VS CODE ICPE'!$A$2:$E$80,5,FALSE)))</f>
        <v>0</v>
      </c>
      <c r="AN270" s="21">
        <f>IF(Y270="",0,IF(Y270="Interdit",0,VLOOKUP(K270,'CODE H VS CODE ICPE'!$A$2:$E$80,5,FALSE)))</f>
        <v>0</v>
      </c>
      <c r="AO270" s="21">
        <f>IF(Z270="",0,IF(Z270="Interdit",0,VLOOKUP(L270,'CODE H VS CODE ICPE'!$A$2:$E$80,5,FALSE)))</f>
        <v>0</v>
      </c>
      <c r="AP270" s="21">
        <f>IF(AA270="",0,IF(AA270="Interdit",0,VLOOKUP(M270,'CODE H VS CODE ICPE'!$A$2:$E$80,5,FALSE)))</f>
        <v>0</v>
      </c>
      <c r="AQ270" s="21">
        <f>IF(AB270="",0,IF(AB270="Interdit",0,VLOOKUP(N270,'CODE H VS CODE ICPE'!$A$2:$E$80,5,FALSE)))</f>
        <v>0</v>
      </c>
      <c r="AR270" s="21">
        <f>IF(AC270="",0,IF(AC270="Interdit",0,VLOOKUP(O270,'CODE H VS CODE ICPE'!$A$2:$E$80,5,FALSE)))</f>
        <v>0</v>
      </c>
      <c r="AS270" s="21">
        <f>IF(AD270="",0,IF(AD270="Interdit",0,VLOOKUP(P270,'CODE H VS CODE ICPE'!$A$2:$E$80,5,FALSE)))</f>
        <v>0</v>
      </c>
      <c r="AT270" s="21">
        <f>IF(AE270="",0,IF(AE270="Interdit",0,VLOOKUP(Q270,'CODE H VS CODE ICPE'!$A$2:$E$80,5,FALSE)))</f>
        <v>0</v>
      </c>
      <c r="AU270" s="21">
        <f>IF(AF270="",0,IF(AF270="Interdit",0,VLOOKUP(R270,'CODE H VS CODE ICPE'!$A$2:$E$80,5,FALSE)))</f>
        <v>0</v>
      </c>
      <c r="AV270" s="21">
        <f>IF(AG270="",0,IF(AG270="Interdit",0,VLOOKUP(S270,'CODE H VS CODE ICPE'!$A$2:$E$80,5,FALSE)))</f>
        <v>0</v>
      </c>
      <c r="AW270" s="20" t="str">
        <f t="shared" si="20"/>
        <v>$AI$2</v>
      </c>
      <c r="AX270" s="26">
        <f t="shared" si="21"/>
        <v>99999.99</v>
      </c>
      <c r="AY270" s="20" t="str">
        <f t="shared" si="22"/>
        <v>H226</v>
      </c>
      <c r="AZ270" s="20">
        <f>IF(AY270="","",IF(AY270=0,"",VLOOKUP(AY270,'CODE H VS CODE ICPE'!$A$1:$E$80,3,FALSE)))</f>
        <v>4331</v>
      </c>
    </row>
    <row r="271" spans="1:52" ht="28.9" customHeight="1">
      <c r="A271" s="23">
        <v>2536</v>
      </c>
      <c r="B271" s="24" t="s">
        <v>816</v>
      </c>
      <c r="C271" s="25" t="s">
        <v>234</v>
      </c>
      <c r="D271" s="24" t="s">
        <v>257</v>
      </c>
      <c r="E271" s="24" t="s">
        <v>817</v>
      </c>
      <c r="F271" s="20" t="s">
        <v>42</v>
      </c>
      <c r="G271" s="20" t="s">
        <v>86</v>
      </c>
      <c r="H271" s="20"/>
      <c r="I271" s="20"/>
      <c r="J271" s="20"/>
      <c r="K271" s="20"/>
      <c r="L271" s="20"/>
      <c r="M271" s="20"/>
      <c r="N271" s="20"/>
      <c r="O271" s="20"/>
      <c r="P271" s="20"/>
      <c r="Q271" s="20"/>
      <c r="R271" s="20"/>
      <c r="S271" s="20"/>
      <c r="T271" s="20" t="str">
        <f>IFERROR(VLOOKUP(F271,'CODE H VS CODE ICPE'!$A$2:$D$80,4,FALSE),"")</f>
        <v>Autorisé</v>
      </c>
      <c r="U271" s="20" t="str">
        <f>IFERROR(VLOOKUP(G271,'CODE H VS CODE ICPE'!$A$2:$D$80,4,FALSE),"")</f>
        <v>Autorisé</v>
      </c>
      <c r="V271" s="20" t="str">
        <f>IFERROR(VLOOKUP(H271,'CODE H VS CODE ICPE'!$A$2:$D$80,4,FALSE),"")</f>
        <v/>
      </c>
      <c r="W271" s="20" t="str">
        <f>IFERROR(VLOOKUP(I271,'CODE H VS CODE ICPE'!$A$2:$D$80,4,FALSE),"")</f>
        <v/>
      </c>
      <c r="X271" s="20" t="str">
        <f>IFERROR(VLOOKUP(J271,'CODE H VS CODE ICPE'!$A$2:$D$80,4,FALSE),"")</f>
        <v/>
      </c>
      <c r="Y271" s="20" t="str">
        <f>IFERROR(VLOOKUP(K271,'CODE H VS CODE ICPE'!$A$2:$D$80,4,FALSE),"")</f>
        <v/>
      </c>
      <c r="Z271" s="20" t="str">
        <f>IFERROR(VLOOKUP(L271,'CODE H VS CODE ICPE'!$A$2:$D$80,4,FALSE),"")</f>
        <v/>
      </c>
      <c r="AA271" s="20" t="str">
        <f>IFERROR(VLOOKUP(M271,'CODE H VS CODE ICPE'!$A$2:$D$80,4,FALSE),"")</f>
        <v/>
      </c>
      <c r="AB271" s="20" t="str">
        <f>IFERROR(VLOOKUP(N271,'CODE H VS CODE ICPE'!$A$2:$D$80,4,FALSE),"")</f>
        <v/>
      </c>
      <c r="AC271" s="20" t="str">
        <f>IFERROR(VLOOKUP(O271,'CODE H VS CODE ICPE'!$A$2:$D$80,4,FALSE),"")</f>
        <v/>
      </c>
      <c r="AD271" s="20" t="str">
        <f>IFERROR(VLOOKUP(P271,'CODE H VS CODE ICPE'!$A$2:$D$80,4,FALSE),"")</f>
        <v/>
      </c>
      <c r="AE271" s="20" t="str">
        <f>IFERROR(VLOOKUP(Q271,'CODE H VS CODE ICPE'!$A$2:$D$80,4,FALSE),"")</f>
        <v/>
      </c>
      <c r="AF271" s="20" t="str">
        <f>IFERROR(VLOOKUP(R271,'CODE H VS CODE ICPE'!$A$2:$D$80,4,FALSE),"")</f>
        <v/>
      </c>
      <c r="AG271" s="20" t="str">
        <f>IFERROR(VLOOKUP(S271,'CODE H VS CODE ICPE'!$A$2:$D$80,4,FALSE),"")</f>
        <v/>
      </c>
      <c r="AH271" s="49" t="str">
        <f t="shared" si="23"/>
        <v>Accepted</v>
      </c>
      <c r="AI271" s="21">
        <f>IF(T271="",0,IF(T271="Interdit",0,VLOOKUP(F271,'CODE H VS CODE ICPE'!$A$2:$E$80,5,FALSE)))</f>
        <v>99999.99</v>
      </c>
      <c r="AJ271" s="21">
        <f>IF(U271="",0,IF(U271="Interdit",0,VLOOKUP(G271,'CODE H VS CODE ICPE'!$A$2:$E$80,5,FALSE)))</f>
        <v>99999.99</v>
      </c>
      <c r="AK271" s="21">
        <f>IF(V271="",0,IF(V271="Interdit",0,VLOOKUP(H271,'CODE H VS CODE ICPE'!$A$2:$E$80,5,FALSE)))</f>
        <v>0</v>
      </c>
      <c r="AL271" s="21">
        <f>IF(W271="",0,IF(W271="Interdit",0,VLOOKUP(I271,'CODE H VS CODE ICPE'!$A$2:$E$80,5,FALSE)))</f>
        <v>0</v>
      </c>
      <c r="AM271" s="21">
        <f>IF(X271="",0,IF(X271="Interdit",0,VLOOKUP(J271,'CODE H VS CODE ICPE'!$A$2:$E$80,5,FALSE)))</f>
        <v>0</v>
      </c>
      <c r="AN271" s="21">
        <f>IF(Y271="",0,IF(Y271="Interdit",0,VLOOKUP(K271,'CODE H VS CODE ICPE'!$A$2:$E$80,5,FALSE)))</f>
        <v>0</v>
      </c>
      <c r="AO271" s="21">
        <f>IF(Z271="",0,IF(Z271="Interdit",0,VLOOKUP(L271,'CODE H VS CODE ICPE'!$A$2:$E$80,5,FALSE)))</f>
        <v>0</v>
      </c>
      <c r="AP271" s="21">
        <f>IF(AA271="",0,IF(AA271="Interdit",0,VLOOKUP(M271,'CODE H VS CODE ICPE'!$A$2:$E$80,5,FALSE)))</f>
        <v>0</v>
      </c>
      <c r="AQ271" s="21">
        <f>IF(AB271="",0,IF(AB271="Interdit",0,VLOOKUP(N271,'CODE H VS CODE ICPE'!$A$2:$E$80,5,FALSE)))</f>
        <v>0</v>
      </c>
      <c r="AR271" s="21">
        <f>IF(AC271="",0,IF(AC271="Interdit",0,VLOOKUP(O271,'CODE H VS CODE ICPE'!$A$2:$E$80,5,FALSE)))</f>
        <v>0</v>
      </c>
      <c r="AS271" s="21">
        <f>IF(AD271="",0,IF(AD271="Interdit",0,VLOOKUP(P271,'CODE H VS CODE ICPE'!$A$2:$E$80,5,FALSE)))</f>
        <v>0</v>
      </c>
      <c r="AT271" s="21">
        <f>IF(AE271="",0,IF(AE271="Interdit",0,VLOOKUP(Q271,'CODE H VS CODE ICPE'!$A$2:$E$80,5,FALSE)))</f>
        <v>0</v>
      </c>
      <c r="AU271" s="21">
        <f>IF(AF271="",0,IF(AF271="Interdit",0,VLOOKUP(R271,'CODE H VS CODE ICPE'!$A$2:$E$80,5,FALSE)))</f>
        <v>0</v>
      </c>
      <c r="AV271" s="21">
        <f>IF(AG271="",0,IF(AG271="Interdit",0,VLOOKUP(S271,'CODE H VS CODE ICPE'!$A$2:$E$80,5,FALSE)))</f>
        <v>0</v>
      </c>
      <c r="AW271" s="20" t="str">
        <f t="shared" si="20"/>
        <v>$AI$2</v>
      </c>
      <c r="AX271" s="26">
        <f t="shared" si="21"/>
        <v>99999.99</v>
      </c>
      <c r="AY271" s="20" t="str">
        <f t="shared" si="22"/>
        <v>H226</v>
      </c>
      <c r="AZ271" s="20">
        <f>IF(AY271="","",IF(AY271=0,"",VLOOKUP(AY271,'CODE H VS CODE ICPE'!$A$1:$E$80,3,FALSE)))</f>
        <v>4331</v>
      </c>
    </row>
    <row r="272" spans="1:52" ht="28.9" customHeight="1">
      <c r="A272" s="23">
        <v>2538</v>
      </c>
      <c r="B272" s="24" t="s">
        <v>818</v>
      </c>
      <c r="C272" s="25" t="s">
        <v>234</v>
      </c>
      <c r="D272" s="24" t="s">
        <v>235</v>
      </c>
      <c r="E272" s="24" t="s">
        <v>819</v>
      </c>
      <c r="F272" s="20" t="s">
        <v>84</v>
      </c>
      <c r="G272" s="20" t="s">
        <v>114</v>
      </c>
      <c r="H272" s="20"/>
      <c r="I272" s="20"/>
      <c r="J272" s="20"/>
      <c r="K272" s="20"/>
      <c r="L272" s="20"/>
      <c r="M272" s="20"/>
      <c r="N272" s="20"/>
      <c r="O272" s="20"/>
      <c r="P272" s="20"/>
      <c r="Q272" s="20"/>
      <c r="R272" s="20"/>
      <c r="S272" s="20"/>
      <c r="T272" s="20" t="str">
        <f>IFERROR(VLOOKUP(F272,'CODE H VS CODE ICPE'!$A$2:$D$80,4,FALSE),"")</f>
        <v>Autorisé</v>
      </c>
      <c r="U272" s="20" t="str">
        <f>IFERROR(VLOOKUP(G272,'CODE H VS CODE ICPE'!$A$2:$D$80,4,FALSE),"")</f>
        <v>Autorisé</v>
      </c>
      <c r="V272" s="20" t="str">
        <f>IFERROR(VLOOKUP(H272,'CODE H VS CODE ICPE'!$A$2:$D$80,4,FALSE),"")</f>
        <v/>
      </c>
      <c r="W272" s="20" t="str">
        <f>IFERROR(VLOOKUP(I272,'CODE H VS CODE ICPE'!$A$2:$D$80,4,FALSE),"")</f>
        <v/>
      </c>
      <c r="X272" s="20" t="str">
        <f>IFERROR(VLOOKUP(J272,'CODE H VS CODE ICPE'!$A$2:$D$80,4,FALSE),"")</f>
        <v/>
      </c>
      <c r="Y272" s="20" t="str">
        <f>IFERROR(VLOOKUP(K272,'CODE H VS CODE ICPE'!$A$2:$D$80,4,FALSE),"")</f>
        <v/>
      </c>
      <c r="Z272" s="20" t="str">
        <f>IFERROR(VLOOKUP(L272,'CODE H VS CODE ICPE'!$A$2:$D$80,4,FALSE),"")</f>
        <v/>
      </c>
      <c r="AA272" s="20" t="str">
        <f>IFERROR(VLOOKUP(M272,'CODE H VS CODE ICPE'!$A$2:$D$80,4,FALSE),"")</f>
        <v/>
      </c>
      <c r="AB272" s="20" t="str">
        <f>IFERROR(VLOOKUP(N272,'CODE H VS CODE ICPE'!$A$2:$D$80,4,FALSE),"")</f>
        <v/>
      </c>
      <c r="AC272" s="20" t="str">
        <f>IFERROR(VLOOKUP(O272,'CODE H VS CODE ICPE'!$A$2:$D$80,4,FALSE),"")</f>
        <v/>
      </c>
      <c r="AD272" s="20" t="str">
        <f>IFERROR(VLOOKUP(P272,'CODE H VS CODE ICPE'!$A$2:$D$80,4,FALSE),"")</f>
        <v/>
      </c>
      <c r="AE272" s="20" t="str">
        <f>IFERROR(VLOOKUP(Q272,'CODE H VS CODE ICPE'!$A$2:$D$80,4,FALSE),"")</f>
        <v/>
      </c>
      <c r="AF272" s="20" t="str">
        <f>IFERROR(VLOOKUP(R272,'CODE H VS CODE ICPE'!$A$2:$D$80,4,FALSE),"")</f>
        <v/>
      </c>
      <c r="AG272" s="20" t="str">
        <f>IFERROR(VLOOKUP(S272,'CODE H VS CODE ICPE'!$A$2:$D$80,4,FALSE),"")</f>
        <v/>
      </c>
      <c r="AH272" s="49" t="str">
        <f t="shared" si="23"/>
        <v>Accepted</v>
      </c>
      <c r="AI272" s="21">
        <f>IF(T272="",0,IF(T272="Interdit",0,VLOOKUP(F272,'CODE H VS CODE ICPE'!$A$2:$E$80,5,FALSE)))</f>
        <v>99999.99</v>
      </c>
      <c r="AJ272" s="21">
        <f>IF(U272="",0,IF(U272="Interdit",0,VLOOKUP(G272,'CODE H VS CODE ICPE'!$A$2:$E$80,5,FALSE)))</f>
        <v>99999.99</v>
      </c>
      <c r="AK272" s="21">
        <f>IF(V272="",0,IF(V272="Interdit",0,VLOOKUP(H272,'CODE H VS CODE ICPE'!$A$2:$E$80,5,FALSE)))</f>
        <v>0</v>
      </c>
      <c r="AL272" s="21">
        <f>IF(W272="",0,IF(W272="Interdit",0,VLOOKUP(I272,'CODE H VS CODE ICPE'!$A$2:$E$80,5,FALSE)))</f>
        <v>0</v>
      </c>
      <c r="AM272" s="21">
        <f>IF(X272="",0,IF(X272="Interdit",0,VLOOKUP(J272,'CODE H VS CODE ICPE'!$A$2:$E$80,5,FALSE)))</f>
        <v>0</v>
      </c>
      <c r="AN272" s="21">
        <f>IF(Y272="",0,IF(Y272="Interdit",0,VLOOKUP(K272,'CODE H VS CODE ICPE'!$A$2:$E$80,5,FALSE)))</f>
        <v>0</v>
      </c>
      <c r="AO272" s="21">
        <f>IF(Z272="",0,IF(Z272="Interdit",0,VLOOKUP(L272,'CODE H VS CODE ICPE'!$A$2:$E$80,5,FALSE)))</f>
        <v>0</v>
      </c>
      <c r="AP272" s="21">
        <f>IF(AA272="",0,IF(AA272="Interdit",0,VLOOKUP(M272,'CODE H VS CODE ICPE'!$A$2:$E$80,5,FALSE)))</f>
        <v>0</v>
      </c>
      <c r="AQ272" s="21">
        <f>IF(AB272="",0,IF(AB272="Interdit",0,VLOOKUP(N272,'CODE H VS CODE ICPE'!$A$2:$E$80,5,FALSE)))</f>
        <v>0</v>
      </c>
      <c r="AR272" s="21">
        <f>IF(AC272="",0,IF(AC272="Interdit",0,VLOOKUP(O272,'CODE H VS CODE ICPE'!$A$2:$E$80,5,FALSE)))</f>
        <v>0</v>
      </c>
      <c r="AS272" s="21">
        <f>IF(AD272="",0,IF(AD272="Interdit",0,VLOOKUP(P272,'CODE H VS CODE ICPE'!$A$2:$E$80,5,FALSE)))</f>
        <v>0</v>
      </c>
      <c r="AT272" s="21">
        <f>IF(AE272="",0,IF(AE272="Interdit",0,VLOOKUP(Q272,'CODE H VS CODE ICPE'!$A$2:$E$80,5,FALSE)))</f>
        <v>0</v>
      </c>
      <c r="AU272" s="21">
        <f>IF(AF272="",0,IF(AF272="Interdit",0,VLOOKUP(R272,'CODE H VS CODE ICPE'!$A$2:$E$80,5,FALSE)))</f>
        <v>0</v>
      </c>
      <c r="AV272" s="21">
        <f>IF(AG272="",0,IF(AG272="Interdit",0,VLOOKUP(S272,'CODE H VS CODE ICPE'!$A$2:$E$80,5,FALSE)))</f>
        <v>0</v>
      </c>
      <c r="AW272" s="20" t="str">
        <f t="shared" si="20"/>
        <v>$AI$2</v>
      </c>
      <c r="AX272" s="26">
        <f t="shared" si="21"/>
        <v>99999.99</v>
      </c>
      <c r="AY272" s="20" t="str">
        <f t="shared" si="22"/>
        <v>H301</v>
      </c>
      <c r="AZ272" s="20">
        <f>IF(AY272="","",IF(AY272=0,"",VLOOKUP(AY272,'CODE H VS CODE ICPE'!$A$1:$E$80,3,FALSE)))</f>
        <v>4511</v>
      </c>
    </row>
    <row r="273" spans="1:52" ht="28.9" customHeight="1">
      <c r="A273" s="23">
        <v>2554</v>
      </c>
      <c r="B273" s="24" t="s">
        <v>820</v>
      </c>
      <c r="C273" s="25" t="s">
        <v>222</v>
      </c>
      <c r="D273" s="24" t="s">
        <v>223</v>
      </c>
      <c r="E273" s="24" t="s">
        <v>821</v>
      </c>
      <c r="F273" s="20" t="s">
        <v>42</v>
      </c>
      <c r="G273" s="20" t="s">
        <v>86</v>
      </c>
      <c r="H273" s="20"/>
      <c r="I273" s="20"/>
      <c r="J273" s="20"/>
      <c r="K273" s="20"/>
      <c r="L273" s="20"/>
      <c r="M273" s="20"/>
      <c r="N273" s="20"/>
      <c r="O273" s="20"/>
      <c r="P273" s="20"/>
      <c r="Q273" s="20"/>
      <c r="R273" s="20"/>
      <c r="S273" s="20"/>
      <c r="T273" s="20" t="str">
        <f>IFERROR(VLOOKUP(F273,'CODE H VS CODE ICPE'!$A$2:$D$80,4,FALSE),"")</f>
        <v>Autorisé</v>
      </c>
      <c r="U273" s="20" t="str">
        <f>IFERROR(VLOOKUP(G273,'CODE H VS CODE ICPE'!$A$2:$D$80,4,FALSE),"")</f>
        <v>Autorisé</v>
      </c>
      <c r="V273" s="20" t="str">
        <f>IFERROR(VLOOKUP(H273,'CODE H VS CODE ICPE'!$A$2:$D$80,4,FALSE),"")</f>
        <v/>
      </c>
      <c r="W273" s="20" t="str">
        <f>IFERROR(VLOOKUP(I273,'CODE H VS CODE ICPE'!$A$2:$D$80,4,FALSE),"")</f>
        <v/>
      </c>
      <c r="X273" s="20" t="str">
        <f>IFERROR(VLOOKUP(J273,'CODE H VS CODE ICPE'!$A$2:$D$80,4,FALSE),"")</f>
        <v/>
      </c>
      <c r="Y273" s="20" t="str">
        <f>IFERROR(VLOOKUP(K273,'CODE H VS CODE ICPE'!$A$2:$D$80,4,FALSE),"")</f>
        <v/>
      </c>
      <c r="Z273" s="20" t="str">
        <f>IFERROR(VLOOKUP(L273,'CODE H VS CODE ICPE'!$A$2:$D$80,4,FALSE),"")</f>
        <v/>
      </c>
      <c r="AA273" s="20" t="str">
        <f>IFERROR(VLOOKUP(M273,'CODE H VS CODE ICPE'!$A$2:$D$80,4,FALSE),"")</f>
        <v/>
      </c>
      <c r="AB273" s="20" t="str">
        <f>IFERROR(VLOOKUP(N273,'CODE H VS CODE ICPE'!$A$2:$D$80,4,FALSE),"")</f>
        <v/>
      </c>
      <c r="AC273" s="20" t="str">
        <f>IFERROR(VLOOKUP(O273,'CODE H VS CODE ICPE'!$A$2:$D$80,4,FALSE),"")</f>
        <v/>
      </c>
      <c r="AD273" s="20" t="str">
        <f>IFERROR(VLOOKUP(P273,'CODE H VS CODE ICPE'!$A$2:$D$80,4,FALSE),"")</f>
        <v/>
      </c>
      <c r="AE273" s="20" t="str">
        <f>IFERROR(VLOOKUP(Q273,'CODE H VS CODE ICPE'!$A$2:$D$80,4,FALSE),"")</f>
        <v/>
      </c>
      <c r="AF273" s="20" t="str">
        <f>IFERROR(VLOOKUP(R273,'CODE H VS CODE ICPE'!$A$2:$D$80,4,FALSE),"")</f>
        <v/>
      </c>
      <c r="AG273" s="20" t="str">
        <f>IFERROR(VLOOKUP(S273,'CODE H VS CODE ICPE'!$A$2:$D$80,4,FALSE),"")</f>
        <v/>
      </c>
      <c r="AH273" s="49" t="str">
        <f t="shared" si="23"/>
        <v>Accepted</v>
      </c>
      <c r="AI273" s="21">
        <f>IF(T273="",0,IF(T273="Interdit",0,VLOOKUP(F273,'CODE H VS CODE ICPE'!$A$2:$E$80,5,FALSE)))</f>
        <v>99999.99</v>
      </c>
      <c r="AJ273" s="21">
        <f>IF(U273="",0,IF(U273="Interdit",0,VLOOKUP(G273,'CODE H VS CODE ICPE'!$A$2:$E$80,5,FALSE)))</f>
        <v>99999.99</v>
      </c>
      <c r="AK273" s="21">
        <f>IF(V273="",0,IF(V273="Interdit",0,VLOOKUP(H273,'CODE H VS CODE ICPE'!$A$2:$E$80,5,FALSE)))</f>
        <v>0</v>
      </c>
      <c r="AL273" s="21">
        <f>IF(W273="",0,IF(W273="Interdit",0,VLOOKUP(I273,'CODE H VS CODE ICPE'!$A$2:$E$80,5,FALSE)))</f>
        <v>0</v>
      </c>
      <c r="AM273" s="21">
        <f>IF(X273="",0,IF(X273="Interdit",0,VLOOKUP(J273,'CODE H VS CODE ICPE'!$A$2:$E$80,5,FALSE)))</f>
        <v>0</v>
      </c>
      <c r="AN273" s="21">
        <f>IF(Y273="",0,IF(Y273="Interdit",0,VLOOKUP(K273,'CODE H VS CODE ICPE'!$A$2:$E$80,5,FALSE)))</f>
        <v>0</v>
      </c>
      <c r="AO273" s="21">
        <f>IF(Z273="",0,IF(Z273="Interdit",0,VLOOKUP(L273,'CODE H VS CODE ICPE'!$A$2:$E$80,5,FALSE)))</f>
        <v>0</v>
      </c>
      <c r="AP273" s="21">
        <f>IF(AA273="",0,IF(AA273="Interdit",0,VLOOKUP(M273,'CODE H VS CODE ICPE'!$A$2:$E$80,5,FALSE)))</f>
        <v>0</v>
      </c>
      <c r="AQ273" s="21">
        <f>IF(AB273="",0,IF(AB273="Interdit",0,VLOOKUP(N273,'CODE H VS CODE ICPE'!$A$2:$E$80,5,FALSE)))</f>
        <v>0</v>
      </c>
      <c r="AR273" s="21">
        <f>IF(AC273="",0,IF(AC273="Interdit",0,VLOOKUP(O273,'CODE H VS CODE ICPE'!$A$2:$E$80,5,FALSE)))</f>
        <v>0</v>
      </c>
      <c r="AS273" s="21">
        <f>IF(AD273="",0,IF(AD273="Interdit",0,VLOOKUP(P273,'CODE H VS CODE ICPE'!$A$2:$E$80,5,FALSE)))</f>
        <v>0</v>
      </c>
      <c r="AT273" s="21">
        <f>IF(AE273="",0,IF(AE273="Interdit",0,VLOOKUP(Q273,'CODE H VS CODE ICPE'!$A$2:$E$80,5,FALSE)))</f>
        <v>0</v>
      </c>
      <c r="AU273" s="21">
        <f>IF(AF273="",0,IF(AF273="Interdit",0,VLOOKUP(R273,'CODE H VS CODE ICPE'!$A$2:$E$80,5,FALSE)))</f>
        <v>0</v>
      </c>
      <c r="AV273" s="21">
        <f>IF(AG273="",0,IF(AG273="Interdit",0,VLOOKUP(S273,'CODE H VS CODE ICPE'!$A$2:$E$80,5,FALSE)))</f>
        <v>0</v>
      </c>
      <c r="AW273" s="20" t="str">
        <f t="shared" si="20"/>
        <v>$AI$2</v>
      </c>
      <c r="AX273" s="26">
        <f t="shared" si="21"/>
        <v>99999.99</v>
      </c>
      <c r="AY273" s="20" t="str">
        <f t="shared" si="22"/>
        <v>H226</v>
      </c>
      <c r="AZ273" s="20">
        <f>IF(AY273="","",IF(AY273=0,"",VLOOKUP(AY273,'CODE H VS CODE ICPE'!$A$1:$E$80,3,FALSE)))</f>
        <v>4331</v>
      </c>
    </row>
    <row r="274" spans="1:52" ht="28.9" customHeight="1">
      <c r="A274" s="23">
        <v>2567</v>
      </c>
      <c r="B274" s="24" t="s">
        <v>822</v>
      </c>
      <c r="C274" s="25" t="s">
        <v>499</v>
      </c>
      <c r="D274" s="24" t="s">
        <v>560</v>
      </c>
      <c r="E274" s="24" t="s">
        <v>823</v>
      </c>
      <c r="F274" s="20" t="s">
        <v>84</v>
      </c>
      <c r="G274" s="20" t="s">
        <v>108</v>
      </c>
      <c r="H274" s="20"/>
      <c r="I274" s="20"/>
      <c r="J274" s="20"/>
      <c r="K274" s="20"/>
      <c r="L274" s="20"/>
      <c r="M274" s="20"/>
      <c r="N274" s="20"/>
      <c r="O274" s="20"/>
      <c r="P274" s="20"/>
      <c r="Q274" s="20"/>
      <c r="R274" s="20"/>
      <c r="S274" s="20"/>
      <c r="T274" s="20" t="str">
        <f>IFERROR(VLOOKUP(F274,'CODE H VS CODE ICPE'!$A$2:$D$80,4,FALSE),"")</f>
        <v>Autorisé</v>
      </c>
      <c r="U274" s="20" t="str">
        <f>IFERROR(VLOOKUP(G274,'CODE H VS CODE ICPE'!$A$2:$D$80,4,FALSE),"")</f>
        <v>Autorisé</v>
      </c>
      <c r="V274" s="20" t="str">
        <f>IFERROR(VLOOKUP(H274,'CODE H VS CODE ICPE'!$A$2:$D$80,4,FALSE),"")</f>
        <v/>
      </c>
      <c r="W274" s="20" t="str">
        <f>IFERROR(VLOOKUP(I274,'CODE H VS CODE ICPE'!$A$2:$D$80,4,FALSE),"")</f>
        <v/>
      </c>
      <c r="X274" s="20" t="str">
        <f>IFERROR(VLOOKUP(J274,'CODE H VS CODE ICPE'!$A$2:$D$80,4,FALSE),"")</f>
        <v/>
      </c>
      <c r="Y274" s="20" t="str">
        <f>IFERROR(VLOOKUP(K274,'CODE H VS CODE ICPE'!$A$2:$D$80,4,FALSE),"")</f>
        <v/>
      </c>
      <c r="Z274" s="20" t="str">
        <f>IFERROR(VLOOKUP(L274,'CODE H VS CODE ICPE'!$A$2:$D$80,4,FALSE),"")</f>
        <v/>
      </c>
      <c r="AA274" s="20" t="str">
        <f>IFERROR(VLOOKUP(M274,'CODE H VS CODE ICPE'!$A$2:$D$80,4,FALSE),"")</f>
        <v/>
      </c>
      <c r="AB274" s="20" t="str">
        <f>IFERROR(VLOOKUP(N274,'CODE H VS CODE ICPE'!$A$2:$D$80,4,FALSE),"")</f>
        <v/>
      </c>
      <c r="AC274" s="20" t="str">
        <f>IFERROR(VLOOKUP(O274,'CODE H VS CODE ICPE'!$A$2:$D$80,4,FALSE),"")</f>
        <v/>
      </c>
      <c r="AD274" s="20" t="str">
        <f>IFERROR(VLOOKUP(P274,'CODE H VS CODE ICPE'!$A$2:$D$80,4,FALSE),"")</f>
        <v/>
      </c>
      <c r="AE274" s="20" t="str">
        <f>IFERROR(VLOOKUP(Q274,'CODE H VS CODE ICPE'!$A$2:$D$80,4,FALSE),"")</f>
        <v/>
      </c>
      <c r="AF274" s="20" t="str">
        <f>IFERROR(VLOOKUP(R274,'CODE H VS CODE ICPE'!$A$2:$D$80,4,FALSE),"")</f>
        <v/>
      </c>
      <c r="AG274" s="20" t="str">
        <f>IFERROR(VLOOKUP(S274,'CODE H VS CODE ICPE'!$A$2:$D$80,4,FALSE),"")</f>
        <v/>
      </c>
      <c r="AH274" s="49" t="str">
        <f t="shared" si="23"/>
        <v>Accepted</v>
      </c>
      <c r="AI274" s="21">
        <f>IF(T274="",0,IF(T274="Interdit",0,VLOOKUP(F274,'CODE H VS CODE ICPE'!$A$2:$E$80,5,FALSE)))</f>
        <v>99999.99</v>
      </c>
      <c r="AJ274" s="21">
        <f>IF(U274="",0,IF(U274="Interdit",0,VLOOKUP(G274,'CODE H VS CODE ICPE'!$A$2:$E$80,5,FALSE)))</f>
        <v>99999.99</v>
      </c>
      <c r="AK274" s="21">
        <f>IF(V274="",0,IF(V274="Interdit",0,VLOOKUP(H274,'CODE H VS CODE ICPE'!$A$2:$E$80,5,FALSE)))</f>
        <v>0</v>
      </c>
      <c r="AL274" s="21">
        <f>IF(W274="",0,IF(W274="Interdit",0,VLOOKUP(I274,'CODE H VS CODE ICPE'!$A$2:$E$80,5,FALSE)))</f>
        <v>0</v>
      </c>
      <c r="AM274" s="21">
        <f>IF(X274="",0,IF(X274="Interdit",0,VLOOKUP(J274,'CODE H VS CODE ICPE'!$A$2:$E$80,5,FALSE)))</f>
        <v>0</v>
      </c>
      <c r="AN274" s="21">
        <f>IF(Y274="",0,IF(Y274="Interdit",0,VLOOKUP(K274,'CODE H VS CODE ICPE'!$A$2:$E$80,5,FALSE)))</f>
        <v>0</v>
      </c>
      <c r="AO274" s="21">
        <f>IF(Z274="",0,IF(Z274="Interdit",0,VLOOKUP(L274,'CODE H VS CODE ICPE'!$A$2:$E$80,5,FALSE)))</f>
        <v>0</v>
      </c>
      <c r="AP274" s="21">
        <f>IF(AA274="",0,IF(AA274="Interdit",0,VLOOKUP(M274,'CODE H VS CODE ICPE'!$A$2:$E$80,5,FALSE)))</f>
        <v>0</v>
      </c>
      <c r="AQ274" s="21">
        <f>IF(AB274="",0,IF(AB274="Interdit",0,VLOOKUP(N274,'CODE H VS CODE ICPE'!$A$2:$E$80,5,FALSE)))</f>
        <v>0</v>
      </c>
      <c r="AR274" s="21">
        <f>IF(AC274="",0,IF(AC274="Interdit",0,VLOOKUP(O274,'CODE H VS CODE ICPE'!$A$2:$E$80,5,FALSE)))</f>
        <v>0</v>
      </c>
      <c r="AS274" s="21">
        <f>IF(AD274="",0,IF(AD274="Interdit",0,VLOOKUP(P274,'CODE H VS CODE ICPE'!$A$2:$E$80,5,FALSE)))</f>
        <v>0</v>
      </c>
      <c r="AT274" s="21">
        <f>IF(AE274="",0,IF(AE274="Interdit",0,VLOOKUP(Q274,'CODE H VS CODE ICPE'!$A$2:$E$80,5,FALSE)))</f>
        <v>0</v>
      </c>
      <c r="AU274" s="21">
        <f>IF(AF274="",0,IF(AF274="Interdit",0,VLOOKUP(R274,'CODE H VS CODE ICPE'!$A$2:$E$80,5,FALSE)))</f>
        <v>0</v>
      </c>
      <c r="AV274" s="21">
        <f>IF(AG274="",0,IF(AG274="Interdit",0,VLOOKUP(S274,'CODE H VS CODE ICPE'!$A$2:$E$80,5,FALSE)))</f>
        <v>0</v>
      </c>
      <c r="AW274" s="20" t="str">
        <f t="shared" si="20"/>
        <v>$AI$2</v>
      </c>
      <c r="AX274" s="26">
        <f t="shared" si="21"/>
        <v>99999.99</v>
      </c>
      <c r="AY274" s="20" t="str">
        <f t="shared" si="22"/>
        <v>H301</v>
      </c>
      <c r="AZ274" s="20">
        <f>IF(AY274="","",IF(AY274=0,"",VLOOKUP(AY274,'CODE H VS CODE ICPE'!$A$1:$E$80,3,FALSE)))</f>
        <v>4511</v>
      </c>
    </row>
    <row r="275" spans="1:52" ht="28.9" customHeight="1">
      <c r="A275" s="23">
        <v>2571</v>
      </c>
      <c r="B275" s="24" t="s">
        <v>824</v>
      </c>
      <c r="C275" s="25" t="s">
        <v>222</v>
      </c>
      <c r="D275" s="24" t="s">
        <v>482</v>
      </c>
      <c r="E275" s="24" t="s">
        <v>825</v>
      </c>
      <c r="F275" s="20" t="s">
        <v>96</v>
      </c>
      <c r="G275" s="20"/>
      <c r="H275" s="20"/>
      <c r="I275" s="20"/>
      <c r="J275" s="20"/>
      <c r="K275" s="20"/>
      <c r="L275" s="20"/>
      <c r="M275" s="20"/>
      <c r="N275" s="20"/>
      <c r="O275" s="20"/>
      <c r="P275" s="20"/>
      <c r="Q275" s="20"/>
      <c r="R275" s="20"/>
      <c r="S275" s="20"/>
      <c r="T275" s="20" t="str">
        <f>IFERROR(VLOOKUP(F275,'CODE H VS CODE ICPE'!$A$2:$D$80,4,FALSE),"")</f>
        <v>Autorisé</v>
      </c>
      <c r="U275" s="20" t="str">
        <f>IFERROR(VLOOKUP(G275,'CODE H VS CODE ICPE'!$A$2:$D$80,4,FALSE),"")</f>
        <v/>
      </c>
      <c r="V275" s="20" t="str">
        <f>IFERROR(VLOOKUP(H275,'CODE H VS CODE ICPE'!$A$2:$D$80,4,FALSE),"")</f>
        <v/>
      </c>
      <c r="W275" s="20" t="str">
        <f>IFERROR(VLOOKUP(I275,'CODE H VS CODE ICPE'!$A$2:$D$80,4,FALSE),"")</f>
        <v/>
      </c>
      <c r="X275" s="20" t="str">
        <f>IFERROR(VLOOKUP(J275,'CODE H VS CODE ICPE'!$A$2:$D$80,4,FALSE),"")</f>
        <v/>
      </c>
      <c r="Y275" s="20" t="str">
        <f>IFERROR(VLOOKUP(K275,'CODE H VS CODE ICPE'!$A$2:$D$80,4,FALSE),"")</f>
        <v/>
      </c>
      <c r="Z275" s="20" t="str">
        <f>IFERROR(VLOOKUP(L275,'CODE H VS CODE ICPE'!$A$2:$D$80,4,FALSE),"")</f>
        <v/>
      </c>
      <c r="AA275" s="20" t="str">
        <f>IFERROR(VLOOKUP(M275,'CODE H VS CODE ICPE'!$A$2:$D$80,4,FALSE),"")</f>
        <v/>
      </c>
      <c r="AB275" s="20" t="str">
        <f>IFERROR(VLOOKUP(N275,'CODE H VS CODE ICPE'!$A$2:$D$80,4,FALSE),"")</f>
        <v/>
      </c>
      <c r="AC275" s="20" t="str">
        <f>IFERROR(VLOOKUP(O275,'CODE H VS CODE ICPE'!$A$2:$D$80,4,FALSE),"")</f>
        <v/>
      </c>
      <c r="AD275" s="20" t="str">
        <f>IFERROR(VLOOKUP(P275,'CODE H VS CODE ICPE'!$A$2:$D$80,4,FALSE),"")</f>
        <v/>
      </c>
      <c r="AE275" s="20" t="str">
        <f>IFERROR(VLOOKUP(Q275,'CODE H VS CODE ICPE'!$A$2:$D$80,4,FALSE),"")</f>
        <v/>
      </c>
      <c r="AF275" s="20" t="str">
        <f>IFERROR(VLOOKUP(R275,'CODE H VS CODE ICPE'!$A$2:$D$80,4,FALSE),"")</f>
        <v/>
      </c>
      <c r="AG275" s="20" t="str">
        <f>IFERROR(VLOOKUP(S275,'CODE H VS CODE ICPE'!$A$2:$D$80,4,FALSE),"")</f>
        <v/>
      </c>
      <c r="AH275" s="49" t="str">
        <f t="shared" si="23"/>
        <v>Accepted</v>
      </c>
      <c r="AI275" s="21">
        <f>IF(T275="",0,IF(T275="Interdit",0,VLOOKUP(F275,'CODE H VS CODE ICPE'!$A$2:$E$80,5,FALSE)))</f>
        <v>149999.99</v>
      </c>
      <c r="AJ275" s="21">
        <f>IF(U275="",0,IF(U275="Interdit",0,VLOOKUP(G275,'CODE H VS CODE ICPE'!$A$2:$E$80,5,FALSE)))</f>
        <v>0</v>
      </c>
      <c r="AK275" s="21">
        <f>IF(V275="",0,IF(V275="Interdit",0,VLOOKUP(H275,'CODE H VS CODE ICPE'!$A$2:$E$80,5,FALSE)))</f>
        <v>0</v>
      </c>
      <c r="AL275" s="21">
        <f>IF(W275="",0,IF(W275="Interdit",0,VLOOKUP(I275,'CODE H VS CODE ICPE'!$A$2:$E$80,5,FALSE)))</f>
        <v>0</v>
      </c>
      <c r="AM275" s="21">
        <f>IF(X275="",0,IF(X275="Interdit",0,VLOOKUP(J275,'CODE H VS CODE ICPE'!$A$2:$E$80,5,FALSE)))</f>
        <v>0</v>
      </c>
      <c r="AN275" s="21">
        <f>IF(Y275="",0,IF(Y275="Interdit",0,VLOOKUP(K275,'CODE H VS CODE ICPE'!$A$2:$E$80,5,FALSE)))</f>
        <v>0</v>
      </c>
      <c r="AO275" s="21">
        <f>IF(Z275="",0,IF(Z275="Interdit",0,VLOOKUP(L275,'CODE H VS CODE ICPE'!$A$2:$E$80,5,FALSE)))</f>
        <v>0</v>
      </c>
      <c r="AP275" s="21">
        <f>IF(AA275="",0,IF(AA275="Interdit",0,VLOOKUP(M275,'CODE H VS CODE ICPE'!$A$2:$E$80,5,FALSE)))</f>
        <v>0</v>
      </c>
      <c r="AQ275" s="21">
        <f>IF(AB275="",0,IF(AB275="Interdit",0,VLOOKUP(N275,'CODE H VS CODE ICPE'!$A$2:$E$80,5,FALSE)))</f>
        <v>0</v>
      </c>
      <c r="AR275" s="21">
        <f>IF(AC275="",0,IF(AC275="Interdit",0,VLOOKUP(O275,'CODE H VS CODE ICPE'!$A$2:$E$80,5,FALSE)))</f>
        <v>0</v>
      </c>
      <c r="AS275" s="21">
        <f>IF(AD275="",0,IF(AD275="Interdit",0,VLOOKUP(P275,'CODE H VS CODE ICPE'!$A$2:$E$80,5,FALSE)))</f>
        <v>0</v>
      </c>
      <c r="AT275" s="21">
        <f>IF(AE275="",0,IF(AE275="Interdit",0,VLOOKUP(Q275,'CODE H VS CODE ICPE'!$A$2:$E$80,5,FALSE)))</f>
        <v>0</v>
      </c>
      <c r="AU275" s="21">
        <f>IF(AF275="",0,IF(AF275="Interdit",0,VLOOKUP(R275,'CODE H VS CODE ICPE'!$A$2:$E$80,5,FALSE)))</f>
        <v>0</v>
      </c>
      <c r="AV275" s="21">
        <f>IF(AG275="",0,IF(AG275="Interdit",0,VLOOKUP(S275,'CODE H VS CODE ICPE'!$A$2:$E$80,5,FALSE)))</f>
        <v>0</v>
      </c>
      <c r="AW275" s="20" t="str">
        <f t="shared" si="20"/>
        <v>$AI$2</v>
      </c>
      <c r="AX275" s="26">
        <f t="shared" si="21"/>
        <v>149999.99</v>
      </c>
      <c r="AY275" s="20" t="str">
        <f t="shared" si="22"/>
        <v>H314</v>
      </c>
      <c r="AZ275" s="20">
        <f>IF(AY275="","",IF(AY275=0,"",VLOOKUP(AY275,'CODE H VS CODE ICPE'!$A$1:$E$80,3,FALSE)))</f>
        <v>4320</v>
      </c>
    </row>
    <row r="276" spans="1:52" ht="28.9" customHeight="1">
      <c r="A276" s="23">
        <v>2577</v>
      </c>
      <c r="B276" s="24" t="s">
        <v>826</v>
      </c>
      <c r="C276" s="25" t="s">
        <v>499</v>
      </c>
      <c r="D276" s="24" t="s">
        <v>526</v>
      </c>
      <c r="E276" s="24" t="s">
        <v>827</v>
      </c>
      <c r="F276" s="20" t="s">
        <v>86</v>
      </c>
      <c r="G276" s="20" t="s">
        <v>96</v>
      </c>
      <c r="H276" s="20"/>
      <c r="I276" s="20"/>
      <c r="J276" s="20"/>
      <c r="K276" s="20"/>
      <c r="L276" s="20"/>
      <c r="M276" s="20"/>
      <c r="N276" s="20"/>
      <c r="O276" s="20"/>
      <c r="P276" s="20"/>
      <c r="Q276" s="20"/>
      <c r="R276" s="20"/>
      <c r="S276" s="20"/>
      <c r="T276" s="20" t="str">
        <f>IFERROR(VLOOKUP(F276,'CODE H VS CODE ICPE'!$A$2:$D$80,4,FALSE),"")</f>
        <v>Autorisé</v>
      </c>
      <c r="U276" s="20" t="str">
        <f>IFERROR(VLOOKUP(G276,'CODE H VS CODE ICPE'!$A$2:$D$80,4,FALSE),"")</f>
        <v>Autorisé</v>
      </c>
      <c r="V276" s="20" t="str">
        <f>IFERROR(VLOOKUP(H276,'CODE H VS CODE ICPE'!$A$2:$D$80,4,FALSE),"")</f>
        <v/>
      </c>
      <c r="W276" s="20" t="str">
        <f>IFERROR(VLOOKUP(I276,'CODE H VS CODE ICPE'!$A$2:$D$80,4,FALSE),"")</f>
        <v/>
      </c>
      <c r="X276" s="20" t="str">
        <f>IFERROR(VLOOKUP(J276,'CODE H VS CODE ICPE'!$A$2:$D$80,4,FALSE),"")</f>
        <v/>
      </c>
      <c r="Y276" s="20" t="str">
        <f>IFERROR(VLOOKUP(K276,'CODE H VS CODE ICPE'!$A$2:$D$80,4,FALSE),"")</f>
        <v/>
      </c>
      <c r="Z276" s="20" t="str">
        <f>IFERROR(VLOOKUP(L276,'CODE H VS CODE ICPE'!$A$2:$D$80,4,FALSE),"")</f>
        <v/>
      </c>
      <c r="AA276" s="20" t="str">
        <f>IFERROR(VLOOKUP(M276,'CODE H VS CODE ICPE'!$A$2:$D$80,4,FALSE),"")</f>
        <v/>
      </c>
      <c r="AB276" s="20" t="str">
        <f>IFERROR(VLOOKUP(N276,'CODE H VS CODE ICPE'!$A$2:$D$80,4,FALSE),"")</f>
        <v/>
      </c>
      <c r="AC276" s="20" t="str">
        <f>IFERROR(VLOOKUP(O276,'CODE H VS CODE ICPE'!$A$2:$D$80,4,FALSE),"")</f>
        <v/>
      </c>
      <c r="AD276" s="20" t="str">
        <f>IFERROR(VLOOKUP(P276,'CODE H VS CODE ICPE'!$A$2:$D$80,4,FALSE),"")</f>
        <v/>
      </c>
      <c r="AE276" s="20" t="str">
        <f>IFERROR(VLOOKUP(Q276,'CODE H VS CODE ICPE'!$A$2:$D$80,4,FALSE),"")</f>
        <v/>
      </c>
      <c r="AF276" s="20" t="str">
        <f>IFERROR(VLOOKUP(R276,'CODE H VS CODE ICPE'!$A$2:$D$80,4,FALSE),"")</f>
        <v/>
      </c>
      <c r="AG276" s="20" t="str">
        <f>IFERROR(VLOOKUP(S276,'CODE H VS CODE ICPE'!$A$2:$D$80,4,FALSE),"")</f>
        <v/>
      </c>
      <c r="AH276" s="49" t="str">
        <f t="shared" si="23"/>
        <v>Accepted</v>
      </c>
      <c r="AI276" s="21">
        <f>IF(T276="",0,IF(T276="Interdit",0,VLOOKUP(F276,'CODE H VS CODE ICPE'!$A$2:$E$80,5,FALSE)))</f>
        <v>99999.99</v>
      </c>
      <c r="AJ276" s="21">
        <f>IF(U276="",0,IF(U276="Interdit",0,VLOOKUP(G276,'CODE H VS CODE ICPE'!$A$2:$E$80,5,FALSE)))</f>
        <v>149999.99</v>
      </c>
      <c r="AK276" s="21">
        <f>IF(V276="",0,IF(V276="Interdit",0,VLOOKUP(H276,'CODE H VS CODE ICPE'!$A$2:$E$80,5,FALSE)))</f>
        <v>0</v>
      </c>
      <c r="AL276" s="21">
        <f>IF(W276="",0,IF(W276="Interdit",0,VLOOKUP(I276,'CODE H VS CODE ICPE'!$A$2:$E$80,5,FALSE)))</f>
        <v>0</v>
      </c>
      <c r="AM276" s="21">
        <f>IF(X276="",0,IF(X276="Interdit",0,VLOOKUP(J276,'CODE H VS CODE ICPE'!$A$2:$E$80,5,FALSE)))</f>
        <v>0</v>
      </c>
      <c r="AN276" s="21">
        <f>IF(Y276="",0,IF(Y276="Interdit",0,VLOOKUP(K276,'CODE H VS CODE ICPE'!$A$2:$E$80,5,FALSE)))</f>
        <v>0</v>
      </c>
      <c r="AO276" s="21">
        <f>IF(Z276="",0,IF(Z276="Interdit",0,VLOOKUP(L276,'CODE H VS CODE ICPE'!$A$2:$E$80,5,FALSE)))</f>
        <v>0</v>
      </c>
      <c r="AP276" s="21">
        <f>IF(AA276="",0,IF(AA276="Interdit",0,VLOOKUP(M276,'CODE H VS CODE ICPE'!$A$2:$E$80,5,FALSE)))</f>
        <v>0</v>
      </c>
      <c r="AQ276" s="21">
        <f>IF(AB276="",0,IF(AB276="Interdit",0,VLOOKUP(N276,'CODE H VS CODE ICPE'!$A$2:$E$80,5,FALSE)))</f>
        <v>0</v>
      </c>
      <c r="AR276" s="21">
        <f>IF(AC276="",0,IF(AC276="Interdit",0,VLOOKUP(O276,'CODE H VS CODE ICPE'!$A$2:$E$80,5,FALSE)))</f>
        <v>0</v>
      </c>
      <c r="AS276" s="21">
        <f>IF(AD276="",0,IF(AD276="Interdit",0,VLOOKUP(P276,'CODE H VS CODE ICPE'!$A$2:$E$80,5,FALSE)))</f>
        <v>0</v>
      </c>
      <c r="AT276" s="21">
        <f>IF(AE276="",0,IF(AE276="Interdit",0,VLOOKUP(Q276,'CODE H VS CODE ICPE'!$A$2:$E$80,5,FALSE)))</f>
        <v>0</v>
      </c>
      <c r="AU276" s="21">
        <f>IF(AF276="",0,IF(AF276="Interdit",0,VLOOKUP(R276,'CODE H VS CODE ICPE'!$A$2:$E$80,5,FALSE)))</f>
        <v>0</v>
      </c>
      <c r="AV276" s="21">
        <f>IF(AG276="",0,IF(AG276="Interdit",0,VLOOKUP(S276,'CODE H VS CODE ICPE'!$A$2:$E$80,5,FALSE)))</f>
        <v>0</v>
      </c>
      <c r="AW276" s="20" t="str">
        <f t="shared" si="20"/>
        <v>$AJ$2</v>
      </c>
      <c r="AX276" s="26">
        <f t="shared" si="21"/>
        <v>149999.99</v>
      </c>
      <c r="AY276" s="20" t="str">
        <f t="shared" si="22"/>
        <v>H314</v>
      </c>
      <c r="AZ276" s="20">
        <f>IF(AY276="","",IF(AY276=0,"",VLOOKUP(AY276,'CODE H VS CODE ICPE'!$A$1:$E$80,3,FALSE)))</f>
        <v>4320</v>
      </c>
    </row>
    <row r="277" spans="1:52" ht="28.9" customHeight="1">
      <c r="A277" s="23">
        <v>2578</v>
      </c>
      <c r="B277" s="24" t="s">
        <v>828</v>
      </c>
      <c r="C277" s="25" t="s">
        <v>499</v>
      </c>
      <c r="D277" s="24" t="s">
        <v>500</v>
      </c>
      <c r="E277" s="24" t="s">
        <v>829</v>
      </c>
      <c r="F277" s="20" t="s">
        <v>84</v>
      </c>
      <c r="G277" s="20" t="s">
        <v>96</v>
      </c>
      <c r="H277" s="20" t="s">
        <v>114</v>
      </c>
      <c r="I277" s="20"/>
      <c r="J277" s="20"/>
      <c r="K277" s="20"/>
      <c r="L277" s="20"/>
      <c r="M277" s="20"/>
      <c r="N277" s="20"/>
      <c r="O277" s="20"/>
      <c r="P277" s="20"/>
      <c r="Q277" s="20"/>
      <c r="R277" s="20"/>
      <c r="S277" s="20"/>
      <c r="T277" s="20" t="str">
        <f>IFERROR(VLOOKUP(F277,'CODE H VS CODE ICPE'!$A$2:$D$80,4,FALSE),"")</f>
        <v>Autorisé</v>
      </c>
      <c r="U277" s="20" t="str">
        <f>IFERROR(VLOOKUP(G277,'CODE H VS CODE ICPE'!$A$2:$D$80,4,FALSE),"")</f>
        <v>Autorisé</v>
      </c>
      <c r="V277" s="20" t="str">
        <f>IFERROR(VLOOKUP(H277,'CODE H VS CODE ICPE'!$A$2:$D$80,4,FALSE),"")</f>
        <v>Autorisé</v>
      </c>
      <c r="W277" s="20" t="str">
        <f>IFERROR(VLOOKUP(I277,'CODE H VS CODE ICPE'!$A$2:$D$80,4,FALSE),"")</f>
        <v/>
      </c>
      <c r="X277" s="20" t="str">
        <f>IFERROR(VLOOKUP(J277,'CODE H VS CODE ICPE'!$A$2:$D$80,4,FALSE),"")</f>
        <v/>
      </c>
      <c r="Y277" s="20" t="str">
        <f>IFERROR(VLOOKUP(K277,'CODE H VS CODE ICPE'!$A$2:$D$80,4,FALSE),"")</f>
        <v/>
      </c>
      <c r="Z277" s="20" t="str">
        <f>IFERROR(VLOOKUP(L277,'CODE H VS CODE ICPE'!$A$2:$D$80,4,FALSE),"")</f>
        <v/>
      </c>
      <c r="AA277" s="20" t="str">
        <f>IFERROR(VLOOKUP(M277,'CODE H VS CODE ICPE'!$A$2:$D$80,4,FALSE),"")</f>
        <v/>
      </c>
      <c r="AB277" s="20" t="str">
        <f>IFERROR(VLOOKUP(N277,'CODE H VS CODE ICPE'!$A$2:$D$80,4,FALSE),"")</f>
        <v/>
      </c>
      <c r="AC277" s="20" t="str">
        <f>IFERROR(VLOOKUP(O277,'CODE H VS CODE ICPE'!$A$2:$D$80,4,FALSE),"")</f>
        <v/>
      </c>
      <c r="AD277" s="20" t="str">
        <f>IFERROR(VLOOKUP(P277,'CODE H VS CODE ICPE'!$A$2:$D$80,4,FALSE),"")</f>
        <v/>
      </c>
      <c r="AE277" s="20" t="str">
        <f>IFERROR(VLOOKUP(Q277,'CODE H VS CODE ICPE'!$A$2:$D$80,4,FALSE),"")</f>
        <v/>
      </c>
      <c r="AF277" s="20" t="str">
        <f>IFERROR(VLOOKUP(R277,'CODE H VS CODE ICPE'!$A$2:$D$80,4,FALSE),"")</f>
        <v/>
      </c>
      <c r="AG277" s="20" t="str">
        <f>IFERROR(VLOOKUP(S277,'CODE H VS CODE ICPE'!$A$2:$D$80,4,FALSE),"")</f>
        <v/>
      </c>
      <c r="AH277" s="49" t="str">
        <f t="shared" si="23"/>
        <v>Accepted</v>
      </c>
      <c r="AI277" s="21">
        <f>IF(T277="",0,IF(T277="Interdit",0,VLOOKUP(F277,'CODE H VS CODE ICPE'!$A$2:$E$80,5,FALSE)))</f>
        <v>99999.99</v>
      </c>
      <c r="AJ277" s="21">
        <f>IF(U277="",0,IF(U277="Interdit",0,VLOOKUP(G277,'CODE H VS CODE ICPE'!$A$2:$E$80,5,FALSE)))</f>
        <v>149999.99</v>
      </c>
      <c r="AK277" s="21">
        <f>IF(V277="",0,IF(V277="Interdit",0,VLOOKUP(H277,'CODE H VS CODE ICPE'!$A$2:$E$80,5,FALSE)))</f>
        <v>99999.99</v>
      </c>
      <c r="AL277" s="21">
        <f>IF(W277="",0,IF(W277="Interdit",0,VLOOKUP(I277,'CODE H VS CODE ICPE'!$A$2:$E$80,5,FALSE)))</f>
        <v>0</v>
      </c>
      <c r="AM277" s="21">
        <f>IF(X277="",0,IF(X277="Interdit",0,VLOOKUP(J277,'CODE H VS CODE ICPE'!$A$2:$E$80,5,FALSE)))</f>
        <v>0</v>
      </c>
      <c r="AN277" s="21">
        <f>IF(Y277="",0,IF(Y277="Interdit",0,VLOOKUP(K277,'CODE H VS CODE ICPE'!$A$2:$E$80,5,FALSE)))</f>
        <v>0</v>
      </c>
      <c r="AO277" s="21">
        <f>IF(Z277="",0,IF(Z277="Interdit",0,VLOOKUP(L277,'CODE H VS CODE ICPE'!$A$2:$E$80,5,FALSE)))</f>
        <v>0</v>
      </c>
      <c r="AP277" s="21">
        <f>IF(AA277="",0,IF(AA277="Interdit",0,VLOOKUP(M277,'CODE H VS CODE ICPE'!$A$2:$E$80,5,FALSE)))</f>
        <v>0</v>
      </c>
      <c r="AQ277" s="21">
        <f>IF(AB277="",0,IF(AB277="Interdit",0,VLOOKUP(N277,'CODE H VS CODE ICPE'!$A$2:$E$80,5,FALSE)))</f>
        <v>0</v>
      </c>
      <c r="AR277" s="21">
        <f>IF(AC277="",0,IF(AC277="Interdit",0,VLOOKUP(O277,'CODE H VS CODE ICPE'!$A$2:$E$80,5,FALSE)))</f>
        <v>0</v>
      </c>
      <c r="AS277" s="21">
        <f>IF(AD277="",0,IF(AD277="Interdit",0,VLOOKUP(P277,'CODE H VS CODE ICPE'!$A$2:$E$80,5,FALSE)))</f>
        <v>0</v>
      </c>
      <c r="AT277" s="21">
        <f>IF(AE277="",0,IF(AE277="Interdit",0,VLOOKUP(Q277,'CODE H VS CODE ICPE'!$A$2:$E$80,5,FALSE)))</f>
        <v>0</v>
      </c>
      <c r="AU277" s="21">
        <f>IF(AF277="",0,IF(AF277="Interdit",0,VLOOKUP(R277,'CODE H VS CODE ICPE'!$A$2:$E$80,5,FALSE)))</f>
        <v>0</v>
      </c>
      <c r="AV277" s="21">
        <f>IF(AG277="",0,IF(AG277="Interdit",0,VLOOKUP(S277,'CODE H VS CODE ICPE'!$A$2:$E$80,5,FALSE)))</f>
        <v>0</v>
      </c>
      <c r="AW277" s="20" t="str">
        <f t="shared" si="20"/>
        <v>$AJ$2</v>
      </c>
      <c r="AX277" s="26">
        <f t="shared" si="21"/>
        <v>149999.99</v>
      </c>
      <c r="AY277" s="20" t="str">
        <f t="shared" si="22"/>
        <v>H314</v>
      </c>
      <c r="AZ277" s="20">
        <f>IF(AY277="","",IF(AY277=0,"",VLOOKUP(AY277,'CODE H VS CODE ICPE'!$A$1:$E$80,3,FALSE)))</f>
        <v>4320</v>
      </c>
    </row>
    <row r="278" spans="1:52" ht="28.9" customHeight="1">
      <c r="A278" s="23">
        <v>2580</v>
      </c>
      <c r="B278" s="24" t="s">
        <v>830</v>
      </c>
      <c r="C278" s="25" t="s">
        <v>499</v>
      </c>
      <c r="D278" s="24" t="s">
        <v>831</v>
      </c>
      <c r="E278" s="24" t="s">
        <v>832</v>
      </c>
      <c r="F278" s="20" t="s">
        <v>96</v>
      </c>
      <c r="G278" s="20"/>
      <c r="H278" s="20"/>
      <c r="I278" s="20"/>
      <c r="J278" s="20"/>
      <c r="K278" s="20"/>
      <c r="L278" s="20"/>
      <c r="M278" s="20"/>
      <c r="N278" s="20"/>
      <c r="O278" s="20"/>
      <c r="P278" s="20"/>
      <c r="Q278" s="20"/>
      <c r="R278" s="20"/>
      <c r="S278" s="20"/>
      <c r="T278" s="20" t="str">
        <f>IFERROR(VLOOKUP(F278,'CODE H VS CODE ICPE'!$A$2:$D$80,4,FALSE),"")</f>
        <v>Autorisé</v>
      </c>
      <c r="U278" s="20" t="str">
        <f>IFERROR(VLOOKUP(G278,'CODE H VS CODE ICPE'!$A$2:$D$80,4,FALSE),"")</f>
        <v/>
      </c>
      <c r="V278" s="20" t="str">
        <f>IFERROR(VLOOKUP(H278,'CODE H VS CODE ICPE'!$A$2:$D$80,4,FALSE),"")</f>
        <v/>
      </c>
      <c r="W278" s="20" t="str">
        <f>IFERROR(VLOOKUP(I278,'CODE H VS CODE ICPE'!$A$2:$D$80,4,FALSE),"")</f>
        <v/>
      </c>
      <c r="X278" s="20" t="str">
        <f>IFERROR(VLOOKUP(J278,'CODE H VS CODE ICPE'!$A$2:$D$80,4,FALSE),"")</f>
        <v/>
      </c>
      <c r="Y278" s="20" t="str">
        <f>IFERROR(VLOOKUP(K278,'CODE H VS CODE ICPE'!$A$2:$D$80,4,FALSE),"")</f>
        <v/>
      </c>
      <c r="Z278" s="20" t="str">
        <f>IFERROR(VLOOKUP(L278,'CODE H VS CODE ICPE'!$A$2:$D$80,4,FALSE),"")</f>
        <v/>
      </c>
      <c r="AA278" s="20" t="str">
        <f>IFERROR(VLOOKUP(M278,'CODE H VS CODE ICPE'!$A$2:$D$80,4,FALSE),"")</f>
        <v/>
      </c>
      <c r="AB278" s="20" t="str">
        <f>IFERROR(VLOOKUP(N278,'CODE H VS CODE ICPE'!$A$2:$D$80,4,FALSE),"")</f>
        <v/>
      </c>
      <c r="AC278" s="20" t="str">
        <f>IFERROR(VLOOKUP(O278,'CODE H VS CODE ICPE'!$A$2:$D$80,4,FALSE),"")</f>
        <v/>
      </c>
      <c r="AD278" s="20" t="str">
        <f>IFERROR(VLOOKUP(P278,'CODE H VS CODE ICPE'!$A$2:$D$80,4,FALSE),"")</f>
        <v/>
      </c>
      <c r="AE278" s="20" t="str">
        <f>IFERROR(VLOOKUP(Q278,'CODE H VS CODE ICPE'!$A$2:$D$80,4,FALSE),"")</f>
        <v/>
      </c>
      <c r="AF278" s="20" t="str">
        <f>IFERROR(VLOOKUP(R278,'CODE H VS CODE ICPE'!$A$2:$D$80,4,FALSE),"")</f>
        <v/>
      </c>
      <c r="AG278" s="20" t="str">
        <f>IFERROR(VLOOKUP(S278,'CODE H VS CODE ICPE'!$A$2:$D$80,4,FALSE),"")</f>
        <v/>
      </c>
      <c r="AH278" s="49" t="str">
        <f t="shared" si="23"/>
        <v>Accepted</v>
      </c>
      <c r="AI278" s="21">
        <f>IF(T278="",0,IF(T278="Interdit",0,VLOOKUP(F278,'CODE H VS CODE ICPE'!$A$2:$E$80,5,FALSE)))</f>
        <v>149999.99</v>
      </c>
      <c r="AJ278" s="21">
        <f>IF(U278="",0,IF(U278="Interdit",0,VLOOKUP(G278,'CODE H VS CODE ICPE'!$A$2:$E$80,5,FALSE)))</f>
        <v>0</v>
      </c>
      <c r="AK278" s="21">
        <f>IF(V278="",0,IF(V278="Interdit",0,VLOOKUP(H278,'CODE H VS CODE ICPE'!$A$2:$E$80,5,FALSE)))</f>
        <v>0</v>
      </c>
      <c r="AL278" s="21">
        <f>IF(W278="",0,IF(W278="Interdit",0,VLOOKUP(I278,'CODE H VS CODE ICPE'!$A$2:$E$80,5,FALSE)))</f>
        <v>0</v>
      </c>
      <c r="AM278" s="21">
        <f>IF(X278="",0,IF(X278="Interdit",0,VLOOKUP(J278,'CODE H VS CODE ICPE'!$A$2:$E$80,5,FALSE)))</f>
        <v>0</v>
      </c>
      <c r="AN278" s="21">
        <f>IF(Y278="",0,IF(Y278="Interdit",0,VLOOKUP(K278,'CODE H VS CODE ICPE'!$A$2:$E$80,5,FALSE)))</f>
        <v>0</v>
      </c>
      <c r="AO278" s="21">
        <f>IF(Z278="",0,IF(Z278="Interdit",0,VLOOKUP(L278,'CODE H VS CODE ICPE'!$A$2:$E$80,5,FALSE)))</f>
        <v>0</v>
      </c>
      <c r="AP278" s="21">
        <f>IF(AA278="",0,IF(AA278="Interdit",0,VLOOKUP(M278,'CODE H VS CODE ICPE'!$A$2:$E$80,5,FALSE)))</f>
        <v>0</v>
      </c>
      <c r="AQ278" s="21">
        <f>IF(AB278="",0,IF(AB278="Interdit",0,VLOOKUP(N278,'CODE H VS CODE ICPE'!$A$2:$E$80,5,FALSE)))</f>
        <v>0</v>
      </c>
      <c r="AR278" s="21">
        <f>IF(AC278="",0,IF(AC278="Interdit",0,VLOOKUP(O278,'CODE H VS CODE ICPE'!$A$2:$E$80,5,FALSE)))</f>
        <v>0</v>
      </c>
      <c r="AS278" s="21">
        <f>IF(AD278="",0,IF(AD278="Interdit",0,VLOOKUP(P278,'CODE H VS CODE ICPE'!$A$2:$E$80,5,FALSE)))</f>
        <v>0</v>
      </c>
      <c r="AT278" s="21">
        <f>IF(AE278="",0,IF(AE278="Interdit",0,VLOOKUP(Q278,'CODE H VS CODE ICPE'!$A$2:$E$80,5,FALSE)))</f>
        <v>0</v>
      </c>
      <c r="AU278" s="21">
        <f>IF(AF278="",0,IF(AF278="Interdit",0,VLOOKUP(R278,'CODE H VS CODE ICPE'!$A$2:$E$80,5,FALSE)))</f>
        <v>0</v>
      </c>
      <c r="AV278" s="21">
        <f>IF(AG278="",0,IF(AG278="Interdit",0,VLOOKUP(S278,'CODE H VS CODE ICPE'!$A$2:$E$80,5,FALSE)))</f>
        <v>0</v>
      </c>
      <c r="AW278" s="20" t="str">
        <f t="shared" si="20"/>
        <v>$AI$2</v>
      </c>
      <c r="AX278" s="26">
        <f t="shared" si="21"/>
        <v>149999.99</v>
      </c>
      <c r="AY278" s="20" t="str">
        <f t="shared" si="22"/>
        <v>H314</v>
      </c>
      <c r="AZ278" s="20">
        <f>IF(AY278="","",IF(AY278=0,"",VLOOKUP(AY278,'CODE H VS CODE ICPE'!$A$1:$E$80,3,FALSE)))</f>
        <v>4320</v>
      </c>
    </row>
    <row r="279" spans="1:52" ht="28.9" customHeight="1">
      <c r="A279" s="23">
        <v>2583</v>
      </c>
      <c r="B279" s="24" t="s">
        <v>833</v>
      </c>
      <c r="C279" s="25" t="s">
        <v>499</v>
      </c>
      <c r="D279" s="24" t="s">
        <v>526</v>
      </c>
      <c r="E279" s="24" t="s">
        <v>834</v>
      </c>
      <c r="F279" s="20" t="s">
        <v>96</v>
      </c>
      <c r="G279" s="20"/>
      <c r="H279" s="20"/>
      <c r="I279" s="20"/>
      <c r="J279" s="20"/>
      <c r="K279" s="20"/>
      <c r="L279" s="20"/>
      <c r="M279" s="20"/>
      <c r="N279" s="20"/>
      <c r="O279" s="20"/>
      <c r="P279" s="20"/>
      <c r="Q279" s="20"/>
      <c r="R279" s="20"/>
      <c r="S279" s="20"/>
      <c r="T279" s="20" t="str">
        <f>IFERROR(VLOOKUP(F279,'CODE H VS CODE ICPE'!$A$2:$D$80,4,FALSE),"")</f>
        <v>Autorisé</v>
      </c>
      <c r="U279" s="20" t="str">
        <f>IFERROR(VLOOKUP(G279,'CODE H VS CODE ICPE'!$A$2:$D$80,4,FALSE),"")</f>
        <v/>
      </c>
      <c r="V279" s="20" t="str">
        <f>IFERROR(VLOOKUP(H279,'CODE H VS CODE ICPE'!$A$2:$D$80,4,FALSE),"")</f>
        <v/>
      </c>
      <c r="W279" s="20" t="str">
        <f>IFERROR(VLOOKUP(I279,'CODE H VS CODE ICPE'!$A$2:$D$80,4,FALSE),"")</f>
        <v/>
      </c>
      <c r="X279" s="20" t="str">
        <f>IFERROR(VLOOKUP(J279,'CODE H VS CODE ICPE'!$A$2:$D$80,4,FALSE),"")</f>
        <v/>
      </c>
      <c r="Y279" s="20" t="str">
        <f>IFERROR(VLOOKUP(K279,'CODE H VS CODE ICPE'!$A$2:$D$80,4,FALSE),"")</f>
        <v/>
      </c>
      <c r="Z279" s="20" t="str">
        <f>IFERROR(VLOOKUP(L279,'CODE H VS CODE ICPE'!$A$2:$D$80,4,FALSE),"")</f>
        <v/>
      </c>
      <c r="AA279" s="20" t="str">
        <f>IFERROR(VLOOKUP(M279,'CODE H VS CODE ICPE'!$A$2:$D$80,4,FALSE),"")</f>
        <v/>
      </c>
      <c r="AB279" s="20" t="str">
        <f>IFERROR(VLOOKUP(N279,'CODE H VS CODE ICPE'!$A$2:$D$80,4,FALSE),"")</f>
        <v/>
      </c>
      <c r="AC279" s="20" t="str">
        <f>IFERROR(VLOOKUP(O279,'CODE H VS CODE ICPE'!$A$2:$D$80,4,FALSE),"")</f>
        <v/>
      </c>
      <c r="AD279" s="20" t="str">
        <f>IFERROR(VLOOKUP(P279,'CODE H VS CODE ICPE'!$A$2:$D$80,4,FALSE),"")</f>
        <v/>
      </c>
      <c r="AE279" s="20" t="str">
        <f>IFERROR(VLOOKUP(Q279,'CODE H VS CODE ICPE'!$A$2:$D$80,4,FALSE),"")</f>
        <v/>
      </c>
      <c r="AF279" s="20" t="str">
        <f>IFERROR(VLOOKUP(R279,'CODE H VS CODE ICPE'!$A$2:$D$80,4,FALSE),"")</f>
        <v/>
      </c>
      <c r="AG279" s="20" t="str">
        <f>IFERROR(VLOOKUP(S279,'CODE H VS CODE ICPE'!$A$2:$D$80,4,FALSE),"")</f>
        <v/>
      </c>
      <c r="AH279" s="49" t="str">
        <f t="shared" si="23"/>
        <v>Accepted</v>
      </c>
      <c r="AI279" s="21">
        <f>IF(T279="",0,IF(T279="Interdit",0,VLOOKUP(F279,'CODE H VS CODE ICPE'!$A$2:$E$80,5,FALSE)))</f>
        <v>149999.99</v>
      </c>
      <c r="AJ279" s="21">
        <f>IF(U279="",0,IF(U279="Interdit",0,VLOOKUP(G279,'CODE H VS CODE ICPE'!$A$2:$E$80,5,FALSE)))</f>
        <v>0</v>
      </c>
      <c r="AK279" s="21">
        <f>IF(V279="",0,IF(V279="Interdit",0,VLOOKUP(H279,'CODE H VS CODE ICPE'!$A$2:$E$80,5,FALSE)))</f>
        <v>0</v>
      </c>
      <c r="AL279" s="21">
        <f>IF(W279="",0,IF(W279="Interdit",0,VLOOKUP(I279,'CODE H VS CODE ICPE'!$A$2:$E$80,5,FALSE)))</f>
        <v>0</v>
      </c>
      <c r="AM279" s="21">
        <f>IF(X279="",0,IF(X279="Interdit",0,VLOOKUP(J279,'CODE H VS CODE ICPE'!$A$2:$E$80,5,FALSE)))</f>
        <v>0</v>
      </c>
      <c r="AN279" s="21">
        <f>IF(Y279="",0,IF(Y279="Interdit",0,VLOOKUP(K279,'CODE H VS CODE ICPE'!$A$2:$E$80,5,FALSE)))</f>
        <v>0</v>
      </c>
      <c r="AO279" s="21">
        <f>IF(Z279="",0,IF(Z279="Interdit",0,VLOOKUP(L279,'CODE H VS CODE ICPE'!$A$2:$E$80,5,FALSE)))</f>
        <v>0</v>
      </c>
      <c r="AP279" s="21">
        <f>IF(AA279="",0,IF(AA279="Interdit",0,VLOOKUP(M279,'CODE H VS CODE ICPE'!$A$2:$E$80,5,FALSE)))</f>
        <v>0</v>
      </c>
      <c r="AQ279" s="21">
        <f>IF(AB279="",0,IF(AB279="Interdit",0,VLOOKUP(N279,'CODE H VS CODE ICPE'!$A$2:$E$80,5,FALSE)))</f>
        <v>0</v>
      </c>
      <c r="AR279" s="21">
        <f>IF(AC279="",0,IF(AC279="Interdit",0,VLOOKUP(O279,'CODE H VS CODE ICPE'!$A$2:$E$80,5,FALSE)))</f>
        <v>0</v>
      </c>
      <c r="AS279" s="21">
        <f>IF(AD279="",0,IF(AD279="Interdit",0,VLOOKUP(P279,'CODE H VS CODE ICPE'!$A$2:$E$80,5,FALSE)))</f>
        <v>0</v>
      </c>
      <c r="AT279" s="21">
        <f>IF(AE279="",0,IF(AE279="Interdit",0,VLOOKUP(Q279,'CODE H VS CODE ICPE'!$A$2:$E$80,5,FALSE)))</f>
        <v>0</v>
      </c>
      <c r="AU279" s="21">
        <f>IF(AF279="",0,IF(AF279="Interdit",0,VLOOKUP(R279,'CODE H VS CODE ICPE'!$A$2:$E$80,5,FALSE)))</f>
        <v>0</v>
      </c>
      <c r="AV279" s="21">
        <f>IF(AG279="",0,IF(AG279="Interdit",0,VLOOKUP(S279,'CODE H VS CODE ICPE'!$A$2:$E$80,5,FALSE)))</f>
        <v>0</v>
      </c>
      <c r="AW279" s="20" t="str">
        <f t="shared" si="20"/>
        <v>$AI$2</v>
      </c>
      <c r="AX279" s="26">
        <f t="shared" si="21"/>
        <v>149999.99</v>
      </c>
      <c r="AY279" s="20" t="str">
        <f t="shared" si="22"/>
        <v>H314</v>
      </c>
      <c r="AZ279" s="20">
        <f>IF(AY279="","",IF(AY279=0,"",VLOOKUP(AY279,'CODE H VS CODE ICPE'!$A$1:$E$80,3,FALSE)))</f>
        <v>4320</v>
      </c>
    </row>
    <row r="280" spans="1:52" ht="28.9" customHeight="1">
      <c r="A280" s="23">
        <v>2584</v>
      </c>
      <c r="B280" s="24" t="s">
        <v>835</v>
      </c>
      <c r="C280" s="25" t="s">
        <v>499</v>
      </c>
      <c r="D280" s="24" t="s">
        <v>506</v>
      </c>
      <c r="E280" s="24" t="s">
        <v>836</v>
      </c>
      <c r="F280" s="20" t="s">
        <v>96</v>
      </c>
      <c r="G280" s="20"/>
      <c r="H280" s="20"/>
      <c r="I280" s="20"/>
      <c r="J280" s="20"/>
      <c r="K280" s="20"/>
      <c r="L280" s="20"/>
      <c r="M280" s="20"/>
      <c r="N280" s="20"/>
      <c r="O280" s="20"/>
      <c r="P280" s="20"/>
      <c r="Q280" s="20"/>
      <c r="R280" s="20"/>
      <c r="S280" s="20"/>
      <c r="T280" s="20" t="str">
        <f>IFERROR(VLOOKUP(F280,'CODE H VS CODE ICPE'!$A$2:$D$80,4,FALSE),"")</f>
        <v>Autorisé</v>
      </c>
      <c r="U280" s="20" t="str">
        <f>IFERROR(VLOOKUP(G280,'CODE H VS CODE ICPE'!$A$2:$D$80,4,FALSE),"")</f>
        <v/>
      </c>
      <c r="V280" s="20" t="str">
        <f>IFERROR(VLOOKUP(H280,'CODE H VS CODE ICPE'!$A$2:$D$80,4,FALSE),"")</f>
        <v/>
      </c>
      <c r="W280" s="20" t="str">
        <f>IFERROR(VLOOKUP(I280,'CODE H VS CODE ICPE'!$A$2:$D$80,4,FALSE),"")</f>
        <v/>
      </c>
      <c r="X280" s="20" t="str">
        <f>IFERROR(VLOOKUP(J280,'CODE H VS CODE ICPE'!$A$2:$D$80,4,FALSE),"")</f>
        <v/>
      </c>
      <c r="Y280" s="20" t="str">
        <f>IFERROR(VLOOKUP(K280,'CODE H VS CODE ICPE'!$A$2:$D$80,4,FALSE),"")</f>
        <v/>
      </c>
      <c r="Z280" s="20" t="str">
        <f>IFERROR(VLOOKUP(L280,'CODE H VS CODE ICPE'!$A$2:$D$80,4,FALSE),"")</f>
        <v/>
      </c>
      <c r="AA280" s="20" t="str">
        <f>IFERROR(VLOOKUP(M280,'CODE H VS CODE ICPE'!$A$2:$D$80,4,FALSE),"")</f>
        <v/>
      </c>
      <c r="AB280" s="20" t="str">
        <f>IFERROR(VLOOKUP(N280,'CODE H VS CODE ICPE'!$A$2:$D$80,4,FALSE),"")</f>
        <v/>
      </c>
      <c r="AC280" s="20" t="str">
        <f>IFERROR(VLOOKUP(O280,'CODE H VS CODE ICPE'!$A$2:$D$80,4,FALSE),"")</f>
        <v/>
      </c>
      <c r="AD280" s="20" t="str">
        <f>IFERROR(VLOOKUP(P280,'CODE H VS CODE ICPE'!$A$2:$D$80,4,FALSE),"")</f>
        <v/>
      </c>
      <c r="AE280" s="20" t="str">
        <f>IFERROR(VLOOKUP(Q280,'CODE H VS CODE ICPE'!$A$2:$D$80,4,FALSE),"")</f>
        <v/>
      </c>
      <c r="AF280" s="20" t="str">
        <f>IFERROR(VLOOKUP(R280,'CODE H VS CODE ICPE'!$A$2:$D$80,4,FALSE),"")</f>
        <v/>
      </c>
      <c r="AG280" s="20" t="str">
        <f>IFERROR(VLOOKUP(S280,'CODE H VS CODE ICPE'!$A$2:$D$80,4,FALSE),"")</f>
        <v/>
      </c>
      <c r="AH280" s="49" t="str">
        <f t="shared" si="23"/>
        <v>Accepted</v>
      </c>
      <c r="AI280" s="21">
        <f>IF(T280="",0,IF(T280="Interdit",0,VLOOKUP(F280,'CODE H VS CODE ICPE'!$A$2:$E$80,5,FALSE)))</f>
        <v>149999.99</v>
      </c>
      <c r="AJ280" s="21">
        <f>IF(U280="",0,IF(U280="Interdit",0,VLOOKUP(G280,'CODE H VS CODE ICPE'!$A$2:$E$80,5,FALSE)))</f>
        <v>0</v>
      </c>
      <c r="AK280" s="21">
        <f>IF(V280="",0,IF(V280="Interdit",0,VLOOKUP(H280,'CODE H VS CODE ICPE'!$A$2:$E$80,5,FALSE)))</f>
        <v>0</v>
      </c>
      <c r="AL280" s="21">
        <f>IF(W280="",0,IF(W280="Interdit",0,VLOOKUP(I280,'CODE H VS CODE ICPE'!$A$2:$E$80,5,FALSE)))</f>
        <v>0</v>
      </c>
      <c r="AM280" s="21">
        <f>IF(X280="",0,IF(X280="Interdit",0,VLOOKUP(J280,'CODE H VS CODE ICPE'!$A$2:$E$80,5,FALSE)))</f>
        <v>0</v>
      </c>
      <c r="AN280" s="21">
        <f>IF(Y280="",0,IF(Y280="Interdit",0,VLOOKUP(K280,'CODE H VS CODE ICPE'!$A$2:$E$80,5,FALSE)))</f>
        <v>0</v>
      </c>
      <c r="AO280" s="21">
        <f>IF(Z280="",0,IF(Z280="Interdit",0,VLOOKUP(L280,'CODE H VS CODE ICPE'!$A$2:$E$80,5,FALSE)))</f>
        <v>0</v>
      </c>
      <c r="AP280" s="21">
        <f>IF(AA280="",0,IF(AA280="Interdit",0,VLOOKUP(M280,'CODE H VS CODE ICPE'!$A$2:$E$80,5,FALSE)))</f>
        <v>0</v>
      </c>
      <c r="AQ280" s="21">
        <f>IF(AB280="",0,IF(AB280="Interdit",0,VLOOKUP(N280,'CODE H VS CODE ICPE'!$A$2:$E$80,5,FALSE)))</f>
        <v>0</v>
      </c>
      <c r="AR280" s="21">
        <f>IF(AC280="",0,IF(AC280="Interdit",0,VLOOKUP(O280,'CODE H VS CODE ICPE'!$A$2:$E$80,5,FALSE)))</f>
        <v>0</v>
      </c>
      <c r="AS280" s="21">
        <f>IF(AD280="",0,IF(AD280="Interdit",0,VLOOKUP(P280,'CODE H VS CODE ICPE'!$A$2:$E$80,5,FALSE)))</f>
        <v>0</v>
      </c>
      <c r="AT280" s="21">
        <f>IF(AE280="",0,IF(AE280="Interdit",0,VLOOKUP(Q280,'CODE H VS CODE ICPE'!$A$2:$E$80,5,FALSE)))</f>
        <v>0</v>
      </c>
      <c r="AU280" s="21">
        <f>IF(AF280="",0,IF(AF280="Interdit",0,VLOOKUP(R280,'CODE H VS CODE ICPE'!$A$2:$E$80,5,FALSE)))</f>
        <v>0</v>
      </c>
      <c r="AV280" s="21">
        <f>IF(AG280="",0,IF(AG280="Interdit",0,VLOOKUP(S280,'CODE H VS CODE ICPE'!$A$2:$E$80,5,FALSE)))</f>
        <v>0</v>
      </c>
      <c r="AW280" s="20" t="str">
        <f t="shared" si="20"/>
        <v>$AI$2</v>
      </c>
      <c r="AX280" s="26">
        <f t="shared" si="21"/>
        <v>149999.99</v>
      </c>
      <c r="AY280" s="20" t="str">
        <f t="shared" si="22"/>
        <v>H314</v>
      </c>
      <c r="AZ280" s="20">
        <f>IF(AY280="","",IF(AY280=0,"",VLOOKUP(AY280,'CODE H VS CODE ICPE'!$A$1:$E$80,3,FALSE)))</f>
        <v>4320</v>
      </c>
    </row>
    <row r="281" spans="1:52" ht="28.9" customHeight="1">
      <c r="A281" s="23">
        <v>2610</v>
      </c>
      <c r="B281" s="24" t="s">
        <v>837</v>
      </c>
      <c r="C281" s="25" t="s">
        <v>222</v>
      </c>
      <c r="D281" s="24" t="s">
        <v>223</v>
      </c>
      <c r="E281" s="24" t="s">
        <v>838</v>
      </c>
      <c r="F281" s="20" t="s">
        <v>42</v>
      </c>
      <c r="G281" s="20" t="s">
        <v>86</v>
      </c>
      <c r="H281" s="20"/>
      <c r="I281" s="20"/>
      <c r="J281" s="20"/>
      <c r="K281" s="20"/>
      <c r="L281" s="20"/>
      <c r="M281" s="20"/>
      <c r="N281" s="20"/>
      <c r="O281" s="20"/>
      <c r="P281" s="20"/>
      <c r="Q281" s="20"/>
      <c r="R281" s="20"/>
      <c r="S281" s="20"/>
      <c r="T281" s="20" t="str">
        <f>IFERROR(VLOOKUP(F281,'CODE H VS CODE ICPE'!$A$2:$D$80,4,FALSE),"")</f>
        <v>Autorisé</v>
      </c>
      <c r="U281" s="20" t="str">
        <f>IFERROR(VLOOKUP(G281,'CODE H VS CODE ICPE'!$A$2:$D$80,4,FALSE),"")</f>
        <v>Autorisé</v>
      </c>
      <c r="V281" s="20" t="str">
        <f>IFERROR(VLOOKUP(H281,'CODE H VS CODE ICPE'!$A$2:$D$80,4,FALSE),"")</f>
        <v/>
      </c>
      <c r="W281" s="20" t="str">
        <f>IFERROR(VLOOKUP(I281,'CODE H VS CODE ICPE'!$A$2:$D$80,4,FALSE),"")</f>
        <v/>
      </c>
      <c r="X281" s="20" t="str">
        <f>IFERROR(VLOOKUP(J281,'CODE H VS CODE ICPE'!$A$2:$D$80,4,FALSE),"")</f>
        <v/>
      </c>
      <c r="Y281" s="20" t="str">
        <f>IFERROR(VLOOKUP(K281,'CODE H VS CODE ICPE'!$A$2:$D$80,4,FALSE),"")</f>
        <v/>
      </c>
      <c r="Z281" s="20" t="str">
        <f>IFERROR(VLOOKUP(L281,'CODE H VS CODE ICPE'!$A$2:$D$80,4,FALSE),"")</f>
        <v/>
      </c>
      <c r="AA281" s="20" t="str">
        <f>IFERROR(VLOOKUP(M281,'CODE H VS CODE ICPE'!$A$2:$D$80,4,FALSE),"")</f>
        <v/>
      </c>
      <c r="AB281" s="20" t="str">
        <f>IFERROR(VLOOKUP(N281,'CODE H VS CODE ICPE'!$A$2:$D$80,4,FALSE),"")</f>
        <v/>
      </c>
      <c r="AC281" s="20" t="str">
        <f>IFERROR(VLOOKUP(O281,'CODE H VS CODE ICPE'!$A$2:$D$80,4,FALSE),"")</f>
        <v/>
      </c>
      <c r="AD281" s="20" t="str">
        <f>IFERROR(VLOOKUP(P281,'CODE H VS CODE ICPE'!$A$2:$D$80,4,FALSE),"")</f>
        <v/>
      </c>
      <c r="AE281" s="20" t="str">
        <f>IFERROR(VLOOKUP(Q281,'CODE H VS CODE ICPE'!$A$2:$D$80,4,FALSE),"")</f>
        <v/>
      </c>
      <c r="AF281" s="20" t="str">
        <f>IFERROR(VLOOKUP(R281,'CODE H VS CODE ICPE'!$A$2:$D$80,4,FALSE),"")</f>
        <v/>
      </c>
      <c r="AG281" s="20" t="str">
        <f>IFERROR(VLOOKUP(S281,'CODE H VS CODE ICPE'!$A$2:$D$80,4,FALSE),"")</f>
        <v/>
      </c>
      <c r="AH281" s="49" t="str">
        <f t="shared" si="23"/>
        <v>Accepted</v>
      </c>
      <c r="AI281" s="21">
        <f>IF(T281="",0,IF(T281="Interdit",0,VLOOKUP(F281,'CODE H VS CODE ICPE'!$A$2:$E$80,5,FALSE)))</f>
        <v>99999.99</v>
      </c>
      <c r="AJ281" s="21">
        <f>IF(U281="",0,IF(U281="Interdit",0,VLOOKUP(G281,'CODE H VS CODE ICPE'!$A$2:$E$80,5,FALSE)))</f>
        <v>99999.99</v>
      </c>
      <c r="AK281" s="21">
        <f>IF(V281="",0,IF(V281="Interdit",0,VLOOKUP(H281,'CODE H VS CODE ICPE'!$A$2:$E$80,5,FALSE)))</f>
        <v>0</v>
      </c>
      <c r="AL281" s="21">
        <f>IF(W281="",0,IF(W281="Interdit",0,VLOOKUP(I281,'CODE H VS CODE ICPE'!$A$2:$E$80,5,FALSE)))</f>
        <v>0</v>
      </c>
      <c r="AM281" s="21">
        <f>IF(X281="",0,IF(X281="Interdit",0,VLOOKUP(J281,'CODE H VS CODE ICPE'!$A$2:$E$80,5,FALSE)))</f>
        <v>0</v>
      </c>
      <c r="AN281" s="21">
        <f>IF(Y281="",0,IF(Y281="Interdit",0,VLOOKUP(K281,'CODE H VS CODE ICPE'!$A$2:$E$80,5,FALSE)))</f>
        <v>0</v>
      </c>
      <c r="AO281" s="21">
        <f>IF(Z281="",0,IF(Z281="Interdit",0,VLOOKUP(L281,'CODE H VS CODE ICPE'!$A$2:$E$80,5,FALSE)))</f>
        <v>0</v>
      </c>
      <c r="AP281" s="21">
        <f>IF(AA281="",0,IF(AA281="Interdit",0,VLOOKUP(M281,'CODE H VS CODE ICPE'!$A$2:$E$80,5,FALSE)))</f>
        <v>0</v>
      </c>
      <c r="AQ281" s="21">
        <f>IF(AB281="",0,IF(AB281="Interdit",0,VLOOKUP(N281,'CODE H VS CODE ICPE'!$A$2:$E$80,5,FALSE)))</f>
        <v>0</v>
      </c>
      <c r="AR281" s="21">
        <f>IF(AC281="",0,IF(AC281="Interdit",0,VLOOKUP(O281,'CODE H VS CODE ICPE'!$A$2:$E$80,5,FALSE)))</f>
        <v>0</v>
      </c>
      <c r="AS281" s="21">
        <f>IF(AD281="",0,IF(AD281="Interdit",0,VLOOKUP(P281,'CODE H VS CODE ICPE'!$A$2:$E$80,5,FALSE)))</f>
        <v>0</v>
      </c>
      <c r="AT281" s="21">
        <f>IF(AE281="",0,IF(AE281="Interdit",0,VLOOKUP(Q281,'CODE H VS CODE ICPE'!$A$2:$E$80,5,FALSE)))</f>
        <v>0</v>
      </c>
      <c r="AU281" s="21">
        <f>IF(AF281="",0,IF(AF281="Interdit",0,VLOOKUP(R281,'CODE H VS CODE ICPE'!$A$2:$E$80,5,FALSE)))</f>
        <v>0</v>
      </c>
      <c r="AV281" s="21">
        <f>IF(AG281="",0,IF(AG281="Interdit",0,VLOOKUP(S281,'CODE H VS CODE ICPE'!$A$2:$E$80,5,FALSE)))</f>
        <v>0</v>
      </c>
      <c r="AW281" s="20" t="str">
        <f t="shared" si="20"/>
        <v>$AI$2</v>
      </c>
      <c r="AX281" s="26">
        <f t="shared" si="21"/>
        <v>99999.99</v>
      </c>
      <c r="AY281" s="20" t="str">
        <f t="shared" si="22"/>
        <v>H226</v>
      </c>
      <c r="AZ281" s="20">
        <f>IF(AY281="","",IF(AY281=0,"",VLOOKUP(AY281,'CODE H VS CODE ICPE'!$A$1:$E$80,3,FALSE)))</f>
        <v>4331</v>
      </c>
    </row>
    <row r="282" spans="1:52" ht="28.9" customHeight="1">
      <c r="A282" s="23">
        <v>2611</v>
      </c>
      <c r="B282" s="24" t="s">
        <v>839</v>
      </c>
      <c r="C282" s="25" t="s">
        <v>234</v>
      </c>
      <c r="D282" s="24" t="s">
        <v>257</v>
      </c>
      <c r="E282" s="24" t="s">
        <v>837</v>
      </c>
      <c r="F282" s="20" t="s">
        <v>96</v>
      </c>
      <c r="G282" s="20"/>
      <c r="H282" s="20"/>
      <c r="I282" s="20"/>
      <c r="J282" s="20"/>
      <c r="K282" s="20"/>
      <c r="L282" s="20"/>
      <c r="M282" s="20"/>
      <c r="N282" s="20"/>
      <c r="O282" s="20"/>
      <c r="P282" s="20"/>
      <c r="Q282" s="20"/>
      <c r="R282" s="20"/>
      <c r="S282" s="20"/>
      <c r="T282" s="20" t="str">
        <f>IFERROR(VLOOKUP(F282,'CODE H VS CODE ICPE'!$A$2:$D$80,4,FALSE),"")</f>
        <v>Autorisé</v>
      </c>
      <c r="U282" s="20" t="str">
        <f>IFERROR(VLOOKUP(G282,'CODE H VS CODE ICPE'!$A$2:$D$80,4,FALSE),"")</f>
        <v/>
      </c>
      <c r="V282" s="20" t="str">
        <f>IFERROR(VLOOKUP(H282,'CODE H VS CODE ICPE'!$A$2:$D$80,4,FALSE),"")</f>
        <v/>
      </c>
      <c r="W282" s="20" t="str">
        <f>IFERROR(VLOOKUP(I282,'CODE H VS CODE ICPE'!$A$2:$D$80,4,FALSE),"")</f>
        <v/>
      </c>
      <c r="X282" s="20" t="str">
        <f>IFERROR(VLOOKUP(J282,'CODE H VS CODE ICPE'!$A$2:$D$80,4,FALSE),"")</f>
        <v/>
      </c>
      <c r="Y282" s="20" t="str">
        <f>IFERROR(VLOOKUP(K282,'CODE H VS CODE ICPE'!$A$2:$D$80,4,FALSE),"")</f>
        <v/>
      </c>
      <c r="Z282" s="20" t="str">
        <f>IFERROR(VLOOKUP(L282,'CODE H VS CODE ICPE'!$A$2:$D$80,4,FALSE),"")</f>
        <v/>
      </c>
      <c r="AA282" s="20" t="str">
        <f>IFERROR(VLOOKUP(M282,'CODE H VS CODE ICPE'!$A$2:$D$80,4,FALSE),"")</f>
        <v/>
      </c>
      <c r="AB282" s="20" t="str">
        <f>IFERROR(VLOOKUP(N282,'CODE H VS CODE ICPE'!$A$2:$D$80,4,FALSE),"")</f>
        <v/>
      </c>
      <c r="AC282" s="20" t="str">
        <f>IFERROR(VLOOKUP(O282,'CODE H VS CODE ICPE'!$A$2:$D$80,4,FALSE),"")</f>
        <v/>
      </c>
      <c r="AD282" s="20" t="str">
        <f>IFERROR(VLOOKUP(P282,'CODE H VS CODE ICPE'!$A$2:$D$80,4,FALSE),"")</f>
        <v/>
      </c>
      <c r="AE282" s="20" t="str">
        <f>IFERROR(VLOOKUP(Q282,'CODE H VS CODE ICPE'!$A$2:$D$80,4,FALSE),"")</f>
        <v/>
      </c>
      <c r="AF282" s="20" t="str">
        <f>IFERROR(VLOOKUP(R282,'CODE H VS CODE ICPE'!$A$2:$D$80,4,FALSE),"")</f>
        <v/>
      </c>
      <c r="AG282" s="20" t="str">
        <f>IFERROR(VLOOKUP(S282,'CODE H VS CODE ICPE'!$A$2:$D$80,4,FALSE),"")</f>
        <v/>
      </c>
      <c r="AH282" s="49" t="str">
        <f t="shared" si="23"/>
        <v>Accepted</v>
      </c>
      <c r="AI282" s="21">
        <f>IF(T282="",0,IF(T282="Interdit",0,VLOOKUP(F282,'CODE H VS CODE ICPE'!$A$2:$E$80,5,FALSE)))</f>
        <v>149999.99</v>
      </c>
      <c r="AJ282" s="21">
        <f>IF(U282="",0,IF(U282="Interdit",0,VLOOKUP(G282,'CODE H VS CODE ICPE'!$A$2:$E$80,5,FALSE)))</f>
        <v>0</v>
      </c>
      <c r="AK282" s="21">
        <f>IF(V282="",0,IF(V282="Interdit",0,VLOOKUP(H282,'CODE H VS CODE ICPE'!$A$2:$E$80,5,FALSE)))</f>
        <v>0</v>
      </c>
      <c r="AL282" s="21">
        <f>IF(W282="",0,IF(W282="Interdit",0,VLOOKUP(I282,'CODE H VS CODE ICPE'!$A$2:$E$80,5,FALSE)))</f>
        <v>0</v>
      </c>
      <c r="AM282" s="21">
        <f>IF(X282="",0,IF(X282="Interdit",0,VLOOKUP(J282,'CODE H VS CODE ICPE'!$A$2:$E$80,5,FALSE)))</f>
        <v>0</v>
      </c>
      <c r="AN282" s="21">
        <f>IF(Y282="",0,IF(Y282="Interdit",0,VLOOKUP(K282,'CODE H VS CODE ICPE'!$A$2:$E$80,5,FALSE)))</f>
        <v>0</v>
      </c>
      <c r="AO282" s="21">
        <f>IF(Z282="",0,IF(Z282="Interdit",0,VLOOKUP(L282,'CODE H VS CODE ICPE'!$A$2:$E$80,5,FALSE)))</f>
        <v>0</v>
      </c>
      <c r="AP282" s="21">
        <f>IF(AA282="",0,IF(AA282="Interdit",0,VLOOKUP(M282,'CODE H VS CODE ICPE'!$A$2:$E$80,5,FALSE)))</f>
        <v>0</v>
      </c>
      <c r="AQ282" s="21">
        <f>IF(AB282="",0,IF(AB282="Interdit",0,VLOOKUP(N282,'CODE H VS CODE ICPE'!$A$2:$E$80,5,FALSE)))</f>
        <v>0</v>
      </c>
      <c r="AR282" s="21">
        <f>IF(AC282="",0,IF(AC282="Interdit",0,VLOOKUP(O282,'CODE H VS CODE ICPE'!$A$2:$E$80,5,FALSE)))</f>
        <v>0</v>
      </c>
      <c r="AS282" s="21">
        <f>IF(AD282="",0,IF(AD282="Interdit",0,VLOOKUP(P282,'CODE H VS CODE ICPE'!$A$2:$E$80,5,FALSE)))</f>
        <v>0</v>
      </c>
      <c r="AT282" s="21">
        <f>IF(AE282="",0,IF(AE282="Interdit",0,VLOOKUP(Q282,'CODE H VS CODE ICPE'!$A$2:$E$80,5,FALSE)))</f>
        <v>0</v>
      </c>
      <c r="AU282" s="21">
        <f>IF(AF282="",0,IF(AF282="Interdit",0,VLOOKUP(R282,'CODE H VS CODE ICPE'!$A$2:$E$80,5,FALSE)))</f>
        <v>0</v>
      </c>
      <c r="AV282" s="21">
        <f>IF(AG282="",0,IF(AG282="Interdit",0,VLOOKUP(S282,'CODE H VS CODE ICPE'!$A$2:$E$80,5,FALSE)))</f>
        <v>0</v>
      </c>
      <c r="AW282" s="20" t="str">
        <f t="shared" si="20"/>
        <v>$AI$2</v>
      </c>
      <c r="AX282" s="26">
        <f t="shared" si="21"/>
        <v>149999.99</v>
      </c>
      <c r="AY282" s="20" t="str">
        <f t="shared" si="22"/>
        <v>H314</v>
      </c>
      <c r="AZ282" s="20">
        <f>IF(AY282="","",IF(AY282=0,"",VLOOKUP(AY282,'CODE H VS CODE ICPE'!$A$1:$E$80,3,FALSE)))</f>
        <v>4320</v>
      </c>
    </row>
    <row r="283" spans="1:52" ht="28.9" customHeight="1">
      <c r="A283" s="23">
        <v>2612</v>
      </c>
      <c r="B283" s="24" t="s">
        <v>840</v>
      </c>
      <c r="C283" s="25" t="s">
        <v>222</v>
      </c>
      <c r="D283" s="24" t="s">
        <v>287</v>
      </c>
      <c r="E283" s="24" t="s">
        <v>841</v>
      </c>
      <c r="F283" s="20" t="s">
        <v>42</v>
      </c>
      <c r="G283" s="20" t="s">
        <v>86</v>
      </c>
      <c r="H283" s="20"/>
      <c r="I283" s="20"/>
      <c r="J283" s="20"/>
      <c r="K283" s="20"/>
      <c r="L283" s="20"/>
      <c r="M283" s="20"/>
      <c r="N283" s="20"/>
      <c r="O283" s="20"/>
      <c r="P283" s="20"/>
      <c r="Q283" s="20"/>
      <c r="R283" s="20"/>
      <c r="S283" s="20"/>
      <c r="T283" s="20" t="str">
        <f>IFERROR(VLOOKUP(F283,'CODE H VS CODE ICPE'!$A$2:$D$80,4,FALSE),"")</f>
        <v>Autorisé</v>
      </c>
      <c r="U283" s="20" t="str">
        <f>IFERROR(VLOOKUP(G283,'CODE H VS CODE ICPE'!$A$2:$D$80,4,FALSE),"")</f>
        <v>Autorisé</v>
      </c>
      <c r="V283" s="20" t="str">
        <f>IFERROR(VLOOKUP(H283,'CODE H VS CODE ICPE'!$A$2:$D$80,4,FALSE),"")</f>
        <v/>
      </c>
      <c r="W283" s="20" t="str">
        <f>IFERROR(VLOOKUP(I283,'CODE H VS CODE ICPE'!$A$2:$D$80,4,FALSE),"")</f>
        <v/>
      </c>
      <c r="X283" s="20" t="str">
        <f>IFERROR(VLOOKUP(J283,'CODE H VS CODE ICPE'!$A$2:$D$80,4,FALSE),"")</f>
        <v/>
      </c>
      <c r="Y283" s="20" t="str">
        <f>IFERROR(VLOOKUP(K283,'CODE H VS CODE ICPE'!$A$2:$D$80,4,FALSE),"")</f>
        <v/>
      </c>
      <c r="Z283" s="20" t="str">
        <f>IFERROR(VLOOKUP(L283,'CODE H VS CODE ICPE'!$A$2:$D$80,4,FALSE),"")</f>
        <v/>
      </c>
      <c r="AA283" s="20" t="str">
        <f>IFERROR(VLOOKUP(M283,'CODE H VS CODE ICPE'!$A$2:$D$80,4,FALSE),"")</f>
        <v/>
      </c>
      <c r="AB283" s="20" t="str">
        <f>IFERROR(VLOOKUP(N283,'CODE H VS CODE ICPE'!$A$2:$D$80,4,FALSE),"")</f>
        <v/>
      </c>
      <c r="AC283" s="20" t="str">
        <f>IFERROR(VLOOKUP(O283,'CODE H VS CODE ICPE'!$A$2:$D$80,4,FALSE),"")</f>
        <v/>
      </c>
      <c r="AD283" s="20" t="str">
        <f>IFERROR(VLOOKUP(P283,'CODE H VS CODE ICPE'!$A$2:$D$80,4,FALSE),"")</f>
        <v/>
      </c>
      <c r="AE283" s="20" t="str">
        <f>IFERROR(VLOOKUP(Q283,'CODE H VS CODE ICPE'!$A$2:$D$80,4,FALSE),"")</f>
        <v/>
      </c>
      <c r="AF283" s="20" t="str">
        <f>IFERROR(VLOOKUP(R283,'CODE H VS CODE ICPE'!$A$2:$D$80,4,FALSE),"")</f>
        <v/>
      </c>
      <c r="AG283" s="20" t="str">
        <f>IFERROR(VLOOKUP(S283,'CODE H VS CODE ICPE'!$A$2:$D$80,4,FALSE),"")</f>
        <v/>
      </c>
      <c r="AH283" s="49" t="str">
        <f t="shared" si="23"/>
        <v>Accepted</v>
      </c>
      <c r="AI283" s="21">
        <f>IF(T283="",0,IF(T283="Interdit",0,VLOOKUP(F283,'CODE H VS CODE ICPE'!$A$2:$E$80,5,FALSE)))</f>
        <v>99999.99</v>
      </c>
      <c r="AJ283" s="21">
        <f>IF(U283="",0,IF(U283="Interdit",0,VLOOKUP(G283,'CODE H VS CODE ICPE'!$A$2:$E$80,5,FALSE)))</f>
        <v>99999.99</v>
      </c>
      <c r="AK283" s="21">
        <f>IF(V283="",0,IF(V283="Interdit",0,VLOOKUP(H283,'CODE H VS CODE ICPE'!$A$2:$E$80,5,FALSE)))</f>
        <v>0</v>
      </c>
      <c r="AL283" s="21">
        <f>IF(W283="",0,IF(W283="Interdit",0,VLOOKUP(I283,'CODE H VS CODE ICPE'!$A$2:$E$80,5,FALSE)))</f>
        <v>0</v>
      </c>
      <c r="AM283" s="21">
        <f>IF(X283="",0,IF(X283="Interdit",0,VLOOKUP(J283,'CODE H VS CODE ICPE'!$A$2:$E$80,5,FALSE)))</f>
        <v>0</v>
      </c>
      <c r="AN283" s="21">
        <f>IF(Y283="",0,IF(Y283="Interdit",0,VLOOKUP(K283,'CODE H VS CODE ICPE'!$A$2:$E$80,5,FALSE)))</f>
        <v>0</v>
      </c>
      <c r="AO283" s="21">
        <f>IF(Z283="",0,IF(Z283="Interdit",0,VLOOKUP(L283,'CODE H VS CODE ICPE'!$A$2:$E$80,5,FALSE)))</f>
        <v>0</v>
      </c>
      <c r="AP283" s="21">
        <f>IF(AA283="",0,IF(AA283="Interdit",0,VLOOKUP(M283,'CODE H VS CODE ICPE'!$A$2:$E$80,5,FALSE)))</f>
        <v>0</v>
      </c>
      <c r="AQ283" s="21">
        <f>IF(AB283="",0,IF(AB283="Interdit",0,VLOOKUP(N283,'CODE H VS CODE ICPE'!$A$2:$E$80,5,FALSE)))</f>
        <v>0</v>
      </c>
      <c r="AR283" s="21">
        <f>IF(AC283="",0,IF(AC283="Interdit",0,VLOOKUP(O283,'CODE H VS CODE ICPE'!$A$2:$E$80,5,FALSE)))</f>
        <v>0</v>
      </c>
      <c r="AS283" s="21">
        <f>IF(AD283="",0,IF(AD283="Interdit",0,VLOOKUP(P283,'CODE H VS CODE ICPE'!$A$2:$E$80,5,FALSE)))</f>
        <v>0</v>
      </c>
      <c r="AT283" s="21">
        <f>IF(AE283="",0,IF(AE283="Interdit",0,VLOOKUP(Q283,'CODE H VS CODE ICPE'!$A$2:$E$80,5,FALSE)))</f>
        <v>0</v>
      </c>
      <c r="AU283" s="21">
        <f>IF(AF283="",0,IF(AF283="Interdit",0,VLOOKUP(R283,'CODE H VS CODE ICPE'!$A$2:$E$80,5,FALSE)))</f>
        <v>0</v>
      </c>
      <c r="AV283" s="21">
        <f>IF(AG283="",0,IF(AG283="Interdit",0,VLOOKUP(S283,'CODE H VS CODE ICPE'!$A$2:$E$80,5,FALSE)))</f>
        <v>0</v>
      </c>
      <c r="AW283" s="20" t="str">
        <f t="shared" si="20"/>
        <v>$AI$2</v>
      </c>
      <c r="AX283" s="26">
        <f t="shared" si="21"/>
        <v>99999.99</v>
      </c>
      <c r="AY283" s="20" t="str">
        <f t="shared" si="22"/>
        <v>H226</v>
      </c>
      <c r="AZ283" s="20">
        <f>IF(AY283="","",IF(AY283=0,"",VLOOKUP(AY283,'CODE H VS CODE ICPE'!$A$1:$E$80,3,FALSE)))</f>
        <v>4331</v>
      </c>
    </row>
    <row r="284" spans="1:52" ht="28.9" customHeight="1">
      <c r="A284" s="23">
        <v>2614</v>
      </c>
      <c r="B284" s="24" t="s">
        <v>842</v>
      </c>
      <c r="C284" s="25" t="s">
        <v>234</v>
      </c>
      <c r="D284" s="24" t="s">
        <v>235</v>
      </c>
      <c r="E284" s="24" t="s">
        <v>843</v>
      </c>
      <c r="F284" s="20" t="s">
        <v>40</v>
      </c>
      <c r="G284" s="20" t="s">
        <v>86</v>
      </c>
      <c r="H284" s="20"/>
      <c r="I284" s="20"/>
      <c r="J284" s="20"/>
      <c r="K284" s="20"/>
      <c r="L284" s="20"/>
      <c r="M284" s="20"/>
      <c r="N284" s="20"/>
      <c r="O284" s="20"/>
      <c r="P284" s="20"/>
      <c r="Q284" s="20"/>
      <c r="R284" s="20"/>
      <c r="S284" s="20"/>
      <c r="T284" s="20" t="str">
        <f>IFERROR(VLOOKUP(F284,'CODE H VS CODE ICPE'!$A$2:$D$80,4,FALSE),"")</f>
        <v>Autorisé</v>
      </c>
      <c r="U284" s="20" t="str">
        <f>IFERROR(VLOOKUP(G284,'CODE H VS CODE ICPE'!$A$2:$D$80,4,FALSE),"")</f>
        <v>Autorisé</v>
      </c>
      <c r="V284" s="20" t="str">
        <f>IFERROR(VLOOKUP(H284,'CODE H VS CODE ICPE'!$A$2:$D$80,4,FALSE),"")</f>
        <v/>
      </c>
      <c r="W284" s="20" t="str">
        <f>IFERROR(VLOOKUP(I284,'CODE H VS CODE ICPE'!$A$2:$D$80,4,FALSE),"")</f>
        <v/>
      </c>
      <c r="X284" s="20" t="str">
        <f>IFERROR(VLOOKUP(J284,'CODE H VS CODE ICPE'!$A$2:$D$80,4,FALSE),"")</f>
        <v/>
      </c>
      <c r="Y284" s="20" t="str">
        <f>IFERROR(VLOOKUP(K284,'CODE H VS CODE ICPE'!$A$2:$D$80,4,FALSE),"")</f>
        <v/>
      </c>
      <c r="Z284" s="20" t="str">
        <f>IFERROR(VLOOKUP(L284,'CODE H VS CODE ICPE'!$A$2:$D$80,4,FALSE),"")</f>
        <v/>
      </c>
      <c r="AA284" s="20" t="str">
        <f>IFERROR(VLOOKUP(M284,'CODE H VS CODE ICPE'!$A$2:$D$80,4,FALSE),"")</f>
        <v/>
      </c>
      <c r="AB284" s="20" t="str">
        <f>IFERROR(VLOOKUP(N284,'CODE H VS CODE ICPE'!$A$2:$D$80,4,FALSE),"")</f>
        <v/>
      </c>
      <c r="AC284" s="20" t="str">
        <f>IFERROR(VLOOKUP(O284,'CODE H VS CODE ICPE'!$A$2:$D$80,4,FALSE),"")</f>
        <v/>
      </c>
      <c r="AD284" s="20" t="str">
        <f>IFERROR(VLOOKUP(P284,'CODE H VS CODE ICPE'!$A$2:$D$80,4,FALSE),"")</f>
        <v/>
      </c>
      <c r="AE284" s="20" t="str">
        <f>IFERROR(VLOOKUP(Q284,'CODE H VS CODE ICPE'!$A$2:$D$80,4,FALSE),"")</f>
        <v/>
      </c>
      <c r="AF284" s="20" t="str">
        <f>IFERROR(VLOOKUP(R284,'CODE H VS CODE ICPE'!$A$2:$D$80,4,FALSE),"")</f>
        <v/>
      </c>
      <c r="AG284" s="20" t="str">
        <f>IFERROR(VLOOKUP(S284,'CODE H VS CODE ICPE'!$A$2:$D$80,4,FALSE),"")</f>
        <v/>
      </c>
      <c r="AH284" s="49" t="str">
        <f t="shared" si="23"/>
        <v>Accepted</v>
      </c>
      <c r="AI284" s="21">
        <f>IF(T284="",0,IF(T284="Interdit",0,VLOOKUP(F284,'CODE H VS CODE ICPE'!$A$2:$E$80,5,FALSE)))</f>
        <v>99999.99</v>
      </c>
      <c r="AJ284" s="21">
        <f>IF(U284="",0,IF(U284="Interdit",0,VLOOKUP(G284,'CODE H VS CODE ICPE'!$A$2:$E$80,5,FALSE)))</f>
        <v>99999.99</v>
      </c>
      <c r="AK284" s="21">
        <f>IF(V284="",0,IF(V284="Interdit",0,VLOOKUP(H284,'CODE H VS CODE ICPE'!$A$2:$E$80,5,FALSE)))</f>
        <v>0</v>
      </c>
      <c r="AL284" s="21">
        <f>IF(W284="",0,IF(W284="Interdit",0,VLOOKUP(I284,'CODE H VS CODE ICPE'!$A$2:$E$80,5,FALSE)))</f>
        <v>0</v>
      </c>
      <c r="AM284" s="21">
        <f>IF(X284="",0,IF(X284="Interdit",0,VLOOKUP(J284,'CODE H VS CODE ICPE'!$A$2:$E$80,5,FALSE)))</f>
        <v>0</v>
      </c>
      <c r="AN284" s="21">
        <f>IF(Y284="",0,IF(Y284="Interdit",0,VLOOKUP(K284,'CODE H VS CODE ICPE'!$A$2:$E$80,5,FALSE)))</f>
        <v>0</v>
      </c>
      <c r="AO284" s="21">
        <f>IF(Z284="",0,IF(Z284="Interdit",0,VLOOKUP(L284,'CODE H VS CODE ICPE'!$A$2:$E$80,5,FALSE)))</f>
        <v>0</v>
      </c>
      <c r="AP284" s="21">
        <f>IF(AA284="",0,IF(AA284="Interdit",0,VLOOKUP(M284,'CODE H VS CODE ICPE'!$A$2:$E$80,5,FALSE)))</f>
        <v>0</v>
      </c>
      <c r="AQ284" s="21">
        <f>IF(AB284="",0,IF(AB284="Interdit",0,VLOOKUP(N284,'CODE H VS CODE ICPE'!$A$2:$E$80,5,FALSE)))</f>
        <v>0</v>
      </c>
      <c r="AR284" s="21">
        <f>IF(AC284="",0,IF(AC284="Interdit",0,VLOOKUP(O284,'CODE H VS CODE ICPE'!$A$2:$E$80,5,FALSE)))</f>
        <v>0</v>
      </c>
      <c r="AS284" s="21">
        <f>IF(AD284="",0,IF(AD284="Interdit",0,VLOOKUP(P284,'CODE H VS CODE ICPE'!$A$2:$E$80,5,FALSE)))</f>
        <v>0</v>
      </c>
      <c r="AT284" s="21">
        <f>IF(AE284="",0,IF(AE284="Interdit",0,VLOOKUP(Q284,'CODE H VS CODE ICPE'!$A$2:$E$80,5,FALSE)))</f>
        <v>0</v>
      </c>
      <c r="AU284" s="21">
        <f>IF(AF284="",0,IF(AF284="Interdit",0,VLOOKUP(R284,'CODE H VS CODE ICPE'!$A$2:$E$80,5,FALSE)))</f>
        <v>0</v>
      </c>
      <c r="AV284" s="21">
        <f>IF(AG284="",0,IF(AG284="Interdit",0,VLOOKUP(S284,'CODE H VS CODE ICPE'!$A$2:$E$80,5,FALSE)))</f>
        <v>0</v>
      </c>
      <c r="AW284" s="20" t="str">
        <f t="shared" si="20"/>
        <v>$AI$2</v>
      </c>
      <c r="AX284" s="26">
        <f t="shared" si="21"/>
        <v>99999.99</v>
      </c>
      <c r="AY284" s="20" t="str">
        <f t="shared" si="22"/>
        <v>H225</v>
      </c>
      <c r="AZ284" s="20">
        <f>IF(AY284="","",IF(AY284=0,"",VLOOKUP(AY284,'CODE H VS CODE ICPE'!$A$1:$E$80,3,FALSE)))</f>
        <v>4331</v>
      </c>
    </row>
    <row r="285" spans="1:52" ht="28.9" customHeight="1">
      <c r="A285" s="23">
        <v>2615</v>
      </c>
      <c r="B285" s="24" t="s">
        <v>844</v>
      </c>
      <c r="C285" s="25" t="s">
        <v>234</v>
      </c>
      <c r="D285" s="24" t="s">
        <v>235</v>
      </c>
      <c r="E285" s="24" t="s">
        <v>845</v>
      </c>
      <c r="F285" s="20" t="s">
        <v>42</v>
      </c>
      <c r="G285" s="20" t="s">
        <v>86</v>
      </c>
      <c r="H285" s="20"/>
      <c r="I285" s="20"/>
      <c r="J285" s="20"/>
      <c r="K285" s="20"/>
      <c r="L285" s="20"/>
      <c r="M285" s="20"/>
      <c r="N285" s="20"/>
      <c r="O285" s="20"/>
      <c r="P285" s="20"/>
      <c r="Q285" s="20"/>
      <c r="R285" s="20"/>
      <c r="S285" s="20"/>
      <c r="T285" s="20" t="str">
        <f>IFERROR(VLOOKUP(F285,'CODE H VS CODE ICPE'!$A$2:$D$80,4,FALSE),"")</f>
        <v>Autorisé</v>
      </c>
      <c r="U285" s="20" t="str">
        <f>IFERROR(VLOOKUP(G285,'CODE H VS CODE ICPE'!$A$2:$D$80,4,FALSE),"")</f>
        <v>Autorisé</v>
      </c>
      <c r="V285" s="20" t="str">
        <f>IFERROR(VLOOKUP(H285,'CODE H VS CODE ICPE'!$A$2:$D$80,4,FALSE),"")</f>
        <v/>
      </c>
      <c r="W285" s="20" t="str">
        <f>IFERROR(VLOOKUP(I285,'CODE H VS CODE ICPE'!$A$2:$D$80,4,FALSE),"")</f>
        <v/>
      </c>
      <c r="X285" s="20" t="str">
        <f>IFERROR(VLOOKUP(J285,'CODE H VS CODE ICPE'!$A$2:$D$80,4,FALSE),"")</f>
        <v/>
      </c>
      <c r="Y285" s="20" t="str">
        <f>IFERROR(VLOOKUP(K285,'CODE H VS CODE ICPE'!$A$2:$D$80,4,FALSE),"")</f>
        <v/>
      </c>
      <c r="Z285" s="20" t="str">
        <f>IFERROR(VLOOKUP(L285,'CODE H VS CODE ICPE'!$A$2:$D$80,4,FALSE),"")</f>
        <v/>
      </c>
      <c r="AA285" s="20" t="str">
        <f>IFERROR(VLOOKUP(M285,'CODE H VS CODE ICPE'!$A$2:$D$80,4,FALSE),"")</f>
        <v/>
      </c>
      <c r="AB285" s="20" t="str">
        <f>IFERROR(VLOOKUP(N285,'CODE H VS CODE ICPE'!$A$2:$D$80,4,FALSE),"")</f>
        <v/>
      </c>
      <c r="AC285" s="20" t="str">
        <f>IFERROR(VLOOKUP(O285,'CODE H VS CODE ICPE'!$A$2:$D$80,4,FALSE),"")</f>
        <v/>
      </c>
      <c r="AD285" s="20" t="str">
        <f>IFERROR(VLOOKUP(P285,'CODE H VS CODE ICPE'!$A$2:$D$80,4,FALSE),"")</f>
        <v/>
      </c>
      <c r="AE285" s="20" t="str">
        <f>IFERROR(VLOOKUP(Q285,'CODE H VS CODE ICPE'!$A$2:$D$80,4,FALSE),"")</f>
        <v/>
      </c>
      <c r="AF285" s="20" t="str">
        <f>IFERROR(VLOOKUP(R285,'CODE H VS CODE ICPE'!$A$2:$D$80,4,FALSE),"")</f>
        <v/>
      </c>
      <c r="AG285" s="20" t="str">
        <f>IFERROR(VLOOKUP(S285,'CODE H VS CODE ICPE'!$A$2:$D$80,4,FALSE),"")</f>
        <v/>
      </c>
      <c r="AH285" s="49" t="str">
        <f t="shared" si="23"/>
        <v>Accepted</v>
      </c>
      <c r="AI285" s="21">
        <f>IF(T285="",0,IF(T285="Interdit",0,VLOOKUP(F285,'CODE H VS CODE ICPE'!$A$2:$E$80,5,FALSE)))</f>
        <v>99999.99</v>
      </c>
      <c r="AJ285" s="21">
        <f>IF(U285="",0,IF(U285="Interdit",0,VLOOKUP(G285,'CODE H VS CODE ICPE'!$A$2:$E$80,5,FALSE)))</f>
        <v>99999.99</v>
      </c>
      <c r="AK285" s="21">
        <f>IF(V285="",0,IF(V285="Interdit",0,VLOOKUP(H285,'CODE H VS CODE ICPE'!$A$2:$E$80,5,FALSE)))</f>
        <v>0</v>
      </c>
      <c r="AL285" s="21">
        <f>IF(W285="",0,IF(W285="Interdit",0,VLOOKUP(I285,'CODE H VS CODE ICPE'!$A$2:$E$80,5,FALSE)))</f>
        <v>0</v>
      </c>
      <c r="AM285" s="21">
        <f>IF(X285="",0,IF(X285="Interdit",0,VLOOKUP(J285,'CODE H VS CODE ICPE'!$A$2:$E$80,5,FALSE)))</f>
        <v>0</v>
      </c>
      <c r="AN285" s="21">
        <f>IF(Y285="",0,IF(Y285="Interdit",0,VLOOKUP(K285,'CODE H VS CODE ICPE'!$A$2:$E$80,5,FALSE)))</f>
        <v>0</v>
      </c>
      <c r="AO285" s="21">
        <f>IF(Z285="",0,IF(Z285="Interdit",0,VLOOKUP(L285,'CODE H VS CODE ICPE'!$A$2:$E$80,5,FALSE)))</f>
        <v>0</v>
      </c>
      <c r="AP285" s="21">
        <f>IF(AA285="",0,IF(AA285="Interdit",0,VLOOKUP(M285,'CODE H VS CODE ICPE'!$A$2:$E$80,5,FALSE)))</f>
        <v>0</v>
      </c>
      <c r="AQ285" s="21">
        <f>IF(AB285="",0,IF(AB285="Interdit",0,VLOOKUP(N285,'CODE H VS CODE ICPE'!$A$2:$E$80,5,FALSE)))</f>
        <v>0</v>
      </c>
      <c r="AR285" s="21">
        <f>IF(AC285="",0,IF(AC285="Interdit",0,VLOOKUP(O285,'CODE H VS CODE ICPE'!$A$2:$E$80,5,FALSE)))</f>
        <v>0</v>
      </c>
      <c r="AS285" s="21">
        <f>IF(AD285="",0,IF(AD285="Interdit",0,VLOOKUP(P285,'CODE H VS CODE ICPE'!$A$2:$E$80,5,FALSE)))</f>
        <v>0</v>
      </c>
      <c r="AT285" s="21">
        <f>IF(AE285="",0,IF(AE285="Interdit",0,VLOOKUP(Q285,'CODE H VS CODE ICPE'!$A$2:$E$80,5,FALSE)))</f>
        <v>0</v>
      </c>
      <c r="AU285" s="21">
        <f>IF(AF285="",0,IF(AF285="Interdit",0,VLOOKUP(R285,'CODE H VS CODE ICPE'!$A$2:$E$80,5,FALSE)))</f>
        <v>0</v>
      </c>
      <c r="AV285" s="21">
        <f>IF(AG285="",0,IF(AG285="Interdit",0,VLOOKUP(S285,'CODE H VS CODE ICPE'!$A$2:$E$80,5,FALSE)))</f>
        <v>0</v>
      </c>
      <c r="AW285" s="20" t="str">
        <f t="shared" si="20"/>
        <v>$AI$2</v>
      </c>
      <c r="AX285" s="26">
        <f t="shared" si="21"/>
        <v>99999.99</v>
      </c>
      <c r="AY285" s="20" t="str">
        <f t="shared" si="22"/>
        <v>H226</v>
      </c>
      <c r="AZ285" s="20">
        <f>IF(AY285="","",IF(AY285=0,"",VLOOKUP(AY285,'CODE H VS CODE ICPE'!$A$1:$E$80,3,FALSE)))</f>
        <v>4331</v>
      </c>
    </row>
    <row r="286" spans="1:52" ht="28.9" customHeight="1">
      <c r="A286" s="23">
        <v>2620</v>
      </c>
      <c r="B286" s="24" t="s">
        <v>846</v>
      </c>
      <c r="C286" s="25" t="s">
        <v>499</v>
      </c>
      <c r="D286" s="24" t="s">
        <v>503</v>
      </c>
      <c r="E286" s="24" t="s">
        <v>847</v>
      </c>
      <c r="F286" s="20" t="s">
        <v>42</v>
      </c>
      <c r="G286" s="20" t="s">
        <v>86</v>
      </c>
      <c r="H286" s="20"/>
      <c r="I286" s="20"/>
      <c r="J286" s="20"/>
      <c r="K286" s="20"/>
      <c r="L286" s="20"/>
      <c r="M286" s="20"/>
      <c r="N286" s="20"/>
      <c r="O286" s="20"/>
      <c r="P286" s="20"/>
      <c r="Q286" s="20"/>
      <c r="R286" s="20"/>
      <c r="S286" s="20"/>
      <c r="T286" s="20" t="str">
        <f>IFERROR(VLOOKUP(F286,'CODE H VS CODE ICPE'!$A$2:$D$80,4,FALSE),"")</f>
        <v>Autorisé</v>
      </c>
      <c r="U286" s="20" t="str">
        <f>IFERROR(VLOOKUP(G286,'CODE H VS CODE ICPE'!$A$2:$D$80,4,FALSE),"")</f>
        <v>Autorisé</v>
      </c>
      <c r="V286" s="20" t="str">
        <f>IFERROR(VLOOKUP(H286,'CODE H VS CODE ICPE'!$A$2:$D$80,4,FALSE),"")</f>
        <v/>
      </c>
      <c r="W286" s="20" t="str">
        <f>IFERROR(VLOOKUP(I286,'CODE H VS CODE ICPE'!$A$2:$D$80,4,FALSE),"")</f>
        <v/>
      </c>
      <c r="X286" s="20" t="str">
        <f>IFERROR(VLOOKUP(J286,'CODE H VS CODE ICPE'!$A$2:$D$80,4,FALSE),"")</f>
        <v/>
      </c>
      <c r="Y286" s="20" t="str">
        <f>IFERROR(VLOOKUP(K286,'CODE H VS CODE ICPE'!$A$2:$D$80,4,FALSE),"")</f>
        <v/>
      </c>
      <c r="Z286" s="20" t="str">
        <f>IFERROR(VLOOKUP(L286,'CODE H VS CODE ICPE'!$A$2:$D$80,4,FALSE),"")</f>
        <v/>
      </c>
      <c r="AA286" s="20" t="str">
        <f>IFERROR(VLOOKUP(M286,'CODE H VS CODE ICPE'!$A$2:$D$80,4,FALSE),"")</f>
        <v/>
      </c>
      <c r="AB286" s="20" t="str">
        <f>IFERROR(VLOOKUP(N286,'CODE H VS CODE ICPE'!$A$2:$D$80,4,FALSE),"")</f>
        <v/>
      </c>
      <c r="AC286" s="20" t="str">
        <f>IFERROR(VLOOKUP(O286,'CODE H VS CODE ICPE'!$A$2:$D$80,4,FALSE),"")</f>
        <v/>
      </c>
      <c r="AD286" s="20" t="str">
        <f>IFERROR(VLOOKUP(P286,'CODE H VS CODE ICPE'!$A$2:$D$80,4,FALSE),"")</f>
        <v/>
      </c>
      <c r="AE286" s="20" t="str">
        <f>IFERROR(VLOOKUP(Q286,'CODE H VS CODE ICPE'!$A$2:$D$80,4,FALSE),"")</f>
        <v/>
      </c>
      <c r="AF286" s="20" t="str">
        <f>IFERROR(VLOOKUP(R286,'CODE H VS CODE ICPE'!$A$2:$D$80,4,FALSE),"")</f>
        <v/>
      </c>
      <c r="AG286" s="20" t="str">
        <f>IFERROR(VLOOKUP(S286,'CODE H VS CODE ICPE'!$A$2:$D$80,4,FALSE),"")</f>
        <v/>
      </c>
      <c r="AH286" s="49" t="str">
        <f t="shared" si="23"/>
        <v>Accepted</v>
      </c>
      <c r="AI286" s="21">
        <f>IF(T286="",0,IF(T286="Interdit",0,VLOOKUP(F286,'CODE H VS CODE ICPE'!$A$2:$E$80,5,FALSE)))</f>
        <v>99999.99</v>
      </c>
      <c r="AJ286" s="21">
        <f>IF(U286="",0,IF(U286="Interdit",0,VLOOKUP(G286,'CODE H VS CODE ICPE'!$A$2:$E$80,5,FALSE)))</f>
        <v>99999.99</v>
      </c>
      <c r="AK286" s="21">
        <f>IF(V286="",0,IF(V286="Interdit",0,VLOOKUP(H286,'CODE H VS CODE ICPE'!$A$2:$E$80,5,FALSE)))</f>
        <v>0</v>
      </c>
      <c r="AL286" s="21">
        <f>IF(W286="",0,IF(W286="Interdit",0,VLOOKUP(I286,'CODE H VS CODE ICPE'!$A$2:$E$80,5,FALSE)))</f>
        <v>0</v>
      </c>
      <c r="AM286" s="21">
        <f>IF(X286="",0,IF(X286="Interdit",0,VLOOKUP(J286,'CODE H VS CODE ICPE'!$A$2:$E$80,5,FALSE)))</f>
        <v>0</v>
      </c>
      <c r="AN286" s="21">
        <f>IF(Y286="",0,IF(Y286="Interdit",0,VLOOKUP(K286,'CODE H VS CODE ICPE'!$A$2:$E$80,5,FALSE)))</f>
        <v>0</v>
      </c>
      <c r="AO286" s="21">
        <f>IF(Z286="",0,IF(Z286="Interdit",0,VLOOKUP(L286,'CODE H VS CODE ICPE'!$A$2:$E$80,5,FALSE)))</f>
        <v>0</v>
      </c>
      <c r="AP286" s="21">
        <f>IF(AA286="",0,IF(AA286="Interdit",0,VLOOKUP(M286,'CODE H VS CODE ICPE'!$A$2:$E$80,5,FALSE)))</f>
        <v>0</v>
      </c>
      <c r="AQ286" s="21">
        <f>IF(AB286="",0,IF(AB286="Interdit",0,VLOOKUP(N286,'CODE H VS CODE ICPE'!$A$2:$E$80,5,FALSE)))</f>
        <v>0</v>
      </c>
      <c r="AR286" s="21">
        <f>IF(AC286="",0,IF(AC286="Interdit",0,VLOOKUP(O286,'CODE H VS CODE ICPE'!$A$2:$E$80,5,FALSE)))</f>
        <v>0</v>
      </c>
      <c r="AS286" s="21">
        <f>IF(AD286="",0,IF(AD286="Interdit",0,VLOOKUP(P286,'CODE H VS CODE ICPE'!$A$2:$E$80,5,FALSE)))</f>
        <v>0</v>
      </c>
      <c r="AT286" s="21">
        <f>IF(AE286="",0,IF(AE286="Interdit",0,VLOOKUP(Q286,'CODE H VS CODE ICPE'!$A$2:$E$80,5,FALSE)))</f>
        <v>0</v>
      </c>
      <c r="AU286" s="21">
        <f>IF(AF286="",0,IF(AF286="Interdit",0,VLOOKUP(R286,'CODE H VS CODE ICPE'!$A$2:$E$80,5,FALSE)))</f>
        <v>0</v>
      </c>
      <c r="AV286" s="21">
        <f>IF(AG286="",0,IF(AG286="Interdit",0,VLOOKUP(S286,'CODE H VS CODE ICPE'!$A$2:$E$80,5,FALSE)))</f>
        <v>0</v>
      </c>
      <c r="AW286" s="20" t="str">
        <f t="shared" si="20"/>
        <v>$AI$2</v>
      </c>
      <c r="AX286" s="26">
        <f t="shared" si="21"/>
        <v>99999.99</v>
      </c>
      <c r="AY286" s="20" t="str">
        <f t="shared" si="22"/>
        <v>H226</v>
      </c>
      <c r="AZ286" s="20">
        <f>IF(AY286="","",IF(AY286=0,"",VLOOKUP(AY286,'CODE H VS CODE ICPE'!$A$1:$E$80,3,FALSE)))</f>
        <v>4331</v>
      </c>
    </row>
    <row r="287" spans="1:52" ht="28.9" customHeight="1">
      <c r="A287" s="23">
        <v>2621</v>
      </c>
      <c r="B287" s="24" t="s">
        <v>848</v>
      </c>
      <c r="C287" s="25" t="s">
        <v>234</v>
      </c>
      <c r="D287" s="24" t="s">
        <v>235</v>
      </c>
      <c r="E287" s="24" t="s">
        <v>849</v>
      </c>
      <c r="F287" s="20" t="s">
        <v>42</v>
      </c>
      <c r="G287" s="20" t="s">
        <v>86</v>
      </c>
      <c r="H287" s="20"/>
      <c r="I287" s="20"/>
      <c r="J287" s="20"/>
      <c r="K287" s="20"/>
      <c r="L287" s="20"/>
      <c r="M287" s="20"/>
      <c r="N287" s="20"/>
      <c r="O287" s="20"/>
      <c r="P287" s="20"/>
      <c r="Q287" s="20"/>
      <c r="R287" s="20"/>
      <c r="S287" s="20"/>
      <c r="T287" s="20" t="str">
        <f>IFERROR(VLOOKUP(F287,'CODE H VS CODE ICPE'!$A$2:$D$80,4,FALSE),"")</f>
        <v>Autorisé</v>
      </c>
      <c r="U287" s="20" t="str">
        <f>IFERROR(VLOOKUP(G287,'CODE H VS CODE ICPE'!$A$2:$D$80,4,FALSE),"")</f>
        <v>Autorisé</v>
      </c>
      <c r="V287" s="20" t="str">
        <f>IFERROR(VLOOKUP(H287,'CODE H VS CODE ICPE'!$A$2:$D$80,4,FALSE),"")</f>
        <v/>
      </c>
      <c r="W287" s="20" t="str">
        <f>IFERROR(VLOOKUP(I287,'CODE H VS CODE ICPE'!$A$2:$D$80,4,FALSE),"")</f>
        <v/>
      </c>
      <c r="X287" s="20" t="str">
        <f>IFERROR(VLOOKUP(J287,'CODE H VS CODE ICPE'!$A$2:$D$80,4,FALSE),"")</f>
        <v/>
      </c>
      <c r="Y287" s="20" t="str">
        <f>IFERROR(VLOOKUP(K287,'CODE H VS CODE ICPE'!$A$2:$D$80,4,FALSE),"")</f>
        <v/>
      </c>
      <c r="Z287" s="20" t="str">
        <f>IFERROR(VLOOKUP(L287,'CODE H VS CODE ICPE'!$A$2:$D$80,4,FALSE),"")</f>
        <v/>
      </c>
      <c r="AA287" s="20" t="str">
        <f>IFERROR(VLOOKUP(M287,'CODE H VS CODE ICPE'!$A$2:$D$80,4,FALSE),"")</f>
        <v/>
      </c>
      <c r="AB287" s="20" t="str">
        <f>IFERROR(VLOOKUP(N287,'CODE H VS CODE ICPE'!$A$2:$D$80,4,FALSE),"")</f>
        <v/>
      </c>
      <c r="AC287" s="20" t="str">
        <f>IFERROR(VLOOKUP(O287,'CODE H VS CODE ICPE'!$A$2:$D$80,4,FALSE),"")</f>
        <v/>
      </c>
      <c r="AD287" s="20" t="str">
        <f>IFERROR(VLOOKUP(P287,'CODE H VS CODE ICPE'!$A$2:$D$80,4,FALSE),"")</f>
        <v/>
      </c>
      <c r="AE287" s="20" t="str">
        <f>IFERROR(VLOOKUP(Q287,'CODE H VS CODE ICPE'!$A$2:$D$80,4,FALSE),"")</f>
        <v/>
      </c>
      <c r="AF287" s="20" t="str">
        <f>IFERROR(VLOOKUP(R287,'CODE H VS CODE ICPE'!$A$2:$D$80,4,FALSE),"")</f>
        <v/>
      </c>
      <c r="AG287" s="20" t="str">
        <f>IFERROR(VLOOKUP(S287,'CODE H VS CODE ICPE'!$A$2:$D$80,4,FALSE),"")</f>
        <v/>
      </c>
      <c r="AH287" s="49" t="str">
        <f t="shared" si="23"/>
        <v>Accepted</v>
      </c>
      <c r="AI287" s="21">
        <f>IF(T287="",0,IF(T287="Interdit",0,VLOOKUP(F287,'CODE H VS CODE ICPE'!$A$2:$E$80,5,FALSE)))</f>
        <v>99999.99</v>
      </c>
      <c r="AJ287" s="21">
        <f>IF(U287="",0,IF(U287="Interdit",0,VLOOKUP(G287,'CODE H VS CODE ICPE'!$A$2:$E$80,5,FALSE)))</f>
        <v>99999.99</v>
      </c>
      <c r="AK287" s="21">
        <f>IF(V287="",0,IF(V287="Interdit",0,VLOOKUP(H287,'CODE H VS CODE ICPE'!$A$2:$E$80,5,FALSE)))</f>
        <v>0</v>
      </c>
      <c r="AL287" s="21">
        <f>IF(W287="",0,IF(W287="Interdit",0,VLOOKUP(I287,'CODE H VS CODE ICPE'!$A$2:$E$80,5,FALSE)))</f>
        <v>0</v>
      </c>
      <c r="AM287" s="21">
        <f>IF(X287="",0,IF(X287="Interdit",0,VLOOKUP(J287,'CODE H VS CODE ICPE'!$A$2:$E$80,5,FALSE)))</f>
        <v>0</v>
      </c>
      <c r="AN287" s="21">
        <f>IF(Y287="",0,IF(Y287="Interdit",0,VLOOKUP(K287,'CODE H VS CODE ICPE'!$A$2:$E$80,5,FALSE)))</f>
        <v>0</v>
      </c>
      <c r="AO287" s="21">
        <f>IF(Z287="",0,IF(Z287="Interdit",0,VLOOKUP(L287,'CODE H VS CODE ICPE'!$A$2:$E$80,5,FALSE)))</f>
        <v>0</v>
      </c>
      <c r="AP287" s="21">
        <f>IF(AA287="",0,IF(AA287="Interdit",0,VLOOKUP(M287,'CODE H VS CODE ICPE'!$A$2:$E$80,5,FALSE)))</f>
        <v>0</v>
      </c>
      <c r="AQ287" s="21">
        <f>IF(AB287="",0,IF(AB287="Interdit",0,VLOOKUP(N287,'CODE H VS CODE ICPE'!$A$2:$E$80,5,FALSE)))</f>
        <v>0</v>
      </c>
      <c r="AR287" s="21">
        <f>IF(AC287="",0,IF(AC287="Interdit",0,VLOOKUP(O287,'CODE H VS CODE ICPE'!$A$2:$E$80,5,FALSE)))</f>
        <v>0</v>
      </c>
      <c r="AS287" s="21">
        <f>IF(AD287="",0,IF(AD287="Interdit",0,VLOOKUP(P287,'CODE H VS CODE ICPE'!$A$2:$E$80,5,FALSE)))</f>
        <v>0</v>
      </c>
      <c r="AT287" s="21">
        <f>IF(AE287="",0,IF(AE287="Interdit",0,VLOOKUP(Q287,'CODE H VS CODE ICPE'!$A$2:$E$80,5,FALSE)))</f>
        <v>0</v>
      </c>
      <c r="AU287" s="21">
        <f>IF(AF287="",0,IF(AF287="Interdit",0,VLOOKUP(R287,'CODE H VS CODE ICPE'!$A$2:$E$80,5,FALSE)))</f>
        <v>0</v>
      </c>
      <c r="AV287" s="21">
        <f>IF(AG287="",0,IF(AG287="Interdit",0,VLOOKUP(S287,'CODE H VS CODE ICPE'!$A$2:$E$80,5,FALSE)))</f>
        <v>0</v>
      </c>
      <c r="AW287" s="20" t="str">
        <f t="shared" si="20"/>
        <v>$AI$2</v>
      </c>
      <c r="AX287" s="26">
        <f t="shared" si="21"/>
        <v>99999.99</v>
      </c>
      <c r="AY287" s="20" t="str">
        <f t="shared" si="22"/>
        <v>H226</v>
      </c>
      <c r="AZ287" s="20">
        <f>IF(AY287="","",IF(AY287=0,"",VLOOKUP(AY287,'CODE H VS CODE ICPE'!$A$1:$E$80,3,FALSE)))</f>
        <v>4331</v>
      </c>
    </row>
    <row r="288" spans="1:52" ht="28.9" customHeight="1">
      <c r="A288" s="23">
        <v>2622</v>
      </c>
      <c r="B288" s="24" t="s">
        <v>850</v>
      </c>
      <c r="C288" s="25" t="s">
        <v>234</v>
      </c>
      <c r="D288" s="24" t="s">
        <v>235</v>
      </c>
      <c r="E288" s="24" t="s">
        <v>851</v>
      </c>
      <c r="F288" s="20" t="s">
        <v>42</v>
      </c>
      <c r="G288" s="20" t="s">
        <v>84</v>
      </c>
      <c r="H288" s="20"/>
      <c r="I288" s="20"/>
      <c r="J288" s="20"/>
      <c r="K288" s="20"/>
      <c r="L288" s="20"/>
      <c r="M288" s="20"/>
      <c r="N288" s="20"/>
      <c r="O288" s="20"/>
      <c r="P288" s="20"/>
      <c r="Q288" s="20"/>
      <c r="R288" s="20"/>
      <c r="S288" s="20"/>
      <c r="T288" s="20" t="str">
        <f>IFERROR(VLOOKUP(F288,'CODE H VS CODE ICPE'!$A$2:$D$80,4,FALSE),"")</f>
        <v>Autorisé</v>
      </c>
      <c r="U288" s="20" t="str">
        <f>IFERROR(VLOOKUP(G288,'CODE H VS CODE ICPE'!$A$2:$D$80,4,FALSE),"")</f>
        <v>Autorisé</v>
      </c>
      <c r="V288" s="20" t="str">
        <f>IFERROR(VLOOKUP(H288,'CODE H VS CODE ICPE'!$A$2:$D$80,4,FALSE),"")</f>
        <v/>
      </c>
      <c r="W288" s="20" t="str">
        <f>IFERROR(VLOOKUP(I288,'CODE H VS CODE ICPE'!$A$2:$D$80,4,FALSE),"")</f>
        <v/>
      </c>
      <c r="X288" s="20" t="str">
        <f>IFERROR(VLOOKUP(J288,'CODE H VS CODE ICPE'!$A$2:$D$80,4,FALSE),"")</f>
        <v/>
      </c>
      <c r="Y288" s="20" t="str">
        <f>IFERROR(VLOOKUP(K288,'CODE H VS CODE ICPE'!$A$2:$D$80,4,FALSE),"")</f>
        <v/>
      </c>
      <c r="Z288" s="20" t="str">
        <f>IFERROR(VLOOKUP(L288,'CODE H VS CODE ICPE'!$A$2:$D$80,4,FALSE),"")</f>
        <v/>
      </c>
      <c r="AA288" s="20" t="str">
        <f>IFERROR(VLOOKUP(M288,'CODE H VS CODE ICPE'!$A$2:$D$80,4,FALSE),"")</f>
        <v/>
      </c>
      <c r="AB288" s="20" t="str">
        <f>IFERROR(VLOOKUP(N288,'CODE H VS CODE ICPE'!$A$2:$D$80,4,FALSE),"")</f>
        <v/>
      </c>
      <c r="AC288" s="20" t="str">
        <f>IFERROR(VLOOKUP(O288,'CODE H VS CODE ICPE'!$A$2:$D$80,4,FALSE),"")</f>
        <v/>
      </c>
      <c r="AD288" s="20" t="str">
        <f>IFERROR(VLOOKUP(P288,'CODE H VS CODE ICPE'!$A$2:$D$80,4,FALSE),"")</f>
        <v/>
      </c>
      <c r="AE288" s="20" t="str">
        <f>IFERROR(VLOOKUP(Q288,'CODE H VS CODE ICPE'!$A$2:$D$80,4,FALSE),"")</f>
        <v/>
      </c>
      <c r="AF288" s="20" t="str">
        <f>IFERROR(VLOOKUP(R288,'CODE H VS CODE ICPE'!$A$2:$D$80,4,FALSE),"")</f>
        <v/>
      </c>
      <c r="AG288" s="20" t="str">
        <f>IFERROR(VLOOKUP(S288,'CODE H VS CODE ICPE'!$A$2:$D$80,4,FALSE),"")</f>
        <v/>
      </c>
      <c r="AH288" s="49" t="str">
        <f t="shared" si="23"/>
        <v>Accepted</v>
      </c>
      <c r="AI288" s="21">
        <f>IF(T288="",0,IF(T288="Interdit",0,VLOOKUP(F288,'CODE H VS CODE ICPE'!$A$2:$E$80,5,FALSE)))</f>
        <v>99999.99</v>
      </c>
      <c r="AJ288" s="21">
        <f>IF(U288="",0,IF(U288="Interdit",0,VLOOKUP(G288,'CODE H VS CODE ICPE'!$A$2:$E$80,5,FALSE)))</f>
        <v>99999.99</v>
      </c>
      <c r="AK288" s="21">
        <f>IF(V288="",0,IF(V288="Interdit",0,VLOOKUP(H288,'CODE H VS CODE ICPE'!$A$2:$E$80,5,FALSE)))</f>
        <v>0</v>
      </c>
      <c r="AL288" s="21">
        <f>IF(W288="",0,IF(W288="Interdit",0,VLOOKUP(I288,'CODE H VS CODE ICPE'!$A$2:$E$80,5,FALSE)))</f>
        <v>0</v>
      </c>
      <c r="AM288" s="21">
        <f>IF(X288="",0,IF(X288="Interdit",0,VLOOKUP(J288,'CODE H VS CODE ICPE'!$A$2:$E$80,5,FALSE)))</f>
        <v>0</v>
      </c>
      <c r="AN288" s="21">
        <f>IF(Y288="",0,IF(Y288="Interdit",0,VLOOKUP(K288,'CODE H VS CODE ICPE'!$A$2:$E$80,5,FALSE)))</f>
        <v>0</v>
      </c>
      <c r="AO288" s="21">
        <f>IF(Z288="",0,IF(Z288="Interdit",0,VLOOKUP(L288,'CODE H VS CODE ICPE'!$A$2:$E$80,5,FALSE)))</f>
        <v>0</v>
      </c>
      <c r="AP288" s="21">
        <f>IF(AA288="",0,IF(AA288="Interdit",0,VLOOKUP(M288,'CODE H VS CODE ICPE'!$A$2:$E$80,5,FALSE)))</f>
        <v>0</v>
      </c>
      <c r="AQ288" s="21">
        <f>IF(AB288="",0,IF(AB288="Interdit",0,VLOOKUP(N288,'CODE H VS CODE ICPE'!$A$2:$E$80,5,FALSE)))</f>
        <v>0</v>
      </c>
      <c r="AR288" s="21">
        <f>IF(AC288="",0,IF(AC288="Interdit",0,VLOOKUP(O288,'CODE H VS CODE ICPE'!$A$2:$E$80,5,FALSE)))</f>
        <v>0</v>
      </c>
      <c r="AS288" s="21">
        <f>IF(AD288="",0,IF(AD288="Interdit",0,VLOOKUP(P288,'CODE H VS CODE ICPE'!$A$2:$E$80,5,FALSE)))</f>
        <v>0</v>
      </c>
      <c r="AT288" s="21">
        <f>IF(AE288="",0,IF(AE288="Interdit",0,VLOOKUP(Q288,'CODE H VS CODE ICPE'!$A$2:$E$80,5,FALSE)))</f>
        <v>0</v>
      </c>
      <c r="AU288" s="21">
        <f>IF(AF288="",0,IF(AF288="Interdit",0,VLOOKUP(R288,'CODE H VS CODE ICPE'!$A$2:$E$80,5,FALSE)))</f>
        <v>0</v>
      </c>
      <c r="AV288" s="21">
        <f>IF(AG288="",0,IF(AG288="Interdit",0,VLOOKUP(S288,'CODE H VS CODE ICPE'!$A$2:$E$80,5,FALSE)))</f>
        <v>0</v>
      </c>
      <c r="AW288" s="20" t="str">
        <f t="shared" si="20"/>
        <v>$AI$2</v>
      </c>
      <c r="AX288" s="26">
        <f t="shared" si="21"/>
        <v>99999.99</v>
      </c>
      <c r="AY288" s="20" t="str">
        <f t="shared" si="22"/>
        <v>H226</v>
      </c>
      <c r="AZ288" s="20">
        <f>IF(AY288="","",IF(AY288=0,"",VLOOKUP(AY288,'CODE H VS CODE ICPE'!$A$1:$E$80,3,FALSE)))</f>
        <v>4331</v>
      </c>
    </row>
    <row r="289" spans="1:52" ht="28.9" customHeight="1">
      <c r="A289" s="23">
        <v>2643</v>
      </c>
      <c r="B289" s="24" t="s">
        <v>852</v>
      </c>
      <c r="C289" s="25" t="s">
        <v>222</v>
      </c>
      <c r="D289" s="24" t="s">
        <v>630</v>
      </c>
      <c r="E289" s="24" t="s">
        <v>853</v>
      </c>
      <c r="F289" s="20" t="s">
        <v>42</v>
      </c>
      <c r="G289" s="20" t="s">
        <v>84</v>
      </c>
      <c r="H289" s="20"/>
      <c r="I289" s="20"/>
      <c r="J289" s="20"/>
      <c r="K289" s="20"/>
      <c r="L289" s="20"/>
      <c r="M289" s="20"/>
      <c r="N289" s="20"/>
      <c r="O289" s="20"/>
      <c r="P289" s="20"/>
      <c r="Q289" s="20"/>
      <c r="R289" s="20"/>
      <c r="S289" s="20"/>
      <c r="T289" s="20" t="str">
        <f>IFERROR(VLOOKUP(F289,'CODE H VS CODE ICPE'!$A$2:$D$80,4,FALSE),"")</f>
        <v>Autorisé</v>
      </c>
      <c r="U289" s="20" t="str">
        <f>IFERROR(VLOOKUP(G289,'CODE H VS CODE ICPE'!$A$2:$D$80,4,FALSE),"")</f>
        <v>Autorisé</v>
      </c>
      <c r="V289" s="20" t="str">
        <f>IFERROR(VLOOKUP(H289,'CODE H VS CODE ICPE'!$A$2:$D$80,4,FALSE),"")</f>
        <v/>
      </c>
      <c r="W289" s="20" t="str">
        <f>IFERROR(VLOOKUP(I289,'CODE H VS CODE ICPE'!$A$2:$D$80,4,FALSE),"")</f>
        <v/>
      </c>
      <c r="X289" s="20" t="str">
        <f>IFERROR(VLOOKUP(J289,'CODE H VS CODE ICPE'!$A$2:$D$80,4,FALSE),"")</f>
        <v/>
      </c>
      <c r="Y289" s="20" t="str">
        <f>IFERROR(VLOOKUP(K289,'CODE H VS CODE ICPE'!$A$2:$D$80,4,FALSE),"")</f>
        <v/>
      </c>
      <c r="Z289" s="20" t="str">
        <f>IFERROR(VLOOKUP(L289,'CODE H VS CODE ICPE'!$A$2:$D$80,4,FALSE),"")</f>
        <v/>
      </c>
      <c r="AA289" s="20" t="str">
        <f>IFERROR(VLOOKUP(M289,'CODE H VS CODE ICPE'!$A$2:$D$80,4,FALSE),"")</f>
        <v/>
      </c>
      <c r="AB289" s="20" t="str">
        <f>IFERROR(VLOOKUP(N289,'CODE H VS CODE ICPE'!$A$2:$D$80,4,FALSE),"")</f>
        <v/>
      </c>
      <c r="AC289" s="20" t="str">
        <f>IFERROR(VLOOKUP(O289,'CODE H VS CODE ICPE'!$A$2:$D$80,4,FALSE),"")</f>
        <v/>
      </c>
      <c r="AD289" s="20" t="str">
        <f>IFERROR(VLOOKUP(P289,'CODE H VS CODE ICPE'!$A$2:$D$80,4,FALSE),"")</f>
        <v/>
      </c>
      <c r="AE289" s="20" t="str">
        <f>IFERROR(VLOOKUP(Q289,'CODE H VS CODE ICPE'!$A$2:$D$80,4,FALSE),"")</f>
        <v/>
      </c>
      <c r="AF289" s="20" t="str">
        <f>IFERROR(VLOOKUP(R289,'CODE H VS CODE ICPE'!$A$2:$D$80,4,FALSE),"")</f>
        <v/>
      </c>
      <c r="AG289" s="20" t="str">
        <f>IFERROR(VLOOKUP(S289,'CODE H VS CODE ICPE'!$A$2:$D$80,4,FALSE),"")</f>
        <v/>
      </c>
      <c r="AH289" s="49" t="str">
        <f t="shared" si="23"/>
        <v>Accepted</v>
      </c>
      <c r="AI289" s="21">
        <f>IF(T289="",0,IF(T289="Interdit",0,VLOOKUP(F289,'CODE H VS CODE ICPE'!$A$2:$E$80,5,FALSE)))</f>
        <v>99999.99</v>
      </c>
      <c r="AJ289" s="21">
        <f>IF(U289="",0,IF(U289="Interdit",0,VLOOKUP(G289,'CODE H VS CODE ICPE'!$A$2:$E$80,5,FALSE)))</f>
        <v>99999.99</v>
      </c>
      <c r="AK289" s="21">
        <f>IF(V289="",0,IF(V289="Interdit",0,VLOOKUP(H289,'CODE H VS CODE ICPE'!$A$2:$E$80,5,FALSE)))</f>
        <v>0</v>
      </c>
      <c r="AL289" s="21">
        <f>IF(W289="",0,IF(W289="Interdit",0,VLOOKUP(I289,'CODE H VS CODE ICPE'!$A$2:$E$80,5,FALSE)))</f>
        <v>0</v>
      </c>
      <c r="AM289" s="21">
        <f>IF(X289="",0,IF(X289="Interdit",0,VLOOKUP(J289,'CODE H VS CODE ICPE'!$A$2:$E$80,5,FALSE)))</f>
        <v>0</v>
      </c>
      <c r="AN289" s="21">
        <f>IF(Y289="",0,IF(Y289="Interdit",0,VLOOKUP(K289,'CODE H VS CODE ICPE'!$A$2:$E$80,5,FALSE)))</f>
        <v>0</v>
      </c>
      <c r="AO289" s="21">
        <f>IF(Z289="",0,IF(Z289="Interdit",0,VLOOKUP(L289,'CODE H VS CODE ICPE'!$A$2:$E$80,5,FALSE)))</f>
        <v>0</v>
      </c>
      <c r="AP289" s="21">
        <f>IF(AA289="",0,IF(AA289="Interdit",0,VLOOKUP(M289,'CODE H VS CODE ICPE'!$A$2:$E$80,5,FALSE)))</f>
        <v>0</v>
      </c>
      <c r="AQ289" s="21">
        <f>IF(AB289="",0,IF(AB289="Interdit",0,VLOOKUP(N289,'CODE H VS CODE ICPE'!$A$2:$E$80,5,FALSE)))</f>
        <v>0</v>
      </c>
      <c r="AR289" s="21">
        <f>IF(AC289="",0,IF(AC289="Interdit",0,VLOOKUP(O289,'CODE H VS CODE ICPE'!$A$2:$E$80,5,FALSE)))</f>
        <v>0</v>
      </c>
      <c r="AS289" s="21">
        <f>IF(AD289="",0,IF(AD289="Interdit",0,VLOOKUP(P289,'CODE H VS CODE ICPE'!$A$2:$E$80,5,FALSE)))</f>
        <v>0</v>
      </c>
      <c r="AT289" s="21">
        <f>IF(AE289="",0,IF(AE289="Interdit",0,VLOOKUP(Q289,'CODE H VS CODE ICPE'!$A$2:$E$80,5,FALSE)))</f>
        <v>0</v>
      </c>
      <c r="AU289" s="21">
        <f>IF(AF289="",0,IF(AF289="Interdit",0,VLOOKUP(R289,'CODE H VS CODE ICPE'!$A$2:$E$80,5,FALSE)))</f>
        <v>0</v>
      </c>
      <c r="AV289" s="21">
        <f>IF(AG289="",0,IF(AG289="Interdit",0,VLOOKUP(S289,'CODE H VS CODE ICPE'!$A$2:$E$80,5,FALSE)))</f>
        <v>0</v>
      </c>
      <c r="AW289" s="20" t="str">
        <f t="shared" si="20"/>
        <v>$AI$2</v>
      </c>
      <c r="AX289" s="26">
        <f t="shared" si="21"/>
        <v>99999.99</v>
      </c>
      <c r="AY289" s="20" t="str">
        <f t="shared" si="22"/>
        <v>H226</v>
      </c>
      <c r="AZ289" s="20">
        <f>IF(AY289="","",IF(AY289=0,"",VLOOKUP(AY289,'CODE H VS CODE ICPE'!$A$1:$E$80,3,FALSE)))</f>
        <v>4331</v>
      </c>
    </row>
    <row r="290" spans="1:52" ht="28.9" customHeight="1">
      <c r="A290" s="23">
        <v>2655</v>
      </c>
      <c r="B290" s="24" t="s">
        <v>854</v>
      </c>
      <c r="C290" s="25" t="s">
        <v>222</v>
      </c>
      <c r="D290" s="24" t="s">
        <v>223</v>
      </c>
      <c r="E290" s="24" t="s">
        <v>855</v>
      </c>
      <c r="F290" s="20" t="s">
        <v>86</v>
      </c>
      <c r="G290" s="20"/>
      <c r="H290" s="20"/>
      <c r="I290" s="20"/>
      <c r="J290" s="20"/>
      <c r="K290" s="20"/>
      <c r="L290" s="20"/>
      <c r="M290" s="20"/>
      <c r="N290" s="20"/>
      <c r="O290" s="20"/>
      <c r="P290" s="20"/>
      <c r="Q290" s="20"/>
      <c r="R290" s="20"/>
      <c r="S290" s="20"/>
      <c r="T290" s="20" t="str">
        <f>IFERROR(VLOOKUP(F290,'CODE H VS CODE ICPE'!$A$2:$D$80,4,FALSE),"")</f>
        <v>Autorisé</v>
      </c>
      <c r="U290" s="20" t="str">
        <f>IFERROR(VLOOKUP(G290,'CODE H VS CODE ICPE'!$A$2:$D$80,4,FALSE),"")</f>
        <v/>
      </c>
      <c r="V290" s="20" t="str">
        <f>IFERROR(VLOOKUP(H290,'CODE H VS CODE ICPE'!$A$2:$D$80,4,FALSE),"")</f>
        <v/>
      </c>
      <c r="W290" s="20" t="str">
        <f>IFERROR(VLOOKUP(I290,'CODE H VS CODE ICPE'!$A$2:$D$80,4,FALSE),"")</f>
        <v/>
      </c>
      <c r="X290" s="20" t="str">
        <f>IFERROR(VLOOKUP(J290,'CODE H VS CODE ICPE'!$A$2:$D$80,4,FALSE),"")</f>
        <v/>
      </c>
      <c r="Y290" s="20" t="str">
        <f>IFERROR(VLOOKUP(K290,'CODE H VS CODE ICPE'!$A$2:$D$80,4,FALSE),"")</f>
        <v/>
      </c>
      <c r="Z290" s="20" t="str">
        <f>IFERROR(VLOOKUP(L290,'CODE H VS CODE ICPE'!$A$2:$D$80,4,FALSE),"")</f>
        <v/>
      </c>
      <c r="AA290" s="20" t="str">
        <f>IFERROR(VLOOKUP(M290,'CODE H VS CODE ICPE'!$A$2:$D$80,4,FALSE),"")</f>
        <v/>
      </c>
      <c r="AB290" s="20" t="str">
        <f>IFERROR(VLOOKUP(N290,'CODE H VS CODE ICPE'!$A$2:$D$80,4,FALSE),"")</f>
        <v/>
      </c>
      <c r="AC290" s="20" t="str">
        <f>IFERROR(VLOOKUP(O290,'CODE H VS CODE ICPE'!$A$2:$D$80,4,FALSE),"")</f>
        <v/>
      </c>
      <c r="AD290" s="20" t="str">
        <f>IFERROR(VLOOKUP(P290,'CODE H VS CODE ICPE'!$A$2:$D$80,4,FALSE),"")</f>
        <v/>
      </c>
      <c r="AE290" s="20" t="str">
        <f>IFERROR(VLOOKUP(Q290,'CODE H VS CODE ICPE'!$A$2:$D$80,4,FALSE),"")</f>
        <v/>
      </c>
      <c r="AF290" s="20" t="str">
        <f>IFERROR(VLOOKUP(R290,'CODE H VS CODE ICPE'!$A$2:$D$80,4,FALSE),"")</f>
        <v/>
      </c>
      <c r="AG290" s="20" t="str">
        <f>IFERROR(VLOOKUP(S290,'CODE H VS CODE ICPE'!$A$2:$D$80,4,FALSE),"")</f>
        <v/>
      </c>
      <c r="AH290" s="49" t="str">
        <f t="shared" si="23"/>
        <v>Accepted</v>
      </c>
      <c r="AI290" s="21">
        <f>IF(T290="",0,IF(T290="Interdit",0,VLOOKUP(F290,'CODE H VS CODE ICPE'!$A$2:$E$80,5,FALSE)))</f>
        <v>99999.99</v>
      </c>
      <c r="AJ290" s="21">
        <f>IF(U290="",0,IF(U290="Interdit",0,VLOOKUP(G290,'CODE H VS CODE ICPE'!$A$2:$E$80,5,FALSE)))</f>
        <v>0</v>
      </c>
      <c r="AK290" s="21">
        <f>IF(V290="",0,IF(V290="Interdit",0,VLOOKUP(H290,'CODE H VS CODE ICPE'!$A$2:$E$80,5,FALSE)))</f>
        <v>0</v>
      </c>
      <c r="AL290" s="21">
        <f>IF(W290="",0,IF(W290="Interdit",0,VLOOKUP(I290,'CODE H VS CODE ICPE'!$A$2:$E$80,5,FALSE)))</f>
        <v>0</v>
      </c>
      <c r="AM290" s="21">
        <f>IF(X290="",0,IF(X290="Interdit",0,VLOOKUP(J290,'CODE H VS CODE ICPE'!$A$2:$E$80,5,FALSE)))</f>
        <v>0</v>
      </c>
      <c r="AN290" s="21">
        <f>IF(Y290="",0,IF(Y290="Interdit",0,VLOOKUP(K290,'CODE H VS CODE ICPE'!$A$2:$E$80,5,FALSE)))</f>
        <v>0</v>
      </c>
      <c r="AO290" s="21">
        <f>IF(Z290="",0,IF(Z290="Interdit",0,VLOOKUP(L290,'CODE H VS CODE ICPE'!$A$2:$E$80,5,FALSE)))</f>
        <v>0</v>
      </c>
      <c r="AP290" s="21">
        <f>IF(AA290="",0,IF(AA290="Interdit",0,VLOOKUP(M290,'CODE H VS CODE ICPE'!$A$2:$E$80,5,FALSE)))</f>
        <v>0</v>
      </c>
      <c r="AQ290" s="21">
        <f>IF(AB290="",0,IF(AB290="Interdit",0,VLOOKUP(N290,'CODE H VS CODE ICPE'!$A$2:$E$80,5,FALSE)))</f>
        <v>0</v>
      </c>
      <c r="AR290" s="21">
        <f>IF(AC290="",0,IF(AC290="Interdit",0,VLOOKUP(O290,'CODE H VS CODE ICPE'!$A$2:$E$80,5,FALSE)))</f>
        <v>0</v>
      </c>
      <c r="AS290" s="21">
        <f>IF(AD290="",0,IF(AD290="Interdit",0,VLOOKUP(P290,'CODE H VS CODE ICPE'!$A$2:$E$80,5,FALSE)))</f>
        <v>0</v>
      </c>
      <c r="AT290" s="21">
        <f>IF(AE290="",0,IF(AE290="Interdit",0,VLOOKUP(Q290,'CODE H VS CODE ICPE'!$A$2:$E$80,5,FALSE)))</f>
        <v>0</v>
      </c>
      <c r="AU290" s="21">
        <f>IF(AF290="",0,IF(AF290="Interdit",0,VLOOKUP(R290,'CODE H VS CODE ICPE'!$A$2:$E$80,5,FALSE)))</f>
        <v>0</v>
      </c>
      <c r="AV290" s="21">
        <f>IF(AG290="",0,IF(AG290="Interdit",0,VLOOKUP(S290,'CODE H VS CODE ICPE'!$A$2:$E$80,5,FALSE)))</f>
        <v>0</v>
      </c>
      <c r="AW290" s="20" t="str">
        <f t="shared" si="20"/>
        <v>$AI$2</v>
      </c>
      <c r="AX290" s="26">
        <f t="shared" si="21"/>
        <v>99999.99</v>
      </c>
      <c r="AY290" s="20" t="str">
        <f t="shared" si="22"/>
        <v>H302</v>
      </c>
      <c r="AZ290" s="20">
        <f>IF(AY290="","",IF(AY290=0,"",VLOOKUP(AY290,'CODE H VS CODE ICPE'!$A$1:$E$80,3,FALSE)))</f>
        <v>4511</v>
      </c>
    </row>
    <row r="291" spans="1:52" ht="28.9" customHeight="1">
      <c r="A291" s="23">
        <v>2669</v>
      </c>
      <c r="B291" s="24" t="s">
        <v>856</v>
      </c>
      <c r="C291" s="25" t="s">
        <v>222</v>
      </c>
      <c r="D291" s="24" t="s">
        <v>287</v>
      </c>
      <c r="E291" s="24" t="s">
        <v>857</v>
      </c>
      <c r="F291" s="20" t="s">
        <v>42</v>
      </c>
      <c r="G291" s="20" t="s">
        <v>96</v>
      </c>
      <c r="H291" s="20"/>
      <c r="I291" s="20"/>
      <c r="J291" s="20"/>
      <c r="K291" s="20"/>
      <c r="L291" s="20"/>
      <c r="M291" s="20"/>
      <c r="N291" s="20"/>
      <c r="O291" s="20"/>
      <c r="P291" s="20"/>
      <c r="Q291" s="20"/>
      <c r="R291" s="20"/>
      <c r="S291" s="20"/>
      <c r="T291" s="20" t="str">
        <f>IFERROR(VLOOKUP(F291,'CODE H VS CODE ICPE'!$A$2:$D$80,4,FALSE),"")</f>
        <v>Autorisé</v>
      </c>
      <c r="U291" s="20" t="str">
        <f>IFERROR(VLOOKUP(G291,'CODE H VS CODE ICPE'!$A$2:$D$80,4,FALSE),"")</f>
        <v>Autorisé</v>
      </c>
      <c r="V291" s="20" t="str">
        <f>IFERROR(VLOOKUP(H291,'CODE H VS CODE ICPE'!$A$2:$D$80,4,FALSE),"")</f>
        <v/>
      </c>
      <c r="W291" s="20" t="str">
        <f>IFERROR(VLOOKUP(I291,'CODE H VS CODE ICPE'!$A$2:$D$80,4,FALSE),"")</f>
        <v/>
      </c>
      <c r="X291" s="20" t="str">
        <f>IFERROR(VLOOKUP(J291,'CODE H VS CODE ICPE'!$A$2:$D$80,4,FALSE),"")</f>
        <v/>
      </c>
      <c r="Y291" s="20" t="str">
        <f>IFERROR(VLOOKUP(K291,'CODE H VS CODE ICPE'!$A$2:$D$80,4,FALSE),"")</f>
        <v/>
      </c>
      <c r="Z291" s="20" t="str">
        <f>IFERROR(VLOOKUP(L291,'CODE H VS CODE ICPE'!$A$2:$D$80,4,FALSE),"")</f>
        <v/>
      </c>
      <c r="AA291" s="20" t="str">
        <f>IFERROR(VLOOKUP(M291,'CODE H VS CODE ICPE'!$A$2:$D$80,4,FALSE),"")</f>
        <v/>
      </c>
      <c r="AB291" s="20" t="str">
        <f>IFERROR(VLOOKUP(N291,'CODE H VS CODE ICPE'!$A$2:$D$80,4,FALSE),"")</f>
        <v/>
      </c>
      <c r="AC291" s="20" t="str">
        <f>IFERROR(VLOOKUP(O291,'CODE H VS CODE ICPE'!$A$2:$D$80,4,FALSE),"")</f>
        <v/>
      </c>
      <c r="AD291" s="20" t="str">
        <f>IFERROR(VLOOKUP(P291,'CODE H VS CODE ICPE'!$A$2:$D$80,4,FALSE),"")</f>
        <v/>
      </c>
      <c r="AE291" s="20" t="str">
        <f>IFERROR(VLOOKUP(Q291,'CODE H VS CODE ICPE'!$A$2:$D$80,4,FALSE),"")</f>
        <v/>
      </c>
      <c r="AF291" s="20" t="str">
        <f>IFERROR(VLOOKUP(R291,'CODE H VS CODE ICPE'!$A$2:$D$80,4,FALSE),"")</f>
        <v/>
      </c>
      <c r="AG291" s="20" t="str">
        <f>IFERROR(VLOOKUP(S291,'CODE H VS CODE ICPE'!$A$2:$D$80,4,FALSE),"")</f>
        <v/>
      </c>
      <c r="AH291" s="49" t="str">
        <f t="shared" si="23"/>
        <v>Accepted</v>
      </c>
      <c r="AI291" s="21">
        <f>IF(T291="",0,IF(T291="Interdit",0,VLOOKUP(F291,'CODE H VS CODE ICPE'!$A$2:$E$80,5,FALSE)))</f>
        <v>99999.99</v>
      </c>
      <c r="AJ291" s="21">
        <f>IF(U291="",0,IF(U291="Interdit",0,VLOOKUP(G291,'CODE H VS CODE ICPE'!$A$2:$E$80,5,FALSE)))</f>
        <v>149999.99</v>
      </c>
      <c r="AK291" s="21">
        <f>IF(V291="",0,IF(V291="Interdit",0,VLOOKUP(H291,'CODE H VS CODE ICPE'!$A$2:$E$80,5,FALSE)))</f>
        <v>0</v>
      </c>
      <c r="AL291" s="21">
        <f>IF(W291="",0,IF(W291="Interdit",0,VLOOKUP(I291,'CODE H VS CODE ICPE'!$A$2:$E$80,5,FALSE)))</f>
        <v>0</v>
      </c>
      <c r="AM291" s="21">
        <f>IF(X291="",0,IF(X291="Interdit",0,VLOOKUP(J291,'CODE H VS CODE ICPE'!$A$2:$E$80,5,FALSE)))</f>
        <v>0</v>
      </c>
      <c r="AN291" s="21">
        <f>IF(Y291="",0,IF(Y291="Interdit",0,VLOOKUP(K291,'CODE H VS CODE ICPE'!$A$2:$E$80,5,FALSE)))</f>
        <v>0</v>
      </c>
      <c r="AO291" s="21">
        <f>IF(Z291="",0,IF(Z291="Interdit",0,VLOOKUP(L291,'CODE H VS CODE ICPE'!$A$2:$E$80,5,FALSE)))</f>
        <v>0</v>
      </c>
      <c r="AP291" s="21">
        <f>IF(AA291="",0,IF(AA291="Interdit",0,VLOOKUP(M291,'CODE H VS CODE ICPE'!$A$2:$E$80,5,FALSE)))</f>
        <v>0</v>
      </c>
      <c r="AQ291" s="21">
        <f>IF(AB291="",0,IF(AB291="Interdit",0,VLOOKUP(N291,'CODE H VS CODE ICPE'!$A$2:$E$80,5,FALSE)))</f>
        <v>0</v>
      </c>
      <c r="AR291" s="21">
        <f>IF(AC291="",0,IF(AC291="Interdit",0,VLOOKUP(O291,'CODE H VS CODE ICPE'!$A$2:$E$80,5,FALSE)))</f>
        <v>0</v>
      </c>
      <c r="AS291" s="21">
        <f>IF(AD291="",0,IF(AD291="Interdit",0,VLOOKUP(P291,'CODE H VS CODE ICPE'!$A$2:$E$80,5,FALSE)))</f>
        <v>0</v>
      </c>
      <c r="AT291" s="21">
        <f>IF(AE291="",0,IF(AE291="Interdit",0,VLOOKUP(Q291,'CODE H VS CODE ICPE'!$A$2:$E$80,5,FALSE)))</f>
        <v>0</v>
      </c>
      <c r="AU291" s="21">
        <f>IF(AF291="",0,IF(AF291="Interdit",0,VLOOKUP(R291,'CODE H VS CODE ICPE'!$A$2:$E$80,5,FALSE)))</f>
        <v>0</v>
      </c>
      <c r="AV291" s="21">
        <f>IF(AG291="",0,IF(AG291="Interdit",0,VLOOKUP(S291,'CODE H VS CODE ICPE'!$A$2:$E$80,5,FALSE)))</f>
        <v>0</v>
      </c>
      <c r="AW291" s="20" t="str">
        <f t="shared" si="20"/>
        <v>$AJ$2</v>
      </c>
      <c r="AX291" s="26">
        <f t="shared" si="21"/>
        <v>149999.99</v>
      </c>
      <c r="AY291" s="20" t="str">
        <f t="shared" si="22"/>
        <v>H314</v>
      </c>
      <c r="AZ291" s="20">
        <f>IF(AY291="","",IF(AY291=0,"",VLOOKUP(AY291,'CODE H VS CODE ICPE'!$A$1:$E$80,3,FALSE)))</f>
        <v>4320</v>
      </c>
    </row>
    <row r="292" spans="1:52" ht="28.9" customHeight="1">
      <c r="A292" s="23">
        <v>2670</v>
      </c>
      <c r="B292" s="24" t="s">
        <v>858</v>
      </c>
      <c r="C292" s="25" t="s">
        <v>222</v>
      </c>
      <c r="D292" s="24" t="s">
        <v>223</v>
      </c>
      <c r="E292" s="24" t="s">
        <v>859</v>
      </c>
      <c r="F292" s="20" t="s">
        <v>84</v>
      </c>
      <c r="G292" s="20"/>
      <c r="H292" s="20"/>
      <c r="I292" s="20"/>
      <c r="J292" s="20"/>
      <c r="K292" s="20"/>
      <c r="L292" s="20"/>
      <c r="M292" s="20"/>
      <c r="N292" s="20"/>
      <c r="O292" s="20"/>
      <c r="P292" s="20"/>
      <c r="Q292" s="20"/>
      <c r="R292" s="20"/>
      <c r="S292" s="20"/>
      <c r="T292" s="20" t="str">
        <f>IFERROR(VLOOKUP(F292,'CODE H VS CODE ICPE'!$A$2:$D$80,4,FALSE),"")</f>
        <v>Autorisé</v>
      </c>
      <c r="U292" s="20" t="str">
        <f>IFERROR(VLOOKUP(G292,'CODE H VS CODE ICPE'!$A$2:$D$80,4,FALSE),"")</f>
        <v/>
      </c>
      <c r="V292" s="20" t="str">
        <f>IFERROR(VLOOKUP(H292,'CODE H VS CODE ICPE'!$A$2:$D$80,4,FALSE),"")</f>
        <v/>
      </c>
      <c r="W292" s="20" t="str">
        <f>IFERROR(VLOOKUP(I292,'CODE H VS CODE ICPE'!$A$2:$D$80,4,FALSE),"")</f>
        <v/>
      </c>
      <c r="X292" s="20" t="str">
        <f>IFERROR(VLOOKUP(J292,'CODE H VS CODE ICPE'!$A$2:$D$80,4,FALSE),"")</f>
        <v/>
      </c>
      <c r="Y292" s="20" t="str">
        <f>IFERROR(VLOOKUP(K292,'CODE H VS CODE ICPE'!$A$2:$D$80,4,FALSE),"")</f>
        <v/>
      </c>
      <c r="Z292" s="20" t="str">
        <f>IFERROR(VLOOKUP(L292,'CODE H VS CODE ICPE'!$A$2:$D$80,4,FALSE),"")</f>
        <v/>
      </c>
      <c r="AA292" s="20" t="str">
        <f>IFERROR(VLOOKUP(M292,'CODE H VS CODE ICPE'!$A$2:$D$80,4,FALSE),"")</f>
        <v/>
      </c>
      <c r="AB292" s="20" t="str">
        <f>IFERROR(VLOOKUP(N292,'CODE H VS CODE ICPE'!$A$2:$D$80,4,FALSE),"")</f>
        <v/>
      </c>
      <c r="AC292" s="20" t="str">
        <f>IFERROR(VLOOKUP(O292,'CODE H VS CODE ICPE'!$A$2:$D$80,4,FALSE),"")</f>
        <v/>
      </c>
      <c r="AD292" s="20" t="str">
        <f>IFERROR(VLOOKUP(P292,'CODE H VS CODE ICPE'!$A$2:$D$80,4,FALSE),"")</f>
        <v/>
      </c>
      <c r="AE292" s="20" t="str">
        <f>IFERROR(VLOOKUP(Q292,'CODE H VS CODE ICPE'!$A$2:$D$80,4,FALSE),"")</f>
        <v/>
      </c>
      <c r="AF292" s="20" t="str">
        <f>IFERROR(VLOOKUP(R292,'CODE H VS CODE ICPE'!$A$2:$D$80,4,FALSE),"")</f>
        <v/>
      </c>
      <c r="AG292" s="20" t="str">
        <f>IFERROR(VLOOKUP(S292,'CODE H VS CODE ICPE'!$A$2:$D$80,4,FALSE),"")</f>
        <v/>
      </c>
      <c r="AH292" s="49" t="str">
        <f t="shared" si="23"/>
        <v>Accepted</v>
      </c>
      <c r="AI292" s="21">
        <f>IF(T292="",0,IF(T292="Interdit",0,VLOOKUP(F292,'CODE H VS CODE ICPE'!$A$2:$E$80,5,FALSE)))</f>
        <v>99999.99</v>
      </c>
      <c r="AJ292" s="21">
        <f>IF(U292="",0,IF(U292="Interdit",0,VLOOKUP(G292,'CODE H VS CODE ICPE'!$A$2:$E$80,5,FALSE)))</f>
        <v>0</v>
      </c>
      <c r="AK292" s="21">
        <f>IF(V292="",0,IF(V292="Interdit",0,VLOOKUP(H292,'CODE H VS CODE ICPE'!$A$2:$E$80,5,FALSE)))</f>
        <v>0</v>
      </c>
      <c r="AL292" s="21">
        <f>IF(W292="",0,IF(W292="Interdit",0,VLOOKUP(I292,'CODE H VS CODE ICPE'!$A$2:$E$80,5,FALSE)))</f>
        <v>0</v>
      </c>
      <c r="AM292" s="21">
        <f>IF(X292="",0,IF(X292="Interdit",0,VLOOKUP(J292,'CODE H VS CODE ICPE'!$A$2:$E$80,5,FALSE)))</f>
        <v>0</v>
      </c>
      <c r="AN292" s="21">
        <f>IF(Y292="",0,IF(Y292="Interdit",0,VLOOKUP(K292,'CODE H VS CODE ICPE'!$A$2:$E$80,5,FALSE)))</f>
        <v>0</v>
      </c>
      <c r="AO292" s="21">
        <f>IF(Z292="",0,IF(Z292="Interdit",0,VLOOKUP(L292,'CODE H VS CODE ICPE'!$A$2:$E$80,5,FALSE)))</f>
        <v>0</v>
      </c>
      <c r="AP292" s="21">
        <f>IF(AA292="",0,IF(AA292="Interdit",0,VLOOKUP(M292,'CODE H VS CODE ICPE'!$A$2:$E$80,5,FALSE)))</f>
        <v>0</v>
      </c>
      <c r="AQ292" s="21">
        <f>IF(AB292="",0,IF(AB292="Interdit",0,VLOOKUP(N292,'CODE H VS CODE ICPE'!$A$2:$E$80,5,FALSE)))</f>
        <v>0</v>
      </c>
      <c r="AR292" s="21">
        <f>IF(AC292="",0,IF(AC292="Interdit",0,VLOOKUP(O292,'CODE H VS CODE ICPE'!$A$2:$E$80,5,FALSE)))</f>
        <v>0</v>
      </c>
      <c r="AS292" s="21">
        <f>IF(AD292="",0,IF(AD292="Interdit",0,VLOOKUP(P292,'CODE H VS CODE ICPE'!$A$2:$E$80,5,FALSE)))</f>
        <v>0</v>
      </c>
      <c r="AT292" s="21">
        <f>IF(AE292="",0,IF(AE292="Interdit",0,VLOOKUP(Q292,'CODE H VS CODE ICPE'!$A$2:$E$80,5,FALSE)))</f>
        <v>0</v>
      </c>
      <c r="AU292" s="21">
        <f>IF(AF292="",0,IF(AF292="Interdit",0,VLOOKUP(R292,'CODE H VS CODE ICPE'!$A$2:$E$80,5,FALSE)))</f>
        <v>0</v>
      </c>
      <c r="AV292" s="21">
        <f>IF(AG292="",0,IF(AG292="Interdit",0,VLOOKUP(S292,'CODE H VS CODE ICPE'!$A$2:$E$80,5,FALSE)))</f>
        <v>0</v>
      </c>
      <c r="AW292" s="20" t="str">
        <f t="shared" si="20"/>
        <v>$AI$2</v>
      </c>
      <c r="AX292" s="26">
        <f t="shared" si="21"/>
        <v>99999.99</v>
      </c>
      <c r="AY292" s="20" t="str">
        <f t="shared" si="22"/>
        <v>H301</v>
      </c>
      <c r="AZ292" s="20">
        <f>IF(AY292="","",IF(AY292=0,"",VLOOKUP(AY292,'CODE H VS CODE ICPE'!$A$1:$E$80,3,FALSE)))</f>
        <v>4511</v>
      </c>
    </row>
    <row r="293" spans="1:52" ht="28.9" customHeight="1">
      <c r="A293" s="23">
        <v>2672</v>
      </c>
      <c r="B293" s="24" t="s">
        <v>860</v>
      </c>
      <c r="C293" s="25" t="s">
        <v>222</v>
      </c>
      <c r="D293" s="24" t="s">
        <v>630</v>
      </c>
      <c r="E293" s="24" t="s">
        <v>861</v>
      </c>
      <c r="F293" s="20" t="s">
        <v>96</v>
      </c>
      <c r="G293" s="20"/>
      <c r="H293" s="20"/>
      <c r="I293" s="20"/>
      <c r="J293" s="20"/>
      <c r="K293" s="20"/>
      <c r="L293" s="20"/>
      <c r="M293" s="20"/>
      <c r="N293" s="20"/>
      <c r="O293" s="20"/>
      <c r="P293" s="20"/>
      <c r="Q293" s="20"/>
      <c r="R293" s="20"/>
      <c r="S293" s="20"/>
      <c r="T293" s="20" t="str">
        <f>IFERROR(VLOOKUP(F293,'CODE H VS CODE ICPE'!$A$2:$D$80,4,FALSE),"")</f>
        <v>Autorisé</v>
      </c>
      <c r="U293" s="20" t="str">
        <f>IFERROR(VLOOKUP(G293,'CODE H VS CODE ICPE'!$A$2:$D$80,4,FALSE),"")</f>
        <v/>
      </c>
      <c r="V293" s="20" t="str">
        <f>IFERROR(VLOOKUP(H293,'CODE H VS CODE ICPE'!$A$2:$D$80,4,FALSE),"")</f>
        <v/>
      </c>
      <c r="W293" s="20" t="str">
        <f>IFERROR(VLOOKUP(I293,'CODE H VS CODE ICPE'!$A$2:$D$80,4,FALSE),"")</f>
        <v/>
      </c>
      <c r="X293" s="20" t="str">
        <f>IFERROR(VLOOKUP(J293,'CODE H VS CODE ICPE'!$A$2:$D$80,4,FALSE),"")</f>
        <v/>
      </c>
      <c r="Y293" s="20" t="str">
        <f>IFERROR(VLOOKUP(K293,'CODE H VS CODE ICPE'!$A$2:$D$80,4,FALSE),"")</f>
        <v/>
      </c>
      <c r="Z293" s="20" t="str">
        <f>IFERROR(VLOOKUP(L293,'CODE H VS CODE ICPE'!$A$2:$D$80,4,FALSE),"")</f>
        <v/>
      </c>
      <c r="AA293" s="20" t="str">
        <f>IFERROR(VLOOKUP(M293,'CODE H VS CODE ICPE'!$A$2:$D$80,4,FALSE),"")</f>
        <v/>
      </c>
      <c r="AB293" s="20" t="str">
        <f>IFERROR(VLOOKUP(N293,'CODE H VS CODE ICPE'!$A$2:$D$80,4,FALSE),"")</f>
        <v/>
      </c>
      <c r="AC293" s="20" t="str">
        <f>IFERROR(VLOOKUP(O293,'CODE H VS CODE ICPE'!$A$2:$D$80,4,FALSE),"")</f>
        <v/>
      </c>
      <c r="AD293" s="20" t="str">
        <f>IFERROR(VLOOKUP(P293,'CODE H VS CODE ICPE'!$A$2:$D$80,4,FALSE),"")</f>
        <v/>
      </c>
      <c r="AE293" s="20" t="str">
        <f>IFERROR(VLOOKUP(Q293,'CODE H VS CODE ICPE'!$A$2:$D$80,4,FALSE),"")</f>
        <v/>
      </c>
      <c r="AF293" s="20" t="str">
        <f>IFERROR(VLOOKUP(R293,'CODE H VS CODE ICPE'!$A$2:$D$80,4,FALSE),"")</f>
        <v/>
      </c>
      <c r="AG293" s="20" t="str">
        <f>IFERROR(VLOOKUP(S293,'CODE H VS CODE ICPE'!$A$2:$D$80,4,FALSE),"")</f>
        <v/>
      </c>
      <c r="AH293" s="49" t="str">
        <f t="shared" si="23"/>
        <v>Accepted</v>
      </c>
      <c r="AI293" s="21">
        <f>IF(T293="",0,IF(T293="Interdit",0,VLOOKUP(F293,'CODE H VS CODE ICPE'!$A$2:$E$80,5,FALSE)))</f>
        <v>149999.99</v>
      </c>
      <c r="AJ293" s="21">
        <f>IF(U293="",0,IF(U293="Interdit",0,VLOOKUP(G293,'CODE H VS CODE ICPE'!$A$2:$E$80,5,FALSE)))</f>
        <v>0</v>
      </c>
      <c r="AK293" s="21">
        <f>IF(V293="",0,IF(V293="Interdit",0,VLOOKUP(H293,'CODE H VS CODE ICPE'!$A$2:$E$80,5,FALSE)))</f>
        <v>0</v>
      </c>
      <c r="AL293" s="21">
        <f>IF(W293="",0,IF(W293="Interdit",0,VLOOKUP(I293,'CODE H VS CODE ICPE'!$A$2:$E$80,5,FALSE)))</f>
        <v>0</v>
      </c>
      <c r="AM293" s="21">
        <f>IF(X293="",0,IF(X293="Interdit",0,VLOOKUP(J293,'CODE H VS CODE ICPE'!$A$2:$E$80,5,FALSE)))</f>
        <v>0</v>
      </c>
      <c r="AN293" s="21">
        <f>IF(Y293="",0,IF(Y293="Interdit",0,VLOOKUP(K293,'CODE H VS CODE ICPE'!$A$2:$E$80,5,FALSE)))</f>
        <v>0</v>
      </c>
      <c r="AO293" s="21">
        <f>IF(Z293="",0,IF(Z293="Interdit",0,VLOOKUP(L293,'CODE H VS CODE ICPE'!$A$2:$E$80,5,FALSE)))</f>
        <v>0</v>
      </c>
      <c r="AP293" s="21">
        <f>IF(AA293="",0,IF(AA293="Interdit",0,VLOOKUP(M293,'CODE H VS CODE ICPE'!$A$2:$E$80,5,FALSE)))</f>
        <v>0</v>
      </c>
      <c r="AQ293" s="21">
        <f>IF(AB293="",0,IF(AB293="Interdit",0,VLOOKUP(N293,'CODE H VS CODE ICPE'!$A$2:$E$80,5,FALSE)))</f>
        <v>0</v>
      </c>
      <c r="AR293" s="21">
        <f>IF(AC293="",0,IF(AC293="Interdit",0,VLOOKUP(O293,'CODE H VS CODE ICPE'!$A$2:$E$80,5,FALSE)))</f>
        <v>0</v>
      </c>
      <c r="AS293" s="21">
        <f>IF(AD293="",0,IF(AD293="Interdit",0,VLOOKUP(P293,'CODE H VS CODE ICPE'!$A$2:$E$80,5,FALSE)))</f>
        <v>0</v>
      </c>
      <c r="AT293" s="21">
        <f>IF(AE293="",0,IF(AE293="Interdit",0,VLOOKUP(Q293,'CODE H VS CODE ICPE'!$A$2:$E$80,5,FALSE)))</f>
        <v>0</v>
      </c>
      <c r="AU293" s="21">
        <f>IF(AF293="",0,IF(AF293="Interdit",0,VLOOKUP(R293,'CODE H VS CODE ICPE'!$A$2:$E$80,5,FALSE)))</f>
        <v>0</v>
      </c>
      <c r="AV293" s="21">
        <f>IF(AG293="",0,IF(AG293="Interdit",0,VLOOKUP(S293,'CODE H VS CODE ICPE'!$A$2:$E$80,5,FALSE)))</f>
        <v>0</v>
      </c>
      <c r="AW293" s="20" t="str">
        <f t="shared" si="20"/>
        <v>$AI$2</v>
      </c>
      <c r="AX293" s="26">
        <f t="shared" si="21"/>
        <v>149999.99</v>
      </c>
      <c r="AY293" s="20" t="str">
        <f t="shared" si="22"/>
        <v>H314</v>
      </c>
      <c r="AZ293" s="20">
        <f>IF(AY293="","",IF(AY293=0,"",VLOOKUP(AY293,'CODE H VS CODE ICPE'!$A$1:$E$80,3,FALSE)))</f>
        <v>4320</v>
      </c>
    </row>
    <row r="294" spans="1:52" ht="28.9" customHeight="1">
      <c r="A294" s="23">
        <v>2674</v>
      </c>
      <c r="B294" s="24" t="s">
        <v>862</v>
      </c>
      <c r="C294" s="25" t="s">
        <v>222</v>
      </c>
      <c r="D294" s="24" t="s">
        <v>630</v>
      </c>
      <c r="E294" s="24" t="s">
        <v>863</v>
      </c>
      <c r="F294" s="20" t="s">
        <v>86</v>
      </c>
      <c r="G294" s="20"/>
      <c r="H294" s="20"/>
      <c r="I294" s="20"/>
      <c r="J294" s="20"/>
      <c r="K294" s="20"/>
      <c r="L294" s="20"/>
      <c r="M294" s="20"/>
      <c r="N294" s="20"/>
      <c r="O294" s="20"/>
      <c r="P294" s="20"/>
      <c r="Q294" s="20"/>
      <c r="R294" s="20"/>
      <c r="S294" s="20"/>
      <c r="T294" s="20" t="str">
        <f>IFERROR(VLOOKUP(F294,'CODE H VS CODE ICPE'!$A$2:$D$80,4,FALSE),"")</f>
        <v>Autorisé</v>
      </c>
      <c r="U294" s="20" t="str">
        <f>IFERROR(VLOOKUP(G294,'CODE H VS CODE ICPE'!$A$2:$D$80,4,FALSE),"")</f>
        <v/>
      </c>
      <c r="V294" s="20" t="str">
        <f>IFERROR(VLOOKUP(H294,'CODE H VS CODE ICPE'!$A$2:$D$80,4,FALSE),"")</f>
        <v/>
      </c>
      <c r="W294" s="20" t="str">
        <f>IFERROR(VLOOKUP(I294,'CODE H VS CODE ICPE'!$A$2:$D$80,4,FALSE),"")</f>
        <v/>
      </c>
      <c r="X294" s="20" t="str">
        <f>IFERROR(VLOOKUP(J294,'CODE H VS CODE ICPE'!$A$2:$D$80,4,FALSE),"")</f>
        <v/>
      </c>
      <c r="Y294" s="20" t="str">
        <f>IFERROR(VLOOKUP(K294,'CODE H VS CODE ICPE'!$A$2:$D$80,4,FALSE),"")</f>
        <v/>
      </c>
      <c r="Z294" s="20" t="str">
        <f>IFERROR(VLOOKUP(L294,'CODE H VS CODE ICPE'!$A$2:$D$80,4,FALSE),"")</f>
        <v/>
      </c>
      <c r="AA294" s="20" t="str">
        <f>IFERROR(VLOOKUP(M294,'CODE H VS CODE ICPE'!$A$2:$D$80,4,FALSE),"")</f>
        <v/>
      </c>
      <c r="AB294" s="20" t="str">
        <f>IFERROR(VLOOKUP(N294,'CODE H VS CODE ICPE'!$A$2:$D$80,4,FALSE),"")</f>
        <v/>
      </c>
      <c r="AC294" s="20" t="str">
        <f>IFERROR(VLOOKUP(O294,'CODE H VS CODE ICPE'!$A$2:$D$80,4,FALSE),"")</f>
        <v/>
      </c>
      <c r="AD294" s="20" t="str">
        <f>IFERROR(VLOOKUP(P294,'CODE H VS CODE ICPE'!$A$2:$D$80,4,FALSE),"")</f>
        <v/>
      </c>
      <c r="AE294" s="20" t="str">
        <f>IFERROR(VLOOKUP(Q294,'CODE H VS CODE ICPE'!$A$2:$D$80,4,FALSE),"")</f>
        <v/>
      </c>
      <c r="AF294" s="20" t="str">
        <f>IFERROR(VLOOKUP(R294,'CODE H VS CODE ICPE'!$A$2:$D$80,4,FALSE),"")</f>
        <v/>
      </c>
      <c r="AG294" s="20" t="str">
        <f>IFERROR(VLOOKUP(S294,'CODE H VS CODE ICPE'!$A$2:$D$80,4,FALSE),"")</f>
        <v/>
      </c>
      <c r="AH294" s="49" t="str">
        <f t="shared" si="23"/>
        <v>Accepted</v>
      </c>
      <c r="AI294" s="21">
        <f>IF(T294="",0,IF(T294="Interdit",0,VLOOKUP(F294,'CODE H VS CODE ICPE'!$A$2:$E$80,5,FALSE)))</f>
        <v>99999.99</v>
      </c>
      <c r="AJ294" s="21">
        <f>IF(U294="",0,IF(U294="Interdit",0,VLOOKUP(G294,'CODE H VS CODE ICPE'!$A$2:$E$80,5,FALSE)))</f>
        <v>0</v>
      </c>
      <c r="AK294" s="21">
        <f>IF(V294="",0,IF(V294="Interdit",0,VLOOKUP(H294,'CODE H VS CODE ICPE'!$A$2:$E$80,5,FALSE)))</f>
        <v>0</v>
      </c>
      <c r="AL294" s="21">
        <f>IF(W294="",0,IF(W294="Interdit",0,VLOOKUP(I294,'CODE H VS CODE ICPE'!$A$2:$E$80,5,FALSE)))</f>
        <v>0</v>
      </c>
      <c r="AM294" s="21">
        <f>IF(X294="",0,IF(X294="Interdit",0,VLOOKUP(J294,'CODE H VS CODE ICPE'!$A$2:$E$80,5,FALSE)))</f>
        <v>0</v>
      </c>
      <c r="AN294" s="21">
        <f>IF(Y294="",0,IF(Y294="Interdit",0,VLOOKUP(K294,'CODE H VS CODE ICPE'!$A$2:$E$80,5,FALSE)))</f>
        <v>0</v>
      </c>
      <c r="AO294" s="21">
        <f>IF(Z294="",0,IF(Z294="Interdit",0,VLOOKUP(L294,'CODE H VS CODE ICPE'!$A$2:$E$80,5,FALSE)))</f>
        <v>0</v>
      </c>
      <c r="AP294" s="21">
        <f>IF(AA294="",0,IF(AA294="Interdit",0,VLOOKUP(M294,'CODE H VS CODE ICPE'!$A$2:$E$80,5,FALSE)))</f>
        <v>0</v>
      </c>
      <c r="AQ294" s="21">
        <f>IF(AB294="",0,IF(AB294="Interdit",0,VLOOKUP(N294,'CODE H VS CODE ICPE'!$A$2:$E$80,5,FALSE)))</f>
        <v>0</v>
      </c>
      <c r="AR294" s="21">
        <f>IF(AC294="",0,IF(AC294="Interdit",0,VLOOKUP(O294,'CODE H VS CODE ICPE'!$A$2:$E$80,5,FALSE)))</f>
        <v>0</v>
      </c>
      <c r="AS294" s="21">
        <f>IF(AD294="",0,IF(AD294="Interdit",0,VLOOKUP(P294,'CODE H VS CODE ICPE'!$A$2:$E$80,5,FALSE)))</f>
        <v>0</v>
      </c>
      <c r="AT294" s="21">
        <f>IF(AE294="",0,IF(AE294="Interdit",0,VLOOKUP(Q294,'CODE H VS CODE ICPE'!$A$2:$E$80,5,FALSE)))</f>
        <v>0</v>
      </c>
      <c r="AU294" s="21">
        <f>IF(AF294="",0,IF(AF294="Interdit",0,VLOOKUP(R294,'CODE H VS CODE ICPE'!$A$2:$E$80,5,FALSE)))</f>
        <v>0</v>
      </c>
      <c r="AV294" s="21">
        <f>IF(AG294="",0,IF(AG294="Interdit",0,VLOOKUP(S294,'CODE H VS CODE ICPE'!$A$2:$E$80,5,FALSE)))</f>
        <v>0</v>
      </c>
      <c r="AW294" s="20" t="str">
        <f t="shared" si="20"/>
        <v>$AI$2</v>
      </c>
      <c r="AX294" s="26">
        <f t="shared" si="21"/>
        <v>99999.99</v>
      </c>
      <c r="AY294" s="20" t="str">
        <f t="shared" si="22"/>
        <v>H302</v>
      </c>
      <c r="AZ294" s="20">
        <f>IF(AY294="","",IF(AY294=0,"",VLOOKUP(AY294,'CODE H VS CODE ICPE'!$A$1:$E$80,3,FALSE)))</f>
        <v>4511</v>
      </c>
    </row>
    <row r="295" spans="1:52" ht="28.9" customHeight="1">
      <c r="A295" s="23">
        <v>2677</v>
      </c>
      <c r="B295" s="24" t="s">
        <v>864</v>
      </c>
      <c r="C295" s="25" t="s">
        <v>230</v>
      </c>
      <c r="D295" s="24" t="s">
        <v>865</v>
      </c>
      <c r="E295" s="24" t="s">
        <v>866</v>
      </c>
      <c r="F295" s="20" t="s">
        <v>96</v>
      </c>
      <c r="G295" s="20"/>
      <c r="H295" s="20"/>
      <c r="I295" s="20"/>
      <c r="J295" s="20"/>
      <c r="K295" s="20"/>
      <c r="L295" s="20"/>
      <c r="M295" s="20"/>
      <c r="N295" s="20"/>
      <c r="O295" s="20"/>
      <c r="P295" s="20"/>
      <c r="Q295" s="20"/>
      <c r="R295" s="20"/>
      <c r="S295" s="20"/>
      <c r="T295" s="20" t="str">
        <f>IFERROR(VLOOKUP(F295,'CODE H VS CODE ICPE'!$A$2:$D$80,4,FALSE),"")</f>
        <v>Autorisé</v>
      </c>
      <c r="U295" s="20" t="str">
        <f>IFERROR(VLOOKUP(G295,'CODE H VS CODE ICPE'!$A$2:$D$80,4,FALSE),"")</f>
        <v/>
      </c>
      <c r="V295" s="20" t="str">
        <f>IFERROR(VLOOKUP(H295,'CODE H VS CODE ICPE'!$A$2:$D$80,4,FALSE),"")</f>
        <v/>
      </c>
      <c r="W295" s="20" t="str">
        <f>IFERROR(VLOOKUP(I295,'CODE H VS CODE ICPE'!$A$2:$D$80,4,FALSE),"")</f>
        <v/>
      </c>
      <c r="X295" s="20" t="str">
        <f>IFERROR(VLOOKUP(J295,'CODE H VS CODE ICPE'!$A$2:$D$80,4,FALSE),"")</f>
        <v/>
      </c>
      <c r="Y295" s="20" t="str">
        <f>IFERROR(VLOOKUP(K295,'CODE H VS CODE ICPE'!$A$2:$D$80,4,FALSE),"")</f>
        <v/>
      </c>
      <c r="Z295" s="20" t="str">
        <f>IFERROR(VLOOKUP(L295,'CODE H VS CODE ICPE'!$A$2:$D$80,4,FALSE),"")</f>
        <v/>
      </c>
      <c r="AA295" s="20" t="str">
        <f>IFERROR(VLOOKUP(M295,'CODE H VS CODE ICPE'!$A$2:$D$80,4,FALSE),"")</f>
        <v/>
      </c>
      <c r="AB295" s="20" t="str">
        <f>IFERROR(VLOOKUP(N295,'CODE H VS CODE ICPE'!$A$2:$D$80,4,FALSE),"")</f>
        <v/>
      </c>
      <c r="AC295" s="20" t="str">
        <f>IFERROR(VLOOKUP(O295,'CODE H VS CODE ICPE'!$A$2:$D$80,4,FALSE),"")</f>
        <v/>
      </c>
      <c r="AD295" s="20" t="str">
        <f>IFERROR(VLOOKUP(P295,'CODE H VS CODE ICPE'!$A$2:$D$80,4,FALSE),"")</f>
        <v/>
      </c>
      <c r="AE295" s="20" t="str">
        <f>IFERROR(VLOOKUP(Q295,'CODE H VS CODE ICPE'!$A$2:$D$80,4,FALSE),"")</f>
        <v/>
      </c>
      <c r="AF295" s="20" t="str">
        <f>IFERROR(VLOOKUP(R295,'CODE H VS CODE ICPE'!$A$2:$D$80,4,FALSE),"")</f>
        <v/>
      </c>
      <c r="AG295" s="20" t="str">
        <f>IFERROR(VLOOKUP(S295,'CODE H VS CODE ICPE'!$A$2:$D$80,4,FALSE),"")</f>
        <v/>
      </c>
      <c r="AH295" s="49" t="str">
        <f t="shared" si="23"/>
        <v>Accepted</v>
      </c>
      <c r="AI295" s="21">
        <f>IF(T295="",0,IF(T295="Interdit",0,VLOOKUP(F295,'CODE H VS CODE ICPE'!$A$2:$E$80,5,FALSE)))</f>
        <v>149999.99</v>
      </c>
      <c r="AJ295" s="21">
        <f>IF(U295="",0,IF(U295="Interdit",0,VLOOKUP(G295,'CODE H VS CODE ICPE'!$A$2:$E$80,5,FALSE)))</f>
        <v>0</v>
      </c>
      <c r="AK295" s="21">
        <f>IF(V295="",0,IF(V295="Interdit",0,VLOOKUP(H295,'CODE H VS CODE ICPE'!$A$2:$E$80,5,FALSE)))</f>
        <v>0</v>
      </c>
      <c r="AL295" s="21">
        <f>IF(W295="",0,IF(W295="Interdit",0,VLOOKUP(I295,'CODE H VS CODE ICPE'!$A$2:$E$80,5,FALSE)))</f>
        <v>0</v>
      </c>
      <c r="AM295" s="21">
        <f>IF(X295="",0,IF(X295="Interdit",0,VLOOKUP(J295,'CODE H VS CODE ICPE'!$A$2:$E$80,5,FALSE)))</f>
        <v>0</v>
      </c>
      <c r="AN295" s="21">
        <f>IF(Y295="",0,IF(Y295="Interdit",0,VLOOKUP(K295,'CODE H VS CODE ICPE'!$A$2:$E$80,5,FALSE)))</f>
        <v>0</v>
      </c>
      <c r="AO295" s="21">
        <f>IF(Z295="",0,IF(Z295="Interdit",0,VLOOKUP(L295,'CODE H VS CODE ICPE'!$A$2:$E$80,5,FALSE)))</f>
        <v>0</v>
      </c>
      <c r="AP295" s="21">
        <f>IF(AA295="",0,IF(AA295="Interdit",0,VLOOKUP(M295,'CODE H VS CODE ICPE'!$A$2:$E$80,5,FALSE)))</f>
        <v>0</v>
      </c>
      <c r="AQ295" s="21">
        <f>IF(AB295="",0,IF(AB295="Interdit",0,VLOOKUP(N295,'CODE H VS CODE ICPE'!$A$2:$E$80,5,FALSE)))</f>
        <v>0</v>
      </c>
      <c r="AR295" s="21">
        <f>IF(AC295="",0,IF(AC295="Interdit",0,VLOOKUP(O295,'CODE H VS CODE ICPE'!$A$2:$E$80,5,FALSE)))</f>
        <v>0</v>
      </c>
      <c r="AS295" s="21">
        <f>IF(AD295="",0,IF(AD295="Interdit",0,VLOOKUP(P295,'CODE H VS CODE ICPE'!$A$2:$E$80,5,FALSE)))</f>
        <v>0</v>
      </c>
      <c r="AT295" s="21">
        <f>IF(AE295="",0,IF(AE295="Interdit",0,VLOOKUP(Q295,'CODE H VS CODE ICPE'!$A$2:$E$80,5,FALSE)))</f>
        <v>0</v>
      </c>
      <c r="AU295" s="21">
        <f>IF(AF295="",0,IF(AF295="Interdit",0,VLOOKUP(R295,'CODE H VS CODE ICPE'!$A$2:$E$80,5,FALSE)))</f>
        <v>0</v>
      </c>
      <c r="AV295" s="21">
        <f>IF(AG295="",0,IF(AG295="Interdit",0,VLOOKUP(S295,'CODE H VS CODE ICPE'!$A$2:$E$80,5,FALSE)))</f>
        <v>0</v>
      </c>
      <c r="AW295" s="20" t="str">
        <f t="shared" si="20"/>
        <v>$AI$2</v>
      </c>
      <c r="AX295" s="26">
        <f t="shared" si="21"/>
        <v>149999.99</v>
      </c>
      <c r="AY295" s="20" t="str">
        <f t="shared" si="22"/>
        <v>H314</v>
      </c>
      <c r="AZ295" s="20">
        <f>IF(AY295="","",IF(AY295=0,"",VLOOKUP(AY295,'CODE H VS CODE ICPE'!$A$1:$E$80,3,FALSE)))</f>
        <v>4320</v>
      </c>
    </row>
    <row r="296" spans="1:52" ht="28.9" customHeight="1">
      <c r="A296" s="23">
        <v>2678</v>
      </c>
      <c r="B296" s="24" t="s">
        <v>867</v>
      </c>
      <c r="C296" s="25" t="s">
        <v>499</v>
      </c>
      <c r="D296" s="24" t="s">
        <v>591</v>
      </c>
      <c r="E296" s="24" t="s">
        <v>868</v>
      </c>
      <c r="F296" s="20" t="s">
        <v>96</v>
      </c>
      <c r="G296" s="20"/>
      <c r="H296" s="20"/>
      <c r="I296" s="20"/>
      <c r="J296" s="20"/>
      <c r="K296" s="20"/>
      <c r="L296" s="20"/>
      <c r="M296" s="20"/>
      <c r="N296" s="20"/>
      <c r="O296" s="20"/>
      <c r="P296" s="20"/>
      <c r="Q296" s="20"/>
      <c r="R296" s="20"/>
      <c r="S296" s="20"/>
      <c r="T296" s="20" t="str">
        <f>IFERROR(VLOOKUP(F296,'CODE H VS CODE ICPE'!$A$2:$D$80,4,FALSE),"")</f>
        <v>Autorisé</v>
      </c>
      <c r="U296" s="20" t="str">
        <f>IFERROR(VLOOKUP(G296,'CODE H VS CODE ICPE'!$A$2:$D$80,4,FALSE),"")</f>
        <v/>
      </c>
      <c r="V296" s="20" t="str">
        <f>IFERROR(VLOOKUP(H296,'CODE H VS CODE ICPE'!$A$2:$D$80,4,FALSE),"")</f>
        <v/>
      </c>
      <c r="W296" s="20" t="str">
        <f>IFERROR(VLOOKUP(I296,'CODE H VS CODE ICPE'!$A$2:$D$80,4,FALSE),"")</f>
        <v/>
      </c>
      <c r="X296" s="20" t="str">
        <f>IFERROR(VLOOKUP(J296,'CODE H VS CODE ICPE'!$A$2:$D$80,4,FALSE),"")</f>
        <v/>
      </c>
      <c r="Y296" s="20" t="str">
        <f>IFERROR(VLOOKUP(K296,'CODE H VS CODE ICPE'!$A$2:$D$80,4,FALSE),"")</f>
        <v/>
      </c>
      <c r="Z296" s="20" t="str">
        <f>IFERROR(VLOOKUP(L296,'CODE H VS CODE ICPE'!$A$2:$D$80,4,FALSE),"")</f>
        <v/>
      </c>
      <c r="AA296" s="20" t="str">
        <f>IFERROR(VLOOKUP(M296,'CODE H VS CODE ICPE'!$A$2:$D$80,4,FALSE),"")</f>
        <v/>
      </c>
      <c r="AB296" s="20" t="str">
        <f>IFERROR(VLOOKUP(N296,'CODE H VS CODE ICPE'!$A$2:$D$80,4,FALSE),"")</f>
        <v/>
      </c>
      <c r="AC296" s="20" t="str">
        <f>IFERROR(VLOOKUP(O296,'CODE H VS CODE ICPE'!$A$2:$D$80,4,FALSE),"")</f>
        <v/>
      </c>
      <c r="AD296" s="20" t="str">
        <f>IFERROR(VLOOKUP(P296,'CODE H VS CODE ICPE'!$A$2:$D$80,4,FALSE),"")</f>
        <v/>
      </c>
      <c r="AE296" s="20" t="str">
        <f>IFERROR(VLOOKUP(Q296,'CODE H VS CODE ICPE'!$A$2:$D$80,4,FALSE),"")</f>
        <v/>
      </c>
      <c r="AF296" s="20" t="str">
        <f>IFERROR(VLOOKUP(R296,'CODE H VS CODE ICPE'!$A$2:$D$80,4,FALSE),"")</f>
        <v/>
      </c>
      <c r="AG296" s="20" t="str">
        <f>IFERROR(VLOOKUP(S296,'CODE H VS CODE ICPE'!$A$2:$D$80,4,FALSE),"")</f>
        <v/>
      </c>
      <c r="AH296" s="49" t="str">
        <f t="shared" si="23"/>
        <v>Accepted</v>
      </c>
      <c r="AI296" s="21">
        <f>IF(T296="",0,IF(T296="Interdit",0,VLOOKUP(F296,'CODE H VS CODE ICPE'!$A$2:$E$80,5,FALSE)))</f>
        <v>149999.99</v>
      </c>
      <c r="AJ296" s="21">
        <f>IF(U296="",0,IF(U296="Interdit",0,VLOOKUP(G296,'CODE H VS CODE ICPE'!$A$2:$E$80,5,FALSE)))</f>
        <v>0</v>
      </c>
      <c r="AK296" s="21">
        <f>IF(V296="",0,IF(V296="Interdit",0,VLOOKUP(H296,'CODE H VS CODE ICPE'!$A$2:$E$80,5,FALSE)))</f>
        <v>0</v>
      </c>
      <c r="AL296" s="21">
        <f>IF(W296="",0,IF(W296="Interdit",0,VLOOKUP(I296,'CODE H VS CODE ICPE'!$A$2:$E$80,5,FALSE)))</f>
        <v>0</v>
      </c>
      <c r="AM296" s="21">
        <f>IF(X296="",0,IF(X296="Interdit",0,VLOOKUP(J296,'CODE H VS CODE ICPE'!$A$2:$E$80,5,FALSE)))</f>
        <v>0</v>
      </c>
      <c r="AN296" s="21">
        <f>IF(Y296="",0,IF(Y296="Interdit",0,VLOOKUP(K296,'CODE H VS CODE ICPE'!$A$2:$E$80,5,FALSE)))</f>
        <v>0</v>
      </c>
      <c r="AO296" s="21">
        <f>IF(Z296="",0,IF(Z296="Interdit",0,VLOOKUP(L296,'CODE H VS CODE ICPE'!$A$2:$E$80,5,FALSE)))</f>
        <v>0</v>
      </c>
      <c r="AP296" s="21">
        <f>IF(AA296="",0,IF(AA296="Interdit",0,VLOOKUP(M296,'CODE H VS CODE ICPE'!$A$2:$E$80,5,FALSE)))</f>
        <v>0</v>
      </c>
      <c r="AQ296" s="21">
        <f>IF(AB296="",0,IF(AB296="Interdit",0,VLOOKUP(N296,'CODE H VS CODE ICPE'!$A$2:$E$80,5,FALSE)))</f>
        <v>0</v>
      </c>
      <c r="AR296" s="21">
        <f>IF(AC296="",0,IF(AC296="Interdit",0,VLOOKUP(O296,'CODE H VS CODE ICPE'!$A$2:$E$80,5,FALSE)))</f>
        <v>0</v>
      </c>
      <c r="AS296" s="21">
        <f>IF(AD296="",0,IF(AD296="Interdit",0,VLOOKUP(P296,'CODE H VS CODE ICPE'!$A$2:$E$80,5,FALSE)))</f>
        <v>0</v>
      </c>
      <c r="AT296" s="21">
        <f>IF(AE296="",0,IF(AE296="Interdit",0,VLOOKUP(Q296,'CODE H VS CODE ICPE'!$A$2:$E$80,5,FALSE)))</f>
        <v>0</v>
      </c>
      <c r="AU296" s="21">
        <f>IF(AF296="",0,IF(AF296="Interdit",0,VLOOKUP(R296,'CODE H VS CODE ICPE'!$A$2:$E$80,5,FALSE)))</f>
        <v>0</v>
      </c>
      <c r="AV296" s="21">
        <f>IF(AG296="",0,IF(AG296="Interdit",0,VLOOKUP(S296,'CODE H VS CODE ICPE'!$A$2:$E$80,5,FALSE)))</f>
        <v>0</v>
      </c>
      <c r="AW296" s="20" t="str">
        <f t="shared" si="20"/>
        <v>$AI$2</v>
      </c>
      <c r="AX296" s="26">
        <f t="shared" si="21"/>
        <v>149999.99</v>
      </c>
      <c r="AY296" s="20" t="str">
        <f t="shared" si="22"/>
        <v>H314</v>
      </c>
      <c r="AZ296" s="20">
        <f>IF(AY296="","",IF(AY296=0,"",VLOOKUP(AY296,'CODE H VS CODE ICPE'!$A$1:$E$80,3,FALSE)))</f>
        <v>4320</v>
      </c>
    </row>
    <row r="297" spans="1:52" ht="28.9" customHeight="1">
      <c r="A297" s="23">
        <v>2679</v>
      </c>
      <c r="B297" s="24" t="s">
        <v>869</v>
      </c>
      <c r="C297" s="25" t="s">
        <v>499</v>
      </c>
      <c r="D297" s="24" t="s">
        <v>588</v>
      </c>
      <c r="E297" s="24" t="s">
        <v>870</v>
      </c>
      <c r="F297" s="20" t="s">
        <v>96</v>
      </c>
      <c r="G297" s="20"/>
      <c r="H297" s="20"/>
      <c r="I297" s="20"/>
      <c r="J297" s="20"/>
      <c r="K297" s="20"/>
      <c r="L297" s="20"/>
      <c r="M297" s="20"/>
      <c r="N297" s="20"/>
      <c r="O297" s="20"/>
      <c r="P297" s="20"/>
      <c r="Q297" s="20"/>
      <c r="R297" s="20"/>
      <c r="S297" s="20"/>
      <c r="T297" s="20" t="str">
        <f>IFERROR(VLOOKUP(F297,'CODE H VS CODE ICPE'!$A$2:$D$80,4,FALSE),"")</f>
        <v>Autorisé</v>
      </c>
      <c r="U297" s="20" t="str">
        <f>IFERROR(VLOOKUP(G297,'CODE H VS CODE ICPE'!$A$2:$D$80,4,FALSE),"")</f>
        <v/>
      </c>
      <c r="V297" s="20" t="str">
        <f>IFERROR(VLOOKUP(H297,'CODE H VS CODE ICPE'!$A$2:$D$80,4,FALSE),"")</f>
        <v/>
      </c>
      <c r="W297" s="20" t="str">
        <f>IFERROR(VLOOKUP(I297,'CODE H VS CODE ICPE'!$A$2:$D$80,4,FALSE),"")</f>
        <v/>
      </c>
      <c r="X297" s="20" t="str">
        <f>IFERROR(VLOOKUP(J297,'CODE H VS CODE ICPE'!$A$2:$D$80,4,FALSE),"")</f>
        <v/>
      </c>
      <c r="Y297" s="20" t="str">
        <f>IFERROR(VLOOKUP(K297,'CODE H VS CODE ICPE'!$A$2:$D$80,4,FALSE),"")</f>
        <v/>
      </c>
      <c r="Z297" s="20" t="str">
        <f>IFERROR(VLOOKUP(L297,'CODE H VS CODE ICPE'!$A$2:$D$80,4,FALSE),"")</f>
        <v/>
      </c>
      <c r="AA297" s="20" t="str">
        <f>IFERROR(VLOOKUP(M297,'CODE H VS CODE ICPE'!$A$2:$D$80,4,FALSE),"")</f>
        <v/>
      </c>
      <c r="AB297" s="20" t="str">
        <f>IFERROR(VLOOKUP(N297,'CODE H VS CODE ICPE'!$A$2:$D$80,4,FALSE),"")</f>
        <v/>
      </c>
      <c r="AC297" s="20" t="str">
        <f>IFERROR(VLOOKUP(O297,'CODE H VS CODE ICPE'!$A$2:$D$80,4,FALSE),"")</f>
        <v/>
      </c>
      <c r="AD297" s="20" t="str">
        <f>IFERROR(VLOOKUP(P297,'CODE H VS CODE ICPE'!$A$2:$D$80,4,FALSE),"")</f>
        <v/>
      </c>
      <c r="AE297" s="20" t="str">
        <f>IFERROR(VLOOKUP(Q297,'CODE H VS CODE ICPE'!$A$2:$D$80,4,FALSE),"")</f>
        <v/>
      </c>
      <c r="AF297" s="20" t="str">
        <f>IFERROR(VLOOKUP(R297,'CODE H VS CODE ICPE'!$A$2:$D$80,4,FALSE),"")</f>
        <v/>
      </c>
      <c r="AG297" s="20" t="str">
        <f>IFERROR(VLOOKUP(S297,'CODE H VS CODE ICPE'!$A$2:$D$80,4,FALSE),"")</f>
        <v/>
      </c>
      <c r="AH297" s="49" t="str">
        <f t="shared" si="23"/>
        <v>Accepted</v>
      </c>
      <c r="AI297" s="21">
        <f>IF(T297="",0,IF(T297="Interdit",0,VLOOKUP(F297,'CODE H VS CODE ICPE'!$A$2:$E$80,5,FALSE)))</f>
        <v>149999.99</v>
      </c>
      <c r="AJ297" s="21">
        <f>IF(U297="",0,IF(U297="Interdit",0,VLOOKUP(G297,'CODE H VS CODE ICPE'!$A$2:$E$80,5,FALSE)))</f>
        <v>0</v>
      </c>
      <c r="AK297" s="21">
        <f>IF(V297="",0,IF(V297="Interdit",0,VLOOKUP(H297,'CODE H VS CODE ICPE'!$A$2:$E$80,5,FALSE)))</f>
        <v>0</v>
      </c>
      <c r="AL297" s="21">
        <f>IF(W297="",0,IF(W297="Interdit",0,VLOOKUP(I297,'CODE H VS CODE ICPE'!$A$2:$E$80,5,FALSE)))</f>
        <v>0</v>
      </c>
      <c r="AM297" s="21">
        <f>IF(X297="",0,IF(X297="Interdit",0,VLOOKUP(J297,'CODE H VS CODE ICPE'!$A$2:$E$80,5,FALSE)))</f>
        <v>0</v>
      </c>
      <c r="AN297" s="21">
        <f>IF(Y297="",0,IF(Y297="Interdit",0,VLOOKUP(K297,'CODE H VS CODE ICPE'!$A$2:$E$80,5,FALSE)))</f>
        <v>0</v>
      </c>
      <c r="AO297" s="21">
        <f>IF(Z297="",0,IF(Z297="Interdit",0,VLOOKUP(L297,'CODE H VS CODE ICPE'!$A$2:$E$80,5,FALSE)))</f>
        <v>0</v>
      </c>
      <c r="AP297" s="21">
        <f>IF(AA297="",0,IF(AA297="Interdit",0,VLOOKUP(M297,'CODE H VS CODE ICPE'!$A$2:$E$80,5,FALSE)))</f>
        <v>0</v>
      </c>
      <c r="AQ297" s="21">
        <f>IF(AB297="",0,IF(AB297="Interdit",0,VLOOKUP(N297,'CODE H VS CODE ICPE'!$A$2:$E$80,5,FALSE)))</f>
        <v>0</v>
      </c>
      <c r="AR297" s="21">
        <f>IF(AC297="",0,IF(AC297="Interdit",0,VLOOKUP(O297,'CODE H VS CODE ICPE'!$A$2:$E$80,5,FALSE)))</f>
        <v>0</v>
      </c>
      <c r="AS297" s="21">
        <f>IF(AD297="",0,IF(AD297="Interdit",0,VLOOKUP(P297,'CODE H VS CODE ICPE'!$A$2:$E$80,5,FALSE)))</f>
        <v>0</v>
      </c>
      <c r="AT297" s="21">
        <f>IF(AE297="",0,IF(AE297="Interdit",0,VLOOKUP(Q297,'CODE H VS CODE ICPE'!$A$2:$E$80,5,FALSE)))</f>
        <v>0</v>
      </c>
      <c r="AU297" s="21">
        <f>IF(AF297="",0,IF(AF297="Interdit",0,VLOOKUP(R297,'CODE H VS CODE ICPE'!$A$2:$E$80,5,FALSE)))</f>
        <v>0</v>
      </c>
      <c r="AV297" s="21">
        <f>IF(AG297="",0,IF(AG297="Interdit",0,VLOOKUP(S297,'CODE H VS CODE ICPE'!$A$2:$E$80,5,FALSE)))</f>
        <v>0</v>
      </c>
      <c r="AW297" s="20" t="str">
        <f t="shared" si="20"/>
        <v>$AI$2</v>
      </c>
      <c r="AX297" s="26">
        <f t="shared" si="21"/>
        <v>149999.99</v>
      </c>
      <c r="AY297" s="20" t="str">
        <f t="shared" si="22"/>
        <v>H314</v>
      </c>
      <c r="AZ297" s="20">
        <f>IF(AY297="","",IF(AY297=0,"",VLOOKUP(AY297,'CODE H VS CODE ICPE'!$A$1:$E$80,3,FALSE)))</f>
        <v>4320</v>
      </c>
    </row>
    <row r="298" spans="1:52" ht="28.9" customHeight="1">
      <c r="A298" s="23">
        <v>2680</v>
      </c>
      <c r="B298" s="24" t="s">
        <v>871</v>
      </c>
      <c r="C298" s="25" t="s">
        <v>499</v>
      </c>
      <c r="D298" s="24" t="s">
        <v>591</v>
      </c>
      <c r="E298" s="24" t="s">
        <v>872</v>
      </c>
      <c r="F298" s="20" t="s">
        <v>96</v>
      </c>
      <c r="G298" s="20"/>
      <c r="H298" s="20"/>
      <c r="I298" s="20"/>
      <c r="J298" s="20"/>
      <c r="K298" s="20"/>
      <c r="L298" s="20"/>
      <c r="M298" s="20"/>
      <c r="N298" s="20"/>
      <c r="O298" s="20"/>
      <c r="P298" s="20"/>
      <c r="Q298" s="20"/>
      <c r="R298" s="20"/>
      <c r="S298" s="20"/>
      <c r="T298" s="20" t="str">
        <f>IFERROR(VLOOKUP(F298,'CODE H VS CODE ICPE'!$A$2:$D$80,4,FALSE),"")</f>
        <v>Autorisé</v>
      </c>
      <c r="U298" s="20" t="str">
        <f>IFERROR(VLOOKUP(G298,'CODE H VS CODE ICPE'!$A$2:$D$80,4,FALSE),"")</f>
        <v/>
      </c>
      <c r="V298" s="20" t="str">
        <f>IFERROR(VLOOKUP(H298,'CODE H VS CODE ICPE'!$A$2:$D$80,4,FALSE),"")</f>
        <v/>
      </c>
      <c r="W298" s="20" t="str">
        <f>IFERROR(VLOOKUP(I298,'CODE H VS CODE ICPE'!$A$2:$D$80,4,FALSE),"")</f>
        <v/>
      </c>
      <c r="X298" s="20" t="str">
        <f>IFERROR(VLOOKUP(J298,'CODE H VS CODE ICPE'!$A$2:$D$80,4,FALSE),"")</f>
        <v/>
      </c>
      <c r="Y298" s="20" t="str">
        <f>IFERROR(VLOOKUP(K298,'CODE H VS CODE ICPE'!$A$2:$D$80,4,FALSE),"")</f>
        <v/>
      </c>
      <c r="Z298" s="20" t="str">
        <f>IFERROR(VLOOKUP(L298,'CODE H VS CODE ICPE'!$A$2:$D$80,4,FALSE),"")</f>
        <v/>
      </c>
      <c r="AA298" s="20" t="str">
        <f>IFERROR(VLOOKUP(M298,'CODE H VS CODE ICPE'!$A$2:$D$80,4,FALSE),"")</f>
        <v/>
      </c>
      <c r="AB298" s="20" t="str">
        <f>IFERROR(VLOOKUP(N298,'CODE H VS CODE ICPE'!$A$2:$D$80,4,FALSE),"")</f>
        <v/>
      </c>
      <c r="AC298" s="20" t="str">
        <f>IFERROR(VLOOKUP(O298,'CODE H VS CODE ICPE'!$A$2:$D$80,4,FALSE),"")</f>
        <v/>
      </c>
      <c r="AD298" s="20" t="str">
        <f>IFERROR(VLOOKUP(P298,'CODE H VS CODE ICPE'!$A$2:$D$80,4,FALSE),"")</f>
        <v/>
      </c>
      <c r="AE298" s="20" t="str">
        <f>IFERROR(VLOOKUP(Q298,'CODE H VS CODE ICPE'!$A$2:$D$80,4,FALSE),"")</f>
        <v/>
      </c>
      <c r="AF298" s="20" t="str">
        <f>IFERROR(VLOOKUP(R298,'CODE H VS CODE ICPE'!$A$2:$D$80,4,FALSE),"")</f>
        <v/>
      </c>
      <c r="AG298" s="20" t="str">
        <f>IFERROR(VLOOKUP(S298,'CODE H VS CODE ICPE'!$A$2:$D$80,4,FALSE),"")</f>
        <v/>
      </c>
      <c r="AH298" s="49" t="str">
        <f t="shared" si="23"/>
        <v>Accepted</v>
      </c>
      <c r="AI298" s="21">
        <f>IF(T298="",0,IF(T298="Interdit",0,VLOOKUP(F298,'CODE H VS CODE ICPE'!$A$2:$E$80,5,FALSE)))</f>
        <v>149999.99</v>
      </c>
      <c r="AJ298" s="21">
        <f>IF(U298="",0,IF(U298="Interdit",0,VLOOKUP(G298,'CODE H VS CODE ICPE'!$A$2:$E$80,5,FALSE)))</f>
        <v>0</v>
      </c>
      <c r="AK298" s="21">
        <f>IF(V298="",0,IF(V298="Interdit",0,VLOOKUP(H298,'CODE H VS CODE ICPE'!$A$2:$E$80,5,FALSE)))</f>
        <v>0</v>
      </c>
      <c r="AL298" s="21">
        <f>IF(W298="",0,IF(W298="Interdit",0,VLOOKUP(I298,'CODE H VS CODE ICPE'!$A$2:$E$80,5,FALSE)))</f>
        <v>0</v>
      </c>
      <c r="AM298" s="21">
        <f>IF(X298="",0,IF(X298="Interdit",0,VLOOKUP(J298,'CODE H VS CODE ICPE'!$A$2:$E$80,5,FALSE)))</f>
        <v>0</v>
      </c>
      <c r="AN298" s="21">
        <f>IF(Y298="",0,IF(Y298="Interdit",0,VLOOKUP(K298,'CODE H VS CODE ICPE'!$A$2:$E$80,5,FALSE)))</f>
        <v>0</v>
      </c>
      <c r="AO298" s="21">
        <f>IF(Z298="",0,IF(Z298="Interdit",0,VLOOKUP(L298,'CODE H VS CODE ICPE'!$A$2:$E$80,5,FALSE)))</f>
        <v>0</v>
      </c>
      <c r="AP298" s="21">
        <f>IF(AA298="",0,IF(AA298="Interdit",0,VLOOKUP(M298,'CODE H VS CODE ICPE'!$A$2:$E$80,5,FALSE)))</f>
        <v>0</v>
      </c>
      <c r="AQ298" s="21">
        <f>IF(AB298="",0,IF(AB298="Interdit",0,VLOOKUP(N298,'CODE H VS CODE ICPE'!$A$2:$E$80,5,FALSE)))</f>
        <v>0</v>
      </c>
      <c r="AR298" s="21">
        <f>IF(AC298="",0,IF(AC298="Interdit",0,VLOOKUP(O298,'CODE H VS CODE ICPE'!$A$2:$E$80,5,FALSE)))</f>
        <v>0</v>
      </c>
      <c r="AS298" s="21">
        <f>IF(AD298="",0,IF(AD298="Interdit",0,VLOOKUP(P298,'CODE H VS CODE ICPE'!$A$2:$E$80,5,FALSE)))</f>
        <v>0</v>
      </c>
      <c r="AT298" s="21">
        <f>IF(AE298="",0,IF(AE298="Interdit",0,VLOOKUP(Q298,'CODE H VS CODE ICPE'!$A$2:$E$80,5,FALSE)))</f>
        <v>0</v>
      </c>
      <c r="AU298" s="21">
        <f>IF(AF298="",0,IF(AF298="Interdit",0,VLOOKUP(R298,'CODE H VS CODE ICPE'!$A$2:$E$80,5,FALSE)))</f>
        <v>0</v>
      </c>
      <c r="AV298" s="21">
        <f>IF(AG298="",0,IF(AG298="Interdit",0,VLOOKUP(S298,'CODE H VS CODE ICPE'!$A$2:$E$80,5,FALSE)))</f>
        <v>0</v>
      </c>
      <c r="AW298" s="20" t="str">
        <f t="shared" si="20"/>
        <v>$AI$2</v>
      </c>
      <c r="AX298" s="26">
        <f t="shared" si="21"/>
        <v>149999.99</v>
      </c>
      <c r="AY298" s="20" t="str">
        <f t="shared" si="22"/>
        <v>H314</v>
      </c>
      <c r="AZ298" s="20">
        <f>IF(AY298="","",IF(AY298=0,"",VLOOKUP(AY298,'CODE H VS CODE ICPE'!$A$1:$E$80,3,FALSE)))</f>
        <v>4320</v>
      </c>
    </row>
    <row r="299" spans="1:52" ht="28.9" customHeight="1">
      <c r="A299" s="23">
        <v>2681</v>
      </c>
      <c r="B299" s="24" t="s">
        <v>873</v>
      </c>
      <c r="C299" s="25" t="s">
        <v>499</v>
      </c>
      <c r="D299" s="24" t="s">
        <v>588</v>
      </c>
      <c r="E299" s="24" t="s">
        <v>874</v>
      </c>
      <c r="F299" s="20" t="s">
        <v>96</v>
      </c>
      <c r="G299" s="20"/>
      <c r="H299" s="20"/>
      <c r="I299" s="20"/>
      <c r="J299" s="20"/>
      <c r="K299" s="20"/>
      <c r="L299" s="20"/>
      <c r="M299" s="20"/>
      <c r="N299" s="20"/>
      <c r="O299" s="20"/>
      <c r="P299" s="20"/>
      <c r="Q299" s="20"/>
      <c r="R299" s="20"/>
      <c r="S299" s="20"/>
      <c r="T299" s="20" t="str">
        <f>IFERROR(VLOOKUP(F299,'CODE H VS CODE ICPE'!$A$2:$D$80,4,FALSE),"")</f>
        <v>Autorisé</v>
      </c>
      <c r="U299" s="20" t="str">
        <f>IFERROR(VLOOKUP(G299,'CODE H VS CODE ICPE'!$A$2:$D$80,4,FALSE),"")</f>
        <v/>
      </c>
      <c r="V299" s="20" t="str">
        <f>IFERROR(VLOOKUP(H299,'CODE H VS CODE ICPE'!$A$2:$D$80,4,FALSE),"")</f>
        <v/>
      </c>
      <c r="W299" s="20" t="str">
        <f>IFERROR(VLOOKUP(I299,'CODE H VS CODE ICPE'!$A$2:$D$80,4,FALSE),"")</f>
        <v/>
      </c>
      <c r="X299" s="20" t="str">
        <f>IFERROR(VLOOKUP(J299,'CODE H VS CODE ICPE'!$A$2:$D$80,4,FALSE),"")</f>
        <v/>
      </c>
      <c r="Y299" s="20" t="str">
        <f>IFERROR(VLOOKUP(K299,'CODE H VS CODE ICPE'!$A$2:$D$80,4,FALSE),"")</f>
        <v/>
      </c>
      <c r="Z299" s="20" t="str">
        <f>IFERROR(VLOOKUP(L299,'CODE H VS CODE ICPE'!$A$2:$D$80,4,FALSE),"")</f>
        <v/>
      </c>
      <c r="AA299" s="20" t="str">
        <f>IFERROR(VLOOKUP(M299,'CODE H VS CODE ICPE'!$A$2:$D$80,4,FALSE),"")</f>
        <v/>
      </c>
      <c r="AB299" s="20" t="str">
        <f>IFERROR(VLOOKUP(N299,'CODE H VS CODE ICPE'!$A$2:$D$80,4,FALSE),"")</f>
        <v/>
      </c>
      <c r="AC299" s="20" t="str">
        <f>IFERROR(VLOOKUP(O299,'CODE H VS CODE ICPE'!$A$2:$D$80,4,FALSE),"")</f>
        <v/>
      </c>
      <c r="AD299" s="20" t="str">
        <f>IFERROR(VLOOKUP(P299,'CODE H VS CODE ICPE'!$A$2:$D$80,4,FALSE),"")</f>
        <v/>
      </c>
      <c r="AE299" s="20" t="str">
        <f>IFERROR(VLOOKUP(Q299,'CODE H VS CODE ICPE'!$A$2:$D$80,4,FALSE),"")</f>
        <v/>
      </c>
      <c r="AF299" s="20" t="str">
        <f>IFERROR(VLOOKUP(R299,'CODE H VS CODE ICPE'!$A$2:$D$80,4,FALSE),"")</f>
        <v/>
      </c>
      <c r="AG299" s="20" t="str">
        <f>IFERROR(VLOOKUP(S299,'CODE H VS CODE ICPE'!$A$2:$D$80,4,FALSE),"")</f>
        <v/>
      </c>
      <c r="AH299" s="49" t="str">
        <f t="shared" si="23"/>
        <v>Accepted</v>
      </c>
      <c r="AI299" s="21">
        <f>IF(T299="",0,IF(T299="Interdit",0,VLOOKUP(F299,'CODE H VS CODE ICPE'!$A$2:$E$80,5,FALSE)))</f>
        <v>149999.99</v>
      </c>
      <c r="AJ299" s="21">
        <f>IF(U299="",0,IF(U299="Interdit",0,VLOOKUP(G299,'CODE H VS CODE ICPE'!$A$2:$E$80,5,FALSE)))</f>
        <v>0</v>
      </c>
      <c r="AK299" s="21">
        <f>IF(V299="",0,IF(V299="Interdit",0,VLOOKUP(H299,'CODE H VS CODE ICPE'!$A$2:$E$80,5,FALSE)))</f>
        <v>0</v>
      </c>
      <c r="AL299" s="21">
        <f>IF(W299="",0,IF(W299="Interdit",0,VLOOKUP(I299,'CODE H VS CODE ICPE'!$A$2:$E$80,5,FALSE)))</f>
        <v>0</v>
      </c>
      <c r="AM299" s="21">
        <f>IF(X299="",0,IF(X299="Interdit",0,VLOOKUP(J299,'CODE H VS CODE ICPE'!$A$2:$E$80,5,FALSE)))</f>
        <v>0</v>
      </c>
      <c r="AN299" s="21">
        <f>IF(Y299="",0,IF(Y299="Interdit",0,VLOOKUP(K299,'CODE H VS CODE ICPE'!$A$2:$E$80,5,FALSE)))</f>
        <v>0</v>
      </c>
      <c r="AO299" s="21">
        <f>IF(Z299="",0,IF(Z299="Interdit",0,VLOOKUP(L299,'CODE H VS CODE ICPE'!$A$2:$E$80,5,FALSE)))</f>
        <v>0</v>
      </c>
      <c r="AP299" s="21">
        <f>IF(AA299="",0,IF(AA299="Interdit",0,VLOOKUP(M299,'CODE H VS CODE ICPE'!$A$2:$E$80,5,FALSE)))</f>
        <v>0</v>
      </c>
      <c r="AQ299" s="21">
        <f>IF(AB299="",0,IF(AB299="Interdit",0,VLOOKUP(N299,'CODE H VS CODE ICPE'!$A$2:$E$80,5,FALSE)))</f>
        <v>0</v>
      </c>
      <c r="AR299" s="21">
        <f>IF(AC299="",0,IF(AC299="Interdit",0,VLOOKUP(O299,'CODE H VS CODE ICPE'!$A$2:$E$80,5,FALSE)))</f>
        <v>0</v>
      </c>
      <c r="AS299" s="21">
        <f>IF(AD299="",0,IF(AD299="Interdit",0,VLOOKUP(P299,'CODE H VS CODE ICPE'!$A$2:$E$80,5,FALSE)))</f>
        <v>0</v>
      </c>
      <c r="AT299" s="21">
        <f>IF(AE299="",0,IF(AE299="Interdit",0,VLOOKUP(Q299,'CODE H VS CODE ICPE'!$A$2:$E$80,5,FALSE)))</f>
        <v>0</v>
      </c>
      <c r="AU299" s="21">
        <f>IF(AF299="",0,IF(AF299="Interdit",0,VLOOKUP(R299,'CODE H VS CODE ICPE'!$A$2:$E$80,5,FALSE)))</f>
        <v>0</v>
      </c>
      <c r="AV299" s="21">
        <f>IF(AG299="",0,IF(AG299="Interdit",0,VLOOKUP(S299,'CODE H VS CODE ICPE'!$A$2:$E$80,5,FALSE)))</f>
        <v>0</v>
      </c>
      <c r="AW299" s="20" t="str">
        <f t="shared" si="20"/>
        <v>$AI$2</v>
      </c>
      <c r="AX299" s="26">
        <f t="shared" si="21"/>
        <v>149999.99</v>
      </c>
      <c r="AY299" s="20" t="str">
        <f t="shared" si="22"/>
        <v>H314</v>
      </c>
      <c r="AZ299" s="20">
        <f>IF(AY299="","",IF(AY299=0,"",VLOOKUP(AY299,'CODE H VS CODE ICPE'!$A$1:$E$80,3,FALSE)))</f>
        <v>4320</v>
      </c>
    </row>
    <row r="300" spans="1:52" ht="28.9" customHeight="1">
      <c r="A300" s="23">
        <v>2682</v>
      </c>
      <c r="B300" s="24" t="s">
        <v>875</v>
      </c>
      <c r="C300" s="25" t="s">
        <v>499</v>
      </c>
      <c r="D300" s="24" t="s">
        <v>591</v>
      </c>
      <c r="E300" s="24" t="s">
        <v>876</v>
      </c>
      <c r="F300" s="20" t="s">
        <v>96</v>
      </c>
      <c r="G300" s="20"/>
      <c r="H300" s="20"/>
      <c r="I300" s="20"/>
      <c r="J300" s="20"/>
      <c r="K300" s="20"/>
      <c r="L300" s="20"/>
      <c r="M300" s="20"/>
      <c r="N300" s="20"/>
      <c r="O300" s="20"/>
      <c r="P300" s="20"/>
      <c r="Q300" s="20"/>
      <c r="R300" s="20"/>
      <c r="S300" s="20"/>
      <c r="T300" s="20" t="str">
        <f>IFERROR(VLOOKUP(F300,'CODE H VS CODE ICPE'!$A$2:$D$80,4,FALSE),"")</f>
        <v>Autorisé</v>
      </c>
      <c r="U300" s="20" t="str">
        <f>IFERROR(VLOOKUP(G300,'CODE H VS CODE ICPE'!$A$2:$D$80,4,FALSE),"")</f>
        <v/>
      </c>
      <c r="V300" s="20" t="str">
        <f>IFERROR(VLOOKUP(H300,'CODE H VS CODE ICPE'!$A$2:$D$80,4,FALSE),"")</f>
        <v/>
      </c>
      <c r="W300" s="20" t="str">
        <f>IFERROR(VLOOKUP(I300,'CODE H VS CODE ICPE'!$A$2:$D$80,4,FALSE),"")</f>
        <v/>
      </c>
      <c r="X300" s="20" t="str">
        <f>IFERROR(VLOOKUP(J300,'CODE H VS CODE ICPE'!$A$2:$D$80,4,FALSE),"")</f>
        <v/>
      </c>
      <c r="Y300" s="20" t="str">
        <f>IFERROR(VLOOKUP(K300,'CODE H VS CODE ICPE'!$A$2:$D$80,4,FALSE),"")</f>
        <v/>
      </c>
      <c r="Z300" s="20" t="str">
        <f>IFERROR(VLOOKUP(L300,'CODE H VS CODE ICPE'!$A$2:$D$80,4,FALSE),"")</f>
        <v/>
      </c>
      <c r="AA300" s="20" t="str">
        <f>IFERROR(VLOOKUP(M300,'CODE H VS CODE ICPE'!$A$2:$D$80,4,FALSE),"")</f>
        <v/>
      </c>
      <c r="AB300" s="20" t="str">
        <f>IFERROR(VLOOKUP(N300,'CODE H VS CODE ICPE'!$A$2:$D$80,4,FALSE),"")</f>
        <v/>
      </c>
      <c r="AC300" s="20" t="str">
        <f>IFERROR(VLOOKUP(O300,'CODE H VS CODE ICPE'!$A$2:$D$80,4,FALSE),"")</f>
        <v/>
      </c>
      <c r="AD300" s="20" t="str">
        <f>IFERROR(VLOOKUP(P300,'CODE H VS CODE ICPE'!$A$2:$D$80,4,FALSE),"")</f>
        <v/>
      </c>
      <c r="AE300" s="20" t="str">
        <f>IFERROR(VLOOKUP(Q300,'CODE H VS CODE ICPE'!$A$2:$D$80,4,FALSE),"")</f>
        <v/>
      </c>
      <c r="AF300" s="20" t="str">
        <f>IFERROR(VLOOKUP(R300,'CODE H VS CODE ICPE'!$A$2:$D$80,4,FALSE),"")</f>
        <v/>
      </c>
      <c r="AG300" s="20" t="str">
        <f>IFERROR(VLOOKUP(S300,'CODE H VS CODE ICPE'!$A$2:$D$80,4,FALSE),"")</f>
        <v/>
      </c>
      <c r="AH300" s="49" t="str">
        <f t="shared" si="23"/>
        <v>Accepted</v>
      </c>
      <c r="AI300" s="21">
        <f>IF(T300="",0,IF(T300="Interdit",0,VLOOKUP(F300,'CODE H VS CODE ICPE'!$A$2:$E$80,5,FALSE)))</f>
        <v>149999.99</v>
      </c>
      <c r="AJ300" s="21">
        <f>IF(U300="",0,IF(U300="Interdit",0,VLOOKUP(G300,'CODE H VS CODE ICPE'!$A$2:$E$80,5,FALSE)))</f>
        <v>0</v>
      </c>
      <c r="AK300" s="21">
        <f>IF(V300="",0,IF(V300="Interdit",0,VLOOKUP(H300,'CODE H VS CODE ICPE'!$A$2:$E$80,5,FALSE)))</f>
        <v>0</v>
      </c>
      <c r="AL300" s="21">
        <f>IF(W300="",0,IF(W300="Interdit",0,VLOOKUP(I300,'CODE H VS CODE ICPE'!$A$2:$E$80,5,FALSE)))</f>
        <v>0</v>
      </c>
      <c r="AM300" s="21">
        <f>IF(X300="",0,IF(X300="Interdit",0,VLOOKUP(J300,'CODE H VS CODE ICPE'!$A$2:$E$80,5,FALSE)))</f>
        <v>0</v>
      </c>
      <c r="AN300" s="21">
        <f>IF(Y300="",0,IF(Y300="Interdit",0,VLOOKUP(K300,'CODE H VS CODE ICPE'!$A$2:$E$80,5,FALSE)))</f>
        <v>0</v>
      </c>
      <c r="AO300" s="21">
        <f>IF(Z300="",0,IF(Z300="Interdit",0,VLOOKUP(L300,'CODE H VS CODE ICPE'!$A$2:$E$80,5,FALSE)))</f>
        <v>0</v>
      </c>
      <c r="AP300" s="21">
        <f>IF(AA300="",0,IF(AA300="Interdit",0,VLOOKUP(M300,'CODE H VS CODE ICPE'!$A$2:$E$80,5,FALSE)))</f>
        <v>0</v>
      </c>
      <c r="AQ300" s="21">
        <f>IF(AB300="",0,IF(AB300="Interdit",0,VLOOKUP(N300,'CODE H VS CODE ICPE'!$A$2:$E$80,5,FALSE)))</f>
        <v>0</v>
      </c>
      <c r="AR300" s="21">
        <f>IF(AC300="",0,IF(AC300="Interdit",0,VLOOKUP(O300,'CODE H VS CODE ICPE'!$A$2:$E$80,5,FALSE)))</f>
        <v>0</v>
      </c>
      <c r="AS300" s="21">
        <f>IF(AD300="",0,IF(AD300="Interdit",0,VLOOKUP(P300,'CODE H VS CODE ICPE'!$A$2:$E$80,5,FALSE)))</f>
        <v>0</v>
      </c>
      <c r="AT300" s="21">
        <f>IF(AE300="",0,IF(AE300="Interdit",0,VLOOKUP(Q300,'CODE H VS CODE ICPE'!$A$2:$E$80,5,FALSE)))</f>
        <v>0</v>
      </c>
      <c r="AU300" s="21">
        <f>IF(AF300="",0,IF(AF300="Interdit",0,VLOOKUP(R300,'CODE H VS CODE ICPE'!$A$2:$E$80,5,FALSE)))</f>
        <v>0</v>
      </c>
      <c r="AV300" s="21">
        <f>IF(AG300="",0,IF(AG300="Interdit",0,VLOOKUP(S300,'CODE H VS CODE ICPE'!$A$2:$E$80,5,FALSE)))</f>
        <v>0</v>
      </c>
      <c r="AW300" s="20" t="str">
        <f t="shared" si="20"/>
        <v>$AI$2</v>
      </c>
      <c r="AX300" s="26">
        <f t="shared" si="21"/>
        <v>149999.99</v>
      </c>
      <c r="AY300" s="20" t="str">
        <f t="shared" si="22"/>
        <v>H314</v>
      </c>
      <c r="AZ300" s="20">
        <f>IF(AY300="","",IF(AY300=0,"",VLOOKUP(AY300,'CODE H VS CODE ICPE'!$A$1:$E$80,3,FALSE)))</f>
        <v>4320</v>
      </c>
    </row>
    <row r="301" spans="1:52" ht="28.9" customHeight="1">
      <c r="A301" s="23">
        <v>2688</v>
      </c>
      <c r="B301" s="24" t="s">
        <v>877</v>
      </c>
      <c r="C301" s="25" t="s">
        <v>347</v>
      </c>
      <c r="D301" s="24" t="s">
        <v>353</v>
      </c>
      <c r="E301" s="24" t="s">
        <v>878</v>
      </c>
      <c r="F301" s="20" t="s">
        <v>42</v>
      </c>
      <c r="G301" s="20" t="s">
        <v>86</v>
      </c>
      <c r="H301" s="20"/>
      <c r="I301" s="20"/>
      <c r="J301" s="20"/>
      <c r="K301" s="20"/>
      <c r="L301" s="20"/>
      <c r="M301" s="20"/>
      <c r="N301" s="20"/>
      <c r="O301" s="20"/>
      <c r="P301" s="20"/>
      <c r="Q301" s="20"/>
      <c r="R301" s="20"/>
      <c r="S301" s="20"/>
      <c r="T301" s="20" t="str">
        <f>IFERROR(VLOOKUP(F301,'CODE H VS CODE ICPE'!$A$2:$D$80,4,FALSE),"")</f>
        <v>Autorisé</v>
      </c>
      <c r="U301" s="20" t="str">
        <f>IFERROR(VLOOKUP(G301,'CODE H VS CODE ICPE'!$A$2:$D$80,4,FALSE),"")</f>
        <v>Autorisé</v>
      </c>
      <c r="V301" s="20" t="str">
        <f>IFERROR(VLOOKUP(H301,'CODE H VS CODE ICPE'!$A$2:$D$80,4,FALSE),"")</f>
        <v/>
      </c>
      <c r="W301" s="20" t="str">
        <f>IFERROR(VLOOKUP(I301,'CODE H VS CODE ICPE'!$A$2:$D$80,4,FALSE),"")</f>
        <v/>
      </c>
      <c r="X301" s="20" t="str">
        <f>IFERROR(VLOOKUP(J301,'CODE H VS CODE ICPE'!$A$2:$D$80,4,FALSE),"")</f>
        <v/>
      </c>
      <c r="Y301" s="20" t="str">
        <f>IFERROR(VLOOKUP(K301,'CODE H VS CODE ICPE'!$A$2:$D$80,4,FALSE),"")</f>
        <v/>
      </c>
      <c r="Z301" s="20" t="str">
        <f>IFERROR(VLOOKUP(L301,'CODE H VS CODE ICPE'!$A$2:$D$80,4,FALSE),"")</f>
        <v/>
      </c>
      <c r="AA301" s="20" t="str">
        <f>IFERROR(VLOOKUP(M301,'CODE H VS CODE ICPE'!$A$2:$D$80,4,FALSE),"")</f>
        <v/>
      </c>
      <c r="AB301" s="20" t="str">
        <f>IFERROR(VLOOKUP(N301,'CODE H VS CODE ICPE'!$A$2:$D$80,4,FALSE),"")</f>
        <v/>
      </c>
      <c r="AC301" s="20" t="str">
        <f>IFERROR(VLOOKUP(O301,'CODE H VS CODE ICPE'!$A$2:$D$80,4,FALSE),"")</f>
        <v/>
      </c>
      <c r="AD301" s="20" t="str">
        <f>IFERROR(VLOOKUP(P301,'CODE H VS CODE ICPE'!$A$2:$D$80,4,FALSE),"")</f>
        <v/>
      </c>
      <c r="AE301" s="20" t="str">
        <f>IFERROR(VLOOKUP(Q301,'CODE H VS CODE ICPE'!$A$2:$D$80,4,FALSE),"")</f>
        <v/>
      </c>
      <c r="AF301" s="20" t="str">
        <f>IFERROR(VLOOKUP(R301,'CODE H VS CODE ICPE'!$A$2:$D$80,4,FALSE),"")</f>
        <v/>
      </c>
      <c r="AG301" s="20" t="str">
        <f>IFERROR(VLOOKUP(S301,'CODE H VS CODE ICPE'!$A$2:$D$80,4,FALSE),"")</f>
        <v/>
      </c>
      <c r="AH301" s="48" t="s">
        <v>4628</v>
      </c>
      <c r="AI301" s="21">
        <f>IF(T301="",0,IF(T301="Interdit",0,VLOOKUP(F301,'CODE H VS CODE ICPE'!$A$2:$E$80,5,FALSE)))</f>
        <v>99999.99</v>
      </c>
      <c r="AJ301" s="21">
        <f>IF(U301="",0,IF(U301="Interdit",0,VLOOKUP(G301,'CODE H VS CODE ICPE'!$A$2:$E$80,5,FALSE)))</f>
        <v>99999.99</v>
      </c>
      <c r="AK301" s="21">
        <f>IF(V301="",0,IF(V301="Interdit",0,VLOOKUP(H301,'CODE H VS CODE ICPE'!$A$2:$E$80,5,FALSE)))</f>
        <v>0</v>
      </c>
      <c r="AL301" s="21">
        <f>IF(W301="",0,IF(W301="Interdit",0,VLOOKUP(I301,'CODE H VS CODE ICPE'!$A$2:$E$80,5,FALSE)))</f>
        <v>0</v>
      </c>
      <c r="AM301" s="21">
        <f>IF(X301="",0,IF(X301="Interdit",0,VLOOKUP(J301,'CODE H VS CODE ICPE'!$A$2:$E$80,5,FALSE)))</f>
        <v>0</v>
      </c>
      <c r="AN301" s="21">
        <f>IF(Y301="",0,IF(Y301="Interdit",0,VLOOKUP(K301,'CODE H VS CODE ICPE'!$A$2:$E$80,5,FALSE)))</f>
        <v>0</v>
      </c>
      <c r="AO301" s="21">
        <f>IF(Z301="",0,IF(Z301="Interdit",0,VLOOKUP(L301,'CODE H VS CODE ICPE'!$A$2:$E$80,5,FALSE)))</f>
        <v>0</v>
      </c>
      <c r="AP301" s="21">
        <f>IF(AA301="",0,IF(AA301="Interdit",0,VLOOKUP(M301,'CODE H VS CODE ICPE'!$A$2:$E$80,5,FALSE)))</f>
        <v>0</v>
      </c>
      <c r="AQ301" s="21">
        <f>IF(AB301="",0,IF(AB301="Interdit",0,VLOOKUP(N301,'CODE H VS CODE ICPE'!$A$2:$E$80,5,FALSE)))</f>
        <v>0</v>
      </c>
      <c r="AR301" s="21">
        <f>IF(AC301="",0,IF(AC301="Interdit",0,VLOOKUP(O301,'CODE H VS CODE ICPE'!$A$2:$E$80,5,FALSE)))</f>
        <v>0</v>
      </c>
      <c r="AS301" s="21">
        <f>IF(AD301="",0,IF(AD301="Interdit",0,VLOOKUP(P301,'CODE H VS CODE ICPE'!$A$2:$E$80,5,FALSE)))</f>
        <v>0</v>
      </c>
      <c r="AT301" s="21">
        <f>IF(AE301="",0,IF(AE301="Interdit",0,VLOOKUP(Q301,'CODE H VS CODE ICPE'!$A$2:$E$80,5,FALSE)))</f>
        <v>0</v>
      </c>
      <c r="AU301" s="21">
        <f>IF(AF301="",0,IF(AF301="Interdit",0,VLOOKUP(R301,'CODE H VS CODE ICPE'!$A$2:$E$80,5,FALSE)))</f>
        <v>0</v>
      </c>
      <c r="AV301" s="21">
        <f>IF(AG301="",0,IF(AG301="Interdit",0,VLOOKUP(S301,'CODE H VS CODE ICPE'!$A$2:$E$80,5,FALSE)))</f>
        <v>0</v>
      </c>
      <c r="AW301" s="20" t="str">
        <f t="shared" si="20"/>
        <v>$AI$2</v>
      </c>
      <c r="AX301" s="26">
        <f t="shared" si="21"/>
        <v>99999.99</v>
      </c>
      <c r="AY301" s="20" t="str">
        <f t="shared" si="22"/>
        <v>H226</v>
      </c>
      <c r="AZ301" s="20">
        <f>IF(AY301="","",IF(AY301=0,"",VLOOKUP(AY301,'CODE H VS CODE ICPE'!$A$1:$E$80,3,FALSE)))</f>
        <v>4331</v>
      </c>
    </row>
    <row r="302" spans="1:52" ht="28.9" customHeight="1">
      <c r="A302" s="23">
        <v>2689</v>
      </c>
      <c r="B302" s="24" t="s">
        <v>879</v>
      </c>
      <c r="C302" s="25" t="s">
        <v>222</v>
      </c>
      <c r="D302" s="24" t="s">
        <v>223</v>
      </c>
      <c r="E302" s="24" t="s">
        <v>880</v>
      </c>
      <c r="F302" s="20" t="s">
        <v>96</v>
      </c>
      <c r="G302" s="20"/>
      <c r="H302" s="20"/>
      <c r="I302" s="20"/>
      <c r="J302" s="20"/>
      <c r="K302" s="20"/>
      <c r="L302" s="20"/>
      <c r="M302" s="20"/>
      <c r="N302" s="20"/>
      <c r="O302" s="20"/>
      <c r="P302" s="20"/>
      <c r="Q302" s="20"/>
      <c r="R302" s="20"/>
      <c r="S302" s="20"/>
      <c r="T302" s="20" t="str">
        <f>IFERROR(VLOOKUP(F302,'CODE H VS CODE ICPE'!$A$2:$D$80,4,FALSE),"")</f>
        <v>Autorisé</v>
      </c>
      <c r="U302" s="20" t="str">
        <f>IFERROR(VLOOKUP(G302,'CODE H VS CODE ICPE'!$A$2:$D$80,4,FALSE),"")</f>
        <v/>
      </c>
      <c r="V302" s="20" t="str">
        <f>IFERROR(VLOOKUP(H302,'CODE H VS CODE ICPE'!$A$2:$D$80,4,FALSE),"")</f>
        <v/>
      </c>
      <c r="W302" s="20" t="str">
        <f>IFERROR(VLOOKUP(I302,'CODE H VS CODE ICPE'!$A$2:$D$80,4,FALSE),"")</f>
        <v/>
      </c>
      <c r="X302" s="20" t="str">
        <f>IFERROR(VLOOKUP(J302,'CODE H VS CODE ICPE'!$A$2:$D$80,4,FALSE),"")</f>
        <v/>
      </c>
      <c r="Y302" s="20" t="str">
        <f>IFERROR(VLOOKUP(K302,'CODE H VS CODE ICPE'!$A$2:$D$80,4,FALSE),"")</f>
        <v/>
      </c>
      <c r="Z302" s="20" t="str">
        <f>IFERROR(VLOOKUP(L302,'CODE H VS CODE ICPE'!$A$2:$D$80,4,FALSE),"")</f>
        <v/>
      </c>
      <c r="AA302" s="20" t="str">
        <f>IFERROR(VLOOKUP(M302,'CODE H VS CODE ICPE'!$A$2:$D$80,4,FALSE),"")</f>
        <v/>
      </c>
      <c r="AB302" s="20" t="str">
        <f>IFERROR(VLOOKUP(N302,'CODE H VS CODE ICPE'!$A$2:$D$80,4,FALSE),"")</f>
        <v/>
      </c>
      <c r="AC302" s="20" t="str">
        <f>IFERROR(VLOOKUP(O302,'CODE H VS CODE ICPE'!$A$2:$D$80,4,FALSE),"")</f>
        <v/>
      </c>
      <c r="AD302" s="20" t="str">
        <f>IFERROR(VLOOKUP(P302,'CODE H VS CODE ICPE'!$A$2:$D$80,4,FALSE),"")</f>
        <v/>
      </c>
      <c r="AE302" s="20" t="str">
        <f>IFERROR(VLOOKUP(Q302,'CODE H VS CODE ICPE'!$A$2:$D$80,4,FALSE),"")</f>
        <v/>
      </c>
      <c r="AF302" s="20" t="str">
        <f>IFERROR(VLOOKUP(R302,'CODE H VS CODE ICPE'!$A$2:$D$80,4,FALSE),"")</f>
        <v/>
      </c>
      <c r="AG302" s="20" t="str">
        <f>IFERROR(VLOOKUP(S302,'CODE H VS CODE ICPE'!$A$2:$D$80,4,FALSE),"")</f>
        <v/>
      </c>
      <c r="AH302" s="49" t="str">
        <f>IF(COUNTIF(T302:AG302, "Rejected") &gt; 0, "Rejected", IF(COUNTIF(T302:AG302, "Under request") &gt; 0, "Under request", "Accepted"))</f>
        <v>Accepted</v>
      </c>
      <c r="AI302" s="21">
        <f>IF(T302="",0,IF(T302="Interdit",0,VLOOKUP(F302,'CODE H VS CODE ICPE'!$A$2:$E$80,5,FALSE)))</f>
        <v>149999.99</v>
      </c>
      <c r="AJ302" s="21">
        <f>IF(U302="",0,IF(U302="Interdit",0,VLOOKUP(G302,'CODE H VS CODE ICPE'!$A$2:$E$80,5,FALSE)))</f>
        <v>0</v>
      </c>
      <c r="AK302" s="21">
        <f>IF(V302="",0,IF(V302="Interdit",0,VLOOKUP(H302,'CODE H VS CODE ICPE'!$A$2:$E$80,5,FALSE)))</f>
        <v>0</v>
      </c>
      <c r="AL302" s="21">
        <f>IF(W302="",0,IF(W302="Interdit",0,VLOOKUP(I302,'CODE H VS CODE ICPE'!$A$2:$E$80,5,FALSE)))</f>
        <v>0</v>
      </c>
      <c r="AM302" s="21">
        <f>IF(X302="",0,IF(X302="Interdit",0,VLOOKUP(J302,'CODE H VS CODE ICPE'!$A$2:$E$80,5,FALSE)))</f>
        <v>0</v>
      </c>
      <c r="AN302" s="21">
        <f>IF(Y302="",0,IF(Y302="Interdit",0,VLOOKUP(K302,'CODE H VS CODE ICPE'!$A$2:$E$80,5,FALSE)))</f>
        <v>0</v>
      </c>
      <c r="AO302" s="21">
        <f>IF(Z302="",0,IF(Z302="Interdit",0,VLOOKUP(L302,'CODE H VS CODE ICPE'!$A$2:$E$80,5,FALSE)))</f>
        <v>0</v>
      </c>
      <c r="AP302" s="21">
        <f>IF(AA302="",0,IF(AA302="Interdit",0,VLOOKUP(M302,'CODE H VS CODE ICPE'!$A$2:$E$80,5,FALSE)))</f>
        <v>0</v>
      </c>
      <c r="AQ302" s="21">
        <f>IF(AB302="",0,IF(AB302="Interdit",0,VLOOKUP(N302,'CODE H VS CODE ICPE'!$A$2:$E$80,5,FALSE)))</f>
        <v>0</v>
      </c>
      <c r="AR302" s="21">
        <f>IF(AC302="",0,IF(AC302="Interdit",0,VLOOKUP(O302,'CODE H VS CODE ICPE'!$A$2:$E$80,5,FALSE)))</f>
        <v>0</v>
      </c>
      <c r="AS302" s="21">
        <f>IF(AD302="",0,IF(AD302="Interdit",0,VLOOKUP(P302,'CODE H VS CODE ICPE'!$A$2:$E$80,5,FALSE)))</f>
        <v>0</v>
      </c>
      <c r="AT302" s="21">
        <f>IF(AE302="",0,IF(AE302="Interdit",0,VLOOKUP(Q302,'CODE H VS CODE ICPE'!$A$2:$E$80,5,FALSE)))</f>
        <v>0</v>
      </c>
      <c r="AU302" s="21">
        <f>IF(AF302="",0,IF(AF302="Interdit",0,VLOOKUP(R302,'CODE H VS CODE ICPE'!$A$2:$E$80,5,FALSE)))</f>
        <v>0</v>
      </c>
      <c r="AV302" s="21">
        <f>IF(AG302="",0,IF(AG302="Interdit",0,VLOOKUP(S302,'CODE H VS CODE ICPE'!$A$2:$E$80,5,FALSE)))</f>
        <v>0</v>
      </c>
      <c r="AW302" s="20" t="str">
        <f t="shared" si="20"/>
        <v>$AI$2</v>
      </c>
      <c r="AX302" s="26">
        <f t="shared" si="21"/>
        <v>149999.99</v>
      </c>
      <c r="AY302" s="20" t="str">
        <f t="shared" si="22"/>
        <v>H314</v>
      </c>
      <c r="AZ302" s="20">
        <f>IF(AY302="","",IF(AY302=0,"",VLOOKUP(AY302,'CODE H VS CODE ICPE'!$A$1:$E$80,3,FALSE)))</f>
        <v>4320</v>
      </c>
    </row>
    <row r="303" spans="1:52" ht="28.9" customHeight="1">
      <c r="A303" s="23">
        <v>2699</v>
      </c>
      <c r="B303" s="24" t="s">
        <v>881</v>
      </c>
      <c r="C303" s="25" t="s">
        <v>499</v>
      </c>
      <c r="D303" s="24" t="s">
        <v>613</v>
      </c>
      <c r="E303" s="24" t="s">
        <v>882</v>
      </c>
      <c r="F303" s="20" t="s">
        <v>96</v>
      </c>
      <c r="G303" s="20"/>
      <c r="H303" s="20"/>
      <c r="I303" s="20"/>
      <c r="J303" s="20"/>
      <c r="K303" s="20"/>
      <c r="L303" s="20"/>
      <c r="M303" s="20"/>
      <c r="N303" s="20"/>
      <c r="O303" s="20"/>
      <c r="P303" s="20"/>
      <c r="Q303" s="20"/>
      <c r="R303" s="20"/>
      <c r="S303" s="20"/>
      <c r="T303" s="20" t="str">
        <f>IFERROR(VLOOKUP(F303,'CODE H VS CODE ICPE'!$A$2:$D$80,4,FALSE),"")</f>
        <v>Autorisé</v>
      </c>
      <c r="U303" s="20" t="str">
        <f>IFERROR(VLOOKUP(G303,'CODE H VS CODE ICPE'!$A$2:$D$80,4,FALSE),"")</f>
        <v/>
      </c>
      <c r="V303" s="20" t="str">
        <f>IFERROR(VLOOKUP(H303,'CODE H VS CODE ICPE'!$A$2:$D$80,4,FALSE),"")</f>
        <v/>
      </c>
      <c r="W303" s="20" t="str">
        <f>IFERROR(VLOOKUP(I303,'CODE H VS CODE ICPE'!$A$2:$D$80,4,FALSE),"")</f>
        <v/>
      </c>
      <c r="X303" s="20" t="str">
        <f>IFERROR(VLOOKUP(J303,'CODE H VS CODE ICPE'!$A$2:$D$80,4,FALSE),"")</f>
        <v/>
      </c>
      <c r="Y303" s="20" t="str">
        <f>IFERROR(VLOOKUP(K303,'CODE H VS CODE ICPE'!$A$2:$D$80,4,FALSE),"")</f>
        <v/>
      </c>
      <c r="Z303" s="20" t="str">
        <f>IFERROR(VLOOKUP(L303,'CODE H VS CODE ICPE'!$A$2:$D$80,4,FALSE),"")</f>
        <v/>
      </c>
      <c r="AA303" s="20" t="str">
        <f>IFERROR(VLOOKUP(M303,'CODE H VS CODE ICPE'!$A$2:$D$80,4,FALSE),"")</f>
        <v/>
      </c>
      <c r="AB303" s="20" t="str">
        <f>IFERROR(VLOOKUP(N303,'CODE H VS CODE ICPE'!$A$2:$D$80,4,FALSE),"")</f>
        <v/>
      </c>
      <c r="AC303" s="20" t="str">
        <f>IFERROR(VLOOKUP(O303,'CODE H VS CODE ICPE'!$A$2:$D$80,4,FALSE),"")</f>
        <v/>
      </c>
      <c r="AD303" s="20" t="str">
        <f>IFERROR(VLOOKUP(P303,'CODE H VS CODE ICPE'!$A$2:$D$80,4,FALSE),"")</f>
        <v/>
      </c>
      <c r="AE303" s="20" t="str">
        <f>IFERROR(VLOOKUP(Q303,'CODE H VS CODE ICPE'!$A$2:$D$80,4,FALSE),"")</f>
        <v/>
      </c>
      <c r="AF303" s="20" t="str">
        <f>IFERROR(VLOOKUP(R303,'CODE H VS CODE ICPE'!$A$2:$D$80,4,FALSE),"")</f>
        <v/>
      </c>
      <c r="AG303" s="20" t="str">
        <f>IFERROR(VLOOKUP(S303,'CODE H VS CODE ICPE'!$A$2:$D$80,4,FALSE),"")</f>
        <v/>
      </c>
      <c r="AH303" s="49" t="str">
        <f>IF(COUNTIF(T303:AG303, "Rejected") &gt; 0, "Rejected", IF(COUNTIF(T303:AG303, "Under request") &gt; 0, "Under request", "Accepted"))</f>
        <v>Accepted</v>
      </c>
      <c r="AI303" s="21">
        <f>IF(T303="",0,IF(T303="Interdit",0,VLOOKUP(F303,'CODE H VS CODE ICPE'!$A$2:$E$80,5,FALSE)))</f>
        <v>149999.99</v>
      </c>
      <c r="AJ303" s="21">
        <f>IF(U303="",0,IF(U303="Interdit",0,VLOOKUP(G303,'CODE H VS CODE ICPE'!$A$2:$E$80,5,FALSE)))</f>
        <v>0</v>
      </c>
      <c r="AK303" s="21">
        <f>IF(V303="",0,IF(V303="Interdit",0,VLOOKUP(H303,'CODE H VS CODE ICPE'!$A$2:$E$80,5,FALSE)))</f>
        <v>0</v>
      </c>
      <c r="AL303" s="21">
        <f>IF(W303="",0,IF(W303="Interdit",0,VLOOKUP(I303,'CODE H VS CODE ICPE'!$A$2:$E$80,5,FALSE)))</f>
        <v>0</v>
      </c>
      <c r="AM303" s="21">
        <f>IF(X303="",0,IF(X303="Interdit",0,VLOOKUP(J303,'CODE H VS CODE ICPE'!$A$2:$E$80,5,FALSE)))</f>
        <v>0</v>
      </c>
      <c r="AN303" s="21">
        <f>IF(Y303="",0,IF(Y303="Interdit",0,VLOOKUP(K303,'CODE H VS CODE ICPE'!$A$2:$E$80,5,FALSE)))</f>
        <v>0</v>
      </c>
      <c r="AO303" s="21">
        <f>IF(Z303="",0,IF(Z303="Interdit",0,VLOOKUP(L303,'CODE H VS CODE ICPE'!$A$2:$E$80,5,FALSE)))</f>
        <v>0</v>
      </c>
      <c r="AP303" s="21">
        <f>IF(AA303="",0,IF(AA303="Interdit",0,VLOOKUP(M303,'CODE H VS CODE ICPE'!$A$2:$E$80,5,FALSE)))</f>
        <v>0</v>
      </c>
      <c r="AQ303" s="21">
        <f>IF(AB303="",0,IF(AB303="Interdit",0,VLOOKUP(N303,'CODE H VS CODE ICPE'!$A$2:$E$80,5,FALSE)))</f>
        <v>0</v>
      </c>
      <c r="AR303" s="21">
        <f>IF(AC303="",0,IF(AC303="Interdit",0,VLOOKUP(O303,'CODE H VS CODE ICPE'!$A$2:$E$80,5,FALSE)))</f>
        <v>0</v>
      </c>
      <c r="AS303" s="21">
        <f>IF(AD303="",0,IF(AD303="Interdit",0,VLOOKUP(P303,'CODE H VS CODE ICPE'!$A$2:$E$80,5,FALSE)))</f>
        <v>0</v>
      </c>
      <c r="AT303" s="21">
        <f>IF(AE303="",0,IF(AE303="Interdit",0,VLOOKUP(Q303,'CODE H VS CODE ICPE'!$A$2:$E$80,5,FALSE)))</f>
        <v>0</v>
      </c>
      <c r="AU303" s="21">
        <f>IF(AF303="",0,IF(AF303="Interdit",0,VLOOKUP(R303,'CODE H VS CODE ICPE'!$A$2:$E$80,5,FALSE)))</f>
        <v>0</v>
      </c>
      <c r="AV303" s="21">
        <f>IF(AG303="",0,IF(AG303="Interdit",0,VLOOKUP(S303,'CODE H VS CODE ICPE'!$A$2:$E$80,5,FALSE)))</f>
        <v>0</v>
      </c>
      <c r="AW303" s="20" t="str">
        <f t="shared" si="20"/>
        <v>$AI$2</v>
      </c>
      <c r="AX303" s="26">
        <f t="shared" si="21"/>
        <v>149999.99</v>
      </c>
      <c r="AY303" s="20" t="str">
        <f t="shared" si="22"/>
        <v>H314</v>
      </c>
      <c r="AZ303" s="20">
        <f>IF(AY303="","",IF(AY303=0,"",VLOOKUP(AY303,'CODE H VS CODE ICPE'!$A$1:$E$80,3,FALSE)))</f>
        <v>4320</v>
      </c>
    </row>
    <row r="304" spans="1:52" ht="28.9" customHeight="1">
      <c r="A304" s="23">
        <v>2705</v>
      </c>
      <c r="B304" s="24" t="s">
        <v>883</v>
      </c>
      <c r="C304" s="25" t="s">
        <v>499</v>
      </c>
      <c r="D304" s="24" t="s">
        <v>500</v>
      </c>
      <c r="E304" s="24" t="s">
        <v>884</v>
      </c>
      <c r="F304" s="20" t="s">
        <v>86</v>
      </c>
      <c r="G304" s="20"/>
      <c r="H304" s="20"/>
      <c r="I304" s="20"/>
      <c r="J304" s="20"/>
      <c r="K304" s="20"/>
      <c r="L304" s="20"/>
      <c r="M304" s="20"/>
      <c r="N304" s="20"/>
      <c r="O304" s="20"/>
      <c r="P304" s="20"/>
      <c r="Q304" s="20"/>
      <c r="R304" s="20"/>
      <c r="S304" s="20"/>
      <c r="T304" s="20" t="str">
        <f>IFERROR(VLOOKUP(F304,'CODE H VS CODE ICPE'!$A$2:$D$80,4,FALSE),"")</f>
        <v>Autorisé</v>
      </c>
      <c r="U304" s="20" t="str">
        <f>IFERROR(VLOOKUP(G304,'CODE H VS CODE ICPE'!$A$2:$D$80,4,FALSE),"")</f>
        <v/>
      </c>
      <c r="V304" s="20" t="str">
        <f>IFERROR(VLOOKUP(H304,'CODE H VS CODE ICPE'!$A$2:$D$80,4,FALSE),"")</f>
        <v/>
      </c>
      <c r="W304" s="20" t="str">
        <f>IFERROR(VLOOKUP(I304,'CODE H VS CODE ICPE'!$A$2:$D$80,4,FALSE),"")</f>
        <v/>
      </c>
      <c r="X304" s="20" t="str">
        <f>IFERROR(VLOOKUP(J304,'CODE H VS CODE ICPE'!$A$2:$D$80,4,FALSE),"")</f>
        <v/>
      </c>
      <c r="Y304" s="20" t="str">
        <f>IFERROR(VLOOKUP(K304,'CODE H VS CODE ICPE'!$A$2:$D$80,4,FALSE),"")</f>
        <v/>
      </c>
      <c r="Z304" s="20" t="str">
        <f>IFERROR(VLOOKUP(L304,'CODE H VS CODE ICPE'!$A$2:$D$80,4,FALSE),"")</f>
        <v/>
      </c>
      <c r="AA304" s="20" t="str">
        <f>IFERROR(VLOOKUP(M304,'CODE H VS CODE ICPE'!$A$2:$D$80,4,FALSE),"")</f>
        <v/>
      </c>
      <c r="AB304" s="20" t="str">
        <f>IFERROR(VLOOKUP(N304,'CODE H VS CODE ICPE'!$A$2:$D$80,4,FALSE),"")</f>
        <v/>
      </c>
      <c r="AC304" s="20" t="str">
        <f>IFERROR(VLOOKUP(O304,'CODE H VS CODE ICPE'!$A$2:$D$80,4,FALSE),"")</f>
        <v/>
      </c>
      <c r="AD304" s="20" t="str">
        <f>IFERROR(VLOOKUP(P304,'CODE H VS CODE ICPE'!$A$2:$D$80,4,FALSE),"")</f>
        <v/>
      </c>
      <c r="AE304" s="20" t="str">
        <f>IFERROR(VLOOKUP(Q304,'CODE H VS CODE ICPE'!$A$2:$D$80,4,FALSE),"")</f>
        <v/>
      </c>
      <c r="AF304" s="20" t="str">
        <f>IFERROR(VLOOKUP(R304,'CODE H VS CODE ICPE'!$A$2:$D$80,4,FALSE),"")</f>
        <v/>
      </c>
      <c r="AG304" s="20" t="str">
        <f>IFERROR(VLOOKUP(S304,'CODE H VS CODE ICPE'!$A$2:$D$80,4,FALSE),"")</f>
        <v/>
      </c>
      <c r="AH304" s="49" t="str">
        <f>IF(COUNTIF(T304:AG304, "Rejected") &gt; 0, "Rejected", IF(COUNTIF(T304:AG304, "Under request") &gt; 0, "Under request", "Accepted"))</f>
        <v>Accepted</v>
      </c>
      <c r="AI304" s="21">
        <f>IF(T304="",0,IF(T304="Interdit",0,VLOOKUP(F304,'CODE H VS CODE ICPE'!$A$2:$E$80,5,FALSE)))</f>
        <v>99999.99</v>
      </c>
      <c r="AJ304" s="21">
        <f>IF(U304="",0,IF(U304="Interdit",0,VLOOKUP(G304,'CODE H VS CODE ICPE'!$A$2:$E$80,5,FALSE)))</f>
        <v>0</v>
      </c>
      <c r="AK304" s="21">
        <f>IF(V304="",0,IF(V304="Interdit",0,VLOOKUP(H304,'CODE H VS CODE ICPE'!$A$2:$E$80,5,FALSE)))</f>
        <v>0</v>
      </c>
      <c r="AL304" s="21">
        <f>IF(W304="",0,IF(W304="Interdit",0,VLOOKUP(I304,'CODE H VS CODE ICPE'!$A$2:$E$80,5,FALSE)))</f>
        <v>0</v>
      </c>
      <c r="AM304" s="21">
        <f>IF(X304="",0,IF(X304="Interdit",0,VLOOKUP(J304,'CODE H VS CODE ICPE'!$A$2:$E$80,5,FALSE)))</f>
        <v>0</v>
      </c>
      <c r="AN304" s="21">
        <f>IF(Y304="",0,IF(Y304="Interdit",0,VLOOKUP(K304,'CODE H VS CODE ICPE'!$A$2:$E$80,5,FALSE)))</f>
        <v>0</v>
      </c>
      <c r="AO304" s="21">
        <f>IF(Z304="",0,IF(Z304="Interdit",0,VLOOKUP(L304,'CODE H VS CODE ICPE'!$A$2:$E$80,5,FALSE)))</f>
        <v>0</v>
      </c>
      <c r="AP304" s="21">
        <f>IF(AA304="",0,IF(AA304="Interdit",0,VLOOKUP(M304,'CODE H VS CODE ICPE'!$A$2:$E$80,5,FALSE)))</f>
        <v>0</v>
      </c>
      <c r="AQ304" s="21">
        <f>IF(AB304="",0,IF(AB304="Interdit",0,VLOOKUP(N304,'CODE H VS CODE ICPE'!$A$2:$E$80,5,FALSE)))</f>
        <v>0</v>
      </c>
      <c r="AR304" s="21">
        <f>IF(AC304="",0,IF(AC304="Interdit",0,VLOOKUP(O304,'CODE H VS CODE ICPE'!$A$2:$E$80,5,FALSE)))</f>
        <v>0</v>
      </c>
      <c r="AS304" s="21">
        <f>IF(AD304="",0,IF(AD304="Interdit",0,VLOOKUP(P304,'CODE H VS CODE ICPE'!$A$2:$E$80,5,FALSE)))</f>
        <v>0</v>
      </c>
      <c r="AT304" s="21">
        <f>IF(AE304="",0,IF(AE304="Interdit",0,VLOOKUP(Q304,'CODE H VS CODE ICPE'!$A$2:$E$80,5,FALSE)))</f>
        <v>0</v>
      </c>
      <c r="AU304" s="21">
        <f>IF(AF304="",0,IF(AF304="Interdit",0,VLOOKUP(R304,'CODE H VS CODE ICPE'!$A$2:$E$80,5,FALSE)))</f>
        <v>0</v>
      </c>
      <c r="AV304" s="21">
        <f>IF(AG304="",0,IF(AG304="Interdit",0,VLOOKUP(S304,'CODE H VS CODE ICPE'!$A$2:$E$80,5,FALSE)))</f>
        <v>0</v>
      </c>
      <c r="AW304" s="20" t="str">
        <f t="shared" si="20"/>
        <v>$AI$2</v>
      </c>
      <c r="AX304" s="26">
        <f t="shared" si="21"/>
        <v>99999.99</v>
      </c>
      <c r="AY304" s="20" t="str">
        <f t="shared" si="22"/>
        <v>H302</v>
      </c>
      <c r="AZ304" s="20">
        <f>IF(AY304="","",IF(AY304=0,"",VLOOKUP(AY304,'CODE H VS CODE ICPE'!$A$1:$E$80,3,FALSE)))</f>
        <v>4511</v>
      </c>
    </row>
    <row r="305" spans="1:52" ht="28.9" customHeight="1">
      <c r="A305" s="23">
        <v>2707</v>
      </c>
      <c r="B305" s="24" t="s">
        <v>885</v>
      </c>
      <c r="C305" s="25" t="s">
        <v>499</v>
      </c>
      <c r="D305" s="24" t="s">
        <v>516</v>
      </c>
      <c r="E305" s="24" t="s">
        <v>886</v>
      </c>
      <c r="F305" s="20" t="s">
        <v>40</v>
      </c>
      <c r="G305" s="20" t="s">
        <v>104</v>
      </c>
      <c r="H305" s="20"/>
      <c r="I305" s="20"/>
      <c r="J305" s="20"/>
      <c r="K305" s="20"/>
      <c r="L305" s="20"/>
      <c r="M305" s="20"/>
      <c r="N305" s="20"/>
      <c r="O305" s="20"/>
      <c r="P305" s="20"/>
      <c r="Q305" s="20"/>
      <c r="R305" s="20"/>
      <c r="S305" s="20"/>
      <c r="T305" s="20" t="str">
        <f>IFERROR(VLOOKUP(F305,'CODE H VS CODE ICPE'!$A$2:$D$80,4,FALSE),"")</f>
        <v>Autorisé</v>
      </c>
      <c r="U305" s="20" t="str">
        <f>IFERROR(VLOOKUP(G305,'CODE H VS CODE ICPE'!$A$2:$D$80,4,FALSE),"")</f>
        <v>Autorisé</v>
      </c>
      <c r="V305" s="20" t="str">
        <f>IFERROR(VLOOKUP(H305,'CODE H VS CODE ICPE'!$A$2:$D$80,4,FALSE),"")</f>
        <v/>
      </c>
      <c r="W305" s="20" t="str">
        <f>IFERROR(VLOOKUP(I305,'CODE H VS CODE ICPE'!$A$2:$D$80,4,FALSE),"")</f>
        <v/>
      </c>
      <c r="X305" s="20" t="str">
        <f>IFERROR(VLOOKUP(J305,'CODE H VS CODE ICPE'!$A$2:$D$80,4,FALSE),"")</f>
        <v/>
      </c>
      <c r="Y305" s="20" t="str">
        <f>IFERROR(VLOOKUP(K305,'CODE H VS CODE ICPE'!$A$2:$D$80,4,FALSE),"")</f>
        <v/>
      </c>
      <c r="Z305" s="20" t="str">
        <f>IFERROR(VLOOKUP(L305,'CODE H VS CODE ICPE'!$A$2:$D$80,4,FALSE),"")</f>
        <v/>
      </c>
      <c r="AA305" s="20" t="str">
        <f>IFERROR(VLOOKUP(M305,'CODE H VS CODE ICPE'!$A$2:$D$80,4,FALSE),"")</f>
        <v/>
      </c>
      <c r="AB305" s="20" t="str">
        <f>IFERROR(VLOOKUP(N305,'CODE H VS CODE ICPE'!$A$2:$D$80,4,FALSE),"")</f>
        <v/>
      </c>
      <c r="AC305" s="20" t="str">
        <f>IFERROR(VLOOKUP(O305,'CODE H VS CODE ICPE'!$A$2:$D$80,4,FALSE),"")</f>
        <v/>
      </c>
      <c r="AD305" s="20" t="str">
        <f>IFERROR(VLOOKUP(P305,'CODE H VS CODE ICPE'!$A$2:$D$80,4,FALSE),"")</f>
        <v/>
      </c>
      <c r="AE305" s="20" t="str">
        <f>IFERROR(VLOOKUP(Q305,'CODE H VS CODE ICPE'!$A$2:$D$80,4,FALSE),"")</f>
        <v/>
      </c>
      <c r="AF305" s="20" t="str">
        <f>IFERROR(VLOOKUP(R305,'CODE H VS CODE ICPE'!$A$2:$D$80,4,FALSE),"")</f>
        <v/>
      </c>
      <c r="AG305" s="20" t="str">
        <f>IFERROR(VLOOKUP(S305,'CODE H VS CODE ICPE'!$A$2:$D$80,4,FALSE),"")</f>
        <v/>
      </c>
      <c r="AH305" s="49" t="str">
        <f>IF(COUNTIF(T305:AG305, "Rejected") &gt; 0, "Rejected", IF(COUNTIF(T305:AG305, "Under request") &gt; 0, "Under request", "Accepted"))</f>
        <v>Accepted</v>
      </c>
      <c r="AI305" s="21">
        <f>IF(T305="",0,IF(T305="Interdit",0,VLOOKUP(F305,'CODE H VS CODE ICPE'!$A$2:$E$80,5,FALSE)))</f>
        <v>99999.99</v>
      </c>
      <c r="AJ305" s="21">
        <f>IF(U305="",0,IF(U305="Interdit",0,VLOOKUP(G305,'CODE H VS CODE ICPE'!$A$2:$E$80,5,FALSE)))</f>
        <v>99999.99</v>
      </c>
      <c r="AK305" s="21">
        <f>IF(V305="",0,IF(V305="Interdit",0,VLOOKUP(H305,'CODE H VS CODE ICPE'!$A$2:$E$80,5,FALSE)))</f>
        <v>0</v>
      </c>
      <c r="AL305" s="21">
        <f>IF(W305="",0,IF(W305="Interdit",0,VLOOKUP(I305,'CODE H VS CODE ICPE'!$A$2:$E$80,5,FALSE)))</f>
        <v>0</v>
      </c>
      <c r="AM305" s="21">
        <f>IF(X305="",0,IF(X305="Interdit",0,VLOOKUP(J305,'CODE H VS CODE ICPE'!$A$2:$E$80,5,FALSE)))</f>
        <v>0</v>
      </c>
      <c r="AN305" s="21">
        <f>IF(Y305="",0,IF(Y305="Interdit",0,VLOOKUP(K305,'CODE H VS CODE ICPE'!$A$2:$E$80,5,FALSE)))</f>
        <v>0</v>
      </c>
      <c r="AO305" s="21">
        <f>IF(Z305="",0,IF(Z305="Interdit",0,VLOOKUP(L305,'CODE H VS CODE ICPE'!$A$2:$E$80,5,FALSE)))</f>
        <v>0</v>
      </c>
      <c r="AP305" s="21">
        <f>IF(AA305="",0,IF(AA305="Interdit",0,VLOOKUP(M305,'CODE H VS CODE ICPE'!$A$2:$E$80,5,FALSE)))</f>
        <v>0</v>
      </c>
      <c r="AQ305" s="21">
        <f>IF(AB305="",0,IF(AB305="Interdit",0,VLOOKUP(N305,'CODE H VS CODE ICPE'!$A$2:$E$80,5,FALSE)))</f>
        <v>0</v>
      </c>
      <c r="AR305" s="21">
        <f>IF(AC305="",0,IF(AC305="Interdit",0,VLOOKUP(O305,'CODE H VS CODE ICPE'!$A$2:$E$80,5,FALSE)))</f>
        <v>0</v>
      </c>
      <c r="AS305" s="21">
        <f>IF(AD305="",0,IF(AD305="Interdit",0,VLOOKUP(P305,'CODE H VS CODE ICPE'!$A$2:$E$80,5,FALSE)))</f>
        <v>0</v>
      </c>
      <c r="AT305" s="21">
        <f>IF(AE305="",0,IF(AE305="Interdit",0,VLOOKUP(Q305,'CODE H VS CODE ICPE'!$A$2:$E$80,5,FALSE)))</f>
        <v>0</v>
      </c>
      <c r="AU305" s="21">
        <f>IF(AF305="",0,IF(AF305="Interdit",0,VLOOKUP(R305,'CODE H VS CODE ICPE'!$A$2:$E$80,5,FALSE)))</f>
        <v>0</v>
      </c>
      <c r="AV305" s="21">
        <f>IF(AG305="",0,IF(AG305="Interdit",0,VLOOKUP(S305,'CODE H VS CODE ICPE'!$A$2:$E$80,5,FALSE)))</f>
        <v>0</v>
      </c>
      <c r="AW305" s="20" t="str">
        <f t="shared" si="20"/>
        <v>$AI$2</v>
      </c>
      <c r="AX305" s="26">
        <f t="shared" si="21"/>
        <v>99999.99</v>
      </c>
      <c r="AY305" s="20" t="str">
        <f t="shared" si="22"/>
        <v>H225</v>
      </c>
      <c r="AZ305" s="20">
        <f>IF(AY305="","",IF(AY305=0,"",VLOOKUP(AY305,'CODE H VS CODE ICPE'!$A$1:$E$80,3,FALSE)))</f>
        <v>4331</v>
      </c>
    </row>
    <row r="306" spans="1:52" ht="28.9" customHeight="1">
      <c r="A306" s="23">
        <v>2714</v>
      </c>
      <c r="B306" s="24" t="s">
        <v>887</v>
      </c>
      <c r="C306" s="25" t="s">
        <v>222</v>
      </c>
      <c r="D306" s="24" t="s">
        <v>630</v>
      </c>
      <c r="E306" s="24" t="s">
        <v>888</v>
      </c>
      <c r="F306" s="20" t="s">
        <v>104</v>
      </c>
      <c r="G306" s="20"/>
      <c r="H306" s="20"/>
      <c r="I306" s="20"/>
      <c r="J306" s="20"/>
      <c r="K306" s="20"/>
      <c r="L306" s="20"/>
      <c r="M306" s="20"/>
      <c r="N306" s="20"/>
      <c r="O306" s="20"/>
      <c r="P306" s="20"/>
      <c r="Q306" s="20"/>
      <c r="R306" s="20"/>
      <c r="S306" s="20"/>
      <c r="T306" s="20" t="str">
        <f>IFERROR(VLOOKUP(F306,'CODE H VS CODE ICPE'!$A$2:$D$80,4,FALSE),"")</f>
        <v>Autorisé</v>
      </c>
      <c r="U306" s="20" t="str">
        <f>IFERROR(VLOOKUP(G306,'CODE H VS CODE ICPE'!$A$2:$D$80,4,FALSE),"")</f>
        <v/>
      </c>
      <c r="V306" s="20" t="str">
        <f>IFERROR(VLOOKUP(H306,'CODE H VS CODE ICPE'!$A$2:$D$80,4,FALSE),"")</f>
        <v/>
      </c>
      <c r="W306" s="20" t="str">
        <f>IFERROR(VLOOKUP(I306,'CODE H VS CODE ICPE'!$A$2:$D$80,4,FALSE),"")</f>
        <v/>
      </c>
      <c r="X306" s="20" t="str">
        <f>IFERROR(VLOOKUP(J306,'CODE H VS CODE ICPE'!$A$2:$D$80,4,FALSE),"")</f>
        <v/>
      </c>
      <c r="Y306" s="20" t="str">
        <f>IFERROR(VLOOKUP(K306,'CODE H VS CODE ICPE'!$A$2:$D$80,4,FALSE),"")</f>
        <v/>
      </c>
      <c r="Z306" s="20" t="str">
        <f>IFERROR(VLOOKUP(L306,'CODE H VS CODE ICPE'!$A$2:$D$80,4,FALSE),"")</f>
        <v/>
      </c>
      <c r="AA306" s="20" t="str">
        <f>IFERROR(VLOOKUP(M306,'CODE H VS CODE ICPE'!$A$2:$D$80,4,FALSE),"")</f>
        <v/>
      </c>
      <c r="AB306" s="20" t="str">
        <f>IFERROR(VLOOKUP(N306,'CODE H VS CODE ICPE'!$A$2:$D$80,4,FALSE),"")</f>
        <v/>
      </c>
      <c r="AC306" s="20" t="str">
        <f>IFERROR(VLOOKUP(O306,'CODE H VS CODE ICPE'!$A$2:$D$80,4,FALSE),"")</f>
        <v/>
      </c>
      <c r="AD306" s="20" t="str">
        <f>IFERROR(VLOOKUP(P306,'CODE H VS CODE ICPE'!$A$2:$D$80,4,FALSE),"")</f>
        <v/>
      </c>
      <c r="AE306" s="20" t="str">
        <f>IFERROR(VLOOKUP(Q306,'CODE H VS CODE ICPE'!$A$2:$D$80,4,FALSE),"")</f>
        <v/>
      </c>
      <c r="AF306" s="20" t="str">
        <f>IFERROR(VLOOKUP(R306,'CODE H VS CODE ICPE'!$A$2:$D$80,4,FALSE),"")</f>
        <v/>
      </c>
      <c r="AG306" s="20" t="str">
        <f>IFERROR(VLOOKUP(S306,'CODE H VS CODE ICPE'!$A$2:$D$80,4,FALSE),"")</f>
        <v/>
      </c>
      <c r="AH306" s="49" t="str">
        <f>IF(COUNTIF(T306:AG306, "Rejected") &gt; 0, "Rejected", IF(COUNTIF(T306:AG306, "Under request") &gt; 0, "Under request", "Accepted"))</f>
        <v>Accepted</v>
      </c>
      <c r="AI306" s="21">
        <f>IF(T306="",0,IF(T306="Interdit",0,VLOOKUP(F306,'CODE H VS CODE ICPE'!$A$2:$E$80,5,FALSE)))</f>
        <v>99999.99</v>
      </c>
      <c r="AJ306" s="21">
        <f>IF(U306="",0,IF(U306="Interdit",0,VLOOKUP(G306,'CODE H VS CODE ICPE'!$A$2:$E$80,5,FALSE)))</f>
        <v>0</v>
      </c>
      <c r="AK306" s="21">
        <f>IF(V306="",0,IF(V306="Interdit",0,VLOOKUP(H306,'CODE H VS CODE ICPE'!$A$2:$E$80,5,FALSE)))</f>
        <v>0</v>
      </c>
      <c r="AL306" s="21">
        <f>IF(W306="",0,IF(W306="Interdit",0,VLOOKUP(I306,'CODE H VS CODE ICPE'!$A$2:$E$80,5,FALSE)))</f>
        <v>0</v>
      </c>
      <c r="AM306" s="21">
        <f>IF(X306="",0,IF(X306="Interdit",0,VLOOKUP(J306,'CODE H VS CODE ICPE'!$A$2:$E$80,5,FALSE)))</f>
        <v>0</v>
      </c>
      <c r="AN306" s="21">
        <f>IF(Y306="",0,IF(Y306="Interdit",0,VLOOKUP(K306,'CODE H VS CODE ICPE'!$A$2:$E$80,5,FALSE)))</f>
        <v>0</v>
      </c>
      <c r="AO306" s="21">
        <f>IF(Z306="",0,IF(Z306="Interdit",0,VLOOKUP(L306,'CODE H VS CODE ICPE'!$A$2:$E$80,5,FALSE)))</f>
        <v>0</v>
      </c>
      <c r="AP306" s="21">
        <f>IF(AA306="",0,IF(AA306="Interdit",0,VLOOKUP(M306,'CODE H VS CODE ICPE'!$A$2:$E$80,5,FALSE)))</f>
        <v>0</v>
      </c>
      <c r="AQ306" s="21">
        <f>IF(AB306="",0,IF(AB306="Interdit",0,VLOOKUP(N306,'CODE H VS CODE ICPE'!$A$2:$E$80,5,FALSE)))</f>
        <v>0</v>
      </c>
      <c r="AR306" s="21">
        <f>IF(AC306="",0,IF(AC306="Interdit",0,VLOOKUP(O306,'CODE H VS CODE ICPE'!$A$2:$E$80,5,FALSE)))</f>
        <v>0</v>
      </c>
      <c r="AS306" s="21">
        <f>IF(AD306="",0,IF(AD306="Interdit",0,VLOOKUP(P306,'CODE H VS CODE ICPE'!$A$2:$E$80,5,FALSE)))</f>
        <v>0</v>
      </c>
      <c r="AT306" s="21">
        <f>IF(AE306="",0,IF(AE306="Interdit",0,VLOOKUP(Q306,'CODE H VS CODE ICPE'!$A$2:$E$80,5,FALSE)))</f>
        <v>0</v>
      </c>
      <c r="AU306" s="21">
        <f>IF(AF306="",0,IF(AF306="Interdit",0,VLOOKUP(R306,'CODE H VS CODE ICPE'!$A$2:$E$80,5,FALSE)))</f>
        <v>0</v>
      </c>
      <c r="AV306" s="21">
        <f>IF(AG306="",0,IF(AG306="Interdit",0,VLOOKUP(S306,'CODE H VS CODE ICPE'!$A$2:$E$80,5,FALSE)))</f>
        <v>0</v>
      </c>
      <c r="AW306" s="20" t="str">
        <f t="shared" si="20"/>
        <v>$AI$2</v>
      </c>
      <c r="AX306" s="26">
        <f t="shared" si="21"/>
        <v>99999.99</v>
      </c>
      <c r="AY306" s="20" t="str">
        <f t="shared" si="22"/>
        <v>H319</v>
      </c>
      <c r="AZ306" s="20">
        <f>IF(AY306="","",IF(AY306=0,"",VLOOKUP(AY306,'CODE H VS CODE ICPE'!$A$1:$E$80,3,FALSE)))</f>
        <v>4511</v>
      </c>
    </row>
    <row r="307" spans="1:52" ht="28.9" customHeight="1">
      <c r="A307" s="23">
        <v>2715</v>
      </c>
      <c r="B307" s="24" t="s">
        <v>889</v>
      </c>
      <c r="C307" s="25" t="s">
        <v>347</v>
      </c>
      <c r="D307" s="24" t="s">
        <v>353</v>
      </c>
      <c r="E307" s="24" t="s">
        <v>890</v>
      </c>
      <c r="F307" s="20" t="s">
        <v>104</v>
      </c>
      <c r="G307" s="20"/>
      <c r="H307" s="20"/>
      <c r="I307" s="20"/>
      <c r="J307" s="20"/>
      <c r="K307" s="20"/>
      <c r="L307" s="20"/>
      <c r="M307" s="20"/>
      <c r="N307" s="20"/>
      <c r="O307" s="20"/>
      <c r="P307" s="20"/>
      <c r="Q307" s="20"/>
      <c r="R307" s="20"/>
      <c r="S307" s="20"/>
      <c r="T307" s="20" t="str">
        <f>IFERROR(VLOOKUP(F307,'CODE H VS CODE ICPE'!$A$2:$D$80,4,FALSE),"")</f>
        <v>Autorisé</v>
      </c>
      <c r="U307" s="20" t="str">
        <f>IFERROR(VLOOKUP(G307,'CODE H VS CODE ICPE'!$A$2:$D$80,4,FALSE),"")</f>
        <v/>
      </c>
      <c r="V307" s="20" t="str">
        <f>IFERROR(VLOOKUP(H307,'CODE H VS CODE ICPE'!$A$2:$D$80,4,FALSE),"")</f>
        <v/>
      </c>
      <c r="W307" s="20" t="str">
        <f>IFERROR(VLOOKUP(I307,'CODE H VS CODE ICPE'!$A$2:$D$80,4,FALSE),"")</f>
        <v/>
      </c>
      <c r="X307" s="20" t="str">
        <f>IFERROR(VLOOKUP(J307,'CODE H VS CODE ICPE'!$A$2:$D$80,4,FALSE),"")</f>
        <v/>
      </c>
      <c r="Y307" s="20" t="str">
        <f>IFERROR(VLOOKUP(K307,'CODE H VS CODE ICPE'!$A$2:$D$80,4,FALSE),"")</f>
        <v/>
      </c>
      <c r="Z307" s="20" t="str">
        <f>IFERROR(VLOOKUP(L307,'CODE H VS CODE ICPE'!$A$2:$D$80,4,FALSE),"")</f>
        <v/>
      </c>
      <c r="AA307" s="20" t="str">
        <f>IFERROR(VLOOKUP(M307,'CODE H VS CODE ICPE'!$A$2:$D$80,4,FALSE),"")</f>
        <v/>
      </c>
      <c r="AB307" s="20" t="str">
        <f>IFERROR(VLOOKUP(N307,'CODE H VS CODE ICPE'!$A$2:$D$80,4,FALSE),"")</f>
        <v/>
      </c>
      <c r="AC307" s="20" t="str">
        <f>IFERROR(VLOOKUP(O307,'CODE H VS CODE ICPE'!$A$2:$D$80,4,FALSE),"")</f>
        <v/>
      </c>
      <c r="AD307" s="20" t="str">
        <f>IFERROR(VLOOKUP(P307,'CODE H VS CODE ICPE'!$A$2:$D$80,4,FALSE),"")</f>
        <v/>
      </c>
      <c r="AE307" s="20" t="str">
        <f>IFERROR(VLOOKUP(Q307,'CODE H VS CODE ICPE'!$A$2:$D$80,4,FALSE),"")</f>
        <v/>
      </c>
      <c r="AF307" s="20" t="str">
        <f>IFERROR(VLOOKUP(R307,'CODE H VS CODE ICPE'!$A$2:$D$80,4,FALSE),"")</f>
        <v/>
      </c>
      <c r="AG307" s="20" t="str">
        <f>IFERROR(VLOOKUP(S307,'CODE H VS CODE ICPE'!$A$2:$D$80,4,FALSE),"")</f>
        <v/>
      </c>
      <c r="AH307" s="48" t="s">
        <v>4628</v>
      </c>
      <c r="AI307" s="21">
        <f>IF(T307="",0,IF(T307="Interdit",0,VLOOKUP(F307,'CODE H VS CODE ICPE'!$A$2:$E$80,5,FALSE)))</f>
        <v>99999.99</v>
      </c>
      <c r="AJ307" s="21">
        <f>IF(U307="",0,IF(U307="Interdit",0,VLOOKUP(G307,'CODE H VS CODE ICPE'!$A$2:$E$80,5,FALSE)))</f>
        <v>0</v>
      </c>
      <c r="AK307" s="21">
        <f>IF(V307="",0,IF(V307="Interdit",0,VLOOKUP(H307,'CODE H VS CODE ICPE'!$A$2:$E$80,5,FALSE)))</f>
        <v>0</v>
      </c>
      <c r="AL307" s="21">
        <f>IF(W307="",0,IF(W307="Interdit",0,VLOOKUP(I307,'CODE H VS CODE ICPE'!$A$2:$E$80,5,FALSE)))</f>
        <v>0</v>
      </c>
      <c r="AM307" s="21">
        <f>IF(X307="",0,IF(X307="Interdit",0,VLOOKUP(J307,'CODE H VS CODE ICPE'!$A$2:$E$80,5,FALSE)))</f>
        <v>0</v>
      </c>
      <c r="AN307" s="21">
        <f>IF(Y307="",0,IF(Y307="Interdit",0,VLOOKUP(K307,'CODE H VS CODE ICPE'!$A$2:$E$80,5,FALSE)))</f>
        <v>0</v>
      </c>
      <c r="AO307" s="21">
        <f>IF(Z307="",0,IF(Z307="Interdit",0,VLOOKUP(L307,'CODE H VS CODE ICPE'!$A$2:$E$80,5,FALSE)))</f>
        <v>0</v>
      </c>
      <c r="AP307" s="21">
        <f>IF(AA307="",0,IF(AA307="Interdit",0,VLOOKUP(M307,'CODE H VS CODE ICPE'!$A$2:$E$80,5,FALSE)))</f>
        <v>0</v>
      </c>
      <c r="AQ307" s="21">
        <f>IF(AB307="",0,IF(AB307="Interdit",0,VLOOKUP(N307,'CODE H VS CODE ICPE'!$A$2:$E$80,5,FALSE)))</f>
        <v>0</v>
      </c>
      <c r="AR307" s="21">
        <f>IF(AC307="",0,IF(AC307="Interdit",0,VLOOKUP(O307,'CODE H VS CODE ICPE'!$A$2:$E$80,5,FALSE)))</f>
        <v>0</v>
      </c>
      <c r="AS307" s="21">
        <f>IF(AD307="",0,IF(AD307="Interdit",0,VLOOKUP(P307,'CODE H VS CODE ICPE'!$A$2:$E$80,5,FALSE)))</f>
        <v>0</v>
      </c>
      <c r="AT307" s="21">
        <f>IF(AE307="",0,IF(AE307="Interdit",0,VLOOKUP(Q307,'CODE H VS CODE ICPE'!$A$2:$E$80,5,FALSE)))</f>
        <v>0</v>
      </c>
      <c r="AU307" s="21">
        <f>IF(AF307="",0,IF(AF307="Interdit",0,VLOOKUP(R307,'CODE H VS CODE ICPE'!$A$2:$E$80,5,FALSE)))</f>
        <v>0</v>
      </c>
      <c r="AV307" s="21">
        <f>IF(AG307="",0,IF(AG307="Interdit",0,VLOOKUP(S307,'CODE H VS CODE ICPE'!$A$2:$E$80,5,FALSE)))</f>
        <v>0</v>
      </c>
      <c r="AW307" s="20" t="str">
        <f t="shared" si="20"/>
        <v>$AI$2</v>
      </c>
      <c r="AX307" s="26">
        <f t="shared" si="21"/>
        <v>99999.99</v>
      </c>
      <c r="AY307" s="20" t="str">
        <f t="shared" si="22"/>
        <v>H319</v>
      </c>
      <c r="AZ307" s="20">
        <f>IF(AY307="","",IF(AY307=0,"",VLOOKUP(AY307,'CODE H VS CODE ICPE'!$A$1:$E$80,3,FALSE)))</f>
        <v>4511</v>
      </c>
    </row>
    <row r="308" spans="1:52" ht="28.9" customHeight="1">
      <c r="A308" s="23">
        <v>2717</v>
      </c>
      <c r="B308" s="24" t="s">
        <v>891</v>
      </c>
      <c r="C308" s="25" t="s">
        <v>222</v>
      </c>
      <c r="D308" s="24" t="s">
        <v>630</v>
      </c>
      <c r="E308" s="24" t="s">
        <v>892</v>
      </c>
      <c r="F308" s="20" t="s">
        <v>86</v>
      </c>
      <c r="G308" s="20"/>
      <c r="H308" s="20"/>
      <c r="I308" s="20"/>
      <c r="J308" s="20"/>
      <c r="K308" s="20"/>
      <c r="L308" s="20"/>
      <c r="M308" s="20"/>
      <c r="N308" s="20"/>
      <c r="O308" s="20"/>
      <c r="P308" s="20"/>
      <c r="Q308" s="20"/>
      <c r="R308" s="20"/>
      <c r="S308" s="20"/>
      <c r="T308" s="20" t="str">
        <f>IFERROR(VLOOKUP(F308,'CODE H VS CODE ICPE'!$A$2:$D$80,4,FALSE),"")</f>
        <v>Autorisé</v>
      </c>
      <c r="U308" s="20" t="str">
        <f>IFERROR(VLOOKUP(G308,'CODE H VS CODE ICPE'!$A$2:$D$80,4,FALSE),"")</f>
        <v/>
      </c>
      <c r="V308" s="20" t="str">
        <f>IFERROR(VLOOKUP(H308,'CODE H VS CODE ICPE'!$A$2:$D$80,4,FALSE),"")</f>
        <v/>
      </c>
      <c r="W308" s="20" t="str">
        <f>IFERROR(VLOOKUP(I308,'CODE H VS CODE ICPE'!$A$2:$D$80,4,FALSE),"")</f>
        <v/>
      </c>
      <c r="X308" s="20" t="str">
        <f>IFERROR(VLOOKUP(J308,'CODE H VS CODE ICPE'!$A$2:$D$80,4,FALSE),"")</f>
        <v/>
      </c>
      <c r="Y308" s="20" t="str">
        <f>IFERROR(VLOOKUP(K308,'CODE H VS CODE ICPE'!$A$2:$D$80,4,FALSE),"")</f>
        <v/>
      </c>
      <c r="Z308" s="20" t="str">
        <f>IFERROR(VLOOKUP(L308,'CODE H VS CODE ICPE'!$A$2:$D$80,4,FALSE),"")</f>
        <v/>
      </c>
      <c r="AA308" s="20" t="str">
        <f>IFERROR(VLOOKUP(M308,'CODE H VS CODE ICPE'!$A$2:$D$80,4,FALSE),"")</f>
        <v/>
      </c>
      <c r="AB308" s="20" t="str">
        <f>IFERROR(VLOOKUP(N308,'CODE H VS CODE ICPE'!$A$2:$D$80,4,FALSE),"")</f>
        <v/>
      </c>
      <c r="AC308" s="20" t="str">
        <f>IFERROR(VLOOKUP(O308,'CODE H VS CODE ICPE'!$A$2:$D$80,4,FALSE),"")</f>
        <v/>
      </c>
      <c r="AD308" s="20" t="str">
        <f>IFERROR(VLOOKUP(P308,'CODE H VS CODE ICPE'!$A$2:$D$80,4,FALSE),"")</f>
        <v/>
      </c>
      <c r="AE308" s="20" t="str">
        <f>IFERROR(VLOOKUP(Q308,'CODE H VS CODE ICPE'!$A$2:$D$80,4,FALSE),"")</f>
        <v/>
      </c>
      <c r="AF308" s="20" t="str">
        <f>IFERROR(VLOOKUP(R308,'CODE H VS CODE ICPE'!$A$2:$D$80,4,FALSE),"")</f>
        <v/>
      </c>
      <c r="AG308" s="20" t="str">
        <f>IFERROR(VLOOKUP(S308,'CODE H VS CODE ICPE'!$A$2:$D$80,4,FALSE),"")</f>
        <v/>
      </c>
      <c r="AH308" s="49" t="str">
        <f>IF(COUNTIF(T308:AG308, "Rejected") &gt; 0, "Rejected", IF(COUNTIF(T308:AG308, "Under request") &gt; 0, "Under request", "Accepted"))</f>
        <v>Accepted</v>
      </c>
      <c r="AI308" s="21">
        <f>IF(T308="",0,IF(T308="Interdit",0,VLOOKUP(F308,'CODE H VS CODE ICPE'!$A$2:$E$80,5,FALSE)))</f>
        <v>99999.99</v>
      </c>
      <c r="AJ308" s="21">
        <f>IF(U308="",0,IF(U308="Interdit",0,VLOOKUP(G308,'CODE H VS CODE ICPE'!$A$2:$E$80,5,FALSE)))</f>
        <v>0</v>
      </c>
      <c r="AK308" s="21">
        <f>IF(V308="",0,IF(V308="Interdit",0,VLOOKUP(H308,'CODE H VS CODE ICPE'!$A$2:$E$80,5,FALSE)))</f>
        <v>0</v>
      </c>
      <c r="AL308" s="21">
        <f>IF(W308="",0,IF(W308="Interdit",0,VLOOKUP(I308,'CODE H VS CODE ICPE'!$A$2:$E$80,5,FALSE)))</f>
        <v>0</v>
      </c>
      <c r="AM308" s="21">
        <f>IF(X308="",0,IF(X308="Interdit",0,VLOOKUP(J308,'CODE H VS CODE ICPE'!$A$2:$E$80,5,FALSE)))</f>
        <v>0</v>
      </c>
      <c r="AN308" s="21">
        <f>IF(Y308="",0,IF(Y308="Interdit",0,VLOOKUP(K308,'CODE H VS CODE ICPE'!$A$2:$E$80,5,FALSE)))</f>
        <v>0</v>
      </c>
      <c r="AO308" s="21">
        <f>IF(Z308="",0,IF(Z308="Interdit",0,VLOOKUP(L308,'CODE H VS CODE ICPE'!$A$2:$E$80,5,FALSE)))</f>
        <v>0</v>
      </c>
      <c r="AP308" s="21">
        <f>IF(AA308="",0,IF(AA308="Interdit",0,VLOOKUP(M308,'CODE H VS CODE ICPE'!$A$2:$E$80,5,FALSE)))</f>
        <v>0</v>
      </c>
      <c r="AQ308" s="21">
        <f>IF(AB308="",0,IF(AB308="Interdit",0,VLOOKUP(N308,'CODE H VS CODE ICPE'!$A$2:$E$80,5,FALSE)))</f>
        <v>0</v>
      </c>
      <c r="AR308" s="21">
        <f>IF(AC308="",0,IF(AC308="Interdit",0,VLOOKUP(O308,'CODE H VS CODE ICPE'!$A$2:$E$80,5,FALSE)))</f>
        <v>0</v>
      </c>
      <c r="AS308" s="21">
        <f>IF(AD308="",0,IF(AD308="Interdit",0,VLOOKUP(P308,'CODE H VS CODE ICPE'!$A$2:$E$80,5,FALSE)))</f>
        <v>0</v>
      </c>
      <c r="AT308" s="21">
        <f>IF(AE308="",0,IF(AE308="Interdit",0,VLOOKUP(Q308,'CODE H VS CODE ICPE'!$A$2:$E$80,5,FALSE)))</f>
        <v>0</v>
      </c>
      <c r="AU308" s="21">
        <f>IF(AF308="",0,IF(AF308="Interdit",0,VLOOKUP(R308,'CODE H VS CODE ICPE'!$A$2:$E$80,5,FALSE)))</f>
        <v>0</v>
      </c>
      <c r="AV308" s="21">
        <f>IF(AG308="",0,IF(AG308="Interdit",0,VLOOKUP(S308,'CODE H VS CODE ICPE'!$A$2:$E$80,5,FALSE)))</f>
        <v>0</v>
      </c>
      <c r="AW308" s="20" t="str">
        <f t="shared" si="20"/>
        <v>$AI$2</v>
      </c>
      <c r="AX308" s="26">
        <f t="shared" si="21"/>
        <v>99999.99</v>
      </c>
      <c r="AY308" s="20" t="str">
        <f t="shared" si="22"/>
        <v>H302</v>
      </c>
      <c r="AZ308" s="20">
        <f>IF(AY308="","",IF(AY308=0,"",VLOOKUP(AY308,'CODE H VS CODE ICPE'!$A$1:$E$80,3,FALSE)))</f>
        <v>4511</v>
      </c>
    </row>
    <row r="309" spans="1:52" ht="28.9" customHeight="1">
      <c r="A309" s="23">
        <v>2720</v>
      </c>
      <c r="B309" s="24" t="s">
        <v>893</v>
      </c>
      <c r="C309" s="25" t="s">
        <v>467</v>
      </c>
      <c r="D309" s="24" t="s">
        <v>473</v>
      </c>
      <c r="E309" s="24" t="s">
        <v>894</v>
      </c>
      <c r="F309" s="20" t="s">
        <v>86</v>
      </c>
      <c r="G309" s="20" t="s">
        <v>108</v>
      </c>
      <c r="H309" s="20"/>
      <c r="I309" s="20"/>
      <c r="J309" s="20"/>
      <c r="K309" s="20"/>
      <c r="L309" s="20"/>
      <c r="M309" s="20"/>
      <c r="N309" s="20"/>
      <c r="O309" s="20"/>
      <c r="P309" s="20"/>
      <c r="Q309" s="20"/>
      <c r="R309" s="20"/>
      <c r="S309" s="20"/>
      <c r="T309" s="20" t="str">
        <f>IFERROR(VLOOKUP(F309,'CODE H VS CODE ICPE'!$A$2:$D$80,4,FALSE),"")</f>
        <v>Autorisé</v>
      </c>
      <c r="U309" s="20" t="str">
        <f>IFERROR(VLOOKUP(G309,'CODE H VS CODE ICPE'!$A$2:$D$80,4,FALSE),"")</f>
        <v>Autorisé</v>
      </c>
      <c r="V309" s="20" t="str">
        <f>IFERROR(VLOOKUP(H309,'CODE H VS CODE ICPE'!$A$2:$D$80,4,FALSE),"")</f>
        <v/>
      </c>
      <c r="W309" s="20" t="str">
        <f>IFERROR(VLOOKUP(I309,'CODE H VS CODE ICPE'!$A$2:$D$80,4,FALSE),"")</f>
        <v/>
      </c>
      <c r="X309" s="20" t="str">
        <f>IFERROR(VLOOKUP(J309,'CODE H VS CODE ICPE'!$A$2:$D$80,4,FALSE),"")</f>
        <v/>
      </c>
      <c r="Y309" s="20" t="str">
        <f>IFERROR(VLOOKUP(K309,'CODE H VS CODE ICPE'!$A$2:$D$80,4,FALSE),"")</f>
        <v/>
      </c>
      <c r="Z309" s="20" t="str">
        <f>IFERROR(VLOOKUP(L309,'CODE H VS CODE ICPE'!$A$2:$D$80,4,FALSE),"")</f>
        <v/>
      </c>
      <c r="AA309" s="20" t="str">
        <f>IFERROR(VLOOKUP(M309,'CODE H VS CODE ICPE'!$A$2:$D$80,4,FALSE),"")</f>
        <v/>
      </c>
      <c r="AB309" s="20" t="str">
        <f>IFERROR(VLOOKUP(N309,'CODE H VS CODE ICPE'!$A$2:$D$80,4,FALSE),"")</f>
        <v/>
      </c>
      <c r="AC309" s="20" t="str">
        <f>IFERROR(VLOOKUP(O309,'CODE H VS CODE ICPE'!$A$2:$D$80,4,FALSE),"")</f>
        <v/>
      </c>
      <c r="AD309" s="20" t="str">
        <f>IFERROR(VLOOKUP(P309,'CODE H VS CODE ICPE'!$A$2:$D$80,4,FALSE),"")</f>
        <v/>
      </c>
      <c r="AE309" s="20" t="str">
        <f>IFERROR(VLOOKUP(Q309,'CODE H VS CODE ICPE'!$A$2:$D$80,4,FALSE),"")</f>
        <v/>
      </c>
      <c r="AF309" s="20" t="str">
        <f>IFERROR(VLOOKUP(R309,'CODE H VS CODE ICPE'!$A$2:$D$80,4,FALSE),"")</f>
        <v/>
      </c>
      <c r="AG309" s="20" t="str">
        <f>IFERROR(VLOOKUP(S309,'CODE H VS CODE ICPE'!$A$2:$D$80,4,FALSE),"")</f>
        <v/>
      </c>
      <c r="AH309" s="48" t="s">
        <v>4628</v>
      </c>
      <c r="AI309" s="21">
        <f>IF(T309="",0,IF(T309="Interdit",0,VLOOKUP(F309,'CODE H VS CODE ICPE'!$A$2:$E$80,5,FALSE)))</f>
        <v>99999.99</v>
      </c>
      <c r="AJ309" s="21">
        <f>IF(U309="",0,IF(U309="Interdit",0,VLOOKUP(G309,'CODE H VS CODE ICPE'!$A$2:$E$80,5,FALSE)))</f>
        <v>99999.99</v>
      </c>
      <c r="AK309" s="21">
        <f>IF(V309="",0,IF(V309="Interdit",0,VLOOKUP(H309,'CODE H VS CODE ICPE'!$A$2:$E$80,5,FALSE)))</f>
        <v>0</v>
      </c>
      <c r="AL309" s="21">
        <f>IF(W309="",0,IF(W309="Interdit",0,VLOOKUP(I309,'CODE H VS CODE ICPE'!$A$2:$E$80,5,FALSE)))</f>
        <v>0</v>
      </c>
      <c r="AM309" s="21">
        <f>IF(X309="",0,IF(X309="Interdit",0,VLOOKUP(J309,'CODE H VS CODE ICPE'!$A$2:$E$80,5,FALSE)))</f>
        <v>0</v>
      </c>
      <c r="AN309" s="21">
        <f>IF(Y309="",0,IF(Y309="Interdit",0,VLOOKUP(K309,'CODE H VS CODE ICPE'!$A$2:$E$80,5,FALSE)))</f>
        <v>0</v>
      </c>
      <c r="AO309" s="21">
        <f>IF(Z309="",0,IF(Z309="Interdit",0,VLOOKUP(L309,'CODE H VS CODE ICPE'!$A$2:$E$80,5,FALSE)))</f>
        <v>0</v>
      </c>
      <c r="AP309" s="21">
        <f>IF(AA309="",0,IF(AA309="Interdit",0,VLOOKUP(M309,'CODE H VS CODE ICPE'!$A$2:$E$80,5,FALSE)))</f>
        <v>0</v>
      </c>
      <c r="AQ309" s="21">
        <f>IF(AB309="",0,IF(AB309="Interdit",0,VLOOKUP(N309,'CODE H VS CODE ICPE'!$A$2:$E$80,5,FALSE)))</f>
        <v>0</v>
      </c>
      <c r="AR309" s="21">
        <f>IF(AC309="",0,IF(AC309="Interdit",0,VLOOKUP(O309,'CODE H VS CODE ICPE'!$A$2:$E$80,5,FALSE)))</f>
        <v>0</v>
      </c>
      <c r="AS309" s="21">
        <f>IF(AD309="",0,IF(AD309="Interdit",0,VLOOKUP(P309,'CODE H VS CODE ICPE'!$A$2:$E$80,5,FALSE)))</f>
        <v>0</v>
      </c>
      <c r="AT309" s="21">
        <f>IF(AE309="",0,IF(AE309="Interdit",0,VLOOKUP(Q309,'CODE H VS CODE ICPE'!$A$2:$E$80,5,FALSE)))</f>
        <v>0</v>
      </c>
      <c r="AU309" s="21">
        <f>IF(AF309="",0,IF(AF309="Interdit",0,VLOOKUP(R309,'CODE H VS CODE ICPE'!$A$2:$E$80,5,FALSE)))</f>
        <v>0</v>
      </c>
      <c r="AV309" s="21">
        <f>IF(AG309="",0,IF(AG309="Interdit",0,VLOOKUP(S309,'CODE H VS CODE ICPE'!$A$2:$E$80,5,FALSE)))</f>
        <v>0</v>
      </c>
      <c r="AW309" s="20" t="str">
        <f t="shared" si="20"/>
        <v>$AI$2</v>
      </c>
      <c r="AX309" s="26">
        <f t="shared" si="21"/>
        <v>99999.99</v>
      </c>
      <c r="AY309" s="20" t="str">
        <f t="shared" si="22"/>
        <v>H302</v>
      </c>
      <c r="AZ309" s="20">
        <f>IF(AY309="","",IF(AY309=0,"",VLOOKUP(AY309,'CODE H VS CODE ICPE'!$A$1:$E$80,3,FALSE)))</f>
        <v>4511</v>
      </c>
    </row>
    <row r="310" spans="1:52" ht="28.9" customHeight="1">
      <c r="A310" s="23">
        <v>2722</v>
      </c>
      <c r="B310" s="24" t="s">
        <v>895</v>
      </c>
      <c r="C310" s="25" t="s">
        <v>467</v>
      </c>
      <c r="D310" s="24" t="s">
        <v>468</v>
      </c>
      <c r="E310" s="24" t="s">
        <v>896</v>
      </c>
      <c r="F310" s="20" t="s">
        <v>86</v>
      </c>
      <c r="G310" s="20"/>
      <c r="H310" s="20"/>
      <c r="I310" s="20"/>
      <c r="J310" s="20"/>
      <c r="K310" s="20"/>
      <c r="L310" s="20"/>
      <c r="M310" s="20"/>
      <c r="N310" s="20"/>
      <c r="O310" s="20"/>
      <c r="P310" s="20"/>
      <c r="Q310" s="20"/>
      <c r="R310" s="20"/>
      <c r="S310" s="20"/>
      <c r="T310" s="20" t="str">
        <f>IFERROR(VLOOKUP(F310,'CODE H VS CODE ICPE'!$A$2:$D$80,4,FALSE),"")</f>
        <v>Autorisé</v>
      </c>
      <c r="U310" s="20" t="str">
        <f>IFERROR(VLOOKUP(G310,'CODE H VS CODE ICPE'!$A$2:$D$80,4,FALSE),"")</f>
        <v/>
      </c>
      <c r="V310" s="20" t="str">
        <f>IFERROR(VLOOKUP(H310,'CODE H VS CODE ICPE'!$A$2:$D$80,4,FALSE),"")</f>
        <v/>
      </c>
      <c r="W310" s="20" t="str">
        <f>IFERROR(VLOOKUP(I310,'CODE H VS CODE ICPE'!$A$2:$D$80,4,FALSE),"")</f>
        <v/>
      </c>
      <c r="X310" s="20" t="str">
        <f>IFERROR(VLOOKUP(J310,'CODE H VS CODE ICPE'!$A$2:$D$80,4,FALSE),"")</f>
        <v/>
      </c>
      <c r="Y310" s="20" t="str">
        <f>IFERROR(VLOOKUP(K310,'CODE H VS CODE ICPE'!$A$2:$D$80,4,FALSE),"")</f>
        <v/>
      </c>
      <c r="Z310" s="20" t="str">
        <f>IFERROR(VLOOKUP(L310,'CODE H VS CODE ICPE'!$A$2:$D$80,4,FALSE),"")</f>
        <v/>
      </c>
      <c r="AA310" s="20" t="str">
        <f>IFERROR(VLOOKUP(M310,'CODE H VS CODE ICPE'!$A$2:$D$80,4,FALSE),"")</f>
        <v/>
      </c>
      <c r="AB310" s="20" t="str">
        <f>IFERROR(VLOOKUP(N310,'CODE H VS CODE ICPE'!$A$2:$D$80,4,FALSE),"")</f>
        <v/>
      </c>
      <c r="AC310" s="20" t="str">
        <f>IFERROR(VLOOKUP(O310,'CODE H VS CODE ICPE'!$A$2:$D$80,4,FALSE),"")</f>
        <v/>
      </c>
      <c r="AD310" s="20" t="str">
        <f>IFERROR(VLOOKUP(P310,'CODE H VS CODE ICPE'!$A$2:$D$80,4,FALSE),"")</f>
        <v/>
      </c>
      <c r="AE310" s="20" t="str">
        <f>IFERROR(VLOOKUP(Q310,'CODE H VS CODE ICPE'!$A$2:$D$80,4,FALSE),"")</f>
        <v/>
      </c>
      <c r="AF310" s="20" t="str">
        <f>IFERROR(VLOOKUP(R310,'CODE H VS CODE ICPE'!$A$2:$D$80,4,FALSE),"")</f>
        <v/>
      </c>
      <c r="AG310" s="20" t="str">
        <f>IFERROR(VLOOKUP(S310,'CODE H VS CODE ICPE'!$A$2:$D$80,4,FALSE),"")</f>
        <v/>
      </c>
      <c r="AH310" s="48" t="s">
        <v>4628</v>
      </c>
      <c r="AI310" s="21">
        <f>IF(T310="",0,IF(T310="Interdit",0,VLOOKUP(F310,'CODE H VS CODE ICPE'!$A$2:$E$80,5,FALSE)))</f>
        <v>99999.99</v>
      </c>
      <c r="AJ310" s="21">
        <f>IF(U310="",0,IF(U310="Interdit",0,VLOOKUP(G310,'CODE H VS CODE ICPE'!$A$2:$E$80,5,FALSE)))</f>
        <v>0</v>
      </c>
      <c r="AK310" s="21">
        <f>IF(V310="",0,IF(V310="Interdit",0,VLOOKUP(H310,'CODE H VS CODE ICPE'!$A$2:$E$80,5,FALSE)))</f>
        <v>0</v>
      </c>
      <c r="AL310" s="21">
        <f>IF(W310="",0,IF(W310="Interdit",0,VLOOKUP(I310,'CODE H VS CODE ICPE'!$A$2:$E$80,5,FALSE)))</f>
        <v>0</v>
      </c>
      <c r="AM310" s="21">
        <f>IF(X310="",0,IF(X310="Interdit",0,VLOOKUP(J310,'CODE H VS CODE ICPE'!$A$2:$E$80,5,FALSE)))</f>
        <v>0</v>
      </c>
      <c r="AN310" s="21">
        <f>IF(Y310="",0,IF(Y310="Interdit",0,VLOOKUP(K310,'CODE H VS CODE ICPE'!$A$2:$E$80,5,FALSE)))</f>
        <v>0</v>
      </c>
      <c r="AO310" s="21">
        <f>IF(Z310="",0,IF(Z310="Interdit",0,VLOOKUP(L310,'CODE H VS CODE ICPE'!$A$2:$E$80,5,FALSE)))</f>
        <v>0</v>
      </c>
      <c r="AP310" s="21">
        <f>IF(AA310="",0,IF(AA310="Interdit",0,VLOOKUP(M310,'CODE H VS CODE ICPE'!$A$2:$E$80,5,FALSE)))</f>
        <v>0</v>
      </c>
      <c r="AQ310" s="21">
        <f>IF(AB310="",0,IF(AB310="Interdit",0,VLOOKUP(N310,'CODE H VS CODE ICPE'!$A$2:$E$80,5,FALSE)))</f>
        <v>0</v>
      </c>
      <c r="AR310" s="21">
        <f>IF(AC310="",0,IF(AC310="Interdit",0,VLOOKUP(O310,'CODE H VS CODE ICPE'!$A$2:$E$80,5,FALSE)))</f>
        <v>0</v>
      </c>
      <c r="AS310" s="21">
        <f>IF(AD310="",0,IF(AD310="Interdit",0,VLOOKUP(P310,'CODE H VS CODE ICPE'!$A$2:$E$80,5,FALSE)))</f>
        <v>0</v>
      </c>
      <c r="AT310" s="21">
        <f>IF(AE310="",0,IF(AE310="Interdit",0,VLOOKUP(Q310,'CODE H VS CODE ICPE'!$A$2:$E$80,5,FALSE)))</f>
        <v>0</v>
      </c>
      <c r="AU310" s="21">
        <f>IF(AF310="",0,IF(AF310="Interdit",0,VLOOKUP(R310,'CODE H VS CODE ICPE'!$A$2:$E$80,5,FALSE)))</f>
        <v>0</v>
      </c>
      <c r="AV310" s="21">
        <f>IF(AG310="",0,IF(AG310="Interdit",0,VLOOKUP(S310,'CODE H VS CODE ICPE'!$A$2:$E$80,5,FALSE)))</f>
        <v>0</v>
      </c>
      <c r="AW310" s="20" t="str">
        <f t="shared" si="20"/>
        <v>$AI$2</v>
      </c>
      <c r="AX310" s="26">
        <f t="shared" si="21"/>
        <v>99999.99</v>
      </c>
      <c r="AY310" s="20" t="str">
        <f t="shared" si="22"/>
        <v>H302</v>
      </c>
      <c r="AZ310" s="20">
        <f>IF(AY310="","",IF(AY310=0,"",VLOOKUP(AY310,'CODE H VS CODE ICPE'!$A$1:$E$80,3,FALSE)))</f>
        <v>4511</v>
      </c>
    </row>
    <row r="311" spans="1:52" ht="28.9" customHeight="1">
      <c r="A311" s="23">
        <v>2723</v>
      </c>
      <c r="B311" s="24" t="s">
        <v>897</v>
      </c>
      <c r="C311" s="25" t="s">
        <v>467</v>
      </c>
      <c r="D311" s="24" t="s">
        <v>468</v>
      </c>
      <c r="E311" s="24" t="s">
        <v>898</v>
      </c>
      <c r="F311" s="20" t="s">
        <v>86</v>
      </c>
      <c r="G311" s="20"/>
      <c r="H311" s="20"/>
      <c r="I311" s="20"/>
      <c r="J311" s="20"/>
      <c r="K311" s="20"/>
      <c r="L311" s="20"/>
      <c r="M311" s="20"/>
      <c r="N311" s="20"/>
      <c r="O311" s="20"/>
      <c r="P311" s="20"/>
      <c r="Q311" s="20"/>
      <c r="R311" s="20"/>
      <c r="S311" s="20"/>
      <c r="T311" s="20" t="str">
        <f>IFERROR(VLOOKUP(F311,'CODE H VS CODE ICPE'!$A$2:$D$80,4,FALSE),"")</f>
        <v>Autorisé</v>
      </c>
      <c r="U311" s="20" t="str">
        <f>IFERROR(VLOOKUP(G311,'CODE H VS CODE ICPE'!$A$2:$D$80,4,FALSE),"")</f>
        <v/>
      </c>
      <c r="V311" s="20" t="str">
        <f>IFERROR(VLOOKUP(H311,'CODE H VS CODE ICPE'!$A$2:$D$80,4,FALSE),"")</f>
        <v/>
      </c>
      <c r="W311" s="20" t="str">
        <f>IFERROR(VLOOKUP(I311,'CODE H VS CODE ICPE'!$A$2:$D$80,4,FALSE),"")</f>
        <v/>
      </c>
      <c r="X311" s="20" t="str">
        <f>IFERROR(VLOOKUP(J311,'CODE H VS CODE ICPE'!$A$2:$D$80,4,FALSE),"")</f>
        <v/>
      </c>
      <c r="Y311" s="20" t="str">
        <f>IFERROR(VLOOKUP(K311,'CODE H VS CODE ICPE'!$A$2:$D$80,4,FALSE),"")</f>
        <v/>
      </c>
      <c r="Z311" s="20" t="str">
        <f>IFERROR(VLOOKUP(L311,'CODE H VS CODE ICPE'!$A$2:$D$80,4,FALSE),"")</f>
        <v/>
      </c>
      <c r="AA311" s="20" t="str">
        <f>IFERROR(VLOOKUP(M311,'CODE H VS CODE ICPE'!$A$2:$D$80,4,FALSE),"")</f>
        <v/>
      </c>
      <c r="AB311" s="20" t="str">
        <f>IFERROR(VLOOKUP(N311,'CODE H VS CODE ICPE'!$A$2:$D$80,4,FALSE),"")</f>
        <v/>
      </c>
      <c r="AC311" s="20" t="str">
        <f>IFERROR(VLOOKUP(O311,'CODE H VS CODE ICPE'!$A$2:$D$80,4,FALSE),"")</f>
        <v/>
      </c>
      <c r="AD311" s="20" t="str">
        <f>IFERROR(VLOOKUP(P311,'CODE H VS CODE ICPE'!$A$2:$D$80,4,FALSE),"")</f>
        <v/>
      </c>
      <c r="AE311" s="20" t="str">
        <f>IFERROR(VLOOKUP(Q311,'CODE H VS CODE ICPE'!$A$2:$D$80,4,FALSE),"")</f>
        <v/>
      </c>
      <c r="AF311" s="20" t="str">
        <f>IFERROR(VLOOKUP(R311,'CODE H VS CODE ICPE'!$A$2:$D$80,4,FALSE),"")</f>
        <v/>
      </c>
      <c r="AG311" s="20" t="str">
        <f>IFERROR(VLOOKUP(S311,'CODE H VS CODE ICPE'!$A$2:$D$80,4,FALSE),"")</f>
        <v/>
      </c>
      <c r="AH311" s="48" t="s">
        <v>4628</v>
      </c>
      <c r="AI311" s="21">
        <f>IF(T311="",0,IF(T311="Interdit",0,VLOOKUP(F311,'CODE H VS CODE ICPE'!$A$2:$E$80,5,FALSE)))</f>
        <v>99999.99</v>
      </c>
      <c r="AJ311" s="21">
        <f>IF(U311="",0,IF(U311="Interdit",0,VLOOKUP(G311,'CODE H VS CODE ICPE'!$A$2:$E$80,5,FALSE)))</f>
        <v>0</v>
      </c>
      <c r="AK311" s="21">
        <f>IF(V311="",0,IF(V311="Interdit",0,VLOOKUP(H311,'CODE H VS CODE ICPE'!$A$2:$E$80,5,FALSE)))</f>
        <v>0</v>
      </c>
      <c r="AL311" s="21">
        <f>IF(W311="",0,IF(W311="Interdit",0,VLOOKUP(I311,'CODE H VS CODE ICPE'!$A$2:$E$80,5,FALSE)))</f>
        <v>0</v>
      </c>
      <c r="AM311" s="21">
        <f>IF(X311="",0,IF(X311="Interdit",0,VLOOKUP(J311,'CODE H VS CODE ICPE'!$A$2:$E$80,5,FALSE)))</f>
        <v>0</v>
      </c>
      <c r="AN311" s="21">
        <f>IF(Y311="",0,IF(Y311="Interdit",0,VLOOKUP(K311,'CODE H VS CODE ICPE'!$A$2:$E$80,5,FALSE)))</f>
        <v>0</v>
      </c>
      <c r="AO311" s="21">
        <f>IF(Z311="",0,IF(Z311="Interdit",0,VLOOKUP(L311,'CODE H VS CODE ICPE'!$A$2:$E$80,5,FALSE)))</f>
        <v>0</v>
      </c>
      <c r="AP311" s="21">
        <f>IF(AA311="",0,IF(AA311="Interdit",0,VLOOKUP(M311,'CODE H VS CODE ICPE'!$A$2:$E$80,5,FALSE)))</f>
        <v>0</v>
      </c>
      <c r="AQ311" s="21">
        <f>IF(AB311="",0,IF(AB311="Interdit",0,VLOOKUP(N311,'CODE H VS CODE ICPE'!$A$2:$E$80,5,FALSE)))</f>
        <v>0</v>
      </c>
      <c r="AR311" s="21">
        <f>IF(AC311="",0,IF(AC311="Interdit",0,VLOOKUP(O311,'CODE H VS CODE ICPE'!$A$2:$E$80,5,FALSE)))</f>
        <v>0</v>
      </c>
      <c r="AS311" s="21">
        <f>IF(AD311="",0,IF(AD311="Interdit",0,VLOOKUP(P311,'CODE H VS CODE ICPE'!$A$2:$E$80,5,FALSE)))</f>
        <v>0</v>
      </c>
      <c r="AT311" s="21">
        <f>IF(AE311="",0,IF(AE311="Interdit",0,VLOOKUP(Q311,'CODE H VS CODE ICPE'!$A$2:$E$80,5,FALSE)))</f>
        <v>0</v>
      </c>
      <c r="AU311" s="21">
        <f>IF(AF311="",0,IF(AF311="Interdit",0,VLOOKUP(R311,'CODE H VS CODE ICPE'!$A$2:$E$80,5,FALSE)))</f>
        <v>0</v>
      </c>
      <c r="AV311" s="21">
        <f>IF(AG311="",0,IF(AG311="Interdit",0,VLOOKUP(S311,'CODE H VS CODE ICPE'!$A$2:$E$80,5,FALSE)))</f>
        <v>0</v>
      </c>
      <c r="AW311" s="20" t="str">
        <f t="shared" si="20"/>
        <v>$AI$2</v>
      </c>
      <c r="AX311" s="26">
        <f t="shared" si="21"/>
        <v>99999.99</v>
      </c>
      <c r="AY311" s="20" t="str">
        <f t="shared" si="22"/>
        <v>H302</v>
      </c>
      <c r="AZ311" s="20">
        <f>IF(AY311="","",IF(AY311=0,"",VLOOKUP(AY311,'CODE H VS CODE ICPE'!$A$1:$E$80,3,FALSE)))</f>
        <v>4511</v>
      </c>
    </row>
    <row r="312" spans="1:52" ht="28.9" customHeight="1">
      <c r="A312" s="23">
        <v>2724</v>
      </c>
      <c r="B312" s="24" t="s">
        <v>899</v>
      </c>
      <c r="C312" s="25" t="s">
        <v>467</v>
      </c>
      <c r="D312" s="24" t="s">
        <v>468</v>
      </c>
      <c r="E312" s="24" t="s">
        <v>900</v>
      </c>
      <c r="F312" s="20" t="s">
        <v>86</v>
      </c>
      <c r="G312" s="20"/>
      <c r="H312" s="20"/>
      <c r="I312" s="20"/>
      <c r="J312" s="20"/>
      <c r="K312" s="20"/>
      <c r="L312" s="20"/>
      <c r="M312" s="20"/>
      <c r="N312" s="20"/>
      <c r="O312" s="20"/>
      <c r="P312" s="20"/>
      <c r="Q312" s="20"/>
      <c r="R312" s="20"/>
      <c r="S312" s="20"/>
      <c r="T312" s="20" t="str">
        <f>IFERROR(VLOOKUP(F312,'CODE H VS CODE ICPE'!$A$2:$D$80,4,FALSE),"")</f>
        <v>Autorisé</v>
      </c>
      <c r="U312" s="20" t="str">
        <f>IFERROR(VLOOKUP(G312,'CODE H VS CODE ICPE'!$A$2:$D$80,4,FALSE),"")</f>
        <v/>
      </c>
      <c r="V312" s="20" t="str">
        <f>IFERROR(VLOOKUP(H312,'CODE H VS CODE ICPE'!$A$2:$D$80,4,FALSE),"")</f>
        <v/>
      </c>
      <c r="W312" s="20" t="str">
        <f>IFERROR(VLOOKUP(I312,'CODE H VS CODE ICPE'!$A$2:$D$80,4,FALSE),"")</f>
        <v/>
      </c>
      <c r="X312" s="20" t="str">
        <f>IFERROR(VLOOKUP(J312,'CODE H VS CODE ICPE'!$A$2:$D$80,4,FALSE),"")</f>
        <v/>
      </c>
      <c r="Y312" s="20" t="str">
        <f>IFERROR(VLOOKUP(K312,'CODE H VS CODE ICPE'!$A$2:$D$80,4,FALSE),"")</f>
        <v/>
      </c>
      <c r="Z312" s="20" t="str">
        <f>IFERROR(VLOOKUP(L312,'CODE H VS CODE ICPE'!$A$2:$D$80,4,FALSE),"")</f>
        <v/>
      </c>
      <c r="AA312" s="20" t="str">
        <f>IFERROR(VLOOKUP(M312,'CODE H VS CODE ICPE'!$A$2:$D$80,4,FALSE),"")</f>
        <v/>
      </c>
      <c r="AB312" s="20" t="str">
        <f>IFERROR(VLOOKUP(N312,'CODE H VS CODE ICPE'!$A$2:$D$80,4,FALSE),"")</f>
        <v/>
      </c>
      <c r="AC312" s="20" t="str">
        <f>IFERROR(VLOOKUP(O312,'CODE H VS CODE ICPE'!$A$2:$D$80,4,FALSE),"")</f>
        <v/>
      </c>
      <c r="AD312" s="20" t="str">
        <f>IFERROR(VLOOKUP(P312,'CODE H VS CODE ICPE'!$A$2:$D$80,4,FALSE),"")</f>
        <v/>
      </c>
      <c r="AE312" s="20" t="str">
        <f>IFERROR(VLOOKUP(Q312,'CODE H VS CODE ICPE'!$A$2:$D$80,4,FALSE),"")</f>
        <v/>
      </c>
      <c r="AF312" s="20" t="str">
        <f>IFERROR(VLOOKUP(R312,'CODE H VS CODE ICPE'!$A$2:$D$80,4,FALSE),"")</f>
        <v/>
      </c>
      <c r="AG312" s="20" t="str">
        <f>IFERROR(VLOOKUP(S312,'CODE H VS CODE ICPE'!$A$2:$D$80,4,FALSE),"")</f>
        <v/>
      </c>
      <c r="AH312" s="48" t="s">
        <v>4628</v>
      </c>
      <c r="AI312" s="21">
        <f>IF(T312="",0,IF(T312="Interdit",0,VLOOKUP(F312,'CODE H VS CODE ICPE'!$A$2:$E$80,5,FALSE)))</f>
        <v>99999.99</v>
      </c>
      <c r="AJ312" s="21">
        <f>IF(U312="",0,IF(U312="Interdit",0,VLOOKUP(G312,'CODE H VS CODE ICPE'!$A$2:$E$80,5,FALSE)))</f>
        <v>0</v>
      </c>
      <c r="AK312" s="21">
        <f>IF(V312="",0,IF(V312="Interdit",0,VLOOKUP(H312,'CODE H VS CODE ICPE'!$A$2:$E$80,5,FALSE)))</f>
        <v>0</v>
      </c>
      <c r="AL312" s="21">
        <f>IF(W312="",0,IF(W312="Interdit",0,VLOOKUP(I312,'CODE H VS CODE ICPE'!$A$2:$E$80,5,FALSE)))</f>
        <v>0</v>
      </c>
      <c r="AM312" s="21">
        <f>IF(X312="",0,IF(X312="Interdit",0,VLOOKUP(J312,'CODE H VS CODE ICPE'!$A$2:$E$80,5,FALSE)))</f>
        <v>0</v>
      </c>
      <c r="AN312" s="21">
        <f>IF(Y312="",0,IF(Y312="Interdit",0,VLOOKUP(K312,'CODE H VS CODE ICPE'!$A$2:$E$80,5,FALSE)))</f>
        <v>0</v>
      </c>
      <c r="AO312" s="21">
        <f>IF(Z312="",0,IF(Z312="Interdit",0,VLOOKUP(L312,'CODE H VS CODE ICPE'!$A$2:$E$80,5,FALSE)))</f>
        <v>0</v>
      </c>
      <c r="AP312" s="21">
        <f>IF(AA312="",0,IF(AA312="Interdit",0,VLOOKUP(M312,'CODE H VS CODE ICPE'!$A$2:$E$80,5,FALSE)))</f>
        <v>0</v>
      </c>
      <c r="AQ312" s="21">
        <f>IF(AB312="",0,IF(AB312="Interdit",0,VLOOKUP(N312,'CODE H VS CODE ICPE'!$A$2:$E$80,5,FALSE)))</f>
        <v>0</v>
      </c>
      <c r="AR312" s="21">
        <f>IF(AC312="",0,IF(AC312="Interdit",0,VLOOKUP(O312,'CODE H VS CODE ICPE'!$A$2:$E$80,5,FALSE)))</f>
        <v>0</v>
      </c>
      <c r="AS312" s="21">
        <f>IF(AD312="",0,IF(AD312="Interdit",0,VLOOKUP(P312,'CODE H VS CODE ICPE'!$A$2:$E$80,5,FALSE)))</f>
        <v>0</v>
      </c>
      <c r="AT312" s="21">
        <f>IF(AE312="",0,IF(AE312="Interdit",0,VLOOKUP(Q312,'CODE H VS CODE ICPE'!$A$2:$E$80,5,FALSE)))</f>
        <v>0</v>
      </c>
      <c r="AU312" s="21">
        <f>IF(AF312="",0,IF(AF312="Interdit",0,VLOOKUP(R312,'CODE H VS CODE ICPE'!$A$2:$E$80,5,FALSE)))</f>
        <v>0</v>
      </c>
      <c r="AV312" s="21">
        <f>IF(AG312="",0,IF(AG312="Interdit",0,VLOOKUP(S312,'CODE H VS CODE ICPE'!$A$2:$E$80,5,FALSE)))</f>
        <v>0</v>
      </c>
      <c r="AW312" s="20" t="str">
        <f t="shared" si="20"/>
        <v>$AI$2</v>
      </c>
      <c r="AX312" s="26">
        <f t="shared" si="21"/>
        <v>99999.99</v>
      </c>
      <c r="AY312" s="20" t="str">
        <f t="shared" si="22"/>
        <v>H302</v>
      </c>
      <c r="AZ312" s="20">
        <f>IF(AY312="","",IF(AY312=0,"",VLOOKUP(AY312,'CODE H VS CODE ICPE'!$A$1:$E$80,3,FALSE)))</f>
        <v>4511</v>
      </c>
    </row>
    <row r="313" spans="1:52" ht="28.9" customHeight="1">
      <c r="A313" s="23">
        <v>2728</v>
      </c>
      <c r="B313" s="24" t="s">
        <v>901</v>
      </c>
      <c r="C313" s="25" t="s">
        <v>222</v>
      </c>
      <c r="D313" s="24" t="s">
        <v>902</v>
      </c>
      <c r="E313" s="24" t="s">
        <v>903</v>
      </c>
      <c r="F313" s="20" t="s">
        <v>86</v>
      </c>
      <c r="G313" s="20"/>
      <c r="H313" s="20"/>
      <c r="I313" s="20"/>
      <c r="J313" s="20"/>
      <c r="K313" s="20"/>
      <c r="L313" s="20"/>
      <c r="M313" s="20"/>
      <c r="N313" s="20"/>
      <c r="O313" s="20"/>
      <c r="P313" s="20"/>
      <c r="Q313" s="20"/>
      <c r="R313" s="20"/>
      <c r="S313" s="20"/>
      <c r="T313" s="20" t="str">
        <f>IFERROR(VLOOKUP(F313,'CODE H VS CODE ICPE'!$A$2:$D$80,4,FALSE),"")</f>
        <v>Autorisé</v>
      </c>
      <c r="U313" s="20" t="str">
        <f>IFERROR(VLOOKUP(G313,'CODE H VS CODE ICPE'!$A$2:$D$80,4,FALSE),"")</f>
        <v/>
      </c>
      <c r="V313" s="20" t="str">
        <f>IFERROR(VLOOKUP(H313,'CODE H VS CODE ICPE'!$A$2:$D$80,4,FALSE),"")</f>
        <v/>
      </c>
      <c r="W313" s="20" t="str">
        <f>IFERROR(VLOOKUP(I313,'CODE H VS CODE ICPE'!$A$2:$D$80,4,FALSE),"")</f>
        <v/>
      </c>
      <c r="X313" s="20" t="str">
        <f>IFERROR(VLOOKUP(J313,'CODE H VS CODE ICPE'!$A$2:$D$80,4,FALSE),"")</f>
        <v/>
      </c>
      <c r="Y313" s="20" t="str">
        <f>IFERROR(VLOOKUP(K313,'CODE H VS CODE ICPE'!$A$2:$D$80,4,FALSE),"")</f>
        <v/>
      </c>
      <c r="Z313" s="20" t="str">
        <f>IFERROR(VLOOKUP(L313,'CODE H VS CODE ICPE'!$A$2:$D$80,4,FALSE),"")</f>
        <v/>
      </c>
      <c r="AA313" s="20" t="str">
        <f>IFERROR(VLOOKUP(M313,'CODE H VS CODE ICPE'!$A$2:$D$80,4,FALSE),"")</f>
        <v/>
      </c>
      <c r="AB313" s="20" t="str">
        <f>IFERROR(VLOOKUP(N313,'CODE H VS CODE ICPE'!$A$2:$D$80,4,FALSE),"")</f>
        <v/>
      </c>
      <c r="AC313" s="20" t="str">
        <f>IFERROR(VLOOKUP(O313,'CODE H VS CODE ICPE'!$A$2:$D$80,4,FALSE),"")</f>
        <v/>
      </c>
      <c r="AD313" s="20" t="str">
        <f>IFERROR(VLOOKUP(P313,'CODE H VS CODE ICPE'!$A$2:$D$80,4,FALSE),"")</f>
        <v/>
      </c>
      <c r="AE313" s="20" t="str">
        <f>IFERROR(VLOOKUP(Q313,'CODE H VS CODE ICPE'!$A$2:$D$80,4,FALSE),"")</f>
        <v/>
      </c>
      <c r="AF313" s="20" t="str">
        <f>IFERROR(VLOOKUP(R313,'CODE H VS CODE ICPE'!$A$2:$D$80,4,FALSE),"")</f>
        <v/>
      </c>
      <c r="AG313" s="20" t="str">
        <f>IFERROR(VLOOKUP(S313,'CODE H VS CODE ICPE'!$A$2:$D$80,4,FALSE),"")</f>
        <v/>
      </c>
      <c r="AH313" s="49" t="str">
        <f t="shared" ref="AH313:AH320" si="24">IF(COUNTIF(T313:AG313, "Rejected") &gt; 0, "Rejected", IF(COUNTIF(T313:AG313, "Under request") &gt; 0, "Under request", "Accepted"))</f>
        <v>Accepted</v>
      </c>
      <c r="AI313" s="21">
        <f>IF(T313="",0,IF(T313="Interdit",0,VLOOKUP(F313,'CODE H VS CODE ICPE'!$A$2:$E$80,5,FALSE)))</f>
        <v>99999.99</v>
      </c>
      <c r="AJ313" s="21">
        <f>IF(U313="",0,IF(U313="Interdit",0,VLOOKUP(G313,'CODE H VS CODE ICPE'!$A$2:$E$80,5,FALSE)))</f>
        <v>0</v>
      </c>
      <c r="AK313" s="21">
        <f>IF(V313="",0,IF(V313="Interdit",0,VLOOKUP(H313,'CODE H VS CODE ICPE'!$A$2:$E$80,5,FALSE)))</f>
        <v>0</v>
      </c>
      <c r="AL313" s="21">
        <f>IF(W313="",0,IF(W313="Interdit",0,VLOOKUP(I313,'CODE H VS CODE ICPE'!$A$2:$E$80,5,FALSE)))</f>
        <v>0</v>
      </c>
      <c r="AM313" s="21">
        <f>IF(X313="",0,IF(X313="Interdit",0,VLOOKUP(J313,'CODE H VS CODE ICPE'!$A$2:$E$80,5,FALSE)))</f>
        <v>0</v>
      </c>
      <c r="AN313" s="21">
        <f>IF(Y313="",0,IF(Y313="Interdit",0,VLOOKUP(K313,'CODE H VS CODE ICPE'!$A$2:$E$80,5,FALSE)))</f>
        <v>0</v>
      </c>
      <c r="AO313" s="21">
        <f>IF(Z313="",0,IF(Z313="Interdit",0,VLOOKUP(L313,'CODE H VS CODE ICPE'!$A$2:$E$80,5,FALSE)))</f>
        <v>0</v>
      </c>
      <c r="AP313" s="21">
        <f>IF(AA313="",0,IF(AA313="Interdit",0,VLOOKUP(M313,'CODE H VS CODE ICPE'!$A$2:$E$80,5,FALSE)))</f>
        <v>0</v>
      </c>
      <c r="AQ313" s="21">
        <f>IF(AB313="",0,IF(AB313="Interdit",0,VLOOKUP(N313,'CODE H VS CODE ICPE'!$A$2:$E$80,5,FALSE)))</f>
        <v>0</v>
      </c>
      <c r="AR313" s="21">
        <f>IF(AC313="",0,IF(AC313="Interdit",0,VLOOKUP(O313,'CODE H VS CODE ICPE'!$A$2:$E$80,5,FALSE)))</f>
        <v>0</v>
      </c>
      <c r="AS313" s="21">
        <f>IF(AD313="",0,IF(AD313="Interdit",0,VLOOKUP(P313,'CODE H VS CODE ICPE'!$A$2:$E$80,5,FALSE)))</f>
        <v>0</v>
      </c>
      <c r="AT313" s="21">
        <f>IF(AE313="",0,IF(AE313="Interdit",0,VLOOKUP(Q313,'CODE H VS CODE ICPE'!$A$2:$E$80,5,FALSE)))</f>
        <v>0</v>
      </c>
      <c r="AU313" s="21">
        <f>IF(AF313="",0,IF(AF313="Interdit",0,VLOOKUP(R313,'CODE H VS CODE ICPE'!$A$2:$E$80,5,FALSE)))</f>
        <v>0</v>
      </c>
      <c r="AV313" s="21">
        <f>IF(AG313="",0,IF(AG313="Interdit",0,VLOOKUP(S313,'CODE H VS CODE ICPE'!$A$2:$E$80,5,FALSE)))</f>
        <v>0</v>
      </c>
      <c r="AW313" s="20" t="str">
        <f t="shared" si="20"/>
        <v>$AI$2</v>
      </c>
      <c r="AX313" s="26">
        <f t="shared" si="21"/>
        <v>99999.99</v>
      </c>
      <c r="AY313" s="20" t="str">
        <f t="shared" si="22"/>
        <v>H302</v>
      </c>
      <c r="AZ313" s="20">
        <f>IF(AY313="","",IF(AY313=0,"",VLOOKUP(AY313,'CODE H VS CODE ICPE'!$A$1:$E$80,3,FALSE)))</f>
        <v>4511</v>
      </c>
    </row>
    <row r="314" spans="1:52" ht="28.9" customHeight="1">
      <c r="A314" s="23">
        <v>2730</v>
      </c>
      <c r="B314" s="24" t="s">
        <v>904</v>
      </c>
      <c r="C314" s="25" t="s">
        <v>222</v>
      </c>
      <c r="D314" s="24" t="s">
        <v>630</v>
      </c>
      <c r="E314" s="24" t="s">
        <v>905</v>
      </c>
      <c r="F314" s="20" t="s">
        <v>42</v>
      </c>
      <c r="G314" s="20" t="s">
        <v>86</v>
      </c>
      <c r="H314" s="20"/>
      <c r="I314" s="20"/>
      <c r="J314" s="20"/>
      <c r="K314" s="20"/>
      <c r="L314" s="20"/>
      <c r="M314" s="20"/>
      <c r="N314" s="20"/>
      <c r="O314" s="20"/>
      <c r="P314" s="20"/>
      <c r="Q314" s="20"/>
      <c r="R314" s="20"/>
      <c r="S314" s="20"/>
      <c r="T314" s="20" t="str">
        <f>IFERROR(VLOOKUP(F314,'CODE H VS CODE ICPE'!$A$2:$D$80,4,FALSE),"")</f>
        <v>Autorisé</v>
      </c>
      <c r="U314" s="20" t="str">
        <f>IFERROR(VLOOKUP(G314,'CODE H VS CODE ICPE'!$A$2:$D$80,4,FALSE),"")</f>
        <v>Autorisé</v>
      </c>
      <c r="V314" s="20" t="str">
        <f>IFERROR(VLOOKUP(H314,'CODE H VS CODE ICPE'!$A$2:$D$80,4,FALSE),"")</f>
        <v/>
      </c>
      <c r="W314" s="20" t="str">
        <f>IFERROR(VLOOKUP(I314,'CODE H VS CODE ICPE'!$A$2:$D$80,4,FALSE),"")</f>
        <v/>
      </c>
      <c r="X314" s="20" t="str">
        <f>IFERROR(VLOOKUP(J314,'CODE H VS CODE ICPE'!$A$2:$D$80,4,FALSE),"")</f>
        <v/>
      </c>
      <c r="Y314" s="20" t="str">
        <f>IFERROR(VLOOKUP(K314,'CODE H VS CODE ICPE'!$A$2:$D$80,4,FALSE),"")</f>
        <v/>
      </c>
      <c r="Z314" s="20" t="str">
        <f>IFERROR(VLOOKUP(L314,'CODE H VS CODE ICPE'!$A$2:$D$80,4,FALSE),"")</f>
        <v/>
      </c>
      <c r="AA314" s="20" t="str">
        <f>IFERROR(VLOOKUP(M314,'CODE H VS CODE ICPE'!$A$2:$D$80,4,FALSE),"")</f>
        <v/>
      </c>
      <c r="AB314" s="20" t="str">
        <f>IFERROR(VLOOKUP(N314,'CODE H VS CODE ICPE'!$A$2:$D$80,4,FALSE),"")</f>
        <v/>
      </c>
      <c r="AC314" s="20" t="str">
        <f>IFERROR(VLOOKUP(O314,'CODE H VS CODE ICPE'!$A$2:$D$80,4,FALSE),"")</f>
        <v/>
      </c>
      <c r="AD314" s="20" t="str">
        <f>IFERROR(VLOOKUP(P314,'CODE H VS CODE ICPE'!$A$2:$D$80,4,FALSE),"")</f>
        <v/>
      </c>
      <c r="AE314" s="20" t="str">
        <f>IFERROR(VLOOKUP(Q314,'CODE H VS CODE ICPE'!$A$2:$D$80,4,FALSE),"")</f>
        <v/>
      </c>
      <c r="AF314" s="20" t="str">
        <f>IFERROR(VLOOKUP(R314,'CODE H VS CODE ICPE'!$A$2:$D$80,4,FALSE),"")</f>
        <v/>
      </c>
      <c r="AG314" s="20" t="str">
        <f>IFERROR(VLOOKUP(S314,'CODE H VS CODE ICPE'!$A$2:$D$80,4,FALSE),"")</f>
        <v/>
      </c>
      <c r="AH314" s="49" t="str">
        <f t="shared" si="24"/>
        <v>Accepted</v>
      </c>
      <c r="AI314" s="21">
        <f>IF(T314="",0,IF(T314="Interdit",0,VLOOKUP(F314,'CODE H VS CODE ICPE'!$A$2:$E$80,5,FALSE)))</f>
        <v>99999.99</v>
      </c>
      <c r="AJ314" s="21">
        <f>IF(U314="",0,IF(U314="Interdit",0,VLOOKUP(G314,'CODE H VS CODE ICPE'!$A$2:$E$80,5,FALSE)))</f>
        <v>99999.99</v>
      </c>
      <c r="AK314" s="21">
        <f>IF(V314="",0,IF(V314="Interdit",0,VLOOKUP(H314,'CODE H VS CODE ICPE'!$A$2:$E$80,5,FALSE)))</f>
        <v>0</v>
      </c>
      <c r="AL314" s="21">
        <f>IF(W314="",0,IF(W314="Interdit",0,VLOOKUP(I314,'CODE H VS CODE ICPE'!$A$2:$E$80,5,FALSE)))</f>
        <v>0</v>
      </c>
      <c r="AM314" s="21">
        <f>IF(X314="",0,IF(X314="Interdit",0,VLOOKUP(J314,'CODE H VS CODE ICPE'!$A$2:$E$80,5,FALSE)))</f>
        <v>0</v>
      </c>
      <c r="AN314" s="21">
        <f>IF(Y314="",0,IF(Y314="Interdit",0,VLOOKUP(K314,'CODE H VS CODE ICPE'!$A$2:$E$80,5,FALSE)))</f>
        <v>0</v>
      </c>
      <c r="AO314" s="21">
        <f>IF(Z314="",0,IF(Z314="Interdit",0,VLOOKUP(L314,'CODE H VS CODE ICPE'!$A$2:$E$80,5,FALSE)))</f>
        <v>0</v>
      </c>
      <c r="AP314" s="21">
        <f>IF(AA314="",0,IF(AA314="Interdit",0,VLOOKUP(M314,'CODE H VS CODE ICPE'!$A$2:$E$80,5,FALSE)))</f>
        <v>0</v>
      </c>
      <c r="AQ314" s="21">
        <f>IF(AB314="",0,IF(AB314="Interdit",0,VLOOKUP(N314,'CODE H VS CODE ICPE'!$A$2:$E$80,5,FALSE)))</f>
        <v>0</v>
      </c>
      <c r="AR314" s="21">
        <f>IF(AC314="",0,IF(AC314="Interdit",0,VLOOKUP(O314,'CODE H VS CODE ICPE'!$A$2:$E$80,5,FALSE)))</f>
        <v>0</v>
      </c>
      <c r="AS314" s="21">
        <f>IF(AD314="",0,IF(AD314="Interdit",0,VLOOKUP(P314,'CODE H VS CODE ICPE'!$A$2:$E$80,5,FALSE)))</f>
        <v>0</v>
      </c>
      <c r="AT314" s="21">
        <f>IF(AE314="",0,IF(AE314="Interdit",0,VLOOKUP(Q314,'CODE H VS CODE ICPE'!$A$2:$E$80,5,FALSE)))</f>
        <v>0</v>
      </c>
      <c r="AU314" s="21">
        <f>IF(AF314="",0,IF(AF314="Interdit",0,VLOOKUP(R314,'CODE H VS CODE ICPE'!$A$2:$E$80,5,FALSE)))</f>
        <v>0</v>
      </c>
      <c r="AV314" s="21">
        <f>IF(AG314="",0,IF(AG314="Interdit",0,VLOOKUP(S314,'CODE H VS CODE ICPE'!$A$2:$E$80,5,FALSE)))</f>
        <v>0</v>
      </c>
      <c r="AW314" s="20" t="str">
        <f t="shared" si="20"/>
        <v>$AI$2</v>
      </c>
      <c r="AX314" s="26">
        <f t="shared" si="21"/>
        <v>99999.99</v>
      </c>
      <c r="AY314" s="20" t="str">
        <f t="shared" si="22"/>
        <v>H226</v>
      </c>
      <c r="AZ314" s="20">
        <f>IF(AY314="","",IF(AY314=0,"",VLOOKUP(AY314,'CODE H VS CODE ICPE'!$A$1:$E$80,3,FALSE)))</f>
        <v>4331</v>
      </c>
    </row>
    <row r="315" spans="1:52" ht="28.9" customHeight="1">
      <c r="A315" s="23">
        <v>2732</v>
      </c>
      <c r="B315" s="24" t="s">
        <v>906</v>
      </c>
      <c r="C315" s="25" t="s">
        <v>222</v>
      </c>
      <c r="D315" s="24" t="s">
        <v>223</v>
      </c>
      <c r="E315" s="24" t="s">
        <v>907</v>
      </c>
      <c r="F315" s="20" t="s">
        <v>42</v>
      </c>
      <c r="G315" s="20" t="s">
        <v>86</v>
      </c>
      <c r="H315" s="20"/>
      <c r="I315" s="20"/>
      <c r="J315" s="20"/>
      <c r="K315" s="20"/>
      <c r="L315" s="20"/>
      <c r="M315" s="20"/>
      <c r="N315" s="20"/>
      <c r="O315" s="20"/>
      <c r="P315" s="20"/>
      <c r="Q315" s="20"/>
      <c r="R315" s="20"/>
      <c r="S315" s="20"/>
      <c r="T315" s="20" t="str">
        <f>IFERROR(VLOOKUP(F315,'CODE H VS CODE ICPE'!$A$2:$D$80,4,FALSE),"")</f>
        <v>Autorisé</v>
      </c>
      <c r="U315" s="20" t="str">
        <f>IFERROR(VLOOKUP(G315,'CODE H VS CODE ICPE'!$A$2:$D$80,4,FALSE),"")</f>
        <v>Autorisé</v>
      </c>
      <c r="V315" s="20" t="str">
        <f>IFERROR(VLOOKUP(H315,'CODE H VS CODE ICPE'!$A$2:$D$80,4,FALSE),"")</f>
        <v/>
      </c>
      <c r="W315" s="20" t="str">
        <f>IFERROR(VLOOKUP(I315,'CODE H VS CODE ICPE'!$A$2:$D$80,4,FALSE),"")</f>
        <v/>
      </c>
      <c r="X315" s="20" t="str">
        <f>IFERROR(VLOOKUP(J315,'CODE H VS CODE ICPE'!$A$2:$D$80,4,FALSE),"")</f>
        <v/>
      </c>
      <c r="Y315" s="20" t="str">
        <f>IFERROR(VLOOKUP(K315,'CODE H VS CODE ICPE'!$A$2:$D$80,4,FALSE),"")</f>
        <v/>
      </c>
      <c r="Z315" s="20" t="str">
        <f>IFERROR(VLOOKUP(L315,'CODE H VS CODE ICPE'!$A$2:$D$80,4,FALSE),"")</f>
        <v/>
      </c>
      <c r="AA315" s="20" t="str">
        <f>IFERROR(VLOOKUP(M315,'CODE H VS CODE ICPE'!$A$2:$D$80,4,FALSE),"")</f>
        <v/>
      </c>
      <c r="AB315" s="20" t="str">
        <f>IFERROR(VLOOKUP(N315,'CODE H VS CODE ICPE'!$A$2:$D$80,4,FALSE),"")</f>
        <v/>
      </c>
      <c r="AC315" s="20" t="str">
        <f>IFERROR(VLOOKUP(O315,'CODE H VS CODE ICPE'!$A$2:$D$80,4,FALSE),"")</f>
        <v/>
      </c>
      <c r="AD315" s="20" t="str">
        <f>IFERROR(VLOOKUP(P315,'CODE H VS CODE ICPE'!$A$2:$D$80,4,FALSE),"")</f>
        <v/>
      </c>
      <c r="AE315" s="20" t="str">
        <f>IFERROR(VLOOKUP(Q315,'CODE H VS CODE ICPE'!$A$2:$D$80,4,FALSE),"")</f>
        <v/>
      </c>
      <c r="AF315" s="20" t="str">
        <f>IFERROR(VLOOKUP(R315,'CODE H VS CODE ICPE'!$A$2:$D$80,4,FALSE),"")</f>
        <v/>
      </c>
      <c r="AG315" s="20" t="str">
        <f>IFERROR(VLOOKUP(S315,'CODE H VS CODE ICPE'!$A$2:$D$80,4,FALSE),"")</f>
        <v/>
      </c>
      <c r="AH315" s="49" t="str">
        <f t="shared" si="24"/>
        <v>Accepted</v>
      </c>
      <c r="AI315" s="21">
        <f>IF(T315="",0,IF(T315="Interdit",0,VLOOKUP(F315,'CODE H VS CODE ICPE'!$A$2:$E$80,5,FALSE)))</f>
        <v>99999.99</v>
      </c>
      <c r="AJ315" s="21">
        <f>IF(U315="",0,IF(U315="Interdit",0,VLOOKUP(G315,'CODE H VS CODE ICPE'!$A$2:$E$80,5,FALSE)))</f>
        <v>99999.99</v>
      </c>
      <c r="AK315" s="21">
        <f>IF(V315="",0,IF(V315="Interdit",0,VLOOKUP(H315,'CODE H VS CODE ICPE'!$A$2:$E$80,5,FALSE)))</f>
        <v>0</v>
      </c>
      <c r="AL315" s="21">
        <f>IF(W315="",0,IF(W315="Interdit",0,VLOOKUP(I315,'CODE H VS CODE ICPE'!$A$2:$E$80,5,FALSE)))</f>
        <v>0</v>
      </c>
      <c r="AM315" s="21">
        <f>IF(X315="",0,IF(X315="Interdit",0,VLOOKUP(J315,'CODE H VS CODE ICPE'!$A$2:$E$80,5,FALSE)))</f>
        <v>0</v>
      </c>
      <c r="AN315" s="21">
        <f>IF(Y315="",0,IF(Y315="Interdit",0,VLOOKUP(K315,'CODE H VS CODE ICPE'!$A$2:$E$80,5,FALSE)))</f>
        <v>0</v>
      </c>
      <c r="AO315" s="21">
        <f>IF(Z315="",0,IF(Z315="Interdit",0,VLOOKUP(L315,'CODE H VS CODE ICPE'!$A$2:$E$80,5,FALSE)))</f>
        <v>0</v>
      </c>
      <c r="AP315" s="21">
        <f>IF(AA315="",0,IF(AA315="Interdit",0,VLOOKUP(M315,'CODE H VS CODE ICPE'!$A$2:$E$80,5,FALSE)))</f>
        <v>0</v>
      </c>
      <c r="AQ315" s="21">
        <f>IF(AB315="",0,IF(AB315="Interdit",0,VLOOKUP(N315,'CODE H VS CODE ICPE'!$A$2:$E$80,5,FALSE)))</f>
        <v>0</v>
      </c>
      <c r="AR315" s="21">
        <f>IF(AC315="",0,IF(AC315="Interdit",0,VLOOKUP(O315,'CODE H VS CODE ICPE'!$A$2:$E$80,5,FALSE)))</f>
        <v>0</v>
      </c>
      <c r="AS315" s="21">
        <f>IF(AD315="",0,IF(AD315="Interdit",0,VLOOKUP(P315,'CODE H VS CODE ICPE'!$A$2:$E$80,5,FALSE)))</f>
        <v>0</v>
      </c>
      <c r="AT315" s="21">
        <f>IF(AE315="",0,IF(AE315="Interdit",0,VLOOKUP(Q315,'CODE H VS CODE ICPE'!$A$2:$E$80,5,FALSE)))</f>
        <v>0</v>
      </c>
      <c r="AU315" s="21">
        <f>IF(AF315="",0,IF(AF315="Interdit",0,VLOOKUP(R315,'CODE H VS CODE ICPE'!$A$2:$E$80,5,FALSE)))</f>
        <v>0</v>
      </c>
      <c r="AV315" s="21">
        <f>IF(AG315="",0,IF(AG315="Interdit",0,VLOOKUP(S315,'CODE H VS CODE ICPE'!$A$2:$E$80,5,FALSE)))</f>
        <v>0</v>
      </c>
      <c r="AW315" s="20" t="str">
        <f t="shared" ref="AW315:AW336" si="25">ADDRESS(2,MATCH(MAX(AI315:AV315),AI315:AV315,0)+COLUMN(AI315)-1)</f>
        <v>$AI$2</v>
      </c>
      <c r="AX315" s="26">
        <f t="shared" ref="AX315:AX336" si="26">IF(AH315="Interdit","",IF(AW315="$AI$2",AI315,IF(AW315="$AJ$2",AJ315,IF(AW315="$AK$2",AK315,IF(AW315="$AL$2",AL315,IF(AW315="$AM$2",AM315,IF(AW315="$AN$2",AN315,IF(AW315="$AO$2",AO315,IF(AW315="$AP$2",AP315,IF(AW315="$AQ$2",AQ315,IF(AW315="$AR$2",AR315,IF(AW315="$AS$2",AS315,IF(AW315="$AT$2",AT315,IF(AW315="$AU$2",AU315,IF(AW315="$AV$2",AV315,"")))))))))))))))</f>
        <v>99999.99</v>
      </c>
      <c r="AY315" s="20" t="str">
        <f t="shared" ref="AY315:AY336" si="27">IF(AX315="","",IF(AW315="$AI$2",F315,IF(AW315="$AJ$2",G315,IF(AW315="$AK$2",H315,IF(AW315="$AL$2",I315,IF(AW315="$AM$2",J315,IF(AW315="$AN$2",K315,IF(AW315="$AO$2",L315,IF(AW315="$AP$2",M315,IF(AW315="$AQ$2",N315,IF(AW315="$AR$2",O315,IF(AW315="$AS$2",P315,IF(AW315="$AT$2",Q315,IF(AW315="$AU$2",R315,IF(AW315="$AV$2",S315,"")))))))))))))))</f>
        <v>H226</v>
      </c>
      <c r="AZ315" s="20">
        <f>IF(AY315="","",IF(AY315=0,"",VLOOKUP(AY315,'CODE H VS CODE ICPE'!$A$1:$E$80,3,FALSE)))</f>
        <v>4331</v>
      </c>
    </row>
    <row r="316" spans="1:52" ht="28.9" customHeight="1">
      <c r="A316" s="23">
        <v>2733</v>
      </c>
      <c r="B316" s="24" t="s">
        <v>908</v>
      </c>
      <c r="C316" s="25" t="s">
        <v>222</v>
      </c>
      <c r="D316" s="24" t="s">
        <v>223</v>
      </c>
      <c r="E316" s="24" t="s">
        <v>909</v>
      </c>
      <c r="F316" s="20" t="s">
        <v>42</v>
      </c>
      <c r="G316" s="20" t="s">
        <v>96</v>
      </c>
      <c r="H316" s="20"/>
      <c r="I316" s="20"/>
      <c r="J316" s="20"/>
      <c r="K316" s="20"/>
      <c r="L316" s="20"/>
      <c r="M316" s="20"/>
      <c r="N316" s="20"/>
      <c r="O316" s="20"/>
      <c r="P316" s="20"/>
      <c r="Q316" s="20"/>
      <c r="R316" s="20"/>
      <c r="S316" s="20"/>
      <c r="T316" s="20" t="str">
        <f>IFERROR(VLOOKUP(F316,'CODE H VS CODE ICPE'!$A$2:$D$80,4,FALSE),"")</f>
        <v>Autorisé</v>
      </c>
      <c r="U316" s="20" t="str">
        <f>IFERROR(VLOOKUP(G316,'CODE H VS CODE ICPE'!$A$2:$D$80,4,FALSE),"")</f>
        <v>Autorisé</v>
      </c>
      <c r="V316" s="20" t="str">
        <f>IFERROR(VLOOKUP(H316,'CODE H VS CODE ICPE'!$A$2:$D$80,4,FALSE),"")</f>
        <v/>
      </c>
      <c r="W316" s="20" t="str">
        <f>IFERROR(VLOOKUP(I316,'CODE H VS CODE ICPE'!$A$2:$D$80,4,FALSE),"")</f>
        <v/>
      </c>
      <c r="X316" s="20" t="str">
        <f>IFERROR(VLOOKUP(J316,'CODE H VS CODE ICPE'!$A$2:$D$80,4,FALSE),"")</f>
        <v/>
      </c>
      <c r="Y316" s="20" t="str">
        <f>IFERROR(VLOOKUP(K316,'CODE H VS CODE ICPE'!$A$2:$D$80,4,FALSE),"")</f>
        <v/>
      </c>
      <c r="Z316" s="20" t="str">
        <f>IFERROR(VLOOKUP(L316,'CODE H VS CODE ICPE'!$A$2:$D$80,4,FALSE),"")</f>
        <v/>
      </c>
      <c r="AA316" s="20" t="str">
        <f>IFERROR(VLOOKUP(M316,'CODE H VS CODE ICPE'!$A$2:$D$80,4,FALSE),"")</f>
        <v/>
      </c>
      <c r="AB316" s="20" t="str">
        <f>IFERROR(VLOOKUP(N316,'CODE H VS CODE ICPE'!$A$2:$D$80,4,FALSE),"")</f>
        <v/>
      </c>
      <c r="AC316" s="20" t="str">
        <f>IFERROR(VLOOKUP(O316,'CODE H VS CODE ICPE'!$A$2:$D$80,4,FALSE),"")</f>
        <v/>
      </c>
      <c r="AD316" s="20" t="str">
        <f>IFERROR(VLOOKUP(P316,'CODE H VS CODE ICPE'!$A$2:$D$80,4,FALSE),"")</f>
        <v/>
      </c>
      <c r="AE316" s="20" t="str">
        <f>IFERROR(VLOOKUP(Q316,'CODE H VS CODE ICPE'!$A$2:$D$80,4,FALSE),"")</f>
        <v/>
      </c>
      <c r="AF316" s="20" t="str">
        <f>IFERROR(VLOOKUP(R316,'CODE H VS CODE ICPE'!$A$2:$D$80,4,FALSE),"")</f>
        <v/>
      </c>
      <c r="AG316" s="20" t="str">
        <f>IFERROR(VLOOKUP(S316,'CODE H VS CODE ICPE'!$A$2:$D$80,4,FALSE),"")</f>
        <v/>
      </c>
      <c r="AH316" s="49" t="str">
        <f t="shared" si="24"/>
        <v>Accepted</v>
      </c>
      <c r="AI316" s="21">
        <f>IF(T316="",0,IF(T316="Interdit",0,VLOOKUP(F316,'CODE H VS CODE ICPE'!$A$2:$E$80,5,FALSE)))</f>
        <v>99999.99</v>
      </c>
      <c r="AJ316" s="21">
        <f>IF(U316="",0,IF(U316="Interdit",0,VLOOKUP(G316,'CODE H VS CODE ICPE'!$A$2:$E$80,5,FALSE)))</f>
        <v>149999.99</v>
      </c>
      <c r="AK316" s="21">
        <f>IF(V316="",0,IF(V316="Interdit",0,VLOOKUP(H316,'CODE H VS CODE ICPE'!$A$2:$E$80,5,FALSE)))</f>
        <v>0</v>
      </c>
      <c r="AL316" s="21">
        <f>IF(W316="",0,IF(W316="Interdit",0,VLOOKUP(I316,'CODE H VS CODE ICPE'!$A$2:$E$80,5,FALSE)))</f>
        <v>0</v>
      </c>
      <c r="AM316" s="21">
        <f>IF(X316="",0,IF(X316="Interdit",0,VLOOKUP(J316,'CODE H VS CODE ICPE'!$A$2:$E$80,5,FALSE)))</f>
        <v>0</v>
      </c>
      <c r="AN316" s="21">
        <f>IF(Y316="",0,IF(Y316="Interdit",0,VLOOKUP(K316,'CODE H VS CODE ICPE'!$A$2:$E$80,5,FALSE)))</f>
        <v>0</v>
      </c>
      <c r="AO316" s="21">
        <f>IF(Z316="",0,IF(Z316="Interdit",0,VLOOKUP(L316,'CODE H VS CODE ICPE'!$A$2:$E$80,5,FALSE)))</f>
        <v>0</v>
      </c>
      <c r="AP316" s="21">
        <f>IF(AA316="",0,IF(AA316="Interdit",0,VLOOKUP(M316,'CODE H VS CODE ICPE'!$A$2:$E$80,5,FALSE)))</f>
        <v>0</v>
      </c>
      <c r="AQ316" s="21">
        <f>IF(AB316="",0,IF(AB316="Interdit",0,VLOOKUP(N316,'CODE H VS CODE ICPE'!$A$2:$E$80,5,FALSE)))</f>
        <v>0</v>
      </c>
      <c r="AR316" s="21">
        <f>IF(AC316="",0,IF(AC316="Interdit",0,VLOOKUP(O316,'CODE H VS CODE ICPE'!$A$2:$E$80,5,FALSE)))</f>
        <v>0</v>
      </c>
      <c r="AS316" s="21">
        <f>IF(AD316="",0,IF(AD316="Interdit",0,VLOOKUP(P316,'CODE H VS CODE ICPE'!$A$2:$E$80,5,FALSE)))</f>
        <v>0</v>
      </c>
      <c r="AT316" s="21">
        <f>IF(AE316="",0,IF(AE316="Interdit",0,VLOOKUP(Q316,'CODE H VS CODE ICPE'!$A$2:$E$80,5,FALSE)))</f>
        <v>0</v>
      </c>
      <c r="AU316" s="21">
        <f>IF(AF316="",0,IF(AF316="Interdit",0,VLOOKUP(R316,'CODE H VS CODE ICPE'!$A$2:$E$80,5,FALSE)))</f>
        <v>0</v>
      </c>
      <c r="AV316" s="21">
        <f>IF(AG316="",0,IF(AG316="Interdit",0,VLOOKUP(S316,'CODE H VS CODE ICPE'!$A$2:$E$80,5,FALSE)))</f>
        <v>0</v>
      </c>
      <c r="AW316" s="20" t="str">
        <f t="shared" si="25"/>
        <v>$AJ$2</v>
      </c>
      <c r="AX316" s="26">
        <f t="shared" si="26"/>
        <v>149999.99</v>
      </c>
      <c r="AY316" s="20" t="str">
        <f t="shared" si="27"/>
        <v>H314</v>
      </c>
      <c r="AZ316" s="20">
        <f>IF(AY316="","",IF(AY316=0,"",VLOOKUP(AY316,'CODE H VS CODE ICPE'!$A$1:$E$80,3,FALSE)))</f>
        <v>4320</v>
      </c>
    </row>
    <row r="317" spans="1:52" ht="28.9" customHeight="1">
      <c r="A317" s="23">
        <v>2734</v>
      </c>
      <c r="B317" s="24" t="s">
        <v>910</v>
      </c>
      <c r="C317" s="25" t="s">
        <v>234</v>
      </c>
      <c r="D317" s="24" t="s">
        <v>257</v>
      </c>
      <c r="E317" s="24" t="s">
        <v>911</v>
      </c>
      <c r="F317" s="20" t="s">
        <v>96</v>
      </c>
      <c r="G317" s="20"/>
      <c r="H317" s="20"/>
      <c r="I317" s="20"/>
      <c r="J317" s="20"/>
      <c r="K317" s="20"/>
      <c r="L317" s="20"/>
      <c r="M317" s="20"/>
      <c r="N317" s="20"/>
      <c r="O317" s="20"/>
      <c r="P317" s="20"/>
      <c r="Q317" s="20"/>
      <c r="R317" s="20"/>
      <c r="S317" s="20"/>
      <c r="T317" s="20" t="str">
        <f>IFERROR(VLOOKUP(F317,'CODE H VS CODE ICPE'!$A$2:$D$80,4,FALSE),"")</f>
        <v>Autorisé</v>
      </c>
      <c r="U317" s="20" t="str">
        <f>IFERROR(VLOOKUP(G317,'CODE H VS CODE ICPE'!$A$2:$D$80,4,FALSE),"")</f>
        <v/>
      </c>
      <c r="V317" s="20" t="str">
        <f>IFERROR(VLOOKUP(H317,'CODE H VS CODE ICPE'!$A$2:$D$80,4,FALSE),"")</f>
        <v/>
      </c>
      <c r="W317" s="20" t="str">
        <f>IFERROR(VLOOKUP(I317,'CODE H VS CODE ICPE'!$A$2:$D$80,4,FALSE),"")</f>
        <v/>
      </c>
      <c r="X317" s="20" t="str">
        <f>IFERROR(VLOOKUP(J317,'CODE H VS CODE ICPE'!$A$2:$D$80,4,FALSE),"")</f>
        <v/>
      </c>
      <c r="Y317" s="20" t="str">
        <f>IFERROR(VLOOKUP(K317,'CODE H VS CODE ICPE'!$A$2:$D$80,4,FALSE),"")</f>
        <v/>
      </c>
      <c r="Z317" s="20" t="str">
        <f>IFERROR(VLOOKUP(L317,'CODE H VS CODE ICPE'!$A$2:$D$80,4,FALSE),"")</f>
        <v/>
      </c>
      <c r="AA317" s="20" t="str">
        <f>IFERROR(VLOOKUP(M317,'CODE H VS CODE ICPE'!$A$2:$D$80,4,FALSE),"")</f>
        <v/>
      </c>
      <c r="AB317" s="20" t="str">
        <f>IFERROR(VLOOKUP(N317,'CODE H VS CODE ICPE'!$A$2:$D$80,4,FALSE),"")</f>
        <v/>
      </c>
      <c r="AC317" s="20" t="str">
        <f>IFERROR(VLOOKUP(O317,'CODE H VS CODE ICPE'!$A$2:$D$80,4,FALSE),"")</f>
        <v/>
      </c>
      <c r="AD317" s="20" t="str">
        <f>IFERROR(VLOOKUP(P317,'CODE H VS CODE ICPE'!$A$2:$D$80,4,FALSE),"")</f>
        <v/>
      </c>
      <c r="AE317" s="20" t="str">
        <f>IFERROR(VLOOKUP(Q317,'CODE H VS CODE ICPE'!$A$2:$D$80,4,FALSE),"")</f>
        <v/>
      </c>
      <c r="AF317" s="20" t="str">
        <f>IFERROR(VLOOKUP(R317,'CODE H VS CODE ICPE'!$A$2:$D$80,4,FALSE),"")</f>
        <v/>
      </c>
      <c r="AG317" s="20" t="str">
        <f>IFERROR(VLOOKUP(S317,'CODE H VS CODE ICPE'!$A$2:$D$80,4,FALSE),"")</f>
        <v/>
      </c>
      <c r="AH317" s="49" t="str">
        <f t="shared" si="24"/>
        <v>Accepted</v>
      </c>
      <c r="AI317" s="21">
        <f>IF(T317="",0,IF(T317="Interdit",0,VLOOKUP(F317,'CODE H VS CODE ICPE'!$A$2:$E$80,5,FALSE)))</f>
        <v>149999.99</v>
      </c>
      <c r="AJ317" s="21">
        <f>IF(U317="",0,IF(U317="Interdit",0,VLOOKUP(G317,'CODE H VS CODE ICPE'!$A$2:$E$80,5,FALSE)))</f>
        <v>0</v>
      </c>
      <c r="AK317" s="21">
        <f>IF(V317="",0,IF(V317="Interdit",0,VLOOKUP(H317,'CODE H VS CODE ICPE'!$A$2:$E$80,5,FALSE)))</f>
        <v>0</v>
      </c>
      <c r="AL317" s="21">
        <f>IF(W317="",0,IF(W317="Interdit",0,VLOOKUP(I317,'CODE H VS CODE ICPE'!$A$2:$E$80,5,FALSE)))</f>
        <v>0</v>
      </c>
      <c r="AM317" s="21">
        <f>IF(X317="",0,IF(X317="Interdit",0,VLOOKUP(J317,'CODE H VS CODE ICPE'!$A$2:$E$80,5,FALSE)))</f>
        <v>0</v>
      </c>
      <c r="AN317" s="21">
        <f>IF(Y317="",0,IF(Y317="Interdit",0,VLOOKUP(K317,'CODE H VS CODE ICPE'!$A$2:$E$80,5,FALSE)))</f>
        <v>0</v>
      </c>
      <c r="AO317" s="21">
        <f>IF(Z317="",0,IF(Z317="Interdit",0,VLOOKUP(L317,'CODE H VS CODE ICPE'!$A$2:$E$80,5,FALSE)))</f>
        <v>0</v>
      </c>
      <c r="AP317" s="21">
        <f>IF(AA317="",0,IF(AA317="Interdit",0,VLOOKUP(M317,'CODE H VS CODE ICPE'!$A$2:$E$80,5,FALSE)))</f>
        <v>0</v>
      </c>
      <c r="AQ317" s="21">
        <f>IF(AB317="",0,IF(AB317="Interdit",0,VLOOKUP(N317,'CODE H VS CODE ICPE'!$A$2:$E$80,5,FALSE)))</f>
        <v>0</v>
      </c>
      <c r="AR317" s="21">
        <f>IF(AC317="",0,IF(AC317="Interdit",0,VLOOKUP(O317,'CODE H VS CODE ICPE'!$A$2:$E$80,5,FALSE)))</f>
        <v>0</v>
      </c>
      <c r="AS317" s="21">
        <f>IF(AD317="",0,IF(AD317="Interdit",0,VLOOKUP(P317,'CODE H VS CODE ICPE'!$A$2:$E$80,5,FALSE)))</f>
        <v>0</v>
      </c>
      <c r="AT317" s="21">
        <f>IF(AE317="",0,IF(AE317="Interdit",0,VLOOKUP(Q317,'CODE H VS CODE ICPE'!$A$2:$E$80,5,FALSE)))</f>
        <v>0</v>
      </c>
      <c r="AU317" s="21">
        <f>IF(AF317="",0,IF(AF317="Interdit",0,VLOOKUP(R317,'CODE H VS CODE ICPE'!$A$2:$E$80,5,FALSE)))</f>
        <v>0</v>
      </c>
      <c r="AV317" s="21">
        <f>IF(AG317="",0,IF(AG317="Interdit",0,VLOOKUP(S317,'CODE H VS CODE ICPE'!$A$2:$E$80,5,FALSE)))</f>
        <v>0</v>
      </c>
      <c r="AW317" s="20" t="str">
        <f t="shared" si="25"/>
        <v>$AI$2</v>
      </c>
      <c r="AX317" s="26">
        <f t="shared" si="26"/>
        <v>149999.99</v>
      </c>
      <c r="AY317" s="20" t="str">
        <f t="shared" si="27"/>
        <v>H314</v>
      </c>
      <c r="AZ317" s="20">
        <f>IF(AY317="","",IF(AY317=0,"",VLOOKUP(AY317,'CODE H VS CODE ICPE'!$A$1:$E$80,3,FALSE)))</f>
        <v>4320</v>
      </c>
    </row>
    <row r="318" spans="1:52" ht="28.9" customHeight="1">
      <c r="A318" s="23">
        <v>2735</v>
      </c>
      <c r="B318" s="24" t="s">
        <v>912</v>
      </c>
      <c r="C318" s="25" t="s">
        <v>499</v>
      </c>
      <c r="D318" s="24" t="s">
        <v>503</v>
      </c>
      <c r="E318" s="24" t="s">
        <v>913</v>
      </c>
      <c r="F318" s="20" t="s">
        <v>96</v>
      </c>
      <c r="G318" s="20"/>
      <c r="H318" s="20"/>
      <c r="I318" s="20"/>
      <c r="J318" s="20"/>
      <c r="K318" s="20"/>
      <c r="L318" s="20"/>
      <c r="M318" s="20"/>
      <c r="N318" s="20"/>
      <c r="O318" s="20"/>
      <c r="P318" s="20"/>
      <c r="Q318" s="20"/>
      <c r="R318" s="20"/>
      <c r="S318" s="20"/>
      <c r="T318" s="20" t="str">
        <f>IFERROR(VLOOKUP(F318,'CODE H VS CODE ICPE'!$A$2:$D$80,4,FALSE),"")</f>
        <v>Autorisé</v>
      </c>
      <c r="U318" s="20" t="str">
        <f>IFERROR(VLOOKUP(G318,'CODE H VS CODE ICPE'!$A$2:$D$80,4,FALSE),"")</f>
        <v/>
      </c>
      <c r="V318" s="20" t="str">
        <f>IFERROR(VLOOKUP(H318,'CODE H VS CODE ICPE'!$A$2:$D$80,4,FALSE),"")</f>
        <v/>
      </c>
      <c r="W318" s="20" t="str">
        <f>IFERROR(VLOOKUP(I318,'CODE H VS CODE ICPE'!$A$2:$D$80,4,FALSE),"")</f>
        <v/>
      </c>
      <c r="X318" s="20" t="str">
        <f>IFERROR(VLOOKUP(J318,'CODE H VS CODE ICPE'!$A$2:$D$80,4,FALSE),"")</f>
        <v/>
      </c>
      <c r="Y318" s="20" t="str">
        <f>IFERROR(VLOOKUP(K318,'CODE H VS CODE ICPE'!$A$2:$D$80,4,FALSE),"")</f>
        <v/>
      </c>
      <c r="Z318" s="20" t="str">
        <f>IFERROR(VLOOKUP(L318,'CODE H VS CODE ICPE'!$A$2:$D$80,4,FALSE),"")</f>
        <v/>
      </c>
      <c r="AA318" s="20" t="str">
        <f>IFERROR(VLOOKUP(M318,'CODE H VS CODE ICPE'!$A$2:$D$80,4,FALSE),"")</f>
        <v/>
      </c>
      <c r="AB318" s="20" t="str">
        <f>IFERROR(VLOOKUP(N318,'CODE H VS CODE ICPE'!$A$2:$D$80,4,FALSE),"")</f>
        <v/>
      </c>
      <c r="AC318" s="20" t="str">
        <f>IFERROR(VLOOKUP(O318,'CODE H VS CODE ICPE'!$A$2:$D$80,4,FALSE),"")</f>
        <v/>
      </c>
      <c r="AD318" s="20" t="str">
        <f>IFERROR(VLOOKUP(P318,'CODE H VS CODE ICPE'!$A$2:$D$80,4,FALSE),"")</f>
        <v/>
      </c>
      <c r="AE318" s="20" t="str">
        <f>IFERROR(VLOOKUP(Q318,'CODE H VS CODE ICPE'!$A$2:$D$80,4,FALSE),"")</f>
        <v/>
      </c>
      <c r="AF318" s="20" t="str">
        <f>IFERROR(VLOOKUP(R318,'CODE H VS CODE ICPE'!$A$2:$D$80,4,FALSE),"")</f>
        <v/>
      </c>
      <c r="AG318" s="20" t="str">
        <f>IFERROR(VLOOKUP(S318,'CODE H VS CODE ICPE'!$A$2:$D$80,4,FALSE),"")</f>
        <v/>
      </c>
      <c r="AH318" s="49" t="str">
        <f t="shared" si="24"/>
        <v>Accepted</v>
      </c>
      <c r="AI318" s="21">
        <f>IF(T318="",0,IF(T318="Interdit",0,VLOOKUP(F318,'CODE H VS CODE ICPE'!$A$2:$E$80,5,FALSE)))</f>
        <v>149999.99</v>
      </c>
      <c r="AJ318" s="21">
        <f>IF(U318="",0,IF(U318="Interdit",0,VLOOKUP(G318,'CODE H VS CODE ICPE'!$A$2:$E$80,5,FALSE)))</f>
        <v>0</v>
      </c>
      <c r="AK318" s="21">
        <f>IF(V318="",0,IF(V318="Interdit",0,VLOOKUP(H318,'CODE H VS CODE ICPE'!$A$2:$E$80,5,FALSE)))</f>
        <v>0</v>
      </c>
      <c r="AL318" s="21">
        <f>IF(W318="",0,IF(W318="Interdit",0,VLOOKUP(I318,'CODE H VS CODE ICPE'!$A$2:$E$80,5,FALSE)))</f>
        <v>0</v>
      </c>
      <c r="AM318" s="21">
        <f>IF(X318="",0,IF(X318="Interdit",0,VLOOKUP(J318,'CODE H VS CODE ICPE'!$A$2:$E$80,5,FALSE)))</f>
        <v>0</v>
      </c>
      <c r="AN318" s="21">
        <f>IF(Y318="",0,IF(Y318="Interdit",0,VLOOKUP(K318,'CODE H VS CODE ICPE'!$A$2:$E$80,5,FALSE)))</f>
        <v>0</v>
      </c>
      <c r="AO318" s="21">
        <f>IF(Z318="",0,IF(Z318="Interdit",0,VLOOKUP(L318,'CODE H VS CODE ICPE'!$A$2:$E$80,5,FALSE)))</f>
        <v>0</v>
      </c>
      <c r="AP318" s="21">
        <f>IF(AA318="",0,IF(AA318="Interdit",0,VLOOKUP(M318,'CODE H VS CODE ICPE'!$A$2:$E$80,5,FALSE)))</f>
        <v>0</v>
      </c>
      <c r="AQ318" s="21">
        <f>IF(AB318="",0,IF(AB318="Interdit",0,VLOOKUP(N318,'CODE H VS CODE ICPE'!$A$2:$E$80,5,FALSE)))</f>
        <v>0</v>
      </c>
      <c r="AR318" s="21">
        <f>IF(AC318="",0,IF(AC318="Interdit",0,VLOOKUP(O318,'CODE H VS CODE ICPE'!$A$2:$E$80,5,FALSE)))</f>
        <v>0</v>
      </c>
      <c r="AS318" s="21">
        <f>IF(AD318="",0,IF(AD318="Interdit",0,VLOOKUP(P318,'CODE H VS CODE ICPE'!$A$2:$E$80,5,FALSE)))</f>
        <v>0</v>
      </c>
      <c r="AT318" s="21">
        <f>IF(AE318="",0,IF(AE318="Interdit",0,VLOOKUP(Q318,'CODE H VS CODE ICPE'!$A$2:$E$80,5,FALSE)))</f>
        <v>0</v>
      </c>
      <c r="AU318" s="21">
        <f>IF(AF318="",0,IF(AF318="Interdit",0,VLOOKUP(R318,'CODE H VS CODE ICPE'!$A$2:$E$80,5,FALSE)))</f>
        <v>0</v>
      </c>
      <c r="AV318" s="21">
        <f>IF(AG318="",0,IF(AG318="Interdit",0,VLOOKUP(S318,'CODE H VS CODE ICPE'!$A$2:$E$80,5,FALSE)))</f>
        <v>0</v>
      </c>
      <c r="AW318" s="20" t="str">
        <f t="shared" si="25"/>
        <v>$AI$2</v>
      </c>
      <c r="AX318" s="26">
        <f t="shared" si="26"/>
        <v>149999.99</v>
      </c>
      <c r="AY318" s="20" t="str">
        <f t="shared" si="27"/>
        <v>H314</v>
      </c>
      <c r="AZ318" s="20">
        <f>IF(AY318="","",IF(AY318=0,"",VLOOKUP(AY318,'CODE H VS CODE ICPE'!$A$1:$E$80,3,FALSE)))</f>
        <v>4320</v>
      </c>
    </row>
    <row r="319" spans="1:52" ht="28.9" customHeight="1">
      <c r="A319" s="23">
        <v>2739</v>
      </c>
      <c r="B319" s="24" t="s">
        <v>914</v>
      </c>
      <c r="C319" s="25" t="s">
        <v>222</v>
      </c>
      <c r="D319" s="24" t="s">
        <v>223</v>
      </c>
      <c r="E319" s="24" t="s">
        <v>915</v>
      </c>
      <c r="F319" s="20" t="s">
        <v>96</v>
      </c>
      <c r="G319" s="20"/>
      <c r="H319" s="20"/>
      <c r="I319" s="20"/>
      <c r="J319" s="20"/>
      <c r="K319" s="20"/>
      <c r="L319" s="20"/>
      <c r="M319" s="20"/>
      <c r="N319" s="20"/>
      <c r="O319" s="20"/>
      <c r="P319" s="20"/>
      <c r="Q319" s="20"/>
      <c r="R319" s="20"/>
      <c r="S319" s="20"/>
      <c r="T319" s="20" t="str">
        <f>IFERROR(VLOOKUP(F319,'CODE H VS CODE ICPE'!$A$2:$D$80,4,FALSE),"")</f>
        <v>Autorisé</v>
      </c>
      <c r="U319" s="20" t="str">
        <f>IFERROR(VLOOKUP(G319,'CODE H VS CODE ICPE'!$A$2:$D$80,4,FALSE),"")</f>
        <v/>
      </c>
      <c r="V319" s="20" t="str">
        <f>IFERROR(VLOOKUP(H319,'CODE H VS CODE ICPE'!$A$2:$D$80,4,FALSE),"")</f>
        <v/>
      </c>
      <c r="W319" s="20" t="str">
        <f>IFERROR(VLOOKUP(I319,'CODE H VS CODE ICPE'!$A$2:$D$80,4,FALSE),"")</f>
        <v/>
      </c>
      <c r="X319" s="20" t="str">
        <f>IFERROR(VLOOKUP(J319,'CODE H VS CODE ICPE'!$A$2:$D$80,4,FALSE),"")</f>
        <v/>
      </c>
      <c r="Y319" s="20" t="str">
        <f>IFERROR(VLOOKUP(K319,'CODE H VS CODE ICPE'!$A$2:$D$80,4,FALSE),"")</f>
        <v/>
      </c>
      <c r="Z319" s="20" t="str">
        <f>IFERROR(VLOOKUP(L319,'CODE H VS CODE ICPE'!$A$2:$D$80,4,FALSE),"")</f>
        <v/>
      </c>
      <c r="AA319" s="20" t="str">
        <f>IFERROR(VLOOKUP(M319,'CODE H VS CODE ICPE'!$A$2:$D$80,4,FALSE),"")</f>
        <v/>
      </c>
      <c r="AB319" s="20" t="str">
        <f>IFERROR(VLOOKUP(N319,'CODE H VS CODE ICPE'!$A$2:$D$80,4,FALSE),"")</f>
        <v/>
      </c>
      <c r="AC319" s="20" t="str">
        <f>IFERROR(VLOOKUP(O319,'CODE H VS CODE ICPE'!$A$2:$D$80,4,FALSE),"")</f>
        <v/>
      </c>
      <c r="AD319" s="20" t="str">
        <f>IFERROR(VLOOKUP(P319,'CODE H VS CODE ICPE'!$A$2:$D$80,4,FALSE),"")</f>
        <v/>
      </c>
      <c r="AE319" s="20" t="str">
        <f>IFERROR(VLOOKUP(Q319,'CODE H VS CODE ICPE'!$A$2:$D$80,4,FALSE),"")</f>
        <v/>
      </c>
      <c r="AF319" s="20" t="str">
        <f>IFERROR(VLOOKUP(R319,'CODE H VS CODE ICPE'!$A$2:$D$80,4,FALSE),"")</f>
        <v/>
      </c>
      <c r="AG319" s="20" t="str">
        <f>IFERROR(VLOOKUP(S319,'CODE H VS CODE ICPE'!$A$2:$D$80,4,FALSE),"")</f>
        <v/>
      </c>
      <c r="AH319" s="49" t="str">
        <f t="shared" si="24"/>
        <v>Accepted</v>
      </c>
      <c r="AI319" s="21">
        <f>IF(T319="",0,IF(T319="Interdit",0,VLOOKUP(F319,'CODE H VS CODE ICPE'!$A$2:$E$80,5,FALSE)))</f>
        <v>149999.99</v>
      </c>
      <c r="AJ319" s="21">
        <f>IF(U319="",0,IF(U319="Interdit",0,VLOOKUP(G319,'CODE H VS CODE ICPE'!$A$2:$E$80,5,FALSE)))</f>
        <v>0</v>
      </c>
      <c r="AK319" s="21">
        <f>IF(V319="",0,IF(V319="Interdit",0,VLOOKUP(H319,'CODE H VS CODE ICPE'!$A$2:$E$80,5,FALSE)))</f>
        <v>0</v>
      </c>
      <c r="AL319" s="21">
        <f>IF(W319="",0,IF(W319="Interdit",0,VLOOKUP(I319,'CODE H VS CODE ICPE'!$A$2:$E$80,5,FALSE)))</f>
        <v>0</v>
      </c>
      <c r="AM319" s="21">
        <f>IF(X319="",0,IF(X319="Interdit",0,VLOOKUP(J319,'CODE H VS CODE ICPE'!$A$2:$E$80,5,FALSE)))</f>
        <v>0</v>
      </c>
      <c r="AN319" s="21">
        <f>IF(Y319="",0,IF(Y319="Interdit",0,VLOOKUP(K319,'CODE H VS CODE ICPE'!$A$2:$E$80,5,FALSE)))</f>
        <v>0</v>
      </c>
      <c r="AO319" s="21">
        <f>IF(Z319="",0,IF(Z319="Interdit",0,VLOOKUP(L319,'CODE H VS CODE ICPE'!$A$2:$E$80,5,FALSE)))</f>
        <v>0</v>
      </c>
      <c r="AP319" s="21">
        <f>IF(AA319="",0,IF(AA319="Interdit",0,VLOOKUP(M319,'CODE H VS CODE ICPE'!$A$2:$E$80,5,FALSE)))</f>
        <v>0</v>
      </c>
      <c r="AQ319" s="21">
        <f>IF(AB319="",0,IF(AB319="Interdit",0,VLOOKUP(N319,'CODE H VS CODE ICPE'!$A$2:$E$80,5,FALSE)))</f>
        <v>0</v>
      </c>
      <c r="AR319" s="21">
        <f>IF(AC319="",0,IF(AC319="Interdit",0,VLOOKUP(O319,'CODE H VS CODE ICPE'!$A$2:$E$80,5,FALSE)))</f>
        <v>0</v>
      </c>
      <c r="AS319" s="21">
        <f>IF(AD319="",0,IF(AD319="Interdit",0,VLOOKUP(P319,'CODE H VS CODE ICPE'!$A$2:$E$80,5,FALSE)))</f>
        <v>0</v>
      </c>
      <c r="AT319" s="21">
        <f>IF(AE319="",0,IF(AE319="Interdit",0,VLOOKUP(Q319,'CODE H VS CODE ICPE'!$A$2:$E$80,5,FALSE)))</f>
        <v>0</v>
      </c>
      <c r="AU319" s="21">
        <f>IF(AF319="",0,IF(AF319="Interdit",0,VLOOKUP(R319,'CODE H VS CODE ICPE'!$A$2:$E$80,5,FALSE)))</f>
        <v>0</v>
      </c>
      <c r="AV319" s="21">
        <f>IF(AG319="",0,IF(AG319="Interdit",0,VLOOKUP(S319,'CODE H VS CODE ICPE'!$A$2:$E$80,5,FALSE)))</f>
        <v>0</v>
      </c>
      <c r="AW319" s="20" t="str">
        <f t="shared" si="25"/>
        <v>$AI$2</v>
      </c>
      <c r="AX319" s="26">
        <f t="shared" si="26"/>
        <v>149999.99</v>
      </c>
      <c r="AY319" s="20" t="str">
        <f t="shared" si="27"/>
        <v>H314</v>
      </c>
      <c r="AZ319" s="20">
        <f>IF(AY319="","",IF(AY319=0,"",VLOOKUP(AY319,'CODE H VS CODE ICPE'!$A$1:$E$80,3,FALSE)))</f>
        <v>4320</v>
      </c>
    </row>
    <row r="320" spans="1:52" ht="28.9" customHeight="1">
      <c r="A320" s="23">
        <v>2741</v>
      </c>
      <c r="B320" s="24" t="s">
        <v>916</v>
      </c>
      <c r="C320" s="25" t="s">
        <v>222</v>
      </c>
      <c r="D320" s="24" t="s">
        <v>917</v>
      </c>
      <c r="E320" s="24" t="s">
        <v>918</v>
      </c>
      <c r="F320" s="20" t="s">
        <v>86</v>
      </c>
      <c r="G320" s="20" t="s">
        <v>96</v>
      </c>
      <c r="H320" s="20"/>
      <c r="I320" s="20"/>
      <c r="J320" s="20"/>
      <c r="K320" s="20"/>
      <c r="L320" s="20"/>
      <c r="M320" s="20"/>
      <c r="N320" s="20"/>
      <c r="O320" s="20"/>
      <c r="P320" s="20"/>
      <c r="Q320" s="20"/>
      <c r="R320" s="20"/>
      <c r="S320" s="20"/>
      <c r="T320" s="20" t="str">
        <f>IFERROR(VLOOKUP(F320,'CODE H VS CODE ICPE'!$A$2:$D$80,4,FALSE),"")</f>
        <v>Autorisé</v>
      </c>
      <c r="U320" s="20" t="str">
        <f>IFERROR(VLOOKUP(G320,'CODE H VS CODE ICPE'!$A$2:$D$80,4,FALSE),"")</f>
        <v>Autorisé</v>
      </c>
      <c r="V320" s="20" t="str">
        <f>IFERROR(VLOOKUP(H320,'CODE H VS CODE ICPE'!$A$2:$D$80,4,FALSE),"")</f>
        <v/>
      </c>
      <c r="W320" s="20" t="str">
        <f>IFERROR(VLOOKUP(I320,'CODE H VS CODE ICPE'!$A$2:$D$80,4,FALSE),"")</f>
        <v/>
      </c>
      <c r="X320" s="20" t="str">
        <f>IFERROR(VLOOKUP(J320,'CODE H VS CODE ICPE'!$A$2:$D$80,4,FALSE),"")</f>
        <v/>
      </c>
      <c r="Y320" s="20" t="str">
        <f>IFERROR(VLOOKUP(K320,'CODE H VS CODE ICPE'!$A$2:$D$80,4,FALSE),"")</f>
        <v/>
      </c>
      <c r="Z320" s="20" t="str">
        <f>IFERROR(VLOOKUP(L320,'CODE H VS CODE ICPE'!$A$2:$D$80,4,FALSE),"")</f>
        <v/>
      </c>
      <c r="AA320" s="20" t="str">
        <f>IFERROR(VLOOKUP(M320,'CODE H VS CODE ICPE'!$A$2:$D$80,4,FALSE),"")</f>
        <v/>
      </c>
      <c r="AB320" s="20" t="str">
        <f>IFERROR(VLOOKUP(N320,'CODE H VS CODE ICPE'!$A$2:$D$80,4,FALSE),"")</f>
        <v/>
      </c>
      <c r="AC320" s="20" t="str">
        <f>IFERROR(VLOOKUP(O320,'CODE H VS CODE ICPE'!$A$2:$D$80,4,FALSE),"")</f>
        <v/>
      </c>
      <c r="AD320" s="20" t="str">
        <f>IFERROR(VLOOKUP(P320,'CODE H VS CODE ICPE'!$A$2:$D$80,4,FALSE),"")</f>
        <v/>
      </c>
      <c r="AE320" s="20" t="str">
        <f>IFERROR(VLOOKUP(Q320,'CODE H VS CODE ICPE'!$A$2:$D$80,4,FALSE),"")</f>
        <v/>
      </c>
      <c r="AF320" s="20" t="str">
        <f>IFERROR(VLOOKUP(R320,'CODE H VS CODE ICPE'!$A$2:$D$80,4,FALSE),"")</f>
        <v/>
      </c>
      <c r="AG320" s="20" t="str">
        <f>IFERROR(VLOOKUP(S320,'CODE H VS CODE ICPE'!$A$2:$D$80,4,FALSE),"")</f>
        <v/>
      </c>
      <c r="AH320" s="49" t="str">
        <f t="shared" si="24"/>
        <v>Accepted</v>
      </c>
      <c r="AI320" s="21">
        <f>IF(T320="",0,IF(T320="Interdit",0,VLOOKUP(F320,'CODE H VS CODE ICPE'!$A$2:$E$80,5,FALSE)))</f>
        <v>99999.99</v>
      </c>
      <c r="AJ320" s="21">
        <f>IF(U320="",0,IF(U320="Interdit",0,VLOOKUP(G320,'CODE H VS CODE ICPE'!$A$2:$E$80,5,FALSE)))</f>
        <v>149999.99</v>
      </c>
      <c r="AK320" s="21">
        <f>IF(V320="",0,IF(V320="Interdit",0,VLOOKUP(H320,'CODE H VS CODE ICPE'!$A$2:$E$80,5,FALSE)))</f>
        <v>0</v>
      </c>
      <c r="AL320" s="21">
        <f>IF(W320="",0,IF(W320="Interdit",0,VLOOKUP(I320,'CODE H VS CODE ICPE'!$A$2:$E$80,5,FALSE)))</f>
        <v>0</v>
      </c>
      <c r="AM320" s="21">
        <f>IF(X320="",0,IF(X320="Interdit",0,VLOOKUP(J320,'CODE H VS CODE ICPE'!$A$2:$E$80,5,FALSE)))</f>
        <v>0</v>
      </c>
      <c r="AN320" s="21">
        <f>IF(Y320="",0,IF(Y320="Interdit",0,VLOOKUP(K320,'CODE H VS CODE ICPE'!$A$2:$E$80,5,FALSE)))</f>
        <v>0</v>
      </c>
      <c r="AO320" s="21">
        <f>IF(Z320="",0,IF(Z320="Interdit",0,VLOOKUP(L320,'CODE H VS CODE ICPE'!$A$2:$E$80,5,FALSE)))</f>
        <v>0</v>
      </c>
      <c r="AP320" s="21">
        <f>IF(AA320="",0,IF(AA320="Interdit",0,VLOOKUP(M320,'CODE H VS CODE ICPE'!$A$2:$E$80,5,FALSE)))</f>
        <v>0</v>
      </c>
      <c r="AQ320" s="21">
        <f>IF(AB320="",0,IF(AB320="Interdit",0,VLOOKUP(N320,'CODE H VS CODE ICPE'!$A$2:$E$80,5,FALSE)))</f>
        <v>0</v>
      </c>
      <c r="AR320" s="21">
        <f>IF(AC320="",0,IF(AC320="Interdit",0,VLOOKUP(O320,'CODE H VS CODE ICPE'!$A$2:$E$80,5,FALSE)))</f>
        <v>0</v>
      </c>
      <c r="AS320" s="21">
        <f>IF(AD320="",0,IF(AD320="Interdit",0,VLOOKUP(P320,'CODE H VS CODE ICPE'!$A$2:$E$80,5,FALSE)))</f>
        <v>0</v>
      </c>
      <c r="AT320" s="21">
        <f>IF(AE320="",0,IF(AE320="Interdit",0,VLOOKUP(Q320,'CODE H VS CODE ICPE'!$A$2:$E$80,5,FALSE)))</f>
        <v>0</v>
      </c>
      <c r="AU320" s="21">
        <f>IF(AF320="",0,IF(AF320="Interdit",0,VLOOKUP(R320,'CODE H VS CODE ICPE'!$A$2:$E$80,5,FALSE)))</f>
        <v>0</v>
      </c>
      <c r="AV320" s="21">
        <f>IF(AG320="",0,IF(AG320="Interdit",0,VLOOKUP(S320,'CODE H VS CODE ICPE'!$A$2:$E$80,5,FALSE)))</f>
        <v>0</v>
      </c>
      <c r="AW320" s="20" t="str">
        <f t="shared" si="25"/>
        <v>$AJ$2</v>
      </c>
      <c r="AX320" s="26">
        <f t="shared" si="26"/>
        <v>149999.99</v>
      </c>
      <c r="AY320" s="20" t="str">
        <f t="shared" si="27"/>
        <v>H314</v>
      </c>
      <c r="AZ320" s="20">
        <f>IF(AY320="","",IF(AY320=0,"",VLOOKUP(AY320,'CODE H VS CODE ICPE'!$A$1:$E$80,3,FALSE)))</f>
        <v>4320</v>
      </c>
    </row>
    <row r="321" spans="1:52" ht="28.9" customHeight="1">
      <c r="A321" s="23">
        <v>2742</v>
      </c>
      <c r="B321" s="24" t="s">
        <v>919</v>
      </c>
      <c r="C321" s="25" t="s">
        <v>467</v>
      </c>
      <c r="D321" s="24" t="s">
        <v>473</v>
      </c>
      <c r="E321" s="24" t="s">
        <v>920</v>
      </c>
      <c r="F321" s="20" t="s">
        <v>42</v>
      </c>
      <c r="G321" s="20" t="s">
        <v>96</v>
      </c>
      <c r="H321" s="20"/>
      <c r="I321" s="20"/>
      <c r="J321" s="20"/>
      <c r="K321" s="20"/>
      <c r="L321" s="20"/>
      <c r="M321" s="20"/>
      <c r="N321" s="20"/>
      <c r="O321" s="20"/>
      <c r="P321" s="20"/>
      <c r="Q321" s="20"/>
      <c r="R321" s="20"/>
      <c r="S321" s="20"/>
      <c r="T321" s="20" t="str">
        <f>IFERROR(VLOOKUP(F321,'CODE H VS CODE ICPE'!$A$2:$D$80,4,FALSE),"")</f>
        <v>Autorisé</v>
      </c>
      <c r="U321" s="20" t="str">
        <f>IFERROR(VLOOKUP(G321,'CODE H VS CODE ICPE'!$A$2:$D$80,4,FALSE),"")</f>
        <v>Autorisé</v>
      </c>
      <c r="V321" s="20" t="str">
        <f>IFERROR(VLOOKUP(H321,'CODE H VS CODE ICPE'!$A$2:$D$80,4,FALSE),"")</f>
        <v/>
      </c>
      <c r="W321" s="20" t="str">
        <f>IFERROR(VLOOKUP(I321,'CODE H VS CODE ICPE'!$A$2:$D$80,4,FALSE),"")</f>
        <v/>
      </c>
      <c r="X321" s="20" t="str">
        <f>IFERROR(VLOOKUP(J321,'CODE H VS CODE ICPE'!$A$2:$D$80,4,FALSE),"")</f>
        <v/>
      </c>
      <c r="Y321" s="20" t="str">
        <f>IFERROR(VLOOKUP(K321,'CODE H VS CODE ICPE'!$A$2:$D$80,4,FALSE),"")</f>
        <v/>
      </c>
      <c r="Z321" s="20" t="str">
        <f>IFERROR(VLOOKUP(L321,'CODE H VS CODE ICPE'!$A$2:$D$80,4,FALSE),"")</f>
        <v/>
      </c>
      <c r="AA321" s="20" t="str">
        <f>IFERROR(VLOOKUP(M321,'CODE H VS CODE ICPE'!$A$2:$D$80,4,FALSE),"")</f>
        <v/>
      </c>
      <c r="AB321" s="20" t="str">
        <f>IFERROR(VLOOKUP(N321,'CODE H VS CODE ICPE'!$A$2:$D$80,4,FALSE),"")</f>
        <v/>
      </c>
      <c r="AC321" s="20" t="str">
        <f>IFERROR(VLOOKUP(O321,'CODE H VS CODE ICPE'!$A$2:$D$80,4,FALSE),"")</f>
        <v/>
      </c>
      <c r="AD321" s="20" t="str">
        <f>IFERROR(VLOOKUP(P321,'CODE H VS CODE ICPE'!$A$2:$D$80,4,FALSE),"")</f>
        <v/>
      </c>
      <c r="AE321" s="20" t="str">
        <f>IFERROR(VLOOKUP(Q321,'CODE H VS CODE ICPE'!$A$2:$D$80,4,FALSE),"")</f>
        <v/>
      </c>
      <c r="AF321" s="20" t="str">
        <f>IFERROR(VLOOKUP(R321,'CODE H VS CODE ICPE'!$A$2:$D$80,4,FALSE),"")</f>
        <v/>
      </c>
      <c r="AG321" s="20" t="str">
        <f>IFERROR(VLOOKUP(S321,'CODE H VS CODE ICPE'!$A$2:$D$80,4,FALSE),"")</f>
        <v/>
      </c>
      <c r="AH321" s="48" t="s">
        <v>4628</v>
      </c>
      <c r="AI321" s="21">
        <f>IF(T321="",0,IF(T321="Interdit",0,VLOOKUP(F321,'CODE H VS CODE ICPE'!$A$2:$E$80,5,FALSE)))</f>
        <v>99999.99</v>
      </c>
      <c r="AJ321" s="21">
        <f>IF(U321="",0,IF(U321="Interdit",0,VLOOKUP(G321,'CODE H VS CODE ICPE'!$A$2:$E$80,5,FALSE)))</f>
        <v>149999.99</v>
      </c>
      <c r="AK321" s="21">
        <f>IF(V321="",0,IF(V321="Interdit",0,VLOOKUP(H321,'CODE H VS CODE ICPE'!$A$2:$E$80,5,FALSE)))</f>
        <v>0</v>
      </c>
      <c r="AL321" s="21">
        <f>IF(W321="",0,IF(W321="Interdit",0,VLOOKUP(I321,'CODE H VS CODE ICPE'!$A$2:$E$80,5,FALSE)))</f>
        <v>0</v>
      </c>
      <c r="AM321" s="21">
        <f>IF(X321="",0,IF(X321="Interdit",0,VLOOKUP(J321,'CODE H VS CODE ICPE'!$A$2:$E$80,5,FALSE)))</f>
        <v>0</v>
      </c>
      <c r="AN321" s="21">
        <f>IF(Y321="",0,IF(Y321="Interdit",0,VLOOKUP(K321,'CODE H VS CODE ICPE'!$A$2:$E$80,5,FALSE)))</f>
        <v>0</v>
      </c>
      <c r="AO321" s="21">
        <f>IF(Z321="",0,IF(Z321="Interdit",0,VLOOKUP(L321,'CODE H VS CODE ICPE'!$A$2:$E$80,5,FALSE)))</f>
        <v>0</v>
      </c>
      <c r="AP321" s="21">
        <f>IF(AA321="",0,IF(AA321="Interdit",0,VLOOKUP(M321,'CODE H VS CODE ICPE'!$A$2:$E$80,5,FALSE)))</f>
        <v>0</v>
      </c>
      <c r="AQ321" s="21">
        <f>IF(AB321="",0,IF(AB321="Interdit",0,VLOOKUP(N321,'CODE H VS CODE ICPE'!$A$2:$E$80,5,FALSE)))</f>
        <v>0</v>
      </c>
      <c r="AR321" s="21">
        <f>IF(AC321="",0,IF(AC321="Interdit",0,VLOOKUP(O321,'CODE H VS CODE ICPE'!$A$2:$E$80,5,FALSE)))</f>
        <v>0</v>
      </c>
      <c r="AS321" s="21">
        <f>IF(AD321="",0,IF(AD321="Interdit",0,VLOOKUP(P321,'CODE H VS CODE ICPE'!$A$2:$E$80,5,FALSE)))</f>
        <v>0</v>
      </c>
      <c r="AT321" s="21">
        <f>IF(AE321="",0,IF(AE321="Interdit",0,VLOOKUP(Q321,'CODE H VS CODE ICPE'!$A$2:$E$80,5,FALSE)))</f>
        <v>0</v>
      </c>
      <c r="AU321" s="21">
        <f>IF(AF321="",0,IF(AF321="Interdit",0,VLOOKUP(R321,'CODE H VS CODE ICPE'!$A$2:$E$80,5,FALSE)))</f>
        <v>0</v>
      </c>
      <c r="AV321" s="21">
        <f>IF(AG321="",0,IF(AG321="Interdit",0,VLOOKUP(S321,'CODE H VS CODE ICPE'!$A$2:$E$80,5,FALSE)))</f>
        <v>0</v>
      </c>
      <c r="AW321" s="20" t="str">
        <f t="shared" si="25"/>
        <v>$AJ$2</v>
      </c>
      <c r="AX321" s="26">
        <f t="shared" si="26"/>
        <v>149999.99</v>
      </c>
      <c r="AY321" s="20" t="str">
        <f t="shared" si="27"/>
        <v>H314</v>
      </c>
      <c r="AZ321" s="20">
        <f>IF(AY321="","",IF(AY321=0,"",VLOOKUP(AY321,'CODE H VS CODE ICPE'!$A$1:$E$80,3,FALSE)))</f>
        <v>4320</v>
      </c>
    </row>
    <row r="322" spans="1:52" ht="28.9" customHeight="1">
      <c r="A322" s="23">
        <v>2749</v>
      </c>
      <c r="B322" s="24" t="s">
        <v>921</v>
      </c>
      <c r="C322" s="25" t="s">
        <v>222</v>
      </c>
      <c r="D322" s="24" t="s">
        <v>513</v>
      </c>
      <c r="E322" s="24" t="s">
        <v>922</v>
      </c>
      <c r="F322" s="20" t="s">
        <v>40</v>
      </c>
      <c r="G322" s="20" t="s">
        <v>104</v>
      </c>
      <c r="H322" s="20"/>
      <c r="I322" s="20"/>
      <c r="J322" s="20"/>
      <c r="K322" s="20"/>
      <c r="L322" s="20"/>
      <c r="M322" s="20"/>
      <c r="N322" s="20"/>
      <c r="O322" s="20"/>
      <c r="P322" s="20"/>
      <c r="Q322" s="20"/>
      <c r="R322" s="20"/>
      <c r="S322" s="20"/>
      <c r="T322" s="20" t="str">
        <f>IFERROR(VLOOKUP(F322,'CODE H VS CODE ICPE'!$A$2:$D$80,4,FALSE),"")</f>
        <v>Autorisé</v>
      </c>
      <c r="U322" s="20" t="str">
        <f>IFERROR(VLOOKUP(G322,'CODE H VS CODE ICPE'!$A$2:$D$80,4,FALSE),"")</f>
        <v>Autorisé</v>
      </c>
      <c r="V322" s="20" t="str">
        <f>IFERROR(VLOOKUP(H322,'CODE H VS CODE ICPE'!$A$2:$D$80,4,FALSE),"")</f>
        <v/>
      </c>
      <c r="W322" s="20" t="str">
        <f>IFERROR(VLOOKUP(I322,'CODE H VS CODE ICPE'!$A$2:$D$80,4,FALSE),"")</f>
        <v/>
      </c>
      <c r="X322" s="20" t="str">
        <f>IFERROR(VLOOKUP(J322,'CODE H VS CODE ICPE'!$A$2:$D$80,4,FALSE),"")</f>
        <v/>
      </c>
      <c r="Y322" s="20" t="str">
        <f>IFERROR(VLOOKUP(K322,'CODE H VS CODE ICPE'!$A$2:$D$80,4,FALSE),"")</f>
        <v/>
      </c>
      <c r="Z322" s="20" t="str">
        <f>IFERROR(VLOOKUP(L322,'CODE H VS CODE ICPE'!$A$2:$D$80,4,FALSE),"")</f>
        <v/>
      </c>
      <c r="AA322" s="20" t="str">
        <f>IFERROR(VLOOKUP(M322,'CODE H VS CODE ICPE'!$A$2:$D$80,4,FALSE),"")</f>
        <v/>
      </c>
      <c r="AB322" s="20" t="str">
        <f>IFERROR(VLOOKUP(N322,'CODE H VS CODE ICPE'!$A$2:$D$80,4,FALSE),"")</f>
        <v/>
      </c>
      <c r="AC322" s="20" t="str">
        <f>IFERROR(VLOOKUP(O322,'CODE H VS CODE ICPE'!$A$2:$D$80,4,FALSE),"")</f>
        <v/>
      </c>
      <c r="AD322" s="20" t="str">
        <f>IFERROR(VLOOKUP(P322,'CODE H VS CODE ICPE'!$A$2:$D$80,4,FALSE),"")</f>
        <v/>
      </c>
      <c r="AE322" s="20" t="str">
        <f>IFERROR(VLOOKUP(Q322,'CODE H VS CODE ICPE'!$A$2:$D$80,4,FALSE),"")</f>
        <v/>
      </c>
      <c r="AF322" s="20" t="str">
        <f>IFERROR(VLOOKUP(R322,'CODE H VS CODE ICPE'!$A$2:$D$80,4,FALSE),"")</f>
        <v/>
      </c>
      <c r="AG322" s="20" t="str">
        <f>IFERROR(VLOOKUP(S322,'CODE H VS CODE ICPE'!$A$2:$D$80,4,FALSE),"")</f>
        <v/>
      </c>
      <c r="AH322" s="49" t="str">
        <f t="shared" ref="AH322:AH336" si="28">IF(COUNTIF(T322:AG322, "Rejected") &gt; 0, "Rejected", IF(COUNTIF(T322:AG322, "Under request") &gt; 0, "Under request", "Accepted"))</f>
        <v>Accepted</v>
      </c>
      <c r="AI322" s="21">
        <f>IF(T322="",0,IF(T322="Interdit",0,VLOOKUP(F322,'CODE H VS CODE ICPE'!$A$2:$E$80,5,FALSE)))</f>
        <v>99999.99</v>
      </c>
      <c r="AJ322" s="21">
        <f>IF(U322="",0,IF(U322="Interdit",0,VLOOKUP(G322,'CODE H VS CODE ICPE'!$A$2:$E$80,5,FALSE)))</f>
        <v>99999.99</v>
      </c>
      <c r="AK322" s="21">
        <f>IF(V322="",0,IF(V322="Interdit",0,VLOOKUP(H322,'CODE H VS CODE ICPE'!$A$2:$E$80,5,FALSE)))</f>
        <v>0</v>
      </c>
      <c r="AL322" s="21">
        <f>IF(W322="",0,IF(W322="Interdit",0,VLOOKUP(I322,'CODE H VS CODE ICPE'!$A$2:$E$80,5,FALSE)))</f>
        <v>0</v>
      </c>
      <c r="AM322" s="21">
        <f>IF(X322="",0,IF(X322="Interdit",0,VLOOKUP(J322,'CODE H VS CODE ICPE'!$A$2:$E$80,5,FALSE)))</f>
        <v>0</v>
      </c>
      <c r="AN322" s="21">
        <f>IF(Y322="",0,IF(Y322="Interdit",0,VLOOKUP(K322,'CODE H VS CODE ICPE'!$A$2:$E$80,5,FALSE)))</f>
        <v>0</v>
      </c>
      <c r="AO322" s="21">
        <f>IF(Z322="",0,IF(Z322="Interdit",0,VLOOKUP(L322,'CODE H VS CODE ICPE'!$A$2:$E$80,5,FALSE)))</f>
        <v>0</v>
      </c>
      <c r="AP322" s="21">
        <f>IF(AA322="",0,IF(AA322="Interdit",0,VLOOKUP(M322,'CODE H VS CODE ICPE'!$A$2:$E$80,5,FALSE)))</f>
        <v>0</v>
      </c>
      <c r="AQ322" s="21">
        <f>IF(AB322="",0,IF(AB322="Interdit",0,VLOOKUP(N322,'CODE H VS CODE ICPE'!$A$2:$E$80,5,FALSE)))</f>
        <v>0</v>
      </c>
      <c r="AR322" s="21">
        <f>IF(AC322="",0,IF(AC322="Interdit",0,VLOOKUP(O322,'CODE H VS CODE ICPE'!$A$2:$E$80,5,FALSE)))</f>
        <v>0</v>
      </c>
      <c r="AS322" s="21">
        <f>IF(AD322="",0,IF(AD322="Interdit",0,VLOOKUP(P322,'CODE H VS CODE ICPE'!$A$2:$E$80,5,FALSE)))</f>
        <v>0</v>
      </c>
      <c r="AT322" s="21">
        <f>IF(AE322="",0,IF(AE322="Interdit",0,VLOOKUP(Q322,'CODE H VS CODE ICPE'!$A$2:$E$80,5,FALSE)))</f>
        <v>0</v>
      </c>
      <c r="AU322" s="21">
        <f>IF(AF322="",0,IF(AF322="Interdit",0,VLOOKUP(R322,'CODE H VS CODE ICPE'!$A$2:$E$80,5,FALSE)))</f>
        <v>0</v>
      </c>
      <c r="AV322" s="21">
        <f>IF(AG322="",0,IF(AG322="Interdit",0,VLOOKUP(S322,'CODE H VS CODE ICPE'!$A$2:$E$80,5,FALSE)))</f>
        <v>0</v>
      </c>
      <c r="AW322" s="20" t="str">
        <f t="shared" si="25"/>
        <v>$AI$2</v>
      </c>
      <c r="AX322" s="26">
        <f t="shared" si="26"/>
        <v>99999.99</v>
      </c>
      <c r="AY322" s="20" t="str">
        <f t="shared" si="27"/>
        <v>H225</v>
      </c>
      <c r="AZ322" s="20">
        <f>IF(AY322="","",IF(AY322=0,"",VLOOKUP(AY322,'CODE H VS CODE ICPE'!$A$1:$E$80,3,FALSE)))</f>
        <v>4331</v>
      </c>
    </row>
    <row r="323" spans="1:52" ht="28.9" customHeight="1">
      <c r="A323" s="23">
        <v>2752</v>
      </c>
      <c r="B323" s="24" t="s">
        <v>923</v>
      </c>
      <c r="C323" s="25" t="s">
        <v>499</v>
      </c>
      <c r="D323" s="24" t="s">
        <v>500</v>
      </c>
      <c r="E323" s="24" t="s">
        <v>924</v>
      </c>
      <c r="F323" s="20" t="s">
        <v>42</v>
      </c>
      <c r="G323" s="20" t="s">
        <v>104</v>
      </c>
      <c r="H323" s="20"/>
      <c r="I323" s="20"/>
      <c r="J323" s="20"/>
      <c r="K323" s="20"/>
      <c r="L323" s="20"/>
      <c r="M323" s="20"/>
      <c r="N323" s="20"/>
      <c r="O323" s="20"/>
      <c r="P323" s="20"/>
      <c r="Q323" s="20"/>
      <c r="R323" s="20"/>
      <c r="S323" s="20"/>
      <c r="T323" s="20" t="str">
        <f>IFERROR(VLOOKUP(F323,'CODE H VS CODE ICPE'!$A$2:$D$80,4,FALSE),"")</f>
        <v>Autorisé</v>
      </c>
      <c r="U323" s="20" t="str">
        <f>IFERROR(VLOOKUP(G323,'CODE H VS CODE ICPE'!$A$2:$D$80,4,FALSE),"")</f>
        <v>Autorisé</v>
      </c>
      <c r="V323" s="20" t="str">
        <f>IFERROR(VLOOKUP(H323,'CODE H VS CODE ICPE'!$A$2:$D$80,4,FALSE),"")</f>
        <v/>
      </c>
      <c r="W323" s="20" t="str">
        <f>IFERROR(VLOOKUP(I323,'CODE H VS CODE ICPE'!$A$2:$D$80,4,FALSE),"")</f>
        <v/>
      </c>
      <c r="X323" s="20" t="str">
        <f>IFERROR(VLOOKUP(J323,'CODE H VS CODE ICPE'!$A$2:$D$80,4,FALSE),"")</f>
        <v/>
      </c>
      <c r="Y323" s="20" t="str">
        <f>IFERROR(VLOOKUP(K323,'CODE H VS CODE ICPE'!$A$2:$D$80,4,FALSE),"")</f>
        <v/>
      </c>
      <c r="Z323" s="20" t="str">
        <f>IFERROR(VLOOKUP(L323,'CODE H VS CODE ICPE'!$A$2:$D$80,4,FALSE),"")</f>
        <v/>
      </c>
      <c r="AA323" s="20" t="str">
        <f>IFERROR(VLOOKUP(M323,'CODE H VS CODE ICPE'!$A$2:$D$80,4,FALSE),"")</f>
        <v/>
      </c>
      <c r="AB323" s="20" t="str">
        <f>IFERROR(VLOOKUP(N323,'CODE H VS CODE ICPE'!$A$2:$D$80,4,FALSE),"")</f>
        <v/>
      </c>
      <c r="AC323" s="20" t="str">
        <f>IFERROR(VLOOKUP(O323,'CODE H VS CODE ICPE'!$A$2:$D$80,4,FALSE),"")</f>
        <v/>
      </c>
      <c r="AD323" s="20" t="str">
        <f>IFERROR(VLOOKUP(P323,'CODE H VS CODE ICPE'!$A$2:$D$80,4,FALSE),"")</f>
        <v/>
      </c>
      <c r="AE323" s="20" t="str">
        <f>IFERROR(VLOOKUP(Q323,'CODE H VS CODE ICPE'!$A$2:$D$80,4,FALSE),"")</f>
        <v/>
      </c>
      <c r="AF323" s="20" t="str">
        <f>IFERROR(VLOOKUP(R323,'CODE H VS CODE ICPE'!$A$2:$D$80,4,FALSE),"")</f>
        <v/>
      </c>
      <c r="AG323" s="20" t="str">
        <f>IFERROR(VLOOKUP(S323,'CODE H VS CODE ICPE'!$A$2:$D$80,4,FALSE),"")</f>
        <v/>
      </c>
      <c r="AH323" s="49" t="str">
        <f t="shared" si="28"/>
        <v>Accepted</v>
      </c>
      <c r="AI323" s="21">
        <f>IF(T323="",0,IF(T323="Interdit",0,VLOOKUP(F323,'CODE H VS CODE ICPE'!$A$2:$E$80,5,FALSE)))</f>
        <v>99999.99</v>
      </c>
      <c r="AJ323" s="21">
        <f>IF(U323="",0,IF(U323="Interdit",0,VLOOKUP(G323,'CODE H VS CODE ICPE'!$A$2:$E$80,5,FALSE)))</f>
        <v>99999.99</v>
      </c>
      <c r="AK323" s="21">
        <f>IF(V323="",0,IF(V323="Interdit",0,VLOOKUP(H323,'CODE H VS CODE ICPE'!$A$2:$E$80,5,FALSE)))</f>
        <v>0</v>
      </c>
      <c r="AL323" s="21">
        <f>IF(W323="",0,IF(W323="Interdit",0,VLOOKUP(I323,'CODE H VS CODE ICPE'!$A$2:$E$80,5,FALSE)))</f>
        <v>0</v>
      </c>
      <c r="AM323" s="21">
        <f>IF(X323="",0,IF(X323="Interdit",0,VLOOKUP(J323,'CODE H VS CODE ICPE'!$A$2:$E$80,5,FALSE)))</f>
        <v>0</v>
      </c>
      <c r="AN323" s="21">
        <f>IF(Y323="",0,IF(Y323="Interdit",0,VLOOKUP(K323,'CODE H VS CODE ICPE'!$A$2:$E$80,5,FALSE)))</f>
        <v>0</v>
      </c>
      <c r="AO323" s="21">
        <f>IF(Z323="",0,IF(Z323="Interdit",0,VLOOKUP(L323,'CODE H VS CODE ICPE'!$A$2:$E$80,5,FALSE)))</f>
        <v>0</v>
      </c>
      <c r="AP323" s="21">
        <f>IF(AA323="",0,IF(AA323="Interdit",0,VLOOKUP(M323,'CODE H VS CODE ICPE'!$A$2:$E$80,5,FALSE)))</f>
        <v>0</v>
      </c>
      <c r="AQ323" s="21">
        <f>IF(AB323="",0,IF(AB323="Interdit",0,VLOOKUP(N323,'CODE H VS CODE ICPE'!$A$2:$E$80,5,FALSE)))</f>
        <v>0</v>
      </c>
      <c r="AR323" s="21">
        <f>IF(AC323="",0,IF(AC323="Interdit",0,VLOOKUP(O323,'CODE H VS CODE ICPE'!$A$2:$E$80,5,FALSE)))</f>
        <v>0</v>
      </c>
      <c r="AS323" s="21">
        <f>IF(AD323="",0,IF(AD323="Interdit",0,VLOOKUP(P323,'CODE H VS CODE ICPE'!$A$2:$E$80,5,FALSE)))</f>
        <v>0</v>
      </c>
      <c r="AT323" s="21">
        <f>IF(AE323="",0,IF(AE323="Interdit",0,VLOOKUP(Q323,'CODE H VS CODE ICPE'!$A$2:$E$80,5,FALSE)))</f>
        <v>0</v>
      </c>
      <c r="AU323" s="21">
        <f>IF(AF323="",0,IF(AF323="Interdit",0,VLOOKUP(R323,'CODE H VS CODE ICPE'!$A$2:$E$80,5,FALSE)))</f>
        <v>0</v>
      </c>
      <c r="AV323" s="21">
        <f>IF(AG323="",0,IF(AG323="Interdit",0,VLOOKUP(S323,'CODE H VS CODE ICPE'!$A$2:$E$80,5,FALSE)))</f>
        <v>0</v>
      </c>
      <c r="AW323" s="20" t="str">
        <f t="shared" si="25"/>
        <v>$AI$2</v>
      </c>
      <c r="AX323" s="26">
        <f t="shared" si="26"/>
        <v>99999.99</v>
      </c>
      <c r="AY323" s="20" t="str">
        <f t="shared" si="27"/>
        <v>H226</v>
      </c>
      <c r="AZ323" s="20">
        <f>IF(AY323="","",IF(AY323=0,"",VLOOKUP(AY323,'CODE H VS CODE ICPE'!$A$1:$E$80,3,FALSE)))</f>
        <v>4331</v>
      </c>
    </row>
    <row r="324" spans="1:52" ht="28.9" customHeight="1">
      <c r="A324" s="23">
        <v>2753</v>
      </c>
      <c r="B324" s="24" t="s">
        <v>925</v>
      </c>
      <c r="C324" s="25" t="s">
        <v>234</v>
      </c>
      <c r="D324" s="24" t="s">
        <v>235</v>
      </c>
      <c r="E324" s="24" t="s">
        <v>926</v>
      </c>
      <c r="F324" s="20" t="s">
        <v>86</v>
      </c>
      <c r="G324" s="20"/>
      <c r="H324" s="20"/>
      <c r="I324" s="20"/>
      <c r="J324" s="20"/>
      <c r="K324" s="20"/>
      <c r="L324" s="20"/>
      <c r="M324" s="20"/>
      <c r="N324" s="20"/>
      <c r="O324" s="20"/>
      <c r="P324" s="20"/>
      <c r="Q324" s="20"/>
      <c r="R324" s="20"/>
      <c r="S324" s="20"/>
      <c r="T324" s="20" t="str">
        <f>IFERROR(VLOOKUP(F324,'CODE H VS CODE ICPE'!$A$2:$D$80,4,FALSE),"")</f>
        <v>Autorisé</v>
      </c>
      <c r="U324" s="20" t="str">
        <f>IFERROR(VLOOKUP(G324,'CODE H VS CODE ICPE'!$A$2:$D$80,4,FALSE),"")</f>
        <v/>
      </c>
      <c r="V324" s="20" t="str">
        <f>IFERROR(VLOOKUP(H324,'CODE H VS CODE ICPE'!$A$2:$D$80,4,FALSE),"")</f>
        <v/>
      </c>
      <c r="W324" s="20" t="str">
        <f>IFERROR(VLOOKUP(I324,'CODE H VS CODE ICPE'!$A$2:$D$80,4,FALSE),"")</f>
        <v/>
      </c>
      <c r="X324" s="20" t="str">
        <f>IFERROR(VLOOKUP(J324,'CODE H VS CODE ICPE'!$A$2:$D$80,4,FALSE),"")</f>
        <v/>
      </c>
      <c r="Y324" s="20" t="str">
        <f>IFERROR(VLOOKUP(K324,'CODE H VS CODE ICPE'!$A$2:$D$80,4,FALSE),"")</f>
        <v/>
      </c>
      <c r="Z324" s="20" t="str">
        <f>IFERROR(VLOOKUP(L324,'CODE H VS CODE ICPE'!$A$2:$D$80,4,FALSE),"")</f>
        <v/>
      </c>
      <c r="AA324" s="20" t="str">
        <f>IFERROR(VLOOKUP(M324,'CODE H VS CODE ICPE'!$A$2:$D$80,4,FALSE),"")</f>
        <v/>
      </c>
      <c r="AB324" s="20" t="str">
        <f>IFERROR(VLOOKUP(N324,'CODE H VS CODE ICPE'!$A$2:$D$80,4,FALSE),"")</f>
        <v/>
      </c>
      <c r="AC324" s="20" t="str">
        <f>IFERROR(VLOOKUP(O324,'CODE H VS CODE ICPE'!$A$2:$D$80,4,FALSE),"")</f>
        <v/>
      </c>
      <c r="AD324" s="20" t="str">
        <f>IFERROR(VLOOKUP(P324,'CODE H VS CODE ICPE'!$A$2:$D$80,4,FALSE),"")</f>
        <v/>
      </c>
      <c r="AE324" s="20" t="str">
        <f>IFERROR(VLOOKUP(Q324,'CODE H VS CODE ICPE'!$A$2:$D$80,4,FALSE),"")</f>
        <v/>
      </c>
      <c r="AF324" s="20" t="str">
        <f>IFERROR(VLOOKUP(R324,'CODE H VS CODE ICPE'!$A$2:$D$80,4,FALSE),"")</f>
        <v/>
      </c>
      <c r="AG324" s="20" t="str">
        <f>IFERROR(VLOOKUP(S324,'CODE H VS CODE ICPE'!$A$2:$D$80,4,FALSE),"")</f>
        <v/>
      </c>
      <c r="AH324" s="49" t="str">
        <f t="shared" si="28"/>
        <v>Accepted</v>
      </c>
      <c r="AI324" s="21">
        <f>IF(T324="",0,IF(T324="Interdit",0,VLOOKUP(F324,'CODE H VS CODE ICPE'!$A$2:$E$80,5,FALSE)))</f>
        <v>99999.99</v>
      </c>
      <c r="AJ324" s="21">
        <f>IF(U324="",0,IF(U324="Interdit",0,VLOOKUP(G324,'CODE H VS CODE ICPE'!$A$2:$E$80,5,FALSE)))</f>
        <v>0</v>
      </c>
      <c r="AK324" s="21">
        <f>IF(V324="",0,IF(V324="Interdit",0,VLOOKUP(H324,'CODE H VS CODE ICPE'!$A$2:$E$80,5,FALSE)))</f>
        <v>0</v>
      </c>
      <c r="AL324" s="21">
        <f>IF(W324="",0,IF(W324="Interdit",0,VLOOKUP(I324,'CODE H VS CODE ICPE'!$A$2:$E$80,5,FALSE)))</f>
        <v>0</v>
      </c>
      <c r="AM324" s="21">
        <f>IF(X324="",0,IF(X324="Interdit",0,VLOOKUP(J324,'CODE H VS CODE ICPE'!$A$2:$E$80,5,FALSE)))</f>
        <v>0</v>
      </c>
      <c r="AN324" s="21">
        <f>IF(Y324="",0,IF(Y324="Interdit",0,VLOOKUP(K324,'CODE H VS CODE ICPE'!$A$2:$E$80,5,FALSE)))</f>
        <v>0</v>
      </c>
      <c r="AO324" s="21">
        <f>IF(Z324="",0,IF(Z324="Interdit",0,VLOOKUP(L324,'CODE H VS CODE ICPE'!$A$2:$E$80,5,FALSE)))</f>
        <v>0</v>
      </c>
      <c r="AP324" s="21">
        <f>IF(AA324="",0,IF(AA324="Interdit",0,VLOOKUP(M324,'CODE H VS CODE ICPE'!$A$2:$E$80,5,FALSE)))</f>
        <v>0</v>
      </c>
      <c r="AQ324" s="21">
        <f>IF(AB324="",0,IF(AB324="Interdit",0,VLOOKUP(N324,'CODE H VS CODE ICPE'!$A$2:$E$80,5,FALSE)))</f>
        <v>0</v>
      </c>
      <c r="AR324" s="21">
        <f>IF(AC324="",0,IF(AC324="Interdit",0,VLOOKUP(O324,'CODE H VS CODE ICPE'!$A$2:$E$80,5,FALSE)))</f>
        <v>0</v>
      </c>
      <c r="AS324" s="21">
        <f>IF(AD324="",0,IF(AD324="Interdit",0,VLOOKUP(P324,'CODE H VS CODE ICPE'!$A$2:$E$80,5,FALSE)))</f>
        <v>0</v>
      </c>
      <c r="AT324" s="21">
        <f>IF(AE324="",0,IF(AE324="Interdit",0,VLOOKUP(Q324,'CODE H VS CODE ICPE'!$A$2:$E$80,5,FALSE)))</f>
        <v>0</v>
      </c>
      <c r="AU324" s="21">
        <f>IF(AF324="",0,IF(AF324="Interdit",0,VLOOKUP(R324,'CODE H VS CODE ICPE'!$A$2:$E$80,5,FALSE)))</f>
        <v>0</v>
      </c>
      <c r="AV324" s="21">
        <f>IF(AG324="",0,IF(AG324="Interdit",0,VLOOKUP(S324,'CODE H VS CODE ICPE'!$A$2:$E$80,5,FALSE)))</f>
        <v>0</v>
      </c>
      <c r="AW324" s="20" t="str">
        <f t="shared" si="25"/>
        <v>$AI$2</v>
      </c>
      <c r="AX324" s="26">
        <f t="shared" si="26"/>
        <v>99999.99</v>
      </c>
      <c r="AY324" s="20" t="str">
        <f t="shared" si="27"/>
        <v>H302</v>
      </c>
      <c r="AZ324" s="20">
        <f>IF(AY324="","",IF(AY324=0,"",VLOOKUP(AY324,'CODE H VS CODE ICPE'!$A$1:$E$80,3,FALSE)))</f>
        <v>4511</v>
      </c>
    </row>
    <row r="325" spans="1:52" ht="28.9" customHeight="1">
      <c r="A325" s="23">
        <v>2754</v>
      </c>
      <c r="B325" s="24" t="s">
        <v>927</v>
      </c>
      <c r="C325" s="25" t="s">
        <v>222</v>
      </c>
      <c r="D325" s="24" t="s">
        <v>223</v>
      </c>
      <c r="E325" s="24" t="s">
        <v>928</v>
      </c>
      <c r="F325" s="20" t="s">
        <v>86</v>
      </c>
      <c r="G325" s="20"/>
      <c r="H325" s="20"/>
      <c r="I325" s="20"/>
      <c r="J325" s="20"/>
      <c r="K325" s="20"/>
      <c r="L325" s="20"/>
      <c r="M325" s="20"/>
      <c r="N325" s="20"/>
      <c r="O325" s="20"/>
      <c r="P325" s="20"/>
      <c r="Q325" s="20"/>
      <c r="R325" s="20"/>
      <c r="S325" s="20"/>
      <c r="T325" s="20" t="str">
        <f>IFERROR(VLOOKUP(F325,'CODE H VS CODE ICPE'!$A$2:$D$80,4,FALSE),"")</f>
        <v>Autorisé</v>
      </c>
      <c r="U325" s="20" t="str">
        <f>IFERROR(VLOOKUP(G325,'CODE H VS CODE ICPE'!$A$2:$D$80,4,FALSE),"")</f>
        <v/>
      </c>
      <c r="V325" s="20" t="str">
        <f>IFERROR(VLOOKUP(H325,'CODE H VS CODE ICPE'!$A$2:$D$80,4,FALSE),"")</f>
        <v/>
      </c>
      <c r="W325" s="20" t="str">
        <f>IFERROR(VLOOKUP(I325,'CODE H VS CODE ICPE'!$A$2:$D$80,4,FALSE),"")</f>
        <v/>
      </c>
      <c r="X325" s="20" t="str">
        <f>IFERROR(VLOOKUP(J325,'CODE H VS CODE ICPE'!$A$2:$D$80,4,FALSE),"")</f>
        <v/>
      </c>
      <c r="Y325" s="20" t="str">
        <f>IFERROR(VLOOKUP(K325,'CODE H VS CODE ICPE'!$A$2:$D$80,4,FALSE),"")</f>
        <v/>
      </c>
      <c r="Z325" s="20" t="str">
        <f>IFERROR(VLOOKUP(L325,'CODE H VS CODE ICPE'!$A$2:$D$80,4,FALSE),"")</f>
        <v/>
      </c>
      <c r="AA325" s="20" t="str">
        <f>IFERROR(VLOOKUP(M325,'CODE H VS CODE ICPE'!$A$2:$D$80,4,FALSE),"")</f>
        <v/>
      </c>
      <c r="AB325" s="20" t="str">
        <f>IFERROR(VLOOKUP(N325,'CODE H VS CODE ICPE'!$A$2:$D$80,4,FALSE),"")</f>
        <v/>
      </c>
      <c r="AC325" s="20" t="str">
        <f>IFERROR(VLOOKUP(O325,'CODE H VS CODE ICPE'!$A$2:$D$80,4,FALSE),"")</f>
        <v/>
      </c>
      <c r="AD325" s="20" t="str">
        <f>IFERROR(VLOOKUP(P325,'CODE H VS CODE ICPE'!$A$2:$D$80,4,FALSE),"")</f>
        <v/>
      </c>
      <c r="AE325" s="20" t="str">
        <f>IFERROR(VLOOKUP(Q325,'CODE H VS CODE ICPE'!$A$2:$D$80,4,FALSE),"")</f>
        <v/>
      </c>
      <c r="AF325" s="20" t="str">
        <f>IFERROR(VLOOKUP(R325,'CODE H VS CODE ICPE'!$A$2:$D$80,4,FALSE),"")</f>
        <v/>
      </c>
      <c r="AG325" s="20" t="str">
        <f>IFERROR(VLOOKUP(S325,'CODE H VS CODE ICPE'!$A$2:$D$80,4,FALSE),"")</f>
        <v/>
      </c>
      <c r="AH325" s="49" t="str">
        <f t="shared" si="28"/>
        <v>Accepted</v>
      </c>
      <c r="AI325" s="21">
        <f>IF(T325="",0,IF(T325="Interdit",0,VLOOKUP(F325,'CODE H VS CODE ICPE'!$A$2:$E$80,5,FALSE)))</f>
        <v>99999.99</v>
      </c>
      <c r="AJ325" s="21">
        <f>IF(U325="",0,IF(U325="Interdit",0,VLOOKUP(G325,'CODE H VS CODE ICPE'!$A$2:$E$80,5,FALSE)))</f>
        <v>0</v>
      </c>
      <c r="AK325" s="21">
        <f>IF(V325="",0,IF(V325="Interdit",0,VLOOKUP(H325,'CODE H VS CODE ICPE'!$A$2:$E$80,5,FALSE)))</f>
        <v>0</v>
      </c>
      <c r="AL325" s="21">
        <f>IF(W325="",0,IF(W325="Interdit",0,VLOOKUP(I325,'CODE H VS CODE ICPE'!$A$2:$E$80,5,FALSE)))</f>
        <v>0</v>
      </c>
      <c r="AM325" s="21">
        <f>IF(X325="",0,IF(X325="Interdit",0,VLOOKUP(J325,'CODE H VS CODE ICPE'!$A$2:$E$80,5,FALSE)))</f>
        <v>0</v>
      </c>
      <c r="AN325" s="21">
        <f>IF(Y325="",0,IF(Y325="Interdit",0,VLOOKUP(K325,'CODE H VS CODE ICPE'!$A$2:$E$80,5,FALSE)))</f>
        <v>0</v>
      </c>
      <c r="AO325" s="21">
        <f>IF(Z325="",0,IF(Z325="Interdit",0,VLOOKUP(L325,'CODE H VS CODE ICPE'!$A$2:$E$80,5,FALSE)))</f>
        <v>0</v>
      </c>
      <c r="AP325" s="21">
        <f>IF(AA325="",0,IF(AA325="Interdit",0,VLOOKUP(M325,'CODE H VS CODE ICPE'!$A$2:$E$80,5,FALSE)))</f>
        <v>0</v>
      </c>
      <c r="AQ325" s="21">
        <f>IF(AB325="",0,IF(AB325="Interdit",0,VLOOKUP(N325,'CODE H VS CODE ICPE'!$A$2:$E$80,5,FALSE)))</f>
        <v>0</v>
      </c>
      <c r="AR325" s="21">
        <f>IF(AC325="",0,IF(AC325="Interdit",0,VLOOKUP(O325,'CODE H VS CODE ICPE'!$A$2:$E$80,5,FALSE)))</f>
        <v>0</v>
      </c>
      <c r="AS325" s="21">
        <f>IF(AD325="",0,IF(AD325="Interdit",0,VLOOKUP(P325,'CODE H VS CODE ICPE'!$A$2:$E$80,5,FALSE)))</f>
        <v>0</v>
      </c>
      <c r="AT325" s="21">
        <f>IF(AE325="",0,IF(AE325="Interdit",0,VLOOKUP(Q325,'CODE H VS CODE ICPE'!$A$2:$E$80,5,FALSE)))</f>
        <v>0</v>
      </c>
      <c r="AU325" s="21">
        <f>IF(AF325="",0,IF(AF325="Interdit",0,VLOOKUP(R325,'CODE H VS CODE ICPE'!$A$2:$E$80,5,FALSE)))</f>
        <v>0</v>
      </c>
      <c r="AV325" s="21">
        <f>IF(AG325="",0,IF(AG325="Interdit",0,VLOOKUP(S325,'CODE H VS CODE ICPE'!$A$2:$E$80,5,FALSE)))</f>
        <v>0</v>
      </c>
      <c r="AW325" s="20" t="str">
        <f t="shared" si="25"/>
        <v>$AI$2</v>
      </c>
      <c r="AX325" s="26">
        <f t="shared" si="26"/>
        <v>99999.99</v>
      </c>
      <c r="AY325" s="20" t="str">
        <f t="shared" si="27"/>
        <v>H302</v>
      </c>
      <c r="AZ325" s="20">
        <f>IF(AY325="","",IF(AY325=0,"",VLOOKUP(AY325,'CODE H VS CODE ICPE'!$A$1:$E$80,3,FALSE)))</f>
        <v>4511</v>
      </c>
    </row>
    <row r="326" spans="1:52" ht="28.9" customHeight="1">
      <c r="A326" s="23">
        <v>2758</v>
      </c>
      <c r="B326" s="24" t="s">
        <v>929</v>
      </c>
      <c r="C326" s="25" t="s">
        <v>222</v>
      </c>
      <c r="D326" s="24" t="s">
        <v>930</v>
      </c>
      <c r="E326" s="24" t="s">
        <v>931</v>
      </c>
      <c r="F326" s="20" t="s">
        <v>42</v>
      </c>
      <c r="G326" s="20" t="s">
        <v>86</v>
      </c>
      <c r="H326" s="20"/>
      <c r="I326" s="20"/>
      <c r="J326" s="20"/>
      <c r="K326" s="20"/>
      <c r="L326" s="20"/>
      <c r="M326" s="20"/>
      <c r="N326" s="20"/>
      <c r="O326" s="20"/>
      <c r="P326" s="20"/>
      <c r="Q326" s="20"/>
      <c r="R326" s="20"/>
      <c r="S326" s="20"/>
      <c r="T326" s="20" t="str">
        <f>IFERROR(VLOOKUP(F326,'CODE H VS CODE ICPE'!$A$2:$D$80,4,FALSE),"")</f>
        <v>Autorisé</v>
      </c>
      <c r="U326" s="20" t="str">
        <f>IFERROR(VLOOKUP(G326,'CODE H VS CODE ICPE'!$A$2:$D$80,4,FALSE),"")</f>
        <v>Autorisé</v>
      </c>
      <c r="V326" s="20" t="str">
        <f>IFERROR(VLOOKUP(H326,'CODE H VS CODE ICPE'!$A$2:$D$80,4,FALSE),"")</f>
        <v/>
      </c>
      <c r="W326" s="20" t="str">
        <f>IFERROR(VLOOKUP(I326,'CODE H VS CODE ICPE'!$A$2:$D$80,4,FALSE),"")</f>
        <v/>
      </c>
      <c r="X326" s="20" t="str">
        <f>IFERROR(VLOOKUP(J326,'CODE H VS CODE ICPE'!$A$2:$D$80,4,FALSE),"")</f>
        <v/>
      </c>
      <c r="Y326" s="20" t="str">
        <f>IFERROR(VLOOKUP(K326,'CODE H VS CODE ICPE'!$A$2:$D$80,4,FALSE),"")</f>
        <v/>
      </c>
      <c r="Z326" s="20" t="str">
        <f>IFERROR(VLOOKUP(L326,'CODE H VS CODE ICPE'!$A$2:$D$80,4,FALSE),"")</f>
        <v/>
      </c>
      <c r="AA326" s="20" t="str">
        <f>IFERROR(VLOOKUP(M326,'CODE H VS CODE ICPE'!$A$2:$D$80,4,FALSE),"")</f>
        <v/>
      </c>
      <c r="AB326" s="20" t="str">
        <f>IFERROR(VLOOKUP(N326,'CODE H VS CODE ICPE'!$A$2:$D$80,4,FALSE),"")</f>
        <v/>
      </c>
      <c r="AC326" s="20" t="str">
        <f>IFERROR(VLOOKUP(O326,'CODE H VS CODE ICPE'!$A$2:$D$80,4,FALSE),"")</f>
        <v/>
      </c>
      <c r="AD326" s="20" t="str">
        <f>IFERROR(VLOOKUP(P326,'CODE H VS CODE ICPE'!$A$2:$D$80,4,FALSE),"")</f>
        <v/>
      </c>
      <c r="AE326" s="20" t="str">
        <f>IFERROR(VLOOKUP(Q326,'CODE H VS CODE ICPE'!$A$2:$D$80,4,FALSE),"")</f>
        <v/>
      </c>
      <c r="AF326" s="20" t="str">
        <f>IFERROR(VLOOKUP(R326,'CODE H VS CODE ICPE'!$A$2:$D$80,4,FALSE),"")</f>
        <v/>
      </c>
      <c r="AG326" s="20" t="str">
        <f>IFERROR(VLOOKUP(S326,'CODE H VS CODE ICPE'!$A$2:$D$80,4,FALSE),"")</f>
        <v/>
      </c>
      <c r="AH326" s="49" t="str">
        <f t="shared" si="28"/>
        <v>Accepted</v>
      </c>
      <c r="AI326" s="21">
        <f>IF(T326="",0,IF(T326="Interdit",0,VLOOKUP(F326,'CODE H VS CODE ICPE'!$A$2:$E$80,5,FALSE)))</f>
        <v>99999.99</v>
      </c>
      <c r="AJ326" s="21">
        <f>IF(U326="",0,IF(U326="Interdit",0,VLOOKUP(G326,'CODE H VS CODE ICPE'!$A$2:$E$80,5,FALSE)))</f>
        <v>99999.99</v>
      </c>
      <c r="AK326" s="21">
        <f>IF(V326="",0,IF(V326="Interdit",0,VLOOKUP(H326,'CODE H VS CODE ICPE'!$A$2:$E$80,5,FALSE)))</f>
        <v>0</v>
      </c>
      <c r="AL326" s="21">
        <f>IF(W326="",0,IF(W326="Interdit",0,VLOOKUP(I326,'CODE H VS CODE ICPE'!$A$2:$E$80,5,FALSE)))</f>
        <v>0</v>
      </c>
      <c r="AM326" s="21">
        <f>IF(X326="",0,IF(X326="Interdit",0,VLOOKUP(J326,'CODE H VS CODE ICPE'!$A$2:$E$80,5,FALSE)))</f>
        <v>0</v>
      </c>
      <c r="AN326" s="21">
        <f>IF(Y326="",0,IF(Y326="Interdit",0,VLOOKUP(K326,'CODE H VS CODE ICPE'!$A$2:$E$80,5,FALSE)))</f>
        <v>0</v>
      </c>
      <c r="AO326" s="21">
        <f>IF(Z326="",0,IF(Z326="Interdit",0,VLOOKUP(L326,'CODE H VS CODE ICPE'!$A$2:$E$80,5,FALSE)))</f>
        <v>0</v>
      </c>
      <c r="AP326" s="21">
        <f>IF(AA326="",0,IF(AA326="Interdit",0,VLOOKUP(M326,'CODE H VS CODE ICPE'!$A$2:$E$80,5,FALSE)))</f>
        <v>0</v>
      </c>
      <c r="AQ326" s="21">
        <f>IF(AB326="",0,IF(AB326="Interdit",0,VLOOKUP(N326,'CODE H VS CODE ICPE'!$A$2:$E$80,5,FALSE)))</f>
        <v>0</v>
      </c>
      <c r="AR326" s="21">
        <f>IF(AC326="",0,IF(AC326="Interdit",0,VLOOKUP(O326,'CODE H VS CODE ICPE'!$A$2:$E$80,5,FALSE)))</f>
        <v>0</v>
      </c>
      <c r="AS326" s="21">
        <f>IF(AD326="",0,IF(AD326="Interdit",0,VLOOKUP(P326,'CODE H VS CODE ICPE'!$A$2:$E$80,5,FALSE)))</f>
        <v>0</v>
      </c>
      <c r="AT326" s="21">
        <f>IF(AE326="",0,IF(AE326="Interdit",0,VLOOKUP(Q326,'CODE H VS CODE ICPE'!$A$2:$E$80,5,FALSE)))</f>
        <v>0</v>
      </c>
      <c r="AU326" s="21">
        <f>IF(AF326="",0,IF(AF326="Interdit",0,VLOOKUP(R326,'CODE H VS CODE ICPE'!$A$2:$E$80,5,FALSE)))</f>
        <v>0</v>
      </c>
      <c r="AV326" s="21">
        <f>IF(AG326="",0,IF(AG326="Interdit",0,VLOOKUP(S326,'CODE H VS CODE ICPE'!$A$2:$E$80,5,FALSE)))</f>
        <v>0</v>
      </c>
      <c r="AW326" s="20" t="str">
        <f t="shared" si="25"/>
        <v>$AI$2</v>
      </c>
      <c r="AX326" s="26">
        <f t="shared" si="26"/>
        <v>99999.99</v>
      </c>
      <c r="AY326" s="20" t="str">
        <f t="shared" si="27"/>
        <v>H226</v>
      </c>
      <c r="AZ326" s="20">
        <f>IF(AY326="","",IF(AY326=0,"",VLOOKUP(AY326,'CODE H VS CODE ICPE'!$A$1:$E$80,3,FALSE)))</f>
        <v>4331</v>
      </c>
    </row>
    <row r="327" spans="1:52" ht="28.9" customHeight="1">
      <c r="A327" s="23">
        <v>2760</v>
      </c>
      <c r="B327" s="24" t="s">
        <v>932</v>
      </c>
      <c r="C327" s="25" t="s">
        <v>222</v>
      </c>
      <c r="D327" s="24" t="s">
        <v>930</v>
      </c>
      <c r="E327" s="24" t="s">
        <v>933</v>
      </c>
      <c r="F327" s="20" t="s">
        <v>42</v>
      </c>
      <c r="G327" s="20" t="s">
        <v>86</v>
      </c>
      <c r="H327" s="20"/>
      <c r="I327" s="20"/>
      <c r="J327" s="20"/>
      <c r="K327" s="20"/>
      <c r="L327" s="20"/>
      <c r="M327" s="20"/>
      <c r="N327" s="20"/>
      <c r="O327" s="20"/>
      <c r="P327" s="20"/>
      <c r="Q327" s="20"/>
      <c r="R327" s="20"/>
      <c r="S327" s="20"/>
      <c r="T327" s="20" t="str">
        <f>IFERROR(VLOOKUP(F327,'CODE H VS CODE ICPE'!$A$2:$D$80,4,FALSE),"")</f>
        <v>Autorisé</v>
      </c>
      <c r="U327" s="20" t="str">
        <f>IFERROR(VLOOKUP(G327,'CODE H VS CODE ICPE'!$A$2:$D$80,4,FALSE),"")</f>
        <v>Autorisé</v>
      </c>
      <c r="V327" s="20" t="str">
        <f>IFERROR(VLOOKUP(H327,'CODE H VS CODE ICPE'!$A$2:$D$80,4,FALSE),"")</f>
        <v/>
      </c>
      <c r="W327" s="20" t="str">
        <f>IFERROR(VLOOKUP(I327,'CODE H VS CODE ICPE'!$A$2:$D$80,4,FALSE),"")</f>
        <v/>
      </c>
      <c r="X327" s="20" t="str">
        <f>IFERROR(VLOOKUP(J327,'CODE H VS CODE ICPE'!$A$2:$D$80,4,FALSE),"")</f>
        <v/>
      </c>
      <c r="Y327" s="20" t="str">
        <f>IFERROR(VLOOKUP(K327,'CODE H VS CODE ICPE'!$A$2:$D$80,4,FALSE),"")</f>
        <v/>
      </c>
      <c r="Z327" s="20" t="str">
        <f>IFERROR(VLOOKUP(L327,'CODE H VS CODE ICPE'!$A$2:$D$80,4,FALSE),"")</f>
        <v/>
      </c>
      <c r="AA327" s="20" t="str">
        <f>IFERROR(VLOOKUP(M327,'CODE H VS CODE ICPE'!$A$2:$D$80,4,FALSE),"")</f>
        <v/>
      </c>
      <c r="AB327" s="20" t="str">
        <f>IFERROR(VLOOKUP(N327,'CODE H VS CODE ICPE'!$A$2:$D$80,4,FALSE),"")</f>
        <v/>
      </c>
      <c r="AC327" s="20" t="str">
        <f>IFERROR(VLOOKUP(O327,'CODE H VS CODE ICPE'!$A$2:$D$80,4,FALSE),"")</f>
        <v/>
      </c>
      <c r="AD327" s="20" t="str">
        <f>IFERROR(VLOOKUP(P327,'CODE H VS CODE ICPE'!$A$2:$D$80,4,FALSE),"")</f>
        <v/>
      </c>
      <c r="AE327" s="20" t="str">
        <f>IFERROR(VLOOKUP(Q327,'CODE H VS CODE ICPE'!$A$2:$D$80,4,FALSE),"")</f>
        <v/>
      </c>
      <c r="AF327" s="20" t="str">
        <f>IFERROR(VLOOKUP(R327,'CODE H VS CODE ICPE'!$A$2:$D$80,4,FALSE),"")</f>
        <v/>
      </c>
      <c r="AG327" s="20" t="str">
        <f>IFERROR(VLOOKUP(S327,'CODE H VS CODE ICPE'!$A$2:$D$80,4,FALSE),"")</f>
        <v/>
      </c>
      <c r="AH327" s="49" t="str">
        <f t="shared" si="28"/>
        <v>Accepted</v>
      </c>
      <c r="AI327" s="21">
        <f>IF(T327="",0,IF(T327="Interdit",0,VLOOKUP(F327,'CODE H VS CODE ICPE'!$A$2:$E$80,5,FALSE)))</f>
        <v>99999.99</v>
      </c>
      <c r="AJ327" s="21">
        <f>IF(U327="",0,IF(U327="Interdit",0,VLOOKUP(G327,'CODE H VS CODE ICPE'!$A$2:$E$80,5,FALSE)))</f>
        <v>99999.99</v>
      </c>
      <c r="AK327" s="21">
        <f>IF(V327="",0,IF(V327="Interdit",0,VLOOKUP(H327,'CODE H VS CODE ICPE'!$A$2:$E$80,5,FALSE)))</f>
        <v>0</v>
      </c>
      <c r="AL327" s="21">
        <f>IF(W327="",0,IF(W327="Interdit",0,VLOOKUP(I327,'CODE H VS CODE ICPE'!$A$2:$E$80,5,FALSE)))</f>
        <v>0</v>
      </c>
      <c r="AM327" s="21">
        <f>IF(X327="",0,IF(X327="Interdit",0,VLOOKUP(J327,'CODE H VS CODE ICPE'!$A$2:$E$80,5,FALSE)))</f>
        <v>0</v>
      </c>
      <c r="AN327" s="21">
        <f>IF(Y327="",0,IF(Y327="Interdit",0,VLOOKUP(K327,'CODE H VS CODE ICPE'!$A$2:$E$80,5,FALSE)))</f>
        <v>0</v>
      </c>
      <c r="AO327" s="21">
        <f>IF(Z327="",0,IF(Z327="Interdit",0,VLOOKUP(L327,'CODE H VS CODE ICPE'!$A$2:$E$80,5,FALSE)))</f>
        <v>0</v>
      </c>
      <c r="AP327" s="21">
        <f>IF(AA327="",0,IF(AA327="Interdit",0,VLOOKUP(M327,'CODE H VS CODE ICPE'!$A$2:$E$80,5,FALSE)))</f>
        <v>0</v>
      </c>
      <c r="AQ327" s="21">
        <f>IF(AB327="",0,IF(AB327="Interdit",0,VLOOKUP(N327,'CODE H VS CODE ICPE'!$A$2:$E$80,5,FALSE)))</f>
        <v>0</v>
      </c>
      <c r="AR327" s="21">
        <f>IF(AC327="",0,IF(AC327="Interdit",0,VLOOKUP(O327,'CODE H VS CODE ICPE'!$A$2:$E$80,5,FALSE)))</f>
        <v>0</v>
      </c>
      <c r="AS327" s="21">
        <f>IF(AD327="",0,IF(AD327="Interdit",0,VLOOKUP(P327,'CODE H VS CODE ICPE'!$A$2:$E$80,5,FALSE)))</f>
        <v>0</v>
      </c>
      <c r="AT327" s="21">
        <f>IF(AE327="",0,IF(AE327="Interdit",0,VLOOKUP(Q327,'CODE H VS CODE ICPE'!$A$2:$E$80,5,FALSE)))</f>
        <v>0</v>
      </c>
      <c r="AU327" s="21">
        <f>IF(AF327="",0,IF(AF327="Interdit",0,VLOOKUP(R327,'CODE H VS CODE ICPE'!$A$2:$E$80,5,FALSE)))</f>
        <v>0</v>
      </c>
      <c r="AV327" s="21">
        <f>IF(AG327="",0,IF(AG327="Interdit",0,VLOOKUP(S327,'CODE H VS CODE ICPE'!$A$2:$E$80,5,FALSE)))</f>
        <v>0</v>
      </c>
      <c r="AW327" s="20" t="str">
        <f t="shared" si="25"/>
        <v>$AI$2</v>
      </c>
      <c r="AX327" s="26">
        <f t="shared" si="26"/>
        <v>99999.99</v>
      </c>
      <c r="AY327" s="20" t="str">
        <f t="shared" si="27"/>
        <v>H226</v>
      </c>
      <c r="AZ327" s="20">
        <f>IF(AY327="","",IF(AY327=0,"",VLOOKUP(AY327,'CODE H VS CODE ICPE'!$A$1:$E$80,3,FALSE)))</f>
        <v>4331</v>
      </c>
    </row>
    <row r="328" spans="1:52" ht="28.9" customHeight="1">
      <c r="A328" s="23">
        <v>2762</v>
      </c>
      <c r="B328" s="24" t="s">
        <v>934</v>
      </c>
      <c r="C328" s="25" t="s">
        <v>222</v>
      </c>
      <c r="D328" s="24" t="s">
        <v>930</v>
      </c>
      <c r="E328" s="24" t="s">
        <v>935</v>
      </c>
      <c r="F328" s="20" t="s">
        <v>42</v>
      </c>
      <c r="G328" s="20" t="s">
        <v>86</v>
      </c>
      <c r="H328" s="20"/>
      <c r="I328" s="20"/>
      <c r="J328" s="20"/>
      <c r="K328" s="20"/>
      <c r="L328" s="20"/>
      <c r="M328" s="20"/>
      <c r="N328" s="20"/>
      <c r="O328" s="20"/>
      <c r="P328" s="20"/>
      <c r="Q328" s="20"/>
      <c r="R328" s="20"/>
      <c r="S328" s="20"/>
      <c r="T328" s="20" t="str">
        <f>IFERROR(VLOOKUP(F328,'CODE H VS CODE ICPE'!$A$2:$D$80,4,FALSE),"")</f>
        <v>Autorisé</v>
      </c>
      <c r="U328" s="20" t="str">
        <f>IFERROR(VLOOKUP(G328,'CODE H VS CODE ICPE'!$A$2:$D$80,4,FALSE),"")</f>
        <v>Autorisé</v>
      </c>
      <c r="V328" s="20" t="str">
        <f>IFERROR(VLOOKUP(H328,'CODE H VS CODE ICPE'!$A$2:$D$80,4,FALSE),"")</f>
        <v/>
      </c>
      <c r="W328" s="20" t="str">
        <f>IFERROR(VLOOKUP(I328,'CODE H VS CODE ICPE'!$A$2:$D$80,4,FALSE),"")</f>
        <v/>
      </c>
      <c r="X328" s="20" t="str">
        <f>IFERROR(VLOOKUP(J328,'CODE H VS CODE ICPE'!$A$2:$D$80,4,FALSE),"")</f>
        <v/>
      </c>
      <c r="Y328" s="20" t="str">
        <f>IFERROR(VLOOKUP(K328,'CODE H VS CODE ICPE'!$A$2:$D$80,4,FALSE),"")</f>
        <v/>
      </c>
      <c r="Z328" s="20" t="str">
        <f>IFERROR(VLOOKUP(L328,'CODE H VS CODE ICPE'!$A$2:$D$80,4,FALSE),"")</f>
        <v/>
      </c>
      <c r="AA328" s="20" t="str">
        <f>IFERROR(VLOOKUP(M328,'CODE H VS CODE ICPE'!$A$2:$D$80,4,FALSE),"")</f>
        <v/>
      </c>
      <c r="AB328" s="20" t="str">
        <f>IFERROR(VLOOKUP(N328,'CODE H VS CODE ICPE'!$A$2:$D$80,4,FALSE),"")</f>
        <v/>
      </c>
      <c r="AC328" s="20" t="str">
        <f>IFERROR(VLOOKUP(O328,'CODE H VS CODE ICPE'!$A$2:$D$80,4,FALSE),"")</f>
        <v/>
      </c>
      <c r="AD328" s="20" t="str">
        <f>IFERROR(VLOOKUP(P328,'CODE H VS CODE ICPE'!$A$2:$D$80,4,FALSE),"")</f>
        <v/>
      </c>
      <c r="AE328" s="20" t="str">
        <f>IFERROR(VLOOKUP(Q328,'CODE H VS CODE ICPE'!$A$2:$D$80,4,FALSE),"")</f>
        <v/>
      </c>
      <c r="AF328" s="20" t="str">
        <f>IFERROR(VLOOKUP(R328,'CODE H VS CODE ICPE'!$A$2:$D$80,4,FALSE),"")</f>
        <v/>
      </c>
      <c r="AG328" s="20" t="str">
        <f>IFERROR(VLOOKUP(S328,'CODE H VS CODE ICPE'!$A$2:$D$80,4,FALSE),"")</f>
        <v/>
      </c>
      <c r="AH328" s="49" t="str">
        <f t="shared" si="28"/>
        <v>Accepted</v>
      </c>
      <c r="AI328" s="21">
        <f>IF(T328="",0,IF(T328="Interdit",0,VLOOKUP(F328,'CODE H VS CODE ICPE'!$A$2:$E$80,5,FALSE)))</f>
        <v>99999.99</v>
      </c>
      <c r="AJ328" s="21">
        <f>IF(U328="",0,IF(U328="Interdit",0,VLOOKUP(G328,'CODE H VS CODE ICPE'!$A$2:$E$80,5,FALSE)))</f>
        <v>99999.99</v>
      </c>
      <c r="AK328" s="21">
        <f>IF(V328="",0,IF(V328="Interdit",0,VLOOKUP(H328,'CODE H VS CODE ICPE'!$A$2:$E$80,5,FALSE)))</f>
        <v>0</v>
      </c>
      <c r="AL328" s="21">
        <f>IF(W328="",0,IF(W328="Interdit",0,VLOOKUP(I328,'CODE H VS CODE ICPE'!$A$2:$E$80,5,FALSE)))</f>
        <v>0</v>
      </c>
      <c r="AM328" s="21">
        <f>IF(X328="",0,IF(X328="Interdit",0,VLOOKUP(J328,'CODE H VS CODE ICPE'!$A$2:$E$80,5,FALSE)))</f>
        <v>0</v>
      </c>
      <c r="AN328" s="21">
        <f>IF(Y328="",0,IF(Y328="Interdit",0,VLOOKUP(K328,'CODE H VS CODE ICPE'!$A$2:$E$80,5,FALSE)))</f>
        <v>0</v>
      </c>
      <c r="AO328" s="21">
        <f>IF(Z328="",0,IF(Z328="Interdit",0,VLOOKUP(L328,'CODE H VS CODE ICPE'!$A$2:$E$80,5,FALSE)))</f>
        <v>0</v>
      </c>
      <c r="AP328" s="21">
        <f>IF(AA328="",0,IF(AA328="Interdit",0,VLOOKUP(M328,'CODE H VS CODE ICPE'!$A$2:$E$80,5,FALSE)))</f>
        <v>0</v>
      </c>
      <c r="AQ328" s="21">
        <f>IF(AB328="",0,IF(AB328="Interdit",0,VLOOKUP(N328,'CODE H VS CODE ICPE'!$A$2:$E$80,5,FALSE)))</f>
        <v>0</v>
      </c>
      <c r="AR328" s="21">
        <f>IF(AC328="",0,IF(AC328="Interdit",0,VLOOKUP(O328,'CODE H VS CODE ICPE'!$A$2:$E$80,5,FALSE)))</f>
        <v>0</v>
      </c>
      <c r="AS328" s="21">
        <f>IF(AD328="",0,IF(AD328="Interdit",0,VLOOKUP(P328,'CODE H VS CODE ICPE'!$A$2:$E$80,5,FALSE)))</f>
        <v>0</v>
      </c>
      <c r="AT328" s="21">
        <f>IF(AE328="",0,IF(AE328="Interdit",0,VLOOKUP(Q328,'CODE H VS CODE ICPE'!$A$2:$E$80,5,FALSE)))</f>
        <v>0</v>
      </c>
      <c r="AU328" s="21">
        <f>IF(AF328="",0,IF(AF328="Interdit",0,VLOOKUP(R328,'CODE H VS CODE ICPE'!$A$2:$E$80,5,FALSE)))</f>
        <v>0</v>
      </c>
      <c r="AV328" s="21">
        <f>IF(AG328="",0,IF(AG328="Interdit",0,VLOOKUP(S328,'CODE H VS CODE ICPE'!$A$2:$E$80,5,FALSE)))</f>
        <v>0</v>
      </c>
      <c r="AW328" s="20" t="str">
        <f t="shared" si="25"/>
        <v>$AI$2</v>
      </c>
      <c r="AX328" s="26">
        <f t="shared" si="26"/>
        <v>99999.99</v>
      </c>
      <c r="AY328" s="20" t="str">
        <f t="shared" si="27"/>
        <v>H226</v>
      </c>
      <c r="AZ328" s="20">
        <f>IF(AY328="","",IF(AY328=0,"",VLOOKUP(AY328,'CODE H VS CODE ICPE'!$A$1:$E$80,3,FALSE)))</f>
        <v>4331</v>
      </c>
    </row>
    <row r="329" spans="1:52" ht="28.9" customHeight="1">
      <c r="A329" s="23">
        <v>2764</v>
      </c>
      <c r="B329" s="24" t="s">
        <v>936</v>
      </c>
      <c r="C329" s="25" t="s">
        <v>222</v>
      </c>
      <c r="D329" s="24" t="s">
        <v>930</v>
      </c>
      <c r="E329" s="24" t="s">
        <v>937</v>
      </c>
      <c r="F329" s="20" t="s">
        <v>42</v>
      </c>
      <c r="G329" s="20" t="s">
        <v>86</v>
      </c>
      <c r="H329" s="20"/>
      <c r="I329" s="20"/>
      <c r="J329" s="20"/>
      <c r="K329" s="20"/>
      <c r="L329" s="20"/>
      <c r="M329" s="20"/>
      <c r="N329" s="20"/>
      <c r="O329" s="20"/>
      <c r="P329" s="20"/>
      <c r="Q329" s="20"/>
      <c r="R329" s="20"/>
      <c r="S329" s="20"/>
      <c r="T329" s="20" t="str">
        <f>IFERROR(VLOOKUP(F329,'CODE H VS CODE ICPE'!$A$2:$D$80,4,FALSE),"")</f>
        <v>Autorisé</v>
      </c>
      <c r="U329" s="20" t="str">
        <f>IFERROR(VLOOKUP(G329,'CODE H VS CODE ICPE'!$A$2:$D$80,4,FALSE),"")</f>
        <v>Autorisé</v>
      </c>
      <c r="V329" s="20" t="str">
        <f>IFERROR(VLOOKUP(H329,'CODE H VS CODE ICPE'!$A$2:$D$80,4,FALSE),"")</f>
        <v/>
      </c>
      <c r="W329" s="20" t="str">
        <f>IFERROR(VLOOKUP(I329,'CODE H VS CODE ICPE'!$A$2:$D$80,4,FALSE),"")</f>
        <v/>
      </c>
      <c r="X329" s="20" t="str">
        <f>IFERROR(VLOOKUP(J329,'CODE H VS CODE ICPE'!$A$2:$D$80,4,FALSE),"")</f>
        <v/>
      </c>
      <c r="Y329" s="20" t="str">
        <f>IFERROR(VLOOKUP(K329,'CODE H VS CODE ICPE'!$A$2:$D$80,4,FALSE),"")</f>
        <v/>
      </c>
      <c r="Z329" s="20" t="str">
        <f>IFERROR(VLOOKUP(L329,'CODE H VS CODE ICPE'!$A$2:$D$80,4,FALSE),"")</f>
        <v/>
      </c>
      <c r="AA329" s="20" t="str">
        <f>IFERROR(VLOOKUP(M329,'CODE H VS CODE ICPE'!$A$2:$D$80,4,FALSE),"")</f>
        <v/>
      </c>
      <c r="AB329" s="20" t="str">
        <f>IFERROR(VLOOKUP(N329,'CODE H VS CODE ICPE'!$A$2:$D$80,4,FALSE),"")</f>
        <v/>
      </c>
      <c r="AC329" s="20" t="str">
        <f>IFERROR(VLOOKUP(O329,'CODE H VS CODE ICPE'!$A$2:$D$80,4,FALSE),"")</f>
        <v/>
      </c>
      <c r="AD329" s="20" t="str">
        <f>IFERROR(VLOOKUP(P329,'CODE H VS CODE ICPE'!$A$2:$D$80,4,FALSE),"")</f>
        <v/>
      </c>
      <c r="AE329" s="20" t="str">
        <f>IFERROR(VLOOKUP(Q329,'CODE H VS CODE ICPE'!$A$2:$D$80,4,FALSE),"")</f>
        <v/>
      </c>
      <c r="AF329" s="20" t="str">
        <f>IFERROR(VLOOKUP(R329,'CODE H VS CODE ICPE'!$A$2:$D$80,4,FALSE),"")</f>
        <v/>
      </c>
      <c r="AG329" s="20" t="str">
        <f>IFERROR(VLOOKUP(S329,'CODE H VS CODE ICPE'!$A$2:$D$80,4,FALSE),"")</f>
        <v/>
      </c>
      <c r="AH329" s="49" t="str">
        <f t="shared" si="28"/>
        <v>Accepted</v>
      </c>
      <c r="AI329" s="21">
        <f>IF(T329="",0,IF(T329="Interdit",0,VLOOKUP(F329,'CODE H VS CODE ICPE'!$A$2:$E$80,5,FALSE)))</f>
        <v>99999.99</v>
      </c>
      <c r="AJ329" s="21">
        <f>IF(U329="",0,IF(U329="Interdit",0,VLOOKUP(G329,'CODE H VS CODE ICPE'!$A$2:$E$80,5,FALSE)))</f>
        <v>99999.99</v>
      </c>
      <c r="AK329" s="21">
        <f>IF(V329="",0,IF(V329="Interdit",0,VLOOKUP(H329,'CODE H VS CODE ICPE'!$A$2:$E$80,5,FALSE)))</f>
        <v>0</v>
      </c>
      <c r="AL329" s="21">
        <f>IF(W329="",0,IF(W329="Interdit",0,VLOOKUP(I329,'CODE H VS CODE ICPE'!$A$2:$E$80,5,FALSE)))</f>
        <v>0</v>
      </c>
      <c r="AM329" s="21">
        <f>IF(X329="",0,IF(X329="Interdit",0,VLOOKUP(J329,'CODE H VS CODE ICPE'!$A$2:$E$80,5,FALSE)))</f>
        <v>0</v>
      </c>
      <c r="AN329" s="21">
        <f>IF(Y329="",0,IF(Y329="Interdit",0,VLOOKUP(K329,'CODE H VS CODE ICPE'!$A$2:$E$80,5,FALSE)))</f>
        <v>0</v>
      </c>
      <c r="AO329" s="21">
        <f>IF(Z329="",0,IF(Z329="Interdit",0,VLOOKUP(L329,'CODE H VS CODE ICPE'!$A$2:$E$80,5,FALSE)))</f>
        <v>0</v>
      </c>
      <c r="AP329" s="21">
        <f>IF(AA329="",0,IF(AA329="Interdit",0,VLOOKUP(M329,'CODE H VS CODE ICPE'!$A$2:$E$80,5,FALSE)))</f>
        <v>0</v>
      </c>
      <c r="AQ329" s="21">
        <f>IF(AB329="",0,IF(AB329="Interdit",0,VLOOKUP(N329,'CODE H VS CODE ICPE'!$A$2:$E$80,5,FALSE)))</f>
        <v>0</v>
      </c>
      <c r="AR329" s="21">
        <f>IF(AC329="",0,IF(AC329="Interdit",0,VLOOKUP(O329,'CODE H VS CODE ICPE'!$A$2:$E$80,5,FALSE)))</f>
        <v>0</v>
      </c>
      <c r="AS329" s="21">
        <f>IF(AD329="",0,IF(AD329="Interdit",0,VLOOKUP(P329,'CODE H VS CODE ICPE'!$A$2:$E$80,5,FALSE)))</f>
        <v>0</v>
      </c>
      <c r="AT329" s="21">
        <f>IF(AE329="",0,IF(AE329="Interdit",0,VLOOKUP(Q329,'CODE H VS CODE ICPE'!$A$2:$E$80,5,FALSE)))</f>
        <v>0</v>
      </c>
      <c r="AU329" s="21">
        <f>IF(AF329="",0,IF(AF329="Interdit",0,VLOOKUP(R329,'CODE H VS CODE ICPE'!$A$2:$E$80,5,FALSE)))</f>
        <v>0</v>
      </c>
      <c r="AV329" s="21">
        <f>IF(AG329="",0,IF(AG329="Interdit",0,VLOOKUP(S329,'CODE H VS CODE ICPE'!$A$2:$E$80,5,FALSE)))</f>
        <v>0</v>
      </c>
      <c r="AW329" s="20" t="str">
        <f t="shared" si="25"/>
        <v>$AI$2</v>
      </c>
      <c r="AX329" s="26">
        <f t="shared" si="26"/>
        <v>99999.99</v>
      </c>
      <c r="AY329" s="20" t="str">
        <f t="shared" si="27"/>
        <v>H226</v>
      </c>
      <c r="AZ329" s="20">
        <f>IF(AY329="","",IF(AY329=0,"",VLOOKUP(AY329,'CODE H VS CODE ICPE'!$A$1:$E$80,3,FALSE)))</f>
        <v>4331</v>
      </c>
    </row>
    <row r="330" spans="1:52" ht="28.9" customHeight="1">
      <c r="A330" s="23">
        <v>2772</v>
      </c>
      <c r="B330" s="24" t="s">
        <v>938</v>
      </c>
      <c r="C330" s="25" t="s">
        <v>222</v>
      </c>
      <c r="D330" s="24" t="s">
        <v>930</v>
      </c>
      <c r="E330" s="24" t="s">
        <v>939</v>
      </c>
      <c r="F330" s="20" t="s">
        <v>86</v>
      </c>
      <c r="G330" s="20"/>
      <c r="H330" s="20"/>
      <c r="I330" s="20"/>
      <c r="J330" s="20"/>
      <c r="K330" s="20"/>
      <c r="L330" s="20"/>
      <c r="M330" s="20"/>
      <c r="N330" s="20"/>
      <c r="O330" s="20"/>
      <c r="P330" s="20"/>
      <c r="Q330" s="20"/>
      <c r="R330" s="20"/>
      <c r="S330" s="20"/>
      <c r="T330" s="20" t="str">
        <f>IFERROR(VLOOKUP(F330,'CODE H VS CODE ICPE'!$A$2:$D$80,4,FALSE),"")</f>
        <v>Autorisé</v>
      </c>
      <c r="U330" s="20" t="str">
        <f>IFERROR(VLOOKUP(G330,'CODE H VS CODE ICPE'!$A$2:$D$80,4,FALSE),"")</f>
        <v/>
      </c>
      <c r="V330" s="20" t="str">
        <f>IFERROR(VLOOKUP(H330,'CODE H VS CODE ICPE'!$A$2:$D$80,4,FALSE),"")</f>
        <v/>
      </c>
      <c r="W330" s="20" t="str">
        <f>IFERROR(VLOOKUP(I330,'CODE H VS CODE ICPE'!$A$2:$D$80,4,FALSE),"")</f>
        <v/>
      </c>
      <c r="X330" s="20" t="str">
        <f>IFERROR(VLOOKUP(J330,'CODE H VS CODE ICPE'!$A$2:$D$80,4,FALSE),"")</f>
        <v/>
      </c>
      <c r="Y330" s="20" t="str">
        <f>IFERROR(VLOOKUP(K330,'CODE H VS CODE ICPE'!$A$2:$D$80,4,FALSE),"")</f>
        <v/>
      </c>
      <c r="Z330" s="20" t="str">
        <f>IFERROR(VLOOKUP(L330,'CODE H VS CODE ICPE'!$A$2:$D$80,4,FALSE),"")</f>
        <v/>
      </c>
      <c r="AA330" s="20" t="str">
        <f>IFERROR(VLOOKUP(M330,'CODE H VS CODE ICPE'!$A$2:$D$80,4,FALSE),"")</f>
        <v/>
      </c>
      <c r="AB330" s="20" t="str">
        <f>IFERROR(VLOOKUP(N330,'CODE H VS CODE ICPE'!$A$2:$D$80,4,FALSE),"")</f>
        <v/>
      </c>
      <c r="AC330" s="20" t="str">
        <f>IFERROR(VLOOKUP(O330,'CODE H VS CODE ICPE'!$A$2:$D$80,4,FALSE),"")</f>
        <v/>
      </c>
      <c r="AD330" s="20" t="str">
        <f>IFERROR(VLOOKUP(P330,'CODE H VS CODE ICPE'!$A$2:$D$80,4,FALSE),"")</f>
        <v/>
      </c>
      <c r="AE330" s="20" t="str">
        <f>IFERROR(VLOOKUP(Q330,'CODE H VS CODE ICPE'!$A$2:$D$80,4,FALSE),"")</f>
        <v/>
      </c>
      <c r="AF330" s="20" t="str">
        <f>IFERROR(VLOOKUP(R330,'CODE H VS CODE ICPE'!$A$2:$D$80,4,FALSE),"")</f>
        <v/>
      </c>
      <c r="AG330" s="20" t="str">
        <f>IFERROR(VLOOKUP(S330,'CODE H VS CODE ICPE'!$A$2:$D$80,4,FALSE),"")</f>
        <v/>
      </c>
      <c r="AH330" s="49" t="str">
        <f t="shared" si="28"/>
        <v>Accepted</v>
      </c>
      <c r="AI330" s="21">
        <f>IF(T330="",0,IF(T330="Interdit",0,VLOOKUP(F330,'CODE H VS CODE ICPE'!$A$2:$E$80,5,FALSE)))</f>
        <v>99999.99</v>
      </c>
      <c r="AJ330" s="21">
        <f>IF(U330="",0,IF(U330="Interdit",0,VLOOKUP(G330,'CODE H VS CODE ICPE'!$A$2:$E$80,5,FALSE)))</f>
        <v>0</v>
      </c>
      <c r="AK330" s="21">
        <f>IF(V330="",0,IF(V330="Interdit",0,VLOOKUP(H330,'CODE H VS CODE ICPE'!$A$2:$E$80,5,FALSE)))</f>
        <v>0</v>
      </c>
      <c r="AL330" s="21">
        <f>IF(W330="",0,IF(W330="Interdit",0,VLOOKUP(I330,'CODE H VS CODE ICPE'!$A$2:$E$80,5,FALSE)))</f>
        <v>0</v>
      </c>
      <c r="AM330" s="21">
        <f>IF(X330="",0,IF(X330="Interdit",0,VLOOKUP(J330,'CODE H VS CODE ICPE'!$A$2:$E$80,5,FALSE)))</f>
        <v>0</v>
      </c>
      <c r="AN330" s="21">
        <f>IF(Y330="",0,IF(Y330="Interdit",0,VLOOKUP(K330,'CODE H VS CODE ICPE'!$A$2:$E$80,5,FALSE)))</f>
        <v>0</v>
      </c>
      <c r="AO330" s="21">
        <f>IF(Z330="",0,IF(Z330="Interdit",0,VLOOKUP(L330,'CODE H VS CODE ICPE'!$A$2:$E$80,5,FALSE)))</f>
        <v>0</v>
      </c>
      <c r="AP330" s="21">
        <f>IF(AA330="",0,IF(AA330="Interdit",0,VLOOKUP(M330,'CODE H VS CODE ICPE'!$A$2:$E$80,5,FALSE)))</f>
        <v>0</v>
      </c>
      <c r="AQ330" s="21">
        <f>IF(AB330="",0,IF(AB330="Interdit",0,VLOOKUP(N330,'CODE H VS CODE ICPE'!$A$2:$E$80,5,FALSE)))</f>
        <v>0</v>
      </c>
      <c r="AR330" s="21">
        <f>IF(AC330="",0,IF(AC330="Interdit",0,VLOOKUP(O330,'CODE H VS CODE ICPE'!$A$2:$E$80,5,FALSE)))</f>
        <v>0</v>
      </c>
      <c r="AS330" s="21">
        <f>IF(AD330="",0,IF(AD330="Interdit",0,VLOOKUP(P330,'CODE H VS CODE ICPE'!$A$2:$E$80,5,FALSE)))</f>
        <v>0</v>
      </c>
      <c r="AT330" s="21">
        <f>IF(AE330="",0,IF(AE330="Interdit",0,VLOOKUP(Q330,'CODE H VS CODE ICPE'!$A$2:$E$80,5,FALSE)))</f>
        <v>0</v>
      </c>
      <c r="AU330" s="21">
        <f>IF(AF330="",0,IF(AF330="Interdit",0,VLOOKUP(R330,'CODE H VS CODE ICPE'!$A$2:$E$80,5,FALSE)))</f>
        <v>0</v>
      </c>
      <c r="AV330" s="21">
        <f>IF(AG330="",0,IF(AG330="Interdit",0,VLOOKUP(S330,'CODE H VS CODE ICPE'!$A$2:$E$80,5,FALSE)))</f>
        <v>0</v>
      </c>
      <c r="AW330" s="20" t="str">
        <f t="shared" si="25"/>
        <v>$AI$2</v>
      </c>
      <c r="AX330" s="26">
        <f t="shared" si="26"/>
        <v>99999.99</v>
      </c>
      <c r="AY330" s="20" t="str">
        <f t="shared" si="27"/>
        <v>H302</v>
      </c>
      <c r="AZ330" s="20">
        <f>IF(AY330="","",IF(AY330=0,"",VLOOKUP(AY330,'CODE H VS CODE ICPE'!$A$1:$E$80,3,FALSE)))</f>
        <v>4511</v>
      </c>
    </row>
    <row r="331" spans="1:52" ht="28.9" customHeight="1">
      <c r="A331" s="23">
        <v>2776</v>
      </c>
      <c r="B331" s="24" t="s">
        <v>940</v>
      </c>
      <c r="C331" s="25" t="s">
        <v>222</v>
      </c>
      <c r="D331" s="24" t="s">
        <v>930</v>
      </c>
      <c r="E331" s="24" t="s">
        <v>941</v>
      </c>
      <c r="F331" s="20" t="s">
        <v>84</v>
      </c>
      <c r="G331" s="20"/>
      <c r="H331" s="20"/>
      <c r="I331" s="20"/>
      <c r="J331" s="20"/>
      <c r="K331" s="20"/>
      <c r="L331" s="20"/>
      <c r="M331" s="20"/>
      <c r="N331" s="20"/>
      <c r="O331" s="20"/>
      <c r="P331" s="20"/>
      <c r="Q331" s="20"/>
      <c r="R331" s="20"/>
      <c r="S331" s="20"/>
      <c r="T331" s="20" t="str">
        <f>IFERROR(VLOOKUP(F331,'CODE H VS CODE ICPE'!$A$2:$D$80,4,FALSE),"")</f>
        <v>Autorisé</v>
      </c>
      <c r="U331" s="20" t="str">
        <f>IFERROR(VLOOKUP(G331,'CODE H VS CODE ICPE'!$A$2:$D$80,4,FALSE),"")</f>
        <v/>
      </c>
      <c r="V331" s="20" t="str">
        <f>IFERROR(VLOOKUP(H331,'CODE H VS CODE ICPE'!$A$2:$D$80,4,FALSE),"")</f>
        <v/>
      </c>
      <c r="W331" s="20" t="str">
        <f>IFERROR(VLOOKUP(I331,'CODE H VS CODE ICPE'!$A$2:$D$80,4,FALSE),"")</f>
        <v/>
      </c>
      <c r="X331" s="20" t="str">
        <f>IFERROR(VLOOKUP(J331,'CODE H VS CODE ICPE'!$A$2:$D$80,4,FALSE),"")</f>
        <v/>
      </c>
      <c r="Y331" s="20" t="str">
        <f>IFERROR(VLOOKUP(K331,'CODE H VS CODE ICPE'!$A$2:$D$80,4,FALSE),"")</f>
        <v/>
      </c>
      <c r="Z331" s="20" t="str">
        <f>IFERROR(VLOOKUP(L331,'CODE H VS CODE ICPE'!$A$2:$D$80,4,FALSE),"")</f>
        <v/>
      </c>
      <c r="AA331" s="20" t="str">
        <f>IFERROR(VLOOKUP(M331,'CODE H VS CODE ICPE'!$A$2:$D$80,4,FALSE),"")</f>
        <v/>
      </c>
      <c r="AB331" s="20" t="str">
        <f>IFERROR(VLOOKUP(N331,'CODE H VS CODE ICPE'!$A$2:$D$80,4,FALSE),"")</f>
        <v/>
      </c>
      <c r="AC331" s="20" t="str">
        <f>IFERROR(VLOOKUP(O331,'CODE H VS CODE ICPE'!$A$2:$D$80,4,FALSE),"")</f>
        <v/>
      </c>
      <c r="AD331" s="20" t="str">
        <f>IFERROR(VLOOKUP(P331,'CODE H VS CODE ICPE'!$A$2:$D$80,4,FALSE),"")</f>
        <v/>
      </c>
      <c r="AE331" s="20" t="str">
        <f>IFERROR(VLOOKUP(Q331,'CODE H VS CODE ICPE'!$A$2:$D$80,4,FALSE),"")</f>
        <v/>
      </c>
      <c r="AF331" s="20" t="str">
        <f>IFERROR(VLOOKUP(R331,'CODE H VS CODE ICPE'!$A$2:$D$80,4,FALSE),"")</f>
        <v/>
      </c>
      <c r="AG331" s="20" t="str">
        <f>IFERROR(VLOOKUP(S331,'CODE H VS CODE ICPE'!$A$2:$D$80,4,FALSE),"")</f>
        <v/>
      </c>
      <c r="AH331" s="49" t="str">
        <f t="shared" si="28"/>
        <v>Accepted</v>
      </c>
      <c r="AI331" s="21">
        <f>IF(T331="",0,IF(T331="Interdit",0,VLOOKUP(F331,'CODE H VS CODE ICPE'!$A$2:$E$80,5,FALSE)))</f>
        <v>99999.99</v>
      </c>
      <c r="AJ331" s="21">
        <f>IF(U331="",0,IF(U331="Interdit",0,VLOOKUP(G331,'CODE H VS CODE ICPE'!$A$2:$E$80,5,FALSE)))</f>
        <v>0</v>
      </c>
      <c r="AK331" s="21">
        <f>IF(V331="",0,IF(V331="Interdit",0,VLOOKUP(H331,'CODE H VS CODE ICPE'!$A$2:$E$80,5,FALSE)))</f>
        <v>0</v>
      </c>
      <c r="AL331" s="21">
        <f>IF(W331="",0,IF(W331="Interdit",0,VLOOKUP(I331,'CODE H VS CODE ICPE'!$A$2:$E$80,5,FALSE)))</f>
        <v>0</v>
      </c>
      <c r="AM331" s="21">
        <f>IF(X331="",0,IF(X331="Interdit",0,VLOOKUP(J331,'CODE H VS CODE ICPE'!$A$2:$E$80,5,FALSE)))</f>
        <v>0</v>
      </c>
      <c r="AN331" s="21">
        <f>IF(Y331="",0,IF(Y331="Interdit",0,VLOOKUP(K331,'CODE H VS CODE ICPE'!$A$2:$E$80,5,FALSE)))</f>
        <v>0</v>
      </c>
      <c r="AO331" s="21">
        <f>IF(Z331="",0,IF(Z331="Interdit",0,VLOOKUP(L331,'CODE H VS CODE ICPE'!$A$2:$E$80,5,FALSE)))</f>
        <v>0</v>
      </c>
      <c r="AP331" s="21">
        <f>IF(AA331="",0,IF(AA331="Interdit",0,VLOOKUP(M331,'CODE H VS CODE ICPE'!$A$2:$E$80,5,FALSE)))</f>
        <v>0</v>
      </c>
      <c r="AQ331" s="21">
        <f>IF(AB331="",0,IF(AB331="Interdit",0,VLOOKUP(N331,'CODE H VS CODE ICPE'!$A$2:$E$80,5,FALSE)))</f>
        <v>0</v>
      </c>
      <c r="AR331" s="21">
        <f>IF(AC331="",0,IF(AC331="Interdit",0,VLOOKUP(O331,'CODE H VS CODE ICPE'!$A$2:$E$80,5,FALSE)))</f>
        <v>0</v>
      </c>
      <c r="AS331" s="21">
        <f>IF(AD331="",0,IF(AD331="Interdit",0,VLOOKUP(P331,'CODE H VS CODE ICPE'!$A$2:$E$80,5,FALSE)))</f>
        <v>0</v>
      </c>
      <c r="AT331" s="21">
        <f>IF(AE331="",0,IF(AE331="Interdit",0,VLOOKUP(Q331,'CODE H VS CODE ICPE'!$A$2:$E$80,5,FALSE)))</f>
        <v>0</v>
      </c>
      <c r="AU331" s="21">
        <f>IF(AF331="",0,IF(AF331="Interdit",0,VLOOKUP(R331,'CODE H VS CODE ICPE'!$A$2:$E$80,5,FALSE)))</f>
        <v>0</v>
      </c>
      <c r="AV331" s="21">
        <f>IF(AG331="",0,IF(AG331="Interdit",0,VLOOKUP(S331,'CODE H VS CODE ICPE'!$A$2:$E$80,5,FALSE)))</f>
        <v>0</v>
      </c>
      <c r="AW331" s="20" t="str">
        <f t="shared" si="25"/>
        <v>$AI$2</v>
      </c>
      <c r="AX331" s="26">
        <f t="shared" si="26"/>
        <v>99999.99</v>
      </c>
      <c r="AY331" s="20" t="str">
        <f t="shared" si="27"/>
        <v>H301</v>
      </c>
      <c r="AZ331" s="20">
        <f>IF(AY331="","",IF(AY331=0,"",VLOOKUP(AY331,'CODE H VS CODE ICPE'!$A$1:$E$80,3,FALSE)))</f>
        <v>4511</v>
      </c>
    </row>
    <row r="332" spans="1:52" ht="28.9" customHeight="1">
      <c r="A332" s="23">
        <v>2778</v>
      </c>
      <c r="B332" s="24" t="s">
        <v>942</v>
      </c>
      <c r="C332" s="25" t="s">
        <v>222</v>
      </c>
      <c r="D332" s="24" t="s">
        <v>930</v>
      </c>
      <c r="E332" s="24" t="s">
        <v>943</v>
      </c>
      <c r="F332" s="20" t="s">
        <v>42</v>
      </c>
      <c r="G332" s="20" t="s">
        <v>84</v>
      </c>
      <c r="H332" s="20"/>
      <c r="I332" s="20"/>
      <c r="J332" s="20"/>
      <c r="K332" s="20"/>
      <c r="L332" s="20"/>
      <c r="M332" s="20"/>
      <c r="N332" s="20"/>
      <c r="O332" s="20"/>
      <c r="P332" s="20"/>
      <c r="Q332" s="20"/>
      <c r="R332" s="20"/>
      <c r="S332" s="20"/>
      <c r="T332" s="20" t="str">
        <f>IFERROR(VLOOKUP(F332,'CODE H VS CODE ICPE'!$A$2:$D$80,4,FALSE),"")</f>
        <v>Autorisé</v>
      </c>
      <c r="U332" s="20" t="str">
        <f>IFERROR(VLOOKUP(G332,'CODE H VS CODE ICPE'!$A$2:$D$80,4,FALSE),"")</f>
        <v>Autorisé</v>
      </c>
      <c r="V332" s="20" t="str">
        <f>IFERROR(VLOOKUP(H332,'CODE H VS CODE ICPE'!$A$2:$D$80,4,FALSE),"")</f>
        <v/>
      </c>
      <c r="W332" s="20" t="str">
        <f>IFERROR(VLOOKUP(I332,'CODE H VS CODE ICPE'!$A$2:$D$80,4,FALSE),"")</f>
        <v/>
      </c>
      <c r="X332" s="20" t="str">
        <f>IFERROR(VLOOKUP(J332,'CODE H VS CODE ICPE'!$A$2:$D$80,4,FALSE),"")</f>
        <v/>
      </c>
      <c r="Y332" s="20" t="str">
        <f>IFERROR(VLOOKUP(K332,'CODE H VS CODE ICPE'!$A$2:$D$80,4,FALSE),"")</f>
        <v/>
      </c>
      <c r="Z332" s="20" t="str">
        <f>IFERROR(VLOOKUP(L332,'CODE H VS CODE ICPE'!$A$2:$D$80,4,FALSE),"")</f>
        <v/>
      </c>
      <c r="AA332" s="20" t="str">
        <f>IFERROR(VLOOKUP(M332,'CODE H VS CODE ICPE'!$A$2:$D$80,4,FALSE),"")</f>
        <v/>
      </c>
      <c r="AB332" s="20" t="str">
        <f>IFERROR(VLOOKUP(N332,'CODE H VS CODE ICPE'!$A$2:$D$80,4,FALSE),"")</f>
        <v/>
      </c>
      <c r="AC332" s="20" t="str">
        <f>IFERROR(VLOOKUP(O332,'CODE H VS CODE ICPE'!$A$2:$D$80,4,FALSE),"")</f>
        <v/>
      </c>
      <c r="AD332" s="20" t="str">
        <f>IFERROR(VLOOKUP(P332,'CODE H VS CODE ICPE'!$A$2:$D$80,4,FALSE),"")</f>
        <v/>
      </c>
      <c r="AE332" s="20" t="str">
        <f>IFERROR(VLOOKUP(Q332,'CODE H VS CODE ICPE'!$A$2:$D$80,4,FALSE),"")</f>
        <v/>
      </c>
      <c r="AF332" s="20" t="str">
        <f>IFERROR(VLOOKUP(R332,'CODE H VS CODE ICPE'!$A$2:$D$80,4,FALSE),"")</f>
        <v/>
      </c>
      <c r="AG332" s="20" t="str">
        <f>IFERROR(VLOOKUP(S332,'CODE H VS CODE ICPE'!$A$2:$D$80,4,FALSE),"")</f>
        <v/>
      </c>
      <c r="AH332" s="49" t="str">
        <f t="shared" si="28"/>
        <v>Accepted</v>
      </c>
      <c r="AI332" s="21">
        <f>IF(T332="",0,IF(T332="Interdit",0,VLOOKUP(F332,'CODE H VS CODE ICPE'!$A$2:$E$80,5,FALSE)))</f>
        <v>99999.99</v>
      </c>
      <c r="AJ332" s="21">
        <f>IF(U332="",0,IF(U332="Interdit",0,VLOOKUP(G332,'CODE H VS CODE ICPE'!$A$2:$E$80,5,FALSE)))</f>
        <v>99999.99</v>
      </c>
      <c r="AK332" s="21">
        <f>IF(V332="",0,IF(V332="Interdit",0,VLOOKUP(H332,'CODE H VS CODE ICPE'!$A$2:$E$80,5,FALSE)))</f>
        <v>0</v>
      </c>
      <c r="AL332" s="21">
        <f>IF(W332="",0,IF(W332="Interdit",0,VLOOKUP(I332,'CODE H VS CODE ICPE'!$A$2:$E$80,5,FALSE)))</f>
        <v>0</v>
      </c>
      <c r="AM332" s="21">
        <f>IF(X332="",0,IF(X332="Interdit",0,VLOOKUP(J332,'CODE H VS CODE ICPE'!$A$2:$E$80,5,FALSE)))</f>
        <v>0</v>
      </c>
      <c r="AN332" s="21">
        <f>IF(Y332="",0,IF(Y332="Interdit",0,VLOOKUP(K332,'CODE H VS CODE ICPE'!$A$2:$E$80,5,FALSE)))</f>
        <v>0</v>
      </c>
      <c r="AO332" s="21">
        <f>IF(Z332="",0,IF(Z332="Interdit",0,VLOOKUP(L332,'CODE H VS CODE ICPE'!$A$2:$E$80,5,FALSE)))</f>
        <v>0</v>
      </c>
      <c r="AP332" s="21">
        <f>IF(AA332="",0,IF(AA332="Interdit",0,VLOOKUP(M332,'CODE H VS CODE ICPE'!$A$2:$E$80,5,FALSE)))</f>
        <v>0</v>
      </c>
      <c r="AQ332" s="21">
        <f>IF(AB332="",0,IF(AB332="Interdit",0,VLOOKUP(N332,'CODE H VS CODE ICPE'!$A$2:$E$80,5,FALSE)))</f>
        <v>0</v>
      </c>
      <c r="AR332" s="21">
        <f>IF(AC332="",0,IF(AC332="Interdit",0,VLOOKUP(O332,'CODE H VS CODE ICPE'!$A$2:$E$80,5,FALSE)))</f>
        <v>0</v>
      </c>
      <c r="AS332" s="21">
        <f>IF(AD332="",0,IF(AD332="Interdit",0,VLOOKUP(P332,'CODE H VS CODE ICPE'!$A$2:$E$80,5,FALSE)))</f>
        <v>0</v>
      </c>
      <c r="AT332" s="21">
        <f>IF(AE332="",0,IF(AE332="Interdit",0,VLOOKUP(Q332,'CODE H VS CODE ICPE'!$A$2:$E$80,5,FALSE)))</f>
        <v>0</v>
      </c>
      <c r="AU332" s="21">
        <f>IF(AF332="",0,IF(AF332="Interdit",0,VLOOKUP(R332,'CODE H VS CODE ICPE'!$A$2:$E$80,5,FALSE)))</f>
        <v>0</v>
      </c>
      <c r="AV332" s="21">
        <f>IF(AG332="",0,IF(AG332="Interdit",0,VLOOKUP(S332,'CODE H VS CODE ICPE'!$A$2:$E$80,5,FALSE)))</f>
        <v>0</v>
      </c>
      <c r="AW332" s="20" t="str">
        <f t="shared" si="25"/>
        <v>$AI$2</v>
      </c>
      <c r="AX332" s="26">
        <f t="shared" si="26"/>
        <v>99999.99</v>
      </c>
      <c r="AY332" s="20" t="str">
        <f t="shared" si="27"/>
        <v>H226</v>
      </c>
      <c r="AZ332" s="20">
        <f>IF(AY332="","",IF(AY332=0,"",VLOOKUP(AY332,'CODE H VS CODE ICPE'!$A$1:$E$80,3,FALSE)))</f>
        <v>4331</v>
      </c>
    </row>
    <row r="333" spans="1:52" ht="28.9" customHeight="1">
      <c r="A333" s="23">
        <v>2780</v>
      </c>
      <c r="B333" s="24" t="s">
        <v>944</v>
      </c>
      <c r="C333" s="25" t="s">
        <v>222</v>
      </c>
      <c r="D333" s="24" t="s">
        <v>930</v>
      </c>
      <c r="E333" s="24" t="s">
        <v>945</v>
      </c>
      <c r="F333" s="20" t="s">
        <v>42</v>
      </c>
      <c r="G333" s="20" t="s">
        <v>86</v>
      </c>
      <c r="H333" s="20"/>
      <c r="I333" s="20"/>
      <c r="J333" s="20"/>
      <c r="K333" s="20"/>
      <c r="L333" s="20"/>
      <c r="M333" s="20"/>
      <c r="N333" s="20"/>
      <c r="O333" s="20"/>
      <c r="P333" s="20"/>
      <c r="Q333" s="20"/>
      <c r="R333" s="20"/>
      <c r="S333" s="20"/>
      <c r="T333" s="20" t="str">
        <f>IFERROR(VLOOKUP(F333,'CODE H VS CODE ICPE'!$A$2:$D$80,4,FALSE),"")</f>
        <v>Autorisé</v>
      </c>
      <c r="U333" s="20" t="str">
        <f>IFERROR(VLOOKUP(G333,'CODE H VS CODE ICPE'!$A$2:$D$80,4,FALSE),"")</f>
        <v>Autorisé</v>
      </c>
      <c r="V333" s="20" t="str">
        <f>IFERROR(VLOOKUP(H333,'CODE H VS CODE ICPE'!$A$2:$D$80,4,FALSE),"")</f>
        <v/>
      </c>
      <c r="W333" s="20" t="str">
        <f>IFERROR(VLOOKUP(I333,'CODE H VS CODE ICPE'!$A$2:$D$80,4,FALSE),"")</f>
        <v/>
      </c>
      <c r="X333" s="20" t="str">
        <f>IFERROR(VLOOKUP(J333,'CODE H VS CODE ICPE'!$A$2:$D$80,4,FALSE),"")</f>
        <v/>
      </c>
      <c r="Y333" s="20" t="str">
        <f>IFERROR(VLOOKUP(K333,'CODE H VS CODE ICPE'!$A$2:$D$80,4,FALSE),"")</f>
        <v/>
      </c>
      <c r="Z333" s="20" t="str">
        <f>IFERROR(VLOOKUP(L333,'CODE H VS CODE ICPE'!$A$2:$D$80,4,FALSE),"")</f>
        <v/>
      </c>
      <c r="AA333" s="20" t="str">
        <f>IFERROR(VLOOKUP(M333,'CODE H VS CODE ICPE'!$A$2:$D$80,4,FALSE),"")</f>
        <v/>
      </c>
      <c r="AB333" s="20" t="str">
        <f>IFERROR(VLOOKUP(N333,'CODE H VS CODE ICPE'!$A$2:$D$80,4,FALSE),"")</f>
        <v/>
      </c>
      <c r="AC333" s="20" t="str">
        <f>IFERROR(VLOOKUP(O333,'CODE H VS CODE ICPE'!$A$2:$D$80,4,FALSE),"")</f>
        <v/>
      </c>
      <c r="AD333" s="20" t="str">
        <f>IFERROR(VLOOKUP(P333,'CODE H VS CODE ICPE'!$A$2:$D$80,4,FALSE),"")</f>
        <v/>
      </c>
      <c r="AE333" s="20" t="str">
        <f>IFERROR(VLOOKUP(Q333,'CODE H VS CODE ICPE'!$A$2:$D$80,4,FALSE),"")</f>
        <v/>
      </c>
      <c r="AF333" s="20" t="str">
        <f>IFERROR(VLOOKUP(R333,'CODE H VS CODE ICPE'!$A$2:$D$80,4,FALSE),"")</f>
        <v/>
      </c>
      <c r="AG333" s="20" t="str">
        <f>IFERROR(VLOOKUP(S333,'CODE H VS CODE ICPE'!$A$2:$D$80,4,FALSE),"")</f>
        <v/>
      </c>
      <c r="AH333" s="49" t="str">
        <f t="shared" si="28"/>
        <v>Accepted</v>
      </c>
      <c r="AI333" s="21">
        <f>IF(T333="",0,IF(T333="Interdit",0,VLOOKUP(F333,'CODE H VS CODE ICPE'!$A$2:$E$80,5,FALSE)))</f>
        <v>99999.99</v>
      </c>
      <c r="AJ333" s="21">
        <f>IF(U333="",0,IF(U333="Interdit",0,VLOOKUP(G333,'CODE H VS CODE ICPE'!$A$2:$E$80,5,FALSE)))</f>
        <v>99999.99</v>
      </c>
      <c r="AK333" s="21">
        <f>IF(V333="",0,IF(V333="Interdit",0,VLOOKUP(H333,'CODE H VS CODE ICPE'!$A$2:$E$80,5,FALSE)))</f>
        <v>0</v>
      </c>
      <c r="AL333" s="21">
        <f>IF(W333="",0,IF(W333="Interdit",0,VLOOKUP(I333,'CODE H VS CODE ICPE'!$A$2:$E$80,5,FALSE)))</f>
        <v>0</v>
      </c>
      <c r="AM333" s="21">
        <f>IF(X333="",0,IF(X333="Interdit",0,VLOOKUP(J333,'CODE H VS CODE ICPE'!$A$2:$E$80,5,FALSE)))</f>
        <v>0</v>
      </c>
      <c r="AN333" s="21">
        <f>IF(Y333="",0,IF(Y333="Interdit",0,VLOOKUP(K333,'CODE H VS CODE ICPE'!$A$2:$E$80,5,FALSE)))</f>
        <v>0</v>
      </c>
      <c r="AO333" s="21">
        <f>IF(Z333="",0,IF(Z333="Interdit",0,VLOOKUP(L333,'CODE H VS CODE ICPE'!$A$2:$E$80,5,FALSE)))</f>
        <v>0</v>
      </c>
      <c r="AP333" s="21">
        <f>IF(AA333="",0,IF(AA333="Interdit",0,VLOOKUP(M333,'CODE H VS CODE ICPE'!$A$2:$E$80,5,FALSE)))</f>
        <v>0</v>
      </c>
      <c r="AQ333" s="21">
        <f>IF(AB333="",0,IF(AB333="Interdit",0,VLOOKUP(N333,'CODE H VS CODE ICPE'!$A$2:$E$80,5,FALSE)))</f>
        <v>0</v>
      </c>
      <c r="AR333" s="21">
        <f>IF(AC333="",0,IF(AC333="Interdit",0,VLOOKUP(O333,'CODE H VS CODE ICPE'!$A$2:$E$80,5,FALSE)))</f>
        <v>0</v>
      </c>
      <c r="AS333" s="21">
        <f>IF(AD333="",0,IF(AD333="Interdit",0,VLOOKUP(P333,'CODE H VS CODE ICPE'!$A$2:$E$80,5,FALSE)))</f>
        <v>0</v>
      </c>
      <c r="AT333" s="21">
        <f>IF(AE333="",0,IF(AE333="Interdit",0,VLOOKUP(Q333,'CODE H VS CODE ICPE'!$A$2:$E$80,5,FALSE)))</f>
        <v>0</v>
      </c>
      <c r="AU333" s="21">
        <f>IF(AF333="",0,IF(AF333="Interdit",0,VLOOKUP(R333,'CODE H VS CODE ICPE'!$A$2:$E$80,5,FALSE)))</f>
        <v>0</v>
      </c>
      <c r="AV333" s="21">
        <f>IF(AG333="",0,IF(AG333="Interdit",0,VLOOKUP(S333,'CODE H VS CODE ICPE'!$A$2:$E$80,5,FALSE)))</f>
        <v>0</v>
      </c>
      <c r="AW333" s="20" t="str">
        <f t="shared" si="25"/>
        <v>$AI$2</v>
      </c>
      <c r="AX333" s="26">
        <f t="shared" si="26"/>
        <v>99999.99</v>
      </c>
      <c r="AY333" s="20" t="str">
        <f t="shared" si="27"/>
        <v>H226</v>
      </c>
      <c r="AZ333" s="20">
        <f>IF(AY333="","",IF(AY333=0,"",VLOOKUP(AY333,'CODE H VS CODE ICPE'!$A$1:$E$80,3,FALSE)))</f>
        <v>4331</v>
      </c>
    </row>
    <row r="334" spans="1:52" ht="28.9" customHeight="1">
      <c r="A334" s="23">
        <v>2782</v>
      </c>
      <c r="B334" s="24" t="s">
        <v>946</v>
      </c>
      <c r="C334" s="25" t="s">
        <v>222</v>
      </c>
      <c r="D334" s="24" t="s">
        <v>930</v>
      </c>
      <c r="E334" s="24" t="s">
        <v>947</v>
      </c>
      <c r="F334" s="20" t="s">
        <v>42</v>
      </c>
      <c r="G334" s="20" t="s">
        <v>86</v>
      </c>
      <c r="H334" s="20"/>
      <c r="I334" s="20"/>
      <c r="J334" s="20"/>
      <c r="K334" s="20"/>
      <c r="L334" s="20"/>
      <c r="M334" s="20"/>
      <c r="N334" s="20"/>
      <c r="O334" s="20"/>
      <c r="P334" s="20"/>
      <c r="Q334" s="20"/>
      <c r="R334" s="20"/>
      <c r="S334" s="20"/>
      <c r="T334" s="20" t="str">
        <f>IFERROR(VLOOKUP(F334,'CODE H VS CODE ICPE'!$A$2:$D$80,4,FALSE),"")</f>
        <v>Autorisé</v>
      </c>
      <c r="U334" s="20" t="str">
        <f>IFERROR(VLOOKUP(G334,'CODE H VS CODE ICPE'!$A$2:$D$80,4,FALSE),"")</f>
        <v>Autorisé</v>
      </c>
      <c r="V334" s="20" t="str">
        <f>IFERROR(VLOOKUP(H334,'CODE H VS CODE ICPE'!$A$2:$D$80,4,FALSE),"")</f>
        <v/>
      </c>
      <c r="W334" s="20" t="str">
        <f>IFERROR(VLOOKUP(I334,'CODE H VS CODE ICPE'!$A$2:$D$80,4,FALSE),"")</f>
        <v/>
      </c>
      <c r="X334" s="20" t="str">
        <f>IFERROR(VLOOKUP(J334,'CODE H VS CODE ICPE'!$A$2:$D$80,4,FALSE),"")</f>
        <v/>
      </c>
      <c r="Y334" s="20" t="str">
        <f>IFERROR(VLOOKUP(K334,'CODE H VS CODE ICPE'!$A$2:$D$80,4,FALSE),"")</f>
        <v/>
      </c>
      <c r="Z334" s="20" t="str">
        <f>IFERROR(VLOOKUP(L334,'CODE H VS CODE ICPE'!$A$2:$D$80,4,FALSE),"")</f>
        <v/>
      </c>
      <c r="AA334" s="20" t="str">
        <f>IFERROR(VLOOKUP(M334,'CODE H VS CODE ICPE'!$A$2:$D$80,4,FALSE),"")</f>
        <v/>
      </c>
      <c r="AB334" s="20" t="str">
        <f>IFERROR(VLOOKUP(N334,'CODE H VS CODE ICPE'!$A$2:$D$80,4,FALSE),"")</f>
        <v/>
      </c>
      <c r="AC334" s="20" t="str">
        <f>IFERROR(VLOOKUP(O334,'CODE H VS CODE ICPE'!$A$2:$D$80,4,FALSE),"")</f>
        <v/>
      </c>
      <c r="AD334" s="20" t="str">
        <f>IFERROR(VLOOKUP(P334,'CODE H VS CODE ICPE'!$A$2:$D$80,4,FALSE),"")</f>
        <v/>
      </c>
      <c r="AE334" s="20" t="str">
        <f>IFERROR(VLOOKUP(Q334,'CODE H VS CODE ICPE'!$A$2:$D$80,4,FALSE),"")</f>
        <v/>
      </c>
      <c r="AF334" s="20" t="str">
        <f>IFERROR(VLOOKUP(R334,'CODE H VS CODE ICPE'!$A$2:$D$80,4,FALSE),"")</f>
        <v/>
      </c>
      <c r="AG334" s="20" t="str">
        <f>IFERROR(VLOOKUP(S334,'CODE H VS CODE ICPE'!$A$2:$D$80,4,FALSE),"")</f>
        <v/>
      </c>
      <c r="AH334" s="49" t="str">
        <f t="shared" si="28"/>
        <v>Accepted</v>
      </c>
      <c r="AI334" s="21">
        <f>IF(T334="",0,IF(T334="Interdit",0,VLOOKUP(F334,'CODE H VS CODE ICPE'!$A$2:$E$80,5,FALSE)))</f>
        <v>99999.99</v>
      </c>
      <c r="AJ334" s="21">
        <f>IF(U334="",0,IF(U334="Interdit",0,VLOOKUP(G334,'CODE H VS CODE ICPE'!$A$2:$E$80,5,FALSE)))</f>
        <v>99999.99</v>
      </c>
      <c r="AK334" s="21">
        <f>IF(V334="",0,IF(V334="Interdit",0,VLOOKUP(H334,'CODE H VS CODE ICPE'!$A$2:$E$80,5,FALSE)))</f>
        <v>0</v>
      </c>
      <c r="AL334" s="21">
        <f>IF(W334="",0,IF(W334="Interdit",0,VLOOKUP(I334,'CODE H VS CODE ICPE'!$A$2:$E$80,5,FALSE)))</f>
        <v>0</v>
      </c>
      <c r="AM334" s="21">
        <f>IF(X334="",0,IF(X334="Interdit",0,VLOOKUP(J334,'CODE H VS CODE ICPE'!$A$2:$E$80,5,FALSE)))</f>
        <v>0</v>
      </c>
      <c r="AN334" s="21">
        <f>IF(Y334="",0,IF(Y334="Interdit",0,VLOOKUP(K334,'CODE H VS CODE ICPE'!$A$2:$E$80,5,FALSE)))</f>
        <v>0</v>
      </c>
      <c r="AO334" s="21">
        <f>IF(Z334="",0,IF(Z334="Interdit",0,VLOOKUP(L334,'CODE H VS CODE ICPE'!$A$2:$E$80,5,FALSE)))</f>
        <v>0</v>
      </c>
      <c r="AP334" s="21">
        <f>IF(AA334="",0,IF(AA334="Interdit",0,VLOOKUP(M334,'CODE H VS CODE ICPE'!$A$2:$E$80,5,FALSE)))</f>
        <v>0</v>
      </c>
      <c r="AQ334" s="21">
        <f>IF(AB334="",0,IF(AB334="Interdit",0,VLOOKUP(N334,'CODE H VS CODE ICPE'!$A$2:$E$80,5,FALSE)))</f>
        <v>0</v>
      </c>
      <c r="AR334" s="21">
        <f>IF(AC334="",0,IF(AC334="Interdit",0,VLOOKUP(O334,'CODE H VS CODE ICPE'!$A$2:$E$80,5,FALSE)))</f>
        <v>0</v>
      </c>
      <c r="AS334" s="21">
        <f>IF(AD334="",0,IF(AD334="Interdit",0,VLOOKUP(P334,'CODE H VS CODE ICPE'!$A$2:$E$80,5,FALSE)))</f>
        <v>0</v>
      </c>
      <c r="AT334" s="21">
        <f>IF(AE334="",0,IF(AE334="Interdit",0,VLOOKUP(Q334,'CODE H VS CODE ICPE'!$A$2:$E$80,5,FALSE)))</f>
        <v>0</v>
      </c>
      <c r="AU334" s="21">
        <f>IF(AF334="",0,IF(AF334="Interdit",0,VLOOKUP(R334,'CODE H VS CODE ICPE'!$A$2:$E$80,5,FALSE)))</f>
        <v>0</v>
      </c>
      <c r="AV334" s="21">
        <f>IF(AG334="",0,IF(AG334="Interdit",0,VLOOKUP(S334,'CODE H VS CODE ICPE'!$A$2:$E$80,5,FALSE)))</f>
        <v>0</v>
      </c>
      <c r="AW334" s="20" t="str">
        <f t="shared" si="25"/>
        <v>$AI$2</v>
      </c>
      <c r="AX334" s="26">
        <f t="shared" si="26"/>
        <v>99999.99</v>
      </c>
      <c r="AY334" s="20" t="str">
        <f t="shared" si="27"/>
        <v>H226</v>
      </c>
      <c r="AZ334" s="20">
        <f>IF(AY334="","",IF(AY334=0,"",VLOOKUP(AY334,'CODE H VS CODE ICPE'!$A$1:$E$80,3,FALSE)))</f>
        <v>4331</v>
      </c>
    </row>
    <row r="335" spans="1:52" ht="28.9" customHeight="1">
      <c r="A335" s="23">
        <v>2784</v>
      </c>
      <c r="B335" s="24" t="s">
        <v>948</v>
      </c>
      <c r="C335" s="25" t="s">
        <v>222</v>
      </c>
      <c r="D335" s="24" t="s">
        <v>930</v>
      </c>
      <c r="E335" s="24" t="s">
        <v>949</v>
      </c>
      <c r="F335" s="20" t="s">
        <v>42</v>
      </c>
      <c r="G335" s="20" t="s">
        <v>86</v>
      </c>
      <c r="H335" s="20"/>
      <c r="I335" s="20"/>
      <c r="J335" s="20"/>
      <c r="K335" s="20"/>
      <c r="L335" s="20"/>
      <c r="M335" s="20"/>
      <c r="N335" s="20"/>
      <c r="O335" s="20"/>
      <c r="P335" s="20"/>
      <c r="Q335" s="20"/>
      <c r="R335" s="20"/>
      <c r="S335" s="20"/>
      <c r="T335" s="20" t="str">
        <f>IFERROR(VLOOKUP(F335,'CODE H VS CODE ICPE'!$A$2:$D$80,4,FALSE),"")</f>
        <v>Autorisé</v>
      </c>
      <c r="U335" s="20" t="str">
        <f>IFERROR(VLOOKUP(G335,'CODE H VS CODE ICPE'!$A$2:$D$80,4,FALSE),"")</f>
        <v>Autorisé</v>
      </c>
      <c r="V335" s="20" t="str">
        <f>IFERROR(VLOOKUP(H335,'CODE H VS CODE ICPE'!$A$2:$D$80,4,FALSE),"")</f>
        <v/>
      </c>
      <c r="W335" s="20" t="str">
        <f>IFERROR(VLOOKUP(I335,'CODE H VS CODE ICPE'!$A$2:$D$80,4,FALSE),"")</f>
        <v/>
      </c>
      <c r="X335" s="20" t="str">
        <f>IFERROR(VLOOKUP(J335,'CODE H VS CODE ICPE'!$A$2:$D$80,4,FALSE),"")</f>
        <v/>
      </c>
      <c r="Y335" s="20" t="str">
        <f>IFERROR(VLOOKUP(K335,'CODE H VS CODE ICPE'!$A$2:$D$80,4,FALSE),"")</f>
        <v/>
      </c>
      <c r="Z335" s="20" t="str">
        <f>IFERROR(VLOOKUP(L335,'CODE H VS CODE ICPE'!$A$2:$D$80,4,FALSE),"")</f>
        <v/>
      </c>
      <c r="AA335" s="20" t="str">
        <f>IFERROR(VLOOKUP(M335,'CODE H VS CODE ICPE'!$A$2:$D$80,4,FALSE),"")</f>
        <v/>
      </c>
      <c r="AB335" s="20" t="str">
        <f>IFERROR(VLOOKUP(N335,'CODE H VS CODE ICPE'!$A$2:$D$80,4,FALSE),"")</f>
        <v/>
      </c>
      <c r="AC335" s="20" t="str">
        <f>IFERROR(VLOOKUP(O335,'CODE H VS CODE ICPE'!$A$2:$D$80,4,FALSE),"")</f>
        <v/>
      </c>
      <c r="AD335" s="20" t="str">
        <f>IFERROR(VLOOKUP(P335,'CODE H VS CODE ICPE'!$A$2:$D$80,4,FALSE),"")</f>
        <v/>
      </c>
      <c r="AE335" s="20" t="str">
        <f>IFERROR(VLOOKUP(Q335,'CODE H VS CODE ICPE'!$A$2:$D$80,4,FALSE),"")</f>
        <v/>
      </c>
      <c r="AF335" s="20" t="str">
        <f>IFERROR(VLOOKUP(R335,'CODE H VS CODE ICPE'!$A$2:$D$80,4,FALSE),"")</f>
        <v/>
      </c>
      <c r="AG335" s="20" t="str">
        <f>IFERROR(VLOOKUP(S335,'CODE H VS CODE ICPE'!$A$2:$D$80,4,FALSE),"")</f>
        <v/>
      </c>
      <c r="AH335" s="49" t="str">
        <f t="shared" si="28"/>
        <v>Accepted</v>
      </c>
      <c r="AI335" s="21">
        <f>IF(T335="",0,IF(T335="Interdit",0,VLOOKUP(F335,'CODE H VS CODE ICPE'!$A$2:$E$80,5,FALSE)))</f>
        <v>99999.99</v>
      </c>
      <c r="AJ335" s="21">
        <f>IF(U335="",0,IF(U335="Interdit",0,VLOOKUP(G335,'CODE H VS CODE ICPE'!$A$2:$E$80,5,FALSE)))</f>
        <v>99999.99</v>
      </c>
      <c r="AK335" s="21">
        <f>IF(V335="",0,IF(V335="Interdit",0,VLOOKUP(H335,'CODE H VS CODE ICPE'!$A$2:$E$80,5,FALSE)))</f>
        <v>0</v>
      </c>
      <c r="AL335" s="21">
        <f>IF(W335="",0,IF(W335="Interdit",0,VLOOKUP(I335,'CODE H VS CODE ICPE'!$A$2:$E$80,5,FALSE)))</f>
        <v>0</v>
      </c>
      <c r="AM335" s="21">
        <f>IF(X335="",0,IF(X335="Interdit",0,VLOOKUP(J335,'CODE H VS CODE ICPE'!$A$2:$E$80,5,FALSE)))</f>
        <v>0</v>
      </c>
      <c r="AN335" s="21">
        <f>IF(Y335="",0,IF(Y335="Interdit",0,VLOOKUP(K335,'CODE H VS CODE ICPE'!$A$2:$E$80,5,FALSE)))</f>
        <v>0</v>
      </c>
      <c r="AO335" s="21">
        <f>IF(Z335="",0,IF(Z335="Interdit",0,VLOOKUP(L335,'CODE H VS CODE ICPE'!$A$2:$E$80,5,FALSE)))</f>
        <v>0</v>
      </c>
      <c r="AP335" s="21">
        <f>IF(AA335="",0,IF(AA335="Interdit",0,VLOOKUP(M335,'CODE H VS CODE ICPE'!$A$2:$E$80,5,FALSE)))</f>
        <v>0</v>
      </c>
      <c r="AQ335" s="21">
        <f>IF(AB335="",0,IF(AB335="Interdit",0,VLOOKUP(N335,'CODE H VS CODE ICPE'!$A$2:$E$80,5,FALSE)))</f>
        <v>0</v>
      </c>
      <c r="AR335" s="21">
        <f>IF(AC335="",0,IF(AC335="Interdit",0,VLOOKUP(O335,'CODE H VS CODE ICPE'!$A$2:$E$80,5,FALSE)))</f>
        <v>0</v>
      </c>
      <c r="AS335" s="21">
        <f>IF(AD335="",0,IF(AD335="Interdit",0,VLOOKUP(P335,'CODE H VS CODE ICPE'!$A$2:$E$80,5,FALSE)))</f>
        <v>0</v>
      </c>
      <c r="AT335" s="21">
        <f>IF(AE335="",0,IF(AE335="Interdit",0,VLOOKUP(Q335,'CODE H VS CODE ICPE'!$A$2:$E$80,5,FALSE)))</f>
        <v>0</v>
      </c>
      <c r="AU335" s="21">
        <f>IF(AF335="",0,IF(AF335="Interdit",0,VLOOKUP(R335,'CODE H VS CODE ICPE'!$A$2:$E$80,5,FALSE)))</f>
        <v>0</v>
      </c>
      <c r="AV335" s="21">
        <f>IF(AG335="",0,IF(AG335="Interdit",0,VLOOKUP(S335,'CODE H VS CODE ICPE'!$A$2:$E$80,5,FALSE)))</f>
        <v>0</v>
      </c>
      <c r="AW335" s="20" t="str">
        <f t="shared" si="25"/>
        <v>$AI$2</v>
      </c>
      <c r="AX335" s="26">
        <f t="shared" si="26"/>
        <v>99999.99</v>
      </c>
      <c r="AY335" s="20" t="str">
        <f t="shared" si="27"/>
        <v>H226</v>
      </c>
      <c r="AZ335" s="20">
        <f>IF(AY335="","",IF(AY335=0,"",VLOOKUP(AY335,'CODE H VS CODE ICPE'!$A$1:$E$80,3,FALSE)))</f>
        <v>4331</v>
      </c>
    </row>
    <row r="336" spans="1:52" ht="28.9" customHeight="1">
      <c r="A336" s="23">
        <v>2787</v>
      </c>
      <c r="B336" s="24" t="s">
        <v>950</v>
      </c>
      <c r="C336" s="25" t="s">
        <v>222</v>
      </c>
      <c r="D336" s="24" t="s">
        <v>930</v>
      </c>
      <c r="E336" s="24" t="s">
        <v>951</v>
      </c>
      <c r="F336" s="20" t="s">
        <v>42</v>
      </c>
      <c r="G336" s="20" t="s">
        <v>86</v>
      </c>
      <c r="H336" s="20"/>
      <c r="I336" s="20"/>
      <c r="J336" s="20"/>
      <c r="K336" s="20"/>
      <c r="L336" s="20"/>
      <c r="M336" s="20"/>
      <c r="N336" s="20"/>
      <c r="O336" s="20"/>
      <c r="P336" s="20"/>
      <c r="Q336" s="20"/>
      <c r="R336" s="20"/>
      <c r="S336" s="20"/>
      <c r="T336" s="20" t="str">
        <f>IFERROR(VLOOKUP(F336,'CODE H VS CODE ICPE'!$A$2:$D$80,4,FALSE),"")</f>
        <v>Autorisé</v>
      </c>
      <c r="U336" s="20" t="str">
        <f>IFERROR(VLOOKUP(G336,'CODE H VS CODE ICPE'!$A$2:$D$80,4,FALSE),"")</f>
        <v>Autorisé</v>
      </c>
      <c r="V336" s="20" t="str">
        <f>IFERROR(VLOOKUP(H336,'CODE H VS CODE ICPE'!$A$2:$D$80,4,FALSE),"")</f>
        <v/>
      </c>
      <c r="W336" s="20" t="str">
        <f>IFERROR(VLOOKUP(I336,'CODE H VS CODE ICPE'!$A$2:$D$80,4,FALSE),"")</f>
        <v/>
      </c>
      <c r="X336" s="20" t="str">
        <f>IFERROR(VLOOKUP(J336,'CODE H VS CODE ICPE'!$A$2:$D$80,4,FALSE),"")</f>
        <v/>
      </c>
      <c r="Y336" s="20" t="str">
        <f>IFERROR(VLOOKUP(K336,'CODE H VS CODE ICPE'!$A$2:$D$80,4,FALSE),"")</f>
        <v/>
      </c>
      <c r="Z336" s="20" t="str">
        <f>IFERROR(VLOOKUP(L336,'CODE H VS CODE ICPE'!$A$2:$D$80,4,FALSE),"")</f>
        <v/>
      </c>
      <c r="AA336" s="20" t="str">
        <f>IFERROR(VLOOKUP(M336,'CODE H VS CODE ICPE'!$A$2:$D$80,4,FALSE),"")</f>
        <v/>
      </c>
      <c r="AB336" s="20" t="str">
        <f>IFERROR(VLOOKUP(N336,'CODE H VS CODE ICPE'!$A$2:$D$80,4,FALSE),"")</f>
        <v/>
      </c>
      <c r="AC336" s="20" t="str">
        <f>IFERROR(VLOOKUP(O336,'CODE H VS CODE ICPE'!$A$2:$D$80,4,FALSE),"")</f>
        <v/>
      </c>
      <c r="AD336" s="20" t="str">
        <f>IFERROR(VLOOKUP(P336,'CODE H VS CODE ICPE'!$A$2:$D$80,4,FALSE),"")</f>
        <v/>
      </c>
      <c r="AE336" s="20" t="str">
        <f>IFERROR(VLOOKUP(Q336,'CODE H VS CODE ICPE'!$A$2:$D$80,4,FALSE),"")</f>
        <v/>
      </c>
      <c r="AF336" s="20" t="str">
        <f>IFERROR(VLOOKUP(R336,'CODE H VS CODE ICPE'!$A$2:$D$80,4,FALSE),"")</f>
        <v/>
      </c>
      <c r="AG336" s="20" t="str">
        <f>IFERROR(VLOOKUP(S336,'CODE H VS CODE ICPE'!$A$2:$D$80,4,FALSE),"")</f>
        <v/>
      </c>
      <c r="AH336" s="49" t="str">
        <f t="shared" si="28"/>
        <v>Accepted</v>
      </c>
      <c r="AI336" s="21">
        <f>IF(T336="",0,IF(T336="Interdit",0,VLOOKUP(F336,'CODE H VS CODE ICPE'!$A$2:$E$80,5,FALSE)))</f>
        <v>99999.99</v>
      </c>
      <c r="AJ336" s="21">
        <f>IF(U336="",0,IF(U336="Interdit",0,VLOOKUP(G336,'CODE H VS CODE ICPE'!$A$2:$E$80,5,FALSE)))</f>
        <v>99999.99</v>
      </c>
      <c r="AK336" s="21">
        <f>IF(V336="",0,IF(V336="Interdit",0,VLOOKUP(H336,'CODE H VS CODE ICPE'!$A$2:$E$80,5,FALSE)))</f>
        <v>0</v>
      </c>
      <c r="AL336" s="21">
        <f>IF(W336="",0,IF(W336="Interdit",0,VLOOKUP(I336,'CODE H VS CODE ICPE'!$A$2:$E$80,5,FALSE)))</f>
        <v>0</v>
      </c>
      <c r="AM336" s="21">
        <f>IF(X336="",0,IF(X336="Interdit",0,VLOOKUP(J336,'CODE H VS CODE ICPE'!$A$2:$E$80,5,FALSE)))</f>
        <v>0</v>
      </c>
      <c r="AN336" s="21">
        <f>IF(Y336="",0,IF(Y336="Interdit",0,VLOOKUP(K336,'CODE H VS CODE ICPE'!$A$2:$E$80,5,FALSE)))</f>
        <v>0</v>
      </c>
      <c r="AO336" s="21">
        <f>IF(Z336="",0,IF(Z336="Interdit",0,VLOOKUP(L336,'CODE H VS CODE ICPE'!$A$2:$E$80,5,FALSE)))</f>
        <v>0</v>
      </c>
      <c r="AP336" s="21">
        <f>IF(AA336="",0,IF(AA336="Interdit",0,VLOOKUP(M336,'CODE H VS CODE ICPE'!$A$2:$E$80,5,FALSE)))</f>
        <v>0</v>
      </c>
      <c r="AQ336" s="21">
        <f>IF(AB336="",0,IF(AB336="Interdit",0,VLOOKUP(N336,'CODE H VS CODE ICPE'!$A$2:$E$80,5,FALSE)))</f>
        <v>0</v>
      </c>
      <c r="AR336" s="21">
        <f>IF(AC336="",0,IF(AC336="Interdit",0,VLOOKUP(O336,'CODE H VS CODE ICPE'!$A$2:$E$80,5,FALSE)))</f>
        <v>0</v>
      </c>
      <c r="AS336" s="21">
        <f>IF(AD336="",0,IF(AD336="Interdit",0,VLOOKUP(P336,'CODE H VS CODE ICPE'!$A$2:$E$80,5,FALSE)))</f>
        <v>0</v>
      </c>
      <c r="AT336" s="21">
        <f>IF(AE336="",0,IF(AE336="Interdit",0,VLOOKUP(Q336,'CODE H VS CODE ICPE'!$A$2:$E$80,5,FALSE)))</f>
        <v>0</v>
      </c>
      <c r="AU336" s="21">
        <f>IF(AF336="",0,IF(AF336="Interdit",0,VLOOKUP(R336,'CODE H VS CODE ICPE'!$A$2:$E$80,5,FALSE)))</f>
        <v>0</v>
      </c>
      <c r="AV336" s="21">
        <f>IF(AG336="",0,IF(AG336="Interdit",0,VLOOKUP(S336,'CODE H VS CODE ICPE'!$A$2:$E$80,5,FALSE)))</f>
        <v>0</v>
      </c>
      <c r="AW336" s="20" t="str">
        <f t="shared" si="25"/>
        <v>$AI$2</v>
      </c>
      <c r="AX336" s="26">
        <f t="shared" si="26"/>
        <v>99999.99</v>
      </c>
      <c r="AY336" s="20" t="str">
        <f t="shared" si="27"/>
        <v>H226</v>
      </c>
      <c r="AZ336" s="20">
        <f>IF(AY336="","",IF(AY336=0,"",VLOOKUP(AY336,'CODE H VS CODE ICPE'!$A$1:$E$80,3,FALSE)))</f>
        <v>4331</v>
      </c>
    </row>
    <row r="337" spans="1:52" ht="28.9" customHeight="1">
      <c r="A337" s="23">
        <v>3091</v>
      </c>
      <c r="B337" s="31" t="s">
        <v>952</v>
      </c>
      <c r="C337" s="25" t="s">
        <v>691</v>
      </c>
      <c r="D337" s="24" t="s">
        <v>953</v>
      </c>
      <c r="E337" s="24" t="s">
        <v>954</v>
      </c>
      <c r="F337" s="20" t="s">
        <v>40</v>
      </c>
      <c r="G337" s="20"/>
      <c r="H337" s="20"/>
      <c r="I337" s="20"/>
      <c r="J337" s="20"/>
      <c r="K337" s="20"/>
      <c r="L337" s="20"/>
      <c r="M337" s="20"/>
      <c r="N337" s="20"/>
      <c r="O337" s="20"/>
      <c r="P337" s="20"/>
      <c r="Q337" s="20"/>
      <c r="R337" s="20"/>
      <c r="S337" s="20"/>
      <c r="T337" s="20" t="str">
        <f>IFERROR(VLOOKUP(F337,'CODE H VS CODE ICPE'!$A$2:$D$80,4,FALSE),"")</f>
        <v>Autorisé</v>
      </c>
      <c r="U337" s="20" t="str">
        <f>IFERROR(VLOOKUP(G337,'CODE H VS CODE ICPE'!$A$2:$D$80,4,FALSE),"")</f>
        <v/>
      </c>
      <c r="V337" s="20" t="str">
        <f>IFERROR(VLOOKUP(H337,'CODE H VS CODE ICPE'!$A$2:$D$80,4,FALSE),"")</f>
        <v/>
      </c>
      <c r="W337" s="20" t="str">
        <f>IFERROR(VLOOKUP(I337,'CODE H VS CODE ICPE'!$A$2:$D$80,4,FALSE),"")</f>
        <v/>
      </c>
      <c r="X337" s="20" t="str">
        <f>IFERROR(VLOOKUP(J337,'CODE H VS CODE ICPE'!$A$2:$D$80,4,FALSE),"")</f>
        <v/>
      </c>
      <c r="Y337" s="20" t="str">
        <f>IFERROR(VLOOKUP(K337,'CODE H VS CODE ICPE'!$A$2:$D$80,4,FALSE),"")</f>
        <v/>
      </c>
      <c r="Z337" s="20" t="str">
        <f>IFERROR(VLOOKUP(L337,'CODE H VS CODE ICPE'!$A$2:$D$80,4,FALSE),"")</f>
        <v/>
      </c>
      <c r="AA337" s="20" t="str">
        <f>IFERROR(VLOOKUP(M337,'CODE H VS CODE ICPE'!$A$2:$D$80,4,FALSE),"")</f>
        <v/>
      </c>
      <c r="AB337" s="20" t="str">
        <f>IFERROR(VLOOKUP(N337,'CODE H VS CODE ICPE'!$A$2:$D$80,4,FALSE),"")</f>
        <v/>
      </c>
      <c r="AC337" s="20" t="str">
        <f>IFERROR(VLOOKUP(O337,'CODE H VS CODE ICPE'!$A$2:$D$80,4,FALSE),"")</f>
        <v/>
      </c>
      <c r="AD337" s="20" t="str">
        <f>IFERROR(VLOOKUP(P337,'CODE H VS CODE ICPE'!$A$2:$D$80,4,FALSE),"")</f>
        <v/>
      </c>
      <c r="AE337" s="20" t="str">
        <f>IFERROR(VLOOKUP(Q337,'CODE H VS CODE ICPE'!$A$2:$D$80,4,FALSE),"")</f>
        <v/>
      </c>
      <c r="AF337" s="20" t="str">
        <f>IFERROR(VLOOKUP(R337,'CODE H VS CODE ICPE'!$A$2:$D$80,4,FALSE),"")</f>
        <v/>
      </c>
      <c r="AG337" s="20" t="str">
        <f>IFERROR(VLOOKUP(S337,'CODE H VS CODE ICPE'!$A$2:$D$80,4,FALSE),"")</f>
        <v/>
      </c>
      <c r="AH337" s="47" t="s">
        <v>4629</v>
      </c>
      <c r="AI337" s="21">
        <f>IF(T337="",0,IF(T337="Interdit",0,VLOOKUP(F337,'CODE H VS CODE ICPE'!$A$2:$E$80,5,FALSE)))</f>
        <v>99999.99</v>
      </c>
      <c r="AJ337" s="21">
        <f>IF(U337="",0,IF(U337="Interdit",0,VLOOKUP(G337,'CODE H VS CODE ICPE'!$A$2:$E$80,5,FALSE)))</f>
        <v>0</v>
      </c>
      <c r="AK337" s="21">
        <f>IF(V337="",0,IF(V337="Interdit",0,VLOOKUP(H337,'CODE H VS CODE ICPE'!$A$2:$E$80,5,FALSE)))</f>
        <v>0</v>
      </c>
      <c r="AL337" s="21">
        <f>IF(W337="",0,IF(W337="Interdit",0,VLOOKUP(I337,'CODE H VS CODE ICPE'!$A$2:$E$80,5,FALSE)))</f>
        <v>0</v>
      </c>
      <c r="AM337" s="21">
        <f>IF(X337="",0,IF(X337="Interdit",0,VLOOKUP(J337,'CODE H VS CODE ICPE'!$A$2:$E$80,5,FALSE)))</f>
        <v>0</v>
      </c>
      <c r="AN337" s="21">
        <f>IF(Y337="",0,IF(Y337="Interdit",0,VLOOKUP(K337,'CODE H VS CODE ICPE'!$A$2:$E$80,5,FALSE)))</f>
        <v>0</v>
      </c>
      <c r="AO337" s="21">
        <f>IF(Z337="",0,IF(Z337="Interdit",0,VLOOKUP(L337,'CODE H VS CODE ICPE'!$A$2:$E$80,5,FALSE)))</f>
        <v>0</v>
      </c>
      <c r="AP337" s="21">
        <f>IF(AA337="",0,IF(AA337="Interdit",0,VLOOKUP(M337,'CODE H VS CODE ICPE'!$A$2:$E$80,5,FALSE)))</f>
        <v>0</v>
      </c>
      <c r="AQ337" s="21">
        <f>IF(AB337="",0,IF(AB337="Interdit",0,VLOOKUP(N337,'CODE H VS CODE ICPE'!$A$2:$E$80,5,FALSE)))</f>
        <v>0</v>
      </c>
      <c r="AR337" s="21">
        <f>IF(AC337="",0,IF(AC337="Interdit",0,VLOOKUP(O337,'CODE H VS CODE ICPE'!$A$2:$E$80,5,FALSE)))</f>
        <v>0</v>
      </c>
      <c r="AS337" s="21">
        <f>IF(AD337="",0,IF(AD337="Interdit",0,VLOOKUP(P337,'CODE H VS CODE ICPE'!$A$2:$E$80,5,FALSE)))</f>
        <v>0</v>
      </c>
      <c r="AT337" s="21">
        <f>IF(AE337="",0,IF(AE337="Interdit",0,VLOOKUP(Q337,'CODE H VS CODE ICPE'!$A$2:$E$80,5,FALSE)))</f>
        <v>0</v>
      </c>
      <c r="AU337" s="21">
        <f>IF(AF337="",0,IF(AF337="Interdit",0,VLOOKUP(R337,'CODE H VS CODE ICPE'!$A$2:$E$80,5,FALSE)))</f>
        <v>0</v>
      </c>
      <c r="AV337" s="21">
        <f>IF(AG337="",0,IF(AG337="Interdit",0,VLOOKUP(S337,'CODE H VS CODE ICPE'!$A$2:$E$80,5,FALSE)))</f>
        <v>0</v>
      </c>
      <c r="AW337" s="20" t="str">
        <f>ADDRESS(2,MATCH(MAX(AI337:AV337),AI337:AV337,0)+COLUMN(AI337)-1)</f>
        <v>$AI$2</v>
      </c>
      <c r="AX337" s="26">
        <f>IF(AH337="Interdit","",IF(AW337="$AI$2",AI337,IF(AW337="$AJ$2",AJ337,IF(AW337="$AK$2",AK337,IF(AW337="$AL$2",AL337,IF(AW337="$AM$2",AM337,IF(AW337="$AN$2",AN337,IF(AW337="$AO$2",AO337,IF(AW337="$AP$2",AP337,IF(AW337="$AQ$2",AQ337,IF(AW337="$AR$2",AR337,IF(AW337="$AS$2",AS337,IF(AW337="$AT$2",AT337,IF(AW337="$AU$2",AU337,IF(AW337="$AV$2",AV337,"")))))))))))))))</f>
        <v>99999.99</v>
      </c>
      <c r="AY337" s="20" t="str">
        <f>IF(AX337="","",IF(AW337="$AI$2",F337,IF(AW337="$AJ$2",G337,IF(AW337="$AK$2",H337,IF(AW337="$AL$2",I337,IF(AW337="$AM$2",J337,IF(AW337="$AN$2",K337,IF(AW337="$AO$2",L337,IF(AW337="$AP$2",M337,IF(AW337="$AQ$2",N337,IF(AW337="$AR$2",O337,IF(AW337="$AS$2",P337,IF(AW337="$AT$2",Q337,IF(AW337="$AU$2",R337,IF(AW337="$AV$2",S337,"")))))))))))))))</f>
        <v>H225</v>
      </c>
      <c r="AZ337" s="20">
        <f>IF(AY337="","",IF(AY337=0,"",VLOOKUP(AY337,'CODE H VS CODE ICPE'!$A$1:$E$80,3,FALSE)))</f>
        <v>4331</v>
      </c>
    </row>
    <row r="338" spans="1:52" ht="28.9" customHeight="1">
      <c r="A338" s="23">
        <v>2790</v>
      </c>
      <c r="B338" s="24" t="s">
        <v>956</v>
      </c>
      <c r="C338" s="25" t="s">
        <v>499</v>
      </c>
      <c r="D338" s="24" t="s">
        <v>503</v>
      </c>
      <c r="E338" s="24" t="s">
        <v>957</v>
      </c>
      <c r="F338" s="20" t="s">
        <v>96</v>
      </c>
      <c r="G338" s="20"/>
      <c r="H338" s="20"/>
      <c r="I338" s="20"/>
      <c r="J338" s="20"/>
      <c r="K338" s="20"/>
      <c r="L338" s="20"/>
      <c r="M338" s="20"/>
      <c r="N338" s="20"/>
      <c r="O338" s="20"/>
      <c r="P338" s="20"/>
      <c r="Q338" s="20"/>
      <c r="R338" s="20"/>
      <c r="S338" s="20"/>
      <c r="T338" s="20" t="str">
        <f>IFERROR(VLOOKUP(F338,'CODE H VS CODE ICPE'!$A$2:$D$80,4,FALSE),"")</f>
        <v>Autorisé</v>
      </c>
      <c r="U338" s="20" t="str">
        <f>IFERROR(VLOOKUP(G338,'CODE H VS CODE ICPE'!$A$2:$D$80,4,FALSE),"")</f>
        <v/>
      </c>
      <c r="V338" s="20" t="str">
        <f>IFERROR(VLOOKUP(H338,'CODE H VS CODE ICPE'!$A$2:$D$80,4,FALSE),"")</f>
        <v/>
      </c>
      <c r="W338" s="20" t="str">
        <f>IFERROR(VLOOKUP(I338,'CODE H VS CODE ICPE'!$A$2:$D$80,4,FALSE),"")</f>
        <v/>
      </c>
      <c r="X338" s="20" t="str">
        <f>IFERROR(VLOOKUP(J338,'CODE H VS CODE ICPE'!$A$2:$D$80,4,FALSE),"")</f>
        <v/>
      </c>
      <c r="Y338" s="20" t="str">
        <f>IFERROR(VLOOKUP(K338,'CODE H VS CODE ICPE'!$A$2:$D$80,4,FALSE),"")</f>
        <v/>
      </c>
      <c r="Z338" s="20" t="str">
        <f>IFERROR(VLOOKUP(L338,'CODE H VS CODE ICPE'!$A$2:$D$80,4,FALSE),"")</f>
        <v/>
      </c>
      <c r="AA338" s="20" t="str">
        <f>IFERROR(VLOOKUP(M338,'CODE H VS CODE ICPE'!$A$2:$D$80,4,FALSE),"")</f>
        <v/>
      </c>
      <c r="AB338" s="20" t="str">
        <f>IFERROR(VLOOKUP(N338,'CODE H VS CODE ICPE'!$A$2:$D$80,4,FALSE),"")</f>
        <v/>
      </c>
      <c r="AC338" s="20" t="str">
        <f>IFERROR(VLOOKUP(O338,'CODE H VS CODE ICPE'!$A$2:$D$80,4,FALSE),"")</f>
        <v/>
      </c>
      <c r="AD338" s="20" t="str">
        <f>IFERROR(VLOOKUP(P338,'CODE H VS CODE ICPE'!$A$2:$D$80,4,FALSE),"")</f>
        <v/>
      </c>
      <c r="AE338" s="20" t="str">
        <f>IFERROR(VLOOKUP(Q338,'CODE H VS CODE ICPE'!$A$2:$D$80,4,FALSE),"")</f>
        <v/>
      </c>
      <c r="AF338" s="20" t="str">
        <f>IFERROR(VLOOKUP(R338,'CODE H VS CODE ICPE'!$A$2:$D$80,4,FALSE),"")</f>
        <v/>
      </c>
      <c r="AG338" s="20" t="str">
        <f>IFERROR(VLOOKUP(S338,'CODE H VS CODE ICPE'!$A$2:$D$80,4,FALSE),"")</f>
        <v/>
      </c>
      <c r="AH338" s="47" t="s">
        <v>4629</v>
      </c>
      <c r="AI338" s="21">
        <f>IF(T338="",0,IF(T338="Interdit",0,VLOOKUP(F338,'CODE H VS CODE ICPE'!$A$2:$E$80,5,FALSE)))</f>
        <v>149999.99</v>
      </c>
      <c r="AJ338" s="21">
        <f>IF(U338="",0,IF(U338="Interdit",0,VLOOKUP(G338,'CODE H VS CODE ICPE'!$A$2:$E$80,5,FALSE)))</f>
        <v>0</v>
      </c>
      <c r="AK338" s="21">
        <f>IF(V338="",0,IF(V338="Interdit",0,VLOOKUP(H338,'CODE H VS CODE ICPE'!$A$2:$E$80,5,FALSE)))</f>
        <v>0</v>
      </c>
      <c r="AL338" s="21">
        <f>IF(W338="",0,IF(W338="Interdit",0,VLOOKUP(I338,'CODE H VS CODE ICPE'!$A$2:$E$80,5,FALSE)))</f>
        <v>0</v>
      </c>
      <c r="AM338" s="21">
        <f>IF(X338="",0,IF(X338="Interdit",0,VLOOKUP(J338,'CODE H VS CODE ICPE'!$A$2:$E$80,5,FALSE)))</f>
        <v>0</v>
      </c>
      <c r="AN338" s="21">
        <f>IF(Y338="",0,IF(Y338="Interdit",0,VLOOKUP(K338,'CODE H VS CODE ICPE'!$A$2:$E$80,5,FALSE)))</f>
        <v>0</v>
      </c>
      <c r="AO338" s="21">
        <f>IF(Z338="",0,IF(Z338="Interdit",0,VLOOKUP(L338,'CODE H VS CODE ICPE'!$A$2:$E$80,5,FALSE)))</f>
        <v>0</v>
      </c>
      <c r="AP338" s="21">
        <f>IF(AA338="",0,IF(AA338="Interdit",0,VLOOKUP(M338,'CODE H VS CODE ICPE'!$A$2:$E$80,5,FALSE)))</f>
        <v>0</v>
      </c>
      <c r="AQ338" s="21">
        <f>IF(AB338="",0,IF(AB338="Interdit",0,VLOOKUP(N338,'CODE H VS CODE ICPE'!$A$2:$E$80,5,FALSE)))</f>
        <v>0</v>
      </c>
      <c r="AR338" s="21">
        <f>IF(AC338="",0,IF(AC338="Interdit",0,VLOOKUP(O338,'CODE H VS CODE ICPE'!$A$2:$E$80,5,FALSE)))</f>
        <v>0</v>
      </c>
      <c r="AS338" s="21">
        <f>IF(AD338="",0,IF(AD338="Interdit",0,VLOOKUP(P338,'CODE H VS CODE ICPE'!$A$2:$E$80,5,FALSE)))</f>
        <v>0</v>
      </c>
      <c r="AT338" s="21">
        <f>IF(AE338="",0,IF(AE338="Interdit",0,VLOOKUP(Q338,'CODE H VS CODE ICPE'!$A$2:$E$80,5,FALSE)))</f>
        <v>0</v>
      </c>
      <c r="AU338" s="21">
        <f>IF(AF338="",0,IF(AF338="Interdit",0,VLOOKUP(R338,'CODE H VS CODE ICPE'!$A$2:$E$80,5,FALSE)))</f>
        <v>0</v>
      </c>
      <c r="AV338" s="21">
        <f>IF(AG338="",0,IF(AG338="Interdit",0,VLOOKUP(S338,'CODE H VS CODE ICPE'!$A$2:$E$80,5,FALSE)))</f>
        <v>0</v>
      </c>
      <c r="AW338" s="20" t="str">
        <f t="shared" ref="AW338:AW378" si="29">ADDRESS(2,MATCH(MAX(AI338:AV338),AI338:AV338,0)+COLUMN(AI338)-1)</f>
        <v>$AI$2</v>
      </c>
      <c r="AX338" s="26">
        <f t="shared" ref="AX338:AX378" si="30">IF(AH338="Interdit","",IF(AW338="$AI$2",AI338,IF(AW338="$AJ$2",AJ338,IF(AW338="$AK$2",AK338,IF(AW338="$AL$2",AL338,IF(AW338="$AM$2",AM338,IF(AW338="$AN$2",AN338,IF(AW338="$AO$2",AO338,IF(AW338="$AP$2",AP338,IF(AW338="$AQ$2",AQ338,IF(AW338="$AR$2",AR338,IF(AW338="$AS$2",AS338,IF(AW338="$AT$2",AT338,IF(AW338="$AU$2",AU338,IF(AW338="$AV$2",AV338,"")))))))))))))))</f>
        <v>149999.99</v>
      </c>
      <c r="AY338" s="20" t="str">
        <f t="shared" ref="AY338:AY378" si="31">IF(AX338="","",IF(AW338="$AI$2",F338,IF(AW338="$AJ$2",G338,IF(AW338="$AK$2",H338,IF(AW338="$AL$2",I338,IF(AW338="$AM$2",J338,IF(AW338="$AN$2",K338,IF(AW338="$AO$2",L338,IF(AW338="$AP$2",M338,IF(AW338="$AQ$2",N338,IF(AW338="$AR$2",O338,IF(AW338="$AS$2",P338,IF(AW338="$AT$2",Q338,IF(AW338="$AU$2",R338,IF(AW338="$AV$2",S338,"")))))))))))))))</f>
        <v>H314</v>
      </c>
      <c r="AZ338" s="20">
        <f>IF(AY338="","",IF(AY338=0,"",VLOOKUP(AY338,'CODE H VS CODE ICPE'!$A$1:$E$80,3,FALSE)))</f>
        <v>4320</v>
      </c>
    </row>
    <row r="339" spans="1:52" ht="28.9" customHeight="1">
      <c r="A339" s="23">
        <v>2794</v>
      </c>
      <c r="B339" s="24" t="s">
        <v>958</v>
      </c>
      <c r="C339" s="25" t="s">
        <v>396</v>
      </c>
      <c r="D339" s="24" t="s">
        <v>414</v>
      </c>
      <c r="E339" s="24" t="s">
        <v>959</v>
      </c>
      <c r="F339" s="20" t="s">
        <v>96</v>
      </c>
      <c r="G339" s="20"/>
      <c r="H339" s="20"/>
      <c r="I339" s="20"/>
      <c r="J339" s="20"/>
      <c r="K339" s="20"/>
      <c r="L339" s="20"/>
      <c r="M339" s="20"/>
      <c r="N339" s="20"/>
      <c r="O339" s="20"/>
      <c r="P339" s="20"/>
      <c r="Q339" s="20"/>
      <c r="R339" s="20"/>
      <c r="S339" s="20"/>
      <c r="T339" s="20" t="str">
        <f>IFERROR(VLOOKUP(F339,'CODE H VS CODE ICPE'!$A$2:$D$80,4,FALSE),"")</f>
        <v>Autorisé</v>
      </c>
      <c r="U339" s="20" t="str">
        <f>IFERROR(VLOOKUP(G339,'CODE H VS CODE ICPE'!$A$2:$D$80,4,FALSE),"")</f>
        <v/>
      </c>
      <c r="V339" s="20" t="str">
        <f>IFERROR(VLOOKUP(H339,'CODE H VS CODE ICPE'!$A$2:$D$80,4,FALSE),"")</f>
        <v/>
      </c>
      <c r="W339" s="20" t="str">
        <f>IFERROR(VLOOKUP(I339,'CODE H VS CODE ICPE'!$A$2:$D$80,4,FALSE),"")</f>
        <v/>
      </c>
      <c r="X339" s="20" t="str">
        <f>IFERROR(VLOOKUP(J339,'CODE H VS CODE ICPE'!$A$2:$D$80,4,FALSE),"")</f>
        <v/>
      </c>
      <c r="Y339" s="20" t="str">
        <f>IFERROR(VLOOKUP(K339,'CODE H VS CODE ICPE'!$A$2:$D$80,4,FALSE),"")</f>
        <v/>
      </c>
      <c r="Z339" s="20" t="str">
        <f>IFERROR(VLOOKUP(L339,'CODE H VS CODE ICPE'!$A$2:$D$80,4,FALSE),"")</f>
        <v/>
      </c>
      <c r="AA339" s="20" t="str">
        <f>IFERROR(VLOOKUP(M339,'CODE H VS CODE ICPE'!$A$2:$D$80,4,FALSE),"")</f>
        <v/>
      </c>
      <c r="AB339" s="20" t="str">
        <f>IFERROR(VLOOKUP(N339,'CODE H VS CODE ICPE'!$A$2:$D$80,4,FALSE),"")</f>
        <v/>
      </c>
      <c r="AC339" s="20" t="str">
        <f>IFERROR(VLOOKUP(O339,'CODE H VS CODE ICPE'!$A$2:$D$80,4,FALSE),"")</f>
        <v/>
      </c>
      <c r="AD339" s="20" t="str">
        <f>IFERROR(VLOOKUP(P339,'CODE H VS CODE ICPE'!$A$2:$D$80,4,FALSE),"")</f>
        <v/>
      </c>
      <c r="AE339" s="20" t="str">
        <f>IFERROR(VLOOKUP(Q339,'CODE H VS CODE ICPE'!$A$2:$D$80,4,FALSE),"")</f>
        <v/>
      </c>
      <c r="AF339" s="20" t="str">
        <f>IFERROR(VLOOKUP(R339,'CODE H VS CODE ICPE'!$A$2:$D$80,4,FALSE),"")</f>
        <v/>
      </c>
      <c r="AG339" s="20" t="str">
        <f>IFERROR(VLOOKUP(S339,'CODE H VS CODE ICPE'!$A$2:$D$80,4,FALSE),"")</f>
        <v/>
      </c>
      <c r="AH339" s="48" t="s">
        <v>4628</v>
      </c>
      <c r="AI339" s="21">
        <f>IF(T339="",0,IF(T339="Interdit",0,VLOOKUP(F339,'CODE H VS CODE ICPE'!$A$2:$E$80,5,FALSE)))</f>
        <v>149999.99</v>
      </c>
      <c r="AJ339" s="21">
        <f>IF(U339="",0,IF(U339="Interdit",0,VLOOKUP(G339,'CODE H VS CODE ICPE'!$A$2:$E$80,5,FALSE)))</f>
        <v>0</v>
      </c>
      <c r="AK339" s="21">
        <f>IF(V339="",0,IF(V339="Interdit",0,VLOOKUP(H339,'CODE H VS CODE ICPE'!$A$2:$E$80,5,FALSE)))</f>
        <v>0</v>
      </c>
      <c r="AL339" s="21">
        <f>IF(W339="",0,IF(W339="Interdit",0,VLOOKUP(I339,'CODE H VS CODE ICPE'!$A$2:$E$80,5,FALSE)))</f>
        <v>0</v>
      </c>
      <c r="AM339" s="21">
        <f>IF(X339="",0,IF(X339="Interdit",0,VLOOKUP(J339,'CODE H VS CODE ICPE'!$A$2:$E$80,5,FALSE)))</f>
        <v>0</v>
      </c>
      <c r="AN339" s="21">
        <f>IF(Y339="",0,IF(Y339="Interdit",0,VLOOKUP(K339,'CODE H VS CODE ICPE'!$A$2:$E$80,5,FALSE)))</f>
        <v>0</v>
      </c>
      <c r="AO339" s="21">
        <f>IF(Z339="",0,IF(Z339="Interdit",0,VLOOKUP(L339,'CODE H VS CODE ICPE'!$A$2:$E$80,5,FALSE)))</f>
        <v>0</v>
      </c>
      <c r="AP339" s="21">
        <f>IF(AA339="",0,IF(AA339="Interdit",0,VLOOKUP(M339,'CODE H VS CODE ICPE'!$A$2:$E$80,5,FALSE)))</f>
        <v>0</v>
      </c>
      <c r="AQ339" s="21">
        <f>IF(AB339="",0,IF(AB339="Interdit",0,VLOOKUP(N339,'CODE H VS CODE ICPE'!$A$2:$E$80,5,FALSE)))</f>
        <v>0</v>
      </c>
      <c r="AR339" s="21">
        <f>IF(AC339="",0,IF(AC339="Interdit",0,VLOOKUP(O339,'CODE H VS CODE ICPE'!$A$2:$E$80,5,FALSE)))</f>
        <v>0</v>
      </c>
      <c r="AS339" s="21">
        <f>IF(AD339="",0,IF(AD339="Interdit",0,VLOOKUP(P339,'CODE H VS CODE ICPE'!$A$2:$E$80,5,FALSE)))</f>
        <v>0</v>
      </c>
      <c r="AT339" s="21">
        <f>IF(AE339="",0,IF(AE339="Interdit",0,VLOOKUP(Q339,'CODE H VS CODE ICPE'!$A$2:$E$80,5,FALSE)))</f>
        <v>0</v>
      </c>
      <c r="AU339" s="21">
        <f>IF(AF339="",0,IF(AF339="Interdit",0,VLOOKUP(R339,'CODE H VS CODE ICPE'!$A$2:$E$80,5,FALSE)))</f>
        <v>0</v>
      </c>
      <c r="AV339" s="21">
        <f>IF(AG339="",0,IF(AG339="Interdit",0,VLOOKUP(S339,'CODE H VS CODE ICPE'!$A$2:$E$80,5,FALSE)))</f>
        <v>0</v>
      </c>
      <c r="AW339" s="20" t="str">
        <f t="shared" si="29"/>
        <v>$AI$2</v>
      </c>
      <c r="AX339" s="26">
        <f t="shared" si="30"/>
        <v>149999.99</v>
      </c>
      <c r="AY339" s="20" t="str">
        <f t="shared" si="31"/>
        <v>H314</v>
      </c>
      <c r="AZ339" s="20">
        <f>IF(AY339="","",IF(AY339=0,"",VLOOKUP(AY339,'CODE H VS CODE ICPE'!$A$1:$E$80,3,FALSE)))</f>
        <v>4320</v>
      </c>
    </row>
    <row r="340" spans="1:52" ht="28.9" customHeight="1">
      <c r="A340" s="23">
        <v>2795</v>
      </c>
      <c r="B340" s="24" t="s">
        <v>960</v>
      </c>
      <c r="C340" s="25" t="s">
        <v>499</v>
      </c>
      <c r="D340" s="24" t="s">
        <v>540</v>
      </c>
      <c r="E340" s="24" t="s">
        <v>961</v>
      </c>
      <c r="F340" s="20" t="s">
        <v>96</v>
      </c>
      <c r="G340" s="20"/>
      <c r="H340" s="20"/>
      <c r="I340" s="20"/>
      <c r="J340" s="20"/>
      <c r="K340" s="20"/>
      <c r="L340" s="20"/>
      <c r="M340" s="20"/>
      <c r="N340" s="20"/>
      <c r="O340" s="20"/>
      <c r="P340" s="20"/>
      <c r="Q340" s="20"/>
      <c r="R340" s="20"/>
      <c r="S340" s="20"/>
      <c r="T340" s="20" t="str">
        <f>IFERROR(VLOOKUP(F340,'CODE H VS CODE ICPE'!$A$2:$D$80,4,FALSE),"")</f>
        <v>Autorisé</v>
      </c>
      <c r="U340" s="20" t="str">
        <f>IFERROR(VLOOKUP(G340,'CODE H VS CODE ICPE'!$A$2:$D$80,4,FALSE),"")</f>
        <v/>
      </c>
      <c r="V340" s="20" t="str">
        <f>IFERROR(VLOOKUP(H340,'CODE H VS CODE ICPE'!$A$2:$D$80,4,FALSE),"")</f>
        <v/>
      </c>
      <c r="W340" s="20" t="str">
        <f>IFERROR(VLOOKUP(I340,'CODE H VS CODE ICPE'!$A$2:$D$80,4,FALSE),"")</f>
        <v/>
      </c>
      <c r="X340" s="20" t="str">
        <f>IFERROR(VLOOKUP(J340,'CODE H VS CODE ICPE'!$A$2:$D$80,4,FALSE),"")</f>
        <v/>
      </c>
      <c r="Y340" s="20" t="str">
        <f>IFERROR(VLOOKUP(K340,'CODE H VS CODE ICPE'!$A$2:$D$80,4,FALSE),"")</f>
        <v/>
      </c>
      <c r="Z340" s="20" t="str">
        <f>IFERROR(VLOOKUP(L340,'CODE H VS CODE ICPE'!$A$2:$D$80,4,FALSE),"")</f>
        <v/>
      </c>
      <c r="AA340" s="20" t="str">
        <f>IFERROR(VLOOKUP(M340,'CODE H VS CODE ICPE'!$A$2:$D$80,4,FALSE),"")</f>
        <v/>
      </c>
      <c r="AB340" s="20" t="str">
        <f>IFERROR(VLOOKUP(N340,'CODE H VS CODE ICPE'!$A$2:$D$80,4,FALSE),"")</f>
        <v/>
      </c>
      <c r="AC340" s="20" t="str">
        <f>IFERROR(VLOOKUP(O340,'CODE H VS CODE ICPE'!$A$2:$D$80,4,FALSE),"")</f>
        <v/>
      </c>
      <c r="AD340" s="20" t="str">
        <f>IFERROR(VLOOKUP(P340,'CODE H VS CODE ICPE'!$A$2:$D$80,4,FALSE),"")</f>
        <v/>
      </c>
      <c r="AE340" s="20" t="str">
        <f>IFERROR(VLOOKUP(Q340,'CODE H VS CODE ICPE'!$A$2:$D$80,4,FALSE),"")</f>
        <v/>
      </c>
      <c r="AF340" s="20" t="str">
        <f>IFERROR(VLOOKUP(R340,'CODE H VS CODE ICPE'!$A$2:$D$80,4,FALSE),"")</f>
        <v/>
      </c>
      <c r="AG340" s="20" t="str">
        <f>IFERROR(VLOOKUP(S340,'CODE H VS CODE ICPE'!$A$2:$D$80,4,FALSE),"")</f>
        <v/>
      </c>
      <c r="AH340" s="47" t="s">
        <v>4629</v>
      </c>
      <c r="AI340" s="21">
        <f>IF(T340="",0,IF(T340="Interdit",0,VLOOKUP(F340,'CODE H VS CODE ICPE'!$A$2:$E$80,5,FALSE)))</f>
        <v>149999.99</v>
      </c>
      <c r="AJ340" s="21">
        <f>IF(U340="",0,IF(U340="Interdit",0,VLOOKUP(G340,'CODE H VS CODE ICPE'!$A$2:$E$80,5,FALSE)))</f>
        <v>0</v>
      </c>
      <c r="AK340" s="21">
        <f>IF(V340="",0,IF(V340="Interdit",0,VLOOKUP(H340,'CODE H VS CODE ICPE'!$A$2:$E$80,5,FALSE)))</f>
        <v>0</v>
      </c>
      <c r="AL340" s="21">
        <f>IF(W340="",0,IF(W340="Interdit",0,VLOOKUP(I340,'CODE H VS CODE ICPE'!$A$2:$E$80,5,FALSE)))</f>
        <v>0</v>
      </c>
      <c r="AM340" s="21">
        <f>IF(X340="",0,IF(X340="Interdit",0,VLOOKUP(J340,'CODE H VS CODE ICPE'!$A$2:$E$80,5,FALSE)))</f>
        <v>0</v>
      </c>
      <c r="AN340" s="21">
        <f>IF(Y340="",0,IF(Y340="Interdit",0,VLOOKUP(K340,'CODE H VS CODE ICPE'!$A$2:$E$80,5,FALSE)))</f>
        <v>0</v>
      </c>
      <c r="AO340" s="21">
        <f>IF(Z340="",0,IF(Z340="Interdit",0,VLOOKUP(L340,'CODE H VS CODE ICPE'!$A$2:$E$80,5,FALSE)))</f>
        <v>0</v>
      </c>
      <c r="AP340" s="21">
        <f>IF(AA340="",0,IF(AA340="Interdit",0,VLOOKUP(M340,'CODE H VS CODE ICPE'!$A$2:$E$80,5,FALSE)))</f>
        <v>0</v>
      </c>
      <c r="AQ340" s="21">
        <f>IF(AB340="",0,IF(AB340="Interdit",0,VLOOKUP(N340,'CODE H VS CODE ICPE'!$A$2:$E$80,5,FALSE)))</f>
        <v>0</v>
      </c>
      <c r="AR340" s="21">
        <f>IF(AC340="",0,IF(AC340="Interdit",0,VLOOKUP(O340,'CODE H VS CODE ICPE'!$A$2:$E$80,5,FALSE)))</f>
        <v>0</v>
      </c>
      <c r="AS340" s="21">
        <f>IF(AD340="",0,IF(AD340="Interdit",0,VLOOKUP(P340,'CODE H VS CODE ICPE'!$A$2:$E$80,5,FALSE)))</f>
        <v>0</v>
      </c>
      <c r="AT340" s="21">
        <f>IF(AE340="",0,IF(AE340="Interdit",0,VLOOKUP(Q340,'CODE H VS CODE ICPE'!$A$2:$E$80,5,FALSE)))</f>
        <v>0</v>
      </c>
      <c r="AU340" s="21">
        <f>IF(AF340="",0,IF(AF340="Interdit",0,VLOOKUP(R340,'CODE H VS CODE ICPE'!$A$2:$E$80,5,FALSE)))</f>
        <v>0</v>
      </c>
      <c r="AV340" s="21">
        <f>IF(AG340="",0,IF(AG340="Interdit",0,VLOOKUP(S340,'CODE H VS CODE ICPE'!$A$2:$E$80,5,FALSE)))</f>
        <v>0</v>
      </c>
      <c r="AW340" s="20" t="str">
        <f t="shared" si="29"/>
        <v>$AI$2</v>
      </c>
      <c r="AX340" s="26">
        <f t="shared" si="30"/>
        <v>149999.99</v>
      </c>
      <c r="AY340" s="20" t="str">
        <f t="shared" si="31"/>
        <v>H314</v>
      </c>
      <c r="AZ340" s="20">
        <f>IF(AY340="","",IF(AY340=0,"",VLOOKUP(AY340,'CODE H VS CODE ICPE'!$A$1:$E$80,3,FALSE)))</f>
        <v>4320</v>
      </c>
    </row>
    <row r="341" spans="1:52" ht="28.9" customHeight="1">
      <c r="A341" s="23">
        <v>2796</v>
      </c>
      <c r="B341" s="24" t="s">
        <v>962</v>
      </c>
      <c r="C341" s="25" t="s">
        <v>499</v>
      </c>
      <c r="D341" s="24" t="s">
        <v>540</v>
      </c>
      <c r="E341" s="24" t="s">
        <v>963</v>
      </c>
      <c r="F341" s="20" t="s">
        <v>96</v>
      </c>
      <c r="G341" s="20"/>
      <c r="H341" s="20"/>
      <c r="I341" s="20"/>
      <c r="J341" s="20"/>
      <c r="K341" s="20"/>
      <c r="L341" s="20"/>
      <c r="M341" s="20"/>
      <c r="N341" s="20"/>
      <c r="O341" s="20"/>
      <c r="P341" s="20"/>
      <c r="Q341" s="20"/>
      <c r="R341" s="20"/>
      <c r="S341" s="20"/>
      <c r="T341" s="20" t="str">
        <f>IFERROR(VLOOKUP(F341,'CODE H VS CODE ICPE'!$A$2:$D$80,4,FALSE),"")</f>
        <v>Autorisé</v>
      </c>
      <c r="U341" s="20" t="str">
        <f>IFERROR(VLOOKUP(G341,'CODE H VS CODE ICPE'!$A$2:$D$80,4,FALSE),"")</f>
        <v/>
      </c>
      <c r="V341" s="20" t="str">
        <f>IFERROR(VLOOKUP(H341,'CODE H VS CODE ICPE'!$A$2:$D$80,4,FALSE),"")</f>
        <v/>
      </c>
      <c r="W341" s="20" t="str">
        <f>IFERROR(VLOOKUP(I341,'CODE H VS CODE ICPE'!$A$2:$D$80,4,FALSE),"")</f>
        <v/>
      </c>
      <c r="X341" s="20" t="str">
        <f>IFERROR(VLOOKUP(J341,'CODE H VS CODE ICPE'!$A$2:$D$80,4,FALSE),"")</f>
        <v/>
      </c>
      <c r="Y341" s="20" t="str">
        <f>IFERROR(VLOOKUP(K341,'CODE H VS CODE ICPE'!$A$2:$D$80,4,FALSE),"")</f>
        <v/>
      </c>
      <c r="Z341" s="20" t="str">
        <f>IFERROR(VLOOKUP(L341,'CODE H VS CODE ICPE'!$A$2:$D$80,4,FALSE),"")</f>
        <v/>
      </c>
      <c r="AA341" s="20" t="str">
        <f>IFERROR(VLOOKUP(M341,'CODE H VS CODE ICPE'!$A$2:$D$80,4,FALSE),"")</f>
        <v/>
      </c>
      <c r="AB341" s="20" t="str">
        <f>IFERROR(VLOOKUP(N341,'CODE H VS CODE ICPE'!$A$2:$D$80,4,FALSE),"")</f>
        <v/>
      </c>
      <c r="AC341" s="20" t="str">
        <f>IFERROR(VLOOKUP(O341,'CODE H VS CODE ICPE'!$A$2:$D$80,4,FALSE),"")</f>
        <v/>
      </c>
      <c r="AD341" s="20" t="str">
        <f>IFERROR(VLOOKUP(P341,'CODE H VS CODE ICPE'!$A$2:$D$80,4,FALSE),"")</f>
        <v/>
      </c>
      <c r="AE341" s="20" t="str">
        <f>IFERROR(VLOOKUP(Q341,'CODE H VS CODE ICPE'!$A$2:$D$80,4,FALSE),"")</f>
        <v/>
      </c>
      <c r="AF341" s="20" t="str">
        <f>IFERROR(VLOOKUP(R341,'CODE H VS CODE ICPE'!$A$2:$D$80,4,FALSE),"")</f>
        <v/>
      </c>
      <c r="AG341" s="20" t="str">
        <f>IFERROR(VLOOKUP(S341,'CODE H VS CODE ICPE'!$A$2:$D$80,4,FALSE),"")</f>
        <v/>
      </c>
      <c r="AH341" s="47" t="s">
        <v>4630</v>
      </c>
      <c r="AI341" s="21">
        <f>IF(T341="",0,IF(T341="Interdit",0,VLOOKUP(F341,'CODE H VS CODE ICPE'!$A$2:$E$80,5,FALSE)))</f>
        <v>149999.99</v>
      </c>
      <c r="AJ341" s="21">
        <f>IF(U341="",0,IF(U341="Interdit",0,VLOOKUP(G341,'CODE H VS CODE ICPE'!$A$2:$E$80,5,FALSE)))</f>
        <v>0</v>
      </c>
      <c r="AK341" s="21">
        <f>IF(V341="",0,IF(V341="Interdit",0,VLOOKUP(H341,'CODE H VS CODE ICPE'!$A$2:$E$80,5,FALSE)))</f>
        <v>0</v>
      </c>
      <c r="AL341" s="21">
        <f>IF(W341="",0,IF(W341="Interdit",0,VLOOKUP(I341,'CODE H VS CODE ICPE'!$A$2:$E$80,5,FALSE)))</f>
        <v>0</v>
      </c>
      <c r="AM341" s="21">
        <f>IF(X341="",0,IF(X341="Interdit",0,VLOOKUP(J341,'CODE H VS CODE ICPE'!$A$2:$E$80,5,FALSE)))</f>
        <v>0</v>
      </c>
      <c r="AN341" s="21">
        <f>IF(Y341="",0,IF(Y341="Interdit",0,VLOOKUP(K341,'CODE H VS CODE ICPE'!$A$2:$E$80,5,FALSE)))</f>
        <v>0</v>
      </c>
      <c r="AO341" s="21">
        <f>IF(Z341="",0,IF(Z341="Interdit",0,VLOOKUP(L341,'CODE H VS CODE ICPE'!$A$2:$E$80,5,FALSE)))</f>
        <v>0</v>
      </c>
      <c r="AP341" s="21">
        <f>IF(AA341="",0,IF(AA341="Interdit",0,VLOOKUP(M341,'CODE H VS CODE ICPE'!$A$2:$E$80,5,FALSE)))</f>
        <v>0</v>
      </c>
      <c r="AQ341" s="21">
        <f>IF(AB341="",0,IF(AB341="Interdit",0,VLOOKUP(N341,'CODE H VS CODE ICPE'!$A$2:$E$80,5,FALSE)))</f>
        <v>0</v>
      </c>
      <c r="AR341" s="21">
        <f>IF(AC341="",0,IF(AC341="Interdit",0,VLOOKUP(O341,'CODE H VS CODE ICPE'!$A$2:$E$80,5,FALSE)))</f>
        <v>0</v>
      </c>
      <c r="AS341" s="21">
        <f>IF(AD341="",0,IF(AD341="Interdit",0,VLOOKUP(P341,'CODE H VS CODE ICPE'!$A$2:$E$80,5,FALSE)))</f>
        <v>0</v>
      </c>
      <c r="AT341" s="21">
        <f>IF(AE341="",0,IF(AE341="Interdit",0,VLOOKUP(Q341,'CODE H VS CODE ICPE'!$A$2:$E$80,5,FALSE)))</f>
        <v>0</v>
      </c>
      <c r="AU341" s="21">
        <f>IF(AF341="",0,IF(AF341="Interdit",0,VLOOKUP(R341,'CODE H VS CODE ICPE'!$A$2:$E$80,5,FALSE)))</f>
        <v>0</v>
      </c>
      <c r="AV341" s="21">
        <f>IF(AG341="",0,IF(AG341="Interdit",0,VLOOKUP(S341,'CODE H VS CODE ICPE'!$A$2:$E$80,5,FALSE)))</f>
        <v>0</v>
      </c>
      <c r="AW341" s="20" t="str">
        <f t="shared" si="29"/>
        <v>$AI$2</v>
      </c>
      <c r="AX341" s="26">
        <f t="shared" si="30"/>
        <v>149999.99</v>
      </c>
      <c r="AY341" s="20" t="str">
        <f t="shared" si="31"/>
        <v>H314</v>
      </c>
      <c r="AZ341" s="20">
        <f>IF(AY341="","",IF(AY341=0,"",VLOOKUP(AY341,'CODE H VS CODE ICPE'!$A$1:$E$80,3,FALSE)))</f>
        <v>4320</v>
      </c>
    </row>
    <row r="342" spans="1:52" ht="28.9" customHeight="1">
      <c r="A342" s="23">
        <v>2797</v>
      </c>
      <c r="B342" s="24" t="s">
        <v>964</v>
      </c>
      <c r="C342" s="25" t="s">
        <v>499</v>
      </c>
      <c r="D342" s="24" t="s">
        <v>526</v>
      </c>
      <c r="E342" s="24" t="s">
        <v>965</v>
      </c>
      <c r="F342" s="20" t="s">
        <v>96</v>
      </c>
      <c r="G342" s="20"/>
      <c r="H342" s="20"/>
      <c r="I342" s="20"/>
      <c r="J342" s="20"/>
      <c r="K342" s="20"/>
      <c r="L342" s="20"/>
      <c r="M342" s="20"/>
      <c r="N342" s="20"/>
      <c r="O342" s="20"/>
      <c r="P342" s="20"/>
      <c r="Q342" s="20"/>
      <c r="R342" s="20"/>
      <c r="S342" s="20"/>
      <c r="T342" s="20" t="str">
        <f>IFERROR(VLOOKUP(F342,'CODE H VS CODE ICPE'!$A$2:$D$80,4,FALSE),"")</f>
        <v>Autorisé</v>
      </c>
      <c r="U342" s="20" t="str">
        <f>IFERROR(VLOOKUP(G342,'CODE H VS CODE ICPE'!$A$2:$D$80,4,FALSE),"")</f>
        <v/>
      </c>
      <c r="V342" s="20" t="str">
        <f>IFERROR(VLOOKUP(H342,'CODE H VS CODE ICPE'!$A$2:$D$80,4,FALSE),"")</f>
        <v/>
      </c>
      <c r="W342" s="20" t="str">
        <f>IFERROR(VLOOKUP(I342,'CODE H VS CODE ICPE'!$A$2:$D$80,4,FALSE),"")</f>
        <v/>
      </c>
      <c r="X342" s="20" t="str">
        <f>IFERROR(VLOOKUP(J342,'CODE H VS CODE ICPE'!$A$2:$D$80,4,FALSE),"")</f>
        <v/>
      </c>
      <c r="Y342" s="20" t="str">
        <f>IFERROR(VLOOKUP(K342,'CODE H VS CODE ICPE'!$A$2:$D$80,4,FALSE),"")</f>
        <v/>
      </c>
      <c r="Z342" s="20" t="str">
        <f>IFERROR(VLOOKUP(L342,'CODE H VS CODE ICPE'!$A$2:$D$80,4,FALSE),"")</f>
        <v/>
      </c>
      <c r="AA342" s="20" t="str">
        <f>IFERROR(VLOOKUP(M342,'CODE H VS CODE ICPE'!$A$2:$D$80,4,FALSE),"")</f>
        <v/>
      </c>
      <c r="AB342" s="20" t="str">
        <f>IFERROR(VLOOKUP(N342,'CODE H VS CODE ICPE'!$A$2:$D$80,4,FALSE),"")</f>
        <v/>
      </c>
      <c r="AC342" s="20" t="str">
        <f>IFERROR(VLOOKUP(O342,'CODE H VS CODE ICPE'!$A$2:$D$80,4,FALSE),"")</f>
        <v/>
      </c>
      <c r="AD342" s="20" t="str">
        <f>IFERROR(VLOOKUP(P342,'CODE H VS CODE ICPE'!$A$2:$D$80,4,FALSE),"")</f>
        <v/>
      </c>
      <c r="AE342" s="20" t="str">
        <f>IFERROR(VLOOKUP(Q342,'CODE H VS CODE ICPE'!$A$2:$D$80,4,FALSE),"")</f>
        <v/>
      </c>
      <c r="AF342" s="20" t="str">
        <f>IFERROR(VLOOKUP(R342,'CODE H VS CODE ICPE'!$A$2:$D$80,4,FALSE),"")</f>
        <v/>
      </c>
      <c r="AG342" s="20" t="str">
        <f>IFERROR(VLOOKUP(S342,'CODE H VS CODE ICPE'!$A$2:$D$80,4,FALSE),"")</f>
        <v/>
      </c>
      <c r="AH342" s="47" t="s">
        <v>4629</v>
      </c>
      <c r="AI342" s="21">
        <f>IF(T342="",0,IF(T342="Interdit",0,VLOOKUP(F342,'CODE H VS CODE ICPE'!$A$2:$E$80,5,FALSE)))</f>
        <v>149999.99</v>
      </c>
      <c r="AJ342" s="21">
        <f>IF(U342="",0,IF(U342="Interdit",0,VLOOKUP(G342,'CODE H VS CODE ICPE'!$A$2:$E$80,5,FALSE)))</f>
        <v>0</v>
      </c>
      <c r="AK342" s="21">
        <f>IF(V342="",0,IF(V342="Interdit",0,VLOOKUP(H342,'CODE H VS CODE ICPE'!$A$2:$E$80,5,FALSE)))</f>
        <v>0</v>
      </c>
      <c r="AL342" s="21">
        <f>IF(W342="",0,IF(W342="Interdit",0,VLOOKUP(I342,'CODE H VS CODE ICPE'!$A$2:$E$80,5,FALSE)))</f>
        <v>0</v>
      </c>
      <c r="AM342" s="21">
        <f>IF(X342="",0,IF(X342="Interdit",0,VLOOKUP(J342,'CODE H VS CODE ICPE'!$A$2:$E$80,5,FALSE)))</f>
        <v>0</v>
      </c>
      <c r="AN342" s="21">
        <f>IF(Y342="",0,IF(Y342="Interdit",0,VLOOKUP(K342,'CODE H VS CODE ICPE'!$A$2:$E$80,5,FALSE)))</f>
        <v>0</v>
      </c>
      <c r="AO342" s="21">
        <f>IF(Z342="",0,IF(Z342="Interdit",0,VLOOKUP(L342,'CODE H VS CODE ICPE'!$A$2:$E$80,5,FALSE)))</f>
        <v>0</v>
      </c>
      <c r="AP342" s="21">
        <f>IF(AA342="",0,IF(AA342="Interdit",0,VLOOKUP(M342,'CODE H VS CODE ICPE'!$A$2:$E$80,5,FALSE)))</f>
        <v>0</v>
      </c>
      <c r="AQ342" s="21">
        <f>IF(AB342="",0,IF(AB342="Interdit",0,VLOOKUP(N342,'CODE H VS CODE ICPE'!$A$2:$E$80,5,FALSE)))</f>
        <v>0</v>
      </c>
      <c r="AR342" s="21">
        <f>IF(AC342="",0,IF(AC342="Interdit",0,VLOOKUP(O342,'CODE H VS CODE ICPE'!$A$2:$E$80,5,FALSE)))</f>
        <v>0</v>
      </c>
      <c r="AS342" s="21">
        <f>IF(AD342="",0,IF(AD342="Interdit",0,VLOOKUP(P342,'CODE H VS CODE ICPE'!$A$2:$E$80,5,FALSE)))</f>
        <v>0</v>
      </c>
      <c r="AT342" s="21">
        <f>IF(AE342="",0,IF(AE342="Interdit",0,VLOOKUP(Q342,'CODE H VS CODE ICPE'!$A$2:$E$80,5,FALSE)))</f>
        <v>0</v>
      </c>
      <c r="AU342" s="21">
        <f>IF(AF342="",0,IF(AF342="Interdit",0,VLOOKUP(R342,'CODE H VS CODE ICPE'!$A$2:$E$80,5,FALSE)))</f>
        <v>0</v>
      </c>
      <c r="AV342" s="21">
        <f>IF(AG342="",0,IF(AG342="Interdit",0,VLOOKUP(S342,'CODE H VS CODE ICPE'!$A$2:$E$80,5,FALSE)))</f>
        <v>0</v>
      </c>
      <c r="AW342" s="20" t="str">
        <f t="shared" si="29"/>
        <v>$AI$2</v>
      </c>
      <c r="AX342" s="26">
        <f t="shared" si="30"/>
        <v>149999.99</v>
      </c>
      <c r="AY342" s="20" t="str">
        <f t="shared" si="31"/>
        <v>H314</v>
      </c>
      <c r="AZ342" s="20">
        <f>IF(AY342="","",IF(AY342=0,"",VLOOKUP(AY342,'CODE H VS CODE ICPE'!$A$1:$E$80,3,FALSE)))</f>
        <v>4320</v>
      </c>
    </row>
    <row r="343" spans="1:52" ht="28.9" customHeight="1">
      <c r="A343" s="23">
        <v>2800</v>
      </c>
      <c r="B343" s="24" t="s">
        <v>966</v>
      </c>
      <c r="C343" s="25" t="s">
        <v>499</v>
      </c>
      <c r="D343" s="24" t="s">
        <v>500</v>
      </c>
      <c r="E343" s="24" t="s">
        <v>967</v>
      </c>
      <c r="F343" s="20" t="s">
        <v>96</v>
      </c>
      <c r="G343" s="20"/>
      <c r="H343" s="20"/>
      <c r="I343" s="20"/>
      <c r="J343" s="20"/>
      <c r="K343" s="20"/>
      <c r="L343" s="20"/>
      <c r="M343" s="20"/>
      <c r="N343" s="20"/>
      <c r="O343" s="20"/>
      <c r="P343" s="20"/>
      <c r="Q343" s="20"/>
      <c r="R343" s="20"/>
      <c r="S343" s="20"/>
      <c r="T343" s="20" t="str">
        <f>IFERROR(VLOOKUP(F343,'CODE H VS CODE ICPE'!$A$2:$D$80,4,FALSE),"")</f>
        <v>Autorisé</v>
      </c>
      <c r="U343" s="20" t="str">
        <f>IFERROR(VLOOKUP(G343,'CODE H VS CODE ICPE'!$A$2:$D$80,4,FALSE),"")</f>
        <v/>
      </c>
      <c r="V343" s="20" t="str">
        <f>IFERROR(VLOOKUP(H343,'CODE H VS CODE ICPE'!$A$2:$D$80,4,FALSE),"")</f>
        <v/>
      </c>
      <c r="W343" s="20" t="str">
        <f>IFERROR(VLOOKUP(I343,'CODE H VS CODE ICPE'!$A$2:$D$80,4,FALSE),"")</f>
        <v/>
      </c>
      <c r="X343" s="20" t="str">
        <f>IFERROR(VLOOKUP(J343,'CODE H VS CODE ICPE'!$A$2:$D$80,4,FALSE),"")</f>
        <v/>
      </c>
      <c r="Y343" s="20" t="str">
        <f>IFERROR(VLOOKUP(K343,'CODE H VS CODE ICPE'!$A$2:$D$80,4,FALSE),"")</f>
        <v/>
      </c>
      <c r="Z343" s="20" t="str">
        <f>IFERROR(VLOOKUP(L343,'CODE H VS CODE ICPE'!$A$2:$D$80,4,FALSE),"")</f>
        <v/>
      </c>
      <c r="AA343" s="20" t="str">
        <f>IFERROR(VLOOKUP(M343,'CODE H VS CODE ICPE'!$A$2:$D$80,4,FALSE),"")</f>
        <v/>
      </c>
      <c r="AB343" s="20" t="str">
        <f>IFERROR(VLOOKUP(N343,'CODE H VS CODE ICPE'!$A$2:$D$80,4,FALSE),"")</f>
        <v/>
      </c>
      <c r="AC343" s="20" t="str">
        <f>IFERROR(VLOOKUP(O343,'CODE H VS CODE ICPE'!$A$2:$D$80,4,FALSE),"")</f>
        <v/>
      </c>
      <c r="AD343" s="20" t="str">
        <f>IFERROR(VLOOKUP(P343,'CODE H VS CODE ICPE'!$A$2:$D$80,4,FALSE),"")</f>
        <v/>
      </c>
      <c r="AE343" s="20" t="str">
        <f>IFERROR(VLOOKUP(Q343,'CODE H VS CODE ICPE'!$A$2:$D$80,4,FALSE),"")</f>
        <v/>
      </c>
      <c r="AF343" s="20" t="str">
        <f>IFERROR(VLOOKUP(R343,'CODE H VS CODE ICPE'!$A$2:$D$80,4,FALSE),"")</f>
        <v/>
      </c>
      <c r="AG343" s="20" t="str">
        <f>IFERROR(VLOOKUP(S343,'CODE H VS CODE ICPE'!$A$2:$D$80,4,FALSE),"")</f>
        <v/>
      </c>
      <c r="AH343" s="47" t="s">
        <v>4629</v>
      </c>
      <c r="AI343" s="21">
        <f>IF(T343="",0,IF(T343="Interdit",0,VLOOKUP(F343,'CODE H VS CODE ICPE'!$A$2:$E$80,5,FALSE)))</f>
        <v>149999.99</v>
      </c>
      <c r="AJ343" s="21">
        <f>IF(U343="",0,IF(U343="Interdit",0,VLOOKUP(G343,'CODE H VS CODE ICPE'!$A$2:$E$80,5,FALSE)))</f>
        <v>0</v>
      </c>
      <c r="AK343" s="21">
        <f>IF(V343="",0,IF(V343="Interdit",0,VLOOKUP(H343,'CODE H VS CODE ICPE'!$A$2:$E$80,5,FALSE)))</f>
        <v>0</v>
      </c>
      <c r="AL343" s="21">
        <f>IF(W343="",0,IF(W343="Interdit",0,VLOOKUP(I343,'CODE H VS CODE ICPE'!$A$2:$E$80,5,FALSE)))</f>
        <v>0</v>
      </c>
      <c r="AM343" s="21">
        <f>IF(X343="",0,IF(X343="Interdit",0,VLOOKUP(J343,'CODE H VS CODE ICPE'!$A$2:$E$80,5,FALSE)))</f>
        <v>0</v>
      </c>
      <c r="AN343" s="21">
        <f>IF(Y343="",0,IF(Y343="Interdit",0,VLOOKUP(K343,'CODE H VS CODE ICPE'!$A$2:$E$80,5,FALSE)))</f>
        <v>0</v>
      </c>
      <c r="AO343" s="21">
        <f>IF(Z343="",0,IF(Z343="Interdit",0,VLOOKUP(L343,'CODE H VS CODE ICPE'!$A$2:$E$80,5,FALSE)))</f>
        <v>0</v>
      </c>
      <c r="AP343" s="21">
        <f>IF(AA343="",0,IF(AA343="Interdit",0,VLOOKUP(M343,'CODE H VS CODE ICPE'!$A$2:$E$80,5,FALSE)))</f>
        <v>0</v>
      </c>
      <c r="AQ343" s="21">
        <f>IF(AB343="",0,IF(AB343="Interdit",0,VLOOKUP(N343,'CODE H VS CODE ICPE'!$A$2:$E$80,5,FALSE)))</f>
        <v>0</v>
      </c>
      <c r="AR343" s="21">
        <f>IF(AC343="",0,IF(AC343="Interdit",0,VLOOKUP(O343,'CODE H VS CODE ICPE'!$A$2:$E$80,5,FALSE)))</f>
        <v>0</v>
      </c>
      <c r="AS343" s="21">
        <f>IF(AD343="",0,IF(AD343="Interdit",0,VLOOKUP(P343,'CODE H VS CODE ICPE'!$A$2:$E$80,5,FALSE)))</f>
        <v>0</v>
      </c>
      <c r="AT343" s="21">
        <f>IF(AE343="",0,IF(AE343="Interdit",0,VLOOKUP(Q343,'CODE H VS CODE ICPE'!$A$2:$E$80,5,FALSE)))</f>
        <v>0</v>
      </c>
      <c r="AU343" s="21">
        <f>IF(AF343="",0,IF(AF343="Interdit",0,VLOOKUP(R343,'CODE H VS CODE ICPE'!$A$2:$E$80,5,FALSE)))</f>
        <v>0</v>
      </c>
      <c r="AV343" s="21">
        <f>IF(AG343="",0,IF(AG343="Interdit",0,VLOOKUP(S343,'CODE H VS CODE ICPE'!$A$2:$E$80,5,FALSE)))</f>
        <v>0</v>
      </c>
      <c r="AW343" s="20" t="str">
        <f t="shared" si="29"/>
        <v>$AI$2</v>
      </c>
      <c r="AX343" s="26">
        <f t="shared" si="30"/>
        <v>149999.99</v>
      </c>
      <c r="AY343" s="20" t="str">
        <f t="shared" si="31"/>
        <v>H314</v>
      </c>
      <c r="AZ343" s="20">
        <f>IF(AY343="","",IF(AY343=0,"",VLOOKUP(AY343,'CODE H VS CODE ICPE'!$A$1:$E$80,3,FALSE)))</f>
        <v>4320</v>
      </c>
    </row>
    <row r="344" spans="1:52" ht="28.9" customHeight="1">
      <c r="A344" s="23">
        <v>2801</v>
      </c>
      <c r="B344" s="24" t="s">
        <v>968</v>
      </c>
      <c r="C344" s="25" t="s">
        <v>499</v>
      </c>
      <c r="D344" s="24" t="s">
        <v>540</v>
      </c>
      <c r="E344" s="24" t="s">
        <v>969</v>
      </c>
      <c r="F344" s="20" t="s">
        <v>96</v>
      </c>
      <c r="G344" s="20"/>
      <c r="H344" s="20"/>
      <c r="I344" s="20"/>
      <c r="J344" s="20"/>
      <c r="K344" s="20"/>
      <c r="L344" s="20"/>
      <c r="M344" s="20"/>
      <c r="N344" s="20"/>
      <c r="O344" s="20"/>
      <c r="P344" s="20"/>
      <c r="Q344" s="20"/>
      <c r="R344" s="20"/>
      <c r="S344" s="20"/>
      <c r="T344" s="20" t="str">
        <f>IFERROR(VLOOKUP(F344,'CODE H VS CODE ICPE'!$A$2:$D$80,4,FALSE),"")</f>
        <v>Autorisé</v>
      </c>
      <c r="U344" s="20" t="str">
        <f>IFERROR(VLOOKUP(G344,'CODE H VS CODE ICPE'!$A$2:$D$80,4,FALSE),"")</f>
        <v/>
      </c>
      <c r="V344" s="20" t="str">
        <f>IFERROR(VLOOKUP(H344,'CODE H VS CODE ICPE'!$A$2:$D$80,4,FALSE),"")</f>
        <v/>
      </c>
      <c r="W344" s="20" t="str">
        <f>IFERROR(VLOOKUP(I344,'CODE H VS CODE ICPE'!$A$2:$D$80,4,FALSE),"")</f>
        <v/>
      </c>
      <c r="X344" s="20" t="str">
        <f>IFERROR(VLOOKUP(J344,'CODE H VS CODE ICPE'!$A$2:$D$80,4,FALSE),"")</f>
        <v/>
      </c>
      <c r="Y344" s="20" t="str">
        <f>IFERROR(VLOOKUP(K344,'CODE H VS CODE ICPE'!$A$2:$D$80,4,FALSE),"")</f>
        <v/>
      </c>
      <c r="Z344" s="20" t="str">
        <f>IFERROR(VLOOKUP(L344,'CODE H VS CODE ICPE'!$A$2:$D$80,4,FALSE),"")</f>
        <v/>
      </c>
      <c r="AA344" s="20" t="str">
        <f>IFERROR(VLOOKUP(M344,'CODE H VS CODE ICPE'!$A$2:$D$80,4,FALSE),"")</f>
        <v/>
      </c>
      <c r="AB344" s="20" t="str">
        <f>IFERROR(VLOOKUP(N344,'CODE H VS CODE ICPE'!$A$2:$D$80,4,FALSE),"")</f>
        <v/>
      </c>
      <c r="AC344" s="20" t="str">
        <f>IFERROR(VLOOKUP(O344,'CODE H VS CODE ICPE'!$A$2:$D$80,4,FALSE),"")</f>
        <v/>
      </c>
      <c r="AD344" s="20" t="str">
        <f>IFERROR(VLOOKUP(P344,'CODE H VS CODE ICPE'!$A$2:$D$80,4,FALSE),"")</f>
        <v/>
      </c>
      <c r="AE344" s="20" t="str">
        <f>IFERROR(VLOOKUP(Q344,'CODE H VS CODE ICPE'!$A$2:$D$80,4,FALSE),"")</f>
        <v/>
      </c>
      <c r="AF344" s="20" t="str">
        <f>IFERROR(VLOOKUP(R344,'CODE H VS CODE ICPE'!$A$2:$D$80,4,FALSE),"")</f>
        <v/>
      </c>
      <c r="AG344" s="20" t="str">
        <f>IFERROR(VLOOKUP(S344,'CODE H VS CODE ICPE'!$A$2:$D$80,4,FALSE),"")</f>
        <v/>
      </c>
      <c r="AH344" s="47" t="s">
        <v>4629</v>
      </c>
      <c r="AI344" s="21">
        <f>IF(T344="",0,IF(T344="Interdit",0,VLOOKUP(F344,'CODE H VS CODE ICPE'!$A$2:$E$80,5,FALSE)))</f>
        <v>149999.99</v>
      </c>
      <c r="AJ344" s="21">
        <f>IF(U344="",0,IF(U344="Interdit",0,VLOOKUP(G344,'CODE H VS CODE ICPE'!$A$2:$E$80,5,FALSE)))</f>
        <v>0</v>
      </c>
      <c r="AK344" s="21">
        <f>IF(V344="",0,IF(V344="Interdit",0,VLOOKUP(H344,'CODE H VS CODE ICPE'!$A$2:$E$80,5,FALSE)))</f>
        <v>0</v>
      </c>
      <c r="AL344" s="21">
        <f>IF(W344="",0,IF(W344="Interdit",0,VLOOKUP(I344,'CODE H VS CODE ICPE'!$A$2:$E$80,5,FALSE)))</f>
        <v>0</v>
      </c>
      <c r="AM344" s="21">
        <f>IF(X344="",0,IF(X344="Interdit",0,VLOOKUP(J344,'CODE H VS CODE ICPE'!$A$2:$E$80,5,FALSE)))</f>
        <v>0</v>
      </c>
      <c r="AN344" s="21">
        <f>IF(Y344="",0,IF(Y344="Interdit",0,VLOOKUP(K344,'CODE H VS CODE ICPE'!$A$2:$E$80,5,FALSE)))</f>
        <v>0</v>
      </c>
      <c r="AO344" s="21">
        <f>IF(Z344="",0,IF(Z344="Interdit",0,VLOOKUP(L344,'CODE H VS CODE ICPE'!$A$2:$E$80,5,FALSE)))</f>
        <v>0</v>
      </c>
      <c r="AP344" s="21">
        <f>IF(AA344="",0,IF(AA344="Interdit",0,VLOOKUP(M344,'CODE H VS CODE ICPE'!$A$2:$E$80,5,FALSE)))</f>
        <v>0</v>
      </c>
      <c r="AQ344" s="21">
        <f>IF(AB344="",0,IF(AB344="Interdit",0,VLOOKUP(N344,'CODE H VS CODE ICPE'!$A$2:$E$80,5,FALSE)))</f>
        <v>0</v>
      </c>
      <c r="AR344" s="21">
        <f>IF(AC344="",0,IF(AC344="Interdit",0,VLOOKUP(O344,'CODE H VS CODE ICPE'!$A$2:$E$80,5,FALSE)))</f>
        <v>0</v>
      </c>
      <c r="AS344" s="21">
        <f>IF(AD344="",0,IF(AD344="Interdit",0,VLOOKUP(P344,'CODE H VS CODE ICPE'!$A$2:$E$80,5,FALSE)))</f>
        <v>0</v>
      </c>
      <c r="AT344" s="21">
        <f>IF(AE344="",0,IF(AE344="Interdit",0,VLOOKUP(Q344,'CODE H VS CODE ICPE'!$A$2:$E$80,5,FALSE)))</f>
        <v>0</v>
      </c>
      <c r="AU344" s="21">
        <f>IF(AF344="",0,IF(AF344="Interdit",0,VLOOKUP(R344,'CODE H VS CODE ICPE'!$A$2:$E$80,5,FALSE)))</f>
        <v>0</v>
      </c>
      <c r="AV344" s="21">
        <f>IF(AG344="",0,IF(AG344="Interdit",0,VLOOKUP(S344,'CODE H VS CODE ICPE'!$A$2:$E$80,5,FALSE)))</f>
        <v>0</v>
      </c>
      <c r="AW344" s="20" t="str">
        <f t="shared" si="29"/>
        <v>$AI$2</v>
      </c>
      <c r="AX344" s="26">
        <f t="shared" si="30"/>
        <v>149999.99</v>
      </c>
      <c r="AY344" s="20" t="str">
        <f t="shared" si="31"/>
        <v>H314</v>
      </c>
      <c r="AZ344" s="20">
        <f>IF(AY344="","",IF(AY344=0,"",VLOOKUP(AY344,'CODE H VS CODE ICPE'!$A$1:$E$80,3,FALSE)))</f>
        <v>4320</v>
      </c>
    </row>
    <row r="345" spans="1:52" ht="28.9" customHeight="1">
      <c r="A345" s="23">
        <v>2803</v>
      </c>
      <c r="B345" s="24" t="s">
        <v>970</v>
      </c>
      <c r="C345" s="25" t="s">
        <v>499</v>
      </c>
      <c r="D345" s="24" t="s">
        <v>506</v>
      </c>
      <c r="E345" s="24" t="s">
        <v>971</v>
      </c>
      <c r="F345" s="20" t="s">
        <v>972</v>
      </c>
      <c r="G345" s="20"/>
      <c r="H345" s="20"/>
      <c r="I345" s="20"/>
      <c r="J345" s="20"/>
      <c r="K345" s="20"/>
      <c r="L345" s="20"/>
      <c r="M345" s="20"/>
      <c r="N345" s="20"/>
      <c r="O345" s="20"/>
      <c r="P345" s="20"/>
      <c r="Q345" s="20"/>
      <c r="R345" s="20"/>
      <c r="S345" s="20"/>
      <c r="T345" s="20" t="str">
        <f>IFERROR(VLOOKUP(F345,'CODE H VS CODE ICPE'!$A$2:$D$80,4,FALSE),"")</f>
        <v/>
      </c>
      <c r="U345" s="20" t="str">
        <f>IFERROR(VLOOKUP(G345,'CODE H VS CODE ICPE'!$A$2:$D$80,4,FALSE),"")</f>
        <v/>
      </c>
      <c r="V345" s="20" t="str">
        <f>IFERROR(VLOOKUP(H345,'CODE H VS CODE ICPE'!$A$2:$D$80,4,FALSE),"")</f>
        <v/>
      </c>
      <c r="W345" s="20" t="str">
        <f>IFERROR(VLOOKUP(I345,'CODE H VS CODE ICPE'!$A$2:$D$80,4,FALSE),"")</f>
        <v/>
      </c>
      <c r="X345" s="20" t="str">
        <f>IFERROR(VLOOKUP(J345,'CODE H VS CODE ICPE'!$A$2:$D$80,4,FALSE),"")</f>
        <v/>
      </c>
      <c r="Y345" s="20" t="str">
        <f>IFERROR(VLOOKUP(K345,'CODE H VS CODE ICPE'!$A$2:$D$80,4,FALSE),"")</f>
        <v/>
      </c>
      <c r="Z345" s="20" t="str">
        <f>IFERROR(VLOOKUP(L345,'CODE H VS CODE ICPE'!$A$2:$D$80,4,FALSE),"")</f>
        <v/>
      </c>
      <c r="AA345" s="20" t="str">
        <f>IFERROR(VLOOKUP(M345,'CODE H VS CODE ICPE'!$A$2:$D$80,4,FALSE),"")</f>
        <v/>
      </c>
      <c r="AB345" s="20" t="str">
        <f>IFERROR(VLOOKUP(N345,'CODE H VS CODE ICPE'!$A$2:$D$80,4,FALSE),"")</f>
        <v/>
      </c>
      <c r="AC345" s="20" t="str">
        <f>IFERROR(VLOOKUP(O345,'CODE H VS CODE ICPE'!$A$2:$D$80,4,FALSE),"")</f>
        <v/>
      </c>
      <c r="AD345" s="20" t="str">
        <f>IFERROR(VLOOKUP(P345,'CODE H VS CODE ICPE'!$A$2:$D$80,4,FALSE),"")</f>
        <v/>
      </c>
      <c r="AE345" s="20" t="str">
        <f>IFERROR(VLOOKUP(Q345,'CODE H VS CODE ICPE'!$A$2:$D$80,4,FALSE),"")</f>
        <v/>
      </c>
      <c r="AF345" s="20" t="str">
        <f>IFERROR(VLOOKUP(R345,'CODE H VS CODE ICPE'!$A$2:$D$80,4,FALSE),"")</f>
        <v/>
      </c>
      <c r="AG345" s="20" t="str">
        <f>IFERROR(VLOOKUP(S345,'CODE H VS CODE ICPE'!$A$2:$D$80,4,FALSE),"")</f>
        <v/>
      </c>
      <c r="AH345" s="49" t="str">
        <f t="shared" ref="AH345:AH359" si="32">IF(COUNTIF(T345:AG345, "Rejected") &gt; 0, "Rejected", IF(COUNTIF(T345:AG345, "Under request") &gt; 0, "Under request", "Accepted"))</f>
        <v>Accepted</v>
      </c>
      <c r="AI345" s="21">
        <f>IF(T345="",0,IF(T345="Interdit",0,VLOOKUP(F345,'CODE H VS CODE ICPE'!$A$2:$E$80,5,FALSE)))</f>
        <v>0</v>
      </c>
      <c r="AJ345" s="21">
        <f>IF(U345="",0,IF(U345="Interdit",0,VLOOKUP(G345,'CODE H VS CODE ICPE'!$A$2:$E$80,5,FALSE)))</f>
        <v>0</v>
      </c>
      <c r="AK345" s="21">
        <f>IF(V345="",0,IF(V345="Interdit",0,VLOOKUP(H345,'CODE H VS CODE ICPE'!$A$2:$E$80,5,FALSE)))</f>
        <v>0</v>
      </c>
      <c r="AL345" s="21">
        <f>IF(W345="",0,IF(W345="Interdit",0,VLOOKUP(I345,'CODE H VS CODE ICPE'!$A$2:$E$80,5,FALSE)))</f>
        <v>0</v>
      </c>
      <c r="AM345" s="21">
        <f>IF(X345="",0,IF(X345="Interdit",0,VLOOKUP(J345,'CODE H VS CODE ICPE'!$A$2:$E$80,5,FALSE)))</f>
        <v>0</v>
      </c>
      <c r="AN345" s="21">
        <f>IF(Y345="",0,IF(Y345="Interdit",0,VLOOKUP(K345,'CODE H VS CODE ICPE'!$A$2:$E$80,5,FALSE)))</f>
        <v>0</v>
      </c>
      <c r="AO345" s="21">
        <f>IF(Z345="",0,IF(Z345="Interdit",0,VLOOKUP(L345,'CODE H VS CODE ICPE'!$A$2:$E$80,5,FALSE)))</f>
        <v>0</v>
      </c>
      <c r="AP345" s="21">
        <f>IF(AA345="",0,IF(AA345="Interdit",0,VLOOKUP(M345,'CODE H VS CODE ICPE'!$A$2:$E$80,5,FALSE)))</f>
        <v>0</v>
      </c>
      <c r="AQ345" s="21">
        <f>IF(AB345="",0,IF(AB345="Interdit",0,VLOOKUP(N345,'CODE H VS CODE ICPE'!$A$2:$E$80,5,FALSE)))</f>
        <v>0</v>
      </c>
      <c r="AR345" s="21">
        <f>IF(AC345="",0,IF(AC345="Interdit",0,VLOOKUP(O345,'CODE H VS CODE ICPE'!$A$2:$E$80,5,FALSE)))</f>
        <v>0</v>
      </c>
      <c r="AS345" s="21">
        <f>IF(AD345="",0,IF(AD345="Interdit",0,VLOOKUP(P345,'CODE H VS CODE ICPE'!$A$2:$E$80,5,FALSE)))</f>
        <v>0</v>
      </c>
      <c r="AT345" s="21">
        <f>IF(AE345="",0,IF(AE345="Interdit",0,VLOOKUP(Q345,'CODE H VS CODE ICPE'!$A$2:$E$80,5,FALSE)))</f>
        <v>0</v>
      </c>
      <c r="AU345" s="21">
        <f>IF(AF345="",0,IF(AF345="Interdit",0,VLOOKUP(R345,'CODE H VS CODE ICPE'!$A$2:$E$80,5,FALSE)))</f>
        <v>0</v>
      </c>
      <c r="AV345" s="21">
        <f>IF(AG345="",0,IF(AG345="Interdit",0,VLOOKUP(S345,'CODE H VS CODE ICPE'!$A$2:$E$80,5,FALSE)))</f>
        <v>0</v>
      </c>
      <c r="AW345" s="20" t="str">
        <f t="shared" si="29"/>
        <v>$AI$2</v>
      </c>
      <c r="AX345" s="26">
        <f t="shared" si="30"/>
        <v>0</v>
      </c>
      <c r="AY345" s="20" t="str">
        <f t="shared" si="31"/>
        <v>H262</v>
      </c>
      <c r="AZ345" s="20" t="e">
        <f>IF(AY345="","",IF(AY345=0,"",VLOOKUP(AY345,'CODE H VS CODE ICPE'!$A$1:$E$80,3,FALSE)))</f>
        <v>#N/A</v>
      </c>
    </row>
    <row r="346" spans="1:52" ht="28.9" customHeight="1">
      <c r="A346" s="29">
        <v>2812</v>
      </c>
      <c r="B346" s="24" t="s">
        <v>973</v>
      </c>
      <c r="C346" s="25" t="s">
        <v>222</v>
      </c>
      <c r="D346" s="24" t="s">
        <v>630</v>
      </c>
      <c r="E346" s="24" t="s">
        <v>974</v>
      </c>
      <c r="F346" s="20" t="s">
        <v>96</v>
      </c>
      <c r="G346" s="20"/>
      <c r="H346" s="20"/>
      <c r="I346" s="20"/>
      <c r="J346" s="20"/>
      <c r="K346" s="20"/>
      <c r="L346" s="20"/>
      <c r="M346" s="20"/>
      <c r="N346" s="20"/>
      <c r="O346" s="20"/>
      <c r="P346" s="20"/>
      <c r="Q346" s="20"/>
      <c r="R346" s="20"/>
      <c r="S346" s="20"/>
      <c r="T346" s="20" t="str">
        <f>IFERROR(VLOOKUP(F346,'CODE H VS CODE ICPE'!$A$2:$D$80,4,FALSE),"")</f>
        <v>Autorisé</v>
      </c>
      <c r="U346" s="20" t="str">
        <f>IFERROR(VLOOKUP(G346,'CODE H VS CODE ICPE'!$A$2:$D$80,4,FALSE),"")</f>
        <v/>
      </c>
      <c r="V346" s="20" t="str">
        <f>IFERROR(VLOOKUP(H346,'CODE H VS CODE ICPE'!$A$2:$D$80,4,FALSE),"")</f>
        <v/>
      </c>
      <c r="W346" s="20" t="str">
        <f>IFERROR(VLOOKUP(I346,'CODE H VS CODE ICPE'!$A$2:$D$80,4,FALSE),"")</f>
        <v/>
      </c>
      <c r="X346" s="20" t="str">
        <f>IFERROR(VLOOKUP(J346,'CODE H VS CODE ICPE'!$A$2:$D$80,4,FALSE),"")</f>
        <v/>
      </c>
      <c r="Y346" s="20" t="str">
        <f>IFERROR(VLOOKUP(K346,'CODE H VS CODE ICPE'!$A$2:$D$80,4,FALSE),"")</f>
        <v/>
      </c>
      <c r="Z346" s="20" t="str">
        <f>IFERROR(VLOOKUP(L346,'CODE H VS CODE ICPE'!$A$2:$D$80,4,FALSE),"")</f>
        <v/>
      </c>
      <c r="AA346" s="20" t="str">
        <f>IFERROR(VLOOKUP(M346,'CODE H VS CODE ICPE'!$A$2:$D$80,4,FALSE),"")</f>
        <v/>
      </c>
      <c r="AB346" s="20" t="str">
        <f>IFERROR(VLOOKUP(N346,'CODE H VS CODE ICPE'!$A$2:$D$80,4,FALSE),"")</f>
        <v/>
      </c>
      <c r="AC346" s="20" t="str">
        <f>IFERROR(VLOOKUP(O346,'CODE H VS CODE ICPE'!$A$2:$D$80,4,FALSE),"")</f>
        <v/>
      </c>
      <c r="AD346" s="20" t="str">
        <f>IFERROR(VLOOKUP(P346,'CODE H VS CODE ICPE'!$A$2:$D$80,4,FALSE),"")</f>
        <v/>
      </c>
      <c r="AE346" s="20" t="str">
        <f>IFERROR(VLOOKUP(Q346,'CODE H VS CODE ICPE'!$A$2:$D$80,4,FALSE),"")</f>
        <v/>
      </c>
      <c r="AF346" s="20" t="str">
        <f>IFERROR(VLOOKUP(R346,'CODE H VS CODE ICPE'!$A$2:$D$80,4,FALSE),"")</f>
        <v/>
      </c>
      <c r="AG346" s="20" t="str">
        <f>IFERROR(VLOOKUP(S346,'CODE H VS CODE ICPE'!$A$2:$D$80,4,FALSE),"")</f>
        <v/>
      </c>
      <c r="AH346" s="49" t="str">
        <f t="shared" si="32"/>
        <v>Accepted</v>
      </c>
      <c r="AI346" s="21">
        <f>IF(T346="",0,IF(T346="Interdit",0,VLOOKUP(F346,'CODE H VS CODE ICPE'!$A$2:$E$80,5,FALSE)))</f>
        <v>149999.99</v>
      </c>
      <c r="AJ346" s="21">
        <f>IF(U346="",0,IF(U346="Interdit",0,VLOOKUP(G346,'CODE H VS CODE ICPE'!$A$2:$E$80,5,FALSE)))</f>
        <v>0</v>
      </c>
      <c r="AK346" s="21">
        <f>IF(V346="",0,IF(V346="Interdit",0,VLOOKUP(H346,'CODE H VS CODE ICPE'!$A$2:$E$80,5,FALSE)))</f>
        <v>0</v>
      </c>
      <c r="AL346" s="21">
        <f>IF(W346="",0,IF(W346="Interdit",0,VLOOKUP(I346,'CODE H VS CODE ICPE'!$A$2:$E$80,5,FALSE)))</f>
        <v>0</v>
      </c>
      <c r="AM346" s="21">
        <f>IF(X346="",0,IF(X346="Interdit",0,VLOOKUP(J346,'CODE H VS CODE ICPE'!$A$2:$E$80,5,FALSE)))</f>
        <v>0</v>
      </c>
      <c r="AN346" s="21">
        <f>IF(Y346="",0,IF(Y346="Interdit",0,VLOOKUP(K346,'CODE H VS CODE ICPE'!$A$2:$E$80,5,FALSE)))</f>
        <v>0</v>
      </c>
      <c r="AO346" s="21">
        <f>IF(Z346="",0,IF(Z346="Interdit",0,VLOOKUP(L346,'CODE H VS CODE ICPE'!$A$2:$E$80,5,FALSE)))</f>
        <v>0</v>
      </c>
      <c r="AP346" s="21">
        <f>IF(AA346="",0,IF(AA346="Interdit",0,VLOOKUP(M346,'CODE H VS CODE ICPE'!$A$2:$E$80,5,FALSE)))</f>
        <v>0</v>
      </c>
      <c r="AQ346" s="21">
        <f>IF(AB346="",0,IF(AB346="Interdit",0,VLOOKUP(N346,'CODE H VS CODE ICPE'!$A$2:$E$80,5,FALSE)))</f>
        <v>0</v>
      </c>
      <c r="AR346" s="21">
        <f>IF(AC346="",0,IF(AC346="Interdit",0,VLOOKUP(O346,'CODE H VS CODE ICPE'!$A$2:$E$80,5,FALSE)))</f>
        <v>0</v>
      </c>
      <c r="AS346" s="21">
        <f>IF(AD346="",0,IF(AD346="Interdit",0,VLOOKUP(P346,'CODE H VS CODE ICPE'!$A$2:$E$80,5,FALSE)))</f>
        <v>0</v>
      </c>
      <c r="AT346" s="21">
        <f>IF(AE346="",0,IF(AE346="Interdit",0,VLOOKUP(Q346,'CODE H VS CODE ICPE'!$A$2:$E$80,5,FALSE)))</f>
        <v>0</v>
      </c>
      <c r="AU346" s="21">
        <f>IF(AF346="",0,IF(AF346="Interdit",0,VLOOKUP(R346,'CODE H VS CODE ICPE'!$A$2:$E$80,5,FALSE)))</f>
        <v>0</v>
      </c>
      <c r="AV346" s="21">
        <f>IF(AG346="",0,IF(AG346="Interdit",0,VLOOKUP(S346,'CODE H VS CODE ICPE'!$A$2:$E$80,5,FALSE)))</f>
        <v>0</v>
      </c>
      <c r="AW346" s="20" t="str">
        <f t="shared" si="29"/>
        <v>$AI$2</v>
      </c>
      <c r="AX346" s="26">
        <f t="shared" si="30"/>
        <v>149999.99</v>
      </c>
      <c r="AY346" s="20" t="str">
        <f t="shared" si="31"/>
        <v>H314</v>
      </c>
      <c r="AZ346" s="20">
        <f>IF(AY346="","",IF(AY346=0,"",VLOOKUP(AY346,'CODE H VS CODE ICPE'!$A$1:$E$80,3,FALSE)))</f>
        <v>4320</v>
      </c>
    </row>
    <row r="347" spans="1:52" ht="28.9" customHeight="1">
      <c r="A347" s="23">
        <v>2817</v>
      </c>
      <c r="B347" s="24" t="s">
        <v>975</v>
      </c>
      <c r="C347" s="25" t="s">
        <v>499</v>
      </c>
      <c r="D347" s="24" t="s">
        <v>564</v>
      </c>
      <c r="E347" s="24" t="s">
        <v>976</v>
      </c>
      <c r="F347" s="20" t="s">
        <v>84</v>
      </c>
      <c r="G347" s="20"/>
      <c r="H347" s="20"/>
      <c r="I347" s="20"/>
      <c r="J347" s="20"/>
      <c r="K347" s="20"/>
      <c r="L347" s="20"/>
      <c r="M347" s="20"/>
      <c r="N347" s="20"/>
      <c r="O347" s="20"/>
      <c r="P347" s="20"/>
      <c r="Q347" s="20"/>
      <c r="R347" s="20"/>
      <c r="S347" s="20"/>
      <c r="T347" s="20" t="str">
        <f>IFERROR(VLOOKUP(F347,'CODE H VS CODE ICPE'!$A$2:$D$80,4,FALSE),"")</f>
        <v>Autorisé</v>
      </c>
      <c r="U347" s="20" t="str">
        <f>IFERROR(VLOOKUP(G347,'CODE H VS CODE ICPE'!$A$2:$D$80,4,FALSE),"")</f>
        <v/>
      </c>
      <c r="V347" s="20" t="str">
        <f>IFERROR(VLOOKUP(H347,'CODE H VS CODE ICPE'!$A$2:$D$80,4,FALSE),"")</f>
        <v/>
      </c>
      <c r="W347" s="20" t="str">
        <f>IFERROR(VLOOKUP(I347,'CODE H VS CODE ICPE'!$A$2:$D$80,4,FALSE),"")</f>
        <v/>
      </c>
      <c r="X347" s="20" t="str">
        <f>IFERROR(VLOOKUP(J347,'CODE H VS CODE ICPE'!$A$2:$D$80,4,FALSE),"")</f>
        <v/>
      </c>
      <c r="Y347" s="20" t="str">
        <f>IFERROR(VLOOKUP(K347,'CODE H VS CODE ICPE'!$A$2:$D$80,4,FALSE),"")</f>
        <v/>
      </c>
      <c r="Z347" s="20" t="str">
        <f>IFERROR(VLOOKUP(L347,'CODE H VS CODE ICPE'!$A$2:$D$80,4,FALSE),"")</f>
        <v/>
      </c>
      <c r="AA347" s="20" t="str">
        <f>IFERROR(VLOOKUP(M347,'CODE H VS CODE ICPE'!$A$2:$D$80,4,FALSE),"")</f>
        <v/>
      </c>
      <c r="AB347" s="20" t="str">
        <f>IFERROR(VLOOKUP(N347,'CODE H VS CODE ICPE'!$A$2:$D$80,4,FALSE),"")</f>
        <v/>
      </c>
      <c r="AC347" s="20" t="str">
        <f>IFERROR(VLOOKUP(O347,'CODE H VS CODE ICPE'!$A$2:$D$80,4,FALSE),"")</f>
        <v/>
      </c>
      <c r="AD347" s="20" t="str">
        <f>IFERROR(VLOOKUP(P347,'CODE H VS CODE ICPE'!$A$2:$D$80,4,FALSE),"")</f>
        <v/>
      </c>
      <c r="AE347" s="20" t="str">
        <f>IFERROR(VLOOKUP(Q347,'CODE H VS CODE ICPE'!$A$2:$D$80,4,FALSE),"")</f>
        <v/>
      </c>
      <c r="AF347" s="20" t="str">
        <f>IFERROR(VLOOKUP(R347,'CODE H VS CODE ICPE'!$A$2:$D$80,4,FALSE),"")</f>
        <v/>
      </c>
      <c r="AG347" s="20" t="str">
        <f>IFERROR(VLOOKUP(S347,'CODE H VS CODE ICPE'!$A$2:$D$80,4,FALSE),"")</f>
        <v/>
      </c>
      <c r="AH347" s="49" t="str">
        <f t="shared" si="32"/>
        <v>Accepted</v>
      </c>
      <c r="AI347" s="21">
        <f>IF(T347="",0,IF(T347="Interdit",0,VLOOKUP(F347,'CODE H VS CODE ICPE'!$A$2:$E$80,5,FALSE)))</f>
        <v>99999.99</v>
      </c>
      <c r="AJ347" s="21">
        <f>IF(U347="",0,IF(U347="Interdit",0,VLOOKUP(G347,'CODE H VS CODE ICPE'!$A$2:$E$80,5,FALSE)))</f>
        <v>0</v>
      </c>
      <c r="AK347" s="21">
        <f>IF(V347="",0,IF(V347="Interdit",0,VLOOKUP(H347,'CODE H VS CODE ICPE'!$A$2:$E$80,5,FALSE)))</f>
        <v>0</v>
      </c>
      <c r="AL347" s="21">
        <f>IF(W347="",0,IF(W347="Interdit",0,VLOOKUP(I347,'CODE H VS CODE ICPE'!$A$2:$E$80,5,FALSE)))</f>
        <v>0</v>
      </c>
      <c r="AM347" s="21">
        <f>IF(X347="",0,IF(X347="Interdit",0,VLOOKUP(J347,'CODE H VS CODE ICPE'!$A$2:$E$80,5,FALSE)))</f>
        <v>0</v>
      </c>
      <c r="AN347" s="21">
        <f>IF(Y347="",0,IF(Y347="Interdit",0,VLOOKUP(K347,'CODE H VS CODE ICPE'!$A$2:$E$80,5,FALSE)))</f>
        <v>0</v>
      </c>
      <c r="AO347" s="21">
        <f>IF(Z347="",0,IF(Z347="Interdit",0,VLOOKUP(L347,'CODE H VS CODE ICPE'!$A$2:$E$80,5,FALSE)))</f>
        <v>0</v>
      </c>
      <c r="AP347" s="21">
        <f>IF(AA347="",0,IF(AA347="Interdit",0,VLOOKUP(M347,'CODE H VS CODE ICPE'!$A$2:$E$80,5,FALSE)))</f>
        <v>0</v>
      </c>
      <c r="AQ347" s="21">
        <f>IF(AB347="",0,IF(AB347="Interdit",0,VLOOKUP(N347,'CODE H VS CODE ICPE'!$A$2:$E$80,5,FALSE)))</f>
        <v>0</v>
      </c>
      <c r="AR347" s="21">
        <f>IF(AC347="",0,IF(AC347="Interdit",0,VLOOKUP(O347,'CODE H VS CODE ICPE'!$A$2:$E$80,5,FALSE)))</f>
        <v>0</v>
      </c>
      <c r="AS347" s="21">
        <f>IF(AD347="",0,IF(AD347="Interdit",0,VLOOKUP(P347,'CODE H VS CODE ICPE'!$A$2:$E$80,5,FALSE)))</f>
        <v>0</v>
      </c>
      <c r="AT347" s="21">
        <f>IF(AE347="",0,IF(AE347="Interdit",0,VLOOKUP(Q347,'CODE H VS CODE ICPE'!$A$2:$E$80,5,FALSE)))</f>
        <v>0</v>
      </c>
      <c r="AU347" s="21">
        <f>IF(AF347="",0,IF(AF347="Interdit",0,VLOOKUP(R347,'CODE H VS CODE ICPE'!$A$2:$E$80,5,FALSE)))</f>
        <v>0</v>
      </c>
      <c r="AV347" s="21">
        <f>IF(AG347="",0,IF(AG347="Interdit",0,VLOOKUP(S347,'CODE H VS CODE ICPE'!$A$2:$E$80,5,FALSE)))</f>
        <v>0</v>
      </c>
      <c r="AW347" s="20" t="str">
        <f t="shared" si="29"/>
        <v>$AI$2</v>
      </c>
      <c r="AX347" s="26">
        <f t="shared" si="30"/>
        <v>99999.99</v>
      </c>
      <c r="AY347" s="20" t="str">
        <f t="shared" si="31"/>
        <v>H301</v>
      </c>
      <c r="AZ347" s="20">
        <f>IF(AY347="","",IF(AY347=0,"",VLOOKUP(AY347,'CODE H VS CODE ICPE'!$A$1:$E$80,3,FALSE)))</f>
        <v>4511</v>
      </c>
    </row>
    <row r="348" spans="1:52" ht="28.9" customHeight="1">
      <c r="A348" s="23">
        <v>2819</v>
      </c>
      <c r="B348" s="24" t="s">
        <v>977</v>
      </c>
      <c r="C348" s="25" t="s">
        <v>499</v>
      </c>
      <c r="D348" s="24" t="s">
        <v>564</v>
      </c>
      <c r="E348" s="24" t="s">
        <v>978</v>
      </c>
      <c r="F348" s="20" t="s">
        <v>86</v>
      </c>
      <c r="G348" s="20"/>
      <c r="H348" s="20"/>
      <c r="I348" s="20"/>
      <c r="J348" s="20"/>
      <c r="K348" s="20"/>
      <c r="L348" s="20"/>
      <c r="M348" s="20"/>
      <c r="N348" s="20"/>
      <c r="O348" s="20"/>
      <c r="P348" s="20"/>
      <c r="Q348" s="20"/>
      <c r="R348" s="20"/>
      <c r="S348" s="20"/>
      <c r="T348" s="20" t="str">
        <f>IFERROR(VLOOKUP(F348,'CODE H VS CODE ICPE'!$A$2:$D$80,4,FALSE),"")</f>
        <v>Autorisé</v>
      </c>
      <c r="U348" s="20" t="str">
        <f>IFERROR(VLOOKUP(G348,'CODE H VS CODE ICPE'!$A$2:$D$80,4,FALSE),"")</f>
        <v/>
      </c>
      <c r="V348" s="20" t="str">
        <f>IFERROR(VLOOKUP(H348,'CODE H VS CODE ICPE'!$A$2:$D$80,4,FALSE),"")</f>
        <v/>
      </c>
      <c r="W348" s="20" t="str">
        <f>IFERROR(VLOOKUP(I348,'CODE H VS CODE ICPE'!$A$2:$D$80,4,FALSE),"")</f>
        <v/>
      </c>
      <c r="X348" s="20" t="str">
        <f>IFERROR(VLOOKUP(J348,'CODE H VS CODE ICPE'!$A$2:$D$80,4,FALSE),"")</f>
        <v/>
      </c>
      <c r="Y348" s="20" t="str">
        <f>IFERROR(VLOOKUP(K348,'CODE H VS CODE ICPE'!$A$2:$D$80,4,FALSE),"")</f>
        <v/>
      </c>
      <c r="Z348" s="20" t="str">
        <f>IFERROR(VLOOKUP(L348,'CODE H VS CODE ICPE'!$A$2:$D$80,4,FALSE),"")</f>
        <v/>
      </c>
      <c r="AA348" s="20" t="str">
        <f>IFERROR(VLOOKUP(M348,'CODE H VS CODE ICPE'!$A$2:$D$80,4,FALSE),"")</f>
        <v/>
      </c>
      <c r="AB348" s="20" t="str">
        <f>IFERROR(VLOOKUP(N348,'CODE H VS CODE ICPE'!$A$2:$D$80,4,FALSE),"")</f>
        <v/>
      </c>
      <c r="AC348" s="20" t="str">
        <f>IFERROR(VLOOKUP(O348,'CODE H VS CODE ICPE'!$A$2:$D$80,4,FALSE),"")</f>
        <v/>
      </c>
      <c r="AD348" s="20" t="str">
        <f>IFERROR(VLOOKUP(P348,'CODE H VS CODE ICPE'!$A$2:$D$80,4,FALSE),"")</f>
        <v/>
      </c>
      <c r="AE348" s="20" t="str">
        <f>IFERROR(VLOOKUP(Q348,'CODE H VS CODE ICPE'!$A$2:$D$80,4,FALSE),"")</f>
        <v/>
      </c>
      <c r="AF348" s="20" t="str">
        <f>IFERROR(VLOOKUP(R348,'CODE H VS CODE ICPE'!$A$2:$D$80,4,FALSE),"")</f>
        <v/>
      </c>
      <c r="AG348" s="20" t="str">
        <f>IFERROR(VLOOKUP(S348,'CODE H VS CODE ICPE'!$A$2:$D$80,4,FALSE),"")</f>
        <v/>
      </c>
      <c r="AH348" s="49" t="str">
        <f t="shared" si="32"/>
        <v>Accepted</v>
      </c>
      <c r="AI348" s="21">
        <f>IF(T348="",0,IF(T348="Interdit",0,VLOOKUP(F348,'CODE H VS CODE ICPE'!$A$2:$E$80,5,FALSE)))</f>
        <v>99999.99</v>
      </c>
      <c r="AJ348" s="21">
        <f>IF(U348="",0,IF(U348="Interdit",0,VLOOKUP(G348,'CODE H VS CODE ICPE'!$A$2:$E$80,5,FALSE)))</f>
        <v>0</v>
      </c>
      <c r="AK348" s="21">
        <f>IF(V348="",0,IF(V348="Interdit",0,VLOOKUP(H348,'CODE H VS CODE ICPE'!$A$2:$E$80,5,FALSE)))</f>
        <v>0</v>
      </c>
      <c r="AL348" s="21">
        <f>IF(W348="",0,IF(W348="Interdit",0,VLOOKUP(I348,'CODE H VS CODE ICPE'!$A$2:$E$80,5,FALSE)))</f>
        <v>0</v>
      </c>
      <c r="AM348" s="21">
        <f>IF(X348="",0,IF(X348="Interdit",0,VLOOKUP(J348,'CODE H VS CODE ICPE'!$A$2:$E$80,5,FALSE)))</f>
        <v>0</v>
      </c>
      <c r="AN348" s="21">
        <f>IF(Y348="",0,IF(Y348="Interdit",0,VLOOKUP(K348,'CODE H VS CODE ICPE'!$A$2:$E$80,5,FALSE)))</f>
        <v>0</v>
      </c>
      <c r="AO348" s="21">
        <f>IF(Z348="",0,IF(Z348="Interdit",0,VLOOKUP(L348,'CODE H VS CODE ICPE'!$A$2:$E$80,5,FALSE)))</f>
        <v>0</v>
      </c>
      <c r="AP348" s="21">
        <f>IF(AA348="",0,IF(AA348="Interdit",0,VLOOKUP(M348,'CODE H VS CODE ICPE'!$A$2:$E$80,5,FALSE)))</f>
        <v>0</v>
      </c>
      <c r="AQ348" s="21">
        <f>IF(AB348="",0,IF(AB348="Interdit",0,VLOOKUP(N348,'CODE H VS CODE ICPE'!$A$2:$E$80,5,FALSE)))</f>
        <v>0</v>
      </c>
      <c r="AR348" s="21">
        <f>IF(AC348="",0,IF(AC348="Interdit",0,VLOOKUP(O348,'CODE H VS CODE ICPE'!$A$2:$E$80,5,FALSE)))</f>
        <v>0</v>
      </c>
      <c r="AS348" s="21">
        <f>IF(AD348="",0,IF(AD348="Interdit",0,VLOOKUP(P348,'CODE H VS CODE ICPE'!$A$2:$E$80,5,FALSE)))</f>
        <v>0</v>
      </c>
      <c r="AT348" s="21">
        <f>IF(AE348="",0,IF(AE348="Interdit",0,VLOOKUP(Q348,'CODE H VS CODE ICPE'!$A$2:$E$80,5,FALSE)))</f>
        <v>0</v>
      </c>
      <c r="AU348" s="21">
        <f>IF(AF348="",0,IF(AF348="Interdit",0,VLOOKUP(R348,'CODE H VS CODE ICPE'!$A$2:$E$80,5,FALSE)))</f>
        <v>0</v>
      </c>
      <c r="AV348" s="21">
        <f>IF(AG348="",0,IF(AG348="Interdit",0,VLOOKUP(S348,'CODE H VS CODE ICPE'!$A$2:$E$80,5,FALSE)))</f>
        <v>0</v>
      </c>
      <c r="AW348" s="20" t="str">
        <f t="shared" si="29"/>
        <v>$AI$2</v>
      </c>
      <c r="AX348" s="26">
        <f t="shared" si="30"/>
        <v>99999.99</v>
      </c>
      <c r="AY348" s="20" t="str">
        <f t="shared" si="31"/>
        <v>H302</v>
      </c>
      <c r="AZ348" s="20">
        <f>IF(AY348="","",IF(AY348=0,"",VLOOKUP(AY348,'CODE H VS CODE ICPE'!$A$1:$E$80,3,FALSE)))</f>
        <v>4511</v>
      </c>
    </row>
    <row r="349" spans="1:52" ht="28.9" customHeight="1">
      <c r="A349" s="23">
        <v>2820</v>
      </c>
      <c r="B349" s="24" t="s">
        <v>979</v>
      </c>
      <c r="C349" s="25" t="s">
        <v>499</v>
      </c>
      <c r="D349" s="24" t="s">
        <v>500</v>
      </c>
      <c r="E349" s="24" t="s">
        <v>980</v>
      </c>
      <c r="F349" s="20" t="s">
        <v>96</v>
      </c>
      <c r="G349" s="20"/>
      <c r="H349" s="20"/>
      <c r="I349" s="20"/>
      <c r="J349" s="20"/>
      <c r="K349" s="20"/>
      <c r="L349" s="20"/>
      <c r="M349" s="20"/>
      <c r="N349" s="20"/>
      <c r="O349" s="20"/>
      <c r="P349" s="20"/>
      <c r="Q349" s="20"/>
      <c r="R349" s="20"/>
      <c r="S349" s="20"/>
      <c r="T349" s="20" t="str">
        <f>IFERROR(VLOOKUP(F349,'CODE H VS CODE ICPE'!$A$2:$D$80,4,FALSE),"")</f>
        <v>Autorisé</v>
      </c>
      <c r="U349" s="20" t="str">
        <f>IFERROR(VLOOKUP(G349,'CODE H VS CODE ICPE'!$A$2:$D$80,4,FALSE),"")</f>
        <v/>
      </c>
      <c r="V349" s="20" t="str">
        <f>IFERROR(VLOOKUP(H349,'CODE H VS CODE ICPE'!$A$2:$D$80,4,FALSE),"")</f>
        <v/>
      </c>
      <c r="W349" s="20" t="str">
        <f>IFERROR(VLOOKUP(I349,'CODE H VS CODE ICPE'!$A$2:$D$80,4,FALSE),"")</f>
        <v/>
      </c>
      <c r="X349" s="20" t="str">
        <f>IFERROR(VLOOKUP(J349,'CODE H VS CODE ICPE'!$A$2:$D$80,4,FALSE),"")</f>
        <v/>
      </c>
      <c r="Y349" s="20" t="str">
        <f>IFERROR(VLOOKUP(K349,'CODE H VS CODE ICPE'!$A$2:$D$80,4,FALSE),"")</f>
        <v/>
      </c>
      <c r="Z349" s="20" t="str">
        <f>IFERROR(VLOOKUP(L349,'CODE H VS CODE ICPE'!$A$2:$D$80,4,FALSE),"")</f>
        <v/>
      </c>
      <c r="AA349" s="20" t="str">
        <f>IFERROR(VLOOKUP(M349,'CODE H VS CODE ICPE'!$A$2:$D$80,4,FALSE),"")</f>
        <v/>
      </c>
      <c r="AB349" s="20" t="str">
        <f>IFERROR(VLOOKUP(N349,'CODE H VS CODE ICPE'!$A$2:$D$80,4,FALSE),"")</f>
        <v/>
      </c>
      <c r="AC349" s="20" t="str">
        <f>IFERROR(VLOOKUP(O349,'CODE H VS CODE ICPE'!$A$2:$D$80,4,FALSE),"")</f>
        <v/>
      </c>
      <c r="AD349" s="20" t="str">
        <f>IFERROR(VLOOKUP(P349,'CODE H VS CODE ICPE'!$A$2:$D$80,4,FALSE),"")</f>
        <v/>
      </c>
      <c r="AE349" s="20" t="str">
        <f>IFERROR(VLOOKUP(Q349,'CODE H VS CODE ICPE'!$A$2:$D$80,4,FALSE),"")</f>
        <v/>
      </c>
      <c r="AF349" s="20" t="str">
        <f>IFERROR(VLOOKUP(R349,'CODE H VS CODE ICPE'!$A$2:$D$80,4,FALSE),"")</f>
        <v/>
      </c>
      <c r="AG349" s="20" t="str">
        <f>IFERROR(VLOOKUP(S349,'CODE H VS CODE ICPE'!$A$2:$D$80,4,FALSE),"")</f>
        <v/>
      </c>
      <c r="AH349" s="49" t="str">
        <f t="shared" si="32"/>
        <v>Accepted</v>
      </c>
      <c r="AI349" s="21">
        <f>IF(T349="",0,IF(T349="Interdit",0,VLOOKUP(F349,'CODE H VS CODE ICPE'!$A$2:$E$80,5,FALSE)))</f>
        <v>149999.99</v>
      </c>
      <c r="AJ349" s="21">
        <f>IF(U349="",0,IF(U349="Interdit",0,VLOOKUP(G349,'CODE H VS CODE ICPE'!$A$2:$E$80,5,FALSE)))</f>
        <v>0</v>
      </c>
      <c r="AK349" s="21">
        <f>IF(V349="",0,IF(V349="Interdit",0,VLOOKUP(H349,'CODE H VS CODE ICPE'!$A$2:$E$80,5,FALSE)))</f>
        <v>0</v>
      </c>
      <c r="AL349" s="21">
        <f>IF(W349="",0,IF(W349="Interdit",0,VLOOKUP(I349,'CODE H VS CODE ICPE'!$A$2:$E$80,5,FALSE)))</f>
        <v>0</v>
      </c>
      <c r="AM349" s="21">
        <f>IF(X349="",0,IF(X349="Interdit",0,VLOOKUP(J349,'CODE H VS CODE ICPE'!$A$2:$E$80,5,FALSE)))</f>
        <v>0</v>
      </c>
      <c r="AN349" s="21">
        <f>IF(Y349="",0,IF(Y349="Interdit",0,VLOOKUP(K349,'CODE H VS CODE ICPE'!$A$2:$E$80,5,FALSE)))</f>
        <v>0</v>
      </c>
      <c r="AO349" s="21">
        <f>IF(Z349="",0,IF(Z349="Interdit",0,VLOOKUP(L349,'CODE H VS CODE ICPE'!$A$2:$E$80,5,FALSE)))</f>
        <v>0</v>
      </c>
      <c r="AP349" s="21">
        <f>IF(AA349="",0,IF(AA349="Interdit",0,VLOOKUP(M349,'CODE H VS CODE ICPE'!$A$2:$E$80,5,FALSE)))</f>
        <v>0</v>
      </c>
      <c r="AQ349" s="21">
        <f>IF(AB349="",0,IF(AB349="Interdit",0,VLOOKUP(N349,'CODE H VS CODE ICPE'!$A$2:$E$80,5,FALSE)))</f>
        <v>0</v>
      </c>
      <c r="AR349" s="21">
        <f>IF(AC349="",0,IF(AC349="Interdit",0,VLOOKUP(O349,'CODE H VS CODE ICPE'!$A$2:$E$80,5,FALSE)))</f>
        <v>0</v>
      </c>
      <c r="AS349" s="21">
        <f>IF(AD349="",0,IF(AD349="Interdit",0,VLOOKUP(P349,'CODE H VS CODE ICPE'!$A$2:$E$80,5,FALSE)))</f>
        <v>0</v>
      </c>
      <c r="AT349" s="21">
        <f>IF(AE349="",0,IF(AE349="Interdit",0,VLOOKUP(Q349,'CODE H VS CODE ICPE'!$A$2:$E$80,5,FALSE)))</f>
        <v>0</v>
      </c>
      <c r="AU349" s="21">
        <f>IF(AF349="",0,IF(AF349="Interdit",0,VLOOKUP(R349,'CODE H VS CODE ICPE'!$A$2:$E$80,5,FALSE)))</f>
        <v>0</v>
      </c>
      <c r="AV349" s="21">
        <f>IF(AG349="",0,IF(AG349="Interdit",0,VLOOKUP(S349,'CODE H VS CODE ICPE'!$A$2:$E$80,5,FALSE)))</f>
        <v>0</v>
      </c>
      <c r="AW349" s="20" t="str">
        <f t="shared" si="29"/>
        <v>$AI$2</v>
      </c>
      <c r="AX349" s="26">
        <f t="shared" si="30"/>
        <v>149999.99</v>
      </c>
      <c r="AY349" s="20" t="str">
        <f t="shared" si="31"/>
        <v>H314</v>
      </c>
      <c r="AZ349" s="20">
        <f>IF(AY349="","",IF(AY349=0,"",VLOOKUP(AY349,'CODE H VS CODE ICPE'!$A$1:$E$80,3,FALSE)))</f>
        <v>4320</v>
      </c>
    </row>
    <row r="350" spans="1:52" ht="28.9" customHeight="1">
      <c r="A350" s="23">
        <v>2826</v>
      </c>
      <c r="B350" s="24" t="s">
        <v>981</v>
      </c>
      <c r="C350" s="25" t="s">
        <v>499</v>
      </c>
      <c r="D350" s="24" t="s">
        <v>613</v>
      </c>
      <c r="E350" s="24" t="s">
        <v>982</v>
      </c>
      <c r="F350" s="20" t="s">
        <v>42</v>
      </c>
      <c r="G350" s="20" t="s">
        <v>96</v>
      </c>
      <c r="H350" s="20"/>
      <c r="I350" s="20"/>
      <c r="J350" s="20"/>
      <c r="K350" s="20"/>
      <c r="L350" s="20"/>
      <c r="M350" s="20"/>
      <c r="N350" s="20"/>
      <c r="O350" s="20"/>
      <c r="P350" s="20"/>
      <c r="Q350" s="20"/>
      <c r="R350" s="20"/>
      <c r="S350" s="20"/>
      <c r="T350" s="20" t="str">
        <f>IFERROR(VLOOKUP(F350,'CODE H VS CODE ICPE'!$A$2:$D$80,4,FALSE),"")</f>
        <v>Autorisé</v>
      </c>
      <c r="U350" s="20" t="str">
        <f>IFERROR(VLOOKUP(G350,'CODE H VS CODE ICPE'!$A$2:$D$80,4,FALSE),"")</f>
        <v>Autorisé</v>
      </c>
      <c r="V350" s="20" t="str">
        <f>IFERROR(VLOOKUP(H350,'CODE H VS CODE ICPE'!$A$2:$D$80,4,FALSE),"")</f>
        <v/>
      </c>
      <c r="W350" s="20" t="str">
        <f>IFERROR(VLOOKUP(I350,'CODE H VS CODE ICPE'!$A$2:$D$80,4,FALSE),"")</f>
        <v/>
      </c>
      <c r="X350" s="20" t="str">
        <f>IFERROR(VLOOKUP(J350,'CODE H VS CODE ICPE'!$A$2:$D$80,4,FALSE),"")</f>
        <v/>
      </c>
      <c r="Y350" s="20" t="str">
        <f>IFERROR(VLOOKUP(K350,'CODE H VS CODE ICPE'!$A$2:$D$80,4,FALSE),"")</f>
        <v/>
      </c>
      <c r="Z350" s="20" t="str">
        <f>IFERROR(VLOOKUP(L350,'CODE H VS CODE ICPE'!$A$2:$D$80,4,FALSE),"")</f>
        <v/>
      </c>
      <c r="AA350" s="20" t="str">
        <f>IFERROR(VLOOKUP(M350,'CODE H VS CODE ICPE'!$A$2:$D$80,4,FALSE),"")</f>
        <v/>
      </c>
      <c r="AB350" s="20" t="str">
        <f>IFERROR(VLOOKUP(N350,'CODE H VS CODE ICPE'!$A$2:$D$80,4,FALSE),"")</f>
        <v/>
      </c>
      <c r="AC350" s="20" t="str">
        <f>IFERROR(VLOOKUP(O350,'CODE H VS CODE ICPE'!$A$2:$D$80,4,FALSE),"")</f>
        <v/>
      </c>
      <c r="AD350" s="20" t="str">
        <f>IFERROR(VLOOKUP(P350,'CODE H VS CODE ICPE'!$A$2:$D$80,4,FALSE),"")</f>
        <v/>
      </c>
      <c r="AE350" s="20" t="str">
        <f>IFERROR(VLOOKUP(Q350,'CODE H VS CODE ICPE'!$A$2:$D$80,4,FALSE),"")</f>
        <v/>
      </c>
      <c r="AF350" s="20" t="str">
        <f>IFERROR(VLOOKUP(R350,'CODE H VS CODE ICPE'!$A$2:$D$80,4,FALSE),"")</f>
        <v/>
      </c>
      <c r="AG350" s="20" t="str">
        <f>IFERROR(VLOOKUP(S350,'CODE H VS CODE ICPE'!$A$2:$D$80,4,FALSE),"")</f>
        <v/>
      </c>
      <c r="AH350" s="49" t="str">
        <f t="shared" si="32"/>
        <v>Accepted</v>
      </c>
      <c r="AI350" s="21">
        <f>IF(T350="",0,IF(T350="Interdit",0,VLOOKUP(F350,'CODE H VS CODE ICPE'!$A$2:$E$80,5,FALSE)))</f>
        <v>99999.99</v>
      </c>
      <c r="AJ350" s="21">
        <f>IF(U350="",0,IF(U350="Interdit",0,VLOOKUP(G350,'CODE H VS CODE ICPE'!$A$2:$E$80,5,FALSE)))</f>
        <v>149999.99</v>
      </c>
      <c r="AK350" s="21">
        <f>IF(V350="",0,IF(V350="Interdit",0,VLOOKUP(H350,'CODE H VS CODE ICPE'!$A$2:$E$80,5,FALSE)))</f>
        <v>0</v>
      </c>
      <c r="AL350" s="21">
        <f>IF(W350="",0,IF(W350="Interdit",0,VLOOKUP(I350,'CODE H VS CODE ICPE'!$A$2:$E$80,5,FALSE)))</f>
        <v>0</v>
      </c>
      <c r="AM350" s="21">
        <f>IF(X350="",0,IF(X350="Interdit",0,VLOOKUP(J350,'CODE H VS CODE ICPE'!$A$2:$E$80,5,FALSE)))</f>
        <v>0</v>
      </c>
      <c r="AN350" s="21">
        <f>IF(Y350="",0,IF(Y350="Interdit",0,VLOOKUP(K350,'CODE H VS CODE ICPE'!$A$2:$E$80,5,FALSE)))</f>
        <v>0</v>
      </c>
      <c r="AO350" s="21">
        <f>IF(Z350="",0,IF(Z350="Interdit",0,VLOOKUP(L350,'CODE H VS CODE ICPE'!$A$2:$E$80,5,FALSE)))</f>
        <v>0</v>
      </c>
      <c r="AP350" s="21">
        <f>IF(AA350="",0,IF(AA350="Interdit",0,VLOOKUP(M350,'CODE H VS CODE ICPE'!$A$2:$E$80,5,FALSE)))</f>
        <v>0</v>
      </c>
      <c r="AQ350" s="21">
        <f>IF(AB350="",0,IF(AB350="Interdit",0,VLOOKUP(N350,'CODE H VS CODE ICPE'!$A$2:$E$80,5,FALSE)))</f>
        <v>0</v>
      </c>
      <c r="AR350" s="21">
        <f>IF(AC350="",0,IF(AC350="Interdit",0,VLOOKUP(O350,'CODE H VS CODE ICPE'!$A$2:$E$80,5,FALSE)))</f>
        <v>0</v>
      </c>
      <c r="AS350" s="21">
        <f>IF(AD350="",0,IF(AD350="Interdit",0,VLOOKUP(P350,'CODE H VS CODE ICPE'!$A$2:$E$80,5,FALSE)))</f>
        <v>0</v>
      </c>
      <c r="AT350" s="21">
        <f>IF(AE350="",0,IF(AE350="Interdit",0,VLOOKUP(Q350,'CODE H VS CODE ICPE'!$A$2:$E$80,5,FALSE)))</f>
        <v>0</v>
      </c>
      <c r="AU350" s="21">
        <f>IF(AF350="",0,IF(AF350="Interdit",0,VLOOKUP(R350,'CODE H VS CODE ICPE'!$A$2:$E$80,5,FALSE)))</f>
        <v>0</v>
      </c>
      <c r="AV350" s="21">
        <f>IF(AG350="",0,IF(AG350="Interdit",0,VLOOKUP(S350,'CODE H VS CODE ICPE'!$A$2:$E$80,5,FALSE)))</f>
        <v>0</v>
      </c>
      <c r="AW350" s="20" t="str">
        <f t="shared" si="29"/>
        <v>$AJ$2</v>
      </c>
      <c r="AX350" s="26">
        <f t="shared" si="30"/>
        <v>149999.99</v>
      </c>
      <c r="AY350" s="20" t="str">
        <f t="shared" si="31"/>
        <v>H314</v>
      </c>
      <c r="AZ350" s="20">
        <f>IF(AY350="","",IF(AY350=0,"",VLOOKUP(AY350,'CODE H VS CODE ICPE'!$A$1:$E$80,3,FALSE)))</f>
        <v>4320</v>
      </c>
    </row>
    <row r="351" spans="1:52" ht="28.9" customHeight="1">
      <c r="A351" s="23">
        <v>2829</v>
      </c>
      <c r="B351" s="24" t="s">
        <v>983</v>
      </c>
      <c r="C351" s="25" t="s">
        <v>499</v>
      </c>
      <c r="D351" s="24" t="s">
        <v>503</v>
      </c>
      <c r="E351" s="24" t="s">
        <v>984</v>
      </c>
      <c r="F351" s="20" t="s">
        <v>96</v>
      </c>
      <c r="G351" s="20"/>
      <c r="H351" s="20"/>
      <c r="I351" s="20"/>
      <c r="J351" s="20"/>
      <c r="K351" s="20"/>
      <c r="L351" s="20"/>
      <c r="M351" s="20"/>
      <c r="N351" s="20"/>
      <c r="O351" s="20"/>
      <c r="P351" s="20"/>
      <c r="Q351" s="20"/>
      <c r="R351" s="20"/>
      <c r="S351" s="20"/>
      <c r="T351" s="20" t="str">
        <f>IFERROR(VLOOKUP(F351,'CODE H VS CODE ICPE'!$A$2:$D$80,4,FALSE),"")</f>
        <v>Autorisé</v>
      </c>
      <c r="U351" s="20" t="str">
        <f>IFERROR(VLOOKUP(G351,'CODE H VS CODE ICPE'!$A$2:$D$80,4,FALSE),"")</f>
        <v/>
      </c>
      <c r="V351" s="20" t="str">
        <f>IFERROR(VLOOKUP(H351,'CODE H VS CODE ICPE'!$A$2:$D$80,4,FALSE),"")</f>
        <v/>
      </c>
      <c r="W351" s="20" t="str">
        <f>IFERROR(VLOOKUP(I351,'CODE H VS CODE ICPE'!$A$2:$D$80,4,FALSE),"")</f>
        <v/>
      </c>
      <c r="X351" s="20" t="str">
        <f>IFERROR(VLOOKUP(J351,'CODE H VS CODE ICPE'!$A$2:$D$80,4,FALSE),"")</f>
        <v/>
      </c>
      <c r="Y351" s="20" t="str">
        <f>IFERROR(VLOOKUP(K351,'CODE H VS CODE ICPE'!$A$2:$D$80,4,FALSE),"")</f>
        <v/>
      </c>
      <c r="Z351" s="20" t="str">
        <f>IFERROR(VLOOKUP(L351,'CODE H VS CODE ICPE'!$A$2:$D$80,4,FALSE),"")</f>
        <v/>
      </c>
      <c r="AA351" s="20" t="str">
        <f>IFERROR(VLOOKUP(M351,'CODE H VS CODE ICPE'!$A$2:$D$80,4,FALSE),"")</f>
        <v/>
      </c>
      <c r="AB351" s="20" t="str">
        <f>IFERROR(VLOOKUP(N351,'CODE H VS CODE ICPE'!$A$2:$D$80,4,FALSE),"")</f>
        <v/>
      </c>
      <c r="AC351" s="20" t="str">
        <f>IFERROR(VLOOKUP(O351,'CODE H VS CODE ICPE'!$A$2:$D$80,4,FALSE),"")</f>
        <v/>
      </c>
      <c r="AD351" s="20" t="str">
        <f>IFERROR(VLOOKUP(P351,'CODE H VS CODE ICPE'!$A$2:$D$80,4,FALSE),"")</f>
        <v/>
      </c>
      <c r="AE351" s="20" t="str">
        <f>IFERROR(VLOOKUP(Q351,'CODE H VS CODE ICPE'!$A$2:$D$80,4,FALSE),"")</f>
        <v/>
      </c>
      <c r="AF351" s="20" t="str">
        <f>IFERROR(VLOOKUP(R351,'CODE H VS CODE ICPE'!$A$2:$D$80,4,FALSE),"")</f>
        <v/>
      </c>
      <c r="AG351" s="20" t="str">
        <f>IFERROR(VLOOKUP(S351,'CODE H VS CODE ICPE'!$A$2:$D$80,4,FALSE),"")</f>
        <v/>
      </c>
      <c r="AH351" s="49" t="str">
        <f t="shared" si="32"/>
        <v>Accepted</v>
      </c>
      <c r="AI351" s="21">
        <f>IF(T351="",0,IF(T351="Interdit",0,VLOOKUP(F351,'CODE H VS CODE ICPE'!$A$2:$E$80,5,FALSE)))</f>
        <v>149999.99</v>
      </c>
      <c r="AJ351" s="21">
        <f>IF(U351="",0,IF(U351="Interdit",0,VLOOKUP(G351,'CODE H VS CODE ICPE'!$A$2:$E$80,5,FALSE)))</f>
        <v>0</v>
      </c>
      <c r="AK351" s="21">
        <f>IF(V351="",0,IF(V351="Interdit",0,VLOOKUP(H351,'CODE H VS CODE ICPE'!$A$2:$E$80,5,FALSE)))</f>
        <v>0</v>
      </c>
      <c r="AL351" s="21">
        <f>IF(W351="",0,IF(W351="Interdit",0,VLOOKUP(I351,'CODE H VS CODE ICPE'!$A$2:$E$80,5,FALSE)))</f>
        <v>0</v>
      </c>
      <c r="AM351" s="21">
        <f>IF(X351="",0,IF(X351="Interdit",0,VLOOKUP(J351,'CODE H VS CODE ICPE'!$A$2:$E$80,5,FALSE)))</f>
        <v>0</v>
      </c>
      <c r="AN351" s="21">
        <f>IF(Y351="",0,IF(Y351="Interdit",0,VLOOKUP(K351,'CODE H VS CODE ICPE'!$A$2:$E$80,5,FALSE)))</f>
        <v>0</v>
      </c>
      <c r="AO351" s="21">
        <f>IF(Z351="",0,IF(Z351="Interdit",0,VLOOKUP(L351,'CODE H VS CODE ICPE'!$A$2:$E$80,5,FALSE)))</f>
        <v>0</v>
      </c>
      <c r="AP351" s="21">
        <f>IF(AA351="",0,IF(AA351="Interdit",0,VLOOKUP(M351,'CODE H VS CODE ICPE'!$A$2:$E$80,5,FALSE)))</f>
        <v>0</v>
      </c>
      <c r="AQ351" s="21">
        <f>IF(AB351="",0,IF(AB351="Interdit",0,VLOOKUP(N351,'CODE H VS CODE ICPE'!$A$2:$E$80,5,FALSE)))</f>
        <v>0</v>
      </c>
      <c r="AR351" s="21">
        <f>IF(AC351="",0,IF(AC351="Interdit",0,VLOOKUP(O351,'CODE H VS CODE ICPE'!$A$2:$E$80,5,FALSE)))</f>
        <v>0</v>
      </c>
      <c r="AS351" s="21">
        <f>IF(AD351="",0,IF(AD351="Interdit",0,VLOOKUP(P351,'CODE H VS CODE ICPE'!$A$2:$E$80,5,FALSE)))</f>
        <v>0</v>
      </c>
      <c r="AT351" s="21">
        <f>IF(AE351="",0,IF(AE351="Interdit",0,VLOOKUP(Q351,'CODE H VS CODE ICPE'!$A$2:$E$80,5,FALSE)))</f>
        <v>0</v>
      </c>
      <c r="AU351" s="21">
        <f>IF(AF351="",0,IF(AF351="Interdit",0,VLOOKUP(R351,'CODE H VS CODE ICPE'!$A$2:$E$80,5,FALSE)))</f>
        <v>0</v>
      </c>
      <c r="AV351" s="21">
        <f>IF(AG351="",0,IF(AG351="Interdit",0,VLOOKUP(S351,'CODE H VS CODE ICPE'!$A$2:$E$80,5,FALSE)))</f>
        <v>0</v>
      </c>
      <c r="AW351" s="20" t="str">
        <f t="shared" si="29"/>
        <v>$AI$2</v>
      </c>
      <c r="AX351" s="26">
        <f t="shared" si="30"/>
        <v>149999.99</v>
      </c>
      <c r="AY351" s="20" t="str">
        <f t="shared" si="31"/>
        <v>H314</v>
      </c>
      <c r="AZ351" s="20">
        <f>IF(AY351="","",IF(AY351=0,"",VLOOKUP(AY351,'CODE H VS CODE ICPE'!$A$1:$E$80,3,FALSE)))</f>
        <v>4320</v>
      </c>
    </row>
    <row r="352" spans="1:52" ht="28.9" customHeight="1">
      <c r="A352" s="23">
        <v>2834</v>
      </c>
      <c r="B352" s="24" t="s">
        <v>985</v>
      </c>
      <c r="C352" s="25" t="s">
        <v>222</v>
      </c>
      <c r="D352" s="24" t="s">
        <v>223</v>
      </c>
      <c r="E352" s="24" t="s">
        <v>986</v>
      </c>
      <c r="F352" s="20" t="s">
        <v>96</v>
      </c>
      <c r="G352" s="20"/>
      <c r="H352" s="20"/>
      <c r="I352" s="20"/>
      <c r="J352" s="20"/>
      <c r="K352" s="20"/>
      <c r="L352" s="20"/>
      <c r="M352" s="20"/>
      <c r="N352" s="20"/>
      <c r="O352" s="20"/>
      <c r="P352" s="20"/>
      <c r="Q352" s="20"/>
      <c r="R352" s="20"/>
      <c r="S352" s="20"/>
      <c r="T352" s="20" t="str">
        <f>IFERROR(VLOOKUP(F352,'CODE H VS CODE ICPE'!$A$2:$D$80,4,FALSE),"")</f>
        <v>Autorisé</v>
      </c>
      <c r="U352" s="20" t="str">
        <f>IFERROR(VLOOKUP(G352,'CODE H VS CODE ICPE'!$A$2:$D$80,4,FALSE),"")</f>
        <v/>
      </c>
      <c r="V352" s="20" t="str">
        <f>IFERROR(VLOOKUP(H352,'CODE H VS CODE ICPE'!$A$2:$D$80,4,FALSE),"")</f>
        <v/>
      </c>
      <c r="W352" s="20" t="str">
        <f>IFERROR(VLOOKUP(I352,'CODE H VS CODE ICPE'!$A$2:$D$80,4,FALSE),"")</f>
        <v/>
      </c>
      <c r="X352" s="20" t="str">
        <f>IFERROR(VLOOKUP(J352,'CODE H VS CODE ICPE'!$A$2:$D$80,4,FALSE),"")</f>
        <v/>
      </c>
      <c r="Y352" s="20" t="str">
        <f>IFERROR(VLOOKUP(K352,'CODE H VS CODE ICPE'!$A$2:$D$80,4,FALSE),"")</f>
        <v/>
      </c>
      <c r="Z352" s="20" t="str">
        <f>IFERROR(VLOOKUP(L352,'CODE H VS CODE ICPE'!$A$2:$D$80,4,FALSE),"")</f>
        <v/>
      </c>
      <c r="AA352" s="20" t="str">
        <f>IFERROR(VLOOKUP(M352,'CODE H VS CODE ICPE'!$A$2:$D$80,4,FALSE),"")</f>
        <v/>
      </c>
      <c r="AB352" s="20" t="str">
        <f>IFERROR(VLOOKUP(N352,'CODE H VS CODE ICPE'!$A$2:$D$80,4,FALSE),"")</f>
        <v/>
      </c>
      <c r="AC352" s="20" t="str">
        <f>IFERROR(VLOOKUP(O352,'CODE H VS CODE ICPE'!$A$2:$D$80,4,FALSE),"")</f>
        <v/>
      </c>
      <c r="AD352" s="20" t="str">
        <f>IFERROR(VLOOKUP(P352,'CODE H VS CODE ICPE'!$A$2:$D$80,4,FALSE),"")</f>
        <v/>
      </c>
      <c r="AE352" s="20" t="str">
        <f>IFERROR(VLOOKUP(Q352,'CODE H VS CODE ICPE'!$A$2:$D$80,4,FALSE),"")</f>
        <v/>
      </c>
      <c r="AF352" s="20" t="str">
        <f>IFERROR(VLOOKUP(R352,'CODE H VS CODE ICPE'!$A$2:$D$80,4,FALSE),"")</f>
        <v/>
      </c>
      <c r="AG352" s="20" t="str">
        <f>IFERROR(VLOOKUP(S352,'CODE H VS CODE ICPE'!$A$2:$D$80,4,FALSE),"")</f>
        <v/>
      </c>
      <c r="AH352" s="49" t="str">
        <f t="shared" si="32"/>
        <v>Accepted</v>
      </c>
      <c r="AI352" s="21">
        <f>IF(T352="",0,IF(T352="Interdit",0,VLOOKUP(F352,'CODE H VS CODE ICPE'!$A$2:$E$80,5,FALSE)))</f>
        <v>149999.99</v>
      </c>
      <c r="AJ352" s="21">
        <f>IF(U352="",0,IF(U352="Interdit",0,VLOOKUP(G352,'CODE H VS CODE ICPE'!$A$2:$E$80,5,FALSE)))</f>
        <v>0</v>
      </c>
      <c r="AK352" s="21">
        <f>IF(V352="",0,IF(V352="Interdit",0,VLOOKUP(H352,'CODE H VS CODE ICPE'!$A$2:$E$80,5,FALSE)))</f>
        <v>0</v>
      </c>
      <c r="AL352" s="21">
        <f>IF(W352="",0,IF(W352="Interdit",0,VLOOKUP(I352,'CODE H VS CODE ICPE'!$A$2:$E$80,5,FALSE)))</f>
        <v>0</v>
      </c>
      <c r="AM352" s="21">
        <f>IF(X352="",0,IF(X352="Interdit",0,VLOOKUP(J352,'CODE H VS CODE ICPE'!$A$2:$E$80,5,FALSE)))</f>
        <v>0</v>
      </c>
      <c r="AN352" s="21">
        <f>IF(Y352="",0,IF(Y352="Interdit",0,VLOOKUP(K352,'CODE H VS CODE ICPE'!$A$2:$E$80,5,FALSE)))</f>
        <v>0</v>
      </c>
      <c r="AO352" s="21">
        <f>IF(Z352="",0,IF(Z352="Interdit",0,VLOOKUP(L352,'CODE H VS CODE ICPE'!$A$2:$E$80,5,FALSE)))</f>
        <v>0</v>
      </c>
      <c r="AP352" s="21">
        <f>IF(AA352="",0,IF(AA352="Interdit",0,VLOOKUP(M352,'CODE H VS CODE ICPE'!$A$2:$E$80,5,FALSE)))</f>
        <v>0</v>
      </c>
      <c r="AQ352" s="21">
        <f>IF(AB352="",0,IF(AB352="Interdit",0,VLOOKUP(N352,'CODE H VS CODE ICPE'!$A$2:$E$80,5,FALSE)))</f>
        <v>0</v>
      </c>
      <c r="AR352" s="21">
        <f>IF(AC352="",0,IF(AC352="Interdit",0,VLOOKUP(O352,'CODE H VS CODE ICPE'!$A$2:$E$80,5,FALSE)))</f>
        <v>0</v>
      </c>
      <c r="AS352" s="21">
        <f>IF(AD352="",0,IF(AD352="Interdit",0,VLOOKUP(P352,'CODE H VS CODE ICPE'!$A$2:$E$80,5,FALSE)))</f>
        <v>0</v>
      </c>
      <c r="AT352" s="21">
        <f>IF(AE352="",0,IF(AE352="Interdit",0,VLOOKUP(Q352,'CODE H VS CODE ICPE'!$A$2:$E$80,5,FALSE)))</f>
        <v>0</v>
      </c>
      <c r="AU352" s="21">
        <f>IF(AF352="",0,IF(AF352="Interdit",0,VLOOKUP(R352,'CODE H VS CODE ICPE'!$A$2:$E$80,5,FALSE)))</f>
        <v>0</v>
      </c>
      <c r="AV352" s="21">
        <f>IF(AG352="",0,IF(AG352="Interdit",0,VLOOKUP(S352,'CODE H VS CODE ICPE'!$A$2:$E$80,5,FALSE)))</f>
        <v>0</v>
      </c>
      <c r="AW352" s="20" t="str">
        <f t="shared" si="29"/>
        <v>$AI$2</v>
      </c>
      <c r="AX352" s="26">
        <f t="shared" si="30"/>
        <v>149999.99</v>
      </c>
      <c r="AY352" s="20" t="str">
        <f t="shared" si="31"/>
        <v>H314</v>
      </c>
      <c r="AZ352" s="20">
        <f>IF(AY352="","",IF(AY352=0,"",VLOOKUP(AY352,'CODE H VS CODE ICPE'!$A$1:$E$80,3,FALSE)))</f>
        <v>4320</v>
      </c>
    </row>
    <row r="353" spans="1:52" ht="28.9" customHeight="1">
      <c r="A353" s="23">
        <v>2838</v>
      </c>
      <c r="B353" s="24" t="s">
        <v>987</v>
      </c>
      <c r="C353" s="25" t="s">
        <v>499</v>
      </c>
      <c r="D353" s="24" t="s">
        <v>526</v>
      </c>
      <c r="E353" s="24" t="s">
        <v>988</v>
      </c>
      <c r="F353" s="20" t="s">
        <v>104</v>
      </c>
      <c r="G353" s="20"/>
      <c r="H353" s="20"/>
      <c r="I353" s="20"/>
      <c r="J353" s="20"/>
      <c r="K353" s="20"/>
      <c r="L353" s="20"/>
      <c r="M353" s="20"/>
      <c r="N353" s="20"/>
      <c r="O353" s="20"/>
      <c r="P353" s="20"/>
      <c r="Q353" s="20"/>
      <c r="R353" s="20"/>
      <c r="S353" s="20"/>
      <c r="T353" s="20" t="str">
        <f>IFERROR(VLOOKUP(F353,'CODE H VS CODE ICPE'!$A$2:$D$80,4,FALSE),"")</f>
        <v>Autorisé</v>
      </c>
      <c r="U353" s="20" t="str">
        <f>IFERROR(VLOOKUP(G353,'CODE H VS CODE ICPE'!$A$2:$D$80,4,FALSE),"")</f>
        <v/>
      </c>
      <c r="V353" s="20" t="str">
        <f>IFERROR(VLOOKUP(H353,'CODE H VS CODE ICPE'!$A$2:$D$80,4,FALSE),"")</f>
        <v/>
      </c>
      <c r="W353" s="20" t="str">
        <f>IFERROR(VLOOKUP(I353,'CODE H VS CODE ICPE'!$A$2:$D$80,4,FALSE),"")</f>
        <v/>
      </c>
      <c r="X353" s="20" t="str">
        <f>IFERROR(VLOOKUP(J353,'CODE H VS CODE ICPE'!$A$2:$D$80,4,FALSE),"")</f>
        <v/>
      </c>
      <c r="Y353" s="20" t="str">
        <f>IFERROR(VLOOKUP(K353,'CODE H VS CODE ICPE'!$A$2:$D$80,4,FALSE),"")</f>
        <v/>
      </c>
      <c r="Z353" s="20" t="str">
        <f>IFERROR(VLOOKUP(L353,'CODE H VS CODE ICPE'!$A$2:$D$80,4,FALSE),"")</f>
        <v/>
      </c>
      <c r="AA353" s="20" t="str">
        <f>IFERROR(VLOOKUP(M353,'CODE H VS CODE ICPE'!$A$2:$D$80,4,FALSE),"")</f>
        <v/>
      </c>
      <c r="AB353" s="20" t="str">
        <f>IFERROR(VLOOKUP(N353,'CODE H VS CODE ICPE'!$A$2:$D$80,4,FALSE),"")</f>
        <v/>
      </c>
      <c r="AC353" s="20" t="str">
        <f>IFERROR(VLOOKUP(O353,'CODE H VS CODE ICPE'!$A$2:$D$80,4,FALSE),"")</f>
        <v/>
      </c>
      <c r="AD353" s="20" t="str">
        <f>IFERROR(VLOOKUP(P353,'CODE H VS CODE ICPE'!$A$2:$D$80,4,FALSE),"")</f>
        <v/>
      </c>
      <c r="AE353" s="20" t="str">
        <f>IFERROR(VLOOKUP(Q353,'CODE H VS CODE ICPE'!$A$2:$D$80,4,FALSE),"")</f>
        <v/>
      </c>
      <c r="AF353" s="20" t="str">
        <f>IFERROR(VLOOKUP(R353,'CODE H VS CODE ICPE'!$A$2:$D$80,4,FALSE),"")</f>
        <v/>
      </c>
      <c r="AG353" s="20" t="str">
        <f>IFERROR(VLOOKUP(S353,'CODE H VS CODE ICPE'!$A$2:$D$80,4,FALSE),"")</f>
        <v/>
      </c>
      <c r="AH353" s="49" t="str">
        <f t="shared" si="32"/>
        <v>Accepted</v>
      </c>
      <c r="AI353" s="21">
        <f>IF(T353="",0,IF(T353="Interdit",0,VLOOKUP(F353,'CODE H VS CODE ICPE'!$A$2:$E$80,5,FALSE)))</f>
        <v>99999.99</v>
      </c>
      <c r="AJ353" s="21">
        <f>IF(U353="",0,IF(U353="Interdit",0,VLOOKUP(G353,'CODE H VS CODE ICPE'!$A$2:$E$80,5,FALSE)))</f>
        <v>0</v>
      </c>
      <c r="AK353" s="21">
        <f>IF(V353="",0,IF(V353="Interdit",0,VLOOKUP(H353,'CODE H VS CODE ICPE'!$A$2:$E$80,5,FALSE)))</f>
        <v>0</v>
      </c>
      <c r="AL353" s="21">
        <f>IF(W353="",0,IF(W353="Interdit",0,VLOOKUP(I353,'CODE H VS CODE ICPE'!$A$2:$E$80,5,FALSE)))</f>
        <v>0</v>
      </c>
      <c r="AM353" s="21">
        <f>IF(X353="",0,IF(X353="Interdit",0,VLOOKUP(J353,'CODE H VS CODE ICPE'!$A$2:$E$80,5,FALSE)))</f>
        <v>0</v>
      </c>
      <c r="AN353" s="21">
        <f>IF(Y353="",0,IF(Y353="Interdit",0,VLOOKUP(K353,'CODE H VS CODE ICPE'!$A$2:$E$80,5,FALSE)))</f>
        <v>0</v>
      </c>
      <c r="AO353" s="21">
        <f>IF(Z353="",0,IF(Z353="Interdit",0,VLOOKUP(L353,'CODE H VS CODE ICPE'!$A$2:$E$80,5,FALSE)))</f>
        <v>0</v>
      </c>
      <c r="AP353" s="21">
        <f>IF(AA353="",0,IF(AA353="Interdit",0,VLOOKUP(M353,'CODE H VS CODE ICPE'!$A$2:$E$80,5,FALSE)))</f>
        <v>0</v>
      </c>
      <c r="AQ353" s="21">
        <f>IF(AB353="",0,IF(AB353="Interdit",0,VLOOKUP(N353,'CODE H VS CODE ICPE'!$A$2:$E$80,5,FALSE)))</f>
        <v>0</v>
      </c>
      <c r="AR353" s="21">
        <f>IF(AC353="",0,IF(AC353="Interdit",0,VLOOKUP(O353,'CODE H VS CODE ICPE'!$A$2:$E$80,5,FALSE)))</f>
        <v>0</v>
      </c>
      <c r="AS353" s="21">
        <f>IF(AD353="",0,IF(AD353="Interdit",0,VLOOKUP(P353,'CODE H VS CODE ICPE'!$A$2:$E$80,5,FALSE)))</f>
        <v>0</v>
      </c>
      <c r="AT353" s="21">
        <f>IF(AE353="",0,IF(AE353="Interdit",0,VLOOKUP(Q353,'CODE H VS CODE ICPE'!$A$2:$E$80,5,FALSE)))</f>
        <v>0</v>
      </c>
      <c r="AU353" s="21">
        <f>IF(AF353="",0,IF(AF353="Interdit",0,VLOOKUP(R353,'CODE H VS CODE ICPE'!$A$2:$E$80,5,FALSE)))</f>
        <v>0</v>
      </c>
      <c r="AV353" s="21">
        <f>IF(AG353="",0,IF(AG353="Interdit",0,VLOOKUP(S353,'CODE H VS CODE ICPE'!$A$2:$E$80,5,FALSE)))</f>
        <v>0</v>
      </c>
      <c r="AW353" s="20" t="str">
        <f t="shared" si="29"/>
        <v>$AI$2</v>
      </c>
      <c r="AX353" s="26">
        <f t="shared" si="30"/>
        <v>99999.99</v>
      </c>
      <c r="AY353" s="20" t="str">
        <f t="shared" si="31"/>
        <v>H319</v>
      </c>
      <c r="AZ353" s="20">
        <f>IF(AY353="","",IF(AY353=0,"",VLOOKUP(AY353,'CODE H VS CODE ICPE'!$A$1:$E$80,3,FALSE)))</f>
        <v>4511</v>
      </c>
    </row>
    <row r="354" spans="1:52" ht="28.9" customHeight="1">
      <c r="A354" s="23">
        <v>2842</v>
      </c>
      <c r="B354" s="24" t="s">
        <v>989</v>
      </c>
      <c r="C354" s="25" t="s">
        <v>234</v>
      </c>
      <c r="D354" s="24" t="s">
        <v>292</v>
      </c>
      <c r="E354" s="24" t="s">
        <v>990</v>
      </c>
      <c r="F354" s="20" t="s">
        <v>42</v>
      </c>
      <c r="G354" s="20" t="s">
        <v>86</v>
      </c>
      <c r="H354" s="20"/>
      <c r="I354" s="20"/>
      <c r="J354" s="20"/>
      <c r="K354" s="20"/>
      <c r="L354" s="20"/>
      <c r="M354" s="20"/>
      <c r="N354" s="20"/>
      <c r="O354" s="20"/>
      <c r="P354" s="20"/>
      <c r="Q354" s="20"/>
      <c r="R354" s="20"/>
      <c r="S354" s="20"/>
      <c r="T354" s="20" t="str">
        <f>IFERROR(VLOOKUP(F354,'CODE H VS CODE ICPE'!$A$2:$D$80,4,FALSE),"")</f>
        <v>Autorisé</v>
      </c>
      <c r="U354" s="20" t="str">
        <f>IFERROR(VLOOKUP(G354,'CODE H VS CODE ICPE'!$A$2:$D$80,4,FALSE),"")</f>
        <v>Autorisé</v>
      </c>
      <c r="V354" s="20" t="str">
        <f>IFERROR(VLOOKUP(H354,'CODE H VS CODE ICPE'!$A$2:$D$80,4,FALSE),"")</f>
        <v/>
      </c>
      <c r="W354" s="20" t="str">
        <f>IFERROR(VLOOKUP(I354,'CODE H VS CODE ICPE'!$A$2:$D$80,4,FALSE),"")</f>
        <v/>
      </c>
      <c r="X354" s="20" t="str">
        <f>IFERROR(VLOOKUP(J354,'CODE H VS CODE ICPE'!$A$2:$D$80,4,FALSE),"")</f>
        <v/>
      </c>
      <c r="Y354" s="20" t="str">
        <f>IFERROR(VLOOKUP(K354,'CODE H VS CODE ICPE'!$A$2:$D$80,4,FALSE),"")</f>
        <v/>
      </c>
      <c r="Z354" s="20" t="str">
        <f>IFERROR(VLOOKUP(L354,'CODE H VS CODE ICPE'!$A$2:$D$80,4,FALSE),"")</f>
        <v/>
      </c>
      <c r="AA354" s="20" t="str">
        <f>IFERROR(VLOOKUP(M354,'CODE H VS CODE ICPE'!$A$2:$D$80,4,FALSE),"")</f>
        <v/>
      </c>
      <c r="AB354" s="20" t="str">
        <f>IFERROR(VLOOKUP(N354,'CODE H VS CODE ICPE'!$A$2:$D$80,4,FALSE),"")</f>
        <v/>
      </c>
      <c r="AC354" s="20" t="str">
        <f>IFERROR(VLOOKUP(O354,'CODE H VS CODE ICPE'!$A$2:$D$80,4,FALSE),"")</f>
        <v/>
      </c>
      <c r="AD354" s="20" t="str">
        <f>IFERROR(VLOOKUP(P354,'CODE H VS CODE ICPE'!$A$2:$D$80,4,FALSE),"")</f>
        <v/>
      </c>
      <c r="AE354" s="20" t="str">
        <f>IFERROR(VLOOKUP(Q354,'CODE H VS CODE ICPE'!$A$2:$D$80,4,FALSE),"")</f>
        <v/>
      </c>
      <c r="AF354" s="20" t="str">
        <f>IFERROR(VLOOKUP(R354,'CODE H VS CODE ICPE'!$A$2:$D$80,4,FALSE),"")</f>
        <v/>
      </c>
      <c r="AG354" s="20" t="str">
        <f>IFERROR(VLOOKUP(S354,'CODE H VS CODE ICPE'!$A$2:$D$80,4,FALSE),"")</f>
        <v/>
      </c>
      <c r="AH354" s="49" t="str">
        <f t="shared" si="32"/>
        <v>Accepted</v>
      </c>
      <c r="AI354" s="21">
        <f>IF(T354="",0,IF(T354="Interdit",0,VLOOKUP(F354,'CODE H VS CODE ICPE'!$A$2:$E$80,5,FALSE)))</f>
        <v>99999.99</v>
      </c>
      <c r="AJ354" s="21">
        <f>IF(U354="",0,IF(U354="Interdit",0,VLOOKUP(G354,'CODE H VS CODE ICPE'!$A$2:$E$80,5,FALSE)))</f>
        <v>99999.99</v>
      </c>
      <c r="AK354" s="21">
        <f>IF(V354="",0,IF(V354="Interdit",0,VLOOKUP(H354,'CODE H VS CODE ICPE'!$A$2:$E$80,5,FALSE)))</f>
        <v>0</v>
      </c>
      <c r="AL354" s="21">
        <f>IF(W354="",0,IF(W354="Interdit",0,VLOOKUP(I354,'CODE H VS CODE ICPE'!$A$2:$E$80,5,FALSE)))</f>
        <v>0</v>
      </c>
      <c r="AM354" s="21">
        <f>IF(X354="",0,IF(X354="Interdit",0,VLOOKUP(J354,'CODE H VS CODE ICPE'!$A$2:$E$80,5,FALSE)))</f>
        <v>0</v>
      </c>
      <c r="AN354" s="21">
        <f>IF(Y354="",0,IF(Y354="Interdit",0,VLOOKUP(K354,'CODE H VS CODE ICPE'!$A$2:$E$80,5,FALSE)))</f>
        <v>0</v>
      </c>
      <c r="AO354" s="21">
        <f>IF(Z354="",0,IF(Z354="Interdit",0,VLOOKUP(L354,'CODE H VS CODE ICPE'!$A$2:$E$80,5,FALSE)))</f>
        <v>0</v>
      </c>
      <c r="AP354" s="21">
        <f>IF(AA354="",0,IF(AA354="Interdit",0,VLOOKUP(M354,'CODE H VS CODE ICPE'!$A$2:$E$80,5,FALSE)))</f>
        <v>0</v>
      </c>
      <c r="AQ354" s="21">
        <f>IF(AB354="",0,IF(AB354="Interdit",0,VLOOKUP(N354,'CODE H VS CODE ICPE'!$A$2:$E$80,5,FALSE)))</f>
        <v>0</v>
      </c>
      <c r="AR354" s="21">
        <f>IF(AC354="",0,IF(AC354="Interdit",0,VLOOKUP(O354,'CODE H VS CODE ICPE'!$A$2:$E$80,5,FALSE)))</f>
        <v>0</v>
      </c>
      <c r="AS354" s="21">
        <f>IF(AD354="",0,IF(AD354="Interdit",0,VLOOKUP(P354,'CODE H VS CODE ICPE'!$A$2:$E$80,5,FALSE)))</f>
        <v>0</v>
      </c>
      <c r="AT354" s="21">
        <f>IF(AE354="",0,IF(AE354="Interdit",0,VLOOKUP(Q354,'CODE H VS CODE ICPE'!$A$2:$E$80,5,FALSE)))</f>
        <v>0</v>
      </c>
      <c r="AU354" s="21">
        <f>IF(AF354="",0,IF(AF354="Interdit",0,VLOOKUP(R354,'CODE H VS CODE ICPE'!$A$2:$E$80,5,FALSE)))</f>
        <v>0</v>
      </c>
      <c r="AV354" s="21">
        <f>IF(AG354="",0,IF(AG354="Interdit",0,VLOOKUP(S354,'CODE H VS CODE ICPE'!$A$2:$E$80,5,FALSE)))</f>
        <v>0</v>
      </c>
      <c r="AW354" s="20" t="str">
        <f t="shared" si="29"/>
        <v>$AI$2</v>
      </c>
      <c r="AX354" s="26">
        <f t="shared" si="30"/>
        <v>99999.99</v>
      </c>
      <c r="AY354" s="20" t="str">
        <f t="shared" si="31"/>
        <v>H226</v>
      </c>
      <c r="AZ354" s="20">
        <f>IF(AY354="","",IF(AY354=0,"",VLOOKUP(AY354,'CODE H VS CODE ICPE'!$A$1:$E$80,3,FALSE)))</f>
        <v>4331</v>
      </c>
    </row>
    <row r="355" spans="1:52" ht="28.9" customHeight="1">
      <c r="A355" s="23">
        <v>2854</v>
      </c>
      <c r="B355" s="24" t="s">
        <v>991</v>
      </c>
      <c r="C355" s="25" t="s">
        <v>222</v>
      </c>
      <c r="D355" s="24" t="s">
        <v>482</v>
      </c>
      <c r="E355" s="24" t="s">
        <v>992</v>
      </c>
      <c r="F355" s="20" t="s">
        <v>96</v>
      </c>
      <c r="G355" s="20"/>
      <c r="H355" s="20"/>
      <c r="I355" s="20"/>
      <c r="J355" s="20"/>
      <c r="K355" s="20"/>
      <c r="L355" s="20"/>
      <c r="M355" s="20"/>
      <c r="N355" s="20"/>
      <c r="O355" s="20"/>
      <c r="P355" s="20"/>
      <c r="Q355" s="20"/>
      <c r="R355" s="20"/>
      <c r="S355" s="20"/>
      <c r="T355" s="20" t="str">
        <f>IFERROR(VLOOKUP(F355,'CODE H VS CODE ICPE'!$A$2:$D$80,4,FALSE),"")</f>
        <v>Autorisé</v>
      </c>
      <c r="U355" s="20" t="str">
        <f>IFERROR(VLOOKUP(G355,'CODE H VS CODE ICPE'!$A$2:$D$80,4,FALSE),"")</f>
        <v/>
      </c>
      <c r="V355" s="20" t="str">
        <f>IFERROR(VLOOKUP(H355,'CODE H VS CODE ICPE'!$A$2:$D$80,4,FALSE),"")</f>
        <v/>
      </c>
      <c r="W355" s="20" t="str">
        <f>IFERROR(VLOOKUP(I355,'CODE H VS CODE ICPE'!$A$2:$D$80,4,FALSE),"")</f>
        <v/>
      </c>
      <c r="X355" s="20" t="str">
        <f>IFERROR(VLOOKUP(J355,'CODE H VS CODE ICPE'!$A$2:$D$80,4,FALSE),"")</f>
        <v/>
      </c>
      <c r="Y355" s="20" t="str">
        <f>IFERROR(VLOOKUP(K355,'CODE H VS CODE ICPE'!$A$2:$D$80,4,FALSE),"")</f>
        <v/>
      </c>
      <c r="Z355" s="20" t="str">
        <f>IFERROR(VLOOKUP(L355,'CODE H VS CODE ICPE'!$A$2:$D$80,4,FALSE),"")</f>
        <v/>
      </c>
      <c r="AA355" s="20" t="str">
        <f>IFERROR(VLOOKUP(M355,'CODE H VS CODE ICPE'!$A$2:$D$80,4,FALSE),"")</f>
        <v/>
      </c>
      <c r="AB355" s="20" t="str">
        <f>IFERROR(VLOOKUP(N355,'CODE H VS CODE ICPE'!$A$2:$D$80,4,FALSE),"")</f>
        <v/>
      </c>
      <c r="AC355" s="20" t="str">
        <f>IFERROR(VLOOKUP(O355,'CODE H VS CODE ICPE'!$A$2:$D$80,4,FALSE),"")</f>
        <v/>
      </c>
      <c r="AD355" s="20" t="str">
        <f>IFERROR(VLOOKUP(P355,'CODE H VS CODE ICPE'!$A$2:$D$80,4,FALSE),"")</f>
        <v/>
      </c>
      <c r="AE355" s="20" t="str">
        <f>IFERROR(VLOOKUP(Q355,'CODE H VS CODE ICPE'!$A$2:$D$80,4,FALSE),"")</f>
        <v/>
      </c>
      <c r="AF355" s="20" t="str">
        <f>IFERROR(VLOOKUP(R355,'CODE H VS CODE ICPE'!$A$2:$D$80,4,FALSE),"")</f>
        <v/>
      </c>
      <c r="AG355" s="20" t="str">
        <f>IFERROR(VLOOKUP(S355,'CODE H VS CODE ICPE'!$A$2:$D$80,4,FALSE),"")</f>
        <v/>
      </c>
      <c r="AH355" s="49" t="str">
        <f t="shared" si="32"/>
        <v>Accepted</v>
      </c>
      <c r="AI355" s="21">
        <f>IF(T355="",0,IF(T355="Interdit",0,VLOOKUP(F355,'CODE H VS CODE ICPE'!$A$2:$E$80,5,FALSE)))</f>
        <v>149999.99</v>
      </c>
      <c r="AJ355" s="21">
        <f>IF(U355="",0,IF(U355="Interdit",0,VLOOKUP(G355,'CODE H VS CODE ICPE'!$A$2:$E$80,5,FALSE)))</f>
        <v>0</v>
      </c>
      <c r="AK355" s="21">
        <f>IF(V355="",0,IF(V355="Interdit",0,VLOOKUP(H355,'CODE H VS CODE ICPE'!$A$2:$E$80,5,FALSE)))</f>
        <v>0</v>
      </c>
      <c r="AL355" s="21">
        <f>IF(W355="",0,IF(W355="Interdit",0,VLOOKUP(I355,'CODE H VS CODE ICPE'!$A$2:$E$80,5,FALSE)))</f>
        <v>0</v>
      </c>
      <c r="AM355" s="21">
        <f>IF(X355="",0,IF(X355="Interdit",0,VLOOKUP(J355,'CODE H VS CODE ICPE'!$A$2:$E$80,5,FALSE)))</f>
        <v>0</v>
      </c>
      <c r="AN355" s="21">
        <f>IF(Y355="",0,IF(Y355="Interdit",0,VLOOKUP(K355,'CODE H VS CODE ICPE'!$A$2:$E$80,5,FALSE)))</f>
        <v>0</v>
      </c>
      <c r="AO355" s="21">
        <f>IF(Z355="",0,IF(Z355="Interdit",0,VLOOKUP(L355,'CODE H VS CODE ICPE'!$A$2:$E$80,5,FALSE)))</f>
        <v>0</v>
      </c>
      <c r="AP355" s="21">
        <f>IF(AA355="",0,IF(AA355="Interdit",0,VLOOKUP(M355,'CODE H VS CODE ICPE'!$A$2:$E$80,5,FALSE)))</f>
        <v>0</v>
      </c>
      <c r="AQ355" s="21">
        <f>IF(AB355="",0,IF(AB355="Interdit",0,VLOOKUP(N355,'CODE H VS CODE ICPE'!$A$2:$E$80,5,FALSE)))</f>
        <v>0</v>
      </c>
      <c r="AR355" s="21">
        <f>IF(AC355="",0,IF(AC355="Interdit",0,VLOOKUP(O355,'CODE H VS CODE ICPE'!$A$2:$E$80,5,FALSE)))</f>
        <v>0</v>
      </c>
      <c r="AS355" s="21">
        <f>IF(AD355="",0,IF(AD355="Interdit",0,VLOOKUP(P355,'CODE H VS CODE ICPE'!$A$2:$E$80,5,FALSE)))</f>
        <v>0</v>
      </c>
      <c r="AT355" s="21">
        <f>IF(AE355="",0,IF(AE355="Interdit",0,VLOOKUP(Q355,'CODE H VS CODE ICPE'!$A$2:$E$80,5,FALSE)))</f>
        <v>0</v>
      </c>
      <c r="AU355" s="21">
        <f>IF(AF355="",0,IF(AF355="Interdit",0,VLOOKUP(R355,'CODE H VS CODE ICPE'!$A$2:$E$80,5,FALSE)))</f>
        <v>0</v>
      </c>
      <c r="AV355" s="21">
        <f>IF(AG355="",0,IF(AG355="Interdit",0,VLOOKUP(S355,'CODE H VS CODE ICPE'!$A$2:$E$80,5,FALSE)))</f>
        <v>0</v>
      </c>
      <c r="AW355" s="20" t="str">
        <f t="shared" si="29"/>
        <v>$AI$2</v>
      </c>
      <c r="AX355" s="26">
        <f t="shared" si="30"/>
        <v>149999.99</v>
      </c>
      <c r="AY355" s="20" t="str">
        <f t="shared" si="31"/>
        <v>H314</v>
      </c>
      <c r="AZ355" s="20">
        <f>IF(AY355="","",IF(AY355=0,"",VLOOKUP(AY355,'CODE H VS CODE ICPE'!$A$1:$E$80,3,FALSE)))</f>
        <v>4320</v>
      </c>
    </row>
    <row r="356" spans="1:52" ht="28.9" customHeight="1">
      <c r="A356" s="23">
        <v>2856</v>
      </c>
      <c r="B356" s="24" t="s">
        <v>993</v>
      </c>
      <c r="C356" s="25" t="s">
        <v>222</v>
      </c>
      <c r="D356" s="24" t="s">
        <v>482</v>
      </c>
      <c r="E356" s="24" t="s">
        <v>994</v>
      </c>
      <c r="F356" s="20" t="s">
        <v>96</v>
      </c>
      <c r="G356" s="20"/>
      <c r="H356" s="20"/>
      <c r="I356" s="20"/>
      <c r="J356" s="20"/>
      <c r="K356" s="20"/>
      <c r="L356" s="20"/>
      <c r="M356" s="20"/>
      <c r="N356" s="20"/>
      <c r="O356" s="20"/>
      <c r="P356" s="20"/>
      <c r="Q356" s="20"/>
      <c r="R356" s="20"/>
      <c r="S356" s="20"/>
      <c r="T356" s="20" t="str">
        <f>IFERROR(VLOOKUP(F356,'CODE H VS CODE ICPE'!$A$2:$D$80,4,FALSE),"")</f>
        <v>Autorisé</v>
      </c>
      <c r="U356" s="20" t="str">
        <f>IFERROR(VLOOKUP(G356,'CODE H VS CODE ICPE'!$A$2:$D$80,4,FALSE),"")</f>
        <v/>
      </c>
      <c r="V356" s="20" t="str">
        <f>IFERROR(VLOOKUP(H356,'CODE H VS CODE ICPE'!$A$2:$D$80,4,FALSE),"")</f>
        <v/>
      </c>
      <c r="W356" s="20" t="str">
        <f>IFERROR(VLOOKUP(I356,'CODE H VS CODE ICPE'!$A$2:$D$80,4,FALSE),"")</f>
        <v/>
      </c>
      <c r="X356" s="20" t="str">
        <f>IFERROR(VLOOKUP(J356,'CODE H VS CODE ICPE'!$A$2:$D$80,4,FALSE),"")</f>
        <v/>
      </c>
      <c r="Y356" s="20" t="str">
        <f>IFERROR(VLOOKUP(K356,'CODE H VS CODE ICPE'!$A$2:$D$80,4,FALSE),"")</f>
        <v/>
      </c>
      <c r="Z356" s="20" t="str">
        <f>IFERROR(VLOOKUP(L356,'CODE H VS CODE ICPE'!$A$2:$D$80,4,FALSE),"")</f>
        <v/>
      </c>
      <c r="AA356" s="20" t="str">
        <f>IFERROR(VLOOKUP(M356,'CODE H VS CODE ICPE'!$A$2:$D$80,4,FALSE),"")</f>
        <v/>
      </c>
      <c r="AB356" s="20" t="str">
        <f>IFERROR(VLOOKUP(N356,'CODE H VS CODE ICPE'!$A$2:$D$80,4,FALSE),"")</f>
        <v/>
      </c>
      <c r="AC356" s="20" t="str">
        <f>IFERROR(VLOOKUP(O356,'CODE H VS CODE ICPE'!$A$2:$D$80,4,FALSE),"")</f>
        <v/>
      </c>
      <c r="AD356" s="20" t="str">
        <f>IFERROR(VLOOKUP(P356,'CODE H VS CODE ICPE'!$A$2:$D$80,4,FALSE),"")</f>
        <v/>
      </c>
      <c r="AE356" s="20" t="str">
        <f>IFERROR(VLOOKUP(Q356,'CODE H VS CODE ICPE'!$A$2:$D$80,4,FALSE),"")</f>
        <v/>
      </c>
      <c r="AF356" s="20" t="str">
        <f>IFERROR(VLOOKUP(R356,'CODE H VS CODE ICPE'!$A$2:$D$80,4,FALSE),"")</f>
        <v/>
      </c>
      <c r="AG356" s="20" t="str">
        <f>IFERROR(VLOOKUP(S356,'CODE H VS CODE ICPE'!$A$2:$D$80,4,FALSE),"")</f>
        <v/>
      </c>
      <c r="AH356" s="49" t="str">
        <f t="shared" si="32"/>
        <v>Accepted</v>
      </c>
      <c r="AI356" s="21">
        <f>IF(T356="",0,IF(T356="Interdit",0,VLOOKUP(F356,'CODE H VS CODE ICPE'!$A$2:$E$80,5,FALSE)))</f>
        <v>149999.99</v>
      </c>
      <c r="AJ356" s="21">
        <f>IF(U356="",0,IF(U356="Interdit",0,VLOOKUP(G356,'CODE H VS CODE ICPE'!$A$2:$E$80,5,FALSE)))</f>
        <v>0</v>
      </c>
      <c r="AK356" s="21">
        <f>IF(V356="",0,IF(V356="Interdit",0,VLOOKUP(H356,'CODE H VS CODE ICPE'!$A$2:$E$80,5,FALSE)))</f>
        <v>0</v>
      </c>
      <c r="AL356" s="21">
        <f>IF(W356="",0,IF(W356="Interdit",0,VLOOKUP(I356,'CODE H VS CODE ICPE'!$A$2:$E$80,5,FALSE)))</f>
        <v>0</v>
      </c>
      <c r="AM356" s="21">
        <f>IF(X356="",0,IF(X356="Interdit",0,VLOOKUP(J356,'CODE H VS CODE ICPE'!$A$2:$E$80,5,FALSE)))</f>
        <v>0</v>
      </c>
      <c r="AN356" s="21">
        <f>IF(Y356="",0,IF(Y356="Interdit",0,VLOOKUP(K356,'CODE H VS CODE ICPE'!$A$2:$E$80,5,FALSE)))</f>
        <v>0</v>
      </c>
      <c r="AO356" s="21">
        <f>IF(Z356="",0,IF(Z356="Interdit",0,VLOOKUP(L356,'CODE H VS CODE ICPE'!$A$2:$E$80,5,FALSE)))</f>
        <v>0</v>
      </c>
      <c r="AP356" s="21">
        <f>IF(AA356="",0,IF(AA356="Interdit",0,VLOOKUP(M356,'CODE H VS CODE ICPE'!$A$2:$E$80,5,FALSE)))</f>
        <v>0</v>
      </c>
      <c r="AQ356" s="21">
        <f>IF(AB356="",0,IF(AB356="Interdit",0,VLOOKUP(N356,'CODE H VS CODE ICPE'!$A$2:$E$80,5,FALSE)))</f>
        <v>0</v>
      </c>
      <c r="AR356" s="21">
        <f>IF(AC356="",0,IF(AC356="Interdit",0,VLOOKUP(O356,'CODE H VS CODE ICPE'!$A$2:$E$80,5,FALSE)))</f>
        <v>0</v>
      </c>
      <c r="AS356" s="21">
        <f>IF(AD356="",0,IF(AD356="Interdit",0,VLOOKUP(P356,'CODE H VS CODE ICPE'!$A$2:$E$80,5,FALSE)))</f>
        <v>0</v>
      </c>
      <c r="AT356" s="21">
        <f>IF(AE356="",0,IF(AE356="Interdit",0,VLOOKUP(Q356,'CODE H VS CODE ICPE'!$A$2:$E$80,5,FALSE)))</f>
        <v>0</v>
      </c>
      <c r="AU356" s="21">
        <f>IF(AF356="",0,IF(AF356="Interdit",0,VLOOKUP(R356,'CODE H VS CODE ICPE'!$A$2:$E$80,5,FALSE)))</f>
        <v>0</v>
      </c>
      <c r="AV356" s="21">
        <f>IF(AG356="",0,IF(AG356="Interdit",0,VLOOKUP(S356,'CODE H VS CODE ICPE'!$A$2:$E$80,5,FALSE)))</f>
        <v>0</v>
      </c>
      <c r="AW356" s="20" t="str">
        <f t="shared" si="29"/>
        <v>$AI$2</v>
      </c>
      <c r="AX356" s="26">
        <f t="shared" si="30"/>
        <v>149999.99</v>
      </c>
      <c r="AY356" s="20" t="str">
        <f t="shared" si="31"/>
        <v>H314</v>
      </c>
      <c r="AZ356" s="20">
        <f>IF(AY356="","",IF(AY356=0,"",VLOOKUP(AY356,'CODE H VS CODE ICPE'!$A$1:$E$80,3,FALSE)))</f>
        <v>4320</v>
      </c>
    </row>
    <row r="357" spans="1:52" ht="28.9" customHeight="1">
      <c r="A357" s="23">
        <v>2858</v>
      </c>
      <c r="B357" s="24" t="s">
        <v>995</v>
      </c>
      <c r="C357" s="25" t="s">
        <v>230</v>
      </c>
      <c r="D357" s="24" t="s">
        <v>996</v>
      </c>
      <c r="E357" s="24" t="s">
        <v>997</v>
      </c>
      <c r="F357" s="20" t="s">
        <v>972</v>
      </c>
      <c r="G357" s="20"/>
      <c r="H357" s="20"/>
      <c r="I357" s="20"/>
      <c r="J357" s="20"/>
      <c r="K357" s="20"/>
      <c r="L357" s="20"/>
      <c r="M357" s="20"/>
      <c r="N357" s="20"/>
      <c r="O357" s="20"/>
      <c r="P357" s="20"/>
      <c r="Q357" s="20"/>
      <c r="R357" s="20"/>
      <c r="S357" s="20"/>
      <c r="T357" s="20" t="str">
        <f>IFERROR(VLOOKUP(F357,'CODE H VS CODE ICPE'!$A$2:$D$80,4,FALSE),"")</f>
        <v/>
      </c>
      <c r="U357" s="20" t="str">
        <f>IFERROR(VLOOKUP(G357,'CODE H VS CODE ICPE'!$A$2:$D$80,4,FALSE),"")</f>
        <v/>
      </c>
      <c r="V357" s="20" t="str">
        <f>IFERROR(VLOOKUP(H357,'CODE H VS CODE ICPE'!$A$2:$D$80,4,FALSE),"")</f>
        <v/>
      </c>
      <c r="W357" s="20" t="str">
        <f>IFERROR(VLOOKUP(I357,'CODE H VS CODE ICPE'!$A$2:$D$80,4,FALSE),"")</f>
        <v/>
      </c>
      <c r="X357" s="20" t="str">
        <f>IFERROR(VLOOKUP(J357,'CODE H VS CODE ICPE'!$A$2:$D$80,4,FALSE),"")</f>
        <v/>
      </c>
      <c r="Y357" s="20" t="str">
        <f>IFERROR(VLOOKUP(K357,'CODE H VS CODE ICPE'!$A$2:$D$80,4,FALSE),"")</f>
        <v/>
      </c>
      <c r="Z357" s="20" t="str">
        <f>IFERROR(VLOOKUP(L357,'CODE H VS CODE ICPE'!$A$2:$D$80,4,FALSE),"")</f>
        <v/>
      </c>
      <c r="AA357" s="20" t="str">
        <f>IFERROR(VLOOKUP(M357,'CODE H VS CODE ICPE'!$A$2:$D$80,4,FALSE),"")</f>
        <v/>
      </c>
      <c r="AB357" s="20" t="str">
        <f>IFERROR(VLOOKUP(N357,'CODE H VS CODE ICPE'!$A$2:$D$80,4,FALSE),"")</f>
        <v/>
      </c>
      <c r="AC357" s="20" t="str">
        <f>IFERROR(VLOOKUP(O357,'CODE H VS CODE ICPE'!$A$2:$D$80,4,FALSE),"")</f>
        <v/>
      </c>
      <c r="AD357" s="20" t="str">
        <f>IFERROR(VLOOKUP(P357,'CODE H VS CODE ICPE'!$A$2:$D$80,4,FALSE),"")</f>
        <v/>
      </c>
      <c r="AE357" s="20" t="str">
        <f>IFERROR(VLOOKUP(Q357,'CODE H VS CODE ICPE'!$A$2:$D$80,4,FALSE),"")</f>
        <v/>
      </c>
      <c r="AF357" s="20" t="str">
        <f>IFERROR(VLOOKUP(R357,'CODE H VS CODE ICPE'!$A$2:$D$80,4,FALSE),"")</f>
        <v/>
      </c>
      <c r="AG357" s="20" t="str">
        <f>IFERROR(VLOOKUP(S357,'CODE H VS CODE ICPE'!$A$2:$D$80,4,FALSE),"")</f>
        <v/>
      </c>
      <c r="AH357" s="49" t="str">
        <f t="shared" si="32"/>
        <v>Accepted</v>
      </c>
      <c r="AI357" s="21">
        <f>IF(T357="",0,IF(T357="Interdit",0,VLOOKUP(F357,'CODE H VS CODE ICPE'!$A$2:$E$80,5,FALSE)))</f>
        <v>0</v>
      </c>
      <c r="AJ357" s="21">
        <f>IF(U357="",0,IF(U357="Interdit",0,VLOOKUP(G357,'CODE H VS CODE ICPE'!$A$2:$E$80,5,FALSE)))</f>
        <v>0</v>
      </c>
      <c r="AK357" s="21">
        <f>IF(V357="",0,IF(V357="Interdit",0,VLOOKUP(H357,'CODE H VS CODE ICPE'!$A$2:$E$80,5,FALSE)))</f>
        <v>0</v>
      </c>
      <c r="AL357" s="21">
        <f>IF(W357="",0,IF(W357="Interdit",0,VLOOKUP(I357,'CODE H VS CODE ICPE'!$A$2:$E$80,5,FALSE)))</f>
        <v>0</v>
      </c>
      <c r="AM357" s="21">
        <f>IF(X357="",0,IF(X357="Interdit",0,VLOOKUP(J357,'CODE H VS CODE ICPE'!$A$2:$E$80,5,FALSE)))</f>
        <v>0</v>
      </c>
      <c r="AN357" s="21">
        <f>IF(Y357="",0,IF(Y357="Interdit",0,VLOOKUP(K357,'CODE H VS CODE ICPE'!$A$2:$E$80,5,FALSE)))</f>
        <v>0</v>
      </c>
      <c r="AO357" s="21">
        <f>IF(Z357="",0,IF(Z357="Interdit",0,VLOOKUP(L357,'CODE H VS CODE ICPE'!$A$2:$E$80,5,FALSE)))</f>
        <v>0</v>
      </c>
      <c r="AP357" s="21">
        <f>IF(AA357="",0,IF(AA357="Interdit",0,VLOOKUP(M357,'CODE H VS CODE ICPE'!$A$2:$E$80,5,FALSE)))</f>
        <v>0</v>
      </c>
      <c r="AQ357" s="21">
        <f>IF(AB357="",0,IF(AB357="Interdit",0,VLOOKUP(N357,'CODE H VS CODE ICPE'!$A$2:$E$80,5,FALSE)))</f>
        <v>0</v>
      </c>
      <c r="AR357" s="21">
        <f>IF(AC357="",0,IF(AC357="Interdit",0,VLOOKUP(O357,'CODE H VS CODE ICPE'!$A$2:$E$80,5,FALSE)))</f>
        <v>0</v>
      </c>
      <c r="AS357" s="21">
        <f>IF(AD357="",0,IF(AD357="Interdit",0,VLOOKUP(P357,'CODE H VS CODE ICPE'!$A$2:$E$80,5,FALSE)))</f>
        <v>0</v>
      </c>
      <c r="AT357" s="21">
        <f>IF(AE357="",0,IF(AE357="Interdit",0,VLOOKUP(Q357,'CODE H VS CODE ICPE'!$A$2:$E$80,5,FALSE)))</f>
        <v>0</v>
      </c>
      <c r="AU357" s="21">
        <f>IF(AF357="",0,IF(AF357="Interdit",0,VLOOKUP(R357,'CODE H VS CODE ICPE'!$A$2:$E$80,5,FALSE)))</f>
        <v>0</v>
      </c>
      <c r="AV357" s="21">
        <f>IF(AG357="",0,IF(AG357="Interdit",0,VLOOKUP(S357,'CODE H VS CODE ICPE'!$A$2:$E$80,5,FALSE)))</f>
        <v>0</v>
      </c>
      <c r="AW357" s="20" t="str">
        <f t="shared" si="29"/>
        <v>$AI$2</v>
      </c>
      <c r="AX357" s="26">
        <f t="shared" si="30"/>
        <v>0</v>
      </c>
      <c r="AY357" s="20" t="str">
        <f t="shared" si="31"/>
        <v>H262</v>
      </c>
      <c r="AZ357" s="20" t="e">
        <f>IF(AY357="","",IF(AY357=0,"",VLOOKUP(AY357,'CODE H VS CODE ICPE'!$A$1:$E$80,3,FALSE)))</f>
        <v>#N/A</v>
      </c>
    </row>
    <row r="358" spans="1:52" ht="28.9" customHeight="1">
      <c r="A358" s="23">
        <v>2865</v>
      </c>
      <c r="B358" s="24" t="s">
        <v>998</v>
      </c>
      <c r="C358" s="25" t="s">
        <v>222</v>
      </c>
      <c r="D358" s="24" t="s">
        <v>482</v>
      </c>
      <c r="E358" s="24" t="s">
        <v>999</v>
      </c>
      <c r="F358" s="20" t="s">
        <v>86</v>
      </c>
      <c r="G358" s="20"/>
      <c r="H358" s="20"/>
      <c r="I358" s="20"/>
      <c r="J358" s="20"/>
      <c r="K358" s="20"/>
      <c r="L358" s="20"/>
      <c r="M358" s="20"/>
      <c r="N358" s="20"/>
      <c r="O358" s="20"/>
      <c r="P358" s="20"/>
      <c r="Q358" s="20"/>
      <c r="R358" s="20"/>
      <c r="S358" s="20"/>
      <c r="T358" s="20" t="str">
        <f>IFERROR(VLOOKUP(F358,'CODE H VS CODE ICPE'!$A$2:$D$80,4,FALSE),"")</f>
        <v>Autorisé</v>
      </c>
      <c r="U358" s="20" t="str">
        <f>IFERROR(VLOOKUP(G358,'CODE H VS CODE ICPE'!$A$2:$D$80,4,FALSE),"")</f>
        <v/>
      </c>
      <c r="V358" s="20" t="str">
        <f>IFERROR(VLOOKUP(H358,'CODE H VS CODE ICPE'!$A$2:$D$80,4,FALSE),"")</f>
        <v/>
      </c>
      <c r="W358" s="20" t="str">
        <f>IFERROR(VLOOKUP(I358,'CODE H VS CODE ICPE'!$A$2:$D$80,4,FALSE),"")</f>
        <v/>
      </c>
      <c r="X358" s="20" t="str">
        <f>IFERROR(VLOOKUP(J358,'CODE H VS CODE ICPE'!$A$2:$D$80,4,FALSE),"")</f>
        <v/>
      </c>
      <c r="Y358" s="20" t="str">
        <f>IFERROR(VLOOKUP(K358,'CODE H VS CODE ICPE'!$A$2:$D$80,4,FALSE),"")</f>
        <v/>
      </c>
      <c r="Z358" s="20" t="str">
        <f>IFERROR(VLOOKUP(L358,'CODE H VS CODE ICPE'!$A$2:$D$80,4,FALSE),"")</f>
        <v/>
      </c>
      <c r="AA358" s="20" t="str">
        <f>IFERROR(VLOOKUP(M358,'CODE H VS CODE ICPE'!$A$2:$D$80,4,FALSE),"")</f>
        <v/>
      </c>
      <c r="AB358" s="20" t="str">
        <f>IFERROR(VLOOKUP(N358,'CODE H VS CODE ICPE'!$A$2:$D$80,4,FALSE),"")</f>
        <v/>
      </c>
      <c r="AC358" s="20" t="str">
        <f>IFERROR(VLOOKUP(O358,'CODE H VS CODE ICPE'!$A$2:$D$80,4,FALSE),"")</f>
        <v/>
      </c>
      <c r="AD358" s="20" t="str">
        <f>IFERROR(VLOOKUP(P358,'CODE H VS CODE ICPE'!$A$2:$D$80,4,FALSE),"")</f>
        <v/>
      </c>
      <c r="AE358" s="20" t="str">
        <f>IFERROR(VLOOKUP(Q358,'CODE H VS CODE ICPE'!$A$2:$D$80,4,FALSE),"")</f>
        <v/>
      </c>
      <c r="AF358" s="20" t="str">
        <f>IFERROR(VLOOKUP(R358,'CODE H VS CODE ICPE'!$A$2:$D$80,4,FALSE),"")</f>
        <v/>
      </c>
      <c r="AG358" s="20" t="str">
        <f>IFERROR(VLOOKUP(S358,'CODE H VS CODE ICPE'!$A$2:$D$80,4,FALSE),"")</f>
        <v/>
      </c>
      <c r="AH358" s="49" t="str">
        <f t="shared" si="32"/>
        <v>Accepted</v>
      </c>
      <c r="AI358" s="21">
        <f>IF(T358="",0,IF(T358="Interdit",0,VLOOKUP(F358,'CODE H VS CODE ICPE'!$A$2:$E$80,5,FALSE)))</f>
        <v>99999.99</v>
      </c>
      <c r="AJ358" s="21">
        <f>IF(U358="",0,IF(U358="Interdit",0,VLOOKUP(G358,'CODE H VS CODE ICPE'!$A$2:$E$80,5,FALSE)))</f>
        <v>0</v>
      </c>
      <c r="AK358" s="21">
        <f>IF(V358="",0,IF(V358="Interdit",0,VLOOKUP(H358,'CODE H VS CODE ICPE'!$A$2:$E$80,5,FALSE)))</f>
        <v>0</v>
      </c>
      <c r="AL358" s="21">
        <f>IF(W358="",0,IF(W358="Interdit",0,VLOOKUP(I358,'CODE H VS CODE ICPE'!$A$2:$E$80,5,FALSE)))</f>
        <v>0</v>
      </c>
      <c r="AM358" s="21">
        <f>IF(X358="",0,IF(X358="Interdit",0,VLOOKUP(J358,'CODE H VS CODE ICPE'!$A$2:$E$80,5,FALSE)))</f>
        <v>0</v>
      </c>
      <c r="AN358" s="21">
        <f>IF(Y358="",0,IF(Y358="Interdit",0,VLOOKUP(K358,'CODE H VS CODE ICPE'!$A$2:$E$80,5,FALSE)))</f>
        <v>0</v>
      </c>
      <c r="AO358" s="21">
        <f>IF(Z358="",0,IF(Z358="Interdit",0,VLOOKUP(L358,'CODE H VS CODE ICPE'!$A$2:$E$80,5,FALSE)))</f>
        <v>0</v>
      </c>
      <c r="AP358" s="21">
        <f>IF(AA358="",0,IF(AA358="Interdit",0,VLOOKUP(M358,'CODE H VS CODE ICPE'!$A$2:$E$80,5,FALSE)))</f>
        <v>0</v>
      </c>
      <c r="AQ358" s="21">
        <f>IF(AB358="",0,IF(AB358="Interdit",0,VLOOKUP(N358,'CODE H VS CODE ICPE'!$A$2:$E$80,5,FALSE)))</f>
        <v>0</v>
      </c>
      <c r="AR358" s="21">
        <f>IF(AC358="",0,IF(AC358="Interdit",0,VLOOKUP(O358,'CODE H VS CODE ICPE'!$A$2:$E$80,5,FALSE)))</f>
        <v>0</v>
      </c>
      <c r="AS358" s="21">
        <f>IF(AD358="",0,IF(AD358="Interdit",0,VLOOKUP(P358,'CODE H VS CODE ICPE'!$A$2:$E$80,5,FALSE)))</f>
        <v>0</v>
      </c>
      <c r="AT358" s="21">
        <f>IF(AE358="",0,IF(AE358="Interdit",0,VLOOKUP(Q358,'CODE H VS CODE ICPE'!$A$2:$E$80,5,FALSE)))</f>
        <v>0</v>
      </c>
      <c r="AU358" s="21">
        <f>IF(AF358="",0,IF(AF358="Interdit",0,VLOOKUP(R358,'CODE H VS CODE ICPE'!$A$2:$E$80,5,FALSE)))</f>
        <v>0</v>
      </c>
      <c r="AV358" s="21">
        <f>IF(AG358="",0,IF(AG358="Interdit",0,VLOOKUP(S358,'CODE H VS CODE ICPE'!$A$2:$E$80,5,FALSE)))</f>
        <v>0</v>
      </c>
      <c r="AW358" s="20" t="str">
        <f t="shared" si="29"/>
        <v>$AI$2</v>
      </c>
      <c r="AX358" s="26">
        <f t="shared" si="30"/>
        <v>99999.99</v>
      </c>
      <c r="AY358" s="20" t="str">
        <f t="shared" si="31"/>
        <v>H302</v>
      </c>
      <c r="AZ358" s="20">
        <f>IF(AY358="","",IF(AY358=0,"",VLOOKUP(AY358,'CODE H VS CODE ICPE'!$A$1:$E$80,3,FALSE)))</f>
        <v>4511</v>
      </c>
    </row>
    <row r="359" spans="1:52" ht="28.9" customHeight="1">
      <c r="A359" s="23">
        <v>2869</v>
      </c>
      <c r="B359" s="24" t="s">
        <v>1000</v>
      </c>
      <c r="C359" s="25" t="s">
        <v>499</v>
      </c>
      <c r="D359" s="24" t="s">
        <v>506</v>
      </c>
      <c r="E359" s="24" t="s">
        <v>1001</v>
      </c>
      <c r="F359" s="20" t="s">
        <v>96</v>
      </c>
      <c r="G359" s="20"/>
      <c r="H359" s="20"/>
      <c r="I359" s="20"/>
      <c r="J359" s="20"/>
      <c r="K359" s="20"/>
      <c r="L359" s="20"/>
      <c r="M359" s="20"/>
      <c r="N359" s="20"/>
      <c r="O359" s="20"/>
      <c r="P359" s="20"/>
      <c r="Q359" s="20"/>
      <c r="R359" s="20"/>
      <c r="S359" s="20"/>
      <c r="T359" s="20" t="str">
        <f>IFERROR(VLOOKUP(F359,'CODE H VS CODE ICPE'!$A$2:$D$80,4,FALSE),"")</f>
        <v>Autorisé</v>
      </c>
      <c r="U359" s="20" t="str">
        <f>IFERROR(VLOOKUP(G359,'CODE H VS CODE ICPE'!$A$2:$D$80,4,FALSE),"")</f>
        <v/>
      </c>
      <c r="V359" s="20" t="str">
        <f>IFERROR(VLOOKUP(H359,'CODE H VS CODE ICPE'!$A$2:$D$80,4,FALSE),"")</f>
        <v/>
      </c>
      <c r="W359" s="20" t="str">
        <f>IFERROR(VLOOKUP(I359,'CODE H VS CODE ICPE'!$A$2:$D$80,4,FALSE),"")</f>
        <v/>
      </c>
      <c r="X359" s="20" t="str">
        <f>IFERROR(VLOOKUP(J359,'CODE H VS CODE ICPE'!$A$2:$D$80,4,FALSE),"")</f>
        <v/>
      </c>
      <c r="Y359" s="20" t="str">
        <f>IFERROR(VLOOKUP(K359,'CODE H VS CODE ICPE'!$A$2:$D$80,4,FALSE),"")</f>
        <v/>
      </c>
      <c r="Z359" s="20" t="str">
        <f>IFERROR(VLOOKUP(L359,'CODE H VS CODE ICPE'!$A$2:$D$80,4,FALSE),"")</f>
        <v/>
      </c>
      <c r="AA359" s="20" t="str">
        <f>IFERROR(VLOOKUP(M359,'CODE H VS CODE ICPE'!$A$2:$D$80,4,FALSE),"")</f>
        <v/>
      </c>
      <c r="AB359" s="20" t="str">
        <f>IFERROR(VLOOKUP(N359,'CODE H VS CODE ICPE'!$A$2:$D$80,4,FALSE),"")</f>
        <v/>
      </c>
      <c r="AC359" s="20" t="str">
        <f>IFERROR(VLOOKUP(O359,'CODE H VS CODE ICPE'!$A$2:$D$80,4,FALSE),"")</f>
        <v/>
      </c>
      <c r="AD359" s="20" t="str">
        <f>IFERROR(VLOOKUP(P359,'CODE H VS CODE ICPE'!$A$2:$D$80,4,FALSE),"")</f>
        <v/>
      </c>
      <c r="AE359" s="20" t="str">
        <f>IFERROR(VLOOKUP(Q359,'CODE H VS CODE ICPE'!$A$2:$D$80,4,FALSE),"")</f>
        <v/>
      </c>
      <c r="AF359" s="20" t="str">
        <f>IFERROR(VLOOKUP(R359,'CODE H VS CODE ICPE'!$A$2:$D$80,4,FALSE),"")</f>
        <v/>
      </c>
      <c r="AG359" s="20" t="str">
        <f>IFERROR(VLOOKUP(S359,'CODE H VS CODE ICPE'!$A$2:$D$80,4,FALSE),"")</f>
        <v/>
      </c>
      <c r="AH359" s="49" t="str">
        <f t="shared" si="32"/>
        <v>Accepted</v>
      </c>
      <c r="AI359" s="21">
        <f>IF(T359="",0,IF(T359="Interdit",0,VLOOKUP(F359,'CODE H VS CODE ICPE'!$A$2:$E$80,5,FALSE)))</f>
        <v>149999.99</v>
      </c>
      <c r="AJ359" s="21">
        <f>IF(U359="",0,IF(U359="Interdit",0,VLOOKUP(G359,'CODE H VS CODE ICPE'!$A$2:$E$80,5,FALSE)))</f>
        <v>0</v>
      </c>
      <c r="AK359" s="21">
        <f>IF(V359="",0,IF(V359="Interdit",0,VLOOKUP(H359,'CODE H VS CODE ICPE'!$A$2:$E$80,5,FALSE)))</f>
        <v>0</v>
      </c>
      <c r="AL359" s="21">
        <f>IF(W359="",0,IF(W359="Interdit",0,VLOOKUP(I359,'CODE H VS CODE ICPE'!$A$2:$E$80,5,FALSE)))</f>
        <v>0</v>
      </c>
      <c r="AM359" s="21">
        <f>IF(X359="",0,IF(X359="Interdit",0,VLOOKUP(J359,'CODE H VS CODE ICPE'!$A$2:$E$80,5,FALSE)))</f>
        <v>0</v>
      </c>
      <c r="AN359" s="21">
        <f>IF(Y359="",0,IF(Y359="Interdit",0,VLOOKUP(K359,'CODE H VS CODE ICPE'!$A$2:$E$80,5,FALSE)))</f>
        <v>0</v>
      </c>
      <c r="AO359" s="21">
        <f>IF(Z359="",0,IF(Z359="Interdit",0,VLOOKUP(L359,'CODE H VS CODE ICPE'!$A$2:$E$80,5,FALSE)))</f>
        <v>0</v>
      </c>
      <c r="AP359" s="21">
        <f>IF(AA359="",0,IF(AA359="Interdit",0,VLOOKUP(M359,'CODE H VS CODE ICPE'!$A$2:$E$80,5,FALSE)))</f>
        <v>0</v>
      </c>
      <c r="AQ359" s="21">
        <f>IF(AB359="",0,IF(AB359="Interdit",0,VLOOKUP(N359,'CODE H VS CODE ICPE'!$A$2:$E$80,5,FALSE)))</f>
        <v>0</v>
      </c>
      <c r="AR359" s="21">
        <f>IF(AC359="",0,IF(AC359="Interdit",0,VLOOKUP(O359,'CODE H VS CODE ICPE'!$A$2:$E$80,5,FALSE)))</f>
        <v>0</v>
      </c>
      <c r="AS359" s="21">
        <f>IF(AD359="",0,IF(AD359="Interdit",0,VLOOKUP(P359,'CODE H VS CODE ICPE'!$A$2:$E$80,5,FALSE)))</f>
        <v>0</v>
      </c>
      <c r="AT359" s="21">
        <f>IF(AE359="",0,IF(AE359="Interdit",0,VLOOKUP(Q359,'CODE H VS CODE ICPE'!$A$2:$E$80,5,FALSE)))</f>
        <v>0</v>
      </c>
      <c r="AU359" s="21">
        <f>IF(AF359="",0,IF(AF359="Interdit",0,VLOOKUP(R359,'CODE H VS CODE ICPE'!$A$2:$E$80,5,FALSE)))</f>
        <v>0</v>
      </c>
      <c r="AV359" s="21">
        <f>IF(AG359="",0,IF(AG359="Interdit",0,VLOOKUP(S359,'CODE H VS CODE ICPE'!$A$2:$E$80,5,FALSE)))</f>
        <v>0</v>
      </c>
      <c r="AW359" s="20" t="str">
        <f t="shared" si="29"/>
        <v>$AI$2</v>
      </c>
      <c r="AX359" s="26">
        <f t="shared" si="30"/>
        <v>149999.99</v>
      </c>
      <c r="AY359" s="20" t="str">
        <f t="shared" si="31"/>
        <v>H314</v>
      </c>
      <c r="AZ359" s="20">
        <f>IF(AY359="","",IF(AY359=0,"",VLOOKUP(AY359,'CODE H VS CODE ICPE'!$A$1:$E$80,3,FALSE)))</f>
        <v>4320</v>
      </c>
    </row>
    <row r="360" spans="1:52" ht="28.9" customHeight="1">
      <c r="A360" s="23">
        <v>2871</v>
      </c>
      <c r="B360" s="24" t="s">
        <v>1002</v>
      </c>
      <c r="C360" s="25" t="s">
        <v>396</v>
      </c>
      <c r="D360" s="24" t="s">
        <v>1003</v>
      </c>
      <c r="E360" s="24" t="s">
        <v>1004</v>
      </c>
      <c r="F360" s="20" t="s">
        <v>86</v>
      </c>
      <c r="G360" s="20"/>
      <c r="H360" s="20"/>
      <c r="I360" s="20"/>
      <c r="J360" s="20"/>
      <c r="K360" s="20"/>
      <c r="L360" s="20"/>
      <c r="M360" s="20"/>
      <c r="N360" s="20"/>
      <c r="O360" s="20"/>
      <c r="P360" s="20"/>
      <c r="Q360" s="20"/>
      <c r="R360" s="20"/>
      <c r="S360" s="20"/>
      <c r="T360" s="20" t="str">
        <f>IFERROR(VLOOKUP(F360,'CODE H VS CODE ICPE'!$A$2:$D$80,4,FALSE),"")</f>
        <v>Autorisé</v>
      </c>
      <c r="U360" s="20" t="str">
        <f>IFERROR(VLOOKUP(G360,'CODE H VS CODE ICPE'!$A$2:$D$80,4,FALSE),"")</f>
        <v/>
      </c>
      <c r="V360" s="20" t="str">
        <f>IFERROR(VLOOKUP(H360,'CODE H VS CODE ICPE'!$A$2:$D$80,4,FALSE),"")</f>
        <v/>
      </c>
      <c r="W360" s="20" t="str">
        <f>IFERROR(VLOOKUP(I360,'CODE H VS CODE ICPE'!$A$2:$D$80,4,FALSE),"")</f>
        <v/>
      </c>
      <c r="X360" s="20" t="str">
        <f>IFERROR(VLOOKUP(J360,'CODE H VS CODE ICPE'!$A$2:$D$80,4,FALSE),"")</f>
        <v/>
      </c>
      <c r="Y360" s="20" t="str">
        <f>IFERROR(VLOOKUP(K360,'CODE H VS CODE ICPE'!$A$2:$D$80,4,FALSE),"")</f>
        <v/>
      </c>
      <c r="Z360" s="20" t="str">
        <f>IFERROR(VLOOKUP(L360,'CODE H VS CODE ICPE'!$A$2:$D$80,4,FALSE),"")</f>
        <v/>
      </c>
      <c r="AA360" s="20" t="str">
        <f>IFERROR(VLOOKUP(M360,'CODE H VS CODE ICPE'!$A$2:$D$80,4,FALSE),"")</f>
        <v/>
      </c>
      <c r="AB360" s="20" t="str">
        <f>IFERROR(VLOOKUP(N360,'CODE H VS CODE ICPE'!$A$2:$D$80,4,FALSE),"")</f>
        <v/>
      </c>
      <c r="AC360" s="20" t="str">
        <f>IFERROR(VLOOKUP(O360,'CODE H VS CODE ICPE'!$A$2:$D$80,4,FALSE),"")</f>
        <v/>
      </c>
      <c r="AD360" s="20" t="str">
        <f>IFERROR(VLOOKUP(P360,'CODE H VS CODE ICPE'!$A$2:$D$80,4,FALSE),"")</f>
        <v/>
      </c>
      <c r="AE360" s="20" t="str">
        <f>IFERROR(VLOOKUP(Q360,'CODE H VS CODE ICPE'!$A$2:$D$80,4,FALSE),"")</f>
        <v/>
      </c>
      <c r="AF360" s="20" t="str">
        <f>IFERROR(VLOOKUP(R360,'CODE H VS CODE ICPE'!$A$2:$D$80,4,FALSE),"")</f>
        <v/>
      </c>
      <c r="AG360" s="20" t="str">
        <f>IFERROR(VLOOKUP(S360,'CODE H VS CODE ICPE'!$A$2:$D$80,4,FALSE),"")</f>
        <v/>
      </c>
      <c r="AH360" s="48" t="s">
        <v>4628</v>
      </c>
      <c r="AI360" s="21">
        <f>IF(T360="",0,IF(T360="Interdit",0,VLOOKUP(F360,'CODE H VS CODE ICPE'!$A$2:$E$80,5,FALSE)))</f>
        <v>99999.99</v>
      </c>
      <c r="AJ360" s="21">
        <f>IF(U360="",0,IF(U360="Interdit",0,VLOOKUP(G360,'CODE H VS CODE ICPE'!$A$2:$E$80,5,FALSE)))</f>
        <v>0</v>
      </c>
      <c r="AK360" s="21">
        <f>IF(V360="",0,IF(V360="Interdit",0,VLOOKUP(H360,'CODE H VS CODE ICPE'!$A$2:$E$80,5,FALSE)))</f>
        <v>0</v>
      </c>
      <c r="AL360" s="21">
        <f>IF(W360="",0,IF(W360="Interdit",0,VLOOKUP(I360,'CODE H VS CODE ICPE'!$A$2:$E$80,5,FALSE)))</f>
        <v>0</v>
      </c>
      <c r="AM360" s="21">
        <f>IF(X360="",0,IF(X360="Interdit",0,VLOOKUP(J360,'CODE H VS CODE ICPE'!$A$2:$E$80,5,FALSE)))</f>
        <v>0</v>
      </c>
      <c r="AN360" s="21">
        <f>IF(Y360="",0,IF(Y360="Interdit",0,VLOOKUP(K360,'CODE H VS CODE ICPE'!$A$2:$E$80,5,FALSE)))</f>
        <v>0</v>
      </c>
      <c r="AO360" s="21">
        <f>IF(Z360="",0,IF(Z360="Interdit",0,VLOOKUP(L360,'CODE H VS CODE ICPE'!$A$2:$E$80,5,FALSE)))</f>
        <v>0</v>
      </c>
      <c r="AP360" s="21">
        <f>IF(AA360="",0,IF(AA360="Interdit",0,VLOOKUP(M360,'CODE H VS CODE ICPE'!$A$2:$E$80,5,FALSE)))</f>
        <v>0</v>
      </c>
      <c r="AQ360" s="21">
        <f>IF(AB360="",0,IF(AB360="Interdit",0,VLOOKUP(N360,'CODE H VS CODE ICPE'!$A$2:$E$80,5,FALSE)))</f>
        <v>0</v>
      </c>
      <c r="AR360" s="21">
        <f>IF(AC360="",0,IF(AC360="Interdit",0,VLOOKUP(O360,'CODE H VS CODE ICPE'!$A$2:$E$80,5,FALSE)))</f>
        <v>0</v>
      </c>
      <c r="AS360" s="21">
        <f>IF(AD360="",0,IF(AD360="Interdit",0,VLOOKUP(P360,'CODE H VS CODE ICPE'!$A$2:$E$80,5,FALSE)))</f>
        <v>0</v>
      </c>
      <c r="AT360" s="21">
        <f>IF(AE360="",0,IF(AE360="Interdit",0,VLOOKUP(Q360,'CODE H VS CODE ICPE'!$A$2:$E$80,5,FALSE)))</f>
        <v>0</v>
      </c>
      <c r="AU360" s="21">
        <f>IF(AF360="",0,IF(AF360="Interdit",0,VLOOKUP(R360,'CODE H VS CODE ICPE'!$A$2:$E$80,5,FALSE)))</f>
        <v>0</v>
      </c>
      <c r="AV360" s="21">
        <f>IF(AG360="",0,IF(AG360="Interdit",0,VLOOKUP(S360,'CODE H VS CODE ICPE'!$A$2:$E$80,5,FALSE)))</f>
        <v>0</v>
      </c>
      <c r="AW360" s="20" t="str">
        <f t="shared" si="29"/>
        <v>$AI$2</v>
      </c>
      <c r="AX360" s="26">
        <f t="shared" si="30"/>
        <v>99999.99</v>
      </c>
      <c r="AY360" s="20" t="str">
        <f t="shared" si="31"/>
        <v>H302</v>
      </c>
      <c r="AZ360" s="20">
        <f>IF(AY360="","",IF(AY360=0,"",VLOOKUP(AY360,'CODE H VS CODE ICPE'!$A$1:$E$80,3,FALSE)))</f>
        <v>4511</v>
      </c>
    </row>
    <row r="361" spans="1:52" ht="28.9" customHeight="1">
      <c r="A361" s="23">
        <v>2874</v>
      </c>
      <c r="B361" s="24" t="s">
        <v>1005</v>
      </c>
      <c r="C361" s="25" t="s">
        <v>222</v>
      </c>
      <c r="D361" s="24" t="s">
        <v>223</v>
      </c>
      <c r="E361" s="24" t="s">
        <v>1006</v>
      </c>
      <c r="F361" s="20" t="s">
        <v>86</v>
      </c>
      <c r="G361" s="20"/>
      <c r="H361" s="20"/>
      <c r="I361" s="20"/>
      <c r="J361" s="20"/>
      <c r="K361" s="20"/>
      <c r="L361" s="20"/>
      <c r="M361" s="20"/>
      <c r="N361" s="20"/>
      <c r="O361" s="20"/>
      <c r="P361" s="20"/>
      <c r="Q361" s="20"/>
      <c r="R361" s="20"/>
      <c r="S361" s="20"/>
      <c r="T361" s="20" t="str">
        <f>IFERROR(VLOOKUP(F361,'CODE H VS CODE ICPE'!$A$2:$D$80,4,FALSE),"")</f>
        <v>Autorisé</v>
      </c>
      <c r="U361" s="20" t="str">
        <f>IFERROR(VLOOKUP(G361,'CODE H VS CODE ICPE'!$A$2:$D$80,4,FALSE),"")</f>
        <v/>
      </c>
      <c r="V361" s="20" t="str">
        <f>IFERROR(VLOOKUP(H361,'CODE H VS CODE ICPE'!$A$2:$D$80,4,FALSE),"")</f>
        <v/>
      </c>
      <c r="W361" s="20" t="str">
        <f>IFERROR(VLOOKUP(I361,'CODE H VS CODE ICPE'!$A$2:$D$80,4,FALSE),"")</f>
        <v/>
      </c>
      <c r="X361" s="20" t="str">
        <f>IFERROR(VLOOKUP(J361,'CODE H VS CODE ICPE'!$A$2:$D$80,4,FALSE),"")</f>
        <v/>
      </c>
      <c r="Y361" s="20" t="str">
        <f>IFERROR(VLOOKUP(K361,'CODE H VS CODE ICPE'!$A$2:$D$80,4,FALSE),"")</f>
        <v/>
      </c>
      <c r="Z361" s="20" t="str">
        <f>IFERROR(VLOOKUP(L361,'CODE H VS CODE ICPE'!$A$2:$D$80,4,FALSE),"")</f>
        <v/>
      </c>
      <c r="AA361" s="20" t="str">
        <f>IFERROR(VLOOKUP(M361,'CODE H VS CODE ICPE'!$A$2:$D$80,4,FALSE),"")</f>
        <v/>
      </c>
      <c r="AB361" s="20" t="str">
        <f>IFERROR(VLOOKUP(N361,'CODE H VS CODE ICPE'!$A$2:$D$80,4,FALSE),"")</f>
        <v/>
      </c>
      <c r="AC361" s="20" t="str">
        <f>IFERROR(VLOOKUP(O361,'CODE H VS CODE ICPE'!$A$2:$D$80,4,FALSE),"")</f>
        <v/>
      </c>
      <c r="AD361" s="20" t="str">
        <f>IFERROR(VLOOKUP(P361,'CODE H VS CODE ICPE'!$A$2:$D$80,4,FALSE),"")</f>
        <v/>
      </c>
      <c r="AE361" s="20" t="str">
        <f>IFERROR(VLOOKUP(Q361,'CODE H VS CODE ICPE'!$A$2:$D$80,4,FALSE),"")</f>
        <v/>
      </c>
      <c r="AF361" s="20" t="str">
        <f>IFERROR(VLOOKUP(R361,'CODE H VS CODE ICPE'!$A$2:$D$80,4,FALSE),"")</f>
        <v/>
      </c>
      <c r="AG361" s="20" t="str">
        <f>IFERROR(VLOOKUP(S361,'CODE H VS CODE ICPE'!$A$2:$D$80,4,FALSE),"")</f>
        <v/>
      </c>
      <c r="AH361" s="49" t="str">
        <f>IF(COUNTIF(T361:AG361, "Rejected") &gt; 0, "Rejected", IF(COUNTIF(T361:AG361, "Under request") &gt; 0, "Under request", "Accepted"))</f>
        <v>Accepted</v>
      </c>
      <c r="AI361" s="21">
        <f>IF(T361="",0,IF(T361="Interdit",0,VLOOKUP(F361,'CODE H VS CODE ICPE'!$A$2:$E$80,5,FALSE)))</f>
        <v>99999.99</v>
      </c>
      <c r="AJ361" s="21">
        <f>IF(U361="",0,IF(U361="Interdit",0,VLOOKUP(G361,'CODE H VS CODE ICPE'!$A$2:$E$80,5,FALSE)))</f>
        <v>0</v>
      </c>
      <c r="AK361" s="21">
        <f>IF(V361="",0,IF(V361="Interdit",0,VLOOKUP(H361,'CODE H VS CODE ICPE'!$A$2:$E$80,5,FALSE)))</f>
        <v>0</v>
      </c>
      <c r="AL361" s="21">
        <f>IF(W361="",0,IF(W361="Interdit",0,VLOOKUP(I361,'CODE H VS CODE ICPE'!$A$2:$E$80,5,FALSE)))</f>
        <v>0</v>
      </c>
      <c r="AM361" s="21">
        <f>IF(X361="",0,IF(X361="Interdit",0,VLOOKUP(J361,'CODE H VS CODE ICPE'!$A$2:$E$80,5,FALSE)))</f>
        <v>0</v>
      </c>
      <c r="AN361" s="21">
        <f>IF(Y361="",0,IF(Y361="Interdit",0,VLOOKUP(K361,'CODE H VS CODE ICPE'!$A$2:$E$80,5,FALSE)))</f>
        <v>0</v>
      </c>
      <c r="AO361" s="21">
        <f>IF(Z361="",0,IF(Z361="Interdit",0,VLOOKUP(L361,'CODE H VS CODE ICPE'!$A$2:$E$80,5,FALSE)))</f>
        <v>0</v>
      </c>
      <c r="AP361" s="21">
        <f>IF(AA361="",0,IF(AA361="Interdit",0,VLOOKUP(M361,'CODE H VS CODE ICPE'!$A$2:$E$80,5,FALSE)))</f>
        <v>0</v>
      </c>
      <c r="AQ361" s="21">
        <f>IF(AB361="",0,IF(AB361="Interdit",0,VLOOKUP(N361,'CODE H VS CODE ICPE'!$A$2:$E$80,5,FALSE)))</f>
        <v>0</v>
      </c>
      <c r="AR361" s="21">
        <f>IF(AC361="",0,IF(AC361="Interdit",0,VLOOKUP(O361,'CODE H VS CODE ICPE'!$A$2:$E$80,5,FALSE)))</f>
        <v>0</v>
      </c>
      <c r="AS361" s="21">
        <f>IF(AD361="",0,IF(AD361="Interdit",0,VLOOKUP(P361,'CODE H VS CODE ICPE'!$A$2:$E$80,5,FALSE)))</f>
        <v>0</v>
      </c>
      <c r="AT361" s="21">
        <f>IF(AE361="",0,IF(AE361="Interdit",0,VLOOKUP(Q361,'CODE H VS CODE ICPE'!$A$2:$E$80,5,FALSE)))</f>
        <v>0</v>
      </c>
      <c r="AU361" s="21">
        <f>IF(AF361="",0,IF(AF361="Interdit",0,VLOOKUP(R361,'CODE H VS CODE ICPE'!$A$2:$E$80,5,FALSE)))</f>
        <v>0</v>
      </c>
      <c r="AV361" s="21">
        <f>IF(AG361="",0,IF(AG361="Interdit",0,VLOOKUP(S361,'CODE H VS CODE ICPE'!$A$2:$E$80,5,FALSE)))</f>
        <v>0</v>
      </c>
      <c r="AW361" s="20" t="str">
        <f t="shared" si="29"/>
        <v>$AI$2</v>
      </c>
      <c r="AX361" s="26">
        <f t="shared" si="30"/>
        <v>99999.99</v>
      </c>
      <c r="AY361" s="20" t="str">
        <f t="shared" si="31"/>
        <v>H302</v>
      </c>
      <c r="AZ361" s="20">
        <f>IF(AY361="","",IF(AY361=0,"",VLOOKUP(AY361,'CODE H VS CODE ICPE'!$A$1:$E$80,3,FALSE)))</f>
        <v>4511</v>
      </c>
    </row>
    <row r="362" spans="1:52" ht="28.9" customHeight="1">
      <c r="A362" s="23">
        <v>2875</v>
      </c>
      <c r="B362" s="24" t="s">
        <v>1007</v>
      </c>
      <c r="C362" s="25" t="s">
        <v>222</v>
      </c>
      <c r="D362" s="24" t="s">
        <v>223</v>
      </c>
      <c r="E362" s="24" t="s">
        <v>1008</v>
      </c>
      <c r="F362" s="20" t="s">
        <v>86</v>
      </c>
      <c r="G362" s="20"/>
      <c r="H362" s="20"/>
      <c r="I362" s="20"/>
      <c r="J362" s="20"/>
      <c r="K362" s="20"/>
      <c r="L362" s="20"/>
      <c r="M362" s="20"/>
      <c r="N362" s="20"/>
      <c r="O362" s="20"/>
      <c r="P362" s="20"/>
      <c r="Q362" s="20"/>
      <c r="R362" s="20"/>
      <c r="S362" s="20"/>
      <c r="T362" s="20" t="str">
        <f>IFERROR(VLOOKUP(F362,'CODE H VS CODE ICPE'!$A$2:$D$80,4,FALSE),"")</f>
        <v>Autorisé</v>
      </c>
      <c r="U362" s="20" t="str">
        <f>IFERROR(VLOOKUP(G362,'CODE H VS CODE ICPE'!$A$2:$D$80,4,FALSE),"")</f>
        <v/>
      </c>
      <c r="V362" s="20" t="str">
        <f>IFERROR(VLOOKUP(H362,'CODE H VS CODE ICPE'!$A$2:$D$80,4,FALSE),"")</f>
        <v/>
      </c>
      <c r="W362" s="20" t="str">
        <f>IFERROR(VLOOKUP(I362,'CODE H VS CODE ICPE'!$A$2:$D$80,4,FALSE),"")</f>
        <v/>
      </c>
      <c r="X362" s="20" t="str">
        <f>IFERROR(VLOOKUP(J362,'CODE H VS CODE ICPE'!$A$2:$D$80,4,FALSE),"")</f>
        <v/>
      </c>
      <c r="Y362" s="20" t="str">
        <f>IFERROR(VLOOKUP(K362,'CODE H VS CODE ICPE'!$A$2:$D$80,4,FALSE),"")</f>
        <v/>
      </c>
      <c r="Z362" s="20" t="str">
        <f>IFERROR(VLOOKUP(L362,'CODE H VS CODE ICPE'!$A$2:$D$80,4,FALSE),"")</f>
        <v/>
      </c>
      <c r="AA362" s="20" t="str">
        <f>IFERROR(VLOOKUP(M362,'CODE H VS CODE ICPE'!$A$2:$D$80,4,FALSE),"")</f>
        <v/>
      </c>
      <c r="AB362" s="20" t="str">
        <f>IFERROR(VLOOKUP(N362,'CODE H VS CODE ICPE'!$A$2:$D$80,4,FALSE),"")</f>
        <v/>
      </c>
      <c r="AC362" s="20" t="str">
        <f>IFERROR(VLOOKUP(O362,'CODE H VS CODE ICPE'!$A$2:$D$80,4,FALSE),"")</f>
        <v/>
      </c>
      <c r="AD362" s="20" t="str">
        <f>IFERROR(VLOOKUP(P362,'CODE H VS CODE ICPE'!$A$2:$D$80,4,FALSE),"")</f>
        <v/>
      </c>
      <c r="AE362" s="20" t="str">
        <f>IFERROR(VLOOKUP(Q362,'CODE H VS CODE ICPE'!$A$2:$D$80,4,FALSE),"")</f>
        <v/>
      </c>
      <c r="AF362" s="20" t="str">
        <f>IFERROR(VLOOKUP(R362,'CODE H VS CODE ICPE'!$A$2:$D$80,4,FALSE),"")</f>
        <v/>
      </c>
      <c r="AG362" s="20" t="str">
        <f>IFERROR(VLOOKUP(S362,'CODE H VS CODE ICPE'!$A$2:$D$80,4,FALSE),"")</f>
        <v/>
      </c>
      <c r="AH362" s="49" t="str">
        <f>IF(COUNTIF(T362:AG362, "Rejected") &gt; 0, "Rejected", IF(COUNTIF(T362:AG362, "Under request") &gt; 0, "Under request", "Accepted"))</f>
        <v>Accepted</v>
      </c>
      <c r="AI362" s="21">
        <f>IF(T362="",0,IF(T362="Interdit",0,VLOOKUP(F362,'CODE H VS CODE ICPE'!$A$2:$E$80,5,FALSE)))</f>
        <v>99999.99</v>
      </c>
      <c r="AJ362" s="21">
        <f>IF(U362="",0,IF(U362="Interdit",0,VLOOKUP(G362,'CODE H VS CODE ICPE'!$A$2:$E$80,5,FALSE)))</f>
        <v>0</v>
      </c>
      <c r="AK362" s="21">
        <f>IF(V362="",0,IF(V362="Interdit",0,VLOOKUP(H362,'CODE H VS CODE ICPE'!$A$2:$E$80,5,FALSE)))</f>
        <v>0</v>
      </c>
      <c r="AL362" s="21">
        <f>IF(W362="",0,IF(W362="Interdit",0,VLOOKUP(I362,'CODE H VS CODE ICPE'!$A$2:$E$80,5,FALSE)))</f>
        <v>0</v>
      </c>
      <c r="AM362" s="21">
        <f>IF(X362="",0,IF(X362="Interdit",0,VLOOKUP(J362,'CODE H VS CODE ICPE'!$A$2:$E$80,5,FALSE)))</f>
        <v>0</v>
      </c>
      <c r="AN362" s="21">
        <f>IF(Y362="",0,IF(Y362="Interdit",0,VLOOKUP(K362,'CODE H VS CODE ICPE'!$A$2:$E$80,5,FALSE)))</f>
        <v>0</v>
      </c>
      <c r="AO362" s="21">
        <f>IF(Z362="",0,IF(Z362="Interdit",0,VLOOKUP(L362,'CODE H VS CODE ICPE'!$A$2:$E$80,5,FALSE)))</f>
        <v>0</v>
      </c>
      <c r="AP362" s="21">
        <f>IF(AA362="",0,IF(AA362="Interdit",0,VLOOKUP(M362,'CODE H VS CODE ICPE'!$A$2:$E$80,5,FALSE)))</f>
        <v>0</v>
      </c>
      <c r="AQ362" s="21">
        <f>IF(AB362="",0,IF(AB362="Interdit",0,VLOOKUP(N362,'CODE H VS CODE ICPE'!$A$2:$E$80,5,FALSE)))</f>
        <v>0</v>
      </c>
      <c r="AR362" s="21">
        <f>IF(AC362="",0,IF(AC362="Interdit",0,VLOOKUP(O362,'CODE H VS CODE ICPE'!$A$2:$E$80,5,FALSE)))</f>
        <v>0</v>
      </c>
      <c r="AS362" s="21">
        <f>IF(AD362="",0,IF(AD362="Interdit",0,VLOOKUP(P362,'CODE H VS CODE ICPE'!$A$2:$E$80,5,FALSE)))</f>
        <v>0</v>
      </c>
      <c r="AT362" s="21">
        <f>IF(AE362="",0,IF(AE362="Interdit",0,VLOOKUP(Q362,'CODE H VS CODE ICPE'!$A$2:$E$80,5,FALSE)))</f>
        <v>0</v>
      </c>
      <c r="AU362" s="21">
        <f>IF(AF362="",0,IF(AF362="Interdit",0,VLOOKUP(R362,'CODE H VS CODE ICPE'!$A$2:$E$80,5,FALSE)))</f>
        <v>0</v>
      </c>
      <c r="AV362" s="21">
        <f>IF(AG362="",0,IF(AG362="Interdit",0,VLOOKUP(S362,'CODE H VS CODE ICPE'!$A$2:$E$80,5,FALSE)))</f>
        <v>0</v>
      </c>
      <c r="AW362" s="20" t="str">
        <f t="shared" si="29"/>
        <v>$AI$2</v>
      </c>
      <c r="AX362" s="26">
        <f t="shared" si="30"/>
        <v>99999.99</v>
      </c>
      <c r="AY362" s="20" t="str">
        <f t="shared" si="31"/>
        <v>H302</v>
      </c>
      <c r="AZ362" s="20">
        <f>IF(AY362="","",IF(AY362=0,"",VLOOKUP(AY362,'CODE H VS CODE ICPE'!$A$1:$E$80,3,FALSE)))</f>
        <v>4511</v>
      </c>
    </row>
    <row r="363" spans="1:52" ht="28.9" customHeight="1">
      <c r="A363" s="23">
        <v>2876</v>
      </c>
      <c r="B363" s="24" t="s">
        <v>1009</v>
      </c>
      <c r="C363" s="25" t="s">
        <v>222</v>
      </c>
      <c r="D363" s="24" t="s">
        <v>630</v>
      </c>
      <c r="E363" s="24" t="s">
        <v>1010</v>
      </c>
      <c r="F363" s="20" t="s">
        <v>86</v>
      </c>
      <c r="G363" s="20" t="s">
        <v>104</v>
      </c>
      <c r="H363" s="20"/>
      <c r="I363" s="20"/>
      <c r="J363" s="20"/>
      <c r="K363" s="20"/>
      <c r="L363" s="20"/>
      <c r="M363" s="20"/>
      <c r="N363" s="20"/>
      <c r="O363" s="20"/>
      <c r="P363" s="20"/>
      <c r="Q363" s="20"/>
      <c r="R363" s="20"/>
      <c r="S363" s="20"/>
      <c r="T363" s="20" t="str">
        <f>IFERROR(VLOOKUP(F363,'CODE H VS CODE ICPE'!$A$2:$D$80,4,FALSE),"")</f>
        <v>Autorisé</v>
      </c>
      <c r="U363" s="20" t="str">
        <f>IFERROR(VLOOKUP(G363,'CODE H VS CODE ICPE'!$A$2:$D$80,4,FALSE),"")</f>
        <v>Autorisé</v>
      </c>
      <c r="V363" s="20" t="str">
        <f>IFERROR(VLOOKUP(H363,'CODE H VS CODE ICPE'!$A$2:$D$80,4,FALSE),"")</f>
        <v/>
      </c>
      <c r="W363" s="20" t="str">
        <f>IFERROR(VLOOKUP(I363,'CODE H VS CODE ICPE'!$A$2:$D$80,4,FALSE),"")</f>
        <v/>
      </c>
      <c r="X363" s="20" t="str">
        <f>IFERROR(VLOOKUP(J363,'CODE H VS CODE ICPE'!$A$2:$D$80,4,FALSE),"")</f>
        <v/>
      </c>
      <c r="Y363" s="20" t="str">
        <f>IFERROR(VLOOKUP(K363,'CODE H VS CODE ICPE'!$A$2:$D$80,4,FALSE),"")</f>
        <v/>
      </c>
      <c r="Z363" s="20" t="str">
        <f>IFERROR(VLOOKUP(L363,'CODE H VS CODE ICPE'!$A$2:$D$80,4,FALSE),"")</f>
        <v/>
      </c>
      <c r="AA363" s="20" t="str">
        <f>IFERROR(VLOOKUP(M363,'CODE H VS CODE ICPE'!$A$2:$D$80,4,FALSE),"")</f>
        <v/>
      </c>
      <c r="AB363" s="20" t="str">
        <f>IFERROR(VLOOKUP(N363,'CODE H VS CODE ICPE'!$A$2:$D$80,4,FALSE),"")</f>
        <v/>
      </c>
      <c r="AC363" s="20" t="str">
        <f>IFERROR(VLOOKUP(O363,'CODE H VS CODE ICPE'!$A$2:$D$80,4,FALSE),"")</f>
        <v/>
      </c>
      <c r="AD363" s="20" t="str">
        <f>IFERROR(VLOOKUP(P363,'CODE H VS CODE ICPE'!$A$2:$D$80,4,FALSE),"")</f>
        <v/>
      </c>
      <c r="AE363" s="20" t="str">
        <f>IFERROR(VLOOKUP(Q363,'CODE H VS CODE ICPE'!$A$2:$D$80,4,FALSE),"")</f>
        <v/>
      </c>
      <c r="AF363" s="20" t="str">
        <f>IFERROR(VLOOKUP(R363,'CODE H VS CODE ICPE'!$A$2:$D$80,4,FALSE),"")</f>
        <v/>
      </c>
      <c r="AG363" s="20" t="str">
        <f>IFERROR(VLOOKUP(S363,'CODE H VS CODE ICPE'!$A$2:$D$80,4,FALSE),"")</f>
        <v/>
      </c>
      <c r="AH363" s="49" t="str">
        <f>IF(COUNTIF(T363:AG363, "Rejected") &gt; 0, "Rejected", IF(COUNTIF(T363:AG363, "Under request") &gt; 0, "Under request", "Accepted"))</f>
        <v>Accepted</v>
      </c>
      <c r="AI363" s="21">
        <f>IF(T363="",0,IF(T363="Interdit",0,VLOOKUP(F363,'CODE H VS CODE ICPE'!$A$2:$E$80,5,FALSE)))</f>
        <v>99999.99</v>
      </c>
      <c r="AJ363" s="21">
        <f>IF(U363="",0,IF(U363="Interdit",0,VLOOKUP(G363,'CODE H VS CODE ICPE'!$A$2:$E$80,5,FALSE)))</f>
        <v>99999.99</v>
      </c>
      <c r="AK363" s="21">
        <f>IF(V363="",0,IF(V363="Interdit",0,VLOOKUP(H363,'CODE H VS CODE ICPE'!$A$2:$E$80,5,FALSE)))</f>
        <v>0</v>
      </c>
      <c r="AL363" s="21">
        <f>IF(W363="",0,IF(W363="Interdit",0,VLOOKUP(I363,'CODE H VS CODE ICPE'!$A$2:$E$80,5,FALSE)))</f>
        <v>0</v>
      </c>
      <c r="AM363" s="21">
        <f>IF(X363="",0,IF(X363="Interdit",0,VLOOKUP(J363,'CODE H VS CODE ICPE'!$A$2:$E$80,5,FALSE)))</f>
        <v>0</v>
      </c>
      <c r="AN363" s="21">
        <f>IF(Y363="",0,IF(Y363="Interdit",0,VLOOKUP(K363,'CODE H VS CODE ICPE'!$A$2:$E$80,5,FALSE)))</f>
        <v>0</v>
      </c>
      <c r="AO363" s="21">
        <f>IF(Z363="",0,IF(Z363="Interdit",0,VLOOKUP(L363,'CODE H VS CODE ICPE'!$A$2:$E$80,5,FALSE)))</f>
        <v>0</v>
      </c>
      <c r="AP363" s="21">
        <f>IF(AA363="",0,IF(AA363="Interdit",0,VLOOKUP(M363,'CODE H VS CODE ICPE'!$A$2:$E$80,5,FALSE)))</f>
        <v>0</v>
      </c>
      <c r="AQ363" s="21">
        <f>IF(AB363="",0,IF(AB363="Interdit",0,VLOOKUP(N363,'CODE H VS CODE ICPE'!$A$2:$E$80,5,FALSE)))</f>
        <v>0</v>
      </c>
      <c r="AR363" s="21">
        <f>IF(AC363="",0,IF(AC363="Interdit",0,VLOOKUP(O363,'CODE H VS CODE ICPE'!$A$2:$E$80,5,FALSE)))</f>
        <v>0</v>
      </c>
      <c r="AS363" s="21">
        <f>IF(AD363="",0,IF(AD363="Interdit",0,VLOOKUP(P363,'CODE H VS CODE ICPE'!$A$2:$E$80,5,FALSE)))</f>
        <v>0</v>
      </c>
      <c r="AT363" s="21">
        <f>IF(AE363="",0,IF(AE363="Interdit",0,VLOOKUP(Q363,'CODE H VS CODE ICPE'!$A$2:$E$80,5,FALSE)))</f>
        <v>0</v>
      </c>
      <c r="AU363" s="21">
        <f>IF(AF363="",0,IF(AF363="Interdit",0,VLOOKUP(R363,'CODE H VS CODE ICPE'!$A$2:$E$80,5,FALSE)))</f>
        <v>0</v>
      </c>
      <c r="AV363" s="21">
        <f>IF(AG363="",0,IF(AG363="Interdit",0,VLOOKUP(S363,'CODE H VS CODE ICPE'!$A$2:$E$80,5,FALSE)))</f>
        <v>0</v>
      </c>
      <c r="AW363" s="20" t="str">
        <f t="shared" si="29"/>
        <v>$AI$2</v>
      </c>
      <c r="AX363" s="26">
        <f t="shared" si="30"/>
        <v>99999.99</v>
      </c>
      <c r="AY363" s="20" t="str">
        <f t="shared" si="31"/>
        <v>H302</v>
      </c>
      <c r="AZ363" s="20">
        <f>IF(AY363="","",IF(AY363=0,"",VLOOKUP(AY363,'CODE H VS CODE ICPE'!$A$1:$E$80,3,FALSE)))</f>
        <v>4511</v>
      </c>
    </row>
    <row r="364" spans="1:52" ht="28.9" customHeight="1">
      <c r="A364" s="23">
        <v>2878</v>
      </c>
      <c r="B364" s="24" t="s">
        <v>1011</v>
      </c>
      <c r="C364" s="25" t="s">
        <v>222</v>
      </c>
      <c r="D364" s="24" t="s">
        <v>630</v>
      </c>
      <c r="E364" s="24" t="s">
        <v>1012</v>
      </c>
      <c r="F364" s="20" t="s">
        <v>972</v>
      </c>
      <c r="G364" s="20"/>
      <c r="H364" s="20"/>
      <c r="I364" s="20"/>
      <c r="J364" s="20"/>
      <c r="K364" s="20"/>
      <c r="L364" s="20"/>
      <c r="M364" s="20"/>
      <c r="N364" s="20"/>
      <c r="O364" s="20"/>
      <c r="P364" s="20"/>
      <c r="Q364" s="20"/>
      <c r="R364" s="20"/>
      <c r="S364" s="20"/>
      <c r="T364" s="20" t="str">
        <f>IFERROR(VLOOKUP(F364,'CODE H VS CODE ICPE'!$A$2:$D$80,4,FALSE),"")</f>
        <v/>
      </c>
      <c r="U364" s="20" t="str">
        <f>IFERROR(VLOOKUP(G364,'CODE H VS CODE ICPE'!$A$2:$D$80,4,FALSE),"")</f>
        <v/>
      </c>
      <c r="V364" s="20" t="str">
        <f>IFERROR(VLOOKUP(H364,'CODE H VS CODE ICPE'!$A$2:$D$80,4,FALSE),"")</f>
        <v/>
      </c>
      <c r="W364" s="20" t="str">
        <f>IFERROR(VLOOKUP(I364,'CODE H VS CODE ICPE'!$A$2:$D$80,4,FALSE),"")</f>
        <v/>
      </c>
      <c r="X364" s="20" t="str">
        <f>IFERROR(VLOOKUP(J364,'CODE H VS CODE ICPE'!$A$2:$D$80,4,FALSE),"")</f>
        <v/>
      </c>
      <c r="Y364" s="20" t="str">
        <f>IFERROR(VLOOKUP(K364,'CODE H VS CODE ICPE'!$A$2:$D$80,4,FALSE),"")</f>
        <v/>
      </c>
      <c r="Z364" s="20" t="str">
        <f>IFERROR(VLOOKUP(L364,'CODE H VS CODE ICPE'!$A$2:$D$80,4,FALSE),"")</f>
        <v/>
      </c>
      <c r="AA364" s="20" t="str">
        <f>IFERROR(VLOOKUP(M364,'CODE H VS CODE ICPE'!$A$2:$D$80,4,FALSE),"")</f>
        <v/>
      </c>
      <c r="AB364" s="20" t="str">
        <f>IFERROR(VLOOKUP(N364,'CODE H VS CODE ICPE'!$A$2:$D$80,4,FALSE),"")</f>
        <v/>
      </c>
      <c r="AC364" s="20" t="str">
        <f>IFERROR(VLOOKUP(O364,'CODE H VS CODE ICPE'!$A$2:$D$80,4,FALSE),"")</f>
        <v/>
      </c>
      <c r="AD364" s="20" t="str">
        <f>IFERROR(VLOOKUP(P364,'CODE H VS CODE ICPE'!$A$2:$D$80,4,FALSE),"")</f>
        <v/>
      </c>
      <c r="AE364" s="20" t="str">
        <f>IFERROR(VLOOKUP(Q364,'CODE H VS CODE ICPE'!$A$2:$D$80,4,FALSE),"")</f>
        <v/>
      </c>
      <c r="AF364" s="20" t="str">
        <f>IFERROR(VLOOKUP(R364,'CODE H VS CODE ICPE'!$A$2:$D$80,4,FALSE),"")</f>
        <v/>
      </c>
      <c r="AG364" s="20" t="str">
        <f>IFERROR(VLOOKUP(S364,'CODE H VS CODE ICPE'!$A$2:$D$80,4,FALSE),"")</f>
        <v/>
      </c>
      <c r="AH364" s="49" t="str">
        <f>IF(COUNTIF(T364:AG364, "Rejected") &gt; 0, "Rejected", IF(COUNTIF(T364:AG364, "Under request") &gt; 0, "Under request", "Accepted"))</f>
        <v>Accepted</v>
      </c>
      <c r="AI364" s="21">
        <f>IF(T364="",0,IF(T364="Interdit",0,VLOOKUP(F364,'CODE H VS CODE ICPE'!$A$2:$E$80,5,FALSE)))</f>
        <v>0</v>
      </c>
      <c r="AJ364" s="21">
        <f>IF(U364="",0,IF(U364="Interdit",0,VLOOKUP(G364,'CODE H VS CODE ICPE'!$A$2:$E$80,5,FALSE)))</f>
        <v>0</v>
      </c>
      <c r="AK364" s="21">
        <f>IF(V364="",0,IF(V364="Interdit",0,VLOOKUP(H364,'CODE H VS CODE ICPE'!$A$2:$E$80,5,FALSE)))</f>
        <v>0</v>
      </c>
      <c r="AL364" s="21">
        <f>IF(W364="",0,IF(W364="Interdit",0,VLOOKUP(I364,'CODE H VS CODE ICPE'!$A$2:$E$80,5,FALSE)))</f>
        <v>0</v>
      </c>
      <c r="AM364" s="21">
        <f>IF(X364="",0,IF(X364="Interdit",0,VLOOKUP(J364,'CODE H VS CODE ICPE'!$A$2:$E$80,5,FALSE)))</f>
        <v>0</v>
      </c>
      <c r="AN364" s="21">
        <f>IF(Y364="",0,IF(Y364="Interdit",0,VLOOKUP(K364,'CODE H VS CODE ICPE'!$A$2:$E$80,5,FALSE)))</f>
        <v>0</v>
      </c>
      <c r="AO364" s="21">
        <f>IF(Z364="",0,IF(Z364="Interdit",0,VLOOKUP(L364,'CODE H VS CODE ICPE'!$A$2:$E$80,5,FALSE)))</f>
        <v>0</v>
      </c>
      <c r="AP364" s="21">
        <f>IF(AA364="",0,IF(AA364="Interdit",0,VLOOKUP(M364,'CODE H VS CODE ICPE'!$A$2:$E$80,5,FALSE)))</f>
        <v>0</v>
      </c>
      <c r="AQ364" s="21">
        <f>IF(AB364="",0,IF(AB364="Interdit",0,VLOOKUP(N364,'CODE H VS CODE ICPE'!$A$2:$E$80,5,FALSE)))</f>
        <v>0</v>
      </c>
      <c r="AR364" s="21">
        <f>IF(AC364="",0,IF(AC364="Interdit",0,VLOOKUP(O364,'CODE H VS CODE ICPE'!$A$2:$E$80,5,FALSE)))</f>
        <v>0</v>
      </c>
      <c r="AS364" s="21">
        <f>IF(AD364="",0,IF(AD364="Interdit",0,VLOOKUP(P364,'CODE H VS CODE ICPE'!$A$2:$E$80,5,FALSE)))</f>
        <v>0</v>
      </c>
      <c r="AT364" s="21">
        <f>IF(AE364="",0,IF(AE364="Interdit",0,VLOOKUP(Q364,'CODE H VS CODE ICPE'!$A$2:$E$80,5,FALSE)))</f>
        <v>0</v>
      </c>
      <c r="AU364" s="21">
        <f>IF(AF364="",0,IF(AF364="Interdit",0,VLOOKUP(R364,'CODE H VS CODE ICPE'!$A$2:$E$80,5,FALSE)))</f>
        <v>0</v>
      </c>
      <c r="AV364" s="21">
        <f>IF(AG364="",0,IF(AG364="Interdit",0,VLOOKUP(S364,'CODE H VS CODE ICPE'!$A$2:$E$80,5,FALSE)))</f>
        <v>0</v>
      </c>
      <c r="AW364" s="20" t="str">
        <f t="shared" si="29"/>
        <v>$AI$2</v>
      </c>
      <c r="AX364" s="26">
        <f t="shared" si="30"/>
        <v>0</v>
      </c>
      <c r="AY364" s="20" t="str">
        <f t="shared" si="31"/>
        <v>H262</v>
      </c>
      <c r="AZ364" s="20" t="e">
        <f>IF(AY364="","",IF(AY364=0,"",VLOOKUP(AY364,'CODE H VS CODE ICPE'!$A$1:$E$80,3,FALSE)))</f>
        <v>#N/A</v>
      </c>
    </row>
    <row r="365" spans="1:52" ht="28.9" customHeight="1">
      <c r="A365" s="23">
        <v>2880</v>
      </c>
      <c r="B365" s="24" t="s">
        <v>1013</v>
      </c>
      <c r="C365" s="25" t="s">
        <v>499</v>
      </c>
      <c r="D365" s="24" t="s">
        <v>564</v>
      </c>
      <c r="E365" s="24" t="s">
        <v>1014</v>
      </c>
      <c r="F365" s="20" t="s">
        <v>74</v>
      </c>
      <c r="G365" s="20"/>
      <c r="H365" s="20"/>
      <c r="I365" s="20"/>
      <c r="J365" s="20"/>
      <c r="K365" s="20"/>
      <c r="L365" s="20"/>
      <c r="M365" s="20"/>
      <c r="N365" s="20"/>
      <c r="O365" s="20"/>
      <c r="P365" s="20"/>
      <c r="Q365" s="20"/>
      <c r="R365" s="20"/>
      <c r="S365" s="20"/>
      <c r="T365" s="20" t="str">
        <f>IFERROR(VLOOKUP(F365,'CODE H VS CODE ICPE'!$A$2:$D$80,4,FALSE),"")</f>
        <v>Autorisé</v>
      </c>
      <c r="U365" s="20" t="str">
        <f>IFERROR(VLOOKUP(G365,'CODE H VS CODE ICPE'!$A$2:$D$80,4,FALSE),"")</f>
        <v/>
      </c>
      <c r="V365" s="20" t="str">
        <f>IFERROR(VLOOKUP(H365,'CODE H VS CODE ICPE'!$A$2:$D$80,4,FALSE),"")</f>
        <v/>
      </c>
      <c r="W365" s="20" t="str">
        <f>IFERROR(VLOOKUP(I365,'CODE H VS CODE ICPE'!$A$2:$D$80,4,FALSE),"")</f>
        <v/>
      </c>
      <c r="X365" s="20" t="str">
        <f>IFERROR(VLOOKUP(J365,'CODE H VS CODE ICPE'!$A$2:$D$80,4,FALSE),"")</f>
        <v/>
      </c>
      <c r="Y365" s="20" t="str">
        <f>IFERROR(VLOOKUP(K365,'CODE H VS CODE ICPE'!$A$2:$D$80,4,FALSE),"")</f>
        <v/>
      </c>
      <c r="Z365" s="20" t="str">
        <f>IFERROR(VLOOKUP(L365,'CODE H VS CODE ICPE'!$A$2:$D$80,4,FALSE),"")</f>
        <v/>
      </c>
      <c r="AA365" s="20" t="str">
        <f>IFERROR(VLOOKUP(M365,'CODE H VS CODE ICPE'!$A$2:$D$80,4,FALSE),"")</f>
        <v/>
      </c>
      <c r="AB365" s="20" t="str">
        <f>IFERROR(VLOOKUP(N365,'CODE H VS CODE ICPE'!$A$2:$D$80,4,FALSE),"")</f>
        <v/>
      </c>
      <c r="AC365" s="20" t="str">
        <f>IFERROR(VLOOKUP(O365,'CODE H VS CODE ICPE'!$A$2:$D$80,4,FALSE),"")</f>
        <v/>
      </c>
      <c r="AD365" s="20" t="str">
        <f>IFERROR(VLOOKUP(P365,'CODE H VS CODE ICPE'!$A$2:$D$80,4,FALSE),"")</f>
        <v/>
      </c>
      <c r="AE365" s="20" t="str">
        <f>IFERROR(VLOOKUP(Q365,'CODE H VS CODE ICPE'!$A$2:$D$80,4,FALSE),"")</f>
        <v/>
      </c>
      <c r="AF365" s="20" t="str">
        <f>IFERROR(VLOOKUP(R365,'CODE H VS CODE ICPE'!$A$2:$D$80,4,FALSE),"")</f>
        <v/>
      </c>
      <c r="AG365" s="20" t="str">
        <f>IFERROR(VLOOKUP(S365,'CODE H VS CODE ICPE'!$A$2:$D$80,4,FALSE),"")</f>
        <v/>
      </c>
      <c r="AH365" s="49" t="str">
        <f>IF(COUNTIF(T365:AG365, "Rejected") &gt; 0, "Rejected", IF(COUNTIF(T365:AG365, "Under request") &gt; 0, "Under request", "Accepted"))</f>
        <v>Accepted</v>
      </c>
      <c r="AI365" s="21">
        <f>IF(T365="",0,IF(T365="Interdit",0,VLOOKUP(F365,'CODE H VS CODE ICPE'!$A$2:$E$80,5,FALSE)))</f>
        <v>1999.99</v>
      </c>
      <c r="AJ365" s="21">
        <f>IF(U365="",0,IF(U365="Interdit",0,VLOOKUP(G365,'CODE H VS CODE ICPE'!$A$2:$E$80,5,FALSE)))</f>
        <v>0</v>
      </c>
      <c r="AK365" s="21">
        <f>IF(V365="",0,IF(V365="Interdit",0,VLOOKUP(H365,'CODE H VS CODE ICPE'!$A$2:$E$80,5,FALSE)))</f>
        <v>0</v>
      </c>
      <c r="AL365" s="21">
        <f>IF(W365="",0,IF(W365="Interdit",0,VLOOKUP(I365,'CODE H VS CODE ICPE'!$A$2:$E$80,5,FALSE)))</f>
        <v>0</v>
      </c>
      <c r="AM365" s="21">
        <f>IF(X365="",0,IF(X365="Interdit",0,VLOOKUP(J365,'CODE H VS CODE ICPE'!$A$2:$E$80,5,FALSE)))</f>
        <v>0</v>
      </c>
      <c r="AN365" s="21">
        <f>IF(Y365="",0,IF(Y365="Interdit",0,VLOOKUP(K365,'CODE H VS CODE ICPE'!$A$2:$E$80,5,FALSE)))</f>
        <v>0</v>
      </c>
      <c r="AO365" s="21">
        <f>IF(Z365="",0,IF(Z365="Interdit",0,VLOOKUP(L365,'CODE H VS CODE ICPE'!$A$2:$E$80,5,FALSE)))</f>
        <v>0</v>
      </c>
      <c r="AP365" s="21">
        <f>IF(AA365="",0,IF(AA365="Interdit",0,VLOOKUP(M365,'CODE H VS CODE ICPE'!$A$2:$E$80,5,FALSE)))</f>
        <v>0</v>
      </c>
      <c r="AQ365" s="21">
        <f>IF(AB365="",0,IF(AB365="Interdit",0,VLOOKUP(N365,'CODE H VS CODE ICPE'!$A$2:$E$80,5,FALSE)))</f>
        <v>0</v>
      </c>
      <c r="AR365" s="21">
        <f>IF(AC365="",0,IF(AC365="Interdit",0,VLOOKUP(O365,'CODE H VS CODE ICPE'!$A$2:$E$80,5,FALSE)))</f>
        <v>0</v>
      </c>
      <c r="AS365" s="21">
        <f>IF(AD365="",0,IF(AD365="Interdit",0,VLOOKUP(P365,'CODE H VS CODE ICPE'!$A$2:$E$80,5,FALSE)))</f>
        <v>0</v>
      </c>
      <c r="AT365" s="21">
        <f>IF(AE365="",0,IF(AE365="Interdit",0,VLOOKUP(Q365,'CODE H VS CODE ICPE'!$A$2:$E$80,5,FALSE)))</f>
        <v>0</v>
      </c>
      <c r="AU365" s="21">
        <f>IF(AF365="",0,IF(AF365="Interdit",0,VLOOKUP(R365,'CODE H VS CODE ICPE'!$A$2:$E$80,5,FALSE)))</f>
        <v>0</v>
      </c>
      <c r="AV365" s="21">
        <f>IF(AG365="",0,IF(AG365="Interdit",0,VLOOKUP(S365,'CODE H VS CODE ICPE'!$A$2:$E$80,5,FALSE)))</f>
        <v>0</v>
      </c>
      <c r="AW365" s="20" t="str">
        <f t="shared" si="29"/>
        <v>$AI$2</v>
      </c>
      <c r="AX365" s="26">
        <f t="shared" si="30"/>
        <v>1999.99</v>
      </c>
      <c r="AY365" s="20" t="str">
        <f t="shared" si="31"/>
        <v>H272</v>
      </c>
      <c r="AZ365" s="20">
        <f>IF(AY365="","",IF(AY365=0,"",VLOOKUP(AY365,'CODE H VS CODE ICPE'!$A$1:$E$80,3,FALSE)))</f>
        <v>4440</v>
      </c>
    </row>
    <row r="366" spans="1:52" ht="28.9" customHeight="1">
      <c r="A366" s="23">
        <v>2900</v>
      </c>
      <c r="B366" s="24" t="s">
        <v>1015</v>
      </c>
      <c r="C366" s="25" t="s">
        <v>396</v>
      </c>
      <c r="D366" s="24" t="s">
        <v>414</v>
      </c>
      <c r="E366" s="24" t="s">
        <v>1016</v>
      </c>
      <c r="F366" s="20" t="s">
        <v>108</v>
      </c>
      <c r="G366" s="20"/>
      <c r="H366" s="20"/>
      <c r="I366" s="20"/>
      <c r="J366" s="20"/>
      <c r="K366" s="20"/>
      <c r="L366" s="20"/>
      <c r="M366" s="20"/>
      <c r="N366" s="20"/>
      <c r="O366" s="20"/>
      <c r="P366" s="20"/>
      <c r="Q366" s="20"/>
      <c r="R366" s="20"/>
      <c r="S366" s="20"/>
      <c r="T366" s="20" t="str">
        <f>IFERROR(VLOOKUP(F366,'CODE H VS CODE ICPE'!$A$2:$D$80,4,FALSE),"")</f>
        <v>Autorisé</v>
      </c>
      <c r="U366" s="20" t="str">
        <f>IFERROR(VLOOKUP(G366,'CODE H VS CODE ICPE'!$A$2:$D$80,4,FALSE),"")</f>
        <v/>
      </c>
      <c r="V366" s="20" t="str">
        <f>IFERROR(VLOOKUP(H366,'CODE H VS CODE ICPE'!$A$2:$D$80,4,FALSE),"")</f>
        <v/>
      </c>
      <c r="W366" s="20" t="str">
        <f>IFERROR(VLOOKUP(I366,'CODE H VS CODE ICPE'!$A$2:$D$80,4,FALSE),"")</f>
        <v/>
      </c>
      <c r="X366" s="20" t="str">
        <f>IFERROR(VLOOKUP(J366,'CODE H VS CODE ICPE'!$A$2:$D$80,4,FALSE),"")</f>
        <v/>
      </c>
      <c r="Y366" s="20" t="str">
        <f>IFERROR(VLOOKUP(K366,'CODE H VS CODE ICPE'!$A$2:$D$80,4,FALSE),"")</f>
        <v/>
      </c>
      <c r="Z366" s="20" t="str">
        <f>IFERROR(VLOOKUP(L366,'CODE H VS CODE ICPE'!$A$2:$D$80,4,FALSE),"")</f>
        <v/>
      </c>
      <c r="AA366" s="20" t="str">
        <f>IFERROR(VLOOKUP(M366,'CODE H VS CODE ICPE'!$A$2:$D$80,4,FALSE),"")</f>
        <v/>
      </c>
      <c r="AB366" s="20" t="str">
        <f>IFERROR(VLOOKUP(N366,'CODE H VS CODE ICPE'!$A$2:$D$80,4,FALSE),"")</f>
        <v/>
      </c>
      <c r="AC366" s="20" t="str">
        <f>IFERROR(VLOOKUP(O366,'CODE H VS CODE ICPE'!$A$2:$D$80,4,FALSE),"")</f>
        <v/>
      </c>
      <c r="AD366" s="20" t="str">
        <f>IFERROR(VLOOKUP(P366,'CODE H VS CODE ICPE'!$A$2:$D$80,4,FALSE),"")</f>
        <v/>
      </c>
      <c r="AE366" s="20" t="str">
        <f>IFERROR(VLOOKUP(Q366,'CODE H VS CODE ICPE'!$A$2:$D$80,4,FALSE),"")</f>
        <v/>
      </c>
      <c r="AF366" s="20" t="str">
        <f>IFERROR(VLOOKUP(R366,'CODE H VS CODE ICPE'!$A$2:$D$80,4,FALSE),"")</f>
        <v/>
      </c>
      <c r="AG366" s="20" t="str">
        <f>IFERROR(VLOOKUP(S366,'CODE H VS CODE ICPE'!$A$2:$D$80,4,FALSE),"")</f>
        <v/>
      </c>
      <c r="AH366" s="48" t="s">
        <v>4628</v>
      </c>
      <c r="AI366" s="21">
        <f>IF(T366="",0,IF(T366="Interdit",0,VLOOKUP(F366,'CODE H VS CODE ICPE'!$A$2:$E$80,5,FALSE)))</f>
        <v>99999.99</v>
      </c>
      <c r="AJ366" s="21">
        <f>IF(U366="",0,IF(U366="Interdit",0,VLOOKUP(G366,'CODE H VS CODE ICPE'!$A$2:$E$80,5,FALSE)))</f>
        <v>0</v>
      </c>
      <c r="AK366" s="21">
        <f>IF(V366="",0,IF(V366="Interdit",0,VLOOKUP(H366,'CODE H VS CODE ICPE'!$A$2:$E$80,5,FALSE)))</f>
        <v>0</v>
      </c>
      <c r="AL366" s="21">
        <f>IF(W366="",0,IF(W366="Interdit",0,VLOOKUP(I366,'CODE H VS CODE ICPE'!$A$2:$E$80,5,FALSE)))</f>
        <v>0</v>
      </c>
      <c r="AM366" s="21">
        <f>IF(X366="",0,IF(X366="Interdit",0,VLOOKUP(J366,'CODE H VS CODE ICPE'!$A$2:$E$80,5,FALSE)))</f>
        <v>0</v>
      </c>
      <c r="AN366" s="21">
        <f>IF(Y366="",0,IF(Y366="Interdit",0,VLOOKUP(K366,'CODE H VS CODE ICPE'!$A$2:$E$80,5,FALSE)))</f>
        <v>0</v>
      </c>
      <c r="AO366" s="21">
        <f>IF(Z366="",0,IF(Z366="Interdit",0,VLOOKUP(L366,'CODE H VS CODE ICPE'!$A$2:$E$80,5,FALSE)))</f>
        <v>0</v>
      </c>
      <c r="AP366" s="21">
        <f>IF(AA366="",0,IF(AA366="Interdit",0,VLOOKUP(M366,'CODE H VS CODE ICPE'!$A$2:$E$80,5,FALSE)))</f>
        <v>0</v>
      </c>
      <c r="AQ366" s="21">
        <f>IF(AB366="",0,IF(AB366="Interdit",0,VLOOKUP(N366,'CODE H VS CODE ICPE'!$A$2:$E$80,5,FALSE)))</f>
        <v>0</v>
      </c>
      <c r="AR366" s="21">
        <f>IF(AC366="",0,IF(AC366="Interdit",0,VLOOKUP(O366,'CODE H VS CODE ICPE'!$A$2:$E$80,5,FALSE)))</f>
        <v>0</v>
      </c>
      <c r="AS366" s="21">
        <f>IF(AD366="",0,IF(AD366="Interdit",0,VLOOKUP(P366,'CODE H VS CODE ICPE'!$A$2:$E$80,5,FALSE)))</f>
        <v>0</v>
      </c>
      <c r="AT366" s="21">
        <f>IF(AE366="",0,IF(AE366="Interdit",0,VLOOKUP(Q366,'CODE H VS CODE ICPE'!$A$2:$E$80,5,FALSE)))</f>
        <v>0</v>
      </c>
      <c r="AU366" s="21">
        <f>IF(AF366="",0,IF(AF366="Interdit",0,VLOOKUP(R366,'CODE H VS CODE ICPE'!$A$2:$E$80,5,FALSE)))</f>
        <v>0</v>
      </c>
      <c r="AV366" s="21">
        <f>IF(AG366="",0,IF(AG366="Interdit",0,VLOOKUP(S366,'CODE H VS CODE ICPE'!$A$2:$E$80,5,FALSE)))</f>
        <v>0</v>
      </c>
      <c r="AW366" s="20" t="str">
        <f t="shared" si="29"/>
        <v>$AI$2</v>
      </c>
      <c r="AX366" s="26">
        <f t="shared" si="30"/>
        <v>99999.99</v>
      </c>
      <c r="AY366" s="20" t="str">
        <f t="shared" si="31"/>
        <v>H331</v>
      </c>
      <c r="AZ366" s="20">
        <f>IF(AY366="","",IF(AY366=0,"",VLOOKUP(AY366,'CODE H VS CODE ICPE'!$A$1:$E$80,3,FALSE)))</f>
        <v>4511</v>
      </c>
    </row>
    <row r="367" spans="1:52" ht="28.9" customHeight="1">
      <c r="A367" s="23">
        <v>2904</v>
      </c>
      <c r="B367" s="24" t="s">
        <v>1017</v>
      </c>
      <c r="C367" s="25" t="s">
        <v>222</v>
      </c>
      <c r="D367" s="24" t="s">
        <v>1018</v>
      </c>
      <c r="E367" s="24" t="s">
        <v>1019</v>
      </c>
      <c r="F367" s="20" t="s">
        <v>86</v>
      </c>
      <c r="G367" s="20" t="s">
        <v>96</v>
      </c>
      <c r="H367" s="20"/>
      <c r="I367" s="20"/>
      <c r="J367" s="20"/>
      <c r="K367" s="20"/>
      <c r="L367" s="20"/>
      <c r="M367" s="20"/>
      <c r="N367" s="20"/>
      <c r="O367" s="20"/>
      <c r="P367" s="20"/>
      <c r="Q367" s="20"/>
      <c r="R367" s="20"/>
      <c r="S367" s="20"/>
      <c r="T367" s="20" t="str">
        <f>IFERROR(VLOOKUP(F367,'CODE H VS CODE ICPE'!$A$2:$D$80,4,FALSE),"")</f>
        <v>Autorisé</v>
      </c>
      <c r="U367" s="20" t="str">
        <f>IFERROR(VLOOKUP(G367,'CODE H VS CODE ICPE'!$A$2:$D$80,4,FALSE),"")</f>
        <v>Autorisé</v>
      </c>
      <c r="V367" s="20" t="str">
        <f>IFERROR(VLOOKUP(H367,'CODE H VS CODE ICPE'!$A$2:$D$80,4,FALSE),"")</f>
        <v/>
      </c>
      <c r="W367" s="20" t="str">
        <f>IFERROR(VLOOKUP(I367,'CODE H VS CODE ICPE'!$A$2:$D$80,4,FALSE),"")</f>
        <v/>
      </c>
      <c r="X367" s="20" t="str">
        <f>IFERROR(VLOOKUP(J367,'CODE H VS CODE ICPE'!$A$2:$D$80,4,FALSE),"")</f>
        <v/>
      </c>
      <c r="Y367" s="20" t="str">
        <f>IFERROR(VLOOKUP(K367,'CODE H VS CODE ICPE'!$A$2:$D$80,4,FALSE),"")</f>
        <v/>
      </c>
      <c r="Z367" s="20" t="str">
        <f>IFERROR(VLOOKUP(L367,'CODE H VS CODE ICPE'!$A$2:$D$80,4,FALSE),"")</f>
        <v/>
      </c>
      <c r="AA367" s="20" t="str">
        <f>IFERROR(VLOOKUP(M367,'CODE H VS CODE ICPE'!$A$2:$D$80,4,FALSE),"")</f>
        <v/>
      </c>
      <c r="AB367" s="20" t="str">
        <f>IFERROR(VLOOKUP(N367,'CODE H VS CODE ICPE'!$A$2:$D$80,4,FALSE),"")</f>
        <v/>
      </c>
      <c r="AC367" s="20" t="str">
        <f>IFERROR(VLOOKUP(O367,'CODE H VS CODE ICPE'!$A$2:$D$80,4,FALSE),"")</f>
        <v/>
      </c>
      <c r="AD367" s="20" t="str">
        <f>IFERROR(VLOOKUP(P367,'CODE H VS CODE ICPE'!$A$2:$D$80,4,FALSE),"")</f>
        <v/>
      </c>
      <c r="AE367" s="20" t="str">
        <f>IFERROR(VLOOKUP(Q367,'CODE H VS CODE ICPE'!$A$2:$D$80,4,FALSE),"")</f>
        <v/>
      </c>
      <c r="AF367" s="20" t="str">
        <f>IFERROR(VLOOKUP(R367,'CODE H VS CODE ICPE'!$A$2:$D$80,4,FALSE),"")</f>
        <v/>
      </c>
      <c r="AG367" s="20" t="str">
        <f>IFERROR(VLOOKUP(S367,'CODE H VS CODE ICPE'!$A$2:$D$80,4,FALSE),"")</f>
        <v/>
      </c>
      <c r="AH367" s="49" t="str">
        <f>IF(COUNTIF(T367:AG367, "Rejected") &gt; 0, "Rejected", IF(COUNTIF(T367:AG367, "Under request") &gt; 0, "Under request", "Accepted"))</f>
        <v>Accepted</v>
      </c>
      <c r="AI367" s="21">
        <f>IF(T367="",0,IF(T367="Interdit",0,VLOOKUP(F367,'CODE H VS CODE ICPE'!$A$2:$E$80,5,FALSE)))</f>
        <v>99999.99</v>
      </c>
      <c r="AJ367" s="21">
        <f>IF(U367="",0,IF(U367="Interdit",0,VLOOKUP(G367,'CODE H VS CODE ICPE'!$A$2:$E$80,5,FALSE)))</f>
        <v>149999.99</v>
      </c>
      <c r="AK367" s="21">
        <f>IF(V367="",0,IF(V367="Interdit",0,VLOOKUP(H367,'CODE H VS CODE ICPE'!$A$2:$E$80,5,FALSE)))</f>
        <v>0</v>
      </c>
      <c r="AL367" s="21">
        <f>IF(W367="",0,IF(W367="Interdit",0,VLOOKUP(I367,'CODE H VS CODE ICPE'!$A$2:$E$80,5,FALSE)))</f>
        <v>0</v>
      </c>
      <c r="AM367" s="21">
        <f>IF(X367="",0,IF(X367="Interdit",0,VLOOKUP(J367,'CODE H VS CODE ICPE'!$A$2:$E$80,5,FALSE)))</f>
        <v>0</v>
      </c>
      <c r="AN367" s="21">
        <f>IF(Y367="",0,IF(Y367="Interdit",0,VLOOKUP(K367,'CODE H VS CODE ICPE'!$A$2:$E$80,5,FALSE)))</f>
        <v>0</v>
      </c>
      <c r="AO367" s="21">
        <f>IF(Z367="",0,IF(Z367="Interdit",0,VLOOKUP(L367,'CODE H VS CODE ICPE'!$A$2:$E$80,5,FALSE)))</f>
        <v>0</v>
      </c>
      <c r="AP367" s="21">
        <f>IF(AA367="",0,IF(AA367="Interdit",0,VLOOKUP(M367,'CODE H VS CODE ICPE'!$A$2:$E$80,5,FALSE)))</f>
        <v>0</v>
      </c>
      <c r="AQ367" s="21">
        <f>IF(AB367="",0,IF(AB367="Interdit",0,VLOOKUP(N367,'CODE H VS CODE ICPE'!$A$2:$E$80,5,FALSE)))</f>
        <v>0</v>
      </c>
      <c r="AR367" s="21">
        <f>IF(AC367="",0,IF(AC367="Interdit",0,VLOOKUP(O367,'CODE H VS CODE ICPE'!$A$2:$E$80,5,FALSE)))</f>
        <v>0</v>
      </c>
      <c r="AS367" s="21">
        <f>IF(AD367="",0,IF(AD367="Interdit",0,VLOOKUP(P367,'CODE H VS CODE ICPE'!$A$2:$E$80,5,FALSE)))</f>
        <v>0</v>
      </c>
      <c r="AT367" s="21">
        <f>IF(AE367="",0,IF(AE367="Interdit",0,VLOOKUP(Q367,'CODE H VS CODE ICPE'!$A$2:$E$80,5,FALSE)))</f>
        <v>0</v>
      </c>
      <c r="AU367" s="21">
        <f>IF(AF367="",0,IF(AF367="Interdit",0,VLOOKUP(R367,'CODE H VS CODE ICPE'!$A$2:$E$80,5,FALSE)))</f>
        <v>0</v>
      </c>
      <c r="AV367" s="21">
        <f>IF(AG367="",0,IF(AG367="Interdit",0,VLOOKUP(S367,'CODE H VS CODE ICPE'!$A$2:$E$80,5,FALSE)))</f>
        <v>0</v>
      </c>
      <c r="AW367" s="20" t="str">
        <f t="shared" si="29"/>
        <v>$AJ$2</v>
      </c>
      <c r="AX367" s="26">
        <f t="shared" si="30"/>
        <v>149999.99</v>
      </c>
      <c r="AY367" s="20" t="str">
        <f t="shared" si="31"/>
        <v>H314</v>
      </c>
      <c r="AZ367" s="20">
        <f>IF(AY367="","",IF(AY367=0,"",VLOOKUP(AY367,'CODE H VS CODE ICPE'!$A$1:$E$80,3,FALSE)))</f>
        <v>4320</v>
      </c>
    </row>
    <row r="368" spans="1:52" ht="28.9" customHeight="1">
      <c r="A368" s="23">
        <v>2905</v>
      </c>
      <c r="B368" s="24" t="s">
        <v>1020</v>
      </c>
      <c r="C368" s="25" t="s">
        <v>499</v>
      </c>
      <c r="D368" s="24" t="s">
        <v>516</v>
      </c>
      <c r="E368" s="24" t="s">
        <v>1021</v>
      </c>
      <c r="F368" s="20" t="s">
        <v>86</v>
      </c>
      <c r="G368" s="20" t="s">
        <v>96</v>
      </c>
      <c r="H368" s="20"/>
      <c r="I368" s="20"/>
      <c r="J368" s="20"/>
      <c r="K368" s="20"/>
      <c r="L368" s="20"/>
      <c r="M368" s="20"/>
      <c r="N368" s="20"/>
      <c r="O368" s="20"/>
      <c r="P368" s="20"/>
      <c r="Q368" s="20"/>
      <c r="R368" s="20"/>
      <c r="S368" s="20"/>
      <c r="T368" s="20" t="str">
        <f>IFERROR(VLOOKUP(F368,'CODE H VS CODE ICPE'!$A$2:$D$80,4,FALSE),"")</f>
        <v>Autorisé</v>
      </c>
      <c r="U368" s="20" t="str">
        <f>IFERROR(VLOOKUP(G368,'CODE H VS CODE ICPE'!$A$2:$D$80,4,FALSE),"")</f>
        <v>Autorisé</v>
      </c>
      <c r="V368" s="20" t="str">
        <f>IFERROR(VLOOKUP(H368,'CODE H VS CODE ICPE'!$A$2:$D$80,4,FALSE),"")</f>
        <v/>
      </c>
      <c r="W368" s="20" t="str">
        <f>IFERROR(VLOOKUP(I368,'CODE H VS CODE ICPE'!$A$2:$D$80,4,FALSE),"")</f>
        <v/>
      </c>
      <c r="X368" s="20" t="str">
        <f>IFERROR(VLOOKUP(J368,'CODE H VS CODE ICPE'!$A$2:$D$80,4,FALSE),"")</f>
        <v/>
      </c>
      <c r="Y368" s="20" t="str">
        <f>IFERROR(VLOOKUP(K368,'CODE H VS CODE ICPE'!$A$2:$D$80,4,FALSE),"")</f>
        <v/>
      </c>
      <c r="Z368" s="20" t="str">
        <f>IFERROR(VLOOKUP(L368,'CODE H VS CODE ICPE'!$A$2:$D$80,4,FALSE),"")</f>
        <v/>
      </c>
      <c r="AA368" s="20" t="str">
        <f>IFERROR(VLOOKUP(M368,'CODE H VS CODE ICPE'!$A$2:$D$80,4,FALSE),"")</f>
        <v/>
      </c>
      <c r="AB368" s="20" t="str">
        <f>IFERROR(VLOOKUP(N368,'CODE H VS CODE ICPE'!$A$2:$D$80,4,FALSE),"")</f>
        <v/>
      </c>
      <c r="AC368" s="20" t="str">
        <f>IFERROR(VLOOKUP(O368,'CODE H VS CODE ICPE'!$A$2:$D$80,4,FALSE),"")</f>
        <v/>
      </c>
      <c r="AD368" s="20" t="str">
        <f>IFERROR(VLOOKUP(P368,'CODE H VS CODE ICPE'!$A$2:$D$80,4,FALSE),"")</f>
        <v/>
      </c>
      <c r="AE368" s="20" t="str">
        <f>IFERROR(VLOOKUP(Q368,'CODE H VS CODE ICPE'!$A$2:$D$80,4,FALSE),"")</f>
        <v/>
      </c>
      <c r="AF368" s="20" t="str">
        <f>IFERROR(VLOOKUP(R368,'CODE H VS CODE ICPE'!$A$2:$D$80,4,FALSE),"")</f>
        <v/>
      </c>
      <c r="AG368" s="20" t="str">
        <f>IFERROR(VLOOKUP(S368,'CODE H VS CODE ICPE'!$A$2:$D$80,4,FALSE),"")</f>
        <v/>
      </c>
      <c r="AH368" s="49" t="str">
        <f>IF(COUNTIF(T368:AG368, "Rejected") &gt; 0, "Rejected", IF(COUNTIF(T368:AG368, "Under request") &gt; 0, "Under request", "Accepted"))</f>
        <v>Accepted</v>
      </c>
      <c r="AI368" s="21">
        <f>IF(T368="",0,IF(T368="Interdit",0,VLOOKUP(F368,'CODE H VS CODE ICPE'!$A$2:$E$80,5,FALSE)))</f>
        <v>99999.99</v>
      </c>
      <c r="AJ368" s="21">
        <f>IF(U368="",0,IF(U368="Interdit",0,VLOOKUP(G368,'CODE H VS CODE ICPE'!$A$2:$E$80,5,FALSE)))</f>
        <v>149999.99</v>
      </c>
      <c r="AK368" s="21">
        <f>IF(V368="",0,IF(V368="Interdit",0,VLOOKUP(H368,'CODE H VS CODE ICPE'!$A$2:$E$80,5,FALSE)))</f>
        <v>0</v>
      </c>
      <c r="AL368" s="21">
        <f>IF(W368="",0,IF(W368="Interdit",0,VLOOKUP(I368,'CODE H VS CODE ICPE'!$A$2:$E$80,5,FALSE)))</f>
        <v>0</v>
      </c>
      <c r="AM368" s="21">
        <f>IF(X368="",0,IF(X368="Interdit",0,VLOOKUP(J368,'CODE H VS CODE ICPE'!$A$2:$E$80,5,FALSE)))</f>
        <v>0</v>
      </c>
      <c r="AN368" s="21">
        <f>IF(Y368="",0,IF(Y368="Interdit",0,VLOOKUP(K368,'CODE H VS CODE ICPE'!$A$2:$E$80,5,FALSE)))</f>
        <v>0</v>
      </c>
      <c r="AO368" s="21">
        <f>IF(Z368="",0,IF(Z368="Interdit",0,VLOOKUP(L368,'CODE H VS CODE ICPE'!$A$2:$E$80,5,FALSE)))</f>
        <v>0</v>
      </c>
      <c r="AP368" s="21">
        <f>IF(AA368="",0,IF(AA368="Interdit",0,VLOOKUP(M368,'CODE H VS CODE ICPE'!$A$2:$E$80,5,FALSE)))</f>
        <v>0</v>
      </c>
      <c r="AQ368" s="21">
        <f>IF(AB368="",0,IF(AB368="Interdit",0,VLOOKUP(N368,'CODE H VS CODE ICPE'!$A$2:$E$80,5,FALSE)))</f>
        <v>0</v>
      </c>
      <c r="AR368" s="21">
        <f>IF(AC368="",0,IF(AC368="Interdit",0,VLOOKUP(O368,'CODE H VS CODE ICPE'!$A$2:$E$80,5,FALSE)))</f>
        <v>0</v>
      </c>
      <c r="AS368" s="21">
        <f>IF(AD368="",0,IF(AD368="Interdit",0,VLOOKUP(P368,'CODE H VS CODE ICPE'!$A$2:$E$80,5,FALSE)))</f>
        <v>0</v>
      </c>
      <c r="AT368" s="21">
        <f>IF(AE368="",0,IF(AE368="Interdit",0,VLOOKUP(Q368,'CODE H VS CODE ICPE'!$A$2:$E$80,5,FALSE)))</f>
        <v>0</v>
      </c>
      <c r="AU368" s="21">
        <f>IF(AF368="",0,IF(AF368="Interdit",0,VLOOKUP(R368,'CODE H VS CODE ICPE'!$A$2:$E$80,5,FALSE)))</f>
        <v>0</v>
      </c>
      <c r="AV368" s="21">
        <f>IF(AG368="",0,IF(AG368="Interdit",0,VLOOKUP(S368,'CODE H VS CODE ICPE'!$A$2:$E$80,5,FALSE)))</f>
        <v>0</v>
      </c>
      <c r="AW368" s="20" t="str">
        <f t="shared" si="29"/>
        <v>$AJ$2</v>
      </c>
      <c r="AX368" s="26">
        <f t="shared" si="30"/>
        <v>149999.99</v>
      </c>
      <c r="AY368" s="20" t="str">
        <f t="shared" si="31"/>
        <v>H314</v>
      </c>
      <c r="AZ368" s="20">
        <f>IF(AY368="","",IF(AY368=0,"",VLOOKUP(AY368,'CODE H VS CODE ICPE'!$A$1:$E$80,3,FALSE)))</f>
        <v>4320</v>
      </c>
    </row>
    <row r="369" spans="1:52" ht="28.9" customHeight="1">
      <c r="A369" s="23">
        <v>2920</v>
      </c>
      <c r="B369" s="24" t="s">
        <v>1022</v>
      </c>
      <c r="C369" s="25" t="s">
        <v>1023</v>
      </c>
      <c r="D369" s="24"/>
      <c r="E369" s="32" t="s">
        <v>1022</v>
      </c>
      <c r="F369" s="20" t="s">
        <v>1024</v>
      </c>
      <c r="G369" s="20" t="s">
        <v>225</v>
      </c>
      <c r="H369" s="20" t="s">
        <v>1025</v>
      </c>
      <c r="I369" s="20"/>
      <c r="J369" s="20"/>
      <c r="K369" s="20"/>
      <c r="L369" s="20"/>
      <c r="M369" s="20"/>
      <c r="N369" s="20"/>
      <c r="O369" s="20"/>
      <c r="P369" s="20"/>
      <c r="Q369" s="20"/>
      <c r="R369" s="20"/>
      <c r="S369" s="20"/>
      <c r="T369" s="20" t="str">
        <f>IFERROR(VLOOKUP(F369,'CODE H VS CODE ICPE'!$A$2:$D$80,4,FALSE),"")</f>
        <v>Autorisé</v>
      </c>
      <c r="U369" s="20" t="str">
        <f>IFERROR(VLOOKUP(G369,'CODE H VS CODE ICPE'!$A$2:$D$80,4,FALSE),"")</f>
        <v>Autorisé</v>
      </c>
      <c r="V369" s="20" t="str">
        <f>IFERROR(VLOOKUP(H369,'CODE H VS CODE ICPE'!$A$2:$D$80,4,FALSE),"")</f>
        <v>Autorisé</v>
      </c>
      <c r="W369" s="20" t="str">
        <f>IFERROR(VLOOKUP(I369,'CODE H VS CODE ICPE'!$A$2:$D$80,4,FALSE),"")</f>
        <v/>
      </c>
      <c r="X369" s="20" t="str">
        <f>IFERROR(VLOOKUP(J369,'CODE H VS CODE ICPE'!$A$2:$D$80,4,FALSE),"")</f>
        <v/>
      </c>
      <c r="Y369" s="20" t="str">
        <f>IFERROR(VLOOKUP(K369,'CODE H VS CODE ICPE'!$A$2:$D$80,4,FALSE),"")</f>
        <v/>
      </c>
      <c r="Z369" s="20" t="str">
        <f>IFERROR(VLOOKUP(L369,'CODE H VS CODE ICPE'!$A$2:$D$80,4,FALSE),"")</f>
        <v/>
      </c>
      <c r="AA369" s="20" t="str">
        <f>IFERROR(VLOOKUP(M369,'CODE H VS CODE ICPE'!$A$2:$D$80,4,FALSE),"")</f>
        <v/>
      </c>
      <c r="AB369" s="20" t="str">
        <f>IFERROR(VLOOKUP(N369,'CODE H VS CODE ICPE'!$A$2:$D$80,4,FALSE),"")</f>
        <v/>
      </c>
      <c r="AC369" s="20" t="str">
        <f>IFERROR(VLOOKUP(O369,'CODE H VS CODE ICPE'!$A$2:$D$80,4,FALSE),"")</f>
        <v/>
      </c>
      <c r="AD369" s="20" t="str">
        <f>IFERROR(VLOOKUP(P369,'CODE H VS CODE ICPE'!$A$2:$D$80,4,FALSE),"")</f>
        <v/>
      </c>
      <c r="AE369" s="20" t="str">
        <f>IFERROR(VLOOKUP(Q369,'CODE H VS CODE ICPE'!$A$2:$D$80,4,FALSE),"")</f>
        <v/>
      </c>
      <c r="AF369" s="20" t="str">
        <f>IFERROR(VLOOKUP(R369,'CODE H VS CODE ICPE'!$A$2:$D$80,4,FALSE),"")</f>
        <v/>
      </c>
      <c r="AG369" s="20" t="str">
        <f>IFERROR(VLOOKUP(S369,'CODE H VS CODE ICPE'!$A$2:$D$80,4,FALSE),"")</f>
        <v/>
      </c>
      <c r="AH369" s="48" t="s">
        <v>4628</v>
      </c>
      <c r="AI369" s="21">
        <f>IF(T369="",0,IF(T369="Interdit",0,VLOOKUP(F369,'CODE H VS CODE ICPE'!$A$2:$E$80,5,FALSE)))</f>
        <v>99999.99</v>
      </c>
      <c r="AJ369" s="21">
        <f>IF(U369="",0,IF(U369="Interdit",0,VLOOKUP(G369,'CODE H VS CODE ICPE'!$A$2:$E$80,5,FALSE)))</f>
        <v>99999.99</v>
      </c>
      <c r="AK369" s="21">
        <f>IF(V369="",0,IF(V369="Interdit",0,VLOOKUP(H369,'CODE H VS CODE ICPE'!$A$2:$E$80,5,FALSE)))</f>
        <v>149999.99</v>
      </c>
      <c r="AL369" s="21">
        <f>IF(W369="",0,IF(W369="Interdit",0,VLOOKUP(I369,'CODE H VS CODE ICPE'!$A$2:$E$80,5,FALSE)))</f>
        <v>0</v>
      </c>
      <c r="AM369" s="21">
        <f>IF(X369="",0,IF(X369="Interdit",0,VLOOKUP(J369,'CODE H VS CODE ICPE'!$A$2:$E$80,5,FALSE)))</f>
        <v>0</v>
      </c>
      <c r="AN369" s="21">
        <f>IF(Y369="",0,IF(Y369="Interdit",0,VLOOKUP(K369,'CODE H VS CODE ICPE'!$A$2:$E$80,5,FALSE)))</f>
        <v>0</v>
      </c>
      <c r="AO369" s="21">
        <f>IF(Z369="",0,IF(Z369="Interdit",0,VLOOKUP(L369,'CODE H VS CODE ICPE'!$A$2:$E$80,5,FALSE)))</f>
        <v>0</v>
      </c>
      <c r="AP369" s="21">
        <f>IF(AA369="",0,IF(AA369="Interdit",0,VLOOKUP(M369,'CODE H VS CODE ICPE'!$A$2:$E$80,5,FALSE)))</f>
        <v>0</v>
      </c>
      <c r="AQ369" s="21">
        <f>IF(AB369="",0,IF(AB369="Interdit",0,VLOOKUP(N369,'CODE H VS CODE ICPE'!$A$2:$E$80,5,FALSE)))</f>
        <v>0</v>
      </c>
      <c r="AR369" s="21">
        <f>IF(AC369="",0,IF(AC369="Interdit",0,VLOOKUP(O369,'CODE H VS CODE ICPE'!$A$2:$E$80,5,FALSE)))</f>
        <v>0</v>
      </c>
      <c r="AS369" s="21">
        <f>IF(AD369="",0,IF(AD369="Interdit",0,VLOOKUP(P369,'CODE H VS CODE ICPE'!$A$2:$E$80,5,FALSE)))</f>
        <v>0</v>
      </c>
      <c r="AT369" s="21">
        <f>IF(AE369="",0,IF(AE369="Interdit",0,VLOOKUP(Q369,'CODE H VS CODE ICPE'!$A$2:$E$80,5,FALSE)))</f>
        <v>0</v>
      </c>
      <c r="AU369" s="21">
        <f>IF(AF369="",0,IF(AF369="Interdit",0,VLOOKUP(R369,'CODE H VS CODE ICPE'!$A$2:$E$80,5,FALSE)))</f>
        <v>0</v>
      </c>
      <c r="AV369" s="21">
        <f>IF(AG369="",0,IF(AG369="Interdit",0,VLOOKUP(S369,'CODE H VS CODE ICPE'!$A$2:$E$80,5,FALSE)))</f>
        <v>0</v>
      </c>
      <c r="AW369" s="20" t="str">
        <f t="shared" si="29"/>
        <v>$AK$2</v>
      </c>
      <c r="AX369" s="26">
        <f t="shared" si="30"/>
        <v>149999.99</v>
      </c>
      <c r="AY369" s="20" t="str">
        <f t="shared" si="31"/>
        <v>h314</v>
      </c>
      <c r="AZ369" s="20">
        <f>IF(AY369="","",IF(AY369=0,"",VLOOKUP(AY369,'CODE H VS CODE ICPE'!$A$1:$E$80,3,FALSE)))</f>
        <v>4320</v>
      </c>
    </row>
    <row r="370" spans="1:52" ht="28.9" customHeight="1">
      <c r="A370" s="23">
        <v>2921</v>
      </c>
      <c r="B370" s="24" t="s">
        <v>1026</v>
      </c>
      <c r="C370" s="25" t="s">
        <v>499</v>
      </c>
      <c r="D370" s="24" t="s">
        <v>503</v>
      </c>
      <c r="E370" s="24" t="s">
        <v>1027</v>
      </c>
      <c r="F370" s="20" t="s">
        <v>42</v>
      </c>
      <c r="G370" s="20" t="s">
        <v>96</v>
      </c>
      <c r="H370" s="20"/>
      <c r="I370" s="20"/>
      <c r="J370" s="20"/>
      <c r="K370" s="20"/>
      <c r="L370" s="20"/>
      <c r="M370" s="20"/>
      <c r="N370" s="20"/>
      <c r="O370" s="20"/>
      <c r="P370" s="20"/>
      <c r="Q370" s="20"/>
      <c r="R370" s="20"/>
      <c r="S370" s="20"/>
      <c r="T370" s="20" t="str">
        <f>IFERROR(VLOOKUP(F370,'CODE H VS CODE ICPE'!$A$2:$D$80,4,FALSE),"")</f>
        <v>Autorisé</v>
      </c>
      <c r="U370" s="20" t="str">
        <f>IFERROR(VLOOKUP(G370,'CODE H VS CODE ICPE'!$A$2:$D$80,4,FALSE),"")</f>
        <v>Autorisé</v>
      </c>
      <c r="V370" s="20" t="str">
        <f>IFERROR(VLOOKUP(H370,'CODE H VS CODE ICPE'!$A$2:$D$80,4,FALSE),"")</f>
        <v/>
      </c>
      <c r="W370" s="20" t="str">
        <f>IFERROR(VLOOKUP(I370,'CODE H VS CODE ICPE'!$A$2:$D$80,4,FALSE),"")</f>
        <v/>
      </c>
      <c r="X370" s="20" t="str">
        <f>IFERROR(VLOOKUP(J370,'CODE H VS CODE ICPE'!$A$2:$D$80,4,FALSE),"")</f>
        <v/>
      </c>
      <c r="Y370" s="20" t="str">
        <f>IFERROR(VLOOKUP(K370,'CODE H VS CODE ICPE'!$A$2:$D$80,4,FALSE),"")</f>
        <v/>
      </c>
      <c r="Z370" s="20" t="str">
        <f>IFERROR(VLOOKUP(L370,'CODE H VS CODE ICPE'!$A$2:$D$80,4,FALSE),"")</f>
        <v/>
      </c>
      <c r="AA370" s="20" t="str">
        <f>IFERROR(VLOOKUP(M370,'CODE H VS CODE ICPE'!$A$2:$D$80,4,FALSE),"")</f>
        <v/>
      </c>
      <c r="AB370" s="20" t="str">
        <f>IFERROR(VLOOKUP(N370,'CODE H VS CODE ICPE'!$A$2:$D$80,4,FALSE),"")</f>
        <v/>
      </c>
      <c r="AC370" s="20" t="str">
        <f>IFERROR(VLOOKUP(O370,'CODE H VS CODE ICPE'!$A$2:$D$80,4,FALSE),"")</f>
        <v/>
      </c>
      <c r="AD370" s="20" t="str">
        <f>IFERROR(VLOOKUP(P370,'CODE H VS CODE ICPE'!$A$2:$D$80,4,FALSE),"")</f>
        <v/>
      </c>
      <c r="AE370" s="20" t="str">
        <f>IFERROR(VLOOKUP(Q370,'CODE H VS CODE ICPE'!$A$2:$D$80,4,FALSE),"")</f>
        <v/>
      </c>
      <c r="AF370" s="20" t="str">
        <f>IFERROR(VLOOKUP(R370,'CODE H VS CODE ICPE'!$A$2:$D$80,4,FALSE),"")</f>
        <v/>
      </c>
      <c r="AG370" s="20" t="str">
        <f>IFERROR(VLOOKUP(S370,'CODE H VS CODE ICPE'!$A$2:$D$80,4,FALSE),"")</f>
        <v/>
      </c>
      <c r="AH370" s="49" t="str">
        <f>IF(COUNTIF(T370:AG370, "Rejected") &gt; 0, "Rejected", IF(COUNTIF(T370:AG370, "Under request") &gt; 0, "Under request", "Accepted"))</f>
        <v>Accepted</v>
      </c>
      <c r="AI370" s="21">
        <f>IF(T370="",0,IF(T370="Interdit",0,VLOOKUP(F370,'CODE H VS CODE ICPE'!$A$2:$E$80,5,FALSE)))</f>
        <v>99999.99</v>
      </c>
      <c r="AJ370" s="21">
        <f>IF(U370="",0,IF(U370="Interdit",0,VLOOKUP(G370,'CODE H VS CODE ICPE'!$A$2:$E$80,5,FALSE)))</f>
        <v>149999.99</v>
      </c>
      <c r="AK370" s="21">
        <f>IF(V370="",0,IF(V370="Interdit",0,VLOOKUP(H370,'CODE H VS CODE ICPE'!$A$2:$E$80,5,FALSE)))</f>
        <v>0</v>
      </c>
      <c r="AL370" s="21">
        <f>IF(W370="",0,IF(W370="Interdit",0,VLOOKUP(I370,'CODE H VS CODE ICPE'!$A$2:$E$80,5,FALSE)))</f>
        <v>0</v>
      </c>
      <c r="AM370" s="21">
        <f>IF(X370="",0,IF(X370="Interdit",0,VLOOKUP(J370,'CODE H VS CODE ICPE'!$A$2:$E$80,5,FALSE)))</f>
        <v>0</v>
      </c>
      <c r="AN370" s="21">
        <f>IF(Y370="",0,IF(Y370="Interdit",0,VLOOKUP(K370,'CODE H VS CODE ICPE'!$A$2:$E$80,5,FALSE)))</f>
        <v>0</v>
      </c>
      <c r="AO370" s="21">
        <f>IF(Z370="",0,IF(Z370="Interdit",0,VLOOKUP(L370,'CODE H VS CODE ICPE'!$A$2:$E$80,5,FALSE)))</f>
        <v>0</v>
      </c>
      <c r="AP370" s="21">
        <f>IF(AA370="",0,IF(AA370="Interdit",0,VLOOKUP(M370,'CODE H VS CODE ICPE'!$A$2:$E$80,5,FALSE)))</f>
        <v>0</v>
      </c>
      <c r="AQ370" s="21">
        <f>IF(AB370="",0,IF(AB370="Interdit",0,VLOOKUP(N370,'CODE H VS CODE ICPE'!$A$2:$E$80,5,FALSE)))</f>
        <v>0</v>
      </c>
      <c r="AR370" s="21">
        <f>IF(AC370="",0,IF(AC370="Interdit",0,VLOOKUP(O370,'CODE H VS CODE ICPE'!$A$2:$E$80,5,FALSE)))</f>
        <v>0</v>
      </c>
      <c r="AS370" s="21">
        <f>IF(AD370="",0,IF(AD370="Interdit",0,VLOOKUP(P370,'CODE H VS CODE ICPE'!$A$2:$E$80,5,FALSE)))</f>
        <v>0</v>
      </c>
      <c r="AT370" s="21">
        <f>IF(AE370="",0,IF(AE370="Interdit",0,VLOOKUP(Q370,'CODE H VS CODE ICPE'!$A$2:$E$80,5,FALSE)))</f>
        <v>0</v>
      </c>
      <c r="AU370" s="21">
        <f>IF(AF370="",0,IF(AF370="Interdit",0,VLOOKUP(R370,'CODE H VS CODE ICPE'!$A$2:$E$80,5,FALSE)))</f>
        <v>0</v>
      </c>
      <c r="AV370" s="21">
        <f>IF(AG370="",0,IF(AG370="Interdit",0,VLOOKUP(S370,'CODE H VS CODE ICPE'!$A$2:$E$80,5,FALSE)))</f>
        <v>0</v>
      </c>
      <c r="AW370" s="20" t="str">
        <f t="shared" si="29"/>
        <v>$AJ$2</v>
      </c>
      <c r="AX370" s="26">
        <f t="shared" si="30"/>
        <v>149999.99</v>
      </c>
      <c r="AY370" s="20" t="str">
        <f t="shared" si="31"/>
        <v>H314</v>
      </c>
      <c r="AZ370" s="20">
        <f>IF(AY370="","",IF(AY370=0,"",VLOOKUP(AY370,'CODE H VS CODE ICPE'!$A$1:$E$80,3,FALSE)))</f>
        <v>4320</v>
      </c>
    </row>
    <row r="371" spans="1:52" ht="28.9" customHeight="1">
      <c r="A371" s="23">
        <v>2922</v>
      </c>
      <c r="B371" s="24" t="s">
        <v>1028</v>
      </c>
      <c r="C371" s="25" t="s">
        <v>499</v>
      </c>
      <c r="D371" s="24" t="s">
        <v>1029</v>
      </c>
      <c r="E371" s="24" t="s">
        <v>1030</v>
      </c>
      <c r="F371" s="20" t="s">
        <v>86</v>
      </c>
      <c r="G371" s="20" t="s">
        <v>96</v>
      </c>
      <c r="H371" s="20"/>
      <c r="I371" s="20"/>
      <c r="J371" s="20"/>
      <c r="K371" s="20"/>
      <c r="L371" s="20"/>
      <c r="M371" s="20"/>
      <c r="N371" s="20"/>
      <c r="O371" s="20"/>
      <c r="P371" s="20"/>
      <c r="Q371" s="20"/>
      <c r="R371" s="20"/>
      <c r="S371" s="20"/>
      <c r="T371" s="20" t="str">
        <f>IFERROR(VLOOKUP(F371,'CODE H VS CODE ICPE'!$A$2:$D$80,4,FALSE),"")</f>
        <v>Autorisé</v>
      </c>
      <c r="U371" s="20" t="str">
        <f>IFERROR(VLOOKUP(G371,'CODE H VS CODE ICPE'!$A$2:$D$80,4,FALSE),"")</f>
        <v>Autorisé</v>
      </c>
      <c r="V371" s="20" t="str">
        <f>IFERROR(VLOOKUP(H371,'CODE H VS CODE ICPE'!$A$2:$D$80,4,FALSE),"")</f>
        <v/>
      </c>
      <c r="W371" s="20" t="str">
        <f>IFERROR(VLOOKUP(I371,'CODE H VS CODE ICPE'!$A$2:$D$80,4,FALSE),"")</f>
        <v/>
      </c>
      <c r="X371" s="20" t="str">
        <f>IFERROR(VLOOKUP(J371,'CODE H VS CODE ICPE'!$A$2:$D$80,4,FALSE),"")</f>
        <v/>
      </c>
      <c r="Y371" s="20" t="str">
        <f>IFERROR(VLOOKUP(K371,'CODE H VS CODE ICPE'!$A$2:$D$80,4,FALSE),"")</f>
        <v/>
      </c>
      <c r="Z371" s="20" t="str">
        <f>IFERROR(VLOOKUP(L371,'CODE H VS CODE ICPE'!$A$2:$D$80,4,FALSE),"")</f>
        <v/>
      </c>
      <c r="AA371" s="20" t="str">
        <f>IFERROR(VLOOKUP(M371,'CODE H VS CODE ICPE'!$A$2:$D$80,4,FALSE),"")</f>
        <v/>
      </c>
      <c r="AB371" s="20" t="str">
        <f>IFERROR(VLOOKUP(N371,'CODE H VS CODE ICPE'!$A$2:$D$80,4,FALSE),"")</f>
        <v/>
      </c>
      <c r="AC371" s="20" t="str">
        <f>IFERROR(VLOOKUP(O371,'CODE H VS CODE ICPE'!$A$2:$D$80,4,FALSE),"")</f>
        <v/>
      </c>
      <c r="AD371" s="20" t="str">
        <f>IFERROR(VLOOKUP(P371,'CODE H VS CODE ICPE'!$A$2:$D$80,4,FALSE),"")</f>
        <v/>
      </c>
      <c r="AE371" s="20" t="str">
        <f>IFERROR(VLOOKUP(Q371,'CODE H VS CODE ICPE'!$A$2:$D$80,4,FALSE),"")</f>
        <v/>
      </c>
      <c r="AF371" s="20" t="str">
        <f>IFERROR(VLOOKUP(R371,'CODE H VS CODE ICPE'!$A$2:$D$80,4,FALSE),"")</f>
        <v/>
      </c>
      <c r="AG371" s="20" t="str">
        <f>IFERROR(VLOOKUP(S371,'CODE H VS CODE ICPE'!$A$2:$D$80,4,FALSE),"")</f>
        <v/>
      </c>
      <c r="AH371" s="49" t="str">
        <f>IF(COUNTIF(T371:AG371, "Rejected") &gt; 0, "Rejected", IF(COUNTIF(T371:AG371, "Under request") &gt; 0, "Under request", "Accepted"))</f>
        <v>Accepted</v>
      </c>
      <c r="AI371" s="21">
        <f>IF(T371="",0,IF(T371="Interdit",0,VLOOKUP(F371,'CODE H VS CODE ICPE'!$A$2:$E$80,5,FALSE)))</f>
        <v>99999.99</v>
      </c>
      <c r="AJ371" s="21">
        <f>IF(U371="",0,IF(U371="Interdit",0,VLOOKUP(G371,'CODE H VS CODE ICPE'!$A$2:$E$80,5,FALSE)))</f>
        <v>149999.99</v>
      </c>
      <c r="AK371" s="21">
        <f>IF(V371="",0,IF(V371="Interdit",0,VLOOKUP(H371,'CODE H VS CODE ICPE'!$A$2:$E$80,5,FALSE)))</f>
        <v>0</v>
      </c>
      <c r="AL371" s="21">
        <f>IF(W371="",0,IF(W371="Interdit",0,VLOOKUP(I371,'CODE H VS CODE ICPE'!$A$2:$E$80,5,FALSE)))</f>
        <v>0</v>
      </c>
      <c r="AM371" s="21">
        <f>IF(X371="",0,IF(X371="Interdit",0,VLOOKUP(J371,'CODE H VS CODE ICPE'!$A$2:$E$80,5,FALSE)))</f>
        <v>0</v>
      </c>
      <c r="AN371" s="21">
        <f>IF(Y371="",0,IF(Y371="Interdit",0,VLOOKUP(K371,'CODE H VS CODE ICPE'!$A$2:$E$80,5,FALSE)))</f>
        <v>0</v>
      </c>
      <c r="AO371" s="21">
        <f>IF(Z371="",0,IF(Z371="Interdit",0,VLOOKUP(L371,'CODE H VS CODE ICPE'!$A$2:$E$80,5,FALSE)))</f>
        <v>0</v>
      </c>
      <c r="AP371" s="21">
        <f>IF(AA371="",0,IF(AA371="Interdit",0,VLOOKUP(M371,'CODE H VS CODE ICPE'!$A$2:$E$80,5,FALSE)))</f>
        <v>0</v>
      </c>
      <c r="AQ371" s="21">
        <f>IF(AB371="",0,IF(AB371="Interdit",0,VLOOKUP(N371,'CODE H VS CODE ICPE'!$A$2:$E$80,5,FALSE)))</f>
        <v>0</v>
      </c>
      <c r="AR371" s="21">
        <f>IF(AC371="",0,IF(AC371="Interdit",0,VLOOKUP(O371,'CODE H VS CODE ICPE'!$A$2:$E$80,5,FALSE)))</f>
        <v>0</v>
      </c>
      <c r="AS371" s="21">
        <f>IF(AD371="",0,IF(AD371="Interdit",0,VLOOKUP(P371,'CODE H VS CODE ICPE'!$A$2:$E$80,5,FALSE)))</f>
        <v>0</v>
      </c>
      <c r="AT371" s="21">
        <f>IF(AE371="",0,IF(AE371="Interdit",0,VLOOKUP(Q371,'CODE H VS CODE ICPE'!$A$2:$E$80,5,FALSE)))</f>
        <v>0</v>
      </c>
      <c r="AU371" s="21">
        <f>IF(AF371="",0,IF(AF371="Interdit",0,VLOOKUP(R371,'CODE H VS CODE ICPE'!$A$2:$E$80,5,FALSE)))</f>
        <v>0</v>
      </c>
      <c r="AV371" s="21">
        <f>IF(AG371="",0,IF(AG371="Interdit",0,VLOOKUP(S371,'CODE H VS CODE ICPE'!$A$2:$E$80,5,FALSE)))</f>
        <v>0</v>
      </c>
      <c r="AW371" s="20" t="str">
        <f t="shared" si="29"/>
        <v>$AJ$2</v>
      </c>
      <c r="AX371" s="26">
        <f t="shared" si="30"/>
        <v>149999.99</v>
      </c>
      <c r="AY371" s="20" t="str">
        <f t="shared" si="31"/>
        <v>H314</v>
      </c>
      <c r="AZ371" s="20">
        <f>IF(AY371="","",IF(AY371=0,"",VLOOKUP(AY371,'CODE H VS CODE ICPE'!$A$1:$E$80,3,FALSE)))</f>
        <v>4320</v>
      </c>
    </row>
    <row r="372" spans="1:52" ht="28.9" customHeight="1">
      <c r="A372" s="23">
        <v>2923</v>
      </c>
      <c r="B372" s="24" t="s">
        <v>1031</v>
      </c>
      <c r="C372" s="25" t="s">
        <v>499</v>
      </c>
      <c r="D372" s="24" t="s">
        <v>564</v>
      </c>
      <c r="E372" s="24" t="s">
        <v>1032</v>
      </c>
      <c r="F372" s="20" t="s">
        <v>86</v>
      </c>
      <c r="G372" s="20" t="s">
        <v>96</v>
      </c>
      <c r="H372" s="20"/>
      <c r="I372" s="20"/>
      <c r="J372" s="20"/>
      <c r="K372" s="20"/>
      <c r="L372" s="20"/>
      <c r="M372" s="20"/>
      <c r="N372" s="20"/>
      <c r="O372" s="20"/>
      <c r="P372" s="20"/>
      <c r="Q372" s="20"/>
      <c r="R372" s="20"/>
      <c r="S372" s="20"/>
      <c r="T372" s="20" t="str">
        <f>IFERROR(VLOOKUP(F372,'CODE H VS CODE ICPE'!$A$2:$D$80,4,FALSE),"")</f>
        <v>Autorisé</v>
      </c>
      <c r="U372" s="20" t="str">
        <f>IFERROR(VLOOKUP(G372,'CODE H VS CODE ICPE'!$A$2:$D$80,4,FALSE),"")</f>
        <v>Autorisé</v>
      </c>
      <c r="V372" s="20" t="str">
        <f>IFERROR(VLOOKUP(H372,'CODE H VS CODE ICPE'!$A$2:$D$80,4,FALSE),"")</f>
        <v/>
      </c>
      <c r="W372" s="20" t="str">
        <f>IFERROR(VLOOKUP(I372,'CODE H VS CODE ICPE'!$A$2:$D$80,4,FALSE),"")</f>
        <v/>
      </c>
      <c r="X372" s="20" t="str">
        <f>IFERROR(VLOOKUP(J372,'CODE H VS CODE ICPE'!$A$2:$D$80,4,FALSE),"")</f>
        <v/>
      </c>
      <c r="Y372" s="20" t="str">
        <f>IFERROR(VLOOKUP(K372,'CODE H VS CODE ICPE'!$A$2:$D$80,4,FALSE),"")</f>
        <v/>
      </c>
      <c r="Z372" s="20" t="str">
        <f>IFERROR(VLOOKUP(L372,'CODE H VS CODE ICPE'!$A$2:$D$80,4,FALSE),"")</f>
        <v/>
      </c>
      <c r="AA372" s="20" t="str">
        <f>IFERROR(VLOOKUP(M372,'CODE H VS CODE ICPE'!$A$2:$D$80,4,FALSE),"")</f>
        <v/>
      </c>
      <c r="AB372" s="20" t="str">
        <f>IFERROR(VLOOKUP(N372,'CODE H VS CODE ICPE'!$A$2:$D$80,4,FALSE),"")</f>
        <v/>
      </c>
      <c r="AC372" s="20" t="str">
        <f>IFERROR(VLOOKUP(O372,'CODE H VS CODE ICPE'!$A$2:$D$80,4,FALSE),"")</f>
        <v/>
      </c>
      <c r="AD372" s="20" t="str">
        <f>IFERROR(VLOOKUP(P372,'CODE H VS CODE ICPE'!$A$2:$D$80,4,FALSE),"")</f>
        <v/>
      </c>
      <c r="AE372" s="20" t="str">
        <f>IFERROR(VLOOKUP(Q372,'CODE H VS CODE ICPE'!$A$2:$D$80,4,FALSE),"")</f>
        <v/>
      </c>
      <c r="AF372" s="20" t="str">
        <f>IFERROR(VLOOKUP(R372,'CODE H VS CODE ICPE'!$A$2:$D$80,4,FALSE),"")</f>
        <v/>
      </c>
      <c r="AG372" s="20" t="str">
        <f>IFERROR(VLOOKUP(S372,'CODE H VS CODE ICPE'!$A$2:$D$80,4,FALSE),"")</f>
        <v/>
      </c>
      <c r="AH372" s="49" t="str">
        <f>IF(COUNTIF(T372:AG372, "Rejected") &gt; 0, "Rejected", IF(COUNTIF(T372:AG372, "Under request") &gt; 0, "Under request", "Accepted"))</f>
        <v>Accepted</v>
      </c>
      <c r="AI372" s="21">
        <f>IF(T372="",0,IF(T372="Interdit",0,VLOOKUP(F372,'CODE H VS CODE ICPE'!$A$2:$E$80,5,FALSE)))</f>
        <v>99999.99</v>
      </c>
      <c r="AJ372" s="21">
        <f>IF(U372="",0,IF(U372="Interdit",0,VLOOKUP(G372,'CODE H VS CODE ICPE'!$A$2:$E$80,5,FALSE)))</f>
        <v>149999.99</v>
      </c>
      <c r="AK372" s="21">
        <f>IF(V372="",0,IF(V372="Interdit",0,VLOOKUP(H372,'CODE H VS CODE ICPE'!$A$2:$E$80,5,FALSE)))</f>
        <v>0</v>
      </c>
      <c r="AL372" s="21">
        <f>IF(W372="",0,IF(W372="Interdit",0,VLOOKUP(I372,'CODE H VS CODE ICPE'!$A$2:$E$80,5,FALSE)))</f>
        <v>0</v>
      </c>
      <c r="AM372" s="21">
        <f>IF(X372="",0,IF(X372="Interdit",0,VLOOKUP(J372,'CODE H VS CODE ICPE'!$A$2:$E$80,5,FALSE)))</f>
        <v>0</v>
      </c>
      <c r="AN372" s="21">
        <f>IF(Y372="",0,IF(Y372="Interdit",0,VLOOKUP(K372,'CODE H VS CODE ICPE'!$A$2:$E$80,5,FALSE)))</f>
        <v>0</v>
      </c>
      <c r="AO372" s="21">
        <f>IF(Z372="",0,IF(Z372="Interdit",0,VLOOKUP(L372,'CODE H VS CODE ICPE'!$A$2:$E$80,5,FALSE)))</f>
        <v>0</v>
      </c>
      <c r="AP372" s="21">
        <f>IF(AA372="",0,IF(AA372="Interdit",0,VLOOKUP(M372,'CODE H VS CODE ICPE'!$A$2:$E$80,5,FALSE)))</f>
        <v>0</v>
      </c>
      <c r="AQ372" s="21">
        <f>IF(AB372="",0,IF(AB372="Interdit",0,VLOOKUP(N372,'CODE H VS CODE ICPE'!$A$2:$E$80,5,FALSE)))</f>
        <v>0</v>
      </c>
      <c r="AR372" s="21">
        <f>IF(AC372="",0,IF(AC372="Interdit",0,VLOOKUP(O372,'CODE H VS CODE ICPE'!$A$2:$E$80,5,FALSE)))</f>
        <v>0</v>
      </c>
      <c r="AS372" s="21">
        <f>IF(AD372="",0,IF(AD372="Interdit",0,VLOOKUP(P372,'CODE H VS CODE ICPE'!$A$2:$E$80,5,FALSE)))</f>
        <v>0</v>
      </c>
      <c r="AT372" s="21">
        <f>IF(AE372="",0,IF(AE372="Interdit",0,VLOOKUP(Q372,'CODE H VS CODE ICPE'!$A$2:$E$80,5,FALSE)))</f>
        <v>0</v>
      </c>
      <c r="AU372" s="21">
        <f>IF(AF372="",0,IF(AF372="Interdit",0,VLOOKUP(R372,'CODE H VS CODE ICPE'!$A$2:$E$80,5,FALSE)))</f>
        <v>0</v>
      </c>
      <c r="AV372" s="21">
        <f>IF(AG372="",0,IF(AG372="Interdit",0,VLOOKUP(S372,'CODE H VS CODE ICPE'!$A$2:$E$80,5,FALSE)))</f>
        <v>0</v>
      </c>
      <c r="AW372" s="20" t="str">
        <f t="shared" si="29"/>
        <v>$AJ$2</v>
      </c>
      <c r="AX372" s="26">
        <f t="shared" si="30"/>
        <v>149999.99</v>
      </c>
      <c r="AY372" s="20" t="str">
        <f t="shared" si="31"/>
        <v>H314</v>
      </c>
      <c r="AZ372" s="20">
        <f>IF(AY372="","",IF(AY372=0,"",VLOOKUP(AY372,'CODE H VS CODE ICPE'!$A$1:$E$80,3,FALSE)))</f>
        <v>4320</v>
      </c>
    </row>
    <row r="373" spans="1:52" ht="28.9" customHeight="1">
      <c r="A373" s="23">
        <v>2924</v>
      </c>
      <c r="B373" s="24" t="s">
        <v>1033</v>
      </c>
      <c r="C373" s="25" t="s">
        <v>499</v>
      </c>
      <c r="D373" s="24" t="s">
        <v>1034</v>
      </c>
      <c r="E373" s="24" t="s">
        <v>1035</v>
      </c>
      <c r="F373" s="20" t="s">
        <v>42</v>
      </c>
      <c r="G373" s="20" t="s">
        <v>96</v>
      </c>
      <c r="H373" s="20"/>
      <c r="I373" s="20"/>
      <c r="J373" s="20"/>
      <c r="K373" s="20"/>
      <c r="L373" s="20"/>
      <c r="M373" s="20"/>
      <c r="N373" s="20"/>
      <c r="O373" s="20"/>
      <c r="P373" s="20"/>
      <c r="Q373" s="20"/>
      <c r="R373" s="20"/>
      <c r="S373" s="20"/>
      <c r="T373" s="20" t="str">
        <f>IFERROR(VLOOKUP(F373,'CODE H VS CODE ICPE'!$A$2:$D$80,4,FALSE),"")</f>
        <v>Autorisé</v>
      </c>
      <c r="U373" s="20" t="str">
        <f>IFERROR(VLOOKUP(G373,'CODE H VS CODE ICPE'!$A$2:$D$80,4,FALSE),"")</f>
        <v>Autorisé</v>
      </c>
      <c r="V373" s="20" t="str">
        <f>IFERROR(VLOOKUP(H373,'CODE H VS CODE ICPE'!$A$2:$D$80,4,FALSE),"")</f>
        <v/>
      </c>
      <c r="W373" s="20" t="str">
        <f>IFERROR(VLOOKUP(I373,'CODE H VS CODE ICPE'!$A$2:$D$80,4,FALSE),"")</f>
        <v/>
      </c>
      <c r="X373" s="20" t="str">
        <f>IFERROR(VLOOKUP(J373,'CODE H VS CODE ICPE'!$A$2:$D$80,4,FALSE),"")</f>
        <v/>
      </c>
      <c r="Y373" s="20" t="str">
        <f>IFERROR(VLOOKUP(K373,'CODE H VS CODE ICPE'!$A$2:$D$80,4,FALSE),"")</f>
        <v/>
      </c>
      <c r="Z373" s="20" t="str">
        <f>IFERROR(VLOOKUP(L373,'CODE H VS CODE ICPE'!$A$2:$D$80,4,FALSE),"")</f>
        <v/>
      </c>
      <c r="AA373" s="20" t="str">
        <f>IFERROR(VLOOKUP(M373,'CODE H VS CODE ICPE'!$A$2:$D$80,4,FALSE),"")</f>
        <v/>
      </c>
      <c r="AB373" s="20" t="str">
        <f>IFERROR(VLOOKUP(N373,'CODE H VS CODE ICPE'!$A$2:$D$80,4,FALSE),"")</f>
        <v/>
      </c>
      <c r="AC373" s="20" t="str">
        <f>IFERROR(VLOOKUP(O373,'CODE H VS CODE ICPE'!$A$2:$D$80,4,FALSE),"")</f>
        <v/>
      </c>
      <c r="AD373" s="20" t="str">
        <f>IFERROR(VLOOKUP(P373,'CODE H VS CODE ICPE'!$A$2:$D$80,4,FALSE),"")</f>
        <v/>
      </c>
      <c r="AE373" s="20" t="str">
        <f>IFERROR(VLOOKUP(Q373,'CODE H VS CODE ICPE'!$A$2:$D$80,4,FALSE),"")</f>
        <v/>
      </c>
      <c r="AF373" s="20" t="str">
        <f>IFERROR(VLOOKUP(R373,'CODE H VS CODE ICPE'!$A$2:$D$80,4,FALSE),"")</f>
        <v/>
      </c>
      <c r="AG373" s="20" t="str">
        <f>IFERROR(VLOOKUP(S373,'CODE H VS CODE ICPE'!$A$2:$D$80,4,FALSE),"")</f>
        <v/>
      </c>
      <c r="AH373" s="49" t="str">
        <f>IF(COUNTIF(T373:AG373, "Rejected") &gt; 0, "Rejected", IF(COUNTIF(T373:AG373, "Under request") &gt; 0, "Under request", "Accepted"))</f>
        <v>Accepted</v>
      </c>
      <c r="AI373" s="21">
        <f>IF(T373="",0,IF(T373="Interdit",0,VLOOKUP(F373,'CODE H VS CODE ICPE'!$A$2:$E$80,5,FALSE)))</f>
        <v>99999.99</v>
      </c>
      <c r="AJ373" s="21">
        <f>IF(U373="",0,IF(U373="Interdit",0,VLOOKUP(G373,'CODE H VS CODE ICPE'!$A$2:$E$80,5,FALSE)))</f>
        <v>149999.99</v>
      </c>
      <c r="AK373" s="21">
        <f>IF(V373="",0,IF(V373="Interdit",0,VLOOKUP(H373,'CODE H VS CODE ICPE'!$A$2:$E$80,5,FALSE)))</f>
        <v>0</v>
      </c>
      <c r="AL373" s="21">
        <f>IF(W373="",0,IF(W373="Interdit",0,VLOOKUP(I373,'CODE H VS CODE ICPE'!$A$2:$E$80,5,FALSE)))</f>
        <v>0</v>
      </c>
      <c r="AM373" s="21">
        <f>IF(X373="",0,IF(X373="Interdit",0,VLOOKUP(J373,'CODE H VS CODE ICPE'!$A$2:$E$80,5,FALSE)))</f>
        <v>0</v>
      </c>
      <c r="AN373" s="21">
        <f>IF(Y373="",0,IF(Y373="Interdit",0,VLOOKUP(K373,'CODE H VS CODE ICPE'!$A$2:$E$80,5,FALSE)))</f>
        <v>0</v>
      </c>
      <c r="AO373" s="21">
        <f>IF(Z373="",0,IF(Z373="Interdit",0,VLOOKUP(L373,'CODE H VS CODE ICPE'!$A$2:$E$80,5,FALSE)))</f>
        <v>0</v>
      </c>
      <c r="AP373" s="21">
        <f>IF(AA373="",0,IF(AA373="Interdit",0,VLOOKUP(M373,'CODE H VS CODE ICPE'!$A$2:$E$80,5,FALSE)))</f>
        <v>0</v>
      </c>
      <c r="AQ373" s="21">
        <f>IF(AB373="",0,IF(AB373="Interdit",0,VLOOKUP(N373,'CODE H VS CODE ICPE'!$A$2:$E$80,5,FALSE)))</f>
        <v>0</v>
      </c>
      <c r="AR373" s="21">
        <f>IF(AC373="",0,IF(AC373="Interdit",0,VLOOKUP(O373,'CODE H VS CODE ICPE'!$A$2:$E$80,5,FALSE)))</f>
        <v>0</v>
      </c>
      <c r="AS373" s="21">
        <f>IF(AD373="",0,IF(AD373="Interdit",0,VLOOKUP(P373,'CODE H VS CODE ICPE'!$A$2:$E$80,5,FALSE)))</f>
        <v>0</v>
      </c>
      <c r="AT373" s="21">
        <f>IF(AE373="",0,IF(AE373="Interdit",0,VLOOKUP(Q373,'CODE H VS CODE ICPE'!$A$2:$E$80,5,FALSE)))</f>
        <v>0</v>
      </c>
      <c r="AU373" s="21">
        <f>IF(AF373="",0,IF(AF373="Interdit",0,VLOOKUP(R373,'CODE H VS CODE ICPE'!$A$2:$E$80,5,FALSE)))</f>
        <v>0</v>
      </c>
      <c r="AV373" s="21">
        <f>IF(AG373="",0,IF(AG373="Interdit",0,VLOOKUP(S373,'CODE H VS CODE ICPE'!$A$2:$E$80,5,FALSE)))</f>
        <v>0</v>
      </c>
      <c r="AW373" s="20" t="str">
        <f t="shared" si="29"/>
        <v>$AJ$2</v>
      </c>
      <c r="AX373" s="26">
        <f t="shared" si="30"/>
        <v>149999.99</v>
      </c>
      <c r="AY373" s="20" t="str">
        <f t="shared" si="31"/>
        <v>H314</v>
      </c>
      <c r="AZ373" s="20">
        <f>IF(AY373="","",IF(AY373=0,"",VLOOKUP(AY373,'CODE H VS CODE ICPE'!$A$1:$E$80,3,FALSE)))</f>
        <v>4320</v>
      </c>
    </row>
    <row r="374" spans="1:52" ht="28.9" customHeight="1">
      <c r="A374" s="23">
        <v>2925</v>
      </c>
      <c r="B374" s="24" t="s">
        <v>1036</v>
      </c>
      <c r="C374" s="25" t="s">
        <v>234</v>
      </c>
      <c r="D374" s="24" t="s">
        <v>257</v>
      </c>
      <c r="E374" s="24" t="s">
        <v>1037</v>
      </c>
      <c r="F374" s="20" t="s">
        <v>42</v>
      </c>
      <c r="G374" s="20" t="s">
        <v>96</v>
      </c>
      <c r="H374" s="20"/>
      <c r="I374" s="20"/>
      <c r="J374" s="20"/>
      <c r="K374" s="20"/>
      <c r="L374" s="20"/>
      <c r="M374" s="20"/>
      <c r="N374" s="20"/>
      <c r="O374" s="20"/>
      <c r="P374" s="20"/>
      <c r="Q374" s="20"/>
      <c r="R374" s="20"/>
      <c r="S374" s="20"/>
      <c r="T374" s="20" t="str">
        <f>IFERROR(VLOOKUP(F374,'CODE H VS CODE ICPE'!$A$2:$D$80,4,FALSE),"")</f>
        <v>Autorisé</v>
      </c>
      <c r="U374" s="20" t="str">
        <f>IFERROR(VLOOKUP(G374,'CODE H VS CODE ICPE'!$A$2:$D$80,4,FALSE),"")</f>
        <v>Autorisé</v>
      </c>
      <c r="V374" s="20" t="str">
        <f>IFERROR(VLOOKUP(H374,'CODE H VS CODE ICPE'!$A$2:$D$80,4,FALSE),"")</f>
        <v/>
      </c>
      <c r="W374" s="20" t="str">
        <f>IFERROR(VLOOKUP(I374,'CODE H VS CODE ICPE'!$A$2:$D$80,4,FALSE),"")</f>
        <v/>
      </c>
      <c r="X374" s="20" t="str">
        <f>IFERROR(VLOOKUP(J374,'CODE H VS CODE ICPE'!$A$2:$D$80,4,FALSE),"")</f>
        <v/>
      </c>
      <c r="Y374" s="20" t="str">
        <f>IFERROR(VLOOKUP(K374,'CODE H VS CODE ICPE'!$A$2:$D$80,4,FALSE),"")</f>
        <v/>
      </c>
      <c r="Z374" s="20" t="str">
        <f>IFERROR(VLOOKUP(L374,'CODE H VS CODE ICPE'!$A$2:$D$80,4,FALSE),"")</f>
        <v/>
      </c>
      <c r="AA374" s="20" t="str">
        <f>IFERROR(VLOOKUP(M374,'CODE H VS CODE ICPE'!$A$2:$D$80,4,FALSE),"")</f>
        <v/>
      </c>
      <c r="AB374" s="20" t="str">
        <f>IFERROR(VLOOKUP(N374,'CODE H VS CODE ICPE'!$A$2:$D$80,4,FALSE),"")</f>
        <v/>
      </c>
      <c r="AC374" s="20" t="str">
        <f>IFERROR(VLOOKUP(O374,'CODE H VS CODE ICPE'!$A$2:$D$80,4,FALSE),"")</f>
        <v/>
      </c>
      <c r="AD374" s="20" t="str">
        <f>IFERROR(VLOOKUP(P374,'CODE H VS CODE ICPE'!$A$2:$D$80,4,FALSE),"")</f>
        <v/>
      </c>
      <c r="AE374" s="20" t="str">
        <f>IFERROR(VLOOKUP(Q374,'CODE H VS CODE ICPE'!$A$2:$D$80,4,FALSE),"")</f>
        <v/>
      </c>
      <c r="AF374" s="20" t="str">
        <f>IFERROR(VLOOKUP(R374,'CODE H VS CODE ICPE'!$A$2:$D$80,4,FALSE),"")</f>
        <v/>
      </c>
      <c r="AG374" s="20" t="str">
        <f>IFERROR(VLOOKUP(S374,'CODE H VS CODE ICPE'!$A$2:$D$80,4,FALSE),"")</f>
        <v/>
      </c>
      <c r="AH374" s="49" t="str">
        <f>IF(COUNTIF(T374:AG374, "Rejected") &gt; 0, "Rejected", IF(COUNTIF(T374:AG374, "Under request") &gt; 0, "Under request", "Accepted"))</f>
        <v>Accepted</v>
      </c>
      <c r="AI374" s="21">
        <f>IF(T374="",0,IF(T374="Interdit",0,VLOOKUP(F374,'CODE H VS CODE ICPE'!$A$2:$E$80,5,FALSE)))</f>
        <v>99999.99</v>
      </c>
      <c r="AJ374" s="21">
        <f>IF(U374="",0,IF(U374="Interdit",0,VLOOKUP(G374,'CODE H VS CODE ICPE'!$A$2:$E$80,5,FALSE)))</f>
        <v>149999.99</v>
      </c>
      <c r="AK374" s="21">
        <f>IF(V374="",0,IF(V374="Interdit",0,VLOOKUP(H374,'CODE H VS CODE ICPE'!$A$2:$E$80,5,FALSE)))</f>
        <v>0</v>
      </c>
      <c r="AL374" s="21">
        <f>IF(W374="",0,IF(W374="Interdit",0,VLOOKUP(I374,'CODE H VS CODE ICPE'!$A$2:$E$80,5,FALSE)))</f>
        <v>0</v>
      </c>
      <c r="AM374" s="21">
        <f>IF(X374="",0,IF(X374="Interdit",0,VLOOKUP(J374,'CODE H VS CODE ICPE'!$A$2:$E$80,5,FALSE)))</f>
        <v>0</v>
      </c>
      <c r="AN374" s="21">
        <f>IF(Y374="",0,IF(Y374="Interdit",0,VLOOKUP(K374,'CODE H VS CODE ICPE'!$A$2:$E$80,5,FALSE)))</f>
        <v>0</v>
      </c>
      <c r="AO374" s="21">
        <f>IF(Z374="",0,IF(Z374="Interdit",0,VLOOKUP(L374,'CODE H VS CODE ICPE'!$A$2:$E$80,5,FALSE)))</f>
        <v>0</v>
      </c>
      <c r="AP374" s="21">
        <f>IF(AA374="",0,IF(AA374="Interdit",0,VLOOKUP(M374,'CODE H VS CODE ICPE'!$A$2:$E$80,5,FALSE)))</f>
        <v>0</v>
      </c>
      <c r="AQ374" s="21">
        <f>IF(AB374="",0,IF(AB374="Interdit",0,VLOOKUP(N374,'CODE H VS CODE ICPE'!$A$2:$E$80,5,FALSE)))</f>
        <v>0</v>
      </c>
      <c r="AR374" s="21">
        <f>IF(AC374="",0,IF(AC374="Interdit",0,VLOOKUP(O374,'CODE H VS CODE ICPE'!$A$2:$E$80,5,FALSE)))</f>
        <v>0</v>
      </c>
      <c r="AS374" s="21">
        <f>IF(AD374="",0,IF(AD374="Interdit",0,VLOOKUP(P374,'CODE H VS CODE ICPE'!$A$2:$E$80,5,FALSE)))</f>
        <v>0</v>
      </c>
      <c r="AT374" s="21">
        <f>IF(AE374="",0,IF(AE374="Interdit",0,VLOOKUP(Q374,'CODE H VS CODE ICPE'!$A$2:$E$80,5,FALSE)))</f>
        <v>0</v>
      </c>
      <c r="AU374" s="21">
        <f>IF(AF374="",0,IF(AF374="Interdit",0,VLOOKUP(R374,'CODE H VS CODE ICPE'!$A$2:$E$80,5,FALSE)))</f>
        <v>0</v>
      </c>
      <c r="AV374" s="21">
        <f>IF(AG374="",0,IF(AG374="Interdit",0,VLOOKUP(S374,'CODE H VS CODE ICPE'!$A$2:$E$80,5,FALSE)))</f>
        <v>0</v>
      </c>
      <c r="AW374" s="20" t="str">
        <f t="shared" si="29"/>
        <v>$AJ$2</v>
      </c>
      <c r="AX374" s="26">
        <f t="shared" si="30"/>
        <v>149999.99</v>
      </c>
      <c r="AY374" s="20" t="str">
        <f t="shared" si="31"/>
        <v>H314</v>
      </c>
      <c r="AZ374" s="20">
        <f>IF(AY374="","",IF(AY374=0,"",VLOOKUP(AY374,'CODE H VS CODE ICPE'!$A$1:$E$80,3,FALSE)))</f>
        <v>4320</v>
      </c>
    </row>
    <row r="375" spans="1:52" ht="28.9" customHeight="1">
      <c r="A375" s="23">
        <v>2926</v>
      </c>
      <c r="B375" s="24" t="s">
        <v>1038</v>
      </c>
      <c r="C375" s="25" t="s">
        <v>347</v>
      </c>
      <c r="D375" s="24" t="s">
        <v>1039</v>
      </c>
      <c r="E375" s="24" t="s">
        <v>1040</v>
      </c>
      <c r="F375" s="20" t="s">
        <v>42</v>
      </c>
      <c r="G375" s="20" t="s">
        <v>86</v>
      </c>
      <c r="H375" s="20"/>
      <c r="I375" s="20"/>
      <c r="J375" s="20"/>
      <c r="K375" s="20"/>
      <c r="L375" s="20"/>
      <c r="M375" s="20"/>
      <c r="N375" s="20"/>
      <c r="O375" s="20"/>
      <c r="P375" s="20"/>
      <c r="Q375" s="20"/>
      <c r="R375" s="20"/>
      <c r="S375" s="20"/>
      <c r="T375" s="20" t="str">
        <f>IFERROR(VLOOKUP(F375,'CODE H VS CODE ICPE'!$A$2:$D$80,4,FALSE),"")</f>
        <v>Autorisé</v>
      </c>
      <c r="U375" s="20" t="str">
        <f>IFERROR(VLOOKUP(G375,'CODE H VS CODE ICPE'!$A$2:$D$80,4,FALSE),"")</f>
        <v>Autorisé</v>
      </c>
      <c r="V375" s="20" t="str">
        <f>IFERROR(VLOOKUP(H375,'CODE H VS CODE ICPE'!$A$2:$D$80,4,FALSE),"")</f>
        <v/>
      </c>
      <c r="W375" s="20" t="str">
        <f>IFERROR(VLOOKUP(I375,'CODE H VS CODE ICPE'!$A$2:$D$80,4,FALSE),"")</f>
        <v/>
      </c>
      <c r="X375" s="20" t="str">
        <f>IFERROR(VLOOKUP(J375,'CODE H VS CODE ICPE'!$A$2:$D$80,4,FALSE),"")</f>
        <v/>
      </c>
      <c r="Y375" s="20" t="str">
        <f>IFERROR(VLOOKUP(K375,'CODE H VS CODE ICPE'!$A$2:$D$80,4,FALSE),"")</f>
        <v/>
      </c>
      <c r="Z375" s="20" t="str">
        <f>IFERROR(VLOOKUP(L375,'CODE H VS CODE ICPE'!$A$2:$D$80,4,FALSE),"")</f>
        <v/>
      </c>
      <c r="AA375" s="20" t="str">
        <f>IFERROR(VLOOKUP(M375,'CODE H VS CODE ICPE'!$A$2:$D$80,4,FALSE),"")</f>
        <v/>
      </c>
      <c r="AB375" s="20" t="str">
        <f>IFERROR(VLOOKUP(N375,'CODE H VS CODE ICPE'!$A$2:$D$80,4,FALSE),"")</f>
        <v/>
      </c>
      <c r="AC375" s="20" t="str">
        <f>IFERROR(VLOOKUP(O375,'CODE H VS CODE ICPE'!$A$2:$D$80,4,FALSE),"")</f>
        <v/>
      </c>
      <c r="AD375" s="20" t="str">
        <f>IFERROR(VLOOKUP(P375,'CODE H VS CODE ICPE'!$A$2:$D$80,4,FALSE),"")</f>
        <v/>
      </c>
      <c r="AE375" s="20" t="str">
        <f>IFERROR(VLOOKUP(Q375,'CODE H VS CODE ICPE'!$A$2:$D$80,4,FALSE),"")</f>
        <v/>
      </c>
      <c r="AF375" s="20" t="str">
        <f>IFERROR(VLOOKUP(R375,'CODE H VS CODE ICPE'!$A$2:$D$80,4,FALSE),"")</f>
        <v/>
      </c>
      <c r="AG375" s="20" t="str">
        <f>IFERROR(VLOOKUP(S375,'CODE H VS CODE ICPE'!$A$2:$D$80,4,FALSE),"")</f>
        <v/>
      </c>
      <c r="AH375" s="48" t="s">
        <v>4628</v>
      </c>
      <c r="AI375" s="21">
        <f>IF(T375="",0,IF(T375="Interdit",0,VLOOKUP(F375,'CODE H VS CODE ICPE'!$A$2:$E$80,5,FALSE)))</f>
        <v>99999.99</v>
      </c>
      <c r="AJ375" s="21">
        <f>IF(U375="",0,IF(U375="Interdit",0,VLOOKUP(G375,'CODE H VS CODE ICPE'!$A$2:$E$80,5,FALSE)))</f>
        <v>99999.99</v>
      </c>
      <c r="AK375" s="21">
        <f>IF(V375="",0,IF(V375="Interdit",0,VLOOKUP(H375,'CODE H VS CODE ICPE'!$A$2:$E$80,5,FALSE)))</f>
        <v>0</v>
      </c>
      <c r="AL375" s="21">
        <f>IF(W375="",0,IF(W375="Interdit",0,VLOOKUP(I375,'CODE H VS CODE ICPE'!$A$2:$E$80,5,FALSE)))</f>
        <v>0</v>
      </c>
      <c r="AM375" s="21">
        <f>IF(X375="",0,IF(X375="Interdit",0,VLOOKUP(J375,'CODE H VS CODE ICPE'!$A$2:$E$80,5,FALSE)))</f>
        <v>0</v>
      </c>
      <c r="AN375" s="21">
        <f>IF(Y375="",0,IF(Y375="Interdit",0,VLOOKUP(K375,'CODE H VS CODE ICPE'!$A$2:$E$80,5,FALSE)))</f>
        <v>0</v>
      </c>
      <c r="AO375" s="21">
        <f>IF(Z375="",0,IF(Z375="Interdit",0,VLOOKUP(L375,'CODE H VS CODE ICPE'!$A$2:$E$80,5,FALSE)))</f>
        <v>0</v>
      </c>
      <c r="AP375" s="21">
        <f>IF(AA375="",0,IF(AA375="Interdit",0,VLOOKUP(M375,'CODE H VS CODE ICPE'!$A$2:$E$80,5,FALSE)))</f>
        <v>0</v>
      </c>
      <c r="AQ375" s="21">
        <f>IF(AB375="",0,IF(AB375="Interdit",0,VLOOKUP(N375,'CODE H VS CODE ICPE'!$A$2:$E$80,5,FALSE)))</f>
        <v>0</v>
      </c>
      <c r="AR375" s="21">
        <f>IF(AC375="",0,IF(AC375="Interdit",0,VLOOKUP(O375,'CODE H VS CODE ICPE'!$A$2:$E$80,5,FALSE)))</f>
        <v>0</v>
      </c>
      <c r="AS375" s="21">
        <f>IF(AD375="",0,IF(AD375="Interdit",0,VLOOKUP(P375,'CODE H VS CODE ICPE'!$A$2:$E$80,5,FALSE)))</f>
        <v>0</v>
      </c>
      <c r="AT375" s="21">
        <f>IF(AE375="",0,IF(AE375="Interdit",0,VLOOKUP(Q375,'CODE H VS CODE ICPE'!$A$2:$E$80,5,FALSE)))</f>
        <v>0</v>
      </c>
      <c r="AU375" s="21">
        <f>IF(AF375="",0,IF(AF375="Interdit",0,VLOOKUP(R375,'CODE H VS CODE ICPE'!$A$2:$E$80,5,FALSE)))</f>
        <v>0</v>
      </c>
      <c r="AV375" s="21">
        <f>IF(AG375="",0,IF(AG375="Interdit",0,VLOOKUP(S375,'CODE H VS CODE ICPE'!$A$2:$E$80,5,FALSE)))</f>
        <v>0</v>
      </c>
      <c r="AW375" s="20" t="str">
        <f t="shared" si="29"/>
        <v>$AI$2</v>
      </c>
      <c r="AX375" s="26">
        <f t="shared" si="30"/>
        <v>99999.99</v>
      </c>
      <c r="AY375" s="20" t="str">
        <f t="shared" si="31"/>
        <v>H226</v>
      </c>
      <c r="AZ375" s="20">
        <f>IF(AY375="","",IF(AY375=0,"",VLOOKUP(AY375,'CODE H VS CODE ICPE'!$A$1:$E$80,3,FALSE)))</f>
        <v>4331</v>
      </c>
    </row>
    <row r="376" spans="1:52" ht="28.9" customHeight="1">
      <c r="A376" s="23">
        <v>2931</v>
      </c>
      <c r="B376" s="24" t="s">
        <v>1041</v>
      </c>
      <c r="C376" s="25" t="s">
        <v>222</v>
      </c>
      <c r="D376" s="24" t="s">
        <v>1042</v>
      </c>
      <c r="E376" s="24" t="s">
        <v>1043</v>
      </c>
      <c r="F376" s="20" t="s">
        <v>86</v>
      </c>
      <c r="G376" s="20"/>
      <c r="H376" s="20"/>
      <c r="I376" s="20"/>
      <c r="J376" s="20"/>
      <c r="K376" s="20"/>
      <c r="L376" s="20"/>
      <c r="M376" s="20"/>
      <c r="N376" s="20"/>
      <c r="O376" s="20"/>
      <c r="P376" s="20"/>
      <c r="Q376" s="20"/>
      <c r="R376" s="20"/>
      <c r="S376" s="20"/>
      <c r="T376" s="20" t="str">
        <f>IFERROR(VLOOKUP(F376,'CODE H VS CODE ICPE'!$A$2:$D$80,4,FALSE),"")</f>
        <v>Autorisé</v>
      </c>
      <c r="U376" s="20" t="str">
        <f>IFERROR(VLOOKUP(G376,'CODE H VS CODE ICPE'!$A$2:$D$80,4,FALSE),"")</f>
        <v/>
      </c>
      <c r="V376" s="20" t="str">
        <f>IFERROR(VLOOKUP(H376,'CODE H VS CODE ICPE'!$A$2:$D$80,4,FALSE),"")</f>
        <v/>
      </c>
      <c r="W376" s="20" t="str">
        <f>IFERROR(VLOOKUP(I376,'CODE H VS CODE ICPE'!$A$2:$D$80,4,FALSE),"")</f>
        <v/>
      </c>
      <c r="X376" s="20" t="str">
        <f>IFERROR(VLOOKUP(J376,'CODE H VS CODE ICPE'!$A$2:$D$80,4,FALSE),"")</f>
        <v/>
      </c>
      <c r="Y376" s="20" t="str">
        <f>IFERROR(VLOOKUP(K376,'CODE H VS CODE ICPE'!$A$2:$D$80,4,FALSE),"")</f>
        <v/>
      </c>
      <c r="Z376" s="20" t="str">
        <f>IFERROR(VLOOKUP(L376,'CODE H VS CODE ICPE'!$A$2:$D$80,4,FALSE),"")</f>
        <v/>
      </c>
      <c r="AA376" s="20" t="str">
        <f>IFERROR(VLOOKUP(M376,'CODE H VS CODE ICPE'!$A$2:$D$80,4,FALSE),"")</f>
        <v/>
      </c>
      <c r="AB376" s="20" t="str">
        <f>IFERROR(VLOOKUP(N376,'CODE H VS CODE ICPE'!$A$2:$D$80,4,FALSE),"")</f>
        <v/>
      </c>
      <c r="AC376" s="20" t="str">
        <f>IFERROR(VLOOKUP(O376,'CODE H VS CODE ICPE'!$A$2:$D$80,4,FALSE),"")</f>
        <v/>
      </c>
      <c r="AD376" s="20" t="str">
        <f>IFERROR(VLOOKUP(P376,'CODE H VS CODE ICPE'!$A$2:$D$80,4,FALSE),"")</f>
        <v/>
      </c>
      <c r="AE376" s="20" t="str">
        <f>IFERROR(VLOOKUP(Q376,'CODE H VS CODE ICPE'!$A$2:$D$80,4,FALSE),"")</f>
        <v/>
      </c>
      <c r="AF376" s="20" t="str">
        <f>IFERROR(VLOOKUP(R376,'CODE H VS CODE ICPE'!$A$2:$D$80,4,FALSE),"")</f>
        <v/>
      </c>
      <c r="AG376" s="20" t="str">
        <f>IFERROR(VLOOKUP(S376,'CODE H VS CODE ICPE'!$A$2:$D$80,4,FALSE),"")</f>
        <v/>
      </c>
      <c r="AH376" s="49" t="str">
        <f t="shared" ref="AH376:AH398" si="33">IF(COUNTIF(T376:AG376, "Rejected") &gt; 0, "Rejected", IF(COUNTIF(T376:AG376, "Under request") &gt; 0, "Under request", "Accepted"))</f>
        <v>Accepted</v>
      </c>
      <c r="AI376" s="21">
        <f>IF(T376="",0,IF(T376="Interdit",0,VLOOKUP(F376,'CODE H VS CODE ICPE'!$A$2:$E$80,5,FALSE)))</f>
        <v>99999.99</v>
      </c>
      <c r="AJ376" s="21">
        <f>IF(U376="",0,IF(U376="Interdit",0,VLOOKUP(G376,'CODE H VS CODE ICPE'!$A$2:$E$80,5,FALSE)))</f>
        <v>0</v>
      </c>
      <c r="AK376" s="21">
        <f>IF(V376="",0,IF(V376="Interdit",0,VLOOKUP(H376,'CODE H VS CODE ICPE'!$A$2:$E$80,5,FALSE)))</f>
        <v>0</v>
      </c>
      <c r="AL376" s="21">
        <f>IF(W376="",0,IF(W376="Interdit",0,VLOOKUP(I376,'CODE H VS CODE ICPE'!$A$2:$E$80,5,FALSE)))</f>
        <v>0</v>
      </c>
      <c r="AM376" s="21">
        <f>IF(X376="",0,IF(X376="Interdit",0,VLOOKUP(J376,'CODE H VS CODE ICPE'!$A$2:$E$80,5,FALSE)))</f>
        <v>0</v>
      </c>
      <c r="AN376" s="21">
        <f>IF(Y376="",0,IF(Y376="Interdit",0,VLOOKUP(K376,'CODE H VS CODE ICPE'!$A$2:$E$80,5,FALSE)))</f>
        <v>0</v>
      </c>
      <c r="AO376" s="21">
        <f>IF(Z376="",0,IF(Z376="Interdit",0,VLOOKUP(L376,'CODE H VS CODE ICPE'!$A$2:$E$80,5,FALSE)))</f>
        <v>0</v>
      </c>
      <c r="AP376" s="21">
        <f>IF(AA376="",0,IF(AA376="Interdit",0,VLOOKUP(M376,'CODE H VS CODE ICPE'!$A$2:$E$80,5,FALSE)))</f>
        <v>0</v>
      </c>
      <c r="AQ376" s="21">
        <f>IF(AB376="",0,IF(AB376="Interdit",0,VLOOKUP(N376,'CODE H VS CODE ICPE'!$A$2:$E$80,5,FALSE)))</f>
        <v>0</v>
      </c>
      <c r="AR376" s="21">
        <f>IF(AC376="",0,IF(AC376="Interdit",0,VLOOKUP(O376,'CODE H VS CODE ICPE'!$A$2:$E$80,5,FALSE)))</f>
        <v>0</v>
      </c>
      <c r="AS376" s="21">
        <f>IF(AD376="",0,IF(AD376="Interdit",0,VLOOKUP(P376,'CODE H VS CODE ICPE'!$A$2:$E$80,5,FALSE)))</f>
        <v>0</v>
      </c>
      <c r="AT376" s="21">
        <f>IF(AE376="",0,IF(AE376="Interdit",0,VLOOKUP(Q376,'CODE H VS CODE ICPE'!$A$2:$E$80,5,FALSE)))</f>
        <v>0</v>
      </c>
      <c r="AU376" s="21">
        <f>IF(AF376="",0,IF(AF376="Interdit",0,VLOOKUP(R376,'CODE H VS CODE ICPE'!$A$2:$E$80,5,FALSE)))</f>
        <v>0</v>
      </c>
      <c r="AV376" s="21">
        <f>IF(AG376="",0,IF(AG376="Interdit",0,VLOOKUP(S376,'CODE H VS CODE ICPE'!$A$2:$E$80,5,FALSE)))</f>
        <v>0</v>
      </c>
      <c r="AW376" s="20" t="str">
        <f t="shared" si="29"/>
        <v>$AI$2</v>
      </c>
      <c r="AX376" s="26">
        <f t="shared" si="30"/>
        <v>99999.99</v>
      </c>
      <c r="AY376" s="20" t="str">
        <f t="shared" si="31"/>
        <v>H302</v>
      </c>
      <c r="AZ376" s="20">
        <f>IF(AY376="","",IF(AY376=0,"",VLOOKUP(AY376,'CODE H VS CODE ICPE'!$A$1:$E$80,3,FALSE)))</f>
        <v>4511</v>
      </c>
    </row>
    <row r="377" spans="1:52" ht="28.9" customHeight="1">
      <c r="A377" s="23">
        <v>2933</v>
      </c>
      <c r="B377" s="24" t="s">
        <v>1044</v>
      </c>
      <c r="C377" s="25" t="s">
        <v>222</v>
      </c>
      <c r="D377" s="24" t="s">
        <v>482</v>
      </c>
      <c r="E377" s="24" t="s">
        <v>1045</v>
      </c>
      <c r="F377" s="20" t="s">
        <v>86</v>
      </c>
      <c r="G377" s="20"/>
      <c r="H377" s="20"/>
      <c r="I377" s="20"/>
      <c r="J377" s="20"/>
      <c r="K377" s="20"/>
      <c r="L377" s="20"/>
      <c r="M377" s="20"/>
      <c r="N377" s="20"/>
      <c r="O377" s="20"/>
      <c r="P377" s="20"/>
      <c r="Q377" s="20"/>
      <c r="R377" s="20"/>
      <c r="S377" s="20"/>
      <c r="T377" s="20" t="str">
        <f>IFERROR(VLOOKUP(F377,'CODE H VS CODE ICPE'!$A$2:$D$80,4,FALSE),"")</f>
        <v>Autorisé</v>
      </c>
      <c r="U377" s="20" t="str">
        <f>IFERROR(VLOOKUP(G377,'CODE H VS CODE ICPE'!$A$2:$D$80,4,FALSE),"")</f>
        <v/>
      </c>
      <c r="V377" s="20" t="str">
        <f>IFERROR(VLOOKUP(H377,'CODE H VS CODE ICPE'!$A$2:$D$80,4,FALSE),"")</f>
        <v/>
      </c>
      <c r="W377" s="20" t="str">
        <f>IFERROR(VLOOKUP(I377,'CODE H VS CODE ICPE'!$A$2:$D$80,4,FALSE),"")</f>
        <v/>
      </c>
      <c r="X377" s="20" t="str">
        <f>IFERROR(VLOOKUP(J377,'CODE H VS CODE ICPE'!$A$2:$D$80,4,FALSE),"")</f>
        <v/>
      </c>
      <c r="Y377" s="20" t="str">
        <f>IFERROR(VLOOKUP(K377,'CODE H VS CODE ICPE'!$A$2:$D$80,4,FALSE),"")</f>
        <v/>
      </c>
      <c r="Z377" s="20" t="str">
        <f>IFERROR(VLOOKUP(L377,'CODE H VS CODE ICPE'!$A$2:$D$80,4,FALSE),"")</f>
        <v/>
      </c>
      <c r="AA377" s="20" t="str">
        <f>IFERROR(VLOOKUP(M377,'CODE H VS CODE ICPE'!$A$2:$D$80,4,FALSE),"")</f>
        <v/>
      </c>
      <c r="AB377" s="20" t="str">
        <f>IFERROR(VLOOKUP(N377,'CODE H VS CODE ICPE'!$A$2:$D$80,4,FALSE),"")</f>
        <v/>
      </c>
      <c r="AC377" s="20" t="str">
        <f>IFERROR(VLOOKUP(O377,'CODE H VS CODE ICPE'!$A$2:$D$80,4,FALSE),"")</f>
        <v/>
      </c>
      <c r="AD377" s="20" t="str">
        <f>IFERROR(VLOOKUP(P377,'CODE H VS CODE ICPE'!$A$2:$D$80,4,FALSE),"")</f>
        <v/>
      </c>
      <c r="AE377" s="20" t="str">
        <f>IFERROR(VLOOKUP(Q377,'CODE H VS CODE ICPE'!$A$2:$D$80,4,FALSE),"")</f>
        <v/>
      </c>
      <c r="AF377" s="20" t="str">
        <f>IFERROR(VLOOKUP(R377,'CODE H VS CODE ICPE'!$A$2:$D$80,4,FALSE),"")</f>
        <v/>
      </c>
      <c r="AG377" s="20" t="str">
        <f>IFERROR(VLOOKUP(S377,'CODE H VS CODE ICPE'!$A$2:$D$80,4,FALSE),"")</f>
        <v/>
      </c>
      <c r="AH377" s="49" t="str">
        <f t="shared" si="33"/>
        <v>Accepted</v>
      </c>
      <c r="AI377" s="21">
        <f>IF(T377="",0,IF(T377="Interdit",0,VLOOKUP(F377,'CODE H VS CODE ICPE'!$A$2:$E$80,5,FALSE)))</f>
        <v>99999.99</v>
      </c>
      <c r="AJ377" s="21">
        <f>IF(U377="",0,IF(U377="Interdit",0,VLOOKUP(G377,'CODE H VS CODE ICPE'!$A$2:$E$80,5,FALSE)))</f>
        <v>0</v>
      </c>
      <c r="AK377" s="21">
        <f>IF(V377="",0,IF(V377="Interdit",0,VLOOKUP(H377,'CODE H VS CODE ICPE'!$A$2:$E$80,5,FALSE)))</f>
        <v>0</v>
      </c>
      <c r="AL377" s="21">
        <f>IF(W377="",0,IF(W377="Interdit",0,VLOOKUP(I377,'CODE H VS CODE ICPE'!$A$2:$E$80,5,FALSE)))</f>
        <v>0</v>
      </c>
      <c r="AM377" s="21">
        <f>IF(X377="",0,IF(X377="Interdit",0,VLOOKUP(J377,'CODE H VS CODE ICPE'!$A$2:$E$80,5,FALSE)))</f>
        <v>0</v>
      </c>
      <c r="AN377" s="21">
        <f>IF(Y377="",0,IF(Y377="Interdit",0,VLOOKUP(K377,'CODE H VS CODE ICPE'!$A$2:$E$80,5,FALSE)))</f>
        <v>0</v>
      </c>
      <c r="AO377" s="21">
        <f>IF(Z377="",0,IF(Z377="Interdit",0,VLOOKUP(L377,'CODE H VS CODE ICPE'!$A$2:$E$80,5,FALSE)))</f>
        <v>0</v>
      </c>
      <c r="AP377" s="21">
        <f>IF(AA377="",0,IF(AA377="Interdit",0,VLOOKUP(M377,'CODE H VS CODE ICPE'!$A$2:$E$80,5,FALSE)))</f>
        <v>0</v>
      </c>
      <c r="AQ377" s="21">
        <f>IF(AB377="",0,IF(AB377="Interdit",0,VLOOKUP(N377,'CODE H VS CODE ICPE'!$A$2:$E$80,5,FALSE)))</f>
        <v>0</v>
      </c>
      <c r="AR377" s="21">
        <f>IF(AC377="",0,IF(AC377="Interdit",0,VLOOKUP(O377,'CODE H VS CODE ICPE'!$A$2:$E$80,5,FALSE)))</f>
        <v>0</v>
      </c>
      <c r="AS377" s="21">
        <f>IF(AD377="",0,IF(AD377="Interdit",0,VLOOKUP(P377,'CODE H VS CODE ICPE'!$A$2:$E$80,5,FALSE)))</f>
        <v>0</v>
      </c>
      <c r="AT377" s="21">
        <f>IF(AE377="",0,IF(AE377="Interdit",0,VLOOKUP(Q377,'CODE H VS CODE ICPE'!$A$2:$E$80,5,FALSE)))</f>
        <v>0</v>
      </c>
      <c r="AU377" s="21">
        <f>IF(AF377="",0,IF(AF377="Interdit",0,VLOOKUP(R377,'CODE H VS CODE ICPE'!$A$2:$E$80,5,FALSE)))</f>
        <v>0</v>
      </c>
      <c r="AV377" s="21">
        <f>IF(AG377="",0,IF(AG377="Interdit",0,VLOOKUP(S377,'CODE H VS CODE ICPE'!$A$2:$E$80,5,FALSE)))</f>
        <v>0</v>
      </c>
      <c r="AW377" s="20" t="str">
        <f t="shared" si="29"/>
        <v>$AI$2</v>
      </c>
      <c r="AX377" s="26">
        <f t="shared" si="30"/>
        <v>99999.99</v>
      </c>
      <c r="AY377" s="20" t="str">
        <f t="shared" si="31"/>
        <v>H302</v>
      </c>
      <c r="AZ377" s="20">
        <f>IF(AY377="","",IF(AY377=0,"",VLOOKUP(AY377,'CODE H VS CODE ICPE'!$A$1:$E$80,3,FALSE)))</f>
        <v>4511</v>
      </c>
    </row>
    <row r="378" spans="1:52" ht="28.9" customHeight="1">
      <c r="A378" s="23">
        <v>2934</v>
      </c>
      <c r="B378" s="24" t="s">
        <v>1046</v>
      </c>
      <c r="C378" s="25" t="s">
        <v>234</v>
      </c>
      <c r="D378" s="24" t="s">
        <v>235</v>
      </c>
      <c r="E378" s="24" t="s">
        <v>1047</v>
      </c>
      <c r="F378" s="20" t="s">
        <v>86</v>
      </c>
      <c r="G378" s="20"/>
      <c r="H378" s="20"/>
      <c r="I378" s="20"/>
      <c r="J378" s="20"/>
      <c r="K378" s="20"/>
      <c r="L378" s="20"/>
      <c r="M378" s="20"/>
      <c r="N378" s="20"/>
      <c r="O378" s="20"/>
      <c r="P378" s="20"/>
      <c r="Q378" s="20"/>
      <c r="R378" s="20"/>
      <c r="S378" s="20"/>
      <c r="T378" s="20" t="str">
        <f>IFERROR(VLOOKUP(F378,'CODE H VS CODE ICPE'!$A$2:$D$80,4,FALSE),"")</f>
        <v>Autorisé</v>
      </c>
      <c r="U378" s="20" t="str">
        <f>IFERROR(VLOOKUP(G378,'CODE H VS CODE ICPE'!$A$2:$D$80,4,FALSE),"")</f>
        <v/>
      </c>
      <c r="V378" s="20" t="str">
        <f>IFERROR(VLOOKUP(H378,'CODE H VS CODE ICPE'!$A$2:$D$80,4,FALSE),"")</f>
        <v/>
      </c>
      <c r="W378" s="20" t="str">
        <f>IFERROR(VLOOKUP(I378,'CODE H VS CODE ICPE'!$A$2:$D$80,4,FALSE),"")</f>
        <v/>
      </c>
      <c r="X378" s="20" t="str">
        <f>IFERROR(VLOOKUP(J378,'CODE H VS CODE ICPE'!$A$2:$D$80,4,FALSE),"")</f>
        <v/>
      </c>
      <c r="Y378" s="20" t="str">
        <f>IFERROR(VLOOKUP(K378,'CODE H VS CODE ICPE'!$A$2:$D$80,4,FALSE),"")</f>
        <v/>
      </c>
      <c r="Z378" s="20" t="str">
        <f>IFERROR(VLOOKUP(L378,'CODE H VS CODE ICPE'!$A$2:$D$80,4,FALSE),"")</f>
        <v/>
      </c>
      <c r="AA378" s="20" t="str">
        <f>IFERROR(VLOOKUP(M378,'CODE H VS CODE ICPE'!$A$2:$D$80,4,FALSE),"")</f>
        <v/>
      </c>
      <c r="AB378" s="20" t="str">
        <f>IFERROR(VLOOKUP(N378,'CODE H VS CODE ICPE'!$A$2:$D$80,4,FALSE),"")</f>
        <v/>
      </c>
      <c r="AC378" s="20" t="str">
        <f>IFERROR(VLOOKUP(O378,'CODE H VS CODE ICPE'!$A$2:$D$80,4,FALSE),"")</f>
        <v/>
      </c>
      <c r="AD378" s="20" t="str">
        <f>IFERROR(VLOOKUP(P378,'CODE H VS CODE ICPE'!$A$2:$D$80,4,FALSE),"")</f>
        <v/>
      </c>
      <c r="AE378" s="20" t="str">
        <f>IFERROR(VLOOKUP(Q378,'CODE H VS CODE ICPE'!$A$2:$D$80,4,FALSE),"")</f>
        <v/>
      </c>
      <c r="AF378" s="20" t="str">
        <f>IFERROR(VLOOKUP(R378,'CODE H VS CODE ICPE'!$A$2:$D$80,4,FALSE),"")</f>
        <v/>
      </c>
      <c r="AG378" s="20" t="str">
        <f>IFERROR(VLOOKUP(S378,'CODE H VS CODE ICPE'!$A$2:$D$80,4,FALSE),"")</f>
        <v/>
      </c>
      <c r="AH378" s="49" t="str">
        <f t="shared" si="33"/>
        <v>Accepted</v>
      </c>
      <c r="AI378" s="21">
        <f>IF(T378="",0,IF(T378="Interdit",0,VLOOKUP(F378,'CODE H VS CODE ICPE'!$A$2:$E$80,5,FALSE)))</f>
        <v>99999.99</v>
      </c>
      <c r="AJ378" s="21">
        <f>IF(U378="",0,IF(U378="Interdit",0,VLOOKUP(G378,'CODE H VS CODE ICPE'!$A$2:$E$80,5,FALSE)))</f>
        <v>0</v>
      </c>
      <c r="AK378" s="21">
        <f>IF(V378="",0,IF(V378="Interdit",0,VLOOKUP(H378,'CODE H VS CODE ICPE'!$A$2:$E$80,5,FALSE)))</f>
        <v>0</v>
      </c>
      <c r="AL378" s="21">
        <f>IF(W378="",0,IF(W378="Interdit",0,VLOOKUP(I378,'CODE H VS CODE ICPE'!$A$2:$E$80,5,FALSE)))</f>
        <v>0</v>
      </c>
      <c r="AM378" s="21">
        <f>IF(X378="",0,IF(X378="Interdit",0,VLOOKUP(J378,'CODE H VS CODE ICPE'!$A$2:$E$80,5,FALSE)))</f>
        <v>0</v>
      </c>
      <c r="AN378" s="21">
        <f>IF(Y378="",0,IF(Y378="Interdit",0,VLOOKUP(K378,'CODE H VS CODE ICPE'!$A$2:$E$80,5,FALSE)))</f>
        <v>0</v>
      </c>
      <c r="AO378" s="21">
        <f>IF(Z378="",0,IF(Z378="Interdit",0,VLOOKUP(L378,'CODE H VS CODE ICPE'!$A$2:$E$80,5,FALSE)))</f>
        <v>0</v>
      </c>
      <c r="AP378" s="21">
        <f>IF(AA378="",0,IF(AA378="Interdit",0,VLOOKUP(M378,'CODE H VS CODE ICPE'!$A$2:$E$80,5,FALSE)))</f>
        <v>0</v>
      </c>
      <c r="AQ378" s="21">
        <f>IF(AB378="",0,IF(AB378="Interdit",0,VLOOKUP(N378,'CODE H VS CODE ICPE'!$A$2:$E$80,5,FALSE)))</f>
        <v>0</v>
      </c>
      <c r="AR378" s="21">
        <f>IF(AC378="",0,IF(AC378="Interdit",0,VLOOKUP(O378,'CODE H VS CODE ICPE'!$A$2:$E$80,5,FALSE)))</f>
        <v>0</v>
      </c>
      <c r="AS378" s="21">
        <f>IF(AD378="",0,IF(AD378="Interdit",0,VLOOKUP(P378,'CODE H VS CODE ICPE'!$A$2:$E$80,5,FALSE)))</f>
        <v>0</v>
      </c>
      <c r="AT378" s="21">
        <f>IF(AE378="",0,IF(AE378="Interdit",0,VLOOKUP(Q378,'CODE H VS CODE ICPE'!$A$2:$E$80,5,FALSE)))</f>
        <v>0</v>
      </c>
      <c r="AU378" s="21">
        <f>IF(AF378="",0,IF(AF378="Interdit",0,VLOOKUP(R378,'CODE H VS CODE ICPE'!$A$2:$E$80,5,FALSE)))</f>
        <v>0</v>
      </c>
      <c r="AV378" s="21">
        <f>IF(AG378="",0,IF(AG378="Interdit",0,VLOOKUP(S378,'CODE H VS CODE ICPE'!$A$2:$E$80,5,FALSE)))</f>
        <v>0</v>
      </c>
      <c r="AW378" s="20" t="str">
        <f t="shared" si="29"/>
        <v>$AI$2</v>
      </c>
      <c r="AX378" s="26">
        <f t="shared" si="30"/>
        <v>99999.99</v>
      </c>
      <c r="AY378" s="20" t="str">
        <f t="shared" si="31"/>
        <v>H302</v>
      </c>
      <c r="AZ378" s="20">
        <f>IF(AY378="","",IF(AY378=0,"",VLOOKUP(AY378,'CODE H VS CODE ICPE'!$A$1:$E$80,3,FALSE)))</f>
        <v>4511</v>
      </c>
    </row>
    <row r="379" spans="1:52" ht="28.9" customHeight="1">
      <c r="A379" s="23">
        <v>1076</v>
      </c>
      <c r="B379" s="24" t="s">
        <v>1048</v>
      </c>
      <c r="C379" s="25" t="s">
        <v>230</v>
      </c>
      <c r="D379" s="24" t="s">
        <v>1049</v>
      </c>
      <c r="E379" s="24" t="s">
        <v>1050</v>
      </c>
      <c r="F379" s="20" t="s">
        <v>96</v>
      </c>
      <c r="G379" s="20" t="s">
        <v>106</v>
      </c>
      <c r="H379" s="20"/>
      <c r="I379" s="20"/>
      <c r="J379" s="20"/>
      <c r="K379" s="20"/>
      <c r="L379" s="20"/>
      <c r="M379" s="20"/>
      <c r="N379" s="20"/>
      <c r="O379" s="20"/>
      <c r="P379" s="20"/>
      <c r="Q379" s="20"/>
      <c r="R379" s="20"/>
      <c r="S379" s="20"/>
      <c r="T379" s="20" t="str">
        <f>IFERROR(VLOOKUP(F379,'CODE H VS CODE ICPE'!$A$2:$D$80,4,FALSE),"")</f>
        <v>Autorisé</v>
      </c>
      <c r="U379" s="20" t="str">
        <f>IFERROR(VLOOKUP(G379,'CODE H VS CODE ICPE'!$A$2:$D$80,4,FALSE),"")</f>
        <v>Interdit</v>
      </c>
      <c r="V379" s="20" t="str">
        <f>IFERROR(VLOOKUP(H379,'CODE H VS CODE ICPE'!$A$2:$D$80,4,FALSE),"")</f>
        <v/>
      </c>
      <c r="W379" s="20" t="str">
        <f>IFERROR(VLOOKUP(I379,'CODE H VS CODE ICPE'!$A$2:$D$80,4,FALSE),"")</f>
        <v/>
      </c>
      <c r="X379" s="20" t="str">
        <f>IFERROR(VLOOKUP(J379,'CODE H VS CODE ICPE'!$A$2:$D$80,4,FALSE),"")</f>
        <v/>
      </c>
      <c r="Y379" s="20" t="str">
        <f>IFERROR(VLOOKUP(K379,'CODE H VS CODE ICPE'!$A$2:$D$80,4,FALSE),"")</f>
        <v/>
      </c>
      <c r="Z379" s="20" t="str">
        <f>IFERROR(VLOOKUP(L379,'CODE H VS CODE ICPE'!$A$2:$D$80,4,FALSE),"")</f>
        <v/>
      </c>
      <c r="AA379" s="20" t="str">
        <f>IFERROR(VLOOKUP(M379,'CODE H VS CODE ICPE'!$A$2:$D$80,4,FALSE),"")</f>
        <v/>
      </c>
      <c r="AB379" s="20" t="str">
        <f>IFERROR(VLOOKUP(N379,'CODE H VS CODE ICPE'!$A$2:$D$80,4,FALSE),"")</f>
        <v/>
      </c>
      <c r="AC379" s="20" t="str">
        <f>IFERROR(VLOOKUP(O379,'CODE H VS CODE ICPE'!$A$2:$D$80,4,FALSE),"")</f>
        <v/>
      </c>
      <c r="AD379" s="20" t="str">
        <f>IFERROR(VLOOKUP(P379,'CODE H VS CODE ICPE'!$A$2:$D$80,4,FALSE),"")</f>
        <v/>
      </c>
      <c r="AE379" s="20" t="str">
        <f>IFERROR(VLOOKUP(Q379,'CODE H VS CODE ICPE'!$A$2:$D$80,4,FALSE),"")</f>
        <v/>
      </c>
      <c r="AF379" s="20" t="str">
        <f>IFERROR(VLOOKUP(R379,'CODE H VS CODE ICPE'!$A$2:$D$80,4,FALSE),"")</f>
        <v/>
      </c>
      <c r="AG379" s="20" t="str">
        <f>IFERROR(VLOOKUP(S379,'CODE H VS CODE ICPE'!$A$2:$D$80,4,FALSE),"")</f>
        <v/>
      </c>
      <c r="AH379" s="48" t="str">
        <f t="shared" si="33"/>
        <v>Accepted</v>
      </c>
      <c r="AI379" s="21">
        <f>IF(T379="",0,IF(T379="Interdit",0,VLOOKUP(F379,'CODE H VS CODE ICPE'!$A$2:$E$80,5,FALSE)))</f>
        <v>149999.99</v>
      </c>
      <c r="AJ379" s="21">
        <f>IF(U379="",0,IF(U379="Interdit",0,VLOOKUP(G379,'CODE H VS CODE ICPE'!$A$2:$E$80,5,FALSE)))</f>
        <v>0</v>
      </c>
      <c r="AK379" s="21">
        <f>IF(V379="",0,IF(V379="Interdit",0,VLOOKUP(H379,'CODE H VS CODE ICPE'!$A$2:$E$80,5,FALSE)))</f>
        <v>0</v>
      </c>
      <c r="AL379" s="21">
        <f>IF(W379="",0,IF(W379="Interdit",0,VLOOKUP(I379,'CODE H VS CODE ICPE'!$A$2:$E$80,5,FALSE)))</f>
        <v>0</v>
      </c>
      <c r="AM379" s="21">
        <f>IF(X379="",0,IF(X379="Interdit",0,VLOOKUP(J379,'CODE H VS CODE ICPE'!$A$2:$E$80,5,FALSE)))</f>
        <v>0</v>
      </c>
      <c r="AN379" s="21">
        <f>IF(Y379="",0,IF(Y379="Interdit",0,VLOOKUP(K379,'CODE H VS CODE ICPE'!$A$2:$E$80,5,FALSE)))</f>
        <v>0</v>
      </c>
      <c r="AO379" s="21">
        <f>IF(Z379="",0,IF(Z379="Interdit",0,VLOOKUP(L379,'CODE H VS CODE ICPE'!$A$2:$E$80,5,FALSE)))</f>
        <v>0</v>
      </c>
      <c r="AP379" s="21">
        <f>IF(AA379="",0,IF(AA379="Interdit",0,VLOOKUP(M379,'CODE H VS CODE ICPE'!$A$2:$E$80,5,FALSE)))</f>
        <v>0</v>
      </c>
      <c r="AQ379" s="21">
        <f>IF(AB379="",0,IF(AB379="Interdit",0,VLOOKUP(N379,'CODE H VS CODE ICPE'!$A$2:$E$80,5,FALSE)))</f>
        <v>0</v>
      </c>
      <c r="AR379" s="21">
        <f>IF(AC379="",0,IF(AC379="Interdit",0,VLOOKUP(O379,'CODE H VS CODE ICPE'!$A$2:$E$80,5,FALSE)))</f>
        <v>0</v>
      </c>
      <c r="AS379" s="21">
        <f>IF(AD379="",0,IF(AD379="Interdit",0,VLOOKUP(P379,'CODE H VS CODE ICPE'!$A$2:$E$80,5,FALSE)))</f>
        <v>0</v>
      </c>
      <c r="AT379" s="21">
        <f>IF(AE379="",0,IF(AE379="Interdit",0,VLOOKUP(Q379,'CODE H VS CODE ICPE'!$A$2:$E$80,5,FALSE)))</f>
        <v>0</v>
      </c>
      <c r="AU379" s="21">
        <f>IF(AF379="",0,IF(AF379="Interdit",0,VLOOKUP(R379,'CODE H VS CODE ICPE'!$A$2:$E$80,5,FALSE)))</f>
        <v>0</v>
      </c>
      <c r="AV379" s="21">
        <f>IF(AG379="",0,IF(AG379="Interdit",0,VLOOKUP(S379,'CODE H VS CODE ICPE'!$A$2:$E$80,5,FALSE)))</f>
        <v>0</v>
      </c>
      <c r="AW379" s="20" t="str">
        <f>ADDRESS(2,MATCH(MAX(AI379:AV379),AI379:AV379,0)+COLUMN(AI379)-1)</f>
        <v>$AI$2</v>
      </c>
      <c r="AX379" s="26">
        <f>IF(AH379="Interdit","",IF(AW379="$AI$2",AI379,IF(AW379="$AJ$2",AJ379,IF(AW379="$AK$2",AK379,IF(AW379="$AL$2",AL379,IF(AW379="$AM$2",AM379,IF(AW379="$AN$2",AN379,IF(AW379="$AO$2",AO379,IF(AW379="$AP$2",AP379,IF(AW379="$AQ$2",AQ379,IF(AW379="$AR$2",AR379,IF(AW379="$AS$2",AS379,IF(AW379="$AT$2",AT379,IF(AW379="$AU$2",AU379,IF(AW379="$AV$2",AV379,"")))))))))))))))</f>
        <v>149999.99</v>
      </c>
      <c r="AY379" s="20" t="str">
        <f>IF(AX379="","",IF(AW379="$AI$2",F379,IF(AW379="$AJ$2",G379,IF(AW379="$AK$2",H379,IF(AW379="$AL$2",I379,IF(AW379="$AM$2",J379,IF(AW379="$AN$2",K379,IF(AW379="$AO$2",L379,IF(AW379="$AP$2",M379,IF(AW379="$AQ$2",N379,IF(AW379="$AR$2",O379,IF(AW379="$AS$2",P379,IF(AW379="$AT$2",Q379,IF(AW379="$AU$2",R379,IF(AW379="$AV$2",S379,"")))))))))))))))</f>
        <v>H314</v>
      </c>
      <c r="AZ379" s="20">
        <f>IF(AY379="","",IF(AY379=0,"",VLOOKUP(AY379,'CODE H VS CODE ICPE'!$A$1:$E$80,3,FALSE)))</f>
        <v>4320</v>
      </c>
    </row>
    <row r="380" spans="1:52" ht="28.9" customHeight="1">
      <c r="A380" s="23">
        <v>2935</v>
      </c>
      <c r="B380" s="24" t="s">
        <v>1051</v>
      </c>
      <c r="C380" s="25" t="s">
        <v>234</v>
      </c>
      <c r="D380" s="24" t="s">
        <v>235</v>
      </c>
      <c r="E380" s="24" t="s">
        <v>1052</v>
      </c>
      <c r="F380" s="20" t="s">
        <v>86</v>
      </c>
      <c r="G380" s="20"/>
      <c r="H380" s="20"/>
      <c r="I380" s="20"/>
      <c r="J380" s="20"/>
      <c r="K380" s="20"/>
      <c r="L380" s="20"/>
      <c r="M380" s="20"/>
      <c r="N380" s="20"/>
      <c r="O380" s="20"/>
      <c r="P380" s="20"/>
      <c r="Q380" s="20"/>
      <c r="R380" s="20"/>
      <c r="S380" s="20"/>
      <c r="T380" s="20" t="str">
        <f>IFERROR(VLOOKUP(F380,'CODE H VS CODE ICPE'!$A$2:$D$80,4,FALSE),"")</f>
        <v>Autorisé</v>
      </c>
      <c r="U380" s="20" t="str">
        <f>IFERROR(VLOOKUP(G380,'CODE H VS CODE ICPE'!$A$2:$D$80,4,FALSE),"")</f>
        <v/>
      </c>
      <c r="V380" s="20" t="str">
        <f>IFERROR(VLOOKUP(H380,'CODE H VS CODE ICPE'!$A$2:$D$80,4,FALSE),"")</f>
        <v/>
      </c>
      <c r="W380" s="20" t="str">
        <f>IFERROR(VLOOKUP(I380,'CODE H VS CODE ICPE'!$A$2:$D$80,4,FALSE),"")</f>
        <v/>
      </c>
      <c r="X380" s="20" t="str">
        <f>IFERROR(VLOOKUP(J380,'CODE H VS CODE ICPE'!$A$2:$D$80,4,FALSE),"")</f>
        <v/>
      </c>
      <c r="Y380" s="20" t="str">
        <f>IFERROR(VLOOKUP(K380,'CODE H VS CODE ICPE'!$A$2:$D$80,4,FALSE),"")</f>
        <v/>
      </c>
      <c r="Z380" s="20" t="str">
        <f>IFERROR(VLOOKUP(L380,'CODE H VS CODE ICPE'!$A$2:$D$80,4,FALSE),"")</f>
        <v/>
      </c>
      <c r="AA380" s="20" t="str">
        <f>IFERROR(VLOOKUP(M380,'CODE H VS CODE ICPE'!$A$2:$D$80,4,FALSE),"")</f>
        <v/>
      </c>
      <c r="AB380" s="20" t="str">
        <f>IFERROR(VLOOKUP(N380,'CODE H VS CODE ICPE'!$A$2:$D$80,4,FALSE),"")</f>
        <v/>
      </c>
      <c r="AC380" s="20" t="str">
        <f>IFERROR(VLOOKUP(O380,'CODE H VS CODE ICPE'!$A$2:$D$80,4,FALSE),"")</f>
        <v/>
      </c>
      <c r="AD380" s="20" t="str">
        <f>IFERROR(VLOOKUP(P380,'CODE H VS CODE ICPE'!$A$2:$D$80,4,FALSE),"")</f>
        <v/>
      </c>
      <c r="AE380" s="20" t="str">
        <f>IFERROR(VLOOKUP(Q380,'CODE H VS CODE ICPE'!$A$2:$D$80,4,FALSE),"")</f>
        <v/>
      </c>
      <c r="AF380" s="20" t="str">
        <f>IFERROR(VLOOKUP(R380,'CODE H VS CODE ICPE'!$A$2:$D$80,4,FALSE),"")</f>
        <v/>
      </c>
      <c r="AG380" s="20" t="str">
        <f>IFERROR(VLOOKUP(S380,'CODE H VS CODE ICPE'!$A$2:$D$80,4,FALSE),"")</f>
        <v/>
      </c>
      <c r="AH380" s="49" t="str">
        <f t="shared" si="33"/>
        <v>Accepted</v>
      </c>
      <c r="AI380" s="21">
        <f>IF(T380="",0,IF(T380="Interdit",0,VLOOKUP(F380,'CODE H VS CODE ICPE'!$A$2:$E$80,5,FALSE)))</f>
        <v>99999.99</v>
      </c>
      <c r="AJ380" s="21">
        <f>IF(U380="",0,IF(U380="Interdit",0,VLOOKUP(G380,'CODE H VS CODE ICPE'!$A$2:$E$80,5,FALSE)))</f>
        <v>0</v>
      </c>
      <c r="AK380" s="21">
        <f>IF(V380="",0,IF(V380="Interdit",0,VLOOKUP(H380,'CODE H VS CODE ICPE'!$A$2:$E$80,5,FALSE)))</f>
        <v>0</v>
      </c>
      <c r="AL380" s="21">
        <f>IF(W380="",0,IF(W380="Interdit",0,VLOOKUP(I380,'CODE H VS CODE ICPE'!$A$2:$E$80,5,FALSE)))</f>
        <v>0</v>
      </c>
      <c r="AM380" s="21">
        <f>IF(X380="",0,IF(X380="Interdit",0,VLOOKUP(J380,'CODE H VS CODE ICPE'!$A$2:$E$80,5,FALSE)))</f>
        <v>0</v>
      </c>
      <c r="AN380" s="21">
        <f>IF(Y380="",0,IF(Y380="Interdit",0,VLOOKUP(K380,'CODE H VS CODE ICPE'!$A$2:$E$80,5,FALSE)))</f>
        <v>0</v>
      </c>
      <c r="AO380" s="21">
        <f>IF(Z380="",0,IF(Z380="Interdit",0,VLOOKUP(L380,'CODE H VS CODE ICPE'!$A$2:$E$80,5,FALSE)))</f>
        <v>0</v>
      </c>
      <c r="AP380" s="21">
        <f>IF(AA380="",0,IF(AA380="Interdit",0,VLOOKUP(M380,'CODE H VS CODE ICPE'!$A$2:$E$80,5,FALSE)))</f>
        <v>0</v>
      </c>
      <c r="AQ380" s="21">
        <f>IF(AB380="",0,IF(AB380="Interdit",0,VLOOKUP(N380,'CODE H VS CODE ICPE'!$A$2:$E$80,5,FALSE)))</f>
        <v>0</v>
      </c>
      <c r="AR380" s="21">
        <f>IF(AC380="",0,IF(AC380="Interdit",0,VLOOKUP(O380,'CODE H VS CODE ICPE'!$A$2:$E$80,5,FALSE)))</f>
        <v>0</v>
      </c>
      <c r="AS380" s="21">
        <f>IF(AD380="",0,IF(AD380="Interdit",0,VLOOKUP(P380,'CODE H VS CODE ICPE'!$A$2:$E$80,5,FALSE)))</f>
        <v>0</v>
      </c>
      <c r="AT380" s="21">
        <f>IF(AE380="",0,IF(AE380="Interdit",0,VLOOKUP(Q380,'CODE H VS CODE ICPE'!$A$2:$E$80,5,FALSE)))</f>
        <v>0</v>
      </c>
      <c r="AU380" s="21">
        <f>IF(AF380="",0,IF(AF380="Interdit",0,VLOOKUP(R380,'CODE H VS CODE ICPE'!$A$2:$E$80,5,FALSE)))</f>
        <v>0</v>
      </c>
      <c r="AV380" s="21">
        <f>IF(AG380="",0,IF(AG380="Interdit",0,VLOOKUP(S380,'CODE H VS CODE ICPE'!$A$2:$E$80,5,FALSE)))</f>
        <v>0</v>
      </c>
      <c r="AW380" s="20" t="str">
        <f t="shared" ref="AW380:AW381" si="34">ADDRESS(2,MATCH(MAX(AI380:AV380),AI380:AV380,0)+COLUMN(AI380)-1)</f>
        <v>$AI$2</v>
      </c>
      <c r="AX380" s="26">
        <f t="shared" ref="AX380:AX381" si="35">IF(AH380="Interdit","",IF(AW380="$AI$2",AI380,IF(AW380="$AJ$2",AJ380,IF(AW380="$AK$2",AK380,IF(AW380="$AL$2",AL380,IF(AW380="$AM$2",AM380,IF(AW380="$AN$2",AN380,IF(AW380="$AO$2",AO380,IF(AW380="$AP$2",AP380,IF(AW380="$AQ$2",AQ380,IF(AW380="$AR$2",AR380,IF(AW380="$AS$2",AS380,IF(AW380="$AT$2",AT380,IF(AW380="$AU$2",AU380,IF(AW380="$AV$2",AV380,"")))))))))))))))</f>
        <v>99999.99</v>
      </c>
      <c r="AY380" s="20" t="str">
        <f t="shared" ref="AY380:AY381" si="36">IF(AX380="","",IF(AW380="$AI$2",F380,IF(AW380="$AJ$2",G380,IF(AW380="$AK$2",H380,IF(AW380="$AL$2",I380,IF(AW380="$AM$2",J380,IF(AW380="$AN$2",K380,IF(AW380="$AO$2",L380,IF(AW380="$AP$2",M380,IF(AW380="$AQ$2",N380,IF(AW380="$AR$2",O380,IF(AW380="$AS$2",P380,IF(AW380="$AT$2",Q380,IF(AW380="$AU$2",R380,IF(AW380="$AV$2",S380,"")))))))))))))))</f>
        <v>H302</v>
      </c>
      <c r="AZ380" s="20">
        <f>IF(AY380="","",IF(AY380=0,"",VLOOKUP(AY380,'CODE H VS CODE ICPE'!$A$1:$E$80,3,FALSE)))</f>
        <v>4511</v>
      </c>
    </row>
    <row r="381" spans="1:52" ht="28.9" customHeight="1">
      <c r="A381" s="23">
        <v>2936</v>
      </c>
      <c r="B381" s="24" t="s">
        <v>1053</v>
      </c>
      <c r="C381" s="25" t="s">
        <v>234</v>
      </c>
      <c r="D381" s="24" t="s">
        <v>235</v>
      </c>
      <c r="E381" s="24" t="s">
        <v>1054</v>
      </c>
      <c r="F381" s="20" t="s">
        <v>96</v>
      </c>
      <c r="G381" s="20"/>
      <c r="H381" s="20"/>
      <c r="I381" s="20"/>
      <c r="J381" s="20"/>
      <c r="K381" s="20"/>
      <c r="L381" s="20"/>
      <c r="M381" s="20"/>
      <c r="N381" s="20"/>
      <c r="O381" s="20"/>
      <c r="P381" s="20"/>
      <c r="Q381" s="20"/>
      <c r="R381" s="20"/>
      <c r="S381" s="20"/>
      <c r="T381" s="20" t="str">
        <f>IFERROR(VLOOKUP(F381,'CODE H VS CODE ICPE'!$A$2:$D$80,4,FALSE),"")</f>
        <v>Autorisé</v>
      </c>
      <c r="U381" s="20" t="str">
        <f>IFERROR(VLOOKUP(G381,'CODE H VS CODE ICPE'!$A$2:$D$80,4,FALSE),"")</f>
        <v/>
      </c>
      <c r="V381" s="20" t="str">
        <f>IFERROR(VLOOKUP(H381,'CODE H VS CODE ICPE'!$A$2:$D$80,4,FALSE),"")</f>
        <v/>
      </c>
      <c r="W381" s="20" t="str">
        <f>IFERROR(VLOOKUP(I381,'CODE H VS CODE ICPE'!$A$2:$D$80,4,FALSE),"")</f>
        <v/>
      </c>
      <c r="X381" s="20" t="str">
        <f>IFERROR(VLOOKUP(J381,'CODE H VS CODE ICPE'!$A$2:$D$80,4,FALSE),"")</f>
        <v/>
      </c>
      <c r="Y381" s="20" t="str">
        <f>IFERROR(VLOOKUP(K381,'CODE H VS CODE ICPE'!$A$2:$D$80,4,FALSE),"")</f>
        <v/>
      </c>
      <c r="Z381" s="20" t="str">
        <f>IFERROR(VLOOKUP(L381,'CODE H VS CODE ICPE'!$A$2:$D$80,4,FALSE),"")</f>
        <v/>
      </c>
      <c r="AA381" s="20" t="str">
        <f>IFERROR(VLOOKUP(M381,'CODE H VS CODE ICPE'!$A$2:$D$80,4,FALSE),"")</f>
        <v/>
      </c>
      <c r="AB381" s="20" t="str">
        <f>IFERROR(VLOOKUP(N381,'CODE H VS CODE ICPE'!$A$2:$D$80,4,FALSE),"")</f>
        <v/>
      </c>
      <c r="AC381" s="20" t="str">
        <f>IFERROR(VLOOKUP(O381,'CODE H VS CODE ICPE'!$A$2:$D$80,4,FALSE),"")</f>
        <v/>
      </c>
      <c r="AD381" s="20" t="str">
        <f>IFERROR(VLOOKUP(P381,'CODE H VS CODE ICPE'!$A$2:$D$80,4,FALSE),"")</f>
        <v/>
      </c>
      <c r="AE381" s="20" t="str">
        <f>IFERROR(VLOOKUP(Q381,'CODE H VS CODE ICPE'!$A$2:$D$80,4,FALSE),"")</f>
        <v/>
      </c>
      <c r="AF381" s="20" t="str">
        <f>IFERROR(VLOOKUP(R381,'CODE H VS CODE ICPE'!$A$2:$D$80,4,FALSE),"")</f>
        <v/>
      </c>
      <c r="AG381" s="20" t="str">
        <f>IFERROR(VLOOKUP(S381,'CODE H VS CODE ICPE'!$A$2:$D$80,4,FALSE),"")</f>
        <v/>
      </c>
      <c r="AH381" s="49" t="str">
        <f t="shared" si="33"/>
        <v>Accepted</v>
      </c>
      <c r="AI381" s="21">
        <f>IF(T381="",0,IF(T381="Interdit",0,VLOOKUP(F381,'CODE H VS CODE ICPE'!$A$2:$E$80,5,FALSE)))</f>
        <v>149999.99</v>
      </c>
      <c r="AJ381" s="21">
        <f>IF(U381="",0,IF(U381="Interdit",0,VLOOKUP(G381,'CODE H VS CODE ICPE'!$A$2:$E$80,5,FALSE)))</f>
        <v>0</v>
      </c>
      <c r="AK381" s="21">
        <f>IF(V381="",0,IF(V381="Interdit",0,VLOOKUP(H381,'CODE H VS CODE ICPE'!$A$2:$E$80,5,FALSE)))</f>
        <v>0</v>
      </c>
      <c r="AL381" s="21">
        <f>IF(W381="",0,IF(W381="Interdit",0,VLOOKUP(I381,'CODE H VS CODE ICPE'!$A$2:$E$80,5,FALSE)))</f>
        <v>0</v>
      </c>
      <c r="AM381" s="21">
        <f>IF(X381="",0,IF(X381="Interdit",0,VLOOKUP(J381,'CODE H VS CODE ICPE'!$A$2:$E$80,5,FALSE)))</f>
        <v>0</v>
      </c>
      <c r="AN381" s="21">
        <f>IF(Y381="",0,IF(Y381="Interdit",0,VLOOKUP(K381,'CODE H VS CODE ICPE'!$A$2:$E$80,5,FALSE)))</f>
        <v>0</v>
      </c>
      <c r="AO381" s="21">
        <f>IF(Z381="",0,IF(Z381="Interdit",0,VLOOKUP(L381,'CODE H VS CODE ICPE'!$A$2:$E$80,5,FALSE)))</f>
        <v>0</v>
      </c>
      <c r="AP381" s="21">
        <f>IF(AA381="",0,IF(AA381="Interdit",0,VLOOKUP(M381,'CODE H VS CODE ICPE'!$A$2:$E$80,5,FALSE)))</f>
        <v>0</v>
      </c>
      <c r="AQ381" s="21">
        <f>IF(AB381="",0,IF(AB381="Interdit",0,VLOOKUP(N381,'CODE H VS CODE ICPE'!$A$2:$E$80,5,FALSE)))</f>
        <v>0</v>
      </c>
      <c r="AR381" s="21">
        <f>IF(AC381="",0,IF(AC381="Interdit",0,VLOOKUP(O381,'CODE H VS CODE ICPE'!$A$2:$E$80,5,FALSE)))</f>
        <v>0</v>
      </c>
      <c r="AS381" s="21">
        <f>IF(AD381="",0,IF(AD381="Interdit",0,VLOOKUP(P381,'CODE H VS CODE ICPE'!$A$2:$E$80,5,FALSE)))</f>
        <v>0</v>
      </c>
      <c r="AT381" s="21">
        <f>IF(AE381="",0,IF(AE381="Interdit",0,VLOOKUP(Q381,'CODE H VS CODE ICPE'!$A$2:$E$80,5,FALSE)))</f>
        <v>0</v>
      </c>
      <c r="AU381" s="21">
        <f>IF(AF381="",0,IF(AF381="Interdit",0,VLOOKUP(R381,'CODE H VS CODE ICPE'!$A$2:$E$80,5,FALSE)))</f>
        <v>0</v>
      </c>
      <c r="AV381" s="21">
        <f>IF(AG381="",0,IF(AG381="Interdit",0,VLOOKUP(S381,'CODE H VS CODE ICPE'!$A$2:$E$80,5,FALSE)))</f>
        <v>0</v>
      </c>
      <c r="AW381" s="20" t="str">
        <f t="shared" si="34"/>
        <v>$AI$2</v>
      </c>
      <c r="AX381" s="26">
        <f t="shared" si="35"/>
        <v>149999.99</v>
      </c>
      <c r="AY381" s="20" t="str">
        <f t="shared" si="36"/>
        <v>H314</v>
      </c>
      <c r="AZ381" s="20">
        <f>IF(AY381="","",IF(AY381=0,"",VLOOKUP(AY381,'CODE H VS CODE ICPE'!$A$1:$E$80,3,FALSE)))</f>
        <v>4320</v>
      </c>
    </row>
    <row r="382" spans="1:52" ht="28.9" customHeight="1">
      <c r="A382" s="23">
        <v>1092</v>
      </c>
      <c r="B382" s="24" t="s">
        <v>1055</v>
      </c>
      <c r="C382" s="25" t="s">
        <v>222</v>
      </c>
      <c r="D382" s="24" t="s">
        <v>287</v>
      </c>
      <c r="E382" s="24" t="s">
        <v>1056</v>
      </c>
      <c r="F382" s="20" t="s">
        <v>40</v>
      </c>
      <c r="G382" s="20" t="s">
        <v>84</v>
      </c>
      <c r="H382" s="20" t="s">
        <v>92</v>
      </c>
      <c r="I382" s="20" t="s">
        <v>108</v>
      </c>
      <c r="J382" s="20" t="s">
        <v>156</v>
      </c>
      <c r="K382" s="20"/>
      <c r="L382" s="20"/>
      <c r="M382" s="20"/>
      <c r="N382" s="20"/>
      <c r="O382" s="20"/>
      <c r="P382" s="20"/>
      <c r="Q382" s="20"/>
      <c r="R382" s="20"/>
      <c r="S382" s="20"/>
      <c r="T382" s="20" t="str">
        <f>IFERROR(VLOOKUP(F382,'CODE H VS CODE ICPE'!$A$2:$D$80,4,FALSE),"")</f>
        <v>Autorisé</v>
      </c>
      <c r="U382" s="20" t="str">
        <f>IFERROR(VLOOKUP(G382,'CODE H VS CODE ICPE'!$A$2:$D$80,4,FALSE),"")</f>
        <v>Autorisé</v>
      </c>
      <c r="V382" s="20" t="str">
        <f>IFERROR(VLOOKUP(H382,'CODE H VS CODE ICPE'!$A$2:$D$80,4,FALSE),"")</f>
        <v>Demande d'autorisation</v>
      </c>
      <c r="W382" s="20" t="str">
        <f>IFERROR(VLOOKUP(I382,'CODE H VS CODE ICPE'!$A$2:$D$80,4,FALSE),"")</f>
        <v>Autorisé</v>
      </c>
      <c r="X382" s="20" t="str">
        <f>IFERROR(VLOOKUP(J382,'CODE H VS CODE ICPE'!$A$2:$D$80,4,FALSE),"")</f>
        <v>Interdit</v>
      </c>
      <c r="Y382" s="20" t="str">
        <f>IFERROR(VLOOKUP(K382,'CODE H VS CODE ICPE'!$A$2:$D$80,4,FALSE),"")</f>
        <v/>
      </c>
      <c r="Z382" s="20" t="str">
        <f>IFERROR(VLOOKUP(L382,'CODE H VS CODE ICPE'!$A$2:$D$80,4,FALSE),"")</f>
        <v/>
      </c>
      <c r="AA382" s="20" t="str">
        <f>IFERROR(VLOOKUP(M382,'CODE H VS CODE ICPE'!$A$2:$D$80,4,FALSE),"")</f>
        <v/>
      </c>
      <c r="AB382" s="20" t="str">
        <f>IFERROR(VLOOKUP(N382,'CODE H VS CODE ICPE'!$A$2:$D$80,4,FALSE),"")</f>
        <v/>
      </c>
      <c r="AC382" s="20" t="str">
        <f>IFERROR(VLOOKUP(O382,'CODE H VS CODE ICPE'!$A$2:$D$80,4,FALSE),"")</f>
        <v/>
      </c>
      <c r="AD382" s="20" t="str">
        <f>IFERROR(VLOOKUP(P382,'CODE H VS CODE ICPE'!$A$2:$D$80,4,FALSE),"")</f>
        <v/>
      </c>
      <c r="AE382" s="20" t="str">
        <f>IFERROR(VLOOKUP(Q382,'CODE H VS CODE ICPE'!$A$2:$D$80,4,FALSE),"")</f>
        <v/>
      </c>
      <c r="AF382" s="20" t="str">
        <f>IFERROR(VLOOKUP(R382,'CODE H VS CODE ICPE'!$A$2:$D$80,4,FALSE),"")</f>
        <v/>
      </c>
      <c r="AG382" s="20" t="str">
        <f>IFERROR(VLOOKUP(S382,'CODE H VS CODE ICPE'!$A$2:$D$80,4,FALSE),"")</f>
        <v/>
      </c>
      <c r="AH382" s="48" t="str">
        <f t="shared" si="33"/>
        <v>Accepted</v>
      </c>
      <c r="AI382" s="21">
        <f>IF(T382="",0,IF(T382="Interdit",0,VLOOKUP(F382,'CODE H VS CODE ICPE'!$A$2:$E$80,5,FALSE)))</f>
        <v>99999.99</v>
      </c>
      <c r="AJ382" s="21">
        <f>IF(U382="",0,IF(U382="Interdit",0,VLOOKUP(G382,'CODE H VS CODE ICPE'!$A$2:$E$80,5,FALSE)))</f>
        <v>99999.99</v>
      </c>
      <c r="AK382" s="21">
        <f>IF(V382="",0,IF(V382="Interdit",0,VLOOKUP(H382,'CODE H VS CODE ICPE'!$A$2:$E$80,5,FALSE)))</f>
        <v>199.99</v>
      </c>
      <c r="AL382" s="21">
        <f>IF(W382="",0,IF(W382="Interdit",0,VLOOKUP(I382,'CODE H VS CODE ICPE'!$A$2:$E$80,5,FALSE)))</f>
        <v>99999.99</v>
      </c>
      <c r="AM382" s="21">
        <f>IF(X382="",0,IF(X382="Interdit",0,VLOOKUP(J382,'CODE H VS CODE ICPE'!$A$2:$E$80,5,FALSE)))</f>
        <v>0</v>
      </c>
      <c r="AN382" s="21">
        <f>IF(Y382="",0,IF(Y382="Interdit",0,VLOOKUP(K382,'CODE H VS CODE ICPE'!$A$2:$E$80,5,FALSE)))</f>
        <v>0</v>
      </c>
      <c r="AO382" s="21">
        <f>IF(Z382="",0,IF(Z382="Interdit",0,VLOOKUP(L382,'CODE H VS CODE ICPE'!$A$2:$E$80,5,FALSE)))</f>
        <v>0</v>
      </c>
      <c r="AP382" s="21">
        <f>IF(AA382="",0,IF(AA382="Interdit",0,VLOOKUP(M382,'CODE H VS CODE ICPE'!$A$2:$E$80,5,FALSE)))</f>
        <v>0</v>
      </c>
      <c r="AQ382" s="21">
        <f>IF(AB382="",0,IF(AB382="Interdit",0,VLOOKUP(N382,'CODE H VS CODE ICPE'!$A$2:$E$80,5,FALSE)))</f>
        <v>0</v>
      </c>
      <c r="AR382" s="21">
        <f>IF(AC382="",0,IF(AC382="Interdit",0,VLOOKUP(O382,'CODE H VS CODE ICPE'!$A$2:$E$80,5,FALSE)))</f>
        <v>0</v>
      </c>
      <c r="AS382" s="21">
        <f>IF(AD382="",0,IF(AD382="Interdit",0,VLOOKUP(P382,'CODE H VS CODE ICPE'!$A$2:$E$80,5,FALSE)))</f>
        <v>0</v>
      </c>
      <c r="AT382" s="21">
        <f>IF(AE382="",0,IF(AE382="Interdit",0,VLOOKUP(Q382,'CODE H VS CODE ICPE'!$A$2:$E$80,5,FALSE)))</f>
        <v>0</v>
      </c>
      <c r="AU382" s="21">
        <f>IF(AF382="",0,IF(AF382="Interdit",0,VLOOKUP(R382,'CODE H VS CODE ICPE'!$A$2:$E$80,5,FALSE)))</f>
        <v>0</v>
      </c>
      <c r="AV382" s="21">
        <f>IF(AG382="",0,IF(AG382="Interdit",0,VLOOKUP(S382,'CODE H VS CODE ICPE'!$A$2:$E$80,5,FALSE)))</f>
        <v>0</v>
      </c>
      <c r="AW382" s="20" t="str">
        <f t="shared" ref="AW382:AW391" si="37">ADDRESS(2,MATCH(MAX(AI382:AV382),AI382:AV382,0)+COLUMN(AI382)-1)</f>
        <v>$AI$2</v>
      </c>
      <c r="AX382" s="26">
        <f t="shared" ref="AX382:AX391" si="38">IF(AH382="Interdit","",IF(AW382="$AI$2",AI382,IF(AW382="$AJ$2",AJ382,IF(AW382="$AK$2",AK382,IF(AW382="$AL$2",AL382,IF(AW382="$AM$2",AM382,IF(AW382="$AN$2",AN382,IF(AW382="$AO$2",AO382,IF(AW382="$AP$2",AP382,IF(AW382="$AQ$2",AQ382,IF(AW382="$AR$2",AR382,IF(AW382="$AS$2",AS382,IF(AW382="$AT$2",AT382,IF(AW382="$AU$2",AU382,IF(AW382="$AV$2",AV382,"")))))))))))))))</f>
        <v>99999.99</v>
      </c>
      <c r="AY382" s="20" t="str">
        <f t="shared" ref="AY382:AY391" si="39">IF(AX382="","",IF(AW382="$AI$2",F382,IF(AW382="$AJ$2",G382,IF(AW382="$AK$2",H382,IF(AW382="$AL$2",I382,IF(AW382="$AM$2",J382,IF(AW382="$AN$2",K382,IF(AW382="$AO$2",L382,IF(AW382="$AP$2",M382,IF(AW382="$AQ$2",N382,IF(AW382="$AR$2",O382,IF(AW382="$AS$2",P382,IF(AW382="$AT$2",Q382,IF(AW382="$AU$2",R382,IF(AW382="$AV$2",S382,"")))))))))))))))</f>
        <v>H225</v>
      </c>
      <c r="AZ382" s="20">
        <f>IF(AY382="","",IF(AY382=0,"",VLOOKUP(AY382,'CODE H VS CODE ICPE'!$A$1:$E$80,3,FALSE)))</f>
        <v>4331</v>
      </c>
    </row>
    <row r="383" spans="1:52" ht="28.9" customHeight="1">
      <c r="A383" s="23">
        <v>2937</v>
      </c>
      <c r="B383" s="24" t="s">
        <v>1057</v>
      </c>
      <c r="C383" s="25" t="s">
        <v>222</v>
      </c>
      <c r="D383" s="24" t="s">
        <v>223</v>
      </c>
      <c r="E383" s="24" t="s">
        <v>1058</v>
      </c>
      <c r="F383" s="20" t="s">
        <v>86</v>
      </c>
      <c r="G383" s="20"/>
      <c r="H383" s="20"/>
      <c r="I383" s="20"/>
      <c r="J383" s="20"/>
      <c r="K383" s="20"/>
      <c r="L383" s="20"/>
      <c r="M383" s="20"/>
      <c r="N383" s="20"/>
      <c r="O383" s="20"/>
      <c r="P383" s="20"/>
      <c r="Q383" s="20"/>
      <c r="R383" s="20"/>
      <c r="S383" s="20"/>
      <c r="T383" s="20" t="str">
        <f>IFERROR(VLOOKUP(F383,'CODE H VS CODE ICPE'!$A$2:$D$80,4,FALSE),"")</f>
        <v>Autorisé</v>
      </c>
      <c r="U383" s="20" t="str">
        <f>IFERROR(VLOOKUP(G383,'CODE H VS CODE ICPE'!$A$2:$D$80,4,FALSE),"")</f>
        <v/>
      </c>
      <c r="V383" s="20" t="str">
        <f>IFERROR(VLOOKUP(H383,'CODE H VS CODE ICPE'!$A$2:$D$80,4,FALSE),"")</f>
        <v/>
      </c>
      <c r="W383" s="20" t="str">
        <f>IFERROR(VLOOKUP(I383,'CODE H VS CODE ICPE'!$A$2:$D$80,4,FALSE),"")</f>
        <v/>
      </c>
      <c r="X383" s="20" t="str">
        <f>IFERROR(VLOOKUP(J383,'CODE H VS CODE ICPE'!$A$2:$D$80,4,FALSE),"")</f>
        <v/>
      </c>
      <c r="Y383" s="20" t="str">
        <f>IFERROR(VLOOKUP(K383,'CODE H VS CODE ICPE'!$A$2:$D$80,4,FALSE),"")</f>
        <v/>
      </c>
      <c r="Z383" s="20" t="str">
        <f>IFERROR(VLOOKUP(L383,'CODE H VS CODE ICPE'!$A$2:$D$80,4,FALSE),"")</f>
        <v/>
      </c>
      <c r="AA383" s="20" t="str">
        <f>IFERROR(VLOOKUP(M383,'CODE H VS CODE ICPE'!$A$2:$D$80,4,FALSE),"")</f>
        <v/>
      </c>
      <c r="AB383" s="20" t="str">
        <f>IFERROR(VLOOKUP(N383,'CODE H VS CODE ICPE'!$A$2:$D$80,4,FALSE),"")</f>
        <v/>
      </c>
      <c r="AC383" s="20" t="str">
        <f>IFERROR(VLOOKUP(O383,'CODE H VS CODE ICPE'!$A$2:$D$80,4,FALSE),"")</f>
        <v/>
      </c>
      <c r="AD383" s="20" t="str">
        <f>IFERROR(VLOOKUP(P383,'CODE H VS CODE ICPE'!$A$2:$D$80,4,FALSE),"")</f>
        <v/>
      </c>
      <c r="AE383" s="20" t="str">
        <f>IFERROR(VLOOKUP(Q383,'CODE H VS CODE ICPE'!$A$2:$D$80,4,FALSE),"")</f>
        <v/>
      </c>
      <c r="AF383" s="20" t="str">
        <f>IFERROR(VLOOKUP(R383,'CODE H VS CODE ICPE'!$A$2:$D$80,4,FALSE),"")</f>
        <v/>
      </c>
      <c r="AG383" s="20" t="str">
        <f>IFERROR(VLOOKUP(S383,'CODE H VS CODE ICPE'!$A$2:$D$80,4,FALSE),"")</f>
        <v/>
      </c>
      <c r="AH383" s="49" t="str">
        <f t="shared" si="33"/>
        <v>Accepted</v>
      </c>
      <c r="AI383" s="21">
        <f>IF(T383="",0,IF(T383="Interdit",0,VLOOKUP(F383,'CODE H VS CODE ICPE'!$A$2:$E$80,5,FALSE)))</f>
        <v>99999.99</v>
      </c>
      <c r="AJ383" s="21">
        <f>IF(U383="",0,IF(U383="Interdit",0,VLOOKUP(G383,'CODE H VS CODE ICPE'!$A$2:$E$80,5,FALSE)))</f>
        <v>0</v>
      </c>
      <c r="AK383" s="21">
        <f>IF(V383="",0,IF(V383="Interdit",0,VLOOKUP(H383,'CODE H VS CODE ICPE'!$A$2:$E$80,5,FALSE)))</f>
        <v>0</v>
      </c>
      <c r="AL383" s="21">
        <f>IF(W383="",0,IF(W383="Interdit",0,VLOOKUP(I383,'CODE H VS CODE ICPE'!$A$2:$E$80,5,FALSE)))</f>
        <v>0</v>
      </c>
      <c r="AM383" s="21">
        <f>IF(X383="",0,IF(X383="Interdit",0,VLOOKUP(J383,'CODE H VS CODE ICPE'!$A$2:$E$80,5,FALSE)))</f>
        <v>0</v>
      </c>
      <c r="AN383" s="21">
        <f>IF(Y383="",0,IF(Y383="Interdit",0,VLOOKUP(K383,'CODE H VS CODE ICPE'!$A$2:$E$80,5,FALSE)))</f>
        <v>0</v>
      </c>
      <c r="AO383" s="21">
        <f>IF(Z383="",0,IF(Z383="Interdit",0,VLOOKUP(L383,'CODE H VS CODE ICPE'!$A$2:$E$80,5,FALSE)))</f>
        <v>0</v>
      </c>
      <c r="AP383" s="21">
        <f>IF(AA383="",0,IF(AA383="Interdit",0,VLOOKUP(M383,'CODE H VS CODE ICPE'!$A$2:$E$80,5,FALSE)))</f>
        <v>0</v>
      </c>
      <c r="AQ383" s="21">
        <f>IF(AB383="",0,IF(AB383="Interdit",0,VLOOKUP(N383,'CODE H VS CODE ICPE'!$A$2:$E$80,5,FALSE)))</f>
        <v>0</v>
      </c>
      <c r="AR383" s="21">
        <f>IF(AC383="",0,IF(AC383="Interdit",0,VLOOKUP(O383,'CODE H VS CODE ICPE'!$A$2:$E$80,5,FALSE)))</f>
        <v>0</v>
      </c>
      <c r="AS383" s="21">
        <f>IF(AD383="",0,IF(AD383="Interdit",0,VLOOKUP(P383,'CODE H VS CODE ICPE'!$A$2:$E$80,5,FALSE)))</f>
        <v>0</v>
      </c>
      <c r="AT383" s="21">
        <f>IF(AE383="",0,IF(AE383="Interdit",0,VLOOKUP(Q383,'CODE H VS CODE ICPE'!$A$2:$E$80,5,FALSE)))</f>
        <v>0</v>
      </c>
      <c r="AU383" s="21">
        <f>IF(AF383="",0,IF(AF383="Interdit",0,VLOOKUP(R383,'CODE H VS CODE ICPE'!$A$2:$E$80,5,FALSE)))</f>
        <v>0</v>
      </c>
      <c r="AV383" s="21">
        <f>IF(AG383="",0,IF(AG383="Interdit",0,VLOOKUP(S383,'CODE H VS CODE ICPE'!$A$2:$E$80,5,FALSE)))</f>
        <v>0</v>
      </c>
      <c r="AW383" s="20" t="str">
        <f t="shared" si="37"/>
        <v>$AI$2</v>
      </c>
      <c r="AX383" s="26">
        <f t="shared" si="38"/>
        <v>99999.99</v>
      </c>
      <c r="AY383" s="20" t="str">
        <f t="shared" si="39"/>
        <v>H302</v>
      </c>
      <c r="AZ383" s="20">
        <f>IF(AY383="","",IF(AY383=0,"",VLOOKUP(AY383,'CODE H VS CODE ICPE'!$A$1:$E$80,3,FALSE)))</f>
        <v>4511</v>
      </c>
    </row>
    <row r="384" spans="1:52" ht="28.9" customHeight="1">
      <c r="A384" s="23">
        <v>1131</v>
      </c>
      <c r="B384" s="24" t="s">
        <v>1059</v>
      </c>
      <c r="C384" s="25" t="s">
        <v>234</v>
      </c>
      <c r="D384" s="24" t="s">
        <v>292</v>
      </c>
      <c r="E384" s="24" t="s">
        <v>1060</v>
      </c>
      <c r="F384" s="20" t="s">
        <v>40</v>
      </c>
      <c r="G384" s="20" t="s">
        <v>98</v>
      </c>
      <c r="H384" s="20" t="s">
        <v>104</v>
      </c>
      <c r="I384" s="20" t="s">
        <v>110</v>
      </c>
      <c r="J384" s="20" t="s">
        <v>1061</v>
      </c>
      <c r="K384" s="20" t="s">
        <v>154</v>
      </c>
      <c r="L384" s="20"/>
      <c r="M384" s="20"/>
      <c r="N384" s="20"/>
      <c r="O384" s="20"/>
      <c r="P384" s="20"/>
      <c r="Q384" s="20"/>
      <c r="R384" s="20"/>
      <c r="S384" s="20"/>
      <c r="T384" s="20" t="str">
        <f>IFERROR(VLOOKUP(F384,'CODE H VS CODE ICPE'!$A$2:$D$80,4,FALSE),"")</f>
        <v>Autorisé</v>
      </c>
      <c r="U384" s="20" t="str">
        <f>IFERROR(VLOOKUP(G384,'CODE H VS CODE ICPE'!$A$2:$D$80,4,FALSE),"")</f>
        <v>Demande d'autorisation</v>
      </c>
      <c r="V384" s="20" t="str">
        <f>IFERROR(VLOOKUP(H384,'CODE H VS CODE ICPE'!$A$2:$D$80,4,FALSE),"")</f>
        <v>Autorisé</v>
      </c>
      <c r="W384" s="20" t="str">
        <f>IFERROR(VLOOKUP(I384,'CODE H VS CODE ICPE'!$A$2:$D$80,4,FALSE),"")</f>
        <v>Interdit</v>
      </c>
      <c r="X384" s="20" t="str">
        <f>IFERROR(VLOOKUP(J384,'CODE H VS CODE ICPE'!$A$2:$D$80,4,FALSE),"")</f>
        <v>Interdit</v>
      </c>
      <c r="Y384" s="20" t="str">
        <f>IFERROR(VLOOKUP(K384,'CODE H VS CODE ICPE'!$A$2:$D$80,4,FALSE),"")</f>
        <v>Interdit</v>
      </c>
      <c r="Z384" s="20" t="str">
        <f>IFERROR(VLOOKUP(L384,'CODE H VS CODE ICPE'!$A$2:$D$80,4,FALSE),"")</f>
        <v/>
      </c>
      <c r="AA384" s="20" t="str">
        <f>IFERROR(VLOOKUP(M384,'CODE H VS CODE ICPE'!$A$2:$D$80,4,FALSE),"")</f>
        <v/>
      </c>
      <c r="AB384" s="20" t="str">
        <f>IFERROR(VLOOKUP(N384,'CODE H VS CODE ICPE'!$A$2:$D$80,4,FALSE),"")</f>
        <v/>
      </c>
      <c r="AC384" s="20" t="str">
        <f>IFERROR(VLOOKUP(O384,'CODE H VS CODE ICPE'!$A$2:$D$80,4,FALSE),"")</f>
        <v/>
      </c>
      <c r="AD384" s="20" t="str">
        <f>IFERROR(VLOOKUP(P384,'CODE H VS CODE ICPE'!$A$2:$D$80,4,FALSE),"")</f>
        <v/>
      </c>
      <c r="AE384" s="20" t="str">
        <f>IFERROR(VLOOKUP(Q384,'CODE H VS CODE ICPE'!$A$2:$D$80,4,FALSE),"")</f>
        <v/>
      </c>
      <c r="AF384" s="20" t="str">
        <f>IFERROR(VLOOKUP(R384,'CODE H VS CODE ICPE'!$A$2:$D$80,4,FALSE),"")</f>
        <v/>
      </c>
      <c r="AG384" s="20" t="str">
        <f>IFERROR(VLOOKUP(S384,'CODE H VS CODE ICPE'!$A$2:$D$80,4,FALSE),"")</f>
        <v/>
      </c>
      <c r="AH384" s="48" t="str">
        <f t="shared" si="33"/>
        <v>Accepted</v>
      </c>
      <c r="AI384" s="21">
        <f>IF(T384="",0,IF(T384="Interdit",0,VLOOKUP(F384,'CODE H VS CODE ICPE'!$A$2:$E$80,5,FALSE)))</f>
        <v>99999.99</v>
      </c>
      <c r="AJ384" s="21">
        <f>IF(U384="",0,IF(U384="Interdit",0,VLOOKUP(G384,'CODE H VS CODE ICPE'!$A$2:$E$80,5,FALSE)))</f>
        <v>19999.990000000002</v>
      </c>
      <c r="AK384" s="21">
        <f>IF(V384="",0,IF(V384="Interdit",0,VLOOKUP(H384,'CODE H VS CODE ICPE'!$A$2:$E$80,5,FALSE)))</f>
        <v>99999.99</v>
      </c>
      <c r="AL384" s="21">
        <f>IF(W384="",0,IF(W384="Interdit",0,VLOOKUP(I384,'CODE H VS CODE ICPE'!$A$2:$E$80,5,FALSE)))</f>
        <v>0</v>
      </c>
      <c r="AM384" s="21">
        <f>IF(X384="",0,IF(X384="Interdit",0,VLOOKUP(J384,'CODE H VS CODE ICPE'!$A$2:$E$80,5,FALSE)))</f>
        <v>0</v>
      </c>
      <c r="AN384" s="21">
        <f>IF(Y384="",0,IF(Y384="Interdit",0,VLOOKUP(K384,'CODE H VS CODE ICPE'!$A$2:$E$80,5,FALSE)))</f>
        <v>0</v>
      </c>
      <c r="AO384" s="21">
        <f>IF(Z384="",0,IF(Z384="Interdit",0,VLOOKUP(L384,'CODE H VS CODE ICPE'!$A$2:$E$80,5,FALSE)))</f>
        <v>0</v>
      </c>
      <c r="AP384" s="21">
        <f>IF(AA384="",0,IF(AA384="Interdit",0,VLOOKUP(M384,'CODE H VS CODE ICPE'!$A$2:$E$80,5,FALSE)))</f>
        <v>0</v>
      </c>
      <c r="AQ384" s="21">
        <f>IF(AB384="",0,IF(AB384="Interdit",0,VLOOKUP(N384,'CODE H VS CODE ICPE'!$A$2:$E$80,5,FALSE)))</f>
        <v>0</v>
      </c>
      <c r="AR384" s="21">
        <f>IF(AC384="",0,IF(AC384="Interdit",0,VLOOKUP(O384,'CODE H VS CODE ICPE'!$A$2:$E$80,5,FALSE)))</f>
        <v>0</v>
      </c>
      <c r="AS384" s="21">
        <f>IF(AD384="",0,IF(AD384="Interdit",0,VLOOKUP(P384,'CODE H VS CODE ICPE'!$A$2:$E$80,5,FALSE)))</f>
        <v>0</v>
      </c>
      <c r="AT384" s="21">
        <f>IF(AE384="",0,IF(AE384="Interdit",0,VLOOKUP(Q384,'CODE H VS CODE ICPE'!$A$2:$E$80,5,FALSE)))</f>
        <v>0</v>
      </c>
      <c r="AU384" s="21">
        <f>IF(AF384="",0,IF(AF384="Interdit",0,VLOOKUP(R384,'CODE H VS CODE ICPE'!$A$2:$E$80,5,FALSE)))</f>
        <v>0</v>
      </c>
      <c r="AV384" s="21">
        <f>IF(AG384="",0,IF(AG384="Interdit",0,VLOOKUP(S384,'CODE H VS CODE ICPE'!$A$2:$E$80,5,FALSE)))</f>
        <v>0</v>
      </c>
      <c r="AW384" s="20" t="str">
        <f t="shared" si="37"/>
        <v>$AI$2</v>
      </c>
      <c r="AX384" s="26">
        <f t="shared" si="38"/>
        <v>99999.99</v>
      </c>
      <c r="AY384" s="20" t="str">
        <f t="shared" si="39"/>
        <v>H225</v>
      </c>
      <c r="AZ384" s="20">
        <f>IF(AY384="","",IF(AY384=0,"",VLOOKUP(AY384,'CODE H VS CODE ICPE'!$A$1:$E$80,3,FALSE)))</f>
        <v>4331</v>
      </c>
    </row>
    <row r="385" spans="1:52" ht="28.9" customHeight="1">
      <c r="A385" s="23">
        <v>2945</v>
      </c>
      <c r="B385" s="24" t="s">
        <v>1062</v>
      </c>
      <c r="C385" s="25" t="s">
        <v>234</v>
      </c>
      <c r="D385" s="24" t="s">
        <v>235</v>
      </c>
      <c r="E385" s="24" t="s">
        <v>1063</v>
      </c>
      <c r="F385" s="20" t="s">
        <v>86</v>
      </c>
      <c r="G385" s="20"/>
      <c r="H385" s="20"/>
      <c r="I385" s="20"/>
      <c r="J385" s="20"/>
      <c r="K385" s="20"/>
      <c r="L385" s="20"/>
      <c r="M385" s="20"/>
      <c r="N385" s="20"/>
      <c r="O385" s="20"/>
      <c r="P385" s="20"/>
      <c r="Q385" s="20"/>
      <c r="R385" s="20"/>
      <c r="S385" s="20"/>
      <c r="T385" s="20" t="str">
        <f>IFERROR(VLOOKUP(F385,'CODE H VS CODE ICPE'!$A$2:$D$80,4,FALSE),"")</f>
        <v>Autorisé</v>
      </c>
      <c r="U385" s="20" t="str">
        <f>IFERROR(VLOOKUP(G385,'CODE H VS CODE ICPE'!$A$2:$D$80,4,FALSE),"")</f>
        <v/>
      </c>
      <c r="V385" s="20" t="str">
        <f>IFERROR(VLOOKUP(H385,'CODE H VS CODE ICPE'!$A$2:$D$80,4,FALSE),"")</f>
        <v/>
      </c>
      <c r="W385" s="20" t="str">
        <f>IFERROR(VLOOKUP(I385,'CODE H VS CODE ICPE'!$A$2:$D$80,4,FALSE),"")</f>
        <v/>
      </c>
      <c r="X385" s="20" t="str">
        <f>IFERROR(VLOOKUP(J385,'CODE H VS CODE ICPE'!$A$2:$D$80,4,FALSE),"")</f>
        <v/>
      </c>
      <c r="Y385" s="20" t="str">
        <f>IFERROR(VLOOKUP(K385,'CODE H VS CODE ICPE'!$A$2:$D$80,4,FALSE),"")</f>
        <v/>
      </c>
      <c r="Z385" s="20" t="str">
        <f>IFERROR(VLOOKUP(L385,'CODE H VS CODE ICPE'!$A$2:$D$80,4,FALSE),"")</f>
        <v/>
      </c>
      <c r="AA385" s="20" t="str">
        <f>IFERROR(VLOOKUP(M385,'CODE H VS CODE ICPE'!$A$2:$D$80,4,FALSE),"")</f>
        <v/>
      </c>
      <c r="AB385" s="20" t="str">
        <f>IFERROR(VLOOKUP(N385,'CODE H VS CODE ICPE'!$A$2:$D$80,4,FALSE),"")</f>
        <v/>
      </c>
      <c r="AC385" s="20" t="str">
        <f>IFERROR(VLOOKUP(O385,'CODE H VS CODE ICPE'!$A$2:$D$80,4,FALSE),"")</f>
        <v/>
      </c>
      <c r="AD385" s="20" t="str">
        <f>IFERROR(VLOOKUP(P385,'CODE H VS CODE ICPE'!$A$2:$D$80,4,FALSE),"")</f>
        <v/>
      </c>
      <c r="AE385" s="20" t="str">
        <f>IFERROR(VLOOKUP(Q385,'CODE H VS CODE ICPE'!$A$2:$D$80,4,FALSE),"")</f>
        <v/>
      </c>
      <c r="AF385" s="20" t="str">
        <f>IFERROR(VLOOKUP(R385,'CODE H VS CODE ICPE'!$A$2:$D$80,4,FALSE),"")</f>
        <v/>
      </c>
      <c r="AG385" s="20" t="str">
        <f>IFERROR(VLOOKUP(S385,'CODE H VS CODE ICPE'!$A$2:$D$80,4,FALSE),"")</f>
        <v/>
      </c>
      <c r="AH385" s="49" t="str">
        <f t="shared" si="33"/>
        <v>Accepted</v>
      </c>
      <c r="AI385" s="21">
        <f>IF(T385="",0,IF(T385="Interdit",0,VLOOKUP(F385,'CODE H VS CODE ICPE'!$A$2:$E$80,5,FALSE)))</f>
        <v>99999.99</v>
      </c>
      <c r="AJ385" s="21">
        <f>IF(U385="",0,IF(U385="Interdit",0,VLOOKUP(G385,'CODE H VS CODE ICPE'!$A$2:$E$80,5,FALSE)))</f>
        <v>0</v>
      </c>
      <c r="AK385" s="21">
        <f>IF(V385="",0,IF(V385="Interdit",0,VLOOKUP(H385,'CODE H VS CODE ICPE'!$A$2:$E$80,5,FALSE)))</f>
        <v>0</v>
      </c>
      <c r="AL385" s="21">
        <f>IF(W385="",0,IF(W385="Interdit",0,VLOOKUP(I385,'CODE H VS CODE ICPE'!$A$2:$E$80,5,FALSE)))</f>
        <v>0</v>
      </c>
      <c r="AM385" s="21">
        <f>IF(X385="",0,IF(X385="Interdit",0,VLOOKUP(J385,'CODE H VS CODE ICPE'!$A$2:$E$80,5,FALSE)))</f>
        <v>0</v>
      </c>
      <c r="AN385" s="21">
        <f>IF(Y385="",0,IF(Y385="Interdit",0,VLOOKUP(K385,'CODE H VS CODE ICPE'!$A$2:$E$80,5,FALSE)))</f>
        <v>0</v>
      </c>
      <c r="AO385" s="21">
        <f>IF(Z385="",0,IF(Z385="Interdit",0,VLOOKUP(L385,'CODE H VS CODE ICPE'!$A$2:$E$80,5,FALSE)))</f>
        <v>0</v>
      </c>
      <c r="AP385" s="21">
        <f>IF(AA385="",0,IF(AA385="Interdit",0,VLOOKUP(M385,'CODE H VS CODE ICPE'!$A$2:$E$80,5,FALSE)))</f>
        <v>0</v>
      </c>
      <c r="AQ385" s="21">
        <f>IF(AB385="",0,IF(AB385="Interdit",0,VLOOKUP(N385,'CODE H VS CODE ICPE'!$A$2:$E$80,5,FALSE)))</f>
        <v>0</v>
      </c>
      <c r="AR385" s="21">
        <f>IF(AC385="",0,IF(AC385="Interdit",0,VLOOKUP(O385,'CODE H VS CODE ICPE'!$A$2:$E$80,5,FALSE)))</f>
        <v>0</v>
      </c>
      <c r="AS385" s="21">
        <f>IF(AD385="",0,IF(AD385="Interdit",0,VLOOKUP(P385,'CODE H VS CODE ICPE'!$A$2:$E$80,5,FALSE)))</f>
        <v>0</v>
      </c>
      <c r="AT385" s="21">
        <f>IF(AE385="",0,IF(AE385="Interdit",0,VLOOKUP(Q385,'CODE H VS CODE ICPE'!$A$2:$E$80,5,FALSE)))</f>
        <v>0</v>
      </c>
      <c r="AU385" s="21">
        <f>IF(AF385="",0,IF(AF385="Interdit",0,VLOOKUP(R385,'CODE H VS CODE ICPE'!$A$2:$E$80,5,FALSE)))</f>
        <v>0</v>
      </c>
      <c r="AV385" s="21">
        <f>IF(AG385="",0,IF(AG385="Interdit",0,VLOOKUP(S385,'CODE H VS CODE ICPE'!$A$2:$E$80,5,FALSE)))</f>
        <v>0</v>
      </c>
      <c r="AW385" s="20" t="str">
        <f t="shared" si="37"/>
        <v>$AI$2</v>
      </c>
      <c r="AX385" s="26">
        <f t="shared" si="38"/>
        <v>99999.99</v>
      </c>
      <c r="AY385" s="20" t="str">
        <f t="shared" si="39"/>
        <v>H302</v>
      </c>
      <c r="AZ385" s="20">
        <f>IF(AY385="","",IF(AY385=0,"",VLOOKUP(AY385,'CODE H VS CODE ICPE'!$A$1:$E$80,3,FALSE)))</f>
        <v>4511</v>
      </c>
    </row>
    <row r="386" spans="1:52" ht="28.9" customHeight="1">
      <c r="A386" s="23">
        <v>1204</v>
      </c>
      <c r="B386" s="24" t="s">
        <v>1064</v>
      </c>
      <c r="C386" s="25" t="s">
        <v>234</v>
      </c>
      <c r="D386" s="24" t="s">
        <v>348</v>
      </c>
      <c r="E386" s="24" t="s">
        <v>1065</v>
      </c>
      <c r="F386" s="30" t="s">
        <v>84</v>
      </c>
      <c r="G386" s="30" t="s">
        <v>100</v>
      </c>
      <c r="H386" s="30" t="s">
        <v>150</v>
      </c>
      <c r="I386" s="30" t="s">
        <v>154</v>
      </c>
      <c r="J386" s="30"/>
      <c r="K386" s="30"/>
      <c r="L386" s="30"/>
      <c r="M386" s="30"/>
      <c r="N386" s="30"/>
      <c r="O386" s="30"/>
      <c r="P386" s="30"/>
      <c r="Q386" s="30"/>
      <c r="R386" s="30"/>
      <c r="S386" s="30"/>
      <c r="T386" s="20" t="str">
        <f>IFERROR(VLOOKUP(F386,'CODE H VS CODE ICPE'!$A$2:$D$80,4,FALSE),"")</f>
        <v>Autorisé</v>
      </c>
      <c r="U386" s="20" t="str">
        <f>IFERROR(VLOOKUP(G386,'CODE H VS CODE ICPE'!$A$2:$D$80,4,FALSE),"")</f>
        <v>Autorisé</v>
      </c>
      <c r="V386" s="20" t="str">
        <f>IFERROR(VLOOKUP(H386,'CODE H VS CODE ICPE'!$A$2:$D$80,4,FALSE),"")</f>
        <v>Demande d'autorisation</v>
      </c>
      <c r="W386" s="20" t="str">
        <f>IFERROR(VLOOKUP(I386,'CODE H VS CODE ICPE'!$A$2:$D$80,4,FALSE),"")</f>
        <v>Interdit</v>
      </c>
      <c r="X386" s="20" t="str">
        <f>IFERROR(VLOOKUP(J386,'CODE H VS CODE ICPE'!$A$2:$D$80,4,FALSE),"")</f>
        <v/>
      </c>
      <c r="Y386" s="20" t="str">
        <f>IFERROR(VLOOKUP(K386,'CODE H VS CODE ICPE'!$A$2:$D$80,4,FALSE),"")</f>
        <v/>
      </c>
      <c r="Z386" s="20" t="str">
        <f>IFERROR(VLOOKUP(L386,'CODE H VS CODE ICPE'!$A$2:$D$80,4,FALSE),"")</f>
        <v/>
      </c>
      <c r="AA386" s="20" t="str">
        <f>IFERROR(VLOOKUP(M386,'CODE H VS CODE ICPE'!$A$2:$D$80,4,FALSE),"")</f>
        <v/>
      </c>
      <c r="AB386" s="20" t="str">
        <f>IFERROR(VLOOKUP(N386,'CODE H VS CODE ICPE'!$A$2:$D$80,4,FALSE),"")</f>
        <v/>
      </c>
      <c r="AC386" s="20" t="str">
        <f>IFERROR(VLOOKUP(O386,'CODE H VS CODE ICPE'!$A$2:$D$80,4,FALSE),"")</f>
        <v/>
      </c>
      <c r="AD386" s="20" t="str">
        <f>IFERROR(VLOOKUP(P386,'CODE H VS CODE ICPE'!$A$2:$D$80,4,FALSE),"")</f>
        <v/>
      </c>
      <c r="AE386" s="20" t="str">
        <f>IFERROR(VLOOKUP(Q386,'CODE H VS CODE ICPE'!$A$2:$D$80,4,FALSE),"")</f>
        <v/>
      </c>
      <c r="AF386" s="20" t="str">
        <f>IFERROR(VLOOKUP(R386,'CODE H VS CODE ICPE'!$A$2:$D$80,4,FALSE),"")</f>
        <v/>
      </c>
      <c r="AG386" s="20" t="str">
        <f>IFERROR(VLOOKUP(S386,'CODE H VS CODE ICPE'!$A$2:$D$80,4,FALSE),"")</f>
        <v/>
      </c>
      <c r="AH386" s="48" t="str">
        <f t="shared" si="33"/>
        <v>Accepted</v>
      </c>
      <c r="AI386" s="21">
        <f>IF(T386="",0,IF(T386="Interdit",0,VLOOKUP(F386,'CODE H VS CODE ICPE'!$A$2:$E$80,5,FALSE)))</f>
        <v>99999.99</v>
      </c>
      <c r="AJ386" s="21">
        <f>IF(U386="",0,IF(U386="Interdit",0,VLOOKUP(G386,'CODE H VS CODE ICPE'!$A$2:$E$80,5,FALSE)))</f>
        <v>99999.99</v>
      </c>
      <c r="AK386" s="21">
        <f>IF(V386="",0,IF(V386="Interdit",0,VLOOKUP(H386,'CODE H VS CODE ICPE'!$A$2:$E$80,5,FALSE)))</f>
        <v>4999.99</v>
      </c>
      <c r="AL386" s="21">
        <f>IF(W386="",0,IF(W386="Interdit",0,VLOOKUP(I386,'CODE H VS CODE ICPE'!$A$2:$E$80,5,FALSE)))</f>
        <v>0</v>
      </c>
      <c r="AM386" s="21">
        <f>IF(X386="",0,IF(X386="Interdit",0,VLOOKUP(J386,'CODE H VS CODE ICPE'!$A$2:$E$80,5,FALSE)))</f>
        <v>0</v>
      </c>
      <c r="AN386" s="21">
        <f>IF(Y386="",0,IF(Y386="Interdit",0,VLOOKUP(K386,'CODE H VS CODE ICPE'!$A$2:$E$80,5,FALSE)))</f>
        <v>0</v>
      </c>
      <c r="AO386" s="21">
        <f>IF(Z386="",0,IF(Z386="Interdit",0,VLOOKUP(L386,'CODE H VS CODE ICPE'!$A$2:$E$80,5,FALSE)))</f>
        <v>0</v>
      </c>
      <c r="AP386" s="21">
        <f>IF(AA386="",0,IF(AA386="Interdit",0,VLOOKUP(M386,'CODE H VS CODE ICPE'!$A$2:$E$80,5,FALSE)))</f>
        <v>0</v>
      </c>
      <c r="AQ386" s="21">
        <f>IF(AB386="",0,IF(AB386="Interdit",0,VLOOKUP(N386,'CODE H VS CODE ICPE'!$A$2:$E$80,5,FALSE)))</f>
        <v>0</v>
      </c>
      <c r="AR386" s="21">
        <f>IF(AC386="",0,IF(AC386="Interdit",0,VLOOKUP(O386,'CODE H VS CODE ICPE'!$A$2:$E$80,5,FALSE)))</f>
        <v>0</v>
      </c>
      <c r="AS386" s="21">
        <f>IF(AD386="",0,IF(AD386="Interdit",0,VLOOKUP(P386,'CODE H VS CODE ICPE'!$A$2:$E$80,5,FALSE)))</f>
        <v>0</v>
      </c>
      <c r="AT386" s="21">
        <f>IF(AE386="",0,IF(AE386="Interdit",0,VLOOKUP(Q386,'CODE H VS CODE ICPE'!$A$2:$E$80,5,FALSE)))</f>
        <v>0</v>
      </c>
      <c r="AU386" s="21">
        <f>IF(AF386="",0,IF(AF386="Interdit",0,VLOOKUP(R386,'CODE H VS CODE ICPE'!$A$2:$E$80,5,FALSE)))</f>
        <v>0</v>
      </c>
      <c r="AV386" s="21">
        <f>IF(AG386="",0,IF(AG386="Interdit",0,VLOOKUP(S386,'CODE H VS CODE ICPE'!$A$2:$E$80,5,FALSE)))</f>
        <v>0</v>
      </c>
      <c r="AW386" s="20" t="str">
        <f t="shared" si="37"/>
        <v>$AI$2</v>
      </c>
      <c r="AX386" s="26">
        <f t="shared" si="38"/>
        <v>99999.99</v>
      </c>
      <c r="AY386" s="20" t="str">
        <f t="shared" si="39"/>
        <v>H301</v>
      </c>
      <c r="AZ386" s="20">
        <f>IF(AY386="","",IF(AY386=0,"",VLOOKUP(AY386,'CODE H VS CODE ICPE'!$A$1:$E$80,3,FALSE)))</f>
        <v>4511</v>
      </c>
    </row>
    <row r="387" spans="1:52" ht="28.9" customHeight="1">
      <c r="A387" s="23">
        <v>1295</v>
      </c>
      <c r="B387" s="24" t="s">
        <v>337</v>
      </c>
      <c r="C387" s="25" t="s">
        <v>234</v>
      </c>
      <c r="D387" s="24" t="s">
        <v>235</v>
      </c>
      <c r="E387" s="24" t="s">
        <v>1066</v>
      </c>
      <c r="F387" s="20" t="s">
        <v>40</v>
      </c>
      <c r="G387" s="20" t="s">
        <v>96</v>
      </c>
      <c r="H387" s="20" t="s">
        <v>106</v>
      </c>
      <c r="I387" s="20"/>
      <c r="J387" s="20"/>
      <c r="K387" s="20"/>
      <c r="L387" s="20"/>
      <c r="M387" s="20"/>
      <c r="N387" s="20"/>
      <c r="O387" s="20"/>
      <c r="P387" s="20"/>
      <c r="Q387" s="20"/>
      <c r="R387" s="20"/>
      <c r="S387" s="20"/>
      <c r="T387" s="20" t="str">
        <f>IFERROR(VLOOKUP(F387,'CODE H VS CODE ICPE'!$A$2:$D$80,4,FALSE),"")</f>
        <v>Autorisé</v>
      </c>
      <c r="U387" s="20" t="str">
        <f>IFERROR(VLOOKUP(G387,'CODE H VS CODE ICPE'!$A$2:$D$80,4,FALSE),"")</f>
        <v>Autorisé</v>
      </c>
      <c r="V387" s="20" t="str">
        <f>IFERROR(VLOOKUP(H387,'CODE H VS CODE ICPE'!$A$2:$D$80,4,FALSE),"")</f>
        <v>Interdit</v>
      </c>
      <c r="W387" s="20" t="str">
        <f>IFERROR(VLOOKUP(I387,'CODE H VS CODE ICPE'!$A$2:$D$80,4,FALSE),"")</f>
        <v/>
      </c>
      <c r="X387" s="20" t="str">
        <f>IFERROR(VLOOKUP(J387,'CODE H VS CODE ICPE'!$A$2:$D$80,4,FALSE),"")</f>
        <v/>
      </c>
      <c r="Y387" s="20" t="str">
        <f>IFERROR(VLOOKUP(K387,'CODE H VS CODE ICPE'!$A$2:$D$80,4,FALSE),"")</f>
        <v/>
      </c>
      <c r="Z387" s="20" t="str">
        <f>IFERROR(VLOOKUP(L387,'CODE H VS CODE ICPE'!$A$2:$D$80,4,FALSE),"")</f>
        <v/>
      </c>
      <c r="AA387" s="20" t="str">
        <f>IFERROR(VLOOKUP(M387,'CODE H VS CODE ICPE'!$A$2:$D$80,4,FALSE),"")</f>
        <v/>
      </c>
      <c r="AB387" s="20" t="str">
        <f>IFERROR(VLOOKUP(N387,'CODE H VS CODE ICPE'!$A$2:$D$80,4,FALSE),"")</f>
        <v/>
      </c>
      <c r="AC387" s="20" t="str">
        <f>IFERROR(VLOOKUP(O387,'CODE H VS CODE ICPE'!$A$2:$D$80,4,FALSE),"")</f>
        <v/>
      </c>
      <c r="AD387" s="20" t="str">
        <f>IFERROR(VLOOKUP(P387,'CODE H VS CODE ICPE'!$A$2:$D$80,4,FALSE),"")</f>
        <v/>
      </c>
      <c r="AE387" s="20" t="str">
        <f>IFERROR(VLOOKUP(Q387,'CODE H VS CODE ICPE'!$A$2:$D$80,4,FALSE),"")</f>
        <v/>
      </c>
      <c r="AF387" s="20" t="str">
        <f>IFERROR(VLOOKUP(R387,'CODE H VS CODE ICPE'!$A$2:$D$80,4,FALSE),"")</f>
        <v/>
      </c>
      <c r="AG387" s="20" t="str">
        <f>IFERROR(VLOOKUP(S387,'CODE H VS CODE ICPE'!$A$2:$D$80,4,FALSE),"")</f>
        <v/>
      </c>
      <c r="AH387" s="48" t="str">
        <f t="shared" si="33"/>
        <v>Accepted</v>
      </c>
      <c r="AI387" s="21">
        <f>IF(T387="",0,IF(T387="Interdit",0,VLOOKUP(F387,'CODE H VS CODE ICPE'!$A$2:$E$80,5,FALSE)))</f>
        <v>99999.99</v>
      </c>
      <c r="AJ387" s="21">
        <f>IF(U387="",0,IF(U387="Interdit",0,VLOOKUP(G387,'CODE H VS CODE ICPE'!$A$2:$E$80,5,FALSE)))</f>
        <v>149999.99</v>
      </c>
      <c r="AK387" s="21">
        <f>IF(V387="",0,IF(V387="Interdit",0,VLOOKUP(H387,'CODE H VS CODE ICPE'!$A$2:$E$80,5,FALSE)))</f>
        <v>0</v>
      </c>
      <c r="AL387" s="21">
        <f>IF(W387="",0,IF(W387="Interdit",0,VLOOKUP(I387,'CODE H VS CODE ICPE'!$A$2:$E$80,5,FALSE)))</f>
        <v>0</v>
      </c>
      <c r="AM387" s="21">
        <f>IF(X387="",0,IF(X387="Interdit",0,VLOOKUP(J387,'CODE H VS CODE ICPE'!$A$2:$E$80,5,FALSE)))</f>
        <v>0</v>
      </c>
      <c r="AN387" s="21">
        <f>IF(Y387="",0,IF(Y387="Interdit",0,VLOOKUP(K387,'CODE H VS CODE ICPE'!$A$2:$E$80,5,FALSE)))</f>
        <v>0</v>
      </c>
      <c r="AO387" s="21">
        <f>IF(Z387="",0,IF(Z387="Interdit",0,VLOOKUP(L387,'CODE H VS CODE ICPE'!$A$2:$E$80,5,FALSE)))</f>
        <v>0</v>
      </c>
      <c r="AP387" s="21">
        <f>IF(AA387="",0,IF(AA387="Interdit",0,VLOOKUP(M387,'CODE H VS CODE ICPE'!$A$2:$E$80,5,FALSE)))</f>
        <v>0</v>
      </c>
      <c r="AQ387" s="21">
        <f>IF(AB387="",0,IF(AB387="Interdit",0,VLOOKUP(N387,'CODE H VS CODE ICPE'!$A$2:$E$80,5,FALSE)))</f>
        <v>0</v>
      </c>
      <c r="AR387" s="21">
        <f>IF(AC387="",0,IF(AC387="Interdit",0,VLOOKUP(O387,'CODE H VS CODE ICPE'!$A$2:$E$80,5,FALSE)))</f>
        <v>0</v>
      </c>
      <c r="AS387" s="21">
        <f>IF(AD387="",0,IF(AD387="Interdit",0,VLOOKUP(P387,'CODE H VS CODE ICPE'!$A$2:$E$80,5,FALSE)))</f>
        <v>0</v>
      </c>
      <c r="AT387" s="21">
        <f>IF(AE387="",0,IF(AE387="Interdit",0,VLOOKUP(Q387,'CODE H VS CODE ICPE'!$A$2:$E$80,5,FALSE)))</f>
        <v>0</v>
      </c>
      <c r="AU387" s="21">
        <f>IF(AF387="",0,IF(AF387="Interdit",0,VLOOKUP(R387,'CODE H VS CODE ICPE'!$A$2:$E$80,5,FALSE)))</f>
        <v>0</v>
      </c>
      <c r="AV387" s="21">
        <f>IF(AG387="",0,IF(AG387="Interdit",0,VLOOKUP(S387,'CODE H VS CODE ICPE'!$A$2:$E$80,5,FALSE)))</f>
        <v>0</v>
      </c>
      <c r="AW387" s="20" t="str">
        <f t="shared" si="37"/>
        <v>$AJ$2</v>
      </c>
      <c r="AX387" s="26">
        <f t="shared" si="38"/>
        <v>149999.99</v>
      </c>
      <c r="AY387" s="20" t="str">
        <f t="shared" si="39"/>
        <v>H314</v>
      </c>
      <c r="AZ387" s="20">
        <f>IF(AY387="","",IF(AY387=0,"",VLOOKUP(AY387,'CODE H VS CODE ICPE'!$A$1:$E$80,3,FALSE)))</f>
        <v>4320</v>
      </c>
    </row>
    <row r="388" spans="1:52" ht="28.9" customHeight="1">
      <c r="A388" s="23">
        <v>1544</v>
      </c>
      <c r="B388" s="24" t="s">
        <v>1067</v>
      </c>
      <c r="C388" s="25" t="s">
        <v>222</v>
      </c>
      <c r="D388" s="24" t="s">
        <v>223</v>
      </c>
      <c r="E388" s="24" t="s">
        <v>1068</v>
      </c>
      <c r="F388" s="20" t="s">
        <v>84</v>
      </c>
      <c r="G388" s="20" t="s">
        <v>94</v>
      </c>
      <c r="H388" s="20" t="s">
        <v>110</v>
      </c>
      <c r="I388" s="20"/>
      <c r="J388" s="20"/>
      <c r="K388" s="20"/>
      <c r="L388" s="20"/>
      <c r="M388" s="20"/>
      <c r="N388" s="20"/>
      <c r="O388" s="20"/>
      <c r="P388" s="20"/>
      <c r="Q388" s="20"/>
      <c r="R388" s="20"/>
      <c r="S388" s="20"/>
      <c r="T388" s="20" t="str">
        <f>IFERROR(VLOOKUP(F388,'CODE H VS CODE ICPE'!$A$2:$D$80,4,FALSE),"")</f>
        <v>Autorisé</v>
      </c>
      <c r="U388" s="20" t="str">
        <f>IFERROR(VLOOKUP(G388,'CODE H VS CODE ICPE'!$A$2:$D$80,4,FALSE),"")</f>
        <v>Demande d'autorisation</v>
      </c>
      <c r="V388" s="20" t="str">
        <f>IFERROR(VLOOKUP(H388,'CODE H VS CODE ICPE'!$A$2:$D$80,4,FALSE),"")</f>
        <v>Interdit</v>
      </c>
      <c r="W388" s="20" t="str">
        <f>IFERROR(VLOOKUP(I388,'CODE H VS CODE ICPE'!$A$2:$D$80,4,FALSE),"")</f>
        <v/>
      </c>
      <c r="X388" s="20" t="str">
        <f>IFERROR(VLOOKUP(J388,'CODE H VS CODE ICPE'!$A$2:$D$80,4,FALSE),"")</f>
        <v/>
      </c>
      <c r="Y388" s="20" t="str">
        <f>IFERROR(VLOOKUP(K388,'CODE H VS CODE ICPE'!$A$2:$D$80,4,FALSE),"")</f>
        <v/>
      </c>
      <c r="Z388" s="20" t="str">
        <f>IFERROR(VLOOKUP(L388,'CODE H VS CODE ICPE'!$A$2:$D$80,4,FALSE),"")</f>
        <v/>
      </c>
      <c r="AA388" s="20" t="str">
        <f>IFERROR(VLOOKUP(M388,'CODE H VS CODE ICPE'!$A$2:$D$80,4,FALSE),"")</f>
        <v/>
      </c>
      <c r="AB388" s="20" t="str">
        <f>IFERROR(VLOOKUP(N388,'CODE H VS CODE ICPE'!$A$2:$D$80,4,FALSE),"")</f>
        <v/>
      </c>
      <c r="AC388" s="20" t="str">
        <f>IFERROR(VLOOKUP(O388,'CODE H VS CODE ICPE'!$A$2:$D$80,4,FALSE),"")</f>
        <v/>
      </c>
      <c r="AD388" s="20" t="str">
        <f>IFERROR(VLOOKUP(P388,'CODE H VS CODE ICPE'!$A$2:$D$80,4,FALSE),"")</f>
        <v/>
      </c>
      <c r="AE388" s="20" t="str">
        <f>IFERROR(VLOOKUP(Q388,'CODE H VS CODE ICPE'!$A$2:$D$80,4,FALSE),"")</f>
        <v/>
      </c>
      <c r="AF388" s="20" t="str">
        <f>IFERROR(VLOOKUP(R388,'CODE H VS CODE ICPE'!$A$2:$D$80,4,FALSE),"")</f>
        <v/>
      </c>
      <c r="AG388" s="20" t="str">
        <f>IFERROR(VLOOKUP(S388,'CODE H VS CODE ICPE'!$A$2:$D$80,4,FALSE),"")</f>
        <v/>
      </c>
      <c r="AH388" s="48" t="str">
        <f t="shared" si="33"/>
        <v>Accepted</v>
      </c>
      <c r="AI388" s="21">
        <f>IF(T388="",0,IF(T388="Interdit",0,VLOOKUP(F388,'CODE H VS CODE ICPE'!$A$2:$E$80,5,FALSE)))</f>
        <v>99999.99</v>
      </c>
      <c r="AJ388" s="21">
        <f>IF(U388="",0,IF(U388="Interdit",0,VLOOKUP(G388,'CODE H VS CODE ICPE'!$A$2:$E$80,5,FALSE)))</f>
        <v>199.99</v>
      </c>
      <c r="AK388" s="21">
        <f>IF(V388="",0,IF(V388="Interdit",0,VLOOKUP(H388,'CODE H VS CODE ICPE'!$A$2:$E$80,5,FALSE)))</f>
        <v>0</v>
      </c>
      <c r="AL388" s="21">
        <f>IF(W388="",0,IF(W388="Interdit",0,VLOOKUP(I388,'CODE H VS CODE ICPE'!$A$2:$E$80,5,FALSE)))</f>
        <v>0</v>
      </c>
      <c r="AM388" s="21">
        <f>IF(X388="",0,IF(X388="Interdit",0,VLOOKUP(J388,'CODE H VS CODE ICPE'!$A$2:$E$80,5,FALSE)))</f>
        <v>0</v>
      </c>
      <c r="AN388" s="21">
        <f>IF(Y388="",0,IF(Y388="Interdit",0,VLOOKUP(K388,'CODE H VS CODE ICPE'!$A$2:$E$80,5,FALSE)))</f>
        <v>0</v>
      </c>
      <c r="AO388" s="21">
        <f>IF(Z388="",0,IF(Z388="Interdit",0,VLOOKUP(L388,'CODE H VS CODE ICPE'!$A$2:$E$80,5,FALSE)))</f>
        <v>0</v>
      </c>
      <c r="AP388" s="21">
        <f>IF(AA388="",0,IF(AA388="Interdit",0,VLOOKUP(M388,'CODE H VS CODE ICPE'!$A$2:$E$80,5,FALSE)))</f>
        <v>0</v>
      </c>
      <c r="AQ388" s="21">
        <f>IF(AB388="",0,IF(AB388="Interdit",0,VLOOKUP(N388,'CODE H VS CODE ICPE'!$A$2:$E$80,5,FALSE)))</f>
        <v>0</v>
      </c>
      <c r="AR388" s="21">
        <f>IF(AC388="",0,IF(AC388="Interdit",0,VLOOKUP(O388,'CODE H VS CODE ICPE'!$A$2:$E$80,5,FALSE)))</f>
        <v>0</v>
      </c>
      <c r="AS388" s="21">
        <f>IF(AD388="",0,IF(AD388="Interdit",0,VLOOKUP(P388,'CODE H VS CODE ICPE'!$A$2:$E$80,5,FALSE)))</f>
        <v>0</v>
      </c>
      <c r="AT388" s="21">
        <f>IF(AE388="",0,IF(AE388="Interdit",0,VLOOKUP(Q388,'CODE H VS CODE ICPE'!$A$2:$E$80,5,FALSE)))</f>
        <v>0</v>
      </c>
      <c r="AU388" s="21">
        <f>IF(AF388="",0,IF(AF388="Interdit",0,VLOOKUP(R388,'CODE H VS CODE ICPE'!$A$2:$E$80,5,FALSE)))</f>
        <v>0</v>
      </c>
      <c r="AV388" s="21">
        <f>IF(AG388="",0,IF(AG388="Interdit",0,VLOOKUP(S388,'CODE H VS CODE ICPE'!$A$2:$E$80,5,FALSE)))</f>
        <v>0</v>
      </c>
      <c r="AW388" s="20" t="str">
        <f t="shared" si="37"/>
        <v>$AI$2</v>
      </c>
      <c r="AX388" s="26">
        <f t="shared" si="38"/>
        <v>99999.99</v>
      </c>
      <c r="AY388" s="20" t="str">
        <f t="shared" si="39"/>
        <v>H301</v>
      </c>
      <c r="AZ388" s="20">
        <f>IF(AY388="","",IF(AY388=0,"",VLOOKUP(AY388,'CODE H VS CODE ICPE'!$A$1:$E$80,3,FALSE)))</f>
        <v>4511</v>
      </c>
    </row>
    <row r="389" spans="1:52" ht="28.9" customHeight="1">
      <c r="A389" s="23">
        <v>2946</v>
      </c>
      <c r="B389" s="24" t="s">
        <v>1069</v>
      </c>
      <c r="C389" s="25" t="s">
        <v>234</v>
      </c>
      <c r="D389" s="24" t="s">
        <v>257</v>
      </c>
      <c r="E389" s="24" t="s">
        <v>1070</v>
      </c>
      <c r="F389" s="20" t="s">
        <v>86</v>
      </c>
      <c r="G389" s="20"/>
      <c r="H389" s="20"/>
      <c r="I389" s="20"/>
      <c r="J389" s="20"/>
      <c r="K389" s="20"/>
      <c r="L389" s="20"/>
      <c r="M389" s="20"/>
      <c r="N389" s="20"/>
      <c r="O389" s="20"/>
      <c r="P389" s="20"/>
      <c r="Q389" s="20"/>
      <c r="R389" s="20"/>
      <c r="S389" s="20"/>
      <c r="T389" s="20" t="str">
        <f>IFERROR(VLOOKUP(F389,'CODE H VS CODE ICPE'!$A$2:$D$80,4,FALSE),"")</f>
        <v>Autorisé</v>
      </c>
      <c r="U389" s="20" t="str">
        <f>IFERROR(VLOOKUP(G389,'CODE H VS CODE ICPE'!$A$2:$D$80,4,FALSE),"")</f>
        <v/>
      </c>
      <c r="V389" s="20" t="str">
        <f>IFERROR(VLOOKUP(H389,'CODE H VS CODE ICPE'!$A$2:$D$80,4,FALSE),"")</f>
        <v/>
      </c>
      <c r="W389" s="20" t="str">
        <f>IFERROR(VLOOKUP(I389,'CODE H VS CODE ICPE'!$A$2:$D$80,4,FALSE),"")</f>
        <v/>
      </c>
      <c r="X389" s="20" t="str">
        <f>IFERROR(VLOOKUP(J389,'CODE H VS CODE ICPE'!$A$2:$D$80,4,FALSE),"")</f>
        <v/>
      </c>
      <c r="Y389" s="20" t="str">
        <f>IFERROR(VLOOKUP(K389,'CODE H VS CODE ICPE'!$A$2:$D$80,4,FALSE),"")</f>
        <v/>
      </c>
      <c r="Z389" s="20" t="str">
        <f>IFERROR(VLOOKUP(L389,'CODE H VS CODE ICPE'!$A$2:$D$80,4,FALSE),"")</f>
        <v/>
      </c>
      <c r="AA389" s="20" t="str">
        <f>IFERROR(VLOOKUP(M389,'CODE H VS CODE ICPE'!$A$2:$D$80,4,FALSE),"")</f>
        <v/>
      </c>
      <c r="AB389" s="20" t="str">
        <f>IFERROR(VLOOKUP(N389,'CODE H VS CODE ICPE'!$A$2:$D$80,4,FALSE),"")</f>
        <v/>
      </c>
      <c r="AC389" s="20" t="str">
        <f>IFERROR(VLOOKUP(O389,'CODE H VS CODE ICPE'!$A$2:$D$80,4,FALSE),"")</f>
        <v/>
      </c>
      <c r="AD389" s="20" t="str">
        <f>IFERROR(VLOOKUP(P389,'CODE H VS CODE ICPE'!$A$2:$D$80,4,FALSE),"")</f>
        <v/>
      </c>
      <c r="AE389" s="20" t="str">
        <f>IFERROR(VLOOKUP(Q389,'CODE H VS CODE ICPE'!$A$2:$D$80,4,FALSE),"")</f>
        <v/>
      </c>
      <c r="AF389" s="20" t="str">
        <f>IFERROR(VLOOKUP(R389,'CODE H VS CODE ICPE'!$A$2:$D$80,4,FALSE),"")</f>
        <v/>
      </c>
      <c r="AG389" s="20" t="str">
        <f>IFERROR(VLOOKUP(S389,'CODE H VS CODE ICPE'!$A$2:$D$80,4,FALSE),"")</f>
        <v/>
      </c>
      <c r="AH389" s="49" t="str">
        <f t="shared" si="33"/>
        <v>Accepted</v>
      </c>
      <c r="AI389" s="21">
        <f>IF(T389="",0,IF(T389="Interdit",0,VLOOKUP(F389,'CODE H VS CODE ICPE'!$A$2:$E$80,5,FALSE)))</f>
        <v>99999.99</v>
      </c>
      <c r="AJ389" s="21">
        <f>IF(U389="",0,IF(U389="Interdit",0,VLOOKUP(G389,'CODE H VS CODE ICPE'!$A$2:$E$80,5,FALSE)))</f>
        <v>0</v>
      </c>
      <c r="AK389" s="21">
        <f>IF(V389="",0,IF(V389="Interdit",0,VLOOKUP(H389,'CODE H VS CODE ICPE'!$A$2:$E$80,5,FALSE)))</f>
        <v>0</v>
      </c>
      <c r="AL389" s="21">
        <f>IF(W389="",0,IF(W389="Interdit",0,VLOOKUP(I389,'CODE H VS CODE ICPE'!$A$2:$E$80,5,FALSE)))</f>
        <v>0</v>
      </c>
      <c r="AM389" s="21">
        <f>IF(X389="",0,IF(X389="Interdit",0,VLOOKUP(J389,'CODE H VS CODE ICPE'!$A$2:$E$80,5,FALSE)))</f>
        <v>0</v>
      </c>
      <c r="AN389" s="21">
        <f>IF(Y389="",0,IF(Y389="Interdit",0,VLOOKUP(K389,'CODE H VS CODE ICPE'!$A$2:$E$80,5,FALSE)))</f>
        <v>0</v>
      </c>
      <c r="AO389" s="21">
        <f>IF(Z389="",0,IF(Z389="Interdit",0,VLOOKUP(L389,'CODE H VS CODE ICPE'!$A$2:$E$80,5,FALSE)))</f>
        <v>0</v>
      </c>
      <c r="AP389" s="21">
        <f>IF(AA389="",0,IF(AA389="Interdit",0,VLOOKUP(M389,'CODE H VS CODE ICPE'!$A$2:$E$80,5,FALSE)))</f>
        <v>0</v>
      </c>
      <c r="AQ389" s="21">
        <f>IF(AB389="",0,IF(AB389="Interdit",0,VLOOKUP(N389,'CODE H VS CODE ICPE'!$A$2:$E$80,5,FALSE)))</f>
        <v>0</v>
      </c>
      <c r="AR389" s="21">
        <f>IF(AC389="",0,IF(AC389="Interdit",0,VLOOKUP(O389,'CODE H VS CODE ICPE'!$A$2:$E$80,5,FALSE)))</f>
        <v>0</v>
      </c>
      <c r="AS389" s="21">
        <f>IF(AD389="",0,IF(AD389="Interdit",0,VLOOKUP(P389,'CODE H VS CODE ICPE'!$A$2:$E$80,5,FALSE)))</f>
        <v>0</v>
      </c>
      <c r="AT389" s="21">
        <f>IF(AE389="",0,IF(AE389="Interdit",0,VLOOKUP(Q389,'CODE H VS CODE ICPE'!$A$2:$E$80,5,FALSE)))</f>
        <v>0</v>
      </c>
      <c r="AU389" s="21">
        <f>IF(AF389="",0,IF(AF389="Interdit",0,VLOOKUP(R389,'CODE H VS CODE ICPE'!$A$2:$E$80,5,FALSE)))</f>
        <v>0</v>
      </c>
      <c r="AV389" s="21">
        <f>IF(AG389="",0,IF(AG389="Interdit",0,VLOOKUP(S389,'CODE H VS CODE ICPE'!$A$2:$E$80,5,FALSE)))</f>
        <v>0</v>
      </c>
      <c r="AW389" s="20" t="str">
        <f t="shared" si="37"/>
        <v>$AI$2</v>
      </c>
      <c r="AX389" s="26">
        <f t="shared" si="38"/>
        <v>99999.99</v>
      </c>
      <c r="AY389" s="20" t="str">
        <f t="shared" si="39"/>
        <v>H302</v>
      </c>
      <c r="AZ389" s="20">
        <f>IF(AY389="","",IF(AY389=0,"",VLOOKUP(AY389,'CODE H VS CODE ICPE'!$A$1:$E$80,3,FALSE)))</f>
        <v>4511</v>
      </c>
    </row>
    <row r="390" spans="1:52" ht="28.9" customHeight="1">
      <c r="A390" s="23">
        <v>1556</v>
      </c>
      <c r="B390" s="24" t="s">
        <v>1071</v>
      </c>
      <c r="C390" s="25" t="s">
        <v>222</v>
      </c>
      <c r="D390" s="24" t="s">
        <v>482</v>
      </c>
      <c r="E390" s="24" t="s">
        <v>1072</v>
      </c>
      <c r="F390" s="20" t="s">
        <v>84</v>
      </c>
      <c r="G390" s="20" t="s">
        <v>108</v>
      </c>
      <c r="H390" s="20" t="s">
        <v>156</v>
      </c>
      <c r="I390" s="20"/>
      <c r="J390" s="20"/>
      <c r="K390" s="20"/>
      <c r="L390" s="20"/>
      <c r="M390" s="20"/>
      <c r="N390" s="20"/>
      <c r="O390" s="20"/>
      <c r="P390" s="20"/>
      <c r="Q390" s="20"/>
      <c r="R390" s="20"/>
      <c r="S390" s="20"/>
      <c r="T390" s="20" t="str">
        <f>IFERROR(VLOOKUP(F390,'CODE H VS CODE ICPE'!$A$2:$D$80,4,FALSE),"")</f>
        <v>Autorisé</v>
      </c>
      <c r="U390" s="20" t="str">
        <f>IFERROR(VLOOKUP(G390,'CODE H VS CODE ICPE'!$A$2:$D$80,4,FALSE),"")</f>
        <v>Autorisé</v>
      </c>
      <c r="V390" s="20" t="str">
        <f>IFERROR(VLOOKUP(H390,'CODE H VS CODE ICPE'!$A$2:$D$80,4,FALSE),"")</f>
        <v>Interdit</v>
      </c>
      <c r="W390" s="20" t="str">
        <f>IFERROR(VLOOKUP(I390,'CODE H VS CODE ICPE'!$A$2:$D$80,4,FALSE),"")</f>
        <v/>
      </c>
      <c r="X390" s="20" t="str">
        <f>IFERROR(VLOOKUP(J390,'CODE H VS CODE ICPE'!$A$2:$D$80,4,FALSE),"")</f>
        <v/>
      </c>
      <c r="Y390" s="20" t="str">
        <f>IFERROR(VLOOKUP(K390,'CODE H VS CODE ICPE'!$A$2:$D$80,4,FALSE),"")</f>
        <v/>
      </c>
      <c r="Z390" s="20" t="str">
        <f>IFERROR(VLOOKUP(L390,'CODE H VS CODE ICPE'!$A$2:$D$80,4,FALSE),"")</f>
        <v/>
      </c>
      <c r="AA390" s="20" t="str">
        <f>IFERROR(VLOOKUP(M390,'CODE H VS CODE ICPE'!$A$2:$D$80,4,FALSE),"")</f>
        <v/>
      </c>
      <c r="AB390" s="20" t="str">
        <f>IFERROR(VLOOKUP(N390,'CODE H VS CODE ICPE'!$A$2:$D$80,4,FALSE),"")</f>
        <v/>
      </c>
      <c r="AC390" s="20" t="str">
        <f>IFERROR(VLOOKUP(O390,'CODE H VS CODE ICPE'!$A$2:$D$80,4,FALSE),"")</f>
        <v/>
      </c>
      <c r="AD390" s="20" t="str">
        <f>IFERROR(VLOOKUP(P390,'CODE H VS CODE ICPE'!$A$2:$D$80,4,FALSE),"")</f>
        <v/>
      </c>
      <c r="AE390" s="20" t="str">
        <f>IFERROR(VLOOKUP(Q390,'CODE H VS CODE ICPE'!$A$2:$D$80,4,FALSE),"")</f>
        <v/>
      </c>
      <c r="AF390" s="20" t="str">
        <f>IFERROR(VLOOKUP(R390,'CODE H VS CODE ICPE'!$A$2:$D$80,4,FALSE),"")</f>
        <v/>
      </c>
      <c r="AG390" s="20" t="str">
        <f>IFERROR(VLOOKUP(S390,'CODE H VS CODE ICPE'!$A$2:$D$80,4,FALSE),"")</f>
        <v/>
      </c>
      <c r="AH390" s="48" t="str">
        <f t="shared" si="33"/>
        <v>Accepted</v>
      </c>
      <c r="AI390" s="21">
        <f>IF(T390="",0,IF(T390="Interdit",0,VLOOKUP(F390,'CODE H VS CODE ICPE'!$A$2:$E$80,5,FALSE)))</f>
        <v>99999.99</v>
      </c>
      <c r="AJ390" s="21">
        <f>IF(U390="",0,IF(U390="Interdit",0,VLOOKUP(G390,'CODE H VS CODE ICPE'!$A$2:$E$80,5,FALSE)))</f>
        <v>99999.99</v>
      </c>
      <c r="AK390" s="21">
        <f>IF(V390="",0,IF(V390="Interdit",0,VLOOKUP(H390,'CODE H VS CODE ICPE'!$A$2:$E$80,5,FALSE)))</f>
        <v>0</v>
      </c>
      <c r="AL390" s="21">
        <f>IF(W390="",0,IF(W390="Interdit",0,VLOOKUP(I390,'CODE H VS CODE ICPE'!$A$2:$E$80,5,FALSE)))</f>
        <v>0</v>
      </c>
      <c r="AM390" s="21">
        <f>IF(X390="",0,IF(X390="Interdit",0,VLOOKUP(J390,'CODE H VS CODE ICPE'!$A$2:$E$80,5,FALSE)))</f>
        <v>0</v>
      </c>
      <c r="AN390" s="21">
        <f>IF(Y390="",0,IF(Y390="Interdit",0,VLOOKUP(K390,'CODE H VS CODE ICPE'!$A$2:$E$80,5,FALSE)))</f>
        <v>0</v>
      </c>
      <c r="AO390" s="21">
        <f>IF(Z390="",0,IF(Z390="Interdit",0,VLOOKUP(L390,'CODE H VS CODE ICPE'!$A$2:$E$80,5,FALSE)))</f>
        <v>0</v>
      </c>
      <c r="AP390" s="21">
        <f>IF(AA390="",0,IF(AA390="Interdit",0,VLOOKUP(M390,'CODE H VS CODE ICPE'!$A$2:$E$80,5,FALSE)))</f>
        <v>0</v>
      </c>
      <c r="AQ390" s="21">
        <f>IF(AB390="",0,IF(AB390="Interdit",0,VLOOKUP(N390,'CODE H VS CODE ICPE'!$A$2:$E$80,5,FALSE)))</f>
        <v>0</v>
      </c>
      <c r="AR390" s="21">
        <f>IF(AC390="",0,IF(AC390="Interdit",0,VLOOKUP(O390,'CODE H VS CODE ICPE'!$A$2:$E$80,5,FALSE)))</f>
        <v>0</v>
      </c>
      <c r="AS390" s="21">
        <f>IF(AD390="",0,IF(AD390="Interdit",0,VLOOKUP(P390,'CODE H VS CODE ICPE'!$A$2:$E$80,5,FALSE)))</f>
        <v>0</v>
      </c>
      <c r="AT390" s="21">
        <f>IF(AE390="",0,IF(AE390="Interdit",0,VLOOKUP(Q390,'CODE H VS CODE ICPE'!$A$2:$E$80,5,FALSE)))</f>
        <v>0</v>
      </c>
      <c r="AU390" s="21">
        <f>IF(AF390="",0,IF(AF390="Interdit",0,VLOOKUP(R390,'CODE H VS CODE ICPE'!$A$2:$E$80,5,FALSE)))</f>
        <v>0</v>
      </c>
      <c r="AV390" s="21">
        <f>IF(AG390="",0,IF(AG390="Interdit",0,VLOOKUP(S390,'CODE H VS CODE ICPE'!$A$2:$E$80,5,FALSE)))</f>
        <v>0</v>
      </c>
      <c r="AW390" s="20" t="str">
        <f t="shared" si="37"/>
        <v>$AI$2</v>
      </c>
      <c r="AX390" s="26">
        <f t="shared" si="38"/>
        <v>99999.99</v>
      </c>
      <c r="AY390" s="20" t="str">
        <f t="shared" si="39"/>
        <v>H301</v>
      </c>
      <c r="AZ390" s="20">
        <f>IF(AY390="","",IF(AY390=0,"",VLOOKUP(AY390,'CODE H VS CODE ICPE'!$A$1:$E$80,3,FALSE)))</f>
        <v>4511</v>
      </c>
    </row>
    <row r="391" spans="1:52" ht="28.9" customHeight="1">
      <c r="A391" s="23">
        <v>1557</v>
      </c>
      <c r="B391" s="24" t="s">
        <v>1073</v>
      </c>
      <c r="C391" s="25" t="s">
        <v>222</v>
      </c>
      <c r="D391" s="24" t="s">
        <v>651</v>
      </c>
      <c r="E391" s="24" t="s">
        <v>1074</v>
      </c>
      <c r="F391" s="20" t="s">
        <v>84</v>
      </c>
      <c r="G391" s="20" t="s">
        <v>122</v>
      </c>
      <c r="H391" s="20" t="s">
        <v>154</v>
      </c>
      <c r="I391" s="20"/>
      <c r="J391" s="20"/>
      <c r="K391" s="20"/>
      <c r="L391" s="20"/>
      <c r="M391" s="20"/>
      <c r="N391" s="20"/>
      <c r="O391" s="20"/>
      <c r="P391" s="20"/>
      <c r="Q391" s="20"/>
      <c r="R391" s="20"/>
      <c r="S391" s="20"/>
      <c r="T391" s="20" t="str">
        <f>IFERROR(VLOOKUP(F391,'CODE H VS CODE ICPE'!$A$2:$D$80,4,FALSE),"")</f>
        <v>Autorisé</v>
      </c>
      <c r="U391" s="20" t="str">
        <f>IFERROR(VLOOKUP(G391,'CODE H VS CODE ICPE'!$A$2:$D$80,4,FALSE),"")</f>
        <v>Demande d'autorisation</v>
      </c>
      <c r="V391" s="20" t="str">
        <f>IFERROR(VLOOKUP(H391,'CODE H VS CODE ICPE'!$A$2:$D$80,4,FALSE),"")</f>
        <v>Interdit</v>
      </c>
      <c r="W391" s="20" t="str">
        <f>IFERROR(VLOOKUP(I391,'CODE H VS CODE ICPE'!$A$2:$D$80,4,FALSE),"")</f>
        <v/>
      </c>
      <c r="X391" s="20" t="str">
        <f>IFERROR(VLOOKUP(J391,'CODE H VS CODE ICPE'!$A$2:$D$80,4,FALSE),"")</f>
        <v/>
      </c>
      <c r="Y391" s="20" t="str">
        <f>IFERROR(VLOOKUP(K391,'CODE H VS CODE ICPE'!$A$2:$D$80,4,FALSE),"")</f>
        <v/>
      </c>
      <c r="Z391" s="20" t="str">
        <f>IFERROR(VLOOKUP(L391,'CODE H VS CODE ICPE'!$A$2:$D$80,4,FALSE),"")</f>
        <v/>
      </c>
      <c r="AA391" s="20" t="str">
        <f>IFERROR(VLOOKUP(M391,'CODE H VS CODE ICPE'!$A$2:$D$80,4,FALSE),"")</f>
        <v/>
      </c>
      <c r="AB391" s="20" t="str">
        <f>IFERROR(VLOOKUP(N391,'CODE H VS CODE ICPE'!$A$2:$D$80,4,FALSE),"")</f>
        <v/>
      </c>
      <c r="AC391" s="20" t="str">
        <f>IFERROR(VLOOKUP(O391,'CODE H VS CODE ICPE'!$A$2:$D$80,4,FALSE),"")</f>
        <v/>
      </c>
      <c r="AD391" s="20" t="str">
        <f>IFERROR(VLOOKUP(P391,'CODE H VS CODE ICPE'!$A$2:$D$80,4,FALSE),"")</f>
        <v/>
      </c>
      <c r="AE391" s="20" t="str">
        <f>IFERROR(VLOOKUP(Q391,'CODE H VS CODE ICPE'!$A$2:$D$80,4,FALSE),"")</f>
        <v/>
      </c>
      <c r="AF391" s="20" t="str">
        <f>IFERROR(VLOOKUP(R391,'CODE H VS CODE ICPE'!$A$2:$D$80,4,FALSE),"")</f>
        <v/>
      </c>
      <c r="AG391" s="20" t="str">
        <f>IFERROR(VLOOKUP(S391,'CODE H VS CODE ICPE'!$A$2:$D$80,4,FALSE),"")</f>
        <v/>
      </c>
      <c r="AH391" s="48" t="str">
        <f t="shared" si="33"/>
        <v>Accepted</v>
      </c>
      <c r="AI391" s="21">
        <f>IF(T391="",0,IF(T391="Interdit",0,VLOOKUP(F391,'CODE H VS CODE ICPE'!$A$2:$E$80,5,FALSE)))</f>
        <v>99999.99</v>
      </c>
      <c r="AJ391" s="21">
        <f>IF(U391="",0,IF(U391="Interdit",0,VLOOKUP(G391,'CODE H VS CODE ICPE'!$A$2:$E$80,5,FALSE)))</f>
        <v>19999.990000000002</v>
      </c>
      <c r="AK391" s="21">
        <f>IF(V391="",0,IF(V391="Interdit",0,VLOOKUP(H391,'CODE H VS CODE ICPE'!$A$2:$E$80,5,FALSE)))</f>
        <v>0</v>
      </c>
      <c r="AL391" s="21">
        <f>IF(W391="",0,IF(W391="Interdit",0,VLOOKUP(I391,'CODE H VS CODE ICPE'!$A$2:$E$80,5,FALSE)))</f>
        <v>0</v>
      </c>
      <c r="AM391" s="21">
        <f>IF(X391="",0,IF(X391="Interdit",0,VLOOKUP(J391,'CODE H VS CODE ICPE'!$A$2:$E$80,5,FALSE)))</f>
        <v>0</v>
      </c>
      <c r="AN391" s="21">
        <f>IF(Y391="",0,IF(Y391="Interdit",0,VLOOKUP(K391,'CODE H VS CODE ICPE'!$A$2:$E$80,5,FALSE)))</f>
        <v>0</v>
      </c>
      <c r="AO391" s="21">
        <f>IF(Z391="",0,IF(Z391="Interdit",0,VLOOKUP(L391,'CODE H VS CODE ICPE'!$A$2:$E$80,5,FALSE)))</f>
        <v>0</v>
      </c>
      <c r="AP391" s="21">
        <f>IF(AA391="",0,IF(AA391="Interdit",0,VLOOKUP(M391,'CODE H VS CODE ICPE'!$A$2:$E$80,5,FALSE)))</f>
        <v>0</v>
      </c>
      <c r="AQ391" s="21">
        <f>IF(AB391="",0,IF(AB391="Interdit",0,VLOOKUP(N391,'CODE H VS CODE ICPE'!$A$2:$E$80,5,FALSE)))</f>
        <v>0</v>
      </c>
      <c r="AR391" s="21">
        <f>IF(AC391="",0,IF(AC391="Interdit",0,VLOOKUP(O391,'CODE H VS CODE ICPE'!$A$2:$E$80,5,FALSE)))</f>
        <v>0</v>
      </c>
      <c r="AS391" s="21">
        <f>IF(AD391="",0,IF(AD391="Interdit",0,VLOOKUP(P391,'CODE H VS CODE ICPE'!$A$2:$E$80,5,FALSE)))</f>
        <v>0</v>
      </c>
      <c r="AT391" s="21">
        <f>IF(AE391="",0,IF(AE391="Interdit",0,VLOOKUP(Q391,'CODE H VS CODE ICPE'!$A$2:$E$80,5,FALSE)))</f>
        <v>0</v>
      </c>
      <c r="AU391" s="21">
        <f>IF(AF391="",0,IF(AF391="Interdit",0,VLOOKUP(R391,'CODE H VS CODE ICPE'!$A$2:$E$80,5,FALSE)))</f>
        <v>0</v>
      </c>
      <c r="AV391" s="21">
        <f>IF(AG391="",0,IF(AG391="Interdit",0,VLOOKUP(S391,'CODE H VS CODE ICPE'!$A$2:$E$80,5,FALSE)))</f>
        <v>0</v>
      </c>
      <c r="AW391" s="20" t="str">
        <f t="shared" si="37"/>
        <v>$AI$2</v>
      </c>
      <c r="AX391" s="26">
        <f t="shared" si="38"/>
        <v>99999.99</v>
      </c>
      <c r="AY391" s="20" t="str">
        <f t="shared" si="39"/>
        <v>H301</v>
      </c>
      <c r="AZ391" s="20">
        <f>IF(AY391="","",IF(AY391=0,"",VLOOKUP(AY391,'CODE H VS CODE ICPE'!$A$1:$E$80,3,FALSE)))</f>
        <v>4511</v>
      </c>
    </row>
    <row r="392" spans="1:52" ht="28.9" customHeight="1">
      <c r="A392" s="23">
        <v>2947</v>
      </c>
      <c r="B392" s="24" t="s">
        <v>1075</v>
      </c>
      <c r="C392" s="25" t="s">
        <v>222</v>
      </c>
      <c r="D392" s="24" t="s">
        <v>223</v>
      </c>
      <c r="E392" s="24" t="s">
        <v>1076</v>
      </c>
      <c r="F392" s="20" t="s">
        <v>86</v>
      </c>
      <c r="G392" s="20"/>
      <c r="H392" s="20"/>
      <c r="I392" s="20"/>
      <c r="J392" s="20"/>
      <c r="K392" s="20"/>
      <c r="L392" s="20"/>
      <c r="M392" s="20"/>
      <c r="N392" s="20"/>
      <c r="O392" s="20"/>
      <c r="P392" s="20"/>
      <c r="Q392" s="20"/>
      <c r="R392" s="20"/>
      <c r="S392" s="20"/>
      <c r="T392" s="20" t="str">
        <f>IFERROR(VLOOKUP(F392,'CODE H VS CODE ICPE'!$A$2:$D$80,4,FALSE),"")</f>
        <v>Autorisé</v>
      </c>
      <c r="U392" s="20" t="str">
        <f>IFERROR(VLOOKUP(G392,'CODE H VS CODE ICPE'!$A$2:$D$80,4,FALSE),"")</f>
        <v/>
      </c>
      <c r="V392" s="20" t="str">
        <f>IFERROR(VLOOKUP(H392,'CODE H VS CODE ICPE'!$A$2:$D$80,4,FALSE),"")</f>
        <v/>
      </c>
      <c r="W392" s="20" t="str">
        <f>IFERROR(VLOOKUP(I392,'CODE H VS CODE ICPE'!$A$2:$D$80,4,FALSE),"")</f>
        <v/>
      </c>
      <c r="X392" s="20" t="str">
        <f>IFERROR(VLOOKUP(J392,'CODE H VS CODE ICPE'!$A$2:$D$80,4,FALSE),"")</f>
        <v/>
      </c>
      <c r="Y392" s="20" t="str">
        <f>IFERROR(VLOOKUP(K392,'CODE H VS CODE ICPE'!$A$2:$D$80,4,FALSE),"")</f>
        <v/>
      </c>
      <c r="Z392" s="20" t="str">
        <f>IFERROR(VLOOKUP(L392,'CODE H VS CODE ICPE'!$A$2:$D$80,4,FALSE),"")</f>
        <v/>
      </c>
      <c r="AA392" s="20" t="str">
        <f>IFERROR(VLOOKUP(M392,'CODE H VS CODE ICPE'!$A$2:$D$80,4,FALSE),"")</f>
        <v/>
      </c>
      <c r="AB392" s="20" t="str">
        <f>IFERROR(VLOOKUP(N392,'CODE H VS CODE ICPE'!$A$2:$D$80,4,FALSE),"")</f>
        <v/>
      </c>
      <c r="AC392" s="20" t="str">
        <f>IFERROR(VLOOKUP(O392,'CODE H VS CODE ICPE'!$A$2:$D$80,4,FALSE),"")</f>
        <v/>
      </c>
      <c r="AD392" s="20" t="str">
        <f>IFERROR(VLOOKUP(P392,'CODE H VS CODE ICPE'!$A$2:$D$80,4,FALSE),"")</f>
        <v/>
      </c>
      <c r="AE392" s="20" t="str">
        <f>IFERROR(VLOOKUP(Q392,'CODE H VS CODE ICPE'!$A$2:$D$80,4,FALSE),"")</f>
        <v/>
      </c>
      <c r="AF392" s="20" t="str">
        <f>IFERROR(VLOOKUP(R392,'CODE H VS CODE ICPE'!$A$2:$D$80,4,FALSE),"")</f>
        <v/>
      </c>
      <c r="AG392" s="20" t="str">
        <f>IFERROR(VLOOKUP(S392,'CODE H VS CODE ICPE'!$A$2:$D$80,4,FALSE),"")</f>
        <v/>
      </c>
      <c r="AH392" s="49" t="str">
        <f t="shared" si="33"/>
        <v>Accepted</v>
      </c>
      <c r="AI392" s="21">
        <f>IF(T392="",0,IF(T392="Interdit",0,VLOOKUP(F392,'CODE H VS CODE ICPE'!$A$2:$E$80,5,FALSE)))</f>
        <v>99999.99</v>
      </c>
      <c r="AJ392" s="21">
        <f>IF(U392="",0,IF(U392="Interdit",0,VLOOKUP(G392,'CODE H VS CODE ICPE'!$A$2:$E$80,5,FALSE)))</f>
        <v>0</v>
      </c>
      <c r="AK392" s="21">
        <f>IF(V392="",0,IF(V392="Interdit",0,VLOOKUP(H392,'CODE H VS CODE ICPE'!$A$2:$E$80,5,FALSE)))</f>
        <v>0</v>
      </c>
      <c r="AL392" s="21">
        <f>IF(W392="",0,IF(W392="Interdit",0,VLOOKUP(I392,'CODE H VS CODE ICPE'!$A$2:$E$80,5,FALSE)))</f>
        <v>0</v>
      </c>
      <c r="AM392" s="21">
        <f>IF(X392="",0,IF(X392="Interdit",0,VLOOKUP(J392,'CODE H VS CODE ICPE'!$A$2:$E$80,5,FALSE)))</f>
        <v>0</v>
      </c>
      <c r="AN392" s="21">
        <f>IF(Y392="",0,IF(Y392="Interdit",0,VLOOKUP(K392,'CODE H VS CODE ICPE'!$A$2:$E$80,5,FALSE)))</f>
        <v>0</v>
      </c>
      <c r="AO392" s="21">
        <f>IF(Z392="",0,IF(Z392="Interdit",0,VLOOKUP(L392,'CODE H VS CODE ICPE'!$A$2:$E$80,5,FALSE)))</f>
        <v>0</v>
      </c>
      <c r="AP392" s="21">
        <f>IF(AA392="",0,IF(AA392="Interdit",0,VLOOKUP(M392,'CODE H VS CODE ICPE'!$A$2:$E$80,5,FALSE)))</f>
        <v>0</v>
      </c>
      <c r="AQ392" s="21">
        <f>IF(AB392="",0,IF(AB392="Interdit",0,VLOOKUP(N392,'CODE H VS CODE ICPE'!$A$2:$E$80,5,FALSE)))</f>
        <v>0</v>
      </c>
      <c r="AR392" s="21">
        <f>IF(AC392="",0,IF(AC392="Interdit",0,VLOOKUP(O392,'CODE H VS CODE ICPE'!$A$2:$E$80,5,FALSE)))</f>
        <v>0</v>
      </c>
      <c r="AS392" s="21">
        <f>IF(AD392="",0,IF(AD392="Interdit",0,VLOOKUP(P392,'CODE H VS CODE ICPE'!$A$2:$E$80,5,FALSE)))</f>
        <v>0</v>
      </c>
      <c r="AT392" s="21">
        <f>IF(AE392="",0,IF(AE392="Interdit",0,VLOOKUP(Q392,'CODE H VS CODE ICPE'!$A$2:$E$80,5,FALSE)))</f>
        <v>0</v>
      </c>
      <c r="AU392" s="21">
        <f>IF(AF392="",0,IF(AF392="Interdit",0,VLOOKUP(R392,'CODE H VS CODE ICPE'!$A$2:$E$80,5,FALSE)))</f>
        <v>0</v>
      </c>
      <c r="AV392" s="21">
        <f>IF(AG392="",0,IF(AG392="Interdit",0,VLOOKUP(S392,'CODE H VS CODE ICPE'!$A$2:$E$80,5,FALSE)))</f>
        <v>0</v>
      </c>
      <c r="AW392" s="20" t="str">
        <f t="shared" ref="AW392:AW395" si="40">ADDRESS(2,MATCH(MAX(AI392:AV392),AI392:AV392,0)+COLUMN(AI392)-1)</f>
        <v>$AI$2</v>
      </c>
      <c r="AX392" s="26">
        <f t="shared" ref="AX392:AX395" si="41">IF(AH392="Interdit","",IF(AW392="$AI$2",AI392,IF(AW392="$AJ$2",AJ392,IF(AW392="$AK$2",AK392,IF(AW392="$AL$2",AL392,IF(AW392="$AM$2",AM392,IF(AW392="$AN$2",AN392,IF(AW392="$AO$2",AO392,IF(AW392="$AP$2",AP392,IF(AW392="$AQ$2",AQ392,IF(AW392="$AR$2",AR392,IF(AW392="$AS$2",AS392,IF(AW392="$AT$2",AT392,IF(AW392="$AU$2",AU392,IF(AW392="$AV$2",AV392,"")))))))))))))))</f>
        <v>99999.99</v>
      </c>
      <c r="AY392" s="20" t="str">
        <f t="shared" ref="AY392:AY395" si="42">IF(AX392="","",IF(AW392="$AI$2",F392,IF(AW392="$AJ$2",G392,IF(AW392="$AK$2",H392,IF(AW392="$AL$2",I392,IF(AW392="$AM$2",J392,IF(AW392="$AN$2",K392,IF(AW392="$AO$2",L392,IF(AW392="$AP$2",M392,IF(AW392="$AQ$2",N392,IF(AW392="$AR$2",O392,IF(AW392="$AS$2",P392,IF(AW392="$AT$2",Q392,IF(AW392="$AU$2",R392,IF(AW392="$AV$2",S392,"")))))))))))))))</f>
        <v>H302</v>
      </c>
      <c r="AZ392" s="20">
        <f>IF(AY392="","",IF(AY392=0,"",VLOOKUP(AY392,'CODE H VS CODE ICPE'!$A$1:$E$80,3,FALSE)))</f>
        <v>4511</v>
      </c>
    </row>
    <row r="393" spans="1:52" ht="28.9" customHeight="1">
      <c r="A393" s="23">
        <v>2949</v>
      </c>
      <c r="B393" s="24" t="s">
        <v>1077</v>
      </c>
      <c r="C393" s="25" t="s">
        <v>222</v>
      </c>
      <c r="D393" s="24" t="s">
        <v>223</v>
      </c>
      <c r="E393" s="24" t="s">
        <v>1078</v>
      </c>
      <c r="F393" s="20" t="s">
        <v>96</v>
      </c>
      <c r="G393" s="20"/>
      <c r="H393" s="20"/>
      <c r="I393" s="20"/>
      <c r="J393" s="20"/>
      <c r="K393" s="20"/>
      <c r="L393" s="20"/>
      <c r="M393" s="20"/>
      <c r="N393" s="20"/>
      <c r="O393" s="20"/>
      <c r="P393" s="20"/>
      <c r="Q393" s="20"/>
      <c r="R393" s="20"/>
      <c r="S393" s="20"/>
      <c r="T393" s="20" t="str">
        <f>IFERROR(VLOOKUP(F393,'CODE H VS CODE ICPE'!$A$2:$D$80,4,FALSE),"")</f>
        <v>Autorisé</v>
      </c>
      <c r="U393" s="20" t="str">
        <f>IFERROR(VLOOKUP(G393,'CODE H VS CODE ICPE'!$A$2:$D$80,4,FALSE),"")</f>
        <v/>
      </c>
      <c r="V393" s="20" t="str">
        <f>IFERROR(VLOOKUP(H393,'CODE H VS CODE ICPE'!$A$2:$D$80,4,FALSE),"")</f>
        <v/>
      </c>
      <c r="W393" s="20" t="str">
        <f>IFERROR(VLOOKUP(I393,'CODE H VS CODE ICPE'!$A$2:$D$80,4,FALSE),"")</f>
        <v/>
      </c>
      <c r="X393" s="20" t="str">
        <f>IFERROR(VLOOKUP(J393,'CODE H VS CODE ICPE'!$A$2:$D$80,4,FALSE),"")</f>
        <v/>
      </c>
      <c r="Y393" s="20" t="str">
        <f>IFERROR(VLOOKUP(K393,'CODE H VS CODE ICPE'!$A$2:$D$80,4,FALSE),"")</f>
        <v/>
      </c>
      <c r="Z393" s="20" t="str">
        <f>IFERROR(VLOOKUP(L393,'CODE H VS CODE ICPE'!$A$2:$D$80,4,FALSE),"")</f>
        <v/>
      </c>
      <c r="AA393" s="20" t="str">
        <f>IFERROR(VLOOKUP(M393,'CODE H VS CODE ICPE'!$A$2:$D$80,4,FALSE),"")</f>
        <v/>
      </c>
      <c r="AB393" s="20" t="str">
        <f>IFERROR(VLOOKUP(N393,'CODE H VS CODE ICPE'!$A$2:$D$80,4,FALSE),"")</f>
        <v/>
      </c>
      <c r="AC393" s="20" t="str">
        <f>IFERROR(VLOOKUP(O393,'CODE H VS CODE ICPE'!$A$2:$D$80,4,FALSE),"")</f>
        <v/>
      </c>
      <c r="AD393" s="20" t="str">
        <f>IFERROR(VLOOKUP(P393,'CODE H VS CODE ICPE'!$A$2:$D$80,4,FALSE),"")</f>
        <v/>
      </c>
      <c r="AE393" s="20" t="str">
        <f>IFERROR(VLOOKUP(Q393,'CODE H VS CODE ICPE'!$A$2:$D$80,4,FALSE),"")</f>
        <v/>
      </c>
      <c r="AF393" s="20" t="str">
        <f>IFERROR(VLOOKUP(R393,'CODE H VS CODE ICPE'!$A$2:$D$80,4,FALSE),"")</f>
        <v/>
      </c>
      <c r="AG393" s="20" t="str">
        <f>IFERROR(VLOOKUP(S393,'CODE H VS CODE ICPE'!$A$2:$D$80,4,FALSE),"")</f>
        <v/>
      </c>
      <c r="AH393" s="49" t="str">
        <f t="shared" si="33"/>
        <v>Accepted</v>
      </c>
      <c r="AI393" s="21">
        <f>IF(T393="",0,IF(T393="Interdit",0,VLOOKUP(F393,'CODE H VS CODE ICPE'!$A$2:$E$80,5,FALSE)))</f>
        <v>149999.99</v>
      </c>
      <c r="AJ393" s="21">
        <f>IF(U393="",0,IF(U393="Interdit",0,VLOOKUP(G393,'CODE H VS CODE ICPE'!$A$2:$E$80,5,FALSE)))</f>
        <v>0</v>
      </c>
      <c r="AK393" s="21">
        <f>IF(V393="",0,IF(V393="Interdit",0,VLOOKUP(H393,'CODE H VS CODE ICPE'!$A$2:$E$80,5,FALSE)))</f>
        <v>0</v>
      </c>
      <c r="AL393" s="21">
        <f>IF(W393="",0,IF(W393="Interdit",0,VLOOKUP(I393,'CODE H VS CODE ICPE'!$A$2:$E$80,5,FALSE)))</f>
        <v>0</v>
      </c>
      <c r="AM393" s="21">
        <f>IF(X393="",0,IF(X393="Interdit",0,VLOOKUP(J393,'CODE H VS CODE ICPE'!$A$2:$E$80,5,FALSE)))</f>
        <v>0</v>
      </c>
      <c r="AN393" s="21">
        <f>IF(Y393="",0,IF(Y393="Interdit",0,VLOOKUP(K393,'CODE H VS CODE ICPE'!$A$2:$E$80,5,FALSE)))</f>
        <v>0</v>
      </c>
      <c r="AO393" s="21">
        <f>IF(Z393="",0,IF(Z393="Interdit",0,VLOOKUP(L393,'CODE H VS CODE ICPE'!$A$2:$E$80,5,FALSE)))</f>
        <v>0</v>
      </c>
      <c r="AP393" s="21">
        <f>IF(AA393="",0,IF(AA393="Interdit",0,VLOOKUP(M393,'CODE H VS CODE ICPE'!$A$2:$E$80,5,FALSE)))</f>
        <v>0</v>
      </c>
      <c r="AQ393" s="21">
        <f>IF(AB393="",0,IF(AB393="Interdit",0,VLOOKUP(N393,'CODE H VS CODE ICPE'!$A$2:$E$80,5,FALSE)))</f>
        <v>0</v>
      </c>
      <c r="AR393" s="21">
        <f>IF(AC393="",0,IF(AC393="Interdit",0,VLOOKUP(O393,'CODE H VS CODE ICPE'!$A$2:$E$80,5,FALSE)))</f>
        <v>0</v>
      </c>
      <c r="AS393" s="21">
        <f>IF(AD393="",0,IF(AD393="Interdit",0,VLOOKUP(P393,'CODE H VS CODE ICPE'!$A$2:$E$80,5,FALSE)))</f>
        <v>0</v>
      </c>
      <c r="AT393" s="21">
        <f>IF(AE393="",0,IF(AE393="Interdit",0,VLOOKUP(Q393,'CODE H VS CODE ICPE'!$A$2:$E$80,5,FALSE)))</f>
        <v>0</v>
      </c>
      <c r="AU393" s="21">
        <f>IF(AF393="",0,IF(AF393="Interdit",0,VLOOKUP(R393,'CODE H VS CODE ICPE'!$A$2:$E$80,5,FALSE)))</f>
        <v>0</v>
      </c>
      <c r="AV393" s="21">
        <f>IF(AG393="",0,IF(AG393="Interdit",0,VLOOKUP(S393,'CODE H VS CODE ICPE'!$A$2:$E$80,5,FALSE)))</f>
        <v>0</v>
      </c>
      <c r="AW393" s="20" t="str">
        <f t="shared" si="40"/>
        <v>$AI$2</v>
      </c>
      <c r="AX393" s="26">
        <f t="shared" si="41"/>
        <v>149999.99</v>
      </c>
      <c r="AY393" s="20" t="str">
        <f t="shared" si="42"/>
        <v>H314</v>
      </c>
      <c r="AZ393" s="20">
        <f>IF(AY393="","",IF(AY393=0,"",VLOOKUP(AY393,'CODE H VS CODE ICPE'!$A$1:$E$80,3,FALSE)))</f>
        <v>4320</v>
      </c>
    </row>
    <row r="394" spans="1:52" ht="28.9" customHeight="1">
      <c r="A394" s="23">
        <v>3021</v>
      </c>
      <c r="B394" s="24" t="s">
        <v>1079</v>
      </c>
      <c r="C394" s="25" t="s">
        <v>222</v>
      </c>
      <c r="D394" s="24" t="s">
        <v>1080</v>
      </c>
      <c r="E394" s="24" t="s">
        <v>1081</v>
      </c>
      <c r="F394" s="20" t="s">
        <v>42</v>
      </c>
      <c r="G394" s="20" t="s">
        <v>86</v>
      </c>
      <c r="H394" s="20"/>
      <c r="I394" s="20"/>
      <c r="J394" s="20"/>
      <c r="K394" s="20"/>
      <c r="L394" s="20"/>
      <c r="M394" s="20"/>
      <c r="N394" s="20"/>
      <c r="O394" s="20"/>
      <c r="P394" s="20"/>
      <c r="Q394" s="20"/>
      <c r="R394" s="20"/>
      <c r="S394" s="20"/>
      <c r="T394" s="20" t="str">
        <f>IFERROR(VLOOKUP(F394,'CODE H VS CODE ICPE'!$A$2:$D$80,4,FALSE),"")</f>
        <v>Autorisé</v>
      </c>
      <c r="U394" s="20" t="str">
        <f>IFERROR(VLOOKUP(G394,'CODE H VS CODE ICPE'!$A$2:$D$80,4,FALSE),"")</f>
        <v>Autorisé</v>
      </c>
      <c r="V394" s="20" t="str">
        <f>IFERROR(VLOOKUP(H394,'CODE H VS CODE ICPE'!$A$2:$D$80,4,FALSE),"")</f>
        <v/>
      </c>
      <c r="W394" s="20" t="str">
        <f>IFERROR(VLOOKUP(I394,'CODE H VS CODE ICPE'!$A$2:$D$80,4,FALSE),"")</f>
        <v/>
      </c>
      <c r="X394" s="20" t="str">
        <f>IFERROR(VLOOKUP(J394,'CODE H VS CODE ICPE'!$A$2:$D$80,4,FALSE),"")</f>
        <v/>
      </c>
      <c r="Y394" s="20" t="str">
        <f>IFERROR(VLOOKUP(K394,'CODE H VS CODE ICPE'!$A$2:$D$80,4,FALSE),"")</f>
        <v/>
      </c>
      <c r="Z394" s="20" t="str">
        <f>IFERROR(VLOOKUP(L394,'CODE H VS CODE ICPE'!$A$2:$D$80,4,FALSE),"")</f>
        <v/>
      </c>
      <c r="AA394" s="20" t="str">
        <f>IFERROR(VLOOKUP(M394,'CODE H VS CODE ICPE'!$A$2:$D$80,4,FALSE),"")</f>
        <v/>
      </c>
      <c r="AB394" s="20" t="str">
        <f>IFERROR(VLOOKUP(N394,'CODE H VS CODE ICPE'!$A$2:$D$80,4,FALSE),"")</f>
        <v/>
      </c>
      <c r="AC394" s="20" t="str">
        <f>IFERROR(VLOOKUP(O394,'CODE H VS CODE ICPE'!$A$2:$D$80,4,FALSE),"")</f>
        <v/>
      </c>
      <c r="AD394" s="20" t="str">
        <f>IFERROR(VLOOKUP(P394,'CODE H VS CODE ICPE'!$A$2:$D$80,4,FALSE),"")</f>
        <v/>
      </c>
      <c r="AE394" s="20" t="str">
        <f>IFERROR(VLOOKUP(Q394,'CODE H VS CODE ICPE'!$A$2:$D$80,4,FALSE),"")</f>
        <v/>
      </c>
      <c r="AF394" s="20" t="str">
        <f>IFERROR(VLOOKUP(R394,'CODE H VS CODE ICPE'!$A$2:$D$80,4,FALSE),"")</f>
        <v/>
      </c>
      <c r="AG394" s="20" t="str">
        <f>IFERROR(VLOOKUP(S394,'CODE H VS CODE ICPE'!$A$2:$D$80,4,FALSE),"")</f>
        <v/>
      </c>
      <c r="AH394" s="49" t="str">
        <f t="shared" si="33"/>
        <v>Accepted</v>
      </c>
      <c r="AI394" s="21">
        <f>IF(T394="",0,IF(T394="Interdit",0,VLOOKUP(F394,'CODE H VS CODE ICPE'!$A$2:$E$80,5,FALSE)))</f>
        <v>99999.99</v>
      </c>
      <c r="AJ394" s="21">
        <f>IF(U394="",0,IF(U394="Interdit",0,VLOOKUP(G394,'CODE H VS CODE ICPE'!$A$2:$E$80,5,FALSE)))</f>
        <v>99999.99</v>
      </c>
      <c r="AK394" s="21">
        <f>IF(V394="",0,IF(V394="Interdit",0,VLOOKUP(H394,'CODE H VS CODE ICPE'!$A$2:$E$80,5,FALSE)))</f>
        <v>0</v>
      </c>
      <c r="AL394" s="21">
        <f>IF(W394="",0,IF(W394="Interdit",0,VLOOKUP(I394,'CODE H VS CODE ICPE'!$A$2:$E$80,5,FALSE)))</f>
        <v>0</v>
      </c>
      <c r="AM394" s="21">
        <f>IF(X394="",0,IF(X394="Interdit",0,VLOOKUP(J394,'CODE H VS CODE ICPE'!$A$2:$E$80,5,FALSE)))</f>
        <v>0</v>
      </c>
      <c r="AN394" s="21">
        <f>IF(Y394="",0,IF(Y394="Interdit",0,VLOOKUP(K394,'CODE H VS CODE ICPE'!$A$2:$E$80,5,FALSE)))</f>
        <v>0</v>
      </c>
      <c r="AO394" s="21">
        <f>IF(Z394="",0,IF(Z394="Interdit",0,VLOOKUP(L394,'CODE H VS CODE ICPE'!$A$2:$E$80,5,FALSE)))</f>
        <v>0</v>
      </c>
      <c r="AP394" s="21">
        <f>IF(AA394="",0,IF(AA394="Interdit",0,VLOOKUP(M394,'CODE H VS CODE ICPE'!$A$2:$E$80,5,FALSE)))</f>
        <v>0</v>
      </c>
      <c r="AQ394" s="21">
        <f>IF(AB394="",0,IF(AB394="Interdit",0,VLOOKUP(N394,'CODE H VS CODE ICPE'!$A$2:$E$80,5,FALSE)))</f>
        <v>0</v>
      </c>
      <c r="AR394" s="21">
        <f>IF(AC394="",0,IF(AC394="Interdit",0,VLOOKUP(O394,'CODE H VS CODE ICPE'!$A$2:$E$80,5,FALSE)))</f>
        <v>0</v>
      </c>
      <c r="AS394" s="21">
        <f>IF(AD394="",0,IF(AD394="Interdit",0,VLOOKUP(P394,'CODE H VS CODE ICPE'!$A$2:$E$80,5,FALSE)))</f>
        <v>0</v>
      </c>
      <c r="AT394" s="21">
        <f>IF(AE394="",0,IF(AE394="Interdit",0,VLOOKUP(Q394,'CODE H VS CODE ICPE'!$A$2:$E$80,5,FALSE)))</f>
        <v>0</v>
      </c>
      <c r="AU394" s="21">
        <f>IF(AF394="",0,IF(AF394="Interdit",0,VLOOKUP(R394,'CODE H VS CODE ICPE'!$A$2:$E$80,5,FALSE)))</f>
        <v>0</v>
      </c>
      <c r="AV394" s="21">
        <f>IF(AG394="",0,IF(AG394="Interdit",0,VLOOKUP(S394,'CODE H VS CODE ICPE'!$A$2:$E$80,5,FALSE)))</f>
        <v>0</v>
      </c>
      <c r="AW394" s="20" t="str">
        <f t="shared" si="40"/>
        <v>$AI$2</v>
      </c>
      <c r="AX394" s="26">
        <f t="shared" si="41"/>
        <v>99999.99</v>
      </c>
      <c r="AY394" s="20" t="str">
        <f t="shared" si="42"/>
        <v>H226</v>
      </c>
      <c r="AZ394" s="20">
        <f>IF(AY394="","",IF(AY394=0,"",VLOOKUP(AY394,'CODE H VS CODE ICPE'!$A$1:$E$80,3,FALSE)))</f>
        <v>4331</v>
      </c>
    </row>
    <row r="395" spans="1:52" ht="28.9" customHeight="1">
      <c r="A395" s="23">
        <v>3022</v>
      </c>
      <c r="B395" s="24" t="s">
        <v>1082</v>
      </c>
      <c r="C395" s="25" t="s">
        <v>234</v>
      </c>
      <c r="D395" s="24" t="s">
        <v>1083</v>
      </c>
      <c r="E395" s="24" t="s">
        <v>1084</v>
      </c>
      <c r="F395" s="20" t="s">
        <v>42</v>
      </c>
      <c r="G395" s="20"/>
      <c r="H395" s="20"/>
      <c r="I395" s="20"/>
      <c r="J395" s="20"/>
      <c r="K395" s="20"/>
      <c r="L395" s="20"/>
      <c r="M395" s="20"/>
      <c r="N395" s="20"/>
      <c r="O395" s="20"/>
      <c r="P395" s="20"/>
      <c r="Q395" s="20"/>
      <c r="R395" s="20"/>
      <c r="S395" s="20"/>
      <c r="T395" s="20" t="str">
        <f>IFERROR(VLOOKUP(F395,'CODE H VS CODE ICPE'!$A$2:$D$80,4,FALSE),"")</f>
        <v>Autorisé</v>
      </c>
      <c r="U395" s="20" t="str">
        <f>IFERROR(VLOOKUP(G395,'CODE H VS CODE ICPE'!$A$2:$D$80,4,FALSE),"")</f>
        <v/>
      </c>
      <c r="V395" s="20" t="str">
        <f>IFERROR(VLOOKUP(H395,'CODE H VS CODE ICPE'!$A$2:$D$80,4,FALSE),"")</f>
        <v/>
      </c>
      <c r="W395" s="20" t="str">
        <f>IFERROR(VLOOKUP(I395,'CODE H VS CODE ICPE'!$A$2:$D$80,4,FALSE),"")</f>
        <v/>
      </c>
      <c r="X395" s="20" t="str">
        <f>IFERROR(VLOOKUP(J395,'CODE H VS CODE ICPE'!$A$2:$D$80,4,FALSE),"")</f>
        <v/>
      </c>
      <c r="Y395" s="20" t="str">
        <f>IFERROR(VLOOKUP(K395,'CODE H VS CODE ICPE'!$A$2:$D$80,4,FALSE),"")</f>
        <v/>
      </c>
      <c r="Z395" s="20" t="str">
        <f>IFERROR(VLOOKUP(L395,'CODE H VS CODE ICPE'!$A$2:$D$80,4,FALSE),"")</f>
        <v/>
      </c>
      <c r="AA395" s="20" t="str">
        <f>IFERROR(VLOOKUP(M395,'CODE H VS CODE ICPE'!$A$2:$D$80,4,FALSE),"")</f>
        <v/>
      </c>
      <c r="AB395" s="20" t="str">
        <f>IFERROR(VLOOKUP(N395,'CODE H VS CODE ICPE'!$A$2:$D$80,4,FALSE),"")</f>
        <v/>
      </c>
      <c r="AC395" s="20" t="str">
        <f>IFERROR(VLOOKUP(O395,'CODE H VS CODE ICPE'!$A$2:$D$80,4,FALSE),"")</f>
        <v/>
      </c>
      <c r="AD395" s="20" t="str">
        <f>IFERROR(VLOOKUP(P395,'CODE H VS CODE ICPE'!$A$2:$D$80,4,FALSE),"")</f>
        <v/>
      </c>
      <c r="AE395" s="20" t="str">
        <f>IFERROR(VLOOKUP(Q395,'CODE H VS CODE ICPE'!$A$2:$D$80,4,FALSE),"")</f>
        <v/>
      </c>
      <c r="AF395" s="20" t="str">
        <f>IFERROR(VLOOKUP(R395,'CODE H VS CODE ICPE'!$A$2:$D$80,4,FALSE),"")</f>
        <v/>
      </c>
      <c r="AG395" s="20" t="str">
        <f>IFERROR(VLOOKUP(S395,'CODE H VS CODE ICPE'!$A$2:$D$80,4,FALSE),"")</f>
        <v/>
      </c>
      <c r="AH395" s="49" t="str">
        <f t="shared" si="33"/>
        <v>Accepted</v>
      </c>
      <c r="AI395" s="21">
        <f>IF(T395="",0,IF(T395="Interdit",0,VLOOKUP(F395,'CODE H VS CODE ICPE'!$A$2:$E$80,5,FALSE)))</f>
        <v>99999.99</v>
      </c>
      <c r="AJ395" s="21">
        <f>IF(U395="",0,IF(U395="Interdit",0,VLOOKUP(G395,'CODE H VS CODE ICPE'!$A$2:$E$80,5,FALSE)))</f>
        <v>0</v>
      </c>
      <c r="AK395" s="21">
        <f>IF(V395="",0,IF(V395="Interdit",0,VLOOKUP(H395,'CODE H VS CODE ICPE'!$A$2:$E$80,5,FALSE)))</f>
        <v>0</v>
      </c>
      <c r="AL395" s="21">
        <f>IF(W395="",0,IF(W395="Interdit",0,VLOOKUP(I395,'CODE H VS CODE ICPE'!$A$2:$E$80,5,FALSE)))</f>
        <v>0</v>
      </c>
      <c r="AM395" s="21">
        <f>IF(X395="",0,IF(X395="Interdit",0,VLOOKUP(J395,'CODE H VS CODE ICPE'!$A$2:$E$80,5,FALSE)))</f>
        <v>0</v>
      </c>
      <c r="AN395" s="21">
        <f>IF(Y395="",0,IF(Y395="Interdit",0,VLOOKUP(K395,'CODE H VS CODE ICPE'!$A$2:$E$80,5,FALSE)))</f>
        <v>0</v>
      </c>
      <c r="AO395" s="21">
        <f>IF(Z395="",0,IF(Z395="Interdit",0,VLOOKUP(L395,'CODE H VS CODE ICPE'!$A$2:$E$80,5,FALSE)))</f>
        <v>0</v>
      </c>
      <c r="AP395" s="21">
        <f>IF(AA395="",0,IF(AA395="Interdit",0,VLOOKUP(M395,'CODE H VS CODE ICPE'!$A$2:$E$80,5,FALSE)))</f>
        <v>0</v>
      </c>
      <c r="AQ395" s="21">
        <f>IF(AB395="",0,IF(AB395="Interdit",0,VLOOKUP(N395,'CODE H VS CODE ICPE'!$A$2:$E$80,5,FALSE)))</f>
        <v>0</v>
      </c>
      <c r="AR395" s="21">
        <f>IF(AC395="",0,IF(AC395="Interdit",0,VLOOKUP(O395,'CODE H VS CODE ICPE'!$A$2:$E$80,5,FALSE)))</f>
        <v>0</v>
      </c>
      <c r="AS395" s="21">
        <f>IF(AD395="",0,IF(AD395="Interdit",0,VLOOKUP(P395,'CODE H VS CODE ICPE'!$A$2:$E$80,5,FALSE)))</f>
        <v>0</v>
      </c>
      <c r="AT395" s="21">
        <f>IF(AE395="",0,IF(AE395="Interdit",0,VLOOKUP(Q395,'CODE H VS CODE ICPE'!$A$2:$E$80,5,FALSE)))</f>
        <v>0</v>
      </c>
      <c r="AU395" s="21">
        <f>IF(AF395="",0,IF(AF395="Interdit",0,VLOOKUP(R395,'CODE H VS CODE ICPE'!$A$2:$E$80,5,FALSE)))</f>
        <v>0</v>
      </c>
      <c r="AV395" s="21">
        <f>IF(AG395="",0,IF(AG395="Interdit",0,VLOOKUP(S395,'CODE H VS CODE ICPE'!$A$2:$E$80,5,FALSE)))</f>
        <v>0</v>
      </c>
      <c r="AW395" s="20" t="str">
        <f t="shared" si="40"/>
        <v>$AI$2</v>
      </c>
      <c r="AX395" s="26">
        <f t="shared" si="41"/>
        <v>99999.99</v>
      </c>
      <c r="AY395" s="20" t="str">
        <f t="shared" si="42"/>
        <v>H226</v>
      </c>
      <c r="AZ395" s="20">
        <f>IF(AY395="","",IF(AY395=0,"",VLOOKUP(AY395,'CODE H VS CODE ICPE'!$A$1:$E$80,3,FALSE)))</f>
        <v>4331</v>
      </c>
    </row>
    <row r="396" spans="1:52" ht="28.9" customHeight="1">
      <c r="A396" s="23">
        <v>1560</v>
      </c>
      <c r="B396" s="24" t="s">
        <v>1085</v>
      </c>
      <c r="C396" s="25" t="s">
        <v>222</v>
      </c>
      <c r="D396" s="24" t="s">
        <v>482</v>
      </c>
      <c r="E396" s="24" t="s">
        <v>1086</v>
      </c>
      <c r="F396" s="20" t="s">
        <v>84</v>
      </c>
      <c r="G396" s="20" t="s">
        <v>108</v>
      </c>
      <c r="H396" s="20" t="s">
        <v>156</v>
      </c>
      <c r="I396" s="20"/>
      <c r="J396" s="20"/>
      <c r="K396" s="20"/>
      <c r="L396" s="20"/>
      <c r="M396" s="20"/>
      <c r="N396" s="20"/>
      <c r="O396" s="20"/>
      <c r="P396" s="20"/>
      <c r="Q396" s="20"/>
      <c r="R396" s="20"/>
      <c r="S396" s="20"/>
      <c r="T396" s="20" t="str">
        <f>IFERROR(VLOOKUP(F396,'CODE H VS CODE ICPE'!$A$2:$D$80,4,FALSE),"")</f>
        <v>Autorisé</v>
      </c>
      <c r="U396" s="20" t="str">
        <f>IFERROR(VLOOKUP(G396,'CODE H VS CODE ICPE'!$A$2:$D$80,4,FALSE),"")</f>
        <v>Autorisé</v>
      </c>
      <c r="V396" s="20" t="str">
        <f>IFERROR(VLOOKUP(H396,'CODE H VS CODE ICPE'!$A$2:$D$80,4,FALSE),"")</f>
        <v>Interdit</v>
      </c>
      <c r="W396" s="20" t="str">
        <f>IFERROR(VLOOKUP(I396,'CODE H VS CODE ICPE'!$A$2:$D$80,4,FALSE),"")</f>
        <v/>
      </c>
      <c r="X396" s="20" t="str">
        <f>IFERROR(VLOOKUP(J396,'CODE H VS CODE ICPE'!$A$2:$D$80,4,FALSE),"")</f>
        <v/>
      </c>
      <c r="Y396" s="20" t="str">
        <f>IFERROR(VLOOKUP(K396,'CODE H VS CODE ICPE'!$A$2:$D$80,4,FALSE),"")</f>
        <v/>
      </c>
      <c r="Z396" s="20" t="str">
        <f>IFERROR(VLOOKUP(L396,'CODE H VS CODE ICPE'!$A$2:$D$80,4,FALSE),"")</f>
        <v/>
      </c>
      <c r="AA396" s="20" t="str">
        <f>IFERROR(VLOOKUP(M396,'CODE H VS CODE ICPE'!$A$2:$D$80,4,FALSE),"")</f>
        <v/>
      </c>
      <c r="AB396" s="20" t="str">
        <f>IFERROR(VLOOKUP(N396,'CODE H VS CODE ICPE'!$A$2:$D$80,4,FALSE),"")</f>
        <v/>
      </c>
      <c r="AC396" s="20" t="str">
        <f>IFERROR(VLOOKUP(O396,'CODE H VS CODE ICPE'!$A$2:$D$80,4,FALSE),"")</f>
        <v/>
      </c>
      <c r="AD396" s="20" t="str">
        <f>IFERROR(VLOOKUP(P396,'CODE H VS CODE ICPE'!$A$2:$D$80,4,FALSE),"")</f>
        <v/>
      </c>
      <c r="AE396" s="20" t="str">
        <f>IFERROR(VLOOKUP(Q396,'CODE H VS CODE ICPE'!$A$2:$D$80,4,FALSE),"")</f>
        <v/>
      </c>
      <c r="AF396" s="20" t="str">
        <f>IFERROR(VLOOKUP(R396,'CODE H VS CODE ICPE'!$A$2:$D$80,4,FALSE),"")</f>
        <v/>
      </c>
      <c r="AG396" s="20" t="str">
        <f>IFERROR(VLOOKUP(S396,'CODE H VS CODE ICPE'!$A$2:$D$80,4,FALSE),"")</f>
        <v/>
      </c>
      <c r="AH396" s="48" t="str">
        <f t="shared" si="33"/>
        <v>Accepted</v>
      </c>
      <c r="AI396" s="21">
        <f>IF(T396="",0,IF(T396="Interdit",0,VLOOKUP(F396,'CODE H VS CODE ICPE'!$A$2:$E$80,5,FALSE)))</f>
        <v>99999.99</v>
      </c>
      <c r="AJ396" s="21">
        <f>IF(U396="",0,IF(U396="Interdit",0,VLOOKUP(G396,'CODE H VS CODE ICPE'!$A$2:$E$80,5,FALSE)))</f>
        <v>99999.99</v>
      </c>
      <c r="AK396" s="21">
        <f>IF(V396="",0,IF(V396="Interdit",0,VLOOKUP(H396,'CODE H VS CODE ICPE'!$A$2:$E$80,5,FALSE)))</f>
        <v>0</v>
      </c>
      <c r="AL396" s="21">
        <f>IF(W396="",0,IF(W396="Interdit",0,VLOOKUP(I396,'CODE H VS CODE ICPE'!$A$2:$E$80,5,FALSE)))</f>
        <v>0</v>
      </c>
      <c r="AM396" s="21">
        <f>IF(X396="",0,IF(X396="Interdit",0,VLOOKUP(J396,'CODE H VS CODE ICPE'!$A$2:$E$80,5,FALSE)))</f>
        <v>0</v>
      </c>
      <c r="AN396" s="21">
        <f>IF(Y396="",0,IF(Y396="Interdit",0,VLOOKUP(K396,'CODE H VS CODE ICPE'!$A$2:$E$80,5,FALSE)))</f>
        <v>0</v>
      </c>
      <c r="AO396" s="21">
        <f>IF(Z396="",0,IF(Z396="Interdit",0,VLOOKUP(L396,'CODE H VS CODE ICPE'!$A$2:$E$80,5,FALSE)))</f>
        <v>0</v>
      </c>
      <c r="AP396" s="21">
        <f>IF(AA396="",0,IF(AA396="Interdit",0,VLOOKUP(M396,'CODE H VS CODE ICPE'!$A$2:$E$80,5,FALSE)))</f>
        <v>0</v>
      </c>
      <c r="AQ396" s="21">
        <f>IF(AB396="",0,IF(AB396="Interdit",0,VLOOKUP(N396,'CODE H VS CODE ICPE'!$A$2:$E$80,5,FALSE)))</f>
        <v>0</v>
      </c>
      <c r="AR396" s="21">
        <f>IF(AC396="",0,IF(AC396="Interdit",0,VLOOKUP(O396,'CODE H VS CODE ICPE'!$A$2:$E$80,5,FALSE)))</f>
        <v>0</v>
      </c>
      <c r="AS396" s="21">
        <f>IF(AD396="",0,IF(AD396="Interdit",0,VLOOKUP(P396,'CODE H VS CODE ICPE'!$A$2:$E$80,5,FALSE)))</f>
        <v>0</v>
      </c>
      <c r="AT396" s="21">
        <f>IF(AE396="",0,IF(AE396="Interdit",0,VLOOKUP(Q396,'CODE H VS CODE ICPE'!$A$2:$E$80,5,FALSE)))</f>
        <v>0</v>
      </c>
      <c r="AU396" s="21">
        <f>IF(AF396="",0,IF(AF396="Interdit",0,VLOOKUP(R396,'CODE H VS CODE ICPE'!$A$2:$E$80,5,FALSE)))</f>
        <v>0</v>
      </c>
      <c r="AV396" s="21">
        <f>IF(AG396="",0,IF(AG396="Interdit",0,VLOOKUP(S396,'CODE H VS CODE ICPE'!$A$2:$E$80,5,FALSE)))</f>
        <v>0</v>
      </c>
      <c r="AW396" s="20" t="str">
        <f>ADDRESS(2,MATCH(MAX(AI396:AV396),AI396:AV396,0)+COLUMN(AI396)-1)</f>
        <v>$AI$2</v>
      </c>
      <c r="AX396" s="26">
        <f>IF(AH396="Interdit","",IF(AW396="$AI$2",AI396,IF(AW396="$AJ$2",AJ396,IF(AW396="$AK$2",AK396,IF(AW396="$AL$2",AL396,IF(AW396="$AM$2",AM396,IF(AW396="$AN$2",AN396,IF(AW396="$AO$2",AO396,IF(AW396="$AP$2",AP396,IF(AW396="$AQ$2",AQ396,IF(AW396="$AR$2",AR396,IF(AW396="$AS$2",AS396,IF(AW396="$AT$2",AT396,IF(AW396="$AU$2",AU396,IF(AW396="$AV$2",AV396,"")))))))))))))))</f>
        <v>99999.99</v>
      </c>
      <c r="AY396" s="20" t="str">
        <f>IF(AX396="","",IF(AW396="$AI$2",F396,IF(AW396="$AJ$2",G396,IF(AW396="$AK$2",H396,IF(AW396="$AL$2",I396,IF(AW396="$AM$2",J396,IF(AW396="$AN$2",K396,IF(AW396="$AO$2",L396,IF(AW396="$AP$2",M396,IF(AW396="$AQ$2",N396,IF(AW396="$AR$2",O396,IF(AW396="$AS$2",P396,IF(AW396="$AT$2",Q396,IF(AW396="$AU$2",R396,IF(AW396="$AV$2",S396,"")))))))))))))))</f>
        <v>H301</v>
      </c>
      <c r="AZ396" s="20">
        <f>IF(AY396="","",IF(AY396=0,"",VLOOKUP(AY396,'CODE H VS CODE ICPE'!$A$1:$E$80,3,FALSE)))</f>
        <v>4511</v>
      </c>
    </row>
    <row r="397" spans="1:52" ht="28.9" customHeight="1">
      <c r="A397" s="23">
        <v>1595</v>
      </c>
      <c r="B397" s="24" t="s">
        <v>1087</v>
      </c>
      <c r="C397" s="25" t="s">
        <v>222</v>
      </c>
      <c r="D397" s="24" t="s">
        <v>223</v>
      </c>
      <c r="E397" s="24" t="s">
        <v>1088</v>
      </c>
      <c r="F397" s="20" t="s">
        <v>86</v>
      </c>
      <c r="G397" s="20" t="s">
        <v>94</v>
      </c>
      <c r="H397" s="20" t="s">
        <v>110</v>
      </c>
      <c r="I397" s="20" t="s">
        <v>98</v>
      </c>
      <c r="J397" s="20" t="s">
        <v>104</v>
      </c>
      <c r="K397" s="20"/>
      <c r="L397" s="20"/>
      <c r="M397" s="20"/>
      <c r="N397" s="20"/>
      <c r="O397" s="20"/>
      <c r="P397" s="20"/>
      <c r="Q397" s="20"/>
      <c r="R397" s="20"/>
      <c r="S397" s="20"/>
      <c r="T397" s="20" t="str">
        <f>IFERROR(VLOOKUP(F397,'CODE H VS CODE ICPE'!$A$2:$D$80,4,FALSE),"")</f>
        <v>Autorisé</v>
      </c>
      <c r="U397" s="20" t="str">
        <f>IFERROR(VLOOKUP(G397,'CODE H VS CODE ICPE'!$A$2:$D$80,4,FALSE),"")</f>
        <v>Demande d'autorisation</v>
      </c>
      <c r="V397" s="20" t="str">
        <f>IFERROR(VLOOKUP(H397,'CODE H VS CODE ICPE'!$A$2:$D$80,4,FALSE),"")</f>
        <v>Interdit</v>
      </c>
      <c r="W397" s="20" t="str">
        <f>IFERROR(VLOOKUP(I397,'CODE H VS CODE ICPE'!$A$2:$D$80,4,FALSE),"")</f>
        <v>Demande d'autorisation</v>
      </c>
      <c r="X397" s="20" t="str">
        <f>IFERROR(VLOOKUP(J397,'CODE H VS CODE ICPE'!$A$2:$D$80,4,FALSE),"")</f>
        <v>Autorisé</v>
      </c>
      <c r="Y397" s="20" t="str">
        <f>IFERROR(VLOOKUP(K397,'CODE H VS CODE ICPE'!$A$2:$D$80,4,FALSE),"")</f>
        <v/>
      </c>
      <c r="Z397" s="20" t="str">
        <f>IFERROR(VLOOKUP(L397,'CODE H VS CODE ICPE'!$A$2:$D$80,4,FALSE),"")</f>
        <v/>
      </c>
      <c r="AA397" s="20" t="str">
        <f>IFERROR(VLOOKUP(M397,'CODE H VS CODE ICPE'!$A$2:$D$80,4,FALSE),"")</f>
        <v/>
      </c>
      <c r="AB397" s="20" t="str">
        <f>IFERROR(VLOOKUP(N397,'CODE H VS CODE ICPE'!$A$2:$D$80,4,FALSE),"")</f>
        <v/>
      </c>
      <c r="AC397" s="20" t="str">
        <f>IFERROR(VLOOKUP(O397,'CODE H VS CODE ICPE'!$A$2:$D$80,4,FALSE),"")</f>
        <v/>
      </c>
      <c r="AD397" s="20" t="str">
        <f>IFERROR(VLOOKUP(P397,'CODE H VS CODE ICPE'!$A$2:$D$80,4,FALSE),"")</f>
        <v/>
      </c>
      <c r="AE397" s="20" t="str">
        <f>IFERROR(VLOOKUP(Q397,'CODE H VS CODE ICPE'!$A$2:$D$80,4,FALSE),"")</f>
        <v/>
      </c>
      <c r="AF397" s="20" t="str">
        <f>IFERROR(VLOOKUP(R397,'CODE H VS CODE ICPE'!$A$2:$D$80,4,FALSE),"")</f>
        <v/>
      </c>
      <c r="AG397" s="20" t="str">
        <f>IFERROR(VLOOKUP(S397,'CODE H VS CODE ICPE'!$A$2:$D$80,4,FALSE),"")</f>
        <v/>
      </c>
      <c r="AH397" s="48" t="str">
        <f t="shared" si="33"/>
        <v>Accepted</v>
      </c>
      <c r="AI397" s="21">
        <f>IF(T397="",0,IF(T397="Interdit",0,VLOOKUP(F397,'CODE H VS CODE ICPE'!$A$2:$E$80,5,FALSE)))</f>
        <v>99999.99</v>
      </c>
      <c r="AJ397" s="21">
        <f>IF(U397="",0,IF(U397="Interdit",0,VLOOKUP(G397,'CODE H VS CODE ICPE'!$A$2:$E$80,5,FALSE)))</f>
        <v>199.99</v>
      </c>
      <c r="AK397" s="21">
        <f>IF(V397="",0,IF(V397="Interdit",0,VLOOKUP(H397,'CODE H VS CODE ICPE'!$A$2:$E$80,5,FALSE)))</f>
        <v>0</v>
      </c>
      <c r="AL397" s="21">
        <f>IF(W397="",0,IF(W397="Interdit",0,VLOOKUP(I397,'CODE H VS CODE ICPE'!$A$2:$E$80,5,FALSE)))</f>
        <v>19999.990000000002</v>
      </c>
      <c r="AM397" s="21">
        <f>IF(X397="",0,IF(X397="Interdit",0,VLOOKUP(J397,'CODE H VS CODE ICPE'!$A$2:$E$80,5,FALSE)))</f>
        <v>99999.99</v>
      </c>
      <c r="AN397" s="21">
        <f>IF(Y397="",0,IF(Y397="Interdit",0,VLOOKUP(K397,'CODE H VS CODE ICPE'!$A$2:$E$80,5,FALSE)))</f>
        <v>0</v>
      </c>
      <c r="AO397" s="21">
        <f>IF(Z397="",0,IF(Z397="Interdit",0,VLOOKUP(L397,'CODE H VS CODE ICPE'!$A$2:$E$80,5,FALSE)))</f>
        <v>0</v>
      </c>
      <c r="AP397" s="21">
        <f>IF(AA397="",0,IF(AA397="Interdit",0,VLOOKUP(M397,'CODE H VS CODE ICPE'!$A$2:$E$80,5,FALSE)))</f>
        <v>0</v>
      </c>
      <c r="AQ397" s="21">
        <f>IF(AB397="",0,IF(AB397="Interdit",0,VLOOKUP(N397,'CODE H VS CODE ICPE'!$A$2:$E$80,5,FALSE)))</f>
        <v>0</v>
      </c>
      <c r="AR397" s="21">
        <f>IF(AC397="",0,IF(AC397="Interdit",0,VLOOKUP(O397,'CODE H VS CODE ICPE'!$A$2:$E$80,5,FALSE)))</f>
        <v>0</v>
      </c>
      <c r="AS397" s="21">
        <f>IF(AD397="",0,IF(AD397="Interdit",0,VLOOKUP(P397,'CODE H VS CODE ICPE'!$A$2:$E$80,5,FALSE)))</f>
        <v>0</v>
      </c>
      <c r="AT397" s="21">
        <f>IF(AE397="",0,IF(AE397="Interdit",0,VLOOKUP(Q397,'CODE H VS CODE ICPE'!$A$2:$E$80,5,FALSE)))</f>
        <v>0</v>
      </c>
      <c r="AU397" s="21">
        <f>IF(AF397="",0,IF(AF397="Interdit",0,VLOOKUP(R397,'CODE H VS CODE ICPE'!$A$2:$E$80,5,FALSE)))</f>
        <v>0</v>
      </c>
      <c r="AV397" s="21">
        <f>IF(AG397="",0,IF(AG397="Interdit",0,VLOOKUP(S397,'CODE H VS CODE ICPE'!$A$2:$E$80,5,FALSE)))</f>
        <v>0</v>
      </c>
      <c r="AW397" s="20" t="str">
        <f>ADDRESS(2,MATCH(MAX(AI397:AV397),AI397:AV397,0)+COLUMN(AI397)-1)</f>
        <v>$AI$2</v>
      </c>
      <c r="AX397" s="26">
        <f>IF(AH397="Interdit","",IF(AW397="$AI$2",AI397,IF(AW397="$AJ$2",AJ397,IF(AW397="$AK$2",AK397,IF(AW397="$AL$2",AL397,IF(AW397="$AM$2",AM397,IF(AW397="$AN$2",AN397,IF(AW397="$AO$2",AO397,IF(AW397="$AP$2",AP397,IF(AW397="$AQ$2",AQ397,IF(AW397="$AR$2",AR397,IF(AW397="$AS$2",AS397,IF(AW397="$AT$2",AT397,IF(AW397="$AU$2",AU397,IF(AW397="$AV$2",AV397,"")))))))))))))))</f>
        <v>99999.99</v>
      </c>
      <c r="AY397" s="20" t="str">
        <f>IF(AX397="","",IF(AW397="$AI$2",F397,IF(AW397="$AJ$2",G397,IF(AW397="$AK$2",H397,IF(AW397="$AL$2",I397,IF(AW397="$AM$2",J397,IF(AW397="$AN$2",K397,IF(AW397="$AO$2",L397,IF(AW397="$AP$2",M397,IF(AW397="$AQ$2",N397,IF(AW397="$AR$2",O397,IF(AW397="$AS$2",P397,IF(AW397="$AT$2",Q397,IF(AW397="$AU$2",R397,IF(AW397="$AV$2",S397,"")))))))))))))))</f>
        <v>H302</v>
      </c>
      <c r="AZ397" s="20">
        <f>IF(AY397="","",IF(AY397=0,"",VLOOKUP(AY397,'CODE H VS CODE ICPE'!$A$1:$E$80,3,FALSE)))</f>
        <v>4511</v>
      </c>
    </row>
    <row r="398" spans="1:52" ht="28.9" customHeight="1">
      <c r="A398" s="23">
        <v>3024</v>
      </c>
      <c r="B398" s="24" t="s">
        <v>1089</v>
      </c>
      <c r="C398" s="25" t="s">
        <v>222</v>
      </c>
      <c r="D398" s="24" t="s">
        <v>287</v>
      </c>
      <c r="E398" s="24" t="s">
        <v>1090</v>
      </c>
      <c r="F398" s="20" t="s">
        <v>42</v>
      </c>
      <c r="G398" s="20" t="s">
        <v>86</v>
      </c>
      <c r="H398" s="20"/>
      <c r="I398" s="20"/>
      <c r="J398" s="20"/>
      <c r="K398" s="20"/>
      <c r="L398" s="20"/>
      <c r="M398" s="20"/>
      <c r="N398" s="20"/>
      <c r="O398" s="20"/>
      <c r="P398" s="20"/>
      <c r="Q398" s="20"/>
      <c r="R398" s="20"/>
      <c r="S398" s="20"/>
      <c r="T398" s="20" t="str">
        <f>IFERROR(VLOOKUP(F398,'CODE H VS CODE ICPE'!$A$2:$D$80,4,FALSE),"")</f>
        <v>Autorisé</v>
      </c>
      <c r="U398" s="20" t="str">
        <f>IFERROR(VLOOKUP(G398,'CODE H VS CODE ICPE'!$A$2:$D$80,4,FALSE),"")</f>
        <v>Autorisé</v>
      </c>
      <c r="V398" s="20" t="str">
        <f>IFERROR(VLOOKUP(H398,'CODE H VS CODE ICPE'!$A$2:$D$80,4,FALSE),"")</f>
        <v/>
      </c>
      <c r="W398" s="20" t="str">
        <f>IFERROR(VLOOKUP(I398,'CODE H VS CODE ICPE'!$A$2:$D$80,4,FALSE),"")</f>
        <v/>
      </c>
      <c r="X398" s="20" t="str">
        <f>IFERROR(VLOOKUP(J398,'CODE H VS CODE ICPE'!$A$2:$D$80,4,FALSE),"")</f>
        <v/>
      </c>
      <c r="Y398" s="20" t="str">
        <f>IFERROR(VLOOKUP(K398,'CODE H VS CODE ICPE'!$A$2:$D$80,4,FALSE),"")</f>
        <v/>
      </c>
      <c r="Z398" s="20" t="str">
        <f>IFERROR(VLOOKUP(L398,'CODE H VS CODE ICPE'!$A$2:$D$80,4,FALSE),"")</f>
        <v/>
      </c>
      <c r="AA398" s="20" t="str">
        <f>IFERROR(VLOOKUP(M398,'CODE H VS CODE ICPE'!$A$2:$D$80,4,FALSE),"")</f>
        <v/>
      </c>
      <c r="AB398" s="20" t="str">
        <f>IFERROR(VLOOKUP(N398,'CODE H VS CODE ICPE'!$A$2:$D$80,4,FALSE),"")</f>
        <v/>
      </c>
      <c r="AC398" s="20" t="str">
        <f>IFERROR(VLOOKUP(O398,'CODE H VS CODE ICPE'!$A$2:$D$80,4,FALSE),"")</f>
        <v/>
      </c>
      <c r="AD398" s="20" t="str">
        <f>IFERROR(VLOOKUP(P398,'CODE H VS CODE ICPE'!$A$2:$D$80,4,FALSE),"")</f>
        <v/>
      </c>
      <c r="AE398" s="20" t="str">
        <f>IFERROR(VLOOKUP(Q398,'CODE H VS CODE ICPE'!$A$2:$D$80,4,FALSE),"")</f>
        <v/>
      </c>
      <c r="AF398" s="20" t="str">
        <f>IFERROR(VLOOKUP(R398,'CODE H VS CODE ICPE'!$A$2:$D$80,4,FALSE),"")</f>
        <v/>
      </c>
      <c r="AG398" s="20" t="str">
        <f>IFERROR(VLOOKUP(S398,'CODE H VS CODE ICPE'!$A$2:$D$80,4,FALSE),"")</f>
        <v/>
      </c>
      <c r="AH398" s="49" t="str">
        <f t="shared" si="33"/>
        <v>Accepted</v>
      </c>
      <c r="AI398" s="21">
        <f>IF(T398="",0,IF(T398="Interdit",0,VLOOKUP(F398,'CODE H VS CODE ICPE'!$A$2:$E$80,5,FALSE)))</f>
        <v>99999.99</v>
      </c>
      <c r="AJ398" s="21">
        <f>IF(U398="",0,IF(U398="Interdit",0,VLOOKUP(G398,'CODE H VS CODE ICPE'!$A$2:$E$80,5,FALSE)))</f>
        <v>99999.99</v>
      </c>
      <c r="AK398" s="21">
        <f>IF(V398="",0,IF(V398="Interdit",0,VLOOKUP(H398,'CODE H VS CODE ICPE'!$A$2:$E$80,5,FALSE)))</f>
        <v>0</v>
      </c>
      <c r="AL398" s="21">
        <f>IF(W398="",0,IF(W398="Interdit",0,VLOOKUP(I398,'CODE H VS CODE ICPE'!$A$2:$E$80,5,FALSE)))</f>
        <v>0</v>
      </c>
      <c r="AM398" s="21">
        <f>IF(X398="",0,IF(X398="Interdit",0,VLOOKUP(J398,'CODE H VS CODE ICPE'!$A$2:$E$80,5,FALSE)))</f>
        <v>0</v>
      </c>
      <c r="AN398" s="21">
        <f>IF(Y398="",0,IF(Y398="Interdit",0,VLOOKUP(K398,'CODE H VS CODE ICPE'!$A$2:$E$80,5,FALSE)))</f>
        <v>0</v>
      </c>
      <c r="AO398" s="21">
        <f>IF(Z398="",0,IF(Z398="Interdit",0,VLOOKUP(L398,'CODE H VS CODE ICPE'!$A$2:$E$80,5,FALSE)))</f>
        <v>0</v>
      </c>
      <c r="AP398" s="21">
        <f>IF(AA398="",0,IF(AA398="Interdit",0,VLOOKUP(M398,'CODE H VS CODE ICPE'!$A$2:$E$80,5,FALSE)))</f>
        <v>0</v>
      </c>
      <c r="AQ398" s="21">
        <f>IF(AB398="",0,IF(AB398="Interdit",0,VLOOKUP(N398,'CODE H VS CODE ICPE'!$A$2:$E$80,5,FALSE)))</f>
        <v>0</v>
      </c>
      <c r="AR398" s="21">
        <f>IF(AC398="",0,IF(AC398="Interdit",0,VLOOKUP(O398,'CODE H VS CODE ICPE'!$A$2:$E$80,5,FALSE)))</f>
        <v>0</v>
      </c>
      <c r="AS398" s="21">
        <f>IF(AD398="",0,IF(AD398="Interdit",0,VLOOKUP(P398,'CODE H VS CODE ICPE'!$A$2:$E$80,5,FALSE)))</f>
        <v>0</v>
      </c>
      <c r="AT398" s="21">
        <f>IF(AE398="",0,IF(AE398="Interdit",0,VLOOKUP(Q398,'CODE H VS CODE ICPE'!$A$2:$E$80,5,FALSE)))</f>
        <v>0</v>
      </c>
      <c r="AU398" s="21">
        <f>IF(AF398="",0,IF(AF398="Interdit",0,VLOOKUP(R398,'CODE H VS CODE ICPE'!$A$2:$E$80,5,FALSE)))</f>
        <v>0</v>
      </c>
      <c r="AV398" s="21">
        <f>IF(AG398="",0,IF(AG398="Interdit",0,VLOOKUP(S398,'CODE H VS CODE ICPE'!$A$2:$E$80,5,FALSE)))</f>
        <v>0</v>
      </c>
      <c r="AW398" s="20" t="str">
        <f t="shared" ref="AW398:AW400" si="43">ADDRESS(2,MATCH(MAX(AI398:AV398),AI398:AV398,0)+COLUMN(AI398)-1)</f>
        <v>$AI$2</v>
      </c>
      <c r="AX398" s="26">
        <f t="shared" ref="AX398:AX400" si="44">IF(AH398="Interdit","",IF(AW398="$AI$2",AI398,IF(AW398="$AJ$2",AJ398,IF(AW398="$AK$2",AK398,IF(AW398="$AL$2",AL398,IF(AW398="$AM$2",AM398,IF(AW398="$AN$2",AN398,IF(AW398="$AO$2",AO398,IF(AW398="$AP$2",AP398,IF(AW398="$AQ$2",AQ398,IF(AW398="$AR$2",AR398,IF(AW398="$AS$2",AS398,IF(AW398="$AT$2",AT398,IF(AW398="$AU$2",AU398,IF(AW398="$AV$2",AV398,"")))))))))))))))</f>
        <v>99999.99</v>
      </c>
      <c r="AY398" s="20" t="str">
        <f t="shared" ref="AY398:AY400" si="45">IF(AX398="","",IF(AW398="$AI$2",F398,IF(AW398="$AJ$2",G398,IF(AW398="$AK$2",H398,IF(AW398="$AL$2",I398,IF(AW398="$AM$2",J398,IF(AW398="$AN$2",K398,IF(AW398="$AO$2",L398,IF(AW398="$AP$2",M398,IF(AW398="$AQ$2",N398,IF(AW398="$AR$2",O398,IF(AW398="$AS$2",P398,IF(AW398="$AT$2",Q398,IF(AW398="$AU$2",R398,IF(AW398="$AV$2",S398,"")))))))))))))))</f>
        <v>H226</v>
      </c>
      <c r="AZ398" s="20">
        <f>IF(AY398="","",IF(AY398=0,"",VLOOKUP(AY398,'CODE H VS CODE ICPE'!$A$1:$E$80,3,FALSE)))</f>
        <v>4331</v>
      </c>
    </row>
    <row r="399" spans="1:52" ht="28.9" customHeight="1">
      <c r="A399" s="23">
        <v>3028</v>
      </c>
      <c r="B399" s="24" t="s">
        <v>1091</v>
      </c>
      <c r="C399" s="25" t="s">
        <v>222</v>
      </c>
      <c r="D399" s="24" t="s">
        <v>930</v>
      </c>
      <c r="E399" s="24" t="s">
        <v>1092</v>
      </c>
      <c r="F399" s="20" t="s">
        <v>96</v>
      </c>
      <c r="G399" s="20"/>
      <c r="H399" s="20"/>
      <c r="I399" s="20"/>
      <c r="J399" s="20"/>
      <c r="K399" s="20"/>
      <c r="L399" s="20"/>
      <c r="M399" s="20"/>
      <c r="N399" s="20"/>
      <c r="O399" s="20"/>
      <c r="P399" s="20"/>
      <c r="Q399" s="20"/>
      <c r="R399" s="20"/>
      <c r="S399" s="20"/>
      <c r="T399" s="20" t="str">
        <f>IFERROR(VLOOKUP(F399,'CODE H VS CODE ICPE'!$A$2:$D$80,4,FALSE),"")</f>
        <v>Autorisé</v>
      </c>
      <c r="U399" s="20" t="str">
        <f>IFERROR(VLOOKUP(G399,'CODE H VS CODE ICPE'!$A$2:$D$80,4,FALSE),"")</f>
        <v/>
      </c>
      <c r="V399" s="20" t="str">
        <f>IFERROR(VLOOKUP(H399,'CODE H VS CODE ICPE'!$A$2:$D$80,4,FALSE),"")</f>
        <v/>
      </c>
      <c r="W399" s="20" t="str">
        <f>IFERROR(VLOOKUP(I399,'CODE H VS CODE ICPE'!$A$2:$D$80,4,FALSE),"")</f>
        <v/>
      </c>
      <c r="X399" s="20" t="str">
        <f>IFERROR(VLOOKUP(J399,'CODE H VS CODE ICPE'!$A$2:$D$80,4,FALSE),"")</f>
        <v/>
      </c>
      <c r="Y399" s="20" t="str">
        <f>IFERROR(VLOOKUP(K399,'CODE H VS CODE ICPE'!$A$2:$D$80,4,FALSE),"")</f>
        <v/>
      </c>
      <c r="Z399" s="20" t="str">
        <f>IFERROR(VLOOKUP(L399,'CODE H VS CODE ICPE'!$A$2:$D$80,4,FALSE),"")</f>
        <v/>
      </c>
      <c r="AA399" s="20" t="str">
        <f>IFERROR(VLOOKUP(M399,'CODE H VS CODE ICPE'!$A$2:$D$80,4,FALSE),"")</f>
        <v/>
      </c>
      <c r="AB399" s="20" t="str">
        <f>IFERROR(VLOOKUP(N399,'CODE H VS CODE ICPE'!$A$2:$D$80,4,FALSE),"")</f>
        <v/>
      </c>
      <c r="AC399" s="20" t="str">
        <f>IFERROR(VLOOKUP(O399,'CODE H VS CODE ICPE'!$A$2:$D$80,4,FALSE),"")</f>
        <v/>
      </c>
      <c r="AD399" s="20" t="str">
        <f>IFERROR(VLOOKUP(P399,'CODE H VS CODE ICPE'!$A$2:$D$80,4,FALSE),"")</f>
        <v/>
      </c>
      <c r="AE399" s="20" t="str">
        <f>IFERROR(VLOOKUP(Q399,'CODE H VS CODE ICPE'!$A$2:$D$80,4,FALSE),"")</f>
        <v/>
      </c>
      <c r="AF399" s="20" t="str">
        <f>IFERROR(VLOOKUP(R399,'CODE H VS CODE ICPE'!$A$2:$D$80,4,FALSE),"")</f>
        <v/>
      </c>
      <c r="AG399" s="20" t="str">
        <f>IFERROR(VLOOKUP(S399,'CODE H VS CODE ICPE'!$A$2:$D$80,4,FALSE),"")</f>
        <v/>
      </c>
      <c r="AH399" s="47" t="s">
        <v>4631</v>
      </c>
      <c r="AI399" s="21">
        <f>IF(T399="",0,IF(T399="Interdit",0,VLOOKUP(F399,'CODE H VS CODE ICPE'!$A$2:$E$80,5,FALSE)))</f>
        <v>149999.99</v>
      </c>
      <c r="AJ399" s="21">
        <f>IF(U399="",0,IF(U399="Interdit",0,VLOOKUP(G399,'CODE H VS CODE ICPE'!$A$2:$E$80,5,FALSE)))</f>
        <v>0</v>
      </c>
      <c r="AK399" s="21">
        <f>IF(V399="",0,IF(V399="Interdit",0,VLOOKUP(H399,'CODE H VS CODE ICPE'!$A$2:$E$80,5,FALSE)))</f>
        <v>0</v>
      </c>
      <c r="AL399" s="21">
        <f>IF(W399="",0,IF(W399="Interdit",0,VLOOKUP(I399,'CODE H VS CODE ICPE'!$A$2:$E$80,5,FALSE)))</f>
        <v>0</v>
      </c>
      <c r="AM399" s="21">
        <f>IF(X399="",0,IF(X399="Interdit",0,VLOOKUP(J399,'CODE H VS CODE ICPE'!$A$2:$E$80,5,FALSE)))</f>
        <v>0</v>
      </c>
      <c r="AN399" s="21">
        <f>IF(Y399="",0,IF(Y399="Interdit",0,VLOOKUP(K399,'CODE H VS CODE ICPE'!$A$2:$E$80,5,FALSE)))</f>
        <v>0</v>
      </c>
      <c r="AO399" s="21">
        <f>IF(Z399="",0,IF(Z399="Interdit",0,VLOOKUP(L399,'CODE H VS CODE ICPE'!$A$2:$E$80,5,FALSE)))</f>
        <v>0</v>
      </c>
      <c r="AP399" s="21">
        <f>IF(AA399="",0,IF(AA399="Interdit",0,VLOOKUP(M399,'CODE H VS CODE ICPE'!$A$2:$E$80,5,FALSE)))</f>
        <v>0</v>
      </c>
      <c r="AQ399" s="21">
        <f>IF(AB399="",0,IF(AB399="Interdit",0,VLOOKUP(N399,'CODE H VS CODE ICPE'!$A$2:$E$80,5,FALSE)))</f>
        <v>0</v>
      </c>
      <c r="AR399" s="21">
        <f>IF(AC399="",0,IF(AC399="Interdit",0,VLOOKUP(O399,'CODE H VS CODE ICPE'!$A$2:$E$80,5,FALSE)))</f>
        <v>0</v>
      </c>
      <c r="AS399" s="21">
        <f>IF(AD399="",0,IF(AD399="Interdit",0,VLOOKUP(P399,'CODE H VS CODE ICPE'!$A$2:$E$80,5,FALSE)))</f>
        <v>0</v>
      </c>
      <c r="AT399" s="21">
        <f>IF(AE399="",0,IF(AE399="Interdit",0,VLOOKUP(Q399,'CODE H VS CODE ICPE'!$A$2:$E$80,5,FALSE)))</f>
        <v>0</v>
      </c>
      <c r="AU399" s="21">
        <f>IF(AF399="",0,IF(AF399="Interdit",0,VLOOKUP(R399,'CODE H VS CODE ICPE'!$A$2:$E$80,5,FALSE)))</f>
        <v>0</v>
      </c>
      <c r="AV399" s="21">
        <f>IF(AG399="",0,IF(AG399="Interdit",0,VLOOKUP(S399,'CODE H VS CODE ICPE'!$A$2:$E$80,5,FALSE)))</f>
        <v>0</v>
      </c>
      <c r="AW399" s="20" t="str">
        <f t="shared" si="43"/>
        <v>$AI$2</v>
      </c>
      <c r="AX399" s="26">
        <f t="shared" si="44"/>
        <v>149999.99</v>
      </c>
      <c r="AY399" s="20" t="str">
        <f t="shared" si="45"/>
        <v>H314</v>
      </c>
      <c r="AZ399" s="20">
        <f>IF(AY399="","",IF(AY399=0,"",VLOOKUP(AY399,'CODE H VS CODE ICPE'!$A$1:$E$80,3,FALSE)))</f>
        <v>4320</v>
      </c>
    </row>
    <row r="400" spans="1:52" ht="28.9" customHeight="1">
      <c r="A400" s="23">
        <v>3055</v>
      </c>
      <c r="B400" s="24" t="s">
        <v>1093</v>
      </c>
      <c r="C400" s="25" t="s">
        <v>234</v>
      </c>
      <c r="D400" s="24" t="s">
        <v>235</v>
      </c>
      <c r="E400" s="24" t="s">
        <v>1094</v>
      </c>
      <c r="F400" s="20" t="s">
        <v>86</v>
      </c>
      <c r="G400" s="20"/>
      <c r="H400" s="20"/>
      <c r="I400" s="20"/>
      <c r="J400" s="20"/>
      <c r="K400" s="20"/>
      <c r="L400" s="20"/>
      <c r="M400" s="20"/>
      <c r="N400" s="20"/>
      <c r="O400" s="20"/>
      <c r="P400" s="20"/>
      <c r="Q400" s="20"/>
      <c r="R400" s="20"/>
      <c r="S400" s="20"/>
      <c r="T400" s="20" t="str">
        <f>IFERROR(VLOOKUP(F400,'CODE H VS CODE ICPE'!$A$2:$D$80,4,FALSE),"")</f>
        <v>Autorisé</v>
      </c>
      <c r="U400" s="20" t="str">
        <f>IFERROR(VLOOKUP(G400,'CODE H VS CODE ICPE'!$A$2:$D$80,4,FALSE),"")</f>
        <v/>
      </c>
      <c r="V400" s="20" t="str">
        <f>IFERROR(VLOOKUP(H400,'CODE H VS CODE ICPE'!$A$2:$D$80,4,FALSE),"")</f>
        <v/>
      </c>
      <c r="W400" s="20" t="str">
        <f>IFERROR(VLOOKUP(I400,'CODE H VS CODE ICPE'!$A$2:$D$80,4,FALSE),"")</f>
        <v/>
      </c>
      <c r="X400" s="20" t="str">
        <f>IFERROR(VLOOKUP(J400,'CODE H VS CODE ICPE'!$A$2:$D$80,4,FALSE),"")</f>
        <v/>
      </c>
      <c r="Y400" s="20" t="str">
        <f>IFERROR(VLOOKUP(K400,'CODE H VS CODE ICPE'!$A$2:$D$80,4,FALSE),"")</f>
        <v/>
      </c>
      <c r="Z400" s="20" t="str">
        <f>IFERROR(VLOOKUP(L400,'CODE H VS CODE ICPE'!$A$2:$D$80,4,FALSE),"")</f>
        <v/>
      </c>
      <c r="AA400" s="20" t="str">
        <f>IFERROR(VLOOKUP(M400,'CODE H VS CODE ICPE'!$A$2:$D$80,4,FALSE),"")</f>
        <v/>
      </c>
      <c r="AB400" s="20" t="str">
        <f>IFERROR(VLOOKUP(N400,'CODE H VS CODE ICPE'!$A$2:$D$80,4,FALSE),"")</f>
        <v/>
      </c>
      <c r="AC400" s="20" t="str">
        <f>IFERROR(VLOOKUP(O400,'CODE H VS CODE ICPE'!$A$2:$D$80,4,FALSE),"")</f>
        <v/>
      </c>
      <c r="AD400" s="20" t="str">
        <f>IFERROR(VLOOKUP(P400,'CODE H VS CODE ICPE'!$A$2:$D$80,4,FALSE),"")</f>
        <v/>
      </c>
      <c r="AE400" s="20" t="str">
        <f>IFERROR(VLOOKUP(Q400,'CODE H VS CODE ICPE'!$A$2:$D$80,4,FALSE),"")</f>
        <v/>
      </c>
      <c r="AF400" s="20" t="str">
        <f>IFERROR(VLOOKUP(R400,'CODE H VS CODE ICPE'!$A$2:$D$80,4,FALSE),"")</f>
        <v/>
      </c>
      <c r="AG400" s="20" t="str">
        <f>IFERROR(VLOOKUP(S400,'CODE H VS CODE ICPE'!$A$2:$D$80,4,FALSE),"")</f>
        <v/>
      </c>
      <c r="AH400" s="49" t="str">
        <f t="shared" ref="AH400:AH424" si="46">IF(COUNTIF(T400:AG400, "Rejected") &gt; 0, "Rejected", IF(COUNTIF(T400:AG400, "Under request") &gt; 0, "Under request", "Accepted"))</f>
        <v>Accepted</v>
      </c>
      <c r="AI400" s="21">
        <f>IF(T400="",0,IF(T400="Interdit",0,VLOOKUP(F400,'CODE H VS CODE ICPE'!$A$2:$E$80,5,FALSE)))</f>
        <v>99999.99</v>
      </c>
      <c r="AJ400" s="21">
        <f>IF(U400="",0,IF(U400="Interdit",0,VLOOKUP(G400,'CODE H VS CODE ICPE'!$A$2:$E$80,5,FALSE)))</f>
        <v>0</v>
      </c>
      <c r="AK400" s="21">
        <f>IF(V400="",0,IF(V400="Interdit",0,VLOOKUP(H400,'CODE H VS CODE ICPE'!$A$2:$E$80,5,FALSE)))</f>
        <v>0</v>
      </c>
      <c r="AL400" s="21">
        <f>IF(W400="",0,IF(W400="Interdit",0,VLOOKUP(I400,'CODE H VS CODE ICPE'!$A$2:$E$80,5,FALSE)))</f>
        <v>0</v>
      </c>
      <c r="AM400" s="21">
        <f>IF(X400="",0,IF(X400="Interdit",0,VLOOKUP(J400,'CODE H VS CODE ICPE'!$A$2:$E$80,5,FALSE)))</f>
        <v>0</v>
      </c>
      <c r="AN400" s="21">
        <f>IF(Y400="",0,IF(Y400="Interdit",0,VLOOKUP(K400,'CODE H VS CODE ICPE'!$A$2:$E$80,5,FALSE)))</f>
        <v>0</v>
      </c>
      <c r="AO400" s="21">
        <f>IF(Z400="",0,IF(Z400="Interdit",0,VLOOKUP(L400,'CODE H VS CODE ICPE'!$A$2:$E$80,5,FALSE)))</f>
        <v>0</v>
      </c>
      <c r="AP400" s="21">
        <f>IF(AA400="",0,IF(AA400="Interdit",0,VLOOKUP(M400,'CODE H VS CODE ICPE'!$A$2:$E$80,5,FALSE)))</f>
        <v>0</v>
      </c>
      <c r="AQ400" s="21">
        <f>IF(AB400="",0,IF(AB400="Interdit",0,VLOOKUP(N400,'CODE H VS CODE ICPE'!$A$2:$E$80,5,FALSE)))</f>
        <v>0</v>
      </c>
      <c r="AR400" s="21">
        <f>IF(AC400="",0,IF(AC400="Interdit",0,VLOOKUP(O400,'CODE H VS CODE ICPE'!$A$2:$E$80,5,FALSE)))</f>
        <v>0</v>
      </c>
      <c r="AS400" s="21">
        <f>IF(AD400="",0,IF(AD400="Interdit",0,VLOOKUP(P400,'CODE H VS CODE ICPE'!$A$2:$E$80,5,FALSE)))</f>
        <v>0</v>
      </c>
      <c r="AT400" s="21">
        <f>IF(AE400="",0,IF(AE400="Interdit",0,VLOOKUP(Q400,'CODE H VS CODE ICPE'!$A$2:$E$80,5,FALSE)))</f>
        <v>0</v>
      </c>
      <c r="AU400" s="21">
        <f>IF(AF400="",0,IF(AF400="Interdit",0,VLOOKUP(R400,'CODE H VS CODE ICPE'!$A$2:$E$80,5,FALSE)))</f>
        <v>0</v>
      </c>
      <c r="AV400" s="21">
        <f>IF(AG400="",0,IF(AG400="Interdit",0,VLOOKUP(S400,'CODE H VS CODE ICPE'!$A$2:$E$80,5,FALSE)))</f>
        <v>0</v>
      </c>
      <c r="AW400" s="20" t="str">
        <f t="shared" si="43"/>
        <v>$AI$2</v>
      </c>
      <c r="AX400" s="26">
        <f t="shared" si="44"/>
        <v>99999.99</v>
      </c>
      <c r="AY400" s="20" t="str">
        <f t="shared" si="45"/>
        <v>H302</v>
      </c>
      <c r="AZ400" s="20">
        <f>IF(AY400="","",IF(AY400=0,"",VLOOKUP(AY400,'CODE H VS CODE ICPE'!$A$1:$E$80,3,FALSE)))</f>
        <v>4511</v>
      </c>
    </row>
    <row r="401" spans="1:52" ht="28.9" customHeight="1">
      <c r="A401" s="23">
        <v>1605</v>
      </c>
      <c r="B401" s="24" t="s">
        <v>1095</v>
      </c>
      <c r="C401" s="25" t="s">
        <v>499</v>
      </c>
      <c r="D401" s="24" t="s">
        <v>503</v>
      </c>
      <c r="E401" s="24" t="s">
        <v>1096</v>
      </c>
      <c r="F401" s="20" t="s">
        <v>86</v>
      </c>
      <c r="G401" s="20" t="s">
        <v>90</v>
      </c>
      <c r="H401" s="20" t="s">
        <v>108</v>
      </c>
      <c r="I401" s="20" t="s">
        <v>156</v>
      </c>
      <c r="J401" s="20" t="s">
        <v>160</v>
      </c>
      <c r="K401" s="20"/>
      <c r="L401" s="20"/>
      <c r="M401" s="20"/>
      <c r="N401" s="20"/>
      <c r="O401" s="20"/>
      <c r="P401" s="20"/>
      <c r="Q401" s="20"/>
      <c r="R401" s="20"/>
      <c r="S401" s="20"/>
      <c r="T401" s="20" t="str">
        <f>IFERROR(VLOOKUP(F401,'CODE H VS CODE ICPE'!$A$2:$D$80,4,FALSE),"")</f>
        <v>Autorisé</v>
      </c>
      <c r="U401" s="20" t="str">
        <f>IFERROR(VLOOKUP(G401,'CODE H VS CODE ICPE'!$A$2:$D$80,4,FALSE),"")</f>
        <v>Interdit</v>
      </c>
      <c r="V401" s="20" t="str">
        <f>IFERROR(VLOOKUP(H401,'CODE H VS CODE ICPE'!$A$2:$D$80,4,FALSE),"")</f>
        <v>Autorisé</v>
      </c>
      <c r="W401" s="20" t="str">
        <f>IFERROR(VLOOKUP(I401,'CODE H VS CODE ICPE'!$A$2:$D$80,4,FALSE),"")</f>
        <v>Interdit</v>
      </c>
      <c r="X401" s="20" t="str">
        <f>IFERROR(VLOOKUP(J401,'CODE H VS CODE ICPE'!$A$2:$D$80,4,FALSE),"")</f>
        <v>Autorisé</v>
      </c>
      <c r="Y401" s="20" t="str">
        <f>IFERROR(VLOOKUP(K401,'CODE H VS CODE ICPE'!$A$2:$D$80,4,FALSE),"")</f>
        <v/>
      </c>
      <c r="Z401" s="20" t="str">
        <f>IFERROR(VLOOKUP(L401,'CODE H VS CODE ICPE'!$A$2:$D$80,4,FALSE),"")</f>
        <v/>
      </c>
      <c r="AA401" s="20" t="str">
        <f>IFERROR(VLOOKUP(M401,'CODE H VS CODE ICPE'!$A$2:$D$80,4,FALSE),"")</f>
        <v/>
      </c>
      <c r="AB401" s="20" t="str">
        <f>IFERROR(VLOOKUP(N401,'CODE H VS CODE ICPE'!$A$2:$D$80,4,FALSE),"")</f>
        <v/>
      </c>
      <c r="AC401" s="20" t="str">
        <f>IFERROR(VLOOKUP(O401,'CODE H VS CODE ICPE'!$A$2:$D$80,4,FALSE),"")</f>
        <v/>
      </c>
      <c r="AD401" s="20" t="str">
        <f>IFERROR(VLOOKUP(P401,'CODE H VS CODE ICPE'!$A$2:$D$80,4,FALSE),"")</f>
        <v/>
      </c>
      <c r="AE401" s="20" t="str">
        <f>IFERROR(VLOOKUP(Q401,'CODE H VS CODE ICPE'!$A$2:$D$80,4,FALSE),"")</f>
        <v/>
      </c>
      <c r="AF401" s="20" t="str">
        <f>IFERROR(VLOOKUP(R401,'CODE H VS CODE ICPE'!$A$2:$D$80,4,FALSE),"")</f>
        <v/>
      </c>
      <c r="AG401" s="20" t="str">
        <f>IFERROR(VLOOKUP(S401,'CODE H VS CODE ICPE'!$A$2:$D$80,4,FALSE),"")</f>
        <v/>
      </c>
      <c r="AH401" s="48" t="str">
        <f t="shared" si="46"/>
        <v>Accepted</v>
      </c>
      <c r="AI401" s="21">
        <f>IF(T401="",0,IF(T401="Interdit",0,VLOOKUP(F401,'CODE H VS CODE ICPE'!$A$2:$E$80,5,FALSE)))</f>
        <v>99999.99</v>
      </c>
      <c r="AJ401" s="21">
        <f>IF(U401="",0,IF(U401="Interdit",0,VLOOKUP(G401,'CODE H VS CODE ICPE'!$A$2:$E$80,5,FALSE)))</f>
        <v>0</v>
      </c>
      <c r="AK401" s="21">
        <f>IF(V401="",0,IF(V401="Interdit",0,VLOOKUP(H401,'CODE H VS CODE ICPE'!$A$2:$E$80,5,FALSE)))</f>
        <v>99999.99</v>
      </c>
      <c r="AL401" s="21">
        <f>IF(W401="",0,IF(W401="Interdit",0,VLOOKUP(I401,'CODE H VS CODE ICPE'!$A$2:$E$80,5,FALSE)))</f>
        <v>0</v>
      </c>
      <c r="AM401" s="21">
        <f>IF(X401="",0,IF(X401="Interdit",0,VLOOKUP(J401,'CODE H VS CODE ICPE'!$A$2:$E$80,5,FALSE)))</f>
        <v>99999.99</v>
      </c>
      <c r="AN401" s="21">
        <f>IF(Y401="",0,IF(Y401="Interdit",0,VLOOKUP(K401,'CODE H VS CODE ICPE'!$A$2:$E$80,5,FALSE)))</f>
        <v>0</v>
      </c>
      <c r="AO401" s="21">
        <f>IF(Z401="",0,IF(Z401="Interdit",0,VLOOKUP(L401,'CODE H VS CODE ICPE'!$A$2:$E$80,5,FALSE)))</f>
        <v>0</v>
      </c>
      <c r="AP401" s="21">
        <f>IF(AA401="",0,IF(AA401="Interdit",0,VLOOKUP(M401,'CODE H VS CODE ICPE'!$A$2:$E$80,5,FALSE)))</f>
        <v>0</v>
      </c>
      <c r="AQ401" s="21">
        <f>IF(AB401="",0,IF(AB401="Interdit",0,VLOOKUP(N401,'CODE H VS CODE ICPE'!$A$2:$E$80,5,FALSE)))</f>
        <v>0</v>
      </c>
      <c r="AR401" s="21">
        <f>IF(AC401="",0,IF(AC401="Interdit",0,VLOOKUP(O401,'CODE H VS CODE ICPE'!$A$2:$E$80,5,FALSE)))</f>
        <v>0</v>
      </c>
      <c r="AS401" s="21">
        <f>IF(AD401="",0,IF(AD401="Interdit",0,VLOOKUP(P401,'CODE H VS CODE ICPE'!$A$2:$E$80,5,FALSE)))</f>
        <v>0</v>
      </c>
      <c r="AT401" s="21">
        <f>IF(AE401="",0,IF(AE401="Interdit",0,VLOOKUP(Q401,'CODE H VS CODE ICPE'!$A$2:$E$80,5,FALSE)))</f>
        <v>0</v>
      </c>
      <c r="AU401" s="21">
        <f>IF(AF401="",0,IF(AF401="Interdit",0,VLOOKUP(R401,'CODE H VS CODE ICPE'!$A$2:$E$80,5,FALSE)))</f>
        <v>0</v>
      </c>
      <c r="AV401" s="21">
        <f>IF(AG401="",0,IF(AG401="Interdit",0,VLOOKUP(S401,'CODE H VS CODE ICPE'!$A$2:$E$80,5,FALSE)))</f>
        <v>0</v>
      </c>
      <c r="AW401" s="20" t="str">
        <f t="shared" ref="AW401:AW410" si="47">ADDRESS(2,MATCH(MAX(AI401:AV401),AI401:AV401,0)+COLUMN(AI401)-1)</f>
        <v>$AI$2</v>
      </c>
      <c r="AX401" s="26">
        <f t="shared" ref="AX401:AX410" si="48">IF(AH401="Interdit","",IF(AW401="$AI$2",AI401,IF(AW401="$AJ$2",AJ401,IF(AW401="$AK$2",AK401,IF(AW401="$AL$2",AL401,IF(AW401="$AM$2",AM401,IF(AW401="$AN$2",AN401,IF(AW401="$AO$2",AO401,IF(AW401="$AP$2",AP401,IF(AW401="$AQ$2",AQ401,IF(AW401="$AR$2",AR401,IF(AW401="$AS$2",AS401,IF(AW401="$AT$2",AT401,IF(AW401="$AU$2",AU401,IF(AW401="$AV$2",AV401,"")))))))))))))))</f>
        <v>99999.99</v>
      </c>
      <c r="AY401" s="20" t="str">
        <f t="shared" ref="AY401:AY410" si="49">IF(AX401="","",IF(AW401="$AI$2",F401,IF(AW401="$AJ$2",G401,IF(AW401="$AK$2",H401,IF(AW401="$AL$2",I401,IF(AW401="$AM$2",J401,IF(AW401="$AN$2",K401,IF(AW401="$AO$2",L401,IF(AW401="$AP$2",M401,IF(AW401="$AQ$2",N401,IF(AW401="$AR$2",O401,IF(AW401="$AS$2",P401,IF(AW401="$AT$2",Q401,IF(AW401="$AU$2",R401,IF(AW401="$AV$2",S401,"")))))))))))))))</f>
        <v>H302</v>
      </c>
      <c r="AZ401" s="20">
        <f>IF(AY401="","",IF(AY401=0,"",VLOOKUP(AY401,'CODE H VS CODE ICPE'!$A$1:$E$80,3,FALSE)))</f>
        <v>4511</v>
      </c>
    </row>
    <row r="402" spans="1:52" ht="28.9" customHeight="1">
      <c r="A402" s="23">
        <v>1612</v>
      </c>
      <c r="B402" s="24" t="s">
        <v>1097</v>
      </c>
      <c r="C402" s="25" t="s">
        <v>222</v>
      </c>
      <c r="D402" s="24" t="s">
        <v>223</v>
      </c>
      <c r="E402" s="24" t="s">
        <v>1098</v>
      </c>
      <c r="F402" s="20" t="s">
        <v>86</v>
      </c>
      <c r="G402" s="20" t="s">
        <v>94</v>
      </c>
      <c r="H402" s="20" t="s">
        <v>110</v>
      </c>
      <c r="I402" s="20" t="s">
        <v>98</v>
      </c>
      <c r="J402" s="20" t="s">
        <v>104</v>
      </c>
      <c r="K402" s="20"/>
      <c r="L402" s="20"/>
      <c r="M402" s="20"/>
      <c r="N402" s="20"/>
      <c r="O402" s="20"/>
      <c r="P402" s="20"/>
      <c r="Q402" s="20"/>
      <c r="R402" s="20"/>
      <c r="S402" s="20"/>
      <c r="T402" s="20" t="str">
        <f>IFERROR(VLOOKUP(F402,'CODE H VS CODE ICPE'!$A$2:$D$80,4,FALSE),"")</f>
        <v>Autorisé</v>
      </c>
      <c r="U402" s="20" t="str">
        <f>IFERROR(VLOOKUP(G402,'CODE H VS CODE ICPE'!$A$2:$D$80,4,FALSE),"")</f>
        <v>Demande d'autorisation</v>
      </c>
      <c r="V402" s="20" t="str">
        <f>IFERROR(VLOOKUP(H402,'CODE H VS CODE ICPE'!$A$2:$D$80,4,FALSE),"")</f>
        <v>Interdit</v>
      </c>
      <c r="W402" s="20" t="str">
        <f>IFERROR(VLOOKUP(I402,'CODE H VS CODE ICPE'!$A$2:$D$80,4,FALSE),"")</f>
        <v>Demande d'autorisation</v>
      </c>
      <c r="X402" s="20" t="str">
        <f>IFERROR(VLOOKUP(J402,'CODE H VS CODE ICPE'!$A$2:$D$80,4,FALSE),"")</f>
        <v>Autorisé</v>
      </c>
      <c r="Y402" s="20" t="str">
        <f>IFERROR(VLOOKUP(K402,'CODE H VS CODE ICPE'!$A$2:$D$80,4,FALSE),"")</f>
        <v/>
      </c>
      <c r="Z402" s="20" t="str">
        <f>IFERROR(VLOOKUP(L402,'CODE H VS CODE ICPE'!$A$2:$D$80,4,FALSE),"")</f>
        <v/>
      </c>
      <c r="AA402" s="20" t="str">
        <f>IFERROR(VLOOKUP(M402,'CODE H VS CODE ICPE'!$A$2:$D$80,4,FALSE),"")</f>
        <v/>
      </c>
      <c r="AB402" s="20" t="str">
        <f>IFERROR(VLOOKUP(N402,'CODE H VS CODE ICPE'!$A$2:$D$80,4,FALSE),"")</f>
        <v/>
      </c>
      <c r="AC402" s="20" t="str">
        <f>IFERROR(VLOOKUP(O402,'CODE H VS CODE ICPE'!$A$2:$D$80,4,FALSE),"")</f>
        <v/>
      </c>
      <c r="AD402" s="20" t="str">
        <f>IFERROR(VLOOKUP(P402,'CODE H VS CODE ICPE'!$A$2:$D$80,4,FALSE),"")</f>
        <v/>
      </c>
      <c r="AE402" s="20" t="str">
        <f>IFERROR(VLOOKUP(Q402,'CODE H VS CODE ICPE'!$A$2:$D$80,4,FALSE),"")</f>
        <v/>
      </c>
      <c r="AF402" s="20" t="str">
        <f>IFERROR(VLOOKUP(R402,'CODE H VS CODE ICPE'!$A$2:$D$80,4,FALSE),"")</f>
        <v/>
      </c>
      <c r="AG402" s="20" t="str">
        <f>IFERROR(VLOOKUP(S402,'CODE H VS CODE ICPE'!$A$2:$D$80,4,FALSE),"")</f>
        <v/>
      </c>
      <c r="AH402" s="48" t="str">
        <f t="shared" si="46"/>
        <v>Accepted</v>
      </c>
      <c r="AI402" s="21">
        <f>IF(T402="",0,IF(T402="Interdit",0,VLOOKUP(F402,'CODE H VS CODE ICPE'!$A$2:$E$80,5,FALSE)))</f>
        <v>99999.99</v>
      </c>
      <c r="AJ402" s="21">
        <f>IF(U402="",0,IF(U402="Interdit",0,VLOOKUP(G402,'CODE H VS CODE ICPE'!$A$2:$E$80,5,FALSE)))</f>
        <v>199.99</v>
      </c>
      <c r="AK402" s="21">
        <f>IF(V402="",0,IF(V402="Interdit",0,VLOOKUP(H402,'CODE H VS CODE ICPE'!$A$2:$E$80,5,FALSE)))</f>
        <v>0</v>
      </c>
      <c r="AL402" s="21">
        <f>IF(W402="",0,IF(W402="Interdit",0,VLOOKUP(I402,'CODE H VS CODE ICPE'!$A$2:$E$80,5,FALSE)))</f>
        <v>19999.990000000002</v>
      </c>
      <c r="AM402" s="21">
        <f>IF(X402="",0,IF(X402="Interdit",0,VLOOKUP(J402,'CODE H VS CODE ICPE'!$A$2:$E$80,5,FALSE)))</f>
        <v>99999.99</v>
      </c>
      <c r="AN402" s="21">
        <f>IF(Y402="",0,IF(Y402="Interdit",0,VLOOKUP(K402,'CODE H VS CODE ICPE'!$A$2:$E$80,5,FALSE)))</f>
        <v>0</v>
      </c>
      <c r="AO402" s="21">
        <f>IF(Z402="",0,IF(Z402="Interdit",0,VLOOKUP(L402,'CODE H VS CODE ICPE'!$A$2:$E$80,5,FALSE)))</f>
        <v>0</v>
      </c>
      <c r="AP402" s="21">
        <f>IF(AA402="",0,IF(AA402="Interdit",0,VLOOKUP(M402,'CODE H VS CODE ICPE'!$A$2:$E$80,5,FALSE)))</f>
        <v>0</v>
      </c>
      <c r="AQ402" s="21">
        <f>IF(AB402="",0,IF(AB402="Interdit",0,VLOOKUP(N402,'CODE H VS CODE ICPE'!$A$2:$E$80,5,FALSE)))</f>
        <v>0</v>
      </c>
      <c r="AR402" s="21">
        <f>IF(AC402="",0,IF(AC402="Interdit",0,VLOOKUP(O402,'CODE H VS CODE ICPE'!$A$2:$E$80,5,FALSE)))</f>
        <v>0</v>
      </c>
      <c r="AS402" s="21">
        <f>IF(AD402="",0,IF(AD402="Interdit",0,VLOOKUP(P402,'CODE H VS CODE ICPE'!$A$2:$E$80,5,FALSE)))</f>
        <v>0</v>
      </c>
      <c r="AT402" s="21">
        <f>IF(AE402="",0,IF(AE402="Interdit",0,VLOOKUP(Q402,'CODE H VS CODE ICPE'!$A$2:$E$80,5,FALSE)))</f>
        <v>0</v>
      </c>
      <c r="AU402" s="21">
        <f>IF(AF402="",0,IF(AF402="Interdit",0,VLOOKUP(R402,'CODE H VS CODE ICPE'!$A$2:$E$80,5,FALSE)))</f>
        <v>0</v>
      </c>
      <c r="AV402" s="21">
        <f>IF(AG402="",0,IF(AG402="Interdit",0,VLOOKUP(S402,'CODE H VS CODE ICPE'!$A$2:$E$80,5,FALSE)))</f>
        <v>0</v>
      </c>
      <c r="AW402" s="20" t="str">
        <f t="shared" si="47"/>
        <v>$AI$2</v>
      </c>
      <c r="AX402" s="26">
        <f t="shared" si="48"/>
        <v>99999.99</v>
      </c>
      <c r="AY402" s="20" t="str">
        <f t="shared" si="49"/>
        <v>H302</v>
      </c>
      <c r="AZ402" s="20">
        <f>IF(AY402="","",IF(AY402=0,"",VLOOKUP(AY402,'CODE H VS CODE ICPE'!$A$1:$E$80,3,FALSE)))</f>
        <v>4511</v>
      </c>
    </row>
    <row r="403" spans="1:52" ht="28.9" customHeight="1">
      <c r="A403" s="23">
        <v>1647</v>
      </c>
      <c r="B403" s="24" t="s">
        <v>1099</v>
      </c>
      <c r="C403" s="25" t="s">
        <v>222</v>
      </c>
      <c r="D403" s="24" t="s">
        <v>482</v>
      </c>
      <c r="E403" s="24" t="s">
        <v>1100</v>
      </c>
      <c r="F403" s="20" t="s">
        <v>84</v>
      </c>
      <c r="G403" s="20" t="s">
        <v>92</v>
      </c>
      <c r="H403" s="20" t="s">
        <v>108</v>
      </c>
      <c r="I403" s="20" t="s">
        <v>156</v>
      </c>
      <c r="J403" s="20"/>
      <c r="K403" s="20"/>
      <c r="L403" s="20"/>
      <c r="M403" s="20"/>
      <c r="N403" s="20"/>
      <c r="O403" s="20"/>
      <c r="P403" s="20"/>
      <c r="Q403" s="20"/>
      <c r="R403" s="20"/>
      <c r="S403" s="20"/>
      <c r="T403" s="20" t="str">
        <f>IFERROR(VLOOKUP(F403,'CODE H VS CODE ICPE'!$A$2:$D$80,4,FALSE),"")</f>
        <v>Autorisé</v>
      </c>
      <c r="U403" s="20" t="str">
        <f>IFERROR(VLOOKUP(G403,'CODE H VS CODE ICPE'!$A$2:$D$80,4,FALSE),"")</f>
        <v>Demande d'autorisation</v>
      </c>
      <c r="V403" s="20" t="str">
        <f>IFERROR(VLOOKUP(H403,'CODE H VS CODE ICPE'!$A$2:$D$80,4,FALSE),"")</f>
        <v>Autorisé</v>
      </c>
      <c r="W403" s="20" t="str">
        <f>IFERROR(VLOOKUP(I403,'CODE H VS CODE ICPE'!$A$2:$D$80,4,FALSE),"")</f>
        <v>Interdit</v>
      </c>
      <c r="X403" s="20" t="str">
        <f>IFERROR(VLOOKUP(J403,'CODE H VS CODE ICPE'!$A$2:$D$80,4,FALSE),"")</f>
        <v/>
      </c>
      <c r="Y403" s="20" t="str">
        <f>IFERROR(VLOOKUP(K403,'CODE H VS CODE ICPE'!$A$2:$D$80,4,FALSE),"")</f>
        <v/>
      </c>
      <c r="Z403" s="20" t="str">
        <f>IFERROR(VLOOKUP(L403,'CODE H VS CODE ICPE'!$A$2:$D$80,4,FALSE),"")</f>
        <v/>
      </c>
      <c r="AA403" s="20" t="str">
        <f>IFERROR(VLOOKUP(M403,'CODE H VS CODE ICPE'!$A$2:$D$80,4,FALSE),"")</f>
        <v/>
      </c>
      <c r="AB403" s="20" t="str">
        <f>IFERROR(VLOOKUP(N403,'CODE H VS CODE ICPE'!$A$2:$D$80,4,FALSE),"")</f>
        <v/>
      </c>
      <c r="AC403" s="20" t="str">
        <f>IFERROR(VLOOKUP(O403,'CODE H VS CODE ICPE'!$A$2:$D$80,4,FALSE),"")</f>
        <v/>
      </c>
      <c r="AD403" s="20" t="str">
        <f>IFERROR(VLOOKUP(P403,'CODE H VS CODE ICPE'!$A$2:$D$80,4,FALSE),"")</f>
        <v/>
      </c>
      <c r="AE403" s="20" t="str">
        <f>IFERROR(VLOOKUP(Q403,'CODE H VS CODE ICPE'!$A$2:$D$80,4,FALSE),"")</f>
        <v/>
      </c>
      <c r="AF403" s="20" t="str">
        <f>IFERROR(VLOOKUP(R403,'CODE H VS CODE ICPE'!$A$2:$D$80,4,FALSE),"")</f>
        <v/>
      </c>
      <c r="AG403" s="20" t="str">
        <f>IFERROR(VLOOKUP(S403,'CODE H VS CODE ICPE'!$A$2:$D$80,4,FALSE),"")</f>
        <v/>
      </c>
      <c r="AH403" s="48" t="str">
        <f t="shared" si="46"/>
        <v>Accepted</v>
      </c>
      <c r="AI403" s="21">
        <f>IF(T403="",0,IF(T403="Interdit",0,VLOOKUP(F403,'CODE H VS CODE ICPE'!$A$2:$E$80,5,FALSE)))</f>
        <v>99999.99</v>
      </c>
      <c r="AJ403" s="21">
        <f>IF(U403="",0,IF(U403="Interdit",0,VLOOKUP(G403,'CODE H VS CODE ICPE'!$A$2:$E$80,5,FALSE)))</f>
        <v>199.99</v>
      </c>
      <c r="AK403" s="21">
        <f>IF(V403="",0,IF(V403="Interdit",0,VLOOKUP(H403,'CODE H VS CODE ICPE'!$A$2:$E$80,5,FALSE)))</f>
        <v>99999.99</v>
      </c>
      <c r="AL403" s="21">
        <f>IF(W403="",0,IF(W403="Interdit",0,VLOOKUP(I403,'CODE H VS CODE ICPE'!$A$2:$E$80,5,FALSE)))</f>
        <v>0</v>
      </c>
      <c r="AM403" s="21">
        <f>IF(X403="",0,IF(X403="Interdit",0,VLOOKUP(J403,'CODE H VS CODE ICPE'!$A$2:$E$80,5,FALSE)))</f>
        <v>0</v>
      </c>
      <c r="AN403" s="21">
        <f>IF(Y403="",0,IF(Y403="Interdit",0,VLOOKUP(K403,'CODE H VS CODE ICPE'!$A$2:$E$80,5,FALSE)))</f>
        <v>0</v>
      </c>
      <c r="AO403" s="21">
        <f>IF(Z403="",0,IF(Z403="Interdit",0,VLOOKUP(L403,'CODE H VS CODE ICPE'!$A$2:$E$80,5,FALSE)))</f>
        <v>0</v>
      </c>
      <c r="AP403" s="21">
        <f>IF(AA403="",0,IF(AA403="Interdit",0,VLOOKUP(M403,'CODE H VS CODE ICPE'!$A$2:$E$80,5,FALSE)))</f>
        <v>0</v>
      </c>
      <c r="AQ403" s="21">
        <f>IF(AB403="",0,IF(AB403="Interdit",0,VLOOKUP(N403,'CODE H VS CODE ICPE'!$A$2:$E$80,5,FALSE)))</f>
        <v>0</v>
      </c>
      <c r="AR403" s="21">
        <f>IF(AC403="",0,IF(AC403="Interdit",0,VLOOKUP(O403,'CODE H VS CODE ICPE'!$A$2:$E$80,5,FALSE)))</f>
        <v>0</v>
      </c>
      <c r="AS403" s="21">
        <f>IF(AD403="",0,IF(AD403="Interdit",0,VLOOKUP(P403,'CODE H VS CODE ICPE'!$A$2:$E$80,5,FALSE)))</f>
        <v>0</v>
      </c>
      <c r="AT403" s="21">
        <f>IF(AE403="",0,IF(AE403="Interdit",0,VLOOKUP(Q403,'CODE H VS CODE ICPE'!$A$2:$E$80,5,FALSE)))</f>
        <v>0</v>
      </c>
      <c r="AU403" s="21">
        <f>IF(AF403="",0,IF(AF403="Interdit",0,VLOOKUP(R403,'CODE H VS CODE ICPE'!$A$2:$E$80,5,FALSE)))</f>
        <v>0</v>
      </c>
      <c r="AV403" s="21">
        <f>IF(AG403="",0,IF(AG403="Interdit",0,VLOOKUP(S403,'CODE H VS CODE ICPE'!$A$2:$E$80,5,FALSE)))</f>
        <v>0</v>
      </c>
      <c r="AW403" s="20" t="str">
        <f t="shared" si="47"/>
        <v>$AI$2</v>
      </c>
      <c r="AX403" s="26">
        <f t="shared" si="48"/>
        <v>99999.99</v>
      </c>
      <c r="AY403" s="20" t="str">
        <f t="shared" si="49"/>
        <v>H301</v>
      </c>
      <c r="AZ403" s="20">
        <f>IF(AY403="","",IF(AY403=0,"",VLOOKUP(AY403,'CODE H VS CODE ICPE'!$A$1:$E$80,3,FALSE)))</f>
        <v>4511</v>
      </c>
    </row>
    <row r="404" spans="1:52" ht="28.9" customHeight="1">
      <c r="A404" s="23">
        <v>1670</v>
      </c>
      <c r="B404" s="24" t="s">
        <v>1101</v>
      </c>
      <c r="C404" s="25" t="s">
        <v>222</v>
      </c>
      <c r="D404" s="24" t="s">
        <v>223</v>
      </c>
      <c r="E404" s="24" t="s">
        <v>1102</v>
      </c>
      <c r="F404" s="20" t="s">
        <v>40</v>
      </c>
      <c r="G404" s="20" t="s">
        <v>84</v>
      </c>
      <c r="H404" s="20" t="s">
        <v>92</v>
      </c>
      <c r="I404" s="20" t="s">
        <v>108</v>
      </c>
      <c r="J404" s="20" t="s">
        <v>156</v>
      </c>
      <c r="K404" s="20"/>
      <c r="L404" s="20"/>
      <c r="M404" s="20"/>
      <c r="N404" s="20"/>
      <c r="O404" s="20"/>
      <c r="P404" s="20"/>
      <c r="Q404" s="20"/>
      <c r="R404" s="20"/>
      <c r="S404" s="20"/>
      <c r="T404" s="20" t="str">
        <f>IFERROR(VLOOKUP(F404,'CODE H VS CODE ICPE'!$A$2:$D$80,4,FALSE),"")</f>
        <v>Autorisé</v>
      </c>
      <c r="U404" s="20" t="str">
        <f>IFERROR(VLOOKUP(G404,'CODE H VS CODE ICPE'!$A$2:$D$80,4,FALSE),"")</f>
        <v>Autorisé</v>
      </c>
      <c r="V404" s="20" t="str">
        <f>IFERROR(VLOOKUP(H404,'CODE H VS CODE ICPE'!$A$2:$D$80,4,FALSE),"")</f>
        <v>Demande d'autorisation</v>
      </c>
      <c r="W404" s="20" t="str">
        <f>IFERROR(VLOOKUP(I404,'CODE H VS CODE ICPE'!$A$2:$D$80,4,FALSE),"")</f>
        <v>Autorisé</v>
      </c>
      <c r="X404" s="20" t="str">
        <f>IFERROR(VLOOKUP(J404,'CODE H VS CODE ICPE'!$A$2:$D$80,4,FALSE),"")</f>
        <v>Interdit</v>
      </c>
      <c r="Y404" s="20" t="str">
        <f>IFERROR(VLOOKUP(K404,'CODE H VS CODE ICPE'!$A$2:$D$80,4,FALSE),"")</f>
        <v/>
      </c>
      <c r="Z404" s="20" t="str">
        <f>IFERROR(VLOOKUP(L404,'CODE H VS CODE ICPE'!$A$2:$D$80,4,FALSE),"")</f>
        <v/>
      </c>
      <c r="AA404" s="20" t="str">
        <f>IFERROR(VLOOKUP(M404,'CODE H VS CODE ICPE'!$A$2:$D$80,4,FALSE),"")</f>
        <v/>
      </c>
      <c r="AB404" s="20" t="str">
        <f>IFERROR(VLOOKUP(N404,'CODE H VS CODE ICPE'!$A$2:$D$80,4,FALSE),"")</f>
        <v/>
      </c>
      <c r="AC404" s="20" t="str">
        <f>IFERROR(VLOOKUP(O404,'CODE H VS CODE ICPE'!$A$2:$D$80,4,FALSE),"")</f>
        <v/>
      </c>
      <c r="AD404" s="20" t="str">
        <f>IFERROR(VLOOKUP(P404,'CODE H VS CODE ICPE'!$A$2:$D$80,4,FALSE),"")</f>
        <v/>
      </c>
      <c r="AE404" s="20" t="str">
        <f>IFERROR(VLOOKUP(Q404,'CODE H VS CODE ICPE'!$A$2:$D$80,4,FALSE),"")</f>
        <v/>
      </c>
      <c r="AF404" s="20" t="str">
        <f>IFERROR(VLOOKUP(R404,'CODE H VS CODE ICPE'!$A$2:$D$80,4,FALSE),"")</f>
        <v/>
      </c>
      <c r="AG404" s="20" t="str">
        <f>IFERROR(VLOOKUP(S404,'CODE H VS CODE ICPE'!$A$2:$D$80,4,FALSE),"")</f>
        <v/>
      </c>
      <c r="AH404" s="48" t="str">
        <f t="shared" si="46"/>
        <v>Accepted</v>
      </c>
      <c r="AI404" s="21">
        <f>IF(T404="",0,IF(T404="Interdit",0,VLOOKUP(F404,'CODE H VS CODE ICPE'!$A$2:$E$80,5,FALSE)))</f>
        <v>99999.99</v>
      </c>
      <c r="AJ404" s="21">
        <f>IF(U404="",0,IF(U404="Interdit",0,VLOOKUP(G404,'CODE H VS CODE ICPE'!$A$2:$E$80,5,FALSE)))</f>
        <v>99999.99</v>
      </c>
      <c r="AK404" s="21">
        <f>IF(V404="",0,IF(V404="Interdit",0,VLOOKUP(H404,'CODE H VS CODE ICPE'!$A$2:$E$80,5,FALSE)))</f>
        <v>199.99</v>
      </c>
      <c r="AL404" s="21">
        <f>IF(W404="",0,IF(W404="Interdit",0,VLOOKUP(I404,'CODE H VS CODE ICPE'!$A$2:$E$80,5,FALSE)))</f>
        <v>99999.99</v>
      </c>
      <c r="AM404" s="21">
        <f>IF(X404="",0,IF(X404="Interdit",0,VLOOKUP(J404,'CODE H VS CODE ICPE'!$A$2:$E$80,5,FALSE)))</f>
        <v>0</v>
      </c>
      <c r="AN404" s="21">
        <f>IF(Y404="",0,IF(Y404="Interdit",0,VLOOKUP(K404,'CODE H VS CODE ICPE'!$A$2:$E$80,5,FALSE)))</f>
        <v>0</v>
      </c>
      <c r="AO404" s="21">
        <f>IF(Z404="",0,IF(Z404="Interdit",0,VLOOKUP(L404,'CODE H VS CODE ICPE'!$A$2:$E$80,5,FALSE)))</f>
        <v>0</v>
      </c>
      <c r="AP404" s="21">
        <f>IF(AA404="",0,IF(AA404="Interdit",0,VLOOKUP(M404,'CODE H VS CODE ICPE'!$A$2:$E$80,5,FALSE)))</f>
        <v>0</v>
      </c>
      <c r="AQ404" s="21">
        <f>IF(AB404="",0,IF(AB404="Interdit",0,VLOOKUP(N404,'CODE H VS CODE ICPE'!$A$2:$E$80,5,FALSE)))</f>
        <v>0</v>
      </c>
      <c r="AR404" s="21">
        <f>IF(AC404="",0,IF(AC404="Interdit",0,VLOOKUP(O404,'CODE H VS CODE ICPE'!$A$2:$E$80,5,FALSE)))</f>
        <v>0</v>
      </c>
      <c r="AS404" s="21">
        <f>IF(AD404="",0,IF(AD404="Interdit",0,VLOOKUP(P404,'CODE H VS CODE ICPE'!$A$2:$E$80,5,FALSE)))</f>
        <v>0</v>
      </c>
      <c r="AT404" s="21">
        <f>IF(AE404="",0,IF(AE404="Interdit",0,VLOOKUP(Q404,'CODE H VS CODE ICPE'!$A$2:$E$80,5,FALSE)))</f>
        <v>0</v>
      </c>
      <c r="AU404" s="21">
        <f>IF(AF404="",0,IF(AF404="Interdit",0,VLOOKUP(R404,'CODE H VS CODE ICPE'!$A$2:$E$80,5,FALSE)))</f>
        <v>0</v>
      </c>
      <c r="AV404" s="21">
        <f>IF(AG404="",0,IF(AG404="Interdit",0,VLOOKUP(S404,'CODE H VS CODE ICPE'!$A$2:$E$80,5,FALSE)))</f>
        <v>0</v>
      </c>
      <c r="AW404" s="20" t="str">
        <f t="shared" si="47"/>
        <v>$AI$2</v>
      </c>
      <c r="AX404" s="26">
        <f t="shared" si="48"/>
        <v>99999.99</v>
      </c>
      <c r="AY404" s="20" t="str">
        <f t="shared" si="49"/>
        <v>H225</v>
      </c>
      <c r="AZ404" s="20">
        <f>IF(AY404="","",IF(AY404=0,"",VLOOKUP(AY404,'CODE H VS CODE ICPE'!$A$1:$E$80,3,FALSE)))</f>
        <v>4331</v>
      </c>
    </row>
    <row r="405" spans="1:52" ht="28.9" customHeight="1">
      <c r="A405" s="23">
        <v>1672</v>
      </c>
      <c r="B405" s="24" t="s">
        <v>1103</v>
      </c>
      <c r="C405" s="25" t="s">
        <v>222</v>
      </c>
      <c r="D405" s="24" t="s">
        <v>630</v>
      </c>
      <c r="E405" s="24" t="s">
        <v>1104</v>
      </c>
      <c r="F405" s="20" t="s">
        <v>86</v>
      </c>
      <c r="G405" s="20" t="s">
        <v>94</v>
      </c>
      <c r="H405" s="20" t="s">
        <v>110</v>
      </c>
      <c r="I405" s="20" t="s">
        <v>156</v>
      </c>
      <c r="J405" s="20"/>
      <c r="K405" s="20"/>
      <c r="L405" s="20"/>
      <c r="M405" s="20"/>
      <c r="N405" s="20"/>
      <c r="O405" s="20"/>
      <c r="P405" s="20"/>
      <c r="Q405" s="20"/>
      <c r="R405" s="20"/>
      <c r="S405" s="20"/>
      <c r="T405" s="20" t="str">
        <f>IFERROR(VLOOKUP(F405,'CODE H VS CODE ICPE'!$A$2:$D$80,4,FALSE),"")</f>
        <v>Autorisé</v>
      </c>
      <c r="U405" s="20" t="str">
        <f>IFERROR(VLOOKUP(G405,'CODE H VS CODE ICPE'!$A$2:$D$80,4,FALSE),"")</f>
        <v>Demande d'autorisation</v>
      </c>
      <c r="V405" s="20" t="str">
        <f>IFERROR(VLOOKUP(H405,'CODE H VS CODE ICPE'!$A$2:$D$80,4,FALSE),"")</f>
        <v>Interdit</v>
      </c>
      <c r="W405" s="20" t="str">
        <f>IFERROR(VLOOKUP(I405,'CODE H VS CODE ICPE'!$A$2:$D$80,4,FALSE),"")</f>
        <v>Interdit</v>
      </c>
      <c r="X405" s="20" t="str">
        <f>IFERROR(VLOOKUP(J405,'CODE H VS CODE ICPE'!$A$2:$D$80,4,FALSE),"")</f>
        <v/>
      </c>
      <c r="Y405" s="20" t="str">
        <f>IFERROR(VLOOKUP(K405,'CODE H VS CODE ICPE'!$A$2:$D$80,4,FALSE),"")</f>
        <v/>
      </c>
      <c r="Z405" s="20" t="str">
        <f>IFERROR(VLOOKUP(L405,'CODE H VS CODE ICPE'!$A$2:$D$80,4,FALSE),"")</f>
        <v/>
      </c>
      <c r="AA405" s="20" t="str">
        <f>IFERROR(VLOOKUP(M405,'CODE H VS CODE ICPE'!$A$2:$D$80,4,FALSE),"")</f>
        <v/>
      </c>
      <c r="AB405" s="20" t="str">
        <f>IFERROR(VLOOKUP(N405,'CODE H VS CODE ICPE'!$A$2:$D$80,4,FALSE),"")</f>
        <v/>
      </c>
      <c r="AC405" s="20" t="str">
        <f>IFERROR(VLOOKUP(O405,'CODE H VS CODE ICPE'!$A$2:$D$80,4,FALSE),"")</f>
        <v/>
      </c>
      <c r="AD405" s="20" t="str">
        <f>IFERROR(VLOOKUP(P405,'CODE H VS CODE ICPE'!$A$2:$D$80,4,FALSE),"")</f>
        <v/>
      </c>
      <c r="AE405" s="20" t="str">
        <f>IFERROR(VLOOKUP(Q405,'CODE H VS CODE ICPE'!$A$2:$D$80,4,FALSE),"")</f>
        <v/>
      </c>
      <c r="AF405" s="20" t="str">
        <f>IFERROR(VLOOKUP(R405,'CODE H VS CODE ICPE'!$A$2:$D$80,4,FALSE),"")</f>
        <v/>
      </c>
      <c r="AG405" s="20" t="str">
        <f>IFERROR(VLOOKUP(S405,'CODE H VS CODE ICPE'!$A$2:$D$80,4,FALSE),"")</f>
        <v/>
      </c>
      <c r="AH405" s="48" t="str">
        <f t="shared" si="46"/>
        <v>Accepted</v>
      </c>
      <c r="AI405" s="21">
        <f>IF(T405="",0,IF(T405="Interdit",0,VLOOKUP(F405,'CODE H VS CODE ICPE'!$A$2:$E$80,5,FALSE)))</f>
        <v>99999.99</v>
      </c>
      <c r="AJ405" s="21">
        <f>IF(U405="",0,IF(U405="Interdit",0,VLOOKUP(G405,'CODE H VS CODE ICPE'!$A$2:$E$80,5,FALSE)))</f>
        <v>199.99</v>
      </c>
      <c r="AK405" s="21">
        <f>IF(V405="",0,IF(V405="Interdit",0,VLOOKUP(H405,'CODE H VS CODE ICPE'!$A$2:$E$80,5,FALSE)))</f>
        <v>0</v>
      </c>
      <c r="AL405" s="21">
        <f>IF(W405="",0,IF(W405="Interdit",0,VLOOKUP(I405,'CODE H VS CODE ICPE'!$A$2:$E$80,5,FALSE)))</f>
        <v>0</v>
      </c>
      <c r="AM405" s="21">
        <f>IF(X405="",0,IF(X405="Interdit",0,VLOOKUP(J405,'CODE H VS CODE ICPE'!$A$2:$E$80,5,FALSE)))</f>
        <v>0</v>
      </c>
      <c r="AN405" s="21">
        <f>IF(Y405="",0,IF(Y405="Interdit",0,VLOOKUP(K405,'CODE H VS CODE ICPE'!$A$2:$E$80,5,FALSE)))</f>
        <v>0</v>
      </c>
      <c r="AO405" s="21">
        <f>IF(Z405="",0,IF(Z405="Interdit",0,VLOOKUP(L405,'CODE H VS CODE ICPE'!$A$2:$E$80,5,FALSE)))</f>
        <v>0</v>
      </c>
      <c r="AP405" s="21">
        <f>IF(AA405="",0,IF(AA405="Interdit",0,VLOOKUP(M405,'CODE H VS CODE ICPE'!$A$2:$E$80,5,FALSE)))</f>
        <v>0</v>
      </c>
      <c r="AQ405" s="21">
        <f>IF(AB405="",0,IF(AB405="Interdit",0,VLOOKUP(N405,'CODE H VS CODE ICPE'!$A$2:$E$80,5,FALSE)))</f>
        <v>0</v>
      </c>
      <c r="AR405" s="21">
        <f>IF(AC405="",0,IF(AC405="Interdit",0,VLOOKUP(O405,'CODE H VS CODE ICPE'!$A$2:$E$80,5,FALSE)))</f>
        <v>0</v>
      </c>
      <c r="AS405" s="21">
        <f>IF(AD405="",0,IF(AD405="Interdit",0,VLOOKUP(P405,'CODE H VS CODE ICPE'!$A$2:$E$80,5,FALSE)))</f>
        <v>0</v>
      </c>
      <c r="AT405" s="21">
        <f>IF(AE405="",0,IF(AE405="Interdit",0,VLOOKUP(Q405,'CODE H VS CODE ICPE'!$A$2:$E$80,5,FALSE)))</f>
        <v>0</v>
      </c>
      <c r="AU405" s="21">
        <f>IF(AF405="",0,IF(AF405="Interdit",0,VLOOKUP(R405,'CODE H VS CODE ICPE'!$A$2:$E$80,5,FALSE)))</f>
        <v>0</v>
      </c>
      <c r="AV405" s="21">
        <f>IF(AG405="",0,IF(AG405="Interdit",0,VLOOKUP(S405,'CODE H VS CODE ICPE'!$A$2:$E$80,5,FALSE)))</f>
        <v>0</v>
      </c>
      <c r="AW405" s="20" t="str">
        <f t="shared" si="47"/>
        <v>$AI$2</v>
      </c>
      <c r="AX405" s="26">
        <f t="shared" si="48"/>
        <v>99999.99</v>
      </c>
      <c r="AY405" s="20" t="str">
        <f t="shared" si="49"/>
        <v>H302</v>
      </c>
      <c r="AZ405" s="20">
        <f>IF(AY405="","",IF(AY405=0,"",VLOOKUP(AY405,'CODE H VS CODE ICPE'!$A$1:$E$80,3,FALSE)))</f>
        <v>4511</v>
      </c>
    </row>
    <row r="406" spans="1:52" ht="28.9" customHeight="1">
      <c r="A406" s="23">
        <v>1692</v>
      </c>
      <c r="B406" s="24" t="s">
        <v>1105</v>
      </c>
      <c r="C406" s="25" t="s">
        <v>222</v>
      </c>
      <c r="D406" s="24" t="s">
        <v>482</v>
      </c>
      <c r="E406" s="24" t="s">
        <v>1106</v>
      </c>
      <c r="F406" s="20" t="s">
        <v>84</v>
      </c>
      <c r="G406" s="20" t="s">
        <v>92</v>
      </c>
      <c r="H406" s="20" t="s">
        <v>108</v>
      </c>
      <c r="I406" s="20" t="s">
        <v>156</v>
      </c>
      <c r="J406" s="20"/>
      <c r="K406" s="20"/>
      <c r="L406" s="20"/>
      <c r="M406" s="20"/>
      <c r="N406" s="20"/>
      <c r="O406" s="20"/>
      <c r="P406" s="20"/>
      <c r="Q406" s="20"/>
      <c r="R406" s="20"/>
      <c r="S406" s="20"/>
      <c r="T406" s="20" t="str">
        <f>IFERROR(VLOOKUP(F406,'CODE H VS CODE ICPE'!$A$2:$D$80,4,FALSE),"")</f>
        <v>Autorisé</v>
      </c>
      <c r="U406" s="20" t="str">
        <f>IFERROR(VLOOKUP(G406,'CODE H VS CODE ICPE'!$A$2:$D$80,4,FALSE),"")</f>
        <v>Demande d'autorisation</v>
      </c>
      <c r="V406" s="20" t="str">
        <f>IFERROR(VLOOKUP(H406,'CODE H VS CODE ICPE'!$A$2:$D$80,4,FALSE),"")</f>
        <v>Autorisé</v>
      </c>
      <c r="W406" s="20" t="str">
        <f>IFERROR(VLOOKUP(I406,'CODE H VS CODE ICPE'!$A$2:$D$80,4,FALSE),"")</f>
        <v>Interdit</v>
      </c>
      <c r="X406" s="20" t="str">
        <f>IFERROR(VLOOKUP(J406,'CODE H VS CODE ICPE'!$A$2:$D$80,4,FALSE),"")</f>
        <v/>
      </c>
      <c r="Y406" s="20" t="str">
        <f>IFERROR(VLOOKUP(K406,'CODE H VS CODE ICPE'!$A$2:$D$80,4,FALSE),"")</f>
        <v/>
      </c>
      <c r="Z406" s="20" t="str">
        <f>IFERROR(VLOOKUP(L406,'CODE H VS CODE ICPE'!$A$2:$D$80,4,FALSE),"")</f>
        <v/>
      </c>
      <c r="AA406" s="20" t="str">
        <f>IFERROR(VLOOKUP(M406,'CODE H VS CODE ICPE'!$A$2:$D$80,4,FALSE),"")</f>
        <v/>
      </c>
      <c r="AB406" s="20" t="str">
        <f>IFERROR(VLOOKUP(N406,'CODE H VS CODE ICPE'!$A$2:$D$80,4,FALSE),"")</f>
        <v/>
      </c>
      <c r="AC406" s="20" t="str">
        <f>IFERROR(VLOOKUP(O406,'CODE H VS CODE ICPE'!$A$2:$D$80,4,FALSE),"")</f>
        <v/>
      </c>
      <c r="AD406" s="20" t="str">
        <f>IFERROR(VLOOKUP(P406,'CODE H VS CODE ICPE'!$A$2:$D$80,4,FALSE),"")</f>
        <v/>
      </c>
      <c r="AE406" s="20" t="str">
        <f>IFERROR(VLOOKUP(Q406,'CODE H VS CODE ICPE'!$A$2:$D$80,4,FALSE),"")</f>
        <v/>
      </c>
      <c r="AF406" s="20" t="str">
        <f>IFERROR(VLOOKUP(R406,'CODE H VS CODE ICPE'!$A$2:$D$80,4,FALSE),"")</f>
        <v/>
      </c>
      <c r="AG406" s="20" t="str">
        <f>IFERROR(VLOOKUP(S406,'CODE H VS CODE ICPE'!$A$2:$D$80,4,FALSE),"")</f>
        <v/>
      </c>
      <c r="AH406" s="48" t="str">
        <f t="shared" si="46"/>
        <v>Accepted</v>
      </c>
      <c r="AI406" s="21">
        <f>IF(T406="",0,IF(T406="Interdit",0,VLOOKUP(F406,'CODE H VS CODE ICPE'!$A$2:$E$80,5,FALSE)))</f>
        <v>99999.99</v>
      </c>
      <c r="AJ406" s="21">
        <f>IF(U406="",0,IF(U406="Interdit",0,VLOOKUP(G406,'CODE H VS CODE ICPE'!$A$2:$E$80,5,FALSE)))</f>
        <v>199.99</v>
      </c>
      <c r="AK406" s="21">
        <f>IF(V406="",0,IF(V406="Interdit",0,VLOOKUP(H406,'CODE H VS CODE ICPE'!$A$2:$E$80,5,FALSE)))</f>
        <v>99999.99</v>
      </c>
      <c r="AL406" s="21">
        <f>IF(W406="",0,IF(W406="Interdit",0,VLOOKUP(I406,'CODE H VS CODE ICPE'!$A$2:$E$80,5,FALSE)))</f>
        <v>0</v>
      </c>
      <c r="AM406" s="21">
        <f>IF(X406="",0,IF(X406="Interdit",0,VLOOKUP(J406,'CODE H VS CODE ICPE'!$A$2:$E$80,5,FALSE)))</f>
        <v>0</v>
      </c>
      <c r="AN406" s="21">
        <f>IF(Y406="",0,IF(Y406="Interdit",0,VLOOKUP(K406,'CODE H VS CODE ICPE'!$A$2:$E$80,5,FALSE)))</f>
        <v>0</v>
      </c>
      <c r="AO406" s="21">
        <f>IF(Z406="",0,IF(Z406="Interdit",0,VLOOKUP(L406,'CODE H VS CODE ICPE'!$A$2:$E$80,5,FALSE)))</f>
        <v>0</v>
      </c>
      <c r="AP406" s="21">
        <f>IF(AA406="",0,IF(AA406="Interdit",0,VLOOKUP(M406,'CODE H VS CODE ICPE'!$A$2:$E$80,5,FALSE)))</f>
        <v>0</v>
      </c>
      <c r="AQ406" s="21">
        <f>IF(AB406="",0,IF(AB406="Interdit",0,VLOOKUP(N406,'CODE H VS CODE ICPE'!$A$2:$E$80,5,FALSE)))</f>
        <v>0</v>
      </c>
      <c r="AR406" s="21">
        <f>IF(AC406="",0,IF(AC406="Interdit",0,VLOOKUP(O406,'CODE H VS CODE ICPE'!$A$2:$E$80,5,FALSE)))</f>
        <v>0</v>
      </c>
      <c r="AS406" s="21">
        <f>IF(AD406="",0,IF(AD406="Interdit",0,VLOOKUP(P406,'CODE H VS CODE ICPE'!$A$2:$E$80,5,FALSE)))</f>
        <v>0</v>
      </c>
      <c r="AT406" s="21">
        <f>IF(AE406="",0,IF(AE406="Interdit",0,VLOOKUP(Q406,'CODE H VS CODE ICPE'!$A$2:$E$80,5,FALSE)))</f>
        <v>0</v>
      </c>
      <c r="AU406" s="21">
        <f>IF(AF406="",0,IF(AF406="Interdit",0,VLOOKUP(R406,'CODE H VS CODE ICPE'!$A$2:$E$80,5,FALSE)))</f>
        <v>0</v>
      </c>
      <c r="AV406" s="21">
        <f>IF(AG406="",0,IF(AG406="Interdit",0,VLOOKUP(S406,'CODE H VS CODE ICPE'!$A$2:$E$80,5,FALSE)))</f>
        <v>0</v>
      </c>
      <c r="AW406" s="20" t="str">
        <f t="shared" si="47"/>
        <v>$AI$2</v>
      </c>
      <c r="AX406" s="26">
        <f t="shared" si="48"/>
        <v>99999.99</v>
      </c>
      <c r="AY406" s="20" t="str">
        <f t="shared" si="49"/>
        <v>H301</v>
      </c>
      <c r="AZ406" s="20">
        <f>IF(AY406="","",IF(AY406=0,"",VLOOKUP(AY406,'CODE H VS CODE ICPE'!$A$1:$E$80,3,FALSE)))</f>
        <v>4511</v>
      </c>
    </row>
    <row r="407" spans="1:52" ht="28.9" customHeight="1">
      <c r="A407" s="23">
        <v>1695</v>
      </c>
      <c r="B407" s="24" t="s">
        <v>1107</v>
      </c>
      <c r="C407" s="25" t="s">
        <v>222</v>
      </c>
      <c r="D407" s="24" t="s">
        <v>223</v>
      </c>
      <c r="E407" s="24" t="s">
        <v>1108</v>
      </c>
      <c r="F407" s="20" t="s">
        <v>42</v>
      </c>
      <c r="G407" s="20" t="s">
        <v>86</v>
      </c>
      <c r="H407" s="20" t="s">
        <v>94</v>
      </c>
      <c r="I407" s="20" t="s">
        <v>110</v>
      </c>
      <c r="J407" s="20" t="s">
        <v>114</v>
      </c>
      <c r="K407" s="20"/>
      <c r="L407" s="20"/>
      <c r="M407" s="20"/>
      <c r="N407" s="20"/>
      <c r="O407" s="20"/>
      <c r="P407" s="20"/>
      <c r="Q407" s="20"/>
      <c r="R407" s="20"/>
      <c r="S407" s="20"/>
      <c r="T407" s="20" t="str">
        <f>IFERROR(VLOOKUP(F407,'CODE H VS CODE ICPE'!$A$2:$D$80,4,FALSE),"")</f>
        <v>Autorisé</v>
      </c>
      <c r="U407" s="20" t="str">
        <f>IFERROR(VLOOKUP(G407,'CODE H VS CODE ICPE'!$A$2:$D$80,4,FALSE),"")</f>
        <v>Autorisé</v>
      </c>
      <c r="V407" s="20" t="str">
        <f>IFERROR(VLOOKUP(H407,'CODE H VS CODE ICPE'!$A$2:$D$80,4,FALSE),"")</f>
        <v>Demande d'autorisation</v>
      </c>
      <c r="W407" s="20" t="str">
        <f>IFERROR(VLOOKUP(I407,'CODE H VS CODE ICPE'!$A$2:$D$80,4,FALSE),"")</f>
        <v>Interdit</v>
      </c>
      <c r="X407" s="20" t="str">
        <f>IFERROR(VLOOKUP(J407,'CODE H VS CODE ICPE'!$A$2:$D$80,4,FALSE),"")</f>
        <v>Autorisé</v>
      </c>
      <c r="Y407" s="20" t="str">
        <f>IFERROR(VLOOKUP(K407,'CODE H VS CODE ICPE'!$A$2:$D$80,4,FALSE),"")</f>
        <v/>
      </c>
      <c r="Z407" s="20" t="str">
        <f>IFERROR(VLOOKUP(L407,'CODE H VS CODE ICPE'!$A$2:$D$80,4,FALSE),"")</f>
        <v/>
      </c>
      <c r="AA407" s="20" t="str">
        <f>IFERROR(VLOOKUP(M407,'CODE H VS CODE ICPE'!$A$2:$D$80,4,FALSE),"")</f>
        <v/>
      </c>
      <c r="AB407" s="20" t="str">
        <f>IFERROR(VLOOKUP(N407,'CODE H VS CODE ICPE'!$A$2:$D$80,4,FALSE),"")</f>
        <v/>
      </c>
      <c r="AC407" s="20" t="str">
        <f>IFERROR(VLOOKUP(O407,'CODE H VS CODE ICPE'!$A$2:$D$80,4,FALSE),"")</f>
        <v/>
      </c>
      <c r="AD407" s="20" t="str">
        <f>IFERROR(VLOOKUP(P407,'CODE H VS CODE ICPE'!$A$2:$D$80,4,FALSE),"")</f>
        <v/>
      </c>
      <c r="AE407" s="20" t="str">
        <f>IFERROR(VLOOKUP(Q407,'CODE H VS CODE ICPE'!$A$2:$D$80,4,FALSE),"")</f>
        <v/>
      </c>
      <c r="AF407" s="20" t="str">
        <f>IFERROR(VLOOKUP(R407,'CODE H VS CODE ICPE'!$A$2:$D$80,4,FALSE),"")</f>
        <v/>
      </c>
      <c r="AG407" s="20" t="str">
        <f>IFERROR(VLOOKUP(S407,'CODE H VS CODE ICPE'!$A$2:$D$80,4,FALSE),"")</f>
        <v/>
      </c>
      <c r="AH407" s="48" t="str">
        <f t="shared" si="46"/>
        <v>Accepted</v>
      </c>
      <c r="AI407" s="21">
        <f>IF(T407="",0,IF(T407="Interdit",0,VLOOKUP(F407,'CODE H VS CODE ICPE'!$A$2:$E$80,5,FALSE)))</f>
        <v>99999.99</v>
      </c>
      <c r="AJ407" s="21">
        <f>IF(U407="",0,IF(U407="Interdit",0,VLOOKUP(G407,'CODE H VS CODE ICPE'!$A$2:$E$80,5,FALSE)))</f>
        <v>99999.99</v>
      </c>
      <c r="AK407" s="21">
        <f>IF(V407="",0,IF(V407="Interdit",0,VLOOKUP(H407,'CODE H VS CODE ICPE'!$A$2:$E$80,5,FALSE)))</f>
        <v>199.99</v>
      </c>
      <c r="AL407" s="21">
        <f>IF(W407="",0,IF(W407="Interdit",0,VLOOKUP(I407,'CODE H VS CODE ICPE'!$A$2:$E$80,5,FALSE)))</f>
        <v>0</v>
      </c>
      <c r="AM407" s="21">
        <f>IF(X407="",0,IF(X407="Interdit",0,VLOOKUP(J407,'CODE H VS CODE ICPE'!$A$2:$E$80,5,FALSE)))</f>
        <v>99999.99</v>
      </c>
      <c r="AN407" s="21">
        <f>IF(Y407="",0,IF(Y407="Interdit",0,VLOOKUP(K407,'CODE H VS CODE ICPE'!$A$2:$E$80,5,FALSE)))</f>
        <v>0</v>
      </c>
      <c r="AO407" s="21">
        <f>IF(Z407="",0,IF(Z407="Interdit",0,VLOOKUP(L407,'CODE H VS CODE ICPE'!$A$2:$E$80,5,FALSE)))</f>
        <v>0</v>
      </c>
      <c r="AP407" s="21">
        <f>IF(AA407="",0,IF(AA407="Interdit",0,VLOOKUP(M407,'CODE H VS CODE ICPE'!$A$2:$E$80,5,FALSE)))</f>
        <v>0</v>
      </c>
      <c r="AQ407" s="21">
        <f>IF(AB407="",0,IF(AB407="Interdit",0,VLOOKUP(N407,'CODE H VS CODE ICPE'!$A$2:$E$80,5,FALSE)))</f>
        <v>0</v>
      </c>
      <c r="AR407" s="21">
        <f>IF(AC407="",0,IF(AC407="Interdit",0,VLOOKUP(O407,'CODE H VS CODE ICPE'!$A$2:$E$80,5,FALSE)))</f>
        <v>0</v>
      </c>
      <c r="AS407" s="21">
        <f>IF(AD407="",0,IF(AD407="Interdit",0,VLOOKUP(P407,'CODE H VS CODE ICPE'!$A$2:$E$80,5,FALSE)))</f>
        <v>0</v>
      </c>
      <c r="AT407" s="21">
        <f>IF(AE407="",0,IF(AE407="Interdit",0,VLOOKUP(Q407,'CODE H VS CODE ICPE'!$A$2:$E$80,5,FALSE)))</f>
        <v>0</v>
      </c>
      <c r="AU407" s="21">
        <f>IF(AF407="",0,IF(AF407="Interdit",0,VLOOKUP(R407,'CODE H VS CODE ICPE'!$A$2:$E$80,5,FALSE)))</f>
        <v>0</v>
      </c>
      <c r="AV407" s="21">
        <f>IF(AG407="",0,IF(AG407="Interdit",0,VLOOKUP(S407,'CODE H VS CODE ICPE'!$A$2:$E$80,5,FALSE)))</f>
        <v>0</v>
      </c>
      <c r="AW407" s="20" t="str">
        <f t="shared" si="47"/>
        <v>$AI$2</v>
      </c>
      <c r="AX407" s="26">
        <f t="shared" si="48"/>
        <v>99999.99</v>
      </c>
      <c r="AY407" s="20" t="str">
        <f t="shared" si="49"/>
        <v>H226</v>
      </c>
      <c r="AZ407" s="20">
        <f>IF(AY407="","",IF(AY407=0,"",VLOOKUP(AY407,'CODE H VS CODE ICPE'!$A$1:$E$80,3,FALSE)))</f>
        <v>4331</v>
      </c>
    </row>
    <row r="408" spans="1:52" ht="28.9" customHeight="1">
      <c r="A408" s="23">
        <v>1698</v>
      </c>
      <c r="B408" s="24" t="s">
        <v>1109</v>
      </c>
      <c r="C408" s="25" t="s">
        <v>222</v>
      </c>
      <c r="D408" s="24" t="s">
        <v>630</v>
      </c>
      <c r="E408" s="24" t="s">
        <v>1110</v>
      </c>
      <c r="F408" s="20" t="s">
        <v>84</v>
      </c>
      <c r="G408" s="20" t="s">
        <v>92</v>
      </c>
      <c r="H408" s="20" t="s">
        <v>108</v>
      </c>
      <c r="I408" s="20" t="s">
        <v>156</v>
      </c>
      <c r="J408" s="20"/>
      <c r="K408" s="20"/>
      <c r="L408" s="20"/>
      <c r="M408" s="20"/>
      <c r="N408" s="20"/>
      <c r="O408" s="20"/>
      <c r="P408" s="20"/>
      <c r="Q408" s="20"/>
      <c r="R408" s="20"/>
      <c r="S408" s="20"/>
      <c r="T408" s="20" t="str">
        <f>IFERROR(VLOOKUP(F408,'CODE H VS CODE ICPE'!$A$2:$D$80,4,FALSE),"")</f>
        <v>Autorisé</v>
      </c>
      <c r="U408" s="20" t="str">
        <f>IFERROR(VLOOKUP(G408,'CODE H VS CODE ICPE'!$A$2:$D$80,4,FALSE),"")</f>
        <v>Demande d'autorisation</v>
      </c>
      <c r="V408" s="20" t="str">
        <f>IFERROR(VLOOKUP(H408,'CODE H VS CODE ICPE'!$A$2:$D$80,4,FALSE),"")</f>
        <v>Autorisé</v>
      </c>
      <c r="W408" s="20" t="str">
        <f>IFERROR(VLOOKUP(I408,'CODE H VS CODE ICPE'!$A$2:$D$80,4,FALSE),"")</f>
        <v>Interdit</v>
      </c>
      <c r="X408" s="20" t="str">
        <f>IFERROR(VLOOKUP(J408,'CODE H VS CODE ICPE'!$A$2:$D$80,4,FALSE),"")</f>
        <v/>
      </c>
      <c r="Y408" s="20" t="str">
        <f>IFERROR(VLOOKUP(K408,'CODE H VS CODE ICPE'!$A$2:$D$80,4,FALSE),"")</f>
        <v/>
      </c>
      <c r="Z408" s="20" t="str">
        <f>IFERROR(VLOOKUP(L408,'CODE H VS CODE ICPE'!$A$2:$D$80,4,FALSE),"")</f>
        <v/>
      </c>
      <c r="AA408" s="20" t="str">
        <f>IFERROR(VLOOKUP(M408,'CODE H VS CODE ICPE'!$A$2:$D$80,4,FALSE),"")</f>
        <v/>
      </c>
      <c r="AB408" s="20" t="str">
        <f>IFERROR(VLOOKUP(N408,'CODE H VS CODE ICPE'!$A$2:$D$80,4,FALSE),"")</f>
        <v/>
      </c>
      <c r="AC408" s="20" t="str">
        <f>IFERROR(VLOOKUP(O408,'CODE H VS CODE ICPE'!$A$2:$D$80,4,FALSE),"")</f>
        <v/>
      </c>
      <c r="AD408" s="20" t="str">
        <f>IFERROR(VLOOKUP(P408,'CODE H VS CODE ICPE'!$A$2:$D$80,4,FALSE),"")</f>
        <v/>
      </c>
      <c r="AE408" s="20" t="str">
        <f>IFERROR(VLOOKUP(Q408,'CODE H VS CODE ICPE'!$A$2:$D$80,4,FALSE),"")</f>
        <v/>
      </c>
      <c r="AF408" s="20" t="str">
        <f>IFERROR(VLOOKUP(R408,'CODE H VS CODE ICPE'!$A$2:$D$80,4,FALSE),"")</f>
        <v/>
      </c>
      <c r="AG408" s="20" t="str">
        <f>IFERROR(VLOOKUP(S408,'CODE H VS CODE ICPE'!$A$2:$D$80,4,FALSE),"")</f>
        <v/>
      </c>
      <c r="AH408" s="48" t="str">
        <f t="shared" si="46"/>
        <v>Accepted</v>
      </c>
      <c r="AI408" s="21">
        <f>IF(T408="",0,IF(T408="Interdit",0,VLOOKUP(F408,'CODE H VS CODE ICPE'!$A$2:$E$80,5,FALSE)))</f>
        <v>99999.99</v>
      </c>
      <c r="AJ408" s="21">
        <f>IF(U408="",0,IF(U408="Interdit",0,VLOOKUP(G408,'CODE H VS CODE ICPE'!$A$2:$E$80,5,FALSE)))</f>
        <v>199.99</v>
      </c>
      <c r="AK408" s="21">
        <f>IF(V408="",0,IF(V408="Interdit",0,VLOOKUP(H408,'CODE H VS CODE ICPE'!$A$2:$E$80,5,FALSE)))</f>
        <v>99999.99</v>
      </c>
      <c r="AL408" s="21">
        <f>IF(W408="",0,IF(W408="Interdit",0,VLOOKUP(I408,'CODE H VS CODE ICPE'!$A$2:$E$80,5,FALSE)))</f>
        <v>0</v>
      </c>
      <c r="AM408" s="21">
        <f>IF(X408="",0,IF(X408="Interdit",0,VLOOKUP(J408,'CODE H VS CODE ICPE'!$A$2:$E$80,5,FALSE)))</f>
        <v>0</v>
      </c>
      <c r="AN408" s="21">
        <f>IF(Y408="",0,IF(Y408="Interdit",0,VLOOKUP(K408,'CODE H VS CODE ICPE'!$A$2:$E$80,5,FALSE)))</f>
        <v>0</v>
      </c>
      <c r="AO408" s="21">
        <f>IF(Z408="",0,IF(Z408="Interdit",0,VLOOKUP(L408,'CODE H VS CODE ICPE'!$A$2:$E$80,5,FALSE)))</f>
        <v>0</v>
      </c>
      <c r="AP408" s="21">
        <f>IF(AA408="",0,IF(AA408="Interdit",0,VLOOKUP(M408,'CODE H VS CODE ICPE'!$A$2:$E$80,5,FALSE)))</f>
        <v>0</v>
      </c>
      <c r="AQ408" s="21">
        <f>IF(AB408="",0,IF(AB408="Interdit",0,VLOOKUP(N408,'CODE H VS CODE ICPE'!$A$2:$E$80,5,FALSE)))</f>
        <v>0</v>
      </c>
      <c r="AR408" s="21">
        <f>IF(AC408="",0,IF(AC408="Interdit",0,VLOOKUP(O408,'CODE H VS CODE ICPE'!$A$2:$E$80,5,FALSE)))</f>
        <v>0</v>
      </c>
      <c r="AS408" s="21">
        <f>IF(AD408="",0,IF(AD408="Interdit",0,VLOOKUP(P408,'CODE H VS CODE ICPE'!$A$2:$E$80,5,FALSE)))</f>
        <v>0</v>
      </c>
      <c r="AT408" s="21">
        <f>IF(AE408="",0,IF(AE408="Interdit",0,VLOOKUP(Q408,'CODE H VS CODE ICPE'!$A$2:$E$80,5,FALSE)))</f>
        <v>0</v>
      </c>
      <c r="AU408" s="21">
        <f>IF(AF408="",0,IF(AF408="Interdit",0,VLOOKUP(R408,'CODE H VS CODE ICPE'!$A$2:$E$80,5,FALSE)))</f>
        <v>0</v>
      </c>
      <c r="AV408" s="21">
        <f>IF(AG408="",0,IF(AG408="Interdit",0,VLOOKUP(S408,'CODE H VS CODE ICPE'!$A$2:$E$80,5,FALSE)))</f>
        <v>0</v>
      </c>
      <c r="AW408" s="20" t="str">
        <f t="shared" si="47"/>
        <v>$AI$2</v>
      </c>
      <c r="AX408" s="26">
        <f t="shared" si="48"/>
        <v>99999.99</v>
      </c>
      <c r="AY408" s="20" t="str">
        <f t="shared" si="49"/>
        <v>H301</v>
      </c>
      <c r="AZ408" s="20">
        <f>IF(AY408="","",IF(AY408=0,"",VLOOKUP(AY408,'CODE H VS CODE ICPE'!$A$1:$E$80,3,FALSE)))</f>
        <v>4511</v>
      </c>
    </row>
    <row r="409" spans="1:52" ht="28.9" customHeight="1">
      <c r="A409" s="23">
        <v>1699</v>
      </c>
      <c r="B409" s="24" t="s">
        <v>1111</v>
      </c>
      <c r="C409" s="25" t="s">
        <v>222</v>
      </c>
      <c r="D409" s="24" t="s">
        <v>492</v>
      </c>
      <c r="E409" s="24" t="s">
        <v>1112</v>
      </c>
      <c r="F409" s="20" t="s">
        <v>84</v>
      </c>
      <c r="G409" s="20" t="s">
        <v>92</v>
      </c>
      <c r="H409" s="20" t="s">
        <v>108</v>
      </c>
      <c r="I409" s="20" t="s">
        <v>156</v>
      </c>
      <c r="J409" s="20"/>
      <c r="K409" s="20"/>
      <c r="L409" s="20"/>
      <c r="M409" s="20"/>
      <c r="N409" s="20"/>
      <c r="O409" s="20"/>
      <c r="P409" s="20"/>
      <c r="Q409" s="20"/>
      <c r="R409" s="20"/>
      <c r="S409" s="20"/>
      <c r="T409" s="20" t="str">
        <f>IFERROR(VLOOKUP(F409,'CODE H VS CODE ICPE'!$A$2:$D$80,4,FALSE),"")</f>
        <v>Autorisé</v>
      </c>
      <c r="U409" s="20" t="str">
        <f>IFERROR(VLOOKUP(G409,'CODE H VS CODE ICPE'!$A$2:$D$80,4,FALSE),"")</f>
        <v>Demande d'autorisation</v>
      </c>
      <c r="V409" s="20" t="str">
        <f>IFERROR(VLOOKUP(H409,'CODE H VS CODE ICPE'!$A$2:$D$80,4,FALSE),"")</f>
        <v>Autorisé</v>
      </c>
      <c r="W409" s="20" t="str">
        <f>IFERROR(VLOOKUP(I409,'CODE H VS CODE ICPE'!$A$2:$D$80,4,FALSE),"")</f>
        <v>Interdit</v>
      </c>
      <c r="X409" s="20" t="str">
        <f>IFERROR(VLOOKUP(J409,'CODE H VS CODE ICPE'!$A$2:$D$80,4,FALSE),"")</f>
        <v/>
      </c>
      <c r="Y409" s="20" t="str">
        <f>IFERROR(VLOOKUP(K409,'CODE H VS CODE ICPE'!$A$2:$D$80,4,FALSE),"")</f>
        <v/>
      </c>
      <c r="Z409" s="20" t="str">
        <f>IFERROR(VLOOKUP(L409,'CODE H VS CODE ICPE'!$A$2:$D$80,4,FALSE),"")</f>
        <v/>
      </c>
      <c r="AA409" s="20" t="str">
        <f>IFERROR(VLOOKUP(M409,'CODE H VS CODE ICPE'!$A$2:$D$80,4,FALSE),"")</f>
        <v/>
      </c>
      <c r="AB409" s="20" t="str">
        <f>IFERROR(VLOOKUP(N409,'CODE H VS CODE ICPE'!$A$2:$D$80,4,FALSE),"")</f>
        <v/>
      </c>
      <c r="AC409" s="20" t="str">
        <f>IFERROR(VLOOKUP(O409,'CODE H VS CODE ICPE'!$A$2:$D$80,4,FALSE),"")</f>
        <v/>
      </c>
      <c r="AD409" s="20" t="str">
        <f>IFERROR(VLOOKUP(P409,'CODE H VS CODE ICPE'!$A$2:$D$80,4,FALSE),"")</f>
        <v/>
      </c>
      <c r="AE409" s="20" t="str">
        <f>IFERROR(VLOOKUP(Q409,'CODE H VS CODE ICPE'!$A$2:$D$80,4,FALSE),"")</f>
        <v/>
      </c>
      <c r="AF409" s="20" t="str">
        <f>IFERROR(VLOOKUP(R409,'CODE H VS CODE ICPE'!$A$2:$D$80,4,FALSE),"")</f>
        <v/>
      </c>
      <c r="AG409" s="20" t="str">
        <f>IFERROR(VLOOKUP(S409,'CODE H VS CODE ICPE'!$A$2:$D$80,4,FALSE),"")</f>
        <v/>
      </c>
      <c r="AH409" s="48" t="str">
        <f t="shared" si="46"/>
        <v>Accepted</v>
      </c>
      <c r="AI409" s="21">
        <f>IF(T409="",0,IF(T409="Interdit",0,VLOOKUP(F409,'CODE H VS CODE ICPE'!$A$2:$E$80,5,FALSE)))</f>
        <v>99999.99</v>
      </c>
      <c r="AJ409" s="21">
        <f>IF(U409="",0,IF(U409="Interdit",0,VLOOKUP(G409,'CODE H VS CODE ICPE'!$A$2:$E$80,5,FALSE)))</f>
        <v>199.99</v>
      </c>
      <c r="AK409" s="21">
        <f>IF(V409="",0,IF(V409="Interdit",0,VLOOKUP(H409,'CODE H VS CODE ICPE'!$A$2:$E$80,5,FALSE)))</f>
        <v>99999.99</v>
      </c>
      <c r="AL409" s="21">
        <f>IF(W409="",0,IF(W409="Interdit",0,VLOOKUP(I409,'CODE H VS CODE ICPE'!$A$2:$E$80,5,FALSE)))</f>
        <v>0</v>
      </c>
      <c r="AM409" s="21">
        <f>IF(X409="",0,IF(X409="Interdit",0,VLOOKUP(J409,'CODE H VS CODE ICPE'!$A$2:$E$80,5,FALSE)))</f>
        <v>0</v>
      </c>
      <c r="AN409" s="21">
        <f>IF(Y409="",0,IF(Y409="Interdit",0,VLOOKUP(K409,'CODE H VS CODE ICPE'!$A$2:$E$80,5,FALSE)))</f>
        <v>0</v>
      </c>
      <c r="AO409" s="21">
        <f>IF(Z409="",0,IF(Z409="Interdit",0,VLOOKUP(L409,'CODE H VS CODE ICPE'!$A$2:$E$80,5,FALSE)))</f>
        <v>0</v>
      </c>
      <c r="AP409" s="21">
        <f>IF(AA409="",0,IF(AA409="Interdit",0,VLOOKUP(M409,'CODE H VS CODE ICPE'!$A$2:$E$80,5,FALSE)))</f>
        <v>0</v>
      </c>
      <c r="AQ409" s="21">
        <f>IF(AB409="",0,IF(AB409="Interdit",0,VLOOKUP(N409,'CODE H VS CODE ICPE'!$A$2:$E$80,5,FALSE)))</f>
        <v>0</v>
      </c>
      <c r="AR409" s="21">
        <f>IF(AC409="",0,IF(AC409="Interdit",0,VLOOKUP(O409,'CODE H VS CODE ICPE'!$A$2:$E$80,5,FALSE)))</f>
        <v>0</v>
      </c>
      <c r="AS409" s="21">
        <f>IF(AD409="",0,IF(AD409="Interdit",0,VLOOKUP(P409,'CODE H VS CODE ICPE'!$A$2:$E$80,5,FALSE)))</f>
        <v>0</v>
      </c>
      <c r="AT409" s="21">
        <f>IF(AE409="",0,IF(AE409="Interdit",0,VLOOKUP(Q409,'CODE H VS CODE ICPE'!$A$2:$E$80,5,FALSE)))</f>
        <v>0</v>
      </c>
      <c r="AU409" s="21">
        <f>IF(AF409="",0,IF(AF409="Interdit",0,VLOOKUP(R409,'CODE H VS CODE ICPE'!$A$2:$E$80,5,FALSE)))</f>
        <v>0</v>
      </c>
      <c r="AV409" s="21">
        <f>IF(AG409="",0,IF(AG409="Interdit",0,VLOOKUP(S409,'CODE H VS CODE ICPE'!$A$2:$E$80,5,FALSE)))</f>
        <v>0</v>
      </c>
      <c r="AW409" s="20" t="str">
        <f t="shared" si="47"/>
        <v>$AI$2</v>
      </c>
      <c r="AX409" s="26">
        <f t="shared" si="48"/>
        <v>99999.99</v>
      </c>
      <c r="AY409" s="20" t="str">
        <f t="shared" si="49"/>
        <v>H301</v>
      </c>
      <c r="AZ409" s="20">
        <f>IF(AY409="","",IF(AY409=0,"",VLOOKUP(AY409,'CODE H VS CODE ICPE'!$A$1:$E$80,3,FALSE)))</f>
        <v>4511</v>
      </c>
    </row>
    <row r="410" spans="1:52" ht="28.9" customHeight="1">
      <c r="A410" s="23">
        <v>1730</v>
      </c>
      <c r="B410" s="24" t="s">
        <v>1113</v>
      </c>
      <c r="C410" s="25" t="s">
        <v>499</v>
      </c>
      <c r="D410" s="24" t="s">
        <v>613</v>
      </c>
      <c r="E410" s="24" t="s">
        <v>1114</v>
      </c>
      <c r="F410" s="20" t="s">
        <v>96</v>
      </c>
      <c r="G410" s="20" t="s">
        <v>106</v>
      </c>
      <c r="H410" s="20"/>
      <c r="I410" s="20"/>
      <c r="J410" s="20"/>
      <c r="K410" s="20"/>
      <c r="L410" s="20"/>
      <c r="M410" s="20"/>
      <c r="N410" s="20"/>
      <c r="O410" s="20"/>
      <c r="P410" s="20"/>
      <c r="Q410" s="20"/>
      <c r="R410" s="20"/>
      <c r="S410" s="20"/>
      <c r="T410" s="20" t="str">
        <f>IFERROR(VLOOKUP(F410,'CODE H VS CODE ICPE'!$A$2:$D$80,4,FALSE),"")</f>
        <v>Autorisé</v>
      </c>
      <c r="U410" s="20" t="str">
        <f>IFERROR(VLOOKUP(G410,'CODE H VS CODE ICPE'!$A$2:$D$80,4,FALSE),"")</f>
        <v>Interdit</v>
      </c>
      <c r="V410" s="20" t="str">
        <f>IFERROR(VLOOKUP(H410,'CODE H VS CODE ICPE'!$A$2:$D$80,4,FALSE),"")</f>
        <v/>
      </c>
      <c r="W410" s="20" t="str">
        <f>IFERROR(VLOOKUP(I410,'CODE H VS CODE ICPE'!$A$2:$D$80,4,FALSE),"")</f>
        <v/>
      </c>
      <c r="X410" s="20" t="str">
        <f>IFERROR(VLOOKUP(J410,'CODE H VS CODE ICPE'!$A$2:$D$80,4,FALSE),"")</f>
        <v/>
      </c>
      <c r="Y410" s="20" t="str">
        <f>IFERROR(VLOOKUP(K410,'CODE H VS CODE ICPE'!$A$2:$D$80,4,FALSE),"")</f>
        <v/>
      </c>
      <c r="Z410" s="20" t="str">
        <f>IFERROR(VLOOKUP(L410,'CODE H VS CODE ICPE'!$A$2:$D$80,4,FALSE),"")</f>
        <v/>
      </c>
      <c r="AA410" s="20" t="str">
        <f>IFERROR(VLOOKUP(M410,'CODE H VS CODE ICPE'!$A$2:$D$80,4,FALSE),"")</f>
        <v/>
      </c>
      <c r="AB410" s="20" t="str">
        <f>IFERROR(VLOOKUP(N410,'CODE H VS CODE ICPE'!$A$2:$D$80,4,FALSE),"")</f>
        <v/>
      </c>
      <c r="AC410" s="20" t="str">
        <f>IFERROR(VLOOKUP(O410,'CODE H VS CODE ICPE'!$A$2:$D$80,4,FALSE),"")</f>
        <v/>
      </c>
      <c r="AD410" s="20" t="str">
        <f>IFERROR(VLOOKUP(P410,'CODE H VS CODE ICPE'!$A$2:$D$80,4,FALSE),"")</f>
        <v/>
      </c>
      <c r="AE410" s="20" t="str">
        <f>IFERROR(VLOOKUP(Q410,'CODE H VS CODE ICPE'!$A$2:$D$80,4,FALSE),"")</f>
        <v/>
      </c>
      <c r="AF410" s="20" t="str">
        <f>IFERROR(VLOOKUP(R410,'CODE H VS CODE ICPE'!$A$2:$D$80,4,FALSE),"")</f>
        <v/>
      </c>
      <c r="AG410" s="20" t="str">
        <f>IFERROR(VLOOKUP(S410,'CODE H VS CODE ICPE'!$A$2:$D$80,4,FALSE),"")</f>
        <v/>
      </c>
      <c r="AH410" s="48" t="str">
        <f t="shared" si="46"/>
        <v>Accepted</v>
      </c>
      <c r="AI410" s="21">
        <f>IF(T410="",0,IF(T410="Interdit",0,VLOOKUP(F410,'CODE H VS CODE ICPE'!$A$2:$E$80,5,FALSE)))</f>
        <v>149999.99</v>
      </c>
      <c r="AJ410" s="21">
        <f>IF(U410="",0,IF(U410="Interdit",0,VLOOKUP(G410,'CODE H VS CODE ICPE'!$A$2:$E$80,5,FALSE)))</f>
        <v>0</v>
      </c>
      <c r="AK410" s="21">
        <f>IF(V410="",0,IF(V410="Interdit",0,VLOOKUP(H410,'CODE H VS CODE ICPE'!$A$2:$E$80,5,FALSE)))</f>
        <v>0</v>
      </c>
      <c r="AL410" s="21">
        <f>IF(W410="",0,IF(W410="Interdit",0,VLOOKUP(I410,'CODE H VS CODE ICPE'!$A$2:$E$80,5,FALSE)))</f>
        <v>0</v>
      </c>
      <c r="AM410" s="21">
        <f>IF(X410="",0,IF(X410="Interdit",0,VLOOKUP(J410,'CODE H VS CODE ICPE'!$A$2:$E$80,5,FALSE)))</f>
        <v>0</v>
      </c>
      <c r="AN410" s="21">
        <f>IF(Y410="",0,IF(Y410="Interdit",0,VLOOKUP(K410,'CODE H VS CODE ICPE'!$A$2:$E$80,5,FALSE)))</f>
        <v>0</v>
      </c>
      <c r="AO410" s="21">
        <f>IF(Z410="",0,IF(Z410="Interdit",0,VLOOKUP(L410,'CODE H VS CODE ICPE'!$A$2:$E$80,5,FALSE)))</f>
        <v>0</v>
      </c>
      <c r="AP410" s="21">
        <f>IF(AA410="",0,IF(AA410="Interdit",0,VLOOKUP(M410,'CODE H VS CODE ICPE'!$A$2:$E$80,5,FALSE)))</f>
        <v>0</v>
      </c>
      <c r="AQ410" s="21">
        <f>IF(AB410="",0,IF(AB410="Interdit",0,VLOOKUP(N410,'CODE H VS CODE ICPE'!$A$2:$E$80,5,FALSE)))</f>
        <v>0</v>
      </c>
      <c r="AR410" s="21">
        <f>IF(AC410="",0,IF(AC410="Interdit",0,VLOOKUP(O410,'CODE H VS CODE ICPE'!$A$2:$E$80,5,FALSE)))</f>
        <v>0</v>
      </c>
      <c r="AS410" s="21">
        <f>IF(AD410="",0,IF(AD410="Interdit",0,VLOOKUP(P410,'CODE H VS CODE ICPE'!$A$2:$E$80,5,FALSE)))</f>
        <v>0</v>
      </c>
      <c r="AT410" s="21">
        <f>IF(AE410="",0,IF(AE410="Interdit",0,VLOOKUP(Q410,'CODE H VS CODE ICPE'!$A$2:$E$80,5,FALSE)))</f>
        <v>0</v>
      </c>
      <c r="AU410" s="21">
        <f>IF(AF410="",0,IF(AF410="Interdit",0,VLOOKUP(R410,'CODE H VS CODE ICPE'!$A$2:$E$80,5,FALSE)))</f>
        <v>0</v>
      </c>
      <c r="AV410" s="21">
        <f>IF(AG410="",0,IF(AG410="Interdit",0,VLOOKUP(S410,'CODE H VS CODE ICPE'!$A$2:$E$80,5,FALSE)))</f>
        <v>0</v>
      </c>
      <c r="AW410" s="20" t="str">
        <f t="shared" si="47"/>
        <v>$AI$2</v>
      </c>
      <c r="AX410" s="26">
        <f t="shared" si="48"/>
        <v>149999.99</v>
      </c>
      <c r="AY410" s="20" t="str">
        <f t="shared" si="49"/>
        <v>H314</v>
      </c>
      <c r="AZ410" s="20">
        <f>IF(AY410="","",IF(AY410=0,"",VLOOKUP(AY410,'CODE H VS CODE ICPE'!$A$1:$E$80,3,FALSE)))</f>
        <v>4320</v>
      </c>
    </row>
    <row r="411" spans="1:52" ht="28.9" customHeight="1">
      <c r="A411" s="23">
        <v>3056</v>
      </c>
      <c r="B411" s="24" t="s">
        <v>1115</v>
      </c>
      <c r="C411" s="25" t="s">
        <v>499</v>
      </c>
      <c r="D411" s="24" t="s">
        <v>560</v>
      </c>
      <c r="E411" s="24" t="s">
        <v>1116</v>
      </c>
      <c r="F411" s="20" t="s">
        <v>42</v>
      </c>
      <c r="G411" s="20" t="s">
        <v>86</v>
      </c>
      <c r="H411" s="20"/>
      <c r="I411" s="20"/>
      <c r="J411" s="20"/>
      <c r="K411" s="20"/>
      <c r="L411" s="20"/>
      <c r="M411" s="20"/>
      <c r="N411" s="20"/>
      <c r="O411" s="20"/>
      <c r="P411" s="20"/>
      <c r="Q411" s="20"/>
      <c r="R411" s="20"/>
      <c r="S411" s="20"/>
      <c r="T411" s="20" t="str">
        <f>IFERROR(VLOOKUP(F411,'CODE H VS CODE ICPE'!$A$2:$D$80,4,FALSE),"")</f>
        <v>Autorisé</v>
      </c>
      <c r="U411" s="20" t="str">
        <f>IFERROR(VLOOKUP(G411,'CODE H VS CODE ICPE'!$A$2:$D$80,4,FALSE),"")</f>
        <v>Autorisé</v>
      </c>
      <c r="V411" s="20" t="str">
        <f>IFERROR(VLOOKUP(H411,'CODE H VS CODE ICPE'!$A$2:$D$80,4,FALSE),"")</f>
        <v/>
      </c>
      <c r="W411" s="20" t="str">
        <f>IFERROR(VLOOKUP(I411,'CODE H VS CODE ICPE'!$A$2:$D$80,4,FALSE),"")</f>
        <v/>
      </c>
      <c r="X411" s="20" t="str">
        <f>IFERROR(VLOOKUP(J411,'CODE H VS CODE ICPE'!$A$2:$D$80,4,FALSE),"")</f>
        <v/>
      </c>
      <c r="Y411" s="20" t="str">
        <f>IFERROR(VLOOKUP(K411,'CODE H VS CODE ICPE'!$A$2:$D$80,4,FALSE),"")</f>
        <v/>
      </c>
      <c r="Z411" s="20" t="str">
        <f>IFERROR(VLOOKUP(L411,'CODE H VS CODE ICPE'!$A$2:$D$80,4,FALSE),"")</f>
        <v/>
      </c>
      <c r="AA411" s="20" t="str">
        <f>IFERROR(VLOOKUP(M411,'CODE H VS CODE ICPE'!$A$2:$D$80,4,FALSE),"")</f>
        <v/>
      </c>
      <c r="AB411" s="20" t="str">
        <f>IFERROR(VLOOKUP(N411,'CODE H VS CODE ICPE'!$A$2:$D$80,4,FALSE),"")</f>
        <v/>
      </c>
      <c r="AC411" s="20" t="str">
        <f>IFERROR(VLOOKUP(O411,'CODE H VS CODE ICPE'!$A$2:$D$80,4,FALSE),"")</f>
        <v/>
      </c>
      <c r="AD411" s="20" t="str">
        <f>IFERROR(VLOOKUP(P411,'CODE H VS CODE ICPE'!$A$2:$D$80,4,FALSE),"")</f>
        <v/>
      </c>
      <c r="AE411" s="20" t="str">
        <f>IFERROR(VLOOKUP(Q411,'CODE H VS CODE ICPE'!$A$2:$D$80,4,FALSE),"")</f>
        <v/>
      </c>
      <c r="AF411" s="20" t="str">
        <f>IFERROR(VLOOKUP(R411,'CODE H VS CODE ICPE'!$A$2:$D$80,4,FALSE),"")</f>
        <v/>
      </c>
      <c r="AG411" s="20" t="str">
        <f>IFERROR(VLOOKUP(S411,'CODE H VS CODE ICPE'!$A$2:$D$80,4,FALSE),"")</f>
        <v/>
      </c>
      <c r="AH411" s="49" t="str">
        <f t="shared" si="46"/>
        <v>Accepted</v>
      </c>
      <c r="AI411" s="21">
        <f>IF(T411="",0,IF(T411="Interdit",0,VLOOKUP(F411,'CODE H VS CODE ICPE'!$A$2:$E$80,5,FALSE)))</f>
        <v>99999.99</v>
      </c>
      <c r="AJ411" s="21">
        <f>IF(U411="",0,IF(U411="Interdit",0,VLOOKUP(G411,'CODE H VS CODE ICPE'!$A$2:$E$80,5,FALSE)))</f>
        <v>99999.99</v>
      </c>
      <c r="AK411" s="21">
        <f>IF(V411="",0,IF(V411="Interdit",0,VLOOKUP(H411,'CODE H VS CODE ICPE'!$A$2:$E$80,5,FALSE)))</f>
        <v>0</v>
      </c>
      <c r="AL411" s="21">
        <f>IF(W411="",0,IF(W411="Interdit",0,VLOOKUP(I411,'CODE H VS CODE ICPE'!$A$2:$E$80,5,FALSE)))</f>
        <v>0</v>
      </c>
      <c r="AM411" s="21">
        <f>IF(X411="",0,IF(X411="Interdit",0,VLOOKUP(J411,'CODE H VS CODE ICPE'!$A$2:$E$80,5,FALSE)))</f>
        <v>0</v>
      </c>
      <c r="AN411" s="21">
        <f>IF(Y411="",0,IF(Y411="Interdit",0,VLOOKUP(K411,'CODE H VS CODE ICPE'!$A$2:$E$80,5,FALSE)))</f>
        <v>0</v>
      </c>
      <c r="AO411" s="21">
        <f>IF(Z411="",0,IF(Z411="Interdit",0,VLOOKUP(L411,'CODE H VS CODE ICPE'!$A$2:$E$80,5,FALSE)))</f>
        <v>0</v>
      </c>
      <c r="AP411" s="21">
        <f>IF(AA411="",0,IF(AA411="Interdit",0,VLOOKUP(M411,'CODE H VS CODE ICPE'!$A$2:$E$80,5,FALSE)))</f>
        <v>0</v>
      </c>
      <c r="AQ411" s="21">
        <f>IF(AB411="",0,IF(AB411="Interdit",0,VLOOKUP(N411,'CODE H VS CODE ICPE'!$A$2:$E$80,5,FALSE)))</f>
        <v>0</v>
      </c>
      <c r="AR411" s="21">
        <f>IF(AC411="",0,IF(AC411="Interdit",0,VLOOKUP(O411,'CODE H VS CODE ICPE'!$A$2:$E$80,5,FALSE)))</f>
        <v>0</v>
      </c>
      <c r="AS411" s="21">
        <f>IF(AD411="",0,IF(AD411="Interdit",0,VLOOKUP(P411,'CODE H VS CODE ICPE'!$A$2:$E$80,5,FALSE)))</f>
        <v>0</v>
      </c>
      <c r="AT411" s="21">
        <f>IF(AE411="",0,IF(AE411="Interdit",0,VLOOKUP(Q411,'CODE H VS CODE ICPE'!$A$2:$E$80,5,FALSE)))</f>
        <v>0</v>
      </c>
      <c r="AU411" s="21">
        <f>IF(AF411="",0,IF(AF411="Interdit",0,VLOOKUP(R411,'CODE H VS CODE ICPE'!$A$2:$E$80,5,FALSE)))</f>
        <v>0</v>
      </c>
      <c r="AV411" s="21">
        <f>IF(AG411="",0,IF(AG411="Interdit",0,VLOOKUP(S411,'CODE H VS CODE ICPE'!$A$2:$E$80,5,FALSE)))</f>
        <v>0</v>
      </c>
      <c r="AW411" s="20" t="str">
        <f t="shared" ref="AW411:AW412" si="50">ADDRESS(2,MATCH(MAX(AI411:AV411),AI411:AV411,0)+COLUMN(AI411)-1)</f>
        <v>$AI$2</v>
      </c>
      <c r="AX411" s="26">
        <f t="shared" ref="AX411" si="51">IF(AH411="Interdit","",IF(AW411="$AI$2",AI411,IF(AW411="$AJ$2",AJ411,IF(AW411="$AK$2",AK411,IF(AW411="$AL$2",AL411,IF(AW411="$AM$2",AM411,IF(AW411="$AN$2",AN411,IF(AW411="$AO$2",AO411,IF(AW411="$AP$2",AP411,IF(AW411="$AQ$2",AQ411,IF(AW411="$AR$2",AR411,IF(AW411="$AS$2",AS411,IF(AW411="$AT$2",AT411,IF(AW411="$AU$2",AU411,IF(AW411="$AV$2",AV411,"")))))))))))))))</f>
        <v>99999.99</v>
      </c>
      <c r="AY411" s="20" t="str">
        <f t="shared" ref="AY411:AY412" si="52">IF(AX411="","",IF(AW411="$AI$2",F411,IF(AW411="$AJ$2",G411,IF(AW411="$AK$2",H411,IF(AW411="$AL$2",I411,IF(AW411="$AM$2",J411,IF(AW411="$AN$2",K411,IF(AW411="$AO$2",L411,IF(AW411="$AP$2",M411,IF(AW411="$AQ$2",N411,IF(AW411="$AR$2",O411,IF(AW411="$AS$2",P411,IF(AW411="$AT$2",Q411,IF(AW411="$AU$2",R411,IF(AW411="$AV$2",S411,"")))))))))))))))</f>
        <v>H226</v>
      </c>
      <c r="AZ411" s="20">
        <f>IF(AY411="","",IF(AY411=0,"",VLOOKUP(AY411,'CODE H VS CODE ICPE'!$A$1:$E$80,3,FALSE)))</f>
        <v>4331</v>
      </c>
    </row>
    <row r="412" spans="1:52" ht="28.9" customHeight="1">
      <c r="A412" s="23">
        <v>3065</v>
      </c>
      <c r="B412" s="24" t="s">
        <v>1117</v>
      </c>
      <c r="C412" s="25" t="s">
        <v>234</v>
      </c>
      <c r="D412" s="24" t="s">
        <v>348</v>
      </c>
      <c r="E412" s="24" t="s">
        <v>1118</v>
      </c>
      <c r="F412" s="20" t="s">
        <v>104</v>
      </c>
      <c r="G412" s="20"/>
      <c r="H412" s="20"/>
      <c r="I412" s="20"/>
      <c r="J412" s="20"/>
      <c r="K412" s="20"/>
      <c r="L412" s="20"/>
      <c r="M412" s="20"/>
      <c r="N412" s="20"/>
      <c r="O412" s="20"/>
      <c r="P412" s="20"/>
      <c r="Q412" s="20"/>
      <c r="R412" s="20"/>
      <c r="S412" s="20"/>
      <c r="T412" s="20" t="str">
        <f>IFERROR(VLOOKUP(F412,'CODE H VS CODE ICPE'!$A$2:$D$80,4,FALSE),"")</f>
        <v>Autorisé</v>
      </c>
      <c r="U412" s="20" t="str">
        <f>IFERROR(VLOOKUP(G412,'CODE H VS CODE ICPE'!$A$2:$D$80,4,FALSE),"")</f>
        <v/>
      </c>
      <c r="V412" s="20" t="str">
        <f>IFERROR(VLOOKUP(H412,'CODE H VS CODE ICPE'!$A$2:$D$80,4,FALSE),"")</f>
        <v/>
      </c>
      <c r="W412" s="20" t="str">
        <f>IFERROR(VLOOKUP(I412,'CODE H VS CODE ICPE'!$A$2:$D$80,4,FALSE),"")</f>
        <v/>
      </c>
      <c r="X412" s="20" t="str">
        <f>IFERROR(VLOOKUP(J412,'CODE H VS CODE ICPE'!$A$2:$D$80,4,FALSE),"")</f>
        <v/>
      </c>
      <c r="Y412" s="20" t="str">
        <f>IFERROR(VLOOKUP(K412,'CODE H VS CODE ICPE'!$A$2:$D$80,4,FALSE),"")</f>
        <v/>
      </c>
      <c r="Z412" s="20" t="str">
        <f>IFERROR(VLOOKUP(L412,'CODE H VS CODE ICPE'!$A$2:$D$80,4,FALSE),"")</f>
        <v/>
      </c>
      <c r="AA412" s="20" t="str">
        <f>IFERROR(VLOOKUP(M412,'CODE H VS CODE ICPE'!$A$2:$D$80,4,FALSE),"")</f>
        <v/>
      </c>
      <c r="AB412" s="20" t="str">
        <f>IFERROR(VLOOKUP(N412,'CODE H VS CODE ICPE'!$A$2:$D$80,4,FALSE),"")</f>
        <v/>
      </c>
      <c r="AC412" s="20" t="str">
        <f>IFERROR(VLOOKUP(O412,'CODE H VS CODE ICPE'!$A$2:$D$80,4,FALSE),"")</f>
        <v/>
      </c>
      <c r="AD412" s="20" t="str">
        <f>IFERROR(VLOOKUP(P412,'CODE H VS CODE ICPE'!$A$2:$D$80,4,FALSE),"")</f>
        <v/>
      </c>
      <c r="AE412" s="20" t="str">
        <f>IFERROR(VLOOKUP(Q412,'CODE H VS CODE ICPE'!$A$2:$D$80,4,FALSE),"")</f>
        <v/>
      </c>
      <c r="AF412" s="20" t="str">
        <f>IFERROR(VLOOKUP(R412,'CODE H VS CODE ICPE'!$A$2:$D$80,4,FALSE),"")</f>
        <v/>
      </c>
      <c r="AG412" s="20" t="str">
        <f>IFERROR(VLOOKUP(S412,'CODE H VS CODE ICPE'!$A$2:$D$80,4,FALSE),"")</f>
        <v/>
      </c>
      <c r="AH412" s="49" t="str">
        <f t="shared" si="46"/>
        <v>Accepted</v>
      </c>
      <c r="AI412" s="21">
        <f>IF(T412="",0,IF(T412="Interdit",0,VLOOKUP(F412,'CODE H VS CODE ICPE'!$A$2:$E$80,5,FALSE)))</f>
        <v>99999.99</v>
      </c>
      <c r="AJ412" s="21">
        <f>IF(U412="",0,IF(U412="Interdit",0,VLOOKUP(G412,'CODE H VS CODE ICPE'!$A$2:$E$80,5,FALSE)))</f>
        <v>0</v>
      </c>
      <c r="AK412" s="21">
        <f>IF(V412="",0,IF(V412="Interdit",0,VLOOKUP(H412,'CODE H VS CODE ICPE'!$A$2:$E$80,5,FALSE)))</f>
        <v>0</v>
      </c>
      <c r="AL412" s="21">
        <f>IF(W412="",0,IF(W412="Interdit",0,VLOOKUP(I412,'CODE H VS CODE ICPE'!$A$2:$E$80,5,FALSE)))</f>
        <v>0</v>
      </c>
      <c r="AM412" s="21">
        <f>IF(X412="",0,IF(X412="Interdit",0,VLOOKUP(J412,'CODE H VS CODE ICPE'!$A$2:$E$80,5,FALSE)))</f>
        <v>0</v>
      </c>
      <c r="AN412" s="21">
        <f>IF(Y412="",0,IF(Y412="Interdit",0,VLOOKUP(K412,'CODE H VS CODE ICPE'!$A$2:$E$80,5,FALSE)))</f>
        <v>0</v>
      </c>
      <c r="AO412" s="21">
        <f>IF(Z412="",0,IF(Z412="Interdit",0,VLOOKUP(L412,'CODE H VS CODE ICPE'!$A$2:$E$80,5,FALSE)))</f>
        <v>0</v>
      </c>
      <c r="AP412" s="21">
        <f>IF(AA412="",0,IF(AA412="Interdit",0,VLOOKUP(M412,'CODE H VS CODE ICPE'!$A$2:$E$80,5,FALSE)))</f>
        <v>0</v>
      </c>
      <c r="AQ412" s="21">
        <f>IF(AB412="",0,IF(AB412="Interdit",0,VLOOKUP(N412,'CODE H VS CODE ICPE'!$A$2:$E$80,5,FALSE)))</f>
        <v>0</v>
      </c>
      <c r="AR412" s="21">
        <f>IF(AC412="",0,IF(AC412="Interdit",0,VLOOKUP(O412,'CODE H VS CODE ICPE'!$A$2:$E$80,5,FALSE)))</f>
        <v>0</v>
      </c>
      <c r="AS412" s="21">
        <f>IF(AD412="",0,IF(AD412="Interdit",0,VLOOKUP(P412,'CODE H VS CODE ICPE'!$A$2:$E$80,5,FALSE)))</f>
        <v>0</v>
      </c>
      <c r="AT412" s="21">
        <f>IF(AE412="",0,IF(AE412="Interdit",0,VLOOKUP(Q412,'CODE H VS CODE ICPE'!$A$2:$E$80,5,FALSE)))</f>
        <v>0</v>
      </c>
      <c r="AU412" s="21">
        <f>IF(AF412="",0,IF(AF412="Interdit",0,VLOOKUP(R412,'CODE H VS CODE ICPE'!$A$2:$E$80,5,FALSE)))</f>
        <v>0</v>
      </c>
      <c r="AV412" s="21">
        <f>IF(AG412="",0,IF(AG412="Interdit",0,VLOOKUP(S412,'CODE H VS CODE ICPE'!$A$2:$E$80,5,FALSE)))</f>
        <v>0</v>
      </c>
      <c r="AW412" s="20" t="str">
        <f t="shared" si="50"/>
        <v>$AI$2</v>
      </c>
      <c r="AX412" s="26">
        <v>380000</v>
      </c>
      <c r="AY412" s="20" t="str">
        <f t="shared" si="52"/>
        <v>H319</v>
      </c>
      <c r="AZ412" s="20">
        <v>4755</v>
      </c>
    </row>
    <row r="413" spans="1:52" ht="28.9" customHeight="1">
      <c r="A413" s="23">
        <v>1808</v>
      </c>
      <c r="B413" s="24" t="s">
        <v>1119</v>
      </c>
      <c r="C413" s="25" t="s">
        <v>499</v>
      </c>
      <c r="D413" s="24" t="s">
        <v>506</v>
      </c>
      <c r="E413" s="24" t="s">
        <v>1120</v>
      </c>
      <c r="F413" s="20" t="s">
        <v>96</v>
      </c>
      <c r="G413" s="20" t="s">
        <v>106</v>
      </c>
      <c r="H413" s="20"/>
      <c r="I413" s="20"/>
      <c r="J413" s="20"/>
      <c r="K413" s="20"/>
      <c r="L413" s="20"/>
      <c r="M413" s="20"/>
      <c r="N413" s="20"/>
      <c r="O413" s="20"/>
      <c r="P413" s="20"/>
      <c r="Q413" s="20"/>
      <c r="R413" s="20"/>
      <c r="S413" s="20"/>
      <c r="T413" s="20" t="str">
        <f>IFERROR(VLOOKUP(F413,'CODE H VS CODE ICPE'!$A$2:$D$80,4,FALSE),"")</f>
        <v>Autorisé</v>
      </c>
      <c r="U413" s="20" t="str">
        <f>IFERROR(VLOOKUP(G413,'CODE H VS CODE ICPE'!$A$2:$D$80,4,FALSE),"")</f>
        <v>Interdit</v>
      </c>
      <c r="V413" s="20" t="str">
        <f>IFERROR(VLOOKUP(H413,'CODE H VS CODE ICPE'!$A$2:$D$80,4,FALSE),"")</f>
        <v/>
      </c>
      <c r="W413" s="20" t="str">
        <f>IFERROR(VLOOKUP(I413,'CODE H VS CODE ICPE'!$A$2:$D$80,4,FALSE),"")</f>
        <v/>
      </c>
      <c r="X413" s="20" t="str">
        <f>IFERROR(VLOOKUP(J413,'CODE H VS CODE ICPE'!$A$2:$D$80,4,FALSE),"")</f>
        <v/>
      </c>
      <c r="Y413" s="20" t="str">
        <f>IFERROR(VLOOKUP(K413,'CODE H VS CODE ICPE'!$A$2:$D$80,4,FALSE),"")</f>
        <v/>
      </c>
      <c r="Z413" s="20" t="str">
        <f>IFERROR(VLOOKUP(L413,'CODE H VS CODE ICPE'!$A$2:$D$80,4,FALSE),"")</f>
        <v/>
      </c>
      <c r="AA413" s="20" t="str">
        <f>IFERROR(VLOOKUP(M413,'CODE H VS CODE ICPE'!$A$2:$D$80,4,FALSE),"")</f>
        <v/>
      </c>
      <c r="AB413" s="20" t="str">
        <f>IFERROR(VLOOKUP(N413,'CODE H VS CODE ICPE'!$A$2:$D$80,4,FALSE),"")</f>
        <v/>
      </c>
      <c r="AC413" s="20" t="str">
        <f>IFERROR(VLOOKUP(O413,'CODE H VS CODE ICPE'!$A$2:$D$80,4,FALSE),"")</f>
        <v/>
      </c>
      <c r="AD413" s="20" t="str">
        <f>IFERROR(VLOOKUP(P413,'CODE H VS CODE ICPE'!$A$2:$D$80,4,FALSE),"")</f>
        <v/>
      </c>
      <c r="AE413" s="20" t="str">
        <f>IFERROR(VLOOKUP(Q413,'CODE H VS CODE ICPE'!$A$2:$D$80,4,FALSE),"")</f>
        <v/>
      </c>
      <c r="AF413" s="20" t="str">
        <f>IFERROR(VLOOKUP(R413,'CODE H VS CODE ICPE'!$A$2:$D$80,4,FALSE),"")</f>
        <v/>
      </c>
      <c r="AG413" s="20" t="str">
        <f>IFERROR(VLOOKUP(S413,'CODE H VS CODE ICPE'!$A$2:$D$80,4,FALSE),"")</f>
        <v/>
      </c>
      <c r="AH413" s="48" t="str">
        <f t="shared" si="46"/>
        <v>Accepted</v>
      </c>
      <c r="AI413" s="21">
        <f>IF(T413="",0,IF(T413="Interdit",0,VLOOKUP(F413,'CODE H VS CODE ICPE'!$A$2:$E$80,5,FALSE)))</f>
        <v>149999.99</v>
      </c>
      <c r="AJ413" s="21">
        <f>IF(U413="",0,IF(U413="Interdit",0,VLOOKUP(G413,'CODE H VS CODE ICPE'!$A$2:$E$80,5,FALSE)))</f>
        <v>0</v>
      </c>
      <c r="AK413" s="21">
        <f>IF(V413="",0,IF(V413="Interdit",0,VLOOKUP(H413,'CODE H VS CODE ICPE'!$A$2:$E$80,5,FALSE)))</f>
        <v>0</v>
      </c>
      <c r="AL413" s="21">
        <f>IF(W413="",0,IF(W413="Interdit",0,VLOOKUP(I413,'CODE H VS CODE ICPE'!$A$2:$E$80,5,FALSE)))</f>
        <v>0</v>
      </c>
      <c r="AM413" s="21">
        <f>IF(X413="",0,IF(X413="Interdit",0,VLOOKUP(J413,'CODE H VS CODE ICPE'!$A$2:$E$80,5,FALSE)))</f>
        <v>0</v>
      </c>
      <c r="AN413" s="21">
        <f>IF(Y413="",0,IF(Y413="Interdit",0,VLOOKUP(K413,'CODE H VS CODE ICPE'!$A$2:$E$80,5,FALSE)))</f>
        <v>0</v>
      </c>
      <c r="AO413" s="21">
        <f>IF(Z413="",0,IF(Z413="Interdit",0,VLOOKUP(L413,'CODE H VS CODE ICPE'!$A$2:$E$80,5,FALSE)))</f>
        <v>0</v>
      </c>
      <c r="AP413" s="21">
        <f>IF(AA413="",0,IF(AA413="Interdit",0,VLOOKUP(M413,'CODE H VS CODE ICPE'!$A$2:$E$80,5,FALSE)))</f>
        <v>0</v>
      </c>
      <c r="AQ413" s="21">
        <f>IF(AB413="",0,IF(AB413="Interdit",0,VLOOKUP(N413,'CODE H VS CODE ICPE'!$A$2:$E$80,5,FALSE)))</f>
        <v>0</v>
      </c>
      <c r="AR413" s="21">
        <f>IF(AC413="",0,IF(AC413="Interdit",0,VLOOKUP(O413,'CODE H VS CODE ICPE'!$A$2:$E$80,5,FALSE)))</f>
        <v>0</v>
      </c>
      <c r="AS413" s="21">
        <f>IF(AD413="",0,IF(AD413="Interdit",0,VLOOKUP(P413,'CODE H VS CODE ICPE'!$A$2:$E$80,5,FALSE)))</f>
        <v>0</v>
      </c>
      <c r="AT413" s="21">
        <f>IF(AE413="",0,IF(AE413="Interdit",0,VLOOKUP(Q413,'CODE H VS CODE ICPE'!$A$2:$E$80,5,FALSE)))</f>
        <v>0</v>
      </c>
      <c r="AU413" s="21">
        <f>IF(AF413="",0,IF(AF413="Interdit",0,VLOOKUP(R413,'CODE H VS CODE ICPE'!$A$2:$E$80,5,FALSE)))</f>
        <v>0</v>
      </c>
      <c r="AV413" s="21">
        <f>IF(AG413="",0,IF(AG413="Interdit",0,VLOOKUP(S413,'CODE H VS CODE ICPE'!$A$2:$E$80,5,FALSE)))</f>
        <v>0</v>
      </c>
      <c r="AW413" s="20" t="str">
        <f t="shared" ref="AW413:AW429" si="53">ADDRESS(2,MATCH(MAX(AI413:AV413),AI413:AV413,0)+COLUMN(AI413)-1)</f>
        <v>$AI$2</v>
      </c>
      <c r="AX413" s="26">
        <f t="shared" ref="AX413:AX429" si="54">IF(AH413="Interdit","",IF(AW413="$AI$2",AI413,IF(AW413="$AJ$2",AJ413,IF(AW413="$AK$2",AK413,IF(AW413="$AL$2",AL413,IF(AW413="$AM$2",AM413,IF(AW413="$AN$2",AN413,IF(AW413="$AO$2",AO413,IF(AW413="$AP$2",AP413,IF(AW413="$AQ$2",AQ413,IF(AW413="$AR$2",AR413,IF(AW413="$AS$2",AS413,IF(AW413="$AT$2",AT413,IF(AW413="$AU$2",AU413,IF(AW413="$AV$2",AV413,"")))))))))))))))</f>
        <v>149999.99</v>
      </c>
      <c r="AY413" s="20" t="str">
        <f t="shared" ref="AY413:AY429" si="55">IF(AX413="","",IF(AW413="$AI$2",F413,IF(AW413="$AJ$2",G413,IF(AW413="$AK$2",H413,IF(AW413="$AL$2",I413,IF(AW413="$AM$2",J413,IF(AW413="$AN$2",K413,IF(AW413="$AO$2",L413,IF(AW413="$AP$2",M413,IF(AW413="$AQ$2",N413,IF(AW413="$AR$2",O413,IF(AW413="$AS$2",P413,IF(AW413="$AT$2",Q413,IF(AW413="$AU$2",R413,IF(AW413="$AV$2",S413,"")))))))))))))))</f>
        <v>H314</v>
      </c>
      <c r="AZ413" s="20">
        <f>IF(AY413="","",IF(AY413=0,"",VLOOKUP(AY413,'CODE H VS CODE ICPE'!$A$1:$E$80,3,FALSE)))</f>
        <v>4320</v>
      </c>
    </row>
    <row r="414" spans="1:52" ht="28.9" customHeight="1">
      <c r="A414" s="23">
        <v>3066</v>
      </c>
      <c r="B414" s="24" t="s">
        <v>1121</v>
      </c>
      <c r="C414" s="25" t="s">
        <v>234</v>
      </c>
      <c r="D414" s="24" t="s">
        <v>235</v>
      </c>
      <c r="E414" s="24" t="s">
        <v>1122</v>
      </c>
      <c r="F414" s="20" t="s">
        <v>42</v>
      </c>
      <c r="G414" s="20" t="s">
        <v>104</v>
      </c>
      <c r="H414" s="20"/>
      <c r="I414" s="20"/>
      <c r="J414" s="20"/>
      <c r="K414" s="20"/>
      <c r="L414" s="20"/>
      <c r="M414" s="20"/>
      <c r="N414" s="20"/>
      <c r="O414" s="20"/>
      <c r="P414" s="20"/>
      <c r="Q414" s="20"/>
      <c r="R414" s="20"/>
      <c r="S414" s="20"/>
      <c r="T414" s="20" t="str">
        <f>IFERROR(VLOOKUP(F414,'CODE H VS CODE ICPE'!$A$2:$D$80,4,FALSE),"")</f>
        <v>Autorisé</v>
      </c>
      <c r="U414" s="20" t="str">
        <f>IFERROR(VLOOKUP(G414,'CODE H VS CODE ICPE'!$A$2:$D$80,4,FALSE),"")</f>
        <v>Autorisé</v>
      </c>
      <c r="V414" s="20" t="str">
        <f>IFERROR(VLOOKUP(H414,'CODE H VS CODE ICPE'!$A$2:$D$80,4,FALSE),"")</f>
        <v/>
      </c>
      <c r="W414" s="20" t="str">
        <f>IFERROR(VLOOKUP(I414,'CODE H VS CODE ICPE'!$A$2:$D$80,4,FALSE),"")</f>
        <v/>
      </c>
      <c r="X414" s="20" t="str">
        <f>IFERROR(VLOOKUP(J414,'CODE H VS CODE ICPE'!$A$2:$D$80,4,FALSE),"")</f>
        <v/>
      </c>
      <c r="Y414" s="20" t="str">
        <f>IFERROR(VLOOKUP(K414,'CODE H VS CODE ICPE'!$A$2:$D$80,4,FALSE),"")</f>
        <v/>
      </c>
      <c r="Z414" s="20" t="str">
        <f>IFERROR(VLOOKUP(L414,'CODE H VS CODE ICPE'!$A$2:$D$80,4,FALSE),"")</f>
        <v/>
      </c>
      <c r="AA414" s="20" t="str">
        <f>IFERROR(VLOOKUP(M414,'CODE H VS CODE ICPE'!$A$2:$D$80,4,FALSE),"")</f>
        <v/>
      </c>
      <c r="AB414" s="20" t="str">
        <f>IFERROR(VLOOKUP(N414,'CODE H VS CODE ICPE'!$A$2:$D$80,4,FALSE),"")</f>
        <v/>
      </c>
      <c r="AC414" s="20" t="str">
        <f>IFERROR(VLOOKUP(O414,'CODE H VS CODE ICPE'!$A$2:$D$80,4,FALSE),"")</f>
        <v/>
      </c>
      <c r="AD414" s="20" t="str">
        <f>IFERROR(VLOOKUP(P414,'CODE H VS CODE ICPE'!$A$2:$D$80,4,FALSE),"")</f>
        <v/>
      </c>
      <c r="AE414" s="20" t="str">
        <f>IFERROR(VLOOKUP(Q414,'CODE H VS CODE ICPE'!$A$2:$D$80,4,FALSE),"")</f>
        <v/>
      </c>
      <c r="AF414" s="20" t="str">
        <f>IFERROR(VLOOKUP(R414,'CODE H VS CODE ICPE'!$A$2:$D$80,4,FALSE),"")</f>
        <v/>
      </c>
      <c r="AG414" s="20" t="str">
        <f>IFERROR(VLOOKUP(S414,'CODE H VS CODE ICPE'!$A$2:$D$80,4,FALSE),"")</f>
        <v/>
      </c>
      <c r="AH414" s="49" t="str">
        <f t="shared" si="46"/>
        <v>Accepted</v>
      </c>
      <c r="AI414" s="21">
        <f>IF(T414="",0,IF(T414="Interdit",0,VLOOKUP(F414,'CODE H VS CODE ICPE'!$A$2:$E$80,5,FALSE)))</f>
        <v>99999.99</v>
      </c>
      <c r="AJ414" s="21">
        <f>IF(U414="",0,IF(U414="Interdit",0,VLOOKUP(G414,'CODE H VS CODE ICPE'!$A$2:$E$80,5,FALSE)))</f>
        <v>99999.99</v>
      </c>
      <c r="AK414" s="21">
        <f>IF(V414="",0,IF(V414="Interdit",0,VLOOKUP(H414,'CODE H VS CODE ICPE'!$A$2:$E$80,5,FALSE)))</f>
        <v>0</v>
      </c>
      <c r="AL414" s="21">
        <f>IF(W414="",0,IF(W414="Interdit",0,VLOOKUP(I414,'CODE H VS CODE ICPE'!$A$2:$E$80,5,FALSE)))</f>
        <v>0</v>
      </c>
      <c r="AM414" s="21">
        <f>IF(X414="",0,IF(X414="Interdit",0,VLOOKUP(J414,'CODE H VS CODE ICPE'!$A$2:$E$80,5,FALSE)))</f>
        <v>0</v>
      </c>
      <c r="AN414" s="21">
        <f>IF(Y414="",0,IF(Y414="Interdit",0,VLOOKUP(K414,'CODE H VS CODE ICPE'!$A$2:$E$80,5,FALSE)))</f>
        <v>0</v>
      </c>
      <c r="AO414" s="21">
        <f>IF(Z414="",0,IF(Z414="Interdit",0,VLOOKUP(L414,'CODE H VS CODE ICPE'!$A$2:$E$80,5,FALSE)))</f>
        <v>0</v>
      </c>
      <c r="AP414" s="21">
        <f>IF(AA414="",0,IF(AA414="Interdit",0,VLOOKUP(M414,'CODE H VS CODE ICPE'!$A$2:$E$80,5,FALSE)))</f>
        <v>0</v>
      </c>
      <c r="AQ414" s="21">
        <f>IF(AB414="",0,IF(AB414="Interdit",0,VLOOKUP(N414,'CODE H VS CODE ICPE'!$A$2:$E$80,5,FALSE)))</f>
        <v>0</v>
      </c>
      <c r="AR414" s="21">
        <f>IF(AC414="",0,IF(AC414="Interdit",0,VLOOKUP(O414,'CODE H VS CODE ICPE'!$A$2:$E$80,5,FALSE)))</f>
        <v>0</v>
      </c>
      <c r="AS414" s="21">
        <f>IF(AD414="",0,IF(AD414="Interdit",0,VLOOKUP(P414,'CODE H VS CODE ICPE'!$A$2:$E$80,5,FALSE)))</f>
        <v>0</v>
      </c>
      <c r="AT414" s="21">
        <f>IF(AE414="",0,IF(AE414="Interdit",0,VLOOKUP(Q414,'CODE H VS CODE ICPE'!$A$2:$E$80,5,FALSE)))</f>
        <v>0</v>
      </c>
      <c r="AU414" s="21">
        <f>IF(AF414="",0,IF(AF414="Interdit",0,VLOOKUP(R414,'CODE H VS CODE ICPE'!$A$2:$E$80,5,FALSE)))</f>
        <v>0</v>
      </c>
      <c r="AV414" s="21">
        <f>IF(AG414="",0,IF(AG414="Interdit",0,VLOOKUP(S414,'CODE H VS CODE ICPE'!$A$2:$E$80,5,FALSE)))</f>
        <v>0</v>
      </c>
      <c r="AW414" s="20" t="str">
        <f t="shared" si="53"/>
        <v>$AI$2</v>
      </c>
      <c r="AX414" s="26">
        <f t="shared" si="54"/>
        <v>99999.99</v>
      </c>
      <c r="AY414" s="20" t="str">
        <f t="shared" si="55"/>
        <v>H226</v>
      </c>
      <c r="AZ414" s="20">
        <f>IF(AY414="","",IF(AY414=0,"",VLOOKUP(AY414,'CODE H VS CODE ICPE'!$A$1:$E$80,3,FALSE)))</f>
        <v>4331</v>
      </c>
    </row>
    <row r="415" spans="1:52" ht="28.9" customHeight="1">
      <c r="A415" s="23">
        <v>1809</v>
      </c>
      <c r="B415" s="24" t="s">
        <v>1123</v>
      </c>
      <c r="C415" s="25" t="s">
        <v>499</v>
      </c>
      <c r="D415" s="24" t="s">
        <v>526</v>
      </c>
      <c r="E415" s="24" t="s">
        <v>1124</v>
      </c>
      <c r="F415" s="20" t="s">
        <v>96</v>
      </c>
      <c r="G415" s="20" t="s">
        <v>106</v>
      </c>
      <c r="H415" s="20"/>
      <c r="I415" s="20"/>
      <c r="J415" s="20"/>
      <c r="K415" s="20"/>
      <c r="L415" s="20"/>
      <c r="M415" s="20"/>
      <c r="N415" s="20"/>
      <c r="O415" s="20"/>
      <c r="P415" s="20"/>
      <c r="Q415" s="20"/>
      <c r="R415" s="20"/>
      <c r="S415" s="20"/>
      <c r="T415" s="20" t="str">
        <f>IFERROR(VLOOKUP(F415,'CODE H VS CODE ICPE'!$A$2:$D$80,4,FALSE),"")</f>
        <v>Autorisé</v>
      </c>
      <c r="U415" s="20" t="str">
        <f>IFERROR(VLOOKUP(G415,'CODE H VS CODE ICPE'!$A$2:$D$80,4,FALSE),"")</f>
        <v>Interdit</v>
      </c>
      <c r="V415" s="20" t="str">
        <f>IFERROR(VLOOKUP(H415,'CODE H VS CODE ICPE'!$A$2:$D$80,4,FALSE),"")</f>
        <v/>
      </c>
      <c r="W415" s="20" t="str">
        <f>IFERROR(VLOOKUP(I415,'CODE H VS CODE ICPE'!$A$2:$D$80,4,FALSE),"")</f>
        <v/>
      </c>
      <c r="X415" s="20" t="str">
        <f>IFERROR(VLOOKUP(J415,'CODE H VS CODE ICPE'!$A$2:$D$80,4,FALSE),"")</f>
        <v/>
      </c>
      <c r="Y415" s="20" t="str">
        <f>IFERROR(VLOOKUP(K415,'CODE H VS CODE ICPE'!$A$2:$D$80,4,FALSE),"")</f>
        <v/>
      </c>
      <c r="Z415" s="20" t="str">
        <f>IFERROR(VLOOKUP(L415,'CODE H VS CODE ICPE'!$A$2:$D$80,4,FALSE),"")</f>
        <v/>
      </c>
      <c r="AA415" s="20" t="str">
        <f>IFERROR(VLOOKUP(M415,'CODE H VS CODE ICPE'!$A$2:$D$80,4,FALSE),"")</f>
        <v/>
      </c>
      <c r="AB415" s="20" t="str">
        <f>IFERROR(VLOOKUP(N415,'CODE H VS CODE ICPE'!$A$2:$D$80,4,FALSE),"")</f>
        <v/>
      </c>
      <c r="AC415" s="20" t="str">
        <f>IFERROR(VLOOKUP(O415,'CODE H VS CODE ICPE'!$A$2:$D$80,4,FALSE),"")</f>
        <v/>
      </c>
      <c r="AD415" s="20" t="str">
        <f>IFERROR(VLOOKUP(P415,'CODE H VS CODE ICPE'!$A$2:$D$80,4,FALSE),"")</f>
        <v/>
      </c>
      <c r="AE415" s="20" t="str">
        <f>IFERROR(VLOOKUP(Q415,'CODE H VS CODE ICPE'!$A$2:$D$80,4,FALSE),"")</f>
        <v/>
      </c>
      <c r="AF415" s="20" t="str">
        <f>IFERROR(VLOOKUP(R415,'CODE H VS CODE ICPE'!$A$2:$D$80,4,FALSE),"")</f>
        <v/>
      </c>
      <c r="AG415" s="20" t="str">
        <f>IFERROR(VLOOKUP(S415,'CODE H VS CODE ICPE'!$A$2:$D$80,4,FALSE),"")</f>
        <v/>
      </c>
      <c r="AH415" s="48" t="str">
        <f t="shared" si="46"/>
        <v>Accepted</v>
      </c>
      <c r="AI415" s="21">
        <f>IF(T415="",0,IF(T415="Interdit",0,VLOOKUP(F415,'CODE H VS CODE ICPE'!$A$2:$E$80,5,FALSE)))</f>
        <v>149999.99</v>
      </c>
      <c r="AJ415" s="21">
        <f>IF(U415="",0,IF(U415="Interdit",0,VLOOKUP(G415,'CODE H VS CODE ICPE'!$A$2:$E$80,5,FALSE)))</f>
        <v>0</v>
      </c>
      <c r="AK415" s="21">
        <f>IF(V415="",0,IF(V415="Interdit",0,VLOOKUP(H415,'CODE H VS CODE ICPE'!$A$2:$E$80,5,FALSE)))</f>
        <v>0</v>
      </c>
      <c r="AL415" s="21">
        <f>IF(W415="",0,IF(W415="Interdit",0,VLOOKUP(I415,'CODE H VS CODE ICPE'!$A$2:$E$80,5,FALSE)))</f>
        <v>0</v>
      </c>
      <c r="AM415" s="21">
        <f>IF(X415="",0,IF(X415="Interdit",0,VLOOKUP(J415,'CODE H VS CODE ICPE'!$A$2:$E$80,5,FALSE)))</f>
        <v>0</v>
      </c>
      <c r="AN415" s="21">
        <f>IF(Y415="",0,IF(Y415="Interdit",0,VLOOKUP(K415,'CODE H VS CODE ICPE'!$A$2:$E$80,5,FALSE)))</f>
        <v>0</v>
      </c>
      <c r="AO415" s="21">
        <f>IF(Z415="",0,IF(Z415="Interdit",0,VLOOKUP(L415,'CODE H VS CODE ICPE'!$A$2:$E$80,5,FALSE)))</f>
        <v>0</v>
      </c>
      <c r="AP415" s="21">
        <f>IF(AA415="",0,IF(AA415="Interdit",0,VLOOKUP(M415,'CODE H VS CODE ICPE'!$A$2:$E$80,5,FALSE)))</f>
        <v>0</v>
      </c>
      <c r="AQ415" s="21">
        <f>IF(AB415="",0,IF(AB415="Interdit",0,VLOOKUP(N415,'CODE H VS CODE ICPE'!$A$2:$E$80,5,FALSE)))</f>
        <v>0</v>
      </c>
      <c r="AR415" s="21">
        <f>IF(AC415="",0,IF(AC415="Interdit",0,VLOOKUP(O415,'CODE H VS CODE ICPE'!$A$2:$E$80,5,FALSE)))</f>
        <v>0</v>
      </c>
      <c r="AS415" s="21">
        <f>IF(AD415="",0,IF(AD415="Interdit",0,VLOOKUP(P415,'CODE H VS CODE ICPE'!$A$2:$E$80,5,FALSE)))</f>
        <v>0</v>
      </c>
      <c r="AT415" s="21">
        <f>IF(AE415="",0,IF(AE415="Interdit",0,VLOOKUP(Q415,'CODE H VS CODE ICPE'!$A$2:$E$80,5,FALSE)))</f>
        <v>0</v>
      </c>
      <c r="AU415" s="21">
        <f>IF(AF415="",0,IF(AF415="Interdit",0,VLOOKUP(R415,'CODE H VS CODE ICPE'!$A$2:$E$80,5,FALSE)))</f>
        <v>0</v>
      </c>
      <c r="AV415" s="21">
        <f>IF(AG415="",0,IF(AG415="Interdit",0,VLOOKUP(S415,'CODE H VS CODE ICPE'!$A$2:$E$80,5,FALSE)))</f>
        <v>0</v>
      </c>
      <c r="AW415" s="20" t="str">
        <f t="shared" si="53"/>
        <v>$AI$2</v>
      </c>
      <c r="AX415" s="26">
        <f t="shared" si="54"/>
        <v>149999.99</v>
      </c>
      <c r="AY415" s="20" t="str">
        <f t="shared" si="55"/>
        <v>H314</v>
      </c>
      <c r="AZ415" s="20">
        <f>IF(AY415="","",IF(AY415=0,"",VLOOKUP(AY415,'CODE H VS CODE ICPE'!$A$1:$E$80,3,FALSE)))</f>
        <v>4320</v>
      </c>
    </row>
    <row r="416" spans="1:52" ht="28.9" customHeight="1">
      <c r="A416" s="23">
        <v>1818</v>
      </c>
      <c r="B416" s="24" t="s">
        <v>1125</v>
      </c>
      <c r="C416" s="25" t="s">
        <v>499</v>
      </c>
      <c r="D416" s="24" t="s">
        <v>526</v>
      </c>
      <c r="E416" s="24" t="s">
        <v>1126</v>
      </c>
      <c r="F416" s="20" t="s">
        <v>96</v>
      </c>
      <c r="G416" s="20" t="s">
        <v>110</v>
      </c>
      <c r="H416" s="20"/>
      <c r="I416" s="20"/>
      <c r="J416" s="20"/>
      <c r="K416" s="20"/>
      <c r="L416" s="20"/>
      <c r="M416" s="20"/>
      <c r="N416" s="20"/>
      <c r="O416" s="20"/>
      <c r="P416" s="20"/>
      <c r="Q416" s="20"/>
      <c r="R416" s="20"/>
      <c r="S416" s="20"/>
      <c r="T416" s="20" t="str">
        <f>IFERROR(VLOOKUP(F416,'CODE H VS CODE ICPE'!$A$2:$D$80,4,FALSE),"")</f>
        <v>Autorisé</v>
      </c>
      <c r="U416" s="20" t="str">
        <f>IFERROR(VLOOKUP(G416,'CODE H VS CODE ICPE'!$A$2:$D$80,4,FALSE),"")</f>
        <v>Interdit</v>
      </c>
      <c r="V416" s="20" t="str">
        <f>IFERROR(VLOOKUP(H416,'CODE H VS CODE ICPE'!$A$2:$D$80,4,FALSE),"")</f>
        <v/>
      </c>
      <c r="W416" s="20" t="str">
        <f>IFERROR(VLOOKUP(I416,'CODE H VS CODE ICPE'!$A$2:$D$80,4,FALSE),"")</f>
        <v/>
      </c>
      <c r="X416" s="20" t="str">
        <f>IFERROR(VLOOKUP(J416,'CODE H VS CODE ICPE'!$A$2:$D$80,4,FALSE),"")</f>
        <v/>
      </c>
      <c r="Y416" s="20" t="str">
        <f>IFERROR(VLOOKUP(K416,'CODE H VS CODE ICPE'!$A$2:$D$80,4,FALSE),"")</f>
        <v/>
      </c>
      <c r="Z416" s="20" t="str">
        <f>IFERROR(VLOOKUP(L416,'CODE H VS CODE ICPE'!$A$2:$D$80,4,FALSE),"")</f>
        <v/>
      </c>
      <c r="AA416" s="20" t="str">
        <f>IFERROR(VLOOKUP(M416,'CODE H VS CODE ICPE'!$A$2:$D$80,4,FALSE),"")</f>
        <v/>
      </c>
      <c r="AB416" s="20" t="str">
        <f>IFERROR(VLOOKUP(N416,'CODE H VS CODE ICPE'!$A$2:$D$80,4,FALSE),"")</f>
        <v/>
      </c>
      <c r="AC416" s="20" t="str">
        <f>IFERROR(VLOOKUP(O416,'CODE H VS CODE ICPE'!$A$2:$D$80,4,FALSE),"")</f>
        <v/>
      </c>
      <c r="AD416" s="20" t="str">
        <f>IFERROR(VLOOKUP(P416,'CODE H VS CODE ICPE'!$A$2:$D$80,4,FALSE),"")</f>
        <v/>
      </c>
      <c r="AE416" s="20" t="str">
        <f>IFERROR(VLOOKUP(Q416,'CODE H VS CODE ICPE'!$A$2:$D$80,4,FALSE),"")</f>
        <v/>
      </c>
      <c r="AF416" s="20" t="str">
        <f>IFERROR(VLOOKUP(R416,'CODE H VS CODE ICPE'!$A$2:$D$80,4,FALSE),"")</f>
        <v/>
      </c>
      <c r="AG416" s="20" t="str">
        <f>IFERROR(VLOOKUP(S416,'CODE H VS CODE ICPE'!$A$2:$D$80,4,FALSE),"")</f>
        <v/>
      </c>
      <c r="AH416" s="48" t="str">
        <f t="shared" si="46"/>
        <v>Accepted</v>
      </c>
      <c r="AI416" s="21">
        <f>IF(T416="",0,IF(T416="Interdit",0,VLOOKUP(F416,'CODE H VS CODE ICPE'!$A$2:$E$80,5,FALSE)))</f>
        <v>149999.99</v>
      </c>
      <c r="AJ416" s="21">
        <f>IF(U416="",0,IF(U416="Interdit",0,VLOOKUP(G416,'CODE H VS CODE ICPE'!$A$2:$E$80,5,FALSE)))</f>
        <v>0</v>
      </c>
      <c r="AK416" s="21">
        <f>IF(V416="",0,IF(V416="Interdit",0,VLOOKUP(H416,'CODE H VS CODE ICPE'!$A$2:$E$80,5,FALSE)))</f>
        <v>0</v>
      </c>
      <c r="AL416" s="21">
        <f>IF(W416="",0,IF(W416="Interdit",0,VLOOKUP(I416,'CODE H VS CODE ICPE'!$A$2:$E$80,5,FALSE)))</f>
        <v>0</v>
      </c>
      <c r="AM416" s="21">
        <f>IF(X416="",0,IF(X416="Interdit",0,VLOOKUP(J416,'CODE H VS CODE ICPE'!$A$2:$E$80,5,FALSE)))</f>
        <v>0</v>
      </c>
      <c r="AN416" s="21">
        <f>IF(Y416="",0,IF(Y416="Interdit",0,VLOOKUP(K416,'CODE H VS CODE ICPE'!$A$2:$E$80,5,FALSE)))</f>
        <v>0</v>
      </c>
      <c r="AO416" s="21">
        <f>IF(Z416="",0,IF(Z416="Interdit",0,VLOOKUP(L416,'CODE H VS CODE ICPE'!$A$2:$E$80,5,FALSE)))</f>
        <v>0</v>
      </c>
      <c r="AP416" s="21">
        <f>IF(AA416="",0,IF(AA416="Interdit",0,VLOOKUP(M416,'CODE H VS CODE ICPE'!$A$2:$E$80,5,FALSE)))</f>
        <v>0</v>
      </c>
      <c r="AQ416" s="21">
        <f>IF(AB416="",0,IF(AB416="Interdit",0,VLOOKUP(N416,'CODE H VS CODE ICPE'!$A$2:$E$80,5,FALSE)))</f>
        <v>0</v>
      </c>
      <c r="AR416" s="21">
        <f>IF(AC416="",0,IF(AC416="Interdit",0,VLOOKUP(O416,'CODE H VS CODE ICPE'!$A$2:$E$80,5,FALSE)))</f>
        <v>0</v>
      </c>
      <c r="AS416" s="21">
        <f>IF(AD416="",0,IF(AD416="Interdit",0,VLOOKUP(P416,'CODE H VS CODE ICPE'!$A$2:$E$80,5,FALSE)))</f>
        <v>0</v>
      </c>
      <c r="AT416" s="21">
        <f>IF(AE416="",0,IF(AE416="Interdit",0,VLOOKUP(Q416,'CODE H VS CODE ICPE'!$A$2:$E$80,5,FALSE)))</f>
        <v>0</v>
      </c>
      <c r="AU416" s="21">
        <f>IF(AF416="",0,IF(AF416="Interdit",0,VLOOKUP(R416,'CODE H VS CODE ICPE'!$A$2:$E$80,5,FALSE)))</f>
        <v>0</v>
      </c>
      <c r="AV416" s="21">
        <f>IF(AG416="",0,IF(AG416="Interdit",0,VLOOKUP(S416,'CODE H VS CODE ICPE'!$A$2:$E$80,5,FALSE)))</f>
        <v>0</v>
      </c>
      <c r="AW416" s="20" t="str">
        <f t="shared" si="53"/>
        <v>$AI$2</v>
      </c>
      <c r="AX416" s="26">
        <f t="shared" si="54"/>
        <v>149999.99</v>
      </c>
      <c r="AY416" s="20" t="str">
        <f t="shared" si="55"/>
        <v>H314</v>
      </c>
      <c r="AZ416" s="20">
        <f>IF(AY416="","",IF(AY416=0,"",VLOOKUP(AY416,'CODE H VS CODE ICPE'!$A$1:$E$80,3,FALSE)))</f>
        <v>4320</v>
      </c>
    </row>
    <row r="417" spans="1:52" ht="28.9" customHeight="1">
      <c r="A417" s="23">
        <v>1859</v>
      </c>
      <c r="B417" s="24" t="s">
        <v>1127</v>
      </c>
      <c r="C417" s="25" t="s">
        <v>230</v>
      </c>
      <c r="D417" s="24" t="s">
        <v>661</v>
      </c>
      <c r="E417" s="24" t="s">
        <v>1128</v>
      </c>
      <c r="F417" s="20" t="s">
        <v>96</v>
      </c>
      <c r="G417" s="20" t="s">
        <v>106</v>
      </c>
      <c r="H417" s="20"/>
      <c r="I417" s="20"/>
      <c r="J417" s="20"/>
      <c r="K417" s="20"/>
      <c r="L417" s="20"/>
      <c r="M417" s="20"/>
      <c r="N417" s="20"/>
      <c r="O417" s="20"/>
      <c r="P417" s="20"/>
      <c r="Q417" s="20"/>
      <c r="R417" s="20"/>
      <c r="S417" s="20"/>
      <c r="T417" s="20" t="str">
        <f>IFERROR(VLOOKUP(F417,'CODE H VS CODE ICPE'!$A$2:$D$80,4,FALSE),"")</f>
        <v>Autorisé</v>
      </c>
      <c r="U417" s="20" t="str">
        <f>IFERROR(VLOOKUP(G417,'CODE H VS CODE ICPE'!$A$2:$D$80,4,FALSE),"")</f>
        <v>Interdit</v>
      </c>
      <c r="V417" s="20" t="str">
        <f>IFERROR(VLOOKUP(H417,'CODE H VS CODE ICPE'!$A$2:$D$80,4,FALSE),"")</f>
        <v/>
      </c>
      <c r="W417" s="20" t="str">
        <f>IFERROR(VLOOKUP(I417,'CODE H VS CODE ICPE'!$A$2:$D$80,4,FALSE),"")</f>
        <v/>
      </c>
      <c r="X417" s="20" t="str">
        <f>IFERROR(VLOOKUP(J417,'CODE H VS CODE ICPE'!$A$2:$D$80,4,FALSE),"")</f>
        <v/>
      </c>
      <c r="Y417" s="20" t="str">
        <f>IFERROR(VLOOKUP(K417,'CODE H VS CODE ICPE'!$A$2:$D$80,4,FALSE),"")</f>
        <v/>
      </c>
      <c r="Z417" s="20" t="str">
        <f>IFERROR(VLOOKUP(L417,'CODE H VS CODE ICPE'!$A$2:$D$80,4,FALSE),"")</f>
        <v/>
      </c>
      <c r="AA417" s="20" t="str">
        <f>IFERROR(VLOOKUP(M417,'CODE H VS CODE ICPE'!$A$2:$D$80,4,FALSE),"")</f>
        <v/>
      </c>
      <c r="AB417" s="20" t="str">
        <f>IFERROR(VLOOKUP(N417,'CODE H VS CODE ICPE'!$A$2:$D$80,4,FALSE),"")</f>
        <v/>
      </c>
      <c r="AC417" s="20" t="str">
        <f>IFERROR(VLOOKUP(O417,'CODE H VS CODE ICPE'!$A$2:$D$80,4,FALSE),"")</f>
        <v/>
      </c>
      <c r="AD417" s="20" t="str">
        <f>IFERROR(VLOOKUP(P417,'CODE H VS CODE ICPE'!$A$2:$D$80,4,FALSE),"")</f>
        <v/>
      </c>
      <c r="AE417" s="20" t="str">
        <f>IFERROR(VLOOKUP(Q417,'CODE H VS CODE ICPE'!$A$2:$D$80,4,FALSE),"")</f>
        <v/>
      </c>
      <c r="AF417" s="20" t="str">
        <f>IFERROR(VLOOKUP(R417,'CODE H VS CODE ICPE'!$A$2:$D$80,4,FALSE),"")</f>
        <v/>
      </c>
      <c r="AG417" s="20" t="str">
        <f>IFERROR(VLOOKUP(S417,'CODE H VS CODE ICPE'!$A$2:$D$80,4,FALSE),"")</f>
        <v/>
      </c>
      <c r="AH417" s="48" t="str">
        <f t="shared" si="46"/>
        <v>Accepted</v>
      </c>
      <c r="AI417" s="21">
        <f>IF(T417="",0,IF(T417="Interdit",0,VLOOKUP(F417,'CODE H VS CODE ICPE'!$A$2:$E$80,5,FALSE)))</f>
        <v>149999.99</v>
      </c>
      <c r="AJ417" s="21">
        <f>IF(U417="",0,IF(U417="Interdit",0,VLOOKUP(G417,'CODE H VS CODE ICPE'!$A$2:$E$80,5,FALSE)))</f>
        <v>0</v>
      </c>
      <c r="AK417" s="21">
        <f>IF(V417="",0,IF(V417="Interdit",0,VLOOKUP(H417,'CODE H VS CODE ICPE'!$A$2:$E$80,5,FALSE)))</f>
        <v>0</v>
      </c>
      <c r="AL417" s="21">
        <f>IF(W417="",0,IF(W417="Interdit",0,VLOOKUP(I417,'CODE H VS CODE ICPE'!$A$2:$E$80,5,FALSE)))</f>
        <v>0</v>
      </c>
      <c r="AM417" s="21">
        <f>IF(X417="",0,IF(X417="Interdit",0,VLOOKUP(J417,'CODE H VS CODE ICPE'!$A$2:$E$80,5,FALSE)))</f>
        <v>0</v>
      </c>
      <c r="AN417" s="21">
        <f>IF(Y417="",0,IF(Y417="Interdit",0,VLOOKUP(K417,'CODE H VS CODE ICPE'!$A$2:$E$80,5,FALSE)))</f>
        <v>0</v>
      </c>
      <c r="AO417" s="21">
        <f>IF(Z417="",0,IF(Z417="Interdit",0,VLOOKUP(L417,'CODE H VS CODE ICPE'!$A$2:$E$80,5,FALSE)))</f>
        <v>0</v>
      </c>
      <c r="AP417" s="21">
        <f>IF(AA417="",0,IF(AA417="Interdit",0,VLOOKUP(M417,'CODE H VS CODE ICPE'!$A$2:$E$80,5,FALSE)))</f>
        <v>0</v>
      </c>
      <c r="AQ417" s="21">
        <f>IF(AB417="",0,IF(AB417="Interdit",0,VLOOKUP(N417,'CODE H VS CODE ICPE'!$A$2:$E$80,5,FALSE)))</f>
        <v>0</v>
      </c>
      <c r="AR417" s="21">
        <f>IF(AC417="",0,IF(AC417="Interdit",0,VLOOKUP(O417,'CODE H VS CODE ICPE'!$A$2:$E$80,5,FALSE)))</f>
        <v>0</v>
      </c>
      <c r="AS417" s="21">
        <f>IF(AD417="",0,IF(AD417="Interdit",0,VLOOKUP(P417,'CODE H VS CODE ICPE'!$A$2:$E$80,5,FALSE)))</f>
        <v>0</v>
      </c>
      <c r="AT417" s="21">
        <f>IF(AE417="",0,IF(AE417="Interdit",0,VLOOKUP(Q417,'CODE H VS CODE ICPE'!$A$2:$E$80,5,FALSE)))</f>
        <v>0</v>
      </c>
      <c r="AU417" s="21">
        <f>IF(AF417="",0,IF(AF417="Interdit",0,VLOOKUP(R417,'CODE H VS CODE ICPE'!$A$2:$E$80,5,FALSE)))</f>
        <v>0</v>
      </c>
      <c r="AV417" s="21">
        <f>IF(AG417="",0,IF(AG417="Interdit",0,VLOOKUP(S417,'CODE H VS CODE ICPE'!$A$2:$E$80,5,FALSE)))</f>
        <v>0</v>
      </c>
      <c r="AW417" s="20" t="str">
        <f t="shared" si="53"/>
        <v>$AI$2</v>
      </c>
      <c r="AX417" s="26">
        <f t="shared" si="54"/>
        <v>149999.99</v>
      </c>
      <c r="AY417" s="20" t="str">
        <f t="shared" si="55"/>
        <v>H314</v>
      </c>
      <c r="AZ417" s="20">
        <f>IF(AY417="","",IF(AY417=0,"",VLOOKUP(AY417,'CODE H VS CODE ICPE'!$A$1:$E$80,3,FALSE)))</f>
        <v>4320</v>
      </c>
    </row>
    <row r="418" spans="1:52" ht="28.9" customHeight="1">
      <c r="A418" s="23">
        <v>2316</v>
      </c>
      <c r="B418" s="24" t="s">
        <v>1129</v>
      </c>
      <c r="C418" s="25" t="s">
        <v>691</v>
      </c>
      <c r="D418" s="24" t="s">
        <v>1130</v>
      </c>
      <c r="E418" s="24" t="s">
        <v>1131</v>
      </c>
      <c r="F418" s="20" t="s">
        <v>84</v>
      </c>
      <c r="G418" s="20" t="s">
        <v>108</v>
      </c>
      <c r="H418" s="20" t="s">
        <v>156</v>
      </c>
      <c r="I418" s="20"/>
      <c r="J418" s="20"/>
      <c r="K418" s="20"/>
      <c r="L418" s="20"/>
      <c r="M418" s="20"/>
      <c r="N418" s="20"/>
      <c r="O418" s="20"/>
      <c r="P418" s="20"/>
      <c r="Q418" s="20"/>
      <c r="R418" s="20"/>
      <c r="S418" s="20"/>
      <c r="T418" s="20" t="str">
        <f>IFERROR(VLOOKUP(F418,'CODE H VS CODE ICPE'!$A$2:$D$80,4,FALSE),"")</f>
        <v>Autorisé</v>
      </c>
      <c r="U418" s="20" t="str">
        <f>IFERROR(VLOOKUP(G418,'CODE H VS CODE ICPE'!$A$2:$D$80,4,FALSE),"")</f>
        <v>Autorisé</v>
      </c>
      <c r="V418" s="20" t="str">
        <f>IFERROR(VLOOKUP(H418,'CODE H VS CODE ICPE'!$A$2:$D$80,4,FALSE),"")</f>
        <v>Interdit</v>
      </c>
      <c r="W418" s="20" t="str">
        <f>IFERROR(VLOOKUP(I418,'CODE H VS CODE ICPE'!$A$2:$D$80,4,FALSE),"")</f>
        <v/>
      </c>
      <c r="X418" s="20" t="str">
        <f>IFERROR(VLOOKUP(J418,'CODE H VS CODE ICPE'!$A$2:$D$80,4,FALSE),"")</f>
        <v/>
      </c>
      <c r="Y418" s="20" t="str">
        <f>IFERROR(VLOOKUP(K418,'CODE H VS CODE ICPE'!$A$2:$D$80,4,FALSE),"")</f>
        <v/>
      </c>
      <c r="Z418" s="20" t="str">
        <f>IFERROR(VLOOKUP(L418,'CODE H VS CODE ICPE'!$A$2:$D$80,4,FALSE),"")</f>
        <v/>
      </c>
      <c r="AA418" s="20" t="str">
        <f>IFERROR(VLOOKUP(M418,'CODE H VS CODE ICPE'!$A$2:$D$80,4,FALSE),"")</f>
        <v/>
      </c>
      <c r="AB418" s="20" t="str">
        <f>IFERROR(VLOOKUP(N418,'CODE H VS CODE ICPE'!$A$2:$D$80,4,FALSE),"")</f>
        <v/>
      </c>
      <c r="AC418" s="20" t="str">
        <f>IFERROR(VLOOKUP(O418,'CODE H VS CODE ICPE'!$A$2:$D$80,4,FALSE),"")</f>
        <v/>
      </c>
      <c r="AD418" s="20" t="str">
        <f>IFERROR(VLOOKUP(P418,'CODE H VS CODE ICPE'!$A$2:$D$80,4,FALSE),"")</f>
        <v/>
      </c>
      <c r="AE418" s="20" t="str">
        <f>IFERROR(VLOOKUP(Q418,'CODE H VS CODE ICPE'!$A$2:$D$80,4,FALSE),"")</f>
        <v/>
      </c>
      <c r="AF418" s="20" t="str">
        <f>IFERROR(VLOOKUP(R418,'CODE H VS CODE ICPE'!$A$2:$D$80,4,FALSE),"")</f>
        <v/>
      </c>
      <c r="AG418" s="20" t="str">
        <f>IFERROR(VLOOKUP(S418,'CODE H VS CODE ICPE'!$A$2:$D$80,4,FALSE),"")</f>
        <v/>
      </c>
      <c r="AH418" s="48" t="str">
        <f t="shared" si="46"/>
        <v>Accepted</v>
      </c>
      <c r="AI418" s="21">
        <f>IF(T418="",0,IF(T418="Interdit",0,VLOOKUP(F418,'CODE H VS CODE ICPE'!$A$2:$E$80,5,FALSE)))</f>
        <v>99999.99</v>
      </c>
      <c r="AJ418" s="21">
        <f>IF(U418="",0,IF(U418="Interdit",0,VLOOKUP(G418,'CODE H VS CODE ICPE'!$A$2:$E$80,5,FALSE)))</f>
        <v>99999.99</v>
      </c>
      <c r="AK418" s="21">
        <f>IF(V418="",0,IF(V418="Interdit",0,VLOOKUP(H418,'CODE H VS CODE ICPE'!$A$2:$E$80,5,FALSE)))</f>
        <v>0</v>
      </c>
      <c r="AL418" s="21">
        <f>IF(W418="",0,IF(W418="Interdit",0,VLOOKUP(I418,'CODE H VS CODE ICPE'!$A$2:$E$80,5,FALSE)))</f>
        <v>0</v>
      </c>
      <c r="AM418" s="21">
        <f>IF(X418="",0,IF(X418="Interdit",0,VLOOKUP(J418,'CODE H VS CODE ICPE'!$A$2:$E$80,5,FALSE)))</f>
        <v>0</v>
      </c>
      <c r="AN418" s="21">
        <f>IF(Y418="",0,IF(Y418="Interdit",0,VLOOKUP(K418,'CODE H VS CODE ICPE'!$A$2:$E$80,5,FALSE)))</f>
        <v>0</v>
      </c>
      <c r="AO418" s="21">
        <f>IF(Z418="",0,IF(Z418="Interdit",0,VLOOKUP(L418,'CODE H VS CODE ICPE'!$A$2:$E$80,5,FALSE)))</f>
        <v>0</v>
      </c>
      <c r="AP418" s="21">
        <f>IF(AA418="",0,IF(AA418="Interdit",0,VLOOKUP(M418,'CODE H VS CODE ICPE'!$A$2:$E$80,5,FALSE)))</f>
        <v>0</v>
      </c>
      <c r="AQ418" s="21">
        <f>IF(AB418="",0,IF(AB418="Interdit",0,VLOOKUP(N418,'CODE H VS CODE ICPE'!$A$2:$E$80,5,FALSE)))</f>
        <v>0</v>
      </c>
      <c r="AR418" s="21">
        <f>IF(AC418="",0,IF(AC418="Interdit",0,VLOOKUP(O418,'CODE H VS CODE ICPE'!$A$2:$E$80,5,FALSE)))</f>
        <v>0</v>
      </c>
      <c r="AS418" s="21">
        <f>IF(AD418="",0,IF(AD418="Interdit",0,VLOOKUP(P418,'CODE H VS CODE ICPE'!$A$2:$E$80,5,FALSE)))</f>
        <v>0</v>
      </c>
      <c r="AT418" s="21">
        <f>IF(AE418="",0,IF(AE418="Interdit",0,VLOOKUP(Q418,'CODE H VS CODE ICPE'!$A$2:$E$80,5,FALSE)))</f>
        <v>0</v>
      </c>
      <c r="AU418" s="21">
        <f>IF(AF418="",0,IF(AF418="Interdit",0,VLOOKUP(R418,'CODE H VS CODE ICPE'!$A$2:$E$80,5,FALSE)))</f>
        <v>0</v>
      </c>
      <c r="AV418" s="21">
        <f>IF(AG418="",0,IF(AG418="Interdit",0,VLOOKUP(S418,'CODE H VS CODE ICPE'!$A$2:$E$80,5,FALSE)))</f>
        <v>0</v>
      </c>
      <c r="AW418" s="20" t="str">
        <f t="shared" si="53"/>
        <v>$AI$2</v>
      </c>
      <c r="AX418" s="26">
        <f t="shared" si="54"/>
        <v>99999.99</v>
      </c>
      <c r="AY418" s="20" t="str">
        <f t="shared" si="55"/>
        <v>H301</v>
      </c>
      <c r="AZ418" s="20">
        <f>IF(AY418="","",IF(AY418=0,"",VLOOKUP(AY418,'CODE H VS CODE ICPE'!$A$1:$E$80,3,FALSE)))</f>
        <v>4511</v>
      </c>
    </row>
    <row r="419" spans="1:52" ht="28.9" customHeight="1">
      <c r="A419" s="23">
        <v>3071</v>
      </c>
      <c r="B419" s="24" t="s">
        <v>1132</v>
      </c>
      <c r="C419" s="25" t="s">
        <v>230</v>
      </c>
      <c r="D419" s="24" t="s">
        <v>661</v>
      </c>
      <c r="E419" s="24" t="s">
        <v>1133</v>
      </c>
      <c r="F419" s="20" t="s">
        <v>42</v>
      </c>
      <c r="G419" s="20" t="s">
        <v>84</v>
      </c>
      <c r="H419" s="20"/>
      <c r="I419" s="20"/>
      <c r="J419" s="20"/>
      <c r="K419" s="20"/>
      <c r="L419" s="20"/>
      <c r="M419" s="20"/>
      <c r="N419" s="20"/>
      <c r="O419" s="20"/>
      <c r="P419" s="20"/>
      <c r="Q419" s="20"/>
      <c r="R419" s="20"/>
      <c r="S419" s="20"/>
      <c r="T419" s="20" t="str">
        <f>IFERROR(VLOOKUP(F419,'CODE H VS CODE ICPE'!$A$2:$D$80,4,FALSE),"")</f>
        <v>Autorisé</v>
      </c>
      <c r="U419" s="20" t="str">
        <f>IFERROR(VLOOKUP(G419,'CODE H VS CODE ICPE'!$A$2:$D$80,4,FALSE),"")</f>
        <v>Autorisé</v>
      </c>
      <c r="V419" s="20" t="str">
        <f>IFERROR(VLOOKUP(H419,'CODE H VS CODE ICPE'!$A$2:$D$80,4,FALSE),"")</f>
        <v/>
      </c>
      <c r="W419" s="20" t="str">
        <f>IFERROR(VLOOKUP(I419,'CODE H VS CODE ICPE'!$A$2:$D$80,4,FALSE),"")</f>
        <v/>
      </c>
      <c r="X419" s="20" t="str">
        <f>IFERROR(VLOOKUP(J419,'CODE H VS CODE ICPE'!$A$2:$D$80,4,FALSE),"")</f>
        <v/>
      </c>
      <c r="Y419" s="20" t="str">
        <f>IFERROR(VLOOKUP(K419,'CODE H VS CODE ICPE'!$A$2:$D$80,4,FALSE),"")</f>
        <v/>
      </c>
      <c r="Z419" s="20" t="str">
        <f>IFERROR(VLOOKUP(L419,'CODE H VS CODE ICPE'!$A$2:$D$80,4,FALSE),"")</f>
        <v/>
      </c>
      <c r="AA419" s="20" t="str">
        <f>IFERROR(VLOOKUP(M419,'CODE H VS CODE ICPE'!$A$2:$D$80,4,FALSE),"")</f>
        <v/>
      </c>
      <c r="AB419" s="20" t="str">
        <f>IFERROR(VLOOKUP(N419,'CODE H VS CODE ICPE'!$A$2:$D$80,4,FALSE),"")</f>
        <v/>
      </c>
      <c r="AC419" s="20" t="str">
        <f>IFERROR(VLOOKUP(O419,'CODE H VS CODE ICPE'!$A$2:$D$80,4,FALSE),"")</f>
        <v/>
      </c>
      <c r="AD419" s="20" t="str">
        <f>IFERROR(VLOOKUP(P419,'CODE H VS CODE ICPE'!$A$2:$D$80,4,FALSE),"")</f>
        <v/>
      </c>
      <c r="AE419" s="20" t="str">
        <f>IFERROR(VLOOKUP(Q419,'CODE H VS CODE ICPE'!$A$2:$D$80,4,FALSE),"")</f>
        <v/>
      </c>
      <c r="AF419" s="20" t="str">
        <f>IFERROR(VLOOKUP(R419,'CODE H VS CODE ICPE'!$A$2:$D$80,4,FALSE),"")</f>
        <v/>
      </c>
      <c r="AG419" s="20" t="str">
        <f>IFERROR(VLOOKUP(S419,'CODE H VS CODE ICPE'!$A$2:$D$80,4,FALSE),"")</f>
        <v/>
      </c>
      <c r="AH419" s="49" t="str">
        <f t="shared" si="46"/>
        <v>Accepted</v>
      </c>
      <c r="AI419" s="21">
        <f>IF(T419="",0,IF(T419="Interdit",0,VLOOKUP(F419,'CODE H VS CODE ICPE'!$A$2:$E$80,5,FALSE)))</f>
        <v>99999.99</v>
      </c>
      <c r="AJ419" s="21">
        <f>IF(U419="",0,IF(U419="Interdit",0,VLOOKUP(G419,'CODE H VS CODE ICPE'!$A$2:$E$80,5,FALSE)))</f>
        <v>99999.99</v>
      </c>
      <c r="AK419" s="21">
        <f>IF(V419="",0,IF(V419="Interdit",0,VLOOKUP(H419,'CODE H VS CODE ICPE'!$A$2:$E$80,5,FALSE)))</f>
        <v>0</v>
      </c>
      <c r="AL419" s="21">
        <f>IF(W419="",0,IF(W419="Interdit",0,VLOOKUP(I419,'CODE H VS CODE ICPE'!$A$2:$E$80,5,FALSE)))</f>
        <v>0</v>
      </c>
      <c r="AM419" s="21">
        <f>IF(X419="",0,IF(X419="Interdit",0,VLOOKUP(J419,'CODE H VS CODE ICPE'!$A$2:$E$80,5,FALSE)))</f>
        <v>0</v>
      </c>
      <c r="AN419" s="21">
        <f>IF(Y419="",0,IF(Y419="Interdit",0,VLOOKUP(K419,'CODE H VS CODE ICPE'!$A$2:$E$80,5,FALSE)))</f>
        <v>0</v>
      </c>
      <c r="AO419" s="21">
        <f>IF(Z419="",0,IF(Z419="Interdit",0,VLOOKUP(L419,'CODE H VS CODE ICPE'!$A$2:$E$80,5,FALSE)))</f>
        <v>0</v>
      </c>
      <c r="AP419" s="21">
        <f>IF(AA419="",0,IF(AA419="Interdit",0,VLOOKUP(M419,'CODE H VS CODE ICPE'!$A$2:$E$80,5,FALSE)))</f>
        <v>0</v>
      </c>
      <c r="AQ419" s="21">
        <f>IF(AB419="",0,IF(AB419="Interdit",0,VLOOKUP(N419,'CODE H VS CODE ICPE'!$A$2:$E$80,5,FALSE)))</f>
        <v>0</v>
      </c>
      <c r="AR419" s="21">
        <f>IF(AC419="",0,IF(AC419="Interdit",0,VLOOKUP(O419,'CODE H VS CODE ICPE'!$A$2:$E$80,5,FALSE)))</f>
        <v>0</v>
      </c>
      <c r="AS419" s="21">
        <f>IF(AD419="",0,IF(AD419="Interdit",0,VLOOKUP(P419,'CODE H VS CODE ICPE'!$A$2:$E$80,5,FALSE)))</f>
        <v>0</v>
      </c>
      <c r="AT419" s="21">
        <f>IF(AE419="",0,IF(AE419="Interdit",0,VLOOKUP(Q419,'CODE H VS CODE ICPE'!$A$2:$E$80,5,FALSE)))</f>
        <v>0</v>
      </c>
      <c r="AU419" s="21">
        <f>IF(AF419="",0,IF(AF419="Interdit",0,VLOOKUP(R419,'CODE H VS CODE ICPE'!$A$2:$E$80,5,FALSE)))</f>
        <v>0</v>
      </c>
      <c r="AV419" s="21">
        <f>IF(AG419="",0,IF(AG419="Interdit",0,VLOOKUP(S419,'CODE H VS CODE ICPE'!$A$2:$E$80,5,FALSE)))</f>
        <v>0</v>
      </c>
      <c r="AW419" s="20" t="str">
        <f t="shared" si="53"/>
        <v>$AI$2</v>
      </c>
      <c r="AX419" s="26">
        <f t="shared" si="54"/>
        <v>99999.99</v>
      </c>
      <c r="AY419" s="20" t="str">
        <f t="shared" si="55"/>
        <v>H226</v>
      </c>
      <c r="AZ419" s="20">
        <f>IF(AY419="","",IF(AY419=0,"",VLOOKUP(AY419,'CODE H VS CODE ICPE'!$A$1:$E$80,3,FALSE)))</f>
        <v>4331</v>
      </c>
    </row>
    <row r="420" spans="1:52" ht="28.9" customHeight="1">
      <c r="A420" s="23">
        <v>2317</v>
      </c>
      <c r="B420" s="24" t="s">
        <v>1134</v>
      </c>
      <c r="C420" s="25" t="s">
        <v>222</v>
      </c>
      <c r="D420" s="24" t="s">
        <v>482</v>
      </c>
      <c r="E420" s="24" t="s">
        <v>1135</v>
      </c>
      <c r="F420" s="20" t="s">
        <v>84</v>
      </c>
      <c r="G420" s="20" t="s">
        <v>108</v>
      </c>
      <c r="H420" s="20" t="s">
        <v>156</v>
      </c>
      <c r="I420" s="20"/>
      <c r="J420" s="20"/>
      <c r="K420" s="20"/>
      <c r="L420" s="20"/>
      <c r="M420" s="20"/>
      <c r="N420" s="20"/>
      <c r="O420" s="20"/>
      <c r="P420" s="20"/>
      <c r="Q420" s="20"/>
      <c r="R420" s="20"/>
      <c r="S420" s="20"/>
      <c r="T420" s="20" t="str">
        <f>IFERROR(VLOOKUP(F420,'CODE H VS CODE ICPE'!$A$2:$D$80,4,FALSE),"")</f>
        <v>Autorisé</v>
      </c>
      <c r="U420" s="20" t="str">
        <f>IFERROR(VLOOKUP(G420,'CODE H VS CODE ICPE'!$A$2:$D$80,4,FALSE),"")</f>
        <v>Autorisé</v>
      </c>
      <c r="V420" s="20" t="str">
        <f>IFERROR(VLOOKUP(H420,'CODE H VS CODE ICPE'!$A$2:$D$80,4,FALSE),"")</f>
        <v>Interdit</v>
      </c>
      <c r="W420" s="20" t="str">
        <f>IFERROR(VLOOKUP(I420,'CODE H VS CODE ICPE'!$A$2:$D$80,4,FALSE),"")</f>
        <v/>
      </c>
      <c r="X420" s="20" t="str">
        <f>IFERROR(VLOOKUP(J420,'CODE H VS CODE ICPE'!$A$2:$D$80,4,FALSE),"")</f>
        <v/>
      </c>
      <c r="Y420" s="20" t="str">
        <f>IFERROR(VLOOKUP(K420,'CODE H VS CODE ICPE'!$A$2:$D$80,4,FALSE),"")</f>
        <v/>
      </c>
      <c r="Z420" s="20" t="str">
        <f>IFERROR(VLOOKUP(L420,'CODE H VS CODE ICPE'!$A$2:$D$80,4,FALSE),"")</f>
        <v/>
      </c>
      <c r="AA420" s="20" t="str">
        <f>IFERROR(VLOOKUP(M420,'CODE H VS CODE ICPE'!$A$2:$D$80,4,FALSE),"")</f>
        <v/>
      </c>
      <c r="AB420" s="20" t="str">
        <f>IFERROR(VLOOKUP(N420,'CODE H VS CODE ICPE'!$A$2:$D$80,4,FALSE),"")</f>
        <v/>
      </c>
      <c r="AC420" s="20" t="str">
        <f>IFERROR(VLOOKUP(O420,'CODE H VS CODE ICPE'!$A$2:$D$80,4,FALSE),"")</f>
        <v/>
      </c>
      <c r="AD420" s="20" t="str">
        <f>IFERROR(VLOOKUP(P420,'CODE H VS CODE ICPE'!$A$2:$D$80,4,FALSE),"")</f>
        <v/>
      </c>
      <c r="AE420" s="20" t="str">
        <f>IFERROR(VLOOKUP(Q420,'CODE H VS CODE ICPE'!$A$2:$D$80,4,FALSE),"")</f>
        <v/>
      </c>
      <c r="AF420" s="20" t="str">
        <f>IFERROR(VLOOKUP(R420,'CODE H VS CODE ICPE'!$A$2:$D$80,4,FALSE),"")</f>
        <v/>
      </c>
      <c r="AG420" s="20" t="str">
        <f>IFERROR(VLOOKUP(S420,'CODE H VS CODE ICPE'!$A$2:$D$80,4,FALSE),"")</f>
        <v/>
      </c>
      <c r="AH420" s="48" t="str">
        <f t="shared" si="46"/>
        <v>Accepted</v>
      </c>
      <c r="AI420" s="21">
        <f>IF(T420="",0,IF(T420="Interdit",0,VLOOKUP(F420,'CODE H VS CODE ICPE'!$A$2:$E$80,5,FALSE)))</f>
        <v>99999.99</v>
      </c>
      <c r="AJ420" s="21">
        <f>IF(U420="",0,IF(U420="Interdit",0,VLOOKUP(G420,'CODE H VS CODE ICPE'!$A$2:$E$80,5,FALSE)))</f>
        <v>99999.99</v>
      </c>
      <c r="AK420" s="21">
        <f>IF(V420="",0,IF(V420="Interdit",0,VLOOKUP(H420,'CODE H VS CODE ICPE'!$A$2:$E$80,5,FALSE)))</f>
        <v>0</v>
      </c>
      <c r="AL420" s="21">
        <f>IF(W420="",0,IF(W420="Interdit",0,VLOOKUP(I420,'CODE H VS CODE ICPE'!$A$2:$E$80,5,FALSE)))</f>
        <v>0</v>
      </c>
      <c r="AM420" s="21">
        <f>IF(X420="",0,IF(X420="Interdit",0,VLOOKUP(J420,'CODE H VS CODE ICPE'!$A$2:$E$80,5,FALSE)))</f>
        <v>0</v>
      </c>
      <c r="AN420" s="21">
        <f>IF(Y420="",0,IF(Y420="Interdit",0,VLOOKUP(K420,'CODE H VS CODE ICPE'!$A$2:$E$80,5,FALSE)))</f>
        <v>0</v>
      </c>
      <c r="AO420" s="21">
        <f>IF(Z420="",0,IF(Z420="Interdit",0,VLOOKUP(L420,'CODE H VS CODE ICPE'!$A$2:$E$80,5,FALSE)))</f>
        <v>0</v>
      </c>
      <c r="AP420" s="21">
        <f>IF(AA420="",0,IF(AA420="Interdit",0,VLOOKUP(M420,'CODE H VS CODE ICPE'!$A$2:$E$80,5,FALSE)))</f>
        <v>0</v>
      </c>
      <c r="AQ420" s="21">
        <f>IF(AB420="",0,IF(AB420="Interdit",0,VLOOKUP(N420,'CODE H VS CODE ICPE'!$A$2:$E$80,5,FALSE)))</f>
        <v>0</v>
      </c>
      <c r="AR420" s="21">
        <f>IF(AC420="",0,IF(AC420="Interdit",0,VLOOKUP(O420,'CODE H VS CODE ICPE'!$A$2:$E$80,5,FALSE)))</f>
        <v>0</v>
      </c>
      <c r="AS420" s="21">
        <f>IF(AD420="",0,IF(AD420="Interdit",0,VLOOKUP(P420,'CODE H VS CODE ICPE'!$A$2:$E$80,5,FALSE)))</f>
        <v>0</v>
      </c>
      <c r="AT420" s="21">
        <f>IF(AE420="",0,IF(AE420="Interdit",0,VLOOKUP(Q420,'CODE H VS CODE ICPE'!$A$2:$E$80,5,FALSE)))</f>
        <v>0</v>
      </c>
      <c r="AU420" s="21">
        <f>IF(AF420="",0,IF(AF420="Interdit",0,VLOOKUP(R420,'CODE H VS CODE ICPE'!$A$2:$E$80,5,FALSE)))</f>
        <v>0</v>
      </c>
      <c r="AV420" s="21">
        <f>IF(AG420="",0,IF(AG420="Interdit",0,VLOOKUP(S420,'CODE H VS CODE ICPE'!$A$2:$E$80,5,FALSE)))</f>
        <v>0</v>
      </c>
      <c r="AW420" s="20" t="str">
        <f t="shared" si="53"/>
        <v>$AI$2</v>
      </c>
      <c r="AX420" s="26">
        <f t="shared" si="54"/>
        <v>99999.99</v>
      </c>
      <c r="AY420" s="20" t="str">
        <f t="shared" si="55"/>
        <v>H301</v>
      </c>
      <c r="AZ420" s="20">
        <f>IF(AY420="","",IF(AY420=0,"",VLOOKUP(AY420,'CODE H VS CODE ICPE'!$A$1:$E$80,3,FALSE)))</f>
        <v>4511</v>
      </c>
    </row>
    <row r="421" spans="1:52" ht="28.9" customHeight="1">
      <c r="A421" s="23">
        <v>2417</v>
      </c>
      <c r="B421" s="24" t="s">
        <v>1136</v>
      </c>
      <c r="C421" s="25" t="s">
        <v>234</v>
      </c>
      <c r="D421" s="24" t="s">
        <v>235</v>
      </c>
      <c r="E421" s="24" t="s">
        <v>1137</v>
      </c>
      <c r="F421" s="20" t="s">
        <v>96</v>
      </c>
      <c r="G421" s="20" t="s">
        <v>106</v>
      </c>
      <c r="H421" s="20" t="s">
        <v>114</v>
      </c>
      <c r="I421" s="20"/>
      <c r="J421" s="20"/>
      <c r="K421" s="20"/>
      <c r="L421" s="20"/>
      <c r="M421" s="20"/>
      <c r="N421" s="20"/>
      <c r="O421" s="20"/>
      <c r="P421" s="20"/>
      <c r="Q421" s="20"/>
      <c r="R421" s="20"/>
      <c r="S421" s="20"/>
      <c r="T421" s="20" t="str">
        <f>IFERROR(VLOOKUP(F421,'CODE H VS CODE ICPE'!$A$2:$D$80,4,FALSE),"")</f>
        <v>Autorisé</v>
      </c>
      <c r="U421" s="20" t="str">
        <f>IFERROR(VLOOKUP(G421,'CODE H VS CODE ICPE'!$A$2:$D$80,4,FALSE),"")</f>
        <v>Interdit</v>
      </c>
      <c r="V421" s="20" t="str">
        <f>IFERROR(VLOOKUP(H421,'CODE H VS CODE ICPE'!$A$2:$D$80,4,FALSE),"")</f>
        <v>Autorisé</v>
      </c>
      <c r="W421" s="20" t="str">
        <f>IFERROR(VLOOKUP(I421,'CODE H VS CODE ICPE'!$A$2:$D$80,4,FALSE),"")</f>
        <v/>
      </c>
      <c r="X421" s="20" t="str">
        <f>IFERROR(VLOOKUP(J421,'CODE H VS CODE ICPE'!$A$2:$D$80,4,FALSE),"")</f>
        <v/>
      </c>
      <c r="Y421" s="20" t="str">
        <f>IFERROR(VLOOKUP(K421,'CODE H VS CODE ICPE'!$A$2:$D$80,4,FALSE),"")</f>
        <v/>
      </c>
      <c r="Z421" s="20" t="str">
        <f>IFERROR(VLOOKUP(L421,'CODE H VS CODE ICPE'!$A$2:$D$80,4,FALSE),"")</f>
        <v/>
      </c>
      <c r="AA421" s="20" t="str">
        <f>IFERROR(VLOOKUP(M421,'CODE H VS CODE ICPE'!$A$2:$D$80,4,FALSE),"")</f>
        <v/>
      </c>
      <c r="AB421" s="20" t="str">
        <f>IFERROR(VLOOKUP(N421,'CODE H VS CODE ICPE'!$A$2:$D$80,4,FALSE),"")</f>
        <v/>
      </c>
      <c r="AC421" s="20" t="str">
        <f>IFERROR(VLOOKUP(O421,'CODE H VS CODE ICPE'!$A$2:$D$80,4,FALSE),"")</f>
        <v/>
      </c>
      <c r="AD421" s="20" t="str">
        <f>IFERROR(VLOOKUP(P421,'CODE H VS CODE ICPE'!$A$2:$D$80,4,FALSE),"")</f>
        <v/>
      </c>
      <c r="AE421" s="20" t="str">
        <f>IFERROR(VLOOKUP(Q421,'CODE H VS CODE ICPE'!$A$2:$D$80,4,FALSE),"")</f>
        <v/>
      </c>
      <c r="AF421" s="20" t="str">
        <f>IFERROR(VLOOKUP(R421,'CODE H VS CODE ICPE'!$A$2:$D$80,4,FALSE),"")</f>
        <v/>
      </c>
      <c r="AG421" s="20" t="str">
        <f>IFERROR(VLOOKUP(S421,'CODE H VS CODE ICPE'!$A$2:$D$80,4,FALSE),"")</f>
        <v/>
      </c>
      <c r="AH421" s="48" t="str">
        <f t="shared" si="46"/>
        <v>Accepted</v>
      </c>
      <c r="AI421" s="21">
        <f>IF(T421="",0,IF(T421="Interdit",0,VLOOKUP(F421,'CODE H VS CODE ICPE'!$A$2:$E$80,5,FALSE)))</f>
        <v>149999.99</v>
      </c>
      <c r="AJ421" s="21">
        <f>IF(U421="",0,IF(U421="Interdit",0,VLOOKUP(G421,'CODE H VS CODE ICPE'!$A$2:$E$80,5,FALSE)))</f>
        <v>0</v>
      </c>
      <c r="AK421" s="21">
        <f>IF(V421="",0,IF(V421="Interdit",0,VLOOKUP(H421,'CODE H VS CODE ICPE'!$A$2:$E$80,5,FALSE)))</f>
        <v>99999.99</v>
      </c>
      <c r="AL421" s="21">
        <f>IF(W421="",0,IF(W421="Interdit",0,VLOOKUP(I421,'CODE H VS CODE ICPE'!$A$2:$E$80,5,FALSE)))</f>
        <v>0</v>
      </c>
      <c r="AM421" s="21">
        <f>IF(X421="",0,IF(X421="Interdit",0,VLOOKUP(J421,'CODE H VS CODE ICPE'!$A$2:$E$80,5,FALSE)))</f>
        <v>0</v>
      </c>
      <c r="AN421" s="21">
        <f>IF(Y421="",0,IF(Y421="Interdit",0,VLOOKUP(K421,'CODE H VS CODE ICPE'!$A$2:$E$80,5,FALSE)))</f>
        <v>0</v>
      </c>
      <c r="AO421" s="21">
        <f>IF(Z421="",0,IF(Z421="Interdit",0,VLOOKUP(L421,'CODE H VS CODE ICPE'!$A$2:$E$80,5,FALSE)))</f>
        <v>0</v>
      </c>
      <c r="AP421" s="21">
        <f>IF(AA421="",0,IF(AA421="Interdit",0,VLOOKUP(M421,'CODE H VS CODE ICPE'!$A$2:$E$80,5,FALSE)))</f>
        <v>0</v>
      </c>
      <c r="AQ421" s="21">
        <f>IF(AB421="",0,IF(AB421="Interdit",0,VLOOKUP(N421,'CODE H VS CODE ICPE'!$A$2:$E$80,5,FALSE)))</f>
        <v>0</v>
      </c>
      <c r="AR421" s="21">
        <f>IF(AC421="",0,IF(AC421="Interdit",0,VLOOKUP(O421,'CODE H VS CODE ICPE'!$A$2:$E$80,5,FALSE)))</f>
        <v>0</v>
      </c>
      <c r="AS421" s="21">
        <f>IF(AD421="",0,IF(AD421="Interdit",0,VLOOKUP(P421,'CODE H VS CODE ICPE'!$A$2:$E$80,5,FALSE)))</f>
        <v>0</v>
      </c>
      <c r="AT421" s="21">
        <f>IF(AE421="",0,IF(AE421="Interdit",0,VLOOKUP(Q421,'CODE H VS CODE ICPE'!$A$2:$E$80,5,FALSE)))</f>
        <v>0</v>
      </c>
      <c r="AU421" s="21">
        <f>IF(AF421="",0,IF(AF421="Interdit",0,VLOOKUP(R421,'CODE H VS CODE ICPE'!$A$2:$E$80,5,FALSE)))</f>
        <v>0</v>
      </c>
      <c r="AV421" s="21">
        <f>IF(AG421="",0,IF(AG421="Interdit",0,VLOOKUP(S421,'CODE H VS CODE ICPE'!$A$2:$E$80,5,FALSE)))</f>
        <v>0</v>
      </c>
      <c r="AW421" s="20" t="str">
        <f t="shared" si="53"/>
        <v>$AI$2</v>
      </c>
      <c r="AX421" s="26">
        <f t="shared" si="54"/>
        <v>149999.99</v>
      </c>
      <c r="AY421" s="20" t="str">
        <f t="shared" si="55"/>
        <v>H314</v>
      </c>
      <c r="AZ421" s="20">
        <f>IF(AY421="","",IF(AY421=0,"",VLOOKUP(AY421,'CODE H VS CODE ICPE'!$A$1:$E$80,3,FALSE)))</f>
        <v>4320</v>
      </c>
    </row>
    <row r="422" spans="1:52" ht="28.9" customHeight="1">
      <c r="A422" s="23">
        <v>3073</v>
      </c>
      <c r="B422" s="24" t="s">
        <v>1138</v>
      </c>
      <c r="C422" s="25" t="s">
        <v>691</v>
      </c>
      <c r="D422" s="24" t="s">
        <v>1139</v>
      </c>
      <c r="E422" s="24" t="s">
        <v>1140</v>
      </c>
      <c r="F422" s="20" t="s">
        <v>42</v>
      </c>
      <c r="G422" s="20"/>
      <c r="H422" s="20"/>
      <c r="I422" s="20"/>
      <c r="J422" s="20"/>
      <c r="K422" s="20"/>
      <c r="L422" s="20"/>
      <c r="M422" s="20"/>
      <c r="N422" s="20"/>
      <c r="O422" s="20"/>
      <c r="P422" s="20"/>
      <c r="Q422" s="20"/>
      <c r="R422" s="20"/>
      <c r="S422" s="20"/>
      <c r="T422" s="20" t="str">
        <f>IFERROR(VLOOKUP(F422,'CODE H VS CODE ICPE'!$A$2:$D$80,4,FALSE),"")</f>
        <v>Autorisé</v>
      </c>
      <c r="U422" s="20" t="str">
        <f>IFERROR(VLOOKUP(G422,'CODE H VS CODE ICPE'!$A$2:$D$80,4,FALSE),"")</f>
        <v/>
      </c>
      <c r="V422" s="20" t="str">
        <f>IFERROR(VLOOKUP(H422,'CODE H VS CODE ICPE'!$A$2:$D$80,4,FALSE),"")</f>
        <v/>
      </c>
      <c r="W422" s="20" t="str">
        <f>IFERROR(VLOOKUP(I422,'CODE H VS CODE ICPE'!$A$2:$D$80,4,FALSE),"")</f>
        <v/>
      </c>
      <c r="X422" s="20" t="str">
        <f>IFERROR(VLOOKUP(J422,'CODE H VS CODE ICPE'!$A$2:$D$80,4,FALSE),"")</f>
        <v/>
      </c>
      <c r="Y422" s="20" t="str">
        <f>IFERROR(VLOOKUP(K422,'CODE H VS CODE ICPE'!$A$2:$D$80,4,FALSE),"")</f>
        <v/>
      </c>
      <c r="Z422" s="20" t="str">
        <f>IFERROR(VLOOKUP(L422,'CODE H VS CODE ICPE'!$A$2:$D$80,4,FALSE),"")</f>
        <v/>
      </c>
      <c r="AA422" s="20" t="str">
        <f>IFERROR(VLOOKUP(M422,'CODE H VS CODE ICPE'!$A$2:$D$80,4,FALSE),"")</f>
        <v/>
      </c>
      <c r="AB422" s="20" t="str">
        <f>IFERROR(VLOOKUP(N422,'CODE H VS CODE ICPE'!$A$2:$D$80,4,FALSE),"")</f>
        <v/>
      </c>
      <c r="AC422" s="20" t="str">
        <f>IFERROR(VLOOKUP(O422,'CODE H VS CODE ICPE'!$A$2:$D$80,4,FALSE),"")</f>
        <v/>
      </c>
      <c r="AD422" s="20" t="str">
        <f>IFERROR(VLOOKUP(P422,'CODE H VS CODE ICPE'!$A$2:$D$80,4,FALSE),"")</f>
        <v/>
      </c>
      <c r="AE422" s="20" t="str">
        <f>IFERROR(VLOOKUP(Q422,'CODE H VS CODE ICPE'!$A$2:$D$80,4,FALSE),"")</f>
        <v/>
      </c>
      <c r="AF422" s="20" t="str">
        <f>IFERROR(VLOOKUP(R422,'CODE H VS CODE ICPE'!$A$2:$D$80,4,FALSE),"")</f>
        <v/>
      </c>
      <c r="AG422" s="20" t="str">
        <f>IFERROR(VLOOKUP(S422,'CODE H VS CODE ICPE'!$A$2:$D$80,4,FALSE),"")</f>
        <v/>
      </c>
      <c r="AH422" s="49" t="str">
        <f t="shared" si="46"/>
        <v>Accepted</v>
      </c>
      <c r="AI422" s="21">
        <f>IF(T422="",0,IF(T422="Interdit",0,VLOOKUP(F422,'CODE H VS CODE ICPE'!$A$2:$E$80,5,FALSE)))</f>
        <v>99999.99</v>
      </c>
      <c r="AJ422" s="21">
        <f>IF(U422="",0,IF(U422="Interdit",0,VLOOKUP(G422,'CODE H VS CODE ICPE'!$A$2:$E$80,5,FALSE)))</f>
        <v>0</v>
      </c>
      <c r="AK422" s="21">
        <f>IF(V422="",0,IF(V422="Interdit",0,VLOOKUP(H422,'CODE H VS CODE ICPE'!$A$2:$E$80,5,FALSE)))</f>
        <v>0</v>
      </c>
      <c r="AL422" s="21">
        <f>IF(W422="",0,IF(W422="Interdit",0,VLOOKUP(I422,'CODE H VS CODE ICPE'!$A$2:$E$80,5,FALSE)))</f>
        <v>0</v>
      </c>
      <c r="AM422" s="21">
        <f>IF(X422="",0,IF(X422="Interdit",0,VLOOKUP(J422,'CODE H VS CODE ICPE'!$A$2:$E$80,5,FALSE)))</f>
        <v>0</v>
      </c>
      <c r="AN422" s="21">
        <f>IF(Y422="",0,IF(Y422="Interdit",0,VLOOKUP(K422,'CODE H VS CODE ICPE'!$A$2:$E$80,5,FALSE)))</f>
        <v>0</v>
      </c>
      <c r="AO422" s="21">
        <f>IF(Z422="",0,IF(Z422="Interdit",0,VLOOKUP(L422,'CODE H VS CODE ICPE'!$A$2:$E$80,5,FALSE)))</f>
        <v>0</v>
      </c>
      <c r="AP422" s="21">
        <f>IF(AA422="",0,IF(AA422="Interdit",0,VLOOKUP(M422,'CODE H VS CODE ICPE'!$A$2:$E$80,5,FALSE)))</f>
        <v>0</v>
      </c>
      <c r="AQ422" s="21">
        <f>IF(AB422="",0,IF(AB422="Interdit",0,VLOOKUP(N422,'CODE H VS CODE ICPE'!$A$2:$E$80,5,FALSE)))</f>
        <v>0</v>
      </c>
      <c r="AR422" s="21">
        <f>IF(AC422="",0,IF(AC422="Interdit",0,VLOOKUP(O422,'CODE H VS CODE ICPE'!$A$2:$E$80,5,FALSE)))</f>
        <v>0</v>
      </c>
      <c r="AS422" s="21">
        <f>IF(AD422="",0,IF(AD422="Interdit",0,VLOOKUP(P422,'CODE H VS CODE ICPE'!$A$2:$E$80,5,FALSE)))</f>
        <v>0</v>
      </c>
      <c r="AT422" s="21">
        <f>IF(AE422="",0,IF(AE422="Interdit",0,VLOOKUP(Q422,'CODE H VS CODE ICPE'!$A$2:$E$80,5,FALSE)))</f>
        <v>0</v>
      </c>
      <c r="AU422" s="21">
        <f>IF(AF422="",0,IF(AF422="Interdit",0,VLOOKUP(R422,'CODE H VS CODE ICPE'!$A$2:$E$80,5,FALSE)))</f>
        <v>0</v>
      </c>
      <c r="AV422" s="21">
        <f>IF(AG422="",0,IF(AG422="Interdit",0,VLOOKUP(S422,'CODE H VS CODE ICPE'!$A$2:$E$80,5,FALSE)))</f>
        <v>0</v>
      </c>
      <c r="AW422" s="20" t="str">
        <f t="shared" si="53"/>
        <v>$AI$2</v>
      </c>
      <c r="AX422" s="26">
        <f t="shared" si="54"/>
        <v>99999.99</v>
      </c>
      <c r="AY422" s="20" t="str">
        <f t="shared" si="55"/>
        <v>H226</v>
      </c>
      <c r="AZ422" s="20">
        <f>IF(AY422="","",IF(AY422=0,"",VLOOKUP(AY422,'CODE H VS CODE ICPE'!$A$1:$E$80,3,FALSE)))</f>
        <v>4331</v>
      </c>
    </row>
    <row r="423" spans="1:52" ht="28.9" customHeight="1">
      <c r="A423" s="23">
        <v>2418</v>
      </c>
      <c r="B423" s="24" t="s">
        <v>1141</v>
      </c>
      <c r="C423" s="25" t="s">
        <v>230</v>
      </c>
      <c r="D423" s="24" t="s">
        <v>1049</v>
      </c>
      <c r="E423" s="24" t="s">
        <v>1142</v>
      </c>
      <c r="F423" s="20" t="s">
        <v>96</v>
      </c>
      <c r="G423" s="20" t="s">
        <v>106</v>
      </c>
      <c r="H423" s="20" t="s">
        <v>40</v>
      </c>
      <c r="I423" s="20" t="s">
        <v>110</v>
      </c>
      <c r="J423" s="20" t="s">
        <v>162</v>
      </c>
      <c r="K423" s="20"/>
      <c r="L423" s="20"/>
      <c r="M423" s="20"/>
      <c r="N423" s="20"/>
      <c r="O423" s="20"/>
      <c r="P423" s="20"/>
      <c r="Q423" s="20"/>
      <c r="R423" s="20"/>
      <c r="S423" s="20"/>
      <c r="T423" s="20" t="str">
        <f>IFERROR(VLOOKUP(F423,'CODE H VS CODE ICPE'!$A$2:$D$80,4,FALSE),"")</f>
        <v>Autorisé</v>
      </c>
      <c r="U423" s="20" t="str">
        <f>IFERROR(VLOOKUP(G423,'CODE H VS CODE ICPE'!$A$2:$D$80,4,FALSE),"")</f>
        <v>Interdit</v>
      </c>
      <c r="V423" s="20" t="str">
        <f>IFERROR(VLOOKUP(H423,'CODE H VS CODE ICPE'!$A$2:$D$80,4,FALSE),"")</f>
        <v>Autorisé</v>
      </c>
      <c r="W423" s="20" t="str">
        <f>IFERROR(VLOOKUP(I423,'CODE H VS CODE ICPE'!$A$2:$D$80,4,FALSE),"")</f>
        <v>Interdit</v>
      </c>
      <c r="X423" s="20" t="str">
        <f>IFERROR(VLOOKUP(J423,'CODE H VS CODE ICPE'!$A$2:$D$80,4,FALSE),"")</f>
        <v>Autorisé</v>
      </c>
      <c r="Y423" s="20" t="str">
        <f>IFERROR(VLOOKUP(K423,'CODE H VS CODE ICPE'!$A$2:$D$80,4,FALSE),"")</f>
        <v/>
      </c>
      <c r="Z423" s="20" t="str">
        <f>IFERROR(VLOOKUP(L423,'CODE H VS CODE ICPE'!$A$2:$D$80,4,FALSE),"")</f>
        <v/>
      </c>
      <c r="AA423" s="20" t="str">
        <f>IFERROR(VLOOKUP(M423,'CODE H VS CODE ICPE'!$A$2:$D$80,4,FALSE),"")</f>
        <v/>
      </c>
      <c r="AB423" s="20" t="str">
        <f>IFERROR(VLOOKUP(N423,'CODE H VS CODE ICPE'!$A$2:$D$80,4,FALSE),"")</f>
        <v/>
      </c>
      <c r="AC423" s="20" t="str">
        <f>IFERROR(VLOOKUP(O423,'CODE H VS CODE ICPE'!$A$2:$D$80,4,FALSE),"")</f>
        <v/>
      </c>
      <c r="AD423" s="20" t="str">
        <f>IFERROR(VLOOKUP(P423,'CODE H VS CODE ICPE'!$A$2:$D$80,4,FALSE),"")</f>
        <v/>
      </c>
      <c r="AE423" s="20" t="str">
        <f>IFERROR(VLOOKUP(Q423,'CODE H VS CODE ICPE'!$A$2:$D$80,4,FALSE),"")</f>
        <v/>
      </c>
      <c r="AF423" s="20" t="str">
        <f>IFERROR(VLOOKUP(R423,'CODE H VS CODE ICPE'!$A$2:$D$80,4,FALSE),"")</f>
        <v/>
      </c>
      <c r="AG423" s="20" t="str">
        <f>IFERROR(VLOOKUP(S423,'CODE H VS CODE ICPE'!$A$2:$D$80,4,FALSE),"")</f>
        <v/>
      </c>
      <c r="AH423" s="48" t="str">
        <f t="shared" si="46"/>
        <v>Accepted</v>
      </c>
      <c r="AI423" s="21">
        <f>IF(T423="",0,IF(T423="Interdit",0,VLOOKUP(F423,'CODE H VS CODE ICPE'!$A$2:$E$80,5,FALSE)))</f>
        <v>149999.99</v>
      </c>
      <c r="AJ423" s="21">
        <f>IF(U423="",0,IF(U423="Interdit",0,VLOOKUP(G423,'CODE H VS CODE ICPE'!$A$2:$E$80,5,FALSE)))</f>
        <v>0</v>
      </c>
      <c r="AK423" s="21">
        <f>IF(V423="",0,IF(V423="Interdit",0,VLOOKUP(H423,'CODE H VS CODE ICPE'!$A$2:$E$80,5,FALSE)))</f>
        <v>99999.99</v>
      </c>
      <c r="AL423" s="21">
        <f>IF(W423="",0,IF(W423="Interdit",0,VLOOKUP(I423,'CODE H VS CODE ICPE'!$A$2:$E$80,5,FALSE)))</f>
        <v>0</v>
      </c>
      <c r="AM423" s="21">
        <f>IF(X423="",0,IF(X423="Interdit",0,VLOOKUP(J423,'CODE H VS CODE ICPE'!$A$2:$E$80,5,FALSE)))</f>
        <v>99999.99</v>
      </c>
      <c r="AN423" s="21">
        <f>IF(Y423="",0,IF(Y423="Interdit",0,VLOOKUP(K423,'CODE H VS CODE ICPE'!$A$2:$E$80,5,FALSE)))</f>
        <v>0</v>
      </c>
      <c r="AO423" s="21">
        <f>IF(Z423="",0,IF(Z423="Interdit",0,VLOOKUP(L423,'CODE H VS CODE ICPE'!$A$2:$E$80,5,FALSE)))</f>
        <v>0</v>
      </c>
      <c r="AP423" s="21">
        <f>IF(AA423="",0,IF(AA423="Interdit",0,VLOOKUP(M423,'CODE H VS CODE ICPE'!$A$2:$E$80,5,FALSE)))</f>
        <v>0</v>
      </c>
      <c r="AQ423" s="21">
        <f>IF(AB423="",0,IF(AB423="Interdit",0,VLOOKUP(N423,'CODE H VS CODE ICPE'!$A$2:$E$80,5,FALSE)))</f>
        <v>0</v>
      </c>
      <c r="AR423" s="21">
        <f>IF(AC423="",0,IF(AC423="Interdit",0,VLOOKUP(O423,'CODE H VS CODE ICPE'!$A$2:$E$80,5,FALSE)))</f>
        <v>0</v>
      </c>
      <c r="AS423" s="21">
        <f>IF(AD423="",0,IF(AD423="Interdit",0,VLOOKUP(P423,'CODE H VS CODE ICPE'!$A$2:$E$80,5,FALSE)))</f>
        <v>0</v>
      </c>
      <c r="AT423" s="21">
        <f>IF(AE423="",0,IF(AE423="Interdit",0,VLOOKUP(Q423,'CODE H VS CODE ICPE'!$A$2:$E$80,5,FALSE)))</f>
        <v>0</v>
      </c>
      <c r="AU423" s="21">
        <f>IF(AF423="",0,IF(AF423="Interdit",0,VLOOKUP(R423,'CODE H VS CODE ICPE'!$A$2:$E$80,5,FALSE)))</f>
        <v>0</v>
      </c>
      <c r="AV423" s="21">
        <f>IF(AG423="",0,IF(AG423="Interdit",0,VLOOKUP(S423,'CODE H VS CODE ICPE'!$A$2:$E$80,5,FALSE)))</f>
        <v>0</v>
      </c>
      <c r="AW423" s="20" t="str">
        <f t="shared" si="53"/>
        <v>$AI$2</v>
      </c>
      <c r="AX423" s="26">
        <f t="shared" si="54"/>
        <v>149999.99</v>
      </c>
      <c r="AY423" s="20" t="str">
        <f t="shared" si="55"/>
        <v>H314</v>
      </c>
      <c r="AZ423" s="20">
        <f>IF(AY423="","",IF(AY423=0,"",VLOOKUP(AY423,'CODE H VS CODE ICPE'!$A$1:$E$80,3,FALSE)))</f>
        <v>4320</v>
      </c>
    </row>
    <row r="424" spans="1:52" ht="28.9" customHeight="1">
      <c r="A424" s="23">
        <v>3077</v>
      </c>
      <c r="B424" s="24" t="s">
        <v>1143</v>
      </c>
      <c r="C424" s="25" t="s">
        <v>222</v>
      </c>
      <c r="D424" s="24" t="s">
        <v>917</v>
      </c>
      <c r="E424" s="24" t="s">
        <v>1144</v>
      </c>
      <c r="F424" s="20" t="s">
        <v>166</v>
      </c>
      <c r="G424" s="20"/>
      <c r="H424" s="20"/>
      <c r="I424" s="20"/>
      <c r="J424" s="20"/>
      <c r="K424" s="20"/>
      <c r="L424" s="20"/>
      <c r="M424" s="20"/>
      <c r="N424" s="20"/>
      <c r="O424" s="20"/>
      <c r="P424" s="20"/>
      <c r="Q424" s="20"/>
      <c r="R424" s="20"/>
      <c r="S424" s="20"/>
      <c r="T424" s="20" t="str">
        <f>IFERROR(VLOOKUP(F424,'CODE H VS CODE ICPE'!$A$2:$D$80,4,FALSE),"")</f>
        <v>Autorisé</v>
      </c>
      <c r="U424" s="20" t="str">
        <f>IFERROR(VLOOKUP(G424,'CODE H VS CODE ICPE'!$A$2:$D$80,4,FALSE),"")</f>
        <v/>
      </c>
      <c r="V424" s="20" t="str">
        <f>IFERROR(VLOOKUP(H424,'CODE H VS CODE ICPE'!$A$2:$D$80,4,FALSE),"")</f>
        <v/>
      </c>
      <c r="W424" s="20" t="str">
        <f>IFERROR(VLOOKUP(I424,'CODE H VS CODE ICPE'!$A$2:$D$80,4,FALSE),"")</f>
        <v/>
      </c>
      <c r="X424" s="20" t="str">
        <f>IFERROR(VLOOKUP(J424,'CODE H VS CODE ICPE'!$A$2:$D$80,4,FALSE),"")</f>
        <v/>
      </c>
      <c r="Y424" s="20" t="str">
        <f>IFERROR(VLOOKUP(K424,'CODE H VS CODE ICPE'!$A$2:$D$80,4,FALSE),"")</f>
        <v/>
      </c>
      <c r="Z424" s="20" t="str">
        <f>IFERROR(VLOOKUP(L424,'CODE H VS CODE ICPE'!$A$2:$D$80,4,FALSE),"")</f>
        <v/>
      </c>
      <c r="AA424" s="20" t="str">
        <f>IFERROR(VLOOKUP(M424,'CODE H VS CODE ICPE'!$A$2:$D$80,4,FALSE),"")</f>
        <v/>
      </c>
      <c r="AB424" s="20" t="str">
        <f>IFERROR(VLOOKUP(N424,'CODE H VS CODE ICPE'!$A$2:$D$80,4,FALSE),"")</f>
        <v/>
      </c>
      <c r="AC424" s="20" t="str">
        <f>IFERROR(VLOOKUP(O424,'CODE H VS CODE ICPE'!$A$2:$D$80,4,FALSE),"")</f>
        <v/>
      </c>
      <c r="AD424" s="20" t="str">
        <f>IFERROR(VLOOKUP(P424,'CODE H VS CODE ICPE'!$A$2:$D$80,4,FALSE),"")</f>
        <v/>
      </c>
      <c r="AE424" s="20" t="str">
        <f>IFERROR(VLOOKUP(Q424,'CODE H VS CODE ICPE'!$A$2:$D$80,4,FALSE),"")</f>
        <v/>
      </c>
      <c r="AF424" s="20" t="str">
        <f>IFERROR(VLOOKUP(R424,'CODE H VS CODE ICPE'!$A$2:$D$80,4,FALSE),"")</f>
        <v/>
      </c>
      <c r="AG424" s="20" t="str">
        <f>IFERROR(VLOOKUP(S424,'CODE H VS CODE ICPE'!$A$2:$D$80,4,FALSE),"")</f>
        <v/>
      </c>
      <c r="AH424" s="49" t="str">
        <f t="shared" si="46"/>
        <v>Accepted</v>
      </c>
      <c r="AI424" s="21">
        <f>IF(T424="",0,IF(T424="Interdit",0,VLOOKUP(F424,'CODE H VS CODE ICPE'!$A$2:$E$80,5,FALSE)))</f>
        <v>99999.99</v>
      </c>
      <c r="AJ424" s="21">
        <f>IF(U424="",0,IF(U424="Interdit",0,VLOOKUP(G424,'CODE H VS CODE ICPE'!$A$2:$E$80,5,FALSE)))</f>
        <v>0</v>
      </c>
      <c r="AK424" s="21">
        <f>IF(V424="",0,IF(V424="Interdit",0,VLOOKUP(H424,'CODE H VS CODE ICPE'!$A$2:$E$80,5,FALSE)))</f>
        <v>0</v>
      </c>
      <c r="AL424" s="21">
        <f>IF(W424="",0,IF(W424="Interdit",0,VLOOKUP(I424,'CODE H VS CODE ICPE'!$A$2:$E$80,5,FALSE)))</f>
        <v>0</v>
      </c>
      <c r="AM424" s="21">
        <f>IF(X424="",0,IF(X424="Interdit",0,VLOOKUP(J424,'CODE H VS CODE ICPE'!$A$2:$E$80,5,FALSE)))</f>
        <v>0</v>
      </c>
      <c r="AN424" s="21">
        <f>IF(Y424="",0,IF(Y424="Interdit",0,VLOOKUP(K424,'CODE H VS CODE ICPE'!$A$2:$E$80,5,FALSE)))</f>
        <v>0</v>
      </c>
      <c r="AO424" s="21">
        <f>IF(Z424="",0,IF(Z424="Interdit",0,VLOOKUP(L424,'CODE H VS CODE ICPE'!$A$2:$E$80,5,FALSE)))</f>
        <v>0</v>
      </c>
      <c r="AP424" s="21">
        <f>IF(AA424="",0,IF(AA424="Interdit",0,VLOOKUP(M424,'CODE H VS CODE ICPE'!$A$2:$E$80,5,FALSE)))</f>
        <v>0</v>
      </c>
      <c r="AQ424" s="21">
        <f>IF(AB424="",0,IF(AB424="Interdit",0,VLOOKUP(N424,'CODE H VS CODE ICPE'!$A$2:$E$80,5,FALSE)))</f>
        <v>0</v>
      </c>
      <c r="AR424" s="21">
        <f>IF(AC424="",0,IF(AC424="Interdit",0,VLOOKUP(O424,'CODE H VS CODE ICPE'!$A$2:$E$80,5,FALSE)))</f>
        <v>0</v>
      </c>
      <c r="AS424" s="21">
        <f>IF(AD424="",0,IF(AD424="Interdit",0,VLOOKUP(P424,'CODE H VS CODE ICPE'!$A$2:$E$80,5,FALSE)))</f>
        <v>0</v>
      </c>
      <c r="AT424" s="21">
        <f>IF(AE424="",0,IF(AE424="Interdit",0,VLOOKUP(Q424,'CODE H VS CODE ICPE'!$A$2:$E$80,5,FALSE)))</f>
        <v>0</v>
      </c>
      <c r="AU424" s="21">
        <f>IF(AF424="",0,IF(AF424="Interdit",0,VLOOKUP(R424,'CODE H VS CODE ICPE'!$A$2:$E$80,5,FALSE)))</f>
        <v>0</v>
      </c>
      <c r="AV424" s="21">
        <f>IF(AG424="",0,IF(AG424="Interdit",0,VLOOKUP(S424,'CODE H VS CODE ICPE'!$A$2:$E$80,5,FALSE)))</f>
        <v>0</v>
      </c>
      <c r="AW424" s="20" t="str">
        <f t="shared" si="53"/>
        <v>$AI$2</v>
      </c>
      <c r="AX424" s="26">
        <f t="shared" si="54"/>
        <v>99999.99</v>
      </c>
      <c r="AY424" s="20" t="str">
        <f t="shared" si="55"/>
        <v>H413</v>
      </c>
      <c r="AZ424" s="20">
        <f>IF(AY424="","",IF(AY424=0,"",VLOOKUP(AY424,'CODE H VS CODE ICPE'!$A$1:$E$80,3,FALSE)))</f>
        <v>4511</v>
      </c>
    </row>
    <row r="425" spans="1:52" ht="28.9" customHeight="1">
      <c r="A425" s="23">
        <v>2442</v>
      </c>
      <c r="B425" s="24" t="s">
        <v>1145</v>
      </c>
      <c r="C425" s="25" t="s">
        <v>396</v>
      </c>
      <c r="D425" s="24" t="s">
        <v>1146</v>
      </c>
      <c r="E425" s="24" t="s">
        <v>1147</v>
      </c>
      <c r="F425" s="20" t="s">
        <v>96</v>
      </c>
      <c r="G425" s="20" t="s">
        <v>106</v>
      </c>
      <c r="H425" s="20" t="s">
        <v>114</v>
      </c>
      <c r="I425" s="20"/>
      <c r="J425" s="20"/>
      <c r="K425" s="20"/>
      <c r="L425" s="20"/>
      <c r="M425" s="20"/>
      <c r="N425" s="20"/>
      <c r="O425" s="20"/>
      <c r="P425" s="20"/>
      <c r="Q425" s="20"/>
      <c r="R425" s="20"/>
      <c r="S425" s="20"/>
      <c r="T425" s="20" t="str">
        <f>IFERROR(VLOOKUP(F425,'CODE H VS CODE ICPE'!$A$2:$D$80,4,FALSE),"")</f>
        <v>Autorisé</v>
      </c>
      <c r="U425" s="20" t="str">
        <f>IFERROR(VLOOKUP(G425,'CODE H VS CODE ICPE'!$A$2:$D$80,4,FALSE),"")</f>
        <v>Interdit</v>
      </c>
      <c r="V425" s="20" t="str">
        <f>IFERROR(VLOOKUP(H425,'CODE H VS CODE ICPE'!$A$2:$D$80,4,FALSE),"")</f>
        <v>Autorisé</v>
      </c>
      <c r="W425" s="20" t="str">
        <f>IFERROR(VLOOKUP(I425,'CODE H VS CODE ICPE'!$A$2:$D$80,4,FALSE),"")</f>
        <v/>
      </c>
      <c r="X425" s="20" t="str">
        <f>IFERROR(VLOOKUP(J425,'CODE H VS CODE ICPE'!$A$2:$D$80,4,FALSE),"")</f>
        <v/>
      </c>
      <c r="Y425" s="20" t="str">
        <f>IFERROR(VLOOKUP(K425,'CODE H VS CODE ICPE'!$A$2:$D$80,4,FALSE),"")</f>
        <v/>
      </c>
      <c r="Z425" s="20" t="str">
        <f>IFERROR(VLOOKUP(L425,'CODE H VS CODE ICPE'!$A$2:$D$80,4,FALSE),"")</f>
        <v/>
      </c>
      <c r="AA425" s="20" t="str">
        <f>IFERROR(VLOOKUP(M425,'CODE H VS CODE ICPE'!$A$2:$D$80,4,FALSE),"")</f>
        <v/>
      </c>
      <c r="AB425" s="20" t="str">
        <f>IFERROR(VLOOKUP(N425,'CODE H VS CODE ICPE'!$A$2:$D$80,4,FALSE),"")</f>
        <v/>
      </c>
      <c r="AC425" s="20" t="str">
        <f>IFERROR(VLOOKUP(O425,'CODE H VS CODE ICPE'!$A$2:$D$80,4,FALSE),"")</f>
        <v/>
      </c>
      <c r="AD425" s="20" t="str">
        <f>IFERROR(VLOOKUP(P425,'CODE H VS CODE ICPE'!$A$2:$D$80,4,FALSE),"")</f>
        <v/>
      </c>
      <c r="AE425" s="20" t="str">
        <f>IFERROR(VLOOKUP(Q425,'CODE H VS CODE ICPE'!$A$2:$D$80,4,FALSE),"")</f>
        <v/>
      </c>
      <c r="AF425" s="20" t="str">
        <f>IFERROR(VLOOKUP(R425,'CODE H VS CODE ICPE'!$A$2:$D$80,4,FALSE),"")</f>
        <v/>
      </c>
      <c r="AG425" s="20" t="str">
        <f>IFERROR(VLOOKUP(S425,'CODE H VS CODE ICPE'!$A$2:$D$80,4,FALSE),"")</f>
        <v/>
      </c>
      <c r="AH425" s="48" t="s">
        <v>4628</v>
      </c>
      <c r="AI425" s="21">
        <f>IF(T425="",0,IF(T425="Interdit",0,VLOOKUP(F425,'CODE H VS CODE ICPE'!$A$2:$E$80,5,FALSE)))</f>
        <v>149999.99</v>
      </c>
      <c r="AJ425" s="21">
        <f>IF(U425="",0,IF(U425="Interdit",0,VLOOKUP(G425,'CODE H VS CODE ICPE'!$A$2:$E$80,5,FALSE)))</f>
        <v>0</v>
      </c>
      <c r="AK425" s="21">
        <f>IF(V425="",0,IF(V425="Interdit",0,VLOOKUP(H425,'CODE H VS CODE ICPE'!$A$2:$E$80,5,FALSE)))</f>
        <v>99999.99</v>
      </c>
      <c r="AL425" s="21">
        <f>IF(W425="",0,IF(W425="Interdit",0,VLOOKUP(I425,'CODE H VS CODE ICPE'!$A$2:$E$80,5,FALSE)))</f>
        <v>0</v>
      </c>
      <c r="AM425" s="21">
        <f>IF(X425="",0,IF(X425="Interdit",0,VLOOKUP(J425,'CODE H VS CODE ICPE'!$A$2:$E$80,5,FALSE)))</f>
        <v>0</v>
      </c>
      <c r="AN425" s="21">
        <f>IF(Y425="",0,IF(Y425="Interdit",0,VLOOKUP(K425,'CODE H VS CODE ICPE'!$A$2:$E$80,5,FALSE)))</f>
        <v>0</v>
      </c>
      <c r="AO425" s="21">
        <f>IF(Z425="",0,IF(Z425="Interdit",0,VLOOKUP(L425,'CODE H VS CODE ICPE'!$A$2:$E$80,5,FALSE)))</f>
        <v>0</v>
      </c>
      <c r="AP425" s="21">
        <f>IF(AA425="",0,IF(AA425="Interdit",0,VLOOKUP(M425,'CODE H VS CODE ICPE'!$A$2:$E$80,5,FALSE)))</f>
        <v>0</v>
      </c>
      <c r="AQ425" s="21">
        <f>IF(AB425="",0,IF(AB425="Interdit",0,VLOOKUP(N425,'CODE H VS CODE ICPE'!$A$2:$E$80,5,FALSE)))</f>
        <v>0</v>
      </c>
      <c r="AR425" s="21">
        <f>IF(AC425="",0,IF(AC425="Interdit",0,VLOOKUP(O425,'CODE H VS CODE ICPE'!$A$2:$E$80,5,FALSE)))</f>
        <v>0</v>
      </c>
      <c r="AS425" s="21">
        <f>IF(AD425="",0,IF(AD425="Interdit",0,VLOOKUP(P425,'CODE H VS CODE ICPE'!$A$2:$E$80,5,FALSE)))</f>
        <v>0</v>
      </c>
      <c r="AT425" s="21">
        <f>IF(AE425="",0,IF(AE425="Interdit",0,VLOOKUP(Q425,'CODE H VS CODE ICPE'!$A$2:$E$80,5,FALSE)))</f>
        <v>0</v>
      </c>
      <c r="AU425" s="21">
        <f>IF(AF425="",0,IF(AF425="Interdit",0,VLOOKUP(R425,'CODE H VS CODE ICPE'!$A$2:$E$80,5,FALSE)))</f>
        <v>0</v>
      </c>
      <c r="AV425" s="21">
        <f>IF(AG425="",0,IF(AG425="Interdit",0,VLOOKUP(S425,'CODE H VS CODE ICPE'!$A$2:$E$80,5,FALSE)))</f>
        <v>0</v>
      </c>
      <c r="AW425" s="20" t="str">
        <f t="shared" si="53"/>
        <v>$AI$2</v>
      </c>
      <c r="AX425" s="26">
        <f t="shared" si="54"/>
        <v>149999.99</v>
      </c>
      <c r="AY425" s="20" t="str">
        <f t="shared" si="55"/>
        <v>H314</v>
      </c>
      <c r="AZ425" s="20">
        <f>IF(AY425="","",IF(AY425=0,"",VLOOKUP(AY425,'CODE H VS CODE ICPE'!$A$1:$E$80,3,FALSE)))</f>
        <v>4320</v>
      </c>
    </row>
    <row r="426" spans="1:52" ht="28.9" customHeight="1">
      <c r="A426" s="23">
        <v>2444</v>
      </c>
      <c r="B426" s="24" t="s">
        <v>1148</v>
      </c>
      <c r="C426" s="25" t="s">
        <v>499</v>
      </c>
      <c r="D426" s="24" t="s">
        <v>526</v>
      </c>
      <c r="E426" s="24" t="s">
        <v>1149</v>
      </c>
      <c r="F426" s="20" t="s">
        <v>96</v>
      </c>
      <c r="G426" s="20" t="s">
        <v>106</v>
      </c>
      <c r="H426" s="20" t="s">
        <v>156</v>
      </c>
      <c r="I426" s="20"/>
      <c r="J426" s="20"/>
      <c r="K426" s="20"/>
      <c r="M426" s="20"/>
      <c r="N426" s="20"/>
      <c r="O426" s="20"/>
      <c r="P426" s="20"/>
      <c r="Q426" s="20"/>
      <c r="R426" s="20"/>
      <c r="S426" s="20"/>
      <c r="T426" s="20" t="str">
        <f>IFERROR(VLOOKUP(F426,'CODE H VS CODE ICPE'!$A$2:$D$80,4,FALSE),"")</f>
        <v>Autorisé</v>
      </c>
      <c r="U426" s="20" t="str">
        <f>IFERROR(VLOOKUP(G426,'CODE H VS CODE ICPE'!$A$2:$D$80,4,FALSE),"")</f>
        <v>Interdit</v>
      </c>
      <c r="V426" s="20" t="str">
        <f>IFERROR(VLOOKUP(H426,'CODE H VS CODE ICPE'!$A$2:$D$80,4,FALSE),"")</f>
        <v>Interdit</v>
      </c>
      <c r="W426" s="20" t="str">
        <f>IFERROR(VLOOKUP(I426,'CODE H VS CODE ICPE'!$A$2:$D$80,4,FALSE),"")</f>
        <v/>
      </c>
      <c r="X426" s="20" t="str">
        <f>IFERROR(VLOOKUP(J426,'CODE H VS CODE ICPE'!$A$2:$D$80,4,FALSE),"")</f>
        <v/>
      </c>
      <c r="Y426" s="20" t="str">
        <f>IFERROR(VLOOKUP(K426,'CODE H VS CODE ICPE'!$A$2:$D$80,4,FALSE),"")</f>
        <v/>
      </c>
      <c r="Z426" s="20" t="str">
        <f>IFERROR(VLOOKUP(L426,'CODE H VS CODE ICPE'!$A$2:$D$80,4,FALSE),"")</f>
        <v/>
      </c>
      <c r="AA426" s="20" t="str">
        <f>IFERROR(VLOOKUP(M426,'CODE H VS CODE ICPE'!$A$2:$D$80,4,FALSE),"")</f>
        <v/>
      </c>
      <c r="AB426" s="20" t="str">
        <f>IFERROR(VLOOKUP(N426,'CODE H VS CODE ICPE'!$A$2:$D$80,4,FALSE),"")</f>
        <v/>
      </c>
      <c r="AC426" s="20" t="str">
        <f>IFERROR(VLOOKUP(O426,'CODE H VS CODE ICPE'!$A$2:$D$80,4,FALSE),"")</f>
        <v/>
      </c>
      <c r="AD426" s="20" t="str">
        <f>IFERROR(VLOOKUP(P426,'CODE H VS CODE ICPE'!$A$2:$D$80,4,FALSE),"")</f>
        <v/>
      </c>
      <c r="AE426" s="20" t="str">
        <f>IFERROR(VLOOKUP(Q426,'CODE H VS CODE ICPE'!$A$2:$D$80,4,FALSE),"")</f>
        <v/>
      </c>
      <c r="AF426" s="20" t="str">
        <f>IFERROR(VLOOKUP(R426,'CODE H VS CODE ICPE'!$A$2:$D$80,4,FALSE),"")</f>
        <v/>
      </c>
      <c r="AG426" s="20" t="str">
        <f>IFERROR(VLOOKUP(S426,'CODE H VS CODE ICPE'!$A$2:$D$80,4,FALSE),"")</f>
        <v/>
      </c>
      <c r="AH426" s="48" t="str">
        <f t="shared" ref="AH426:AH440" si="56">IF(COUNTIF(T426:AG426, "Rejected") &gt; 0, "Rejected", IF(COUNTIF(T426:AG426, "Under request") &gt; 0, "Under request", "Accepted"))</f>
        <v>Accepted</v>
      </c>
      <c r="AI426" s="21">
        <f>IF(T426="",0,IF(T426="Interdit",0,VLOOKUP(F426,'CODE H VS CODE ICPE'!$A$2:$E$80,5,FALSE)))</f>
        <v>149999.99</v>
      </c>
      <c r="AJ426" s="21">
        <f>IF(U426="",0,IF(U426="Interdit",0,VLOOKUP(G426,'CODE H VS CODE ICPE'!$A$2:$E$80,5,FALSE)))</f>
        <v>0</v>
      </c>
      <c r="AK426" s="21">
        <f>IF(V426="",0,IF(V426="Interdit",0,VLOOKUP(H426,'CODE H VS CODE ICPE'!$A$2:$E$80,5,FALSE)))</f>
        <v>0</v>
      </c>
      <c r="AL426" s="21">
        <f>IF(W426="",0,IF(W426="Interdit",0,VLOOKUP(I426,'CODE H VS CODE ICPE'!$A$2:$E$80,5,FALSE)))</f>
        <v>0</v>
      </c>
      <c r="AM426" s="21">
        <f>IF(X426="",0,IF(X426="Interdit",0,VLOOKUP(J426,'CODE H VS CODE ICPE'!$A$2:$E$80,5,FALSE)))</f>
        <v>0</v>
      </c>
      <c r="AN426" s="21">
        <f>IF(Y426="",0,IF(Y426="Interdit",0,VLOOKUP(K426,'CODE H VS CODE ICPE'!$A$2:$E$80,5,FALSE)))</f>
        <v>0</v>
      </c>
      <c r="AO426" s="21">
        <f>IF(Z426="",0,IF(Z426="Interdit",0,VLOOKUP(L426,'CODE H VS CODE ICPE'!$A$2:$E$80,5,FALSE)))</f>
        <v>0</v>
      </c>
      <c r="AP426" s="21">
        <f>IF(AA426="",0,IF(AA426="Interdit",0,VLOOKUP(M426,'CODE H VS CODE ICPE'!$A$2:$E$80,5,FALSE)))</f>
        <v>0</v>
      </c>
      <c r="AQ426" s="21">
        <f>IF(AB426="",0,IF(AB426="Interdit",0,VLOOKUP(N426,'CODE H VS CODE ICPE'!$A$2:$E$80,5,FALSE)))</f>
        <v>0</v>
      </c>
      <c r="AR426" s="21">
        <f>IF(AC426="",0,IF(AC426="Interdit",0,VLOOKUP(O426,'CODE H VS CODE ICPE'!$A$2:$E$80,5,FALSE)))</f>
        <v>0</v>
      </c>
      <c r="AS426" s="21">
        <f>IF(AD426="",0,IF(AD426="Interdit",0,VLOOKUP(P426,'CODE H VS CODE ICPE'!$A$2:$E$80,5,FALSE)))</f>
        <v>0</v>
      </c>
      <c r="AT426" s="21">
        <f>IF(AE426="",0,IF(AE426="Interdit",0,VLOOKUP(Q426,'CODE H VS CODE ICPE'!$A$2:$E$80,5,FALSE)))</f>
        <v>0</v>
      </c>
      <c r="AU426" s="21">
        <f>IF(AF426="",0,IF(AF426="Interdit",0,VLOOKUP(R426,'CODE H VS CODE ICPE'!$A$2:$E$80,5,FALSE)))</f>
        <v>0</v>
      </c>
      <c r="AV426" s="21">
        <f>IF(AG426="",0,IF(AG426="Interdit",0,VLOOKUP(S426,'CODE H VS CODE ICPE'!$A$2:$E$80,5,FALSE)))</f>
        <v>0</v>
      </c>
      <c r="AW426" s="20" t="str">
        <f t="shared" si="53"/>
        <v>$AI$2</v>
      </c>
      <c r="AX426" s="26">
        <f t="shared" si="54"/>
        <v>149999.99</v>
      </c>
      <c r="AY426" s="20" t="str">
        <f t="shared" si="55"/>
        <v>H314</v>
      </c>
      <c r="AZ426" s="20">
        <f>IF(AY426="","",IF(AY426=0,"",VLOOKUP(AY426,'CODE H VS CODE ICPE'!$A$1:$E$80,3,FALSE)))</f>
        <v>4320</v>
      </c>
    </row>
    <row r="427" spans="1:52" ht="28.9" customHeight="1">
      <c r="A427" s="23">
        <v>2477</v>
      </c>
      <c r="B427" s="24" t="s">
        <v>1150</v>
      </c>
      <c r="C427" s="25" t="s">
        <v>499</v>
      </c>
      <c r="D427" s="24" t="s">
        <v>506</v>
      </c>
      <c r="E427" s="24" t="s">
        <v>1151</v>
      </c>
      <c r="F427" s="20" t="s">
        <v>42</v>
      </c>
      <c r="G427" s="20" t="s">
        <v>86</v>
      </c>
      <c r="H427" s="20" t="s">
        <v>110</v>
      </c>
      <c r="I427" s="20"/>
      <c r="J427" s="20"/>
      <c r="K427" s="20"/>
      <c r="L427" s="20"/>
      <c r="M427" s="20"/>
      <c r="N427" s="20"/>
      <c r="O427" s="20"/>
      <c r="P427" s="20"/>
      <c r="Q427" s="20"/>
      <c r="R427" s="20"/>
      <c r="S427" s="20"/>
      <c r="T427" s="20" t="str">
        <f>IFERROR(VLOOKUP(F427,'CODE H VS CODE ICPE'!$A$2:$D$80,4,FALSE),"")</f>
        <v>Autorisé</v>
      </c>
      <c r="U427" s="20" t="str">
        <f>IFERROR(VLOOKUP(G427,'CODE H VS CODE ICPE'!$A$2:$D$80,4,FALSE),"")</f>
        <v>Autorisé</v>
      </c>
      <c r="V427" s="20" t="str">
        <f>IFERROR(VLOOKUP(H427,'CODE H VS CODE ICPE'!$A$2:$D$80,4,FALSE),"")</f>
        <v>Interdit</v>
      </c>
      <c r="W427" s="20" t="str">
        <f>IFERROR(VLOOKUP(I427,'CODE H VS CODE ICPE'!$A$2:$D$80,4,FALSE),"")</f>
        <v/>
      </c>
      <c r="X427" s="20" t="str">
        <f>IFERROR(VLOOKUP(J427,'CODE H VS CODE ICPE'!$A$2:$D$80,4,FALSE),"")</f>
        <v/>
      </c>
      <c r="Y427" s="20" t="str">
        <f>IFERROR(VLOOKUP(K427,'CODE H VS CODE ICPE'!$A$2:$D$80,4,FALSE),"")</f>
        <v/>
      </c>
      <c r="Z427" s="20" t="str">
        <f>IFERROR(VLOOKUP(L427,'CODE H VS CODE ICPE'!$A$2:$D$80,4,FALSE),"")</f>
        <v/>
      </c>
      <c r="AA427" s="20" t="str">
        <f>IFERROR(VLOOKUP(M427,'CODE H VS CODE ICPE'!$A$2:$D$80,4,FALSE),"")</f>
        <v/>
      </c>
      <c r="AB427" s="20" t="str">
        <f>IFERROR(VLOOKUP(N427,'CODE H VS CODE ICPE'!$A$2:$D$80,4,FALSE),"")</f>
        <v/>
      </c>
      <c r="AC427" s="20" t="str">
        <f>IFERROR(VLOOKUP(O427,'CODE H VS CODE ICPE'!$A$2:$D$80,4,FALSE),"")</f>
        <v/>
      </c>
      <c r="AD427" s="20" t="str">
        <f>IFERROR(VLOOKUP(P427,'CODE H VS CODE ICPE'!$A$2:$D$80,4,FALSE),"")</f>
        <v/>
      </c>
      <c r="AE427" s="20" t="str">
        <f>IFERROR(VLOOKUP(Q427,'CODE H VS CODE ICPE'!$A$2:$D$80,4,FALSE),"")</f>
        <v/>
      </c>
      <c r="AF427" s="20" t="str">
        <f>IFERROR(VLOOKUP(R427,'CODE H VS CODE ICPE'!$A$2:$D$80,4,FALSE),"")</f>
        <v/>
      </c>
      <c r="AG427" s="20" t="str">
        <f>IFERROR(VLOOKUP(S427,'CODE H VS CODE ICPE'!$A$2:$D$80,4,FALSE),"")</f>
        <v/>
      </c>
      <c r="AH427" s="48" t="str">
        <f t="shared" si="56"/>
        <v>Accepted</v>
      </c>
      <c r="AI427" s="21">
        <f>IF(T427="",0,IF(T427="Interdit",0,VLOOKUP(F427,'CODE H VS CODE ICPE'!$A$2:$E$80,5,FALSE)))</f>
        <v>99999.99</v>
      </c>
      <c r="AJ427" s="21">
        <f>IF(U427="",0,IF(U427="Interdit",0,VLOOKUP(G427,'CODE H VS CODE ICPE'!$A$2:$E$80,5,FALSE)))</f>
        <v>99999.99</v>
      </c>
      <c r="AK427" s="21">
        <f>IF(V427="",0,IF(V427="Interdit",0,VLOOKUP(H427,'CODE H VS CODE ICPE'!$A$2:$E$80,5,FALSE)))</f>
        <v>0</v>
      </c>
      <c r="AL427" s="21">
        <f>IF(W427="",0,IF(W427="Interdit",0,VLOOKUP(I427,'CODE H VS CODE ICPE'!$A$2:$E$80,5,FALSE)))</f>
        <v>0</v>
      </c>
      <c r="AM427" s="21">
        <f>IF(X427="",0,IF(X427="Interdit",0,VLOOKUP(J427,'CODE H VS CODE ICPE'!$A$2:$E$80,5,FALSE)))</f>
        <v>0</v>
      </c>
      <c r="AN427" s="21">
        <f>IF(Y427="",0,IF(Y427="Interdit",0,VLOOKUP(K427,'CODE H VS CODE ICPE'!$A$2:$E$80,5,FALSE)))</f>
        <v>0</v>
      </c>
      <c r="AO427" s="21">
        <f>IF(Z427="",0,IF(Z427="Interdit",0,VLOOKUP(L427,'CODE H VS CODE ICPE'!$A$2:$E$80,5,FALSE)))</f>
        <v>0</v>
      </c>
      <c r="AP427" s="21">
        <f>IF(AA427="",0,IF(AA427="Interdit",0,VLOOKUP(M427,'CODE H VS CODE ICPE'!$A$2:$E$80,5,FALSE)))</f>
        <v>0</v>
      </c>
      <c r="AQ427" s="21">
        <f>IF(AB427="",0,IF(AB427="Interdit",0,VLOOKUP(N427,'CODE H VS CODE ICPE'!$A$2:$E$80,5,FALSE)))</f>
        <v>0</v>
      </c>
      <c r="AR427" s="21">
        <f>IF(AC427="",0,IF(AC427="Interdit",0,VLOOKUP(O427,'CODE H VS CODE ICPE'!$A$2:$E$80,5,FALSE)))</f>
        <v>0</v>
      </c>
      <c r="AS427" s="21">
        <f>IF(AD427="",0,IF(AD427="Interdit",0,VLOOKUP(P427,'CODE H VS CODE ICPE'!$A$2:$E$80,5,FALSE)))</f>
        <v>0</v>
      </c>
      <c r="AT427" s="21">
        <f>IF(AE427="",0,IF(AE427="Interdit",0,VLOOKUP(Q427,'CODE H VS CODE ICPE'!$A$2:$E$80,5,FALSE)))</f>
        <v>0</v>
      </c>
      <c r="AU427" s="21">
        <f>IF(AF427="",0,IF(AF427="Interdit",0,VLOOKUP(R427,'CODE H VS CODE ICPE'!$A$2:$E$80,5,FALSE)))</f>
        <v>0</v>
      </c>
      <c r="AV427" s="21">
        <f>IF(AG427="",0,IF(AG427="Interdit",0,VLOOKUP(S427,'CODE H VS CODE ICPE'!$A$2:$E$80,5,FALSE)))</f>
        <v>0</v>
      </c>
      <c r="AW427" s="20" t="str">
        <f t="shared" si="53"/>
        <v>$AI$2</v>
      </c>
      <c r="AX427" s="26">
        <f t="shared" si="54"/>
        <v>99999.99</v>
      </c>
      <c r="AY427" s="20" t="str">
        <f t="shared" si="55"/>
        <v>H226</v>
      </c>
      <c r="AZ427" s="20">
        <f>IF(AY427="","",IF(AY427=0,"",VLOOKUP(AY427,'CODE H VS CODE ICPE'!$A$1:$E$80,3,FALSE)))</f>
        <v>4331</v>
      </c>
    </row>
    <row r="428" spans="1:52" ht="28.9" customHeight="1">
      <c r="A428" s="23">
        <v>2480</v>
      </c>
      <c r="B428" s="24" t="s">
        <v>1152</v>
      </c>
      <c r="C428" s="25" t="s">
        <v>234</v>
      </c>
      <c r="D428" s="24" t="s">
        <v>292</v>
      </c>
      <c r="E428" s="24" t="s">
        <v>1153</v>
      </c>
      <c r="F428" s="20" t="s">
        <v>42</v>
      </c>
      <c r="G428" s="20" t="s">
        <v>84</v>
      </c>
      <c r="H428" s="20" t="s">
        <v>110</v>
      </c>
      <c r="I428" s="20"/>
      <c r="J428" s="20"/>
      <c r="K428" s="20"/>
      <c r="L428" s="20"/>
      <c r="M428" s="20"/>
      <c r="N428" s="20"/>
      <c r="O428" s="20"/>
      <c r="P428" s="20"/>
      <c r="Q428" s="20"/>
      <c r="R428" s="20"/>
      <c r="S428" s="20"/>
      <c r="T428" s="20" t="str">
        <f>IFERROR(VLOOKUP(F428,'CODE H VS CODE ICPE'!$A$2:$D$80,4,FALSE),"")</f>
        <v>Autorisé</v>
      </c>
      <c r="U428" s="20" t="str">
        <f>IFERROR(VLOOKUP(G428,'CODE H VS CODE ICPE'!$A$2:$D$80,4,FALSE),"")</f>
        <v>Autorisé</v>
      </c>
      <c r="V428" s="20" t="str">
        <f>IFERROR(VLOOKUP(H428,'CODE H VS CODE ICPE'!$A$2:$D$80,4,FALSE),"")</f>
        <v>Interdit</v>
      </c>
      <c r="W428" s="20" t="str">
        <f>IFERROR(VLOOKUP(I428,'CODE H VS CODE ICPE'!$A$2:$D$80,4,FALSE),"")</f>
        <v/>
      </c>
      <c r="X428" s="20" t="str">
        <f>IFERROR(VLOOKUP(J428,'CODE H VS CODE ICPE'!$A$2:$D$80,4,FALSE),"")</f>
        <v/>
      </c>
      <c r="Y428" s="20" t="str">
        <f>IFERROR(VLOOKUP(K428,'CODE H VS CODE ICPE'!$A$2:$D$80,4,FALSE),"")</f>
        <v/>
      </c>
      <c r="Z428" s="20" t="str">
        <f>IFERROR(VLOOKUP(L428,'CODE H VS CODE ICPE'!$A$2:$D$80,4,FALSE),"")</f>
        <v/>
      </c>
      <c r="AA428" s="20" t="str">
        <f>IFERROR(VLOOKUP(M428,'CODE H VS CODE ICPE'!$A$2:$D$80,4,FALSE),"")</f>
        <v/>
      </c>
      <c r="AB428" s="20" t="str">
        <f>IFERROR(VLOOKUP(N428,'CODE H VS CODE ICPE'!$A$2:$D$80,4,FALSE),"")</f>
        <v/>
      </c>
      <c r="AC428" s="20" t="str">
        <f>IFERROR(VLOOKUP(O428,'CODE H VS CODE ICPE'!$A$2:$D$80,4,FALSE),"")</f>
        <v/>
      </c>
      <c r="AD428" s="20" t="str">
        <f>IFERROR(VLOOKUP(P428,'CODE H VS CODE ICPE'!$A$2:$D$80,4,FALSE),"")</f>
        <v/>
      </c>
      <c r="AE428" s="20" t="str">
        <f>IFERROR(VLOOKUP(Q428,'CODE H VS CODE ICPE'!$A$2:$D$80,4,FALSE),"")</f>
        <v/>
      </c>
      <c r="AF428" s="20" t="str">
        <f>IFERROR(VLOOKUP(R428,'CODE H VS CODE ICPE'!$A$2:$D$80,4,FALSE),"")</f>
        <v/>
      </c>
      <c r="AG428" s="20" t="str">
        <f>IFERROR(VLOOKUP(S428,'CODE H VS CODE ICPE'!$A$2:$D$80,4,FALSE),"")</f>
        <v/>
      </c>
      <c r="AH428" s="48" t="str">
        <f t="shared" si="56"/>
        <v>Accepted</v>
      </c>
      <c r="AI428" s="21">
        <f>IF(T428="",0,IF(T428="Interdit",0,VLOOKUP(F428,'CODE H VS CODE ICPE'!$A$2:$E$80,5,FALSE)))</f>
        <v>99999.99</v>
      </c>
      <c r="AJ428" s="21">
        <f>IF(U428="",0,IF(U428="Interdit",0,VLOOKUP(G428,'CODE H VS CODE ICPE'!$A$2:$E$80,5,FALSE)))</f>
        <v>99999.99</v>
      </c>
      <c r="AK428" s="21">
        <f>IF(V428="",0,IF(V428="Interdit",0,VLOOKUP(H428,'CODE H VS CODE ICPE'!$A$2:$E$80,5,FALSE)))</f>
        <v>0</v>
      </c>
      <c r="AL428" s="21">
        <f>IF(W428="",0,IF(W428="Interdit",0,VLOOKUP(I428,'CODE H VS CODE ICPE'!$A$2:$E$80,5,FALSE)))</f>
        <v>0</v>
      </c>
      <c r="AM428" s="21">
        <f>IF(X428="",0,IF(X428="Interdit",0,VLOOKUP(J428,'CODE H VS CODE ICPE'!$A$2:$E$80,5,FALSE)))</f>
        <v>0</v>
      </c>
      <c r="AN428" s="21">
        <f>IF(Y428="",0,IF(Y428="Interdit",0,VLOOKUP(K428,'CODE H VS CODE ICPE'!$A$2:$E$80,5,FALSE)))</f>
        <v>0</v>
      </c>
      <c r="AO428" s="21">
        <f>IF(Z428="",0,IF(Z428="Interdit",0,VLOOKUP(L428,'CODE H VS CODE ICPE'!$A$2:$E$80,5,FALSE)))</f>
        <v>0</v>
      </c>
      <c r="AP428" s="21">
        <f>IF(AA428="",0,IF(AA428="Interdit",0,VLOOKUP(M428,'CODE H VS CODE ICPE'!$A$2:$E$80,5,FALSE)))</f>
        <v>0</v>
      </c>
      <c r="AQ428" s="21">
        <f>IF(AB428="",0,IF(AB428="Interdit",0,VLOOKUP(N428,'CODE H VS CODE ICPE'!$A$2:$E$80,5,FALSE)))</f>
        <v>0</v>
      </c>
      <c r="AR428" s="21">
        <f>IF(AC428="",0,IF(AC428="Interdit",0,VLOOKUP(O428,'CODE H VS CODE ICPE'!$A$2:$E$80,5,FALSE)))</f>
        <v>0</v>
      </c>
      <c r="AS428" s="21">
        <f>IF(AD428="",0,IF(AD428="Interdit",0,VLOOKUP(P428,'CODE H VS CODE ICPE'!$A$2:$E$80,5,FALSE)))</f>
        <v>0</v>
      </c>
      <c r="AT428" s="21">
        <f>IF(AE428="",0,IF(AE428="Interdit",0,VLOOKUP(Q428,'CODE H VS CODE ICPE'!$A$2:$E$80,5,FALSE)))</f>
        <v>0</v>
      </c>
      <c r="AU428" s="21">
        <f>IF(AF428="",0,IF(AF428="Interdit",0,VLOOKUP(R428,'CODE H VS CODE ICPE'!$A$2:$E$80,5,FALSE)))</f>
        <v>0</v>
      </c>
      <c r="AV428" s="21">
        <f>IF(AG428="",0,IF(AG428="Interdit",0,VLOOKUP(S428,'CODE H VS CODE ICPE'!$A$2:$E$80,5,FALSE)))</f>
        <v>0</v>
      </c>
      <c r="AW428" s="20" t="str">
        <f t="shared" si="53"/>
        <v>$AI$2</v>
      </c>
      <c r="AX428" s="26">
        <f t="shared" si="54"/>
        <v>99999.99</v>
      </c>
      <c r="AY428" s="20" t="str">
        <f t="shared" si="55"/>
        <v>H226</v>
      </c>
      <c r="AZ428" s="20">
        <f>IF(AY428="","",IF(AY428=0,"",VLOOKUP(AY428,'CODE H VS CODE ICPE'!$A$1:$E$80,3,FALSE)))</f>
        <v>4331</v>
      </c>
    </row>
    <row r="429" spans="1:52" ht="28.9" customHeight="1">
      <c r="A429" s="23">
        <v>2481</v>
      </c>
      <c r="B429" s="24" t="s">
        <v>1154</v>
      </c>
      <c r="C429" s="25" t="s">
        <v>222</v>
      </c>
      <c r="D429" s="24" t="s">
        <v>287</v>
      </c>
      <c r="E429" s="24" t="s">
        <v>1155</v>
      </c>
      <c r="F429" s="20" t="s">
        <v>42</v>
      </c>
      <c r="G429" s="20" t="s">
        <v>84</v>
      </c>
      <c r="H429" s="20" t="s">
        <v>110</v>
      </c>
      <c r="I429" s="20"/>
      <c r="J429" s="20"/>
      <c r="K429" s="20"/>
      <c r="L429" s="20"/>
      <c r="M429" s="20"/>
      <c r="N429" s="20"/>
      <c r="O429" s="20"/>
      <c r="P429" s="20"/>
      <c r="Q429" s="20"/>
      <c r="R429" s="20"/>
      <c r="S429" s="20"/>
      <c r="T429" s="20" t="str">
        <f>IFERROR(VLOOKUP(F429,'CODE H VS CODE ICPE'!$A$2:$D$80,4,FALSE),"")</f>
        <v>Autorisé</v>
      </c>
      <c r="U429" s="20" t="str">
        <f>IFERROR(VLOOKUP(G429,'CODE H VS CODE ICPE'!$A$2:$D$80,4,FALSE),"")</f>
        <v>Autorisé</v>
      </c>
      <c r="V429" s="20" t="str">
        <f>IFERROR(VLOOKUP(H429,'CODE H VS CODE ICPE'!$A$2:$D$80,4,FALSE),"")</f>
        <v>Interdit</v>
      </c>
      <c r="W429" s="20" t="str">
        <f>IFERROR(VLOOKUP(I429,'CODE H VS CODE ICPE'!$A$2:$D$80,4,FALSE),"")</f>
        <v/>
      </c>
      <c r="X429" s="20" t="str">
        <f>IFERROR(VLOOKUP(J429,'CODE H VS CODE ICPE'!$A$2:$D$80,4,FALSE),"")</f>
        <v/>
      </c>
      <c r="Y429" s="20" t="str">
        <f>IFERROR(VLOOKUP(K429,'CODE H VS CODE ICPE'!$A$2:$D$80,4,FALSE),"")</f>
        <v/>
      </c>
      <c r="Z429" s="20" t="str">
        <f>IFERROR(VLOOKUP(L429,'CODE H VS CODE ICPE'!$A$2:$D$80,4,FALSE),"")</f>
        <v/>
      </c>
      <c r="AA429" s="20" t="str">
        <f>IFERROR(VLOOKUP(M429,'CODE H VS CODE ICPE'!$A$2:$D$80,4,FALSE),"")</f>
        <v/>
      </c>
      <c r="AB429" s="20" t="str">
        <f>IFERROR(VLOOKUP(N429,'CODE H VS CODE ICPE'!$A$2:$D$80,4,FALSE),"")</f>
        <v/>
      </c>
      <c r="AC429" s="20" t="str">
        <f>IFERROR(VLOOKUP(O429,'CODE H VS CODE ICPE'!$A$2:$D$80,4,FALSE),"")</f>
        <v/>
      </c>
      <c r="AD429" s="20" t="str">
        <f>IFERROR(VLOOKUP(P429,'CODE H VS CODE ICPE'!$A$2:$D$80,4,FALSE),"")</f>
        <v/>
      </c>
      <c r="AE429" s="20" t="str">
        <f>IFERROR(VLOOKUP(Q429,'CODE H VS CODE ICPE'!$A$2:$D$80,4,FALSE),"")</f>
        <v/>
      </c>
      <c r="AF429" s="20" t="str">
        <f>IFERROR(VLOOKUP(R429,'CODE H VS CODE ICPE'!$A$2:$D$80,4,FALSE),"")</f>
        <v/>
      </c>
      <c r="AG429" s="20" t="str">
        <f>IFERROR(VLOOKUP(S429,'CODE H VS CODE ICPE'!$A$2:$D$80,4,FALSE),"")</f>
        <v/>
      </c>
      <c r="AH429" s="48" t="str">
        <f t="shared" si="56"/>
        <v>Accepted</v>
      </c>
      <c r="AI429" s="21">
        <f>IF(T429="",0,IF(T429="Interdit",0,VLOOKUP(F429,'CODE H VS CODE ICPE'!$A$2:$E$80,5,FALSE)))</f>
        <v>99999.99</v>
      </c>
      <c r="AJ429" s="21">
        <f>IF(U429="",0,IF(U429="Interdit",0,VLOOKUP(G429,'CODE H VS CODE ICPE'!$A$2:$E$80,5,FALSE)))</f>
        <v>99999.99</v>
      </c>
      <c r="AK429" s="21">
        <f>IF(V429="",0,IF(V429="Interdit",0,VLOOKUP(H429,'CODE H VS CODE ICPE'!$A$2:$E$80,5,FALSE)))</f>
        <v>0</v>
      </c>
      <c r="AL429" s="21">
        <f>IF(W429="",0,IF(W429="Interdit",0,VLOOKUP(I429,'CODE H VS CODE ICPE'!$A$2:$E$80,5,FALSE)))</f>
        <v>0</v>
      </c>
      <c r="AM429" s="21">
        <f>IF(X429="",0,IF(X429="Interdit",0,VLOOKUP(J429,'CODE H VS CODE ICPE'!$A$2:$E$80,5,FALSE)))</f>
        <v>0</v>
      </c>
      <c r="AN429" s="21">
        <f>IF(Y429="",0,IF(Y429="Interdit",0,VLOOKUP(K429,'CODE H VS CODE ICPE'!$A$2:$E$80,5,FALSE)))</f>
        <v>0</v>
      </c>
      <c r="AO429" s="21">
        <f>IF(Z429="",0,IF(Z429="Interdit",0,VLOOKUP(L429,'CODE H VS CODE ICPE'!$A$2:$E$80,5,FALSE)))</f>
        <v>0</v>
      </c>
      <c r="AP429" s="21">
        <f>IF(AA429="",0,IF(AA429="Interdit",0,VLOOKUP(M429,'CODE H VS CODE ICPE'!$A$2:$E$80,5,FALSE)))</f>
        <v>0</v>
      </c>
      <c r="AQ429" s="21">
        <f>IF(AB429="",0,IF(AB429="Interdit",0,VLOOKUP(N429,'CODE H VS CODE ICPE'!$A$2:$E$80,5,FALSE)))</f>
        <v>0</v>
      </c>
      <c r="AR429" s="21">
        <f>IF(AC429="",0,IF(AC429="Interdit",0,VLOOKUP(O429,'CODE H VS CODE ICPE'!$A$2:$E$80,5,FALSE)))</f>
        <v>0</v>
      </c>
      <c r="AS429" s="21">
        <f>IF(AD429="",0,IF(AD429="Interdit",0,VLOOKUP(P429,'CODE H VS CODE ICPE'!$A$2:$E$80,5,FALSE)))</f>
        <v>0</v>
      </c>
      <c r="AT429" s="21">
        <f>IF(AE429="",0,IF(AE429="Interdit",0,VLOOKUP(Q429,'CODE H VS CODE ICPE'!$A$2:$E$80,5,FALSE)))</f>
        <v>0</v>
      </c>
      <c r="AU429" s="21">
        <f>IF(AF429="",0,IF(AF429="Interdit",0,VLOOKUP(R429,'CODE H VS CODE ICPE'!$A$2:$E$80,5,FALSE)))</f>
        <v>0</v>
      </c>
      <c r="AV429" s="21">
        <f>IF(AG429="",0,IF(AG429="Interdit",0,VLOOKUP(S429,'CODE H VS CODE ICPE'!$A$2:$E$80,5,FALSE)))</f>
        <v>0</v>
      </c>
      <c r="AW429" s="20" t="str">
        <f t="shared" si="53"/>
        <v>$AI$2</v>
      </c>
      <c r="AX429" s="26">
        <f t="shared" si="54"/>
        <v>99999.99</v>
      </c>
      <c r="AY429" s="20" t="str">
        <f t="shared" si="55"/>
        <v>H226</v>
      </c>
      <c r="AZ429" s="20">
        <f>IF(AY429="","",IF(AY429=0,"",VLOOKUP(AY429,'CODE H VS CODE ICPE'!$A$1:$E$80,3,FALSE)))</f>
        <v>4331</v>
      </c>
    </row>
    <row r="430" spans="1:52" ht="28.9" customHeight="1">
      <c r="A430" s="23">
        <v>3080</v>
      </c>
      <c r="B430" s="24" t="s">
        <v>1156</v>
      </c>
      <c r="C430" s="25" t="s">
        <v>222</v>
      </c>
      <c r="D430" s="24" t="s">
        <v>287</v>
      </c>
      <c r="E430" s="24" t="s">
        <v>1157</v>
      </c>
      <c r="F430" s="20" t="s">
        <v>42</v>
      </c>
      <c r="G430" s="20" t="s">
        <v>108</v>
      </c>
      <c r="H430" s="20"/>
      <c r="I430" s="20"/>
      <c r="J430" s="20"/>
      <c r="K430" s="20"/>
      <c r="L430" s="20"/>
      <c r="M430" s="20"/>
      <c r="N430" s="20"/>
      <c r="O430" s="20"/>
      <c r="P430" s="20"/>
      <c r="Q430" s="20"/>
      <c r="R430" s="20"/>
      <c r="S430" s="20"/>
      <c r="T430" s="20" t="str">
        <f>IFERROR(VLOOKUP(F430,'CODE H VS CODE ICPE'!$A$2:$D$80,4,FALSE),"")</f>
        <v>Autorisé</v>
      </c>
      <c r="U430" s="20" t="str">
        <f>IFERROR(VLOOKUP(G430,'CODE H VS CODE ICPE'!$A$2:$D$80,4,FALSE),"")</f>
        <v>Autorisé</v>
      </c>
      <c r="V430" s="20" t="str">
        <f>IFERROR(VLOOKUP(H430,'CODE H VS CODE ICPE'!$A$2:$D$80,4,FALSE),"")</f>
        <v/>
      </c>
      <c r="W430" s="20" t="str">
        <f>IFERROR(VLOOKUP(I430,'CODE H VS CODE ICPE'!$A$2:$D$80,4,FALSE),"")</f>
        <v/>
      </c>
      <c r="X430" s="20" t="str">
        <f>IFERROR(VLOOKUP(J430,'CODE H VS CODE ICPE'!$A$2:$D$80,4,FALSE),"")</f>
        <v/>
      </c>
      <c r="Y430" s="20" t="str">
        <f>IFERROR(VLOOKUP(K430,'CODE H VS CODE ICPE'!$A$2:$D$80,4,FALSE),"")</f>
        <v/>
      </c>
      <c r="Z430" s="20" t="str">
        <f>IFERROR(VLOOKUP(L430,'CODE H VS CODE ICPE'!$A$2:$D$80,4,FALSE),"")</f>
        <v/>
      </c>
      <c r="AA430" s="20" t="str">
        <f>IFERROR(VLOOKUP(M430,'CODE H VS CODE ICPE'!$A$2:$D$80,4,FALSE),"")</f>
        <v/>
      </c>
      <c r="AB430" s="20" t="str">
        <f>IFERROR(VLOOKUP(N430,'CODE H VS CODE ICPE'!$A$2:$D$80,4,FALSE),"")</f>
        <v/>
      </c>
      <c r="AC430" s="20" t="str">
        <f>IFERROR(VLOOKUP(O430,'CODE H VS CODE ICPE'!$A$2:$D$80,4,FALSE),"")</f>
        <v/>
      </c>
      <c r="AD430" s="20" t="str">
        <f>IFERROR(VLOOKUP(P430,'CODE H VS CODE ICPE'!$A$2:$D$80,4,FALSE),"")</f>
        <v/>
      </c>
      <c r="AE430" s="20" t="str">
        <f>IFERROR(VLOOKUP(Q430,'CODE H VS CODE ICPE'!$A$2:$D$80,4,FALSE),"")</f>
        <v/>
      </c>
      <c r="AF430" s="20" t="str">
        <f>IFERROR(VLOOKUP(R430,'CODE H VS CODE ICPE'!$A$2:$D$80,4,FALSE),"")</f>
        <v/>
      </c>
      <c r="AG430" s="20" t="str">
        <f>IFERROR(VLOOKUP(S430,'CODE H VS CODE ICPE'!$A$2:$D$80,4,FALSE),"")</f>
        <v/>
      </c>
      <c r="AH430" s="49" t="str">
        <f t="shared" si="56"/>
        <v>Accepted</v>
      </c>
      <c r="AI430" s="21">
        <f>IF(T430="",0,IF(T430="Interdit",0,VLOOKUP(F430,'CODE H VS CODE ICPE'!$A$2:$E$80,5,FALSE)))</f>
        <v>99999.99</v>
      </c>
      <c r="AJ430" s="21">
        <f>IF(U430="",0,IF(U430="Interdit",0,VLOOKUP(G430,'CODE H VS CODE ICPE'!$A$2:$E$80,5,FALSE)))</f>
        <v>99999.99</v>
      </c>
      <c r="AK430" s="21">
        <f>IF(V430="",0,IF(V430="Interdit",0,VLOOKUP(H430,'CODE H VS CODE ICPE'!$A$2:$E$80,5,FALSE)))</f>
        <v>0</v>
      </c>
      <c r="AL430" s="21">
        <f>IF(W430="",0,IF(W430="Interdit",0,VLOOKUP(I430,'CODE H VS CODE ICPE'!$A$2:$E$80,5,FALSE)))</f>
        <v>0</v>
      </c>
      <c r="AM430" s="21">
        <f>IF(X430="",0,IF(X430="Interdit",0,VLOOKUP(J430,'CODE H VS CODE ICPE'!$A$2:$E$80,5,FALSE)))</f>
        <v>0</v>
      </c>
      <c r="AN430" s="21">
        <f>IF(Y430="",0,IF(Y430="Interdit",0,VLOOKUP(K430,'CODE H VS CODE ICPE'!$A$2:$E$80,5,FALSE)))</f>
        <v>0</v>
      </c>
      <c r="AO430" s="21">
        <f>IF(Z430="",0,IF(Z430="Interdit",0,VLOOKUP(L430,'CODE H VS CODE ICPE'!$A$2:$E$80,5,FALSE)))</f>
        <v>0</v>
      </c>
      <c r="AP430" s="21">
        <f>IF(AA430="",0,IF(AA430="Interdit",0,VLOOKUP(M430,'CODE H VS CODE ICPE'!$A$2:$E$80,5,FALSE)))</f>
        <v>0</v>
      </c>
      <c r="AQ430" s="21">
        <f>IF(AB430="",0,IF(AB430="Interdit",0,VLOOKUP(N430,'CODE H VS CODE ICPE'!$A$2:$E$80,5,FALSE)))</f>
        <v>0</v>
      </c>
      <c r="AR430" s="21">
        <f>IF(AC430="",0,IF(AC430="Interdit",0,VLOOKUP(O430,'CODE H VS CODE ICPE'!$A$2:$E$80,5,FALSE)))</f>
        <v>0</v>
      </c>
      <c r="AS430" s="21">
        <f>IF(AD430="",0,IF(AD430="Interdit",0,VLOOKUP(P430,'CODE H VS CODE ICPE'!$A$2:$E$80,5,FALSE)))</f>
        <v>0</v>
      </c>
      <c r="AT430" s="21">
        <f>IF(AE430="",0,IF(AE430="Interdit",0,VLOOKUP(Q430,'CODE H VS CODE ICPE'!$A$2:$E$80,5,FALSE)))</f>
        <v>0</v>
      </c>
      <c r="AU430" s="21">
        <f>IF(AF430="",0,IF(AF430="Interdit",0,VLOOKUP(R430,'CODE H VS CODE ICPE'!$A$2:$E$80,5,FALSE)))</f>
        <v>0</v>
      </c>
      <c r="AV430" s="21">
        <f>IF(AG430="",0,IF(AG430="Interdit",0,VLOOKUP(S430,'CODE H VS CODE ICPE'!$A$2:$E$80,5,FALSE)))</f>
        <v>0</v>
      </c>
      <c r="AW430" s="20" t="str">
        <f t="shared" ref="AW430:AW431" si="57">ADDRESS(2,MATCH(MAX(AI430:AV430),AI430:AV430,0)+COLUMN(AI430)-1)</f>
        <v>$AI$2</v>
      </c>
      <c r="AX430" s="26">
        <f t="shared" ref="AX430:AX431" si="58">IF(AH430="Interdit","",IF(AW430="$AI$2",AI430,IF(AW430="$AJ$2",AJ430,IF(AW430="$AK$2",AK430,IF(AW430="$AL$2",AL430,IF(AW430="$AM$2",AM430,IF(AW430="$AN$2",AN430,IF(AW430="$AO$2",AO430,IF(AW430="$AP$2",AP430,IF(AW430="$AQ$2",AQ430,IF(AW430="$AR$2",AR430,IF(AW430="$AS$2",AS430,IF(AW430="$AT$2",AT430,IF(AW430="$AU$2",AU430,IF(AW430="$AV$2",AV430,"")))))))))))))))</f>
        <v>99999.99</v>
      </c>
      <c r="AY430" s="20" t="str">
        <f t="shared" ref="AY430:AY431" si="59">IF(AX430="","",IF(AW430="$AI$2",F430,IF(AW430="$AJ$2",G430,IF(AW430="$AK$2",H430,IF(AW430="$AL$2",I430,IF(AW430="$AM$2",J430,IF(AW430="$AN$2",K430,IF(AW430="$AO$2",L430,IF(AW430="$AP$2",M430,IF(AW430="$AQ$2",N430,IF(AW430="$AR$2",O430,IF(AW430="$AS$2",P430,IF(AW430="$AT$2",Q430,IF(AW430="$AU$2",R430,IF(AW430="$AV$2",S430,"")))))))))))))))</f>
        <v>H226</v>
      </c>
      <c r="AZ430" s="20">
        <f>IF(AY430="","",IF(AY430=0,"",VLOOKUP(AY430,'CODE H VS CODE ICPE'!$A$1:$E$80,3,FALSE)))</f>
        <v>4331</v>
      </c>
    </row>
    <row r="431" spans="1:52" ht="28.9" customHeight="1">
      <c r="A431" s="23">
        <v>3082</v>
      </c>
      <c r="B431" s="24" t="s">
        <v>1158</v>
      </c>
      <c r="C431" s="25" t="s">
        <v>222</v>
      </c>
      <c r="D431" s="24" t="s">
        <v>287</v>
      </c>
      <c r="E431" s="24" t="s">
        <v>1159</v>
      </c>
      <c r="F431" s="20" t="s">
        <v>166</v>
      </c>
      <c r="G431" s="20"/>
      <c r="H431" s="20"/>
      <c r="I431" s="20"/>
      <c r="J431" s="20"/>
      <c r="K431" s="20"/>
      <c r="L431" s="20"/>
      <c r="M431" s="20"/>
      <c r="N431" s="20"/>
      <c r="O431" s="20"/>
      <c r="P431" s="20"/>
      <c r="Q431" s="20"/>
      <c r="R431" s="20"/>
      <c r="S431" s="20"/>
      <c r="T431" s="20" t="str">
        <f>IFERROR(VLOOKUP(F431,'CODE H VS CODE ICPE'!$A$2:$D$80,4,FALSE),"")</f>
        <v>Autorisé</v>
      </c>
      <c r="U431" s="20" t="str">
        <f>IFERROR(VLOOKUP(G431,'CODE H VS CODE ICPE'!$A$2:$D$80,4,FALSE),"")</f>
        <v/>
      </c>
      <c r="V431" s="20" t="str">
        <f>IFERROR(VLOOKUP(H431,'CODE H VS CODE ICPE'!$A$2:$D$80,4,FALSE),"")</f>
        <v/>
      </c>
      <c r="W431" s="20" t="str">
        <f>IFERROR(VLOOKUP(I431,'CODE H VS CODE ICPE'!$A$2:$D$80,4,FALSE),"")</f>
        <v/>
      </c>
      <c r="X431" s="20" t="str">
        <f>IFERROR(VLOOKUP(J431,'CODE H VS CODE ICPE'!$A$2:$D$80,4,FALSE),"")</f>
        <v/>
      </c>
      <c r="Y431" s="20" t="str">
        <f>IFERROR(VLOOKUP(K431,'CODE H VS CODE ICPE'!$A$2:$D$80,4,FALSE),"")</f>
        <v/>
      </c>
      <c r="Z431" s="20" t="str">
        <f>IFERROR(VLOOKUP(L431,'CODE H VS CODE ICPE'!$A$2:$D$80,4,FALSE),"")</f>
        <v/>
      </c>
      <c r="AA431" s="20" t="str">
        <f>IFERROR(VLOOKUP(M431,'CODE H VS CODE ICPE'!$A$2:$D$80,4,FALSE),"")</f>
        <v/>
      </c>
      <c r="AB431" s="20" t="str">
        <f>IFERROR(VLOOKUP(N431,'CODE H VS CODE ICPE'!$A$2:$D$80,4,FALSE),"")</f>
        <v/>
      </c>
      <c r="AC431" s="20" t="str">
        <f>IFERROR(VLOOKUP(O431,'CODE H VS CODE ICPE'!$A$2:$D$80,4,FALSE),"")</f>
        <v/>
      </c>
      <c r="AD431" s="20" t="str">
        <f>IFERROR(VLOOKUP(P431,'CODE H VS CODE ICPE'!$A$2:$D$80,4,FALSE),"")</f>
        <v/>
      </c>
      <c r="AE431" s="20" t="str">
        <f>IFERROR(VLOOKUP(Q431,'CODE H VS CODE ICPE'!$A$2:$D$80,4,FALSE),"")</f>
        <v/>
      </c>
      <c r="AF431" s="20" t="str">
        <f>IFERROR(VLOOKUP(R431,'CODE H VS CODE ICPE'!$A$2:$D$80,4,FALSE),"")</f>
        <v/>
      </c>
      <c r="AG431" s="20" t="str">
        <f>IFERROR(VLOOKUP(S431,'CODE H VS CODE ICPE'!$A$2:$D$80,4,FALSE),"")</f>
        <v/>
      </c>
      <c r="AH431" s="49" t="str">
        <f t="shared" si="56"/>
        <v>Accepted</v>
      </c>
      <c r="AI431" s="21">
        <f>IF(T431="",0,IF(T431="Interdit",0,VLOOKUP(F431,'CODE H VS CODE ICPE'!$A$2:$E$80,5,FALSE)))</f>
        <v>99999.99</v>
      </c>
      <c r="AJ431" s="21">
        <f>IF(U431="",0,IF(U431="Interdit",0,VLOOKUP(G431,'CODE H VS CODE ICPE'!$A$2:$E$80,5,FALSE)))</f>
        <v>0</v>
      </c>
      <c r="AK431" s="21">
        <f>IF(V431="",0,IF(V431="Interdit",0,VLOOKUP(H431,'CODE H VS CODE ICPE'!$A$2:$E$80,5,FALSE)))</f>
        <v>0</v>
      </c>
      <c r="AL431" s="21">
        <f>IF(W431="",0,IF(W431="Interdit",0,VLOOKUP(I431,'CODE H VS CODE ICPE'!$A$2:$E$80,5,FALSE)))</f>
        <v>0</v>
      </c>
      <c r="AM431" s="21">
        <f>IF(X431="",0,IF(X431="Interdit",0,VLOOKUP(J431,'CODE H VS CODE ICPE'!$A$2:$E$80,5,FALSE)))</f>
        <v>0</v>
      </c>
      <c r="AN431" s="21">
        <f>IF(Y431="",0,IF(Y431="Interdit",0,VLOOKUP(K431,'CODE H VS CODE ICPE'!$A$2:$E$80,5,FALSE)))</f>
        <v>0</v>
      </c>
      <c r="AO431" s="21">
        <f>IF(Z431="",0,IF(Z431="Interdit",0,VLOOKUP(L431,'CODE H VS CODE ICPE'!$A$2:$E$80,5,FALSE)))</f>
        <v>0</v>
      </c>
      <c r="AP431" s="21">
        <f>IF(AA431="",0,IF(AA431="Interdit",0,VLOOKUP(M431,'CODE H VS CODE ICPE'!$A$2:$E$80,5,FALSE)))</f>
        <v>0</v>
      </c>
      <c r="AQ431" s="21">
        <f>IF(AB431="",0,IF(AB431="Interdit",0,VLOOKUP(N431,'CODE H VS CODE ICPE'!$A$2:$E$80,5,FALSE)))</f>
        <v>0</v>
      </c>
      <c r="AR431" s="21">
        <f>IF(AC431="",0,IF(AC431="Interdit",0,VLOOKUP(O431,'CODE H VS CODE ICPE'!$A$2:$E$80,5,FALSE)))</f>
        <v>0</v>
      </c>
      <c r="AS431" s="21">
        <f>IF(AD431="",0,IF(AD431="Interdit",0,VLOOKUP(P431,'CODE H VS CODE ICPE'!$A$2:$E$80,5,FALSE)))</f>
        <v>0</v>
      </c>
      <c r="AT431" s="21">
        <f>IF(AE431="",0,IF(AE431="Interdit",0,VLOOKUP(Q431,'CODE H VS CODE ICPE'!$A$2:$E$80,5,FALSE)))</f>
        <v>0</v>
      </c>
      <c r="AU431" s="21">
        <f>IF(AF431="",0,IF(AF431="Interdit",0,VLOOKUP(R431,'CODE H VS CODE ICPE'!$A$2:$E$80,5,FALSE)))</f>
        <v>0</v>
      </c>
      <c r="AV431" s="21">
        <f>IF(AG431="",0,IF(AG431="Interdit",0,VLOOKUP(S431,'CODE H VS CODE ICPE'!$A$2:$E$80,5,FALSE)))</f>
        <v>0</v>
      </c>
      <c r="AW431" s="20" t="str">
        <f t="shared" si="57"/>
        <v>$AI$2</v>
      </c>
      <c r="AX431" s="26">
        <f t="shared" si="58"/>
        <v>99999.99</v>
      </c>
      <c r="AY431" s="20" t="str">
        <f t="shared" si="59"/>
        <v>H413</v>
      </c>
      <c r="AZ431" s="20">
        <f>IF(AY431="","",IF(AY431=0,"",VLOOKUP(AY431,'CODE H VS CODE ICPE'!$A$1:$E$80,3,FALSE)))</f>
        <v>4511</v>
      </c>
    </row>
    <row r="432" spans="1:52" ht="28.9" customHeight="1">
      <c r="A432" s="23">
        <v>2482</v>
      </c>
      <c r="B432" s="24" t="s">
        <v>1160</v>
      </c>
      <c r="C432" s="25" t="s">
        <v>222</v>
      </c>
      <c r="D432" s="24" t="s">
        <v>287</v>
      </c>
      <c r="E432" s="24" t="s">
        <v>1161</v>
      </c>
      <c r="F432" s="20" t="s">
        <v>42</v>
      </c>
      <c r="G432" s="20" t="s">
        <v>84</v>
      </c>
      <c r="H432" s="20" t="s">
        <v>110</v>
      </c>
      <c r="I432" s="20"/>
      <c r="J432" s="20"/>
      <c r="K432" s="20"/>
      <c r="L432" s="20"/>
      <c r="M432" s="20"/>
      <c r="N432" s="20"/>
      <c r="O432" s="20"/>
      <c r="P432" s="20"/>
      <c r="Q432" s="20"/>
      <c r="R432" s="20"/>
      <c r="S432" s="20"/>
      <c r="T432" s="20" t="str">
        <f>IFERROR(VLOOKUP(F432,'CODE H VS CODE ICPE'!$A$2:$D$80,4,FALSE),"")</f>
        <v>Autorisé</v>
      </c>
      <c r="U432" s="20" t="str">
        <f>IFERROR(VLOOKUP(G432,'CODE H VS CODE ICPE'!$A$2:$D$80,4,FALSE),"")</f>
        <v>Autorisé</v>
      </c>
      <c r="V432" s="20" t="str">
        <f>IFERROR(VLOOKUP(H432,'CODE H VS CODE ICPE'!$A$2:$D$80,4,FALSE),"")</f>
        <v>Interdit</v>
      </c>
      <c r="W432" s="20" t="str">
        <f>IFERROR(VLOOKUP(I432,'CODE H VS CODE ICPE'!$A$2:$D$80,4,FALSE),"")</f>
        <v/>
      </c>
      <c r="X432" s="20" t="str">
        <f>IFERROR(VLOOKUP(J432,'CODE H VS CODE ICPE'!$A$2:$D$80,4,FALSE),"")</f>
        <v/>
      </c>
      <c r="Y432" s="20" t="str">
        <f>IFERROR(VLOOKUP(K432,'CODE H VS CODE ICPE'!$A$2:$D$80,4,FALSE),"")</f>
        <v/>
      </c>
      <c r="Z432" s="20" t="str">
        <f>IFERROR(VLOOKUP(L432,'CODE H VS CODE ICPE'!$A$2:$D$80,4,FALSE),"")</f>
        <v/>
      </c>
      <c r="AA432" s="20" t="str">
        <f>IFERROR(VLOOKUP(M432,'CODE H VS CODE ICPE'!$A$2:$D$80,4,FALSE),"")</f>
        <v/>
      </c>
      <c r="AB432" s="20" t="str">
        <f>IFERROR(VLOOKUP(N432,'CODE H VS CODE ICPE'!$A$2:$D$80,4,FALSE),"")</f>
        <v/>
      </c>
      <c r="AC432" s="20" t="str">
        <f>IFERROR(VLOOKUP(O432,'CODE H VS CODE ICPE'!$A$2:$D$80,4,FALSE),"")</f>
        <v/>
      </c>
      <c r="AD432" s="20" t="str">
        <f>IFERROR(VLOOKUP(P432,'CODE H VS CODE ICPE'!$A$2:$D$80,4,FALSE),"")</f>
        <v/>
      </c>
      <c r="AE432" s="20" t="str">
        <f>IFERROR(VLOOKUP(Q432,'CODE H VS CODE ICPE'!$A$2:$D$80,4,FALSE),"")</f>
        <v/>
      </c>
      <c r="AF432" s="20" t="str">
        <f>IFERROR(VLOOKUP(R432,'CODE H VS CODE ICPE'!$A$2:$D$80,4,FALSE),"")</f>
        <v/>
      </c>
      <c r="AG432" s="20" t="str">
        <f>IFERROR(VLOOKUP(S432,'CODE H VS CODE ICPE'!$A$2:$D$80,4,FALSE),"")</f>
        <v/>
      </c>
      <c r="AH432" s="48" t="str">
        <f t="shared" si="56"/>
        <v>Accepted</v>
      </c>
      <c r="AI432" s="21">
        <f>IF(T432="",0,IF(T432="Interdit",0,VLOOKUP(F432,'CODE H VS CODE ICPE'!$A$2:$E$80,5,FALSE)))</f>
        <v>99999.99</v>
      </c>
      <c r="AJ432" s="21">
        <f>IF(U432="",0,IF(U432="Interdit",0,VLOOKUP(G432,'CODE H VS CODE ICPE'!$A$2:$E$80,5,FALSE)))</f>
        <v>99999.99</v>
      </c>
      <c r="AK432" s="21">
        <f>IF(V432="",0,IF(V432="Interdit",0,VLOOKUP(H432,'CODE H VS CODE ICPE'!$A$2:$E$80,5,FALSE)))</f>
        <v>0</v>
      </c>
      <c r="AL432" s="21">
        <f>IF(W432="",0,IF(W432="Interdit",0,VLOOKUP(I432,'CODE H VS CODE ICPE'!$A$2:$E$80,5,FALSE)))</f>
        <v>0</v>
      </c>
      <c r="AM432" s="21">
        <f>IF(X432="",0,IF(X432="Interdit",0,VLOOKUP(J432,'CODE H VS CODE ICPE'!$A$2:$E$80,5,FALSE)))</f>
        <v>0</v>
      </c>
      <c r="AN432" s="21">
        <f>IF(Y432="",0,IF(Y432="Interdit",0,VLOOKUP(K432,'CODE H VS CODE ICPE'!$A$2:$E$80,5,FALSE)))</f>
        <v>0</v>
      </c>
      <c r="AO432" s="21">
        <f>IF(Z432="",0,IF(Z432="Interdit",0,VLOOKUP(L432,'CODE H VS CODE ICPE'!$A$2:$E$80,5,FALSE)))</f>
        <v>0</v>
      </c>
      <c r="AP432" s="21">
        <f>IF(AA432="",0,IF(AA432="Interdit",0,VLOOKUP(M432,'CODE H VS CODE ICPE'!$A$2:$E$80,5,FALSE)))</f>
        <v>0</v>
      </c>
      <c r="AQ432" s="21">
        <f>IF(AB432="",0,IF(AB432="Interdit",0,VLOOKUP(N432,'CODE H VS CODE ICPE'!$A$2:$E$80,5,FALSE)))</f>
        <v>0</v>
      </c>
      <c r="AR432" s="21">
        <f>IF(AC432="",0,IF(AC432="Interdit",0,VLOOKUP(O432,'CODE H VS CODE ICPE'!$A$2:$E$80,5,FALSE)))</f>
        <v>0</v>
      </c>
      <c r="AS432" s="21">
        <f>IF(AD432="",0,IF(AD432="Interdit",0,VLOOKUP(P432,'CODE H VS CODE ICPE'!$A$2:$E$80,5,FALSE)))</f>
        <v>0</v>
      </c>
      <c r="AT432" s="21">
        <f>IF(AE432="",0,IF(AE432="Interdit",0,VLOOKUP(Q432,'CODE H VS CODE ICPE'!$A$2:$E$80,5,FALSE)))</f>
        <v>0</v>
      </c>
      <c r="AU432" s="21">
        <f>IF(AF432="",0,IF(AF432="Interdit",0,VLOOKUP(R432,'CODE H VS CODE ICPE'!$A$2:$E$80,5,FALSE)))</f>
        <v>0</v>
      </c>
      <c r="AV432" s="21">
        <f>IF(AG432="",0,IF(AG432="Interdit",0,VLOOKUP(S432,'CODE H VS CODE ICPE'!$A$2:$E$80,5,FALSE)))</f>
        <v>0</v>
      </c>
      <c r="AW432" s="20" t="str">
        <f>ADDRESS(2,MATCH(MAX(AI432:AV432),AI432:AV432,0)+COLUMN(AI432)-1)</f>
        <v>$AI$2</v>
      </c>
      <c r="AX432" s="26">
        <f>IF(AH432="Interdit","",IF(AW432="$AI$2",AI432,IF(AW432="$AJ$2",AJ432,IF(AW432="$AK$2",AK432,IF(AW432="$AL$2",AL432,IF(AW432="$AM$2",AM432,IF(AW432="$AN$2",AN432,IF(AW432="$AO$2",AO432,IF(AW432="$AP$2",AP432,IF(AW432="$AQ$2",AQ432,IF(AW432="$AR$2",AR432,IF(AW432="$AS$2",AS432,IF(AW432="$AT$2",AT432,IF(AW432="$AU$2",AU432,IF(AW432="$AV$2",AV432,"")))))))))))))))</f>
        <v>99999.99</v>
      </c>
      <c r="AY432" s="20" t="str">
        <f>IF(AX432="","",IF(AW432="$AI$2",F432,IF(AW432="$AJ$2",G432,IF(AW432="$AK$2",H432,IF(AW432="$AL$2",I432,IF(AW432="$AM$2",J432,IF(AW432="$AN$2",K432,IF(AW432="$AO$2",L432,IF(AW432="$AP$2",M432,IF(AW432="$AQ$2",N432,IF(AW432="$AR$2",O432,IF(AW432="$AS$2",P432,IF(AW432="$AT$2",Q432,IF(AW432="$AU$2",R432,IF(AW432="$AV$2",S432,"")))))))))))))))</f>
        <v>H226</v>
      </c>
      <c r="AZ432" s="20">
        <f>IF(AY432="","",IF(AY432=0,"",VLOOKUP(AY432,'CODE H VS CODE ICPE'!$A$1:$E$80,3,FALSE)))</f>
        <v>4331</v>
      </c>
    </row>
    <row r="433" spans="1:52" ht="28.9" customHeight="1">
      <c r="A433" s="23">
        <v>2483</v>
      </c>
      <c r="B433" s="24" t="s">
        <v>1162</v>
      </c>
      <c r="C433" s="25" t="s">
        <v>222</v>
      </c>
      <c r="D433" s="24" t="s">
        <v>287</v>
      </c>
      <c r="E433" s="24" t="s">
        <v>1163</v>
      </c>
      <c r="F433" s="20" t="s">
        <v>42</v>
      </c>
      <c r="G433" s="20" t="s">
        <v>84</v>
      </c>
      <c r="H433" s="20" t="s">
        <v>110</v>
      </c>
      <c r="I433" s="20"/>
      <c r="J433" s="20"/>
      <c r="K433" s="20"/>
      <c r="L433" s="20"/>
      <c r="M433" s="20"/>
      <c r="N433" s="20"/>
      <c r="O433" s="20"/>
      <c r="P433" s="20"/>
      <c r="Q433" s="20"/>
      <c r="R433" s="20"/>
      <c r="S433" s="20"/>
      <c r="T433" s="20" t="str">
        <f>IFERROR(VLOOKUP(F433,'CODE H VS CODE ICPE'!$A$2:$D$80,4,FALSE),"")</f>
        <v>Autorisé</v>
      </c>
      <c r="U433" s="20" t="str">
        <f>IFERROR(VLOOKUP(G433,'CODE H VS CODE ICPE'!$A$2:$D$80,4,FALSE),"")</f>
        <v>Autorisé</v>
      </c>
      <c r="V433" s="20" t="str">
        <f>IFERROR(VLOOKUP(H433,'CODE H VS CODE ICPE'!$A$2:$D$80,4,FALSE),"")</f>
        <v>Interdit</v>
      </c>
      <c r="W433" s="20" t="str">
        <f>IFERROR(VLOOKUP(I433,'CODE H VS CODE ICPE'!$A$2:$D$80,4,FALSE),"")</f>
        <v/>
      </c>
      <c r="X433" s="20" t="str">
        <f>IFERROR(VLOOKUP(J433,'CODE H VS CODE ICPE'!$A$2:$D$80,4,FALSE),"")</f>
        <v/>
      </c>
      <c r="Y433" s="20" t="str">
        <f>IFERROR(VLOOKUP(K433,'CODE H VS CODE ICPE'!$A$2:$D$80,4,FALSE),"")</f>
        <v/>
      </c>
      <c r="Z433" s="20" t="str">
        <f>IFERROR(VLOOKUP(L433,'CODE H VS CODE ICPE'!$A$2:$D$80,4,FALSE),"")</f>
        <v/>
      </c>
      <c r="AA433" s="20" t="str">
        <f>IFERROR(VLOOKUP(M433,'CODE H VS CODE ICPE'!$A$2:$D$80,4,FALSE),"")</f>
        <v/>
      </c>
      <c r="AB433" s="20" t="str">
        <f>IFERROR(VLOOKUP(N433,'CODE H VS CODE ICPE'!$A$2:$D$80,4,FALSE),"")</f>
        <v/>
      </c>
      <c r="AC433" s="20" t="str">
        <f>IFERROR(VLOOKUP(O433,'CODE H VS CODE ICPE'!$A$2:$D$80,4,FALSE),"")</f>
        <v/>
      </c>
      <c r="AD433" s="20" t="str">
        <f>IFERROR(VLOOKUP(P433,'CODE H VS CODE ICPE'!$A$2:$D$80,4,FALSE),"")</f>
        <v/>
      </c>
      <c r="AE433" s="20" t="str">
        <f>IFERROR(VLOOKUP(Q433,'CODE H VS CODE ICPE'!$A$2:$D$80,4,FALSE),"")</f>
        <v/>
      </c>
      <c r="AF433" s="20" t="str">
        <f>IFERROR(VLOOKUP(R433,'CODE H VS CODE ICPE'!$A$2:$D$80,4,FALSE),"")</f>
        <v/>
      </c>
      <c r="AG433" s="20" t="str">
        <f>IFERROR(VLOOKUP(S433,'CODE H VS CODE ICPE'!$A$2:$D$80,4,FALSE),"")</f>
        <v/>
      </c>
      <c r="AH433" s="48" t="str">
        <f t="shared" si="56"/>
        <v>Accepted</v>
      </c>
      <c r="AI433" s="21">
        <f>IF(T433="",0,IF(T433="Interdit",0,VLOOKUP(F433,'CODE H VS CODE ICPE'!$A$2:$E$80,5,FALSE)))</f>
        <v>99999.99</v>
      </c>
      <c r="AJ433" s="21">
        <f>IF(U433="",0,IF(U433="Interdit",0,VLOOKUP(G433,'CODE H VS CODE ICPE'!$A$2:$E$80,5,FALSE)))</f>
        <v>99999.99</v>
      </c>
      <c r="AK433" s="21">
        <f>IF(V433="",0,IF(V433="Interdit",0,VLOOKUP(H433,'CODE H VS CODE ICPE'!$A$2:$E$80,5,FALSE)))</f>
        <v>0</v>
      </c>
      <c r="AL433" s="21">
        <f>IF(W433="",0,IF(W433="Interdit",0,VLOOKUP(I433,'CODE H VS CODE ICPE'!$A$2:$E$80,5,FALSE)))</f>
        <v>0</v>
      </c>
      <c r="AM433" s="21">
        <f>IF(X433="",0,IF(X433="Interdit",0,VLOOKUP(J433,'CODE H VS CODE ICPE'!$A$2:$E$80,5,FALSE)))</f>
        <v>0</v>
      </c>
      <c r="AN433" s="21">
        <f>IF(Y433="",0,IF(Y433="Interdit",0,VLOOKUP(K433,'CODE H VS CODE ICPE'!$A$2:$E$80,5,FALSE)))</f>
        <v>0</v>
      </c>
      <c r="AO433" s="21">
        <f>IF(Z433="",0,IF(Z433="Interdit",0,VLOOKUP(L433,'CODE H VS CODE ICPE'!$A$2:$E$80,5,FALSE)))</f>
        <v>0</v>
      </c>
      <c r="AP433" s="21">
        <f>IF(AA433="",0,IF(AA433="Interdit",0,VLOOKUP(M433,'CODE H VS CODE ICPE'!$A$2:$E$80,5,FALSE)))</f>
        <v>0</v>
      </c>
      <c r="AQ433" s="21">
        <f>IF(AB433="",0,IF(AB433="Interdit",0,VLOOKUP(N433,'CODE H VS CODE ICPE'!$A$2:$E$80,5,FALSE)))</f>
        <v>0</v>
      </c>
      <c r="AR433" s="21">
        <f>IF(AC433="",0,IF(AC433="Interdit",0,VLOOKUP(O433,'CODE H VS CODE ICPE'!$A$2:$E$80,5,FALSE)))</f>
        <v>0</v>
      </c>
      <c r="AS433" s="21">
        <f>IF(AD433="",0,IF(AD433="Interdit",0,VLOOKUP(P433,'CODE H VS CODE ICPE'!$A$2:$E$80,5,FALSE)))</f>
        <v>0</v>
      </c>
      <c r="AT433" s="21">
        <f>IF(AE433="",0,IF(AE433="Interdit",0,VLOOKUP(Q433,'CODE H VS CODE ICPE'!$A$2:$E$80,5,FALSE)))</f>
        <v>0</v>
      </c>
      <c r="AU433" s="21">
        <f>IF(AF433="",0,IF(AF433="Interdit",0,VLOOKUP(R433,'CODE H VS CODE ICPE'!$A$2:$E$80,5,FALSE)))</f>
        <v>0</v>
      </c>
      <c r="AV433" s="21">
        <f>IF(AG433="",0,IF(AG433="Interdit",0,VLOOKUP(S433,'CODE H VS CODE ICPE'!$A$2:$E$80,5,FALSE)))</f>
        <v>0</v>
      </c>
      <c r="AW433" s="20" t="str">
        <f>ADDRESS(2,MATCH(MAX(AI433:AV433),AI433:AV433,0)+COLUMN(AI433)-1)</f>
        <v>$AI$2</v>
      </c>
      <c r="AX433" s="26">
        <f>IF(AH433="Interdit","",IF(AW433="$AI$2",AI433,IF(AW433="$AJ$2",AJ433,IF(AW433="$AK$2",AK433,IF(AW433="$AL$2",AL433,IF(AW433="$AM$2",AM433,IF(AW433="$AN$2",AN433,IF(AW433="$AO$2",AO433,IF(AW433="$AP$2",AP433,IF(AW433="$AQ$2",AQ433,IF(AW433="$AR$2",AR433,IF(AW433="$AS$2",AS433,IF(AW433="$AT$2",AT433,IF(AW433="$AU$2",AU433,IF(AW433="$AV$2",AV433,"")))))))))))))))</f>
        <v>99999.99</v>
      </c>
      <c r="AY433" s="20" t="str">
        <f>IF(AX433="","",IF(AW433="$AI$2",F433,IF(AW433="$AJ$2",G433,IF(AW433="$AK$2",H433,IF(AW433="$AL$2",I433,IF(AW433="$AM$2",J433,IF(AW433="$AN$2",K433,IF(AW433="$AO$2",L433,IF(AW433="$AP$2",M433,IF(AW433="$AQ$2",N433,IF(AW433="$AR$2",O433,IF(AW433="$AS$2",P433,IF(AW433="$AT$2",Q433,IF(AW433="$AU$2",R433,IF(AW433="$AV$2",S433,"")))))))))))))))</f>
        <v>H226</v>
      </c>
      <c r="AZ433" s="20">
        <f>IF(AY433="","",IF(AY433=0,"",VLOOKUP(AY433,'CODE H VS CODE ICPE'!$A$1:$E$80,3,FALSE)))</f>
        <v>4331</v>
      </c>
    </row>
    <row r="434" spans="1:52" ht="28.9" customHeight="1">
      <c r="A434" s="23">
        <v>3084</v>
      </c>
      <c r="B434" s="24" t="s">
        <v>1164</v>
      </c>
      <c r="C434" s="25" t="s">
        <v>230</v>
      </c>
      <c r="D434" s="24" t="s">
        <v>1165</v>
      </c>
      <c r="E434" s="24" t="s">
        <v>1166</v>
      </c>
      <c r="F434" s="20" t="s">
        <v>96</v>
      </c>
      <c r="G434" s="20" t="s">
        <v>74</v>
      </c>
      <c r="H434" s="20"/>
      <c r="I434" s="20"/>
      <c r="J434" s="20"/>
      <c r="K434" s="20"/>
      <c r="L434" s="20"/>
      <c r="M434" s="20"/>
      <c r="N434" s="20"/>
      <c r="O434" s="20"/>
      <c r="P434" s="20"/>
      <c r="Q434" s="20"/>
      <c r="R434" s="20"/>
      <c r="S434" s="20"/>
      <c r="T434" s="20" t="str">
        <f>IFERROR(VLOOKUP(F434,'CODE H VS CODE ICPE'!$A$2:$D$80,4,FALSE),"")</f>
        <v>Autorisé</v>
      </c>
      <c r="U434" s="20" t="str">
        <f>IFERROR(VLOOKUP(G434,'CODE H VS CODE ICPE'!$A$2:$D$80,4,FALSE),"")</f>
        <v>Autorisé</v>
      </c>
      <c r="V434" s="20" t="str">
        <f>IFERROR(VLOOKUP(H434,'CODE H VS CODE ICPE'!$A$2:$D$80,4,FALSE),"")</f>
        <v/>
      </c>
      <c r="W434" s="20" t="str">
        <f>IFERROR(VLOOKUP(I434,'CODE H VS CODE ICPE'!$A$2:$D$80,4,FALSE),"")</f>
        <v/>
      </c>
      <c r="X434" s="20" t="str">
        <f>IFERROR(VLOOKUP(J434,'CODE H VS CODE ICPE'!$A$2:$D$80,4,FALSE),"")</f>
        <v/>
      </c>
      <c r="Y434" s="20" t="str">
        <f>IFERROR(VLOOKUP(K434,'CODE H VS CODE ICPE'!$A$2:$D$80,4,FALSE),"")</f>
        <v/>
      </c>
      <c r="Z434" s="20" t="str">
        <f>IFERROR(VLOOKUP(L434,'CODE H VS CODE ICPE'!$A$2:$D$80,4,FALSE),"")</f>
        <v/>
      </c>
      <c r="AA434" s="20" t="str">
        <f>IFERROR(VLOOKUP(M434,'CODE H VS CODE ICPE'!$A$2:$D$80,4,FALSE),"")</f>
        <v/>
      </c>
      <c r="AB434" s="20" t="str">
        <f>IFERROR(VLOOKUP(N434,'CODE H VS CODE ICPE'!$A$2:$D$80,4,FALSE),"")</f>
        <v/>
      </c>
      <c r="AC434" s="20" t="str">
        <f>IFERROR(VLOOKUP(O434,'CODE H VS CODE ICPE'!$A$2:$D$80,4,FALSE),"")</f>
        <v/>
      </c>
      <c r="AD434" s="20" t="str">
        <f>IFERROR(VLOOKUP(P434,'CODE H VS CODE ICPE'!$A$2:$D$80,4,FALSE),"")</f>
        <v/>
      </c>
      <c r="AE434" s="20" t="str">
        <f>IFERROR(VLOOKUP(Q434,'CODE H VS CODE ICPE'!$A$2:$D$80,4,FALSE),"")</f>
        <v/>
      </c>
      <c r="AF434" s="20" t="str">
        <f>IFERROR(VLOOKUP(R434,'CODE H VS CODE ICPE'!$A$2:$D$80,4,FALSE),"")</f>
        <v/>
      </c>
      <c r="AG434" s="20" t="str">
        <f>IFERROR(VLOOKUP(S434,'CODE H VS CODE ICPE'!$A$2:$D$80,4,FALSE),"")</f>
        <v/>
      </c>
      <c r="AH434" s="49" t="str">
        <f t="shared" si="56"/>
        <v>Accepted</v>
      </c>
      <c r="AI434" s="21">
        <f>IF(T434="",0,IF(T434="Interdit",0,VLOOKUP(F434,'CODE H VS CODE ICPE'!$A$2:$E$80,5,FALSE)))</f>
        <v>149999.99</v>
      </c>
      <c r="AJ434" s="21">
        <f>IF(U434="",0,IF(U434="Interdit",0,VLOOKUP(G434,'CODE H VS CODE ICPE'!$A$2:$E$80,5,FALSE)))</f>
        <v>1999.99</v>
      </c>
      <c r="AK434" s="21">
        <f>IF(V434="",0,IF(V434="Interdit",0,VLOOKUP(H434,'CODE H VS CODE ICPE'!$A$2:$E$80,5,FALSE)))</f>
        <v>0</v>
      </c>
      <c r="AL434" s="21">
        <f>IF(W434="",0,IF(W434="Interdit",0,VLOOKUP(I434,'CODE H VS CODE ICPE'!$A$2:$E$80,5,FALSE)))</f>
        <v>0</v>
      </c>
      <c r="AM434" s="21">
        <f>IF(X434="",0,IF(X434="Interdit",0,VLOOKUP(J434,'CODE H VS CODE ICPE'!$A$2:$E$80,5,FALSE)))</f>
        <v>0</v>
      </c>
      <c r="AN434" s="21">
        <f>IF(Y434="",0,IF(Y434="Interdit",0,VLOOKUP(K434,'CODE H VS CODE ICPE'!$A$2:$E$80,5,FALSE)))</f>
        <v>0</v>
      </c>
      <c r="AO434" s="21">
        <f>IF(Z434="",0,IF(Z434="Interdit",0,VLOOKUP(L434,'CODE H VS CODE ICPE'!$A$2:$E$80,5,FALSE)))</f>
        <v>0</v>
      </c>
      <c r="AP434" s="21">
        <f>IF(AA434="",0,IF(AA434="Interdit",0,VLOOKUP(M434,'CODE H VS CODE ICPE'!$A$2:$E$80,5,FALSE)))</f>
        <v>0</v>
      </c>
      <c r="AQ434" s="21">
        <f>IF(AB434="",0,IF(AB434="Interdit",0,VLOOKUP(N434,'CODE H VS CODE ICPE'!$A$2:$E$80,5,FALSE)))</f>
        <v>0</v>
      </c>
      <c r="AR434" s="21">
        <f>IF(AC434="",0,IF(AC434="Interdit",0,VLOOKUP(O434,'CODE H VS CODE ICPE'!$A$2:$E$80,5,FALSE)))</f>
        <v>0</v>
      </c>
      <c r="AS434" s="21">
        <f>IF(AD434="",0,IF(AD434="Interdit",0,VLOOKUP(P434,'CODE H VS CODE ICPE'!$A$2:$E$80,5,FALSE)))</f>
        <v>0</v>
      </c>
      <c r="AT434" s="21">
        <f>IF(AE434="",0,IF(AE434="Interdit",0,VLOOKUP(Q434,'CODE H VS CODE ICPE'!$A$2:$E$80,5,FALSE)))</f>
        <v>0</v>
      </c>
      <c r="AU434" s="21">
        <f>IF(AF434="",0,IF(AF434="Interdit",0,VLOOKUP(R434,'CODE H VS CODE ICPE'!$A$2:$E$80,5,FALSE)))</f>
        <v>0</v>
      </c>
      <c r="AV434" s="21">
        <f>IF(AG434="",0,IF(AG434="Interdit",0,VLOOKUP(S434,'CODE H VS CODE ICPE'!$A$2:$E$80,5,FALSE)))</f>
        <v>0</v>
      </c>
      <c r="AW434" s="20" t="str">
        <f>ADDRESS(2,MATCH(MAX(AI434:AV434),AI434:AV434,0)+COLUMN(AI434)-1)</f>
        <v>$AI$2</v>
      </c>
      <c r="AX434" s="26">
        <f>IF(AH434="Interdit","",IF(AW434="$AI$2",AI434,IF(AW434="$AJ$2",AJ434,IF(AW434="$AK$2",AK434,IF(AW434="$AL$2",AL434,IF(AW434="$AM$2",AM434,IF(AW434="$AN$2",AN434,IF(AW434="$AO$2",AO434,IF(AW434="$AP$2",AP434,IF(AW434="$AQ$2",AQ434,IF(AW434="$AR$2",AR434,IF(AW434="$AS$2",AS434,IF(AW434="$AT$2",AT434,IF(AW434="$AU$2",AU434,IF(AW434="$AV$2",AV434,"")))))))))))))))</f>
        <v>149999.99</v>
      </c>
      <c r="AY434" s="20" t="str">
        <f>IF(AX434="","",IF(AW434="$AI$2",F434,IF(AW434="$AJ$2",G434,IF(AW434="$AK$2",H434,IF(AW434="$AL$2",I434,IF(AW434="$AM$2",J434,IF(AW434="$AN$2",K434,IF(AW434="$AO$2",L434,IF(AW434="$AP$2",M434,IF(AW434="$AQ$2",N434,IF(AW434="$AR$2",O434,IF(AW434="$AS$2",P434,IF(AW434="$AT$2",Q434,IF(AW434="$AU$2",R434,IF(AW434="$AV$2",S434,"")))))))))))))))</f>
        <v>H314</v>
      </c>
      <c r="AZ434" s="20">
        <f>IF(AY434="","",IF(AY434=0,"",VLOOKUP(AY434,'CODE H VS CODE ICPE'!$A$1:$E$80,3,FALSE)))</f>
        <v>4320</v>
      </c>
    </row>
    <row r="435" spans="1:52" ht="28.9" customHeight="1">
      <c r="A435" s="23">
        <v>2484</v>
      </c>
      <c r="B435" s="24" t="s">
        <v>1167</v>
      </c>
      <c r="C435" s="25" t="s">
        <v>222</v>
      </c>
      <c r="D435" s="24" t="s">
        <v>287</v>
      </c>
      <c r="E435" s="24" t="s">
        <v>1168</v>
      </c>
      <c r="F435" s="20" t="s">
        <v>42</v>
      </c>
      <c r="G435" s="20" t="s">
        <v>84</v>
      </c>
      <c r="H435" s="20" t="s">
        <v>110</v>
      </c>
      <c r="I435" s="20"/>
      <c r="J435" s="20"/>
      <c r="K435" s="20"/>
      <c r="L435" s="20"/>
      <c r="M435" s="20"/>
      <c r="N435" s="20"/>
      <c r="O435" s="20"/>
      <c r="P435" s="20"/>
      <c r="Q435" s="20"/>
      <c r="R435" s="20"/>
      <c r="S435" s="20"/>
      <c r="T435" s="20" t="str">
        <f>IFERROR(VLOOKUP(F435,'CODE H VS CODE ICPE'!$A$2:$D$80,4,FALSE),"")</f>
        <v>Autorisé</v>
      </c>
      <c r="U435" s="20" t="str">
        <f>IFERROR(VLOOKUP(G435,'CODE H VS CODE ICPE'!$A$2:$D$80,4,FALSE),"")</f>
        <v>Autorisé</v>
      </c>
      <c r="V435" s="20" t="str">
        <f>IFERROR(VLOOKUP(H435,'CODE H VS CODE ICPE'!$A$2:$D$80,4,FALSE),"")</f>
        <v>Interdit</v>
      </c>
      <c r="W435" s="20" t="str">
        <f>IFERROR(VLOOKUP(I435,'CODE H VS CODE ICPE'!$A$2:$D$80,4,FALSE),"")</f>
        <v/>
      </c>
      <c r="X435" s="20" t="str">
        <f>IFERROR(VLOOKUP(J435,'CODE H VS CODE ICPE'!$A$2:$D$80,4,FALSE),"")</f>
        <v/>
      </c>
      <c r="Y435" s="20" t="str">
        <f>IFERROR(VLOOKUP(K435,'CODE H VS CODE ICPE'!$A$2:$D$80,4,FALSE),"")</f>
        <v/>
      </c>
      <c r="Z435" s="20" t="str">
        <f>IFERROR(VLOOKUP(L435,'CODE H VS CODE ICPE'!$A$2:$D$80,4,FALSE),"")</f>
        <v/>
      </c>
      <c r="AA435" s="20" t="str">
        <f>IFERROR(VLOOKUP(M435,'CODE H VS CODE ICPE'!$A$2:$D$80,4,FALSE),"")</f>
        <v/>
      </c>
      <c r="AB435" s="20" t="str">
        <f>IFERROR(VLOOKUP(N435,'CODE H VS CODE ICPE'!$A$2:$D$80,4,FALSE),"")</f>
        <v/>
      </c>
      <c r="AC435" s="20" t="str">
        <f>IFERROR(VLOOKUP(O435,'CODE H VS CODE ICPE'!$A$2:$D$80,4,FALSE),"")</f>
        <v/>
      </c>
      <c r="AD435" s="20" t="str">
        <f>IFERROR(VLOOKUP(P435,'CODE H VS CODE ICPE'!$A$2:$D$80,4,FALSE),"")</f>
        <v/>
      </c>
      <c r="AE435" s="20" t="str">
        <f>IFERROR(VLOOKUP(Q435,'CODE H VS CODE ICPE'!$A$2:$D$80,4,FALSE),"")</f>
        <v/>
      </c>
      <c r="AF435" s="20" t="str">
        <f>IFERROR(VLOOKUP(R435,'CODE H VS CODE ICPE'!$A$2:$D$80,4,FALSE),"")</f>
        <v/>
      </c>
      <c r="AG435" s="20" t="str">
        <f>IFERROR(VLOOKUP(S435,'CODE H VS CODE ICPE'!$A$2:$D$80,4,FALSE),"")</f>
        <v/>
      </c>
      <c r="AH435" s="48" t="str">
        <f t="shared" si="56"/>
        <v>Accepted</v>
      </c>
      <c r="AI435" s="21">
        <f>IF(T435="",0,IF(T435="Interdit",0,VLOOKUP(F435,'CODE H VS CODE ICPE'!$A$2:$E$80,5,FALSE)))</f>
        <v>99999.99</v>
      </c>
      <c r="AJ435" s="21">
        <f>IF(U435="",0,IF(U435="Interdit",0,VLOOKUP(G435,'CODE H VS CODE ICPE'!$A$2:$E$80,5,FALSE)))</f>
        <v>99999.99</v>
      </c>
      <c r="AK435" s="21">
        <f>IF(V435="",0,IF(V435="Interdit",0,VLOOKUP(H435,'CODE H VS CODE ICPE'!$A$2:$E$80,5,FALSE)))</f>
        <v>0</v>
      </c>
      <c r="AL435" s="21">
        <f>IF(W435="",0,IF(W435="Interdit",0,VLOOKUP(I435,'CODE H VS CODE ICPE'!$A$2:$E$80,5,FALSE)))</f>
        <v>0</v>
      </c>
      <c r="AM435" s="21">
        <f>IF(X435="",0,IF(X435="Interdit",0,VLOOKUP(J435,'CODE H VS CODE ICPE'!$A$2:$E$80,5,FALSE)))</f>
        <v>0</v>
      </c>
      <c r="AN435" s="21">
        <f>IF(Y435="",0,IF(Y435="Interdit",0,VLOOKUP(K435,'CODE H VS CODE ICPE'!$A$2:$E$80,5,FALSE)))</f>
        <v>0</v>
      </c>
      <c r="AO435" s="21">
        <f>IF(Z435="",0,IF(Z435="Interdit",0,VLOOKUP(L435,'CODE H VS CODE ICPE'!$A$2:$E$80,5,FALSE)))</f>
        <v>0</v>
      </c>
      <c r="AP435" s="21">
        <f>IF(AA435="",0,IF(AA435="Interdit",0,VLOOKUP(M435,'CODE H VS CODE ICPE'!$A$2:$E$80,5,FALSE)))</f>
        <v>0</v>
      </c>
      <c r="AQ435" s="21">
        <f>IF(AB435="",0,IF(AB435="Interdit",0,VLOOKUP(N435,'CODE H VS CODE ICPE'!$A$2:$E$80,5,FALSE)))</f>
        <v>0</v>
      </c>
      <c r="AR435" s="21">
        <f>IF(AC435="",0,IF(AC435="Interdit",0,VLOOKUP(O435,'CODE H VS CODE ICPE'!$A$2:$E$80,5,FALSE)))</f>
        <v>0</v>
      </c>
      <c r="AS435" s="21">
        <f>IF(AD435="",0,IF(AD435="Interdit",0,VLOOKUP(P435,'CODE H VS CODE ICPE'!$A$2:$E$80,5,FALSE)))</f>
        <v>0</v>
      </c>
      <c r="AT435" s="21">
        <f>IF(AE435="",0,IF(AE435="Interdit",0,VLOOKUP(Q435,'CODE H VS CODE ICPE'!$A$2:$E$80,5,FALSE)))</f>
        <v>0</v>
      </c>
      <c r="AU435" s="21">
        <f>IF(AF435="",0,IF(AF435="Interdit",0,VLOOKUP(R435,'CODE H VS CODE ICPE'!$A$2:$E$80,5,FALSE)))</f>
        <v>0</v>
      </c>
      <c r="AV435" s="21">
        <f>IF(AG435="",0,IF(AG435="Interdit",0,VLOOKUP(S435,'CODE H VS CODE ICPE'!$A$2:$E$80,5,FALSE)))</f>
        <v>0</v>
      </c>
      <c r="AW435" s="20" t="str">
        <f>ADDRESS(2,MATCH(MAX(AI435:AV435),AI435:AV435,0)+COLUMN(AI435)-1)</f>
        <v>$AI$2</v>
      </c>
      <c r="AX435" s="26">
        <f>IF(AH435="Interdit","",IF(AW435="$AI$2",AI435,IF(AW435="$AJ$2",AJ435,IF(AW435="$AK$2",AK435,IF(AW435="$AL$2",AL435,IF(AW435="$AM$2",AM435,IF(AW435="$AN$2",AN435,IF(AW435="$AO$2",AO435,IF(AW435="$AP$2",AP435,IF(AW435="$AQ$2",AQ435,IF(AW435="$AR$2",AR435,IF(AW435="$AS$2",AS435,IF(AW435="$AT$2",AT435,IF(AW435="$AU$2",AU435,IF(AW435="$AV$2",AV435,"")))))))))))))))</f>
        <v>99999.99</v>
      </c>
      <c r="AY435" s="20" t="str">
        <f>IF(AX435="","",IF(AW435="$AI$2",F435,IF(AW435="$AJ$2",G435,IF(AW435="$AK$2",H435,IF(AW435="$AL$2",I435,IF(AW435="$AM$2",J435,IF(AW435="$AN$2",K435,IF(AW435="$AO$2",L435,IF(AW435="$AP$2",M435,IF(AW435="$AQ$2",N435,IF(AW435="$AR$2",O435,IF(AW435="$AS$2",P435,IF(AW435="$AT$2",Q435,IF(AW435="$AU$2",R435,IF(AW435="$AV$2",S435,"")))))))))))))))</f>
        <v>H226</v>
      </c>
      <c r="AZ435" s="20">
        <f>IF(AY435="","",IF(AY435=0,"",VLOOKUP(AY435,'CODE H VS CODE ICPE'!$A$1:$E$80,3,FALSE)))</f>
        <v>4331</v>
      </c>
    </row>
    <row r="436" spans="1:52" ht="28.9" customHeight="1">
      <c r="A436" s="23">
        <v>3085</v>
      </c>
      <c r="B436" s="24" t="s">
        <v>1169</v>
      </c>
      <c r="C436" s="25" t="s">
        <v>499</v>
      </c>
      <c r="D436" s="24" t="s">
        <v>1170</v>
      </c>
      <c r="E436" s="24" t="s">
        <v>1171</v>
      </c>
      <c r="F436" s="20" t="s">
        <v>74</v>
      </c>
      <c r="G436" s="20" t="s">
        <v>96</v>
      </c>
      <c r="H436" s="20"/>
      <c r="I436" s="20"/>
      <c r="J436" s="20"/>
      <c r="K436" s="20"/>
      <c r="L436" s="20"/>
      <c r="M436" s="20"/>
      <c r="N436" s="20"/>
      <c r="O436" s="20"/>
      <c r="P436" s="20"/>
      <c r="Q436" s="20"/>
      <c r="R436" s="20"/>
      <c r="S436" s="20"/>
      <c r="T436" s="20" t="str">
        <f>IFERROR(VLOOKUP(F436,'CODE H VS CODE ICPE'!$A$2:$D$80,4,FALSE),"")</f>
        <v>Autorisé</v>
      </c>
      <c r="U436" s="20" t="str">
        <f>IFERROR(VLOOKUP(G436,'CODE H VS CODE ICPE'!$A$2:$D$80,4,FALSE),"")</f>
        <v>Autorisé</v>
      </c>
      <c r="V436" s="20" t="str">
        <f>IFERROR(VLOOKUP(H436,'CODE H VS CODE ICPE'!$A$2:$D$80,4,FALSE),"")</f>
        <v/>
      </c>
      <c r="W436" s="20" t="str">
        <f>IFERROR(VLOOKUP(I436,'CODE H VS CODE ICPE'!$A$2:$D$80,4,FALSE),"")</f>
        <v/>
      </c>
      <c r="X436" s="20" t="str">
        <f>IFERROR(VLOOKUP(J436,'CODE H VS CODE ICPE'!$A$2:$D$80,4,FALSE),"")</f>
        <v/>
      </c>
      <c r="Y436" s="20" t="str">
        <f>IFERROR(VLOOKUP(K436,'CODE H VS CODE ICPE'!$A$2:$D$80,4,FALSE),"")</f>
        <v/>
      </c>
      <c r="Z436" s="20" t="str">
        <f>IFERROR(VLOOKUP(L436,'CODE H VS CODE ICPE'!$A$2:$D$80,4,FALSE),"")</f>
        <v/>
      </c>
      <c r="AA436" s="20" t="str">
        <f>IFERROR(VLOOKUP(M436,'CODE H VS CODE ICPE'!$A$2:$D$80,4,FALSE),"")</f>
        <v/>
      </c>
      <c r="AB436" s="20" t="str">
        <f>IFERROR(VLOOKUP(N436,'CODE H VS CODE ICPE'!$A$2:$D$80,4,FALSE),"")</f>
        <v/>
      </c>
      <c r="AC436" s="20" t="str">
        <f>IFERROR(VLOOKUP(O436,'CODE H VS CODE ICPE'!$A$2:$D$80,4,FALSE),"")</f>
        <v/>
      </c>
      <c r="AD436" s="20" t="str">
        <f>IFERROR(VLOOKUP(P436,'CODE H VS CODE ICPE'!$A$2:$D$80,4,FALSE),"")</f>
        <v/>
      </c>
      <c r="AE436" s="20" t="str">
        <f>IFERROR(VLOOKUP(Q436,'CODE H VS CODE ICPE'!$A$2:$D$80,4,FALSE),"")</f>
        <v/>
      </c>
      <c r="AF436" s="20" t="str">
        <f>IFERROR(VLOOKUP(R436,'CODE H VS CODE ICPE'!$A$2:$D$80,4,FALSE),"")</f>
        <v/>
      </c>
      <c r="AG436" s="20" t="str">
        <f>IFERROR(VLOOKUP(S436,'CODE H VS CODE ICPE'!$A$2:$D$80,4,FALSE),"")</f>
        <v/>
      </c>
      <c r="AH436" s="49" t="str">
        <f t="shared" si="56"/>
        <v>Accepted</v>
      </c>
      <c r="AI436" s="21">
        <f>IF(T436="",0,IF(T436="Interdit",0,VLOOKUP(F436,'CODE H VS CODE ICPE'!$A$2:$E$80,5,FALSE)))</f>
        <v>1999.99</v>
      </c>
      <c r="AJ436" s="21">
        <f>IF(U436="",0,IF(U436="Interdit",0,VLOOKUP(G436,'CODE H VS CODE ICPE'!$A$2:$E$80,5,FALSE)))</f>
        <v>149999.99</v>
      </c>
      <c r="AK436" s="21">
        <f>IF(V436="",0,IF(V436="Interdit",0,VLOOKUP(H436,'CODE H VS CODE ICPE'!$A$2:$E$80,5,FALSE)))</f>
        <v>0</v>
      </c>
      <c r="AL436" s="21">
        <f>IF(W436="",0,IF(W436="Interdit",0,VLOOKUP(I436,'CODE H VS CODE ICPE'!$A$2:$E$80,5,FALSE)))</f>
        <v>0</v>
      </c>
      <c r="AM436" s="21">
        <f>IF(X436="",0,IF(X436="Interdit",0,VLOOKUP(J436,'CODE H VS CODE ICPE'!$A$2:$E$80,5,FALSE)))</f>
        <v>0</v>
      </c>
      <c r="AN436" s="21">
        <f>IF(Y436="",0,IF(Y436="Interdit",0,VLOOKUP(K436,'CODE H VS CODE ICPE'!$A$2:$E$80,5,FALSE)))</f>
        <v>0</v>
      </c>
      <c r="AO436" s="21">
        <f>IF(Z436="",0,IF(Z436="Interdit",0,VLOOKUP(L436,'CODE H VS CODE ICPE'!$A$2:$E$80,5,FALSE)))</f>
        <v>0</v>
      </c>
      <c r="AP436" s="21">
        <f>IF(AA436="",0,IF(AA436="Interdit",0,VLOOKUP(M436,'CODE H VS CODE ICPE'!$A$2:$E$80,5,FALSE)))</f>
        <v>0</v>
      </c>
      <c r="AQ436" s="21">
        <f>IF(AB436="",0,IF(AB436="Interdit",0,VLOOKUP(N436,'CODE H VS CODE ICPE'!$A$2:$E$80,5,FALSE)))</f>
        <v>0</v>
      </c>
      <c r="AR436" s="21">
        <f>IF(AC436="",0,IF(AC436="Interdit",0,VLOOKUP(O436,'CODE H VS CODE ICPE'!$A$2:$E$80,5,FALSE)))</f>
        <v>0</v>
      </c>
      <c r="AS436" s="21">
        <f>IF(AD436="",0,IF(AD436="Interdit",0,VLOOKUP(P436,'CODE H VS CODE ICPE'!$A$2:$E$80,5,FALSE)))</f>
        <v>0</v>
      </c>
      <c r="AT436" s="21">
        <f>IF(AE436="",0,IF(AE436="Interdit",0,VLOOKUP(Q436,'CODE H VS CODE ICPE'!$A$2:$E$80,5,FALSE)))</f>
        <v>0</v>
      </c>
      <c r="AU436" s="21">
        <f>IF(AF436="",0,IF(AF436="Interdit",0,VLOOKUP(R436,'CODE H VS CODE ICPE'!$A$2:$E$80,5,FALSE)))</f>
        <v>0</v>
      </c>
      <c r="AV436" s="21">
        <f>IF(AG436="",0,IF(AG436="Interdit",0,VLOOKUP(S436,'CODE H VS CODE ICPE'!$A$2:$E$80,5,FALSE)))</f>
        <v>0</v>
      </c>
      <c r="AW436" s="20" t="str">
        <f t="shared" ref="AW436:AW437" si="60">ADDRESS(2,MATCH(MAX(AI436:AV436),AI436:AV436,0)+COLUMN(AI436)-1)</f>
        <v>$AJ$2</v>
      </c>
      <c r="AX436" s="26">
        <f t="shared" ref="AX436:AX437" si="61">IF(AH436="Interdit","",IF(AW436="$AI$2",AI436,IF(AW436="$AJ$2",AJ436,IF(AW436="$AK$2",AK436,IF(AW436="$AL$2",AL436,IF(AW436="$AM$2",AM436,IF(AW436="$AN$2",AN436,IF(AW436="$AO$2",AO436,IF(AW436="$AP$2",AP436,IF(AW436="$AQ$2",AQ436,IF(AW436="$AR$2",AR436,IF(AW436="$AS$2",AS436,IF(AW436="$AT$2",AT436,IF(AW436="$AU$2",AU436,IF(AW436="$AV$2",AV436,"")))))))))))))))</f>
        <v>149999.99</v>
      </c>
      <c r="AY436" s="20" t="str">
        <f t="shared" ref="AY436:AY437" si="62">IF(AX436="","",IF(AW436="$AI$2",F436,IF(AW436="$AJ$2",G436,IF(AW436="$AK$2",H436,IF(AW436="$AL$2",I436,IF(AW436="$AM$2",J436,IF(AW436="$AN$2",K436,IF(AW436="$AO$2",L436,IF(AW436="$AP$2",M436,IF(AW436="$AQ$2",N436,IF(AW436="$AR$2",O436,IF(AW436="$AS$2",P436,IF(AW436="$AT$2",Q436,IF(AW436="$AU$2",R436,IF(AW436="$AV$2",S436,"")))))))))))))))</f>
        <v>H314</v>
      </c>
      <c r="AZ436" s="20">
        <f>IF(AY436="","",IF(AY436=0,"",VLOOKUP(AY436,'CODE H VS CODE ICPE'!$A$1:$E$80,3,FALSE)))</f>
        <v>4320</v>
      </c>
    </row>
    <row r="437" spans="1:52" ht="28.9" customHeight="1">
      <c r="A437" s="23">
        <v>3087</v>
      </c>
      <c r="B437" s="24" t="s">
        <v>1172</v>
      </c>
      <c r="C437" s="25" t="s">
        <v>222</v>
      </c>
      <c r="D437" s="24" t="s">
        <v>902</v>
      </c>
      <c r="E437" s="24" t="s">
        <v>1173</v>
      </c>
      <c r="F437" s="20" t="s">
        <v>74</v>
      </c>
      <c r="G437" s="20" t="s">
        <v>86</v>
      </c>
      <c r="H437" s="20"/>
      <c r="I437" s="20"/>
      <c r="J437" s="20"/>
      <c r="K437" s="20"/>
      <c r="L437" s="20"/>
      <c r="M437" s="20"/>
      <c r="N437" s="20"/>
      <c r="O437" s="20"/>
      <c r="P437" s="20"/>
      <c r="Q437" s="20"/>
      <c r="R437" s="20"/>
      <c r="S437" s="20"/>
      <c r="T437" s="20" t="str">
        <f>IFERROR(VLOOKUP(F437,'CODE H VS CODE ICPE'!$A$2:$D$80,4,FALSE),"")</f>
        <v>Autorisé</v>
      </c>
      <c r="U437" s="20" t="str">
        <f>IFERROR(VLOOKUP(G437,'CODE H VS CODE ICPE'!$A$2:$D$80,4,FALSE),"")</f>
        <v>Autorisé</v>
      </c>
      <c r="V437" s="20" t="str">
        <f>IFERROR(VLOOKUP(H437,'CODE H VS CODE ICPE'!$A$2:$D$80,4,FALSE),"")</f>
        <v/>
      </c>
      <c r="W437" s="20" t="str">
        <f>IFERROR(VLOOKUP(I437,'CODE H VS CODE ICPE'!$A$2:$D$80,4,FALSE),"")</f>
        <v/>
      </c>
      <c r="X437" s="20" t="str">
        <f>IFERROR(VLOOKUP(J437,'CODE H VS CODE ICPE'!$A$2:$D$80,4,FALSE),"")</f>
        <v/>
      </c>
      <c r="Y437" s="20" t="str">
        <f>IFERROR(VLOOKUP(K437,'CODE H VS CODE ICPE'!$A$2:$D$80,4,FALSE),"")</f>
        <v/>
      </c>
      <c r="Z437" s="20" t="str">
        <f>IFERROR(VLOOKUP(L437,'CODE H VS CODE ICPE'!$A$2:$D$80,4,FALSE),"")</f>
        <v/>
      </c>
      <c r="AA437" s="20" t="str">
        <f>IFERROR(VLOOKUP(M437,'CODE H VS CODE ICPE'!$A$2:$D$80,4,FALSE),"")</f>
        <v/>
      </c>
      <c r="AB437" s="20" t="str">
        <f>IFERROR(VLOOKUP(N437,'CODE H VS CODE ICPE'!$A$2:$D$80,4,FALSE),"")</f>
        <v/>
      </c>
      <c r="AC437" s="20" t="str">
        <f>IFERROR(VLOOKUP(O437,'CODE H VS CODE ICPE'!$A$2:$D$80,4,FALSE),"")</f>
        <v/>
      </c>
      <c r="AD437" s="20" t="str">
        <f>IFERROR(VLOOKUP(P437,'CODE H VS CODE ICPE'!$A$2:$D$80,4,FALSE),"")</f>
        <v/>
      </c>
      <c r="AE437" s="20" t="str">
        <f>IFERROR(VLOOKUP(Q437,'CODE H VS CODE ICPE'!$A$2:$D$80,4,FALSE),"")</f>
        <v/>
      </c>
      <c r="AF437" s="20" t="str">
        <f>IFERROR(VLOOKUP(R437,'CODE H VS CODE ICPE'!$A$2:$D$80,4,FALSE),"")</f>
        <v/>
      </c>
      <c r="AG437" s="20" t="str">
        <f>IFERROR(VLOOKUP(S437,'CODE H VS CODE ICPE'!$A$2:$D$80,4,FALSE),"")</f>
        <v/>
      </c>
      <c r="AH437" s="49" t="str">
        <f t="shared" si="56"/>
        <v>Accepted</v>
      </c>
      <c r="AI437" s="21">
        <f>IF(T437="",0,IF(T437="Interdit",0,VLOOKUP(F437,'CODE H VS CODE ICPE'!$A$2:$E$80,5,FALSE)))</f>
        <v>1999.99</v>
      </c>
      <c r="AJ437" s="21">
        <f>IF(U437="",0,IF(U437="Interdit",0,VLOOKUP(G437,'CODE H VS CODE ICPE'!$A$2:$E$80,5,FALSE)))</f>
        <v>99999.99</v>
      </c>
      <c r="AK437" s="21">
        <f>IF(V437="",0,IF(V437="Interdit",0,VLOOKUP(H437,'CODE H VS CODE ICPE'!$A$2:$E$80,5,FALSE)))</f>
        <v>0</v>
      </c>
      <c r="AL437" s="21">
        <f>IF(W437="",0,IF(W437="Interdit",0,VLOOKUP(I437,'CODE H VS CODE ICPE'!$A$2:$E$80,5,FALSE)))</f>
        <v>0</v>
      </c>
      <c r="AM437" s="21">
        <f>IF(X437="",0,IF(X437="Interdit",0,VLOOKUP(J437,'CODE H VS CODE ICPE'!$A$2:$E$80,5,FALSE)))</f>
        <v>0</v>
      </c>
      <c r="AN437" s="21">
        <f>IF(Y437="",0,IF(Y437="Interdit",0,VLOOKUP(K437,'CODE H VS CODE ICPE'!$A$2:$E$80,5,FALSE)))</f>
        <v>0</v>
      </c>
      <c r="AO437" s="21">
        <f>IF(Z437="",0,IF(Z437="Interdit",0,VLOOKUP(L437,'CODE H VS CODE ICPE'!$A$2:$E$80,5,FALSE)))</f>
        <v>0</v>
      </c>
      <c r="AP437" s="21">
        <f>IF(AA437="",0,IF(AA437="Interdit",0,VLOOKUP(M437,'CODE H VS CODE ICPE'!$A$2:$E$80,5,FALSE)))</f>
        <v>0</v>
      </c>
      <c r="AQ437" s="21">
        <f>IF(AB437="",0,IF(AB437="Interdit",0,VLOOKUP(N437,'CODE H VS CODE ICPE'!$A$2:$E$80,5,FALSE)))</f>
        <v>0</v>
      </c>
      <c r="AR437" s="21">
        <f>IF(AC437="",0,IF(AC437="Interdit",0,VLOOKUP(O437,'CODE H VS CODE ICPE'!$A$2:$E$80,5,FALSE)))</f>
        <v>0</v>
      </c>
      <c r="AS437" s="21">
        <f>IF(AD437="",0,IF(AD437="Interdit",0,VLOOKUP(P437,'CODE H VS CODE ICPE'!$A$2:$E$80,5,FALSE)))</f>
        <v>0</v>
      </c>
      <c r="AT437" s="21">
        <f>IF(AE437="",0,IF(AE437="Interdit",0,VLOOKUP(Q437,'CODE H VS CODE ICPE'!$A$2:$E$80,5,FALSE)))</f>
        <v>0</v>
      </c>
      <c r="AU437" s="21">
        <f>IF(AF437="",0,IF(AF437="Interdit",0,VLOOKUP(R437,'CODE H VS CODE ICPE'!$A$2:$E$80,5,FALSE)))</f>
        <v>0</v>
      </c>
      <c r="AV437" s="21">
        <f>IF(AG437="",0,IF(AG437="Interdit",0,VLOOKUP(S437,'CODE H VS CODE ICPE'!$A$2:$E$80,5,FALSE)))</f>
        <v>0</v>
      </c>
      <c r="AW437" s="20" t="str">
        <f t="shared" si="60"/>
        <v>$AJ$2</v>
      </c>
      <c r="AX437" s="26">
        <f t="shared" si="61"/>
        <v>99999.99</v>
      </c>
      <c r="AY437" s="20" t="str">
        <f t="shared" si="62"/>
        <v>H302</v>
      </c>
      <c r="AZ437" s="20">
        <f>IF(AY437="","",IF(AY437=0,"",VLOOKUP(AY437,'CODE H VS CODE ICPE'!$A$1:$E$80,3,FALSE)))</f>
        <v>4511</v>
      </c>
    </row>
    <row r="438" spans="1:52" ht="28.9" customHeight="1">
      <c r="A438" s="23">
        <v>2485</v>
      </c>
      <c r="B438" s="24" t="s">
        <v>1174</v>
      </c>
      <c r="C438" s="25" t="s">
        <v>222</v>
      </c>
      <c r="D438" s="24" t="s">
        <v>287</v>
      </c>
      <c r="E438" s="24" t="s">
        <v>1175</v>
      </c>
      <c r="F438" s="20" t="s">
        <v>42</v>
      </c>
      <c r="G438" s="20" t="s">
        <v>84</v>
      </c>
      <c r="H438" s="20" t="s">
        <v>110</v>
      </c>
      <c r="I438" s="20"/>
      <c r="J438" s="20"/>
      <c r="K438" s="20"/>
      <c r="L438" s="20"/>
      <c r="M438" s="20"/>
      <c r="N438" s="20"/>
      <c r="O438" s="20"/>
      <c r="P438" s="20"/>
      <c r="Q438" s="20"/>
      <c r="R438" s="20"/>
      <c r="S438" s="20"/>
      <c r="T438" s="20" t="str">
        <f>IFERROR(VLOOKUP(F438,'CODE H VS CODE ICPE'!$A$2:$D$80,4,FALSE),"")</f>
        <v>Autorisé</v>
      </c>
      <c r="U438" s="20" t="str">
        <f>IFERROR(VLOOKUP(G438,'CODE H VS CODE ICPE'!$A$2:$D$80,4,FALSE),"")</f>
        <v>Autorisé</v>
      </c>
      <c r="V438" s="20" t="str">
        <f>IFERROR(VLOOKUP(H438,'CODE H VS CODE ICPE'!$A$2:$D$80,4,FALSE),"")</f>
        <v>Interdit</v>
      </c>
      <c r="W438" s="20" t="str">
        <f>IFERROR(VLOOKUP(I438,'CODE H VS CODE ICPE'!$A$2:$D$80,4,FALSE),"")</f>
        <v/>
      </c>
      <c r="X438" s="20" t="str">
        <f>IFERROR(VLOOKUP(J438,'CODE H VS CODE ICPE'!$A$2:$D$80,4,FALSE),"")</f>
        <v/>
      </c>
      <c r="Y438" s="20" t="str">
        <f>IFERROR(VLOOKUP(K438,'CODE H VS CODE ICPE'!$A$2:$D$80,4,FALSE),"")</f>
        <v/>
      </c>
      <c r="Z438" s="20" t="str">
        <f>IFERROR(VLOOKUP(L438,'CODE H VS CODE ICPE'!$A$2:$D$80,4,FALSE),"")</f>
        <v/>
      </c>
      <c r="AA438" s="20" t="str">
        <f>IFERROR(VLOOKUP(M438,'CODE H VS CODE ICPE'!$A$2:$D$80,4,FALSE),"")</f>
        <v/>
      </c>
      <c r="AB438" s="20" t="str">
        <f>IFERROR(VLOOKUP(N438,'CODE H VS CODE ICPE'!$A$2:$D$80,4,FALSE),"")</f>
        <v/>
      </c>
      <c r="AC438" s="20" t="str">
        <f>IFERROR(VLOOKUP(O438,'CODE H VS CODE ICPE'!$A$2:$D$80,4,FALSE),"")</f>
        <v/>
      </c>
      <c r="AD438" s="20" t="str">
        <f>IFERROR(VLOOKUP(P438,'CODE H VS CODE ICPE'!$A$2:$D$80,4,FALSE),"")</f>
        <v/>
      </c>
      <c r="AE438" s="20" t="str">
        <f>IFERROR(VLOOKUP(Q438,'CODE H VS CODE ICPE'!$A$2:$D$80,4,FALSE),"")</f>
        <v/>
      </c>
      <c r="AF438" s="20" t="str">
        <f>IFERROR(VLOOKUP(R438,'CODE H VS CODE ICPE'!$A$2:$D$80,4,FALSE),"")</f>
        <v/>
      </c>
      <c r="AG438" s="20" t="str">
        <f>IFERROR(VLOOKUP(S438,'CODE H VS CODE ICPE'!$A$2:$D$80,4,FALSE),"")</f>
        <v/>
      </c>
      <c r="AH438" s="48" t="str">
        <f t="shared" si="56"/>
        <v>Accepted</v>
      </c>
      <c r="AI438" s="21">
        <f>IF(T438="",0,IF(T438="Interdit",0,VLOOKUP(F438,'CODE H VS CODE ICPE'!$A$2:$E$80,5,FALSE)))</f>
        <v>99999.99</v>
      </c>
      <c r="AJ438" s="21">
        <f>IF(U438="",0,IF(U438="Interdit",0,VLOOKUP(G438,'CODE H VS CODE ICPE'!$A$2:$E$80,5,FALSE)))</f>
        <v>99999.99</v>
      </c>
      <c r="AK438" s="21">
        <f>IF(V438="",0,IF(V438="Interdit",0,VLOOKUP(H438,'CODE H VS CODE ICPE'!$A$2:$E$80,5,FALSE)))</f>
        <v>0</v>
      </c>
      <c r="AL438" s="21">
        <f>IF(W438="",0,IF(W438="Interdit",0,VLOOKUP(I438,'CODE H VS CODE ICPE'!$A$2:$E$80,5,FALSE)))</f>
        <v>0</v>
      </c>
      <c r="AM438" s="21">
        <f>IF(X438="",0,IF(X438="Interdit",0,VLOOKUP(J438,'CODE H VS CODE ICPE'!$A$2:$E$80,5,FALSE)))</f>
        <v>0</v>
      </c>
      <c r="AN438" s="21">
        <f>IF(Y438="",0,IF(Y438="Interdit",0,VLOOKUP(K438,'CODE H VS CODE ICPE'!$A$2:$E$80,5,FALSE)))</f>
        <v>0</v>
      </c>
      <c r="AO438" s="21">
        <f>IF(Z438="",0,IF(Z438="Interdit",0,VLOOKUP(L438,'CODE H VS CODE ICPE'!$A$2:$E$80,5,FALSE)))</f>
        <v>0</v>
      </c>
      <c r="AP438" s="21">
        <f>IF(AA438="",0,IF(AA438="Interdit",0,VLOOKUP(M438,'CODE H VS CODE ICPE'!$A$2:$E$80,5,FALSE)))</f>
        <v>0</v>
      </c>
      <c r="AQ438" s="21">
        <f>IF(AB438="",0,IF(AB438="Interdit",0,VLOOKUP(N438,'CODE H VS CODE ICPE'!$A$2:$E$80,5,FALSE)))</f>
        <v>0</v>
      </c>
      <c r="AR438" s="21">
        <f>IF(AC438="",0,IF(AC438="Interdit",0,VLOOKUP(O438,'CODE H VS CODE ICPE'!$A$2:$E$80,5,FALSE)))</f>
        <v>0</v>
      </c>
      <c r="AS438" s="21">
        <f>IF(AD438="",0,IF(AD438="Interdit",0,VLOOKUP(P438,'CODE H VS CODE ICPE'!$A$2:$E$80,5,FALSE)))</f>
        <v>0</v>
      </c>
      <c r="AT438" s="21">
        <f>IF(AE438="",0,IF(AE438="Interdit",0,VLOOKUP(Q438,'CODE H VS CODE ICPE'!$A$2:$E$80,5,FALSE)))</f>
        <v>0</v>
      </c>
      <c r="AU438" s="21">
        <f>IF(AF438="",0,IF(AF438="Interdit",0,VLOOKUP(R438,'CODE H VS CODE ICPE'!$A$2:$E$80,5,FALSE)))</f>
        <v>0</v>
      </c>
      <c r="AV438" s="21">
        <f>IF(AG438="",0,IF(AG438="Interdit",0,VLOOKUP(S438,'CODE H VS CODE ICPE'!$A$2:$E$80,5,FALSE)))</f>
        <v>0</v>
      </c>
      <c r="AW438" s="20" t="str">
        <f t="shared" ref="AW438:AW449" si="63">ADDRESS(2,MATCH(MAX(AI438:AV438),AI438:AV438,0)+COLUMN(AI438)-1)</f>
        <v>$AI$2</v>
      </c>
      <c r="AX438" s="26">
        <f t="shared" ref="AX438:AX449" si="64">IF(AH438="Interdit","",IF(AW438="$AI$2",AI438,IF(AW438="$AJ$2",AJ438,IF(AW438="$AK$2",AK438,IF(AW438="$AL$2",AL438,IF(AW438="$AM$2",AM438,IF(AW438="$AN$2",AN438,IF(AW438="$AO$2",AO438,IF(AW438="$AP$2",AP438,IF(AW438="$AQ$2",AQ438,IF(AW438="$AR$2",AR438,IF(AW438="$AS$2",AS438,IF(AW438="$AT$2",AT438,IF(AW438="$AU$2",AU438,IF(AW438="$AV$2",AV438,"")))))))))))))))</f>
        <v>99999.99</v>
      </c>
      <c r="AY438" s="20" t="str">
        <f t="shared" ref="AY438:AY449" si="65">IF(AX438="","",IF(AW438="$AI$2",F438,IF(AW438="$AJ$2",G438,IF(AW438="$AK$2",H438,IF(AW438="$AL$2",I438,IF(AW438="$AM$2",J438,IF(AW438="$AN$2",K438,IF(AW438="$AO$2",L438,IF(AW438="$AP$2",M438,IF(AW438="$AQ$2",N438,IF(AW438="$AR$2",O438,IF(AW438="$AS$2",P438,IF(AW438="$AT$2",Q438,IF(AW438="$AU$2",R438,IF(AW438="$AV$2",S438,"")))))))))))))))</f>
        <v>H226</v>
      </c>
      <c r="AZ438" s="20">
        <f>IF(AY438="","",IF(AY438=0,"",VLOOKUP(AY438,'CODE H VS CODE ICPE'!$A$1:$E$80,3,FALSE)))</f>
        <v>4331</v>
      </c>
    </row>
    <row r="439" spans="1:52" ht="28.9" customHeight="1">
      <c r="A439" s="23">
        <v>2486</v>
      </c>
      <c r="B439" s="24" t="s">
        <v>1176</v>
      </c>
      <c r="C439" s="25" t="s">
        <v>222</v>
      </c>
      <c r="D439" s="24" t="s">
        <v>287</v>
      </c>
      <c r="E439" s="24" t="s">
        <v>1177</v>
      </c>
      <c r="F439" s="20" t="s">
        <v>42</v>
      </c>
      <c r="G439" s="20" t="s">
        <v>84</v>
      </c>
      <c r="H439" s="20" t="s">
        <v>110</v>
      </c>
      <c r="I439" s="20"/>
      <c r="J439" s="20"/>
      <c r="K439" s="20"/>
      <c r="L439" s="20"/>
      <c r="M439" s="20"/>
      <c r="N439" s="20"/>
      <c r="O439" s="20"/>
      <c r="P439" s="20"/>
      <c r="Q439" s="20"/>
      <c r="R439" s="20"/>
      <c r="S439" s="20"/>
      <c r="T439" s="20" t="str">
        <f>IFERROR(VLOOKUP(F439,'CODE H VS CODE ICPE'!$A$2:$D$80,4,FALSE),"")</f>
        <v>Autorisé</v>
      </c>
      <c r="U439" s="20" t="str">
        <f>IFERROR(VLOOKUP(G439,'CODE H VS CODE ICPE'!$A$2:$D$80,4,FALSE),"")</f>
        <v>Autorisé</v>
      </c>
      <c r="V439" s="20" t="str">
        <f>IFERROR(VLOOKUP(H439,'CODE H VS CODE ICPE'!$A$2:$D$80,4,FALSE),"")</f>
        <v>Interdit</v>
      </c>
      <c r="W439" s="20" t="str">
        <f>IFERROR(VLOOKUP(I439,'CODE H VS CODE ICPE'!$A$2:$D$80,4,FALSE),"")</f>
        <v/>
      </c>
      <c r="X439" s="20" t="str">
        <f>IFERROR(VLOOKUP(J439,'CODE H VS CODE ICPE'!$A$2:$D$80,4,FALSE),"")</f>
        <v/>
      </c>
      <c r="Y439" s="20" t="str">
        <f>IFERROR(VLOOKUP(K439,'CODE H VS CODE ICPE'!$A$2:$D$80,4,FALSE),"")</f>
        <v/>
      </c>
      <c r="Z439" s="20" t="str">
        <f>IFERROR(VLOOKUP(L439,'CODE H VS CODE ICPE'!$A$2:$D$80,4,FALSE),"")</f>
        <v/>
      </c>
      <c r="AA439" s="20" t="str">
        <f>IFERROR(VLOOKUP(M439,'CODE H VS CODE ICPE'!$A$2:$D$80,4,FALSE),"")</f>
        <v/>
      </c>
      <c r="AB439" s="20" t="str">
        <f>IFERROR(VLOOKUP(N439,'CODE H VS CODE ICPE'!$A$2:$D$80,4,FALSE),"")</f>
        <v/>
      </c>
      <c r="AC439" s="20" t="str">
        <f>IFERROR(VLOOKUP(O439,'CODE H VS CODE ICPE'!$A$2:$D$80,4,FALSE),"")</f>
        <v/>
      </c>
      <c r="AD439" s="20" t="str">
        <f>IFERROR(VLOOKUP(P439,'CODE H VS CODE ICPE'!$A$2:$D$80,4,FALSE),"")</f>
        <v/>
      </c>
      <c r="AE439" s="20" t="str">
        <f>IFERROR(VLOOKUP(Q439,'CODE H VS CODE ICPE'!$A$2:$D$80,4,FALSE),"")</f>
        <v/>
      </c>
      <c r="AF439" s="20" t="str">
        <f>IFERROR(VLOOKUP(R439,'CODE H VS CODE ICPE'!$A$2:$D$80,4,FALSE),"")</f>
        <v/>
      </c>
      <c r="AG439" s="20" t="str">
        <f>IFERROR(VLOOKUP(S439,'CODE H VS CODE ICPE'!$A$2:$D$80,4,FALSE),"")</f>
        <v/>
      </c>
      <c r="AH439" s="48" t="str">
        <f t="shared" si="56"/>
        <v>Accepted</v>
      </c>
      <c r="AI439" s="21">
        <f>IF(T439="",0,IF(T439="Interdit",0,VLOOKUP(F439,'CODE H VS CODE ICPE'!$A$2:$E$80,5,FALSE)))</f>
        <v>99999.99</v>
      </c>
      <c r="AJ439" s="21">
        <f>IF(U439="",0,IF(U439="Interdit",0,VLOOKUP(G439,'CODE H VS CODE ICPE'!$A$2:$E$80,5,FALSE)))</f>
        <v>99999.99</v>
      </c>
      <c r="AK439" s="21">
        <f>IF(V439="",0,IF(V439="Interdit",0,VLOOKUP(H439,'CODE H VS CODE ICPE'!$A$2:$E$80,5,FALSE)))</f>
        <v>0</v>
      </c>
      <c r="AL439" s="21">
        <f>IF(W439="",0,IF(W439="Interdit",0,VLOOKUP(I439,'CODE H VS CODE ICPE'!$A$2:$E$80,5,FALSE)))</f>
        <v>0</v>
      </c>
      <c r="AM439" s="21">
        <f>IF(X439="",0,IF(X439="Interdit",0,VLOOKUP(J439,'CODE H VS CODE ICPE'!$A$2:$E$80,5,FALSE)))</f>
        <v>0</v>
      </c>
      <c r="AN439" s="21">
        <f>IF(Y439="",0,IF(Y439="Interdit",0,VLOOKUP(K439,'CODE H VS CODE ICPE'!$A$2:$E$80,5,FALSE)))</f>
        <v>0</v>
      </c>
      <c r="AO439" s="21">
        <f>IF(Z439="",0,IF(Z439="Interdit",0,VLOOKUP(L439,'CODE H VS CODE ICPE'!$A$2:$E$80,5,FALSE)))</f>
        <v>0</v>
      </c>
      <c r="AP439" s="21">
        <f>IF(AA439="",0,IF(AA439="Interdit",0,VLOOKUP(M439,'CODE H VS CODE ICPE'!$A$2:$E$80,5,FALSE)))</f>
        <v>0</v>
      </c>
      <c r="AQ439" s="21">
        <f>IF(AB439="",0,IF(AB439="Interdit",0,VLOOKUP(N439,'CODE H VS CODE ICPE'!$A$2:$E$80,5,FALSE)))</f>
        <v>0</v>
      </c>
      <c r="AR439" s="21">
        <f>IF(AC439="",0,IF(AC439="Interdit",0,VLOOKUP(O439,'CODE H VS CODE ICPE'!$A$2:$E$80,5,FALSE)))</f>
        <v>0</v>
      </c>
      <c r="AS439" s="21">
        <f>IF(AD439="",0,IF(AD439="Interdit",0,VLOOKUP(P439,'CODE H VS CODE ICPE'!$A$2:$E$80,5,FALSE)))</f>
        <v>0</v>
      </c>
      <c r="AT439" s="21">
        <f>IF(AE439="",0,IF(AE439="Interdit",0,VLOOKUP(Q439,'CODE H VS CODE ICPE'!$A$2:$E$80,5,FALSE)))</f>
        <v>0</v>
      </c>
      <c r="AU439" s="21">
        <f>IF(AF439="",0,IF(AF439="Interdit",0,VLOOKUP(R439,'CODE H VS CODE ICPE'!$A$2:$E$80,5,FALSE)))</f>
        <v>0</v>
      </c>
      <c r="AV439" s="21">
        <f>IF(AG439="",0,IF(AG439="Interdit",0,VLOOKUP(S439,'CODE H VS CODE ICPE'!$A$2:$E$80,5,FALSE)))</f>
        <v>0</v>
      </c>
      <c r="AW439" s="20" t="str">
        <f t="shared" si="63"/>
        <v>$AI$2</v>
      </c>
      <c r="AX439" s="26">
        <f t="shared" si="64"/>
        <v>99999.99</v>
      </c>
      <c r="AY439" s="20" t="str">
        <f t="shared" si="65"/>
        <v>H226</v>
      </c>
      <c r="AZ439" s="20">
        <f>IF(AY439="","",IF(AY439=0,"",VLOOKUP(AY439,'CODE H VS CODE ICPE'!$A$1:$E$80,3,FALSE)))</f>
        <v>4331</v>
      </c>
    </row>
    <row r="440" spans="1:52" ht="28.9" customHeight="1">
      <c r="A440" s="23">
        <v>2487</v>
      </c>
      <c r="B440" s="24" t="s">
        <v>1178</v>
      </c>
      <c r="C440" s="25" t="s">
        <v>222</v>
      </c>
      <c r="D440" s="24" t="s">
        <v>287</v>
      </c>
      <c r="E440" s="24" t="s">
        <v>1179</v>
      </c>
      <c r="F440" s="20" t="s">
        <v>42</v>
      </c>
      <c r="G440" s="20" t="s">
        <v>84</v>
      </c>
      <c r="H440" s="20" t="s">
        <v>110</v>
      </c>
      <c r="I440" s="20"/>
      <c r="J440" s="20"/>
      <c r="K440" s="20"/>
      <c r="L440" s="20"/>
      <c r="M440" s="20"/>
      <c r="N440" s="20"/>
      <c r="O440" s="20"/>
      <c r="P440" s="20"/>
      <c r="Q440" s="20"/>
      <c r="R440" s="20"/>
      <c r="S440" s="20"/>
      <c r="T440" s="20" t="str">
        <f>IFERROR(VLOOKUP(F440,'CODE H VS CODE ICPE'!$A$2:$D$80,4,FALSE),"")</f>
        <v>Autorisé</v>
      </c>
      <c r="U440" s="20" t="str">
        <f>IFERROR(VLOOKUP(G440,'CODE H VS CODE ICPE'!$A$2:$D$80,4,FALSE),"")</f>
        <v>Autorisé</v>
      </c>
      <c r="V440" s="20" t="str">
        <f>IFERROR(VLOOKUP(H440,'CODE H VS CODE ICPE'!$A$2:$D$80,4,FALSE),"")</f>
        <v>Interdit</v>
      </c>
      <c r="W440" s="20" t="str">
        <f>IFERROR(VLOOKUP(I440,'CODE H VS CODE ICPE'!$A$2:$D$80,4,FALSE),"")</f>
        <v/>
      </c>
      <c r="X440" s="20" t="str">
        <f>IFERROR(VLOOKUP(J440,'CODE H VS CODE ICPE'!$A$2:$D$80,4,FALSE),"")</f>
        <v/>
      </c>
      <c r="Y440" s="20" t="str">
        <f>IFERROR(VLOOKUP(K440,'CODE H VS CODE ICPE'!$A$2:$D$80,4,FALSE),"")</f>
        <v/>
      </c>
      <c r="Z440" s="20" t="str">
        <f>IFERROR(VLOOKUP(L440,'CODE H VS CODE ICPE'!$A$2:$D$80,4,FALSE),"")</f>
        <v/>
      </c>
      <c r="AA440" s="20" t="str">
        <f>IFERROR(VLOOKUP(M440,'CODE H VS CODE ICPE'!$A$2:$D$80,4,FALSE),"")</f>
        <v/>
      </c>
      <c r="AB440" s="20" t="str">
        <f>IFERROR(VLOOKUP(N440,'CODE H VS CODE ICPE'!$A$2:$D$80,4,FALSE),"")</f>
        <v/>
      </c>
      <c r="AC440" s="20" t="str">
        <f>IFERROR(VLOOKUP(O440,'CODE H VS CODE ICPE'!$A$2:$D$80,4,FALSE),"")</f>
        <v/>
      </c>
      <c r="AD440" s="20" t="str">
        <f>IFERROR(VLOOKUP(P440,'CODE H VS CODE ICPE'!$A$2:$D$80,4,FALSE),"")</f>
        <v/>
      </c>
      <c r="AE440" s="20" t="str">
        <f>IFERROR(VLOOKUP(Q440,'CODE H VS CODE ICPE'!$A$2:$D$80,4,FALSE),"")</f>
        <v/>
      </c>
      <c r="AF440" s="20" t="str">
        <f>IFERROR(VLOOKUP(R440,'CODE H VS CODE ICPE'!$A$2:$D$80,4,FALSE),"")</f>
        <v/>
      </c>
      <c r="AG440" s="20" t="str">
        <f>IFERROR(VLOOKUP(S440,'CODE H VS CODE ICPE'!$A$2:$D$80,4,FALSE),"")</f>
        <v/>
      </c>
      <c r="AH440" s="48" t="str">
        <f t="shared" si="56"/>
        <v>Accepted</v>
      </c>
      <c r="AI440" s="21">
        <f>IF(T440="",0,IF(T440="Interdit",0,VLOOKUP(F440,'CODE H VS CODE ICPE'!$A$2:$E$80,5,FALSE)))</f>
        <v>99999.99</v>
      </c>
      <c r="AJ440" s="21">
        <f>IF(U440="",0,IF(U440="Interdit",0,VLOOKUP(G440,'CODE H VS CODE ICPE'!$A$2:$E$80,5,FALSE)))</f>
        <v>99999.99</v>
      </c>
      <c r="AK440" s="21">
        <f>IF(V440="",0,IF(V440="Interdit",0,VLOOKUP(H440,'CODE H VS CODE ICPE'!$A$2:$E$80,5,FALSE)))</f>
        <v>0</v>
      </c>
      <c r="AL440" s="21">
        <f>IF(W440="",0,IF(W440="Interdit",0,VLOOKUP(I440,'CODE H VS CODE ICPE'!$A$2:$E$80,5,FALSE)))</f>
        <v>0</v>
      </c>
      <c r="AM440" s="21">
        <f>IF(X440="",0,IF(X440="Interdit",0,VLOOKUP(J440,'CODE H VS CODE ICPE'!$A$2:$E$80,5,FALSE)))</f>
        <v>0</v>
      </c>
      <c r="AN440" s="21">
        <f>IF(Y440="",0,IF(Y440="Interdit",0,VLOOKUP(K440,'CODE H VS CODE ICPE'!$A$2:$E$80,5,FALSE)))</f>
        <v>0</v>
      </c>
      <c r="AO440" s="21">
        <f>IF(Z440="",0,IF(Z440="Interdit",0,VLOOKUP(L440,'CODE H VS CODE ICPE'!$A$2:$E$80,5,FALSE)))</f>
        <v>0</v>
      </c>
      <c r="AP440" s="21">
        <f>IF(AA440="",0,IF(AA440="Interdit",0,VLOOKUP(M440,'CODE H VS CODE ICPE'!$A$2:$E$80,5,FALSE)))</f>
        <v>0</v>
      </c>
      <c r="AQ440" s="21">
        <f>IF(AB440="",0,IF(AB440="Interdit",0,VLOOKUP(N440,'CODE H VS CODE ICPE'!$A$2:$E$80,5,FALSE)))</f>
        <v>0</v>
      </c>
      <c r="AR440" s="21">
        <f>IF(AC440="",0,IF(AC440="Interdit",0,VLOOKUP(O440,'CODE H VS CODE ICPE'!$A$2:$E$80,5,FALSE)))</f>
        <v>0</v>
      </c>
      <c r="AS440" s="21">
        <f>IF(AD440="",0,IF(AD440="Interdit",0,VLOOKUP(P440,'CODE H VS CODE ICPE'!$A$2:$E$80,5,FALSE)))</f>
        <v>0</v>
      </c>
      <c r="AT440" s="21">
        <f>IF(AE440="",0,IF(AE440="Interdit",0,VLOOKUP(Q440,'CODE H VS CODE ICPE'!$A$2:$E$80,5,FALSE)))</f>
        <v>0</v>
      </c>
      <c r="AU440" s="21">
        <f>IF(AF440="",0,IF(AF440="Interdit",0,VLOOKUP(R440,'CODE H VS CODE ICPE'!$A$2:$E$80,5,FALSE)))</f>
        <v>0</v>
      </c>
      <c r="AV440" s="21">
        <f>IF(AG440="",0,IF(AG440="Interdit",0,VLOOKUP(S440,'CODE H VS CODE ICPE'!$A$2:$E$80,5,FALSE)))</f>
        <v>0</v>
      </c>
      <c r="AW440" s="20" t="str">
        <f t="shared" si="63"/>
        <v>$AI$2</v>
      </c>
      <c r="AX440" s="26">
        <f t="shared" si="64"/>
        <v>99999.99</v>
      </c>
      <c r="AY440" s="20" t="str">
        <f t="shared" si="65"/>
        <v>H226</v>
      </c>
      <c r="AZ440" s="20">
        <f>IF(AY440="","",IF(AY440=0,"",VLOOKUP(AY440,'CODE H VS CODE ICPE'!$A$1:$E$80,3,FALSE)))</f>
        <v>4331</v>
      </c>
    </row>
    <row r="441" spans="1:52" ht="28.9" customHeight="1">
      <c r="A441" s="23">
        <v>3089</v>
      </c>
      <c r="B441" s="24" t="s">
        <v>1180</v>
      </c>
      <c r="C441" s="25" t="s">
        <v>396</v>
      </c>
      <c r="D441" s="24" t="s">
        <v>397</v>
      </c>
      <c r="E441" s="24" t="s">
        <v>1181</v>
      </c>
      <c r="F441" s="20" t="s">
        <v>44</v>
      </c>
      <c r="G441" s="20"/>
      <c r="H441" s="20"/>
      <c r="I441" s="20"/>
      <c r="J441" s="20"/>
      <c r="K441" s="20"/>
      <c r="L441" s="20"/>
      <c r="M441" s="20"/>
      <c r="N441" s="20"/>
      <c r="O441" s="20"/>
      <c r="P441" s="20"/>
      <c r="Q441" s="20"/>
      <c r="R441" s="20"/>
      <c r="S441" s="20"/>
      <c r="T441" s="20" t="str">
        <f>IFERROR(VLOOKUP(F441,'CODE H VS CODE ICPE'!$A$2:$D$80,4,FALSE),"")</f>
        <v>Autorisé</v>
      </c>
      <c r="U441" s="20" t="str">
        <f>IFERROR(VLOOKUP(G441,'CODE H VS CODE ICPE'!$A$2:$D$80,4,FALSE),"")</f>
        <v/>
      </c>
      <c r="V441" s="20" t="str">
        <f>IFERROR(VLOOKUP(H441,'CODE H VS CODE ICPE'!$A$2:$D$80,4,FALSE),"")</f>
        <v/>
      </c>
      <c r="W441" s="20" t="str">
        <f>IFERROR(VLOOKUP(I441,'CODE H VS CODE ICPE'!$A$2:$D$80,4,FALSE),"")</f>
        <v/>
      </c>
      <c r="X441" s="20" t="str">
        <f>IFERROR(VLOOKUP(J441,'CODE H VS CODE ICPE'!$A$2:$D$80,4,FALSE),"")</f>
        <v/>
      </c>
      <c r="Y441" s="20" t="str">
        <f>IFERROR(VLOOKUP(K441,'CODE H VS CODE ICPE'!$A$2:$D$80,4,FALSE),"")</f>
        <v/>
      </c>
      <c r="Z441" s="20" t="str">
        <f>IFERROR(VLOOKUP(L441,'CODE H VS CODE ICPE'!$A$2:$D$80,4,FALSE),"")</f>
        <v/>
      </c>
      <c r="AA441" s="20" t="str">
        <f>IFERROR(VLOOKUP(M441,'CODE H VS CODE ICPE'!$A$2:$D$80,4,FALSE),"")</f>
        <v/>
      </c>
      <c r="AB441" s="20" t="str">
        <f>IFERROR(VLOOKUP(N441,'CODE H VS CODE ICPE'!$A$2:$D$80,4,FALSE),"")</f>
        <v/>
      </c>
      <c r="AC441" s="20" t="str">
        <f>IFERROR(VLOOKUP(O441,'CODE H VS CODE ICPE'!$A$2:$D$80,4,FALSE),"")</f>
        <v/>
      </c>
      <c r="AD441" s="20" t="str">
        <f>IFERROR(VLOOKUP(P441,'CODE H VS CODE ICPE'!$A$2:$D$80,4,FALSE),"")</f>
        <v/>
      </c>
      <c r="AE441" s="20" t="str">
        <f>IFERROR(VLOOKUP(Q441,'CODE H VS CODE ICPE'!$A$2:$D$80,4,FALSE),"")</f>
        <v/>
      </c>
      <c r="AF441" s="20" t="str">
        <f>IFERROR(VLOOKUP(R441,'CODE H VS CODE ICPE'!$A$2:$D$80,4,FALSE),"")</f>
        <v/>
      </c>
      <c r="AG441" s="20" t="str">
        <f>IFERROR(VLOOKUP(S441,'CODE H VS CODE ICPE'!$A$2:$D$80,4,FALSE),"")</f>
        <v/>
      </c>
      <c r="AH441" s="48" t="s">
        <v>4628</v>
      </c>
      <c r="AI441" s="21">
        <f>IF(T441="",0,IF(T441="Interdit",0,VLOOKUP(F441,'CODE H VS CODE ICPE'!$A$2:$E$80,5,FALSE)))</f>
        <v>999.99</v>
      </c>
      <c r="AJ441" s="21">
        <f>IF(U441="",0,IF(U441="Interdit",0,VLOOKUP(G441,'CODE H VS CODE ICPE'!$A$2:$E$80,5,FALSE)))</f>
        <v>0</v>
      </c>
      <c r="AK441" s="21">
        <f>IF(V441="",0,IF(V441="Interdit",0,VLOOKUP(H441,'CODE H VS CODE ICPE'!$A$2:$E$80,5,FALSE)))</f>
        <v>0</v>
      </c>
      <c r="AL441" s="21">
        <f>IF(W441="",0,IF(W441="Interdit",0,VLOOKUP(I441,'CODE H VS CODE ICPE'!$A$2:$E$80,5,FALSE)))</f>
        <v>0</v>
      </c>
      <c r="AM441" s="21">
        <f>IF(X441="",0,IF(X441="Interdit",0,VLOOKUP(J441,'CODE H VS CODE ICPE'!$A$2:$E$80,5,FALSE)))</f>
        <v>0</v>
      </c>
      <c r="AN441" s="21">
        <f>IF(Y441="",0,IF(Y441="Interdit",0,VLOOKUP(K441,'CODE H VS CODE ICPE'!$A$2:$E$80,5,FALSE)))</f>
        <v>0</v>
      </c>
      <c r="AO441" s="21">
        <f>IF(Z441="",0,IF(Z441="Interdit",0,VLOOKUP(L441,'CODE H VS CODE ICPE'!$A$2:$E$80,5,FALSE)))</f>
        <v>0</v>
      </c>
      <c r="AP441" s="21">
        <f>IF(AA441="",0,IF(AA441="Interdit",0,VLOOKUP(M441,'CODE H VS CODE ICPE'!$A$2:$E$80,5,FALSE)))</f>
        <v>0</v>
      </c>
      <c r="AQ441" s="21">
        <f>IF(AB441="",0,IF(AB441="Interdit",0,VLOOKUP(N441,'CODE H VS CODE ICPE'!$A$2:$E$80,5,FALSE)))</f>
        <v>0</v>
      </c>
      <c r="AR441" s="21">
        <f>IF(AC441="",0,IF(AC441="Interdit",0,VLOOKUP(O441,'CODE H VS CODE ICPE'!$A$2:$E$80,5,FALSE)))</f>
        <v>0</v>
      </c>
      <c r="AS441" s="21">
        <f>IF(AD441="",0,IF(AD441="Interdit",0,VLOOKUP(P441,'CODE H VS CODE ICPE'!$A$2:$E$80,5,FALSE)))</f>
        <v>0</v>
      </c>
      <c r="AT441" s="21">
        <f>IF(AE441="",0,IF(AE441="Interdit",0,VLOOKUP(Q441,'CODE H VS CODE ICPE'!$A$2:$E$80,5,FALSE)))</f>
        <v>0</v>
      </c>
      <c r="AU441" s="21">
        <f>IF(AF441="",0,IF(AF441="Interdit",0,VLOOKUP(R441,'CODE H VS CODE ICPE'!$A$2:$E$80,5,FALSE)))</f>
        <v>0</v>
      </c>
      <c r="AV441" s="21">
        <f>IF(AG441="",0,IF(AG441="Interdit",0,VLOOKUP(S441,'CODE H VS CODE ICPE'!$A$2:$E$80,5,FALSE)))</f>
        <v>0</v>
      </c>
      <c r="AW441" s="20" t="str">
        <f t="shared" si="63"/>
        <v>$AI$2</v>
      </c>
      <c r="AX441" s="26">
        <f t="shared" si="64"/>
        <v>999.99</v>
      </c>
      <c r="AY441" s="20" t="str">
        <f t="shared" si="65"/>
        <v>H228</v>
      </c>
      <c r="AZ441" s="20">
        <f>IF(AY441="","",IF(AY441=0,"",VLOOKUP(AY441,'CODE H VS CODE ICPE'!$A$1:$E$80,3,FALSE)))</f>
        <v>4310</v>
      </c>
    </row>
    <row r="442" spans="1:52" ht="28.9" customHeight="1">
      <c r="A442" s="23">
        <v>2488</v>
      </c>
      <c r="B442" s="24" t="s">
        <v>1182</v>
      </c>
      <c r="C442" s="25" t="s">
        <v>222</v>
      </c>
      <c r="D442" s="24" t="s">
        <v>287</v>
      </c>
      <c r="E442" s="24" t="s">
        <v>1183</v>
      </c>
      <c r="F442" s="20" t="s">
        <v>42</v>
      </c>
      <c r="G442" s="20" t="s">
        <v>84</v>
      </c>
      <c r="H442" s="20" t="s">
        <v>110</v>
      </c>
      <c r="I442" s="20"/>
      <c r="J442" s="20"/>
      <c r="K442" s="20"/>
      <c r="L442" s="20"/>
      <c r="M442" s="20"/>
      <c r="N442" s="20"/>
      <c r="O442" s="20"/>
      <c r="P442" s="20"/>
      <c r="Q442" s="20"/>
      <c r="R442" s="20"/>
      <c r="S442" s="20"/>
      <c r="T442" s="20" t="str">
        <f>IFERROR(VLOOKUP(F442,'CODE H VS CODE ICPE'!$A$2:$D$80,4,FALSE),"")</f>
        <v>Autorisé</v>
      </c>
      <c r="U442" s="20" t="str">
        <f>IFERROR(VLOOKUP(G442,'CODE H VS CODE ICPE'!$A$2:$D$80,4,FALSE),"")</f>
        <v>Autorisé</v>
      </c>
      <c r="V442" s="20" t="str">
        <f>IFERROR(VLOOKUP(H442,'CODE H VS CODE ICPE'!$A$2:$D$80,4,FALSE),"")</f>
        <v>Interdit</v>
      </c>
      <c r="W442" s="20" t="str">
        <f>IFERROR(VLOOKUP(I442,'CODE H VS CODE ICPE'!$A$2:$D$80,4,FALSE),"")</f>
        <v/>
      </c>
      <c r="X442" s="20" t="str">
        <f>IFERROR(VLOOKUP(J442,'CODE H VS CODE ICPE'!$A$2:$D$80,4,FALSE),"")</f>
        <v/>
      </c>
      <c r="Y442" s="20" t="str">
        <f>IFERROR(VLOOKUP(K442,'CODE H VS CODE ICPE'!$A$2:$D$80,4,FALSE),"")</f>
        <v/>
      </c>
      <c r="Z442" s="20" t="str">
        <f>IFERROR(VLOOKUP(L442,'CODE H VS CODE ICPE'!$A$2:$D$80,4,FALSE),"")</f>
        <v/>
      </c>
      <c r="AA442" s="20" t="str">
        <f>IFERROR(VLOOKUP(M442,'CODE H VS CODE ICPE'!$A$2:$D$80,4,FALSE),"")</f>
        <v/>
      </c>
      <c r="AB442" s="20" t="str">
        <f>IFERROR(VLOOKUP(N442,'CODE H VS CODE ICPE'!$A$2:$D$80,4,FALSE),"")</f>
        <v/>
      </c>
      <c r="AC442" s="20" t="str">
        <f>IFERROR(VLOOKUP(O442,'CODE H VS CODE ICPE'!$A$2:$D$80,4,FALSE),"")</f>
        <v/>
      </c>
      <c r="AD442" s="20" t="str">
        <f>IFERROR(VLOOKUP(P442,'CODE H VS CODE ICPE'!$A$2:$D$80,4,FALSE),"")</f>
        <v/>
      </c>
      <c r="AE442" s="20" t="str">
        <f>IFERROR(VLOOKUP(Q442,'CODE H VS CODE ICPE'!$A$2:$D$80,4,FALSE),"")</f>
        <v/>
      </c>
      <c r="AF442" s="20" t="str">
        <f>IFERROR(VLOOKUP(R442,'CODE H VS CODE ICPE'!$A$2:$D$80,4,FALSE),"")</f>
        <v/>
      </c>
      <c r="AG442" s="20" t="str">
        <f>IFERROR(VLOOKUP(S442,'CODE H VS CODE ICPE'!$A$2:$D$80,4,FALSE),"")</f>
        <v/>
      </c>
      <c r="AH442" s="48" t="str">
        <f>IF(COUNTIF(T442:AG442, "Rejected") &gt; 0, "Rejected", IF(COUNTIF(T442:AG442, "Under request") &gt; 0, "Under request", "Accepted"))</f>
        <v>Accepted</v>
      </c>
      <c r="AI442" s="21">
        <f>IF(T442="",0,IF(T442="Interdit",0,VLOOKUP(F442,'CODE H VS CODE ICPE'!$A$2:$E$80,5,FALSE)))</f>
        <v>99999.99</v>
      </c>
      <c r="AJ442" s="21">
        <f>IF(U442="",0,IF(U442="Interdit",0,VLOOKUP(G442,'CODE H VS CODE ICPE'!$A$2:$E$80,5,FALSE)))</f>
        <v>99999.99</v>
      </c>
      <c r="AK442" s="21">
        <f>IF(V442="",0,IF(V442="Interdit",0,VLOOKUP(H442,'CODE H VS CODE ICPE'!$A$2:$E$80,5,FALSE)))</f>
        <v>0</v>
      </c>
      <c r="AL442" s="21">
        <f>IF(W442="",0,IF(W442="Interdit",0,VLOOKUP(I442,'CODE H VS CODE ICPE'!$A$2:$E$80,5,FALSE)))</f>
        <v>0</v>
      </c>
      <c r="AM442" s="21">
        <f>IF(X442="",0,IF(X442="Interdit",0,VLOOKUP(J442,'CODE H VS CODE ICPE'!$A$2:$E$80,5,FALSE)))</f>
        <v>0</v>
      </c>
      <c r="AN442" s="21">
        <f>IF(Y442="",0,IF(Y442="Interdit",0,VLOOKUP(K442,'CODE H VS CODE ICPE'!$A$2:$E$80,5,FALSE)))</f>
        <v>0</v>
      </c>
      <c r="AO442" s="21">
        <f>IF(Z442="",0,IF(Z442="Interdit",0,VLOOKUP(L442,'CODE H VS CODE ICPE'!$A$2:$E$80,5,FALSE)))</f>
        <v>0</v>
      </c>
      <c r="AP442" s="21">
        <f>IF(AA442="",0,IF(AA442="Interdit",0,VLOOKUP(M442,'CODE H VS CODE ICPE'!$A$2:$E$80,5,FALSE)))</f>
        <v>0</v>
      </c>
      <c r="AQ442" s="21">
        <f>IF(AB442="",0,IF(AB442="Interdit",0,VLOOKUP(N442,'CODE H VS CODE ICPE'!$A$2:$E$80,5,FALSE)))</f>
        <v>0</v>
      </c>
      <c r="AR442" s="21">
        <f>IF(AC442="",0,IF(AC442="Interdit",0,VLOOKUP(O442,'CODE H VS CODE ICPE'!$A$2:$E$80,5,FALSE)))</f>
        <v>0</v>
      </c>
      <c r="AS442" s="21">
        <f>IF(AD442="",0,IF(AD442="Interdit",0,VLOOKUP(P442,'CODE H VS CODE ICPE'!$A$2:$E$80,5,FALSE)))</f>
        <v>0</v>
      </c>
      <c r="AT442" s="21">
        <f>IF(AE442="",0,IF(AE442="Interdit",0,VLOOKUP(Q442,'CODE H VS CODE ICPE'!$A$2:$E$80,5,FALSE)))</f>
        <v>0</v>
      </c>
      <c r="AU442" s="21">
        <f>IF(AF442="",0,IF(AF442="Interdit",0,VLOOKUP(R442,'CODE H VS CODE ICPE'!$A$2:$E$80,5,FALSE)))</f>
        <v>0</v>
      </c>
      <c r="AV442" s="21">
        <f>IF(AG442="",0,IF(AG442="Interdit",0,VLOOKUP(S442,'CODE H VS CODE ICPE'!$A$2:$E$80,5,FALSE)))</f>
        <v>0</v>
      </c>
      <c r="AW442" s="20" t="str">
        <f t="shared" si="63"/>
        <v>$AI$2</v>
      </c>
      <c r="AX442" s="26">
        <f t="shared" si="64"/>
        <v>99999.99</v>
      </c>
      <c r="AY442" s="20" t="str">
        <f t="shared" si="65"/>
        <v>H226</v>
      </c>
      <c r="AZ442" s="20">
        <f>IF(AY442="","",IF(AY442=0,"",VLOOKUP(AY442,'CODE H VS CODE ICPE'!$A$1:$E$80,3,FALSE)))</f>
        <v>4331</v>
      </c>
    </row>
    <row r="443" spans="1:52" ht="28.9" customHeight="1">
      <c r="A443" s="23">
        <v>3090</v>
      </c>
      <c r="B443" s="31" t="s">
        <v>1184</v>
      </c>
      <c r="C443" s="25" t="s">
        <v>347</v>
      </c>
      <c r="D443" s="24" t="s">
        <v>353</v>
      </c>
      <c r="E443" s="24" t="s">
        <v>1185</v>
      </c>
      <c r="F443" s="20" t="s">
        <v>40</v>
      </c>
      <c r="G443" s="20"/>
      <c r="H443" s="20"/>
      <c r="I443" s="20"/>
      <c r="J443" s="20"/>
      <c r="K443" s="20"/>
      <c r="L443" s="20"/>
      <c r="M443" s="20"/>
      <c r="N443" s="20"/>
      <c r="O443" s="20"/>
      <c r="P443" s="20"/>
      <c r="Q443" s="20"/>
      <c r="R443" s="20"/>
      <c r="S443" s="20"/>
      <c r="T443" s="20" t="str">
        <f>IFERROR(VLOOKUP(F443,'CODE H VS CODE ICPE'!$A$2:$D$80,4,FALSE),"")</f>
        <v>Autorisé</v>
      </c>
      <c r="U443" s="20" t="str">
        <f>IFERROR(VLOOKUP(G443,'CODE H VS CODE ICPE'!$A$2:$D$80,4,FALSE),"")</f>
        <v/>
      </c>
      <c r="V443" s="20" t="str">
        <f>IFERROR(VLOOKUP(H443,'CODE H VS CODE ICPE'!$A$2:$D$80,4,FALSE),"")</f>
        <v/>
      </c>
      <c r="W443" s="20" t="str">
        <f>IFERROR(VLOOKUP(I443,'CODE H VS CODE ICPE'!$A$2:$D$80,4,FALSE),"")</f>
        <v/>
      </c>
      <c r="X443" s="20" t="str">
        <f>IFERROR(VLOOKUP(J443,'CODE H VS CODE ICPE'!$A$2:$D$80,4,FALSE),"")</f>
        <v/>
      </c>
      <c r="Y443" s="20" t="str">
        <f>IFERROR(VLOOKUP(K443,'CODE H VS CODE ICPE'!$A$2:$D$80,4,FALSE),"")</f>
        <v/>
      </c>
      <c r="Z443" s="20" t="str">
        <f>IFERROR(VLOOKUP(L443,'CODE H VS CODE ICPE'!$A$2:$D$80,4,FALSE),"")</f>
        <v/>
      </c>
      <c r="AA443" s="20" t="str">
        <f>IFERROR(VLOOKUP(M443,'CODE H VS CODE ICPE'!$A$2:$D$80,4,FALSE),"")</f>
        <v/>
      </c>
      <c r="AB443" s="20" t="str">
        <f>IFERROR(VLOOKUP(N443,'CODE H VS CODE ICPE'!$A$2:$D$80,4,FALSE),"")</f>
        <v/>
      </c>
      <c r="AC443" s="20" t="str">
        <f>IFERROR(VLOOKUP(O443,'CODE H VS CODE ICPE'!$A$2:$D$80,4,FALSE),"")</f>
        <v/>
      </c>
      <c r="AD443" s="20" t="str">
        <f>IFERROR(VLOOKUP(P443,'CODE H VS CODE ICPE'!$A$2:$D$80,4,FALSE),"")</f>
        <v/>
      </c>
      <c r="AE443" s="20" t="str">
        <f>IFERROR(VLOOKUP(Q443,'CODE H VS CODE ICPE'!$A$2:$D$80,4,FALSE),"")</f>
        <v/>
      </c>
      <c r="AF443" s="20" t="str">
        <f>IFERROR(VLOOKUP(R443,'CODE H VS CODE ICPE'!$A$2:$D$80,4,FALSE),"")</f>
        <v/>
      </c>
      <c r="AG443" s="20" t="str">
        <f>IFERROR(VLOOKUP(S443,'CODE H VS CODE ICPE'!$A$2:$D$80,4,FALSE),"")</f>
        <v/>
      </c>
      <c r="AH443" s="48" t="s">
        <v>4628</v>
      </c>
      <c r="AI443" s="21">
        <f>IF(T443="",0,IF(T443="Interdit",0,VLOOKUP(F443,'CODE H VS CODE ICPE'!$A$2:$E$80,5,FALSE)))</f>
        <v>99999.99</v>
      </c>
      <c r="AJ443" s="21">
        <f>IF(U443="",0,IF(U443="Interdit",0,VLOOKUP(G443,'CODE H VS CODE ICPE'!$A$2:$E$80,5,FALSE)))</f>
        <v>0</v>
      </c>
      <c r="AK443" s="21">
        <f>IF(V443="",0,IF(V443="Interdit",0,VLOOKUP(H443,'CODE H VS CODE ICPE'!$A$2:$E$80,5,FALSE)))</f>
        <v>0</v>
      </c>
      <c r="AL443" s="21">
        <f>IF(W443="",0,IF(W443="Interdit",0,VLOOKUP(I443,'CODE H VS CODE ICPE'!$A$2:$E$80,5,FALSE)))</f>
        <v>0</v>
      </c>
      <c r="AM443" s="21">
        <f>IF(X443="",0,IF(X443="Interdit",0,VLOOKUP(J443,'CODE H VS CODE ICPE'!$A$2:$E$80,5,FALSE)))</f>
        <v>0</v>
      </c>
      <c r="AN443" s="21">
        <f>IF(Y443="",0,IF(Y443="Interdit",0,VLOOKUP(K443,'CODE H VS CODE ICPE'!$A$2:$E$80,5,FALSE)))</f>
        <v>0</v>
      </c>
      <c r="AO443" s="21">
        <f>IF(Z443="",0,IF(Z443="Interdit",0,VLOOKUP(L443,'CODE H VS CODE ICPE'!$A$2:$E$80,5,FALSE)))</f>
        <v>0</v>
      </c>
      <c r="AP443" s="21">
        <f>IF(AA443="",0,IF(AA443="Interdit",0,VLOOKUP(M443,'CODE H VS CODE ICPE'!$A$2:$E$80,5,FALSE)))</f>
        <v>0</v>
      </c>
      <c r="AQ443" s="21">
        <f>IF(AB443="",0,IF(AB443="Interdit",0,VLOOKUP(N443,'CODE H VS CODE ICPE'!$A$2:$E$80,5,FALSE)))</f>
        <v>0</v>
      </c>
      <c r="AR443" s="21">
        <f>IF(AC443="",0,IF(AC443="Interdit",0,VLOOKUP(O443,'CODE H VS CODE ICPE'!$A$2:$E$80,5,FALSE)))</f>
        <v>0</v>
      </c>
      <c r="AS443" s="21">
        <f>IF(AD443="",0,IF(AD443="Interdit",0,VLOOKUP(P443,'CODE H VS CODE ICPE'!$A$2:$E$80,5,FALSE)))</f>
        <v>0</v>
      </c>
      <c r="AT443" s="21">
        <f>IF(AE443="",0,IF(AE443="Interdit",0,VLOOKUP(Q443,'CODE H VS CODE ICPE'!$A$2:$E$80,5,FALSE)))</f>
        <v>0</v>
      </c>
      <c r="AU443" s="21">
        <f>IF(AF443="",0,IF(AF443="Interdit",0,VLOOKUP(R443,'CODE H VS CODE ICPE'!$A$2:$E$80,5,FALSE)))</f>
        <v>0</v>
      </c>
      <c r="AV443" s="21">
        <f>IF(AG443="",0,IF(AG443="Interdit",0,VLOOKUP(S443,'CODE H VS CODE ICPE'!$A$2:$E$80,5,FALSE)))</f>
        <v>0</v>
      </c>
      <c r="AW443" s="20" t="str">
        <f t="shared" si="63"/>
        <v>$AI$2</v>
      </c>
      <c r="AX443" s="26">
        <f t="shared" si="64"/>
        <v>99999.99</v>
      </c>
      <c r="AY443" s="20" t="str">
        <f t="shared" si="65"/>
        <v>H225</v>
      </c>
      <c r="AZ443" s="20">
        <f>IF(AY443="","",IF(AY443=0,"",VLOOKUP(AY443,'CODE H VS CODE ICPE'!$A$1:$E$80,3,FALSE)))</f>
        <v>4331</v>
      </c>
    </row>
    <row r="444" spans="1:52" ht="28.9" customHeight="1">
      <c r="A444" s="23">
        <v>2630</v>
      </c>
      <c r="B444" s="24" t="s">
        <v>1186</v>
      </c>
      <c r="C444" s="25" t="s">
        <v>222</v>
      </c>
      <c r="D444" s="24" t="s">
        <v>630</v>
      </c>
      <c r="E444" s="24" t="s">
        <v>1187</v>
      </c>
      <c r="F444" s="20" t="s">
        <v>84</v>
      </c>
      <c r="G444" s="20" t="s">
        <v>106</v>
      </c>
      <c r="H444" s="20"/>
      <c r="I444" s="20"/>
      <c r="J444" s="20"/>
      <c r="K444" s="20"/>
      <c r="L444" s="20"/>
      <c r="M444" s="20"/>
      <c r="N444" s="20"/>
      <c r="O444" s="20"/>
      <c r="P444" s="20"/>
      <c r="Q444" s="20"/>
      <c r="R444" s="20"/>
      <c r="S444" s="20"/>
      <c r="T444" s="20" t="str">
        <f>IFERROR(VLOOKUP(F444,'CODE H VS CODE ICPE'!$A$2:$D$80,4,FALSE),"")</f>
        <v>Autorisé</v>
      </c>
      <c r="U444" s="20" t="str">
        <f>IFERROR(VLOOKUP(G444,'CODE H VS CODE ICPE'!$A$2:$D$80,4,FALSE),"")</f>
        <v>Interdit</v>
      </c>
      <c r="V444" s="20" t="str">
        <f>IFERROR(VLOOKUP(H444,'CODE H VS CODE ICPE'!$A$2:$D$80,4,FALSE),"")</f>
        <v/>
      </c>
      <c r="W444" s="20" t="str">
        <f>IFERROR(VLOOKUP(I444,'CODE H VS CODE ICPE'!$A$2:$D$80,4,FALSE),"")</f>
        <v/>
      </c>
      <c r="X444" s="20" t="str">
        <f>IFERROR(VLOOKUP(J444,'CODE H VS CODE ICPE'!$A$2:$D$80,4,FALSE),"")</f>
        <v/>
      </c>
      <c r="Y444" s="20" t="str">
        <f>IFERROR(VLOOKUP(K444,'CODE H VS CODE ICPE'!$A$2:$D$80,4,FALSE),"")</f>
        <v/>
      </c>
      <c r="Z444" s="20" t="str">
        <f>IFERROR(VLOOKUP(L444,'CODE H VS CODE ICPE'!$A$2:$D$80,4,FALSE),"")</f>
        <v/>
      </c>
      <c r="AA444" s="20" t="str">
        <f>IFERROR(VLOOKUP(M444,'CODE H VS CODE ICPE'!$A$2:$D$80,4,FALSE),"")</f>
        <v/>
      </c>
      <c r="AB444" s="20" t="str">
        <f>IFERROR(VLOOKUP(N444,'CODE H VS CODE ICPE'!$A$2:$D$80,4,FALSE),"")</f>
        <v/>
      </c>
      <c r="AC444" s="20" t="str">
        <f>IFERROR(VLOOKUP(O444,'CODE H VS CODE ICPE'!$A$2:$D$80,4,FALSE),"")</f>
        <v/>
      </c>
      <c r="AD444" s="20" t="str">
        <f>IFERROR(VLOOKUP(P444,'CODE H VS CODE ICPE'!$A$2:$D$80,4,FALSE),"")</f>
        <v/>
      </c>
      <c r="AE444" s="20" t="str">
        <f>IFERROR(VLOOKUP(Q444,'CODE H VS CODE ICPE'!$A$2:$D$80,4,FALSE),"")</f>
        <v/>
      </c>
      <c r="AF444" s="20" t="str">
        <f>IFERROR(VLOOKUP(R444,'CODE H VS CODE ICPE'!$A$2:$D$80,4,FALSE),"")</f>
        <v/>
      </c>
      <c r="AG444" s="20" t="str">
        <f>IFERROR(VLOOKUP(S444,'CODE H VS CODE ICPE'!$A$2:$D$80,4,FALSE),"")</f>
        <v/>
      </c>
      <c r="AH444" s="48" t="str">
        <f>IF(COUNTIF(T444:AG444, "Rejected") &gt; 0, "Rejected", IF(COUNTIF(T444:AG444, "Under request") &gt; 0, "Under request", "Accepted"))</f>
        <v>Accepted</v>
      </c>
      <c r="AI444" s="21">
        <f>IF(T444="",0,IF(T444="Interdit",0,VLOOKUP(F444,'CODE H VS CODE ICPE'!$A$2:$E$80,5,FALSE)))</f>
        <v>99999.99</v>
      </c>
      <c r="AJ444" s="21">
        <f>IF(U444="",0,IF(U444="Interdit",0,VLOOKUP(G444,'CODE H VS CODE ICPE'!$A$2:$E$80,5,FALSE)))</f>
        <v>0</v>
      </c>
      <c r="AK444" s="21">
        <f>IF(V444="",0,IF(V444="Interdit",0,VLOOKUP(H444,'CODE H VS CODE ICPE'!$A$2:$E$80,5,FALSE)))</f>
        <v>0</v>
      </c>
      <c r="AL444" s="21">
        <f>IF(W444="",0,IF(W444="Interdit",0,VLOOKUP(I444,'CODE H VS CODE ICPE'!$A$2:$E$80,5,FALSE)))</f>
        <v>0</v>
      </c>
      <c r="AM444" s="21">
        <f>IF(X444="",0,IF(X444="Interdit",0,VLOOKUP(J444,'CODE H VS CODE ICPE'!$A$2:$E$80,5,FALSE)))</f>
        <v>0</v>
      </c>
      <c r="AN444" s="21">
        <f>IF(Y444="",0,IF(Y444="Interdit",0,VLOOKUP(K444,'CODE H VS CODE ICPE'!$A$2:$E$80,5,FALSE)))</f>
        <v>0</v>
      </c>
      <c r="AO444" s="21">
        <f>IF(Z444="",0,IF(Z444="Interdit",0,VLOOKUP(L444,'CODE H VS CODE ICPE'!$A$2:$E$80,5,FALSE)))</f>
        <v>0</v>
      </c>
      <c r="AP444" s="21">
        <f>IF(AA444="",0,IF(AA444="Interdit",0,VLOOKUP(M444,'CODE H VS CODE ICPE'!$A$2:$E$80,5,FALSE)))</f>
        <v>0</v>
      </c>
      <c r="AQ444" s="21">
        <f>IF(AB444="",0,IF(AB444="Interdit",0,VLOOKUP(N444,'CODE H VS CODE ICPE'!$A$2:$E$80,5,FALSE)))</f>
        <v>0</v>
      </c>
      <c r="AR444" s="21">
        <f>IF(AC444="",0,IF(AC444="Interdit",0,VLOOKUP(O444,'CODE H VS CODE ICPE'!$A$2:$E$80,5,FALSE)))</f>
        <v>0</v>
      </c>
      <c r="AS444" s="21">
        <f>IF(AD444="",0,IF(AD444="Interdit",0,VLOOKUP(P444,'CODE H VS CODE ICPE'!$A$2:$E$80,5,FALSE)))</f>
        <v>0</v>
      </c>
      <c r="AT444" s="21">
        <f>IF(AE444="",0,IF(AE444="Interdit",0,VLOOKUP(Q444,'CODE H VS CODE ICPE'!$A$2:$E$80,5,FALSE)))</f>
        <v>0</v>
      </c>
      <c r="AU444" s="21">
        <f>IF(AF444="",0,IF(AF444="Interdit",0,VLOOKUP(R444,'CODE H VS CODE ICPE'!$A$2:$E$80,5,FALSE)))</f>
        <v>0</v>
      </c>
      <c r="AV444" s="21">
        <f>IF(AG444="",0,IF(AG444="Interdit",0,VLOOKUP(S444,'CODE H VS CODE ICPE'!$A$2:$E$80,5,FALSE)))</f>
        <v>0</v>
      </c>
      <c r="AW444" s="20" t="str">
        <f t="shared" si="63"/>
        <v>$AI$2</v>
      </c>
      <c r="AX444" s="26">
        <f t="shared" si="64"/>
        <v>99999.99</v>
      </c>
      <c r="AY444" s="20" t="str">
        <f t="shared" si="65"/>
        <v>H301</v>
      </c>
      <c r="AZ444" s="20">
        <f>IF(AY444="","",IF(AY444=0,"",VLOOKUP(AY444,'CODE H VS CODE ICPE'!$A$1:$E$80,3,FALSE)))</f>
        <v>4511</v>
      </c>
    </row>
    <row r="445" spans="1:52" ht="28.9" customHeight="1">
      <c r="A445" s="23">
        <v>2902</v>
      </c>
      <c r="B445" s="24" t="s">
        <v>1188</v>
      </c>
      <c r="C445" s="25" t="s">
        <v>230</v>
      </c>
      <c r="D445" s="24" t="s">
        <v>521</v>
      </c>
      <c r="E445" s="24" t="s">
        <v>1189</v>
      </c>
      <c r="F445" s="20" t="s">
        <v>86</v>
      </c>
      <c r="G445" s="20" t="s">
        <v>110</v>
      </c>
      <c r="H445" s="20"/>
      <c r="I445" s="20"/>
      <c r="J445" s="20"/>
      <c r="K445" s="20"/>
      <c r="L445" s="20"/>
      <c r="M445" s="20"/>
      <c r="N445" s="20"/>
      <c r="O445" s="20"/>
      <c r="P445" s="20"/>
      <c r="Q445" s="20"/>
      <c r="R445" s="20"/>
      <c r="S445" s="20"/>
      <c r="T445" s="20" t="str">
        <f>IFERROR(VLOOKUP(F445,'CODE H VS CODE ICPE'!$A$2:$D$80,4,FALSE),"")</f>
        <v>Autorisé</v>
      </c>
      <c r="U445" s="20" t="str">
        <f>IFERROR(VLOOKUP(G445,'CODE H VS CODE ICPE'!$A$2:$D$80,4,FALSE),"")</f>
        <v>Interdit</v>
      </c>
      <c r="V445" s="20" t="str">
        <f>IFERROR(VLOOKUP(H445,'CODE H VS CODE ICPE'!$A$2:$D$80,4,FALSE),"")</f>
        <v/>
      </c>
      <c r="W445" s="20" t="str">
        <f>IFERROR(VLOOKUP(I445,'CODE H VS CODE ICPE'!$A$2:$D$80,4,FALSE),"")</f>
        <v/>
      </c>
      <c r="X445" s="20" t="str">
        <f>IFERROR(VLOOKUP(J445,'CODE H VS CODE ICPE'!$A$2:$D$80,4,FALSE),"")</f>
        <v/>
      </c>
      <c r="Y445" s="20" t="str">
        <f>IFERROR(VLOOKUP(K445,'CODE H VS CODE ICPE'!$A$2:$D$80,4,FALSE),"")</f>
        <v/>
      </c>
      <c r="Z445" s="20" t="str">
        <f>IFERROR(VLOOKUP(L445,'CODE H VS CODE ICPE'!$A$2:$D$80,4,FALSE),"")</f>
        <v/>
      </c>
      <c r="AA445" s="20" t="str">
        <f>IFERROR(VLOOKUP(M445,'CODE H VS CODE ICPE'!$A$2:$D$80,4,FALSE),"")</f>
        <v/>
      </c>
      <c r="AB445" s="20" t="str">
        <f>IFERROR(VLOOKUP(N445,'CODE H VS CODE ICPE'!$A$2:$D$80,4,FALSE),"")</f>
        <v/>
      </c>
      <c r="AC445" s="20" t="str">
        <f>IFERROR(VLOOKUP(O445,'CODE H VS CODE ICPE'!$A$2:$D$80,4,FALSE),"")</f>
        <v/>
      </c>
      <c r="AD445" s="20" t="str">
        <f>IFERROR(VLOOKUP(P445,'CODE H VS CODE ICPE'!$A$2:$D$80,4,FALSE),"")</f>
        <v/>
      </c>
      <c r="AE445" s="20" t="str">
        <f>IFERROR(VLOOKUP(Q445,'CODE H VS CODE ICPE'!$A$2:$D$80,4,FALSE),"")</f>
        <v/>
      </c>
      <c r="AF445" s="20" t="str">
        <f>IFERROR(VLOOKUP(R445,'CODE H VS CODE ICPE'!$A$2:$D$80,4,FALSE),"")</f>
        <v/>
      </c>
      <c r="AG445" s="20" t="str">
        <f>IFERROR(VLOOKUP(S445,'CODE H VS CODE ICPE'!$A$2:$D$80,4,FALSE),"")</f>
        <v/>
      </c>
      <c r="AH445" s="48" t="str">
        <f>IF(COUNTIF(T445:AG445, "Rejected") &gt; 0, "Rejected", IF(COUNTIF(T445:AG445, "Under request") &gt; 0, "Under request", "Accepted"))</f>
        <v>Accepted</v>
      </c>
      <c r="AI445" s="21">
        <f>IF(T445="",0,IF(T445="Interdit",0,VLOOKUP(F445,'CODE H VS CODE ICPE'!$A$2:$E$80,5,FALSE)))</f>
        <v>99999.99</v>
      </c>
      <c r="AJ445" s="21">
        <f>IF(U445="",0,IF(U445="Interdit",0,VLOOKUP(G445,'CODE H VS CODE ICPE'!$A$2:$E$80,5,FALSE)))</f>
        <v>0</v>
      </c>
      <c r="AK445" s="21">
        <f>IF(V445="",0,IF(V445="Interdit",0,VLOOKUP(H445,'CODE H VS CODE ICPE'!$A$2:$E$80,5,FALSE)))</f>
        <v>0</v>
      </c>
      <c r="AL445" s="21">
        <f>IF(W445="",0,IF(W445="Interdit",0,VLOOKUP(I445,'CODE H VS CODE ICPE'!$A$2:$E$80,5,FALSE)))</f>
        <v>0</v>
      </c>
      <c r="AM445" s="21">
        <f>IF(X445="",0,IF(X445="Interdit",0,VLOOKUP(J445,'CODE H VS CODE ICPE'!$A$2:$E$80,5,FALSE)))</f>
        <v>0</v>
      </c>
      <c r="AN445" s="21">
        <f>IF(Y445="",0,IF(Y445="Interdit",0,VLOOKUP(K445,'CODE H VS CODE ICPE'!$A$2:$E$80,5,FALSE)))</f>
        <v>0</v>
      </c>
      <c r="AO445" s="21">
        <f>IF(Z445="",0,IF(Z445="Interdit",0,VLOOKUP(L445,'CODE H VS CODE ICPE'!$A$2:$E$80,5,FALSE)))</f>
        <v>0</v>
      </c>
      <c r="AP445" s="21">
        <f>IF(AA445="",0,IF(AA445="Interdit",0,VLOOKUP(M445,'CODE H VS CODE ICPE'!$A$2:$E$80,5,FALSE)))</f>
        <v>0</v>
      </c>
      <c r="AQ445" s="21">
        <f>IF(AB445="",0,IF(AB445="Interdit",0,VLOOKUP(N445,'CODE H VS CODE ICPE'!$A$2:$E$80,5,FALSE)))</f>
        <v>0</v>
      </c>
      <c r="AR445" s="21">
        <f>IF(AC445="",0,IF(AC445="Interdit",0,VLOOKUP(O445,'CODE H VS CODE ICPE'!$A$2:$E$80,5,FALSE)))</f>
        <v>0</v>
      </c>
      <c r="AS445" s="21">
        <f>IF(AD445="",0,IF(AD445="Interdit",0,VLOOKUP(P445,'CODE H VS CODE ICPE'!$A$2:$E$80,5,FALSE)))</f>
        <v>0</v>
      </c>
      <c r="AT445" s="21">
        <f>IF(AE445="",0,IF(AE445="Interdit",0,VLOOKUP(Q445,'CODE H VS CODE ICPE'!$A$2:$E$80,5,FALSE)))</f>
        <v>0</v>
      </c>
      <c r="AU445" s="21">
        <f>IF(AF445="",0,IF(AF445="Interdit",0,VLOOKUP(R445,'CODE H VS CODE ICPE'!$A$2:$E$80,5,FALSE)))</f>
        <v>0</v>
      </c>
      <c r="AV445" s="21">
        <f>IF(AG445="",0,IF(AG445="Interdit",0,VLOOKUP(S445,'CODE H VS CODE ICPE'!$A$2:$E$80,5,FALSE)))</f>
        <v>0</v>
      </c>
      <c r="AW445" s="20" t="str">
        <f t="shared" si="63"/>
        <v>$AI$2</v>
      </c>
      <c r="AX445" s="26">
        <f t="shared" si="64"/>
        <v>99999.99</v>
      </c>
      <c r="AY445" s="20" t="str">
        <f t="shared" si="65"/>
        <v>H302</v>
      </c>
      <c r="AZ445" s="20">
        <f>IF(AY445="","",IF(AY445=0,"",VLOOKUP(AY445,'CODE H VS CODE ICPE'!$A$1:$E$80,3,FALSE)))</f>
        <v>4511</v>
      </c>
    </row>
    <row r="446" spans="1:52" ht="28.9" customHeight="1">
      <c r="A446" s="23">
        <v>2903</v>
      </c>
      <c r="B446" s="24" t="s">
        <v>1190</v>
      </c>
      <c r="C446" s="25" t="s">
        <v>222</v>
      </c>
      <c r="D446" s="24" t="s">
        <v>1080</v>
      </c>
      <c r="E446" s="24" t="s">
        <v>1191</v>
      </c>
      <c r="F446" s="20" t="s">
        <v>42</v>
      </c>
      <c r="G446" s="20" t="s">
        <v>86</v>
      </c>
      <c r="H446" s="20" t="s">
        <v>110</v>
      </c>
      <c r="I446" s="20"/>
      <c r="J446" s="20"/>
      <c r="K446" s="20"/>
      <c r="L446" s="20"/>
      <c r="M446" s="20"/>
      <c r="N446" s="20"/>
      <c r="O446" s="20"/>
      <c r="P446" s="20"/>
      <c r="Q446" s="20"/>
      <c r="R446" s="20"/>
      <c r="S446" s="20"/>
      <c r="T446" s="20" t="str">
        <f>IFERROR(VLOOKUP(F446,'CODE H VS CODE ICPE'!$A$2:$D$80,4,FALSE),"")</f>
        <v>Autorisé</v>
      </c>
      <c r="U446" s="20" t="str">
        <f>IFERROR(VLOOKUP(G446,'CODE H VS CODE ICPE'!$A$2:$D$80,4,FALSE),"")</f>
        <v>Autorisé</v>
      </c>
      <c r="V446" s="20" t="str">
        <f>IFERROR(VLOOKUP(H446,'CODE H VS CODE ICPE'!$A$2:$D$80,4,FALSE),"")</f>
        <v>Interdit</v>
      </c>
      <c r="W446" s="20" t="str">
        <f>IFERROR(VLOOKUP(I446,'CODE H VS CODE ICPE'!$A$2:$D$80,4,FALSE),"")</f>
        <v/>
      </c>
      <c r="X446" s="20" t="str">
        <f>IFERROR(VLOOKUP(J446,'CODE H VS CODE ICPE'!$A$2:$D$80,4,FALSE),"")</f>
        <v/>
      </c>
      <c r="Y446" s="20" t="str">
        <f>IFERROR(VLOOKUP(K446,'CODE H VS CODE ICPE'!$A$2:$D$80,4,FALSE),"")</f>
        <v/>
      </c>
      <c r="Z446" s="20" t="str">
        <f>IFERROR(VLOOKUP(L446,'CODE H VS CODE ICPE'!$A$2:$D$80,4,FALSE),"")</f>
        <v/>
      </c>
      <c r="AA446" s="20" t="str">
        <f>IFERROR(VLOOKUP(M446,'CODE H VS CODE ICPE'!$A$2:$D$80,4,FALSE),"")</f>
        <v/>
      </c>
      <c r="AB446" s="20" t="str">
        <f>IFERROR(VLOOKUP(N446,'CODE H VS CODE ICPE'!$A$2:$D$80,4,FALSE),"")</f>
        <v/>
      </c>
      <c r="AC446" s="20" t="str">
        <f>IFERROR(VLOOKUP(O446,'CODE H VS CODE ICPE'!$A$2:$D$80,4,FALSE),"")</f>
        <v/>
      </c>
      <c r="AD446" s="20" t="str">
        <f>IFERROR(VLOOKUP(P446,'CODE H VS CODE ICPE'!$A$2:$D$80,4,FALSE),"")</f>
        <v/>
      </c>
      <c r="AE446" s="20" t="str">
        <f>IFERROR(VLOOKUP(Q446,'CODE H VS CODE ICPE'!$A$2:$D$80,4,FALSE),"")</f>
        <v/>
      </c>
      <c r="AF446" s="20" t="str">
        <f>IFERROR(VLOOKUP(R446,'CODE H VS CODE ICPE'!$A$2:$D$80,4,FALSE),"")</f>
        <v/>
      </c>
      <c r="AG446" s="20" t="str">
        <f>IFERROR(VLOOKUP(S446,'CODE H VS CODE ICPE'!$A$2:$D$80,4,FALSE),"")</f>
        <v/>
      </c>
      <c r="AH446" s="48" t="str">
        <f>IF(COUNTIF(T446:AG446, "Rejected") &gt; 0, "Rejected", IF(COUNTIF(T446:AG446, "Under request") &gt; 0, "Under request", "Accepted"))</f>
        <v>Accepted</v>
      </c>
      <c r="AI446" s="21">
        <f>IF(T446="",0,IF(T446="Interdit",0,VLOOKUP(F446,'CODE H VS CODE ICPE'!$A$2:$E$80,5,FALSE)))</f>
        <v>99999.99</v>
      </c>
      <c r="AJ446" s="21">
        <f>IF(U446="",0,IF(U446="Interdit",0,VLOOKUP(G446,'CODE H VS CODE ICPE'!$A$2:$E$80,5,FALSE)))</f>
        <v>99999.99</v>
      </c>
      <c r="AK446" s="21">
        <f>IF(V446="",0,IF(V446="Interdit",0,VLOOKUP(H446,'CODE H VS CODE ICPE'!$A$2:$E$80,5,FALSE)))</f>
        <v>0</v>
      </c>
      <c r="AL446" s="21">
        <f>IF(W446="",0,IF(W446="Interdit",0,VLOOKUP(I446,'CODE H VS CODE ICPE'!$A$2:$E$80,5,FALSE)))</f>
        <v>0</v>
      </c>
      <c r="AM446" s="21">
        <f>IF(X446="",0,IF(X446="Interdit",0,VLOOKUP(J446,'CODE H VS CODE ICPE'!$A$2:$E$80,5,FALSE)))</f>
        <v>0</v>
      </c>
      <c r="AN446" s="21">
        <f>IF(Y446="",0,IF(Y446="Interdit",0,VLOOKUP(K446,'CODE H VS CODE ICPE'!$A$2:$E$80,5,FALSE)))</f>
        <v>0</v>
      </c>
      <c r="AO446" s="21">
        <f>IF(Z446="",0,IF(Z446="Interdit",0,VLOOKUP(L446,'CODE H VS CODE ICPE'!$A$2:$E$80,5,FALSE)))</f>
        <v>0</v>
      </c>
      <c r="AP446" s="21">
        <f>IF(AA446="",0,IF(AA446="Interdit",0,VLOOKUP(M446,'CODE H VS CODE ICPE'!$A$2:$E$80,5,FALSE)))</f>
        <v>0</v>
      </c>
      <c r="AQ446" s="21">
        <f>IF(AB446="",0,IF(AB446="Interdit",0,VLOOKUP(N446,'CODE H VS CODE ICPE'!$A$2:$E$80,5,FALSE)))</f>
        <v>0</v>
      </c>
      <c r="AR446" s="21">
        <f>IF(AC446="",0,IF(AC446="Interdit",0,VLOOKUP(O446,'CODE H VS CODE ICPE'!$A$2:$E$80,5,FALSE)))</f>
        <v>0</v>
      </c>
      <c r="AS446" s="21">
        <f>IF(AD446="",0,IF(AD446="Interdit",0,VLOOKUP(P446,'CODE H VS CODE ICPE'!$A$2:$E$80,5,FALSE)))</f>
        <v>0</v>
      </c>
      <c r="AT446" s="21">
        <f>IF(AE446="",0,IF(AE446="Interdit",0,VLOOKUP(Q446,'CODE H VS CODE ICPE'!$A$2:$E$80,5,FALSE)))</f>
        <v>0</v>
      </c>
      <c r="AU446" s="21">
        <f>IF(AF446="",0,IF(AF446="Interdit",0,VLOOKUP(R446,'CODE H VS CODE ICPE'!$A$2:$E$80,5,FALSE)))</f>
        <v>0</v>
      </c>
      <c r="AV446" s="21">
        <f>IF(AG446="",0,IF(AG446="Interdit",0,VLOOKUP(S446,'CODE H VS CODE ICPE'!$A$2:$E$80,5,FALSE)))</f>
        <v>0</v>
      </c>
      <c r="AW446" s="20" t="str">
        <f t="shared" si="63"/>
        <v>$AI$2</v>
      </c>
      <c r="AX446" s="26">
        <f t="shared" si="64"/>
        <v>99999.99</v>
      </c>
      <c r="AY446" s="20" t="str">
        <f t="shared" si="65"/>
        <v>H226</v>
      </c>
      <c r="AZ446" s="20">
        <f>IF(AY446="","",IF(AY446=0,"",VLOOKUP(AY446,'CODE H VS CODE ICPE'!$A$1:$E$80,3,FALSE)))</f>
        <v>4331</v>
      </c>
    </row>
    <row r="447" spans="1:52" ht="28.9" customHeight="1">
      <c r="A447" s="23">
        <v>2907</v>
      </c>
      <c r="B447" s="24" t="s">
        <v>1192</v>
      </c>
      <c r="C447" s="25" t="s">
        <v>499</v>
      </c>
      <c r="D447" s="24" t="s">
        <v>529</v>
      </c>
      <c r="E447" s="24" t="s">
        <v>1193</v>
      </c>
      <c r="F447" s="20" t="s">
        <v>86</v>
      </c>
      <c r="G447" s="20" t="s">
        <v>110</v>
      </c>
      <c r="H447" s="20"/>
      <c r="I447" s="20"/>
      <c r="J447" s="20"/>
      <c r="K447" s="20"/>
      <c r="L447" s="20"/>
      <c r="M447" s="20"/>
      <c r="N447" s="20"/>
      <c r="O447" s="20"/>
      <c r="P447" s="20"/>
      <c r="Q447" s="20"/>
      <c r="R447" s="20"/>
      <c r="S447" s="20"/>
      <c r="T447" s="20" t="str">
        <f>IFERROR(VLOOKUP(F447,'CODE H VS CODE ICPE'!$A$2:$D$80,4,FALSE),"")</f>
        <v>Autorisé</v>
      </c>
      <c r="U447" s="20" t="str">
        <f>IFERROR(VLOOKUP(G447,'CODE H VS CODE ICPE'!$A$2:$D$80,4,FALSE),"")</f>
        <v>Interdit</v>
      </c>
      <c r="V447" s="20" t="str">
        <f>IFERROR(VLOOKUP(H447,'CODE H VS CODE ICPE'!$A$2:$D$80,4,FALSE),"")</f>
        <v/>
      </c>
      <c r="W447" s="20" t="str">
        <f>IFERROR(VLOOKUP(I447,'CODE H VS CODE ICPE'!$A$2:$D$80,4,FALSE),"")</f>
        <v/>
      </c>
      <c r="X447" s="20" t="str">
        <f>IFERROR(VLOOKUP(J447,'CODE H VS CODE ICPE'!$A$2:$D$80,4,FALSE),"")</f>
        <v/>
      </c>
      <c r="Y447" s="20" t="str">
        <f>IFERROR(VLOOKUP(K447,'CODE H VS CODE ICPE'!$A$2:$D$80,4,FALSE),"")</f>
        <v/>
      </c>
      <c r="Z447" s="20" t="str">
        <f>IFERROR(VLOOKUP(L447,'CODE H VS CODE ICPE'!$A$2:$D$80,4,FALSE),"")</f>
        <v/>
      </c>
      <c r="AA447" s="20" t="str">
        <f>IFERROR(VLOOKUP(M447,'CODE H VS CODE ICPE'!$A$2:$D$80,4,FALSE),"")</f>
        <v/>
      </c>
      <c r="AB447" s="20" t="str">
        <f>IFERROR(VLOOKUP(N447,'CODE H VS CODE ICPE'!$A$2:$D$80,4,FALSE),"")</f>
        <v/>
      </c>
      <c r="AC447" s="20" t="str">
        <f>IFERROR(VLOOKUP(O447,'CODE H VS CODE ICPE'!$A$2:$D$80,4,FALSE),"")</f>
        <v/>
      </c>
      <c r="AD447" s="20" t="str">
        <f>IFERROR(VLOOKUP(P447,'CODE H VS CODE ICPE'!$A$2:$D$80,4,FALSE),"")</f>
        <v/>
      </c>
      <c r="AE447" s="20" t="str">
        <f>IFERROR(VLOOKUP(Q447,'CODE H VS CODE ICPE'!$A$2:$D$80,4,FALSE),"")</f>
        <v/>
      </c>
      <c r="AF447" s="20" t="str">
        <f>IFERROR(VLOOKUP(R447,'CODE H VS CODE ICPE'!$A$2:$D$80,4,FALSE),"")</f>
        <v/>
      </c>
      <c r="AG447" s="20" t="str">
        <f>IFERROR(VLOOKUP(S447,'CODE H VS CODE ICPE'!$A$2:$D$80,4,FALSE),"")</f>
        <v/>
      </c>
      <c r="AH447" s="48" t="str">
        <f>IF(COUNTIF(T447:AG447, "Rejected") &gt; 0, "Rejected", IF(COUNTIF(T447:AG447, "Under request") &gt; 0, "Under request", "Accepted"))</f>
        <v>Accepted</v>
      </c>
      <c r="AI447" s="21">
        <f>IF(T447="",0,IF(T447="Interdit",0,VLOOKUP(F447,'CODE H VS CODE ICPE'!$A$2:$E$80,5,FALSE)))</f>
        <v>99999.99</v>
      </c>
      <c r="AJ447" s="21">
        <f>IF(U447="",0,IF(U447="Interdit",0,VLOOKUP(G447,'CODE H VS CODE ICPE'!$A$2:$E$80,5,FALSE)))</f>
        <v>0</v>
      </c>
      <c r="AK447" s="21">
        <f>IF(V447="",0,IF(V447="Interdit",0,VLOOKUP(H447,'CODE H VS CODE ICPE'!$A$2:$E$80,5,FALSE)))</f>
        <v>0</v>
      </c>
      <c r="AL447" s="21">
        <f>IF(W447="",0,IF(W447="Interdit",0,VLOOKUP(I447,'CODE H VS CODE ICPE'!$A$2:$E$80,5,FALSE)))</f>
        <v>0</v>
      </c>
      <c r="AM447" s="21">
        <f>IF(X447="",0,IF(X447="Interdit",0,VLOOKUP(J447,'CODE H VS CODE ICPE'!$A$2:$E$80,5,FALSE)))</f>
        <v>0</v>
      </c>
      <c r="AN447" s="21">
        <f>IF(Y447="",0,IF(Y447="Interdit",0,VLOOKUP(K447,'CODE H VS CODE ICPE'!$A$2:$E$80,5,FALSE)))</f>
        <v>0</v>
      </c>
      <c r="AO447" s="21">
        <f>IF(Z447="",0,IF(Z447="Interdit",0,VLOOKUP(L447,'CODE H VS CODE ICPE'!$A$2:$E$80,5,FALSE)))</f>
        <v>0</v>
      </c>
      <c r="AP447" s="21">
        <f>IF(AA447="",0,IF(AA447="Interdit",0,VLOOKUP(M447,'CODE H VS CODE ICPE'!$A$2:$E$80,5,FALSE)))</f>
        <v>0</v>
      </c>
      <c r="AQ447" s="21">
        <f>IF(AB447="",0,IF(AB447="Interdit",0,VLOOKUP(N447,'CODE H VS CODE ICPE'!$A$2:$E$80,5,FALSE)))</f>
        <v>0</v>
      </c>
      <c r="AR447" s="21">
        <f>IF(AC447="",0,IF(AC447="Interdit",0,VLOOKUP(O447,'CODE H VS CODE ICPE'!$A$2:$E$80,5,FALSE)))</f>
        <v>0</v>
      </c>
      <c r="AS447" s="21">
        <f>IF(AD447="",0,IF(AD447="Interdit",0,VLOOKUP(P447,'CODE H VS CODE ICPE'!$A$2:$E$80,5,FALSE)))</f>
        <v>0</v>
      </c>
      <c r="AT447" s="21">
        <f>IF(AE447="",0,IF(AE447="Interdit",0,VLOOKUP(Q447,'CODE H VS CODE ICPE'!$A$2:$E$80,5,FALSE)))</f>
        <v>0</v>
      </c>
      <c r="AU447" s="21">
        <f>IF(AF447="",0,IF(AF447="Interdit",0,VLOOKUP(R447,'CODE H VS CODE ICPE'!$A$2:$E$80,5,FALSE)))</f>
        <v>0</v>
      </c>
      <c r="AV447" s="21">
        <f>IF(AG447="",0,IF(AG447="Interdit",0,VLOOKUP(S447,'CODE H VS CODE ICPE'!$A$2:$E$80,5,FALSE)))</f>
        <v>0</v>
      </c>
      <c r="AW447" s="20" t="str">
        <f t="shared" si="63"/>
        <v>$AI$2</v>
      </c>
      <c r="AX447" s="26">
        <f t="shared" si="64"/>
        <v>99999.99</v>
      </c>
      <c r="AY447" s="20" t="str">
        <f t="shared" si="65"/>
        <v>H302</v>
      </c>
      <c r="AZ447" s="20">
        <f>IF(AY447="","",IF(AY447=0,"",VLOOKUP(AY447,'CODE H VS CODE ICPE'!$A$1:$E$80,3,FALSE)))</f>
        <v>4511</v>
      </c>
    </row>
    <row r="448" spans="1:52" ht="28.9" customHeight="1">
      <c r="A448" s="23">
        <v>3057</v>
      </c>
      <c r="B448" s="24" t="s">
        <v>1194</v>
      </c>
      <c r="C448" s="25" t="s">
        <v>234</v>
      </c>
      <c r="D448" s="24" t="s">
        <v>235</v>
      </c>
      <c r="E448" s="24" t="s">
        <v>1195</v>
      </c>
      <c r="F448" s="20" t="s">
        <v>96</v>
      </c>
      <c r="G448" s="20" t="s">
        <v>106</v>
      </c>
      <c r="H448" s="20"/>
      <c r="I448" s="20"/>
      <c r="J448" s="20"/>
      <c r="K448" s="20"/>
      <c r="L448" s="20"/>
      <c r="M448" s="20"/>
      <c r="N448" s="20"/>
      <c r="O448" s="20"/>
      <c r="P448" s="20"/>
      <c r="Q448" s="20"/>
      <c r="R448" s="20"/>
      <c r="S448" s="20"/>
      <c r="T448" s="20" t="str">
        <f>IFERROR(VLOOKUP(F448,'CODE H VS CODE ICPE'!$A$2:$D$80,4,FALSE),"")</f>
        <v>Autorisé</v>
      </c>
      <c r="U448" s="20" t="str">
        <f>IFERROR(VLOOKUP(G448,'CODE H VS CODE ICPE'!$A$2:$D$80,4,FALSE),"")</f>
        <v>Interdit</v>
      </c>
      <c r="V448" s="20" t="str">
        <f>IFERROR(VLOOKUP(H448,'CODE H VS CODE ICPE'!$A$2:$D$80,4,FALSE),"")</f>
        <v/>
      </c>
      <c r="W448" s="20" t="str">
        <f>IFERROR(VLOOKUP(I448,'CODE H VS CODE ICPE'!$A$2:$D$80,4,FALSE),"")</f>
        <v/>
      </c>
      <c r="X448" s="20" t="str">
        <f>IFERROR(VLOOKUP(J448,'CODE H VS CODE ICPE'!$A$2:$D$80,4,FALSE),"")</f>
        <v/>
      </c>
      <c r="Y448" s="20" t="str">
        <f>IFERROR(VLOOKUP(K448,'CODE H VS CODE ICPE'!$A$2:$D$80,4,FALSE),"")</f>
        <v/>
      </c>
      <c r="Z448" s="20" t="str">
        <f>IFERROR(VLOOKUP(L448,'CODE H VS CODE ICPE'!$A$2:$D$80,4,FALSE),"")</f>
        <v/>
      </c>
      <c r="AA448" s="20" t="str">
        <f>IFERROR(VLOOKUP(M448,'CODE H VS CODE ICPE'!$A$2:$D$80,4,FALSE),"")</f>
        <v/>
      </c>
      <c r="AB448" s="20" t="str">
        <f>IFERROR(VLOOKUP(N448,'CODE H VS CODE ICPE'!$A$2:$D$80,4,FALSE),"")</f>
        <v/>
      </c>
      <c r="AC448" s="20" t="str">
        <f>IFERROR(VLOOKUP(O448,'CODE H VS CODE ICPE'!$A$2:$D$80,4,FALSE),"")</f>
        <v/>
      </c>
      <c r="AD448" s="20" t="str">
        <f>IFERROR(VLOOKUP(P448,'CODE H VS CODE ICPE'!$A$2:$D$80,4,FALSE),"")</f>
        <v/>
      </c>
      <c r="AE448" s="20" t="str">
        <f>IFERROR(VLOOKUP(Q448,'CODE H VS CODE ICPE'!$A$2:$D$80,4,FALSE),"")</f>
        <v/>
      </c>
      <c r="AF448" s="20" t="str">
        <f>IFERROR(VLOOKUP(R448,'CODE H VS CODE ICPE'!$A$2:$D$80,4,FALSE),"")</f>
        <v/>
      </c>
      <c r="AG448" s="20" t="str">
        <f>IFERROR(VLOOKUP(S448,'CODE H VS CODE ICPE'!$A$2:$D$80,4,FALSE),"")</f>
        <v/>
      </c>
      <c r="AH448" s="48" t="str">
        <f>IF(COUNTIF(T448:AG448, "Rejected") &gt; 0, "Rejected", IF(COUNTIF(T448:AG448, "Under request") &gt; 0, "Under request", "Accepted"))</f>
        <v>Accepted</v>
      </c>
      <c r="AI448" s="21">
        <f>IF(T448="",0,IF(T448="Interdit",0,VLOOKUP(F448,'CODE H VS CODE ICPE'!$A$2:$E$80,5,FALSE)))</f>
        <v>149999.99</v>
      </c>
      <c r="AJ448" s="21">
        <f>IF(U448="",0,IF(U448="Interdit",0,VLOOKUP(G448,'CODE H VS CODE ICPE'!$A$2:$E$80,5,FALSE)))</f>
        <v>0</v>
      </c>
      <c r="AK448" s="21">
        <f>IF(V448="",0,IF(V448="Interdit",0,VLOOKUP(H448,'CODE H VS CODE ICPE'!$A$2:$E$80,5,FALSE)))</f>
        <v>0</v>
      </c>
      <c r="AL448" s="21">
        <f>IF(W448="",0,IF(W448="Interdit",0,VLOOKUP(I448,'CODE H VS CODE ICPE'!$A$2:$E$80,5,FALSE)))</f>
        <v>0</v>
      </c>
      <c r="AM448" s="21">
        <f>IF(X448="",0,IF(X448="Interdit",0,VLOOKUP(J448,'CODE H VS CODE ICPE'!$A$2:$E$80,5,FALSE)))</f>
        <v>0</v>
      </c>
      <c r="AN448" s="21">
        <f>IF(Y448="",0,IF(Y448="Interdit",0,VLOOKUP(K448,'CODE H VS CODE ICPE'!$A$2:$E$80,5,FALSE)))</f>
        <v>0</v>
      </c>
      <c r="AO448" s="21">
        <f>IF(Z448="",0,IF(Z448="Interdit",0,VLOOKUP(L448,'CODE H VS CODE ICPE'!$A$2:$E$80,5,FALSE)))</f>
        <v>0</v>
      </c>
      <c r="AP448" s="21">
        <f>IF(AA448="",0,IF(AA448="Interdit",0,VLOOKUP(M448,'CODE H VS CODE ICPE'!$A$2:$E$80,5,FALSE)))</f>
        <v>0</v>
      </c>
      <c r="AQ448" s="21">
        <f>IF(AB448="",0,IF(AB448="Interdit",0,VLOOKUP(N448,'CODE H VS CODE ICPE'!$A$2:$E$80,5,FALSE)))</f>
        <v>0</v>
      </c>
      <c r="AR448" s="21">
        <f>IF(AC448="",0,IF(AC448="Interdit",0,VLOOKUP(O448,'CODE H VS CODE ICPE'!$A$2:$E$80,5,FALSE)))</f>
        <v>0</v>
      </c>
      <c r="AS448" s="21">
        <f>IF(AD448="",0,IF(AD448="Interdit",0,VLOOKUP(P448,'CODE H VS CODE ICPE'!$A$2:$E$80,5,FALSE)))</f>
        <v>0</v>
      </c>
      <c r="AT448" s="21">
        <f>IF(AE448="",0,IF(AE448="Interdit",0,VLOOKUP(Q448,'CODE H VS CODE ICPE'!$A$2:$E$80,5,FALSE)))</f>
        <v>0</v>
      </c>
      <c r="AU448" s="21">
        <f>IF(AF448="",0,IF(AF448="Interdit",0,VLOOKUP(R448,'CODE H VS CODE ICPE'!$A$2:$E$80,5,FALSE)))</f>
        <v>0</v>
      </c>
      <c r="AV448" s="21">
        <f>IF(AG448="",0,IF(AG448="Interdit",0,VLOOKUP(S448,'CODE H VS CODE ICPE'!$A$2:$E$80,5,FALSE)))</f>
        <v>0</v>
      </c>
      <c r="AW448" s="20" t="str">
        <f t="shared" si="63"/>
        <v>$AI$2</v>
      </c>
      <c r="AX448" s="26">
        <f t="shared" si="64"/>
        <v>149999.99</v>
      </c>
      <c r="AY448" s="20" t="str">
        <f t="shared" si="65"/>
        <v>H314</v>
      </c>
      <c r="AZ448" s="20">
        <f>IF(AY448="","",IF(AY448=0,"",VLOOKUP(AY448,'CODE H VS CODE ICPE'!$A$1:$E$80,3,FALSE)))</f>
        <v>4320</v>
      </c>
    </row>
    <row r="449" spans="1:52" ht="28.9" customHeight="1">
      <c r="A449" s="23">
        <v>3079</v>
      </c>
      <c r="B449" s="24" t="s">
        <v>1196</v>
      </c>
      <c r="C449" s="25" t="s">
        <v>335</v>
      </c>
      <c r="D449" s="24" t="s">
        <v>435</v>
      </c>
      <c r="E449" s="24" t="s">
        <v>1197</v>
      </c>
      <c r="F449" s="20" t="s">
        <v>42</v>
      </c>
      <c r="G449" s="20" t="s">
        <v>110</v>
      </c>
      <c r="H449" s="20"/>
      <c r="I449" s="20"/>
      <c r="J449" s="20"/>
      <c r="K449" s="20"/>
      <c r="L449" s="20"/>
      <c r="M449" s="20"/>
      <c r="N449" s="20"/>
      <c r="O449" s="20"/>
      <c r="P449" s="20"/>
      <c r="Q449" s="20"/>
      <c r="R449" s="20"/>
      <c r="S449" s="20"/>
      <c r="T449" s="20" t="str">
        <f>IFERROR(VLOOKUP(F449,'CODE H VS CODE ICPE'!$A$2:$D$80,4,FALSE),"")</f>
        <v>Autorisé</v>
      </c>
      <c r="U449" s="20" t="str">
        <f>IFERROR(VLOOKUP(G449,'CODE H VS CODE ICPE'!$A$2:$D$80,4,FALSE),"")</f>
        <v>Interdit</v>
      </c>
      <c r="V449" s="20" t="str">
        <f>IFERROR(VLOOKUP(H449,'CODE H VS CODE ICPE'!$A$2:$D$80,4,FALSE),"")</f>
        <v/>
      </c>
      <c r="W449" s="20" t="str">
        <f>IFERROR(VLOOKUP(I449,'CODE H VS CODE ICPE'!$A$2:$D$80,4,FALSE),"")</f>
        <v/>
      </c>
      <c r="X449" s="20" t="str">
        <f>IFERROR(VLOOKUP(J449,'CODE H VS CODE ICPE'!$A$2:$D$80,4,FALSE),"")</f>
        <v/>
      </c>
      <c r="Y449" s="20" t="str">
        <f>IFERROR(VLOOKUP(K449,'CODE H VS CODE ICPE'!$A$2:$D$80,4,FALSE),"")</f>
        <v/>
      </c>
      <c r="Z449" s="20" t="str">
        <f>IFERROR(VLOOKUP(L449,'CODE H VS CODE ICPE'!$A$2:$D$80,4,FALSE),"")</f>
        <v/>
      </c>
      <c r="AA449" s="20" t="str">
        <f>IFERROR(VLOOKUP(M449,'CODE H VS CODE ICPE'!$A$2:$D$80,4,FALSE),"")</f>
        <v/>
      </c>
      <c r="AB449" s="20" t="str">
        <f>IFERROR(VLOOKUP(N449,'CODE H VS CODE ICPE'!$A$2:$D$80,4,FALSE),"")</f>
        <v/>
      </c>
      <c r="AC449" s="20" t="str">
        <f>IFERROR(VLOOKUP(O449,'CODE H VS CODE ICPE'!$A$2:$D$80,4,FALSE),"")</f>
        <v/>
      </c>
      <c r="AD449" s="20" t="str">
        <f>IFERROR(VLOOKUP(P449,'CODE H VS CODE ICPE'!$A$2:$D$80,4,FALSE),"")</f>
        <v/>
      </c>
      <c r="AE449" s="20" t="str">
        <f>IFERROR(VLOOKUP(Q449,'CODE H VS CODE ICPE'!$A$2:$D$80,4,FALSE),"")</f>
        <v/>
      </c>
      <c r="AF449" s="20" t="str">
        <f>IFERROR(VLOOKUP(R449,'CODE H VS CODE ICPE'!$A$2:$D$80,4,FALSE),"")</f>
        <v/>
      </c>
      <c r="AG449" s="20" t="str">
        <f>IFERROR(VLOOKUP(S449,'CODE H VS CODE ICPE'!$A$2:$D$80,4,FALSE),"")</f>
        <v/>
      </c>
      <c r="AH449" s="48" t="s">
        <v>4628</v>
      </c>
      <c r="AI449" s="21">
        <f>IF(T449="",0,IF(T449="Interdit",0,VLOOKUP(F449,'CODE H VS CODE ICPE'!$A$2:$E$80,5,FALSE)))</f>
        <v>99999.99</v>
      </c>
      <c r="AJ449" s="21">
        <f>IF(U449="",0,IF(U449="Interdit",0,VLOOKUP(G449,'CODE H VS CODE ICPE'!$A$2:$E$80,5,FALSE)))</f>
        <v>0</v>
      </c>
      <c r="AK449" s="21">
        <f>IF(V449="",0,IF(V449="Interdit",0,VLOOKUP(H449,'CODE H VS CODE ICPE'!$A$2:$E$80,5,FALSE)))</f>
        <v>0</v>
      </c>
      <c r="AL449" s="21">
        <f>IF(W449="",0,IF(W449="Interdit",0,VLOOKUP(I449,'CODE H VS CODE ICPE'!$A$2:$E$80,5,FALSE)))</f>
        <v>0</v>
      </c>
      <c r="AM449" s="21">
        <f>IF(X449="",0,IF(X449="Interdit",0,VLOOKUP(J449,'CODE H VS CODE ICPE'!$A$2:$E$80,5,FALSE)))</f>
        <v>0</v>
      </c>
      <c r="AN449" s="21">
        <f>IF(Y449="",0,IF(Y449="Interdit",0,VLOOKUP(K449,'CODE H VS CODE ICPE'!$A$2:$E$80,5,FALSE)))</f>
        <v>0</v>
      </c>
      <c r="AO449" s="21">
        <f>IF(Z449="",0,IF(Z449="Interdit",0,VLOOKUP(L449,'CODE H VS CODE ICPE'!$A$2:$E$80,5,FALSE)))</f>
        <v>0</v>
      </c>
      <c r="AP449" s="21">
        <f>IF(AA449="",0,IF(AA449="Interdit",0,VLOOKUP(M449,'CODE H VS CODE ICPE'!$A$2:$E$80,5,FALSE)))</f>
        <v>0</v>
      </c>
      <c r="AQ449" s="21">
        <f>IF(AB449="",0,IF(AB449="Interdit",0,VLOOKUP(N449,'CODE H VS CODE ICPE'!$A$2:$E$80,5,FALSE)))</f>
        <v>0</v>
      </c>
      <c r="AR449" s="21">
        <f>IF(AC449="",0,IF(AC449="Interdit",0,VLOOKUP(O449,'CODE H VS CODE ICPE'!$A$2:$E$80,5,FALSE)))</f>
        <v>0</v>
      </c>
      <c r="AS449" s="21">
        <f>IF(AD449="",0,IF(AD449="Interdit",0,VLOOKUP(P449,'CODE H VS CODE ICPE'!$A$2:$E$80,5,FALSE)))</f>
        <v>0</v>
      </c>
      <c r="AT449" s="21">
        <f>IF(AE449="",0,IF(AE449="Interdit",0,VLOOKUP(Q449,'CODE H VS CODE ICPE'!$A$2:$E$80,5,FALSE)))</f>
        <v>0</v>
      </c>
      <c r="AU449" s="21">
        <f>IF(AF449="",0,IF(AF449="Interdit",0,VLOOKUP(R449,'CODE H VS CODE ICPE'!$A$2:$E$80,5,FALSE)))</f>
        <v>0</v>
      </c>
      <c r="AV449" s="21">
        <f>IF(AG449="",0,IF(AG449="Interdit",0,VLOOKUP(S449,'CODE H VS CODE ICPE'!$A$2:$E$80,5,FALSE)))</f>
        <v>0</v>
      </c>
      <c r="AW449" s="20" t="str">
        <f t="shared" si="63"/>
        <v>$AI$2</v>
      </c>
      <c r="AX449" s="26">
        <f t="shared" si="64"/>
        <v>99999.99</v>
      </c>
      <c r="AY449" s="20" t="str">
        <f t="shared" si="65"/>
        <v>H226</v>
      </c>
      <c r="AZ449" s="20">
        <f>IF(AY449="","",IF(AY449=0,"",VLOOKUP(AY449,'CODE H VS CODE ICPE'!$A$1:$E$80,3,FALSE)))</f>
        <v>4331</v>
      </c>
    </row>
    <row r="450" spans="1:52" ht="28.9" customHeight="1">
      <c r="A450" s="23">
        <v>3092</v>
      </c>
      <c r="B450" s="24" t="s">
        <v>1198</v>
      </c>
      <c r="C450" s="25" t="s">
        <v>691</v>
      </c>
      <c r="D450" s="24" t="s">
        <v>953</v>
      </c>
      <c r="E450" s="24" t="s">
        <v>1199</v>
      </c>
      <c r="F450" s="20" t="s">
        <v>42</v>
      </c>
      <c r="G450" s="20"/>
      <c r="H450" s="20"/>
      <c r="I450" s="20"/>
      <c r="J450" s="20"/>
      <c r="K450" s="20"/>
      <c r="L450" s="20"/>
      <c r="M450" s="20"/>
      <c r="N450" s="20"/>
      <c r="O450" s="20"/>
      <c r="P450" s="20"/>
      <c r="Q450" s="20"/>
      <c r="R450" s="20"/>
      <c r="S450" s="20"/>
      <c r="T450" s="20" t="str">
        <f>IFERROR(VLOOKUP(F450,'CODE H VS CODE ICPE'!$A$2:$D$80,4,FALSE),"")</f>
        <v>Autorisé</v>
      </c>
      <c r="U450" s="20" t="str">
        <f>IFERROR(VLOOKUP(G450,'CODE H VS CODE ICPE'!$A$2:$D$80,4,FALSE),"")</f>
        <v/>
      </c>
      <c r="V450" s="20" t="str">
        <f>IFERROR(VLOOKUP(H450,'CODE H VS CODE ICPE'!$A$2:$D$80,4,FALSE),"")</f>
        <v/>
      </c>
      <c r="W450" s="20" t="str">
        <f>IFERROR(VLOOKUP(I450,'CODE H VS CODE ICPE'!$A$2:$D$80,4,FALSE),"")</f>
        <v/>
      </c>
      <c r="X450" s="20" t="str">
        <f>IFERROR(VLOOKUP(J450,'CODE H VS CODE ICPE'!$A$2:$D$80,4,FALSE),"")</f>
        <v/>
      </c>
      <c r="Y450" s="20" t="str">
        <f>IFERROR(VLOOKUP(K450,'CODE H VS CODE ICPE'!$A$2:$D$80,4,FALSE),"")</f>
        <v/>
      </c>
      <c r="Z450" s="20" t="str">
        <f>IFERROR(VLOOKUP(L450,'CODE H VS CODE ICPE'!$A$2:$D$80,4,FALSE),"")</f>
        <v/>
      </c>
      <c r="AA450" s="20" t="str">
        <f>IFERROR(VLOOKUP(M450,'CODE H VS CODE ICPE'!$A$2:$D$80,4,FALSE),"")</f>
        <v/>
      </c>
      <c r="AB450" s="20" t="str">
        <f>IFERROR(VLOOKUP(N450,'CODE H VS CODE ICPE'!$A$2:$D$80,4,FALSE),"")</f>
        <v/>
      </c>
      <c r="AC450" s="20" t="str">
        <f>IFERROR(VLOOKUP(O450,'CODE H VS CODE ICPE'!$A$2:$D$80,4,FALSE),"")</f>
        <v/>
      </c>
      <c r="AD450" s="20" t="str">
        <f>IFERROR(VLOOKUP(P450,'CODE H VS CODE ICPE'!$A$2:$D$80,4,FALSE),"")</f>
        <v/>
      </c>
      <c r="AE450" s="20" t="str">
        <f>IFERROR(VLOOKUP(Q450,'CODE H VS CODE ICPE'!$A$2:$D$80,4,FALSE),"")</f>
        <v/>
      </c>
      <c r="AF450" s="20" t="str">
        <f>IFERROR(VLOOKUP(R450,'CODE H VS CODE ICPE'!$A$2:$D$80,4,FALSE),"")</f>
        <v/>
      </c>
      <c r="AG450" s="20" t="str">
        <f>IFERROR(VLOOKUP(S450,'CODE H VS CODE ICPE'!$A$2:$D$80,4,FALSE),"")</f>
        <v/>
      </c>
      <c r="AH450" s="49" t="str">
        <f>IF(COUNTIF(T450:AG450, "Rejected") &gt; 0, "Rejected", IF(COUNTIF(T450:AG450, "Under request") &gt; 0, "Under request", "Accepted"))</f>
        <v>Accepted</v>
      </c>
      <c r="AI450" s="21">
        <f>IF(T450="",0,IF(T450="Interdit",0,VLOOKUP(F450,'CODE H VS CODE ICPE'!$A$2:$E$80,5,FALSE)))</f>
        <v>99999.99</v>
      </c>
      <c r="AJ450" s="21">
        <f>IF(U450="",0,IF(U450="Interdit",0,VLOOKUP(G450,'CODE H VS CODE ICPE'!$A$2:$E$80,5,FALSE)))</f>
        <v>0</v>
      </c>
      <c r="AK450" s="21">
        <f>IF(V450="",0,IF(V450="Interdit",0,VLOOKUP(H450,'CODE H VS CODE ICPE'!$A$2:$E$80,5,FALSE)))</f>
        <v>0</v>
      </c>
      <c r="AL450" s="21">
        <f>IF(W450="",0,IF(W450="Interdit",0,VLOOKUP(I450,'CODE H VS CODE ICPE'!$A$2:$E$80,5,FALSE)))</f>
        <v>0</v>
      </c>
      <c r="AM450" s="21">
        <f>IF(X450="",0,IF(X450="Interdit",0,VLOOKUP(J450,'CODE H VS CODE ICPE'!$A$2:$E$80,5,FALSE)))</f>
        <v>0</v>
      </c>
      <c r="AN450" s="21">
        <f>IF(Y450="",0,IF(Y450="Interdit",0,VLOOKUP(K450,'CODE H VS CODE ICPE'!$A$2:$E$80,5,FALSE)))</f>
        <v>0</v>
      </c>
      <c r="AO450" s="21">
        <f>IF(Z450="",0,IF(Z450="Interdit",0,VLOOKUP(L450,'CODE H VS CODE ICPE'!$A$2:$E$80,5,FALSE)))</f>
        <v>0</v>
      </c>
      <c r="AP450" s="21">
        <f>IF(AA450="",0,IF(AA450="Interdit",0,VLOOKUP(M450,'CODE H VS CODE ICPE'!$A$2:$E$80,5,FALSE)))</f>
        <v>0</v>
      </c>
      <c r="AQ450" s="21">
        <f>IF(AB450="",0,IF(AB450="Interdit",0,VLOOKUP(N450,'CODE H VS CODE ICPE'!$A$2:$E$80,5,FALSE)))</f>
        <v>0</v>
      </c>
      <c r="AR450" s="21">
        <f>IF(AC450="",0,IF(AC450="Interdit",0,VLOOKUP(O450,'CODE H VS CODE ICPE'!$A$2:$E$80,5,FALSE)))</f>
        <v>0</v>
      </c>
      <c r="AS450" s="21">
        <f>IF(AD450="",0,IF(AD450="Interdit",0,VLOOKUP(P450,'CODE H VS CODE ICPE'!$A$2:$E$80,5,FALSE)))</f>
        <v>0</v>
      </c>
      <c r="AT450" s="21">
        <f>IF(AE450="",0,IF(AE450="Interdit",0,VLOOKUP(Q450,'CODE H VS CODE ICPE'!$A$2:$E$80,5,FALSE)))</f>
        <v>0</v>
      </c>
      <c r="AU450" s="21">
        <f>IF(AF450="",0,IF(AF450="Interdit",0,VLOOKUP(R450,'CODE H VS CODE ICPE'!$A$2:$E$80,5,FALSE)))</f>
        <v>0</v>
      </c>
      <c r="AV450" s="21">
        <f>IF(AG450="",0,IF(AG450="Interdit",0,VLOOKUP(S450,'CODE H VS CODE ICPE'!$A$2:$E$80,5,FALSE)))</f>
        <v>0</v>
      </c>
      <c r="AW450" s="20" t="str">
        <f t="shared" ref="AW450:AW453" si="66">ADDRESS(2,MATCH(MAX(AI450:AV450),AI450:AV450,0)+COLUMN(AI450)-1)</f>
        <v>$AI$2</v>
      </c>
      <c r="AX450" s="26">
        <f t="shared" ref="AX450:AX453" si="67">IF(AH450="Interdit","",IF(AW450="$AI$2",AI450,IF(AW450="$AJ$2",AJ450,IF(AW450="$AK$2",AK450,IF(AW450="$AL$2",AL450,IF(AW450="$AM$2",AM450,IF(AW450="$AN$2",AN450,IF(AW450="$AO$2",AO450,IF(AW450="$AP$2",AP450,IF(AW450="$AQ$2",AQ450,IF(AW450="$AR$2",AR450,IF(AW450="$AS$2",AS450,IF(AW450="$AT$2",AT450,IF(AW450="$AU$2",AU450,IF(AW450="$AV$2",AV450,"")))))))))))))))</f>
        <v>99999.99</v>
      </c>
      <c r="AY450" s="20" t="str">
        <f t="shared" ref="AY450:AY453" si="68">IF(AX450="","",IF(AW450="$AI$2",F450,IF(AW450="$AJ$2",G450,IF(AW450="$AK$2",H450,IF(AW450="$AL$2",I450,IF(AW450="$AM$2",J450,IF(AW450="$AN$2",K450,IF(AW450="$AO$2",L450,IF(AW450="$AP$2",M450,IF(AW450="$AQ$2",N450,IF(AW450="$AR$2",O450,IF(AW450="$AS$2",P450,IF(AW450="$AT$2",Q450,IF(AW450="$AU$2",R450,IF(AW450="$AV$2",S450,"")))))))))))))))</f>
        <v>H226</v>
      </c>
      <c r="AZ450" s="20">
        <f>IF(AY450="","",IF(AY450=0,"",VLOOKUP(AY450,'CODE H VS CODE ICPE'!$A$1:$E$80,3,FALSE)))</f>
        <v>4331</v>
      </c>
    </row>
    <row r="451" spans="1:52" ht="28.9" customHeight="1">
      <c r="A451" s="23">
        <v>3093</v>
      </c>
      <c r="B451" s="24" t="s">
        <v>1200</v>
      </c>
      <c r="C451" s="25" t="s">
        <v>234</v>
      </c>
      <c r="D451" s="24" t="s">
        <v>235</v>
      </c>
      <c r="E451" s="24" t="s">
        <v>1201</v>
      </c>
      <c r="F451" s="20" t="s">
        <v>96</v>
      </c>
      <c r="G451" s="20" t="s">
        <v>74</v>
      </c>
      <c r="H451" s="20"/>
      <c r="I451" s="20"/>
      <c r="J451" s="20"/>
      <c r="K451" s="20"/>
      <c r="L451" s="20"/>
      <c r="M451" s="20"/>
      <c r="N451" s="20"/>
      <c r="O451" s="20"/>
      <c r="P451" s="20"/>
      <c r="Q451" s="20"/>
      <c r="R451" s="20"/>
      <c r="S451" s="20"/>
      <c r="T451" s="20" t="str">
        <f>IFERROR(VLOOKUP(F451,'CODE H VS CODE ICPE'!$A$2:$D$80,4,FALSE),"")</f>
        <v>Autorisé</v>
      </c>
      <c r="U451" s="20" t="str">
        <f>IFERROR(VLOOKUP(G451,'CODE H VS CODE ICPE'!$A$2:$D$80,4,FALSE),"")</f>
        <v>Autorisé</v>
      </c>
      <c r="V451" s="20" t="str">
        <f>IFERROR(VLOOKUP(H451,'CODE H VS CODE ICPE'!$A$2:$D$80,4,FALSE),"")</f>
        <v/>
      </c>
      <c r="W451" s="20" t="str">
        <f>IFERROR(VLOOKUP(I451,'CODE H VS CODE ICPE'!$A$2:$D$80,4,FALSE),"")</f>
        <v/>
      </c>
      <c r="X451" s="20" t="str">
        <f>IFERROR(VLOOKUP(J451,'CODE H VS CODE ICPE'!$A$2:$D$80,4,FALSE),"")</f>
        <v/>
      </c>
      <c r="Y451" s="20" t="str">
        <f>IFERROR(VLOOKUP(K451,'CODE H VS CODE ICPE'!$A$2:$D$80,4,FALSE),"")</f>
        <v/>
      </c>
      <c r="Z451" s="20" t="str">
        <f>IFERROR(VLOOKUP(L451,'CODE H VS CODE ICPE'!$A$2:$D$80,4,FALSE),"")</f>
        <v/>
      </c>
      <c r="AA451" s="20" t="str">
        <f>IFERROR(VLOOKUP(M451,'CODE H VS CODE ICPE'!$A$2:$D$80,4,FALSE),"")</f>
        <v/>
      </c>
      <c r="AB451" s="20" t="str">
        <f>IFERROR(VLOOKUP(N451,'CODE H VS CODE ICPE'!$A$2:$D$80,4,FALSE),"")</f>
        <v/>
      </c>
      <c r="AC451" s="20" t="str">
        <f>IFERROR(VLOOKUP(O451,'CODE H VS CODE ICPE'!$A$2:$D$80,4,FALSE),"")</f>
        <v/>
      </c>
      <c r="AD451" s="20" t="str">
        <f>IFERROR(VLOOKUP(P451,'CODE H VS CODE ICPE'!$A$2:$D$80,4,FALSE),"")</f>
        <v/>
      </c>
      <c r="AE451" s="20" t="str">
        <f>IFERROR(VLOOKUP(Q451,'CODE H VS CODE ICPE'!$A$2:$D$80,4,FALSE),"")</f>
        <v/>
      </c>
      <c r="AF451" s="20" t="str">
        <f>IFERROR(VLOOKUP(R451,'CODE H VS CODE ICPE'!$A$2:$D$80,4,FALSE),"")</f>
        <v/>
      </c>
      <c r="AG451" s="20" t="str">
        <f>IFERROR(VLOOKUP(S451,'CODE H VS CODE ICPE'!$A$2:$D$80,4,FALSE),"")</f>
        <v/>
      </c>
      <c r="AH451" s="49" t="str">
        <f>IF(COUNTIF(T451:AG451, "Rejected") &gt; 0, "Rejected", IF(COUNTIF(T451:AG451, "Under request") &gt; 0, "Under request", "Accepted"))</f>
        <v>Accepted</v>
      </c>
      <c r="AI451" s="21">
        <f>IF(T451="",0,IF(T451="Interdit",0,VLOOKUP(F451,'CODE H VS CODE ICPE'!$A$2:$E$80,5,FALSE)))</f>
        <v>149999.99</v>
      </c>
      <c r="AJ451" s="21">
        <f>IF(U451="",0,IF(U451="Interdit",0,VLOOKUP(G451,'CODE H VS CODE ICPE'!$A$2:$E$80,5,FALSE)))</f>
        <v>1999.99</v>
      </c>
      <c r="AK451" s="21">
        <f>IF(V451="",0,IF(V451="Interdit",0,VLOOKUP(H451,'CODE H VS CODE ICPE'!$A$2:$E$80,5,FALSE)))</f>
        <v>0</v>
      </c>
      <c r="AL451" s="21">
        <f>IF(W451="",0,IF(W451="Interdit",0,VLOOKUP(I451,'CODE H VS CODE ICPE'!$A$2:$E$80,5,FALSE)))</f>
        <v>0</v>
      </c>
      <c r="AM451" s="21">
        <f>IF(X451="",0,IF(X451="Interdit",0,VLOOKUP(J451,'CODE H VS CODE ICPE'!$A$2:$E$80,5,FALSE)))</f>
        <v>0</v>
      </c>
      <c r="AN451" s="21">
        <f>IF(Y451="",0,IF(Y451="Interdit",0,VLOOKUP(K451,'CODE H VS CODE ICPE'!$A$2:$E$80,5,FALSE)))</f>
        <v>0</v>
      </c>
      <c r="AO451" s="21">
        <f>IF(Z451="",0,IF(Z451="Interdit",0,VLOOKUP(L451,'CODE H VS CODE ICPE'!$A$2:$E$80,5,FALSE)))</f>
        <v>0</v>
      </c>
      <c r="AP451" s="21">
        <f>IF(AA451="",0,IF(AA451="Interdit",0,VLOOKUP(M451,'CODE H VS CODE ICPE'!$A$2:$E$80,5,FALSE)))</f>
        <v>0</v>
      </c>
      <c r="AQ451" s="21">
        <f>IF(AB451="",0,IF(AB451="Interdit",0,VLOOKUP(N451,'CODE H VS CODE ICPE'!$A$2:$E$80,5,FALSE)))</f>
        <v>0</v>
      </c>
      <c r="AR451" s="21">
        <f>IF(AC451="",0,IF(AC451="Interdit",0,VLOOKUP(O451,'CODE H VS CODE ICPE'!$A$2:$E$80,5,FALSE)))</f>
        <v>0</v>
      </c>
      <c r="AS451" s="21">
        <f>IF(AD451="",0,IF(AD451="Interdit",0,VLOOKUP(P451,'CODE H VS CODE ICPE'!$A$2:$E$80,5,FALSE)))</f>
        <v>0</v>
      </c>
      <c r="AT451" s="21">
        <f>IF(AE451="",0,IF(AE451="Interdit",0,VLOOKUP(Q451,'CODE H VS CODE ICPE'!$A$2:$E$80,5,FALSE)))</f>
        <v>0</v>
      </c>
      <c r="AU451" s="21">
        <f>IF(AF451="",0,IF(AF451="Interdit",0,VLOOKUP(R451,'CODE H VS CODE ICPE'!$A$2:$E$80,5,FALSE)))</f>
        <v>0</v>
      </c>
      <c r="AV451" s="21">
        <f>IF(AG451="",0,IF(AG451="Interdit",0,VLOOKUP(S451,'CODE H VS CODE ICPE'!$A$2:$E$80,5,FALSE)))</f>
        <v>0</v>
      </c>
      <c r="AW451" s="20" t="str">
        <f t="shared" si="66"/>
        <v>$AI$2</v>
      </c>
      <c r="AX451" s="26">
        <f t="shared" si="67"/>
        <v>149999.99</v>
      </c>
      <c r="AY451" s="20" t="str">
        <f t="shared" si="68"/>
        <v>H314</v>
      </c>
      <c r="AZ451" s="20">
        <f>IF(AY451="","",IF(AY451=0,"",VLOOKUP(AY451,'CODE H VS CODE ICPE'!$A$1:$E$80,3,FALSE)))</f>
        <v>4320</v>
      </c>
    </row>
    <row r="452" spans="1:52" ht="28.9" customHeight="1">
      <c r="A452" s="23">
        <v>3097</v>
      </c>
      <c r="B452" s="24" t="s">
        <v>1202</v>
      </c>
      <c r="C452" s="25" t="s">
        <v>499</v>
      </c>
      <c r="D452" s="24" t="s">
        <v>1203</v>
      </c>
      <c r="E452" s="24" t="s">
        <v>1204</v>
      </c>
      <c r="F452" s="20" t="s">
        <v>44</v>
      </c>
      <c r="G452" s="20" t="s">
        <v>74</v>
      </c>
      <c r="H452" s="20"/>
      <c r="I452" s="20"/>
      <c r="J452" s="20"/>
      <c r="K452" s="20"/>
      <c r="L452" s="20"/>
      <c r="M452" s="20"/>
      <c r="N452" s="20"/>
      <c r="O452" s="20"/>
      <c r="P452" s="20"/>
      <c r="Q452" s="20"/>
      <c r="R452" s="20"/>
      <c r="S452" s="20"/>
      <c r="T452" s="20" t="str">
        <f>IFERROR(VLOOKUP(F452,'CODE H VS CODE ICPE'!$A$2:$D$80,4,FALSE),"")</f>
        <v>Autorisé</v>
      </c>
      <c r="U452" s="20" t="str">
        <f>IFERROR(VLOOKUP(G452,'CODE H VS CODE ICPE'!$A$2:$D$80,4,FALSE),"")</f>
        <v>Autorisé</v>
      </c>
      <c r="V452" s="20" t="str">
        <f>IFERROR(VLOOKUP(H452,'CODE H VS CODE ICPE'!$A$2:$D$80,4,FALSE),"")</f>
        <v/>
      </c>
      <c r="W452" s="20" t="str">
        <f>IFERROR(VLOOKUP(I452,'CODE H VS CODE ICPE'!$A$2:$D$80,4,FALSE),"")</f>
        <v/>
      </c>
      <c r="X452" s="20" t="str">
        <f>IFERROR(VLOOKUP(J452,'CODE H VS CODE ICPE'!$A$2:$D$80,4,FALSE),"")</f>
        <v/>
      </c>
      <c r="Y452" s="20" t="str">
        <f>IFERROR(VLOOKUP(K452,'CODE H VS CODE ICPE'!$A$2:$D$80,4,FALSE),"")</f>
        <v/>
      </c>
      <c r="Z452" s="20" t="str">
        <f>IFERROR(VLOOKUP(L452,'CODE H VS CODE ICPE'!$A$2:$D$80,4,FALSE),"")</f>
        <v/>
      </c>
      <c r="AA452" s="20" t="str">
        <f>IFERROR(VLOOKUP(M452,'CODE H VS CODE ICPE'!$A$2:$D$80,4,FALSE),"")</f>
        <v/>
      </c>
      <c r="AB452" s="20" t="str">
        <f>IFERROR(VLOOKUP(N452,'CODE H VS CODE ICPE'!$A$2:$D$80,4,FALSE),"")</f>
        <v/>
      </c>
      <c r="AC452" s="20" t="str">
        <f>IFERROR(VLOOKUP(O452,'CODE H VS CODE ICPE'!$A$2:$D$80,4,FALSE),"")</f>
        <v/>
      </c>
      <c r="AD452" s="20" t="str">
        <f>IFERROR(VLOOKUP(P452,'CODE H VS CODE ICPE'!$A$2:$D$80,4,FALSE),"")</f>
        <v/>
      </c>
      <c r="AE452" s="20" t="str">
        <f>IFERROR(VLOOKUP(Q452,'CODE H VS CODE ICPE'!$A$2:$D$80,4,FALSE),"")</f>
        <v/>
      </c>
      <c r="AF452" s="20" t="str">
        <f>IFERROR(VLOOKUP(R452,'CODE H VS CODE ICPE'!$A$2:$D$80,4,FALSE),"")</f>
        <v/>
      </c>
      <c r="AG452" s="20" t="str">
        <f>IFERROR(VLOOKUP(S452,'CODE H VS CODE ICPE'!$A$2:$D$80,4,FALSE),"")</f>
        <v/>
      </c>
      <c r="AH452" s="49" t="str">
        <f>IF(COUNTIF(T452:AG452, "Rejected") &gt; 0, "Rejected", IF(COUNTIF(T452:AG452, "Under request") &gt; 0, "Under request", "Accepted"))</f>
        <v>Accepted</v>
      </c>
      <c r="AI452" s="21">
        <f>IF(T452="",0,IF(T452="Interdit",0,VLOOKUP(F452,'CODE H VS CODE ICPE'!$A$2:$E$80,5,FALSE)))</f>
        <v>999.99</v>
      </c>
      <c r="AJ452" s="21">
        <f>IF(U452="",0,IF(U452="Interdit",0,VLOOKUP(G452,'CODE H VS CODE ICPE'!$A$2:$E$80,5,FALSE)))</f>
        <v>1999.99</v>
      </c>
      <c r="AK452" s="21">
        <f>IF(V452="",0,IF(V452="Interdit",0,VLOOKUP(H452,'CODE H VS CODE ICPE'!$A$2:$E$80,5,FALSE)))</f>
        <v>0</v>
      </c>
      <c r="AL452" s="21">
        <f>IF(W452="",0,IF(W452="Interdit",0,VLOOKUP(I452,'CODE H VS CODE ICPE'!$A$2:$E$80,5,FALSE)))</f>
        <v>0</v>
      </c>
      <c r="AM452" s="21">
        <f>IF(X452="",0,IF(X452="Interdit",0,VLOOKUP(J452,'CODE H VS CODE ICPE'!$A$2:$E$80,5,FALSE)))</f>
        <v>0</v>
      </c>
      <c r="AN452" s="21">
        <f>IF(Y452="",0,IF(Y452="Interdit",0,VLOOKUP(K452,'CODE H VS CODE ICPE'!$A$2:$E$80,5,FALSE)))</f>
        <v>0</v>
      </c>
      <c r="AO452" s="21">
        <f>IF(Z452="",0,IF(Z452="Interdit",0,VLOOKUP(L452,'CODE H VS CODE ICPE'!$A$2:$E$80,5,FALSE)))</f>
        <v>0</v>
      </c>
      <c r="AP452" s="21">
        <f>IF(AA452="",0,IF(AA452="Interdit",0,VLOOKUP(M452,'CODE H VS CODE ICPE'!$A$2:$E$80,5,FALSE)))</f>
        <v>0</v>
      </c>
      <c r="AQ452" s="21">
        <f>IF(AB452="",0,IF(AB452="Interdit",0,VLOOKUP(N452,'CODE H VS CODE ICPE'!$A$2:$E$80,5,FALSE)))</f>
        <v>0</v>
      </c>
      <c r="AR452" s="21">
        <f>IF(AC452="",0,IF(AC452="Interdit",0,VLOOKUP(O452,'CODE H VS CODE ICPE'!$A$2:$E$80,5,FALSE)))</f>
        <v>0</v>
      </c>
      <c r="AS452" s="21">
        <f>IF(AD452="",0,IF(AD452="Interdit",0,VLOOKUP(P452,'CODE H VS CODE ICPE'!$A$2:$E$80,5,FALSE)))</f>
        <v>0</v>
      </c>
      <c r="AT452" s="21">
        <f>IF(AE452="",0,IF(AE452="Interdit",0,VLOOKUP(Q452,'CODE H VS CODE ICPE'!$A$2:$E$80,5,FALSE)))</f>
        <v>0</v>
      </c>
      <c r="AU452" s="21">
        <f>IF(AF452="",0,IF(AF452="Interdit",0,VLOOKUP(R452,'CODE H VS CODE ICPE'!$A$2:$E$80,5,FALSE)))</f>
        <v>0</v>
      </c>
      <c r="AV452" s="21">
        <f>IF(AG452="",0,IF(AG452="Interdit",0,VLOOKUP(S452,'CODE H VS CODE ICPE'!$A$2:$E$80,5,FALSE)))</f>
        <v>0</v>
      </c>
      <c r="AW452" s="20" t="str">
        <f t="shared" si="66"/>
        <v>$AJ$2</v>
      </c>
      <c r="AX452" s="26">
        <f t="shared" si="67"/>
        <v>1999.99</v>
      </c>
      <c r="AY452" s="20" t="str">
        <f t="shared" si="68"/>
        <v>H272</v>
      </c>
      <c r="AZ452" s="20">
        <f>IF(AY452="","",IF(AY452=0,"",VLOOKUP(AY452,'CODE H VS CODE ICPE'!$A$1:$E$80,3,FALSE)))</f>
        <v>4440</v>
      </c>
    </row>
    <row r="453" spans="1:52" ht="28.9" customHeight="1">
      <c r="A453" s="23">
        <v>3098</v>
      </c>
      <c r="B453" s="24" t="s">
        <v>1205</v>
      </c>
      <c r="C453" s="25" t="s">
        <v>347</v>
      </c>
      <c r="D453" s="24" t="s">
        <v>1206</v>
      </c>
      <c r="E453" s="24" t="s">
        <v>1207</v>
      </c>
      <c r="F453" s="20" t="s">
        <v>96</v>
      </c>
      <c r="G453" s="20" t="s">
        <v>74</v>
      </c>
      <c r="H453" s="20"/>
      <c r="I453" s="20"/>
      <c r="J453" s="20"/>
      <c r="K453" s="20"/>
      <c r="L453" s="20"/>
      <c r="M453" s="20"/>
      <c r="N453" s="20"/>
      <c r="O453" s="20"/>
      <c r="P453" s="20"/>
      <c r="Q453" s="20"/>
      <c r="R453" s="20"/>
      <c r="S453" s="20"/>
      <c r="T453" s="20" t="str">
        <f>IFERROR(VLOOKUP(F453,'CODE H VS CODE ICPE'!$A$2:$D$80,4,FALSE),"")</f>
        <v>Autorisé</v>
      </c>
      <c r="U453" s="20" t="str">
        <f>IFERROR(VLOOKUP(G453,'CODE H VS CODE ICPE'!$A$2:$D$80,4,FALSE),"")</f>
        <v>Autorisé</v>
      </c>
      <c r="V453" s="20" t="str">
        <f>IFERROR(VLOOKUP(H453,'CODE H VS CODE ICPE'!$A$2:$D$80,4,FALSE),"")</f>
        <v/>
      </c>
      <c r="W453" s="20" t="str">
        <f>IFERROR(VLOOKUP(I453,'CODE H VS CODE ICPE'!$A$2:$D$80,4,FALSE),"")</f>
        <v/>
      </c>
      <c r="X453" s="20" t="str">
        <f>IFERROR(VLOOKUP(J453,'CODE H VS CODE ICPE'!$A$2:$D$80,4,FALSE),"")</f>
        <v/>
      </c>
      <c r="Y453" s="20" t="str">
        <f>IFERROR(VLOOKUP(K453,'CODE H VS CODE ICPE'!$A$2:$D$80,4,FALSE),"")</f>
        <v/>
      </c>
      <c r="Z453" s="20" t="str">
        <f>IFERROR(VLOOKUP(L453,'CODE H VS CODE ICPE'!$A$2:$D$80,4,FALSE),"")</f>
        <v/>
      </c>
      <c r="AA453" s="20" t="str">
        <f>IFERROR(VLOOKUP(M453,'CODE H VS CODE ICPE'!$A$2:$D$80,4,FALSE),"")</f>
        <v/>
      </c>
      <c r="AB453" s="20" t="str">
        <f>IFERROR(VLOOKUP(N453,'CODE H VS CODE ICPE'!$A$2:$D$80,4,FALSE),"")</f>
        <v/>
      </c>
      <c r="AC453" s="20" t="str">
        <f>IFERROR(VLOOKUP(O453,'CODE H VS CODE ICPE'!$A$2:$D$80,4,FALSE),"")</f>
        <v/>
      </c>
      <c r="AD453" s="20" t="str">
        <f>IFERROR(VLOOKUP(P453,'CODE H VS CODE ICPE'!$A$2:$D$80,4,FALSE),"")</f>
        <v/>
      </c>
      <c r="AE453" s="20" t="str">
        <f>IFERROR(VLOOKUP(Q453,'CODE H VS CODE ICPE'!$A$2:$D$80,4,FALSE),"")</f>
        <v/>
      </c>
      <c r="AF453" s="20" t="str">
        <f>IFERROR(VLOOKUP(R453,'CODE H VS CODE ICPE'!$A$2:$D$80,4,FALSE),"")</f>
        <v/>
      </c>
      <c r="AG453" s="20" t="str">
        <f>IFERROR(VLOOKUP(S453,'CODE H VS CODE ICPE'!$A$2:$D$80,4,FALSE),"")</f>
        <v/>
      </c>
      <c r="AH453" s="48" t="s">
        <v>4628</v>
      </c>
      <c r="AI453" s="21">
        <f>IF(T453="",0,IF(T453="Interdit",0,VLOOKUP(F453,'CODE H VS CODE ICPE'!$A$2:$E$80,5,FALSE)))</f>
        <v>149999.99</v>
      </c>
      <c r="AJ453" s="21">
        <f>IF(U453="",0,IF(U453="Interdit",0,VLOOKUP(G453,'CODE H VS CODE ICPE'!$A$2:$E$80,5,FALSE)))</f>
        <v>1999.99</v>
      </c>
      <c r="AK453" s="21">
        <f>IF(V453="",0,IF(V453="Interdit",0,VLOOKUP(H453,'CODE H VS CODE ICPE'!$A$2:$E$80,5,FALSE)))</f>
        <v>0</v>
      </c>
      <c r="AL453" s="21">
        <f>IF(W453="",0,IF(W453="Interdit",0,VLOOKUP(I453,'CODE H VS CODE ICPE'!$A$2:$E$80,5,FALSE)))</f>
        <v>0</v>
      </c>
      <c r="AM453" s="21">
        <f>IF(X453="",0,IF(X453="Interdit",0,VLOOKUP(J453,'CODE H VS CODE ICPE'!$A$2:$E$80,5,FALSE)))</f>
        <v>0</v>
      </c>
      <c r="AN453" s="21">
        <f>IF(Y453="",0,IF(Y453="Interdit",0,VLOOKUP(K453,'CODE H VS CODE ICPE'!$A$2:$E$80,5,FALSE)))</f>
        <v>0</v>
      </c>
      <c r="AO453" s="21">
        <f>IF(Z453="",0,IF(Z453="Interdit",0,VLOOKUP(L453,'CODE H VS CODE ICPE'!$A$2:$E$80,5,FALSE)))</f>
        <v>0</v>
      </c>
      <c r="AP453" s="21">
        <f>IF(AA453="",0,IF(AA453="Interdit",0,VLOOKUP(M453,'CODE H VS CODE ICPE'!$A$2:$E$80,5,FALSE)))</f>
        <v>0</v>
      </c>
      <c r="AQ453" s="21">
        <f>IF(AB453="",0,IF(AB453="Interdit",0,VLOOKUP(N453,'CODE H VS CODE ICPE'!$A$2:$E$80,5,FALSE)))</f>
        <v>0</v>
      </c>
      <c r="AR453" s="21">
        <f>IF(AC453="",0,IF(AC453="Interdit",0,VLOOKUP(O453,'CODE H VS CODE ICPE'!$A$2:$E$80,5,FALSE)))</f>
        <v>0</v>
      </c>
      <c r="AS453" s="21">
        <f>IF(AD453="",0,IF(AD453="Interdit",0,VLOOKUP(P453,'CODE H VS CODE ICPE'!$A$2:$E$80,5,FALSE)))</f>
        <v>0</v>
      </c>
      <c r="AT453" s="21">
        <f>IF(AE453="",0,IF(AE453="Interdit",0,VLOOKUP(Q453,'CODE H VS CODE ICPE'!$A$2:$E$80,5,FALSE)))</f>
        <v>0</v>
      </c>
      <c r="AU453" s="21">
        <f>IF(AF453="",0,IF(AF453="Interdit",0,VLOOKUP(R453,'CODE H VS CODE ICPE'!$A$2:$E$80,5,FALSE)))</f>
        <v>0</v>
      </c>
      <c r="AV453" s="21">
        <f>IF(AG453="",0,IF(AG453="Interdit",0,VLOOKUP(S453,'CODE H VS CODE ICPE'!$A$2:$E$80,5,FALSE)))</f>
        <v>0</v>
      </c>
      <c r="AW453" s="20" t="str">
        <f t="shared" si="66"/>
        <v>$AI$2</v>
      </c>
      <c r="AX453" s="26">
        <f t="shared" si="67"/>
        <v>149999.99</v>
      </c>
      <c r="AY453" s="20" t="str">
        <f t="shared" si="68"/>
        <v>H314</v>
      </c>
      <c r="AZ453" s="20">
        <f>IF(AY453="","",IF(AY453=0,"",VLOOKUP(AY453,'CODE H VS CODE ICPE'!$A$1:$E$80,3,FALSE)))</f>
        <v>4320</v>
      </c>
    </row>
    <row r="454" spans="1:52" ht="28.9" customHeight="1">
      <c r="A454" s="23">
        <v>3246</v>
      </c>
      <c r="B454" s="24" t="s">
        <v>1208</v>
      </c>
      <c r="C454" s="25" t="s">
        <v>691</v>
      </c>
      <c r="D454" s="24" t="s">
        <v>1209</v>
      </c>
      <c r="E454" s="24" t="s">
        <v>1210</v>
      </c>
      <c r="F454" s="20" t="s">
        <v>96</v>
      </c>
      <c r="G454" s="20" t="s">
        <v>100</v>
      </c>
      <c r="H454" s="20" t="s">
        <v>110</v>
      </c>
      <c r="I454" s="20"/>
      <c r="J454" s="20"/>
      <c r="K454" s="20"/>
      <c r="L454" s="20"/>
      <c r="M454" s="20"/>
      <c r="N454" s="20"/>
      <c r="O454" s="20"/>
      <c r="P454" s="20"/>
      <c r="Q454" s="20"/>
      <c r="R454" s="20"/>
      <c r="S454" s="20"/>
      <c r="T454" s="20" t="str">
        <f>IFERROR(VLOOKUP(F454,'CODE H VS CODE ICPE'!$A$2:$D$80,4,FALSE),"")</f>
        <v>Autorisé</v>
      </c>
      <c r="U454" s="20" t="str">
        <f>IFERROR(VLOOKUP(G454,'CODE H VS CODE ICPE'!$A$2:$D$80,4,FALSE),"")</f>
        <v>Autorisé</v>
      </c>
      <c r="V454" s="20" t="str">
        <f>IFERROR(VLOOKUP(H454,'CODE H VS CODE ICPE'!$A$2:$D$80,4,FALSE),"")</f>
        <v>Interdit</v>
      </c>
      <c r="W454" s="20" t="str">
        <f>IFERROR(VLOOKUP(I454,'CODE H VS CODE ICPE'!$A$2:$D$80,4,FALSE),"")</f>
        <v/>
      </c>
      <c r="X454" s="20" t="str">
        <f>IFERROR(VLOOKUP(J454,'CODE H VS CODE ICPE'!$A$2:$D$80,4,FALSE),"")</f>
        <v/>
      </c>
      <c r="Y454" s="20" t="str">
        <f>IFERROR(VLOOKUP(K454,'CODE H VS CODE ICPE'!$A$2:$D$80,4,FALSE),"")</f>
        <v/>
      </c>
      <c r="Z454" s="20" t="str">
        <f>IFERROR(VLOOKUP(L454,'CODE H VS CODE ICPE'!$A$2:$D$80,4,FALSE),"")</f>
        <v/>
      </c>
      <c r="AA454" s="20" t="str">
        <f>IFERROR(VLOOKUP(M454,'CODE H VS CODE ICPE'!$A$2:$D$80,4,FALSE),"")</f>
        <v/>
      </c>
      <c r="AB454" s="20" t="str">
        <f>IFERROR(VLOOKUP(N454,'CODE H VS CODE ICPE'!$A$2:$D$80,4,FALSE),"")</f>
        <v/>
      </c>
      <c r="AC454" s="20" t="str">
        <f>IFERROR(VLOOKUP(O454,'CODE H VS CODE ICPE'!$A$2:$D$80,4,FALSE),"")</f>
        <v/>
      </c>
      <c r="AD454" s="20" t="str">
        <f>IFERROR(VLOOKUP(P454,'CODE H VS CODE ICPE'!$A$2:$D$80,4,FALSE),"")</f>
        <v/>
      </c>
      <c r="AE454" s="20" t="str">
        <f>IFERROR(VLOOKUP(Q454,'CODE H VS CODE ICPE'!$A$2:$D$80,4,FALSE),"")</f>
        <v/>
      </c>
      <c r="AF454" s="20" t="str">
        <f>IFERROR(VLOOKUP(R454,'CODE H VS CODE ICPE'!$A$2:$D$80,4,FALSE),"")</f>
        <v/>
      </c>
      <c r="AG454" s="20" t="str">
        <f>IFERROR(VLOOKUP(S454,'CODE H VS CODE ICPE'!$A$2:$D$80,4,FALSE),"")</f>
        <v/>
      </c>
      <c r="AH454" s="48" t="str">
        <f>IF(COUNTIF(T454:AG454, "Rejected") &gt; 0, "Rejected", IF(COUNTIF(T454:AG454, "Under request") &gt; 0, "Under request", "Accepted"))</f>
        <v>Accepted</v>
      </c>
      <c r="AI454" s="21">
        <f>IF(T454="",0,IF(T454="Interdit",0,VLOOKUP(F454,'CODE H VS CODE ICPE'!$A$2:$E$80,5,FALSE)))</f>
        <v>149999.99</v>
      </c>
      <c r="AJ454" s="21">
        <f>IF(U454="",0,IF(U454="Interdit",0,VLOOKUP(G454,'CODE H VS CODE ICPE'!$A$2:$E$80,5,FALSE)))</f>
        <v>99999.99</v>
      </c>
      <c r="AK454" s="21">
        <f>IF(V454="",0,IF(V454="Interdit",0,VLOOKUP(H454,'CODE H VS CODE ICPE'!$A$2:$E$80,5,FALSE)))</f>
        <v>0</v>
      </c>
      <c r="AL454" s="21">
        <f>IF(W454="",0,IF(W454="Interdit",0,VLOOKUP(I454,'CODE H VS CODE ICPE'!$A$2:$E$80,5,FALSE)))</f>
        <v>0</v>
      </c>
      <c r="AM454" s="21">
        <f>IF(X454="",0,IF(X454="Interdit",0,VLOOKUP(J454,'CODE H VS CODE ICPE'!$A$2:$E$80,5,FALSE)))</f>
        <v>0</v>
      </c>
      <c r="AN454" s="21">
        <f>IF(Y454="",0,IF(Y454="Interdit",0,VLOOKUP(K454,'CODE H VS CODE ICPE'!$A$2:$E$80,5,FALSE)))</f>
        <v>0</v>
      </c>
      <c r="AO454" s="21">
        <f>IF(Z454="",0,IF(Z454="Interdit",0,VLOOKUP(L454,'CODE H VS CODE ICPE'!$A$2:$E$80,5,FALSE)))</f>
        <v>0</v>
      </c>
      <c r="AP454" s="21">
        <f>IF(AA454="",0,IF(AA454="Interdit",0,VLOOKUP(M454,'CODE H VS CODE ICPE'!$A$2:$E$80,5,FALSE)))</f>
        <v>0</v>
      </c>
      <c r="AQ454" s="21">
        <f>IF(AB454="",0,IF(AB454="Interdit",0,VLOOKUP(N454,'CODE H VS CODE ICPE'!$A$2:$E$80,5,FALSE)))</f>
        <v>0</v>
      </c>
      <c r="AR454" s="21">
        <f>IF(AC454="",0,IF(AC454="Interdit",0,VLOOKUP(O454,'CODE H VS CODE ICPE'!$A$2:$E$80,5,FALSE)))</f>
        <v>0</v>
      </c>
      <c r="AS454" s="21">
        <f>IF(AD454="",0,IF(AD454="Interdit",0,VLOOKUP(P454,'CODE H VS CODE ICPE'!$A$2:$E$80,5,FALSE)))</f>
        <v>0</v>
      </c>
      <c r="AT454" s="21">
        <f>IF(AE454="",0,IF(AE454="Interdit",0,VLOOKUP(Q454,'CODE H VS CODE ICPE'!$A$2:$E$80,5,FALSE)))</f>
        <v>0</v>
      </c>
      <c r="AU454" s="21">
        <f>IF(AF454="",0,IF(AF454="Interdit",0,VLOOKUP(R454,'CODE H VS CODE ICPE'!$A$2:$E$80,5,FALSE)))</f>
        <v>0</v>
      </c>
      <c r="AV454" s="21">
        <f>IF(AG454="",0,IF(AG454="Interdit",0,VLOOKUP(S454,'CODE H VS CODE ICPE'!$A$2:$E$80,5,FALSE)))</f>
        <v>0</v>
      </c>
      <c r="AW454" s="20" t="str">
        <f>ADDRESS(2,MATCH(MAX(AI454:AV454),AI454:AV454,0)+COLUMN(AI454)-1)</f>
        <v>$AI$2</v>
      </c>
      <c r="AX454" s="26">
        <f>IF(AH454="Interdit","",IF(AW454="$AI$2",AI454,IF(AW454="$AJ$2",AJ454,IF(AW454="$AK$2",AK454,IF(AW454="$AL$2",AL454,IF(AW454="$AM$2",AM454,IF(AW454="$AN$2",AN454,IF(AW454="$AO$2",AO454,IF(AW454="$AP$2",AP454,IF(AW454="$AQ$2",AQ454,IF(AW454="$AR$2",AR454,IF(AW454="$AS$2",AS454,IF(AW454="$AT$2",AT454,IF(AW454="$AU$2",AU454,IF(AW454="$AV$2",AV454,"")))))))))))))))</f>
        <v>149999.99</v>
      </c>
      <c r="AY454" s="20" t="str">
        <f>IF(AX454="","",IF(AW454="$AI$2",F454,IF(AW454="$AJ$2",G454,IF(AW454="$AK$2",H454,IF(AW454="$AL$2",I454,IF(AW454="$AM$2",J454,IF(AW454="$AN$2",K454,IF(AW454="$AO$2",L454,IF(AW454="$AP$2",M454,IF(AW454="$AQ$2",N454,IF(AW454="$AR$2",O454,IF(AW454="$AS$2",P454,IF(AW454="$AT$2",Q454,IF(AW454="$AU$2",R454,IF(AW454="$AV$2",S454,"")))))))))))))))</f>
        <v>H314</v>
      </c>
      <c r="AZ454" s="20">
        <f>IF(AY454="","",IF(AY454=0,"",VLOOKUP(AY454,'CODE H VS CODE ICPE'!$A$1:$E$80,3,FALSE)))</f>
        <v>4320</v>
      </c>
    </row>
    <row r="455" spans="1:52" ht="28.9" customHeight="1">
      <c r="A455" s="23">
        <v>3099</v>
      </c>
      <c r="B455" s="24" t="s">
        <v>1211</v>
      </c>
      <c r="C455" s="25" t="s">
        <v>467</v>
      </c>
      <c r="D455" s="24" t="s">
        <v>1212</v>
      </c>
      <c r="E455" s="24" t="s">
        <v>1213</v>
      </c>
      <c r="F455" s="20" t="s">
        <v>86</v>
      </c>
      <c r="G455" s="20" t="s">
        <v>74</v>
      </c>
      <c r="H455" s="20"/>
      <c r="I455" s="20"/>
      <c r="J455" s="20"/>
      <c r="K455" s="20"/>
      <c r="L455" s="20"/>
      <c r="M455" s="20"/>
      <c r="N455" s="20"/>
      <c r="O455" s="20"/>
      <c r="P455" s="20"/>
      <c r="Q455" s="20"/>
      <c r="R455" s="20"/>
      <c r="S455" s="20"/>
      <c r="T455" s="20" t="str">
        <f>IFERROR(VLOOKUP(F455,'CODE H VS CODE ICPE'!$A$2:$D$80,4,FALSE),"")</f>
        <v>Autorisé</v>
      </c>
      <c r="U455" s="20" t="str">
        <f>IFERROR(VLOOKUP(G455,'CODE H VS CODE ICPE'!$A$2:$D$80,4,FALSE),"")</f>
        <v>Autorisé</v>
      </c>
      <c r="V455" s="20" t="str">
        <f>IFERROR(VLOOKUP(H455,'CODE H VS CODE ICPE'!$A$2:$D$80,4,FALSE),"")</f>
        <v/>
      </c>
      <c r="W455" s="20" t="str">
        <f>IFERROR(VLOOKUP(I455,'CODE H VS CODE ICPE'!$A$2:$D$80,4,FALSE),"")</f>
        <v/>
      </c>
      <c r="X455" s="20" t="str">
        <f>IFERROR(VLOOKUP(J455,'CODE H VS CODE ICPE'!$A$2:$D$80,4,FALSE),"")</f>
        <v/>
      </c>
      <c r="Y455" s="20" t="str">
        <f>IFERROR(VLOOKUP(K455,'CODE H VS CODE ICPE'!$A$2:$D$80,4,FALSE),"")</f>
        <v/>
      </c>
      <c r="Z455" s="20" t="str">
        <f>IFERROR(VLOOKUP(L455,'CODE H VS CODE ICPE'!$A$2:$D$80,4,FALSE),"")</f>
        <v/>
      </c>
      <c r="AA455" s="20" t="str">
        <f>IFERROR(VLOOKUP(M455,'CODE H VS CODE ICPE'!$A$2:$D$80,4,FALSE),"")</f>
        <v/>
      </c>
      <c r="AB455" s="20" t="str">
        <f>IFERROR(VLOOKUP(N455,'CODE H VS CODE ICPE'!$A$2:$D$80,4,FALSE),"")</f>
        <v/>
      </c>
      <c r="AC455" s="20" t="str">
        <f>IFERROR(VLOOKUP(O455,'CODE H VS CODE ICPE'!$A$2:$D$80,4,FALSE),"")</f>
        <v/>
      </c>
      <c r="AD455" s="20" t="str">
        <f>IFERROR(VLOOKUP(P455,'CODE H VS CODE ICPE'!$A$2:$D$80,4,FALSE),"")</f>
        <v/>
      </c>
      <c r="AE455" s="20" t="str">
        <f>IFERROR(VLOOKUP(Q455,'CODE H VS CODE ICPE'!$A$2:$D$80,4,FALSE),"")</f>
        <v/>
      </c>
      <c r="AF455" s="20" t="str">
        <f>IFERROR(VLOOKUP(R455,'CODE H VS CODE ICPE'!$A$2:$D$80,4,FALSE),"")</f>
        <v/>
      </c>
      <c r="AG455" s="20" t="str">
        <f>IFERROR(VLOOKUP(S455,'CODE H VS CODE ICPE'!$A$2:$D$80,4,FALSE),"")</f>
        <v/>
      </c>
      <c r="AH455" s="48" t="s">
        <v>4628</v>
      </c>
      <c r="AI455" s="21">
        <f>IF(T455="",0,IF(T455="Interdit",0,VLOOKUP(F455,'CODE H VS CODE ICPE'!$A$2:$E$80,5,FALSE)))</f>
        <v>99999.99</v>
      </c>
      <c r="AJ455" s="21">
        <f>IF(U455="",0,IF(U455="Interdit",0,VLOOKUP(G455,'CODE H VS CODE ICPE'!$A$2:$E$80,5,FALSE)))</f>
        <v>1999.99</v>
      </c>
      <c r="AK455" s="21">
        <f>IF(V455="",0,IF(V455="Interdit",0,VLOOKUP(H455,'CODE H VS CODE ICPE'!$A$2:$E$80,5,FALSE)))</f>
        <v>0</v>
      </c>
      <c r="AL455" s="21">
        <f>IF(W455="",0,IF(W455="Interdit",0,VLOOKUP(I455,'CODE H VS CODE ICPE'!$A$2:$E$80,5,FALSE)))</f>
        <v>0</v>
      </c>
      <c r="AM455" s="21">
        <f>IF(X455="",0,IF(X455="Interdit",0,VLOOKUP(J455,'CODE H VS CODE ICPE'!$A$2:$E$80,5,FALSE)))</f>
        <v>0</v>
      </c>
      <c r="AN455" s="21">
        <f>IF(Y455="",0,IF(Y455="Interdit",0,VLOOKUP(K455,'CODE H VS CODE ICPE'!$A$2:$E$80,5,FALSE)))</f>
        <v>0</v>
      </c>
      <c r="AO455" s="21">
        <f>IF(Z455="",0,IF(Z455="Interdit",0,VLOOKUP(L455,'CODE H VS CODE ICPE'!$A$2:$E$80,5,FALSE)))</f>
        <v>0</v>
      </c>
      <c r="AP455" s="21">
        <f>IF(AA455="",0,IF(AA455="Interdit",0,VLOOKUP(M455,'CODE H VS CODE ICPE'!$A$2:$E$80,5,FALSE)))</f>
        <v>0</v>
      </c>
      <c r="AQ455" s="21">
        <f>IF(AB455="",0,IF(AB455="Interdit",0,VLOOKUP(N455,'CODE H VS CODE ICPE'!$A$2:$E$80,5,FALSE)))</f>
        <v>0</v>
      </c>
      <c r="AR455" s="21">
        <f>IF(AC455="",0,IF(AC455="Interdit",0,VLOOKUP(O455,'CODE H VS CODE ICPE'!$A$2:$E$80,5,FALSE)))</f>
        <v>0</v>
      </c>
      <c r="AS455" s="21">
        <f>IF(AD455="",0,IF(AD455="Interdit",0,VLOOKUP(P455,'CODE H VS CODE ICPE'!$A$2:$E$80,5,FALSE)))</f>
        <v>0</v>
      </c>
      <c r="AT455" s="21">
        <f>IF(AE455="",0,IF(AE455="Interdit",0,VLOOKUP(Q455,'CODE H VS CODE ICPE'!$A$2:$E$80,5,FALSE)))</f>
        <v>0</v>
      </c>
      <c r="AU455" s="21">
        <f>IF(AF455="",0,IF(AF455="Interdit",0,VLOOKUP(R455,'CODE H VS CODE ICPE'!$A$2:$E$80,5,FALSE)))</f>
        <v>0</v>
      </c>
      <c r="AV455" s="21">
        <f>IF(AG455="",0,IF(AG455="Interdit",0,VLOOKUP(S455,'CODE H VS CODE ICPE'!$A$2:$E$80,5,FALSE)))</f>
        <v>0</v>
      </c>
      <c r="AW455" s="20" t="str">
        <f>ADDRESS(2,MATCH(MAX(AI455:AV455),AI455:AV455,0)+COLUMN(AI455)-1)</f>
        <v>$AI$2</v>
      </c>
      <c r="AX455" s="26">
        <f>IF(AH455="Interdit","",IF(AW455="$AI$2",AI455,IF(AW455="$AJ$2",AJ455,IF(AW455="$AK$2",AK455,IF(AW455="$AL$2",AL455,IF(AW455="$AM$2",AM455,IF(AW455="$AN$2",AN455,IF(AW455="$AO$2",AO455,IF(AW455="$AP$2",AP455,IF(AW455="$AQ$2",AQ455,IF(AW455="$AR$2",AR455,IF(AW455="$AS$2",AS455,IF(AW455="$AT$2",AT455,IF(AW455="$AU$2",AU455,IF(AW455="$AV$2",AV455,"")))))))))))))))</f>
        <v>99999.99</v>
      </c>
      <c r="AY455" s="20" t="str">
        <f>IF(AX455="","",IF(AW455="$AI$2",F455,IF(AW455="$AJ$2",G455,IF(AW455="$AK$2",H455,IF(AW455="$AL$2",I455,IF(AW455="$AM$2",J455,IF(AW455="$AN$2",K455,IF(AW455="$AO$2",L455,IF(AW455="$AP$2",M455,IF(AW455="$AQ$2",N455,IF(AW455="$AR$2",O455,IF(AW455="$AS$2",P455,IF(AW455="$AT$2",Q455,IF(AW455="$AU$2",R455,IF(AW455="$AV$2",S455,"")))))))))))))))</f>
        <v>H302</v>
      </c>
      <c r="AZ455" s="20">
        <f>IF(AY455="","",IF(AY455=0,"",VLOOKUP(AY455,'CODE H VS CODE ICPE'!$A$1:$E$80,3,FALSE)))</f>
        <v>4511</v>
      </c>
    </row>
    <row r="456" spans="1:52" ht="28.9" customHeight="1">
      <c r="A456" s="23">
        <v>3275</v>
      </c>
      <c r="B456" s="24" t="s">
        <v>1214</v>
      </c>
      <c r="C456" s="25" t="s">
        <v>234</v>
      </c>
      <c r="D456" s="24" t="s">
        <v>257</v>
      </c>
      <c r="E456" s="24" t="s">
        <v>1215</v>
      </c>
      <c r="F456" s="20" t="s">
        <v>86</v>
      </c>
      <c r="G456" s="20" t="s">
        <v>94</v>
      </c>
      <c r="H456" s="20" t="s">
        <v>110</v>
      </c>
      <c r="I456" s="20"/>
      <c r="J456" s="20"/>
      <c r="K456" s="20"/>
      <c r="L456" s="20"/>
      <c r="M456" s="20"/>
      <c r="N456" s="20"/>
      <c r="O456" s="20"/>
      <c r="P456" s="20"/>
      <c r="Q456" s="20"/>
      <c r="R456" s="20"/>
      <c r="S456" s="20"/>
      <c r="T456" s="20" t="str">
        <f>IFERROR(VLOOKUP(F456,'CODE H VS CODE ICPE'!$A$2:$D$80,4,FALSE),"")</f>
        <v>Autorisé</v>
      </c>
      <c r="U456" s="20" t="str">
        <f>IFERROR(VLOOKUP(G456,'CODE H VS CODE ICPE'!$A$2:$D$80,4,FALSE),"")</f>
        <v>Demande d'autorisation</v>
      </c>
      <c r="V456" s="20" t="str">
        <f>IFERROR(VLOOKUP(H456,'CODE H VS CODE ICPE'!$A$2:$D$80,4,FALSE),"")</f>
        <v>Interdit</v>
      </c>
      <c r="W456" s="20" t="str">
        <f>IFERROR(VLOOKUP(I456,'CODE H VS CODE ICPE'!$A$2:$D$80,4,FALSE),"")</f>
        <v/>
      </c>
      <c r="X456" s="20" t="str">
        <f>IFERROR(VLOOKUP(J456,'CODE H VS CODE ICPE'!$A$2:$D$80,4,FALSE),"")</f>
        <v/>
      </c>
      <c r="Y456" s="20" t="str">
        <f>IFERROR(VLOOKUP(K456,'CODE H VS CODE ICPE'!$A$2:$D$80,4,FALSE),"")</f>
        <v/>
      </c>
      <c r="Z456" s="20" t="str">
        <f>IFERROR(VLOOKUP(L456,'CODE H VS CODE ICPE'!$A$2:$D$80,4,FALSE),"")</f>
        <v/>
      </c>
      <c r="AA456" s="20" t="str">
        <f>IFERROR(VLOOKUP(M456,'CODE H VS CODE ICPE'!$A$2:$D$80,4,FALSE),"")</f>
        <v/>
      </c>
      <c r="AB456" s="20" t="str">
        <f>IFERROR(VLOOKUP(N456,'CODE H VS CODE ICPE'!$A$2:$D$80,4,FALSE),"")</f>
        <v/>
      </c>
      <c r="AC456" s="20" t="str">
        <f>IFERROR(VLOOKUP(O456,'CODE H VS CODE ICPE'!$A$2:$D$80,4,FALSE),"")</f>
        <v/>
      </c>
      <c r="AD456" s="20" t="str">
        <f>IFERROR(VLOOKUP(P456,'CODE H VS CODE ICPE'!$A$2:$D$80,4,FALSE),"")</f>
        <v/>
      </c>
      <c r="AE456" s="20" t="str">
        <f>IFERROR(VLOOKUP(Q456,'CODE H VS CODE ICPE'!$A$2:$D$80,4,FALSE),"")</f>
        <v/>
      </c>
      <c r="AF456" s="20" t="str">
        <f>IFERROR(VLOOKUP(R456,'CODE H VS CODE ICPE'!$A$2:$D$80,4,FALSE),"")</f>
        <v/>
      </c>
      <c r="AG456" s="20" t="str">
        <f>IFERROR(VLOOKUP(S456,'CODE H VS CODE ICPE'!$A$2:$D$80,4,FALSE),"")</f>
        <v/>
      </c>
      <c r="AH456" s="48" t="str">
        <f>IF(COUNTIF(T456:AG456, "Rejected") &gt; 0, "Rejected", IF(COUNTIF(T456:AG456, "Under request") &gt; 0, "Under request", "Accepted"))</f>
        <v>Accepted</v>
      </c>
      <c r="AI456" s="21">
        <f>IF(T456="",0,IF(T456="Interdit",0,VLOOKUP(F456,'CODE H VS CODE ICPE'!$A$2:$E$80,5,FALSE)))</f>
        <v>99999.99</v>
      </c>
      <c r="AJ456" s="21">
        <f>IF(U456="",0,IF(U456="Interdit",0,VLOOKUP(G456,'CODE H VS CODE ICPE'!$A$2:$E$80,5,FALSE)))</f>
        <v>199.99</v>
      </c>
      <c r="AK456" s="21">
        <f>IF(V456="",0,IF(V456="Interdit",0,VLOOKUP(H456,'CODE H VS CODE ICPE'!$A$2:$E$80,5,FALSE)))</f>
        <v>0</v>
      </c>
      <c r="AL456" s="21">
        <f>IF(W456="",0,IF(W456="Interdit",0,VLOOKUP(I456,'CODE H VS CODE ICPE'!$A$2:$E$80,5,FALSE)))</f>
        <v>0</v>
      </c>
      <c r="AM456" s="21">
        <f>IF(X456="",0,IF(X456="Interdit",0,VLOOKUP(J456,'CODE H VS CODE ICPE'!$A$2:$E$80,5,FALSE)))</f>
        <v>0</v>
      </c>
      <c r="AN456" s="21">
        <f>IF(Y456="",0,IF(Y456="Interdit",0,VLOOKUP(K456,'CODE H VS CODE ICPE'!$A$2:$E$80,5,FALSE)))</f>
        <v>0</v>
      </c>
      <c r="AO456" s="21">
        <f>IF(Z456="",0,IF(Z456="Interdit",0,VLOOKUP(L456,'CODE H VS CODE ICPE'!$A$2:$E$80,5,FALSE)))</f>
        <v>0</v>
      </c>
      <c r="AP456" s="21">
        <f>IF(AA456="",0,IF(AA456="Interdit",0,VLOOKUP(M456,'CODE H VS CODE ICPE'!$A$2:$E$80,5,FALSE)))</f>
        <v>0</v>
      </c>
      <c r="AQ456" s="21">
        <f>IF(AB456="",0,IF(AB456="Interdit",0,VLOOKUP(N456,'CODE H VS CODE ICPE'!$A$2:$E$80,5,FALSE)))</f>
        <v>0</v>
      </c>
      <c r="AR456" s="21">
        <f>IF(AC456="",0,IF(AC456="Interdit",0,VLOOKUP(O456,'CODE H VS CODE ICPE'!$A$2:$E$80,5,FALSE)))</f>
        <v>0</v>
      </c>
      <c r="AS456" s="21">
        <f>IF(AD456="",0,IF(AD456="Interdit",0,VLOOKUP(P456,'CODE H VS CODE ICPE'!$A$2:$E$80,5,FALSE)))</f>
        <v>0</v>
      </c>
      <c r="AT456" s="21">
        <f>IF(AE456="",0,IF(AE456="Interdit",0,VLOOKUP(Q456,'CODE H VS CODE ICPE'!$A$2:$E$80,5,FALSE)))</f>
        <v>0</v>
      </c>
      <c r="AU456" s="21">
        <f>IF(AF456="",0,IF(AF456="Interdit",0,VLOOKUP(R456,'CODE H VS CODE ICPE'!$A$2:$E$80,5,FALSE)))</f>
        <v>0</v>
      </c>
      <c r="AV456" s="21">
        <f>IF(AG456="",0,IF(AG456="Interdit",0,VLOOKUP(S456,'CODE H VS CODE ICPE'!$A$2:$E$80,5,FALSE)))</f>
        <v>0</v>
      </c>
      <c r="AW456" s="20" t="str">
        <f>ADDRESS(2,MATCH(MAX(AI456:AV456),AI456:AV456,0)+COLUMN(AI456)-1)</f>
        <v>$AI$2</v>
      </c>
      <c r="AX456" s="26">
        <f>IF(AH456="Interdit","",IF(AW456="$AI$2",AI456,IF(AW456="$AJ$2",AJ456,IF(AW456="$AK$2",AK456,IF(AW456="$AL$2",AL456,IF(AW456="$AM$2",AM456,IF(AW456="$AN$2",AN456,IF(AW456="$AO$2",AO456,IF(AW456="$AP$2",AP456,IF(AW456="$AQ$2",AQ456,IF(AW456="$AR$2",AR456,IF(AW456="$AS$2",AS456,IF(AW456="$AT$2",AT456,IF(AW456="$AU$2",AU456,IF(AW456="$AV$2",AV456,"")))))))))))))))</f>
        <v>99999.99</v>
      </c>
      <c r="AY456" s="20" t="str">
        <f>IF(AX456="","",IF(AW456="$AI$2",F456,IF(AW456="$AJ$2",G456,IF(AW456="$AK$2",H456,IF(AW456="$AL$2",I456,IF(AW456="$AM$2",J456,IF(AW456="$AN$2",K456,IF(AW456="$AO$2",L456,IF(AW456="$AP$2",M456,IF(AW456="$AQ$2",N456,IF(AW456="$AR$2",O456,IF(AW456="$AS$2",P456,IF(AW456="$AT$2",Q456,IF(AW456="$AU$2",R456,IF(AW456="$AV$2",S456,"")))))))))))))))</f>
        <v>H302</v>
      </c>
      <c r="AZ456" s="20">
        <f>IF(AY456="","",IF(AY456=0,"",VLOOKUP(AY456,'CODE H VS CODE ICPE'!$A$1:$E$80,3,FALSE)))</f>
        <v>4511</v>
      </c>
    </row>
    <row r="457" spans="1:52" ht="28.9" customHeight="1">
      <c r="A457" s="23">
        <v>3122</v>
      </c>
      <c r="B457" s="24" t="s">
        <v>1216</v>
      </c>
      <c r="C457" s="25" t="s">
        <v>467</v>
      </c>
      <c r="D457" s="24" t="s">
        <v>1217</v>
      </c>
      <c r="E457" s="24" t="s">
        <v>1218</v>
      </c>
      <c r="F457" s="20" t="s">
        <v>86</v>
      </c>
      <c r="G457" s="20" t="s">
        <v>96</v>
      </c>
      <c r="H457" s="20"/>
      <c r="I457" s="20"/>
      <c r="J457" s="20"/>
      <c r="K457" s="20"/>
      <c r="L457" s="20"/>
      <c r="M457" s="20"/>
      <c r="N457" s="20"/>
      <c r="O457" s="20"/>
      <c r="P457" s="20"/>
      <c r="Q457" s="20"/>
      <c r="R457" s="20"/>
      <c r="S457" s="20"/>
      <c r="T457" s="20" t="str">
        <f>IFERROR(VLOOKUP(F457,'CODE H VS CODE ICPE'!$A$2:$D$80,4,FALSE),"")</f>
        <v>Autorisé</v>
      </c>
      <c r="U457" s="20" t="str">
        <f>IFERROR(VLOOKUP(G457,'CODE H VS CODE ICPE'!$A$2:$D$80,4,FALSE),"")</f>
        <v>Autorisé</v>
      </c>
      <c r="V457" s="20" t="str">
        <f>IFERROR(VLOOKUP(H457,'CODE H VS CODE ICPE'!$A$2:$D$80,4,FALSE),"")</f>
        <v/>
      </c>
      <c r="W457" s="20" t="str">
        <f>IFERROR(VLOOKUP(I457,'CODE H VS CODE ICPE'!$A$2:$D$80,4,FALSE),"")</f>
        <v/>
      </c>
      <c r="X457" s="20" t="str">
        <f>IFERROR(VLOOKUP(J457,'CODE H VS CODE ICPE'!$A$2:$D$80,4,FALSE),"")</f>
        <v/>
      </c>
      <c r="Y457" s="20" t="str">
        <f>IFERROR(VLOOKUP(K457,'CODE H VS CODE ICPE'!$A$2:$D$80,4,FALSE),"")</f>
        <v/>
      </c>
      <c r="Z457" s="20" t="str">
        <f>IFERROR(VLOOKUP(L457,'CODE H VS CODE ICPE'!$A$2:$D$80,4,FALSE),"")</f>
        <v/>
      </c>
      <c r="AA457" s="20" t="str">
        <f>IFERROR(VLOOKUP(M457,'CODE H VS CODE ICPE'!$A$2:$D$80,4,FALSE),"")</f>
        <v/>
      </c>
      <c r="AB457" s="20" t="str">
        <f>IFERROR(VLOOKUP(N457,'CODE H VS CODE ICPE'!$A$2:$D$80,4,FALSE),"")</f>
        <v/>
      </c>
      <c r="AC457" s="20" t="str">
        <f>IFERROR(VLOOKUP(O457,'CODE H VS CODE ICPE'!$A$2:$D$80,4,FALSE),"")</f>
        <v/>
      </c>
      <c r="AD457" s="20" t="str">
        <f>IFERROR(VLOOKUP(P457,'CODE H VS CODE ICPE'!$A$2:$D$80,4,FALSE),"")</f>
        <v/>
      </c>
      <c r="AE457" s="20" t="str">
        <f>IFERROR(VLOOKUP(Q457,'CODE H VS CODE ICPE'!$A$2:$D$80,4,FALSE),"")</f>
        <v/>
      </c>
      <c r="AF457" s="20" t="str">
        <f>IFERROR(VLOOKUP(R457,'CODE H VS CODE ICPE'!$A$2:$D$80,4,FALSE),"")</f>
        <v/>
      </c>
      <c r="AG457" s="20" t="str">
        <f>IFERROR(VLOOKUP(S457,'CODE H VS CODE ICPE'!$A$2:$D$80,4,FALSE),"")</f>
        <v/>
      </c>
      <c r="AH457" s="48" t="s">
        <v>4628</v>
      </c>
      <c r="AI457" s="21">
        <f>IF(T457="",0,IF(T457="Interdit",0,VLOOKUP(F457,'CODE H VS CODE ICPE'!$A$2:$E$80,5,FALSE)))</f>
        <v>99999.99</v>
      </c>
      <c r="AJ457" s="21">
        <f>IF(U457="",0,IF(U457="Interdit",0,VLOOKUP(G457,'CODE H VS CODE ICPE'!$A$2:$E$80,5,FALSE)))</f>
        <v>149999.99</v>
      </c>
      <c r="AK457" s="21">
        <f>IF(V457="",0,IF(V457="Interdit",0,VLOOKUP(H457,'CODE H VS CODE ICPE'!$A$2:$E$80,5,FALSE)))</f>
        <v>0</v>
      </c>
      <c r="AL457" s="21">
        <f>IF(W457="",0,IF(W457="Interdit",0,VLOOKUP(I457,'CODE H VS CODE ICPE'!$A$2:$E$80,5,FALSE)))</f>
        <v>0</v>
      </c>
      <c r="AM457" s="21">
        <f>IF(X457="",0,IF(X457="Interdit",0,VLOOKUP(J457,'CODE H VS CODE ICPE'!$A$2:$E$80,5,FALSE)))</f>
        <v>0</v>
      </c>
      <c r="AN457" s="21">
        <f>IF(Y457="",0,IF(Y457="Interdit",0,VLOOKUP(K457,'CODE H VS CODE ICPE'!$A$2:$E$80,5,FALSE)))</f>
        <v>0</v>
      </c>
      <c r="AO457" s="21">
        <f>IF(Z457="",0,IF(Z457="Interdit",0,VLOOKUP(L457,'CODE H VS CODE ICPE'!$A$2:$E$80,5,FALSE)))</f>
        <v>0</v>
      </c>
      <c r="AP457" s="21">
        <f>IF(AA457="",0,IF(AA457="Interdit",0,VLOOKUP(M457,'CODE H VS CODE ICPE'!$A$2:$E$80,5,FALSE)))</f>
        <v>0</v>
      </c>
      <c r="AQ457" s="21">
        <f>IF(AB457="",0,IF(AB457="Interdit",0,VLOOKUP(N457,'CODE H VS CODE ICPE'!$A$2:$E$80,5,FALSE)))</f>
        <v>0</v>
      </c>
      <c r="AR457" s="21">
        <f>IF(AC457="",0,IF(AC457="Interdit",0,VLOOKUP(O457,'CODE H VS CODE ICPE'!$A$2:$E$80,5,FALSE)))</f>
        <v>0</v>
      </c>
      <c r="AS457" s="21">
        <f>IF(AD457="",0,IF(AD457="Interdit",0,VLOOKUP(P457,'CODE H VS CODE ICPE'!$A$2:$E$80,5,FALSE)))</f>
        <v>0</v>
      </c>
      <c r="AT457" s="21">
        <f>IF(AE457="",0,IF(AE457="Interdit",0,VLOOKUP(Q457,'CODE H VS CODE ICPE'!$A$2:$E$80,5,FALSE)))</f>
        <v>0</v>
      </c>
      <c r="AU457" s="21">
        <f>IF(AF457="",0,IF(AF457="Interdit",0,VLOOKUP(R457,'CODE H VS CODE ICPE'!$A$2:$E$80,5,FALSE)))</f>
        <v>0</v>
      </c>
      <c r="AV457" s="21">
        <f>IF(AG457="",0,IF(AG457="Interdit",0,VLOOKUP(S457,'CODE H VS CODE ICPE'!$A$2:$E$80,5,FALSE)))</f>
        <v>0</v>
      </c>
      <c r="AW457" s="20" t="str">
        <f t="shared" ref="AW457:AW477" si="69">ADDRESS(2,MATCH(MAX(AI457:AV457),AI457:AV457,0)+COLUMN(AI457)-1)</f>
        <v>$AJ$2</v>
      </c>
      <c r="AX457" s="26">
        <f t="shared" ref="AX457:AX477" si="70">IF(AH457="Interdit","",IF(AW457="$AI$2",AI457,IF(AW457="$AJ$2",AJ457,IF(AW457="$AK$2",AK457,IF(AW457="$AL$2",AL457,IF(AW457="$AM$2",AM457,IF(AW457="$AN$2",AN457,IF(AW457="$AO$2",AO457,IF(AW457="$AP$2",AP457,IF(AW457="$AQ$2",AQ457,IF(AW457="$AR$2",AR457,IF(AW457="$AS$2",AS457,IF(AW457="$AT$2",AT457,IF(AW457="$AU$2",AU457,IF(AW457="$AV$2",AV457,"")))))))))))))))</f>
        <v>149999.99</v>
      </c>
      <c r="AY457" s="20" t="str">
        <f t="shared" ref="AY457:AY477" si="71">IF(AX457="","",IF(AW457="$AI$2",F457,IF(AW457="$AJ$2",G457,IF(AW457="$AK$2",H457,IF(AW457="$AL$2",I457,IF(AW457="$AM$2",J457,IF(AW457="$AN$2",K457,IF(AW457="$AO$2",L457,IF(AW457="$AP$2",M457,IF(AW457="$AQ$2",N457,IF(AW457="$AR$2",O457,IF(AW457="$AS$2",P457,IF(AW457="$AT$2",Q457,IF(AW457="$AU$2",R457,IF(AW457="$AV$2",S457,"")))))))))))))))</f>
        <v>H314</v>
      </c>
      <c r="AZ457" s="20">
        <f>IF(AY457="","",IF(AY457=0,"",VLOOKUP(AY457,'CODE H VS CODE ICPE'!$A$1:$E$80,3,FALSE)))</f>
        <v>4320</v>
      </c>
    </row>
    <row r="458" spans="1:52" ht="28.9" customHeight="1">
      <c r="A458" s="23">
        <v>3132</v>
      </c>
      <c r="B458" s="24" t="s">
        <v>1219</v>
      </c>
      <c r="C458" s="25" t="s">
        <v>335</v>
      </c>
      <c r="D458" s="24" t="s">
        <v>1220</v>
      </c>
      <c r="E458" s="24" t="s">
        <v>1221</v>
      </c>
      <c r="F458" s="20" t="s">
        <v>40</v>
      </c>
      <c r="G458" s="20"/>
      <c r="H458" s="20"/>
      <c r="J458" s="20"/>
      <c r="K458" s="20"/>
      <c r="L458" s="20"/>
      <c r="N458" s="20"/>
      <c r="O458" s="20"/>
      <c r="P458" s="20"/>
      <c r="Q458" s="20"/>
      <c r="R458" s="20"/>
      <c r="S458" s="20"/>
      <c r="T458" s="20" t="str">
        <f>IFERROR(VLOOKUP(F458,'CODE H VS CODE ICPE'!$A$2:$D$80,4,FALSE),"")</f>
        <v>Autorisé</v>
      </c>
      <c r="U458" s="20" t="str">
        <f>IFERROR(VLOOKUP(G458,'CODE H VS CODE ICPE'!$A$2:$D$80,4,FALSE),"")</f>
        <v/>
      </c>
      <c r="V458" s="20" t="str">
        <f>IFERROR(VLOOKUP(H458,'CODE H VS CODE ICPE'!$A$2:$D$80,4,FALSE),"")</f>
        <v/>
      </c>
      <c r="W458" s="20" t="str">
        <f>IFERROR(VLOOKUP(I458,'CODE H VS CODE ICPE'!$A$2:$D$80,4,FALSE),"")</f>
        <v/>
      </c>
      <c r="X458" s="20" t="str">
        <f>IFERROR(VLOOKUP(J458,'CODE H VS CODE ICPE'!$A$2:$D$80,4,FALSE),"")</f>
        <v/>
      </c>
      <c r="Y458" s="20" t="str">
        <f>IFERROR(VLOOKUP(K458,'CODE H VS CODE ICPE'!$A$2:$D$80,4,FALSE),"")</f>
        <v/>
      </c>
      <c r="Z458" s="20" t="str">
        <f>IFERROR(VLOOKUP(L458,'CODE H VS CODE ICPE'!$A$2:$D$80,4,FALSE),"")</f>
        <v/>
      </c>
      <c r="AA458" s="20" t="str">
        <f>IFERROR(VLOOKUP(M458,'CODE H VS CODE ICPE'!$A$2:$D$80,4,FALSE),"")</f>
        <v/>
      </c>
      <c r="AB458" s="20" t="str">
        <f>IFERROR(VLOOKUP(N458,'CODE H VS CODE ICPE'!$A$2:$D$80,4,FALSE),"")</f>
        <v/>
      </c>
      <c r="AC458" s="20" t="str">
        <f>IFERROR(VLOOKUP(O458,'CODE H VS CODE ICPE'!$A$2:$D$80,4,FALSE),"")</f>
        <v/>
      </c>
      <c r="AD458" s="20" t="str">
        <f>IFERROR(VLOOKUP(P458,'CODE H VS CODE ICPE'!$A$2:$D$80,4,FALSE),"")</f>
        <v/>
      </c>
      <c r="AE458" s="20" t="str">
        <f>IFERROR(VLOOKUP(Q458,'CODE H VS CODE ICPE'!$A$2:$D$80,4,FALSE),"")</f>
        <v/>
      </c>
      <c r="AF458" s="20" t="str">
        <f>IFERROR(VLOOKUP(R458,'CODE H VS CODE ICPE'!$A$2:$D$80,4,FALSE),"")</f>
        <v/>
      </c>
      <c r="AG458" s="20" t="str">
        <f>IFERROR(VLOOKUP(S458,'CODE H VS CODE ICPE'!$A$2:$D$80,4,FALSE),"")</f>
        <v/>
      </c>
      <c r="AH458" s="48" t="s">
        <v>4628</v>
      </c>
      <c r="AI458" s="21">
        <f>IF(T458="",0,IF(T458="Interdit",0,VLOOKUP(F458,'CODE H VS CODE ICPE'!$A$2:$E$80,5,FALSE)))</f>
        <v>99999.99</v>
      </c>
      <c r="AJ458" s="21">
        <f>IF(U458="",0,IF(U458="Interdit",0,VLOOKUP(G458,'CODE H VS CODE ICPE'!$A$2:$E$80,5,FALSE)))</f>
        <v>0</v>
      </c>
      <c r="AK458" s="21">
        <f>IF(V458="",0,IF(V458="Interdit",0,VLOOKUP(H458,'CODE H VS CODE ICPE'!$A$2:$E$80,5,FALSE)))</f>
        <v>0</v>
      </c>
      <c r="AL458" s="21">
        <f>IF(W458="",0,IF(W458="Interdit",0,VLOOKUP(I458,'CODE H VS CODE ICPE'!$A$2:$E$80,5,FALSE)))</f>
        <v>0</v>
      </c>
      <c r="AM458" s="21">
        <f>IF(X458="",0,IF(X458="Interdit",0,VLOOKUP(J458,'CODE H VS CODE ICPE'!$A$2:$E$80,5,FALSE)))</f>
        <v>0</v>
      </c>
      <c r="AN458" s="21">
        <f>IF(Y458="",0,IF(Y458="Interdit",0,VLOOKUP(K458,'CODE H VS CODE ICPE'!$A$2:$E$80,5,FALSE)))</f>
        <v>0</v>
      </c>
      <c r="AO458" s="21">
        <f>IF(Z458="",0,IF(Z458="Interdit",0,VLOOKUP(L458,'CODE H VS CODE ICPE'!$A$2:$E$80,5,FALSE)))</f>
        <v>0</v>
      </c>
      <c r="AP458" s="21">
        <f>IF(AA458="",0,IF(AA458="Interdit",0,VLOOKUP(M458,'CODE H VS CODE ICPE'!$A$2:$E$80,5,FALSE)))</f>
        <v>0</v>
      </c>
      <c r="AQ458" s="21">
        <f>IF(AB458="",0,IF(AB458="Interdit",0,VLOOKUP(N458,'CODE H VS CODE ICPE'!$A$2:$E$80,5,FALSE)))</f>
        <v>0</v>
      </c>
      <c r="AR458" s="21">
        <f>IF(AC458="",0,IF(AC458="Interdit",0,VLOOKUP(O458,'CODE H VS CODE ICPE'!$A$2:$E$80,5,FALSE)))</f>
        <v>0</v>
      </c>
      <c r="AS458" s="21">
        <f>IF(AD458="",0,IF(AD458="Interdit",0,VLOOKUP(P458,'CODE H VS CODE ICPE'!$A$2:$E$80,5,FALSE)))</f>
        <v>0</v>
      </c>
      <c r="AT458" s="21">
        <f>IF(AE458="",0,IF(AE458="Interdit",0,VLOOKUP(Q458,'CODE H VS CODE ICPE'!$A$2:$E$80,5,FALSE)))</f>
        <v>0</v>
      </c>
      <c r="AU458" s="21">
        <f>IF(AF458="",0,IF(AF458="Interdit",0,VLOOKUP(R458,'CODE H VS CODE ICPE'!$A$2:$E$80,5,FALSE)))</f>
        <v>0</v>
      </c>
      <c r="AV458" s="21">
        <f>IF(AG458="",0,IF(AG458="Interdit",0,VLOOKUP(S458,'CODE H VS CODE ICPE'!$A$2:$E$80,5,FALSE)))</f>
        <v>0</v>
      </c>
      <c r="AW458" s="20" t="str">
        <f t="shared" si="69"/>
        <v>$AI$2</v>
      </c>
      <c r="AX458" s="26">
        <f t="shared" si="70"/>
        <v>99999.99</v>
      </c>
      <c r="AY458" s="20" t="str">
        <f t="shared" si="71"/>
        <v>H225</v>
      </c>
      <c r="AZ458" s="20">
        <f>IF(AY458="","",IF(AY458=0,"",VLOOKUP(AY458,'CODE H VS CODE ICPE'!$A$1:$E$80,3,FALSE)))</f>
        <v>4331</v>
      </c>
    </row>
    <row r="459" spans="1:52" ht="28.9" customHeight="1">
      <c r="A459" s="23">
        <v>3133</v>
      </c>
      <c r="B459" s="24" t="s">
        <v>1222</v>
      </c>
      <c r="C459" s="25" t="s">
        <v>335</v>
      </c>
      <c r="D459" s="24" t="s">
        <v>380</v>
      </c>
      <c r="E459" s="24" t="s">
        <v>1223</v>
      </c>
      <c r="F459" s="20" t="s">
        <v>74</v>
      </c>
      <c r="G459" s="20"/>
      <c r="H459" s="20"/>
      <c r="I459" s="20"/>
      <c r="J459" s="20"/>
      <c r="K459" s="20"/>
      <c r="L459" s="20"/>
      <c r="M459" s="20"/>
      <c r="N459" s="20"/>
      <c r="O459" s="20"/>
      <c r="P459" s="20"/>
      <c r="Q459" s="20"/>
      <c r="R459" s="20"/>
      <c r="S459" s="20"/>
      <c r="T459" s="20" t="str">
        <f>IFERROR(VLOOKUP(F459,'CODE H VS CODE ICPE'!$A$2:$D$80,4,FALSE),"")</f>
        <v>Autorisé</v>
      </c>
      <c r="U459" s="20" t="str">
        <f>IFERROR(VLOOKUP(G459,'CODE H VS CODE ICPE'!$A$2:$D$80,4,FALSE),"")</f>
        <v/>
      </c>
      <c r="V459" s="20" t="str">
        <f>IFERROR(VLOOKUP(H459,'CODE H VS CODE ICPE'!$A$2:$D$80,4,FALSE),"")</f>
        <v/>
      </c>
      <c r="W459" s="20" t="str">
        <f>IFERROR(VLOOKUP(I459,'CODE H VS CODE ICPE'!$A$2:$D$80,4,FALSE),"")</f>
        <v/>
      </c>
      <c r="X459" s="20" t="str">
        <f>IFERROR(VLOOKUP(J459,'CODE H VS CODE ICPE'!$A$2:$D$80,4,FALSE),"")</f>
        <v/>
      </c>
      <c r="Y459" s="20" t="str">
        <f>IFERROR(VLOOKUP(K459,'CODE H VS CODE ICPE'!$A$2:$D$80,4,FALSE),"")</f>
        <v/>
      </c>
      <c r="Z459" s="20" t="str">
        <f>IFERROR(VLOOKUP(L459,'CODE H VS CODE ICPE'!$A$2:$D$80,4,FALSE),"")</f>
        <v/>
      </c>
      <c r="AA459" s="20" t="str">
        <f>IFERROR(VLOOKUP(M459,'CODE H VS CODE ICPE'!$A$2:$D$80,4,FALSE),"")</f>
        <v/>
      </c>
      <c r="AB459" s="20" t="str">
        <f>IFERROR(VLOOKUP(N459,'CODE H VS CODE ICPE'!$A$2:$D$80,4,FALSE),"")</f>
        <v/>
      </c>
      <c r="AC459" s="20" t="str">
        <f>IFERROR(VLOOKUP(O459,'CODE H VS CODE ICPE'!$A$2:$D$80,4,FALSE),"")</f>
        <v/>
      </c>
      <c r="AD459" s="20" t="str">
        <f>IFERROR(VLOOKUP(P459,'CODE H VS CODE ICPE'!$A$2:$D$80,4,FALSE),"")</f>
        <v/>
      </c>
      <c r="AE459" s="20" t="str">
        <f>IFERROR(VLOOKUP(Q459,'CODE H VS CODE ICPE'!$A$2:$D$80,4,FALSE),"")</f>
        <v/>
      </c>
      <c r="AF459" s="20" t="str">
        <f>IFERROR(VLOOKUP(R459,'CODE H VS CODE ICPE'!$A$2:$D$80,4,FALSE),"")</f>
        <v/>
      </c>
      <c r="AG459" s="20" t="str">
        <f>IFERROR(VLOOKUP(S459,'CODE H VS CODE ICPE'!$A$2:$D$80,4,FALSE),"")</f>
        <v/>
      </c>
      <c r="AH459" s="48" t="s">
        <v>4628</v>
      </c>
      <c r="AI459" s="21">
        <f>IF(T459="",0,IF(T459="Interdit",0,VLOOKUP(F459,'CODE H VS CODE ICPE'!$A$2:$E$80,5,FALSE)))</f>
        <v>1999.99</v>
      </c>
      <c r="AJ459" s="21">
        <f>IF(U459="",0,IF(U459="Interdit",0,VLOOKUP(G459,'CODE H VS CODE ICPE'!$A$2:$E$80,5,FALSE)))</f>
        <v>0</v>
      </c>
      <c r="AK459" s="21">
        <f>IF(V459="",0,IF(V459="Interdit",0,VLOOKUP(H459,'CODE H VS CODE ICPE'!$A$2:$E$80,5,FALSE)))</f>
        <v>0</v>
      </c>
      <c r="AL459" s="21">
        <f>IF(W459="",0,IF(W459="Interdit",0,VLOOKUP(I459,'CODE H VS CODE ICPE'!$A$2:$E$80,5,FALSE)))</f>
        <v>0</v>
      </c>
      <c r="AM459" s="21">
        <f>IF(X459="",0,IF(X459="Interdit",0,VLOOKUP(J459,'CODE H VS CODE ICPE'!$A$2:$E$80,5,FALSE)))</f>
        <v>0</v>
      </c>
      <c r="AN459" s="21">
        <f>IF(Y459="",0,IF(Y459="Interdit",0,VLOOKUP(K459,'CODE H VS CODE ICPE'!$A$2:$E$80,5,FALSE)))</f>
        <v>0</v>
      </c>
      <c r="AO459" s="21">
        <f>IF(Z459="",0,IF(Z459="Interdit",0,VLOOKUP(L459,'CODE H VS CODE ICPE'!$A$2:$E$80,5,FALSE)))</f>
        <v>0</v>
      </c>
      <c r="AP459" s="21">
        <f>IF(AA459="",0,IF(AA459="Interdit",0,VLOOKUP(M459,'CODE H VS CODE ICPE'!$A$2:$E$80,5,FALSE)))</f>
        <v>0</v>
      </c>
      <c r="AQ459" s="21">
        <f>IF(AB459="",0,IF(AB459="Interdit",0,VLOOKUP(N459,'CODE H VS CODE ICPE'!$A$2:$E$80,5,FALSE)))</f>
        <v>0</v>
      </c>
      <c r="AR459" s="21">
        <f>IF(AC459="",0,IF(AC459="Interdit",0,VLOOKUP(O459,'CODE H VS CODE ICPE'!$A$2:$E$80,5,FALSE)))</f>
        <v>0</v>
      </c>
      <c r="AS459" s="21">
        <f>IF(AD459="",0,IF(AD459="Interdit",0,VLOOKUP(P459,'CODE H VS CODE ICPE'!$A$2:$E$80,5,FALSE)))</f>
        <v>0</v>
      </c>
      <c r="AT459" s="21">
        <f>IF(AE459="",0,IF(AE459="Interdit",0,VLOOKUP(Q459,'CODE H VS CODE ICPE'!$A$2:$E$80,5,FALSE)))</f>
        <v>0</v>
      </c>
      <c r="AU459" s="21">
        <f>IF(AF459="",0,IF(AF459="Interdit",0,VLOOKUP(R459,'CODE H VS CODE ICPE'!$A$2:$E$80,5,FALSE)))</f>
        <v>0</v>
      </c>
      <c r="AV459" s="21">
        <f>IF(AG459="",0,IF(AG459="Interdit",0,VLOOKUP(S459,'CODE H VS CODE ICPE'!$A$2:$E$80,5,FALSE)))</f>
        <v>0</v>
      </c>
      <c r="AW459" s="20" t="str">
        <f t="shared" si="69"/>
        <v>$AI$2</v>
      </c>
      <c r="AX459" s="26">
        <f t="shared" si="70"/>
        <v>1999.99</v>
      </c>
      <c r="AY459" s="20" t="str">
        <f t="shared" si="71"/>
        <v>H272</v>
      </c>
      <c r="AZ459" s="20">
        <f>IF(AY459="","",IF(AY459=0,"",VLOOKUP(AY459,'CODE H VS CODE ICPE'!$A$1:$E$80,3,FALSE)))</f>
        <v>4440</v>
      </c>
    </row>
    <row r="460" spans="1:52" ht="28.9" customHeight="1">
      <c r="A460" s="23">
        <v>3134</v>
      </c>
      <c r="B460" s="24" t="s">
        <v>1224</v>
      </c>
      <c r="C460" s="25" t="s">
        <v>335</v>
      </c>
      <c r="D460" s="24" t="s">
        <v>1225</v>
      </c>
      <c r="E460" s="24" t="s">
        <v>1226</v>
      </c>
      <c r="F460" s="20" t="s">
        <v>86</v>
      </c>
      <c r="G460" s="20"/>
      <c r="H460" s="20"/>
      <c r="I460" s="20"/>
      <c r="J460" s="20"/>
      <c r="K460" s="20"/>
      <c r="L460" s="20"/>
      <c r="M460" s="20"/>
      <c r="N460" s="20"/>
      <c r="O460" s="20"/>
      <c r="P460" s="20"/>
      <c r="Q460" s="20"/>
      <c r="R460" s="20"/>
      <c r="S460" s="20"/>
      <c r="T460" s="20" t="str">
        <f>IFERROR(VLOOKUP(F460,'CODE H VS CODE ICPE'!$A$2:$D$80,4,FALSE),"")</f>
        <v>Autorisé</v>
      </c>
      <c r="U460" s="20" t="str">
        <f>IFERROR(VLOOKUP(G460,'CODE H VS CODE ICPE'!$A$2:$D$80,4,FALSE),"")</f>
        <v/>
      </c>
      <c r="V460" s="20" t="str">
        <f>IFERROR(VLOOKUP(H460,'CODE H VS CODE ICPE'!$A$2:$D$80,4,FALSE),"")</f>
        <v/>
      </c>
      <c r="W460" s="20" t="str">
        <f>IFERROR(VLOOKUP(I460,'CODE H VS CODE ICPE'!$A$2:$D$80,4,FALSE),"")</f>
        <v/>
      </c>
      <c r="X460" s="20" t="str">
        <f>IFERROR(VLOOKUP(J460,'CODE H VS CODE ICPE'!$A$2:$D$80,4,FALSE),"")</f>
        <v/>
      </c>
      <c r="Y460" s="20" t="str">
        <f>IFERROR(VLOOKUP(K460,'CODE H VS CODE ICPE'!$A$2:$D$80,4,FALSE),"")</f>
        <v/>
      </c>
      <c r="Z460" s="20" t="str">
        <f>IFERROR(VLOOKUP(L460,'CODE H VS CODE ICPE'!$A$2:$D$80,4,FALSE),"")</f>
        <v/>
      </c>
      <c r="AA460" s="20" t="str">
        <f>IFERROR(VLOOKUP(M460,'CODE H VS CODE ICPE'!$A$2:$D$80,4,FALSE),"")</f>
        <v/>
      </c>
      <c r="AB460" s="20" t="str">
        <f>IFERROR(VLOOKUP(N460,'CODE H VS CODE ICPE'!$A$2:$D$80,4,FALSE),"")</f>
        <v/>
      </c>
      <c r="AC460" s="20" t="str">
        <f>IFERROR(VLOOKUP(O460,'CODE H VS CODE ICPE'!$A$2:$D$80,4,FALSE),"")</f>
        <v/>
      </c>
      <c r="AD460" s="20" t="str">
        <f>IFERROR(VLOOKUP(P460,'CODE H VS CODE ICPE'!$A$2:$D$80,4,FALSE),"")</f>
        <v/>
      </c>
      <c r="AE460" s="20" t="str">
        <f>IFERROR(VLOOKUP(Q460,'CODE H VS CODE ICPE'!$A$2:$D$80,4,FALSE),"")</f>
        <v/>
      </c>
      <c r="AF460" s="20" t="str">
        <f>IFERROR(VLOOKUP(R460,'CODE H VS CODE ICPE'!$A$2:$D$80,4,FALSE),"")</f>
        <v/>
      </c>
      <c r="AG460" s="20" t="str">
        <f>IFERROR(VLOOKUP(S460,'CODE H VS CODE ICPE'!$A$2:$D$80,4,FALSE),"")</f>
        <v/>
      </c>
      <c r="AH460" s="48" t="s">
        <v>4628</v>
      </c>
      <c r="AI460" s="21">
        <f>IF(T460="",0,IF(T460="Interdit",0,VLOOKUP(F460,'CODE H VS CODE ICPE'!$A$2:$E$80,5,FALSE)))</f>
        <v>99999.99</v>
      </c>
      <c r="AJ460" s="21">
        <f>IF(U460="",0,IF(U460="Interdit",0,VLOOKUP(G460,'CODE H VS CODE ICPE'!$A$2:$E$80,5,FALSE)))</f>
        <v>0</v>
      </c>
      <c r="AK460" s="21">
        <f>IF(V460="",0,IF(V460="Interdit",0,VLOOKUP(H460,'CODE H VS CODE ICPE'!$A$2:$E$80,5,FALSE)))</f>
        <v>0</v>
      </c>
      <c r="AL460" s="21">
        <f>IF(W460="",0,IF(W460="Interdit",0,VLOOKUP(I460,'CODE H VS CODE ICPE'!$A$2:$E$80,5,FALSE)))</f>
        <v>0</v>
      </c>
      <c r="AM460" s="21">
        <f>IF(X460="",0,IF(X460="Interdit",0,VLOOKUP(J460,'CODE H VS CODE ICPE'!$A$2:$E$80,5,FALSE)))</f>
        <v>0</v>
      </c>
      <c r="AN460" s="21">
        <f>IF(Y460="",0,IF(Y460="Interdit",0,VLOOKUP(K460,'CODE H VS CODE ICPE'!$A$2:$E$80,5,FALSE)))</f>
        <v>0</v>
      </c>
      <c r="AO460" s="21">
        <f>IF(Z460="",0,IF(Z460="Interdit",0,VLOOKUP(L460,'CODE H VS CODE ICPE'!$A$2:$E$80,5,FALSE)))</f>
        <v>0</v>
      </c>
      <c r="AP460" s="21">
        <f>IF(AA460="",0,IF(AA460="Interdit",0,VLOOKUP(M460,'CODE H VS CODE ICPE'!$A$2:$E$80,5,FALSE)))</f>
        <v>0</v>
      </c>
      <c r="AQ460" s="21">
        <f>IF(AB460="",0,IF(AB460="Interdit",0,VLOOKUP(N460,'CODE H VS CODE ICPE'!$A$2:$E$80,5,FALSE)))</f>
        <v>0</v>
      </c>
      <c r="AR460" s="21">
        <f>IF(AC460="",0,IF(AC460="Interdit",0,VLOOKUP(O460,'CODE H VS CODE ICPE'!$A$2:$E$80,5,FALSE)))</f>
        <v>0</v>
      </c>
      <c r="AS460" s="21">
        <f>IF(AD460="",0,IF(AD460="Interdit",0,VLOOKUP(P460,'CODE H VS CODE ICPE'!$A$2:$E$80,5,FALSE)))</f>
        <v>0</v>
      </c>
      <c r="AT460" s="21">
        <f>IF(AE460="",0,IF(AE460="Interdit",0,VLOOKUP(Q460,'CODE H VS CODE ICPE'!$A$2:$E$80,5,FALSE)))</f>
        <v>0</v>
      </c>
      <c r="AU460" s="21">
        <f>IF(AF460="",0,IF(AF460="Interdit",0,VLOOKUP(R460,'CODE H VS CODE ICPE'!$A$2:$E$80,5,FALSE)))</f>
        <v>0</v>
      </c>
      <c r="AV460" s="21">
        <f>IF(AG460="",0,IF(AG460="Interdit",0,VLOOKUP(S460,'CODE H VS CODE ICPE'!$A$2:$E$80,5,FALSE)))</f>
        <v>0</v>
      </c>
      <c r="AW460" s="20" t="str">
        <f t="shared" si="69"/>
        <v>$AI$2</v>
      </c>
      <c r="AX460" s="26">
        <f t="shared" si="70"/>
        <v>99999.99</v>
      </c>
      <c r="AY460" s="20" t="str">
        <f t="shared" si="71"/>
        <v>H302</v>
      </c>
      <c r="AZ460" s="20">
        <f>IF(AY460="","",IF(AY460=0,"",VLOOKUP(AY460,'CODE H VS CODE ICPE'!$A$1:$E$80,3,FALSE)))</f>
        <v>4511</v>
      </c>
    </row>
    <row r="461" spans="1:52" ht="28.9" customHeight="1">
      <c r="A461" s="23">
        <v>3137</v>
      </c>
      <c r="B461" s="24" t="s">
        <v>1227</v>
      </c>
      <c r="C461" s="25" t="s">
        <v>230</v>
      </c>
      <c r="D461" s="24" t="s">
        <v>643</v>
      </c>
      <c r="E461" s="24" t="s">
        <v>1228</v>
      </c>
      <c r="F461" s="20" t="s">
        <v>44</v>
      </c>
      <c r="G461" s="20"/>
      <c r="H461" s="20"/>
      <c r="I461" s="20"/>
      <c r="J461" s="20"/>
      <c r="K461" s="20"/>
      <c r="L461" s="20"/>
      <c r="M461" s="20"/>
      <c r="N461" s="20"/>
      <c r="O461" s="20"/>
      <c r="P461" s="20"/>
      <c r="Q461" s="20"/>
      <c r="R461" s="20"/>
      <c r="S461" s="20"/>
      <c r="T461" s="20" t="str">
        <f>IFERROR(VLOOKUP(F461,'CODE H VS CODE ICPE'!$A$2:$D$80,4,FALSE),"")</f>
        <v>Autorisé</v>
      </c>
      <c r="U461" s="20" t="str">
        <f>IFERROR(VLOOKUP(G461,'CODE H VS CODE ICPE'!$A$2:$D$80,4,FALSE),"")</f>
        <v/>
      </c>
      <c r="V461" s="20" t="str">
        <f>IFERROR(VLOOKUP(H461,'CODE H VS CODE ICPE'!$A$2:$D$80,4,FALSE),"")</f>
        <v/>
      </c>
      <c r="W461" s="20" t="str">
        <f>IFERROR(VLOOKUP(I461,'CODE H VS CODE ICPE'!$A$2:$D$80,4,FALSE),"")</f>
        <v/>
      </c>
      <c r="X461" s="20" t="str">
        <f>IFERROR(VLOOKUP(J461,'CODE H VS CODE ICPE'!$A$2:$D$80,4,FALSE),"")</f>
        <v/>
      </c>
      <c r="Y461" s="20" t="str">
        <f>IFERROR(VLOOKUP(K461,'CODE H VS CODE ICPE'!$A$2:$D$80,4,FALSE),"")</f>
        <v/>
      </c>
      <c r="Z461" s="20" t="str">
        <f>IFERROR(VLOOKUP(L461,'CODE H VS CODE ICPE'!$A$2:$D$80,4,FALSE),"")</f>
        <v/>
      </c>
      <c r="AA461" s="20" t="str">
        <f>IFERROR(VLOOKUP(M461,'CODE H VS CODE ICPE'!$A$2:$D$80,4,FALSE),"")</f>
        <v/>
      </c>
      <c r="AB461" s="20" t="str">
        <f>IFERROR(VLOOKUP(N461,'CODE H VS CODE ICPE'!$A$2:$D$80,4,FALSE),"")</f>
        <v/>
      </c>
      <c r="AC461" s="20" t="str">
        <f>IFERROR(VLOOKUP(O461,'CODE H VS CODE ICPE'!$A$2:$D$80,4,FALSE),"")</f>
        <v/>
      </c>
      <c r="AD461" s="20" t="str">
        <f>IFERROR(VLOOKUP(P461,'CODE H VS CODE ICPE'!$A$2:$D$80,4,FALSE),"")</f>
        <v/>
      </c>
      <c r="AE461" s="20" t="str">
        <f>IFERROR(VLOOKUP(Q461,'CODE H VS CODE ICPE'!$A$2:$D$80,4,FALSE),"")</f>
        <v/>
      </c>
      <c r="AF461" s="20" t="str">
        <f>IFERROR(VLOOKUP(R461,'CODE H VS CODE ICPE'!$A$2:$D$80,4,FALSE),"")</f>
        <v/>
      </c>
      <c r="AG461" s="20" t="str">
        <f>IFERROR(VLOOKUP(S461,'CODE H VS CODE ICPE'!$A$2:$D$80,4,FALSE),"")</f>
        <v/>
      </c>
      <c r="AH461" s="49" t="str">
        <f>IF(COUNTIF(T461:AG461, "Rejected") &gt; 0, "Rejected", IF(COUNTIF(T461:AG461, "Under request") &gt; 0, "Under request", "Accepted"))</f>
        <v>Accepted</v>
      </c>
      <c r="AI461" s="21">
        <f>IF(T461="",0,IF(T461="Interdit",0,VLOOKUP(F461,'CODE H VS CODE ICPE'!$A$2:$E$80,5,FALSE)))</f>
        <v>999.99</v>
      </c>
      <c r="AJ461" s="21">
        <f>IF(U461="",0,IF(U461="Interdit",0,VLOOKUP(G461,'CODE H VS CODE ICPE'!$A$2:$E$80,5,FALSE)))</f>
        <v>0</v>
      </c>
      <c r="AK461" s="21">
        <f>IF(V461="",0,IF(V461="Interdit",0,VLOOKUP(H461,'CODE H VS CODE ICPE'!$A$2:$E$80,5,FALSE)))</f>
        <v>0</v>
      </c>
      <c r="AL461" s="21">
        <f>IF(W461="",0,IF(W461="Interdit",0,VLOOKUP(I461,'CODE H VS CODE ICPE'!$A$2:$E$80,5,FALSE)))</f>
        <v>0</v>
      </c>
      <c r="AM461" s="21">
        <f>IF(X461="",0,IF(X461="Interdit",0,VLOOKUP(J461,'CODE H VS CODE ICPE'!$A$2:$E$80,5,FALSE)))</f>
        <v>0</v>
      </c>
      <c r="AN461" s="21">
        <f>IF(Y461="",0,IF(Y461="Interdit",0,VLOOKUP(K461,'CODE H VS CODE ICPE'!$A$2:$E$80,5,FALSE)))</f>
        <v>0</v>
      </c>
      <c r="AO461" s="21">
        <f>IF(Z461="",0,IF(Z461="Interdit",0,VLOOKUP(L461,'CODE H VS CODE ICPE'!$A$2:$E$80,5,FALSE)))</f>
        <v>0</v>
      </c>
      <c r="AP461" s="21">
        <f>IF(AA461="",0,IF(AA461="Interdit",0,VLOOKUP(M461,'CODE H VS CODE ICPE'!$A$2:$E$80,5,FALSE)))</f>
        <v>0</v>
      </c>
      <c r="AQ461" s="21">
        <f>IF(AB461="",0,IF(AB461="Interdit",0,VLOOKUP(N461,'CODE H VS CODE ICPE'!$A$2:$E$80,5,FALSE)))</f>
        <v>0</v>
      </c>
      <c r="AR461" s="21">
        <f>IF(AC461="",0,IF(AC461="Interdit",0,VLOOKUP(O461,'CODE H VS CODE ICPE'!$A$2:$E$80,5,FALSE)))</f>
        <v>0</v>
      </c>
      <c r="AS461" s="21">
        <f>IF(AD461="",0,IF(AD461="Interdit",0,VLOOKUP(P461,'CODE H VS CODE ICPE'!$A$2:$E$80,5,FALSE)))</f>
        <v>0</v>
      </c>
      <c r="AT461" s="21">
        <f>IF(AE461="",0,IF(AE461="Interdit",0,VLOOKUP(Q461,'CODE H VS CODE ICPE'!$A$2:$E$80,5,FALSE)))</f>
        <v>0</v>
      </c>
      <c r="AU461" s="21">
        <f>IF(AF461="",0,IF(AF461="Interdit",0,VLOOKUP(R461,'CODE H VS CODE ICPE'!$A$2:$E$80,5,FALSE)))</f>
        <v>0</v>
      </c>
      <c r="AV461" s="21">
        <f>IF(AG461="",0,IF(AG461="Interdit",0,VLOOKUP(S461,'CODE H VS CODE ICPE'!$A$2:$E$80,5,FALSE)))</f>
        <v>0</v>
      </c>
      <c r="AW461" s="20" t="str">
        <f t="shared" si="69"/>
        <v>$AI$2</v>
      </c>
      <c r="AX461" s="26">
        <f t="shared" si="70"/>
        <v>999.99</v>
      </c>
      <c r="AY461" s="20" t="str">
        <f t="shared" si="71"/>
        <v>H228</v>
      </c>
      <c r="AZ461" s="20">
        <f>IF(AY461="","",IF(AY461=0,"",VLOOKUP(AY461,'CODE H VS CODE ICPE'!$A$1:$E$80,3,FALSE)))</f>
        <v>4310</v>
      </c>
    </row>
    <row r="462" spans="1:52" ht="28.9" customHeight="1">
      <c r="A462" s="23">
        <v>3139</v>
      </c>
      <c r="B462" s="24" t="s">
        <v>1229</v>
      </c>
      <c r="C462" s="25" t="s">
        <v>230</v>
      </c>
      <c r="D462" s="24" t="s">
        <v>1230</v>
      </c>
      <c r="E462" s="24" t="s">
        <v>1231</v>
      </c>
      <c r="F462" s="20" t="s">
        <v>74</v>
      </c>
      <c r="G462" s="20"/>
      <c r="H462" s="20"/>
      <c r="I462" s="20"/>
      <c r="J462" s="20"/>
      <c r="K462" s="20"/>
      <c r="L462" s="20"/>
      <c r="M462" s="20"/>
      <c r="N462" s="20"/>
      <c r="O462" s="20"/>
      <c r="P462" s="20"/>
      <c r="Q462" s="20"/>
      <c r="R462" s="20"/>
      <c r="S462" s="20"/>
      <c r="T462" s="20" t="str">
        <f>IFERROR(VLOOKUP(F462,'CODE H VS CODE ICPE'!$A$2:$D$80,4,FALSE),"")</f>
        <v>Autorisé</v>
      </c>
      <c r="U462" s="20" t="str">
        <f>IFERROR(VLOOKUP(G462,'CODE H VS CODE ICPE'!$A$2:$D$80,4,FALSE),"")</f>
        <v/>
      </c>
      <c r="V462" s="20" t="str">
        <f>IFERROR(VLOOKUP(H462,'CODE H VS CODE ICPE'!$A$2:$D$80,4,FALSE),"")</f>
        <v/>
      </c>
      <c r="W462" s="20" t="str">
        <f>IFERROR(VLOOKUP(I462,'CODE H VS CODE ICPE'!$A$2:$D$80,4,FALSE),"")</f>
        <v/>
      </c>
      <c r="X462" s="20" t="str">
        <f>IFERROR(VLOOKUP(J462,'CODE H VS CODE ICPE'!$A$2:$D$80,4,FALSE),"")</f>
        <v/>
      </c>
      <c r="Y462" s="20" t="str">
        <f>IFERROR(VLOOKUP(K462,'CODE H VS CODE ICPE'!$A$2:$D$80,4,FALSE),"")</f>
        <v/>
      </c>
      <c r="Z462" s="20" t="str">
        <f>IFERROR(VLOOKUP(L462,'CODE H VS CODE ICPE'!$A$2:$D$80,4,FALSE),"")</f>
        <v/>
      </c>
      <c r="AA462" s="20" t="str">
        <f>IFERROR(VLOOKUP(M462,'CODE H VS CODE ICPE'!$A$2:$D$80,4,FALSE),"")</f>
        <v/>
      </c>
      <c r="AB462" s="20" t="str">
        <f>IFERROR(VLOOKUP(N462,'CODE H VS CODE ICPE'!$A$2:$D$80,4,FALSE),"")</f>
        <v/>
      </c>
      <c r="AC462" s="20" t="str">
        <f>IFERROR(VLOOKUP(O462,'CODE H VS CODE ICPE'!$A$2:$D$80,4,FALSE),"")</f>
        <v/>
      </c>
      <c r="AD462" s="20" t="str">
        <f>IFERROR(VLOOKUP(P462,'CODE H VS CODE ICPE'!$A$2:$D$80,4,FALSE),"")</f>
        <v/>
      </c>
      <c r="AE462" s="20" t="str">
        <f>IFERROR(VLOOKUP(Q462,'CODE H VS CODE ICPE'!$A$2:$D$80,4,FALSE),"")</f>
        <v/>
      </c>
      <c r="AF462" s="20" t="str">
        <f>IFERROR(VLOOKUP(R462,'CODE H VS CODE ICPE'!$A$2:$D$80,4,FALSE),"")</f>
        <v/>
      </c>
      <c r="AG462" s="20" t="str">
        <f>IFERROR(VLOOKUP(S462,'CODE H VS CODE ICPE'!$A$2:$D$80,4,FALSE),"")</f>
        <v/>
      </c>
      <c r="AH462" s="49" t="str">
        <f>IF(COUNTIF(T462:AG462, "Rejected") &gt; 0, "Rejected", IF(COUNTIF(T462:AG462, "Under request") &gt; 0, "Under request", "Accepted"))</f>
        <v>Accepted</v>
      </c>
      <c r="AI462" s="21">
        <f>IF(T462="",0,IF(T462="Interdit",0,VLOOKUP(F462,'CODE H VS CODE ICPE'!$A$2:$E$80,5,FALSE)))</f>
        <v>1999.99</v>
      </c>
      <c r="AJ462" s="21">
        <f>IF(U462="",0,IF(U462="Interdit",0,VLOOKUP(G462,'CODE H VS CODE ICPE'!$A$2:$E$80,5,FALSE)))</f>
        <v>0</v>
      </c>
      <c r="AK462" s="21">
        <f>IF(V462="",0,IF(V462="Interdit",0,VLOOKUP(H462,'CODE H VS CODE ICPE'!$A$2:$E$80,5,FALSE)))</f>
        <v>0</v>
      </c>
      <c r="AL462" s="21">
        <f>IF(W462="",0,IF(W462="Interdit",0,VLOOKUP(I462,'CODE H VS CODE ICPE'!$A$2:$E$80,5,FALSE)))</f>
        <v>0</v>
      </c>
      <c r="AM462" s="21">
        <f>IF(X462="",0,IF(X462="Interdit",0,VLOOKUP(J462,'CODE H VS CODE ICPE'!$A$2:$E$80,5,FALSE)))</f>
        <v>0</v>
      </c>
      <c r="AN462" s="21">
        <f>IF(Y462="",0,IF(Y462="Interdit",0,VLOOKUP(K462,'CODE H VS CODE ICPE'!$A$2:$E$80,5,FALSE)))</f>
        <v>0</v>
      </c>
      <c r="AO462" s="21">
        <f>IF(Z462="",0,IF(Z462="Interdit",0,VLOOKUP(L462,'CODE H VS CODE ICPE'!$A$2:$E$80,5,FALSE)))</f>
        <v>0</v>
      </c>
      <c r="AP462" s="21">
        <f>IF(AA462="",0,IF(AA462="Interdit",0,VLOOKUP(M462,'CODE H VS CODE ICPE'!$A$2:$E$80,5,FALSE)))</f>
        <v>0</v>
      </c>
      <c r="AQ462" s="21">
        <f>IF(AB462="",0,IF(AB462="Interdit",0,VLOOKUP(N462,'CODE H VS CODE ICPE'!$A$2:$E$80,5,FALSE)))</f>
        <v>0</v>
      </c>
      <c r="AR462" s="21">
        <f>IF(AC462="",0,IF(AC462="Interdit",0,VLOOKUP(O462,'CODE H VS CODE ICPE'!$A$2:$E$80,5,FALSE)))</f>
        <v>0</v>
      </c>
      <c r="AS462" s="21">
        <f>IF(AD462="",0,IF(AD462="Interdit",0,VLOOKUP(P462,'CODE H VS CODE ICPE'!$A$2:$E$80,5,FALSE)))</f>
        <v>0</v>
      </c>
      <c r="AT462" s="21">
        <f>IF(AE462="",0,IF(AE462="Interdit",0,VLOOKUP(Q462,'CODE H VS CODE ICPE'!$A$2:$E$80,5,FALSE)))</f>
        <v>0</v>
      </c>
      <c r="AU462" s="21">
        <f>IF(AF462="",0,IF(AF462="Interdit",0,VLOOKUP(R462,'CODE H VS CODE ICPE'!$A$2:$E$80,5,FALSE)))</f>
        <v>0</v>
      </c>
      <c r="AV462" s="21">
        <f>IF(AG462="",0,IF(AG462="Interdit",0,VLOOKUP(S462,'CODE H VS CODE ICPE'!$A$2:$E$80,5,FALSE)))</f>
        <v>0</v>
      </c>
      <c r="AW462" s="20" t="str">
        <f t="shared" si="69"/>
        <v>$AI$2</v>
      </c>
      <c r="AX462" s="26">
        <f t="shared" si="70"/>
        <v>1999.99</v>
      </c>
      <c r="AY462" s="20" t="str">
        <f t="shared" si="71"/>
        <v>H272</v>
      </c>
      <c r="AZ462" s="20">
        <f>IF(AY462="","",IF(AY462=0,"",VLOOKUP(AY462,'CODE H VS CODE ICPE'!$A$1:$E$80,3,FALSE)))</f>
        <v>4440</v>
      </c>
    </row>
    <row r="463" spans="1:52" ht="28.9" customHeight="1">
      <c r="A463" s="23">
        <v>3147</v>
      </c>
      <c r="B463" s="24" t="s">
        <v>1232</v>
      </c>
      <c r="C463" s="25" t="s">
        <v>222</v>
      </c>
      <c r="D463" s="24" t="s">
        <v>492</v>
      </c>
      <c r="E463" s="24" t="s">
        <v>1233</v>
      </c>
      <c r="F463" s="20" t="s">
        <v>96</v>
      </c>
      <c r="G463" s="20"/>
      <c r="H463" s="20"/>
      <c r="I463" s="20"/>
      <c r="J463" s="20"/>
      <c r="K463" s="20"/>
      <c r="L463" s="20"/>
      <c r="M463" s="20"/>
      <c r="N463" s="20"/>
      <c r="O463" s="20"/>
      <c r="P463" s="20"/>
      <c r="Q463" s="20"/>
      <c r="R463" s="20"/>
      <c r="S463" s="20"/>
      <c r="T463" s="20" t="str">
        <f>IFERROR(VLOOKUP(F463,'CODE H VS CODE ICPE'!$A$2:$D$80,4,FALSE),"")</f>
        <v>Autorisé</v>
      </c>
      <c r="U463" s="20" t="str">
        <f>IFERROR(VLOOKUP(G463,'CODE H VS CODE ICPE'!$A$2:$D$80,4,FALSE),"")</f>
        <v/>
      </c>
      <c r="V463" s="20" t="str">
        <f>IFERROR(VLOOKUP(H463,'CODE H VS CODE ICPE'!$A$2:$D$80,4,FALSE),"")</f>
        <v/>
      </c>
      <c r="W463" s="20" t="str">
        <f>IFERROR(VLOOKUP(I463,'CODE H VS CODE ICPE'!$A$2:$D$80,4,FALSE),"")</f>
        <v/>
      </c>
      <c r="X463" s="20" t="str">
        <f>IFERROR(VLOOKUP(J463,'CODE H VS CODE ICPE'!$A$2:$D$80,4,FALSE),"")</f>
        <v/>
      </c>
      <c r="Y463" s="20" t="str">
        <f>IFERROR(VLOOKUP(K463,'CODE H VS CODE ICPE'!$A$2:$D$80,4,FALSE),"")</f>
        <v/>
      </c>
      <c r="Z463" s="20" t="str">
        <f>IFERROR(VLOOKUP(L463,'CODE H VS CODE ICPE'!$A$2:$D$80,4,FALSE),"")</f>
        <v/>
      </c>
      <c r="AA463" s="20" t="str">
        <f>IFERROR(VLOOKUP(M463,'CODE H VS CODE ICPE'!$A$2:$D$80,4,FALSE),"")</f>
        <v/>
      </c>
      <c r="AB463" s="20" t="str">
        <f>IFERROR(VLOOKUP(N463,'CODE H VS CODE ICPE'!$A$2:$D$80,4,FALSE),"")</f>
        <v/>
      </c>
      <c r="AC463" s="20" t="str">
        <f>IFERROR(VLOOKUP(O463,'CODE H VS CODE ICPE'!$A$2:$D$80,4,FALSE),"")</f>
        <v/>
      </c>
      <c r="AD463" s="20" t="str">
        <f>IFERROR(VLOOKUP(P463,'CODE H VS CODE ICPE'!$A$2:$D$80,4,FALSE),"")</f>
        <v/>
      </c>
      <c r="AE463" s="20" t="str">
        <f>IFERROR(VLOOKUP(Q463,'CODE H VS CODE ICPE'!$A$2:$D$80,4,FALSE),"")</f>
        <v/>
      </c>
      <c r="AF463" s="20" t="str">
        <f>IFERROR(VLOOKUP(R463,'CODE H VS CODE ICPE'!$A$2:$D$80,4,FALSE),"")</f>
        <v/>
      </c>
      <c r="AG463" s="20" t="str">
        <f>IFERROR(VLOOKUP(S463,'CODE H VS CODE ICPE'!$A$2:$D$80,4,FALSE),"")</f>
        <v/>
      </c>
      <c r="AH463" s="49" t="str">
        <f>IF(COUNTIF(T463:AG463, "Rejected") &gt; 0, "Rejected", IF(COUNTIF(T463:AG463, "Under request") &gt; 0, "Under request", "Accepted"))</f>
        <v>Accepted</v>
      </c>
      <c r="AI463" s="21">
        <f>IF(T463="",0,IF(T463="Interdit",0,VLOOKUP(F463,'CODE H VS CODE ICPE'!$A$2:$E$80,5,FALSE)))</f>
        <v>149999.99</v>
      </c>
      <c r="AJ463" s="21">
        <f>IF(U463="",0,IF(U463="Interdit",0,VLOOKUP(G463,'CODE H VS CODE ICPE'!$A$2:$E$80,5,FALSE)))</f>
        <v>0</v>
      </c>
      <c r="AK463" s="21">
        <f>IF(V463="",0,IF(V463="Interdit",0,VLOOKUP(H463,'CODE H VS CODE ICPE'!$A$2:$E$80,5,FALSE)))</f>
        <v>0</v>
      </c>
      <c r="AL463" s="21">
        <f>IF(W463="",0,IF(W463="Interdit",0,VLOOKUP(I463,'CODE H VS CODE ICPE'!$A$2:$E$80,5,FALSE)))</f>
        <v>0</v>
      </c>
      <c r="AM463" s="21">
        <f>IF(X463="",0,IF(X463="Interdit",0,VLOOKUP(J463,'CODE H VS CODE ICPE'!$A$2:$E$80,5,FALSE)))</f>
        <v>0</v>
      </c>
      <c r="AN463" s="21">
        <f>IF(Y463="",0,IF(Y463="Interdit",0,VLOOKUP(K463,'CODE H VS CODE ICPE'!$A$2:$E$80,5,FALSE)))</f>
        <v>0</v>
      </c>
      <c r="AO463" s="21">
        <f>IF(Z463="",0,IF(Z463="Interdit",0,VLOOKUP(L463,'CODE H VS CODE ICPE'!$A$2:$E$80,5,FALSE)))</f>
        <v>0</v>
      </c>
      <c r="AP463" s="21">
        <f>IF(AA463="",0,IF(AA463="Interdit",0,VLOOKUP(M463,'CODE H VS CODE ICPE'!$A$2:$E$80,5,FALSE)))</f>
        <v>0</v>
      </c>
      <c r="AQ463" s="21">
        <f>IF(AB463="",0,IF(AB463="Interdit",0,VLOOKUP(N463,'CODE H VS CODE ICPE'!$A$2:$E$80,5,FALSE)))</f>
        <v>0</v>
      </c>
      <c r="AR463" s="21">
        <f>IF(AC463="",0,IF(AC463="Interdit",0,VLOOKUP(O463,'CODE H VS CODE ICPE'!$A$2:$E$80,5,FALSE)))</f>
        <v>0</v>
      </c>
      <c r="AS463" s="21">
        <f>IF(AD463="",0,IF(AD463="Interdit",0,VLOOKUP(P463,'CODE H VS CODE ICPE'!$A$2:$E$80,5,FALSE)))</f>
        <v>0</v>
      </c>
      <c r="AT463" s="21">
        <f>IF(AE463="",0,IF(AE463="Interdit",0,VLOOKUP(Q463,'CODE H VS CODE ICPE'!$A$2:$E$80,5,FALSE)))</f>
        <v>0</v>
      </c>
      <c r="AU463" s="21">
        <f>IF(AF463="",0,IF(AF463="Interdit",0,VLOOKUP(R463,'CODE H VS CODE ICPE'!$A$2:$E$80,5,FALSE)))</f>
        <v>0</v>
      </c>
      <c r="AV463" s="21">
        <f>IF(AG463="",0,IF(AG463="Interdit",0,VLOOKUP(S463,'CODE H VS CODE ICPE'!$A$2:$E$80,5,FALSE)))</f>
        <v>0</v>
      </c>
      <c r="AW463" s="20" t="str">
        <f t="shared" si="69"/>
        <v>$AI$2</v>
      </c>
      <c r="AX463" s="26">
        <f t="shared" si="70"/>
        <v>149999.99</v>
      </c>
      <c r="AY463" s="20" t="str">
        <f t="shared" si="71"/>
        <v>H314</v>
      </c>
      <c r="AZ463" s="20">
        <f>IF(AY463="","",IF(AY463=0,"",VLOOKUP(AY463,'CODE H VS CODE ICPE'!$A$1:$E$80,3,FALSE)))</f>
        <v>4320</v>
      </c>
    </row>
    <row r="464" spans="1:52" ht="28.9" customHeight="1">
      <c r="A464" s="23">
        <v>3149</v>
      </c>
      <c r="B464" s="24" t="s">
        <v>1234</v>
      </c>
      <c r="C464" s="25" t="s">
        <v>335</v>
      </c>
      <c r="D464" s="24" t="s">
        <v>430</v>
      </c>
      <c r="E464" s="24" t="s">
        <v>1235</v>
      </c>
      <c r="F464" s="20" t="s">
        <v>96</v>
      </c>
      <c r="G464" s="20" t="s">
        <v>104</v>
      </c>
      <c r="H464" s="20"/>
      <c r="I464" s="20"/>
      <c r="J464" s="20"/>
      <c r="K464" s="20"/>
      <c r="L464" s="20"/>
      <c r="M464" s="20"/>
      <c r="N464" s="20"/>
      <c r="O464" s="20"/>
      <c r="P464" s="20"/>
      <c r="Q464" s="20"/>
      <c r="R464" s="20"/>
      <c r="S464" s="20"/>
      <c r="T464" s="20" t="str">
        <f>IFERROR(VLOOKUP(F464,'CODE H VS CODE ICPE'!$A$2:$D$80,4,FALSE),"")</f>
        <v>Autorisé</v>
      </c>
      <c r="U464" s="20" t="str">
        <f>IFERROR(VLOOKUP(G464,'CODE H VS CODE ICPE'!$A$2:$D$80,4,FALSE),"")</f>
        <v>Autorisé</v>
      </c>
      <c r="V464" s="20" t="str">
        <f>IFERROR(VLOOKUP(H464,'CODE H VS CODE ICPE'!$A$2:$D$80,4,FALSE),"")</f>
        <v/>
      </c>
      <c r="W464" s="20" t="str">
        <f>IFERROR(VLOOKUP(I464,'CODE H VS CODE ICPE'!$A$2:$D$80,4,FALSE),"")</f>
        <v/>
      </c>
      <c r="X464" s="20" t="str">
        <f>IFERROR(VLOOKUP(J464,'CODE H VS CODE ICPE'!$A$2:$D$80,4,FALSE),"")</f>
        <v/>
      </c>
      <c r="Y464" s="20" t="str">
        <f>IFERROR(VLOOKUP(K464,'CODE H VS CODE ICPE'!$A$2:$D$80,4,FALSE),"")</f>
        <v/>
      </c>
      <c r="Z464" s="20" t="str">
        <f>IFERROR(VLOOKUP(L464,'CODE H VS CODE ICPE'!$A$2:$D$80,4,FALSE),"")</f>
        <v/>
      </c>
      <c r="AA464" s="20" t="str">
        <f>IFERROR(VLOOKUP(M464,'CODE H VS CODE ICPE'!$A$2:$D$80,4,FALSE),"")</f>
        <v/>
      </c>
      <c r="AB464" s="20" t="str">
        <f>IFERROR(VLOOKUP(N464,'CODE H VS CODE ICPE'!$A$2:$D$80,4,FALSE),"")</f>
        <v/>
      </c>
      <c r="AC464" s="20" t="str">
        <f>IFERROR(VLOOKUP(O464,'CODE H VS CODE ICPE'!$A$2:$D$80,4,FALSE),"")</f>
        <v/>
      </c>
      <c r="AD464" s="20" t="str">
        <f>IFERROR(VLOOKUP(P464,'CODE H VS CODE ICPE'!$A$2:$D$80,4,FALSE),"")</f>
        <v/>
      </c>
      <c r="AE464" s="20" t="str">
        <f>IFERROR(VLOOKUP(Q464,'CODE H VS CODE ICPE'!$A$2:$D$80,4,FALSE),"")</f>
        <v/>
      </c>
      <c r="AF464" s="20" t="str">
        <f>IFERROR(VLOOKUP(R464,'CODE H VS CODE ICPE'!$A$2:$D$80,4,FALSE),"")</f>
        <v/>
      </c>
      <c r="AG464" s="20" t="str">
        <f>IFERROR(VLOOKUP(S464,'CODE H VS CODE ICPE'!$A$2:$D$80,4,FALSE),"")</f>
        <v/>
      </c>
      <c r="AH464" s="48" t="s">
        <v>4628</v>
      </c>
      <c r="AI464" s="21">
        <f>IF(T464="",0,IF(T464="Interdit",0,VLOOKUP(F464,'CODE H VS CODE ICPE'!$A$2:$E$80,5,FALSE)))</f>
        <v>149999.99</v>
      </c>
      <c r="AJ464" s="21">
        <f>IF(U464="",0,IF(U464="Interdit",0,VLOOKUP(G464,'CODE H VS CODE ICPE'!$A$2:$E$80,5,FALSE)))</f>
        <v>99999.99</v>
      </c>
      <c r="AK464" s="21">
        <f>IF(V464="",0,IF(V464="Interdit",0,VLOOKUP(H464,'CODE H VS CODE ICPE'!$A$2:$E$80,5,FALSE)))</f>
        <v>0</v>
      </c>
      <c r="AL464" s="21">
        <f>IF(W464="",0,IF(W464="Interdit",0,VLOOKUP(I464,'CODE H VS CODE ICPE'!$A$2:$E$80,5,FALSE)))</f>
        <v>0</v>
      </c>
      <c r="AM464" s="21">
        <f>IF(X464="",0,IF(X464="Interdit",0,VLOOKUP(J464,'CODE H VS CODE ICPE'!$A$2:$E$80,5,FALSE)))</f>
        <v>0</v>
      </c>
      <c r="AN464" s="21">
        <f>IF(Y464="",0,IF(Y464="Interdit",0,VLOOKUP(K464,'CODE H VS CODE ICPE'!$A$2:$E$80,5,FALSE)))</f>
        <v>0</v>
      </c>
      <c r="AO464" s="21">
        <f>IF(Z464="",0,IF(Z464="Interdit",0,VLOOKUP(L464,'CODE H VS CODE ICPE'!$A$2:$E$80,5,FALSE)))</f>
        <v>0</v>
      </c>
      <c r="AP464" s="21">
        <f>IF(AA464="",0,IF(AA464="Interdit",0,VLOOKUP(M464,'CODE H VS CODE ICPE'!$A$2:$E$80,5,FALSE)))</f>
        <v>0</v>
      </c>
      <c r="AQ464" s="21">
        <f>IF(AB464="",0,IF(AB464="Interdit",0,VLOOKUP(N464,'CODE H VS CODE ICPE'!$A$2:$E$80,5,FALSE)))</f>
        <v>0</v>
      </c>
      <c r="AR464" s="21">
        <f>IF(AC464="",0,IF(AC464="Interdit",0,VLOOKUP(O464,'CODE H VS CODE ICPE'!$A$2:$E$80,5,FALSE)))</f>
        <v>0</v>
      </c>
      <c r="AS464" s="21">
        <f>IF(AD464="",0,IF(AD464="Interdit",0,VLOOKUP(P464,'CODE H VS CODE ICPE'!$A$2:$E$80,5,FALSE)))</f>
        <v>0</v>
      </c>
      <c r="AT464" s="21">
        <f>IF(AE464="",0,IF(AE464="Interdit",0,VLOOKUP(Q464,'CODE H VS CODE ICPE'!$A$2:$E$80,5,FALSE)))</f>
        <v>0</v>
      </c>
      <c r="AU464" s="21">
        <f>IF(AF464="",0,IF(AF464="Interdit",0,VLOOKUP(R464,'CODE H VS CODE ICPE'!$A$2:$E$80,5,FALSE)))</f>
        <v>0</v>
      </c>
      <c r="AV464" s="21">
        <f>IF(AG464="",0,IF(AG464="Interdit",0,VLOOKUP(S464,'CODE H VS CODE ICPE'!$A$2:$E$80,5,FALSE)))</f>
        <v>0</v>
      </c>
      <c r="AW464" s="20" t="str">
        <f t="shared" si="69"/>
        <v>$AI$2</v>
      </c>
      <c r="AX464" s="26">
        <f t="shared" si="70"/>
        <v>149999.99</v>
      </c>
      <c r="AY464" s="20" t="str">
        <f t="shared" si="71"/>
        <v>H314</v>
      </c>
      <c r="AZ464" s="20">
        <f>IF(AY464="","",IF(AY464=0,"",VLOOKUP(AY464,'CODE H VS CODE ICPE'!$A$1:$E$80,3,FALSE)))</f>
        <v>4320</v>
      </c>
    </row>
    <row r="465" spans="1:52" ht="28.9" customHeight="1">
      <c r="A465" s="23">
        <v>3151</v>
      </c>
      <c r="B465" s="24" t="s">
        <v>1236</v>
      </c>
      <c r="C465" s="25" t="s">
        <v>230</v>
      </c>
      <c r="D465" s="24" t="s">
        <v>1237</v>
      </c>
      <c r="E465" s="24" t="s">
        <v>1238</v>
      </c>
      <c r="F465" s="20" t="s">
        <v>86</v>
      </c>
      <c r="G465" s="20"/>
      <c r="H465" s="20"/>
      <c r="I465" s="20"/>
      <c r="J465" s="20"/>
      <c r="K465" s="20"/>
      <c r="L465" s="20"/>
      <c r="M465" s="20"/>
      <c r="N465" s="20"/>
      <c r="O465" s="20"/>
      <c r="P465" s="20"/>
      <c r="Q465" s="20"/>
      <c r="R465" s="20"/>
      <c r="S465" s="20"/>
      <c r="T465" s="20" t="str">
        <f>IFERROR(VLOOKUP(F465,'CODE H VS CODE ICPE'!$A$2:$D$80,4,FALSE),"")</f>
        <v>Autorisé</v>
      </c>
      <c r="U465" s="20" t="str">
        <f>IFERROR(VLOOKUP(G465,'CODE H VS CODE ICPE'!$A$2:$D$80,4,FALSE),"")</f>
        <v/>
      </c>
      <c r="V465" s="20" t="str">
        <f>IFERROR(VLOOKUP(H465,'CODE H VS CODE ICPE'!$A$2:$D$80,4,FALSE),"")</f>
        <v/>
      </c>
      <c r="W465" s="20" t="str">
        <f>IFERROR(VLOOKUP(I465,'CODE H VS CODE ICPE'!$A$2:$D$80,4,FALSE),"")</f>
        <v/>
      </c>
      <c r="X465" s="20" t="str">
        <f>IFERROR(VLOOKUP(J465,'CODE H VS CODE ICPE'!$A$2:$D$80,4,FALSE),"")</f>
        <v/>
      </c>
      <c r="Y465" s="20" t="str">
        <f>IFERROR(VLOOKUP(K465,'CODE H VS CODE ICPE'!$A$2:$D$80,4,FALSE),"")</f>
        <v/>
      </c>
      <c r="Z465" s="20" t="str">
        <f>IFERROR(VLOOKUP(L465,'CODE H VS CODE ICPE'!$A$2:$D$80,4,FALSE),"")</f>
        <v/>
      </c>
      <c r="AA465" s="20" t="str">
        <f>IFERROR(VLOOKUP(M465,'CODE H VS CODE ICPE'!$A$2:$D$80,4,FALSE),"")</f>
        <v/>
      </c>
      <c r="AB465" s="20" t="str">
        <f>IFERROR(VLOOKUP(N465,'CODE H VS CODE ICPE'!$A$2:$D$80,4,FALSE),"")</f>
        <v/>
      </c>
      <c r="AC465" s="20" t="str">
        <f>IFERROR(VLOOKUP(O465,'CODE H VS CODE ICPE'!$A$2:$D$80,4,FALSE),"")</f>
        <v/>
      </c>
      <c r="AD465" s="20" t="str">
        <f>IFERROR(VLOOKUP(P465,'CODE H VS CODE ICPE'!$A$2:$D$80,4,FALSE),"")</f>
        <v/>
      </c>
      <c r="AE465" s="20" t="str">
        <f>IFERROR(VLOOKUP(Q465,'CODE H VS CODE ICPE'!$A$2:$D$80,4,FALSE),"")</f>
        <v/>
      </c>
      <c r="AF465" s="20" t="str">
        <f>IFERROR(VLOOKUP(R465,'CODE H VS CODE ICPE'!$A$2:$D$80,4,FALSE),"")</f>
        <v/>
      </c>
      <c r="AG465" s="20" t="str">
        <f>IFERROR(VLOOKUP(S465,'CODE H VS CODE ICPE'!$A$2:$D$80,4,FALSE),"")</f>
        <v/>
      </c>
      <c r="AH465" s="49" t="str">
        <f>IF(COUNTIF(T465:AG465, "Rejected") &gt; 0, "Rejected", IF(COUNTIF(T465:AG465, "Under request") &gt; 0, "Under request", "Accepted"))</f>
        <v>Accepted</v>
      </c>
      <c r="AI465" s="21">
        <f>IF(T465="",0,IF(T465="Interdit",0,VLOOKUP(F465,'CODE H VS CODE ICPE'!$A$2:$E$80,5,FALSE)))</f>
        <v>99999.99</v>
      </c>
      <c r="AJ465" s="21">
        <f>IF(U465="",0,IF(U465="Interdit",0,VLOOKUP(G465,'CODE H VS CODE ICPE'!$A$2:$E$80,5,FALSE)))</f>
        <v>0</v>
      </c>
      <c r="AK465" s="21">
        <f>IF(V465="",0,IF(V465="Interdit",0,VLOOKUP(H465,'CODE H VS CODE ICPE'!$A$2:$E$80,5,FALSE)))</f>
        <v>0</v>
      </c>
      <c r="AL465" s="21">
        <f>IF(W465="",0,IF(W465="Interdit",0,VLOOKUP(I465,'CODE H VS CODE ICPE'!$A$2:$E$80,5,FALSE)))</f>
        <v>0</v>
      </c>
      <c r="AM465" s="21">
        <f>IF(X465="",0,IF(X465="Interdit",0,VLOOKUP(J465,'CODE H VS CODE ICPE'!$A$2:$E$80,5,FALSE)))</f>
        <v>0</v>
      </c>
      <c r="AN465" s="21">
        <f>IF(Y465="",0,IF(Y465="Interdit",0,VLOOKUP(K465,'CODE H VS CODE ICPE'!$A$2:$E$80,5,FALSE)))</f>
        <v>0</v>
      </c>
      <c r="AO465" s="21">
        <f>IF(Z465="",0,IF(Z465="Interdit",0,VLOOKUP(L465,'CODE H VS CODE ICPE'!$A$2:$E$80,5,FALSE)))</f>
        <v>0</v>
      </c>
      <c r="AP465" s="21">
        <f>IF(AA465="",0,IF(AA465="Interdit",0,VLOOKUP(M465,'CODE H VS CODE ICPE'!$A$2:$E$80,5,FALSE)))</f>
        <v>0</v>
      </c>
      <c r="AQ465" s="21">
        <f>IF(AB465="",0,IF(AB465="Interdit",0,VLOOKUP(N465,'CODE H VS CODE ICPE'!$A$2:$E$80,5,FALSE)))</f>
        <v>0</v>
      </c>
      <c r="AR465" s="21">
        <f>IF(AC465="",0,IF(AC465="Interdit",0,VLOOKUP(O465,'CODE H VS CODE ICPE'!$A$2:$E$80,5,FALSE)))</f>
        <v>0</v>
      </c>
      <c r="AS465" s="21">
        <f>IF(AD465="",0,IF(AD465="Interdit",0,VLOOKUP(P465,'CODE H VS CODE ICPE'!$A$2:$E$80,5,FALSE)))</f>
        <v>0</v>
      </c>
      <c r="AT465" s="21">
        <f>IF(AE465="",0,IF(AE465="Interdit",0,VLOOKUP(Q465,'CODE H VS CODE ICPE'!$A$2:$E$80,5,FALSE)))</f>
        <v>0</v>
      </c>
      <c r="AU465" s="21">
        <f>IF(AF465="",0,IF(AF465="Interdit",0,VLOOKUP(R465,'CODE H VS CODE ICPE'!$A$2:$E$80,5,FALSE)))</f>
        <v>0</v>
      </c>
      <c r="AV465" s="21">
        <f>IF(AG465="",0,IF(AG465="Interdit",0,VLOOKUP(S465,'CODE H VS CODE ICPE'!$A$2:$E$80,5,FALSE)))</f>
        <v>0</v>
      </c>
      <c r="AW465" s="20" t="str">
        <f t="shared" si="69"/>
        <v>$AI$2</v>
      </c>
      <c r="AX465" s="26">
        <f t="shared" si="70"/>
        <v>99999.99</v>
      </c>
      <c r="AY465" s="20" t="str">
        <f t="shared" si="71"/>
        <v>H302</v>
      </c>
      <c r="AZ465" s="20">
        <f>IF(AY465="","",IF(AY465=0,"",VLOOKUP(AY465,'CODE H VS CODE ICPE'!$A$1:$E$80,3,FALSE)))</f>
        <v>4511</v>
      </c>
    </row>
    <row r="466" spans="1:52" ht="28.9" customHeight="1">
      <c r="A466" s="23">
        <v>3152</v>
      </c>
      <c r="B466" s="24" t="s">
        <v>1239</v>
      </c>
      <c r="C466" s="25" t="s">
        <v>691</v>
      </c>
      <c r="D466" s="24" t="s">
        <v>1130</v>
      </c>
      <c r="E466" s="24" t="s">
        <v>1240</v>
      </c>
      <c r="F466" s="20" t="s">
        <v>86</v>
      </c>
      <c r="G466" s="20"/>
      <c r="H466" s="20"/>
      <c r="I466" s="20"/>
      <c r="J466" s="20"/>
      <c r="K466" s="20"/>
      <c r="L466" s="20"/>
      <c r="M466" s="20"/>
      <c r="N466" s="20"/>
      <c r="O466" s="20"/>
      <c r="P466" s="20"/>
      <c r="Q466" s="20"/>
      <c r="R466" s="20"/>
      <c r="S466" s="20"/>
      <c r="T466" s="20" t="str">
        <f>IFERROR(VLOOKUP(F466,'CODE H VS CODE ICPE'!$A$2:$D$80,4,FALSE),"")</f>
        <v>Autorisé</v>
      </c>
      <c r="U466" s="20" t="str">
        <f>IFERROR(VLOOKUP(G466,'CODE H VS CODE ICPE'!$A$2:$D$80,4,FALSE),"")</f>
        <v/>
      </c>
      <c r="V466" s="20" t="str">
        <f>IFERROR(VLOOKUP(H466,'CODE H VS CODE ICPE'!$A$2:$D$80,4,FALSE),"")</f>
        <v/>
      </c>
      <c r="W466" s="20" t="str">
        <f>IFERROR(VLOOKUP(I466,'CODE H VS CODE ICPE'!$A$2:$D$80,4,FALSE),"")</f>
        <v/>
      </c>
      <c r="X466" s="20" t="str">
        <f>IFERROR(VLOOKUP(J466,'CODE H VS CODE ICPE'!$A$2:$D$80,4,FALSE),"")</f>
        <v/>
      </c>
      <c r="Y466" s="20" t="str">
        <f>IFERROR(VLOOKUP(K466,'CODE H VS CODE ICPE'!$A$2:$D$80,4,FALSE),"")</f>
        <v/>
      </c>
      <c r="Z466" s="20" t="str">
        <f>IFERROR(VLOOKUP(L466,'CODE H VS CODE ICPE'!$A$2:$D$80,4,FALSE),"")</f>
        <v/>
      </c>
      <c r="AA466" s="20" t="str">
        <f>IFERROR(VLOOKUP(M466,'CODE H VS CODE ICPE'!$A$2:$D$80,4,FALSE),"")</f>
        <v/>
      </c>
      <c r="AB466" s="20" t="str">
        <f>IFERROR(VLOOKUP(N466,'CODE H VS CODE ICPE'!$A$2:$D$80,4,FALSE),"")</f>
        <v/>
      </c>
      <c r="AC466" s="20" t="str">
        <f>IFERROR(VLOOKUP(O466,'CODE H VS CODE ICPE'!$A$2:$D$80,4,FALSE),"")</f>
        <v/>
      </c>
      <c r="AD466" s="20" t="str">
        <f>IFERROR(VLOOKUP(P466,'CODE H VS CODE ICPE'!$A$2:$D$80,4,FALSE),"")</f>
        <v/>
      </c>
      <c r="AE466" s="20" t="str">
        <f>IFERROR(VLOOKUP(Q466,'CODE H VS CODE ICPE'!$A$2:$D$80,4,FALSE),"")</f>
        <v/>
      </c>
      <c r="AF466" s="20" t="str">
        <f>IFERROR(VLOOKUP(R466,'CODE H VS CODE ICPE'!$A$2:$D$80,4,FALSE),"")</f>
        <v/>
      </c>
      <c r="AG466" s="20" t="str">
        <f>IFERROR(VLOOKUP(S466,'CODE H VS CODE ICPE'!$A$2:$D$80,4,FALSE),"")</f>
        <v/>
      </c>
      <c r="AH466" s="49" t="str">
        <f>IF(COUNTIF(T466:AG466, "Rejected") &gt; 0, "Rejected", IF(COUNTIF(T466:AG466, "Under request") &gt; 0, "Under request", "Accepted"))</f>
        <v>Accepted</v>
      </c>
      <c r="AI466" s="21">
        <f>IF(T466="",0,IF(T466="Interdit",0,VLOOKUP(F466,'CODE H VS CODE ICPE'!$A$2:$E$80,5,FALSE)))</f>
        <v>99999.99</v>
      </c>
      <c r="AJ466" s="21">
        <f>IF(U466="",0,IF(U466="Interdit",0,VLOOKUP(G466,'CODE H VS CODE ICPE'!$A$2:$E$80,5,FALSE)))</f>
        <v>0</v>
      </c>
      <c r="AK466" s="21">
        <f>IF(V466="",0,IF(V466="Interdit",0,VLOOKUP(H466,'CODE H VS CODE ICPE'!$A$2:$E$80,5,FALSE)))</f>
        <v>0</v>
      </c>
      <c r="AL466" s="21">
        <f>IF(W466="",0,IF(W466="Interdit",0,VLOOKUP(I466,'CODE H VS CODE ICPE'!$A$2:$E$80,5,FALSE)))</f>
        <v>0</v>
      </c>
      <c r="AM466" s="21">
        <f>IF(X466="",0,IF(X466="Interdit",0,VLOOKUP(J466,'CODE H VS CODE ICPE'!$A$2:$E$80,5,FALSE)))</f>
        <v>0</v>
      </c>
      <c r="AN466" s="21">
        <f>IF(Y466="",0,IF(Y466="Interdit",0,VLOOKUP(K466,'CODE H VS CODE ICPE'!$A$2:$E$80,5,FALSE)))</f>
        <v>0</v>
      </c>
      <c r="AO466" s="21">
        <f>IF(Z466="",0,IF(Z466="Interdit",0,VLOOKUP(L466,'CODE H VS CODE ICPE'!$A$2:$E$80,5,FALSE)))</f>
        <v>0</v>
      </c>
      <c r="AP466" s="21">
        <f>IF(AA466="",0,IF(AA466="Interdit",0,VLOOKUP(M466,'CODE H VS CODE ICPE'!$A$2:$E$80,5,FALSE)))</f>
        <v>0</v>
      </c>
      <c r="AQ466" s="21">
        <f>IF(AB466="",0,IF(AB466="Interdit",0,VLOOKUP(N466,'CODE H VS CODE ICPE'!$A$2:$E$80,5,FALSE)))</f>
        <v>0</v>
      </c>
      <c r="AR466" s="21">
        <f>IF(AC466="",0,IF(AC466="Interdit",0,VLOOKUP(O466,'CODE H VS CODE ICPE'!$A$2:$E$80,5,FALSE)))</f>
        <v>0</v>
      </c>
      <c r="AS466" s="21">
        <f>IF(AD466="",0,IF(AD466="Interdit",0,VLOOKUP(P466,'CODE H VS CODE ICPE'!$A$2:$E$80,5,FALSE)))</f>
        <v>0</v>
      </c>
      <c r="AT466" s="21">
        <f>IF(AE466="",0,IF(AE466="Interdit",0,VLOOKUP(Q466,'CODE H VS CODE ICPE'!$A$2:$E$80,5,FALSE)))</f>
        <v>0</v>
      </c>
      <c r="AU466" s="21">
        <f>IF(AF466="",0,IF(AF466="Interdit",0,VLOOKUP(R466,'CODE H VS CODE ICPE'!$A$2:$E$80,5,FALSE)))</f>
        <v>0</v>
      </c>
      <c r="AV466" s="21">
        <f>IF(AG466="",0,IF(AG466="Interdit",0,VLOOKUP(S466,'CODE H VS CODE ICPE'!$A$2:$E$80,5,FALSE)))</f>
        <v>0</v>
      </c>
      <c r="AW466" s="20" t="str">
        <f t="shared" si="69"/>
        <v>$AI$2</v>
      </c>
      <c r="AX466" s="26">
        <f t="shared" si="70"/>
        <v>99999.99</v>
      </c>
      <c r="AY466" s="20" t="str">
        <f t="shared" si="71"/>
        <v>H302</v>
      </c>
      <c r="AZ466" s="20">
        <f>IF(AY466="","",IF(AY466=0,"",VLOOKUP(AY466,'CODE H VS CODE ICPE'!$A$1:$E$80,3,FALSE)))</f>
        <v>4511</v>
      </c>
    </row>
    <row r="467" spans="1:52" ht="28.9" customHeight="1">
      <c r="A467" s="23">
        <v>3166</v>
      </c>
      <c r="B467" s="24" t="s">
        <v>1241</v>
      </c>
      <c r="C467" s="25" t="s">
        <v>234</v>
      </c>
      <c r="D467" s="24" t="s">
        <v>1242</v>
      </c>
      <c r="E467" s="24" t="s">
        <v>1243</v>
      </c>
      <c r="F467" s="20" t="s">
        <v>42</v>
      </c>
      <c r="G467" s="20"/>
      <c r="H467" s="20"/>
      <c r="I467" s="20"/>
      <c r="J467" s="20"/>
      <c r="K467" s="20"/>
      <c r="L467" s="20"/>
      <c r="M467" s="20"/>
      <c r="N467" s="20"/>
      <c r="O467" s="20"/>
      <c r="P467" s="20"/>
      <c r="Q467" s="20"/>
      <c r="R467" s="20"/>
      <c r="S467" s="20"/>
      <c r="T467" s="20" t="str">
        <f>IFERROR(VLOOKUP(F467,'CODE H VS CODE ICPE'!$A$2:$D$80,4,FALSE),"")</f>
        <v>Autorisé</v>
      </c>
      <c r="U467" s="20" t="str">
        <f>IFERROR(VLOOKUP(G467,'CODE H VS CODE ICPE'!$A$2:$D$80,4,FALSE),"")</f>
        <v/>
      </c>
      <c r="V467" s="20" t="str">
        <f>IFERROR(VLOOKUP(H467,'CODE H VS CODE ICPE'!$A$2:$D$80,4,FALSE),"")</f>
        <v/>
      </c>
      <c r="W467" s="20" t="str">
        <f>IFERROR(VLOOKUP(I467,'CODE H VS CODE ICPE'!$A$2:$D$80,4,FALSE),"")</f>
        <v/>
      </c>
      <c r="X467" s="20" t="str">
        <f>IFERROR(VLOOKUP(J467,'CODE H VS CODE ICPE'!$A$2:$D$80,4,FALSE),"")</f>
        <v/>
      </c>
      <c r="Y467" s="20" t="str">
        <f>IFERROR(VLOOKUP(K467,'CODE H VS CODE ICPE'!$A$2:$D$80,4,FALSE),"")</f>
        <v/>
      </c>
      <c r="Z467" s="20" t="str">
        <f>IFERROR(VLOOKUP(L467,'CODE H VS CODE ICPE'!$A$2:$D$80,4,FALSE),"")</f>
        <v/>
      </c>
      <c r="AA467" s="20" t="str">
        <f>IFERROR(VLOOKUP(M467,'CODE H VS CODE ICPE'!$A$2:$D$80,4,FALSE),"")</f>
        <v/>
      </c>
      <c r="AB467" s="20" t="str">
        <f>IFERROR(VLOOKUP(N467,'CODE H VS CODE ICPE'!$A$2:$D$80,4,FALSE),"")</f>
        <v/>
      </c>
      <c r="AC467" s="20" t="str">
        <f>IFERROR(VLOOKUP(O467,'CODE H VS CODE ICPE'!$A$2:$D$80,4,FALSE),"")</f>
        <v/>
      </c>
      <c r="AD467" s="20" t="str">
        <f>IFERROR(VLOOKUP(P467,'CODE H VS CODE ICPE'!$A$2:$D$80,4,FALSE),"")</f>
        <v/>
      </c>
      <c r="AE467" s="20" t="str">
        <f>IFERROR(VLOOKUP(Q467,'CODE H VS CODE ICPE'!$A$2:$D$80,4,FALSE),"")</f>
        <v/>
      </c>
      <c r="AF467" s="20" t="str">
        <f>IFERROR(VLOOKUP(R467,'CODE H VS CODE ICPE'!$A$2:$D$80,4,FALSE),"")</f>
        <v/>
      </c>
      <c r="AG467" s="20" t="str">
        <f>IFERROR(VLOOKUP(S467,'CODE H VS CODE ICPE'!$A$2:$D$80,4,FALSE),"")</f>
        <v/>
      </c>
      <c r="AH467" s="49" t="str">
        <f>IF(COUNTIF(T467:AG467, "Rejected") &gt; 0, "Rejected", IF(COUNTIF(T467:AG467, "Under request") &gt; 0, "Under request", "Accepted"))</f>
        <v>Accepted</v>
      </c>
      <c r="AI467" s="21">
        <f>IF(T467="",0,IF(T467="Interdit",0,VLOOKUP(F467,'CODE H VS CODE ICPE'!$A$2:$E$80,5,FALSE)))</f>
        <v>99999.99</v>
      </c>
      <c r="AJ467" s="21">
        <f>IF(U467="",0,IF(U467="Interdit",0,VLOOKUP(G467,'CODE H VS CODE ICPE'!$A$2:$E$80,5,FALSE)))</f>
        <v>0</v>
      </c>
      <c r="AK467" s="21">
        <f>IF(V467="",0,IF(V467="Interdit",0,VLOOKUP(H467,'CODE H VS CODE ICPE'!$A$2:$E$80,5,FALSE)))</f>
        <v>0</v>
      </c>
      <c r="AL467" s="21">
        <f>IF(W467="",0,IF(W467="Interdit",0,VLOOKUP(I467,'CODE H VS CODE ICPE'!$A$2:$E$80,5,FALSE)))</f>
        <v>0</v>
      </c>
      <c r="AM467" s="21">
        <f>IF(X467="",0,IF(X467="Interdit",0,VLOOKUP(J467,'CODE H VS CODE ICPE'!$A$2:$E$80,5,FALSE)))</f>
        <v>0</v>
      </c>
      <c r="AN467" s="21">
        <f>IF(Y467="",0,IF(Y467="Interdit",0,VLOOKUP(K467,'CODE H VS CODE ICPE'!$A$2:$E$80,5,FALSE)))</f>
        <v>0</v>
      </c>
      <c r="AO467" s="21">
        <f>IF(Z467="",0,IF(Z467="Interdit",0,VLOOKUP(L467,'CODE H VS CODE ICPE'!$A$2:$E$80,5,FALSE)))</f>
        <v>0</v>
      </c>
      <c r="AP467" s="21">
        <f>IF(AA467="",0,IF(AA467="Interdit",0,VLOOKUP(M467,'CODE H VS CODE ICPE'!$A$2:$E$80,5,FALSE)))</f>
        <v>0</v>
      </c>
      <c r="AQ467" s="21">
        <f>IF(AB467="",0,IF(AB467="Interdit",0,VLOOKUP(N467,'CODE H VS CODE ICPE'!$A$2:$E$80,5,FALSE)))</f>
        <v>0</v>
      </c>
      <c r="AR467" s="21">
        <f>IF(AC467="",0,IF(AC467="Interdit",0,VLOOKUP(O467,'CODE H VS CODE ICPE'!$A$2:$E$80,5,FALSE)))</f>
        <v>0</v>
      </c>
      <c r="AS467" s="21">
        <f>IF(AD467="",0,IF(AD467="Interdit",0,VLOOKUP(P467,'CODE H VS CODE ICPE'!$A$2:$E$80,5,FALSE)))</f>
        <v>0</v>
      </c>
      <c r="AT467" s="21">
        <f>IF(AE467="",0,IF(AE467="Interdit",0,VLOOKUP(Q467,'CODE H VS CODE ICPE'!$A$2:$E$80,5,FALSE)))</f>
        <v>0</v>
      </c>
      <c r="AU467" s="21">
        <f>IF(AF467="",0,IF(AF467="Interdit",0,VLOOKUP(R467,'CODE H VS CODE ICPE'!$A$2:$E$80,5,FALSE)))</f>
        <v>0</v>
      </c>
      <c r="AV467" s="21">
        <f>IF(AG467="",0,IF(AG467="Interdit",0,VLOOKUP(S467,'CODE H VS CODE ICPE'!$A$2:$E$80,5,FALSE)))</f>
        <v>0</v>
      </c>
      <c r="AW467" s="20" t="str">
        <f t="shared" si="69"/>
        <v>$AI$2</v>
      </c>
      <c r="AX467" s="26">
        <f t="shared" si="70"/>
        <v>99999.99</v>
      </c>
      <c r="AY467" s="20" t="str">
        <f t="shared" si="71"/>
        <v>H226</v>
      </c>
      <c r="AZ467" s="20">
        <f>IF(AY467="","",IF(AY467=0,"",VLOOKUP(AY467,'CODE H VS CODE ICPE'!$A$1:$E$80,3,FALSE)))</f>
        <v>4331</v>
      </c>
    </row>
    <row r="468" spans="1:52" ht="28.9" customHeight="1">
      <c r="A468" s="23">
        <v>3175</v>
      </c>
      <c r="B468" s="24" t="s">
        <v>1244</v>
      </c>
      <c r="C468" s="25" t="s">
        <v>396</v>
      </c>
      <c r="D468" s="24" t="s">
        <v>414</v>
      </c>
      <c r="E468" s="24" t="s">
        <v>1245</v>
      </c>
      <c r="F468" s="20" t="s">
        <v>96</v>
      </c>
      <c r="G468" s="20"/>
      <c r="H468" s="20"/>
      <c r="I468" s="20"/>
      <c r="J468" s="20"/>
      <c r="K468" s="20"/>
      <c r="L468" s="20"/>
      <c r="M468" s="20"/>
      <c r="N468" s="20"/>
      <c r="O468" s="20"/>
      <c r="P468" s="20"/>
      <c r="Q468" s="20"/>
      <c r="R468" s="20"/>
      <c r="S468" s="20"/>
      <c r="T468" s="20" t="str">
        <f>IFERROR(VLOOKUP(F468,'CODE H VS CODE ICPE'!$A$2:$D$80,4,FALSE),"")</f>
        <v>Autorisé</v>
      </c>
      <c r="U468" s="20" t="str">
        <f>IFERROR(VLOOKUP(G468,'CODE H VS CODE ICPE'!$A$2:$D$80,4,FALSE),"")</f>
        <v/>
      </c>
      <c r="V468" s="20" t="str">
        <f>IFERROR(VLOOKUP(H468,'CODE H VS CODE ICPE'!$A$2:$D$80,4,FALSE),"")</f>
        <v/>
      </c>
      <c r="W468" s="20" t="str">
        <f>IFERROR(VLOOKUP(I468,'CODE H VS CODE ICPE'!$A$2:$D$80,4,FALSE),"")</f>
        <v/>
      </c>
      <c r="X468" s="20" t="str">
        <f>IFERROR(VLOOKUP(J468,'CODE H VS CODE ICPE'!$A$2:$D$80,4,FALSE),"")</f>
        <v/>
      </c>
      <c r="Y468" s="20" t="str">
        <f>IFERROR(VLOOKUP(K468,'CODE H VS CODE ICPE'!$A$2:$D$80,4,FALSE),"")</f>
        <v/>
      </c>
      <c r="Z468" s="20" t="str">
        <f>IFERROR(VLOOKUP(L468,'CODE H VS CODE ICPE'!$A$2:$D$80,4,FALSE),"")</f>
        <v/>
      </c>
      <c r="AA468" s="20" t="str">
        <f>IFERROR(VLOOKUP(M468,'CODE H VS CODE ICPE'!$A$2:$D$80,4,FALSE),"")</f>
        <v/>
      </c>
      <c r="AB468" s="20" t="str">
        <f>IFERROR(VLOOKUP(N468,'CODE H VS CODE ICPE'!$A$2:$D$80,4,FALSE),"")</f>
        <v/>
      </c>
      <c r="AC468" s="20" t="str">
        <f>IFERROR(VLOOKUP(O468,'CODE H VS CODE ICPE'!$A$2:$D$80,4,FALSE),"")</f>
        <v/>
      </c>
      <c r="AD468" s="20" t="str">
        <f>IFERROR(VLOOKUP(P468,'CODE H VS CODE ICPE'!$A$2:$D$80,4,FALSE),"")</f>
        <v/>
      </c>
      <c r="AE468" s="20" t="str">
        <f>IFERROR(VLOOKUP(Q468,'CODE H VS CODE ICPE'!$A$2:$D$80,4,FALSE),"")</f>
        <v/>
      </c>
      <c r="AF468" s="20" t="str">
        <f>IFERROR(VLOOKUP(R468,'CODE H VS CODE ICPE'!$A$2:$D$80,4,FALSE),"")</f>
        <v/>
      </c>
      <c r="AG468" s="20" t="str">
        <f>IFERROR(VLOOKUP(S468,'CODE H VS CODE ICPE'!$A$2:$D$80,4,FALSE),"")</f>
        <v/>
      </c>
      <c r="AH468" s="48" t="s">
        <v>4628</v>
      </c>
      <c r="AI468" s="21">
        <f>IF(T468="",0,IF(T468="Interdit",0,VLOOKUP(F468,'CODE H VS CODE ICPE'!$A$2:$E$80,5,FALSE)))</f>
        <v>149999.99</v>
      </c>
      <c r="AJ468" s="21">
        <f>IF(U468="",0,IF(U468="Interdit",0,VLOOKUP(G468,'CODE H VS CODE ICPE'!$A$2:$E$80,5,FALSE)))</f>
        <v>0</v>
      </c>
      <c r="AK468" s="21">
        <f>IF(V468="",0,IF(V468="Interdit",0,VLOOKUP(H468,'CODE H VS CODE ICPE'!$A$2:$E$80,5,FALSE)))</f>
        <v>0</v>
      </c>
      <c r="AL468" s="21">
        <f>IF(W468="",0,IF(W468="Interdit",0,VLOOKUP(I468,'CODE H VS CODE ICPE'!$A$2:$E$80,5,FALSE)))</f>
        <v>0</v>
      </c>
      <c r="AM468" s="21">
        <f>IF(X468="",0,IF(X468="Interdit",0,VLOOKUP(J468,'CODE H VS CODE ICPE'!$A$2:$E$80,5,FALSE)))</f>
        <v>0</v>
      </c>
      <c r="AN468" s="21">
        <f>IF(Y468="",0,IF(Y468="Interdit",0,VLOOKUP(K468,'CODE H VS CODE ICPE'!$A$2:$E$80,5,FALSE)))</f>
        <v>0</v>
      </c>
      <c r="AO468" s="21">
        <f>IF(Z468="",0,IF(Z468="Interdit",0,VLOOKUP(L468,'CODE H VS CODE ICPE'!$A$2:$E$80,5,FALSE)))</f>
        <v>0</v>
      </c>
      <c r="AP468" s="21">
        <f>IF(AA468="",0,IF(AA468="Interdit",0,VLOOKUP(M468,'CODE H VS CODE ICPE'!$A$2:$E$80,5,FALSE)))</f>
        <v>0</v>
      </c>
      <c r="AQ468" s="21">
        <f>IF(AB468="",0,IF(AB468="Interdit",0,VLOOKUP(N468,'CODE H VS CODE ICPE'!$A$2:$E$80,5,FALSE)))</f>
        <v>0</v>
      </c>
      <c r="AR468" s="21">
        <f>IF(AC468="",0,IF(AC468="Interdit",0,VLOOKUP(O468,'CODE H VS CODE ICPE'!$A$2:$E$80,5,FALSE)))</f>
        <v>0</v>
      </c>
      <c r="AS468" s="21">
        <f>IF(AD468="",0,IF(AD468="Interdit",0,VLOOKUP(P468,'CODE H VS CODE ICPE'!$A$2:$E$80,5,FALSE)))</f>
        <v>0</v>
      </c>
      <c r="AT468" s="21">
        <f>IF(AE468="",0,IF(AE468="Interdit",0,VLOOKUP(Q468,'CODE H VS CODE ICPE'!$A$2:$E$80,5,FALSE)))</f>
        <v>0</v>
      </c>
      <c r="AU468" s="21">
        <f>IF(AF468="",0,IF(AF468="Interdit",0,VLOOKUP(R468,'CODE H VS CODE ICPE'!$A$2:$E$80,5,FALSE)))</f>
        <v>0</v>
      </c>
      <c r="AV468" s="21">
        <f>IF(AG468="",0,IF(AG468="Interdit",0,VLOOKUP(S468,'CODE H VS CODE ICPE'!$A$2:$E$80,5,FALSE)))</f>
        <v>0</v>
      </c>
      <c r="AW468" s="20" t="str">
        <f t="shared" si="69"/>
        <v>$AI$2</v>
      </c>
      <c r="AX468" s="26">
        <f t="shared" si="70"/>
        <v>149999.99</v>
      </c>
      <c r="AY468" s="20" t="str">
        <f t="shared" si="71"/>
        <v>H314</v>
      </c>
      <c r="AZ468" s="20">
        <f>IF(AY468="","",IF(AY468=0,"",VLOOKUP(AY468,'CODE H VS CODE ICPE'!$A$1:$E$80,3,FALSE)))</f>
        <v>4320</v>
      </c>
    </row>
    <row r="469" spans="1:52" ht="28.9" customHeight="1">
      <c r="A469" s="23">
        <v>3176</v>
      </c>
      <c r="B469" s="24" t="s">
        <v>1246</v>
      </c>
      <c r="C469" s="25" t="s">
        <v>347</v>
      </c>
      <c r="D469" s="24" t="s">
        <v>235</v>
      </c>
      <c r="E469" s="24" t="s">
        <v>1247</v>
      </c>
      <c r="F469" s="20" t="s">
        <v>1248</v>
      </c>
      <c r="G469" s="20"/>
      <c r="H469" s="20"/>
      <c r="I469" s="20"/>
      <c r="J469" s="20"/>
      <c r="K469" s="20"/>
      <c r="L469" s="20"/>
      <c r="M469" s="20"/>
      <c r="N469" s="20"/>
      <c r="O469" s="20"/>
      <c r="P469" s="20"/>
      <c r="Q469" s="20"/>
      <c r="R469" s="20"/>
      <c r="S469" s="20"/>
      <c r="T469" s="20" t="str">
        <f>IFERROR(VLOOKUP(F469,'CODE H VS CODE ICPE'!$A$2:$D$80,4,FALSE),"")</f>
        <v/>
      </c>
      <c r="U469" s="20" t="str">
        <f>IFERROR(VLOOKUP(G469,'CODE H VS CODE ICPE'!$A$2:$D$80,4,FALSE),"")</f>
        <v/>
      </c>
      <c r="V469" s="20" t="str">
        <f>IFERROR(VLOOKUP(H469,'CODE H VS CODE ICPE'!$A$2:$D$80,4,FALSE),"")</f>
        <v/>
      </c>
      <c r="W469" s="20" t="str">
        <f>IFERROR(VLOOKUP(I469,'CODE H VS CODE ICPE'!$A$2:$D$80,4,FALSE),"")</f>
        <v/>
      </c>
      <c r="X469" s="20" t="str">
        <f>IFERROR(VLOOKUP(J469,'CODE H VS CODE ICPE'!$A$2:$D$80,4,FALSE),"")</f>
        <v/>
      </c>
      <c r="Y469" s="20" t="str">
        <f>IFERROR(VLOOKUP(K469,'CODE H VS CODE ICPE'!$A$2:$D$80,4,FALSE),"")</f>
        <v/>
      </c>
      <c r="Z469" s="20" t="str">
        <f>IFERROR(VLOOKUP(L469,'CODE H VS CODE ICPE'!$A$2:$D$80,4,FALSE),"")</f>
        <v/>
      </c>
      <c r="AA469" s="20" t="str">
        <f>IFERROR(VLOOKUP(M469,'CODE H VS CODE ICPE'!$A$2:$D$80,4,FALSE),"")</f>
        <v/>
      </c>
      <c r="AB469" s="20" t="str">
        <f>IFERROR(VLOOKUP(N469,'CODE H VS CODE ICPE'!$A$2:$D$80,4,FALSE),"")</f>
        <v/>
      </c>
      <c r="AC469" s="20" t="str">
        <f>IFERROR(VLOOKUP(O469,'CODE H VS CODE ICPE'!$A$2:$D$80,4,FALSE),"")</f>
        <v/>
      </c>
      <c r="AD469" s="20" t="str">
        <f>IFERROR(VLOOKUP(P469,'CODE H VS CODE ICPE'!$A$2:$D$80,4,FALSE),"")</f>
        <v/>
      </c>
      <c r="AE469" s="20" t="str">
        <f>IFERROR(VLOOKUP(Q469,'CODE H VS CODE ICPE'!$A$2:$D$80,4,FALSE),"")</f>
        <v/>
      </c>
      <c r="AF469" s="20" t="str">
        <f>IFERROR(VLOOKUP(R469,'CODE H VS CODE ICPE'!$A$2:$D$80,4,FALSE),"")</f>
        <v/>
      </c>
      <c r="AG469" s="20" t="str">
        <f>IFERROR(VLOOKUP(S469,'CODE H VS CODE ICPE'!$A$2:$D$80,4,FALSE),"")</f>
        <v/>
      </c>
      <c r="AH469" s="48" t="s">
        <v>4628</v>
      </c>
      <c r="AI469" s="21">
        <f>IF(T469="",0,IF(T469="Interdit",0,VLOOKUP(F469,'CODE H VS CODE ICPE'!$A$2:$E$80,5,FALSE)))</f>
        <v>0</v>
      </c>
      <c r="AJ469" s="21">
        <f>IF(U469="",0,IF(U469="Interdit",0,VLOOKUP(G469,'CODE H VS CODE ICPE'!$A$2:$E$80,5,FALSE)))</f>
        <v>0</v>
      </c>
      <c r="AK469" s="21">
        <f>IF(V469="",0,IF(V469="Interdit",0,VLOOKUP(H469,'CODE H VS CODE ICPE'!$A$2:$E$80,5,FALSE)))</f>
        <v>0</v>
      </c>
      <c r="AL469" s="21">
        <f>IF(W469="",0,IF(W469="Interdit",0,VLOOKUP(I469,'CODE H VS CODE ICPE'!$A$2:$E$80,5,FALSE)))</f>
        <v>0</v>
      </c>
      <c r="AM469" s="21">
        <f>IF(X469="",0,IF(X469="Interdit",0,VLOOKUP(J469,'CODE H VS CODE ICPE'!$A$2:$E$80,5,FALSE)))</f>
        <v>0</v>
      </c>
      <c r="AN469" s="21">
        <f>IF(Y469="",0,IF(Y469="Interdit",0,VLOOKUP(K469,'CODE H VS CODE ICPE'!$A$2:$E$80,5,FALSE)))</f>
        <v>0</v>
      </c>
      <c r="AO469" s="21">
        <f>IF(Z469="",0,IF(Z469="Interdit",0,VLOOKUP(L469,'CODE H VS CODE ICPE'!$A$2:$E$80,5,FALSE)))</f>
        <v>0</v>
      </c>
      <c r="AP469" s="21">
        <f>IF(AA469="",0,IF(AA469="Interdit",0,VLOOKUP(M469,'CODE H VS CODE ICPE'!$A$2:$E$80,5,FALSE)))</f>
        <v>0</v>
      </c>
      <c r="AQ469" s="21">
        <f>IF(AB469="",0,IF(AB469="Interdit",0,VLOOKUP(N469,'CODE H VS CODE ICPE'!$A$2:$E$80,5,FALSE)))</f>
        <v>0</v>
      </c>
      <c r="AR469" s="21">
        <f>IF(AC469="",0,IF(AC469="Interdit",0,VLOOKUP(O469,'CODE H VS CODE ICPE'!$A$2:$E$80,5,FALSE)))</f>
        <v>0</v>
      </c>
      <c r="AS469" s="21">
        <f>IF(AD469="",0,IF(AD469="Interdit",0,VLOOKUP(P469,'CODE H VS CODE ICPE'!$A$2:$E$80,5,FALSE)))</f>
        <v>0</v>
      </c>
      <c r="AT469" s="21">
        <f>IF(AE469="",0,IF(AE469="Interdit",0,VLOOKUP(Q469,'CODE H VS CODE ICPE'!$A$2:$E$80,5,FALSE)))</f>
        <v>0</v>
      </c>
      <c r="AU469" s="21">
        <f>IF(AF469="",0,IF(AF469="Interdit",0,VLOOKUP(R469,'CODE H VS CODE ICPE'!$A$2:$E$80,5,FALSE)))</f>
        <v>0</v>
      </c>
      <c r="AV469" s="21">
        <f>IF(AG469="",0,IF(AG469="Interdit",0,VLOOKUP(S469,'CODE H VS CODE ICPE'!$A$2:$E$80,5,FALSE)))</f>
        <v>0</v>
      </c>
      <c r="AW469" s="20" t="str">
        <f t="shared" si="69"/>
        <v>$AI$2</v>
      </c>
      <c r="AX469" s="26">
        <f t="shared" si="70"/>
        <v>0</v>
      </c>
      <c r="AY469" s="20" t="str">
        <f t="shared" si="71"/>
        <v>H227</v>
      </c>
      <c r="AZ469" s="20" t="e">
        <f>IF(AY469="","",IF(AY469=0,"",VLOOKUP(AY469,'CODE H VS CODE ICPE'!$A$1:$E$80,3,FALSE)))</f>
        <v>#N/A</v>
      </c>
    </row>
    <row r="470" spans="1:52" ht="28.9" customHeight="1">
      <c r="A470" s="23">
        <v>3178</v>
      </c>
      <c r="B470" s="24" t="s">
        <v>1249</v>
      </c>
      <c r="C470" s="25" t="s">
        <v>347</v>
      </c>
      <c r="D470" s="24" t="s">
        <v>1250</v>
      </c>
      <c r="E470" s="24" t="s">
        <v>1251</v>
      </c>
      <c r="F470" s="20" t="s">
        <v>44</v>
      </c>
      <c r="G470" s="20"/>
      <c r="H470" s="20"/>
      <c r="I470" s="20"/>
      <c r="J470" s="20"/>
      <c r="K470" s="20"/>
      <c r="L470" s="20"/>
      <c r="M470" s="20"/>
      <c r="N470" s="20"/>
      <c r="O470" s="20"/>
      <c r="P470" s="20"/>
      <c r="Q470" s="20"/>
      <c r="R470" s="20"/>
      <c r="S470" s="20"/>
      <c r="T470" s="20" t="str">
        <f>IFERROR(VLOOKUP(F470,'CODE H VS CODE ICPE'!$A$2:$D$80,4,FALSE),"")</f>
        <v>Autorisé</v>
      </c>
      <c r="U470" s="20" t="str">
        <f>IFERROR(VLOOKUP(G470,'CODE H VS CODE ICPE'!$A$2:$D$80,4,FALSE),"")</f>
        <v/>
      </c>
      <c r="V470" s="20" t="str">
        <f>IFERROR(VLOOKUP(H470,'CODE H VS CODE ICPE'!$A$2:$D$80,4,FALSE),"")</f>
        <v/>
      </c>
      <c r="W470" s="20" t="str">
        <f>IFERROR(VLOOKUP(I470,'CODE H VS CODE ICPE'!$A$2:$D$80,4,FALSE),"")</f>
        <v/>
      </c>
      <c r="X470" s="20" t="str">
        <f>IFERROR(VLOOKUP(J470,'CODE H VS CODE ICPE'!$A$2:$D$80,4,FALSE),"")</f>
        <v/>
      </c>
      <c r="Y470" s="20" t="str">
        <f>IFERROR(VLOOKUP(K470,'CODE H VS CODE ICPE'!$A$2:$D$80,4,FALSE),"")</f>
        <v/>
      </c>
      <c r="Z470" s="20" t="str">
        <f>IFERROR(VLOOKUP(L470,'CODE H VS CODE ICPE'!$A$2:$D$80,4,FALSE),"")</f>
        <v/>
      </c>
      <c r="AA470" s="20" t="str">
        <f>IFERROR(VLOOKUP(M470,'CODE H VS CODE ICPE'!$A$2:$D$80,4,FALSE),"")</f>
        <v/>
      </c>
      <c r="AB470" s="20" t="str">
        <f>IFERROR(VLOOKUP(N470,'CODE H VS CODE ICPE'!$A$2:$D$80,4,FALSE),"")</f>
        <v/>
      </c>
      <c r="AC470" s="20" t="str">
        <f>IFERROR(VLOOKUP(O470,'CODE H VS CODE ICPE'!$A$2:$D$80,4,FALSE),"")</f>
        <v/>
      </c>
      <c r="AD470" s="20" t="str">
        <f>IFERROR(VLOOKUP(P470,'CODE H VS CODE ICPE'!$A$2:$D$80,4,FALSE),"")</f>
        <v/>
      </c>
      <c r="AE470" s="20" t="str">
        <f>IFERROR(VLOOKUP(Q470,'CODE H VS CODE ICPE'!$A$2:$D$80,4,FALSE),"")</f>
        <v/>
      </c>
      <c r="AF470" s="20" t="str">
        <f>IFERROR(VLOOKUP(R470,'CODE H VS CODE ICPE'!$A$2:$D$80,4,FALSE),"")</f>
        <v/>
      </c>
      <c r="AG470" s="20" t="str">
        <f>IFERROR(VLOOKUP(S470,'CODE H VS CODE ICPE'!$A$2:$D$80,4,FALSE),"")</f>
        <v/>
      </c>
      <c r="AH470" s="48" t="s">
        <v>4628</v>
      </c>
      <c r="AI470" s="21">
        <f>IF(T470="",0,IF(T470="Interdit",0,VLOOKUP(F470,'CODE H VS CODE ICPE'!$A$2:$E$80,5,FALSE)))</f>
        <v>999.99</v>
      </c>
      <c r="AJ470" s="21">
        <f>IF(U470="",0,IF(U470="Interdit",0,VLOOKUP(G470,'CODE H VS CODE ICPE'!$A$2:$E$80,5,FALSE)))</f>
        <v>0</v>
      </c>
      <c r="AK470" s="21">
        <f>IF(V470="",0,IF(V470="Interdit",0,VLOOKUP(H470,'CODE H VS CODE ICPE'!$A$2:$E$80,5,FALSE)))</f>
        <v>0</v>
      </c>
      <c r="AL470" s="21">
        <f>IF(W470="",0,IF(W470="Interdit",0,VLOOKUP(I470,'CODE H VS CODE ICPE'!$A$2:$E$80,5,FALSE)))</f>
        <v>0</v>
      </c>
      <c r="AM470" s="21">
        <f>IF(X470="",0,IF(X470="Interdit",0,VLOOKUP(J470,'CODE H VS CODE ICPE'!$A$2:$E$80,5,FALSE)))</f>
        <v>0</v>
      </c>
      <c r="AN470" s="21">
        <f>IF(Y470="",0,IF(Y470="Interdit",0,VLOOKUP(K470,'CODE H VS CODE ICPE'!$A$2:$E$80,5,FALSE)))</f>
        <v>0</v>
      </c>
      <c r="AO470" s="21">
        <f>IF(Z470="",0,IF(Z470="Interdit",0,VLOOKUP(L470,'CODE H VS CODE ICPE'!$A$2:$E$80,5,FALSE)))</f>
        <v>0</v>
      </c>
      <c r="AP470" s="21">
        <f>IF(AA470="",0,IF(AA470="Interdit",0,VLOOKUP(M470,'CODE H VS CODE ICPE'!$A$2:$E$80,5,FALSE)))</f>
        <v>0</v>
      </c>
      <c r="AQ470" s="21">
        <f>IF(AB470="",0,IF(AB470="Interdit",0,VLOOKUP(N470,'CODE H VS CODE ICPE'!$A$2:$E$80,5,FALSE)))</f>
        <v>0</v>
      </c>
      <c r="AR470" s="21">
        <f>IF(AC470="",0,IF(AC470="Interdit",0,VLOOKUP(O470,'CODE H VS CODE ICPE'!$A$2:$E$80,5,FALSE)))</f>
        <v>0</v>
      </c>
      <c r="AS470" s="21">
        <f>IF(AD470="",0,IF(AD470="Interdit",0,VLOOKUP(P470,'CODE H VS CODE ICPE'!$A$2:$E$80,5,FALSE)))</f>
        <v>0</v>
      </c>
      <c r="AT470" s="21">
        <f>IF(AE470="",0,IF(AE470="Interdit",0,VLOOKUP(Q470,'CODE H VS CODE ICPE'!$A$2:$E$80,5,FALSE)))</f>
        <v>0</v>
      </c>
      <c r="AU470" s="21">
        <f>IF(AF470="",0,IF(AF470="Interdit",0,VLOOKUP(R470,'CODE H VS CODE ICPE'!$A$2:$E$80,5,FALSE)))</f>
        <v>0</v>
      </c>
      <c r="AV470" s="21">
        <f>IF(AG470="",0,IF(AG470="Interdit",0,VLOOKUP(S470,'CODE H VS CODE ICPE'!$A$2:$E$80,5,FALSE)))</f>
        <v>0</v>
      </c>
      <c r="AW470" s="20" t="str">
        <f t="shared" si="69"/>
        <v>$AI$2</v>
      </c>
      <c r="AX470" s="26">
        <f t="shared" si="70"/>
        <v>999.99</v>
      </c>
      <c r="AY470" s="20" t="str">
        <f t="shared" si="71"/>
        <v>H228</v>
      </c>
      <c r="AZ470" s="20">
        <f>IF(AY470="","",IF(AY470=0,"",VLOOKUP(AY470,'CODE H VS CODE ICPE'!$A$1:$E$80,3,FALSE)))</f>
        <v>4310</v>
      </c>
    </row>
    <row r="471" spans="1:52" ht="28.9" customHeight="1">
      <c r="A471" s="23">
        <v>3179</v>
      </c>
      <c r="B471" s="24" t="s">
        <v>1252</v>
      </c>
      <c r="C471" s="25" t="s">
        <v>347</v>
      </c>
      <c r="D471" s="24" t="s">
        <v>353</v>
      </c>
      <c r="E471" s="24" t="s">
        <v>1253</v>
      </c>
      <c r="F471" s="20" t="s">
        <v>44</v>
      </c>
      <c r="G471" s="20"/>
      <c r="H471" s="20"/>
      <c r="I471" s="20"/>
      <c r="J471" s="20"/>
      <c r="K471" s="20"/>
      <c r="L471" s="20"/>
      <c r="M471" s="20"/>
      <c r="N471" s="20"/>
      <c r="O471" s="20"/>
      <c r="P471" s="20"/>
      <c r="Q471" s="20"/>
      <c r="R471" s="20"/>
      <c r="S471" s="20"/>
      <c r="T471" s="20" t="str">
        <f>IFERROR(VLOOKUP(F471,'CODE H VS CODE ICPE'!$A$2:$D$80,4,FALSE),"")</f>
        <v>Autorisé</v>
      </c>
      <c r="U471" s="20" t="str">
        <f>IFERROR(VLOOKUP(G471,'CODE H VS CODE ICPE'!$A$2:$D$80,4,FALSE),"")</f>
        <v/>
      </c>
      <c r="V471" s="20" t="str">
        <f>IFERROR(VLOOKUP(H471,'CODE H VS CODE ICPE'!$A$2:$D$80,4,FALSE),"")</f>
        <v/>
      </c>
      <c r="W471" s="20" t="str">
        <f>IFERROR(VLOOKUP(I471,'CODE H VS CODE ICPE'!$A$2:$D$80,4,FALSE),"")</f>
        <v/>
      </c>
      <c r="X471" s="20" t="str">
        <f>IFERROR(VLOOKUP(J471,'CODE H VS CODE ICPE'!$A$2:$D$80,4,FALSE),"")</f>
        <v/>
      </c>
      <c r="Y471" s="20" t="str">
        <f>IFERROR(VLOOKUP(K471,'CODE H VS CODE ICPE'!$A$2:$D$80,4,FALSE),"")</f>
        <v/>
      </c>
      <c r="Z471" s="20" t="str">
        <f>IFERROR(VLOOKUP(L471,'CODE H VS CODE ICPE'!$A$2:$D$80,4,FALSE),"")</f>
        <v/>
      </c>
      <c r="AA471" s="20" t="str">
        <f>IFERROR(VLOOKUP(M471,'CODE H VS CODE ICPE'!$A$2:$D$80,4,FALSE),"")</f>
        <v/>
      </c>
      <c r="AB471" s="20" t="str">
        <f>IFERROR(VLOOKUP(N471,'CODE H VS CODE ICPE'!$A$2:$D$80,4,FALSE),"")</f>
        <v/>
      </c>
      <c r="AC471" s="20" t="str">
        <f>IFERROR(VLOOKUP(O471,'CODE H VS CODE ICPE'!$A$2:$D$80,4,FALSE),"")</f>
        <v/>
      </c>
      <c r="AD471" s="20" t="str">
        <f>IFERROR(VLOOKUP(P471,'CODE H VS CODE ICPE'!$A$2:$D$80,4,FALSE),"")</f>
        <v/>
      </c>
      <c r="AE471" s="20" t="str">
        <f>IFERROR(VLOOKUP(Q471,'CODE H VS CODE ICPE'!$A$2:$D$80,4,FALSE),"")</f>
        <v/>
      </c>
      <c r="AF471" s="20" t="str">
        <f>IFERROR(VLOOKUP(R471,'CODE H VS CODE ICPE'!$A$2:$D$80,4,FALSE),"")</f>
        <v/>
      </c>
      <c r="AG471" s="20" t="str">
        <f>IFERROR(VLOOKUP(S471,'CODE H VS CODE ICPE'!$A$2:$D$80,4,FALSE),"")</f>
        <v/>
      </c>
      <c r="AH471" s="48" t="s">
        <v>4628</v>
      </c>
      <c r="AI471" s="21">
        <f>IF(T471="",0,IF(T471="Interdit",0,VLOOKUP(F471,'CODE H VS CODE ICPE'!$A$2:$E$80,5,FALSE)))</f>
        <v>999.99</v>
      </c>
      <c r="AJ471" s="21">
        <f>IF(U471="",0,IF(U471="Interdit",0,VLOOKUP(G471,'CODE H VS CODE ICPE'!$A$2:$E$80,5,FALSE)))</f>
        <v>0</v>
      </c>
      <c r="AK471" s="21">
        <f>IF(V471="",0,IF(V471="Interdit",0,VLOOKUP(H471,'CODE H VS CODE ICPE'!$A$2:$E$80,5,FALSE)))</f>
        <v>0</v>
      </c>
      <c r="AL471" s="21">
        <f>IF(W471="",0,IF(W471="Interdit",0,VLOOKUP(I471,'CODE H VS CODE ICPE'!$A$2:$E$80,5,FALSE)))</f>
        <v>0</v>
      </c>
      <c r="AM471" s="21">
        <f>IF(X471="",0,IF(X471="Interdit",0,VLOOKUP(J471,'CODE H VS CODE ICPE'!$A$2:$E$80,5,FALSE)))</f>
        <v>0</v>
      </c>
      <c r="AN471" s="21">
        <f>IF(Y471="",0,IF(Y471="Interdit",0,VLOOKUP(K471,'CODE H VS CODE ICPE'!$A$2:$E$80,5,FALSE)))</f>
        <v>0</v>
      </c>
      <c r="AO471" s="21">
        <f>IF(Z471="",0,IF(Z471="Interdit",0,VLOOKUP(L471,'CODE H VS CODE ICPE'!$A$2:$E$80,5,FALSE)))</f>
        <v>0</v>
      </c>
      <c r="AP471" s="21">
        <f>IF(AA471="",0,IF(AA471="Interdit",0,VLOOKUP(M471,'CODE H VS CODE ICPE'!$A$2:$E$80,5,FALSE)))</f>
        <v>0</v>
      </c>
      <c r="AQ471" s="21">
        <f>IF(AB471="",0,IF(AB471="Interdit",0,VLOOKUP(N471,'CODE H VS CODE ICPE'!$A$2:$E$80,5,FALSE)))</f>
        <v>0</v>
      </c>
      <c r="AR471" s="21">
        <f>IF(AC471="",0,IF(AC471="Interdit",0,VLOOKUP(O471,'CODE H VS CODE ICPE'!$A$2:$E$80,5,FALSE)))</f>
        <v>0</v>
      </c>
      <c r="AS471" s="21">
        <f>IF(AD471="",0,IF(AD471="Interdit",0,VLOOKUP(P471,'CODE H VS CODE ICPE'!$A$2:$E$80,5,FALSE)))</f>
        <v>0</v>
      </c>
      <c r="AT471" s="21">
        <f>IF(AE471="",0,IF(AE471="Interdit",0,VLOOKUP(Q471,'CODE H VS CODE ICPE'!$A$2:$E$80,5,FALSE)))</f>
        <v>0</v>
      </c>
      <c r="AU471" s="21">
        <f>IF(AF471="",0,IF(AF471="Interdit",0,VLOOKUP(R471,'CODE H VS CODE ICPE'!$A$2:$E$80,5,FALSE)))</f>
        <v>0</v>
      </c>
      <c r="AV471" s="21">
        <f>IF(AG471="",0,IF(AG471="Interdit",0,VLOOKUP(S471,'CODE H VS CODE ICPE'!$A$2:$E$80,5,FALSE)))</f>
        <v>0</v>
      </c>
      <c r="AW471" s="20" t="str">
        <f t="shared" si="69"/>
        <v>$AI$2</v>
      </c>
      <c r="AX471" s="26">
        <f t="shared" si="70"/>
        <v>999.99</v>
      </c>
      <c r="AY471" s="20" t="str">
        <f t="shared" si="71"/>
        <v>H228</v>
      </c>
      <c r="AZ471" s="20">
        <f>IF(AY471="","",IF(AY471=0,"",VLOOKUP(AY471,'CODE H VS CODE ICPE'!$A$1:$E$80,3,FALSE)))</f>
        <v>4310</v>
      </c>
    </row>
    <row r="472" spans="1:52" ht="28.9" customHeight="1">
      <c r="A472" s="23">
        <v>3180</v>
      </c>
      <c r="B472" s="24" t="s">
        <v>1254</v>
      </c>
      <c r="C472" s="25" t="s">
        <v>347</v>
      </c>
      <c r="D472" s="24" t="s">
        <v>1083</v>
      </c>
      <c r="E472" s="24" t="s">
        <v>1255</v>
      </c>
      <c r="F472" s="20" t="s">
        <v>108</v>
      </c>
      <c r="G472" s="20"/>
      <c r="H472" s="20"/>
      <c r="I472" s="20"/>
      <c r="J472" s="20"/>
      <c r="K472" s="20"/>
      <c r="L472" s="20"/>
      <c r="M472" s="20"/>
      <c r="N472" s="20"/>
      <c r="O472" s="20"/>
      <c r="P472" s="20"/>
      <c r="Q472" s="20"/>
      <c r="R472" s="20"/>
      <c r="S472" s="20"/>
      <c r="T472" s="20" t="str">
        <f>IFERROR(VLOOKUP(F472,'CODE H VS CODE ICPE'!$A$2:$D$80,4,FALSE),"")</f>
        <v>Autorisé</v>
      </c>
      <c r="U472" s="20" t="str">
        <f>IFERROR(VLOOKUP(G472,'CODE H VS CODE ICPE'!$A$2:$D$80,4,FALSE),"")</f>
        <v/>
      </c>
      <c r="V472" s="20" t="str">
        <f>IFERROR(VLOOKUP(H472,'CODE H VS CODE ICPE'!$A$2:$D$80,4,FALSE),"")</f>
        <v/>
      </c>
      <c r="W472" s="20" t="str">
        <f>IFERROR(VLOOKUP(I472,'CODE H VS CODE ICPE'!$A$2:$D$80,4,FALSE),"")</f>
        <v/>
      </c>
      <c r="X472" s="20" t="str">
        <f>IFERROR(VLOOKUP(J472,'CODE H VS CODE ICPE'!$A$2:$D$80,4,FALSE),"")</f>
        <v/>
      </c>
      <c r="Y472" s="20" t="str">
        <f>IFERROR(VLOOKUP(K472,'CODE H VS CODE ICPE'!$A$2:$D$80,4,FALSE),"")</f>
        <v/>
      </c>
      <c r="Z472" s="20" t="str">
        <f>IFERROR(VLOOKUP(L472,'CODE H VS CODE ICPE'!$A$2:$D$80,4,FALSE),"")</f>
        <v/>
      </c>
      <c r="AA472" s="20" t="str">
        <f>IFERROR(VLOOKUP(M472,'CODE H VS CODE ICPE'!$A$2:$D$80,4,FALSE),"")</f>
        <v/>
      </c>
      <c r="AB472" s="20" t="str">
        <f>IFERROR(VLOOKUP(N472,'CODE H VS CODE ICPE'!$A$2:$D$80,4,FALSE),"")</f>
        <v/>
      </c>
      <c r="AC472" s="20" t="str">
        <f>IFERROR(VLOOKUP(O472,'CODE H VS CODE ICPE'!$A$2:$D$80,4,FALSE),"")</f>
        <v/>
      </c>
      <c r="AD472" s="20" t="str">
        <f>IFERROR(VLOOKUP(P472,'CODE H VS CODE ICPE'!$A$2:$D$80,4,FALSE),"")</f>
        <v/>
      </c>
      <c r="AE472" s="20" t="str">
        <f>IFERROR(VLOOKUP(Q472,'CODE H VS CODE ICPE'!$A$2:$D$80,4,FALSE),"")</f>
        <v/>
      </c>
      <c r="AF472" s="20" t="str">
        <f>IFERROR(VLOOKUP(R472,'CODE H VS CODE ICPE'!$A$2:$D$80,4,FALSE),"")</f>
        <v/>
      </c>
      <c r="AG472" s="20" t="str">
        <f>IFERROR(VLOOKUP(S472,'CODE H VS CODE ICPE'!$A$2:$D$80,4,FALSE),"")</f>
        <v/>
      </c>
      <c r="AH472" s="48" t="s">
        <v>4628</v>
      </c>
      <c r="AI472" s="21">
        <f>IF(T472="",0,IF(T472="Interdit",0,VLOOKUP(F472,'CODE H VS CODE ICPE'!$A$2:$E$80,5,FALSE)))</f>
        <v>99999.99</v>
      </c>
      <c r="AJ472" s="21">
        <f>IF(U472="",0,IF(U472="Interdit",0,VLOOKUP(G472,'CODE H VS CODE ICPE'!$A$2:$E$80,5,FALSE)))</f>
        <v>0</v>
      </c>
      <c r="AK472" s="21">
        <f>IF(V472="",0,IF(V472="Interdit",0,VLOOKUP(H472,'CODE H VS CODE ICPE'!$A$2:$E$80,5,FALSE)))</f>
        <v>0</v>
      </c>
      <c r="AL472" s="21">
        <f>IF(W472="",0,IF(W472="Interdit",0,VLOOKUP(I472,'CODE H VS CODE ICPE'!$A$2:$E$80,5,FALSE)))</f>
        <v>0</v>
      </c>
      <c r="AM472" s="21">
        <f>IF(X472="",0,IF(X472="Interdit",0,VLOOKUP(J472,'CODE H VS CODE ICPE'!$A$2:$E$80,5,FALSE)))</f>
        <v>0</v>
      </c>
      <c r="AN472" s="21">
        <f>IF(Y472="",0,IF(Y472="Interdit",0,VLOOKUP(K472,'CODE H VS CODE ICPE'!$A$2:$E$80,5,FALSE)))</f>
        <v>0</v>
      </c>
      <c r="AO472" s="21">
        <f>IF(Z472="",0,IF(Z472="Interdit",0,VLOOKUP(L472,'CODE H VS CODE ICPE'!$A$2:$E$80,5,FALSE)))</f>
        <v>0</v>
      </c>
      <c r="AP472" s="21">
        <f>IF(AA472="",0,IF(AA472="Interdit",0,VLOOKUP(M472,'CODE H VS CODE ICPE'!$A$2:$E$80,5,FALSE)))</f>
        <v>0</v>
      </c>
      <c r="AQ472" s="21">
        <f>IF(AB472="",0,IF(AB472="Interdit",0,VLOOKUP(N472,'CODE H VS CODE ICPE'!$A$2:$E$80,5,FALSE)))</f>
        <v>0</v>
      </c>
      <c r="AR472" s="21">
        <f>IF(AC472="",0,IF(AC472="Interdit",0,VLOOKUP(O472,'CODE H VS CODE ICPE'!$A$2:$E$80,5,FALSE)))</f>
        <v>0</v>
      </c>
      <c r="AS472" s="21">
        <f>IF(AD472="",0,IF(AD472="Interdit",0,VLOOKUP(P472,'CODE H VS CODE ICPE'!$A$2:$E$80,5,FALSE)))</f>
        <v>0</v>
      </c>
      <c r="AT472" s="21">
        <f>IF(AE472="",0,IF(AE472="Interdit",0,VLOOKUP(Q472,'CODE H VS CODE ICPE'!$A$2:$E$80,5,FALSE)))</f>
        <v>0</v>
      </c>
      <c r="AU472" s="21">
        <f>IF(AF472="",0,IF(AF472="Interdit",0,VLOOKUP(R472,'CODE H VS CODE ICPE'!$A$2:$E$80,5,FALSE)))</f>
        <v>0</v>
      </c>
      <c r="AV472" s="21">
        <f>IF(AG472="",0,IF(AG472="Interdit",0,VLOOKUP(S472,'CODE H VS CODE ICPE'!$A$2:$E$80,5,FALSE)))</f>
        <v>0</v>
      </c>
      <c r="AW472" s="20" t="str">
        <f t="shared" si="69"/>
        <v>$AI$2</v>
      </c>
      <c r="AX472" s="26">
        <f t="shared" si="70"/>
        <v>99999.99</v>
      </c>
      <c r="AY472" s="20" t="str">
        <f t="shared" si="71"/>
        <v>H331</v>
      </c>
      <c r="AZ472" s="20">
        <f>IF(AY472="","",IF(AY472=0,"",VLOOKUP(AY472,'CODE H VS CODE ICPE'!$A$1:$E$80,3,FALSE)))</f>
        <v>4511</v>
      </c>
    </row>
    <row r="473" spans="1:52" ht="28.9" customHeight="1">
      <c r="A473" s="23">
        <v>3181</v>
      </c>
      <c r="B473" s="24" t="s">
        <v>1256</v>
      </c>
      <c r="C473" s="25" t="s">
        <v>347</v>
      </c>
      <c r="D473" s="24" t="s">
        <v>1257</v>
      </c>
      <c r="E473" s="24" t="s">
        <v>1258</v>
      </c>
      <c r="F473" s="20" t="s">
        <v>96</v>
      </c>
      <c r="G473" s="20"/>
      <c r="H473" s="20"/>
      <c r="I473" s="20"/>
      <c r="J473" s="20"/>
      <c r="K473" s="20"/>
      <c r="L473" s="20"/>
      <c r="M473" s="20"/>
      <c r="N473" s="20"/>
      <c r="O473" s="20"/>
      <c r="P473" s="20"/>
      <c r="Q473" s="20"/>
      <c r="R473" s="20"/>
      <c r="S473" s="20"/>
      <c r="T473" s="20" t="str">
        <f>IFERROR(VLOOKUP(F473,'CODE H VS CODE ICPE'!$A$2:$D$80,4,FALSE),"")</f>
        <v>Autorisé</v>
      </c>
      <c r="U473" s="20" t="str">
        <f>IFERROR(VLOOKUP(G473,'CODE H VS CODE ICPE'!$A$2:$D$80,4,FALSE),"")</f>
        <v/>
      </c>
      <c r="V473" s="20" t="str">
        <f>IFERROR(VLOOKUP(H473,'CODE H VS CODE ICPE'!$A$2:$D$80,4,FALSE),"")</f>
        <v/>
      </c>
      <c r="W473" s="20" t="str">
        <f>IFERROR(VLOOKUP(I473,'CODE H VS CODE ICPE'!$A$2:$D$80,4,FALSE),"")</f>
        <v/>
      </c>
      <c r="X473" s="20" t="str">
        <f>IFERROR(VLOOKUP(J473,'CODE H VS CODE ICPE'!$A$2:$D$80,4,FALSE),"")</f>
        <v/>
      </c>
      <c r="Y473" s="20" t="str">
        <f>IFERROR(VLOOKUP(K473,'CODE H VS CODE ICPE'!$A$2:$D$80,4,FALSE),"")</f>
        <v/>
      </c>
      <c r="Z473" s="20" t="str">
        <f>IFERROR(VLOOKUP(L473,'CODE H VS CODE ICPE'!$A$2:$D$80,4,FALSE),"")</f>
        <v/>
      </c>
      <c r="AA473" s="20" t="str">
        <f>IFERROR(VLOOKUP(M473,'CODE H VS CODE ICPE'!$A$2:$D$80,4,FALSE),"")</f>
        <v/>
      </c>
      <c r="AB473" s="20" t="str">
        <f>IFERROR(VLOOKUP(N473,'CODE H VS CODE ICPE'!$A$2:$D$80,4,FALSE),"")</f>
        <v/>
      </c>
      <c r="AC473" s="20" t="str">
        <f>IFERROR(VLOOKUP(O473,'CODE H VS CODE ICPE'!$A$2:$D$80,4,FALSE),"")</f>
        <v/>
      </c>
      <c r="AD473" s="20" t="str">
        <f>IFERROR(VLOOKUP(P473,'CODE H VS CODE ICPE'!$A$2:$D$80,4,FALSE),"")</f>
        <v/>
      </c>
      <c r="AE473" s="20" t="str">
        <f>IFERROR(VLOOKUP(Q473,'CODE H VS CODE ICPE'!$A$2:$D$80,4,FALSE),"")</f>
        <v/>
      </c>
      <c r="AF473" s="20" t="str">
        <f>IFERROR(VLOOKUP(R473,'CODE H VS CODE ICPE'!$A$2:$D$80,4,FALSE),"")</f>
        <v/>
      </c>
      <c r="AG473" s="20" t="str">
        <f>IFERROR(VLOOKUP(S473,'CODE H VS CODE ICPE'!$A$2:$D$80,4,FALSE),"")</f>
        <v/>
      </c>
      <c r="AH473" s="48" t="s">
        <v>4628</v>
      </c>
      <c r="AI473" s="21">
        <f>IF(T473="",0,IF(T473="Interdit",0,VLOOKUP(F473,'CODE H VS CODE ICPE'!$A$2:$E$80,5,FALSE)))</f>
        <v>149999.99</v>
      </c>
      <c r="AJ473" s="21">
        <f>IF(U473="",0,IF(U473="Interdit",0,VLOOKUP(G473,'CODE H VS CODE ICPE'!$A$2:$E$80,5,FALSE)))</f>
        <v>0</v>
      </c>
      <c r="AK473" s="21">
        <f>IF(V473="",0,IF(V473="Interdit",0,VLOOKUP(H473,'CODE H VS CODE ICPE'!$A$2:$E$80,5,FALSE)))</f>
        <v>0</v>
      </c>
      <c r="AL473" s="21">
        <f>IF(W473="",0,IF(W473="Interdit",0,VLOOKUP(I473,'CODE H VS CODE ICPE'!$A$2:$E$80,5,FALSE)))</f>
        <v>0</v>
      </c>
      <c r="AM473" s="21">
        <f>IF(X473="",0,IF(X473="Interdit",0,VLOOKUP(J473,'CODE H VS CODE ICPE'!$A$2:$E$80,5,FALSE)))</f>
        <v>0</v>
      </c>
      <c r="AN473" s="21">
        <f>IF(Y473="",0,IF(Y473="Interdit",0,VLOOKUP(K473,'CODE H VS CODE ICPE'!$A$2:$E$80,5,FALSE)))</f>
        <v>0</v>
      </c>
      <c r="AO473" s="21">
        <f>IF(Z473="",0,IF(Z473="Interdit",0,VLOOKUP(L473,'CODE H VS CODE ICPE'!$A$2:$E$80,5,FALSE)))</f>
        <v>0</v>
      </c>
      <c r="AP473" s="21">
        <f>IF(AA473="",0,IF(AA473="Interdit",0,VLOOKUP(M473,'CODE H VS CODE ICPE'!$A$2:$E$80,5,FALSE)))</f>
        <v>0</v>
      </c>
      <c r="AQ473" s="21">
        <f>IF(AB473="",0,IF(AB473="Interdit",0,VLOOKUP(N473,'CODE H VS CODE ICPE'!$A$2:$E$80,5,FALSE)))</f>
        <v>0</v>
      </c>
      <c r="AR473" s="21">
        <f>IF(AC473="",0,IF(AC473="Interdit",0,VLOOKUP(O473,'CODE H VS CODE ICPE'!$A$2:$E$80,5,FALSE)))</f>
        <v>0</v>
      </c>
      <c r="AS473" s="21">
        <f>IF(AD473="",0,IF(AD473="Interdit",0,VLOOKUP(P473,'CODE H VS CODE ICPE'!$A$2:$E$80,5,FALSE)))</f>
        <v>0</v>
      </c>
      <c r="AT473" s="21">
        <f>IF(AE473="",0,IF(AE473="Interdit",0,VLOOKUP(Q473,'CODE H VS CODE ICPE'!$A$2:$E$80,5,FALSE)))</f>
        <v>0</v>
      </c>
      <c r="AU473" s="21">
        <f>IF(AF473="",0,IF(AF473="Interdit",0,VLOOKUP(R473,'CODE H VS CODE ICPE'!$A$2:$E$80,5,FALSE)))</f>
        <v>0</v>
      </c>
      <c r="AV473" s="21">
        <f>IF(AG473="",0,IF(AG473="Interdit",0,VLOOKUP(S473,'CODE H VS CODE ICPE'!$A$2:$E$80,5,FALSE)))</f>
        <v>0</v>
      </c>
      <c r="AW473" s="20" t="str">
        <f t="shared" si="69"/>
        <v>$AI$2</v>
      </c>
      <c r="AX473" s="26">
        <f t="shared" si="70"/>
        <v>149999.99</v>
      </c>
      <c r="AY473" s="20" t="str">
        <f t="shared" si="71"/>
        <v>H314</v>
      </c>
      <c r="AZ473" s="20">
        <f>IF(AY473="","",IF(AY473=0,"",VLOOKUP(AY473,'CODE H VS CODE ICPE'!$A$1:$E$80,3,FALSE)))</f>
        <v>4320</v>
      </c>
    </row>
    <row r="474" spans="1:52" ht="28.9" customHeight="1">
      <c r="A474" s="23">
        <v>3182</v>
      </c>
      <c r="B474" s="24" t="s">
        <v>1259</v>
      </c>
      <c r="C474" s="25" t="s">
        <v>347</v>
      </c>
      <c r="D474" s="24" t="s">
        <v>353</v>
      </c>
      <c r="E474" s="24" t="s">
        <v>1260</v>
      </c>
      <c r="F474" s="20" t="s">
        <v>86</v>
      </c>
      <c r="G474" s="20"/>
      <c r="H474" s="20"/>
      <c r="I474" s="20"/>
      <c r="J474" s="20"/>
      <c r="K474" s="20"/>
      <c r="L474" s="20"/>
      <c r="M474" s="20"/>
      <c r="N474" s="20"/>
      <c r="O474" s="20"/>
      <c r="P474" s="20"/>
      <c r="Q474" s="20"/>
      <c r="R474" s="20"/>
      <c r="S474" s="20"/>
      <c r="T474" s="20" t="str">
        <f>IFERROR(VLOOKUP(F474,'CODE H VS CODE ICPE'!$A$2:$D$80,4,FALSE),"")</f>
        <v>Autorisé</v>
      </c>
      <c r="U474" s="20" t="str">
        <f>IFERROR(VLOOKUP(G474,'CODE H VS CODE ICPE'!$A$2:$D$80,4,FALSE),"")</f>
        <v/>
      </c>
      <c r="V474" s="20" t="str">
        <f>IFERROR(VLOOKUP(H474,'CODE H VS CODE ICPE'!$A$2:$D$80,4,FALSE),"")</f>
        <v/>
      </c>
      <c r="W474" s="20" t="str">
        <f>IFERROR(VLOOKUP(I474,'CODE H VS CODE ICPE'!$A$2:$D$80,4,FALSE),"")</f>
        <v/>
      </c>
      <c r="X474" s="20" t="str">
        <f>IFERROR(VLOOKUP(J474,'CODE H VS CODE ICPE'!$A$2:$D$80,4,FALSE),"")</f>
        <v/>
      </c>
      <c r="Y474" s="20" t="str">
        <f>IFERROR(VLOOKUP(K474,'CODE H VS CODE ICPE'!$A$2:$D$80,4,FALSE),"")</f>
        <v/>
      </c>
      <c r="Z474" s="20" t="str">
        <f>IFERROR(VLOOKUP(L474,'CODE H VS CODE ICPE'!$A$2:$D$80,4,FALSE),"")</f>
        <v/>
      </c>
      <c r="AA474" s="20" t="str">
        <f>IFERROR(VLOOKUP(M474,'CODE H VS CODE ICPE'!$A$2:$D$80,4,FALSE),"")</f>
        <v/>
      </c>
      <c r="AB474" s="20" t="str">
        <f>IFERROR(VLOOKUP(N474,'CODE H VS CODE ICPE'!$A$2:$D$80,4,FALSE),"")</f>
        <v/>
      </c>
      <c r="AC474" s="20" t="str">
        <f>IFERROR(VLOOKUP(O474,'CODE H VS CODE ICPE'!$A$2:$D$80,4,FALSE),"")</f>
        <v/>
      </c>
      <c r="AD474" s="20" t="str">
        <f>IFERROR(VLOOKUP(P474,'CODE H VS CODE ICPE'!$A$2:$D$80,4,FALSE),"")</f>
        <v/>
      </c>
      <c r="AE474" s="20" t="str">
        <f>IFERROR(VLOOKUP(Q474,'CODE H VS CODE ICPE'!$A$2:$D$80,4,FALSE),"")</f>
        <v/>
      </c>
      <c r="AF474" s="20" t="str">
        <f>IFERROR(VLOOKUP(R474,'CODE H VS CODE ICPE'!$A$2:$D$80,4,FALSE),"")</f>
        <v/>
      </c>
      <c r="AG474" s="20" t="str">
        <f>IFERROR(VLOOKUP(S474,'CODE H VS CODE ICPE'!$A$2:$D$80,4,FALSE),"")</f>
        <v/>
      </c>
      <c r="AH474" s="48" t="s">
        <v>4628</v>
      </c>
      <c r="AI474" s="21">
        <f>IF(T474="",0,IF(T474="Interdit",0,VLOOKUP(F474,'CODE H VS CODE ICPE'!$A$2:$E$80,5,FALSE)))</f>
        <v>99999.99</v>
      </c>
      <c r="AJ474" s="21">
        <f>IF(U474="",0,IF(U474="Interdit",0,VLOOKUP(G474,'CODE H VS CODE ICPE'!$A$2:$E$80,5,FALSE)))</f>
        <v>0</v>
      </c>
      <c r="AK474" s="21">
        <f>IF(V474="",0,IF(V474="Interdit",0,VLOOKUP(H474,'CODE H VS CODE ICPE'!$A$2:$E$80,5,FALSE)))</f>
        <v>0</v>
      </c>
      <c r="AL474" s="21">
        <f>IF(W474="",0,IF(W474="Interdit",0,VLOOKUP(I474,'CODE H VS CODE ICPE'!$A$2:$E$80,5,FALSE)))</f>
        <v>0</v>
      </c>
      <c r="AM474" s="21">
        <f>IF(X474="",0,IF(X474="Interdit",0,VLOOKUP(J474,'CODE H VS CODE ICPE'!$A$2:$E$80,5,FALSE)))</f>
        <v>0</v>
      </c>
      <c r="AN474" s="21">
        <f>IF(Y474="",0,IF(Y474="Interdit",0,VLOOKUP(K474,'CODE H VS CODE ICPE'!$A$2:$E$80,5,FALSE)))</f>
        <v>0</v>
      </c>
      <c r="AO474" s="21">
        <f>IF(Z474="",0,IF(Z474="Interdit",0,VLOOKUP(L474,'CODE H VS CODE ICPE'!$A$2:$E$80,5,FALSE)))</f>
        <v>0</v>
      </c>
      <c r="AP474" s="21">
        <f>IF(AA474="",0,IF(AA474="Interdit",0,VLOOKUP(M474,'CODE H VS CODE ICPE'!$A$2:$E$80,5,FALSE)))</f>
        <v>0</v>
      </c>
      <c r="AQ474" s="21">
        <f>IF(AB474="",0,IF(AB474="Interdit",0,VLOOKUP(N474,'CODE H VS CODE ICPE'!$A$2:$E$80,5,FALSE)))</f>
        <v>0</v>
      </c>
      <c r="AR474" s="21">
        <f>IF(AC474="",0,IF(AC474="Interdit",0,VLOOKUP(O474,'CODE H VS CODE ICPE'!$A$2:$E$80,5,FALSE)))</f>
        <v>0</v>
      </c>
      <c r="AS474" s="21">
        <f>IF(AD474="",0,IF(AD474="Interdit",0,VLOOKUP(P474,'CODE H VS CODE ICPE'!$A$2:$E$80,5,FALSE)))</f>
        <v>0</v>
      </c>
      <c r="AT474" s="21">
        <f>IF(AE474="",0,IF(AE474="Interdit",0,VLOOKUP(Q474,'CODE H VS CODE ICPE'!$A$2:$E$80,5,FALSE)))</f>
        <v>0</v>
      </c>
      <c r="AU474" s="21">
        <f>IF(AF474="",0,IF(AF474="Interdit",0,VLOOKUP(R474,'CODE H VS CODE ICPE'!$A$2:$E$80,5,FALSE)))</f>
        <v>0</v>
      </c>
      <c r="AV474" s="21">
        <f>IF(AG474="",0,IF(AG474="Interdit",0,VLOOKUP(S474,'CODE H VS CODE ICPE'!$A$2:$E$80,5,FALSE)))</f>
        <v>0</v>
      </c>
      <c r="AW474" s="20" t="str">
        <f t="shared" si="69"/>
        <v>$AI$2</v>
      </c>
      <c r="AX474" s="26">
        <f t="shared" si="70"/>
        <v>99999.99</v>
      </c>
      <c r="AY474" s="20" t="str">
        <f t="shared" si="71"/>
        <v>H302</v>
      </c>
      <c r="AZ474" s="20">
        <f>IF(AY474="","",IF(AY474=0,"",VLOOKUP(AY474,'CODE H VS CODE ICPE'!$A$1:$E$80,3,FALSE)))</f>
        <v>4511</v>
      </c>
    </row>
    <row r="475" spans="1:52" ht="28.9" customHeight="1">
      <c r="A475" s="23">
        <v>3183</v>
      </c>
      <c r="B475" s="24" t="s">
        <v>1261</v>
      </c>
      <c r="C475" s="25" t="s">
        <v>347</v>
      </c>
      <c r="D475" s="24" t="s">
        <v>353</v>
      </c>
      <c r="E475" s="24" t="s">
        <v>1262</v>
      </c>
      <c r="F475" s="20" t="s">
        <v>44</v>
      </c>
      <c r="G475" s="20"/>
      <c r="H475" s="20"/>
      <c r="I475" s="20"/>
      <c r="J475" s="20"/>
      <c r="K475" s="20"/>
      <c r="L475" s="20"/>
      <c r="M475" s="20"/>
      <c r="N475" s="20"/>
      <c r="O475" s="20"/>
      <c r="P475" s="20"/>
      <c r="Q475" s="20"/>
      <c r="R475" s="20"/>
      <c r="S475" s="20"/>
      <c r="T475" s="20" t="str">
        <f>IFERROR(VLOOKUP(F475,'CODE H VS CODE ICPE'!$A$2:$D$80,4,FALSE),"")</f>
        <v>Autorisé</v>
      </c>
      <c r="U475" s="20" t="str">
        <f>IFERROR(VLOOKUP(G475,'CODE H VS CODE ICPE'!$A$2:$D$80,4,FALSE),"")</f>
        <v/>
      </c>
      <c r="V475" s="20" t="str">
        <f>IFERROR(VLOOKUP(H475,'CODE H VS CODE ICPE'!$A$2:$D$80,4,FALSE),"")</f>
        <v/>
      </c>
      <c r="W475" s="20" t="str">
        <f>IFERROR(VLOOKUP(I475,'CODE H VS CODE ICPE'!$A$2:$D$80,4,FALSE),"")</f>
        <v/>
      </c>
      <c r="X475" s="20" t="str">
        <f>IFERROR(VLOOKUP(J475,'CODE H VS CODE ICPE'!$A$2:$D$80,4,FALSE),"")</f>
        <v/>
      </c>
      <c r="Y475" s="20" t="str">
        <f>IFERROR(VLOOKUP(K475,'CODE H VS CODE ICPE'!$A$2:$D$80,4,FALSE),"")</f>
        <v/>
      </c>
      <c r="Z475" s="20" t="str">
        <f>IFERROR(VLOOKUP(L475,'CODE H VS CODE ICPE'!$A$2:$D$80,4,FALSE),"")</f>
        <v/>
      </c>
      <c r="AA475" s="20" t="str">
        <f>IFERROR(VLOOKUP(M475,'CODE H VS CODE ICPE'!$A$2:$D$80,4,FALSE),"")</f>
        <v/>
      </c>
      <c r="AB475" s="20" t="str">
        <f>IFERROR(VLOOKUP(N475,'CODE H VS CODE ICPE'!$A$2:$D$80,4,FALSE),"")</f>
        <v/>
      </c>
      <c r="AC475" s="20" t="str">
        <f>IFERROR(VLOOKUP(O475,'CODE H VS CODE ICPE'!$A$2:$D$80,4,FALSE),"")</f>
        <v/>
      </c>
      <c r="AD475" s="20" t="str">
        <f>IFERROR(VLOOKUP(P475,'CODE H VS CODE ICPE'!$A$2:$D$80,4,FALSE),"")</f>
        <v/>
      </c>
      <c r="AE475" s="20" t="str">
        <f>IFERROR(VLOOKUP(Q475,'CODE H VS CODE ICPE'!$A$2:$D$80,4,FALSE),"")</f>
        <v/>
      </c>
      <c r="AF475" s="20" t="str">
        <f>IFERROR(VLOOKUP(R475,'CODE H VS CODE ICPE'!$A$2:$D$80,4,FALSE),"")</f>
        <v/>
      </c>
      <c r="AG475" s="20" t="str">
        <f>IFERROR(VLOOKUP(S475,'CODE H VS CODE ICPE'!$A$2:$D$80,4,FALSE),"")</f>
        <v/>
      </c>
      <c r="AH475" s="48" t="s">
        <v>4628</v>
      </c>
      <c r="AI475" s="21">
        <f>IF(T475="",0,IF(T475="Interdit",0,VLOOKUP(F475,'CODE H VS CODE ICPE'!$A$2:$E$80,5,FALSE)))</f>
        <v>999.99</v>
      </c>
      <c r="AJ475" s="21">
        <f>IF(U475="",0,IF(U475="Interdit",0,VLOOKUP(G475,'CODE H VS CODE ICPE'!$A$2:$E$80,5,FALSE)))</f>
        <v>0</v>
      </c>
      <c r="AK475" s="21">
        <f>IF(V475="",0,IF(V475="Interdit",0,VLOOKUP(H475,'CODE H VS CODE ICPE'!$A$2:$E$80,5,FALSE)))</f>
        <v>0</v>
      </c>
      <c r="AL475" s="21">
        <f>IF(W475="",0,IF(W475="Interdit",0,VLOOKUP(I475,'CODE H VS CODE ICPE'!$A$2:$E$80,5,FALSE)))</f>
        <v>0</v>
      </c>
      <c r="AM475" s="21">
        <f>IF(X475="",0,IF(X475="Interdit",0,VLOOKUP(J475,'CODE H VS CODE ICPE'!$A$2:$E$80,5,FALSE)))</f>
        <v>0</v>
      </c>
      <c r="AN475" s="21">
        <f>IF(Y475="",0,IF(Y475="Interdit",0,VLOOKUP(K475,'CODE H VS CODE ICPE'!$A$2:$E$80,5,FALSE)))</f>
        <v>0</v>
      </c>
      <c r="AO475" s="21">
        <f>IF(Z475="",0,IF(Z475="Interdit",0,VLOOKUP(L475,'CODE H VS CODE ICPE'!$A$2:$E$80,5,FALSE)))</f>
        <v>0</v>
      </c>
      <c r="AP475" s="21">
        <f>IF(AA475="",0,IF(AA475="Interdit",0,VLOOKUP(M475,'CODE H VS CODE ICPE'!$A$2:$E$80,5,FALSE)))</f>
        <v>0</v>
      </c>
      <c r="AQ475" s="21">
        <f>IF(AB475="",0,IF(AB475="Interdit",0,VLOOKUP(N475,'CODE H VS CODE ICPE'!$A$2:$E$80,5,FALSE)))</f>
        <v>0</v>
      </c>
      <c r="AR475" s="21">
        <f>IF(AC475="",0,IF(AC475="Interdit",0,VLOOKUP(O475,'CODE H VS CODE ICPE'!$A$2:$E$80,5,FALSE)))</f>
        <v>0</v>
      </c>
      <c r="AS475" s="21">
        <f>IF(AD475="",0,IF(AD475="Interdit",0,VLOOKUP(P475,'CODE H VS CODE ICPE'!$A$2:$E$80,5,FALSE)))</f>
        <v>0</v>
      </c>
      <c r="AT475" s="21">
        <f>IF(AE475="",0,IF(AE475="Interdit",0,VLOOKUP(Q475,'CODE H VS CODE ICPE'!$A$2:$E$80,5,FALSE)))</f>
        <v>0</v>
      </c>
      <c r="AU475" s="21">
        <f>IF(AF475="",0,IF(AF475="Interdit",0,VLOOKUP(R475,'CODE H VS CODE ICPE'!$A$2:$E$80,5,FALSE)))</f>
        <v>0</v>
      </c>
      <c r="AV475" s="21">
        <f>IF(AG475="",0,IF(AG475="Interdit",0,VLOOKUP(S475,'CODE H VS CODE ICPE'!$A$2:$E$80,5,FALSE)))</f>
        <v>0</v>
      </c>
      <c r="AW475" s="20" t="str">
        <f t="shared" si="69"/>
        <v>$AI$2</v>
      </c>
      <c r="AX475" s="26">
        <f t="shared" si="70"/>
        <v>999.99</v>
      </c>
      <c r="AY475" s="20" t="str">
        <f t="shared" si="71"/>
        <v>H228</v>
      </c>
      <c r="AZ475" s="20">
        <f>IF(AY475="","",IF(AY475=0,"",VLOOKUP(AY475,'CODE H VS CODE ICPE'!$A$1:$E$80,3,FALSE)))</f>
        <v>4310</v>
      </c>
    </row>
    <row r="476" spans="1:52" ht="28.9" customHeight="1">
      <c r="A476" s="23">
        <v>3184</v>
      </c>
      <c r="B476" s="24" t="s">
        <v>1263</v>
      </c>
      <c r="C476" s="25" t="s">
        <v>396</v>
      </c>
      <c r="D476" s="24" t="s">
        <v>1264</v>
      </c>
      <c r="E476" s="24" t="s">
        <v>1265</v>
      </c>
      <c r="F476" s="20" t="s">
        <v>86</v>
      </c>
      <c r="G476" s="20"/>
      <c r="H476" s="20"/>
      <c r="I476" s="20"/>
      <c r="J476" s="20"/>
      <c r="K476" s="20"/>
      <c r="L476" s="20"/>
      <c r="M476" s="20"/>
      <c r="N476" s="20"/>
      <c r="O476" s="20"/>
      <c r="P476" s="20"/>
      <c r="Q476" s="20"/>
      <c r="R476" s="20"/>
      <c r="S476" s="20"/>
      <c r="T476" s="20" t="str">
        <f>IFERROR(VLOOKUP(F476,'CODE H VS CODE ICPE'!$A$2:$D$80,4,FALSE),"")</f>
        <v>Autorisé</v>
      </c>
      <c r="U476" s="20" t="str">
        <f>IFERROR(VLOOKUP(G476,'CODE H VS CODE ICPE'!$A$2:$D$80,4,FALSE),"")</f>
        <v/>
      </c>
      <c r="V476" s="20" t="str">
        <f>IFERROR(VLOOKUP(H476,'CODE H VS CODE ICPE'!$A$2:$D$80,4,FALSE),"")</f>
        <v/>
      </c>
      <c r="W476" s="20" t="str">
        <f>IFERROR(VLOOKUP(I476,'CODE H VS CODE ICPE'!$A$2:$D$80,4,FALSE),"")</f>
        <v/>
      </c>
      <c r="X476" s="20" t="str">
        <f>IFERROR(VLOOKUP(J476,'CODE H VS CODE ICPE'!$A$2:$D$80,4,FALSE),"")</f>
        <v/>
      </c>
      <c r="Y476" s="20" t="str">
        <f>IFERROR(VLOOKUP(K476,'CODE H VS CODE ICPE'!$A$2:$D$80,4,FALSE),"")</f>
        <v/>
      </c>
      <c r="Z476" s="20" t="str">
        <f>IFERROR(VLOOKUP(L476,'CODE H VS CODE ICPE'!$A$2:$D$80,4,FALSE),"")</f>
        <v/>
      </c>
      <c r="AA476" s="20" t="str">
        <f>IFERROR(VLOOKUP(M476,'CODE H VS CODE ICPE'!$A$2:$D$80,4,FALSE),"")</f>
        <v/>
      </c>
      <c r="AB476" s="20" t="str">
        <f>IFERROR(VLOOKUP(N476,'CODE H VS CODE ICPE'!$A$2:$D$80,4,FALSE),"")</f>
        <v/>
      </c>
      <c r="AC476" s="20" t="str">
        <f>IFERROR(VLOOKUP(O476,'CODE H VS CODE ICPE'!$A$2:$D$80,4,FALSE),"")</f>
        <v/>
      </c>
      <c r="AD476" s="20" t="str">
        <f>IFERROR(VLOOKUP(P476,'CODE H VS CODE ICPE'!$A$2:$D$80,4,FALSE),"")</f>
        <v/>
      </c>
      <c r="AE476" s="20" t="str">
        <f>IFERROR(VLOOKUP(Q476,'CODE H VS CODE ICPE'!$A$2:$D$80,4,FALSE),"")</f>
        <v/>
      </c>
      <c r="AF476" s="20" t="str">
        <f>IFERROR(VLOOKUP(R476,'CODE H VS CODE ICPE'!$A$2:$D$80,4,FALSE),"")</f>
        <v/>
      </c>
      <c r="AG476" s="20" t="str">
        <f>IFERROR(VLOOKUP(S476,'CODE H VS CODE ICPE'!$A$2:$D$80,4,FALSE),"")</f>
        <v/>
      </c>
      <c r="AH476" s="48" t="s">
        <v>4628</v>
      </c>
      <c r="AI476" s="21">
        <f>IF(T476="",0,IF(T476="Interdit",0,VLOOKUP(F476,'CODE H VS CODE ICPE'!$A$2:$E$80,5,FALSE)))</f>
        <v>99999.99</v>
      </c>
      <c r="AJ476" s="21">
        <f>IF(U476="",0,IF(U476="Interdit",0,VLOOKUP(G476,'CODE H VS CODE ICPE'!$A$2:$E$80,5,FALSE)))</f>
        <v>0</v>
      </c>
      <c r="AK476" s="21">
        <f>IF(V476="",0,IF(V476="Interdit",0,VLOOKUP(H476,'CODE H VS CODE ICPE'!$A$2:$E$80,5,FALSE)))</f>
        <v>0</v>
      </c>
      <c r="AL476" s="21">
        <f>IF(W476="",0,IF(W476="Interdit",0,VLOOKUP(I476,'CODE H VS CODE ICPE'!$A$2:$E$80,5,FALSE)))</f>
        <v>0</v>
      </c>
      <c r="AM476" s="21">
        <f>IF(X476="",0,IF(X476="Interdit",0,VLOOKUP(J476,'CODE H VS CODE ICPE'!$A$2:$E$80,5,FALSE)))</f>
        <v>0</v>
      </c>
      <c r="AN476" s="21">
        <f>IF(Y476="",0,IF(Y476="Interdit",0,VLOOKUP(K476,'CODE H VS CODE ICPE'!$A$2:$E$80,5,FALSE)))</f>
        <v>0</v>
      </c>
      <c r="AO476" s="21">
        <f>IF(Z476="",0,IF(Z476="Interdit",0,VLOOKUP(L476,'CODE H VS CODE ICPE'!$A$2:$E$80,5,FALSE)))</f>
        <v>0</v>
      </c>
      <c r="AP476" s="21">
        <f>IF(AA476="",0,IF(AA476="Interdit",0,VLOOKUP(M476,'CODE H VS CODE ICPE'!$A$2:$E$80,5,FALSE)))</f>
        <v>0</v>
      </c>
      <c r="AQ476" s="21">
        <f>IF(AB476="",0,IF(AB476="Interdit",0,VLOOKUP(N476,'CODE H VS CODE ICPE'!$A$2:$E$80,5,FALSE)))</f>
        <v>0</v>
      </c>
      <c r="AR476" s="21">
        <f>IF(AC476="",0,IF(AC476="Interdit",0,VLOOKUP(O476,'CODE H VS CODE ICPE'!$A$2:$E$80,5,FALSE)))</f>
        <v>0</v>
      </c>
      <c r="AS476" s="21">
        <f>IF(AD476="",0,IF(AD476="Interdit",0,VLOOKUP(P476,'CODE H VS CODE ICPE'!$A$2:$E$80,5,FALSE)))</f>
        <v>0</v>
      </c>
      <c r="AT476" s="21">
        <f>IF(AE476="",0,IF(AE476="Interdit",0,VLOOKUP(Q476,'CODE H VS CODE ICPE'!$A$2:$E$80,5,FALSE)))</f>
        <v>0</v>
      </c>
      <c r="AU476" s="21">
        <f>IF(AF476="",0,IF(AF476="Interdit",0,VLOOKUP(R476,'CODE H VS CODE ICPE'!$A$2:$E$80,5,FALSE)))</f>
        <v>0</v>
      </c>
      <c r="AV476" s="21">
        <f>IF(AG476="",0,IF(AG476="Interdit",0,VLOOKUP(S476,'CODE H VS CODE ICPE'!$A$2:$E$80,5,FALSE)))</f>
        <v>0</v>
      </c>
      <c r="AW476" s="20" t="str">
        <f t="shared" si="69"/>
        <v>$AI$2</v>
      </c>
      <c r="AX476" s="26">
        <f t="shared" si="70"/>
        <v>99999.99</v>
      </c>
      <c r="AY476" s="20" t="str">
        <f t="shared" si="71"/>
        <v>H302</v>
      </c>
      <c r="AZ476" s="20">
        <f>IF(AY476="","",IF(AY476=0,"",VLOOKUP(AY476,'CODE H VS CODE ICPE'!$A$1:$E$80,3,FALSE)))</f>
        <v>4511</v>
      </c>
    </row>
    <row r="477" spans="1:52" ht="28.9" customHeight="1">
      <c r="A477" s="23">
        <v>3186</v>
      </c>
      <c r="B477" s="24" t="s">
        <v>1266</v>
      </c>
      <c r="C477" s="25" t="s">
        <v>396</v>
      </c>
      <c r="D477" s="24" t="s">
        <v>1267</v>
      </c>
      <c r="E477" s="24" t="s">
        <v>1268</v>
      </c>
      <c r="F477" s="20" t="s">
        <v>96</v>
      </c>
      <c r="G477" s="20"/>
      <c r="H477" s="20"/>
      <c r="I477" s="20"/>
      <c r="J477" s="20"/>
      <c r="K477" s="20"/>
      <c r="L477" s="20"/>
      <c r="M477" s="20"/>
      <c r="N477" s="20"/>
      <c r="O477" s="20"/>
      <c r="P477" s="20"/>
      <c r="Q477" s="20"/>
      <c r="R477" s="20"/>
      <c r="S477" s="20"/>
      <c r="T477" s="20" t="str">
        <f>IFERROR(VLOOKUP(F477,'CODE H VS CODE ICPE'!$A$2:$D$80,4,FALSE),"")</f>
        <v>Autorisé</v>
      </c>
      <c r="U477" s="20" t="str">
        <f>IFERROR(VLOOKUP(G477,'CODE H VS CODE ICPE'!$A$2:$D$80,4,FALSE),"")</f>
        <v/>
      </c>
      <c r="V477" s="20" t="str">
        <f>IFERROR(VLOOKUP(H477,'CODE H VS CODE ICPE'!$A$2:$D$80,4,FALSE),"")</f>
        <v/>
      </c>
      <c r="W477" s="20" t="str">
        <f>IFERROR(VLOOKUP(I477,'CODE H VS CODE ICPE'!$A$2:$D$80,4,FALSE),"")</f>
        <v/>
      </c>
      <c r="X477" s="20" t="str">
        <f>IFERROR(VLOOKUP(J477,'CODE H VS CODE ICPE'!$A$2:$D$80,4,FALSE),"")</f>
        <v/>
      </c>
      <c r="Y477" s="20" t="str">
        <f>IFERROR(VLOOKUP(K477,'CODE H VS CODE ICPE'!$A$2:$D$80,4,FALSE),"")</f>
        <v/>
      </c>
      <c r="Z477" s="20" t="str">
        <f>IFERROR(VLOOKUP(L477,'CODE H VS CODE ICPE'!$A$2:$D$80,4,FALSE),"")</f>
        <v/>
      </c>
      <c r="AA477" s="20" t="str">
        <f>IFERROR(VLOOKUP(M477,'CODE H VS CODE ICPE'!$A$2:$D$80,4,FALSE),"")</f>
        <v/>
      </c>
      <c r="AB477" s="20" t="str">
        <f>IFERROR(VLOOKUP(N477,'CODE H VS CODE ICPE'!$A$2:$D$80,4,FALSE),"")</f>
        <v/>
      </c>
      <c r="AC477" s="20" t="str">
        <f>IFERROR(VLOOKUP(O477,'CODE H VS CODE ICPE'!$A$2:$D$80,4,FALSE),"")</f>
        <v/>
      </c>
      <c r="AD477" s="20" t="str">
        <f>IFERROR(VLOOKUP(P477,'CODE H VS CODE ICPE'!$A$2:$D$80,4,FALSE),"")</f>
        <v/>
      </c>
      <c r="AE477" s="20" t="str">
        <f>IFERROR(VLOOKUP(Q477,'CODE H VS CODE ICPE'!$A$2:$D$80,4,FALSE),"")</f>
        <v/>
      </c>
      <c r="AF477" s="20" t="str">
        <f>IFERROR(VLOOKUP(R477,'CODE H VS CODE ICPE'!$A$2:$D$80,4,FALSE),"")</f>
        <v/>
      </c>
      <c r="AG477" s="20" t="str">
        <f>IFERROR(VLOOKUP(S477,'CODE H VS CODE ICPE'!$A$2:$D$80,4,FALSE),"")</f>
        <v/>
      </c>
      <c r="AH477" s="48" t="s">
        <v>4628</v>
      </c>
      <c r="AI477" s="21">
        <f>IF(T477="",0,IF(T477="Interdit",0,VLOOKUP(F477,'CODE H VS CODE ICPE'!$A$2:$E$80,5,FALSE)))</f>
        <v>149999.99</v>
      </c>
      <c r="AJ477" s="21">
        <f>IF(U477="",0,IF(U477="Interdit",0,VLOOKUP(G477,'CODE H VS CODE ICPE'!$A$2:$E$80,5,FALSE)))</f>
        <v>0</v>
      </c>
      <c r="AK477" s="21">
        <f>IF(V477="",0,IF(V477="Interdit",0,VLOOKUP(H477,'CODE H VS CODE ICPE'!$A$2:$E$80,5,FALSE)))</f>
        <v>0</v>
      </c>
      <c r="AL477" s="21">
        <f>IF(W477="",0,IF(W477="Interdit",0,VLOOKUP(I477,'CODE H VS CODE ICPE'!$A$2:$E$80,5,FALSE)))</f>
        <v>0</v>
      </c>
      <c r="AM477" s="21">
        <f>IF(X477="",0,IF(X477="Interdit",0,VLOOKUP(J477,'CODE H VS CODE ICPE'!$A$2:$E$80,5,FALSE)))</f>
        <v>0</v>
      </c>
      <c r="AN477" s="21">
        <f>IF(Y477="",0,IF(Y477="Interdit",0,VLOOKUP(K477,'CODE H VS CODE ICPE'!$A$2:$E$80,5,FALSE)))</f>
        <v>0</v>
      </c>
      <c r="AO477" s="21">
        <f>IF(Z477="",0,IF(Z477="Interdit",0,VLOOKUP(L477,'CODE H VS CODE ICPE'!$A$2:$E$80,5,FALSE)))</f>
        <v>0</v>
      </c>
      <c r="AP477" s="21">
        <f>IF(AA477="",0,IF(AA477="Interdit",0,VLOOKUP(M477,'CODE H VS CODE ICPE'!$A$2:$E$80,5,FALSE)))</f>
        <v>0</v>
      </c>
      <c r="AQ477" s="21">
        <f>IF(AB477="",0,IF(AB477="Interdit",0,VLOOKUP(N477,'CODE H VS CODE ICPE'!$A$2:$E$80,5,FALSE)))</f>
        <v>0</v>
      </c>
      <c r="AR477" s="21">
        <f>IF(AC477="",0,IF(AC477="Interdit",0,VLOOKUP(O477,'CODE H VS CODE ICPE'!$A$2:$E$80,5,FALSE)))</f>
        <v>0</v>
      </c>
      <c r="AS477" s="21">
        <f>IF(AD477="",0,IF(AD477="Interdit",0,VLOOKUP(P477,'CODE H VS CODE ICPE'!$A$2:$E$80,5,FALSE)))</f>
        <v>0</v>
      </c>
      <c r="AT477" s="21">
        <f>IF(AE477="",0,IF(AE477="Interdit",0,VLOOKUP(Q477,'CODE H VS CODE ICPE'!$A$2:$E$80,5,FALSE)))</f>
        <v>0</v>
      </c>
      <c r="AU477" s="21">
        <f>IF(AF477="",0,IF(AF477="Interdit",0,VLOOKUP(R477,'CODE H VS CODE ICPE'!$A$2:$E$80,5,FALSE)))</f>
        <v>0</v>
      </c>
      <c r="AV477" s="21">
        <f>IF(AG477="",0,IF(AG477="Interdit",0,VLOOKUP(S477,'CODE H VS CODE ICPE'!$A$2:$E$80,5,FALSE)))</f>
        <v>0</v>
      </c>
      <c r="AW477" s="20" t="str">
        <f t="shared" si="69"/>
        <v>$AI$2</v>
      </c>
      <c r="AX477" s="26">
        <f t="shared" si="70"/>
        <v>149999.99</v>
      </c>
      <c r="AY477" s="20" t="str">
        <f t="shared" si="71"/>
        <v>H314</v>
      </c>
      <c r="AZ477" s="20">
        <f>IF(AY477="","",IF(AY477=0,"",VLOOKUP(AY477,'CODE H VS CODE ICPE'!$A$1:$E$80,3,FALSE)))</f>
        <v>4320</v>
      </c>
    </row>
    <row r="478" spans="1:52" ht="28.9" customHeight="1">
      <c r="A478" s="23">
        <v>3276</v>
      </c>
      <c r="B478" s="24" t="s">
        <v>1269</v>
      </c>
      <c r="C478" s="25" t="s">
        <v>222</v>
      </c>
      <c r="D478" s="24" t="s">
        <v>287</v>
      </c>
      <c r="E478" s="24" t="s">
        <v>1270</v>
      </c>
      <c r="F478" s="20" t="s">
        <v>86</v>
      </c>
      <c r="G478" s="20" t="s">
        <v>94</v>
      </c>
      <c r="H478" s="20" t="s">
        <v>110</v>
      </c>
      <c r="I478" s="20"/>
      <c r="J478" s="20"/>
      <c r="K478" s="20"/>
      <c r="L478" s="20"/>
      <c r="M478" s="20"/>
      <c r="N478" s="20"/>
      <c r="O478" s="20"/>
      <c r="P478" s="20"/>
      <c r="Q478" s="20"/>
      <c r="R478" s="20"/>
      <c r="S478" s="20"/>
      <c r="T478" s="20" t="str">
        <f>IFERROR(VLOOKUP(F478,'CODE H VS CODE ICPE'!$A$2:$D$80,4,FALSE),"")</f>
        <v>Autorisé</v>
      </c>
      <c r="U478" s="20" t="str">
        <f>IFERROR(VLOOKUP(G478,'CODE H VS CODE ICPE'!$A$2:$D$80,4,FALSE),"")</f>
        <v>Demande d'autorisation</v>
      </c>
      <c r="V478" s="20" t="str">
        <f>IFERROR(VLOOKUP(H478,'CODE H VS CODE ICPE'!$A$2:$D$80,4,FALSE),"")</f>
        <v>Interdit</v>
      </c>
      <c r="W478" s="20" t="str">
        <f>IFERROR(VLOOKUP(I478,'CODE H VS CODE ICPE'!$A$2:$D$80,4,FALSE),"")</f>
        <v/>
      </c>
      <c r="X478" s="20" t="str">
        <f>IFERROR(VLOOKUP(J478,'CODE H VS CODE ICPE'!$A$2:$D$80,4,FALSE),"")</f>
        <v/>
      </c>
      <c r="Y478" s="20" t="str">
        <f>IFERROR(VLOOKUP(K478,'CODE H VS CODE ICPE'!$A$2:$D$80,4,FALSE),"")</f>
        <v/>
      </c>
      <c r="Z478" s="20" t="str">
        <f>IFERROR(VLOOKUP(L478,'CODE H VS CODE ICPE'!$A$2:$D$80,4,FALSE),"")</f>
        <v/>
      </c>
      <c r="AA478" s="20" t="str">
        <f>IFERROR(VLOOKUP(M478,'CODE H VS CODE ICPE'!$A$2:$D$80,4,FALSE),"")</f>
        <v/>
      </c>
      <c r="AB478" s="20" t="str">
        <f>IFERROR(VLOOKUP(N478,'CODE H VS CODE ICPE'!$A$2:$D$80,4,FALSE),"")</f>
        <v/>
      </c>
      <c r="AC478" s="20" t="str">
        <f>IFERROR(VLOOKUP(O478,'CODE H VS CODE ICPE'!$A$2:$D$80,4,FALSE),"")</f>
        <v/>
      </c>
      <c r="AD478" s="20" t="str">
        <f>IFERROR(VLOOKUP(P478,'CODE H VS CODE ICPE'!$A$2:$D$80,4,FALSE),"")</f>
        <v/>
      </c>
      <c r="AE478" s="20" t="str">
        <f>IFERROR(VLOOKUP(Q478,'CODE H VS CODE ICPE'!$A$2:$D$80,4,FALSE),"")</f>
        <v/>
      </c>
      <c r="AF478" s="20" t="str">
        <f>IFERROR(VLOOKUP(R478,'CODE H VS CODE ICPE'!$A$2:$D$80,4,FALSE),"")</f>
        <v/>
      </c>
      <c r="AG478" s="20" t="str">
        <f>IFERROR(VLOOKUP(S478,'CODE H VS CODE ICPE'!$A$2:$D$80,4,FALSE),"")</f>
        <v/>
      </c>
      <c r="AH478" s="48" t="str">
        <f>IF(COUNTIF(T478:AG478, "Rejected") &gt; 0, "Rejected", IF(COUNTIF(T478:AG478, "Under request") &gt; 0, "Under request", "Accepted"))</f>
        <v>Accepted</v>
      </c>
      <c r="AI478" s="21">
        <f>IF(T478="",0,IF(T478="Interdit",0,VLOOKUP(F478,'CODE H VS CODE ICPE'!$A$2:$E$80,5,FALSE)))</f>
        <v>99999.99</v>
      </c>
      <c r="AJ478" s="21">
        <f>IF(U478="",0,IF(U478="Interdit",0,VLOOKUP(G478,'CODE H VS CODE ICPE'!$A$2:$E$80,5,FALSE)))</f>
        <v>199.99</v>
      </c>
      <c r="AK478" s="21">
        <f>IF(V478="",0,IF(V478="Interdit",0,VLOOKUP(H478,'CODE H VS CODE ICPE'!$A$2:$E$80,5,FALSE)))</f>
        <v>0</v>
      </c>
      <c r="AL478" s="21">
        <f>IF(W478="",0,IF(W478="Interdit",0,VLOOKUP(I478,'CODE H VS CODE ICPE'!$A$2:$E$80,5,FALSE)))</f>
        <v>0</v>
      </c>
      <c r="AM478" s="21">
        <f>IF(X478="",0,IF(X478="Interdit",0,VLOOKUP(J478,'CODE H VS CODE ICPE'!$A$2:$E$80,5,FALSE)))</f>
        <v>0</v>
      </c>
      <c r="AN478" s="21">
        <f>IF(Y478="",0,IF(Y478="Interdit",0,VLOOKUP(K478,'CODE H VS CODE ICPE'!$A$2:$E$80,5,FALSE)))</f>
        <v>0</v>
      </c>
      <c r="AO478" s="21">
        <f>IF(Z478="",0,IF(Z478="Interdit",0,VLOOKUP(L478,'CODE H VS CODE ICPE'!$A$2:$E$80,5,FALSE)))</f>
        <v>0</v>
      </c>
      <c r="AP478" s="21">
        <f>IF(AA478="",0,IF(AA478="Interdit",0,VLOOKUP(M478,'CODE H VS CODE ICPE'!$A$2:$E$80,5,FALSE)))</f>
        <v>0</v>
      </c>
      <c r="AQ478" s="21">
        <f>IF(AB478="",0,IF(AB478="Interdit",0,VLOOKUP(N478,'CODE H VS CODE ICPE'!$A$2:$E$80,5,FALSE)))</f>
        <v>0</v>
      </c>
      <c r="AR478" s="21">
        <f>IF(AC478="",0,IF(AC478="Interdit",0,VLOOKUP(O478,'CODE H VS CODE ICPE'!$A$2:$E$80,5,FALSE)))</f>
        <v>0</v>
      </c>
      <c r="AS478" s="21">
        <f>IF(AD478="",0,IF(AD478="Interdit",0,VLOOKUP(P478,'CODE H VS CODE ICPE'!$A$2:$E$80,5,FALSE)))</f>
        <v>0</v>
      </c>
      <c r="AT478" s="21">
        <f>IF(AE478="",0,IF(AE478="Interdit",0,VLOOKUP(Q478,'CODE H VS CODE ICPE'!$A$2:$E$80,5,FALSE)))</f>
        <v>0</v>
      </c>
      <c r="AU478" s="21">
        <f>IF(AF478="",0,IF(AF478="Interdit",0,VLOOKUP(R478,'CODE H VS CODE ICPE'!$A$2:$E$80,5,FALSE)))</f>
        <v>0</v>
      </c>
      <c r="AV478" s="21">
        <f>IF(AG478="",0,IF(AG478="Interdit",0,VLOOKUP(S478,'CODE H VS CODE ICPE'!$A$2:$E$80,5,FALSE)))</f>
        <v>0</v>
      </c>
      <c r="AW478" s="20" t="str">
        <f>ADDRESS(2,MATCH(MAX(AI478:AV478),AI478:AV478,0)+COLUMN(AI478)-1)</f>
        <v>$AI$2</v>
      </c>
      <c r="AX478" s="26">
        <f>IF(AH478="Interdit","",IF(AW478="$AI$2",AI478,IF(AW478="$AJ$2",AJ478,IF(AW478="$AK$2",AK478,IF(AW478="$AL$2",AL478,IF(AW478="$AM$2",AM478,IF(AW478="$AN$2",AN478,IF(AW478="$AO$2",AO478,IF(AW478="$AP$2",AP478,IF(AW478="$AQ$2",AQ478,IF(AW478="$AR$2",AR478,IF(AW478="$AS$2",AS478,IF(AW478="$AT$2",AT478,IF(AW478="$AU$2",AU478,IF(AW478="$AV$2",AV478,"")))))))))))))))</f>
        <v>99999.99</v>
      </c>
      <c r="AY478" s="20" t="str">
        <f>IF(AX478="","",IF(AW478="$AI$2",F478,IF(AW478="$AJ$2",G478,IF(AW478="$AK$2",H478,IF(AW478="$AL$2",I478,IF(AW478="$AM$2",J478,IF(AW478="$AN$2",K478,IF(AW478="$AO$2",L478,IF(AW478="$AP$2",M478,IF(AW478="$AQ$2",N478,IF(AW478="$AR$2",O478,IF(AW478="$AS$2",P478,IF(AW478="$AT$2",Q478,IF(AW478="$AU$2",R478,IF(AW478="$AV$2",S478,"")))))))))))))))</f>
        <v>H302</v>
      </c>
      <c r="AZ478" s="20">
        <f>IF(AY478="","",IF(AY478=0,"",VLOOKUP(AY478,'CODE H VS CODE ICPE'!$A$1:$E$80,3,FALSE)))</f>
        <v>4511</v>
      </c>
    </row>
    <row r="479" spans="1:52" ht="28.9" customHeight="1">
      <c r="A479" s="23">
        <v>3188</v>
      </c>
      <c r="B479" s="24" t="s">
        <v>1271</v>
      </c>
      <c r="C479" s="25" t="s">
        <v>396</v>
      </c>
      <c r="D479" s="24" t="s">
        <v>1272</v>
      </c>
      <c r="E479" s="24" t="s">
        <v>1273</v>
      </c>
      <c r="F479" s="20" t="s">
        <v>86</v>
      </c>
      <c r="G479" s="20"/>
      <c r="H479" s="20"/>
      <c r="I479" s="20"/>
      <c r="J479" s="20"/>
      <c r="K479" s="20"/>
      <c r="L479" s="20"/>
      <c r="M479" s="20"/>
      <c r="N479" s="20"/>
      <c r="O479" s="20"/>
      <c r="P479" s="20"/>
      <c r="Q479" s="20"/>
      <c r="R479" s="20"/>
      <c r="S479" s="20"/>
      <c r="T479" s="20" t="str">
        <f>IFERROR(VLOOKUP(F479,'CODE H VS CODE ICPE'!$A$2:$D$80,4,FALSE),"")</f>
        <v>Autorisé</v>
      </c>
      <c r="U479" s="20" t="str">
        <f>IFERROR(VLOOKUP(G479,'CODE H VS CODE ICPE'!$A$2:$D$80,4,FALSE),"")</f>
        <v/>
      </c>
      <c r="V479" s="20" t="str">
        <f>IFERROR(VLOOKUP(H479,'CODE H VS CODE ICPE'!$A$2:$D$80,4,FALSE),"")</f>
        <v/>
      </c>
      <c r="W479" s="20" t="str">
        <f>IFERROR(VLOOKUP(I479,'CODE H VS CODE ICPE'!$A$2:$D$80,4,FALSE),"")</f>
        <v/>
      </c>
      <c r="X479" s="20" t="str">
        <f>IFERROR(VLOOKUP(J479,'CODE H VS CODE ICPE'!$A$2:$D$80,4,FALSE),"")</f>
        <v/>
      </c>
      <c r="Y479" s="20" t="str">
        <f>IFERROR(VLOOKUP(K479,'CODE H VS CODE ICPE'!$A$2:$D$80,4,FALSE),"")</f>
        <v/>
      </c>
      <c r="Z479" s="20" t="str">
        <f>IFERROR(VLOOKUP(L479,'CODE H VS CODE ICPE'!$A$2:$D$80,4,FALSE),"")</f>
        <v/>
      </c>
      <c r="AA479" s="20" t="str">
        <f>IFERROR(VLOOKUP(M479,'CODE H VS CODE ICPE'!$A$2:$D$80,4,FALSE),"")</f>
        <v/>
      </c>
      <c r="AB479" s="20" t="str">
        <f>IFERROR(VLOOKUP(N479,'CODE H VS CODE ICPE'!$A$2:$D$80,4,FALSE),"")</f>
        <v/>
      </c>
      <c r="AC479" s="20" t="str">
        <f>IFERROR(VLOOKUP(O479,'CODE H VS CODE ICPE'!$A$2:$D$80,4,FALSE),"")</f>
        <v/>
      </c>
      <c r="AD479" s="20" t="str">
        <f>IFERROR(VLOOKUP(P479,'CODE H VS CODE ICPE'!$A$2:$D$80,4,FALSE),"")</f>
        <v/>
      </c>
      <c r="AE479" s="20" t="str">
        <f>IFERROR(VLOOKUP(Q479,'CODE H VS CODE ICPE'!$A$2:$D$80,4,FALSE),"")</f>
        <v/>
      </c>
      <c r="AF479" s="20" t="str">
        <f>IFERROR(VLOOKUP(R479,'CODE H VS CODE ICPE'!$A$2:$D$80,4,FALSE),"")</f>
        <v/>
      </c>
      <c r="AG479" s="20" t="str">
        <f>IFERROR(VLOOKUP(S479,'CODE H VS CODE ICPE'!$A$2:$D$80,4,FALSE),"")</f>
        <v/>
      </c>
      <c r="AH479" s="48" t="s">
        <v>4628</v>
      </c>
      <c r="AI479" s="21">
        <f>IF(T479="",0,IF(T479="Interdit",0,VLOOKUP(F479,'CODE H VS CODE ICPE'!$A$2:$E$80,5,FALSE)))</f>
        <v>99999.99</v>
      </c>
      <c r="AJ479" s="21">
        <f>IF(U479="",0,IF(U479="Interdit",0,VLOOKUP(G479,'CODE H VS CODE ICPE'!$A$2:$E$80,5,FALSE)))</f>
        <v>0</v>
      </c>
      <c r="AK479" s="21">
        <f>IF(V479="",0,IF(V479="Interdit",0,VLOOKUP(H479,'CODE H VS CODE ICPE'!$A$2:$E$80,5,FALSE)))</f>
        <v>0</v>
      </c>
      <c r="AL479" s="21">
        <f>IF(W479="",0,IF(W479="Interdit",0,VLOOKUP(I479,'CODE H VS CODE ICPE'!$A$2:$E$80,5,FALSE)))</f>
        <v>0</v>
      </c>
      <c r="AM479" s="21">
        <f>IF(X479="",0,IF(X479="Interdit",0,VLOOKUP(J479,'CODE H VS CODE ICPE'!$A$2:$E$80,5,FALSE)))</f>
        <v>0</v>
      </c>
      <c r="AN479" s="21">
        <f>IF(Y479="",0,IF(Y479="Interdit",0,VLOOKUP(K479,'CODE H VS CODE ICPE'!$A$2:$E$80,5,FALSE)))</f>
        <v>0</v>
      </c>
      <c r="AO479" s="21">
        <f>IF(Z479="",0,IF(Z479="Interdit",0,VLOOKUP(L479,'CODE H VS CODE ICPE'!$A$2:$E$80,5,FALSE)))</f>
        <v>0</v>
      </c>
      <c r="AP479" s="21">
        <f>IF(AA479="",0,IF(AA479="Interdit",0,VLOOKUP(M479,'CODE H VS CODE ICPE'!$A$2:$E$80,5,FALSE)))</f>
        <v>0</v>
      </c>
      <c r="AQ479" s="21">
        <f>IF(AB479="",0,IF(AB479="Interdit",0,VLOOKUP(N479,'CODE H VS CODE ICPE'!$A$2:$E$80,5,FALSE)))</f>
        <v>0</v>
      </c>
      <c r="AR479" s="21">
        <f>IF(AC479="",0,IF(AC479="Interdit",0,VLOOKUP(O479,'CODE H VS CODE ICPE'!$A$2:$E$80,5,FALSE)))</f>
        <v>0</v>
      </c>
      <c r="AS479" s="21">
        <f>IF(AD479="",0,IF(AD479="Interdit",0,VLOOKUP(P479,'CODE H VS CODE ICPE'!$A$2:$E$80,5,FALSE)))</f>
        <v>0</v>
      </c>
      <c r="AT479" s="21">
        <f>IF(AE479="",0,IF(AE479="Interdit",0,VLOOKUP(Q479,'CODE H VS CODE ICPE'!$A$2:$E$80,5,FALSE)))</f>
        <v>0</v>
      </c>
      <c r="AU479" s="21">
        <f>IF(AF479="",0,IF(AF479="Interdit",0,VLOOKUP(R479,'CODE H VS CODE ICPE'!$A$2:$E$80,5,FALSE)))</f>
        <v>0</v>
      </c>
      <c r="AV479" s="21">
        <f>IF(AG479="",0,IF(AG479="Interdit",0,VLOOKUP(S479,'CODE H VS CODE ICPE'!$A$2:$E$80,5,FALSE)))</f>
        <v>0</v>
      </c>
      <c r="AW479" s="20" t="str">
        <f t="shared" ref="AW479:AW501" si="72">ADDRESS(2,MATCH(MAX(AI479:AV479),AI479:AV479,0)+COLUMN(AI479)-1)</f>
        <v>$AI$2</v>
      </c>
      <c r="AX479" s="26">
        <f t="shared" ref="AX479:AX501" si="73">IF(AH479="Interdit","",IF(AW479="$AI$2",AI479,IF(AW479="$AJ$2",AJ479,IF(AW479="$AK$2",AK479,IF(AW479="$AL$2",AL479,IF(AW479="$AM$2",AM479,IF(AW479="$AN$2",AN479,IF(AW479="$AO$2",AO479,IF(AW479="$AP$2",AP479,IF(AW479="$AQ$2",AQ479,IF(AW479="$AR$2",AR479,IF(AW479="$AS$2",AS479,IF(AW479="$AT$2",AT479,IF(AW479="$AU$2",AU479,IF(AW479="$AV$2",AV479,"")))))))))))))))</f>
        <v>99999.99</v>
      </c>
      <c r="AY479" s="20" t="str">
        <f t="shared" ref="AY479:AY501" si="74">IF(AX479="","",IF(AW479="$AI$2",F479,IF(AW479="$AJ$2",G479,IF(AW479="$AK$2",H479,IF(AW479="$AL$2",I479,IF(AW479="$AM$2",J479,IF(AW479="$AN$2",K479,IF(AW479="$AO$2",L479,IF(AW479="$AP$2",M479,IF(AW479="$AQ$2",N479,IF(AW479="$AR$2",O479,IF(AW479="$AS$2",P479,IF(AW479="$AT$2",Q479,IF(AW479="$AU$2",R479,IF(AW479="$AV$2",S479,"")))))))))))))))</f>
        <v>H302</v>
      </c>
      <c r="AZ479" s="20">
        <f>IF(AY479="","",IF(AY479=0,"",VLOOKUP(AY479,'CODE H VS CODE ICPE'!$A$1:$E$80,3,FALSE)))</f>
        <v>4511</v>
      </c>
    </row>
    <row r="480" spans="1:52" ht="28.9" customHeight="1">
      <c r="A480" s="23">
        <v>3189</v>
      </c>
      <c r="B480" s="24" t="s">
        <v>1274</v>
      </c>
      <c r="C480" s="25" t="s">
        <v>396</v>
      </c>
      <c r="D480" s="24" t="s">
        <v>1275</v>
      </c>
      <c r="E480" s="24" t="s">
        <v>1276</v>
      </c>
      <c r="F480" s="20" t="s">
        <v>96</v>
      </c>
      <c r="G480" s="20"/>
      <c r="H480" s="20"/>
      <c r="I480" s="20"/>
      <c r="J480" s="20"/>
      <c r="K480" s="20"/>
      <c r="L480" s="20"/>
      <c r="M480" s="20"/>
      <c r="N480" s="20"/>
      <c r="O480" s="20"/>
      <c r="P480" s="20"/>
      <c r="Q480" s="20"/>
      <c r="R480" s="20"/>
      <c r="S480" s="20"/>
      <c r="T480" s="20" t="str">
        <f>IFERROR(VLOOKUP(F480,'CODE H VS CODE ICPE'!$A$2:$D$80,4,FALSE),"")</f>
        <v>Autorisé</v>
      </c>
      <c r="U480" s="20" t="str">
        <f>IFERROR(VLOOKUP(G480,'CODE H VS CODE ICPE'!$A$2:$D$80,4,FALSE),"")</f>
        <v/>
      </c>
      <c r="V480" s="20" t="str">
        <f>IFERROR(VLOOKUP(H480,'CODE H VS CODE ICPE'!$A$2:$D$80,4,FALSE),"")</f>
        <v/>
      </c>
      <c r="W480" s="20" t="str">
        <f>IFERROR(VLOOKUP(I480,'CODE H VS CODE ICPE'!$A$2:$D$80,4,FALSE),"")</f>
        <v/>
      </c>
      <c r="X480" s="20" t="str">
        <f>IFERROR(VLOOKUP(J480,'CODE H VS CODE ICPE'!$A$2:$D$80,4,FALSE),"")</f>
        <v/>
      </c>
      <c r="Y480" s="20" t="str">
        <f>IFERROR(VLOOKUP(K480,'CODE H VS CODE ICPE'!$A$2:$D$80,4,FALSE),"")</f>
        <v/>
      </c>
      <c r="Z480" s="20" t="str">
        <f>IFERROR(VLOOKUP(L480,'CODE H VS CODE ICPE'!$A$2:$D$80,4,FALSE),"")</f>
        <v/>
      </c>
      <c r="AA480" s="20" t="str">
        <f>IFERROR(VLOOKUP(M480,'CODE H VS CODE ICPE'!$A$2:$D$80,4,FALSE),"")</f>
        <v/>
      </c>
      <c r="AB480" s="20" t="str">
        <f>IFERROR(VLOOKUP(N480,'CODE H VS CODE ICPE'!$A$2:$D$80,4,FALSE),"")</f>
        <v/>
      </c>
      <c r="AC480" s="20" t="str">
        <f>IFERROR(VLOOKUP(O480,'CODE H VS CODE ICPE'!$A$2:$D$80,4,FALSE),"")</f>
        <v/>
      </c>
      <c r="AD480" s="20" t="str">
        <f>IFERROR(VLOOKUP(P480,'CODE H VS CODE ICPE'!$A$2:$D$80,4,FALSE),"")</f>
        <v/>
      </c>
      <c r="AE480" s="20" t="str">
        <f>IFERROR(VLOOKUP(Q480,'CODE H VS CODE ICPE'!$A$2:$D$80,4,FALSE),"")</f>
        <v/>
      </c>
      <c r="AF480" s="20" t="str">
        <f>IFERROR(VLOOKUP(R480,'CODE H VS CODE ICPE'!$A$2:$D$80,4,FALSE),"")</f>
        <v/>
      </c>
      <c r="AG480" s="20" t="str">
        <f>IFERROR(VLOOKUP(S480,'CODE H VS CODE ICPE'!$A$2:$D$80,4,FALSE),"")</f>
        <v/>
      </c>
      <c r="AH480" s="48" t="s">
        <v>4628</v>
      </c>
      <c r="AI480" s="21">
        <f>IF(T480="",0,IF(T480="Interdit",0,VLOOKUP(F480,'CODE H VS CODE ICPE'!$A$2:$E$80,5,FALSE)))</f>
        <v>149999.99</v>
      </c>
      <c r="AJ480" s="21">
        <f>IF(U480="",0,IF(U480="Interdit",0,VLOOKUP(G480,'CODE H VS CODE ICPE'!$A$2:$E$80,5,FALSE)))</f>
        <v>0</v>
      </c>
      <c r="AK480" s="21">
        <f>IF(V480="",0,IF(V480="Interdit",0,VLOOKUP(H480,'CODE H VS CODE ICPE'!$A$2:$E$80,5,FALSE)))</f>
        <v>0</v>
      </c>
      <c r="AL480" s="21">
        <f>IF(W480="",0,IF(W480="Interdit",0,VLOOKUP(I480,'CODE H VS CODE ICPE'!$A$2:$E$80,5,FALSE)))</f>
        <v>0</v>
      </c>
      <c r="AM480" s="21">
        <f>IF(X480="",0,IF(X480="Interdit",0,VLOOKUP(J480,'CODE H VS CODE ICPE'!$A$2:$E$80,5,FALSE)))</f>
        <v>0</v>
      </c>
      <c r="AN480" s="21">
        <f>IF(Y480="",0,IF(Y480="Interdit",0,VLOOKUP(K480,'CODE H VS CODE ICPE'!$A$2:$E$80,5,FALSE)))</f>
        <v>0</v>
      </c>
      <c r="AO480" s="21">
        <f>IF(Z480="",0,IF(Z480="Interdit",0,VLOOKUP(L480,'CODE H VS CODE ICPE'!$A$2:$E$80,5,FALSE)))</f>
        <v>0</v>
      </c>
      <c r="AP480" s="21">
        <f>IF(AA480="",0,IF(AA480="Interdit",0,VLOOKUP(M480,'CODE H VS CODE ICPE'!$A$2:$E$80,5,FALSE)))</f>
        <v>0</v>
      </c>
      <c r="AQ480" s="21">
        <f>IF(AB480="",0,IF(AB480="Interdit",0,VLOOKUP(N480,'CODE H VS CODE ICPE'!$A$2:$E$80,5,FALSE)))</f>
        <v>0</v>
      </c>
      <c r="AR480" s="21">
        <f>IF(AC480="",0,IF(AC480="Interdit",0,VLOOKUP(O480,'CODE H VS CODE ICPE'!$A$2:$E$80,5,FALSE)))</f>
        <v>0</v>
      </c>
      <c r="AS480" s="21">
        <f>IF(AD480="",0,IF(AD480="Interdit",0,VLOOKUP(P480,'CODE H VS CODE ICPE'!$A$2:$E$80,5,FALSE)))</f>
        <v>0</v>
      </c>
      <c r="AT480" s="21">
        <f>IF(AE480="",0,IF(AE480="Interdit",0,VLOOKUP(Q480,'CODE H VS CODE ICPE'!$A$2:$E$80,5,FALSE)))</f>
        <v>0</v>
      </c>
      <c r="AU480" s="21">
        <f>IF(AF480="",0,IF(AF480="Interdit",0,VLOOKUP(R480,'CODE H VS CODE ICPE'!$A$2:$E$80,5,FALSE)))</f>
        <v>0</v>
      </c>
      <c r="AV480" s="21">
        <f>IF(AG480="",0,IF(AG480="Interdit",0,VLOOKUP(S480,'CODE H VS CODE ICPE'!$A$2:$E$80,5,FALSE)))</f>
        <v>0</v>
      </c>
      <c r="AW480" s="20" t="str">
        <f t="shared" si="72"/>
        <v>$AI$2</v>
      </c>
      <c r="AX480" s="26">
        <f t="shared" si="73"/>
        <v>149999.99</v>
      </c>
      <c r="AY480" s="20" t="str">
        <f t="shared" si="74"/>
        <v>H314</v>
      </c>
      <c r="AZ480" s="20">
        <f>IF(AY480="","",IF(AY480=0,"",VLOOKUP(AY480,'CODE H VS CODE ICPE'!$A$1:$E$80,3,FALSE)))</f>
        <v>4320</v>
      </c>
    </row>
    <row r="481" spans="1:52" ht="28.9" customHeight="1">
      <c r="A481" s="23">
        <v>3190</v>
      </c>
      <c r="B481" s="24" t="s">
        <v>1277</v>
      </c>
      <c r="C481" s="25" t="s">
        <v>396</v>
      </c>
      <c r="D481" s="24" t="s">
        <v>414</v>
      </c>
      <c r="E481" s="24" t="s">
        <v>1278</v>
      </c>
      <c r="F481" s="20" t="s">
        <v>1248</v>
      </c>
      <c r="G481" s="20"/>
      <c r="H481" s="20"/>
      <c r="I481" s="20"/>
      <c r="J481" s="20"/>
      <c r="K481" s="20"/>
      <c r="L481" s="20"/>
      <c r="M481" s="20"/>
      <c r="N481" s="20"/>
      <c r="O481" s="20"/>
      <c r="P481" s="20"/>
      <c r="Q481" s="20"/>
      <c r="R481" s="20"/>
      <c r="S481" s="20"/>
      <c r="T481" s="20" t="str">
        <f>IFERROR(VLOOKUP(F481,'CODE H VS CODE ICPE'!$A$2:$D$80,4,FALSE),"")</f>
        <v/>
      </c>
      <c r="U481" s="20" t="str">
        <f>IFERROR(VLOOKUP(G481,'CODE H VS CODE ICPE'!$A$2:$D$80,4,FALSE),"")</f>
        <v/>
      </c>
      <c r="V481" s="20" t="str">
        <f>IFERROR(VLOOKUP(H481,'CODE H VS CODE ICPE'!$A$2:$D$80,4,FALSE),"")</f>
        <v/>
      </c>
      <c r="W481" s="20" t="str">
        <f>IFERROR(VLOOKUP(I481,'CODE H VS CODE ICPE'!$A$2:$D$80,4,FALSE),"")</f>
        <v/>
      </c>
      <c r="X481" s="20" t="str">
        <f>IFERROR(VLOOKUP(J481,'CODE H VS CODE ICPE'!$A$2:$D$80,4,FALSE),"")</f>
        <v/>
      </c>
      <c r="Y481" s="20" t="str">
        <f>IFERROR(VLOOKUP(K481,'CODE H VS CODE ICPE'!$A$2:$D$80,4,FALSE),"")</f>
        <v/>
      </c>
      <c r="Z481" s="20" t="str">
        <f>IFERROR(VLOOKUP(L481,'CODE H VS CODE ICPE'!$A$2:$D$80,4,FALSE),"")</f>
        <v/>
      </c>
      <c r="AA481" s="20" t="str">
        <f>IFERROR(VLOOKUP(M481,'CODE H VS CODE ICPE'!$A$2:$D$80,4,FALSE),"")</f>
        <v/>
      </c>
      <c r="AB481" s="20" t="str">
        <f>IFERROR(VLOOKUP(N481,'CODE H VS CODE ICPE'!$A$2:$D$80,4,FALSE),"")</f>
        <v/>
      </c>
      <c r="AC481" s="20" t="str">
        <f>IFERROR(VLOOKUP(O481,'CODE H VS CODE ICPE'!$A$2:$D$80,4,FALSE),"")</f>
        <v/>
      </c>
      <c r="AD481" s="20" t="str">
        <f>IFERROR(VLOOKUP(P481,'CODE H VS CODE ICPE'!$A$2:$D$80,4,FALSE),"")</f>
        <v/>
      </c>
      <c r="AE481" s="20" t="str">
        <f>IFERROR(VLOOKUP(Q481,'CODE H VS CODE ICPE'!$A$2:$D$80,4,FALSE),"")</f>
        <v/>
      </c>
      <c r="AF481" s="20" t="str">
        <f>IFERROR(VLOOKUP(R481,'CODE H VS CODE ICPE'!$A$2:$D$80,4,FALSE),"")</f>
        <v/>
      </c>
      <c r="AG481" s="20" t="str">
        <f>IFERROR(VLOOKUP(S481,'CODE H VS CODE ICPE'!$A$2:$D$80,4,FALSE),"")</f>
        <v/>
      </c>
      <c r="AH481" s="48" t="s">
        <v>4628</v>
      </c>
      <c r="AI481" s="21">
        <f>IF(T481="",0,IF(T481="Interdit",0,VLOOKUP(F481,'CODE H VS CODE ICPE'!$A$2:$E$80,5,FALSE)))</f>
        <v>0</v>
      </c>
      <c r="AJ481" s="21">
        <f>IF(U481="",0,IF(U481="Interdit",0,VLOOKUP(G481,'CODE H VS CODE ICPE'!$A$2:$E$80,5,FALSE)))</f>
        <v>0</v>
      </c>
      <c r="AK481" s="21">
        <f>IF(V481="",0,IF(V481="Interdit",0,VLOOKUP(H481,'CODE H VS CODE ICPE'!$A$2:$E$80,5,FALSE)))</f>
        <v>0</v>
      </c>
      <c r="AL481" s="21">
        <f>IF(W481="",0,IF(W481="Interdit",0,VLOOKUP(I481,'CODE H VS CODE ICPE'!$A$2:$E$80,5,FALSE)))</f>
        <v>0</v>
      </c>
      <c r="AM481" s="21">
        <f>IF(X481="",0,IF(X481="Interdit",0,VLOOKUP(J481,'CODE H VS CODE ICPE'!$A$2:$E$80,5,FALSE)))</f>
        <v>0</v>
      </c>
      <c r="AN481" s="21">
        <f>IF(Y481="",0,IF(Y481="Interdit",0,VLOOKUP(K481,'CODE H VS CODE ICPE'!$A$2:$E$80,5,FALSE)))</f>
        <v>0</v>
      </c>
      <c r="AO481" s="21">
        <f>IF(Z481="",0,IF(Z481="Interdit",0,VLOOKUP(L481,'CODE H VS CODE ICPE'!$A$2:$E$80,5,FALSE)))</f>
        <v>0</v>
      </c>
      <c r="AP481" s="21">
        <f>IF(AA481="",0,IF(AA481="Interdit",0,VLOOKUP(M481,'CODE H VS CODE ICPE'!$A$2:$E$80,5,FALSE)))</f>
        <v>0</v>
      </c>
      <c r="AQ481" s="21">
        <f>IF(AB481="",0,IF(AB481="Interdit",0,VLOOKUP(N481,'CODE H VS CODE ICPE'!$A$2:$E$80,5,FALSE)))</f>
        <v>0</v>
      </c>
      <c r="AR481" s="21">
        <f>IF(AC481="",0,IF(AC481="Interdit",0,VLOOKUP(O481,'CODE H VS CODE ICPE'!$A$2:$E$80,5,FALSE)))</f>
        <v>0</v>
      </c>
      <c r="AS481" s="21">
        <f>IF(AD481="",0,IF(AD481="Interdit",0,VLOOKUP(P481,'CODE H VS CODE ICPE'!$A$2:$E$80,5,FALSE)))</f>
        <v>0</v>
      </c>
      <c r="AT481" s="21">
        <f>IF(AE481="",0,IF(AE481="Interdit",0,VLOOKUP(Q481,'CODE H VS CODE ICPE'!$A$2:$E$80,5,FALSE)))</f>
        <v>0</v>
      </c>
      <c r="AU481" s="21">
        <f>IF(AF481="",0,IF(AF481="Interdit",0,VLOOKUP(R481,'CODE H VS CODE ICPE'!$A$2:$E$80,5,FALSE)))</f>
        <v>0</v>
      </c>
      <c r="AV481" s="21">
        <f>IF(AG481="",0,IF(AG481="Interdit",0,VLOOKUP(S481,'CODE H VS CODE ICPE'!$A$2:$E$80,5,FALSE)))</f>
        <v>0</v>
      </c>
      <c r="AW481" s="20" t="str">
        <f t="shared" si="72"/>
        <v>$AI$2</v>
      </c>
      <c r="AX481" s="26">
        <f t="shared" si="73"/>
        <v>0</v>
      </c>
      <c r="AY481" s="20" t="str">
        <f t="shared" si="74"/>
        <v>H227</v>
      </c>
      <c r="AZ481" s="20" t="e">
        <f>IF(AY481="","",IF(AY481=0,"",VLOOKUP(AY481,'CODE H VS CODE ICPE'!$A$1:$E$80,3,FALSE)))</f>
        <v>#N/A</v>
      </c>
    </row>
    <row r="482" spans="1:52" ht="28.9" customHeight="1">
      <c r="A482" s="23">
        <v>3191</v>
      </c>
      <c r="B482" s="24" t="s">
        <v>1279</v>
      </c>
      <c r="C482" s="25" t="s">
        <v>396</v>
      </c>
      <c r="D482" s="24" t="s">
        <v>414</v>
      </c>
      <c r="E482" s="24" t="s">
        <v>1280</v>
      </c>
      <c r="F482" s="20" t="s">
        <v>1281</v>
      </c>
      <c r="G482" s="20"/>
      <c r="H482" s="20"/>
      <c r="I482" s="20"/>
      <c r="J482" s="20"/>
      <c r="K482" s="20"/>
      <c r="L482" s="20"/>
      <c r="M482" s="20"/>
      <c r="N482" s="20"/>
      <c r="O482" s="20"/>
      <c r="P482" s="20"/>
      <c r="Q482" s="20"/>
      <c r="R482" s="20"/>
      <c r="S482" s="20"/>
      <c r="T482" s="20" t="str">
        <f>IFERROR(VLOOKUP(F482,'CODE H VS CODE ICPE'!$A$2:$D$80,4,FALSE),"")</f>
        <v/>
      </c>
      <c r="U482" s="20" t="str">
        <f>IFERROR(VLOOKUP(G482,'CODE H VS CODE ICPE'!$A$2:$D$80,4,FALSE),"")</f>
        <v/>
      </c>
      <c r="V482" s="20" t="str">
        <f>IFERROR(VLOOKUP(H482,'CODE H VS CODE ICPE'!$A$2:$D$80,4,FALSE),"")</f>
        <v/>
      </c>
      <c r="W482" s="20" t="str">
        <f>IFERROR(VLOOKUP(I482,'CODE H VS CODE ICPE'!$A$2:$D$80,4,FALSE),"")</f>
        <v/>
      </c>
      <c r="X482" s="20" t="str">
        <f>IFERROR(VLOOKUP(J482,'CODE H VS CODE ICPE'!$A$2:$D$80,4,FALSE),"")</f>
        <v/>
      </c>
      <c r="Y482" s="20" t="str">
        <f>IFERROR(VLOOKUP(K482,'CODE H VS CODE ICPE'!$A$2:$D$80,4,FALSE),"")</f>
        <v/>
      </c>
      <c r="Z482" s="20" t="str">
        <f>IFERROR(VLOOKUP(L482,'CODE H VS CODE ICPE'!$A$2:$D$80,4,FALSE),"")</f>
        <v/>
      </c>
      <c r="AA482" s="20" t="str">
        <f>IFERROR(VLOOKUP(M482,'CODE H VS CODE ICPE'!$A$2:$D$80,4,FALSE),"")</f>
        <v/>
      </c>
      <c r="AB482" s="20" t="str">
        <f>IFERROR(VLOOKUP(N482,'CODE H VS CODE ICPE'!$A$2:$D$80,4,FALSE),"")</f>
        <v/>
      </c>
      <c r="AC482" s="20" t="str">
        <f>IFERROR(VLOOKUP(O482,'CODE H VS CODE ICPE'!$A$2:$D$80,4,FALSE),"")</f>
        <v/>
      </c>
      <c r="AD482" s="20" t="str">
        <f>IFERROR(VLOOKUP(P482,'CODE H VS CODE ICPE'!$A$2:$D$80,4,FALSE),"")</f>
        <v/>
      </c>
      <c r="AE482" s="20" t="str">
        <f>IFERROR(VLOOKUP(Q482,'CODE H VS CODE ICPE'!$A$2:$D$80,4,FALSE),"")</f>
        <v/>
      </c>
      <c r="AF482" s="20" t="str">
        <f>IFERROR(VLOOKUP(R482,'CODE H VS CODE ICPE'!$A$2:$D$80,4,FALSE),"")</f>
        <v/>
      </c>
      <c r="AG482" s="20" t="str">
        <f>IFERROR(VLOOKUP(S482,'CODE H VS CODE ICPE'!$A$2:$D$80,4,FALSE),"")</f>
        <v/>
      </c>
      <c r="AH482" s="48" t="s">
        <v>4628</v>
      </c>
      <c r="AI482" s="21">
        <f>IF(T482="",0,IF(T482="Interdit",0,VLOOKUP(F482,'CODE H VS CODE ICPE'!$A$2:$E$80,5,FALSE)))</f>
        <v>0</v>
      </c>
      <c r="AJ482" s="21">
        <f>IF(U482="",0,IF(U482="Interdit",0,VLOOKUP(G482,'CODE H VS CODE ICPE'!$A$2:$E$80,5,FALSE)))</f>
        <v>0</v>
      </c>
      <c r="AK482" s="21">
        <f>IF(V482="",0,IF(V482="Interdit",0,VLOOKUP(H482,'CODE H VS CODE ICPE'!$A$2:$E$80,5,FALSE)))</f>
        <v>0</v>
      </c>
      <c r="AL482" s="21">
        <f>IF(W482="",0,IF(W482="Interdit",0,VLOOKUP(I482,'CODE H VS CODE ICPE'!$A$2:$E$80,5,FALSE)))</f>
        <v>0</v>
      </c>
      <c r="AM482" s="21">
        <f>IF(X482="",0,IF(X482="Interdit",0,VLOOKUP(J482,'CODE H VS CODE ICPE'!$A$2:$E$80,5,FALSE)))</f>
        <v>0</v>
      </c>
      <c r="AN482" s="21">
        <f>IF(Y482="",0,IF(Y482="Interdit",0,VLOOKUP(K482,'CODE H VS CODE ICPE'!$A$2:$E$80,5,FALSE)))</f>
        <v>0</v>
      </c>
      <c r="AO482" s="21">
        <f>IF(Z482="",0,IF(Z482="Interdit",0,VLOOKUP(L482,'CODE H VS CODE ICPE'!$A$2:$E$80,5,FALSE)))</f>
        <v>0</v>
      </c>
      <c r="AP482" s="21">
        <f>IF(AA482="",0,IF(AA482="Interdit",0,VLOOKUP(M482,'CODE H VS CODE ICPE'!$A$2:$E$80,5,FALSE)))</f>
        <v>0</v>
      </c>
      <c r="AQ482" s="21">
        <f>IF(AB482="",0,IF(AB482="Interdit",0,VLOOKUP(N482,'CODE H VS CODE ICPE'!$A$2:$E$80,5,FALSE)))</f>
        <v>0</v>
      </c>
      <c r="AR482" s="21">
        <f>IF(AC482="",0,IF(AC482="Interdit",0,VLOOKUP(O482,'CODE H VS CODE ICPE'!$A$2:$E$80,5,FALSE)))</f>
        <v>0</v>
      </c>
      <c r="AS482" s="21">
        <f>IF(AD482="",0,IF(AD482="Interdit",0,VLOOKUP(P482,'CODE H VS CODE ICPE'!$A$2:$E$80,5,FALSE)))</f>
        <v>0</v>
      </c>
      <c r="AT482" s="21">
        <f>IF(AE482="",0,IF(AE482="Interdit",0,VLOOKUP(Q482,'CODE H VS CODE ICPE'!$A$2:$E$80,5,FALSE)))</f>
        <v>0</v>
      </c>
      <c r="AU482" s="21">
        <f>IF(AF482="",0,IF(AF482="Interdit",0,VLOOKUP(R482,'CODE H VS CODE ICPE'!$A$2:$E$80,5,FALSE)))</f>
        <v>0</v>
      </c>
      <c r="AV482" s="21">
        <f>IF(AG482="",0,IF(AG482="Interdit",0,VLOOKUP(S482,'CODE H VS CODE ICPE'!$A$2:$E$80,5,FALSE)))</f>
        <v>0</v>
      </c>
      <c r="AW482" s="20" t="str">
        <f t="shared" si="72"/>
        <v>$AI$2</v>
      </c>
      <c r="AX482" s="26">
        <f t="shared" si="73"/>
        <v>0</v>
      </c>
      <c r="AY482" s="20" t="str">
        <f t="shared" si="74"/>
        <v>H30</v>
      </c>
      <c r="AZ482" s="20" t="e">
        <f>IF(AY482="","",IF(AY482=0,"",VLOOKUP(AY482,'CODE H VS CODE ICPE'!$A$1:$E$80,3,FALSE)))</f>
        <v>#N/A</v>
      </c>
    </row>
    <row r="483" spans="1:52" ht="28.9" customHeight="1">
      <c r="A483" s="23">
        <v>3192</v>
      </c>
      <c r="B483" s="24" t="s">
        <v>1282</v>
      </c>
      <c r="C483" s="25" t="s">
        <v>396</v>
      </c>
      <c r="D483" s="24" t="s">
        <v>419</v>
      </c>
      <c r="E483" s="24" t="s">
        <v>1283</v>
      </c>
      <c r="F483" s="20" t="s">
        <v>96</v>
      </c>
      <c r="G483" s="20"/>
      <c r="H483" s="20"/>
      <c r="I483" s="20"/>
      <c r="J483" s="20"/>
      <c r="K483" s="20"/>
      <c r="L483" s="20"/>
      <c r="M483" s="20"/>
      <c r="N483" s="20"/>
      <c r="O483" s="20"/>
      <c r="P483" s="20"/>
      <c r="Q483" s="20"/>
      <c r="R483" s="20"/>
      <c r="S483" s="20"/>
      <c r="T483" s="20" t="str">
        <f>IFERROR(VLOOKUP(F483,'CODE H VS CODE ICPE'!$A$2:$D$80,4,FALSE),"")</f>
        <v>Autorisé</v>
      </c>
      <c r="U483" s="20" t="str">
        <f>IFERROR(VLOOKUP(G483,'CODE H VS CODE ICPE'!$A$2:$D$80,4,FALSE),"")</f>
        <v/>
      </c>
      <c r="V483" s="20" t="str">
        <f>IFERROR(VLOOKUP(H483,'CODE H VS CODE ICPE'!$A$2:$D$80,4,FALSE),"")</f>
        <v/>
      </c>
      <c r="W483" s="20" t="str">
        <f>IFERROR(VLOOKUP(I483,'CODE H VS CODE ICPE'!$A$2:$D$80,4,FALSE),"")</f>
        <v/>
      </c>
      <c r="X483" s="20" t="str">
        <f>IFERROR(VLOOKUP(J483,'CODE H VS CODE ICPE'!$A$2:$D$80,4,FALSE),"")</f>
        <v/>
      </c>
      <c r="Y483" s="20" t="str">
        <f>IFERROR(VLOOKUP(K483,'CODE H VS CODE ICPE'!$A$2:$D$80,4,FALSE),"")</f>
        <v/>
      </c>
      <c r="Z483" s="20" t="str">
        <f>IFERROR(VLOOKUP(L483,'CODE H VS CODE ICPE'!$A$2:$D$80,4,FALSE),"")</f>
        <v/>
      </c>
      <c r="AA483" s="20" t="str">
        <f>IFERROR(VLOOKUP(M483,'CODE H VS CODE ICPE'!$A$2:$D$80,4,FALSE),"")</f>
        <v/>
      </c>
      <c r="AB483" s="20" t="str">
        <f>IFERROR(VLOOKUP(N483,'CODE H VS CODE ICPE'!$A$2:$D$80,4,FALSE),"")</f>
        <v/>
      </c>
      <c r="AC483" s="20" t="str">
        <f>IFERROR(VLOOKUP(O483,'CODE H VS CODE ICPE'!$A$2:$D$80,4,FALSE),"")</f>
        <v/>
      </c>
      <c r="AD483" s="20" t="str">
        <f>IFERROR(VLOOKUP(P483,'CODE H VS CODE ICPE'!$A$2:$D$80,4,FALSE),"")</f>
        <v/>
      </c>
      <c r="AE483" s="20" t="str">
        <f>IFERROR(VLOOKUP(Q483,'CODE H VS CODE ICPE'!$A$2:$D$80,4,FALSE),"")</f>
        <v/>
      </c>
      <c r="AF483" s="20" t="str">
        <f>IFERROR(VLOOKUP(R483,'CODE H VS CODE ICPE'!$A$2:$D$80,4,FALSE),"")</f>
        <v/>
      </c>
      <c r="AG483" s="20" t="str">
        <f>IFERROR(VLOOKUP(S483,'CODE H VS CODE ICPE'!$A$2:$D$80,4,FALSE),"")</f>
        <v/>
      </c>
      <c r="AH483" s="48" t="s">
        <v>4628</v>
      </c>
      <c r="AI483" s="21">
        <f>IF(T483="",0,IF(T483="Interdit",0,VLOOKUP(F483,'CODE H VS CODE ICPE'!$A$2:$E$80,5,FALSE)))</f>
        <v>149999.99</v>
      </c>
      <c r="AJ483" s="21">
        <f>IF(U483="",0,IF(U483="Interdit",0,VLOOKUP(G483,'CODE H VS CODE ICPE'!$A$2:$E$80,5,FALSE)))</f>
        <v>0</v>
      </c>
      <c r="AK483" s="21">
        <f>IF(V483="",0,IF(V483="Interdit",0,VLOOKUP(H483,'CODE H VS CODE ICPE'!$A$2:$E$80,5,FALSE)))</f>
        <v>0</v>
      </c>
      <c r="AL483" s="21">
        <f>IF(W483="",0,IF(W483="Interdit",0,VLOOKUP(I483,'CODE H VS CODE ICPE'!$A$2:$E$80,5,FALSE)))</f>
        <v>0</v>
      </c>
      <c r="AM483" s="21">
        <f>IF(X483="",0,IF(X483="Interdit",0,VLOOKUP(J483,'CODE H VS CODE ICPE'!$A$2:$E$80,5,FALSE)))</f>
        <v>0</v>
      </c>
      <c r="AN483" s="21">
        <f>IF(Y483="",0,IF(Y483="Interdit",0,VLOOKUP(K483,'CODE H VS CODE ICPE'!$A$2:$E$80,5,FALSE)))</f>
        <v>0</v>
      </c>
      <c r="AO483" s="21">
        <f>IF(Z483="",0,IF(Z483="Interdit",0,VLOOKUP(L483,'CODE H VS CODE ICPE'!$A$2:$E$80,5,FALSE)))</f>
        <v>0</v>
      </c>
      <c r="AP483" s="21">
        <f>IF(AA483="",0,IF(AA483="Interdit",0,VLOOKUP(M483,'CODE H VS CODE ICPE'!$A$2:$E$80,5,FALSE)))</f>
        <v>0</v>
      </c>
      <c r="AQ483" s="21">
        <f>IF(AB483="",0,IF(AB483="Interdit",0,VLOOKUP(N483,'CODE H VS CODE ICPE'!$A$2:$E$80,5,FALSE)))</f>
        <v>0</v>
      </c>
      <c r="AR483" s="21">
        <f>IF(AC483="",0,IF(AC483="Interdit",0,VLOOKUP(O483,'CODE H VS CODE ICPE'!$A$2:$E$80,5,FALSE)))</f>
        <v>0</v>
      </c>
      <c r="AS483" s="21">
        <f>IF(AD483="",0,IF(AD483="Interdit",0,VLOOKUP(P483,'CODE H VS CODE ICPE'!$A$2:$E$80,5,FALSE)))</f>
        <v>0</v>
      </c>
      <c r="AT483" s="21">
        <f>IF(AE483="",0,IF(AE483="Interdit",0,VLOOKUP(Q483,'CODE H VS CODE ICPE'!$A$2:$E$80,5,FALSE)))</f>
        <v>0</v>
      </c>
      <c r="AU483" s="21">
        <f>IF(AF483="",0,IF(AF483="Interdit",0,VLOOKUP(R483,'CODE H VS CODE ICPE'!$A$2:$E$80,5,FALSE)))</f>
        <v>0</v>
      </c>
      <c r="AV483" s="21">
        <f>IF(AG483="",0,IF(AG483="Interdit",0,VLOOKUP(S483,'CODE H VS CODE ICPE'!$A$2:$E$80,5,FALSE)))</f>
        <v>0</v>
      </c>
      <c r="AW483" s="20" t="str">
        <f t="shared" si="72"/>
        <v>$AI$2</v>
      </c>
      <c r="AX483" s="26">
        <f t="shared" si="73"/>
        <v>149999.99</v>
      </c>
      <c r="AY483" s="20" t="str">
        <f t="shared" si="74"/>
        <v>H314</v>
      </c>
      <c r="AZ483" s="20">
        <f>IF(AY483="","",IF(AY483=0,"",VLOOKUP(AY483,'CODE H VS CODE ICPE'!$A$1:$E$80,3,FALSE)))</f>
        <v>4320</v>
      </c>
    </row>
    <row r="484" spans="1:52" ht="28.9" customHeight="1">
      <c r="A484" s="23">
        <v>3194</v>
      </c>
      <c r="B484" s="24" t="s">
        <v>1284</v>
      </c>
      <c r="C484" s="25" t="s">
        <v>396</v>
      </c>
      <c r="D484" s="24" t="s">
        <v>1146</v>
      </c>
      <c r="E484" s="24" t="s">
        <v>1285</v>
      </c>
      <c r="F484" s="20" t="s">
        <v>96</v>
      </c>
      <c r="G484" s="20"/>
      <c r="H484" s="20"/>
      <c r="I484" s="20"/>
      <c r="J484" s="20"/>
      <c r="K484" s="20"/>
      <c r="L484" s="20"/>
      <c r="M484" s="20"/>
      <c r="N484" s="20"/>
      <c r="O484" s="20"/>
      <c r="P484" s="20"/>
      <c r="Q484" s="20"/>
      <c r="R484" s="20"/>
      <c r="S484" s="20"/>
      <c r="T484" s="20" t="str">
        <f>IFERROR(VLOOKUP(F484,'CODE H VS CODE ICPE'!$A$2:$D$80,4,FALSE),"")</f>
        <v>Autorisé</v>
      </c>
      <c r="U484" s="20" t="str">
        <f>IFERROR(VLOOKUP(G484,'CODE H VS CODE ICPE'!$A$2:$D$80,4,FALSE),"")</f>
        <v/>
      </c>
      <c r="V484" s="20" t="str">
        <f>IFERROR(VLOOKUP(H484,'CODE H VS CODE ICPE'!$A$2:$D$80,4,FALSE),"")</f>
        <v/>
      </c>
      <c r="W484" s="20" t="str">
        <f>IFERROR(VLOOKUP(I484,'CODE H VS CODE ICPE'!$A$2:$D$80,4,FALSE),"")</f>
        <v/>
      </c>
      <c r="X484" s="20" t="str">
        <f>IFERROR(VLOOKUP(J484,'CODE H VS CODE ICPE'!$A$2:$D$80,4,FALSE),"")</f>
        <v/>
      </c>
      <c r="Y484" s="20" t="str">
        <f>IFERROR(VLOOKUP(K484,'CODE H VS CODE ICPE'!$A$2:$D$80,4,FALSE),"")</f>
        <v/>
      </c>
      <c r="Z484" s="20" t="str">
        <f>IFERROR(VLOOKUP(L484,'CODE H VS CODE ICPE'!$A$2:$D$80,4,FALSE),"")</f>
        <v/>
      </c>
      <c r="AA484" s="20" t="str">
        <f>IFERROR(VLOOKUP(M484,'CODE H VS CODE ICPE'!$A$2:$D$80,4,FALSE),"")</f>
        <v/>
      </c>
      <c r="AB484" s="20" t="str">
        <f>IFERROR(VLOOKUP(N484,'CODE H VS CODE ICPE'!$A$2:$D$80,4,FALSE),"")</f>
        <v/>
      </c>
      <c r="AC484" s="20" t="str">
        <f>IFERROR(VLOOKUP(O484,'CODE H VS CODE ICPE'!$A$2:$D$80,4,FALSE),"")</f>
        <v/>
      </c>
      <c r="AD484" s="20" t="str">
        <f>IFERROR(VLOOKUP(P484,'CODE H VS CODE ICPE'!$A$2:$D$80,4,FALSE),"")</f>
        <v/>
      </c>
      <c r="AE484" s="20" t="str">
        <f>IFERROR(VLOOKUP(Q484,'CODE H VS CODE ICPE'!$A$2:$D$80,4,FALSE),"")</f>
        <v/>
      </c>
      <c r="AF484" s="20" t="str">
        <f>IFERROR(VLOOKUP(R484,'CODE H VS CODE ICPE'!$A$2:$D$80,4,FALSE),"")</f>
        <v/>
      </c>
      <c r="AG484" s="20" t="str">
        <f>IFERROR(VLOOKUP(S484,'CODE H VS CODE ICPE'!$A$2:$D$80,4,FALSE),"")</f>
        <v/>
      </c>
      <c r="AH484" s="48" t="s">
        <v>4628</v>
      </c>
      <c r="AI484" s="21">
        <f>IF(T484="",0,IF(T484="Interdit",0,VLOOKUP(F484,'CODE H VS CODE ICPE'!$A$2:$E$80,5,FALSE)))</f>
        <v>149999.99</v>
      </c>
      <c r="AJ484" s="21">
        <f>IF(U484="",0,IF(U484="Interdit",0,VLOOKUP(G484,'CODE H VS CODE ICPE'!$A$2:$E$80,5,FALSE)))</f>
        <v>0</v>
      </c>
      <c r="AK484" s="21">
        <f>IF(V484="",0,IF(V484="Interdit",0,VLOOKUP(H484,'CODE H VS CODE ICPE'!$A$2:$E$80,5,FALSE)))</f>
        <v>0</v>
      </c>
      <c r="AL484" s="21">
        <f>IF(W484="",0,IF(W484="Interdit",0,VLOOKUP(I484,'CODE H VS CODE ICPE'!$A$2:$E$80,5,FALSE)))</f>
        <v>0</v>
      </c>
      <c r="AM484" s="21">
        <f>IF(X484="",0,IF(X484="Interdit",0,VLOOKUP(J484,'CODE H VS CODE ICPE'!$A$2:$E$80,5,FALSE)))</f>
        <v>0</v>
      </c>
      <c r="AN484" s="21">
        <f>IF(Y484="",0,IF(Y484="Interdit",0,VLOOKUP(K484,'CODE H VS CODE ICPE'!$A$2:$E$80,5,FALSE)))</f>
        <v>0</v>
      </c>
      <c r="AO484" s="21">
        <f>IF(Z484="",0,IF(Z484="Interdit",0,VLOOKUP(L484,'CODE H VS CODE ICPE'!$A$2:$E$80,5,FALSE)))</f>
        <v>0</v>
      </c>
      <c r="AP484" s="21">
        <f>IF(AA484="",0,IF(AA484="Interdit",0,VLOOKUP(M484,'CODE H VS CODE ICPE'!$A$2:$E$80,5,FALSE)))</f>
        <v>0</v>
      </c>
      <c r="AQ484" s="21">
        <f>IF(AB484="",0,IF(AB484="Interdit",0,VLOOKUP(N484,'CODE H VS CODE ICPE'!$A$2:$E$80,5,FALSE)))</f>
        <v>0</v>
      </c>
      <c r="AR484" s="21">
        <f>IF(AC484="",0,IF(AC484="Interdit",0,VLOOKUP(O484,'CODE H VS CODE ICPE'!$A$2:$E$80,5,FALSE)))</f>
        <v>0</v>
      </c>
      <c r="AS484" s="21">
        <f>IF(AD484="",0,IF(AD484="Interdit",0,VLOOKUP(P484,'CODE H VS CODE ICPE'!$A$2:$E$80,5,FALSE)))</f>
        <v>0</v>
      </c>
      <c r="AT484" s="21">
        <f>IF(AE484="",0,IF(AE484="Interdit",0,VLOOKUP(Q484,'CODE H VS CODE ICPE'!$A$2:$E$80,5,FALSE)))</f>
        <v>0</v>
      </c>
      <c r="AU484" s="21">
        <f>IF(AF484="",0,IF(AF484="Interdit",0,VLOOKUP(R484,'CODE H VS CODE ICPE'!$A$2:$E$80,5,FALSE)))</f>
        <v>0</v>
      </c>
      <c r="AV484" s="21">
        <f>IF(AG484="",0,IF(AG484="Interdit",0,VLOOKUP(S484,'CODE H VS CODE ICPE'!$A$2:$E$80,5,FALSE)))</f>
        <v>0</v>
      </c>
      <c r="AW484" s="20" t="str">
        <f t="shared" si="72"/>
        <v>$AI$2</v>
      </c>
      <c r="AX484" s="26">
        <f t="shared" si="73"/>
        <v>149999.99</v>
      </c>
      <c r="AY484" s="20" t="str">
        <f t="shared" si="74"/>
        <v>H314</v>
      </c>
      <c r="AZ484" s="20">
        <f>IF(AY484="","",IF(AY484=0,"",VLOOKUP(AY484,'CODE H VS CODE ICPE'!$A$1:$E$80,3,FALSE)))</f>
        <v>4320</v>
      </c>
    </row>
    <row r="485" spans="1:52" ht="28.9" customHeight="1">
      <c r="A485" s="23">
        <v>3210</v>
      </c>
      <c r="B485" s="24" t="s">
        <v>1286</v>
      </c>
      <c r="C485" s="25" t="s">
        <v>335</v>
      </c>
      <c r="D485" s="24" t="s">
        <v>462</v>
      </c>
      <c r="E485" s="24" t="s">
        <v>1287</v>
      </c>
      <c r="F485" s="20" t="s">
        <v>74</v>
      </c>
      <c r="G485" s="20"/>
      <c r="H485" s="20"/>
      <c r="I485" s="20"/>
      <c r="J485" s="20"/>
      <c r="K485" s="20"/>
      <c r="L485" s="20"/>
      <c r="M485" s="20"/>
      <c r="N485" s="20"/>
      <c r="O485" s="20"/>
      <c r="P485" s="20"/>
      <c r="Q485" s="20"/>
      <c r="R485" s="20"/>
      <c r="S485" s="20"/>
      <c r="T485" s="20" t="str">
        <f>IFERROR(VLOOKUP(F485,'CODE H VS CODE ICPE'!$A$2:$D$80,4,FALSE),"")</f>
        <v>Autorisé</v>
      </c>
      <c r="U485" s="20" t="str">
        <f>IFERROR(VLOOKUP(G485,'CODE H VS CODE ICPE'!$A$2:$D$80,4,FALSE),"")</f>
        <v/>
      </c>
      <c r="V485" s="20" t="str">
        <f>IFERROR(VLOOKUP(H485,'CODE H VS CODE ICPE'!$A$2:$D$80,4,FALSE),"")</f>
        <v/>
      </c>
      <c r="W485" s="20" t="str">
        <f>IFERROR(VLOOKUP(I485,'CODE H VS CODE ICPE'!$A$2:$D$80,4,FALSE),"")</f>
        <v/>
      </c>
      <c r="X485" s="20" t="str">
        <f>IFERROR(VLOOKUP(J485,'CODE H VS CODE ICPE'!$A$2:$D$80,4,FALSE),"")</f>
        <v/>
      </c>
      <c r="Y485" s="20" t="str">
        <f>IFERROR(VLOOKUP(K485,'CODE H VS CODE ICPE'!$A$2:$D$80,4,FALSE),"")</f>
        <v/>
      </c>
      <c r="Z485" s="20" t="str">
        <f>IFERROR(VLOOKUP(L485,'CODE H VS CODE ICPE'!$A$2:$D$80,4,FALSE),"")</f>
        <v/>
      </c>
      <c r="AA485" s="20" t="str">
        <f>IFERROR(VLOOKUP(M485,'CODE H VS CODE ICPE'!$A$2:$D$80,4,FALSE),"")</f>
        <v/>
      </c>
      <c r="AB485" s="20" t="str">
        <f>IFERROR(VLOOKUP(N485,'CODE H VS CODE ICPE'!$A$2:$D$80,4,FALSE),"")</f>
        <v/>
      </c>
      <c r="AC485" s="20" t="str">
        <f>IFERROR(VLOOKUP(O485,'CODE H VS CODE ICPE'!$A$2:$D$80,4,FALSE),"")</f>
        <v/>
      </c>
      <c r="AD485" s="20" t="str">
        <f>IFERROR(VLOOKUP(P485,'CODE H VS CODE ICPE'!$A$2:$D$80,4,FALSE),"")</f>
        <v/>
      </c>
      <c r="AE485" s="20" t="str">
        <f>IFERROR(VLOOKUP(Q485,'CODE H VS CODE ICPE'!$A$2:$D$80,4,FALSE),"")</f>
        <v/>
      </c>
      <c r="AF485" s="20" t="str">
        <f>IFERROR(VLOOKUP(R485,'CODE H VS CODE ICPE'!$A$2:$D$80,4,FALSE),"")</f>
        <v/>
      </c>
      <c r="AG485" s="20" t="str">
        <f>IFERROR(VLOOKUP(S485,'CODE H VS CODE ICPE'!$A$2:$D$80,4,FALSE),"")</f>
        <v/>
      </c>
      <c r="AH485" s="48" t="s">
        <v>4628</v>
      </c>
      <c r="AI485" s="21">
        <f>IF(T485="",0,IF(T485="Interdit",0,VLOOKUP(F485,'CODE H VS CODE ICPE'!$A$2:$E$80,5,FALSE)))</f>
        <v>1999.99</v>
      </c>
      <c r="AJ485" s="21">
        <f>IF(U485="",0,IF(U485="Interdit",0,VLOOKUP(G485,'CODE H VS CODE ICPE'!$A$2:$E$80,5,FALSE)))</f>
        <v>0</v>
      </c>
      <c r="AK485" s="21">
        <f>IF(V485="",0,IF(V485="Interdit",0,VLOOKUP(H485,'CODE H VS CODE ICPE'!$A$2:$E$80,5,FALSE)))</f>
        <v>0</v>
      </c>
      <c r="AL485" s="21">
        <f>IF(W485="",0,IF(W485="Interdit",0,VLOOKUP(I485,'CODE H VS CODE ICPE'!$A$2:$E$80,5,FALSE)))</f>
        <v>0</v>
      </c>
      <c r="AM485" s="21">
        <f>IF(X485="",0,IF(X485="Interdit",0,VLOOKUP(J485,'CODE H VS CODE ICPE'!$A$2:$E$80,5,FALSE)))</f>
        <v>0</v>
      </c>
      <c r="AN485" s="21">
        <f>IF(Y485="",0,IF(Y485="Interdit",0,VLOOKUP(K485,'CODE H VS CODE ICPE'!$A$2:$E$80,5,FALSE)))</f>
        <v>0</v>
      </c>
      <c r="AO485" s="21">
        <f>IF(Z485="",0,IF(Z485="Interdit",0,VLOOKUP(L485,'CODE H VS CODE ICPE'!$A$2:$E$80,5,FALSE)))</f>
        <v>0</v>
      </c>
      <c r="AP485" s="21">
        <f>IF(AA485="",0,IF(AA485="Interdit",0,VLOOKUP(M485,'CODE H VS CODE ICPE'!$A$2:$E$80,5,FALSE)))</f>
        <v>0</v>
      </c>
      <c r="AQ485" s="21">
        <f>IF(AB485="",0,IF(AB485="Interdit",0,VLOOKUP(N485,'CODE H VS CODE ICPE'!$A$2:$E$80,5,FALSE)))</f>
        <v>0</v>
      </c>
      <c r="AR485" s="21">
        <f>IF(AC485="",0,IF(AC485="Interdit",0,VLOOKUP(O485,'CODE H VS CODE ICPE'!$A$2:$E$80,5,FALSE)))</f>
        <v>0</v>
      </c>
      <c r="AS485" s="21">
        <f>IF(AD485="",0,IF(AD485="Interdit",0,VLOOKUP(P485,'CODE H VS CODE ICPE'!$A$2:$E$80,5,FALSE)))</f>
        <v>0</v>
      </c>
      <c r="AT485" s="21">
        <f>IF(AE485="",0,IF(AE485="Interdit",0,VLOOKUP(Q485,'CODE H VS CODE ICPE'!$A$2:$E$80,5,FALSE)))</f>
        <v>0</v>
      </c>
      <c r="AU485" s="21">
        <f>IF(AF485="",0,IF(AF485="Interdit",0,VLOOKUP(R485,'CODE H VS CODE ICPE'!$A$2:$E$80,5,FALSE)))</f>
        <v>0</v>
      </c>
      <c r="AV485" s="21">
        <f>IF(AG485="",0,IF(AG485="Interdit",0,VLOOKUP(S485,'CODE H VS CODE ICPE'!$A$2:$E$80,5,FALSE)))</f>
        <v>0</v>
      </c>
      <c r="AW485" s="20" t="str">
        <f t="shared" si="72"/>
        <v>$AI$2</v>
      </c>
      <c r="AX485" s="26">
        <f t="shared" si="73"/>
        <v>1999.99</v>
      </c>
      <c r="AY485" s="20" t="str">
        <f t="shared" si="74"/>
        <v>H272</v>
      </c>
      <c r="AZ485" s="20">
        <f>IF(AY485="","",IF(AY485=0,"",VLOOKUP(AY485,'CODE H VS CODE ICPE'!$A$1:$E$80,3,FALSE)))</f>
        <v>4440</v>
      </c>
    </row>
    <row r="486" spans="1:52" ht="28.9" customHeight="1">
      <c r="A486" s="23">
        <v>3211</v>
      </c>
      <c r="B486" s="24" t="s">
        <v>1288</v>
      </c>
      <c r="C486" s="25" t="s">
        <v>467</v>
      </c>
      <c r="D486" s="24" t="s">
        <v>1289</v>
      </c>
      <c r="E486" s="24" t="s">
        <v>1290</v>
      </c>
      <c r="F486" s="20" t="s">
        <v>74</v>
      </c>
      <c r="G486" s="20"/>
      <c r="H486" s="20"/>
      <c r="I486" s="20"/>
      <c r="J486" s="20"/>
      <c r="K486" s="20"/>
      <c r="L486" s="20"/>
      <c r="M486" s="20"/>
      <c r="N486" s="20"/>
      <c r="O486" s="20"/>
      <c r="P486" s="20"/>
      <c r="Q486" s="20"/>
      <c r="R486" s="20"/>
      <c r="S486" s="20"/>
      <c r="T486" s="20" t="str">
        <f>IFERROR(VLOOKUP(F486,'CODE H VS CODE ICPE'!$A$2:$D$80,4,FALSE),"")</f>
        <v>Autorisé</v>
      </c>
      <c r="U486" s="20" t="str">
        <f>IFERROR(VLOOKUP(G486,'CODE H VS CODE ICPE'!$A$2:$D$80,4,FALSE),"")</f>
        <v/>
      </c>
      <c r="V486" s="20" t="str">
        <f>IFERROR(VLOOKUP(H486,'CODE H VS CODE ICPE'!$A$2:$D$80,4,FALSE),"")</f>
        <v/>
      </c>
      <c r="W486" s="20" t="str">
        <f>IFERROR(VLOOKUP(I486,'CODE H VS CODE ICPE'!$A$2:$D$80,4,FALSE),"")</f>
        <v/>
      </c>
      <c r="X486" s="20" t="str">
        <f>IFERROR(VLOOKUP(J486,'CODE H VS CODE ICPE'!$A$2:$D$80,4,FALSE),"")</f>
        <v/>
      </c>
      <c r="Y486" s="20" t="str">
        <f>IFERROR(VLOOKUP(K486,'CODE H VS CODE ICPE'!$A$2:$D$80,4,FALSE),"")</f>
        <v/>
      </c>
      <c r="Z486" s="20" t="str">
        <f>IFERROR(VLOOKUP(L486,'CODE H VS CODE ICPE'!$A$2:$D$80,4,FALSE),"")</f>
        <v/>
      </c>
      <c r="AA486" s="20" t="str">
        <f>IFERROR(VLOOKUP(M486,'CODE H VS CODE ICPE'!$A$2:$D$80,4,FALSE),"")</f>
        <v/>
      </c>
      <c r="AB486" s="20" t="str">
        <f>IFERROR(VLOOKUP(N486,'CODE H VS CODE ICPE'!$A$2:$D$80,4,FALSE),"")</f>
        <v/>
      </c>
      <c r="AC486" s="20" t="str">
        <f>IFERROR(VLOOKUP(O486,'CODE H VS CODE ICPE'!$A$2:$D$80,4,FALSE),"")</f>
        <v/>
      </c>
      <c r="AD486" s="20" t="str">
        <f>IFERROR(VLOOKUP(P486,'CODE H VS CODE ICPE'!$A$2:$D$80,4,FALSE),"")</f>
        <v/>
      </c>
      <c r="AE486" s="20" t="str">
        <f>IFERROR(VLOOKUP(Q486,'CODE H VS CODE ICPE'!$A$2:$D$80,4,FALSE),"")</f>
        <v/>
      </c>
      <c r="AF486" s="20" t="str">
        <f>IFERROR(VLOOKUP(R486,'CODE H VS CODE ICPE'!$A$2:$D$80,4,FALSE),"")</f>
        <v/>
      </c>
      <c r="AG486" s="20" t="str">
        <f>IFERROR(VLOOKUP(S486,'CODE H VS CODE ICPE'!$A$2:$D$80,4,FALSE),"")</f>
        <v/>
      </c>
      <c r="AH486" s="48" t="s">
        <v>4628</v>
      </c>
      <c r="AI486" s="21">
        <f>IF(T486="",0,IF(T486="Interdit",0,VLOOKUP(F486,'CODE H VS CODE ICPE'!$A$2:$E$80,5,FALSE)))</f>
        <v>1999.99</v>
      </c>
      <c r="AJ486" s="21">
        <f>IF(U486="",0,IF(U486="Interdit",0,VLOOKUP(G486,'CODE H VS CODE ICPE'!$A$2:$E$80,5,FALSE)))</f>
        <v>0</v>
      </c>
      <c r="AK486" s="21">
        <f>IF(V486="",0,IF(V486="Interdit",0,VLOOKUP(H486,'CODE H VS CODE ICPE'!$A$2:$E$80,5,FALSE)))</f>
        <v>0</v>
      </c>
      <c r="AL486" s="21">
        <f>IF(W486="",0,IF(W486="Interdit",0,VLOOKUP(I486,'CODE H VS CODE ICPE'!$A$2:$E$80,5,FALSE)))</f>
        <v>0</v>
      </c>
      <c r="AM486" s="21">
        <f>IF(X486="",0,IF(X486="Interdit",0,VLOOKUP(J486,'CODE H VS CODE ICPE'!$A$2:$E$80,5,FALSE)))</f>
        <v>0</v>
      </c>
      <c r="AN486" s="21">
        <f>IF(Y486="",0,IF(Y486="Interdit",0,VLOOKUP(K486,'CODE H VS CODE ICPE'!$A$2:$E$80,5,FALSE)))</f>
        <v>0</v>
      </c>
      <c r="AO486" s="21">
        <f>IF(Z486="",0,IF(Z486="Interdit",0,VLOOKUP(L486,'CODE H VS CODE ICPE'!$A$2:$E$80,5,FALSE)))</f>
        <v>0</v>
      </c>
      <c r="AP486" s="21">
        <f>IF(AA486="",0,IF(AA486="Interdit",0,VLOOKUP(M486,'CODE H VS CODE ICPE'!$A$2:$E$80,5,FALSE)))</f>
        <v>0</v>
      </c>
      <c r="AQ486" s="21">
        <f>IF(AB486="",0,IF(AB486="Interdit",0,VLOOKUP(N486,'CODE H VS CODE ICPE'!$A$2:$E$80,5,FALSE)))</f>
        <v>0</v>
      </c>
      <c r="AR486" s="21">
        <f>IF(AC486="",0,IF(AC486="Interdit",0,VLOOKUP(O486,'CODE H VS CODE ICPE'!$A$2:$E$80,5,FALSE)))</f>
        <v>0</v>
      </c>
      <c r="AS486" s="21">
        <f>IF(AD486="",0,IF(AD486="Interdit",0,VLOOKUP(P486,'CODE H VS CODE ICPE'!$A$2:$E$80,5,FALSE)))</f>
        <v>0</v>
      </c>
      <c r="AT486" s="21">
        <f>IF(AE486="",0,IF(AE486="Interdit",0,VLOOKUP(Q486,'CODE H VS CODE ICPE'!$A$2:$E$80,5,FALSE)))</f>
        <v>0</v>
      </c>
      <c r="AU486" s="21">
        <f>IF(AF486="",0,IF(AF486="Interdit",0,VLOOKUP(R486,'CODE H VS CODE ICPE'!$A$2:$E$80,5,FALSE)))</f>
        <v>0</v>
      </c>
      <c r="AV486" s="21">
        <f>IF(AG486="",0,IF(AG486="Interdit",0,VLOOKUP(S486,'CODE H VS CODE ICPE'!$A$2:$E$80,5,FALSE)))</f>
        <v>0</v>
      </c>
      <c r="AW486" s="20" t="str">
        <f t="shared" si="72"/>
        <v>$AI$2</v>
      </c>
      <c r="AX486" s="26">
        <f t="shared" si="73"/>
        <v>1999.99</v>
      </c>
      <c r="AY486" s="20" t="str">
        <f t="shared" si="74"/>
        <v>H272</v>
      </c>
      <c r="AZ486" s="20">
        <f>IF(AY486="","",IF(AY486=0,"",VLOOKUP(AY486,'CODE H VS CODE ICPE'!$A$1:$E$80,3,FALSE)))</f>
        <v>4440</v>
      </c>
    </row>
    <row r="487" spans="1:52" ht="28.9" customHeight="1">
      <c r="A487" s="23">
        <v>3213</v>
      </c>
      <c r="B487" s="24" t="s">
        <v>1291</v>
      </c>
      <c r="C487" s="25" t="s">
        <v>467</v>
      </c>
      <c r="D487" s="24" t="s">
        <v>468</v>
      </c>
      <c r="E487" s="24" t="s">
        <v>1292</v>
      </c>
      <c r="F487" s="20" t="s">
        <v>74</v>
      </c>
      <c r="G487" s="20"/>
      <c r="H487" s="20"/>
      <c r="I487" s="20"/>
      <c r="J487" s="20"/>
      <c r="K487" s="20"/>
      <c r="L487" s="20"/>
      <c r="M487" s="20"/>
      <c r="N487" s="20"/>
      <c r="O487" s="20"/>
      <c r="P487" s="20"/>
      <c r="Q487" s="20"/>
      <c r="R487" s="20"/>
      <c r="S487" s="20"/>
      <c r="T487" s="20" t="str">
        <f>IFERROR(VLOOKUP(F487,'CODE H VS CODE ICPE'!$A$2:$D$80,4,FALSE),"")</f>
        <v>Autorisé</v>
      </c>
      <c r="U487" s="20" t="str">
        <f>IFERROR(VLOOKUP(G487,'CODE H VS CODE ICPE'!$A$2:$D$80,4,FALSE),"")</f>
        <v/>
      </c>
      <c r="V487" s="20" t="str">
        <f>IFERROR(VLOOKUP(H487,'CODE H VS CODE ICPE'!$A$2:$D$80,4,FALSE),"")</f>
        <v/>
      </c>
      <c r="W487" s="20" t="str">
        <f>IFERROR(VLOOKUP(I487,'CODE H VS CODE ICPE'!$A$2:$D$80,4,FALSE),"")</f>
        <v/>
      </c>
      <c r="X487" s="20" t="str">
        <f>IFERROR(VLOOKUP(J487,'CODE H VS CODE ICPE'!$A$2:$D$80,4,FALSE),"")</f>
        <v/>
      </c>
      <c r="Y487" s="20" t="str">
        <f>IFERROR(VLOOKUP(K487,'CODE H VS CODE ICPE'!$A$2:$D$80,4,FALSE),"")</f>
        <v/>
      </c>
      <c r="Z487" s="20" t="str">
        <f>IFERROR(VLOOKUP(L487,'CODE H VS CODE ICPE'!$A$2:$D$80,4,FALSE),"")</f>
        <v/>
      </c>
      <c r="AA487" s="20" t="str">
        <f>IFERROR(VLOOKUP(M487,'CODE H VS CODE ICPE'!$A$2:$D$80,4,FALSE),"")</f>
        <v/>
      </c>
      <c r="AB487" s="20" t="str">
        <f>IFERROR(VLOOKUP(N487,'CODE H VS CODE ICPE'!$A$2:$D$80,4,FALSE),"")</f>
        <v/>
      </c>
      <c r="AC487" s="20" t="str">
        <f>IFERROR(VLOOKUP(O487,'CODE H VS CODE ICPE'!$A$2:$D$80,4,FALSE),"")</f>
        <v/>
      </c>
      <c r="AD487" s="20" t="str">
        <f>IFERROR(VLOOKUP(P487,'CODE H VS CODE ICPE'!$A$2:$D$80,4,FALSE),"")</f>
        <v/>
      </c>
      <c r="AE487" s="20" t="str">
        <f>IFERROR(VLOOKUP(Q487,'CODE H VS CODE ICPE'!$A$2:$D$80,4,FALSE),"")</f>
        <v/>
      </c>
      <c r="AF487" s="20" t="str">
        <f>IFERROR(VLOOKUP(R487,'CODE H VS CODE ICPE'!$A$2:$D$80,4,FALSE),"")</f>
        <v/>
      </c>
      <c r="AG487" s="20" t="str">
        <f>IFERROR(VLOOKUP(S487,'CODE H VS CODE ICPE'!$A$2:$D$80,4,FALSE),"")</f>
        <v/>
      </c>
      <c r="AH487" s="48" t="s">
        <v>4628</v>
      </c>
      <c r="AI487" s="21">
        <f>IF(T487="",0,IF(T487="Interdit",0,VLOOKUP(F487,'CODE H VS CODE ICPE'!$A$2:$E$80,5,FALSE)))</f>
        <v>1999.99</v>
      </c>
      <c r="AJ487" s="21">
        <f>IF(U487="",0,IF(U487="Interdit",0,VLOOKUP(G487,'CODE H VS CODE ICPE'!$A$2:$E$80,5,FALSE)))</f>
        <v>0</v>
      </c>
      <c r="AK487" s="21">
        <f>IF(V487="",0,IF(V487="Interdit",0,VLOOKUP(H487,'CODE H VS CODE ICPE'!$A$2:$E$80,5,FALSE)))</f>
        <v>0</v>
      </c>
      <c r="AL487" s="21">
        <f>IF(W487="",0,IF(W487="Interdit",0,VLOOKUP(I487,'CODE H VS CODE ICPE'!$A$2:$E$80,5,FALSE)))</f>
        <v>0</v>
      </c>
      <c r="AM487" s="21">
        <f>IF(X487="",0,IF(X487="Interdit",0,VLOOKUP(J487,'CODE H VS CODE ICPE'!$A$2:$E$80,5,FALSE)))</f>
        <v>0</v>
      </c>
      <c r="AN487" s="21">
        <f>IF(Y487="",0,IF(Y487="Interdit",0,VLOOKUP(K487,'CODE H VS CODE ICPE'!$A$2:$E$80,5,FALSE)))</f>
        <v>0</v>
      </c>
      <c r="AO487" s="21">
        <f>IF(Z487="",0,IF(Z487="Interdit",0,VLOOKUP(L487,'CODE H VS CODE ICPE'!$A$2:$E$80,5,FALSE)))</f>
        <v>0</v>
      </c>
      <c r="AP487" s="21">
        <f>IF(AA487="",0,IF(AA487="Interdit",0,VLOOKUP(M487,'CODE H VS CODE ICPE'!$A$2:$E$80,5,FALSE)))</f>
        <v>0</v>
      </c>
      <c r="AQ487" s="21">
        <f>IF(AB487="",0,IF(AB487="Interdit",0,VLOOKUP(N487,'CODE H VS CODE ICPE'!$A$2:$E$80,5,FALSE)))</f>
        <v>0</v>
      </c>
      <c r="AR487" s="21">
        <f>IF(AC487="",0,IF(AC487="Interdit",0,VLOOKUP(O487,'CODE H VS CODE ICPE'!$A$2:$E$80,5,FALSE)))</f>
        <v>0</v>
      </c>
      <c r="AS487" s="21">
        <f>IF(AD487="",0,IF(AD487="Interdit",0,VLOOKUP(P487,'CODE H VS CODE ICPE'!$A$2:$E$80,5,FALSE)))</f>
        <v>0</v>
      </c>
      <c r="AT487" s="21">
        <f>IF(AE487="",0,IF(AE487="Interdit",0,VLOOKUP(Q487,'CODE H VS CODE ICPE'!$A$2:$E$80,5,FALSE)))</f>
        <v>0</v>
      </c>
      <c r="AU487" s="21">
        <f>IF(AF487="",0,IF(AF487="Interdit",0,VLOOKUP(R487,'CODE H VS CODE ICPE'!$A$2:$E$80,5,FALSE)))</f>
        <v>0</v>
      </c>
      <c r="AV487" s="21">
        <f>IF(AG487="",0,IF(AG487="Interdit",0,VLOOKUP(S487,'CODE H VS CODE ICPE'!$A$2:$E$80,5,FALSE)))</f>
        <v>0</v>
      </c>
      <c r="AW487" s="20" t="str">
        <f t="shared" si="72"/>
        <v>$AI$2</v>
      </c>
      <c r="AX487" s="26">
        <f t="shared" si="73"/>
        <v>1999.99</v>
      </c>
      <c r="AY487" s="20" t="str">
        <f t="shared" si="74"/>
        <v>H272</v>
      </c>
      <c r="AZ487" s="20">
        <f>IF(AY487="","",IF(AY487=0,"",VLOOKUP(AY487,'CODE H VS CODE ICPE'!$A$1:$E$80,3,FALSE)))</f>
        <v>4440</v>
      </c>
    </row>
    <row r="488" spans="1:52" ht="28.9" customHeight="1">
      <c r="A488" s="23">
        <v>3214</v>
      </c>
      <c r="B488" s="24" t="s">
        <v>1293</v>
      </c>
      <c r="C488" s="25" t="s">
        <v>467</v>
      </c>
      <c r="D488" s="24" t="s">
        <v>1289</v>
      </c>
      <c r="E488" s="24" t="s">
        <v>1294</v>
      </c>
      <c r="F488" s="20" t="s">
        <v>74</v>
      </c>
      <c r="G488" s="20"/>
      <c r="H488" s="20"/>
      <c r="I488" s="20"/>
      <c r="J488" s="20"/>
      <c r="K488" s="20"/>
      <c r="L488" s="20"/>
      <c r="M488" s="20"/>
      <c r="N488" s="20"/>
      <c r="O488" s="20"/>
      <c r="P488" s="20"/>
      <c r="Q488" s="20"/>
      <c r="R488" s="20"/>
      <c r="S488" s="20"/>
      <c r="T488" s="20" t="str">
        <f>IFERROR(VLOOKUP(F488,'CODE H VS CODE ICPE'!$A$2:$D$80,4,FALSE),"")</f>
        <v>Autorisé</v>
      </c>
      <c r="U488" s="20" t="str">
        <f>IFERROR(VLOOKUP(G488,'CODE H VS CODE ICPE'!$A$2:$D$80,4,FALSE),"")</f>
        <v/>
      </c>
      <c r="V488" s="20" t="str">
        <f>IFERROR(VLOOKUP(H488,'CODE H VS CODE ICPE'!$A$2:$D$80,4,FALSE),"")</f>
        <v/>
      </c>
      <c r="W488" s="20" t="str">
        <f>IFERROR(VLOOKUP(I488,'CODE H VS CODE ICPE'!$A$2:$D$80,4,FALSE),"")</f>
        <v/>
      </c>
      <c r="X488" s="20" t="str">
        <f>IFERROR(VLOOKUP(J488,'CODE H VS CODE ICPE'!$A$2:$D$80,4,FALSE),"")</f>
        <v/>
      </c>
      <c r="Y488" s="20" t="str">
        <f>IFERROR(VLOOKUP(K488,'CODE H VS CODE ICPE'!$A$2:$D$80,4,FALSE),"")</f>
        <v/>
      </c>
      <c r="Z488" s="20" t="str">
        <f>IFERROR(VLOOKUP(L488,'CODE H VS CODE ICPE'!$A$2:$D$80,4,FALSE),"")</f>
        <v/>
      </c>
      <c r="AA488" s="20" t="str">
        <f>IFERROR(VLOOKUP(M488,'CODE H VS CODE ICPE'!$A$2:$D$80,4,FALSE),"")</f>
        <v/>
      </c>
      <c r="AB488" s="20" t="str">
        <f>IFERROR(VLOOKUP(N488,'CODE H VS CODE ICPE'!$A$2:$D$80,4,FALSE),"")</f>
        <v/>
      </c>
      <c r="AC488" s="20" t="str">
        <f>IFERROR(VLOOKUP(O488,'CODE H VS CODE ICPE'!$A$2:$D$80,4,FALSE),"")</f>
        <v/>
      </c>
      <c r="AD488" s="20" t="str">
        <f>IFERROR(VLOOKUP(P488,'CODE H VS CODE ICPE'!$A$2:$D$80,4,FALSE),"")</f>
        <v/>
      </c>
      <c r="AE488" s="20" t="str">
        <f>IFERROR(VLOOKUP(Q488,'CODE H VS CODE ICPE'!$A$2:$D$80,4,FALSE),"")</f>
        <v/>
      </c>
      <c r="AF488" s="20" t="str">
        <f>IFERROR(VLOOKUP(R488,'CODE H VS CODE ICPE'!$A$2:$D$80,4,FALSE),"")</f>
        <v/>
      </c>
      <c r="AG488" s="20" t="str">
        <f>IFERROR(VLOOKUP(S488,'CODE H VS CODE ICPE'!$A$2:$D$80,4,FALSE),"")</f>
        <v/>
      </c>
      <c r="AH488" s="48" t="s">
        <v>4628</v>
      </c>
      <c r="AI488" s="21">
        <f>IF(T488="",0,IF(T488="Interdit",0,VLOOKUP(F488,'CODE H VS CODE ICPE'!$A$2:$E$80,5,FALSE)))</f>
        <v>1999.99</v>
      </c>
      <c r="AJ488" s="21">
        <f>IF(U488="",0,IF(U488="Interdit",0,VLOOKUP(G488,'CODE H VS CODE ICPE'!$A$2:$E$80,5,FALSE)))</f>
        <v>0</v>
      </c>
      <c r="AK488" s="21">
        <f>IF(V488="",0,IF(V488="Interdit",0,VLOOKUP(H488,'CODE H VS CODE ICPE'!$A$2:$E$80,5,FALSE)))</f>
        <v>0</v>
      </c>
      <c r="AL488" s="21">
        <f>IF(W488="",0,IF(W488="Interdit",0,VLOOKUP(I488,'CODE H VS CODE ICPE'!$A$2:$E$80,5,FALSE)))</f>
        <v>0</v>
      </c>
      <c r="AM488" s="21">
        <f>IF(X488="",0,IF(X488="Interdit",0,VLOOKUP(J488,'CODE H VS CODE ICPE'!$A$2:$E$80,5,FALSE)))</f>
        <v>0</v>
      </c>
      <c r="AN488" s="21">
        <f>IF(Y488="",0,IF(Y488="Interdit",0,VLOOKUP(K488,'CODE H VS CODE ICPE'!$A$2:$E$80,5,FALSE)))</f>
        <v>0</v>
      </c>
      <c r="AO488" s="21">
        <f>IF(Z488="",0,IF(Z488="Interdit",0,VLOOKUP(L488,'CODE H VS CODE ICPE'!$A$2:$E$80,5,FALSE)))</f>
        <v>0</v>
      </c>
      <c r="AP488" s="21">
        <f>IF(AA488="",0,IF(AA488="Interdit",0,VLOOKUP(M488,'CODE H VS CODE ICPE'!$A$2:$E$80,5,FALSE)))</f>
        <v>0</v>
      </c>
      <c r="AQ488" s="21">
        <f>IF(AB488="",0,IF(AB488="Interdit",0,VLOOKUP(N488,'CODE H VS CODE ICPE'!$A$2:$E$80,5,FALSE)))</f>
        <v>0</v>
      </c>
      <c r="AR488" s="21">
        <f>IF(AC488="",0,IF(AC488="Interdit",0,VLOOKUP(O488,'CODE H VS CODE ICPE'!$A$2:$E$80,5,FALSE)))</f>
        <v>0</v>
      </c>
      <c r="AS488" s="21">
        <f>IF(AD488="",0,IF(AD488="Interdit",0,VLOOKUP(P488,'CODE H VS CODE ICPE'!$A$2:$E$80,5,FALSE)))</f>
        <v>0</v>
      </c>
      <c r="AT488" s="21">
        <f>IF(AE488="",0,IF(AE488="Interdit",0,VLOOKUP(Q488,'CODE H VS CODE ICPE'!$A$2:$E$80,5,FALSE)))</f>
        <v>0</v>
      </c>
      <c r="AU488" s="21">
        <f>IF(AF488="",0,IF(AF488="Interdit",0,VLOOKUP(R488,'CODE H VS CODE ICPE'!$A$2:$E$80,5,FALSE)))</f>
        <v>0</v>
      </c>
      <c r="AV488" s="21">
        <f>IF(AG488="",0,IF(AG488="Interdit",0,VLOOKUP(S488,'CODE H VS CODE ICPE'!$A$2:$E$80,5,FALSE)))</f>
        <v>0</v>
      </c>
      <c r="AW488" s="20" t="str">
        <f t="shared" si="72"/>
        <v>$AI$2</v>
      </c>
      <c r="AX488" s="26">
        <f t="shared" si="73"/>
        <v>1999.99</v>
      </c>
      <c r="AY488" s="20" t="str">
        <f t="shared" si="74"/>
        <v>H272</v>
      </c>
      <c r="AZ488" s="20">
        <f>IF(AY488="","",IF(AY488=0,"",VLOOKUP(AY488,'CODE H VS CODE ICPE'!$A$1:$E$80,3,FALSE)))</f>
        <v>4440</v>
      </c>
    </row>
    <row r="489" spans="1:52" ht="28.9" customHeight="1">
      <c r="A489" s="23">
        <v>3215</v>
      </c>
      <c r="B489" s="24" t="s">
        <v>1295</v>
      </c>
      <c r="C489" s="25" t="s">
        <v>467</v>
      </c>
      <c r="D489" s="24" t="s">
        <v>1289</v>
      </c>
      <c r="E489" s="24" t="s">
        <v>1296</v>
      </c>
      <c r="F489" s="20" t="s">
        <v>74</v>
      </c>
      <c r="G489" s="20"/>
      <c r="H489" s="20"/>
      <c r="I489" s="20"/>
      <c r="J489" s="20"/>
      <c r="K489" s="20"/>
      <c r="L489" s="20"/>
      <c r="M489" s="20"/>
      <c r="N489" s="20"/>
      <c r="O489" s="20"/>
      <c r="P489" s="20"/>
      <c r="Q489" s="20"/>
      <c r="R489" s="20"/>
      <c r="S489" s="20"/>
      <c r="T489" s="20" t="str">
        <f>IFERROR(VLOOKUP(F489,'CODE H VS CODE ICPE'!$A$2:$D$80,4,FALSE),"")</f>
        <v>Autorisé</v>
      </c>
      <c r="U489" s="20" t="str">
        <f>IFERROR(VLOOKUP(G489,'CODE H VS CODE ICPE'!$A$2:$D$80,4,FALSE),"")</f>
        <v/>
      </c>
      <c r="V489" s="20" t="str">
        <f>IFERROR(VLOOKUP(H489,'CODE H VS CODE ICPE'!$A$2:$D$80,4,FALSE),"")</f>
        <v/>
      </c>
      <c r="W489" s="20" t="str">
        <f>IFERROR(VLOOKUP(I489,'CODE H VS CODE ICPE'!$A$2:$D$80,4,FALSE),"")</f>
        <v/>
      </c>
      <c r="X489" s="20" t="str">
        <f>IFERROR(VLOOKUP(J489,'CODE H VS CODE ICPE'!$A$2:$D$80,4,FALSE),"")</f>
        <v/>
      </c>
      <c r="Y489" s="20" t="str">
        <f>IFERROR(VLOOKUP(K489,'CODE H VS CODE ICPE'!$A$2:$D$80,4,FALSE),"")</f>
        <v/>
      </c>
      <c r="Z489" s="20" t="str">
        <f>IFERROR(VLOOKUP(L489,'CODE H VS CODE ICPE'!$A$2:$D$80,4,FALSE),"")</f>
        <v/>
      </c>
      <c r="AA489" s="20" t="str">
        <f>IFERROR(VLOOKUP(M489,'CODE H VS CODE ICPE'!$A$2:$D$80,4,FALSE),"")</f>
        <v/>
      </c>
      <c r="AB489" s="20" t="str">
        <f>IFERROR(VLOOKUP(N489,'CODE H VS CODE ICPE'!$A$2:$D$80,4,FALSE),"")</f>
        <v/>
      </c>
      <c r="AC489" s="20" t="str">
        <f>IFERROR(VLOOKUP(O489,'CODE H VS CODE ICPE'!$A$2:$D$80,4,FALSE),"")</f>
        <v/>
      </c>
      <c r="AD489" s="20" t="str">
        <f>IFERROR(VLOOKUP(P489,'CODE H VS CODE ICPE'!$A$2:$D$80,4,FALSE),"")</f>
        <v/>
      </c>
      <c r="AE489" s="20" t="str">
        <f>IFERROR(VLOOKUP(Q489,'CODE H VS CODE ICPE'!$A$2:$D$80,4,FALSE),"")</f>
        <v/>
      </c>
      <c r="AF489" s="20" t="str">
        <f>IFERROR(VLOOKUP(R489,'CODE H VS CODE ICPE'!$A$2:$D$80,4,FALSE),"")</f>
        <v/>
      </c>
      <c r="AG489" s="20" t="str">
        <f>IFERROR(VLOOKUP(S489,'CODE H VS CODE ICPE'!$A$2:$D$80,4,FALSE),"")</f>
        <v/>
      </c>
      <c r="AH489" s="48" t="s">
        <v>4628</v>
      </c>
      <c r="AI489" s="21">
        <f>IF(T489="",0,IF(T489="Interdit",0,VLOOKUP(F489,'CODE H VS CODE ICPE'!$A$2:$E$80,5,FALSE)))</f>
        <v>1999.99</v>
      </c>
      <c r="AJ489" s="21">
        <f>IF(U489="",0,IF(U489="Interdit",0,VLOOKUP(G489,'CODE H VS CODE ICPE'!$A$2:$E$80,5,FALSE)))</f>
        <v>0</v>
      </c>
      <c r="AK489" s="21">
        <f>IF(V489="",0,IF(V489="Interdit",0,VLOOKUP(H489,'CODE H VS CODE ICPE'!$A$2:$E$80,5,FALSE)))</f>
        <v>0</v>
      </c>
      <c r="AL489" s="21">
        <f>IF(W489="",0,IF(W489="Interdit",0,VLOOKUP(I489,'CODE H VS CODE ICPE'!$A$2:$E$80,5,FALSE)))</f>
        <v>0</v>
      </c>
      <c r="AM489" s="21">
        <f>IF(X489="",0,IF(X489="Interdit",0,VLOOKUP(J489,'CODE H VS CODE ICPE'!$A$2:$E$80,5,FALSE)))</f>
        <v>0</v>
      </c>
      <c r="AN489" s="21">
        <f>IF(Y489="",0,IF(Y489="Interdit",0,VLOOKUP(K489,'CODE H VS CODE ICPE'!$A$2:$E$80,5,FALSE)))</f>
        <v>0</v>
      </c>
      <c r="AO489" s="21">
        <f>IF(Z489="",0,IF(Z489="Interdit",0,VLOOKUP(L489,'CODE H VS CODE ICPE'!$A$2:$E$80,5,FALSE)))</f>
        <v>0</v>
      </c>
      <c r="AP489" s="21">
        <f>IF(AA489="",0,IF(AA489="Interdit",0,VLOOKUP(M489,'CODE H VS CODE ICPE'!$A$2:$E$80,5,FALSE)))</f>
        <v>0</v>
      </c>
      <c r="AQ489" s="21">
        <f>IF(AB489="",0,IF(AB489="Interdit",0,VLOOKUP(N489,'CODE H VS CODE ICPE'!$A$2:$E$80,5,FALSE)))</f>
        <v>0</v>
      </c>
      <c r="AR489" s="21">
        <f>IF(AC489="",0,IF(AC489="Interdit",0,VLOOKUP(O489,'CODE H VS CODE ICPE'!$A$2:$E$80,5,FALSE)))</f>
        <v>0</v>
      </c>
      <c r="AS489" s="21">
        <f>IF(AD489="",0,IF(AD489="Interdit",0,VLOOKUP(P489,'CODE H VS CODE ICPE'!$A$2:$E$80,5,FALSE)))</f>
        <v>0</v>
      </c>
      <c r="AT489" s="21">
        <f>IF(AE489="",0,IF(AE489="Interdit",0,VLOOKUP(Q489,'CODE H VS CODE ICPE'!$A$2:$E$80,5,FALSE)))</f>
        <v>0</v>
      </c>
      <c r="AU489" s="21">
        <f>IF(AF489="",0,IF(AF489="Interdit",0,VLOOKUP(R489,'CODE H VS CODE ICPE'!$A$2:$E$80,5,FALSE)))</f>
        <v>0</v>
      </c>
      <c r="AV489" s="21">
        <f>IF(AG489="",0,IF(AG489="Interdit",0,VLOOKUP(S489,'CODE H VS CODE ICPE'!$A$2:$E$80,5,FALSE)))</f>
        <v>0</v>
      </c>
      <c r="AW489" s="20" t="str">
        <f t="shared" si="72"/>
        <v>$AI$2</v>
      </c>
      <c r="AX489" s="26">
        <f t="shared" si="73"/>
        <v>1999.99</v>
      </c>
      <c r="AY489" s="20" t="str">
        <f t="shared" si="74"/>
        <v>H272</v>
      </c>
      <c r="AZ489" s="20">
        <f>IF(AY489="","",IF(AY489=0,"",VLOOKUP(AY489,'CODE H VS CODE ICPE'!$A$1:$E$80,3,FALSE)))</f>
        <v>4440</v>
      </c>
    </row>
    <row r="490" spans="1:52" ht="28.9" customHeight="1">
      <c r="A490" s="23">
        <v>3216</v>
      </c>
      <c r="B490" s="24" t="s">
        <v>1297</v>
      </c>
      <c r="C490" s="25" t="s">
        <v>467</v>
      </c>
      <c r="D490" s="24" t="s">
        <v>468</v>
      </c>
      <c r="E490" s="24" t="s">
        <v>1298</v>
      </c>
      <c r="F490" s="20" t="s">
        <v>74</v>
      </c>
      <c r="G490" s="20"/>
      <c r="H490" s="20"/>
      <c r="I490" s="20"/>
      <c r="J490" s="20"/>
      <c r="K490" s="20"/>
      <c r="L490" s="20"/>
      <c r="M490" s="20"/>
      <c r="N490" s="20"/>
      <c r="O490" s="20"/>
      <c r="P490" s="20"/>
      <c r="Q490" s="20"/>
      <c r="R490" s="20"/>
      <c r="S490" s="20"/>
      <c r="T490" s="20" t="str">
        <f>IFERROR(VLOOKUP(F490,'CODE H VS CODE ICPE'!$A$2:$D$80,4,FALSE),"")</f>
        <v>Autorisé</v>
      </c>
      <c r="U490" s="20" t="str">
        <f>IFERROR(VLOOKUP(G490,'CODE H VS CODE ICPE'!$A$2:$D$80,4,FALSE),"")</f>
        <v/>
      </c>
      <c r="V490" s="20" t="str">
        <f>IFERROR(VLOOKUP(H490,'CODE H VS CODE ICPE'!$A$2:$D$80,4,FALSE),"")</f>
        <v/>
      </c>
      <c r="W490" s="20" t="str">
        <f>IFERROR(VLOOKUP(I490,'CODE H VS CODE ICPE'!$A$2:$D$80,4,FALSE),"")</f>
        <v/>
      </c>
      <c r="X490" s="20" t="str">
        <f>IFERROR(VLOOKUP(J490,'CODE H VS CODE ICPE'!$A$2:$D$80,4,FALSE),"")</f>
        <v/>
      </c>
      <c r="Y490" s="20" t="str">
        <f>IFERROR(VLOOKUP(K490,'CODE H VS CODE ICPE'!$A$2:$D$80,4,FALSE),"")</f>
        <v/>
      </c>
      <c r="Z490" s="20" t="str">
        <f>IFERROR(VLOOKUP(L490,'CODE H VS CODE ICPE'!$A$2:$D$80,4,FALSE),"")</f>
        <v/>
      </c>
      <c r="AA490" s="20" t="str">
        <f>IFERROR(VLOOKUP(M490,'CODE H VS CODE ICPE'!$A$2:$D$80,4,FALSE),"")</f>
        <v/>
      </c>
      <c r="AB490" s="20" t="str">
        <f>IFERROR(VLOOKUP(N490,'CODE H VS CODE ICPE'!$A$2:$D$80,4,FALSE),"")</f>
        <v/>
      </c>
      <c r="AC490" s="20" t="str">
        <f>IFERROR(VLOOKUP(O490,'CODE H VS CODE ICPE'!$A$2:$D$80,4,FALSE),"")</f>
        <v/>
      </c>
      <c r="AD490" s="20" t="str">
        <f>IFERROR(VLOOKUP(P490,'CODE H VS CODE ICPE'!$A$2:$D$80,4,FALSE),"")</f>
        <v/>
      </c>
      <c r="AE490" s="20" t="str">
        <f>IFERROR(VLOOKUP(Q490,'CODE H VS CODE ICPE'!$A$2:$D$80,4,FALSE),"")</f>
        <v/>
      </c>
      <c r="AF490" s="20" t="str">
        <f>IFERROR(VLOOKUP(R490,'CODE H VS CODE ICPE'!$A$2:$D$80,4,FALSE),"")</f>
        <v/>
      </c>
      <c r="AG490" s="20" t="str">
        <f>IFERROR(VLOOKUP(S490,'CODE H VS CODE ICPE'!$A$2:$D$80,4,FALSE),"")</f>
        <v/>
      </c>
      <c r="AH490" s="48" t="s">
        <v>4628</v>
      </c>
      <c r="AI490" s="21">
        <f>IF(T490="",0,IF(T490="Interdit",0,VLOOKUP(F490,'CODE H VS CODE ICPE'!$A$2:$E$80,5,FALSE)))</f>
        <v>1999.99</v>
      </c>
      <c r="AJ490" s="21">
        <f>IF(U490="",0,IF(U490="Interdit",0,VLOOKUP(G490,'CODE H VS CODE ICPE'!$A$2:$E$80,5,FALSE)))</f>
        <v>0</v>
      </c>
      <c r="AK490" s="21">
        <f>IF(V490="",0,IF(V490="Interdit",0,VLOOKUP(H490,'CODE H VS CODE ICPE'!$A$2:$E$80,5,FALSE)))</f>
        <v>0</v>
      </c>
      <c r="AL490" s="21">
        <f>IF(W490="",0,IF(W490="Interdit",0,VLOOKUP(I490,'CODE H VS CODE ICPE'!$A$2:$E$80,5,FALSE)))</f>
        <v>0</v>
      </c>
      <c r="AM490" s="21">
        <f>IF(X490="",0,IF(X490="Interdit",0,VLOOKUP(J490,'CODE H VS CODE ICPE'!$A$2:$E$80,5,FALSE)))</f>
        <v>0</v>
      </c>
      <c r="AN490" s="21">
        <f>IF(Y490="",0,IF(Y490="Interdit",0,VLOOKUP(K490,'CODE H VS CODE ICPE'!$A$2:$E$80,5,FALSE)))</f>
        <v>0</v>
      </c>
      <c r="AO490" s="21">
        <f>IF(Z490="",0,IF(Z490="Interdit",0,VLOOKUP(L490,'CODE H VS CODE ICPE'!$A$2:$E$80,5,FALSE)))</f>
        <v>0</v>
      </c>
      <c r="AP490" s="21">
        <f>IF(AA490="",0,IF(AA490="Interdit",0,VLOOKUP(M490,'CODE H VS CODE ICPE'!$A$2:$E$80,5,FALSE)))</f>
        <v>0</v>
      </c>
      <c r="AQ490" s="21">
        <f>IF(AB490="",0,IF(AB490="Interdit",0,VLOOKUP(N490,'CODE H VS CODE ICPE'!$A$2:$E$80,5,FALSE)))</f>
        <v>0</v>
      </c>
      <c r="AR490" s="21">
        <f>IF(AC490="",0,IF(AC490="Interdit",0,VLOOKUP(O490,'CODE H VS CODE ICPE'!$A$2:$E$80,5,FALSE)))</f>
        <v>0</v>
      </c>
      <c r="AS490" s="21">
        <f>IF(AD490="",0,IF(AD490="Interdit",0,VLOOKUP(P490,'CODE H VS CODE ICPE'!$A$2:$E$80,5,FALSE)))</f>
        <v>0</v>
      </c>
      <c r="AT490" s="21">
        <f>IF(AE490="",0,IF(AE490="Interdit",0,VLOOKUP(Q490,'CODE H VS CODE ICPE'!$A$2:$E$80,5,FALSE)))</f>
        <v>0</v>
      </c>
      <c r="AU490" s="21">
        <f>IF(AF490="",0,IF(AF490="Interdit",0,VLOOKUP(R490,'CODE H VS CODE ICPE'!$A$2:$E$80,5,FALSE)))</f>
        <v>0</v>
      </c>
      <c r="AV490" s="21">
        <f>IF(AG490="",0,IF(AG490="Interdit",0,VLOOKUP(S490,'CODE H VS CODE ICPE'!$A$2:$E$80,5,FALSE)))</f>
        <v>0</v>
      </c>
      <c r="AW490" s="20" t="str">
        <f t="shared" si="72"/>
        <v>$AI$2</v>
      </c>
      <c r="AX490" s="26">
        <f t="shared" si="73"/>
        <v>1999.99</v>
      </c>
      <c r="AY490" s="20" t="str">
        <f t="shared" si="74"/>
        <v>H272</v>
      </c>
      <c r="AZ490" s="20">
        <f>IF(AY490="","",IF(AY490=0,"",VLOOKUP(AY490,'CODE H VS CODE ICPE'!$A$1:$E$80,3,FALSE)))</f>
        <v>4440</v>
      </c>
    </row>
    <row r="491" spans="1:52" ht="28.9" customHeight="1">
      <c r="A491" s="23">
        <v>3218</v>
      </c>
      <c r="B491" s="24" t="s">
        <v>1299</v>
      </c>
      <c r="C491" s="25" t="s">
        <v>467</v>
      </c>
      <c r="D491" s="24" t="s">
        <v>1289</v>
      </c>
      <c r="E491" s="24" t="s">
        <v>1300</v>
      </c>
      <c r="F491" s="20" t="s">
        <v>74</v>
      </c>
      <c r="G491" s="20"/>
      <c r="H491" s="20"/>
      <c r="I491" s="20"/>
      <c r="J491" s="20"/>
      <c r="K491" s="20"/>
      <c r="L491" s="20"/>
      <c r="M491" s="20"/>
      <c r="N491" s="20"/>
      <c r="O491" s="20"/>
      <c r="P491" s="20"/>
      <c r="Q491" s="20"/>
      <c r="R491" s="20"/>
      <c r="S491" s="20"/>
      <c r="T491" s="20" t="str">
        <f>IFERROR(VLOOKUP(F491,'CODE H VS CODE ICPE'!$A$2:$D$80,4,FALSE),"")</f>
        <v>Autorisé</v>
      </c>
      <c r="U491" s="20" t="str">
        <f>IFERROR(VLOOKUP(G491,'CODE H VS CODE ICPE'!$A$2:$D$80,4,FALSE),"")</f>
        <v/>
      </c>
      <c r="V491" s="20" t="str">
        <f>IFERROR(VLOOKUP(H491,'CODE H VS CODE ICPE'!$A$2:$D$80,4,FALSE),"")</f>
        <v/>
      </c>
      <c r="W491" s="20" t="str">
        <f>IFERROR(VLOOKUP(I491,'CODE H VS CODE ICPE'!$A$2:$D$80,4,FALSE),"")</f>
        <v/>
      </c>
      <c r="X491" s="20" t="str">
        <f>IFERROR(VLOOKUP(J491,'CODE H VS CODE ICPE'!$A$2:$D$80,4,FALSE),"")</f>
        <v/>
      </c>
      <c r="Y491" s="20" t="str">
        <f>IFERROR(VLOOKUP(K491,'CODE H VS CODE ICPE'!$A$2:$D$80,4,FALSE),"")</f>
        <v/>
      </c>
      <c r="Z491" s="20" t="str">
        <f>IFERROR(VLOOKUP(L491,'CODE H VS CODE ICPE'!$A$2:$D$80,4,FALSE),"")</f>
        <v/>
      </c>
      <c r="AA491" s="20" t="str">
        <f>IFERROR(VLOOKUP(M491,'CODE H VS CODE ICPE'!$A$2:$D$80,4,FALSE),"")</f>
        <v/>
      </c>
      <c r="AB491" s="20" t="str">
        <f>IFERROR(VLOOKUP(N491,'CODE H VS CODE ICPE'!$A$2:$D$80,4,FALSE),"")</f>
        <v/>
      </c>
      <c r="AC491" s="20" t="str">
        <f>IFERROR(VLOOKUP(O491,'CODE H VS CODE ICPE'!$A$2:$D$80,4,FALSE),"")</f>
        <v/>
      </c>
      <c r="AD491" s="20" t="str">
        <f>IFERROR(VLOOKUP(P491,'CODE H VS CODE ICPE'!$A$2:$D$80,4,FALSE),"")</f>
        <v/>
      </c>
      <c r="AE491" s="20" t="str">
        <f>IFERROR(VLOOKUP(Q491,'CODE H VS CODE ICPE'!$A$2:$D$80,4,FALSE),"")</f>
        <v/>
      </c>
      <c r="AF491" s="20" t="str">
        <f>IFERROR(VLOOKUP(R491,'CODE H VS CODE ICPE'!$A$2:$D$80,4,FALSE),"")</f>
        <v/>
      </c>
      <c r="AG491" s="20" t="str">
        <f>IFERROR(VLOOKUP(S491,'CODE H VS CODE ICPE'!$A$2:$D$80,4,FALSE),"")</f>
        <v/>
      </c>
      <c r="AH491" s="48" t="s">
        <v>4628</v>
      </c>
      <c r="AI491" s="21">
        <f>IF(T491="",0,IF(T491="Interdit",0,VLOOKUP(F491,'CODE H VS CODE ICPE'!$A$2:$E$80,5,FALSE)))</f>
        <v>1999.99</v>
      </c>
      <c r="AJ491" s="21">
        <f>IF(U491="",0,IF(U491="Interdit",0,VLOOKUP(G491,'CODE H VS CODE ICPE'!$A$2:$E$80,5,FALSE)))</f>
        <v>0</v>
      </c>
      <c r="AK491" s="21">
        <f>IF(V491="",0,IF(V491="Interdit",0,VLOOKUP(H491,'CODE H VS CODE ICPE'!$A$2:$E$80,5,FALSE)))</f>
        <v>0</v>
      </c>
      <c r="AL491" s="21">
        <f>IF(W491="",0,IF(W491="Interdit",0,VLOOKUP(I491,'CODE H VS CODE ICPE'!$A$2:$E$80,5,FALSE)))</f>
        <v>0</v>
      </c>
      <c r="AM491" s="21">
        <f>IF(X491="",0,IF(X491="Interdit",0,VLOOKUP(J491,'CODE H VS CODE ICPE'!$A$2:$E$80,5,FALSE)))</f>
        <v>0</v>
      </c>
      <c r="AN491" s="21">
        <f>IF(Y491="",0,IF(Y491="Interdit",0,VLOOKUP(K491,'CODE H VS CODE ICPE'!$A$2:$E$80,5,FALSE)))</f>
        <v>0</v>
      </c>
      <c r="AO491" s="21">
        <f>IF(Z491="",0,IF(Z491="Interdit",0,VLOOKUP(L491,'CODE H VS CODE ICPE'!$A$2:$E$80,5,FALSE)))</f>
        <v>0</v>
      </c>
      <c r="AP491" s="21">
        <f>IF(AA491="",0,IF(AA491="Interdit",0,VLOOKUP(M491,'CODE H VS CODE ICPE'!$A$2:$E$80,5,FALSE)))</f>
        <v>0</v>
      </c>
      <c r="AQ491" s="21">
        <f>IF(AB491="",0,IF(AB491="Interdit",0,VLOOKUP(N491,'CODE H VS CODE ICPE'!$A$2:$E$80,5,FALSE)))</f>
        <v>0</v>
      </c>
      <c r="AR491" s="21">
        <f>IF(AC491="",0,IF(AC491="Interdit",0,VLOOKUP(O491,'CODE H VS CODE ICPE'!$A$2:$E$80,5,FALSE)))</f>
        <v>0</v>
      </c>
      <c r="AS491" s="21">
        <f>IF(AD491="",0,IF(AD491="Interdit",0,VLOOKUP(P491,'CODE H VS CODE ICPE'!$A$2:$E$80,5,FALSE)))</f>
        <v>0</v>
      </c>
      <c r="AT491" s="21">
        <f>IF(AE491="",0,IF(AE491="Interdit",0,VLOOKUP(Q491,'CODE H VS CODE ICPE'!$A$2:$E$80,5,FALSE)))</f>
        <v>0</v>
      </c>
      <c r="AU491" s="21">
        <f>IF(AF491="",0,IF(AF491="Interdit",0,VLOOKUP(R491,'CODE H VS CODE ICPE'!$A$2:$E$80,5,FALSE)))</f>
        <v>0</v>
      </c>
      <c r="AV491" s="21">
        <f>IF(AG491="",0,IF(AG491="Interdit",0,VLOOKUP(S491,'CODE H VS CODE ICPE'!$A$2:$E$80,5,FALSE)))</f>
        <v>0</v>
      </c>
      <c r="AW491" s="20" t="str">
        <f t="shared" si="72"/>
        <v>$AI$2</v>
      </c>
      <c r="AX491" s="26">
        <f t="shared" si="73"/>
        <v>1999.99</v>
      </c>
      <c r="AY491" s="20" t="str">
        <f t="shared" si="74"/>
        <v>H272</v>
      </c>
      <c r="AZ491" s="20">
        <f>IF(AY491="","",IF(AY491=0,"",VLOOKUP(AY491,'CODE H VS CODE ICPE'!$A$1:$E$80,3,FALSE)))</f>
        <v>4440</v>
      </c>
    </row>
    <row r="492" spans="1:52" ht="28.9" customHeight="1">
      <c r="A492" s="23">
        <v>3219</v>
      </c>
      <c r="B492" s="24" t="s">
        <v>1301</v>
      </c>
      <c r="C492" s="25" t="s">
        <v>467</v>
      </c>
      <c r="D492" s="24" t="s">
        <v>1289</v>
      </c>
      <c r="E492" s="24" t="s">
        <v>1302</v>
      </c>
      <c r="F492" s="20" t="s">
        <v>74</v>
      </c>
      <c r="G492" s="20"/>
      <c r="H492" s="20"/>
      <c r="I492" s="20"/>
      <c r="J492" s="20"/>
      <c r="K492" s="20"/>
      <c r="L492" s="20"/>
      <c r="M492" s="20"/>
      <c r="N492" s="20"/>
      <c r="O492" s="20"/>
      <c r="P492" s="20"/>
      <c r="Q492" s="20"/>
      <c r="R492" s="20"/>
      <c r="S492" s="20"/>
      <c r="T492" s="20" t="str">
        <f>IFERROR(VLOOKUP(F492,'CODE H VS CODE ICPE'!$A$2:$D$80,4,FALSE),"")</f>
        <v>Autorisé</v>
      </c>
      <c r="U492" s="20" t="str">
        <f>IFERROR(VLOOKUP(G492,'CODE H VS CODE ICPE'!$A$2:$D$80,4,FALSE),"")</f>
        <v/>
      </c>
      <c r="V492" s="20" t="str">
        <f>IFERROR(VLOOKUP(H492,'CODE H VS CODE ICPE'!$A$2:$D$80,4,FALSE),"")</f>
        <v/>
      </c>
      <c r="W492" s="20" t="str">
        <f>IFERROR(VLOOKUP(I492,'CODE H VS CODE ICPE'!$A$2:$D$80,4,FALSE),"")</f>
        <v/>
      </c>
      <c r="X492" s="20" t="str">
        <f>IFERROR(VLOOKUP(J492,'CODE H VS CODE ICPE'!$A$2:$D$80,4,FALSE),"")</f>
        <v/>
      </c>
      <c r="Y492" s="20" t="str">
        <f>IFERROR(VLOOKUP(K492,'CODE H VS CODE ICPE'!$A$2:$D$80,4,FALSE),"")</f>
        <v/>
      </c>
      <c r="Z492" s="20" t="str">
        <f>IFERROR(VLOOKUP(L492,'CODE H VS CODE ICPE'!$A$2:$D$80,4,FALSE),"")</f>
        <v/>
      </c>
      <c r="AA492" s="20" t="str">
        <f>IFERROR(VLOOKUP(M492,'CODE H VS CODE ICPE'!$A$2:$D$80,4,FALSE),"")</f>
        <v/>
      </c>
      <c r="AB492" s="20" t="str">
        <f>IFERROR(VLOOKUP(N492,'CODE H VS CODE ICPE'!$A$2:$D$80,4,FALSE),"")</f>
        <v/>
      </c>
      <c r="AC492" s="20" t="str">
        <f>IFERROR(VLOOKUP(O492,'CODE H VS CODE ICPE'!$A$2:$D$80,4,FALSE),"")</f>
        <v/>
      </c>
      <c r="AD492" s="20" t="str">
        <f>IFERROR(VLOOKUP(P492,'CODE H VS CODE ICPE'!$A$2:$D$80,4,FALSE),"")</f>
        <v/>
      </c>
      <c r="AE492" s="20" t="str">
        <f>IFERROR(VLOOKUP(Q492,'CODE H VS CODE ICPE'!$A$2:$D$80,4,FALSE),"")</f>
        <v/>
      </c>
      <c r="AF492" s="20" t="str">
        <f>IFERROR(VLOOKUP(R492,'CODE H VS CODE ICPE'!$A$2:$D$80,4,FALSE),"")</f>
        <v/>
      </c>
      <c r="AG492" s="20" t="str">
        <f>IFERROR(VLOOKUP(S492,'CODE H VS CODE ICPE'!$A$2:$D$80,4,FALSE),"")</f>
        <v/>
      </c>
      <c r="AH492" s="48" t="s">
        <v>4628</v>
      </c>
      <c r="AI492" s="21">
        <f>IF(T492="",0,IF(T492="Interdit",0,VLOOKUP(F492,'CODE H VS CODE ICPE'!$A$2:$E$80,5,FALSE)))</f>
        <v>1999.99</v>
      </c>
      <c r="AJ492" s="21">
        <f>IF(U492="",0,IF(U492="Interdit",0,VLOOKUP(G492,'CODE H VS CODE ICPE'!$A$2:$E$80,5,FALSE)))</f>
        <v>0</v>
      </c>
      <c r="AK492" s="21">
        <f>IF(V492="",0,IF(V492="Interdit",0,VLOOKUP(H492,'CODE H VS CODE ICPE'!$A$2:$E$80,5,FALSE)))</f>
        <v>0</v>
      </c>
      <c r="AL492" s="21">
        <f>IF(W492="",0,IF(W492="Interdit",0,VLOOKUP(I492,'CODE H VS CODE ICPE'!$A$2:$E$80,5,FALSE)))</f>
        <v>0</v>
      </c>
      <c r="AM492" s="21">
        <f>IF(X492="",0,IF(X492="Interdit",0,VLOOKUP(J492,'CODE H VS CODE ICPE'!$A$2:$E$80,5,FALSE)))</f>
        <v>0</v>
      </c>
      <c r="AN492" s="21">
        <f>IF(Y492="",0,IF(Y492="Interdit",0,VLOOKUP(K492,'CODE H VS CODE ICPE'!$A$2:$E$80,5,FALSE)))</f>
        <v>0</v>
      </c>
      <c r="AO492" s="21">
        <f>IF(Z492="",0,IF(Z492="Interdit",0,VLOOKUP(L492,'CODE H VS CODE ICPE'!$A$2:$E$80,5,FALSE)))</f>
        <v>0</v>
      </c>
      <c r="AP492" s="21">
        <f>IF(AA492="",0,IF(AA492="Interdit",0,VLOOKUP(M492,'CODE H VS CODE ICPE'!$A$2:$E$80,5,FALSE)))</f>
        <v>0</v>
      </c>
      <c r="AQ492" s="21">
        <f>IF(AB492="",0,IF(AB492="Interdit",0,VLOOKUP(N492,'CODE H VS CODE ICPE'!$A$2:$E$80,5,FALSE)))</f>
        <v>0</v>
      </c>
      <c r="AR492" s="21">
        <f>IF(AC492="",0,IF(AC492="Interdit",0,VLOOKUP(O492,'CODE H VS CODE ICPE'!$A$2:$E$80,5,FALSE)))</f>
        <v>0</v>
      </c>
      <c r="AS492" s="21">
        <f>IF(AD492="",0,IF(AD492="Interdit",0,VLOOKUP(P492,'CODE H VS CODE ICPE'!$A$2:$E$80,5,FALSE)))</f>
        <v>0</v>
      </c>
      <c r="AT492" s="21">
        <f>IF(AE492="",0,IF(AE492="Interdit",0,VLOOKUP(Q492,'CODE H VS CODE ICPE'!$A$2:$E$80,5,FALSE)))</f>
        <v>0</v>
      </c>
      <c r="AU492" s="21">
        <f>IF(AF492="",0,IF(AF492="Interdit",0,VLOOKUP(R492,'CODE H VS CODE ICPE'!$A$2:$E$80,5,FALSE)))</f>
        <v>0</v>
      </c>
      <c r="AV492" s="21">
        <f>IF(AG492="",0,IF(AG492="Interdit",0,VLOOKUP(S492,'CODE H VS CODE ICPE'!$A$2:$E$80,5,FALSE)))</f>
        <v>0</v>
      </c>
      <c r="AW492" s="20" t="str">
        <f t="shared" si="72"/>
        <v>$AI$2</v>
      </c>
      <c r="AX492" s="26">
        <f t="shared" si="73"/>
        <v>1999.99</v>
      </c>
      <c r="AY492" s="20" t="str">
        <f t="shared" si="74"/>
        <v>H272</v>
      </c>
      <c r="AZ492" s="20">
        <f>IF(AY492="","",IF(AY492=0,"",VLOOKUP(AY492,'CODE H VS CODE ICPE'!$A$1:$E$80,3,FALSE)))</f>
        <v>4440</v>
      </c>
    </row>
    <row r="493" spans="1:52" ht="28.9" customHeight="1">
      <c r="A493" s="23">
        <v>3244</v>
      </c>
      <c r="B493" s="24" t="s">
        <v>1303</v>
      </c>
      <c r="C493" s="25" t="s">
        <v>222</v>
      </c>
      <c r="D493" s="24" t="s">
        <v>1304</v>
      </c>
      <c r="E493" s="24" t="s">
        <v>1305</v>
      </c>
      <c r="F493" s="20" t="s">
        <v>96</v>
      </c>
      <c r="G493" s="20"/>
      <c r="H493" s="20"/>
      <c r="I493" s="20"/>
      <c r="J493" s="20"/>
      <c r="K493" s="20"/>
      <c r="L493" s="20"/>
      <c r="M493" s="20"/>
      <c r="N493" s="20"/>
      <c r="O493" s="20"/>
      <c r="P493" s="20"/>
      <c r="Q493" s="20"/>
      <c r="R493" s="20"/>
      <c r="S493" s="20"/>
      <c r="T493" s="20" t="str">
        <f>IFERROR(VLOOKUP(F493,'CODE H VS CODE ICPE'!$A$2:$D$80,4,FALSE),"")</f>
        <v>Autorisé</v>
      </c>
      <c r="U493" s="20" t="str">
        <f>IFERROR(VLOOKUP(G493,'CODE H VS CODE ICPE'!$A$2:$D$80,4,FALSE),"")</f>
        <v/>
      </c>
      <c r="V493" s="20" t="str">
        <f>IFERROR(VLOOKUP(H493,'CODE H VS CODE ICPE'!$A$2:$D$80,4,FALSE),"")</f>
        <v/>
      </c>
      <c r="W493" s="20" t="str">
        <f>IFERROR(VLOOKUP(I493,'CODE H VS CODE ICPE'!$A$2:$D$80,4,FALSE),"")</f>
        <v/>
      </c>
      <c r="X493" s="20" t="str">
        <f>IFERROR(VLOOKUP(J493,'CODE H VS CODE ICPE'!$A$2:$D$80,4,FALSE),"")</f>
        <v/>
      </c>
      <c r="Y493" s="20" t="str">
        <f>IFERROR(VLOOKUP(K493,'CODE H VS CODE ICPE'!$A$2:$D$80,4,FALSE),"")</f>
        <v/>
      </c>
      <c r="Z493" s="20" t="str">
        <f>IFERROR(VLOOKUP(L493,'CODE H VS CODE ICPE'!$A$2:$D$80,4,FALSE),"")</f>
        <v/>
      </c>
      <c r="AA493" s="20" t="str">
        <f>IFERROR(VLOOKUP(M493,'CODE H VS CODE ICPE'!$A$2:$D$80,4,FALSE),"")</f>
        <v/>
      </c>
      <c r="AB493" s="20" t="str">
        <f>IFERROR(VLOOKUP(N493,'CODE H VS CODE ICPE'!$A$2:$D$80,4,FALSE),"")</f>
        <v/>
      </c>
      <c r="AC493" s="20" t="str">
        <f>IFERROR(VLOOKUP(O493,'CODE H VS CODE ICPE'!$A$2:$D$80,4,FALSE),"")</f>
        <v/>
      </c>
      <c r="AD493" s="20" t="str">
        <f>IFERROR(VLOOKUP(P493,'CODE H VS CODE ICPE'!$A$2:$D$80,4,FALSE),"")</f>
        <v/>
      </c>
      <c r="AE493" s="20" t="str">
        <f>IFERROR(VLOOKUP(Q493,'CODE H VS CODE ICPE'!$A$2:$D$80,4,FALSE),"")</f>
        <v/>
      </c>
      <c r="AF493" s="20" t="str">
        <f>IFERROR(VLOOKUP(R493,'CODE H VS CODE ICPE'!$A$2:$D$80,4,FALSE),"")</f>
        <v/>
      </c>
      <c r="AG493" s="20" t="str">
        <f>IFERROR(VLOOKUP(S493,'CODE H VS CODE ICPE'!$A$2:$D$80,4,FALSE),"")</f>
        <v/>
      </c>
      <c r="AH493" s="49" t="str">
        <f>IF(COUNTIF(T493:AG493, "Rejected") &gt; 0, "Rejected", IF(COUNTIF(T493:AG493, "Under request") &gt; 0, "Under request", "Accepted"))</f>
        <v>Accepted</v>
      </c>
      <c r="AI493" s="21">
        <f>IF(T493="",0,IF(T493="Interdit",0,VLOOKUP(F493,'CODE H VS CODE ICPE'!$A$2:$E$80,5,FALSE)))</f>
        <v>149999.99</v>
      </c>
      <c r="AJ493" s="21">
        <f>IF(U493="",0,IF(U493="Interdit",0,VLOOKUP(G493,'CODE H VS CODE ICPE'!$A$2:$E$80,5,FALSE)))</f>
        <v>0</v>
      </c>
      <c r="AK493" s="21">
        <f>IF(V493="",0,IF(V493="Interdit",0,VLOOKUP(H493,'CODE H VS CODE ICPE'!$A$2:$E$80,5,FALSE)))</f>
        <v>0</v>
      </c>
      <c r="AL493" s="21">
        <f>IF(W493="",0,IF(W493="Interdit",0,VLOOKUP(I493,'CODE H VS CODE ICPE'!$A$2:$E$80,5,FALSE)))</f>
        <v>0</v>
      </c>
      <c r="AM493" s="21">
        <f>IF(X493="",0,IF(X493="Interdit",0,VLOOKUP(J493,'CODE H VS CODE ICPE'!$A$2:$E$80,5,FALSE)))</f>
        <v>0</v>
      </c>
      <c r="AN493" s="21">
        <f>IF(Y493="",0,IF(Y493="Interdit",0,VLOOKUP(K493,'CODE H VS CODE ICPE'!$A$2:$E$80,5,FALSE)))</f>
        <v>0</v>
      </c>
      <c r="AO493" s="21">
        <f>IF(Z493="",0,IF(Z493="Interdit",0,VLOOKUP(L493,'CODE H VS CODE ICPE'!$A$2:$E$80,5,FALSE)))</f>
        <v>0</v>
      </c>
      <c r="AP493" s="21">
        <f>IF(AA493="",0,IF(AA493="Interdit",0,VLOOKUP(M493,'CODE H VS CODE ICPE'!$A$2:$E$80,5,FALSE)))</f>
        <v>0</v>
      </c>
      <c r="AQ493" s="21">
        <f>IF(AB493="",0,IF(AB493="Interdit",0,VLOOKUP(N493,'CODE H VS CODE ICPE'!$A$2:$E$80,5,FALSE)))</f>
        <v>0</v>
      </c>
      <c r="AR493" s="21">
        <f>IF(AC493="",0,IF(AC493="Interdit",0,VLOOKUP(O493,'CODE H VS CODE ICPE'!$A$2:$E$80,5,FALSE)))</f>
        <v>0</v>
      </c>
      <c r="AS493" s="21">
        <f>IF(AD493="",0,IF(AD493="Interdit",0,VLOOKUP(P493,'CODE H VS CODE ICPE'!$A$2:$E$80,5,FALSE)))</f>
        <v>0</v>
      </c>
      <c r="AT493" s="21">
        <f>IF(AE493="",0,IF(AE493="Interdit",0,VLOOKUP(Q493,'CODE H VS CODE ICPE'!$A$2:$E$80,5,FALSE)))</f>
        <v>0</v>
      </c>
      <c r="AU493" s="21">
        <f>IF(AF493="",0,IF(AF493="Interdit",0,VLOOKUP(R493,'CODE H VS CODE ICPE'!$A$2:$E$80,5,FALSE)))</f>
        <v>0</v>
      </c>
      <c r="AV493" s="21">
        <f>IF(AG493="",0,IF(AG493="Interdit",0,VLOOKUP(S493,'CODE H VS CODE ICPE'!$A$2:$E$80,5,FALSE)))</f>
        <v>0</v>
      </c>
      <c r="AW493" s="20" t="str">
        <f t="shared" si="72"/>
        <v>$AI$2</v>
      </c>
      <c r="AX493" s="26">
        <f t="shared" si="73"/>
        <v>149999.99</v>
      </c>
      <c r="AY493" s="20" t="str">
        <f t="shared" si="74"/>
        <v>H314</v>
      </c>
      <c r="AZ493" s="20">
        <f>IF(AY493="","",IF(AY493=0,"",VLOOKUP(AY493,'CODE H VS CODE ICPE'!$A$1:$E$80,3,FALSE)))</f>
        <v>4320</v>
      </c>
    </row>
    <row r="494" spans="1:52" ht="28.9" customHeight="1">
      <c r="A494" s="23">
        <v>3247</v>
      </c>
      <c r="B494" s="24" t="s">
        <v>1306</v>
      </c>
      <c r="C494" s="25" t="s">
        <v>222</v>
      </c>
      <c r="D494" s="24" t="s">
        <v>513</v>
      </c>
      <c r="E494" s="24" t="s">
        <v>1307</v>
      </c>
      <c r="F494" s="20" t="s">
        <v>74</v>
      </c>
      <c r="G494" s="20"/>
      <c r="H494" s="20"/>
      <c r="I494" s="20"/>
      <c r="J494" s="20"/>
      <c r="K494" s="20"/>
      <c r="L494" s="20"/>
      <c r="M494" s="20"/>
      <c r="N494" s="20"/>
      <c r="O494" s="20"/>
      <c r="P494" s="20"/>
      <c r="Q494" s="20"/>
      <c r="R494" s="20"/>
      <c r="S494" s="20"/>
      <c r="T494" s="20" t="str">
        <f>IFERROR(VLOOKUP(F494,'CODE H VS CODE ICPE'!$A$2:$D$80,4,FALSE),"")</f>
        <v>Autorisé</v>
      </c>
      <c r="U494" s="20" t="str">
        <f>IFERROR(VLOOKUP(G494,'CODE H VS CODE ICPE'!$A$2:$D$80,4,FALSE),"")</f>
        <v/>
      </c>
      <c r="V494" s="20" t="str">
        <f>IFERROR(VLOOKUP(H494,'CODE H VS CODE ICPE'!$A$2:$D$80,4,FALSE),"")</f>
        <v/>
      </c>
      <c r="W494" s="20" t="str">
        <f>IFERROR(VLOOKUP(I494,'CODE H VS CODE ICPE'!$A$2:$D$80,4,FALSE),"")</f>
        <v/>
      </c>
      <c r="X494" s="20" t="str">
        <f>IFERROR(VLOOKUP(J494,'CODE H VS CODE ICPE'!$A$2:$D$80,4,FALSE),"")</f>
        <v/>
      </c>
      <c r="Y494" s="20" t="str">
        <f>IFERROR(VLOOKUP(K494,'CODE H VS CODE ICPE'!$A$2:$D$80,4,FALSE),"")</f>
        <v/>
      </c>
      <c r="Z494" s="20" t="str">
        <f>IFERROR(VLOOKUP(L494,'CODE H VS CODE ICPE'!$A$2:$D$80,4,FALSE),"")</f>
        <v/>
      </c>
      <c r="AA494" s="20" t="str">
        <f>IFERROR(VLOOKUP(M494,'CODE H VS CODE ICPE'!$A$2:$D$80,4,FALSE),"")</f>
        <v/>
      </c>
      <c r="AB494" s="20" t="str">
        <f>IFERROR(VLOOKUP(N494,'CODE H VS CODE ICPE'!$A$2:$D$80,4,FALSE),"")</f>
        <v/>
      </c>
      <c r="AC494" s="20" t="str">
        <f>IFERROR(VLOOKUP(O494,'CODE H VS CODE ICPE'!$A$2:$D$80,4,FALSE),"")</f>
        <v/>
      </c>
      <c r="AD494" s="20" t="str">
        <f>IFERROR(VLOOKUP(P494,'CODE H VS CODE ICPE'!$A$2:$D$80,4,FALSE),"")</f>
        <v/>
      </c>
      <c r="AE494" s="20" t="str">
        <f>IFERROR(VLOOKUP(Q494,'CODE H VS CODE ICPE'!$A$2:$D$80,4,FALSE),"")</f>
        <v/>
      </c>
      <c r="AF494" s="20" t="str">
        <f>IFERROR(VLOOKUP(R494,'CODE H VS CODE ICPE'!$A$2:$D$80,4,FALSE),"")</f>
        <v/>
      </c>
      <c r="AG494" s="20" t="str">
        <f>IFERROR(VLOOKUP(S494,'CODE H VS CODE ICPE'!$A$2:$D$80,4,FALSE),"")</f>
        <v/>
      </c>
      <c r="AH494" s="49" t="str">
        <f>IF(COUNTIF(T494:AG494, "Rejected") &gt; 0, "Rejected", IF(COUNTIF(T494:AG494, "Under request") &gt; 0, "Under request", "Accepted"))</f>
        <v>Accepted</v>
      </c>
      <c r="AI494" s="21">
        <f>IF(T494="",0,IF(T494="Interdit",0,VLOOKUP(F494,'CODE H VS CODE ICPE'!$A$2:$E$80,5,FALSE)))</f>
        <v>1999.99</v>
      </c>
      <c r="AJ494" s="21">
        <f>IF(U494="",0,IF(U494="Interdit",0,VLOOKUP(G494,'CODE H VS CODE ICPE'!$A$2:$E$80,5,FALSE)))</f>
        <v>0</v>
      </c>
      <c r="AK494" s="21">
        <f>IF(V494="",0,IF(V494="Interdit",0,VLOOKUP(H494,'CODE H VS CODE ICPE'!$A$2:$E$80,5,FALSE)))</f>
        <v>0</v>
      </c>
      <c r="AL494" s="21">
        <f>IF(W494="",0,IF(W494="Interdit",0,VLOOKUP(I494,'CODE H VS CODE ICPE'!$A$2:$E$80,5,FALSE)))</f>
        <v>0</v>
      </c>
      <c r="AM494" s="21">
        <f>IF(X494="",0,IF(X494="Interdit",0,VLOOKUP(J494,'CODE H VS CODE ICPE'!$A$2:$E$80,5,FALSE)))</f>
        <v>0</v>
      </c>
      <c r="AN494" s="21">
        <f>IF(Y494="",0,IF(Y494="Interdit",0,VLOOKUP(K494,'CODE H VS CODE ICPE'!$A$2:$E$80,5,FALSE)))</f>
        <v>0</v>
      </c>
      <c r="AO494" s="21">
        <f>IF(Z494="",0,IF(Z494="Interdit",0,VLOOKUP(L494,'CODE H VS CODE ICPE'!$A$2:$E$80,5,FALSE)))</f>
        <v>0</v>
      </c>
      <c r="AP494" s="21">
        <f>IF(AA494="",0,IF(AA494="Interdit",0,VLOOKUP(M494,'CODE H VS CODE ICPE'!$A$2:$E$80,5,FALSE)))</f>
        <v>0</v>
      </c>
      <c r="AQ494" s="21">
        <f>IF(AB494="",0,IF(AB494="Interdit",0,VLOOKUP(N494,'CODE H VS CODE ICPE'!$A$2:$E$80,5,FALSE)))</f>
        <v>0</v>
      </c>
      <c r="AR494" s="21">
        <f>IF(AC494="",0,IF(AC494="Interdit",0,VLOOKUP(O494,'CODE H VS CODE ICPE'!$A$2:$E$80,5,FALSE)))</f>
        <v>0</v>
      </c>
      <c r="AS494" s="21">
        <f>IF(AD494="",0,IF(AD494="Interdit",0,VLOOKUP(P494,'CODE H VS CODE ICPE'!$A$2:$E$80,5,FALSE)))</f>
        <v>0</v>
      </c>
      <c r="AT494" s="21">
        <f>IF(AE494="",0,IF(AE494="Interdit",0,VLOOKUP(Q494,'CODE H VS CODE ICPE'!$A$2:$E$80,5,FALSE)))</f>
        <v>0</v>
      </c>
      <c r="AU494" s="21">
        <f>IF(AF494="",0,IF(AF494="Interdit",0,VLOOKUP(R494,'CODE H VS CODE ICPE'!$A$2:$E$80,5,FALSE)))</f>
        <v>0</v>
      </c>
      <c r="AV494" s="21">
        <f>IF(AG494="",0,IF(AG494="Interdit",0,VLOOKUP(S494,'CODE H VS CODE ICPE'!$A$2:$E$80,5,FALSE)))</f>
        <v>0</v>
      </c>
      <c r="AW494" s="20" t="str">
        <f t="shared" si="72"/>
        <v>$AI$2</v>
      </c>
      <c r="AX494" s="26">
        <f t="shared" si="73"/>
        <v>1999.99</v>
      </c>
      <c r="AY494" s="20" t="str">
        <f t="shared" si="74"/>
        <v>H272</v>
      </c>
      <c r="AZ494" s="20">
        <f>IF(AY494="","",IF(AY494=0,"",VLOOKUP(AY494,'CODE H VS CODE ICPE'!$A$1:$E$80,3,FALSE)))</f>
        <v>4440</v>
      </c>
    </row>
    <row r="495" spans="1:52" ht="28.9" customHeight="1">
      <c r="A495" s="23">
        <v>3250</v>
      </c>
      <c r="B495" s="24" t="s">
        <v>1308</v>
      </c>
      <c r="C495" s="25" t="s">
        <v>222</v>
      </c>
      <c r="D495" s="24" t="s">
        <v>630</v>
      </c>
      <c r="E495" s="24" t="s">
        <v>1309</v>
      </c>
      <c r="F495" s="20" t="s">
        <v>96</v>
      </c>
      <c r="G495" s="20"/>
      <c r="H495" s="20"/>
      <c r="I495" s="20"/>
      <c r="J495" s="20"/>
      <c r="K495" s="20"/>
      <c r="L495" s="20"/>
      <c r="M495" s="20"/>
      <c r="N495" s="20"/>
      <c r="O495" s="20"/>
      <c r="P495" s="20"/>
      <c r="Q495" s="20"/>
      <c r="R495" s="20"/>
      <c r="S495" s="20"/>
      <c r="T495" s="20" t="str">
        <f>IFERROR(VLOOKUP(F495,'CODE H VS CODE ICPE'!$A$2:$D$80,4,FALSE),"")</f>
        <v>Autorisé</v>
      </c>
      <c r="U495" s="20" t="str">
        <f>IFERROR(VLOOKUP(G495,'CODE H VS CODE ICPE'!$A$2:$D$80,4,FALSE),"")</f>
        <v/>
      </c>
      <c r="V495" s="20" t="str">
        <f>IFERROR(VLOOKUP(H495,'CODE H VS CODE ICPE'!$A$2:$D$80,4,FALSE),"")</f>
        <v/>
      </c>
      <c r="W495" s="20" t="str">
        <f>IFERROR(VLOOKUP(I495,'CODE H VS CODE ICPE'!$A$2:$D$80,4,FALSE),"")</f>
        <v/>
      </c>
      <c r="X495" s="20" t="str">
        <f>IFERROR(VLOOKUP(J495,'CODE H VS CODE ICPE'!$A$2:$D$80,4,FALSE),"")</f>
        <v/>
      </c>
      <c r="Y495" s="20" t="str">
        <f>IFERROR(VLOOKUP(K495,'CODE H VS CODE ICPE'!$A$2:$D$80,4,FALSE),"")</f>
        <v/>
      </c>
      <c r="Z495" s="20" t="str">
        <f>IFERROR(VLOOKUP(L495,'CODE H VS CODE ICPE'!$A$2:$D$80,4,FALSE),"")</f>
        <v/>
      </c>
      <c r="AA495" s="20" t="str">
        <f>IFERROR(VLOOKUP(M495,'CODE H VS CODE ICPE'!$A$2:$D$80,4,FALSE),"")</f>
        <v/>
      </c>
      <c r="AB495" s="20" t="str">
        <f>IFERROR(VLOOKUP(N495,'CODE H VS CODE ICPE'!$A$2:$D$80,4,FALSE),"")</f>
        <v/>
      </c>
      <c r="AC495" s="20" t="str">
        <f>IFERROR(VLOOKUP(O495,'CODE H VS CODE ICPE'!$A$2:$D$80,4,FALSE),"")</f>
        <v/>
      </c>
      <c r="AD495" s="20" t="str">
        <f>IFERROR(VLOOKUP(P495,'CODE H VS CODE ICPE'!$A$2:$D$80,4,FALSE),"")</f>
        <v/>
      </c>
      <c r="AE495" s="20" t="str">
        <f>IFERROR(VLOOKUP(Q495,'CODE H VS CODE ICPE'!$A$2:$D$80,4,FALSE),"")</f>
        <v/>
      </c>
      <c r="AF495" s="20" t="str">
        <f>IFERROR(VLOOKUP(R495,'CODE H VS CODE ICPE'!$A$2:$D$80,4,FALSE),"")</f>
        <v/>
      </c>
      <c r="AG495" s="20" t="str">
        <f>IFERROR(VLOOKUP(S495,'CODE H VS CODE ICPE'!$A$2:$D$80,4,FALSE),"")</f>
        <v/>
      </c>
      <c r="AH495" s="49" t="str">
        <f>IF(COUNTIF(T495:AG495, "Rejected") &gt; 0, "Rejected", IF(COUNTIF(T495:AG495, "Under request") &gt; 0, "Under request", "Accepted"))</f>
        <v>Accepted</v>
      </c>
      <c r="AI495" s="21">
        <f>IF(T495="",0,IF(T495="Interdit",0,VLOOKUP(F495,'CODE H VS CODE ICPE'!$A$2:$E$80,5,FALSE)))</f>
        <v>149999.99</v>
      </c>
      <c r="AJ495" s="21">
        <f>IF(U495="",0,IF(U495="Interdit",0,VLOOKUP(G495,'CODE H VS CODE ICPE'!$A$2:$E$80,5,FALSE)))</f>
        <v>0</v>
      </c>
      <c r="AK495" s="21">
        <f>IF(V495="",0,IF(V495="Interdit",0,VLOOKUP(H495,'CODE H VS CODE ICPE'!$A$2:$E$80,5,FALSE)))</f>
        <v>0</v>
      </c>
      <c r="AL495" s="21">
        <f>IF(W495="",0,IF(W495="Interdit",0,VLOOKUP(I495,'CODE H VS CODE ICPE'!$A$2:$E$80,5,FALSE)))</f>
        <v>0</v>
      </c>
      <c r="AM495" s="21">
        <f>IF(X495="",0,IF(X495="Interdit",0,VLOOKUP(J495,'CODE H VS CODE ICPE'!$A$2:$E$80,5,FALSE)))</f>
        <v>0</v>
      </c>
      <c r="AN495" s="21">
        <f>IF(Y495="",0,IF(Y495="Interdit",0,VLOOKUP(K495,'CODE H VS CODE ICPE'!$A$2:$E$80,5,FALSE)))</f>
        <v>0</v>
      </c>
      <c r="AO495" s="21">
        <f>IF(Z495="",0,IF(Z495="Interdit",0,VLOOKUP(L495,'CODE H VS CODE ICPE'!$A$2:$E$80,5,FALSE)))</f>
        <v>0</v>
      </c>
      <c r="AP495" s="21">
        <f>IF(AA495="",0,IF(AA495="Interdit",0,VLOOKUP(M495,'CODE H VS CODE ICPE'!$A$2:$E$80,5,FALSE)))</f>
        <v>0</v>
      </c>
      <c r="AQ495" s="21">
        <f>IF(AB495="",0,IF(AB495="Interdit",0,VLOOKUP(N495,'CODE H VS CODE ICPE'!$A$2:$E$80,5,FALSE)))</f>
        <v>0</v>
      </c>
      <c r="AR495" s="21">
        <f>IF(AC495="",0,IF(AC495="Interdit",0,VLOOKUP(O495,'CODE H VS CODE ICPE'!$A$2:$E$80,5,FALSE)))</f>
        <v>0</v>
      </c>
      <c r="AS495" s="21">
        <f>IF(AD495="",0,IF(AD495="Interdit",0,VLOOKUP(P495,'CODE H VS CODE ICPE'!$A$2:$E$80,5,FALSE)))</f>
        <v>0</v>
      </c>
      <c r="AT495" s="21">
        <f>IF(AE495="",0,IF(AE495="Interdit",0,VLOOKUP(Q495,'CODE H VS CODE ICPE'!$A$2:$E$80,5,FALSE)))</f>
        <v>0</v>
      </c>
      <c r="AU495" s="21">
        <f>IF(AF495="",0,IF(AF495="Interdit",0,VLOOKUP(R495,'CODE H VS CODE ICPE'!$A$2:$E$80,5,FALSE)))</f>
        <v>0</v>
      </c>
      <c r="AV495" s="21">
        <f>IF(AG495="",0,IF(AG495="Interdit",0,VLOOKUP(S495,'CODE H VS CODE ICPE'!$A$2:$E$80,5,FALSE)))</f>
        <v>0</v>
      </c>
      <c r="AW495" s="20" t="str">
        <f t="shared" si="72"/>
        <v>$AI$2</v>
      </c>
      <c r="AX495" s="26">
        <f t="shared" si="73"/>
        <v>149999.99</v>
      </c>
      <c r="AY495" s="20" t="str">
        <f t="shared" si="74"/>
        <v>H314</v>
      </c>
      <c r="AZ495" s="20">
        <f>IF(AY495="","",IF(AY495=0,"",VLOOKUP(AY495,'CODE H VS CODE ICPE'!$A$1:$E$80,3,FALSE)))</f>
        <v>4320</v>
      </c>
    </row>
    <row r="496" spans="1:52" ht="28.9" customHeight="1">
      <c r="A496" s="23">
        <v>3251</v>
      </c>
      <c r="B496" s="24" t="s">
        <v>1310</v>
      </c>
      <c r="C496" s="25" t="s">
        <v>222</v>
      </c>
      <c r="D496" s="24" t="s">
        <v>513</v>
      </c>
      <c r="E496" s="24" t="s">
        <v>1311</v>
      </c>
      <c r="F496" s="20" t="s">
        <v>86</v>
      </c>
      <c r="G496" s="20"/>
      <c r="H496" s="20"/>
      <c r="I496" s="20"/>
      <c r="J496" s="20"/>
      <c r="K496" s="20"/>
      <c r="L496" s="20"/>
      <c r="M496" s="20"/>
      <c r="N496" s="20"/>
      <c r="O496" s="20"/>
      <c r="P496" s="20"/>
      <c r="Q496" s="20"/>
      <c r="R496" s="20"/>
      <c r="S496" s="20"/>
      <c r="T496" s="20" t="str">
        <f>IFERROR(VLOOKUP(F496,'CODE H VS CODE ICPE'!$A$2:$D$80,4,FALSE),"")</f>
        <v>Autorisé</v>
      </c>
      <c r="U496" s="20" t="str">
        <f>IFERROR(VLOOKUP(G496,'CODE H VS CODE ICPE'!$A$2:$D$80,4,FALSE),"")</f>
        <v/>
      </c>
      <c r="V496" s="20" t="str">
        <f>IFERROR(VLOOKUP(H496,'CODE H VS CODE ICPE'!$A$2:$D$80,4,FALSE),"")</f>
        <v/>
      </c>
      <c r="W496" s="20" t="str">
        <f>IFERROR(VLOOKUP(I496,'CODE H VS CODE ICPE'!$A$2:$D$80,4,FALSE),"")</f>
        <v/>
      </c>
      <c r="X496" s="20" t="str">
        <f>IFERROR(VLOOKUP(J496,'CODE H VS CODE ICPE'!$A$2:$D$80,4,FALSE),"")</f>
        <v/>
      </c>
      <c r="Y496" s="20" t="str">
        <f>IFERROR(VLOOKUP(K496,'CODE H VS CODE ICPE'!$A$2:$D$80,4,FALSE),"")</f>
        <v/>
      </c>
      <c r="Z496" s="20" t="str">
        <f>IFERROR(VLOOKUP(L496,'CODE H VS CODE ICPE'!$A$2:$D$80,4,FALSE),"")</f>
        <v/>
      </c>
      <c r="AA496" s="20" t="str">
        <f>IFERROR(VLOOKUP(M496,'CODE H VS CODE ICPE'!$A$2:$D$80,4,FALSE),"")</f>
        <v/>
      </c>
      <c r="AB496" s="20" t="str">
        <f>IFERROR(VLOOKUP(N496,'CODE H VS CODE ICPE'!$A$2:$D$80,4,FALSE),"")</f>
        <v/>
      </c>
      <c r="AC496" s="20" t="str">
        <f>IFERROR(VLOOKUP(O496,'CODE H VS CODE ICPE'!$A$2:$D$80,4,FALSE),"")</f>
        <v/>
      </c>
      <c r="AD496" s="20" t="str">
        <f>IFERROR(VLOOKUP(P496,'CODE H VS CODE ICPE'!$A$2:$D$80,4,FALSE),"")</f>
        <v/>
      </c>
      <c r="AE496" s="20" t="str">
        <f>IFERROR(VLOOKUP(Q496,'CODE H VS CODE ICPE'!$A$2:$D$80,4,FALSE),"")</f>
        <v/>
      </c>
      <c r="AF496" s="20" t="str">
        <f>IFERROR(VLOOKUP(R496,'CODE H VS CODE ICPE'!$A$2:$D$80,4,FALSE),"")</f>
        <v/>
      </c>
      <c r="AG496" s="20" t="str">
        <f>IFERROR(VLOOKUP(S496,'CODE H VS CODE ICPE'!$A$2:$D$80,4,FALSE),"")</f>
        <v/>
      </c>
      <c r="AH496" s="49" t="str">
        <f>IF(COUNTIF(T496:AG496, "Rejected") &gt; 0, "Rejected", IF(COUNTIF(T496:AG496, "Under request") &gt; 0, "Under request", "Accepted"))</f>
        <v>Accepted</v>
      </c>
      <c r="AI496" s="21">
        <f>IF(T496="",0,IF(T496="Interdit",0,VLOOKUP(F496,'CODE H VS CODE ICPE'!$A$2:$E$80,5,FALSE)))</f>
        <v>99999.99</v>
      </c>
      <c r="AJ496" s="21">
        <f>IF(U496="",0,IF(U496="Interdit",0,VLOOKUP(G496,'CODE H VS CODE ICPE'!$A$2:$E$80,5,FALSE)))</f>
        <v>0</v>
      </c>
      <c r="AK496" s="21">
        <f>IF(V496="",0,IF(V496="Interdit",0,VLOOKUP(H496,'CODE H VS CODE ICPE'!$A$2:$E$80,5,FALSE)))</f>
        <v>0</v>
      </c>
      <c r="AL496" s="21">
        <f>IF(W496="",0,IF(W496="Interdit",0,VLOOKUP(I496,'CODE H VS CODE ICPE'!$A$2:$E$80,5,FALSE)))</f>
        <v>0</v>
      </c>
      <c r="AM496" s="21">
        <f>IF(X496="",0,IF(X496="Interdit",0,VLOOKUP(J496,'CODE H VS CODE ICPE'!$A$2:$E$80,5,FALSE)))</f>
        <v>0</v>
      </c>
      <c r="AN496" s="21">
        <f>IF(Y496="",0,IF(Y496="Interdit",0,VLOOKUP(K496,'CODE H VS CODE ICPE'!$A$2:$E$80,5,FALSE)))</f>
        <v>0</v>
      </c>
      <c r="AO496" s="21">
        <f>IF(Z496="",0,IF(Z496="Interdit",0,VLOOKUP(L496,'CODE H VS CODE ICPE'!$A$2:$E$80,5,FALSE)))</f>
        <v>0</v>
      </c>
      <c r="AP496" s="21">
        <f>IF(AA496="",0,IF(AA496="Interdit",0,VLOOKUP(M496,'CODE H VS CODE ICPE'!$A$2:$E$80,5,FALSE)))</f>
        <v>0</v>
      </c>
      <c r="AQ496" s="21">
        <f>IF(AB496="",0,IF(AB496="Interdit",0,VLOOKUP(N496,'CODE H VS CODE ICPE'!$A$2:$E$80,5,FALSE)))</f>
        <v>0</v>
      </c>
      <c r="AR496" s="21">
        <f>IF(AC496="",0,IF(AC496="Interdit",0,VLOOKUP(O496,'CODE H VS CODE ICPE'!$A$2:$E$80,5,FALSE)))</f>
        <v>0</v>
      </c>
      <c r="AS496" s="21">
        <f>IF(AD496="",0,IF(AD496="Interdit",0,VLOOKUP(P496,'CODE H VS CODE ICPE'!$A$2:$E$80,5,FALSE)))</f>
        <v>0</v>
      </c>
      <c r="AT496" s="21">
        <f>IF(AE496="",0,IF(AE496="Interdit",0,VLOOKUP(Q496,'CODE H VS CODE ICPE'!$A$2:$E$80,5,FALSE)))</f>
        <v>0</v>
      </c>
      <c r="AU496" s="21">
        <f>IF(AF496="",0,IF(AF496="Interdit",0,VLOOKUP(R496,'CODE H VS CODE ICPE'!$A$2:$E$80,5,FALSE)))</f>
        <v>0</v>
      </c>
      <c r="AV496" s="21">
        <f>IF(AG496="",0,IF(AG496="Interdit",0,VLOOKUP(S496,'CODE H VS CODE ICPE'!$A$2:$E$80,5,FALSE)))</f>
        <v>0</v>
      </c>
      <c r="AW496" s="20" t="str">
        <f t="shared" si="72"/>
        <v>$AI$2</v>
      </c>
      <c r="AX496" s="26">
        <f t="shared" si="73"/>
        <v>99999.99</v>
      </c>
      <c r="AY496" s="20" t="str">
        <f t="shared" si="74"/>
        <v>H302</v>
      </c>
      <c r="AZ496" s="20">
        <f>IF(AY496="","",IF(AY496=0,"",VLOOKUP(AY496,'CODE H VS CODE ICPE'!$A$1:$E$80,3,FALSE)))</f>
        <v>4511</v>
      </c>
    </row>
    <row r="497" spans="1:52" ht="28.9" customHeight="1">
      <c r="A497" s="23">
        <v>3256</v>
      </c>
      <c r="B497" s="24" t="s">
        <v>1312</v>
      </c>
      <c r="C497" s="25" t="s">
        <v>396</v>
      </c>
      <c r="D497" s="24" t="s">
        <v>1267</v>
      </c>
      <c r="E497" s="24" t="s">
        <v>1313</v>
      </c>
      <c r="F497" s="20" t="s">
        <v>42</v>
      </c>
      <c r="G497" s="20"/>
      <c r="H497" s="20"/>
      <c r="I497" s="20"/>
      <c r="J497" s="20"/>
      <c r="K497" s="20"/>
      <c r="L497" s="20"/>
      <c r="M497" s="20"/>
      <c r="N497" s="20"/>
      <c r="O497" s="20"/>
      <c r="P497" s="20"/>
      <c r="Q497" s="20"/>
      <c r="R497" s="20"/>
      <c r="S497" s="20"/>
      <c r="T497" s="20" t="str">
        <f>IFERROR(VLOOKUP(F497,'CODE H VS CODE ICPE'!$A$2:$D$80,4,FALSE),"")</f>
        <v>Autorisé</v>
      </c>
      <c r="U497" s="20" t="str">
        <f>IFERROR(VLOOKUP(G497,'CODE H VS CODE ICPE'!$A$2:$D$80,4,FALSE),"")</f>
        <v/>
      </c>
      <c r="V497" s="20" t="str">
        <f>IFERROR(VLOOKUP(H497,'CODE H VS CODE ICPE'!$A$2:$D$80,4,FALSE),"")</f>
        <v/>
      </c>
      <c r="W497" s="20" t="str">
        <f>IFERROR(VLOOKUP(I497,'CODE H VS CODE ICPE'!$A$2:$D$80,4,FALSE),"")</f>
        <v/>
      </c>
      <c r="X497" s="20" t="str">
        <f>IFERROR(VLOOKUP(J497,'CODE H VS CODE ICPE'!$A$2:$D$80,4,FALSE),"")</f>
        <v/>
      </c>
      <c r="Y497" s="20" t="str">
        <f>IFERROR(VLOOKUP(K497,'CODE H VS CODE ICPE'!$A$2:$D$80,4,FALSE),"")</f>
        <v/>
      </c>
      <c r="Z497" s="20" t="str">
        <f>IFERROR(VLOOKUP(L497,'CODE H VS CODE ICPE'!$A$2:$D$80,4,FALSE),"")</f>
        <v/>
      </c>
      <c r="AA497" s="20" t="str">
        <f>IFERROR(VLOOKUP(M497,'CODE H VS CODE ICPE'!$A$2:$D$80,4,FALSE),"")</f>
        <v/>
      </c>
      <c r="AB497" s="20" t="str">
        <f>IFERROR(VLOOKUP(N497,'CODE H VS CODE ICPE'!$A$2:$D$80,4,FALSE),"")</f>
        <v/>
      </c>
      <c r="AC497" s="20" t="str">
        <f>IFERROR(VLOOKUP(O497,'CODE H VS CODE ICPE'!$A$2:$D$80,4,FALSE),"")</f>
        <v/>
      </c>
      <c r="AD497" s="20" t="str">
        <f>IFERROR(VLOOKUP(P497,'CODE H VS CODE ICPE'!$A$2:$D$80,4,FALSE),"")</f>
        <v/>
      </c>
      <c r="AE497" s="20" t="str">
        <f>IFERROR(VLOOKUP(Q497,'CODE H VS CODE ICPE'!$A$2:$D$80,4,FALSE),"")</f>
        <v/>
      </c>
      <c r="AF497" s="20" t="str">
        <f>IFERROR(VLOOKUP(R497,'CODE H VS CODE ICPE'!$A$2:$D$80,4,FALSE),"")</f>
        <v/>
      </c>
      <c r="AG497" s="20" t="str">
        <f>IFERROR(VLOOKUP(S497,'CODE H VS CODE ICPE'!$A$2:$D$80,4,FALSE),"")</f>
        <v/>
      </c>
      <c r="AH497" s="48" t="s">
        <v>4628</v>
      </c>
      <c r="AI497" s="21">
        <f>IF(T497="",0,IF(T497="Interdit",0,VLOOKUP(F497,'CODE H VS CODE ICPE'!$A$2:$E$80,5,FALSE)))</f>
        <v>99999.99</v>
      </c>
      <c r="AJ497" s="21">
        <f>IF(U497="",0,IF(U497="Interdit",0,VLOOKUP(G497,'CODE H VS CODE ICPE'!$A$2:$E$80,5,FALSE)))</f>
        <v>0</v>
      </c>
      <c r="AK497" s="21">
        <f>IF(V497="",0,IF(V497="Interdit",0,VLOOKUP(H497,'CODE H VS CODE ICPE'!$A$2:$E$80,5,FALSE)))</f>
        <v>0</v>
      </c>
      <c r="AL497" s="21">
        <f>IF(W497="",0,IF(W497="Interdit",0,VLOOKUP(I497,'CODE H VS CODE ICPE'!$A$2:$E$80,5,FALSE)))</f>
        <v>0</v>
      </c>
      <c r="AM497" s="21">
        <f>IF(X497="",0,IF(X497="Interdit",0,VLOOKUP(J497,'CODE H VS CODE ICPE'!$A$2:$E$80,5,FALSE)))</f>
        <v>0</v>
      </c>
      <c r="AN497" s="21">
        <f>IF(Y497="",0,IF(Y497="Interdit",0,VLOOKUP(K497,'CODE H VS CODE ICPE'!$A$2:$E$80,5,FALSE)))</f>
        <v>0</v>
      </c>
      <c r="AO497" s="21">
        <f>IF(Z497="",0,IF(Z497="Interdit",0,VLOOKUP(L497,'CODE H VS CODE ICPE'!$A$2:$E$80,5,FALSE)))</f>
        <v>0</v>
      </c>
      <c r="AP497" s="21">
        <f>IF(AA497="",0,IF(AA497="Interdit",0,VLOOKUP(M497,'CODE H VS CODE ICPE'!$A$2:$E$80,5,FALSE)))</f>
        <v>0</v>
      </c>
      <c r="AQ497" s="21">
        <f>IF(AB497="",0,IF(AB497="Interdit",0,VLOOKUP(N497,'CODE H VS CODE ICPE'!$A$2:$E$80,5,FALSE)))</f>
        <v>0</v>
      </c>
      <c r="AR497" s="21">
        <f>IF(AC497="",0,IF(AC497="Interdit",0,VLOOKUP(O497,'CODE H VS CODE ICPE'!$A$2:$E$80,5,FALSE)))</f>
        <v>0</v>
      </c>
      <c r="AS497" s="21">
        <f>IF(AD497="",0,IF(AD497="Interdit",0,VLOOKUP(P497,'CODE H VS CODE ICPE'!$A$2:$E$80,5,FALSE)))</f>
        <v>0</v>
      </c>
      <c r="AT497" s="21">
        <f>IF(AE497="",0,IF(AE497="Interdit",0,VLOOKUP(Q497,'CODE H VS CODE ICPE'!$A$2:$E$80,5,FALSE)))</f>
        <v>0</v>
      </c>
      <c r="AU497" s="21">
        <f>IF(AF497="",0,IF(AF497="Interdit",0,VLOOKUP(R497,'CODE H VS CODE ICPE'!$A$2:$E$80,5,FALSE)))</f>
        <v>0</v>
      </c>
      <c r="AV497" s="21">
        <f>IF(AG497="",0,IF(AG497="Interdit",0,VLOOKUP(S497,'CODE H VS CODE ICPE'!$A$2:$E$80,5,FALSE)))</f>
        <v>0</v>
      </c>
      <c r="AW497" s="20" t="str">
        <f t="shared" si="72"/>
        <v>$AI$2</v>
      </c>
      <c r="AX497" s="26">
        <f t="shared" si="73"/>
        <v>99999.99</v>
      </c>
      <c r="AY497" s="20" t="str">
        <f t="shared" si="74"/>
        <v>H226</v>
      </c>
      <c r="AZ497" s="20">
        <f>IF(AY497="","",IF(AY497=0,"",VLOOKUP(AY497,'CODE H VS CODE ICPE'!$A$1:$E$80,3,FALSE)))</f>
        <v>4331</v>
      </c>
    </row>
    <row r="498" spans="1:52" ht="28.9" customHeight="1">
      <c r="A498" s="23">
        <v>3257</v>
      </c>
      <c r="B498" s="24" t="s">
        <v>1314</v>
      </c>
      <c r="C498" s="25" t="s">
        <v>234</v>
      </c>
      <c r="D498" s="24" t="s">
        <v>1250</v>
      </c>
      <c r="E498" s="24" t="s">
        <v>1315</v>
      </c>
      <c r="F498" s="20" t="s">
        <v>42</v>
      </c>
      <c r="G498" s="20"/>
      <c r="H498" s="20"/>
      <c r="I498" s="20"/>
      <c r="J498" s="20"/>
      <c r="K498" s="20"/>
      <c r="L498" s="20"/>
      <c r="M498" s="20"/>
      <c r="N498" s="20"/>
      <c r="O498" s="20"/>
      <c r="P498" s="20"/>
      <c r="Q498" s="20"/>
      <c r="R498" s="20"/>
      <c r="S498" s="20"/>
      <c r="T498" s="20" t="str">
        <f>IFERROR(VLOOKUP(F498,'CODE H VS CODE ICPE'!$A$2:$D$80,4,FALSE),"")</f>
        <v>Autorisé</v>
      </c>
      <c r="U498" s="20" t="str">
        <f>IFERROR(VLOOKUP(G498,'CODE H VS CODE ICPE'!$A$2:$D$80,4,FALSE),"")</f>
        <v/>
      </c>
      <c r="V498" s="20" t="str">
        <f>IFERROR(VLOOKUP(H498,'CODE H VS CODE ICPE'!$A$2:$D$80,4,FALSE),"")</f>
        <v/>
      </c>
      <c r="W498" s="20" t="str">
        <f>IFERROR(VLOOKUP(I498,'CODE H VS CODE ICPE'!$A$2:$D$80,4,FALSE),"")</f>
        <v/>
      </c>
      <c r="X498" s="20" t="str">
        <f>IFERROR(VLOOKUP(J498,'CODE H VS CODE ICPE'!$A$2:$D$80,4,FALSE),"")</f>
        <v/>
      </c>
      <c r="Y498" s="20" t="str">
        <f>IFERROR(VLOOKUP(K498,'CODE H VS CODE ICPE'!$A$2:$D$80,4,FALSE),"")</f>
        <v/>
      </c>
      <c r="Z498" s="20" t="str">
        <f>IFERROR(VLOOKUP(L498,'CODE H VS CODE ICPE'!$A$2:$D$80,4,FALSE),"")</f>
        <v/>
      </c>
      <c r="AA498" s="20" t="str">
        <f>IFERROR(VLOOKUP(M498,'CODE H VS CODE ICPE'!$A$2:$D$80,4,FALSE),"")</f>
        <v/>
      </c>
      <c r="AB498" s="20" t="str">
        <f>IFERROR(VLOOKUP(N498,'CODE H VS CODE ICPE'!$A$2:$D$80,4,FALSE),"")</f>
        <v/>
      </c>
      <c r="AC498" s="20" t="str">
        <f>IFERROR(VLOOKUP(O498,'CODE H VS CODE ICPE'!$A$2:$D$80,4,FALSE),"")</f>
        <v/>
      </c>
      <c r="AD498" s="20" t="str">
        <f>IFERROR(VLOOKUP(P498,'CODE H VS CODE ICPE'!$A$2:$D$80,4,FALSE),"")</f>
        <v/>
      </c>
      <c r="AE498" s="20" t="str">
        <f>IFERROR(VLOOKUP(Q498,'CODE H VS CODE ICPE'!$A$2:$D$80,4,FALSE),"")</f>
        <v/>
      </c>
      <c r="AF498" s="20" t="str">
        <f>IFERROR(VLOOKUP(R498,'CODE H VS CODE ICPE'!$A$2:$D$80,4,FALSE),"")</f>
        <v/>
      </c>
      <c r="AG498" s="20" t="str">
        <f>IFERROR(VLOOKUP(S498,'CODE H VS CODE ICPE'!$A$2:$D$80,4,FALSE),"")</f>
        <v/>
      </c>
      <c r="AH498" s="49" t="str">
        <f t="shared" ref="AH498:AH508" si="75">IF(COUNTIF(T498:AG498, "Rejected") &gt; 0, "Rejected", IF(COUNTIF(T498:AG498, "Under request") &gt; 0, "Under request", "Accepted"))</f>
        <v>Accepted</v>
      </c>
      <c r="AI498" s="21">
        <f>IF(T498="",0,IF(T498="Interdit",0,VLOOKUP(F498,'CODE H VS CODE ICPE'!$A$2:$E$80,5,FALSE)))</f>
        <v>99999.99</v>
      </c>
      <c r="AJ498" s="21">
        <f>IF(U498="",0,IF(U498="Interdit",0,VLOOKUP(G498,'CODE H VS CODE ICPE'!$A$2:$E$80,5,FALSE)))</f>
        <v>0</v>
      </c>
      <c r="AK498" s="21">
        <f>IF(V498="",0,IF(V498="Interdit",0,VLOOKUP(H498,'CODE H VS CODE ICPE'!$A$2:$E$80,5,FALSE)))</f>
        <v>0</v>
      </c>
      <c r="AL498" s="21">
        <f>IF(W498="",0,IF(W498="Interdit",0,VLOOKUP(I498,'CODE H VS CODE ICPE'!$A$2:$E$80,5,FALSE)))</f>
        <v>0</v>
      </c>
      <c r="AM498" s="21">
        <f>IF(X498="",0,IF(X498="Interdit",0,VLOOKUP(J498,'CODE H VS CODE ICPE'!$A$2:$E$80,5,FALSE)))</f>
        <v>0</v>
      </c>
      <c r="AN498" s="21">
        <f>IF(Y498="",0,IF(Y498="Interdit",0,VLOOKUP(K498,'CODE H VS CODE ICPE'!$A$2:$E$80,5,FALSE)))</f>
        <v>0</v>
      </c>
      <c r="AO498" s="21">
        <f>IF(Z498="",0,IF(Z498="Interdit",0,VLOOKUP(L498,'CODE H VS CODE ICPE'!$A$2:$E$80,5,FALSE)))</f>
        <v>0</v>
      </c>
      <c r="AP498" s="21">
        <f>IF(AA498="",0,IF(AA498="Interdit",0,VLOOKUP(M498,'CODE H VS CODE ICPE'!$A$2:$E$80,5,FALSE)))</f>
        <v>0</v>
      </c>
      <c r="AQ498" s="21">
        <f>IF(AB498="",0,IF(AB498="Interdit",0,VLOOKUP(N498,'CODE H VS CODE ICPE'!$A$2:$E$80,5,FALSE)))</f>
        <v>0</v>
      </c>
      <c r="AR498" s="21">
        <f>IF(AC498="",0,IF(AC498="Interdit",0,VLOOKUP(O498,'CODE H VS CODE ICPE'!$A$2:$E$80,5,FALSE)))</f>
        <v>0</v>
      </c>
      <c r="AS498" s="21">
        <f>IF(AD498="",0,IF(AD498="Interdit",0,VLOOKUP(P498,'CODE H VS CODE ICPE'!$A$2:$E$80,5,FALSE)))</f>
        <v>0</v>
      </c>
      <c r="AT498" s="21">
        <f>IF(AE498="",0,IF(AE498="Interdit",0,VLOOKUP(Q498,'CODE H VS CODE ICPE'!$A$2:$E$80,5,FALSE)))</f>
        <v>0</v>
      </c>
      <c r="AU498" s="21">
        <f>IF(AF498="",0,IF(AF498="Interdit",0,VLOOKUP(R498,'CODE H VS CODE ICPE'!$A$2:$E$80,5,FALSE)))</f>
        <v>0</v>
      </c>
      <c r="AV498" s="21">
        <f>IF(AG498="",0,IF(AG498="Interdit",0,VLOOKUP(S498,'CODE H VS CODE ICPE'!$A$2:$E$80,5,FALSE)))</f>
        <v>0</v>
      </c>
      <c r="AW498" s="20" t="str">
        <f t="shared" si="72"/>
        <v>$AI$2</v>
      </c>
      <c r="AX498" s="26">
        <f t="shared" si="73"/>
        <v>99999.99</v>
      </c>
      <c r="AY498" s="20" t="str">
        <f t="shared" si="74"/>
        <v>H226</v>
      </c>
      <c r="AZ498" s="20">
        <f>IF(AY498="","",IF(AY498=0,"",VLOOKUP(AY498,'CODE H VS CODE ICPE'!$A$1:$E$80,3,FALSE)))</f>
        <v>4331</v>
      </c>
    </row>
    <row r="499" spans="1:52" ht="28.9" customHeight="1">
      <c r="A499" s="23">
        <v>3259</v>
      </c>
      <c r="B499" s="24" t="s">
        <v>1316</v>
      </c>
      <c r="C499" s="25" t="s">
        <v>691</v>
      </c>
      <c r="D499" s="24" t="s">
        <v>1317</v>
      </c>
      <c r="E499" s="24" t="s">
        <v>1318</v>
      </c>
      <c r="F499" s="20" t="s">
        <v>96</v>
      </c>
      <c r="G499" s="20"/>
      <c r="H499" s="20"/>
      <c r="I499" s="20"/>
      <c r="J499" s="20"/>
      <c r="K499" s="20"/>
      <c r="L499" s="20"/>
      <c r="M499" s="20"/>
      <c r="N499" s="20"/>
      <c r="O499" s="20"/>
      <c r="P499" s="20"/>
      <c r="Q499" s="20"/>
      <c r="R499" s="20"/>
      <c r="S499" s="20"/>
      <c r="T499" s="20" t="str">
        <f>IFERROR(VLOOKUP(F499,'CODE H VS CODE ICPE'!$A$2:$D$80,4,FALSE),"")</f>
        <v>Autorisé</v>
      </c>
      <c r="U499" s="20" t="str">
        <f>IFERROR(VLOOKUP(G499,'CODE H VS CODE ICPE'!$A$2:$D$80,4,FALSE),"")</f>
        <v/>
      </c>
      <c r="V499" s="20" t="str">
        <f>IFERROR(VLOOKUP(H499,'CODE H VS CODE ICPE'!$A$2:$D$80,4,FALSE),"")</f>
        <v/>
      </c>
      <c r="W499" s="20" t="str">
        <f>IFERROR(VLOOKUP(I499,'CODE H VS CODE ICPE'!$A$2:$D$80,4,FALSE),"")</f>
        <v/>
      </c>
      <c r="X499" s="20" t="str">
        <f>IFERROR(VLOOKUP(J499,'CODE H VS CODE ICPE'!$A$2:$D$80,4,FALSE),"")</f>
        <v/>
      </c>
      <c r="Y499" s="20" t="str">
        <f>IFERROR(VLOOKUP(K499,'CODE H VS CODE ICPE'!$A$2:$D$80,4,FALSE),"")</f>
        <v/>
      </c>
      <c r="Z499" s="20" t="str">
        <f>IFERROR(VLOOKUP(L499,'CODE H VS CODE ICPE'!$A$2:$D$80,4,FALSE),"")</f>
        <v/>
      </c>
      <c r="AA499" s="20" t="str">
        <f>IFERROR(VLOOKUP(M499,'CODE H VS CODE ICPE'!$A$2:$D$80,4,FALSE),"")</f>
        <v/>
      </c>
      <c r="AB499" s="20" t="str">
        <f>IFERROR(VLOOKUP(N499,'CODE H VS CODE ICPE'!$A$2:$D$80,4,FALSE),"")</f>
        <v/>
      </c>
      <c r="AC499" s="20" t="str">
        <f>IFERROR(VLOOKUP(O499,'CODE H VS CODE ICPE'!$A$2:$D$80,4,FALSE),"")</f>
        <v/>
      </c>
      <c r="AD499" s="20" t="str">
        <f>IFERROR(VLOOKUP(P499,'CODE H VS CODE ICPE'!$A$2:$D$80,4,FALSE),"")</f>
        <v/>
      </c>
      <c r="AE499" s="20" t="str">
        <f>IFERROR(VLOOKUP(Q499,'CODE H VS CODE ICPE'!$A$2:$D$80,4,FALSE),"")</f>
        <v/>
      </c>
      <c r="AF499" s="20" t="str">
        <f>IFERROR(VLOOKUP(R499,'CODE H VS CODE ICPE'!$A$2:$D$80,4,FALSE),"")</f>
        <v/>
      </c>
      <c r="AG499" s="20" t="str">
        <f>IFERROR(VLOOKUP(S499,'CODE H VS CODE ICPE'!$A$2:$D$80,4,FALSE),"")</f>
        <v/>
      </c>
      <c r="AH499" s="49" t="str">
        <f t="shared" si="75"/>
        <v>Accepted</v>
      </c>
      <c r="AI499" s="21">
        <f>IF(T499="",0,IF(T499="Interdit",0,VLOOKUP(F499,'CODE H VS CODE ICPE'!$A$2:$E$80,5,FALSE)))</f>
        <v>149999.99</v>
      </c>
      <c r="AJ499" s="21">
        <f>IF(U499="",0,IF(U499="Interdit",0,VLOOKUP(G499,'CODE H VS CODE ICPE'!$A$2:$E$80,5,FALSE)))</f>
        <v>0</v>
      </c>
      <c r="AK499" s="21">
        <f>IF(V499="",0,IF(V499="Interdit",0,VLOOKUP(H499,'CODE H VS CODE ICPE'!$A$2:$E$80,5,FALSE)))</f>
        <v>0</v>
      </c>
      <c r="AL499" s="21">
        <f>IF(W499="",0,IF(W499="Interdit",0,VLOOKUP(I499,'CODE H VS CODE ICPE'!$A$2:$E$80,5,FALSE)))</f>
        <v>0</v>
      </c>
      <c r="AM499" s="21">
        <f>IF(X499="",0,IF(X499="Interdit",0,VLOOKUP(J499,'CODE H VS CODE ICPE'!$A$2:$E$80,5,FALSE)))</f>
        <v>0</v>
      </c>
      <c r="AN499" s="21">
        <f>IF(Y499="",0,IF(Y499="Interdit",0,VLOOKUP(K499,'CODE H VS CODE ICPE'!$A$2:$E$80,5,FALSE)))</f>
        <v>0</v>
      </c>
      <c r="AO499" s="21">
        <f>IF(Z499="",0,IF(Z499="Interdit",0,VLOOKUP(L499,'CODE H VS CODE ICPE'!$A$2:$E$80,5,FALSE)))</f>
        <v>0</v>
      </c>
      <c r="AP499" s="21">
        <f>IF(AA499="",0,IF(AA499="Interdit",0,VLOOKUP(M499,'CODE H VS CODE ICPE'!$A$2:$E$80,5,FALSE)))</f>
        <v>0</v>
      </c>
      <c r="AQ499" s="21">
        <f>IF(AB499="",0,IF(AB499="Interdit",0,VLOOKUP(N499,'CODE H VS CODE ICPE'!$A$2:$E$80,5,FALSE)))</f>
        <v>0</v>
      </c>
      <c r="AR499" s="21">
        <f>IF(AC499="",0,IF(AC499="Interdit",0,VLOOKUP(O499,'CODE H VS CODE ICPE'!$A$2:$E$80,5,FALSE)))</f>
        <v>0</v>
      </c>
      <c r="AS499" s="21">
        <f>IF(AD499="",0,IF(AD499="Interdit",0,VLOOKUP(P499,'CODE H VS CODE ICPE'!$A$2:$E$80,5,FALSE)))</f>
        <v>0</v>
      </c>
      <c r="AT499" s="21">
        <f>IF(AE499="",0,IF(AE499="Interdit",0,VLOOKUP(Q499,'CODE H VS CODE ICPE'!$A$2:$E$80,5,FALSE)))</f>
        <v>0</v>
      </c>
      <c r="AU499" s="21">
        <f>IF(AF499="",0,IF(AF499="Interdit",0,VLOOKUP(R499,'CODE H VS CODE ICPE'!$A$2:$E$80,5,FALSE)))</f>
        <v>0</v>
      </c>
      <c r="AV499" s="21">
        <f>IF(AG499="",0,IF(AG499="Interdit",0,VLOOKUP(S499,'CODE H VS CODE ICPE'!$A$2:$E$80,5,FALSE)))</f>
        <v>0</v>
      </c>
      <c r="AW499" s="20" t="str">
        <f t="shared" si="72"/>
        <v>$AI$2</v>
      </c>
      <c r="AX499" s="26">
        <f t="shared" si="73"/>
        <v>149999.99</v>
      </c>
      <c r="AY499" s="20" t="str">
        <f t="shared" si="74"/>
        <v>H314</v>
      </c>
      <c r="AZ499" s="20">
        <f>IF(AY499="","",IF(AY499=0,"",VLOOKUP(AY499,'CODE H VS CODE ICPE'!$A$1:$E$80,3,FALSE)))</f>
        <v>4320</v>
      </c>
    </row>
    <row r="500" spans="1:52" ht="28.9" customHeight="1">
      <c r="A500" s="23">
        <v>3260</v>
      </c>
      <c r="B500" s="24" t="s">
        <v>1319</v>
      </c>
      <c r="C500" s="25" t="s">
        <v>499</v>
      </c>
      <c r="D500" s="24" t="s">
        <v>831</v>
      </c>
      <c r="E500" s="24" t="s">
        <v>1320</v>
      </c>
      <c r="F500" s="20" t="s">
        <v>96</v>
      </c>
      <c r="G500" s="20"/>
      <c r="H500" s="20"/>
      <c r="I500" s="20"/>
      <c r="J500" s="20"/>
      <c r="K500" s="20"/>
      <c r="L500" s="20"/>
      <c r="M500" s="20"/>
      <c r="N500" s="20"/>
      <c r="O500" s="20"/>
      <c r="P500" s="20"/>
      <c r="Q500" s="20"/>
      <c r="R500" s="20"/>
      <c r="S500" s="20"/>
      <c r="T500" s="20" t="str">
        <f>IFERROR(VLOOKUP(F500,'CODE H VS CODE ICPE'!$A$2:$D$80,4,FALSE),"")</f>
        <v>Autorisé</v>
      </c>
      <c r="U500" s="20" t="str">
        <f>IFERROR(VLOOKUP(G500,'CODE H VS CODE ICPE'!$A$2:$D$80,4,FALSE),"")</f>
        <v/>
      </c>
      <c r="V500" s="20" t="str">
        <f>IFERROR(VLOOKUP(H500,'CODE H VS CODE ICPE'!$A$2:$D$80,4,FALSE),"")</f>
        <v/>
      </c>
      <c r="W500" s="20" t="str">
        <f>IFERROR(VLOOKUP(I500,'CODE H VS CODE ICPE'!$A$2:$D$80,4,FALSE),"")</f>
        <v/>
      </c>
      <c r="X500" s="20" t="str">
        <f>IFERROR(VLOOKUP(J500,'CODE H VS CODE ICPE'!$A$2:$D$80,4,FALSE),"")</f>
        <v/>
      </c>
      <c r="Y500" s="20" t="str">
        <f>IFERROR(VLOOKUP(K500,'CODE H VS CODE ICPE'!$A$2:$D$80,4,FALSE),"")</f>
        <v/>
      </c>
      <c r="Z500" s="20" t="str">
        <f>IFERROR(VLOOKUP(L500,'CODE H VS CODE ICPE'!$A$2:$D$80,4,FALSE),"")</f>
        <v/>
      </c>
      <c r="AA500" s="20" t="str">
        <f>IFERROR(VLOOKUP(M500,'CODE H VS CODE ICPE'!$A$2:$D$80,4,FALSE),"")</f>
        <v/>
      </c>
      <c r="AB500" s="20" t="str">
        <f>IFERROR(VLOOKUP(N500,'CODE H VS CODE ICPE'!$A$2:$D$80,4,FALSE),"")</f>
        <v/>
      </c>
      <c r="AC500" s="20" t="str">
        <f>IFERROR(VLOOKUP(O500,'CODE H VS CODE ICPE'!$A$2:$D$80,4,FALSE),"")</f>
        <v/>
      </c>
      <c r="AD500" s="20" t="str">
        <f>IFERROR(VLOOKUP(P500,'CODE H VS CODE ICPE'!$A$2:$D$80,4,FALSE),"")</f>
        <v/>
      </c>
      <c r="AE500" s="20" t="str">
        <f>IFERROR(VLOOKUP(Q500,'CODE H VS CODE ICPE'!$A$2:$D$80,4,FALSE),"")</f>
        <v/>
      </c>
      <c r="AF500" s="20" t="str">
        <f>IFERROR(VLOOKUP(R500,'CODE H VS CODE ICPE'!$A$2:$D$80,4,FALSE),"")</f>
        <v/>
      </c>
      <c r="AG500" s="20" t="str">
        <f>IFERROR(VLOOKUP(S500,'CODE H VS CODE ICPE'!$A$2:$D$80,4,FALSE),"")</f>
        <v/>
      </c>
      <c r="AH500" s="49" t="str">
        <f t="shared" si="75"/>
        <v>Accepted</v>
      </c>
      <c r="AI500" s="21">
        <f>IF(T500="",0,IF(T500="Interdit",0,VLOOKUP(F500,'CODE H VS CODE ICPE'!$A$2:$E$80,5,FALSE)))</f>
        <v>149999.99</v>
      </c>
      <c r="AJ500" s="21">
        <f>IF(U500="",0,IF(U500="Interdit",0,VLOOKUP(G500,'CODE H VS CODE ICPE'!$A$2:$E$80,5,FALSE)))</f>
        <v>0</v>
      </c>
      <c r="AK500" s="21">
        <f>IF(V500="",0,IF(V500="Interdit",0,VLOOKUP(H500,'CODE H VS CODE ICPE'!$A$2:$E$80,5,FALSE)))</f>
        <v>0</v>
      </c>
      <c r="AL500" s="21">
        <f>IF(W500="",0,IF(W500="Interdit",0,VLOOKUP(I500,'CODE H VS CODE ICPE'!$A$2:$E$80,5,FALSE)))</f>
        <v>0</v>
      </c>
      <c r="AM500" s="21">
        <f>IF(X500="",0,IF(X500="Interdit",0,VLOOKUP(J500,'CODE H VS CODE ICPE'!$A$2:$E$80,5,FALSE)))</f>
        <v>0</v>
      </c>
      <c r="AN500" s="21">
        <f>IF(Y500="",0,IF(Y500="Interdit",0,VLOOKUP(K500,'CODE H VS CODE ICPE'!$A$2:$E$80,5,FALSE)))</f>
        <v>0</v>
      </c>
      <c r="AO500" s="21">
        <f>IF(Z500="",0,IF(Z500="Interdit",0,VLOOKUP(L500,'CODE H VS CODE ICPE'!$A$2:$E$80,5,FALSE)))</f>
        <v>0</v>
      </c>
      <c r="AP500" s="21">
        <f>IF(AA500="",0,IF(AA500="Interdit",0,VLOOKUP(M500,'CODE H VS CODE ICPE'!$A$2:$E$80,5,FALSE)))</f>
        <v>0</v>
      </c>
      <c r="AQ500" s="21">
        <f>IF(AB500="",0,IF(AB500="Interdit",0,VLOOKUP(N500,'CODE H VS CODE ICPE'!$A$2:$E$80,5,FALSE)))</f>
        <v>0</v>
      </c>
      <c r="AR500" s="21">
        <f>IF(AC500="",0,IF(AC500="Interdit",0,VLOOKUP(O500,'CODE H VS CODE ICPE'!$A$2:$E$80,5,FALSE)))</f>
        <v>0</v>
      </c>
      <c r="AS500" s="21">
        <f>IF(AD500="",0,IF(AD500="Interdit",0,VLOOKUP(P500,'CODE H VS CODE ICPE'!$A$2:$E$80,5,FALSE)))</f>
        <v>0</v>
      </c>
      <c r="AT500" s="21">
        <f>IF(AE500="",0,IF(AE500="Interdit",0,VLOOKUP(Q500,'CODE H VS CODE ICPE'!$A$2:$E$80,5,FALSE)))</f>
        <v>0</v>
      </c>
      <c r="AU500" s="21">
        <f>IF(AF500="",0,IF(AF500="Interdit",0,VLOOKUP(R500,'CODE H VS CODE ICPE'!$A$2:$E$80,5,FALSE)))</f>
        <v>0</v>
      </c>
      <c r="AV500" s="21">
        <f>IF(AG500="",0,IF(AG500="Interdit",0,VLOOKUP(S500,'CODE H VS CODE ICPE'!$A$2:$E$80,5,FALSE)))</f>
        <v>0</v>
      </c>
      <c r="AW500" s="20" t="str">
        <f t="shared" si="72"/>
        <v>$AI$2</v>
      </c>
      <c r="AX500" s="26">
        <f t="shared" si="73"/>
        <v>149999.99</v>
      </c>
      <c r="AY500" s="20" t="str">
        <f t="shared" si="74"/>
        <v>H314</v>
      </c>
      <c r="AZ500" s="20">
        <f>IF(AY500="","",IF(AY500=0,"",VLOOKUP(AY500,'CODE H VS CODE ICPE'!$A$1:$E$80,3,FALSE)))</f>
        <v>4320</v>
      </c>
    </row>
    <row r="501" spans="1:52" ht="28.9" customHeight="1">
      <c r="A501" s="23">
        <v>3261</v>
      </c>
      <c r="B501" s="24" t="s">
        <v>1321</v>
      </c>
      <c r="C501" s="25" t="s">
        <v>499</v>
      </c>
      <c r="D501" s="24" t="s">
        <v>506</v>
      </c>
      <c r="E501" s="24" t="s">
        <v>1322</v>
      </c>
      <c r="F501" s="20" t="s">
        <v>96</v>
      </c>
      <c r="G501" s="20"/>
      <c r="H501" s="20"/>
      <c r="I501" s="20"/>
      <c r="J501" s="20"/>
      <c r="K501" s="20"/>
      <c r="L501" s="20"/>
      <c r="M501" s="20"/>
      <c r="N501" s="20"/>
      <c r="O501" s="20"/>
      <c r="P501" s="20"/>
      <c r="Q501" s="20"/>
      <c r="R501" s="20"/>
      <c r="S501" s="20"/>
      <c r="T501" s="20" t="str">
        <f>IFERROR(VLOOKUP(F501,'CODE H VS CODE ICPE'!$A$2:$D$80,4,FALSE),"")</f>
        <v>Autorisé</v>
      </c>
      <c r="U501" s="20" t="str">
        <f>IFERROR(VLOOKUP(G501,'CODE H VS CODE ICPE'!$A$2:$D$80,4,FALSE),"")</f>
        <v/>
      </c>
      <c r="V501" s="20" t="str">
        <f>IFERROR(VLOOKUP(H501,'CODE H VS CODE ICPE'!$A$2:$D$80,4,FALSE),"")</f>
        <v/>
      </c>
      <c r="W501" s="20" t="str">
        <f>IFERROR(VLOOKUP(I501,'CODE H VS CODE ICPE'!$A$2:$D$80,4,FALSE),"")</f>
        <v/>
      </c>
      <c r="X501" s="20" t="str">
        <f>IFERROR(VLOOKUP(J501,'CODE H VS CODE ICPE'!$A$2:$D$80,4,FALSE),"")</f>
        <v/>
      </c>
      <c r="Y501" s="20" t="str">
        <f>IFERROR(VLOOKUP(K501,'CODE H VS CODE ICPE'!$A$2:$D$80,4,FALSE),"")</f>
        <v/>
      </c>
      <c r="Z501" s="20" t="str">
        <f>IFERROR(VLOOKUP(L501,'CODE H VS CODE ICPE'!$A$2:$D$80,4,FALSE),"")</f>
        <v/>
      </c>
      <c r="AA501" s="20" t="str">
        <f>IFERROR(VLOOKUP(M501,'CODE H VS CODE ICPE'!$A$2:$D$80,4,FALSE),"")</f>
        <v/>
      </c>
      <c r="AB501" s="20" t="str">
        <f>IFERROR(VLOOKUP(N501,'CODE H VS CODE ICPE'!$A$2:$D$80,4,FALSE),"")</f>
        <v/>
      </c>
      <c r="AC501" s="20" t="str">
        <f>IFERROR(VLOOKUP(O501,'CODE H VS CODE ICPE'!$A$2:$D$80,4,FALSE),"")</f>
        <v/>
      </c>
      <c r="AD501" s="20" t="str">
        <f>IFERROR(VLOOKUP(P501,'CODE H VS CODE ICPE'!$A$2:$D$80,4,FALSE),"")</f>
        <v/>
      </c>
      <c r="AE501" s="20" t="str">
        <f>IFERROR(VLOOKUP(Q501,'CODE H VS CODE ICPE'!$A$2:$D$80,4,FALSE),"")</f>
        <v/>
      </c>
      <c r="AF501" s="20" t="str">
        <f>IFERROR(VLOOKUP(R501,'CODE H VS CODE ICPE'!$A$2:$D$80,4,FALSE),"")</f>
        <v/>
      </c>
      <c r="AG501" s="20" t="str">
        <f>IFERROR(VLOOKUP(S501,'CODE H VS CODE ICPE'!$A$2:$D$80,4,FALSE),"")</f>
        <v/>
      </c>
      <c r="AH501" s="49" t="str">
        <f t="shared" si="75"/>
        <v>Accepted</v>
      </c>
      <c r="AI501" s="21">
        <f>IF(T501="",0,IF(T501="Interdit",0,VLOOKUP(F501,'CODE H VS CODE ICPE'!$A$2:$E$80,5,FALSE)))</f>
        <v>149999.99</v>
      </c>
      <c r="AJ501" s="21">
        <f>IF(U501="",0,IF(U501="Interdit",0,VLOOKUP(G501,'CODE H VS CODE ICPE'!$A$2:$E$80,5,FALSE)))</f>
        <v>0</v>
      </c>
      <c r="AK501" s="21">
        <f>IF(V501="",0,IF(V501="Interdit",0,VLOOKUP(H501,'CODE H VS CODE ICPE'!$A$2:$E$80,5,FALSE)))</f>
        <v>0</v>
      </c>
      <c r="AL501" s="21">
        <f>IF(W501="",0,IF(W501="Interdit",0,VLOOKUP(I501,'CODE H VS CODE ICPE'!$A$2:$E$80,5,FALSE)))</f>
        <v>0</v>
      </c>
      <c r="AM501" s="21">
        <f>IF(X501="",0,IF(X501="Interdit",0,VLOOKUP(J501,'CODE H VS CODE ICPE'!$A$2:$E$80,5,FALSE)))</f>
        <v>0</v>
      </c>
      <c r="AN501" s="21">
        <f>IF(Y501="",0,IF(Y501="Interdit",0,VLOOKUP(K501,'CODE H VS CODE ICPE'!$A$2:$E$80,5,FALSE)))</f>
        <v>0</v>
      </c>
      <c r="AO501" s="21">
        <f>IF(Z501="",0,IF(Z501="Interdit",0,VLOOKUP(L501,'CODE H VS CODE ICPE'!$A$2:$E$80,5,FALSE)))</f>
        <v>0</v>
      </c>
      <c r="AP501" s="21">
        <f>IF(AA501="",0,IF(AA501="Interdit",0,VLOOKUP(M501,'CODE H VS CODE ICPE'!$A$2:$E$80,5,FALSE)))</f>
        <v>0</v>
      </c>
      <c r="AQ501" s="21">
        <f>IF(AB501="",0,IF(AB501="Interdit",0,VLOOKUP(N501,'CODE H VS CODE ICPE'!$A$2:$E$80,5,FALSE)))</f>
        <v>0</v>
      </c>
      <c r="AR501" s="21">
        <f>IF(AC501="",0,IF(AC501="Interdit",0,VLOOKUP(O501,'CODE H VS CODE ICPE'!$A$2:$E$80,5,FALSE)))</f>
        <v>0</v>
      </c>
      <c r="AS501" s="21">
        <f>IF(AD501="",0,IF(AD501="Interdit",0,VLOOKUP(P501,'CODE H VS CODE ICPE'!$A$2:$E$80,5,FALSE)))</f>
        <v>0</v>
      </c>
      <c r="AT501" s="21">
        <f>IF(AE501="",0,IF(AE501="Interdit",0,VLOOKUP(Q501,'CODE H VS CODE ICPE'!$A$2:$E$80,5,FALSE)))</f>
        <v>0</v>
      </c>
      <c r="AU501" s="21">
        <f>IF(AF501="",0,IF(AF501="Interdit",0,VLOOKUP(R501,'CODE H VS CODE ICPE'!$A$2:$E$80,5,FALSE)))</f>
        <v>0</v>
      </c>
      <c r="AV501" s="21">
        <f>IF(AG501="",0,IF(AG501="Interdit",0,VLOOKUP(S501,'CODE H VS CODE ICPE'!$A$2:$E$80,5,FALSE)))</f>
        <v>0</v>
      </c>
      <c r="AW501" s="20" t="str">
        <f t="shared" si="72"/>
        <v>$AI$2</v>
      </c>
      <c r="AX501" s="26">
        <f t="shared" si="73"/>
        <v>149999.99</v>
      </c>
      <c r="AY501" s="20" t="str">
        <f t="shared" si="74"/>
        <v>H314</v>
      </c>
      <c r="AZ501" s="20">
        <f>IF(AY501="","",IF(AY501=0,"",VLOOKUP(AY501,'CODE H VS CODE ICPE'!$A$1:$E$80,3,FALSE)))</f>
        <v>4320</v>
      </c>
    </row>
    <row r="502" spans="1:52" ht="28.9" customHeight="1">
      <c r="A502" s="23">
        <v>3278</v>
      </c>
      <c r="B502" s="24" t="s">
        <v>1323</v>
      </c>
      <c r="C502" s="25" t="s">
        <v>222</v>
      </c>
      <c r="D502" s="24" t="s">
        <v>513</v>
      </c>
      <c r="E502" s="24" t="s">
        <v>1324</v>
      </c>
      <c r="F502" s="20" t="s">
        <v>86</v>
      </c>
      <c r="G502" s="20" t="s">
        <v>94</v>
      </c>
      <c r="H502" s="20" t="s">
        <v>106</v>
      </c>
      <c r="I502" s="20"/>
      <c r="J502" s="20"/>
      <c r="K502" s="20"/>
      <c r="L502" s="20"/>
      <c r="M502" s="20"/>
      <c r="N502" s="20"/>
      <c r="O502" s="20"/>
      <c r="P502" s="20"/>
      <c r="Q502" s="20"/>
      <c r="R502" s="20"/>
      <c r="S502" s="20"/>
      <c r="T502" s="20" t="str">
        <f>IFERROR(VLOOKUP(F502,'CODE H VS CODE ICPE'!$A$2:$D$80,4,FALSE),"")</f>
        <v>Autorisé</v>
      </c>
      <c r="U502" s="20" t="str">
        <f>IFERROR(VLOOKUP(G502,'CODE H VS CODE ICPE'!$A$2:$D$80,4,FALSE),"")</f>
        <v>Demande d'autorisation</v>
      </c>
      <c r="V502" s="20" t="str">
        <f>IFERROR(VLOOKUP(H502,'CODE H VS CODE ICPE'!$A$2:$D$80,4,FALSE),"")</f>
        <v>Interdit</v>
      </c>
      <c r="W502" s="20" t="str">
        <f>IFERROR(VLOOKUP(I502,'CODE H VS CODE ICPE'!$A$2:$D$80,4,FALSE),"")</f>
        <v/>
      </c>
      <c r="X502" s="20" t="str">
        <f>IFERROR(VLOOKUP(J502,'CODE H VS CODE ICPE'!$A$2:$D$80,4,FALSE),"")</f>
        <v/>
      </c>
      <c r="Y502" s="20" t="str">
        <f>IFERROR(VLOOKUP(K502,'CODE H VS CODE ICPE'!$A$2:$D$80,4,FALSE),"")</f>
        <v/>
      </c>
      <c r="Z502" s="20" t="str">
        <f>IFERROR(VLOOKUP(L502,'CODE H VS CODE ICPE'!$A$2:$D$80,4,FALSE),"")</f>
        <v/>
      </c>
      <c r="AA502" s="20" t="str">
        <f>IFERROR(VLOOKUP(M502,'CODE H VS CODE ICPE'!$A$2:$D$80,4,FALSE),"")</f>
        <v/>
      </c>
      <c r="AB502" s="20" t="str">
        <f>IFERROR(VLOOKUP(N502,'CODE H VS CODE ICPE'!$A$2:$D$80,4,FALSE),"")</f>
        <v/>
      </c>
      <c r="AC502" s="20" t="str">
        <f>IFERROR(VLOOKUP(O502,'CODE H VS CODE ICPE'!$A$2:$D$80,4,FALSE),"")</f>
        <v/>
      </c>
      <c r="AD502" s="20" t="str">
        <f>IFERROR(VLOOKUP(P502,'CODE H VS CODE ICPE'!$A$2:$D$80,4,FALSE),"")</f>
        <v/>
      </c>
      <c r="AE502" s="20" t="str">
        <f>IFERROR(VLOOKUP(Q502,'CODE H VS CODE ICPE'!$A$2:$D$80,4,FALSE),"")</f>
        <v/>
      </c>
      <c r="AF502" s="20" t="str">
        <f>IFERROR(VLOOKUP(R502,'CODE H VS CODE ICPE'!$A$2:$D$80,4,FALSE),"")</f>
        <v/>
      </c>
      <c r="AG502" s="20" t="str">
        <f>IFERROR(VLOOKUP(S502,'CODE H VS CODE ICPE'!$A$2:$D$80,4,FALSE),"")</f>
        <v/>
      </c>
      <c r="AH502" s="48" t="str">
        <f t="shared" si="75"/>
        <v>Accepted</v>
      </c>
      <c r="AI502" s="21">
        <f>IF(T502="",0,IF(T502="Interdit",0,VLOOKUP(F502,'CODE H VS CODE ICPE'!$A$2:$E$80,5,FALSE)))</f>
        <v>99999.99</v>
      </c>
      <c r="AJ502" s="21">
        <f>IF(U502="",0,IF(U502="Interdit",0,VLOOKUP(G502,'CODE H VS CODE ICPE'!$A$2:$E$80,5,FALSE)))</f>
        <v>199.99</v>
      </c>
      <c r="AK502" s="21">
        <f>IF(V502="",0,IF(V502="Interdit",0,VLOOKUP(H502,'CODE H VS CODE ICPE'!$A$2:$E$80,5,FALSE)))</f>
        <v>0</v>
      </c>
      <c r="AL502" s="21">
        <f>IF(W502="",0,IF(W502="Interdit",0,VLOOKUP(I502,'CODE H VS CODE ICPE'!$A$2:$E$80,5,FALSE)))</f>
        <v>0</v>
      </c>
      <c r="AM502" s="21">
        <f>IF(X502="",0,IF(X502="Interdit",0,VLOOKUP(J502,'CODE H VS CODE ICPE'!$A$2:$E$80,5,FALSE)))</f>
        <v>0</v>
      </c>
      <c r="AN502" s="21">
        <f>IF(Y502="",0,IF(Y502="Interdit",0,VLOOKUP(K502,'CODE H VS CODE ICPE'!$A$2:$E$80,5,FALSE)))</f>
        <v>0</v>
      </c>
      <c r="AO502" s="21">
        <f>IF(Z502="",0,IF(Z502="Interdit",0,VLOOKUP(L502,'CODE H VS CODE ICPE'!$A$2:$E$80,5,FALSE)))</f>
        <v>0</v>
      </c>
      <c r="AP502" s="21">
        <f>IF(AA502="",0,IF(AA502="Interdit",0,VLOOKUP(M502,'CODE H VS CODE ICPE'!$A$2:$E$80,5,FALSE)))</f>
        <v>0</v>
      </c>
      <c r="AQ502" s="21">
        <f>IF(AB502="",0,IF(AB502="Interdit",0,VLOOKUP(N502,'CODE H VS CODE ICPE'!$A$2:$E$80,5,FALSE)))</f>
        <v>0</v>
      </c>
      <c r="AR502" s="21">
        <f>IF(AC502="",0,IF(AC502="Interdit",0,VLOOKUP(O502,'CODE H VS CODE ICPE'!$A$2:$E$80,5,FALSE)))</f>
        <v>0</v>
      </c>
      <c r="AS502" s="21">
        <f>IF(AD502="",0,IF(AD502="Interdit",0,VLOOKUP(P502,'CODE H VS CODE ICPE'!$A$2:$E$80,5,FALSE)))</f>
        <v>0</v>
      </c>
      <c r="AT502" s="21">
        <f>IF(AE502="",0,IF(AE502="Interdit",0,VLOOKUP(Q502,'CODE H VS CODE ICPE'!$A$2:$E$80,5,FALSE)))</f>
        <v>0</v>
      </c>
      <c r="AU502" s="21">
        <f>IF(AF502="",0,IF(AF502="Interdit",0,VLOOKUP(R502,'CODE H VS CODE ICPE'!$A$2:$E$80,5,FALSE)))</f>
        <v>0</v>
      </c>
      <c r="AV502" s="21">
        <f>IF(AG502="",0,IF(AG502="Interdit",0,VLOOKUP(S502,'CODE H VS CODE ICPE'!$A$2:$E$80,5,FALSE)))</f>
        <v>0</v>
      </c>
      <c r="AW502" s="20" t="str">
        <f>ADDRESS(2,MATCH(MAX(AI502:AV502),AI502:AV502,0)+COLUMN(AI502)-1)</f>
        <v>$AI$2</v>
      </c>
      <c r="AX502" s="26">
        <f>IF(AH502="Interdit","",IF(AW502="$AI$2",AI502,IF(AW502="$AJ$2",AJ502,IF(AW502="$AK$2",AK502,IF(AW502="$AL$2",AL502,IF(AW502="$AM$2",AM502,IF(AW502="$AN$2",AN502,IF(AW502="$AO$2",AO502,IF(AW502="$AP$2",AP502,IF(AW502="$AQ$2",AQ502,IF(AW502="$AR$2",AR502,IF(AW502="$AS$2",AS502,IF(AW502="$AT$2",AT502,IF(AW502="$AU$2",AU502,IF(AW502="$AV$2",AV502,"")))))))))))))))</f>
        <v>99999.99</v>
      </c>
      <c r="AY502" s="20" t="str">
        <f>IF(AX502="","",IF(AW502="$AI$2",F502,IF(AW502="$AJ$2",G502,IF(AW502="$AK$2",H502,IF(AW502="$AL$2",I502,IF(AW502="$AM$2",J502,IF(AW502="$AN$2",K502,IF(AW502="$AO$2",L502,IF(AW502="$AP$2",M502,IF(AW502="$AQ$2",N502,IF(AW502="$AR$2",O502,IF(AW502="$AS$2",P502,IF(AW502="$AT$2",Q502,IF(AW502="$AU$2",R502,IF(AW502="$AV$2",S502,"")))))))))))))))</f>
        <v>H302</v>
      </c>
      <c r="AZ502" s="20">
        <f>IF(AY502="","",IF(AY502=0,"",VLOOKUP(AY502,'CODE H VS CODE ICPE'!$A$1:$E$80,3,FALSE)))</f>
        <v>4511</v>
      </c>
    </row>
    <row r="503" spans="1:52" ht="28.9" customHeight="1">
      <c r="A503" s="23">
        <v>3262</v>
      </c>
      <c r="B503" s="24" t="s">
        <v>1325</v>
      </c>
      <c r="C503" s="25" t="s">
        <v>499</v>
      </c>
      <c r="D503" s="24" t="s">
        <v>613</v>
      </c>
      <c r="E503" s="24" t="s">
        <v>1326</v>
      </c>
      <c r="F503" s="20" t="s">
        <v>96</v>
      </c>
      <c r="G503" s="20"/>
      <c r="H503" s="20"/>
      <c r="I503" s="20"/>
      <c r="J503" s="20"/>
      <c r="K503" s="20"/>
      <c r="L503" s="20"/>
      <c r="M503" s="20"/>
      <c r="N503" s="20"/>
      <c r="O503" s="20"/>
      <c r="P503" s="20"/>
      <c r="Q503" s="20"/>
      <c r="R503" s="20"/>
      <c r="S503" s="20"/>
      <c r="T503" s="20" t="str">
        <f>IFERROR(VLOOKUP(F503,'CODE H VS CODE ICPE'!$A$2:$D$80,4,FALSE),"")</f>
        <v>Autorisé</v>
      </c>
      <c r="U503" s="20" t="str">
        <f>IFERROR(VLOOKUP(G503,'CODE H VS CODE ICPE'!$A$2:$D$80,4,FALSE),"")</f>
        <v/>
      </c>
      <c r="V503" s="20" t="str">
        <f>IFERROR(VLOOKUP(H503,'CODE H VS CODE ICPE'!$A$2:$D$80,4,FALSE),"")</f>
        <v/>
      </c>
      <c r="W503" s="20" t="str">
        <f>IFERROR(VLOOKUP(I503,'CODE H VS CODE ICPE'!$A$2:$D$80,4,FALSE),"")</f>
        <v/>
      </c>
      <c r="X503" s="20" t="str">
        <f>IFERROR(VLOOKUP(J503,'CODE H VS CODE ICPE'!$A$2:$D$80,4,FALSE),"")</f>
        <v/>
      </c>
      <c r="Y503" s="20" t="str">
        <f>IFERROR(VLOOKUP(K503,'CODE H VS CODE ICPE'!$A$2:$D$80,4,FALSE),"")</f>
        <v/>
      </c>
      <c r="Z503" s="20" t="str">
        <f>IFERROR(VLOOKUP(L503,'CODE H VS CODE ICPE'!$A$2:$D$80,4,FALSE),"")</f>
        <v/>
      </c>
      <c r="AA503" s="20" t="str">
        <f>IFERROR(VLOOKUP(M503,'CODE H VS CODE ICPE'!$A$2:$D$80,4,FALSE),"")</f>
        <v/>
      </c>
      <c r="AB503" s="20" t="str">
        <f>IFERROR(VLOOKUP(N503,'CODE H VS CODE ICPE'!$A$2:$D$80,4,FALSE),"")</f>
        <v/>
      </c>
      <c r="AC503" s="20" t="str">
        <f>IFERROR(VLOOKUP(O503,'CODE H VS CODE ICPE'!$A$2:$D$80,4,FALSE),"")</f>
        <v/>
      </c>
      <c r="AD503" s="20" t="str">
        <f>IFERROR(VLOOKUP(P503,'CODE H VS CODE ICPE'!$A$2:$D$80,4,FALSE),"")</f>
        <v/>
      </c>
      <c r="AE503" s="20" t="str">
        <f>IFERROR(VLOOKUP(Q503,'CODE H VS CODE ICPE'!$A$2:$D$80,4,FALSE),"")</f>
        <v/>
      </c>
      <c r="AF503" s="20" t="str">
        <f>IFERROR(VLOOKUP(R503,'CODE H VS CODE ICPE'!$A$2:$D$80,4,FALSE),"")</f>
        <v/>
      </c>
      <c r="AG503" s="20" t="str">
        <f>IFERROR(VLOOKUP(S503,'CODE H VS CODE ICPE'!$A$2:$D$80,4,FALSE),"")</f>
        <v/>
      </c>
      <c r="AH503" s="49" t="str">
        <f t="shared" si="75"/>
        <v>Accepted</v>
      </c>
      <c r="AI503" s="21">
        <f>IF(T503="",0,IF(T503="Interdit",0,VLOOKUP(F503,'CODE H VS CODE ICPE'!$A$2:$E$80,5,FALSE)))</f>
        <v>149999.99</v>
      </c>
      <c r="AJ503" s="21">
        <f>IF(U503="",0,IF(U503="Interdit",0,VLOOKUP(G503,'CODE H VS CODE ICPE'!$A$2:$E$80,5,FALSE)))</f>
        <v>0</v>
      </c>
      <c r="AK503" s="21">
        <f>IF(V503="",0,IF(V503="Interdit",0,VLOOKUP(H503,'CODE H VS CODE ICPE'!$A$2:$E$80,5,FALSE)))</f>
        <v>0</v>
      </c>
      <c r="AL503" s="21">
        <f>IF(W503="",0,IF(W503="Interdit",0,VLOOKUP(I503,'CODE H VS CODE ICPE'!$A$2:$E$80,5,FALSE)))</f>
        <v>0</v>
      </c>
      <c r="AM503" s="21">
        <f>IF(X503="",0,IF(X503="Interdit",0,VLOOKUP(J503,'CODE H VS CODE ICPE'!$A$2:$E$80,5,FALSE)))</f>
        <v>0</v>
      </c>
      <c r="AN503" s="21">
        <f>IF(Y503="",0,IF(Y503="Interdit",0,VLOOKUP(K503,'CODE H VS CODE ICPE'!$A$2:$E$80,5,FALSE)))</f>
        <v>0</v>
      </c>
      <c r="AO503" s="21">
        <f>IF(Z503="",0,IF(Z503="Interdit",0,VLOOKUP(L503,'CODE H VS CODE ICPE'!$A$2:$E$80,5,FALSE)))</f>
        <v>0</v>
      </c>
      <c r="AP503" s="21">
        <f>IF(AA503="",0,IF(AA503="Interdit",0,VLOOKUP(M503,'CODE H VS CODE ICPE'!$A$2:$E$80,5,FALSE)))</f>
        <v>0</v>
      </c>
      <c r="AQ503" s="21">
        <f>IF(AB503="",0,IF(AB503="Interdit",0,VLOOKUP(N503,'CODE H VS CODE ICPE'!$A$2:$E$80,5,FALSE)))</f>
        <v>0</v>
      </c>
      <c r="AR503" s="21">
        <f>IF(AC503="",0,IF(AC503="Interdit",0,VLOOKUP(O503,'CODE H VS CODE ICPE'!$A$2:$E$80,5,FALSE)))</f>
        <v>0</v>
      </c>
      <c r="AS503" s="21">
        <f>IF(AD503="",0,IF(AD503="Interdit",0,VLOOKUP(P503,'CODE H VS CODE ICPE'!$A$2:$E$80,5,FALSE)))</f>
        <v>0</v>
      </c>
      <c r="AT503" s="21">
        <f>IF(AE503="",0,IF(AE503="Interdit",0,VLOOKUP(Q503,'CODE H VS CODE ICPE'!$A$2:$E$80,5,FALSE)))</f>
        <v>0</v>
      </c>
      <c r="AU503" s="21">
        <f>IF(AF503="",0,IF(AF503="Interdit",0,VLOOKUP(R503,'CODE H VS CODE ICPE'!$A$2:$E$80,5,FALSE)))</f>
        <v>0</v>
      </c>
      <c r="AV503" s="21">
        <f>IF(AG503="",0,IF(AG503="Interdit",0,VLOOKUP(S503,'CODE H VS CODE ICPE'!$A$2:$E$80,5,FALSE)))</f>
        <v>0</v>
      </c>
      <c r="AW503" s="20" t="str">
        <f t="shared" ref="AW503:AW520" si="76">ADDRESS(2,MATCH(MAX(AI503:AV503),AI503:AV503,0)+COLUMN(AI503)-1)</f>
        <v>$AI$2</v>
      </c>
      <c r="AX503" s="26">
        <f t="shared" ref="AX503:AX520" si="77">IF(AH503="Interdit","",IF(AW503="$AI$2",AI503,IF(AW503="$AJ$2",AJ503,IF(AW503="$AK$2",AK503,IF(AW503="$AL$2",AL503,IF(AW503="$AM$2",AM503,IF(AW503="$AN$2",AN503,IF(AW503="$AO$2",AO503,IF(AW503="$AP$2",AP503,IF(AW503="$AQ$2",AQ503,IF(AW503="$AR$2",AR503,IF(AW503="$AS$2",AS503,IF(AW503="$AT$2",AT503,IF(AW503="$AU$2",AU503,IF(AW503="$AV$2",AV503,"")))))))))))))))</f>
        <v>149999.99</v>
      </c>
      <c r="AY503" s="20" t="str">
        <f t="shared" ref="AY503:AY520" si="78">IF(AX503="","",IF(AW503="$AI$2",F503,IF(AW503="$AJ$2",G503,IF(AW503="$AK$2",H503,IF(AW503="$AL$2",I503,IF(AW503="$AM$2",J503,IF(AW503="$AN$2",K503,IF(AW503="$AO$2",L503,IF(AW503="$AP$2",M503,IF(AW503="$AQ$2",N503,IF(AW503="$AR$2",O503,IF(AW503="$AS$2",P503,IF(AW503="$AT$2",Q503,IF(AW503="$AU$2",R503,IF(AW503="$AV$2",S503,"")))))))))))))))</f>
        <v>H314</v>
      </c>
      <c r="AZ503" s="20">
        <f>IF(AY503="","",IF(AY503=0,"",VLOOKUP(AY503,'CODE H VS CODE ICPE'!$A$1:$E$80,3,FALSE)))</f>
        <v>4320</v>
      </c>
    </row>
    <row r="504" spans="1:52" ht="28.9" customHeight="1">
      <c r="A504" s="23">
        <v>3263</v>
      </c>
      <c r="B504" s="24" t="s">
        <v>1327</v>
      </c>
      <c r="C504" s="25" t="s">
        <v>499</v>
      </c>
      <c r="D504" s="24" t="s">
        <v>588</v>
      </c>
      <c r="E504" s="24" t="s">
        <v>1328</v>
      </c>
      <c r="F504" s="20" t="s">
        <v>96</v>
      </c>
      <c r="G504" s="20"/>
      <c r="H504" s="20"/>
      <c r="I504" s="20"/>
      <c r="J504" s="20"/>
      <c r="K504" s="20"/>
      <c r="L504" s="20"/>
      <c r="M504" s="20"/>
      <c r="N504" s="20"/>
      <c r="O504" s="20"/>
      <c r="P504" s="20"/>
      <c r="Q504" s="20"/>
      <c r="R504" s="20"/>
      <c r="S504" s="20"/>
      <c r="T504" s="20" t="str">
        <f>IFERROR(VLOOKUP(F504,'CODE H VS CODE ICPE'!$A$2:$D$80,4,FALSE),"")</f>
        <v>Autorisé</v>
      </c>
      <c r="U504" s="20" t="str">
        <f>IFERROR(VLOOKUP(G504,'CODE H VS CODE ICPE'!$A$2:$D$80,4,FALSE),"")</f>
        <v/>
      </c>
      <c r="V504" s="20" t="str">
        <f>IFERROR(VLOOKUP(H504,'CODE H VS CODE ICPE'!$A$2:$D$80,4,FALSE),"")</f>
        <v/>
      </c>
      <c r="W504" s="20" t="str">
        <f>IFERROR(VLOOKUP(I504,'CODE H VS CODE ICPE'!$A$2:$D$80,4,FALSE),"")</f>
        <v/>
      </c>
      <c r="X504" s="20" t="str">
        <f>IFERROR(VLOOKUP(J504,'CODE H VS CODE ICPE'!$A$2:$D$80,4,FALSE),"")</f>
        <v/>
      </c>
      <c r="Y504" s="20" t="str">
        <f>IFERROR(VLOOKUP(K504,'CODE H VS CODE ICPE'!$A$2:$D$80,4,FALSE),"")</f>
        <v/>
      </c>
      <c r="Z504" s="20" t="str">
        <f>IFERROR(VLOOKUP(L504,'CODE H VS CODE ICPE'!$A$2:$D$80,4,FALSE),"")</f>
        <v/>
      </c>
      <c r="AA504" s="20" t="str">
        <f>IFERROR(VLOOKUP(M504,'CODE H VS CODE ICPE'!$A$2:$D$80,4,FALSE),"")</f>
        <v/>
      </c>
      <c r="AB504" s="20" t="str">
        <f>IFERROR(VLOOKUP(N504,'CODE H VS CODE ICPE'!$A$2:$D$80,4,FALSE),"")</f>
        <v/>
      </c>
      <c r="AC504" s="20" t="str">
        <f>IFERROR(VLOOKUP(O504,'CODE H VS CODE ICPE'!$A$2:$D$80,4,FALSE),"")</f>
        <v/>
      </c>
      <c r="AD504" s="20" t="str">
        <f>IFERROR(VLOOKUP(P504,'CODE H VS CODE ICPE'!$A$2:$D$80,4,FALSE),"")</f>
        <v/>
      </c>
      <c r="AE504" s="20" t="str">
        <f>IFERROR(VLOOKUP(Q504,'CODE H VS CODE ICPE'!$A$2:$D$80,4,FALSE),"")</f>
        <v/>
      </c>
      <c r="AF504" s="20" t="str">
        <f>IFERROR(VLOOKUP(R504,'CODE H VS CODE ICPE'!$A$2:$D$80,4,FALSE),"")</f>
        <v/>
      </c>
      <c r="AG504" s="20" t="str">
        <f>IFERROR(VLOOKUP(S504,'CODE H VS CODE ICPE'!$A$2:$D$80,4,FALSE),"")</f>
        <v/>
      </c>
      <c r="AH504" s="49" t="str">
        <f t="shared" si="75"/>
        <v>Accepted</v>
      </c>
      <c r="AI504" s="21">
        <f>IF(T504="",0,IF(T504="Interdit",0,VLOOKUP(F504,'CODE H VS CODE ICPE'!$A$2:$E$80,5,FALSE)))</f>
        <v>149999.99</v>
      </c>
      <c r="AJ504" s="21">
        <f>IF(U504="",0,IF(U504="Interdit",0,VLOOKUP(G504,'CODE H VS CODE ICPE'!$A$2:$E$80,5,FALSE)))</f>
        <v>0</v>
      </c>
      <c r="AK504" s="21">
        <f>IF(V504="",0,IF(V504="Interdit",0,VLOOKUP(H504,'CODE H VS CODE ICPE'!$A$2:$E$80,5,FALSE)))</f>
        <v>0</v>
      </c>
      <c r="AL504" s="21">
        <f>IF(W504="",0,IF(W504="Interdit",0,VLOOKUP(I504,'CODE H VS CODE ICPE'!$A$2:$E$80,5,FALSE)))</f>
        <v>0</v>
      </c>
      <c r="AM504" s="21">
        <f>IF(X504="",0,IF(X504="Interdit",0,VLOOKUP(J504,'CODE H VS CODE ICPE'!$A$2:$E$80,5,FALSE)))</f>
        <v>0</v>
      </c>
      <c r="AN504" s="21">
        <f>IF(Y504="",0,IF(Y504="Interdit",0,VLOOKUP(K504,'CODE H VS CODE ICPE'!$A$2:$E$80,5,FALSE)))</f>
        <v>0</v>
      </c>
      <c r="AO504" s="21">
        <f>IF(Z504="",0,IF(Z504="Interdit",0,VLOOKUP(L504,'CODE H VS CODE ICPE'!$A$2:$E$80,5,FALSE)))</f>
        <v>0</v>
      </c>
      <c r="AP504" s="21">
        <f>IF(AA504="",0,IF(AA504="Interdit",0,VLOOKUP(M504,'CODE H VS CODE ICPE'!$A$2:$E$80,5,FALSE)))</f>
        <v>0</v>
      </c>
      <c r="AQ504" s="21">
        <f>IF(AB504="",0,IF(AB504="Interdit",0,VLOOKUP(N504,'CODE H VS CODE ICPE'!$A$2:$E$80,5,FALSE)))</f>
        <v>0</v>
      </c>
      <c r="AR504" s="21">
        <f>IF(AC504="",0,IF(AC504="Interdit",0,VLOOKUP(O504,'CODE H VS CODE ICPE'!$A$2:$E$80,5,FALSE)))</f>
        <v>0</v>
      </c>
      <c r="AS504" s="21">
        <f>IF(AD504="",0,IF(AD504="Interdit",0,VLOOKUP(P504,'CODE H VS CODE ICPE'!$A$2:$E$80,5,FALSE)))</f>
        <v>0</v>
      </c>
      <c r="AT504" s="21">
        <f>IF(AE504="",0,IF(AE504="Interdit",0,VLOOKUP(Q504,'CODE H VS CODE ICPE'!$A$2:$E$80,5,FALSE)))</f>
        <v>0</v>
      </c>
      <c r="AU504" s="21">
        <f>IF(AF504="",0,IF(AF504="Interdit",0,VLOOKUP(R504,'CODE H VS CODE ICPE'!$A$2:$E$80,5,FALSE)))</f>
        <v>0</v>
      </c>
      <c r="AV504" s="21">
        <f>IF(AG504="",0,IF(AG504="Interdit",0,VLOOKUP(S504,'CODE H VS CODE ICPE'!$A$2:$E$80,5,FALSE)))</f>
        <v>0</v>
      </c>
      <c r="AW504" s="20" t="str">
        <f t="shared" si="76"/>
        <v>$AI$2</v>
      </c>
      <c r="AX504" s="26">
        <f t="shared" si="77"/>
        <v>149999.99</v>
      </c>
      <c r="AY504" s="20" t="str">
        <f t="shared" si="78"/>
        <v>H314</v>
      </c>
      <c r="AZ504" s="20">
        <f>IF(AY504="","",IF(AY504=0,"",VLOOKUP(AY504,'CODE H VS CODE ICPE'!$A$1:$E$80,3,FALSE)))</f>
        <v>4320</v>
      </c>
    </row>
    <row r="505" spans="1:52" ht="28.9" customHeight="1">
      <c r="A505" s="23">
        <v>3264</v>
      </c>
      <c r="B505" s="24" t="s">
        <v>1329</v>
      </c>
      <c r="C505" s="25" t="s">
        <v>499</v>
      </c>
      <c r="D505" s="24" t="s">
        <v>831</v>
      </c>
      <c r="E505" s="24" t="s">
        <v>1330</v>
      </c>
      <c r="F505" s="20" t="s">
        <v>96</v>
      </c>
      <c r="G505" s="20"/>
      <c r="H505" s="20"/>
      <c r="I505" s="20"/>
      <c r="J505" s="20"/>
      <c r="K505" s="20"/>
      <c r="L505" s="20"/>
      <c r="M505" s="20"/>
      <c r="N505" s="20"/>
      <c r="O505" s="20"/>
      <c r="P505" s="20"/>
      <c r="Q505" s="20"/>
      <c r="R505" s="20"/>
      <c r="S505" s="20"/>
      <c r="T505" s="20" t="str">
        <f>IFERROR(VLOOKUP(F505,'CODE H VS CODE ICPE'!$A$2:$D$80,4,FALSE),"")</f>
        <v>Autorisé</v>
      </c>
      <c r="U505" s="20" t="str">
        <f>IFERROR(VLOOKUP(G505,'CODE H VS CODE ICPE'!$A$2:$D$80,4,FALSE),"")</f>
        <v/>
      </c>
      <c r="V505" s="20" t="str">
        <f>IFERROR(VLOOKUP(H505,'CODE H VS CODE ICPE'!$A$2:$D$80,4,FALSE),"")</f>
        <v/>
      </c>
      <c r="W505" s="20" t="str">
        <f>IFERROR(VLOOKUP(I505,'CODE H VS CODE ICPE'!$A$2:$D$80,4,FALSE),"")</f>
        <v/>
      </c>
      <c r="X505" s="20" t="str">
        <f>IFERROR(VLOOKUP(J505,'CODE H VS CODE ICPE'!$A$2:$D$80,4,FALSE),"")</f>
        <v/>
      </c>
      <c r="Y505" s="20" t="str">
        <f>IFERROR(VLOOKUP(K505,'CODE H VS CODE ICPE'!$A$2:$D$80,4,FALSE),"")</f>
        <v/>
      </c>
      <c r="Z505" s="20" t="str">
        <f>IFERROR(VLOOKUP(L505,'CODE H VS CODE ICPE'!$A$2:$D$80,4,FALSE),"")</f>
        <v/>
      </c>
      <c r="AA505" s="20" t="str">
        <f>IFERROR(VLOOKUP(M505,'CODE H VS CODE ICPE'!$A$2:$D$80,4,FALSE),"")</f>
        <v/>
      </c>
      <c r="AB505" s="20" t="str">
        <f>IFERROR(VLOOKUP(N505,'CODE H VS CODE ICPE'!$A$2:$D$80,4,FALSE),"")</f>
        <v/>
      </c>
      <c r="AC505" s="20" t="str">
        <f>IFERROR(VLOOKUP(O505,'CODE H VS CODE ICPE'!$A$2:$D$80,4,FALSE),"")</f>
        <v/>
      </c>
      <c r="AD505" s="20" t="str">
        <f>IFERROR(VLOOKUP(P505,'CODE H VS CODE ICPE'!$A$2:$D$80,4,FALSE),"")</f>
        <v/>
      </c>
      <c r="AE505" s="20" t="str">
        <f>IFERROR(VLOOKUP(Q505,'CODE H VS CODE ICPE'!$A$2:$D$80,4,FALSE),"")</f>
        <v/>
      </c>
      <c r="AF505" s="20" t="str">
        <f>IFERROR(VLOOKUP(R505,'CODE H VS CODE ICPE'!$A$2:$D$80,4,FALSE),"")</f>
        <v/>
      </c>
      <c r="AG505" s="20" t="str">
        <f>IFERROR(VLOOKUP(S505,'CODE H VS CODE ICPE'!$A$2:$D$80,4,FALSE),"")</f>
        <v/>
      </c>
      <c r="AH505" s="49" t="str">
        <f t="shared" si="75"/>
        <v>Accepted</v>
      </c>
      <c r="AI505" s="21">
        <f>IF(T505="",0,IF(T505="Interdit",0,VLOOKUP(F505,'CODE H VS CODE ICPE'!$A$2:$E$80,5,FALSE)))</f>
        <v>149999.99</v>
      </c>
      <c r="AJ505" s="21">
        <f>IF(U505="",0,IF(U505="Interdit",0,VLOOKUP(G505,'CODE H VS CODE ICPE'!$A$2:$E$80,5,FALSE)))</f>
        <v>0</v>
      </c>
      <c r="AK505" s="21">
        <f>IF(V505="",0,IF(V505="Interdit",0,VLOOKUP(H505,'CODE H VS CODE ICPE'!$A$2:$E$80,5,FALSE)))</f>
        <v>0</v>
      </c>
      <c r="AL505" s="21">
        <f>IF(W505="",0,IF(W505="Interdit",0,VLOOKUP(I505,'CODE H VS CODE ICPE'!$A$2:$E$80,5,FALSE)))</f>
        <v>0</v>
      </c>
      <c r="AM505" s="21">
        <f>IF(X505="",0,IF(X505="Interdit",0,VLOOKUP(J505,'CODE H VS CODE ICPE'!$A$2:$E$80,5,FALSE)))</f>
        <v>0</v>
      </c>
      <c r="AN505" s="21">
        <f>IF(Y505="",0,IF(Y505="Interdit",0,VLOOKUP(K505,'CODE H VS CODE ICPE'!$A$2:$E$80,5,FALSE)))</f>
        <v>0</v>
      </c>
      <c r="AO505" s="21">
        <f>IF(Z505="",0,IF(Z505="Interdit",0,VLOOKUP(L505,'CODE H VS CODE ICPE'!$A$2:$E$80,5,FALSE)))</f>
        <v>0</v>
      </c>
      <c r="AP505" s="21">
        <f>IF(AA505="",0,IF(AA505="Interdit",0,VLOOKUP(M505,'CODE H VS CODE ICPE'!$A$2:$E$80,5,FALSE)))</f>
        <v>0</v>
      </c>
      <c r="AQ505" s="21">
        <f>IF(AB505="",0,IF(AB505="Interdit",0,VLOOKUP(N505,'CODE H VS CODE ICPE'!$A$2:$E$80,5,FALSE)))</f>
        <v>0</v>
      </c>
      <c r="AR505" s="21">
        <f>IF(AC505="",0,IF(AC505="Interdit",0,VLOOKUP(O505,'CODE H VS CODE ICPE'!$A$2:$E$80,5,FALSE)))</f>
        <v>0</v>
      </c>
      <c r="AS505" s="21">
        <f>IF(AD505="",0,IF(AD505="Interdit",0,VLOOKUP(P505,'CODE H VS CODE ICPE'!$A$2:$E$80,5,FALSE)))</f>
        <v>0</v>
      </c>
      <c r="AT505" s="21">
        <f>IF(AE505="",0,IF(AE505="Interdit",0,VLOOKUP(Q505,'CODE H VS CODE ICPE'!$A$2:$E$80,5,FALSE)))</f>
        <v>0</v>
      </c>
      <c r="AU505" s="21">
        <f>IF(AF505="",0,IF(AF505="Interdit",0,VLOOKUP(R505,'CODE H VS CODE ICPE'!$A$2:$E$80,5,FALSE)))</f>
        <v>0</v>
      </c>
      <c r="AV505" s="21">
        <f>IF(AG505="",0,IF(AG505="Interdit",0,VLOOKUP(S505,'CODE H VS CODE ICPE'!$A$2:$E$80,5,FALSE)))</f>
        <v>0</v>
      </c>
      <c r="AW505" s="20" t="str">
        <f t="shared" si="76"/>
        <v>$AI$2</v>
      </c>
      <c r="AX505" s="26">
        <f t="shared" si="77"/>
        <v>149999.99</v>
      </c>
      <c r="AY505" s="20" t="str">
        <f t="shared" si="78"/>
        <v>H314</v>
      </c>
      <c r="AZ505" s="20">
        <f>IF(AY505="","",IF(AY505=0,"",VLOOKUP(AY505,'CODE H VS CODE ICPE'!$A$1:$E$80,3,FALSE)))</f>
        <v>4320</v>
      </c>
    </row>
    <row r="506" spans="1:52" ht="28.9" customHeight="1">
      <c r="A506" s="23">
        <v>3265</v>
      </c>
      <c r="B506" s="24" t="s">
        <v>1331</v>
      </c>
      <c r="C506" s="25" t="s">
        <v>499</v>
      </c>
      <c r="D506" s="24" t="s">
        <v>526</v>
      </c>
      <c r="E506" s="24" t="s">
        <v>1332</v>
      </c>
      <c r="F506" s="20" t="s">
        <v>96</v>
      </c>
      <c r="G506" s="20"/>
      <c r="H506" s="20"/>
      <c r="I506" s="20"/>
      <c r="J506" s="20"/>
      <c r="K506" s="20"/>
      <c r="L506" s="20"/>
      <c r="M506" s="20"/>
      <c r="N506" s="20"/>
      <c r="O506" s="20"/>
      <c r="P506" s="20"/>
      <c r="Q506" s="20"/>
      <c r="R506" s="20"/>
      <c r="S506" s="20"/>
      <c r="T506" s="20" t="str">
        <f>IFERROR(VLOOKUP(F506,'CODE H VS CODE ICPE'!$A$2:$D$80,4,FALSE),"")</f>
        <v>Autorisé</v>
      </c>
      <c r="U506" s="20" t="str">
        <f>IFERROR(VLOOKUP(G506,'CODE H VS CODE ICPE'!$A$2:$D$80,4,FALSE),"")</f>
        <v/>
      </c>
      <c r="V506" s="20" t="str">
        <f>IFERROR(VLOOKUP(H506,'CODE H VS CODE ICPE'!$A$2:$D$80,4,FALSE),"")</f>
        <v/>
      </c>
      <c r="W506" s="20" t="str">
        <f>IFERROR(VLOOKUP(I506,'CODE H VS CODE ICPE'!$A$2:$D$80,4,FALSE),"")</f>
        <v/>
      </c>
      <c r="X506" s="20" t="str">
        <f>IFERROR(VLOOKUP(J506,'CODE H VS CODE ICPE'!$A$2:$D$80,4,FALSE),"")</f>
        <v/>
      </c>
      <c r="Y506" s="20" t="str">
        <f>IFERROR(VLOOKUP(K506,'CODE H VS CODE ICPE'!$A$2:$D$80,4,FALSE),"")</f>
        <v/>
      </c>
      <c r="Z506" s="20" t="str">
        <f>IFERROR(VLOOKUP(L506,'CODE H VS CODE ICPE'!$A$2:$D$80,4,FALSE),"")</f>
        <v/>
      </c>
      <c r="AA506" s="20" t="str">
        <f>IFERROR(VLOOKUP(M506,'CODE H VS CODE ICPE'!$A$2:$D$80,4,FALSE),"")</f>
        <v/>
      </c>
      <c r="AB506" s="20" t="str">
        <f>IFERROR(VLOOKUP(N506,'CODE H VS CODE ICPE'!$A$2:$D$80,4,FALSE),"")</f>
        <v/>
      </c>
      <c r="AC506" s="20" t="str">
        <f>IFERROR(VLOOKUP(O506,'CODE H VS CODE ICPE'!$A$2:$D$80,4,FALSE),"")</f>
        <v/>
      </c>
      <c r="AD506" s="20" t="str">
        <f>IFERROR(VLOOKUP(P506,'CODE H VS CODE ICPE'!$A$2:$D$80,4,FALSE),"")</f>
        <v/>
      </c>
      <c r="AE506" s="20" t="str">
        <f>IFERROR(VLOOKUP(Q506,'CODE H VS CODE ICPE'!$A$2:$D$80,4,FALSE),"")</f>
        <v/>
      </c>
      <c r="AF506" s="20" t="str">
        <f>IFERROR(VLOOKUP(R506,'CODE H VS CODE ICPE'!$A$2:$D$80,4,FALSE),"")</f>
        <v/>
      </c>
      <c r="AG506" s="20" t="str">
        <f>IFERROR(VLOOKUP(S506,'CODE H VS CODE ICPE'!$A$2:$D$80,4,FALSE),"")</f>
        <v/>
      </c>
      <c r="AH506" s="49" t="str">
        <f t="shared" si="75"/>
        <v>Accepted</v>
      </c>
      <c r="AI506" s="21">
        <f>IF(T506="",0,IF(T506="Interdit",0,VLOOKUP(F506,'CODE H VS CODE ICPE'!$A$2:$E$80,5,FALSE)))</f>
        <v>149999.99</v>
      </c>
      <c r="AJ506" s="21">
        <f>IF(U506="",0,IF(U506="Interdit",0,VLOOKUP(G506,'CODE H VS CODE ICPE'!$A$2:$E$80,5,FALSE)))</f>
        <v>0</v>
      </c>
      <c r="AK506" s="21">
        <f>IF(V506="",0,IF(V506="Interdit",0,VLOOKUP(H506,'CODE H VS CODE ICPE'!$A$2:$E$80,5,FALSE)))</f>
        <v>0</v>
      </c>
      <c r="AL506" s="21">
        <f>IF(W506="",0,IF(W506="Interdit",0,VLOOKUP(I506,'CODE H VS CODE ICPE'!$A$2:$E$80,5,FALSE)))</f>
        <v>0</v>
      </c>
      <c r="AM506" s="21">
        <f>IF(X506="",0,IF(X506="Interdit",0,VLOOKUP(J506,'CODE H VS CODE ICPE'!$A$2:$E$80,5,FALSE)))</f>
        <v>0</v>
      </c>
      <c r="AN506" s="21">
        <f>IF(Y506="",0,IF(Y506="Interdit",0,VLOOKUP(K506,'CODE H VS CODE ICPE'!$A$2:$E$80,5,FALSE)))</f>
        <v>0</v>
      </c>
      <c r="AO506" s="21">
        <f>IF(Z506="",0,IF(Z506="Interdit",0,VLOOKUP(L506,'CODE H VS CODE ICPE'!$A$2:$E$80,5,FALSE)))</f>
        <v>0</v>
      </c>
      <c r="AP506" s="21">
        <f>IF(AA506="",0,IF(AA506="Interdit",0,VLOOKUP(M506,'CODE H VS CODE ICPE'!$A$2:$E$80,5,FALSE)))</f>
        <v>0</v>
      </c>
      <c r="AQ506" s="21">
        <f>IF(AB506="",0,IF(AB506="Interdit",0,VLOOKUP(N506,'CODE H VS CODE ICPE'!$A$2:$E$80,5,FALSE)))</f>
        <v>0</v>
      </c>
      <c r="AR506" s="21">
        <f>IF(AC506="",0,IF(AC506="Interdit",0,VLOOKUP(O506,'CODE H VS CODE ICPE'!$A$2:$E$80,5,FALSE)))</f>
        <v>0</v>
      </c>
      <c r="AS506" s="21">
        <f>IF(AD506="",0,IF(AD506="Interdit",0,VLOOKUP(P506,'CODE H VS CODE ICPE'!$A$2:$E$80,5,FALSE)))</f>
        <v>0</v>
      </c>
      <c r="AT506" s="21">
        <f>IF(AE506="",0,IF(AE506="Interdit",0,VLOOKUP(Q506,'CODE H VS CODE ICPE'!$A$2:$E$80,5,FALSE)))</f>
        <v>0</v>
      </c>
      <c r="AU506" s="21">
        <f>IF(AF506="",0,IF(AF506="Interdit",0,VLOOKUP(R506,'CODE H VS CODE ICPE'!$A$2:$E$80,5,FALSE)))</f>
        <v>0</v>
      </c>
      <c r="AV506" s="21">
        <f>IF(AG506="",0,IF(AG506="Interdit",0,VLOOKUP(S506,'CODE H VS CODE ICPE'!$A$2:$E$80,5,FALSE)))</f>
        <v>0</v>
      </c>
      <c r="AW506" s="20" t="str">
        <f t="shared" si="76"/>
        <v>$AI$2</v>
      </c>
      <c r="AX506" s="26">
        <f t="shared" si="77"/>
        <v>149999.99</v>
      </c>
      <c r="AY506" s="20" t="str">
        <f t="shared" si="78"/>
        <v>H314</v>
      </c>
      <c r="AZ506" s="20">
        <f>IF(AY506="","",IF(AY506=0,"",VLOOKUP(AY506,'CODE H VS CODE ICPE'!$A$1:$E$80,3,FALSE)))</f>
        <v>4320</v>
      </c>
    </row>
    <row r="507" spans="1:52" ht="28.9" customHeight="1">
      <c r="A507" s="23">
        <v>3266</v>
      </c>
      <c r="B507" s="24" t="s">
        <v>1333</v>
      </c>
      <c r="C507" s="25" t="s">
        <v>499</v>
      </c>
      <c r="D507" s="24" t="s">
        <v>500</v>
      </c>
      <c r="E507" s="24" t="s">
        <v>1334</v>
      </c>
      <c r="F507" s="20" t="s">
        <v>96</v>
      </c>
      <c r="G507" s="20"/>
      <c r="H507" s="20"/>
      <c r="I507" s="20"/>
      <c r="J507" s="20"/>
      <c r="K507" s="20"/>
      <c r="L507" s="20"/>
      <c r="M507" s="20"/>
      <c r="N507" s="20"/>
      <c r="O507" s="20"/>
      <c r="P507" s="20"/>
      <c r="Q507" s="20"/>
      <c r="R507" s="20"/>
      <c r="S507" s="20"/>
      <c r="T507" s="20" t="str">
        <f>IFERROR(VLOOKUP(F507,'CODE H VS CODE ICPE'!$A$2:$D$80,4,FALSE),"")</f>
        <v>Autorisé</v>
      </c>
      <c r="U507" s="20" t="str">
        <f>IFERROR(VLOOKUP(G507,'CODE H VS CODE ICPE'!$A$2:$D$80,4,FALSE),"")</f>
        <v/>
      </c>
      <c r="V507" s="20" t="str">
        <f>IFERROR(VLOOKUP(H507,'CODE H VS CODE ICPE'!$A$2:$D$80,4,FALSE),"")</f>
        <v/>
      </c>
      <c r="W507" s="20" t="str">
        <f>IFERROR(VLOOKUP(I507,'CODE H VS CODE ICPE'!$A$2:$D$80,4,FALSE),"")</f>
        <v/>
      </c>
      <c r="X507" s="20" t="str">
        <f>IFERROR(VLOOKUP(J507,'CODE H VS CODE ICPE'!$A$2:$D$80,4,FALSE),"")</f>
        <v/>
      </c>
      <c r="Y507" s="20" t="str">
        <f>IFERROR(VLOOKUP(K507,'CODE H VS CODE ICPE'!$A$2:$D$80,4,FALSE),"")</f>
        <v/>
      </c>
      <c r="Z507" s="20" t="str">
        <f>IFERROR(VLOOKUP(L507,'CODE H VS CODE ICPE'!$A$2:$D$80,4,FALSE),"")</f>
        <v/>
      </c>
      <c r="AA507" s="20" t="str">
        <f>IFERROR(VLOOKUP(M507,'CODE H VS CODE ICPE'!$A$2:$D$80,4,FALSE),"")</f>
        <v/>
      </c>
      <c r="AB507" s="20" t="str">
        <f>IFERROR(VLOOKUP(N507,'CODE H VS CODE ICPE'!$A$2:$D$80,4,FALSE),"")</f>
        <v/>
      </c>
      <c r="AC507" s="20" t="str">
        <f>IFERROR(VLOOKUP(O507,'CODE H VS CODE ICPE'!$A$2:$D$80,4,FALSE),"")</f>
        <v/>
      </c>
      <c r="AD507" s="20" t="str">
        <f>IFERROR(VLOOKUP(P507,'CODE H VS CODE ICPE'!$A$2:$D$80,4,FALSE),"")</f>
        <v/>
      </c>
      <c r="AE507" s="20" t="str">
        <f>IFERROR(VLOOKUP(Q507,'CODE H VS CODE ICPE'!$A$2:$D$80,4,FALSE),"")</f>
        <v/>
      </c>
      <c r="AF507" s="20" t="str">
        <f>IFERROR(VLOOKUP(R507,'CODE H VS CODE ICPE'!$A$2:$D$80,4,FALSE),"")</f>
        <v/>
      </c>
      <c r="AG507" s="20" t="str">
        <f>IFERROR(VLOOKUP(S507,'CODE H VS CODE ICPE'!$A$2:$D$80,4,FALSE),"")</f>
        <v/>
      </c>
      <c r="AH507" s="49" t="str">
        <f t="shared" si="75"/>
        <v>Accepted</v>
      </c>
      <c r="AI507" s="21">
        <f>IF(T507="",0,IF(T507="Interdit",0,VLOOKUP(F507,'CODE H VS CODE ICPE'!$A$2:$E$80,5,FALSE)))</f>
        <v>149999.99</v>
      </c>
      <c r="AJ507" s="21">
        <f>IF(U507="",0,IF(U507="Interdit",0,VLOOKUP(G507,'CODE H VS CODE ICPE'!$A$2:$E$80,5,FALSE)))</f>
        <v>0</v>
      </c>
      <c r="AK507" s="21">
        <f>IF(V507="",0,IF(V507="Interdit",0,VLOOKUP(H507,'CODE H VS CODE ICPE'!$A$2:$E$80,5,FALSE)))</f>
        <v>0</v>
      </c>
      <c r="AL507" s="21">
        <f>IF(W507="",0,IF(W507="Interdit",0,VLOOKUP(I507,'CODE H VS CODE ICPE'!$A$2:$E$80,5,FALSE)))</f>
        <v>0</v>
      </c>
      <c r="AM507" s="21">
        <f>IF(X507="",0,IF(X507="Interdit",0,VLOOKUP(J507,'CODE H VS CODE ICPE'!$A$2:$E$80,5,FALSE)))</f>
        <v>0</v>
      </c>
      <c r="AN507" s="21">
        <f>IF(Y507="",0,IF(Y507="Interdit",0,VLOOKUP(K507,'CODE H VS CODE ICPE'!$A$2:$E$80,5,FALSE)))</f>
        <v>0</v>
      </c>
      <c r="AO507" s="21">
        <f>IF(Z507="",0,IF(Z507="Interdit",0,VLOOKUP(L507,'CODE H VS CODE ICPE'!$A$2:$E$80,5,FALSE)))</f>
        <v>0</v>
      </c>
      <c r="AP507" s="21">
        <f>IF(AA507="",0,IF(AA507="Interdit",0,VLOOKUP(M507,'CODE H VS CODE ICPE'!$A$2:$E$80,5,FALSE)))</f>
        <v>0</v>
      </c>
      <c r="AQ507" s="21">
        <f>IF(AB507="",0,IF(AB507="Interdit",0,VLOOKUP(N507,'CODE H VS CODE ICPE'!$A$2:$E$80,5,FALSE)))</f>
        <v>0</v>
      </c>
      <c r="AR507" s="21">
        <f>IF(AC507="",0,IF(AC507="Interdit",0,VLOOKUP(O507,'CODE H VS CODE ICPE'!$A$2:$E$80,5,FALSE)))</f>
        <v>0</v>
      </c>
      <c r="AS507" s="21">
        <f>IF(AD507="",0,IF(AD507="Interdit",0,VLOOKUP(P507,'CODE H VS CODE ICPE'!$A$2:$E$80,5,FALSE)))</f>
        <v>0</v>
      </c>
      <c r="AT507" s="21">
        <f>IF(AE507="",0,IF(AE507="Interdit",0,VLOOKUP(Q507,'CODE H VS CODE ICPE'!$A$2:$E$80,5,FALSE)))</f>
        <v>0</v>
      </c>
      <c r="AU507" s="21">
        <f>IF(AF507="",0,IF(AF507="Interdit",0,VLOOKUP(R507,'CODE H VS CODE ICPE'!$A$2:$E$80,5,FALSE)))</f>
        <v>0</v>
      </c>
      <c r="AV507" s="21">
        <f>IF(AG507="",0,IF(AG507="Interdit",0,VLOOKUP(S507,'CODE H VS CODE ICPE'!$A$2:$E$80,5,FALSE)))</f>
        <v>0</v>
      </c>
      <c r="AW507" s="20" t="str">
        <f t="shared" si="76"/>
        <v>$AI$2</v>
      </c>
      <c r="AX507" s="26">
        <f t="shared" si="77"/>
        <v>149999.99</v>
      </c>
      <c r="AY507" s="20" t="str">
        <f t="shared" si="78"/>
        <v>H314</v>
      </c>
      <c r="AZ507" s="20">
        <f>IF(AY507="","",IF(AY507=0,"",VLOOKUP(AY507,'CODE H VS CODE ICPE'!$A$1:$E$80,3,FALSE)))</f>
        <v>4320</v>
      </c>
    </row>
    <row r="508" spans="1:52" ht="28.9" customHeight="1">
      <c r="A508" s="23">
        <v>3267</v>
      </c>
      <c r="B508" s="24" t="s">
        <v>1335</v>
      </c>
      <c r="C508" s="25" t="s">
        <v>499</v>
      </c>
      <c r="D508" s="24" t="s">
        <v>591</v>
      </c>
      <c r="E508" s="24" t="s">
        <v>1336</v>
      </c>
      <c r="F508" s="20" t="s">
        <v>96</v>
      </c>
      <c r="G508" s="20"/>
      <c r="H508" s="20"/>
      <c r="I508" s="20"/>
      <c r="J508" s="20"/>
      <c r="K508" s="20"/>
      <c r="L508" s="20"/>
      <c r="M508" s="20"/>
      <c r="N508" s="20"/>
      <c r="O508" s="20"/>
      <c r="P508" s="20"/>
      <c r="Q508" s="20"/>
      <c r="R508" s="20"/>
      <c r="S508" s="20"/>
      <c r="T508" s="20" t="str">
        <f>IFERROR(VLOOKUP(F508,'CODE H VS CODE ICPE'!$A$2:$D$80,4,FALSE),"")</f>
        <v>Autorisé</v>
      </c>
      <c r="U508" s="20" t="str">
        <f>IFERROR(VLOOKUP(G508,'CODE H VS CODE ICPE'!$A$2:$D$80,4,FALSE),"")</f>
        <v/>
      </c>
      <c r="V508" s="20" t="str">
        <f>IFERROR(VLOOKUP(H508,'CODE H VS CODE ICPE'!$A$2:$D$80,4,FALSE),"")</f>
        <v/>
      </c>
      <c r="W508" s="20" t="str">
        <f>IFERROR(VLOOKUP(I508,'CODE H VS CODE ICPE'!$A$2:$D$80,4,FALSE),"")</f>
        <v/>
      </c>
      <c r="X508" s="20" t="str">
        <f>IFERROR(VLOOKUP(J508,'CODE H VS CODE ICPE'!$A$2:$D$80,4,FALSE),"")</f>
        <v/>
      </c>
      <c r="Y508" s="20" t="str">
        <f>IFERROR(VLOOKUP(K508,'CODE H VS CODE ICPE'!$A$2:$D$80,4,FALSE),"")</f>
        <v/>
      </c>
      <c r="Z508" s="20" t="str">
        <f>IFERROR(VLOOKUP(L508,'CODE H VS CODE ICPE'!$A$2:$D$80,4,FALSE),"")</f>
        <v/>
      </c>
      <c r="AA508" s="20" t="str">
        <f>IFERROR(VLOOKUP(M508,'CODE H VS CODE ICPE'!$A$2:$D$80,4,FALSE),"")</f>
        <v/>
      </c>
      <c r="AB508" s="20" t="str">
        <f>IFERROR(VLOOKUP(N508,'CODE H VS CODE ICPE'!$A$2:$D$80,4,FALSE),"")</f>
        <v/>
      </c>
      <c r="AC508" s="20" t="str">
        <f>IFERROR(VLOOKUP(O508,'CODE H VS CODE ICPE'!$A$2:$D$80,4,FALSE),"")</f>
        <v/>
      </c>
      <c r="AD508" s="20" t="str">
        <f>IFERROR(VLOOKUP(P508,'CODE H VS CODE ICPE'!$A$2:$D$80,4,FALSE),"")</f>
        <v/>
      </c>
      <c r="AE508" s="20" t="str">
        <f>IFERROR(VLOOKUP(Q508,'CODE H VS CODE ICPE'!$A$2:$D$80,4,FALSE),"")</f>
        <v/>
      </c>
      <c r="AF508" s="20" t="str">
        <f>IFERROR(VLOOKUP(R508,'CODE H VS CODE ICPE'!$A$2:$D$80,4,FALSE),"")</f>
        <v/>
      </c>
      <c r="AG508" s="20" t="str">
        <f>IFERROR(VLOOKUP(S508,'CODE H VS CODE ICPE'!$A$2:$D$80,4,FALSE),"")</f>
        <v/>
      </c>
      <c r="AH508" s="49" t="str">
        <f t="shared" si="75"/>
        <v>Accepted</v>
      </c>
      <c r="AI508" s="21">
        <f>IF(T508="",0,IF(T508="Interdit",0,VLOOKUP(F508,'CODE H VS CODE ICPE'!$A$2:$E$80,5,FALSE)))</f>
        <v>149999.99</v>
      </c>
      <c r="AJ508" s="21">
        <f>IF(U508="",0,IF(U508="Interdit",0,VLOOKUP(G508,'CODE H VS CODE ICPE'!$A$2:$E$80,5,FALSE)))</f>
        <v>0</v>
      </c>
      <c r="AK508" s="21">
        <f>IF(V508="",0,IF(V508="Interdit",0,VLOOKUP(H508,'CODE H VS CODE ICPE'!$A$2:$E$80,5,FALSE)))</f>
        <v>0</v>
      </c>
      <c r="AL508" s="21">
        <f>IF(W508="",0,IF(W508="Interdit",0,VLOOKUP(I508,'CODE H VS CODE ICPE'!$A$2:$E$80,5,FALSE)))</f>
        <v>0</v>
      </c>
      <c r="AM508" s="21">
        <f>IF(X508="",0,IF(X508="Interdit",0,VLOOKUP(J508,'CODE H VS CODE ICPE'!$A$2:$E$80,5,FALSE)))</f>
        <v>0</v>
      </c>
      <c r="AN508" s="21">
        <f>IF(Y508="",0,IF(Y508="Interdit",0,VLOOKUP(K508,'CODE H VS CODE ICPE'!$A$2:$E$80,5,FALSE)))</f>
        <v>0</v>
      </c>
      <c r="AO508" s="21">
        <f>IF(Z508="",0,IF(Z508="Interdit",0,VLOOKUP(L508,'CODE H VS CODE ICPE'!$A$2:$E$80,5,FALSE)))</f>
        <v>0</v>
      </c>
      <c r="AP508" s="21">
        <f>IF(AA508="",0,IF(AA508="Interdit",0,VLOOKUP(M508,'CODE H VS CODE ICPE'!$A$2:$E$80,5,FALSE)))</f>
        <v>0</v>
      </c>
      <c r="AQ508" s="21">
        <f>IF(AB508="",0,IF(AB508="Interdit",0,VLOOKUP(N508,'CODE H VS CODE ICPE'!$A$2:$E$80,5,FALSE)))</f>
        <v>0</v>
      </c>
      <c r="AR508" s="21">
        <f>IF(AC508="",0,IF(AC508="Interdit",0,VLOOKUP(O508,'CODE H VS CODE ICPE'!$A$2:$E$80,5,FALSE)))</f>
        <v>0</v>
      </c>
      <c r="AS508" s="21">
        <f>IF(AD508="",0,IF(AD508="Interdit",0,VLOOKUP(P508,'CODE H VS CODE ICPE'!$A$2:$E$80,5,FALSE)))</f>
        <v>0</v>
      </c>
      <c r="AT508" s="21">
        <f>IF(AE508="",0,IF(AE508="Interdit",0,VLOOKUP(Q508,'CODE H VS CODE ICPE'!$A$2:$E$80,5,FALSE)))</f>
        <v>0</v>
      </c>
      <c r="AU508" s="21">
        <f>IF(AF508="",0,IF(AF508="Interdit",0,VLOOKUP(R508,'CODE H VS CODE ICPE'!$A$2:$E$80,5,FALSE)))</f>
        <v>0</v>
      </c>
      <c r="AV508" s="21">
        <f>IF(AG508="",0,IF(AG508="Interdit",0,VLOOKUP(S508,'CODE H VS CODE ICPE'!$A$2:$E$80,5,FALSE)))</f>
        <v>0</v>
      </c>
      <c r="AW508" s="20" t="str">
        <f t="shared" si="76"/>
        <v>$AI$2</v>
      </c>
      <c r="AX508" s="26">
        <f t="shared" si="77"/>
        <v>149999.99</v>
      </c>
      <c r="AY508" s="20" t="str">
        <f t="shared" si="78"/>
        <v>H314</v>
      </c>
      <c r="AZ508" s="20">
        <f>IF(AY508="","",IF(AY508=0,"",VLOOKUP(AY508,'CODE H VS CODE ICPE'!$A$1:$E$80,3,FALSE)))</f>
        <v>4320</v>
      </c>
    </row>
    <row r="509" spans="1:52" ht="28.9" customHeight="1">
      <c r="A509" s="23">
        <v>3271</v>
      </c>
      <c r="B509" s="24" t="s">
        <v>1337</v>
      </c>
      <c r="C509" s="25" t="s">
        <v>347</v>
      </c>
      <c r="D509" s="24" t="s">
        <v>235</v>
      </c>
      <c r="E509" s="24" t="s">
        <v>1338</v>
      </c>
      <c r="F509" s="20" t="s">
        <v>42</v>
      </c>
      <c r="G509" s="20"/>
      <c r="H509" s="20"/>
      <c r="I509" s="20"/>
      <c r="J509" s="20"/>
      <c r="K509" s="20"/>
      <c r="L509" s="20"/>
      <c r="M509" s="20"/>
      <c r="N509" s="20"/>
      <c r="O509" s="20"/>
      <c r="P509" s="20"/>
      <c r="Q509" s="20"/>
      <c r="R509" s="20"/>
      <c r="S509" s="20"/>
      <c r="T509" s="20" t="str">
        <f>IFERROR(VLOOKUP(F509,'CODE H VS CODE ICPE'!$A$2:$D$80,4,FALSE),"")</f>
        <v>Autorisé</v>
      </c>
      <c r="U509" s="20" t="str">
        <f>IFERROR(VLOOKUP(G509,'CODE H VS CODE ICPE'!$A$2:$D$80,4,FALSE),"")</f>
        <v/>
      </c>
      <c r="V509" s="20" t="str">
        <f>IFERROR(VLOOKUP(H509,'CODE H VS CODE ICPE'!$A$2:$D$80,4,FALSE),"")</f>
        <v/>
      </c>
      <c r="W509" s="20" t="str">
        <f>IFERROR(VLOOKUP(I509,'CODE H VS CODE ICPE'!$A$2:$D$80,4,FALSE),"")</f>
        <v/>
      </c>
      <c r="X509" s="20" t="str">
        <f>IFERROR(VLOOKUP(J509,'CODE H VS CODE ICPE'!$A$2:$D$80,4,FALSE),"")</f>
        <v/>
      </c>
      <c r="Y509" s="20" t="str">
        <f>IFERROR(VLOOKUP(K509,'CODE H VS CODE ICPE'!$A$2:$D$80,4,FALSE),"")</f>
        <v/>
      </c>
      <c r="Z509" s="20" t="str">
        <f>IFERROR(VLOOKUP(L509,'CODE H VS CODE ICPE'!$A$2:$D$80,4,FALSE),"")</f>
        <v/>
      </c>
      <c r="AA509" s="20" t="str">
        <f>IFERROR(VLOOKUP(M509,'CODE H VS CODE ICPE'!$A$2:$D$80,4,FALSE),"")</f>
        <v/>
      </c>
      <c r="AB509" s="20" t="str">
        <f>IFERROR(VLOOKUP(N509,'CODE H VS CODE ICPE'!$A$2:$D$80,4,FALSE),"")</f>
        <v/>
      </c>
      <c r="AC509" s="20" t="str">
        <f>IFERROR(VLOOKUP(O509,'CODE H VS CODE ICPE'!$A$2:$D$80,4,FALSE),"")</f>
        <v/>
      </c>
      <c r="AD509" s="20" t="str">
        <f>IFERROR(VLOOKUP(P509,'CODE H VS CODE ICPE'!$A$2:$D$80,4,FALSE),"")</f>
        <v/>
      </c>
      <c r="AE509" s="20" t="str">
        <f>IFERROR(VLOOKUP(Q509,'CODE H VS CODE ICPE'!$A$2:$D$80,4,FALSE),"")</f>
        <v/>
      </c>
      <c r="AF509" s="20" t="str">
        <f>IFERROR(VLOOKUP(R509,'CODE H VS CODE ICPE'!$A$2:$D$80,4,FALSE),"")</f>
        <v/>
      </c>
      <c r="AG509" s="20" t="str">
        <f>IFERROR(VLOOKUP(S509,'CODE H VS CODE ICPE'!$A$2:$D$80,4,FALSE),"")</f>
        <v/>
      </c>
      <c r="AH509" s="48" t="s">
        <v>4628</v>
      </c>
      <c r="AI509" s="21">
        <f>IF(T509="",0,IF(T509="Interdit",0,VLOOKUP(F509,'CODE H VS CODE ICPE'!$A$2:$E$80,5,FALSE)))</f>
        <v>99999.99</v>
      </c>
      <c r="AJ509" s="21">
        <f>IF(U509="",0,IF(U509="Interdit",0,VLOOKUP(G509,'CODE H VS CODE ICPE'!$A$2:$E$80,5,FALSE)))</f>
        <v>0</v>
      </c>
      <c r="AK509" s="21">
        <f>IF(V509="",0,IF(V509="Interdit",0,VLOOKUP(H509,'CODE H VS CODE ICPE'!$A$2:$E$80,5,FALSE)))</f>
        <v>0</v>
      </c>
      <c r="AL509" s="21">
        <f>IF(W509="",0,IF(W509="Interdit",0,VLOOKUP(I509,'CODE H VS CODE ICPE'!$A$2:$E$80,5,FALSE)))</f>
        <v>0</v>
      </c>
      <c r="AM509" s="21">
        <f>IF(X509="",0,IF(X509="Interdit",0,VLOOKUP(J509,'CODE H VS CODE ICPE'!$A$2:$E$80,5,FALSE)))</f>
        <v>0</v>
      </c>
      <c r="AN509" s="21">
        <f>IF(Y509="",0,IF(Y509="Interdit",0,VLOOKUP(K509,'CODE H VS CODE ICPE'!$A$2:$E$80,5,FALSE)))</f>
        <v>0</v>
      </c>
      <c r="AO509" s="21">
        <f>IF(Z509="",0,IF(Z509="Interdit",0,VLOOKUP(L509,'CODE H VS CODE ICPE'!$A$2:$E$80,5,FALSE)))</f>
        <v>0</v>
      </c>
      <c r="AP509" s="21">
        <f>IF(AA509="",0,IF(AA509="Interdit",0,VLOOKUP(M509,'CODE H VS CODE ICPE'!$A$2:$E$80,5,FALSE)))</f>
        <v>0</v>
      </c>
      <c r="AQ509" s="21">
        <f>IF(AB509="",0,IF(AB509="Interdit",0,VLOOKUP(N509,'CODE H VS CODE ICPE'!$A$2:$E$80,5,FALSE)))</f>
        <v>0</v>
      </c>
      <c r="AR509" s="21">
        <f>IF(AC509="",0,IF(AC509="Interdit",0,VLOOKUP(O509,'CODE H VS CODE ICPE'!$A$2:$E$80,5,FALSE)))</f>
        <v>0</v>
      </c>
      <c r="AS509" s="21">
        <f>IF(AD509="",0,IF(AD509="Interdit",0,VLOOKUP(P509,'CODE H VS CODE ICPE'!$A$2:$E$80,5,FALSE)))</f>
        <v>0</v>
      </c>
      <c r="AT509" s="21">
        <f>IF(AE509="",0,IF(AE509="Interdit",0,VLOOKUP(Q509,'CODE H VS CODE ICPE'!$A$2:$E$80,5,FALSE)))</f>
        <v>0</v>
      </c>
      <c r="AU509" s="21">
        <f>IF(AF509="",0,IF(AF509="Interdit",0,VLOOKUP(R509,'CODE H VS CODE ICPE'!$A$2:$E$80,5,FALSE)))</f>
        <v>0</v>
      </c>
      <c r="AV509" s="21">
        <f>IF(AG509="",0,IF(AG509="Interdit",0,VLOOKUP(S509,'CODE H VS CODE ICPE'!$A$2:$E$80,5,FALSE)))</f>
        <v>0</v>
      </c>
      <c r="AW509" s="20" t="str">
        <f t="shared" si="76"/>
        <v>$AI$2</v>
      </c>
      <c r="AX509" s="26">
        <f t="shared" si="77"/>
        <v>99999.99</v>
      </c>
      <c r="AY509" s="20" t="str">
        <f t="shared" si="78"/>
        <v>H226</v>
      </c>
      <c r="AZ509" s="20">
        <f>IF(AY509="","",IF(AY509=0,"",VLOOKUP(AY509,'CODE H VS CODE ICPE'!$A$1:$E$80,3,FALSE)))</f>
        <v>4331</v>
      </c>
    </row>
    <row r="510" spans="1:52" ht="28.9" customHeight="1">
      <c r="A510" s="23">
        <v>3272</v>
      </c>
      <c r="B510" s="24" t="s">
        <v>1339</v>
      </c>
      <c r="C510" s="25" t="s">
        <v>234</v>
      </c>
      <c r="D510" s="24" t="s">
        <v>235</v>
      </c>
      <c r="E510" s="24" t="s">
        <v>1340</v>
      </c>
      <c r="F510" s="20" t="s">
        <v>42</v>
      </c>
      <c r="G510" s="20"/>
      <c r="H510" s="20"/>
      <c r="I510" s="20"/>
      <c r="J510" s="20"/>
      <c r="K510" s="20"/>
      <c r="L510" s="20"/>
      <c r="M510" s="20"/>
      <c r="N510" s="20"/>
      <c r="O510" s="20"/>
      <c r="P510" s="20"/>
      <c r="Q510" s="20"/>
      <c r="R510" s="20"/>
      <c r="S510" s="20"/>
      <c r="T510" s="20" t="str">
        <f>IFERROR(VLOOKUP(F510,'CODE H VS CODE ICPE'!$A$2:$D$80,4,FALSE),"")</f>
        <v>Autorisé</v>
      </c>
      <c r="U510" s="20" t="str">
        <f>IFERROR(VLOOKUP(G510,'CODE H VS CODE ICPE'!$A$2:$D$80,4,FALSE),"")</f>
        <v/>
      </c>
      <c r="V510" s="20" t="str">
        <f>IFERROR(VLOOKUP(H510,'CODE H VS CODE ICPE'!$A$2:$D$80,4,FALSE),"")</f>
        <v/>
      </c>
      <c r="W510" s="20" t="str">
        <f>IFERROR(VLOOKUP(I510,'CODE H VS CODE ICPE'!$A$2:$D$80,4,FALSE),"")</f>
        <v/>
      </c>
      <c r="X510" s="20" t="str">
        <f>IFERROR(VLOOKUP(J510,'CODE H VS CODE ICPE'!$A$2:$D$80,4,FALSE),"")</f>
        <v/>
      </c>
      <c r="Y510" s="20" t="str">
        <f>IFERROR(VLOOKUP(K510,'CODE H VS CODE ICPE'!$A$2:$D$80,4,FALSE),"")</f>
        <v/>
      </c>
      <c r="Z510" s="20" t="str">
        <f>IFERROR(VLOOKUP(L510,'CODE H VS CODE ICPE'!$A$2:$D$80,4,FALSE),"")</f>
        <v/>
      </c>
      <c r="AA510" s="20" t="str">
        <f>IFERROR(VLOOKUP(M510,'CODE H VS CODE ICPE'!$A$2:$D$80,4,FALSE),"")</f>
        <v/>
      </c>
      <c r="AB510" s="20" t="str">
        <f>IFERROR(VLOOKUP(N510,'CODE H VS CODE ICPE'!$A$2:$D$80,4,FALSE),"")</f>
        <v/>
      </c>
      <c r="AC510" s="20" t="str">
        <f>IFERROR(VLOOKUP(O510,'CODE H VS CODE ICPE'!$A$2:$D$80,4,FALSE),"")</f>
        <v/>
      </c>
      <c r="AD510" s="20" t="str">
        <f>IFERROR(VLOOKUP(P510,'CODE H VS CODE ICPE'!$A$2:$D$80,4,FALSE),"")</f>
        <v/>
      </c>
      <c r="AE510" s="20" t="str">
        <f>IFERROR(VLOOKUP(Q510,'CODE H VS CODE ICPE'!$A$2:$D$80,4,FALSE),"")</f>
        <v/>
      </c>
      <c r="AF510" s="20" t="str">
        <f>IFERROR(VLOOKUP(R510,'CODE H VS CODE ICPE'!$A$2:$D$80,4,FALSE),"")</f>
        <v/>
      </c>
      <c r="AG510" s="20" t="str">
        <f>IFERROR(VLOOKUP(S510,'CODE H VS CODE ICPE'!$A$2:$D$80,4,FALSE),"")</f>
        <v/>
      </c>
      <c r="AH510" s="49" t="str">
        <f>IF(COUNTIF(T510:AG510, "Rejected") &gt; 0, "Rejected", IF(COUNTIF(T510:AG510, "Under request") &gt; 0, "Under request", "Accepted"))</f>
        <v>Accepted</v>
      </c>
      <c r="AI510" s="21">
        <f>IF(T510="",0,IF(T510="Interdit",0,VLOOKUP(F510,'CODE H VS CODE ICPE'!$A$2:$E$80,5,FALSE)))</f>
        <v>99999.99</v>
      </c>
      <c r="AJ510" s="21">
        <f>IF(U510="",0,IF(U510="Interdit",0,VLOOKUP(G510,'CODE H VS CODE ICPE'!$A$2:$E$80,5,FALSE)))</f>
        <v>0</v>
      </c>
      <c r="AK510" s="21">
        <f>IF(V510="",0,IF(V510="Interdit",0,VLOOKUP(H510,'CODE H VS CODE ICPE'!$A$2:$E$80,5,FALSE)))</f>
        <v>0</v>
      </c>
      <c r="AL510" s="21">
        <f>IF(W510="",0,IF(W510="Interdit",0,VLOOKUP(I510,'CODE H VS CODE ICPE'!$A$2:$E$80,5,FALSE)))</f>
        <v>0</v>
      </c>
      <c r="AM510" s="21">
        <f>IF(X510="",0,IF(X510="Interdit",0,VLOOKUP(J510,'CODE H VS CODE ICPE'!$A$2:$E$80,5,FALSE)))</f>
        <v>0</v>
      </c>
      <c r="AN510" s="21">
        <f>IF(Y510="",0,IF(Y510="Interdit",0,VLOOKUP(K510,'CODE H VS CODE ICPE'!$A$2:$E$80,5,FALSE)))</f>
        <v>0</v>
      </c>
      <c r="AO510" s="21">
        <f>IF(Z510="",0,IF(Z510="Interdit",0,VLOOKUP(L510,'CODE H VS CODE ICPE'!$A$2:$E$80,5,FALSE)))</f>
        <v>0</v>
      </c>
      <c r="AP510" s="21">
        <f>IF(AA510="",0,IF(AA510="Interdit",0,VLOOKUP(M510,'CODE H VS CODE ICPE'!$A$2:$E$80,5,FALSE)))</f>
        <v>0</v>
      </c>
      <c r="AQ510" s="21">
        <f>IF(AB510="",0,IF(AB510="Interdit",0,VLOOKUP(N510,'CODE H VS CODE ICPE'!$A$2:$E$80,5,FALSE)))</f>
        <v>0</v>
      </c>
      <c r="AR510" s="21">
        <f>IF(AC510="",0,IF(AC510="Interdit",0,VLOOKUP(O510,'CODE H VS CODE ICPE'!$A$2:$E$80,5,FALSE)))</f>
        <v>0</v>
      </c>
      <c r="AS510" s="21">
        <f>IF(AD510="",0,IF(AD510="Interdit",0,VLOOKUP(P510,'CODE H VS CODE ICPE'!$A$2:$E$80,5,FALSE)))</f>
        <v>0</v>
      </c>
      <c r="AT510" s="21">
        <f>IF(AE510="",0,IF(AE510="Interdit",0,VLOOKUP(Q510,'CODE H VS CODE ICPE'!$A$2:$E$80,5,FALSE)))</f>
        <v>0</v>
      </c>
      <c r="AU510" s="21">
        <f>IF(AF510="",0,IF(AF510="Interdit",0,VLOOKUP(R510,'CODE H VS CODE ICPE'!$A$2:$E$80,5,FALSE)))</f>
        <v>0</v>
      </c>
      <c r="AV510" s="21">
        <f>IF(AG510="",0,IF(AG510="Interdit",0,VLOOKUP(S510,'CODE H VS CODE ICPE'!$A$2:$E$80,5,FALSE)))</f>
        <v>0</v>
      </c>
      <c r="AW510" s="20" t="str">
        <f t="shared" si="76"/>
        <v>$AI$2</v>
      </c>
      <c r="AX510" s="26">
        <f t="shared" si="77"/>
        <v>99999.99</v>
      </c>
      <c r="AY510" s="20" t="str">
        <f t="shared" si="78"/>
        <v>H226</v>
      </c>
      <c r="AZ510" s="20">
        <f>IF(AY510="","",IF(AY510=0,"",VLOOKUP(AY510,'CODE H VS CODE ICPE'!$A$1:$E$80,3,FALSE)))</f>
        <v>4331</v>
      </c>
    </row>
    <row r="511" spans="1:52" ht="28.9" customHeight="1">
      <c r="A511" s="23">
        <v>3291</v>
      </c>
      <c r="B511" s="24" t="s">
        <v>1341</v>
      </c>
      <c r="C511" s="25" t="s">
        <v>222</v>
      </c>
      <c r="D511" s="24" t="s">
        <v>1342</v>
      </c>
      <c r="E511" s="24" t="s">
        <v>1343</v>
      </c>
      <c r="F511" s="20" t="s">
        <v>100</v>
      </c>
      <c r="G511" s="20"/>
      <c r="H511" s="20"/>
      <c r="I511" s="20"/>
      <c r="J511" s="20"/>
      <c r="K511" s="20"/>
      <c r="L511" s="20"/>
      <c r="M511" s="20"/>
      <c r="N511" s="20"/>
      <c r="O511" s="20"/>
      <c r="P511" s="20"/>
      <c r="Q511" s="20"/>
      <c r="R511" s="20"/>
      <c r="S511" s="20"/>
      <c r="T511" s="20" t="str">
        <f>IFERROR(VLOOKUP(F511,'CODE H VS CODE ICPE'!$A$2:$D$80,4,FALSE),"")</f>
        <v>Autorisé</v>
      </c>
      <c r="U511" s="20" t="str">
        <f>IFERROR(VLOOKUP(G511,'CODE H VS CODE ICPE'!$A$2:$D$80,4,FALSE),"")</f>
        <v/>
      </c>
      <c r="V511" s="20" t="str">
        <f>IFERROR(VLOOKUP(H511,'CODE H VS CODE ICPE'!$A$2:$D$80,4,FALSE),"")</f>
        <v/>
      </c>
      <c r="W511" s="20" t="str">
        <f>IFERROR(VLOOKUP(I511,'CODE H VS CODE ICPE'!$A$2:$D$80,4,FALSE),"")</f>
        <v/>
      </c>
      <c r="X511" s="20" t="str">
        <f>IFERROR(VLOOKUP(J511,'CODE H VS CODE ICPE'!$A$2:$D$80,4,FALSE),"")</f>
        <v/>
      </c>
      <c r="Y511" s="20" t="str">
        <f>IFERROR(VLOOKUP(K511,'CODE H VS CODE ICPE'!$A$2:$D$80,4,FALSE),"")</f>
        <v/>
      </c>
      <c r="Z511" s="20" t="str">
        <f>IFERROR(VLOOKUP(L511,'CODE H VS CODE ICPE'!$A$2:$D$80,4,FALSE),"")</f>
        <v/>
      </c>
      <c r="AA511" s="20" t="str">
        <f>IFERROR(VLOOKUP(M511,'CODE H VS CODE ICPE'!$A$2:$D$80,4,FALSE),"")</f>
        <v/>
      </c>
      <c r="AB511" s="20" t="str">
        <f>IFERROR(VLOOKUP(N511,'CODE H VS CODE ICPE'!$A$2:$D$80,4,FALSE),"")</f>
        <v/>
      </c>
      <c r="AC511" s="20" t="str">
        <f>IFERROR(VLOOKUP(O511,'CODE H VS CODE ICPE'!$A$2:$D$80,4,FALSE),"")</f>
        <v/>
      </c>
      <c r="AD511" s="20" t="str">
        <f>IFERROR(VLOOKUP(P511,'CODE H VS CODE ICPE'!$A$2:$D$80,4,FALSE),"")</f>
        <v/>
      </c>
      <c r="AE511" s="20" t="str">
        <f>IFERROR(VLOOKUP(Q511,'CODE H VS CODE ICPE'!$A$2:$D$80,4,FALSE),"")</f>
        <v/>
      </c>
      <c r="AF511" s="20" t="str">
        <f>IFERROR(VLOOKUP(R511,'CODE H VS CODE ICPE'!$A$2:$D$80,4,FALSE),"")</f>
        <v/>
      </c>
      <c r="AG511" s="20" t="str">
        <f>IFERROR(VLOOKUP(S511,'CODE H VS CODE ICPE'!$A$2:$D$80,4,FALSE),"")</f>
        <v/>
      </c>
      <c r="AH511" s="49" t="str">
        <f>IF(COUNTIF(T511:AG511, "Rejected") &gt; 0, "Rejected", IF(COUNTIF(T511:AG511, "Under request") &gt; 0, "Under request", "Accepted"))</f>
        <v>Accepted</v>
      </c>
      <c r="AI511" s="21">
        <f>IF(T511="",0,IF(T511="Interdit",0,VLOOKUP(F511,'CODE H VS CODE ICPE'!$A$2:$E$80,5,FALSE)))</f>
        <v>99999.99</v>
      </c>
      <c r="AJ511" s="21">
        <f>IF(U511="",0,IF(U511="Interdit",0,VLOOKUP(G511,'CODE H VS CODE ICPE'!$A$2:$E$80,5,FALSE)))</f>
        <v>0</v>
      </c>
      <c r="AK511" s="21">
        <f>IF(V511="",0,IF(V511="Interdit",0,VLOOKUP(H511,'CODE H VS CODE ICPE'!$A$2:$E$80,5,FALSE)))</f>
        <v>0</v>
      </c>
      <c r="AL511" s="21">
        <f>IF(W511="",0,IF(W511="Interdit",0,VLOOKUP(I511,'CODE H VS CODE ICPE'!$A$2:$E$80,5,FALSE)))</f>
        <v>0</v>
      </c>
      <c r="AM511" s="21">
        <f>IF(X511="",0,IF(X511="Interdit",0,VLOOKUP(J511,'CODE H VS CODE ICPE'!$A$2:$E$80,5,FALSE)))</f>
        <v>0</v>
      </c>
      <c r="AN511" s="21">
        <f>IF(Y511="",0,IF(Y511="Interdit",0,VLOOKUP(K511,'CODE H VS CODE ICPE'!$A$2:$E$80,5,FALSE)))</f>
        <v>0</v>
      </c>
      <c r="AO511" s="21">
        <f>IF(Z511="",0,IF(Z511="Interdit",0,VLOOKUP(L511,'CODE H VS CODE ICPE'!$A$2:$E$80,5,FALSE)))</f>
        <v>0</v>
      </c>
      <c r="AP511" s="21">
        <f>IF(AA511="",0,IF(AA511="Interdit",0,VLOOKUP(M511,'CODE H VS CODE ICPE'!$A$2:$E$80,5,FALSE)))</f>
        <v>0</v>
      </c>
      <c r="AQ511" s="21">
        <f>IF(AB511="",0,IF(AB511="Interdit",0,VLOOKUP(N511,'CODE H VS CODE ICPE'!$A$2:$E$80,5,FALSE)))</f>
        <v>0</v>
      </c>
      <c r="AR511" s="21">
        <f>IF(AC511="",0,IF(AC511="Interdit",0,VLOOKUP(O511,'CODE H VS CODE ICPE'!$A$2:$E$80,5,FALSE)))</f>
        <v>0</v>
      </c>
      <c r="AS511" s="21">
        <f>IF(AD511="",0,IF(AD511="Interdit",0,VLOOKUP(P511,'CODE H VS CODE ICPE'!$A$2:$E$80,5,FALSE)))</f>
        <v>0</v>
      </c>
      <c r="AT511" s="21">
        <f>IF(AE511="",0,IF(AE511="Interdit",0,VLOOKUP(Q511,'CODE H VS CODE ICPE'!$A$2:$E$80,5,FALSE)))</f>
        <v>0</v>
      </c>
      <c r="AU511" s="21">
        <f>IF(AF511="",0,IF(AF511="Interdit",0,VLOOKUP(R511,'CODE H VS CODE ICPE'!$A$2:$E$80,5,FALSE)))</f>
        <v>0</v>
      </c>
      <c r="AV511" s="21">
        <f>IF(AG511="",0,IF(AG511="Interdit",0,VLOOKUP(S511,'CODE H VS CODE ICPE'!$A$2:$E$80,5,FALSE)))</f>
        <v>0</v>
      </c>
      <c r="AW511" s="20" t="str">
        <f t="shared" si="76"/>
        <v>$AI$2</v>
      </c>
      <c r="AX511" s="26">
        <f t="shared" si="77"/>
        <v>99999.99</v>
      </c>
      <c r="AY511" s="20" t="str">
        <f t="shared" si="78"/>
        <v>H317</v>
      </c>
      <c r="AZ511" s="20">
        <f>IF(AY511="","",IF(AY511=0,"",VLOOKUP(AY511,'CODE H VS CODE ICPE'!$A$1:$E$80,3,FALSE)))</f>
        <v>4511</v>
      </c>
    </row>
    <row r="512" spans="1:52" ht="28.9" customHeight="1">
      <c r="A512" s="23">
        <v>3295</v>
      </c>
      <c r="B512" s="24" t="s">
        <v>1344</v>
      </c>
      <c r="C512" s="25" t="s">
        <v>222</v>
      </c>
      <c r="D512" s="24" t="s">
        <v>287</v>
      </c>
      <c r="E512" s="24" t="s">
        <v>1345</v>
      </c>
      <c r="F512" s="20" t="s">
        <v>42</v>
      </c>
      <c r="G512" s="20"/>
      <c r="H512" s="20"/>
      <c r="I512" s="20"/>
      <c r="J512" s="20"/>
      <c r="K512" s="20"/>
      <c r="L512" s="20"/>
      <c r="M512" s="20"/>
      <c r="N512" s="20"/>
      <c r="O512" s="20"/>
      <c r="P512" s="20"/>
      <c r="Q512" s="20"/>
      <c r="R512" s="20"/>
      <c r="S512" s="20"/>
      <c r="T512" s="20" t="str">
        <f>IFERROR(VLOOKUP(F512,'CODE H VS CODE ICPE'!$A$2:$D$80,4,FALSE),"")</f>
        <v>Autorisé</v>
      </c>
      <c r="U512" s="20" t="str">
        <f>IFERROR(VLOOKUP(G512,'CODE H VS CODE ICPE'!$A$2:$D$80,4,FALSE),"")</f>
        <v/>
      </c>
      <c r="V512" s="20" t="str">
        <f>IFERROR(VLOOKUP(H512,'CODE H VS CODE ICPE'!$A$2:$D$80,4,FALSE),"")</f>
        <v/>
      </c>
      <c r="W512" s="20" t="str">
        <f>IFERROR(VLOOKUP(I512,'CODE H VS CODE ICPE'!$A$2:$D$80,4,FALSE),"")</f>
        <v/>
      </c>
      <c r="X512" s="20" t="str">
        <f>IFERROR(VLOOKUP(J512,'CODE H VS CODE ICPE'!$A$2:$D$80,4,FALSE),"")</f>
        <v/>
      </c>
      <c r="Y512" s="20" t="str">
        <f>IFERROR(VLOOKUP(K512,'CODE H VS CODE ICPE'!$A$2:$D$80,4,FALSE),"")</f>
        <v/>
      </c>
      <c r="Z512" s="20" t="str">
        <f>IFERROR(VLOOKUP(L512,'CODE H VS CODE ICPE'!$A$2:$D$80,4,FALSE),"")</f>
        <v/>
      </c>
      <c r="AA512" s="20" t="str">
        <f>IFERROR(VLOOKUP(M512,'CODE H VS CODE ICPE'!$A$2:$D$80,4,FALSE),"")</f>
        <v/>
      </c>
      <c r="AB512" s="20" t="str">
        <f>IFERROR(VLOOKUP(N512,'CODE H VS CODE ICPE'!$A$2:$D$80,4,FALSE),"")</f>
        <v/>
      </c>
      <c r="AC512" s="20" t="str">
        <f>IFERROR(VLOOKUP(O512,'CODE H VS CODE ICPE'!$A$2:$D$80,4,FALSE),"")</f>
        <v/>
      </c>
      <c r="AD512" s="20" t="str">
        <f>IFERROR(VLOOKUP(P512,'CODE H VS CODE ICPE'!$A$2:$D$80,4,FALSE),"")</f>
        <v/>
      </c>
      <c r="AE512" s="20" t="str">
        <f>IFERROR(VLOOKUP(Q512,'CODE H VS CODE ICPE'!$A$2:$D$80,4,FALSE),"")</f>
        <v/>
      </c>
      <c r="AF512" s="20" t="str">
        <f>IFERROR(VLOOKUP(R512,'CODE H VS CODE ICPE'!$A$2:$D$80,4,FALSE),"")</f>
        <v/>
      </c>
      <c r="AG512" s="20" t="str">
        <f>IFERROR(VLOOKUP(S512,'CODE H VS CODE ICPE'!$A$2:$D$80,4,FALSE),"")</f>
        <v/>
      </c>
      <c r="AH512" s="49" t="str">
        <f>IF(COUNTIF(T512:AG512, "Rejected") &gt; 0, "Rejected", IF(COUNTIF(T512:AG512, "Under request") &gt; 0, "Under request", "Accepted"))</f>
        <v>Accepted</v>
      </c>
      <c r="AI512" s="21">
        <f>IF(T512="",0,IF(T512="Interdit",0,VLOOKUP(F512,'CODE H VS CODE ICPE'!$A$2:$E$80,5,FALSE)))</f>
        <v>99999.99</v>
      </c>
      <c r="AJ512" s="21">
        <f>IF(U512="",0,IF(U512="Interdit",0,VLOOKUP(G512,'CODE H VS CODE ICPE'!$A$2:$E$80,5,FALSE)))</f>
        <v>0</v>
      </c>
      <c r="AK512" s="21">
        <f>IF(V512="",0,IF(V512="Interdit",0,VLOOKUP(H512,'CODE H VS CODE ICPE'!$A$2:$E$80,5,FALSE)))</f>
        <v>0</v>
      </c>
      <c r="AL512" s="21">
        <f>IF(W512="",0,IF(W512="Interdit",0,VLOOKUP(I512,'CODE H VS CODE ICPE'!$A$2:$E$80,5,FALSE)))</f>
        <v>0</v>
      </c>
      <c r="AM512" s="21">
        <f>IF(X512="",0,IF(X512="Interdit",0,VLOOKUP(J512,'CODE H VS CODE ICPE'!$A$2:$E$80,5,FALSE)))</f>
        <v>0</v>
      </c>
      <c r="AN512" s="21">
        <f>IF(Y512="",0,IF(Y512="Interdit",0,VLOOKUP(K512,'CODE H VS CODE ICPE'!$A$2:$E$80,5,FALSE)))</f>
        <v>0</v>
      </c>
      <c r="AO512" s="21">
        <f>IF(Z512="",0,IF(Z512="Interdit",0,VLOOKUP(L512,'CODE H VS CODE ICPE'!$A$2:$E$80,5,FALSE)))</f>
        <v>0</v>
      </c>
      <c r="AP512" s="21">
        <f>IF(AA512="",0,IF(AA512="Interdit",0,VLOOKUP(M512,'CODE H VS CODE ICPE'!$A$2:$E$80,5,FALSE)))</f>
        <v>0</v>
      </c>
      <c r="AQ512" s="21">
        <f>IF(AB512="",0,IF(AB512="Interdit",0,VLOOKUP(N512,'CODE H VS CODE ICPE'!$A$2:$E$80,5,FALSE)))</f>
        <v>0</v>
      </c>
      <c r="AR512" s="21">
        <f>IF(AC512="",0,IF(AC512="Interdit",0,VLOOKUP(O512,'CODE H VS CODE ICPE'!$A$2:$E$80,5,FALSE)))</f>
        <v>0</v>
      </c>
      <c r="AS512" s="21">
        <f>IF(AD512="",0,IF(AD512="Interdit",0,VLOOKUP(P512,'CODE H VS CODE ICPE'!$A$2:$E$80,5,FALSE)))</f>
        <v>0</v>
      </c>
      <c r="AT512" s="21">
        <f>IF(AE512="",0,IF(AE512="Interdit",0,VLOOKUP(Q512,'CODE H VS CODE ICPE'!$A$2:$E$80,5,FALSE)))</f>
        <v>0</v>
      </c>
      <c r="AU512" s="21">
        <f>IF(AF512="",0,IF(AF512="Interdit",0,VLOOKUP(R512,'CODE H VS CODE ICPE'!$A$2:$E$80,5,FALSE)))</f>
        <v>0</v>
      </c>
      <c r="AV512" s="21">
        <f>IF(AG512="",0,IF(AG512="Interdit",0,VLOOKUP(S512,'CODE H VS CODE ICPE'!$A$2:$E$80,5,FALSE)))</f>
        <v>0</v>
      </c>
      <c r="AW512" s="20" t="str">
        <f t="shared" si="76"/>
        <v>$AI$2</v>
      </c>
      <c r="AX512" s="26">
        <f t="shared" si="77"/>
        <v>99999.99</v>
      </c>
      <c r="AY512" s="20" t="str">
        <f t="shared" si="78"/>
        <v>H226</v>
      </c>
      <c r="AZ512" s="20">
        <f>IF(AY512="","",IF(AY512=0,"",VLOOKUP(AY512,'CODE H VS CODE ICPE'!$A$1:$E$80,3,FALSE)))</f>
        <v>4331</v>
      </c>
    </row>
    <row r="513" spans="1:52" ht="28.9" customHeight="1">
      <c r="A513" s="23">
        <v>3320</v>
      </c>
      <c r="B513" s="24" t="s">
        <v>1346</v>
      </c>
      <c r="C513" s="25" t="s">
        <v>347</v>
      </c>
      <c r="D513" s="24" t="s">
        <v>348</v>
      </c>
      <c r="E513" s="24" t="s">
        <v>1347</v>
      </c>
      <c r="F513" s="20" t="s">
        <v>96</v>
      </c>
      <c r="G513" s="20" t="s">
        <v>86</v>
      </c>
      <c r="H513" s="20"/>
      <c r="I513" s="20"/>
      <c r="J513" s="20"/>
      <c r="K513" s="20"/>
      <c r="L513" s="20"/>
      <c r="M513" s="20"/>
      <c r="N513" s="20"/>
      <c r="O513" s="20"/>
      <c r="P513" s="20"/>
      <c r="Q513" s="20"/>
      <c r="R513" s="20"/>
      <c r="S513" s="20"/>
      <c r="T513" s="20" t="str">
        <f>IFERROR(VLOOKUP(F513,'CODE H VS CODE ICPE'!$A$2:$D$80,4,FALSE),"")</f>
        <v>Autorisé</v>
      </c>
      <c r="U513" s="20" t="str">
        <f>IFERROR(VLOOKUP(G513,'CODE H VS CODE ICPE'!$A$2:$D$80,4,FALSE),"")</f>
        <v>Autorisé</v>
      </c>
      <c r="V513" s="20" t="str">
        <f>IFERROR(VLOOKUP(H513,'CODE H VS CODE ICPE'!$A$2:$D$80,4,FALSE),"")</f>
        <v/>
      </c>
      <c r="W513" s="20" t="str">
        <f>IFERROR(VLOOKUP(I513,'CODE H VS CODE ICPE'!$A$2:$D$80,4,FALSE),"")</f>
        <v/>
      </c>
      <c r="X513" s="20" t="str">
        <f>IFERROR(VLOOKUP(J513,'CODE H VS CODE ICPE'!$A$2:$D$80,4,FALSE),"")</f>
        <v/>
      </c>
      <c r="Y513" s="20" t="str">
        <f>IFERROR(VLOOKUP(K513,'CODE H VS CODE ICPE'!$A$2:$D$80,4,FALSE),"")</f>
        <v/>
      </c>
      <c r="Z513" s="20" t="str">
        <f>IFERROR(VLOOKUP(L513,'CODE H VS CODE ICPE'!$A$2:$D$80,4,FALSE),"")</f>
        <v/>
      </c>
      <c r="AA513" s="20" t="str">
        <f>IFERROR(VLOOKUP(M513,'CODE H VS CODE ICPE'!$A$2:$D$80,4,FALSE),"")</f>
        <v/>
      </c>
      <c r="AB513" s="20" t="str">
        <f>IFERROR(VLOOKUP(N513,'CODE H VS CODE ICPE'!$A$2:$D$80,4,FALSE),"")</f>
        <v/>
      </c>
      <c r="AC513" s="20" t="str">
        <f>IFERROR(VLOOKUP(O513,'CODE H VS CODE ICPE'!$A$2:$D$80,4,FALSE),"")</f>
        <v/>
      </c>
      <c r="AD513" s="20" t="str">
        <f>IFERROR(VLOOKUP(P513,'CODE H VS CODE ICPE'!$A$2:$D$80,4,FALSE),"")</f>
        <v/>
      </c>
      <c r="AE513" s="20" t="str">
        <f>IFERROR(VLOOKUP(Q513,'CODE H VS CODE ICPE'!$A$2:$D$80,4,FALSE),"")</f>
        <v/>
      </c>
      <c r="AF513" s="20" t="str">
        <f>IFERROR(VLOOKUP(R513,'CODE H VS CODE ICPE'!$A$2:$D$80,4,FALSE),"")</f>
        <v/>
      </c>
      <c r="AG513" s="20" t="str">
        <f>IFERROR(VLOOKUP(S513,'CODE H VS CODE ICPE'!$A$2:$D$80,4,FALSE),"")</f>
        <v/>
      </c>
      <c r="AH513" s="48" t="s">
        <v>4628</v>
      </c>
      <c r="AI513" s="21">
        <f>IF(T513="",0,IF(T513="Interdit",0,VLOOKUP(F513,'CODE H VS CODE ICPE'!$A$2:$E$80,5,FALSE)))</f>
        <v>149999.99</v>
      </c>
      <c r="AJ513" s="21">
        <f>IF(U513="",0,IF(U513="Interdit",0,VLOOKUP(G513,'CODE H VS CODE ICPE'!$A$2:$E$80,5,FALSE)))</f>
        <v>99999.99</v>
      </c>
      <c r="AK513" s="21">
        <f>IF(V513="",0,IF(V513="Interdit",0,VLOOKUP(H513,'CODE H VS CODE ICPE'!$A$2:$E$80,5,FALSE)))</f>
        <v>0</v>
      </c>
      <c r="AL513" s="21">
        <f>IF(W513="",0,IF(W513="Interdit",0,VLOOKUP(I513,'CODE H VS CODE ICPE'!$A$2:$E$80,5,FALSE)))</f>
        <v>0</v>
      </c>
      <c r="AM513" s="21">
        <f>IF(X513="",0,IF(X513="Interdit",0,VLOOKUP(J513,'CODE H VS CODE ICPE'!$A$2:$E$80,5,FALSE)))</f>
        <v>0</v>
      </c>
      <c r="AN513" s="21">
        <f>IF(Y513="",0,IF(Y513="Interdit",0,VLOOKUP(K513,'CODE H VS CODE ICPE'!$A$2:$E$80,5,FALSE)))</f>
        <v>0</v>
      </c>
      <c r="AO513" s="21">
        <f>IF(Z513="",0,IF(Z513="Interdit",0,VLOOKUP(L513,'CODE H VS CODE ICPE'!$A$2:$E$80,5,FALSE)))</f>
        <v>0</v>
      </c>
      <c r="AP513" s="21">
        <f>IF(AA513="",0,IF(AA513="Interdit",0,VLOOKUP(M513,'CODE H VS CODE ICPE'!$A$2:$E$80,5,FALSE)))</f>
        <v>0</v>
      </c>
      <c r="AQ513" s="21">
        <f>IF(AB513="",0,IF(AB513="Interdit",0,VLOOKUP(N513,'CODE H VS CODE ICPE'!$A$2:$E$80,5,FALSE)))</f>
        <v>0</v>
      </c>
      <c r="AR513" s="21">
        <f>IF(AC513="",0,IF(AC513="Interdit",0,VLOOKUP(O513,'CODE H VS CODE ICPE'!$A$2:$E$80,5,FALSE)))</f>
        <v>0</v>
      </c>
      <c r="AS513" s="21">
        <f>IF(AD513="",0,IF(AD513="Interdit",0,VLOOKUP(P513,'CODE H VS CODE ICPE'!$A$2:$E$80,5,FALSE)))</f>
        <v>0</v>
      </c>
      <c r="AT513" s="21">
        <f>IF(AE513="",0,IF(AE513="Interdit",0,VLOOKUP(Q513,'CODE H VS CODE ICPE'!$A$2:$E$80,5,FALSE)))</f>
        <v>0</v>
      </c>
      <c r="AU513" s="21">
        <f>IF(AF513="",0,IF(AF513="Interdit",0,VLOOKUP(R513,'CODE H VS CODE ICPE'!$A$2:$E$80,5,FALSE)))</f>
        <v>0</v>
      </c>
      <c r="AV513" s="21">
        <f>IF(AG513="",0,IF(AG513="Interdit",0,VLOOKUP(S513,'CODE H VS CODE ICPE'!$A$2:$E$80,5,FALSE)))</f>
        <v>0</v>
      </c>
      <c r="AW513" s="20" t="str">
        <f t="shared" si="76"/>
        <v>$AI$2</v>
      </c>
      <c r="AX513" s="26">
        <f t="shared" si="77"/>
        <v>149999.99</v>
      </c>
      <c r="AY513" s="20" t="str">
        <f t="shared" si="78"/>
        <v>H314</v>
      </c>
      <c r="AZ513" s="20">
        <f>IF(AY513="","",IF(AY513=0,"",VLOOKUP(AY513,'CODE H VS CODE ICPE'!$A$1:$E$80,3,FALSE)))</f>
        <v>4320</v>
      </c>
    </row>
    <row r="514" spans="1:52" ht="28.9" customHeight="1">
      <c r="A514" s="23">
        <v>3335</v>
      </c>
      <c r="B514" s="24" t="s">
        <v>1348</v>
      </c>
      <c r="C514" s="25" t="s">
        <v>691</v>
      </c>
      <c r="D514" s="24" t="s">
        <v>692</v>
      </c>
      <c r="E514" s="24" t="s">
        <v>1349</v>
      </c>
      <c r="F514" s="20" t="s">
        <v>1248</v>
      </c>
      <c r="G514" s="20"/>
      <c r="H514" s="20"/>
      <c r="I514" s="20"/>
      <c r="J514" s="20"/>
      <c r="K514" s="20"/>
      <c r="L514" s="20"/>
      <c r="M514" s="20"/>
      <c r="N514" s="20"/>
      <c r="O514" s="20"/>
      <c r="P514" s="20"/>
      <c r="Q514" s="20"/>
      <c r="R514" s="20"/>
      <c r="S514" s="20"/>
      <c r="T514" s="20" t="str">
        <f>IFERROR(VLOOKUP(F514,'CODE H VS CODE ICPE'!$A$2:$D$80,4,FALSE),"")</f>
        <v/>
      </c>
      <c r="U514" s="20" t="str">
        <f>IFERROR(VLOOKUP(G514,'CODE H VS CODE ICPE'!$A$2:$D$80,4,FALSE),"")</f>
        <v/>
      </c>
      <c r="V514" s="20" t="str">
        <f>IFERROR(VLOOKUP(H514,'CODE H VS CODE ICPE'!$A$2:$D$80,4,FALSE),"")</f>
        <v/>
      </c>
      <c r="W514" s="20" t="str">
        <f>IFERROR(VLOOKUP(I514,'CODE H VS CODE ICPE'!$A$2:$D$80,4,FALSE),"")</f>
        <v/>
      </c>
      <c r="X514" s="20" t="str">
        <f>IFERROR(VLOOKUP(J514,'CODE H VS CODE ICPE'!$A$2:$D$80,4,FALSE),"")</f>
        <v/>
      </c>
      <c r="Y514" s="20" t="str">
        <f>IFERROR(VLOOKUP(K514,'CODE H VS CODE ICPE'!$A$2:$D$80,4,FALSE),"")</f>
        <v/>
      </c>
      <c r="Z514" s="20" t="str">
        <f>IFERROR(VLOOKUP(L514,'CODE H VS CODE ICPE'!$A$2:$D$80,4,FALSE),"")</f>
        <v/>
      </c>
      <c r="AA514" s="20" t="str">
        <f>IFERROR(VLOOKUP(M514,'CODE H VS CODE ICPE'!$A$2:$D$80,4,FALSE),"")</f>
        <v/>
      </c>
      <c r="AB514" s="20" t="str">
        <f>IFERROR(VLOOKUP(N514,'CODE H VS CODE ICPE'!$A$2:$D$80,4,FALSE),"")</f>
        <v/>
      </c>
      <c r="AC514" s="20" t="str">
        <f>IFERROR(VLOOKUP(O514,'CODE H VS CODE ICPE'!$A$2:$D$80,4,FALSE),"")</f>
        <v/>
      </c>
      <c r="AD514" s="20" t="str">
        <f>IFERROR(VLOOKUP(P514,'CODE H VS CODE ICPE'!$A$2:$D$80,4,FALSE),"")</f>
        <v/>
      </c>
      <c r="AE514" s="20" t="str">
        <f>IFERROR(VLOOKUP(Q514,'CODE H VS CODE ICPE'!$A$2:$D$80,4,FALSE),"")</f>
        <v/>
      </c>
      <c r="AF514" s="20" t="str">
        <f>IFERROR(VLOOKUP(R514,'CODE H VS CODE ICPE'!$A$2:$D$80,4,FALSE),"")</f>
        <v/>
      </c>
      <c r="AG514" s="20" t="str">
        <f>IFERROR(VLOOKUP(S514,'CODE H VS CODE ICPE'!$A$2:$D$80,4,FALSE),"")</f>
        <v/>
      </c>
      <c r="AH514" s="49" t="str">
        <f>IF(COUNTIF(T514:AG514, "Rejected") &gt; 0, "Rejected", IF(COUNTIF(T514:AG514, "Under request") &gt; 0, "Under request", "Accepted"))</f>
        <v>Accepted</v>
      </c>
      <c r="AI514" s="21">
        <f>IF(T514="",0,IF(T514="Interdit",0,VLOOKUP(F514,'CODE H VS CODE ICPE'!$A$2:$E$80,5,FALSE)))</f>
        <v>0</v>
      </c>
      <c r="AJ514" s="21">
        <f>IF(U514="",0,IF(U514="Interdit",0,VLOOKUP(G514,'CODE H VS CODE ICPE'!$A$2:$E$80,5,FALSE)))</f>
        <v>0</v>
      </c>
      <c r="AK514" s="21">
        <f>IF(V514="",0,IF(V514="Interdit",0,VLOOKUP(H514,'CODE H VS CODE ICPE'!$A$2:$E$80,5,FALSE)))</f>
        <v>0</v>
      </c>
      <c r="AL514" s="21">
        <f>IF(W514="",0,IF(W514="Interdit",0,VLOOKUP(I514,'CODE H VS CODE ICPE'!$A$2:$E$80,5,FALSE)))</f>
        <v>0</v>
      </c>
      <c r="AM514" s="21">
        <f>IF(X514="",0,IF(X514="Interdit",0,VLOOKUP(J514,'CODE H VS CODE ICPE'!$A$2:$E$80,5,FALSE)))</f>
        <v>0</v>
      </c>
      <c r="AN514" s="21">
        <f>IF(Y514="",0,IF(Y514="Interdit",0,VLOOKUP(K514,'CODE H VS CODE ICPE'!$A$2:$E$80,5,FALSE)))</f>
        <v>0</v>
      </c>
      <c r="AO514" s="21">
        <f>IF(Z514="",0,IF(Z514="Interdit",0,VLOOKUP(L514,'CODE H VS CODE ICPE'!$A$2:$E$80,5,FALSE)))</f>
        <v>0</v>
      </c>
      <c r="AP514" s="21">
        <f>IF(AA514="",0,IF(AA514="Interdit",0,VLOOKUP(M514,'CODE H VS CODE ICPE'!$A$2:$E$80,5,FALSE)))</f>
        <v>0</v>
      </c>
      <c r="AQ514" s="21">
        <f>IF(AB514="",0,IF(AB514="Interdit",0,VLOOKUP(N514,'CODE H VS CODE ICPE'!$A$2:$E$80,5,FALSE)))</f>
        <v>0</v>
      </c>
      <c r="AR514" s="21">
        <f>IF(AC514="",0,IF(AC514="Interdit",0,VLOOKUP(O514,'CODE H VS CODE ICPE'!$A$2:$E$80,5,FALSE)))</f>
        <v>0</v>
      </c>
      <c r="AS514" s="21">
        <f>IF(AD514="",0,IF(AD514="Interdit",0,VLOOKUP(P514,'CODE H VS CODE ICPE'!$A$2:$E$80,5,FALSE)))</f>
        <v>0</v>
      </c>
      <c r="AT514" s="21">
        <f>IF(AE514="",0,IF(AE514="Interdit",0,VLOOKUP(Q514,'CODE H VS CODE ICPE'!$A$2:$E$80,5,FALSE)))</f>
        <v>0</v>
      </c>
      <c r="AU514" s="21">
        <f>IF(AF514="",0,IF(AF514="Interdit",0,VLOOKUP(R514,'CODE H VS CODE ICPE'!$A$2:$E$80,5,FALSE)))</f>
        <v>0</v>
      </c>
      <c r="AV514" s="21">
        <f>IF(AG514="",0,IF(AG514="Interdit",0,VLOOKUP(S514,'CODE H VS CODE ICPE'!$A$2:$E$80,5,FALSE)))</f>
        <v>0</v>
      </c>
      <c r="AW514" s="20" t="str">
        <f t="shared" si="76"/>
        <v>$AI$2</v>
      </c>
      <c r="AX514" s="26">
        <f t="shared" si="77"/>
        <v>0</v>
      </c>
      <c r="AY514" s="20" t="str">
        <f t="shared" si="78"/>
        <v>H227</v>
      </c>
      <c r="AZ514" s="20" t="e">
        <f>IF(AY514="","",IF(AY514=0,"",VLOOKUP(AY514,'CODE H VS CODE ICPE'!$A$1:$E$80,3,FALSE)))</f>
        <v>#N/A</v>
      </c>
    </row>
    <row r="515" spans="1:52" ht="28.9" customHeight="1">
      <c r="A515" s="23">
        <v>3336</v>
      </c>
      <c r="B515" s="24" t="s">
        <v>1350</v>
      </c>
      <c r="C515" s="25" t="s">
        <v>691</v>
      </c>
      <c r="D515" s="24" t="s">
        <v>692</v>
      </c>
      <c r="E515" s="24" t="s">
        <v>1351</v>
      </c>
      <c r="F515" s="20" t="s">
        <v>42</v>
      </c>
      <c r="G515" s="20"/>
      <c r="H515" s="20"/>
      <c r="I515" s="20"/>
      <c r="J515" s="20"/>
      <c r="K515" s="20"/>
      <c r="L515" s="20"/>
      <c r="M515" s="20"/>
      <c r="N515" s="20"/>
      <c r="O515" s="20"/>
      <c r="P515" s="20"/>
      <c r="Q515" s="20"/>
      <c r="R515" s="20"/>
      <c r="S515" s="20"/>
      <c r="T515" s="20" t="str">
        <f>IFERROR(VLOOKUP(F515,'CODE H VS CODE ICPE'!$A$2:$D$80,4,FALSE),"")</f>
        <v>Autorisé</v>
      </c>
      <c r="U515" s="20" t="str">
        <f>IFERROR(VLOOKUP(G515,'CODE H VS CODE ICPE'!$A$2:$D$80,4,FALSE),"")</f>
        <v/>
      </c>
      <c r="V515" s="20" t="str">
        <f>IFERROR(VLOOKUP(H515,'CODE H VS CODE ICPE'!$A$2:$D$80,4,FALSE),"")</f>
        <v/>
      </c>
      <c r="W515" s="20" t="str">
        <f>IFERROR(VLOOKUP(I515,'CODE H VS CODE ICPE'!$A$2:$D$80,4,FALSE),"")</f>
        <v/>
      </c>
      <c r="X515" s="20" t="str">
        <f>IFERROR(VLOOKUP(J515,'CODE H VS CODE ICPE'!$A$2:$D$80,4,FALSE),"")</f>
        <v/>
      </c>
      <c r="Y515" s="20" t="str">
        <f>IFERROR(VLOOKUP(K515,'CODE H VS CODE ICPE'!$A$2:$D$80,4,FALSE),"")</f>
        <v/>
      </c>
      <c r="Z515" s="20" t="str">
        <f>IFERROR(VLOOKUP(L515,'CODE H VS CODE ICPE'!$A$2:$D$80,4,FALSE),"")</f>
        <v/>
      </c>
      <c r="AA515" s="20" t="str">
        <f>IFERROR(VLOOKUP(M515,'CODE H VS CODE ICPE'!$A$2:$D$80,4,FALSE),"")</f>
        <v/>
      </c>
      <c r="AB515" s="20" t="str">
        <f>IFERROR(VLOOKUP(N515,'CODE H VS CODE ICPE'!$A$2:$D$80,4,FALSE),"")</f>
        <v/>
      </c>
      <c r="AC515" s="20" t="str">
        <f>IFERROR(VLOOKUP(O515,'CODE H VS CODE ICPE'!$A$2:$D$80,4,FALSE),"")</f>
        <v/>
      </c>
      <c r="AD515" s="20" t="str">
        <f>IFERROR(VLOOKUP(P515,'CODE H VS CODE ICPE'!$A$2:$D$80,4,FALSE),"")</f>
        <v/>
      </c>
      <c r="AE515" s="20" t="str">
        <f>IFERROR(VLOOKUP(Q515,'CODE H VS CODE ICPE'!$A$2:$D$80,4,FALSE),"")</f>
        <v/>
      </c>
      <c r="AF515" s="20" t="str">
        <f>IFERROR(VLOOKUP(R515,'CODE H VS CODE ICPE'!$A$2:$D$80,4,FALSE),"")</f>
        <v/>
      </c>
      <c r="AG515" s="20" t="str">
        <f>IFERROR(VLOOKUP(S515,'CODE H VS CODE ICPE'!$A$2:$D$80,4,FALSE),"")</f>
        <v/>
      </c>
      <c r="AH515" s="49" t="str">
        <f>IF(COUNTIF(T515:AG515, "Rejected") &gt; 0, "Rejected", IF(COUNTIF(T515:AG515, "Under request") &gt; 0, "Under request", "Accepted"))</f>
        <v>Accepted</v>
      </c>
      <c r="AI515" s="21">
        <f>IF(T515="",0,IF(T515="Interdit",0,VLOOKUP(F515,'CODE H VS CODE ICPE'!$A$2:$E$80,5,FALSE)))</f>
        <v>99999.99</v>
      </c>
      <c r="AJ515" s="21">
        <f>IF(U515="",0,IF(U515="Interdit",0,VLOOKUP(G515,'CODE H VS CODE ICPE'!$A$2:$E$80,5,FALSE)))</f>
        <v>0</v>
      </c>
      <c r="AK515" s="21">
        <f>IF(V515="",0,IF(V515="Interdit",0,VLOOKUP(H515,'CODE H VS CODE ICPE'!$A$2:$E$80,5,FALSE)))</f>
        <v>0</v>
      </c>
      <c r="AL515" s="21">
        <f>IF(W515="",0,IF(W515="Interdit",0,VLOOKUP(I515,'CODE H VS CODE ICPE'!$A$2:$E$80,5,FALSE)))</f>
        <v>0</v>
      </c>
      <c r="AM515" s="21">
        <f>IF(X515="",0,IF(X515="Interdit",0,VLOOKUP(J515,'CODE H VS CODE ICPE'!$A$2:$E$80,5,FALSE)))</f>
        <v>0</v>
      </c>
      <c r="AN515" s="21">
        <f>IF(Y515="",0,IF(Y515="Interdit",0,VLOOKUP(K515,'CODE H VS CODE ICPE'!$A$2:$E$80,5,FALSE)))</f>
        <v>0</v>
      </c>
      <c r="AO515" s="21">
        <f>IF(Z515="",0,IF(Z515="Interdit",0,VLOOKUP(L515,'CODE H VS CODE ICPE'!$A$2:$E$80,5,FALSE)))</f>
        <v>0</v>
      </c>
      <c r="AP515" s="21">
        <f>IF(AA515="",0,IF(AA515="Interdit",0,VLOOKUP(M515,'CODE H VS CODE ICPE'!$A$2:$E$80,5,FALSE)))</f>
        <v>0</v>
      </c>
      <c r="AQ515" s="21">
        <f>IF(AB515="",0,IF(AB515="Interdit",0,VLOOKUP(N515,'CODE H VS CODE ICPE'!$A$2:$E$80,5,FALSE)))</f>
        <v>0</v>
      </c>
      <c r="AR515" s="21">
        <f>IF(AC515="",0,IF(AC515="Interdit",0,VLOOKUP(O515,'CODE H VS CODE ICPE'!$A$2:$E$80,5,FALSE)))</f>
        <v>0</v>
      </c>
      <c r="AS515" s="21">
        <f>IF(AD515="",0,IF(AD515="Interdit",0,VLOOKUP(P515,'CODE H VS CODE ICPE'!$A$2:$E$80,5,FALSE)))</f>
        <v>0</v>
      </c>
      <c r="AT515" s="21">
        <f>IF(AE515="",0,IF(AE515="Interdit",0,VLOOKUP(Q515,'CODE H VS CODE ICPE'!$A$2:$E$80,5,FALSE)))</f>
        <v>0</v>
      </c>
      <c r="AU515" s="21">
        <f>IF(AF515="",0,IF(AF515="Interdit",0,VLOOKUP(R515,'CODE H VS CODE ICPE'!$A$2:$E$80,5,FALSE)))</f>
        <v>0</v>
      </c>
      <c r="AV515" s="21">
        <f>IF(AG515="",0,IF(AG515="Interdit",0,VLOOKUP(S515,'CODE H VS CODE ICPE'!$A$2:$E$80,5,FALSE)))</f>
        <v>0</v>
      </c>
      <c r="AW515" s="20" t="str">
        <f t="shared" si="76"/>
        <v>$AI$2</v>
      </c>
      <c r="AX515" s="26">
        <f t="shared" si="77"/>
        <v>99999.99</v>
      </c>
      <c r="AY515" s="20" t="str">
        <f t="shared" si="78"/>
        <v>H226</v>
      </c>
      <c r="AZ515" s="20">
        <f>IF(AY515="","",IF(AY515=0,"",VLOOKUP(AY515,'CODE H VS CODE ICPE'!$A$1:$E$80,3,FALSE)))</f>
        <v>4331</v>
      </c>
    </row>
    <row r="516" spans="1:52" ht="28.9" customHeight="1">
      <c r="A516" s="23">
        <v>3342</v>
      </c>
      <c r="B516" s="24" t="s">
        <v>1352</v>
      </c>
      <c r="C516" s="25" t="s">
        <v>396</v>
      </c>
      <c r="D516" s="24" t="s">
        <v>397</v>
      </c>
      <c r="E516" s="24" t="s">
        <v>1353</v>
      </c>
      <c r="F516" s="20" t="s">
        <v>96</v>
      </c>
      <c r="G516" s="20" t="s">
        <v>86</v>
      </c>
      <c r="H516" s="20"/>
      <c r="I516" s="20"/>
      <c r="J516" s="20"/>
      <c r="K516" s="20"/>
      <c r="L516" s="20"/>
      <c r="M516" s="20"/>
      <c r="N516" s="20"/>
      <c r="O516" s="20"/>
      <c r="P516" s="20"/>
      <c r="Q516" s="20"/>
      <c r="R516" s="20"/>
      <c r="S516" s="20"/>
      <c r="T516" s="20" t="str">
        <f>IFERROR(VLOOKUP(F516,'CODE H VS CODE ICPE'!$A$2:$D$80,4,FALSE),"")</f>
        <v>Autorisé</v>
      </c>
      <c r="U516" s="20" t="str">
        <f>IFERROR(VLOOKUP(G516,'CODE H VS CODE ICPE'!$A$2:$D$80,4,FALSE),"")</f>
        <v>Autorisé</v>
      </c>
      <c r="V516" s="20" t="str">
        <f>IFERROR(VLOOKUP(H516,'CODE H VS CODE ICPE'!$A$2:$D$80,4,FALSE),"")</f>
        <v/>
      </c>
      <c r="W516" s="20" t="str">
        <f>IFERROR(VLOOKUP(I516,'CODE H VS CODE ICPE'!$A$2:$D$80,4,FALSE),"")</f>
        <v/>
      </c>
      <c r="X516" s="20" t="str">
        <f>IFERROR(VLOOKUP(J516,'CODE H VS CODE ICPE'!$A$2:$D$80,4,FALSE),"")</f>
        <v/>
      </c>
      <c r="Y516" s="20" t="str">
        <f>IFERROR(VLOOKUP(K516,'CODE H VS CODE ICPE'!$A$2:$D$80,4,FALSE),"")</f>
        <v/>
      </c>
      <c r="Z516" s="20" t="str">
        <f>IFERROR(VLOOKUP(L516,'CODE H VS CODE ICPE'!$A$2:$D$80,4,FALSE),"")</f>
        <v/>
      </c>
      <c r="AA516" s="20" t="str">
        <f>IFERROR(VLOOKUP(M516,'CODE H VS CODE ICPE'!$A$2:$D$80,4,FALSE),"")</f>
        <v/>
      </c>
      <c r="AB516" s="20" t="str">
        <f>IFERROR(VLOOKUP(N516,'CODE H VS CODE ICPE'!$A$2:$D$80,4,FALSE),"")</f>
        <v/>
      </c>
      <c r="AC516" s="20" t="str">
        <f>IFERROR(VLOOKUP(O516,'CODE H VS CODE ICPE'!$A$2:$D$80,4,FALSE),"")</f>
        <v/>
      </c>
      <c r="AD516" s="20" t="str">
        <f>IFERROR(VLOOKUP(P516,'CODE H VS CODE ICPE'!$A$2:$D$80,4,FALSE),"")</f>
        <v/>
      </c>
      <c r="AE516" s="20" t="str">
        <f>IFERROR(VLOOKUP(Q516,'CODE H VS CODE ICPE'!$A$2:$D$80,4,FALSE),"")</f>
        <v/>
      </c>
      <c r="AF516" s="20" t="str">
        <f>IFERROR(VLOOKUP(R516,'CODE H VS CODE ICPE'!$A$2:$D$80,4,FALSE),"")</f>
        <v/>
      </c>
      <c r="AG516" s="20" t="str">
        <f>IFERROR(VLOOKUP(S516,'CODE H VS CODE ICPE'!$A$2:$D$80,4,FALSE),"")</f>
        <v/>
      </c>
      <c r="AH516" s="48" t="s">
        <v>4628</v>
      </c>
      <c r="AI516" s="21">
        <f>IF(T516="",0,IF(T516="Interdit",0,VLOOKUP(F516,'CODE H VS CODE ICPE'!$A$2:$E$80,5,FALSE)))</f>
        <v>149999.99</v>
      </c>
      <c r="AJ516" s="21">
        <f>IF(U516="",0,IF(U516="Interdit",0,VLOOKUP(G516,'CODE H VS CODE ICPE'!$A$2:$E$80,5,FALSE)))</f>
        <v>99999.99</v>
      </c>
      <c r="AK516" s="21">
        <f>IF(V516="",0,IF(V516="Interdit",0,VLOOKUP(H516,'CODE H VS CODE ICPE'!$A$2:$E$80,5,FALSE)))</f>
        <v>0</v>
      </c>
      <c r="AL516" s="21">
        <f>IF(W516="",0,IF(W516="Interdit",0,VLOOKUP(I516,'CODE H VS CODE ICPE'!$A$2:$E$80,5,FALSE)))</f>
        <v>0</v>
      </c>
      <c r="AM516" s="21">
        <f>IF(X516="",0,IF(X516="Interdit",0,VLOOKUP(J516,'CODE H VS CODE ICPE'!$A$2:$E$80,5,FALSE)))</f>
        <v>0</v>
      </c>
      <c r="AN516" s="21">
        <f>IF(Y516="",0,IF(Y516="Interdit",0,VLOOKUP(K516,'CODE H VS CODE ICPE'!$A$2:$E$80,5,FALSE)))</f>
        <v>0</v>
      </c>
      <c r="AO516" s="21">
        <f>IF(Z516="",0,IF(Z516="Interdit",0,VLOOKUP(L516,'CODE H VS CODE ICPE'!$A$2:$E$80,5,FALSE)))</f>
        <v>0</v>
      </c>
      <c r="AP516" s="21">
        <f>IF(AA516="",0,IF(AA516="Interdit",0,VLOOKUP(M516,'CODE H VS CODE ICPE'!$A$2:$E$80,5,FALSE)))</f>
        <v>0</v>
      </c>
      <c r="AQ516" s="21">
        <f>IF(AB516="",0,IF(AB516="Interdit",0,VLOOKUP(N516,'CODE H VS CODE ICPE'!$A$2:$E$80,5,FALSE)))</f>
        <v>0</v>
      </c>
      <c r="AR516" s="21">
        <f>IF(AC516="",0,IF(AC516="Interdit",0,VLOOKUP(O516,'CODE H VS CODE ICPE'!$A$2:$E$80,5,FALSE)))</f>
        <v>0</v>
      </c>
      <c r="AS516" s="21">
        <f>IF(AD516="",0,IF(AD516="Interdit",0,VLOOKUP(P516,'CODE H VS CODE ICPE'!$A$2:$E$80,5,FALSE)))</f>
        <v>0</v>
      </c>
      <c r="AT516" s="21">
        <f>IF(AE516="",0,IF(AE516="Interdit",0,VLOOKUP(Q516,'CODE H VS CODE ICPE'!$A$2:$E$80,5,FALSE)))</f>
        <v>0</v>
      </c>
      <c r="AU516" s="21">
        <f>IF(AF516="",0,IF(AF516="Interdit",0,VLOOKUP(R516,'CODE H VS CODE ICPE'!$A$2:$E$80,5,FALSE)))</f>
        <v>0</v>
      </c>
      <c r="AV516" s="21">
        <f>IF(AG516="",0,IF(AG516="Interdit",0,VLOOKUP(S516,'CODE H VS CODE ICPE'!$A$2:$E$80,5,FALSE)))</f>
        <v>0</v>
      </c>
      <c r="AW516" s="20" t="str">
        <f t="shared" si="76"/>
        <v>$AI$2</v>
      </c>
      <c r="AX516" s="26">
        <f t="shared" si="77"/>
        <v>149999.99</v>
      </c>
      <c r="AY516" s="20" t="str">
        <f t="shared" si="78"/>
        <v>H314</v>
      </c>
      <c r="AZ516" s="20">
        <f>IF(AY516="","",IF(AY516=0,"",VLOOKUP(AY516,'CODE H VS CODE ICPE'!$A$1:$E$80,3,FALSE)))</f>
        <v>4320</v>
      </c>
    </row>
    <row r="517" spans="1:52" ht="28.9" customHeight="1">
      <c r="A517" s="23">
        <v>3350</v>
      </c>
      <c r="B517" s="24" t="s">
        <v>1354</v>
      </c>
      <c r="C517" s="25" t="s">
        <v>222</v>
      </c>
      <c r="D517" s="24" t="s">
        <v>930</v>
      </c>
      <c r="E517" s="24" t="s">
        <v>1355</v>
      </c>
      <c r="F517" s="20" t="s">
        <v>42</v>
      </c>
      <c r="G517" s="20" t="s">
        <v>86</v>
      </c>
      <c r="H517" s="20"/>
      <c r="I517" s="20"/>
      <c r="J517" s="20"/>
      <c r="K517" s="20"/>
      <c r="L517" s="20"/>
      <c r="M517" s="20"/>
      <c r="N517" s="20"/>
      <c r="O517" s="20"/>
      <c r="P517" s="20"/>
      <c r="Q517" s="20"/>
      <c r="R517" s="20"/>
      <c r="S517" s="20"/>
      <c r="T517" s="20" t="str">
        <f>IFERROR(VLOOKUP(F517,'CODE H VS CODE ICPE'!$A$2:$D$80,4,FALSE),"")</f>
        <v>Autorisé</v>
      </c>
      <c r="U517" s="20" t="str">
        <f>IFERROR(VLOOKUP(G517,'CODE H VS CODE ICPE'!$A$2:$D$80,4,FALSE),"")</f>
        <v>Autorisé</v>
      </c>
      <c r="V517" s="20" t="str">
        <f>IFERROR(VLOOKUP(H517,'CODE H VS CODE ICPE'!$A$2:$D$80,4,FALSE),"")</f>
        <v/>
      </c>
      <c r="W517" s="20" t="str">
        <f>IFERROR(VLOOKUP(I517,'CODE H VS CODE ICPE'!$A$2:$D$80,4,FALSE),"")</f>
        <v/>
      </c>
      <c r="X517" s="20" t="str">
        <f>IFERROR(VLOOKUP(J517,'CODE H VS CODE ICPE'!$A$2:$D$80,4,FALSE),"")</f>
        <v/>
      </c>
      <c r="Y517" s="20" t="str">
        <f>IFERROR(VLOOKUP(K517,'CODE H VS CODE ICPE'!$A$2:$D$80,4,FALSE),"")</f>
        <v/>
      </c>
      <c r="Z517" s="20" t="str">
        <f>IFERROR(VLOOKUP(L517,'CODE H VS CODE ICPE'!$A$2:$D$80,4,FALSE),"")</f>
        <v/>
      </c>
      <c r="AA517" s="20" t="str">
        <f>IFERROR(VLOOKUP(M517,'CODE H VS CODE ICPE'!$A$2:$D$80,4,FALSE),"")</f>
        <v/>
      </c>
      <c r="AB517" s="20" t="str">
        <f>IFERROR(VLOOKUP(N517,'CODE H VS CODE ICPE'!$A$2:$D$80,4,FALSE),"")</f>
        <v/>
      </c>
      <c r="AC517" s="20" t="str">
        <f>IFERROR(VLOOKUP(O517,'CODE H VS CODE ICPE'!$A$2:$D$80,4,FALSE),"")</f>
        <v/>
      </c>
      <c r="AD517" s="20" t="str">
        <f>IFERROR(VLOOKUP(P517,'CODE H VS CODE ICPE'!$A$2:$D$80,4,FALSE),"")</f>
        <v/>
      </c>
      <c r="AE517" s="20" t="str">
        <f>IFERROR(VLOOKUP(Q517,'CODE H VS CODE ICPE'!$A$2:$D$80,4,FALSE),"")</f>
        <v/>
      </c>
      <c r="AF517" s="20" t="str">
        <f>IFERROR(VLOOKUP(R517,'CODE H VS CODE ICPE'!$A$2:$D$80,4,FALSE),"")</f>
        <v/>
      </c>
      <c r="AG517" s="20" t="str">
        <f>IFERROR(VLOOKUP(S517,'CODE H VS CODE ICPE'!$A$2:$D$80,4,FALSE),"")</f>
        <v/>
      </c>
      <c r="AH517" s="49" t="str">
        <f>IF(COUNTIF(T517:AG517, "Rejected") &gt; 0, "Rejected", IF(COUNTIF(T517:AG517, "Under request") &gt; 0, "Under request", "Accepted"))</f>
        <v>Accepted</v>
      </c>
      <c r="AI517" s="21">
        <f>IF(T517="",0,IF(T517="Interdit",0,VLOOKUP(F517,'CODE H VS CODE ICPE'!$A$2:$E$80,5,FALSE)))</f>
        <v>99999.99</v>
      </c>
      <c r="AJ517" s="21">
        <f>IF(U517="",0,IF(U517="Interdit",0,VLOOKUP(G517,'CODE H VS CODE ICPE'!$A$2:$E$80,5,FALSE)))</f>
        <v>99999.99</v>
      </c>
      <c r="AK517" s="21">
        <f>IF(V517="",0,IF(V517="Interdit",0,VLOOKUP(H517,'CODE H VS CODE ICPE'!$A$2:$E$80,5,FALSE)))</f>
        <v>0</v>
      </c>
      <c r="AL517" s="21">
        <f>IF(W517="",0,IF(W517="Interdit",0,VLOOKUP(I517,'CODE H VS CODE ICPE'!$A$2:$E$80,5,FALSE)))</f>
        <v>0</v>
      </c>
      <c r="AM517" s="21">
        <f>IF(X517="",0,IF(X517="Interdit",0,VLOOKUP(J517,'CODE H VS CODE ICPE'!$A$2:$E$80,5,FALSE)))</f>
        <v>0</v>
      </c>
      <c r="AN517" s="21">
        <f>IF(Y517="",0,IF(Y517="Interdit",0,VLOOKUP(K517,'CODE H VS CODE ICPE'!$A$2:$E$80,5,FALSE)))</f>
        <v>0</v>
      </c>
      <c r="AO517" s="21">
        <f>IF(Z517="",0,IF(Z517="Interdit",0,VLOOKUP(L517,'CODE H VS CODE ICPE'!$A$2:$E$80,5,FALSE)))</f>
        <v>0</v>
      </c>
      <c r="AP517" s="21">
        <f>IF(AA517="",0,IF(AA517="Interdit",0,VLOOKUP(M517,'CODE H VS CODE ICPE'!$A$2:$E$80,5,FALSE)))</f>
        <v>0</v>
      </c>
      <c r="AQ517" s="21">
        <f>IF(AB517="",0,IF(AB517="Interdit",0,VLOOKUP(N517,'CODE H VS CODE ICPE'!$A$2:$E$80,5,FALSE)))</f>
        <v>0</v>
      </c>
      <c r="AR517" s="21">
        <f>IF(AC517="",0,IF(AC517="Interdit",0,VLOOKUP(O517,'CODE H VS CODE ICPE'!$A$2:$E$80,5,FALSE)))</f>
        <v>0</v>
      </c>
      <c r="AS517" s="21">
        <f>IF(AD517="",0,IF(AD517="Interdit",0,VLOOKUP(P517,'CODE H VS CODE ICPE'!$A$2:$E$80,5,FALSE)))</f>
        <v>0</v>
      </c>
      <c r="AT517" s="21">
        <f>IF(AE517="",0,IF(AE517="Interdit",0,VLOOKUP(Q517,'CODE H VS CODE ICPE'!$A$2:$E$80,5,FALSE)))</f>
        <v>0</v>
      </c>
      <c r="AU517" s="21">
        <f>IF(AF517="",0,IF(AF517="Interdit",0,VLOOKUP(R517,'CODE H VS CODE ICPE'!$A$2:$E$80,5,FALSE)))</f>
        <v>0</v>
      </c>
      <c r="AV517" s="21">
        <f>IF(AG517="",0,IF(AG517="Interdit",0,VLOOKUP(S517,'CODE H VS CODE ICPE'!$A$2:$E$80,5,FALSE)))</f>
        <v>0</v>
      </c>
      <c r="AW517" s="20" t="str">
        <f t="shared" si="76"/>
        <v>$AI$2</v>
      </c>
      <c r="AX517" s="26">
        <f t="shared" si="77"/>
        <v>99999.99</v>
      </c>
      <c r="AY517" s="20" t="str">
        <f t="shared" si="78"/>
        <v>H226</v>
      </c>
      <c r="AZ517" s="20">
        <f>IF(AY517="","",IF(AY517=0,"",VLOOKUP(AY517,'CODE H VS CODE ICPE'!$A$1:$E$80,3,FALSE)))</f>
        <v>4331</v>
      </c>
    </row>
    <row r="518" spans="1:52" ht="28.9" customHeight="1">
      <c r="A518" s="23">
        <v>3354</v>
      </c>
      <c r="B518" s="24" t="s">
        <v>1356</v>
      </c>
      <c r="C518" s="25" t="s">
        <v>222</v>
      </c>
      <c r="D518" s="24" t="s">
        <v>1080</v>
      </c>
      <c r="E518" s="24" t="s">
        <v>1357</v>
      </c>
      <c r="F518" s="20" t="s">
        <v>42</v>
      </c>
      <c r="G518" s="20"/>
      <c r="H518" s="20"/>
      <c r="I518" s="20"/>
      <c r="J518" s="20"/>
      <c r="K518" s="20"/>
      <c r="L518" s="20"/>
      <c r="M518" s="20"/>
      <c r="N518" s="20"/>
      <c r="O518" s="20"/>
      <c r="P518" s="20"/>
      <c r="Q518" s="20"/>
      <c r="R518" s="20"/>
      <c r="S518" s="20"/>
      <c r="T518" s="20" t="str">
        <f>IFERROR(VLOOKUP(F518,'CODE H VS CODE ICPE'!$A$2:$D$80,4,FALSE),"")</f>
        <v>Autorisé</v>
      </c>
      <c r="U518" s="20" t="str">
        <f>IFERROR(VLOOKUP(G518,'CODE H VS CODE ICPE'!$A$2:$D$80,4,FALSE),"")</f>
        <v/>
      </c>
      <c r="V518" s="20" t="str">
        <f>IFERROR(VLOOKUP(H518,'CODE H VS CODE ICPE'!$A$2:$D$80,4,FALSE),"")</f>
        <v/>
      </c>
      <c r="W518" s="20" t="str">
        <f>IFERROR(VLOOKUP(I518,'CODE H VS CODE ICPE'!$A$2:$D$80,4,FALSE),"")</f>
        <v/>
      </c>
      <c r="X518" s="20" t="str">
        <f>IFERROR(VLOOKUP(J518,'CODE H VS CODE ICPE'!$A$2:$D$80,4,FALSE),"")</f>
        <v/>
      </c>
      <c r="Y518" s="20" t="str">
        <f>IFERROR(VLOOKUP(K518,'CODE H VS CODE ICPE'!$A$2:$D$80,4,FALSE),"")</f>
        <v/>
      </c>
      <c r="Z518" s="20" t="str">
        <f>IFERROR(VLOOKUP(L518,'CODE H VS CODE ICPE'!$A$2:$D$80,4,FALSE),"")</f>
        <v/>
      </c>
      <c r="AA518" s="20" t="str">
        <f>IFERROR(VLOOKUP(M518,'CODE H VS CODE ICPE'!$A$2:$D$80,4,FALSE),"")</f>
        <v/>
      </c>
      <c r="AB518" s="20" t="str">
        <f>IFERROR(VLOOKUP(N518,'CODE H VS CODE ICPE'!$A$2:$D$80,4,FALSE),"")</f>
        <v/>
      </c>
      <c r="AC518" s="20" t="str">
        <f>IFERROR(VLOOKUP(O518,'CODE H VS CODE ICPE'!$A$2:$D$80,4,FALSE),"")</f>
        <v/>
      </c>
      <c r="AD518" s="20" t="str">
        <f>IFERROR(VLOOKUP(P518,'CODE H VS CODE ICPE'!$A$2:$D$80,4,FALSE),"")</f>
        <v/>
      </c>
      <c r="AE518" s="20" t="str">
        <f>IFERROR(VLOOKUP(Q518,'CODE H VS CODE ICPE'!$A$2:$D$80,4,FALSE),"")</f>
        <v/>
      </c>
      <c r="AF518" s="20" t="str">
        <f>IFERROR(VLOOKUP(R518,'CODE H VS CODE ICPE'!$A$2:$D$80,4,FALSE),"")</f>
        <v/>
      </c>
      <c r="AG518" s="20" t="str">
        <f>IFERROR(VLOOKUP(S518,'CODE H VS CODE ICPE'!$A$2:$D$80,4,FALSE),"")</f>
        <v/>
      </c>
      <c r="AH518" s="49" t="str">
        <f>IF(COUNTIF(T518:AG518, "Rejected") &gt; 0, "Rejected", IF(COUNTIF(T518:AG518, "Under request") &gt; 0, "Under request", "Accepted"))</f>
        <v>Accepted</v>
      </c>
      <c r="AI518" s="21">
        <f>IF(T518="",0,IF(T518="Interdit",0,VLOOKUP(F518,'CODE H VS CODE ICPE'!$A$2:$E$80,5,FALSE)))</f>
        <v>99999.99</v>
      </c>
      <c r="AJ518" s="21">
        <f>IF(U518="",0,IF(U518="Interdit",0,VLOOKUP(G518,'CODE H VS CODE ICPE'!$A$2:$E$80,5,FALSE)))</f>
        <v>0</v>
      </c>
      <c r="AK518" s="21">
        <f>IF(V518="",0,IF(V518="Interdit",0,VLOOKUP(H518,'CODE H VS CODE ICPE'!$A$2:$E$80,5,FALSE)))</f>
        <v>0</v>
      </c>
      <c r="AL518" s="21">
        <f>IF(W518="",0,IF(W518="Interdit",0,VLOOKUP(I518,'CODE H VS CODE ICPE'!$A$2:$E$80,5,FALSE)))</f>
        <v>0</v>
      </c>
      <c r="AM518" s="21">
        <f>IF(X518="",0,IF(X518="Interdit",0,VLOOKUP(J518,'CODE H VS CODE ICPE'!$A$2:$E$80,5,FALSE)))</f>
        <v>0</v>
      </c>
      <c r="AN518" s="21">
        <f>IF(Y518="",0,IF(Y518="Interdit",0,VLOOKUP(K518,'CODE H VS CODE ICPE'!$A$2:$E$80,5,FALSE)))</f>
        <v>0</v>
      </c>
      <c r="AO518" s="21">
        <f>IF(Z518="",0,IF(Z518="Interdit",0,VLOOKUP(L518,'CODE H VS CODE ICPE'!$A$2:$E$80,5,FALSE)))</f>
        <v>0</v>
      </c>
      <c r="AP518" s="21">
        <f>IF(AA518="",0,IF(AA518="Interdit",0,VLOOKUP(M518,'CODE H VS CODE ICPE'!$A$2:$E$80,5,FALSE)))</f>
        <v>0</v>
      </c>
      <c r="AQ518" s="21">
        <f>IF(AB518="",0,IF(AB518="Interdit",0,VLOOKUP(N518,'CODE H VS CODE ICPE'!$A$2:$E$80,5,FALSE)))</f>
        <v>0</v>
      </c>
      <c r="AR518" s="21">
        <f>IF(AC518="",0,IF(AC518="Interdit",0,VLOOKUP(O518,'CODE H VS CODE ICPE'!$A$2:$E$80,5,FALSE)))</f>
        <v>0</v>
      </c>
      <c r="AS518" s="21">
        <f>IF(AD518="",0,IF(AD518="Interdit",0,VLOOKUP(P518,'CODE H VS CODE ICPE'!$A$2:$E$80,5,FALSE)))</f>
        <v>0</v>
      </c>
      <c r="AT518" s="21">
        <f>IF(AE518="",0,IF(AE518="Interdit",0,VLOOKUP(Q518,'CODE H VS CODE ICPE'!$A$2:$E$80,5,FALSE)))</f>
        <v>0</v>
      </c>
      <c r="AU518" s="21">
        <f>IF(AF518="",0,IF(AF518="Interdit",0,VLOOKUP(R518,'CODE H VS CODE ICPE'!$A$2:$E$80,5,FALSE)))</f>
        <v>0</v>
      </c>
      <c r="AV518" s="21">
        <f>IF(AG518="",0,IF(AG518="Interdit",0,VLOOKUP(S518,'CODE H VS CODE ICPE'!$A$2:$E$80,5,FALSE)))</f>
        <v>0</v>
      </c>
      <c r="AW518" s="20" t="str">
        <f t="shared" si="76"/>
        <v>$AI$2</v>
      </c>
      <c r="AX518" s="26">
        <f t="shared" si="77"/>
        <v>99999.99</v>
      </c>
      <c r="AY518" s="20" t="str">
        <f t="shared" si="78"/>
        <v>H226</v>
      </c>
      <c r="AZ518" s="20">
        <f>IF(AY518="","",IF(AY518=0,"",VLOOKUP(AY518,'CODE H VS CODE ICPE'!$A$1:$E$80,3,FALSE)))</f>
        <v>4331</v>
      </c>
    </row>
    <row r="519" spans="1:52" ht="28.9" customHeight="1">
      <c r="A519" s="23">
        <v>3356</v>
      </c>
      <c r="B519" s="24" t="s">
        <v>1358</v>
      </c>
      <c r="C519" s="25" t="s">
        <v>230</v>
      </c>
      <c r="D519" s="24" t="s">
        <v>865</v>
      </c>
      <c r="E519" s="24" t="s">
        <v>1359</v>
      </c>
      <c r="F519" s="20" t="s">
        <v>74</v>
      </c>
      <c r="G519" s="20"/>
      <c r="H519" s="20"/>
      <c r="I519" s="20"/>
      <c r="J519" s="20"/>
      <c r="K519" s="20"/>
      <c r="L519" s="20"/>
      <c r="M519" s="20"/>
      <c r="N519" s="20"/>
      <c r="O519" s="20"/>
      <c r="P519" s="20"/>
      <c r="Q519" s="20"/>
      <c r="R519" s="20"/>
      <c r="S519" s="20"/>
      <c r="T519" s="20" t="str">
        <f>IFERROR(VLOOKUP(F519,'CODE H VS CODE ICPE'!$A$2:$D$80,4,FALSE),"")</f>
        <v>Autorisé</v>
      </c>
      <c r="U519" s="20" t="str">
        <f>IFERROR(VLOOKUP(G519,'CODE H VS CODE ICPE'!$A$2:$D$80,4,FALSE),"")</f>
        <v/>
      </c>
      <c r="V519" s="20" t="str">
        <f>IFERROR(VLOOKUP(H519,'CODE H VS CODE ICPE'!$A$2:$D$80,4,FALSE),"")</f>
        <v/>
      </c>
      <c r="W519" s="20" t="str">
        <f>IFERROR(VLOOKUP(I519,'CODE H VS CODE ICPE'!$A$2:$D$80,4,FALSE),"")</f>
        <v/>
      </c>
      <c r="X519" s="20" t="str">
        <f>IFERROR(VLOOKUP(J519,'CODE H VS CODE ICPE'!$A$2:$D$80,4,FALSE),"")</f>
        <v/>
      </c>
      <c r="Y519" s="20" t="str">
        <f>IFERROR(VLOOKUP(K519,'CODE H VS CODE ICPE'!$A$2:$D$80,4,FALSE),"")</f>
        <v/>
      </c>
      <c r="Z519" s="20" t="str">
        <f>IFERROR(VLOOKUP(L519,'CODE H VS CODE ICPE'!$A$2:$D$80,4,FALSE),"")</f>
        <v/>
      </c>
      <c r="AA519" s="20" t="str">
        <f>IFERROR(VLOOKUP(M519,'CODE H VS CODE ICPE'!$A$2:$D$80,4,FALSE),"")</f>
        <v/>
      </c>
      <c r="AB519" s="20" t="str">
        <f>IFERROR(VLOOKUP(N519,'CODE H VS CODE ICPE'!$A$2:$D$80,4,FALSE),"")</f>
        <v/>
      </c>
      <c r="AC519" s="20" t="str">
        <f>IFERROR(VLOOKUP(O519,'CODE H VS CODE ICPE'!$A$2:$D$80,4,FALSE),"")</f>
        <v/>
      </c>
      <c r="AD519" s="20" t="str">
        <f>IFERROR(VLOOKUP(P519,'CODE H VS CODE ICPE'!$A$2:$D$80,4,FALSE),"")</f>
        <v/>
      </c>
      <c r="AE519" s="20" t="str">
        <f>IFERROR(VLOOKUP(Q519,'CODE H VS CODE ICPE'!$A$2:$D$80,4,FALSE),"")</f>
        <v/>
      </c>
      <c r="AF519" s="20" t="str">
        <f>IFERROR(VLOOKUP(R519,'CODE H VS CODE ICPE'!$A$2:$D$80,4,FALSE),"")</f>
        <v/>
      </c>
      <c r="AG519" s="20" t="str">
        <f>IFERROR(VLOOKUP(S519,'CODE H VS CODE ICPE'!$A$2:$D$80,4,FALSE),"")</f>
        <v/>
      </c>
      <c r="AH519" s="49" t="str">
        <f>IF(COUNTIF(T519:AG519, "Rejected") &gt; 0, "Rejected", IF(COUNTIF(T519:AG519, "Under request") &gt; 0, "Under request", "Accepted"))</f>
        <v>Accepted</v>
      </c>
      <c r="AI519" s="21">
        <f>IF(T519="",0,IF(T519="Interdit",0,VLOOKUP(F519,'CODE H VS CODE ICPE'!$A$2:$E$80,5,FALSE)))</f>
        <v>1999.99</v>
      </c>
      <c r="AJ519" s="21">
        <f>IF(U519="",0,IF(U519="Interdit",0,VLOOKUP(G519,'CODE H VS CODE ICPE'!$A$2:$E$80,5,FALSE)))</f>
        <v>0</v>
      </c>
      <c r="AK519" s="21">
        <f>IF(V519="",0,IF(V519="Interdit",0,VLOOKUP(H519,'CODE H VS CODE ICPE'!$A$2:$E$80,5,FALSE)))</f>
        <v>0</v>
      </c>
      <c r="AL519" s="21">
        <f>IF(W519="",0,IF(W519="Interdit",0,VLOOKUP(I519,'CODE H VS CODE ICPE'!$A$2:$E$80,5,FALSE)))</f>
        <v>0</v>
      </c>
      <c r="AM519" s="21">
        <f>IF(X519="",0,IF(X519="Interdit",0,VLOOKUP(J519,'CODE H VS CODE ICPE'!$A$2:$E$80,5,FALSE)))</f>
        <v>0</v>
      </c>
      <c r="AN519" s="21">
        <f>IF(Y519="",0,IF(Y519="Interdit",0,VLOOKUP(K519,'CODE H VS CODE ICPE'!$A$2:$E$80,5,FALSE)))</f>
        <v>0</v>
      </c>
      <c r="AO519" s="21">
        <f>IF(Z519="",0,IF(Z519="Interdit",0,VLOOKUP(L519,'CODE H VS CODE ICPE'!$A$2:$E$80,5,FALSE)))</f>
        <v>0</v>
      </c>
      <c r="AP519" s="21">
        <f>IF(AA519="",0,IF(AA519="Interdit",0,VLOOKUP(M519,'CODE H VS CODE ICPE'!$A$2:$E$80,5,FALSE)))</f>
        <v>0</v>
      </c>
      <c r="AQ519" s="21">
        <f>IF(AB519="",0,IF(AB519="Interdit",0,VLOOKUP(N519,'CODE H VS CODE ICPE'!$A$2:$E$80,5,FALSE)))</f>
        <v>0</v>
      </c>
      <c r="AR519" s="21">
        <f>IF(AC519="",0,IF(AC519="Interdit",0,VLOOKUP(O519,'CODE H VS CODE ICPE'!$A$2:$E$80,5,FALSE)))</f>
        <v>0</v>
      </c>
      <c r="AS519" s="21">
        <f>IF(AD519="",0,IF(AD519="Interdit",0,VLOOKUP(P519,'CODE H VS CODE ICPE'!$A$2:$E$80,5,FALSE)))</f>
        <v>0</v>
      </c>
      <c r="AT519" s="21">
        <f>IF(AE519="",0,IF(AE519="Interdit",0,VLOOKUP(Q519,'CODE H VS CODE ICPE'!$A$2:$E$80,5,FALSE)))</f>
        <v>0</v>
      </c>
      <c r="AU519" s="21">
        <f>IF(AF519="",0,IF(AF519="Interdit",0,VLOOKUP(R519,'CODE H VS CODE ICPE'!$A$2:$E$80,5,FALSE)))</f>
        <v>0</v>
      </c>
      <c r="AV519" s="21">
        <f>IF(AG519="",0,IF(AG519="Interdit",0,VLOOKUP(S519,'CODE H VS CODE ICPE'!$A$2:$E$80,5,FALSE)))</f>
        <v>0</v>
      </c>
      <c r="AW519" s="20" t="str">
        <f t="shared" si="76"/>
        <v>$AI$2</v>
      </c>
      <c r="AX519" s="26">
        <f t="shared" si="77"/>
        <v>1999.99</v>
      </c>
      <c r="AY519" s="20" t="str">
        <f t="shared" si="78"/>
        <v>H272</v>
      </c>
      <c r="AZ519" s="20">
        <f>IF(AY519="","",IF(AY519=0,"",VLOOKUP(AY519,'CODE H VS CODE ICPE'!$A$1:$E$80,3,FALSE)))</f>
        <v>4440</v>
      </c>
    </row>
    <row r="520" spans="1:52" ht="28.9" customHeight="1">
      <c r="A520" s="33">
        <v>3360</v>
      </c>
      <c r="B520" s="24" t="s">
        <v>1360</v>
      </c>
      <c r="C520" s="34">
        <v>9</v>
      </c>
      <c r="D520" s="35" t="s">
        <v>692</v>
      </c>
      <c r="E520" s="24" t="s">
        <v>1361</v>
      </c>
      <c r="F520" s="20" t="s">
        <v>104</v>
      </c>
      <c r="G520" s="20"/>
      <c r="H520" s="20"/>
      <c r="I520" s="20"/>
      <c r="J520" s="20"/>
      <c r="K520" s="20"/>
      <c r="L520" s="20"/>
      <c r="M520" s="20"/>
      <c r="N520" s="20"/>
      <c r="O520" s="20"/>
      <c r="P520" s="20"/>
      <c r="Q520" s="20"/>
      <c r="R520" s="20"/>
      <c r="S520" s="20"/>
      <c r="T520" s="20" t="str">
        <f>IFERROR(VLOOKUP(F520,'CODE H VS CODE ICPE'!$A$2:$D$80,4,FALSE),"")</f>
        <v>Autorisé</v>
      </c>
      <c r="U520" s="20" t="str">
        <f>IFERROR(VLOOKUP(G520,'CODE H VS CODE ICPE'!$A$2:$D$80,4,FALSE),"")</f>
        <v/>
      </c>
      <c r="V520" s="20" t="str">
        <f>IFERROR(VLOOKUP(H520,'CODE H VS CODE ICPE'!$A$2:$D$80,4,FALSE),"")</f>
        <v/>
      </c>
      <c r="W520" s="20" t="str">
        <f>IFERROR(VLOOKUP(I520,'CODE H VS CODE ICPE'!$A$2:$D$80,4,FALSE),"")</f>
        <v/>
      </c>
      <c r="X520" s="20" t="str">
        <f>IFERROR(VLOOKUP(J520,'CODE H VS CODE ICPE'!$A$2:$D$80,4,FALSE),"")</f>
        <v/>
      </c>
      <c r="Y520" s="20" t="str">
        <f>IFERROR(VLOOKUP(K520,'CODE H VS CODE ICPE'!$A$2:$D$80,4,FALSE),"")</f>
        <v/>
      </c>
      <c r="Z520" s="20" t="str">
        <f>IFERROR(VLOOKUP(L520,'CODE H VS CODE ICPE'!$A$2:$D$80,4,FALSE),"")</f>
        <v/>
      </c>
      <c r="AA520" s="20" t="str">
        <f>IFERROR(VLOOKUP(M520,'CODE H VS CODE ICPE'!$A$2:$D$80,4,FALSE),"")</f>
        <v/>
      </c>
      <c r="AB520" s="20" t="str">
        <f>IFERROR(VLOOKUP(N520,'CODE H VS CODE ICPE'!$A$2:$D$80,4,FALSE),"")</f>
        <v/>
      </c>
      <c r="AC520" s="20" t="str">
        <f>IFERROR(VLOOKUP(O520,'CODE H VS CODE ICPE'!$A$2:$D$80,4,FALSE),"")</f>
        <v/>
      </c>
      <c r="AD520" s="20" t="str">
        <f>IFERROR(VLOOKUP(P520,'CODE H VS CODE ICPE'!$A$2:$D$80,4,FALSE),"")</f>
        <v/>
      </c>
      <c r="AE520" s="20" t="str">
        <f>IFERROR(VLOOKUP(Q520,'CODE H VS CODE ICPE'!$A$2:$D$80,4,FALSE),"")</f>
        <v/>
      </c>
      <c r="AF520" s="20" t="str">
        <f>IFERROR(VLOOKUP(R520,'CODE H VS CODE ICPE'!$A$2:$D$80,4,FALSE),"")</f>
        <v/>
      </c>
      <c r="AG520" s="20" t="str">
        <f>IFERROR(VLOOKUP(S520,'CODE H VS CODE ICPE'!$A$2:$D$80,4,FALSE),"")</f>
        <v/>
      </c>
      <c r="AH520" s="49" t="str">
        <f>IF(COUNTIF(T520:AG520, "Rejected") &gt; 0, "Rejected", IF(COUNTIF(T520:AG520, "Under request") &gt; 0, "Under request", "Accepted"))</f>
        <v>Accepted</v>
      </c>
      <c r="AI520" s="21">
        <f>IF(T520="",0,IF(T520="Interdit",0,VLOOKUP(F520,'CODE H VS CODE ICPE'!$A$2:$E$80,5,FALSE)))</f>
        <v>99999.99</v>
      </c>
      <c r="AJ520" s="21">
        <f>IF(U520="",0,IF(U520="Interdit",0,VLOOKUP(G520,'CODE H VS CODE ICPE'!$A$2:$E$80,5,FALSE)))</f>
        <v>0</v>
      </c>
      <c r="AK520" s="21">
        <f>IF(V520="",0,IF(V520="Interdit",0,VLOOKUP(H520,'CODE H VS CODE ICPE'!$A$2:$E$80,5,FALSE)))</f>
        <v>0</v>
      </c>
      <c r="AL520" s="21">
        <f>IF(W520="",0,IF(W520="Interdit",0,VLOOKUP(I520,'CODE H VS CODE ICPE'!$A$2:$E$80,5,FALSE)))</f>
        <v>0</v>
      </c>
      <c r="AM520" s="21">
        <f>IF(X520="",0,IF(X520="Interdit",0,VLOOKUP(J520,'CODE H VS CODE ICPE'!$A$2:$E$80,5,FALSE)))</f>
        <v>0</v>
      </c>
      <c r="AN520" s="21">
        <f>IF(Y520="",0,IF(Y520="Interdit",0,VLOOKUP(K520,'CODE H VS CODE ICPE'!$A$2:$E$80,5,FALSE)))</f>
        <v>0</v>
      </c>
      <c r="AO520" s="21">
        <f>IF(Z520="",0,IF(Z520="Interdit",0,VLOOKUP(L520,'CODE H VS CODE ICPE'!$A$2:$E$80,5,FALSE)))</f>
        <v>0</v>
      </c>
      <c r="AP520" s="21">
        <f>IF(AA520="",0,IF(AA520="Interdit",0,VLOOKUP(M520,'CODE H VS CODE ICPE'!$A$2:$E$80,5,FALSE)))</f>
        <v>0</v>
      </c>
      <c r="AQ520" s="21">
        <f>IF(AB520="",0,IF(AB520="Interdit",0,VLOOKUP(N520,'CODE H VS CODE ICPE'!$A$2:$E$80,5,FALSE)))</f>
        <v>0</v>
      </c>
      <c r="AR520" s="21">
        <f>IF(AC520="",0,IF(AC520="Interdit",0,VLOOKUP(O520,'CODE H VS CODE ICPE'!$A$2:$E$80,5,FALSE)))</f>
        <v>0</v>
      </c>
      <c r="AS520" s="21">
        <f>IF(AD520="",0,IF(AD520="Interdit",0,VLOOKUP(P520,'CODE H VS CODE ICPE'!$A$2:$E$80,5,FALSE)))</f>
        <v>0</v>
      </c>
      <c r="AT520" s="21">
        <f>IF(AE520="",0,IF(AE520="Interdit",0,VLOOKUP(Q520,'CODE H VS CODE ICPE'!$A$2:$E$80,5,FALSE)))</f>
        <v>0</v>
      </c>
      <c r="AU520" s="21">
        <f>IF(AF520="",0,IF(AF520="Interdit",0,VLOOKUP(R520,'CODE H VS CODE ICPE'!$A$2:$E$80,5,FALSE)))</f>
        <v>0</v>
      </c>
      <c r="AV520" s="21">
        <f>IF(AG520="",0,IF(AG520="Interdit",0,VLOOKUP(S520,'CODE H VS CODE ICPE'!$A$2:$E$80,5,FALSE)))</f>
        <v>0</v>
      </c>
      <c r="AW520" s="20" t="str">
        <f t="shared" si="76"/>
        <v>$AI$2</v>
      </c>
      <c r="AX520" s="26">
        <f t="shared" si="77"/>
        <v>99999.99</v>
      </c>
      <c r="AY520" s="20" t="str">
        <f t="shared" si="78"/>
        <v>H319</v>
      </c>
      <c r="AZ520" s="20">
        <f>IF(AY520="","",IF(AY520=0,"",VLOOKUP(AY520,'CODE H VS CODE ICPE'!$A$1:$E$80,3,FALSE)))</f>
        <v>4511</v>
      </c>
    </row>
    <row r="521" spans="1:52" ht="28.9" customHeight="1">
      <c r="A521" s="23">
        <v>3279</v>
      </c>
      <c r="B521" s="24" t="s">
        <v>1362</v>
      </c>
      <c r="C521" s="25" t="s">
        <v>222</v>
      </c>
      <c r="D521" s="24" t="s">
        <v>223</v>
      </c>
      <c r="E521" s="24" t="s">
        <v>1363</v>
      </c>
      <c r="F521" s="20" t="s">
        <v>42</v>
      </c>
      <c r="G521" s="20" t="s">
        <v>86</v>
      </c>
      <c r="H521" s="20" t="s">
        <v>94</v>
      </c>
      <c r="I521" s="20" t="s">
        <v>110</v>
      </c>
      <c r="J521" s="20"/>
      <c r="K521" s="20"/>
      <c r="L521" s="20"/>
      <c r="M521" s="20"/>
      <c r="N521" s="20"/>
      <c r="O521" s="20"/>
      <c r="P521" s="20"/>
      <c r="Q521" s="20"/>
      <c r="R521" s="20"/>
      <c r="S521" s="20"/>
      <c r="T521" s="20" t="str">
        <f>IFERROR(VLOOKUP(F521,'CODE H VS CODE ICPE'!$A$2:$D$80,4,FALSE),"")</f>
        <v>Autorisé</v>
      </c>
      <c r="U521" s="20" t="str">
        <f>IFERROR(VLOOKUP(G521,'CODE H VS CODE ICPE'!$A$2:$D$80,4,FALSE),"")</f>
        <v>Autorisé</v>
      </c>
      <c r="V521" s="20" t="str">
        <f>IFERROR(VLOOKUP(H521,'CODE H VS CODE ICPE'!$A$2:$D$80,4,FALSE),"")</f>
        <v>Demande d'autorisation</v>
      </c>
      <c r="W521" s="20" t="str">
        <f>IFERROR(VLOOKUP(I521,'CODE H VS CODE ICPE'!$A$2:$D$80,4,FALSE),"")</f>
        <v>Interdit</v>
      </c>
      <c r="X521" s="20" t="str">
        <f>IFERROR(VLOOKUP(J521,'CODE H VS CODE ICPE'!$A$2:$D$80,4,FALSE),"")</f>
        <v/>
      </c>
      <c r="Y521" s="20" t="str">
        <f>IFERROR(VLOOKUP(K521,'CODE H VS CODE ICPE'!$A$2:$D$80,4,FALSE),"")</f>
        <v/>
      </c>
      <c r="Z521" s="20" t="str">
        <f>IFERROR(VLOOKUP(L521,'CODE H VS CODE ICPE'!$A$2:$D$80,4,FALSE),"")</f>
        <v/>
      </c>
      <c r="AA521" s="20" t="str">
        <f>IFERROR(VLOOKUP(M521,'CODE H VS CODE ICPE'!$A$2:$D$80,4,FALSE),"")</f>
        <v/>
      </c>
      <c r="AB521" s="20" t="str">
        <f>IFERROR(VLOOKUP(N521,'CODE H VS CODE ICPE'!$A$2:$D$80,4,FALSE),"")</f>
        <v/>
      </c>
      <c r="AC521" s="20" t="str">
        <f>IFERROR(VLOOKUP(O521,'CODE H VS CODE ICPE'!$A$2:$D$80,4,FALSE),"")</f>
        <v/>
      </c>
      <c r="AD521" s="20" t="str">
        <f>IFERROR(VLOOKUP(P521,'CODE H VS CODE ICPE'!$A$2:$D$80,4,FALSE),"")</f>
        <v/>
      </c>
      <c r="AE521" s="20" t="str">
        <f>IFERROR(VLOOKUP(Q521,'CODE H VS CODE ICPE'!$A$2:$D$80,4,FALSE),"")</f>
        <v/>
      </c>
      <c r="AF521" s="20" t="str">
        <f>IFERROR(VLOOKUP(R521,'CODE H VS CODE ICPE'!$A$2:$D$80,4,FALSE),"")</f>
        <v/>
      </c>
      <c r="AG521" s="20" t="str">
        <f>IFERROR(VLOOKUP(S521,'CODE H VS CODE ICPE'!$A$2:$D$80,4,FALSE),"")</f>
        <v/>
      </c>
      <c r="AH521" s="48" t="str">
        <f>IF(COUNTIF(T521:AG521, "Rejected") &gt; 0, "Rejected", IF(COUNTIF(T521:AG521, "Under request") &gt; 0, "Under request", "Accepted"))</f>
        <v>Accepted</v>
      </c>
      <c r="AI521" s="21">
        <f>IF(T521="",0,IF(T521="Interdit",0,VLOOKUP(F521,'CODE H VS CODE ICPE'!$A$2:$E$80,5,FALSE)))</f>
        <v>99999.99</v>
      </c>
      <c r="AJ521" s="21">
        <f>IF(U521="",0,IF(U521="Interdit",0,VLOOKUP(G521,'CODE H VS CODE ICPE'!$A$2:$E$80,5,FALSE)))</f>
        <v>99999.99</v>
      </c>
      <c r="AK521" s="21">
        <f>IF(V521="",0,IF(V521="Interdit",0,VLOOKUP(H521,'CODE H VS CODE ICPE'!$A$2:$E$80,5,FALSE)))</f>
        <v>199.99</v>
      </c>
      <c r="AL521" s="21">
        <f>IF(W521="",0,IF(W521="Interdit",0,VLOOKUP(I521,'CODE H VS CODE ICPE'!$A$2:$E$80,5,FALSE)))</f>
        <v>0</v>
      </c>
      <c r="AM521" s="21">
        <f>IF(X521="",0,IF(X521="Interdit",0,VLOOKUP(J521,'CODE H VS CODE ICPE'!$A$2:$E$80,5,FALSE)))</f>
        <v>0</v>
      </c>
      <c r="AN521" s="21">
        <f>IF(Y521="",0,IF(Y521="Interdit",0,VLOOKUP(K521,'CODE H VS CODE ICPE'!$A$2:$E$80,5,FALSE)))</f>
        <v>0</v>
      </c>
      <c r="AO521" s="21">
        <f>IF(Z521="",0,IF(Z521="Interdit",0,VLOOKUP(L521,'CODE H VS CODE ICPE'!$A$2:$E$80,5,FALSE)))</f>
        <v>0</v>
      </c>
      <c r="AP521" s="21">
        <f>IF(AA521="",0,IF(AA521="Interdit",0,VLOOKUP(M521,'CODE H VS CODE ICPE'!$A$2:$E$80,5,FALSE)))</f>
        <v>0</v>
      </c>
      <c r="AQ521" s="21">
        <f>IF(AB521="",0,IF(AB521="Interdit",0,VLOOKUP(N521,'CODE H VS CODE ICPE'!$A$2:$E$80,5,FALSE)))</f>
        <v>0</v>
      </c>
      <c r="AR521" s="21">
        <f>IF(AC521="",0,IF(AC521="Interdit",0,VLOOKUP(O521,'CODE H VS CODE ICPE'!$A$2:$E$80,5,FALSE)))</f>
        <v>0</v>
      </c>
      <c r="AS521" s="21">
        <f>IF(AD521="",0,IF(AD521="Interdit",0,VLOOKUP(P521,'CODE H VS CODE ICPE'!$A$2:$E$80,5,FALSE)))</f>
        <v>0</v>
      </c>
      <c r="AT521" s="21">
        <f>IF(AE521="",0,IF(AE521="Interdit",0,VLOOKUP(Q521,'CODE H VS CODE ICPE'!$A$2:$E$80,5,FALSE)))</f>
        <v>0</v>
      </c>
      <c r="AU521" s="21">
        <f>IF(AF521="",0,IF(AF521="Interdit",0,VLOOKUP(R521,'CODE H VS CODE ICPE'!$A$2:$E$80,5,FALSE)))</f>
        <v>0</v>
      </c>
      <c r="AV521" s="21">
        <f>IF(AG521="",0,IF(AG521="Interdit",0,VLOOKUP(S521,'CODE H VS CODE ICPE'!$A$2:$E$80,5,FALSE)))</f>
        <v>0</v>
      </c>
      <c r="AW521" s="20" t="str">
        <f>ADDRESS(2,MATCH(MAX(AI521:AV521),AI521:AV521,0)+COLUMN(AI521)-1)</f>
        <v>$AI$2</v>
      </c>
      <c r="AX521" s="26">
        <f>IF(AH521="Interdit","",IF(AW521="$AI$2",AI521,IF(AW521="$AJ$2",AJ521,IF(AW521="$AK$2",AK521,IF(AW521="$AL$2",AL521,IF(AW521="$AM$2",AM521,IF(AW521="$AN$2",AN521,IF(AW521="$AO$2",AO521,IF(AW521="$AP$2",AP521,IF(AW521="$AQ$2",AQ521,IF(AW521="$AR$2",AR521,IF(AW521="$AS$2",AS521,IF(AW521="$AT$2",AT521,IF(AW521="$AU$2",AU521,IF(AW521="$AV$2",AV521,"")))))))))))))))</f>
        <v>99999.99</v>
      </c>
      <c r="AY521" s="20" t="str">
        <f>IF(AX521="","",IF(AW521="$AI$2",F521,IF(AW521="$AJ$2",G521,IF(AW521="$AK$2",H521,IF(AW521="$AL$2",I521,IF(AW521="$AM$2",J521,IF(AW521="$AN$2",K521,IF(AW521="$AO$2",L521,IF(AW521="$AP$2",M521,IF(AW521="$AQ$2",N521,IF(AW521="$AR$2",O521,IF(AW521="$AS$2",P521,IF(AW521="$AT$2",Q521,IF(AW521="$AU$2",R521,IF(AW521="$AV$2",S521,"")))))))))))))))</f>
        <v>H226</v>
      </c>
      <c r="AZ521" s="20">
        <f>IF(AY521="","",IF(AY521=0,"",VLOOKUP(AY521,'CODE H VS CODE ICPE'!$A$1:$E$80,3,FALSE)))</f>
        <v>4331</v>
      </c>
    </row>
    <row r="522" spans="1:52" ht="28.9" customHeight="1">
      <c r="A522" s="33">
        <v>3361</v>
      </c>
      <c r="B522" s="24" t="s">
        <v>1364</v>
      </c>
      <c r="C522" s="34" t="s">
        <v>347</v>
      </c>
      <c r="D522" s="35" t="s">
        <v>235</v>
      </c>
      <c r="E522" s="35" t="s">
        <v>1365</v>
      </c>
      <c r="F522" s="20" t="s">
        <v>96</v>
      </c>
      <c r="G522" s="20"/>
      <c r="H522" s="20"/>
      <c r="I522" s="20"/>
      <c r="J522" s="20"/>
      <c r="K522" s="20"/>
      <c r="L522" s="20"/>
      <c r="M522" s="20"/>
      <c r="N522" s="20"/>
      <c r="O522" s="20"/>
      <c r="P522" s="20"/>
      <c r="Q522" s="20"/>
      <c r="R522" s="20"/>
      <c r="S522" s="20"/>
      <c r="T522" s="20" t="str">
        <f>IFERROR(VLOOKUP(F522,'CODE H VS CODE ICPE'!$A$2:$D$80,4,FALSE),"")</f>
        <v>Autorisé</v>
      </c>
      <c r="U522" s="20" t="str">
        <f>IFERROR(VLOOKUP(G522,'CODE H VS CODE ICPE'!$A$2:$D$80,4,FALSE),"")</f>
        <v/>
      </c>
      <c r="V522" s="20" t="str">
        <f>IFERROR(VLOOKUP(H522,'CODE H VS CODE ICPE'!$A$2:$D$80,4,FALSE),"")</f>
        <v/>
      </c>
      <c r="W522" s="20" t="str">
        <f>IFERROR(VLOOKUP(I522,'CODE H VS CODE ICPE'!$A$2:$D$80,4,FALSE),"")</f>
        <v/>
      </c>
      <c r="X522" s="20" t="str">
        <f>IFERROR(VLOOKUP(J522,'CODE H VS CODE ICPE'!$A$2:$D$80,4,FALSE),"")</f>
        <v/>
      </c>
      <c r="Y522" s="20" t="str">
        <f>IFERROR(VLOOKUP(K522,'CODE H VS CODE ICPE'!$A$2:$D$80,4,FALSE),"")</f>
        <v/>
      </c>
      <c r="Z522" s="20" t="str">
        <f>IFERROR(VLOOKUP(L522,'CODE H VS CODE ICPE'!$A$2:$D$80,4,FALSE),"")</f>
        <v/>
      </c>
      <c r="AA522" s="20" t="str">
        <f>IFERROR(VLOOKUP(M522,'CODE H VS CODE ICPE'!$A$2:$D$80,4,FALSE),"")</f>
        <v/>
      </c>
      <c r="AB522" s="20" t="str">
        <f>IFERROR(VLOOKUP(N522,'CODE H VS CODE ICPE'!$A$2:$D$80,4,FALSE),"")</f>
        <v/>
      </c>
      <c r="AC522" s="20" t="str">
        <f>IFERROR(VLOOKUP(O522,'CODE H VS CODE ICPE'!$A$2:$D$80,4,FALSE),"")</f>
        <v/>
      </c>
      <c r="AD522" s="20" t="str">
        <f>IFERROR(VLOOKUP(P522,'CODE H VS CODE ICPE'!$A$2:$D$80,4,FALSE),"")</f>
        <v/>
      </c>
      <c r="AE522" s="20" t="str">
        <f>IFERROR(VLOOKUP(Q522,'CODE H VS CODE ICPE'!$A$2:$D$80,4,FALSE),"")</f>
        <v/>
      </c>
      <c r="AF522" s="20" t="str">
        <f>IFERROR(VLOOKUP(R522,'CODE H VS CODE ICPE'!$A$2:$D$80,4,FALSE),"")</f>
        <v/>
      </c>
      <c r="AG522" s="20" t="str">
        <f>IFERROR(VLOOKUP(S522,'CODE H VS CODE ICPE'!$A$2:$D$80,4,FALSE),"")</f>
        <v/>
      </c>
      <c r="AH522" s="48" t="s">
        <v>4628</v>
      </c>
      <c r="AI522" s="21">
        <f>IF(T522="",0,IF(T522="Interdit",0,VLOOKUP(F522,'CODE H VS CODE ICPE'!$A$2:$E$80,5,FALSE)))</f>
        <v>149999.99</v>
      </c>
      <c r="AJ522" s="21">
        <f>IF(U522="",0,IF(U522="Interdit",0,VLOOKUP(G522,'CODE H VS CODE ICPE'!$A$2:$E$80,5,FALSE)))</f>
        <v>0</v>
      </c>
      <c r="AK522" s="21">
        <f>IF(V522="",0,IF(V522="Interdit",0,VLOOKUP(H522,'CODE H VS CODE ICPE'!$A$2:$E$80,5,FALSE)))</f>
        <v>0</v>
      </c>
      <c r="AL522" s="21">
        <f>IF(W522="",0,IF(W522="Interdit",0,VLOOKUP(I522,'CODE H VS CODE ICPE'!$A$2:$E$80,5,FALSE)))</f>
        <v>0</v>
      </c>
      <c r="AM522" s="21">
        <f>IF(X522="",0,IF(X522="Interdit",0,VLOOKUP(J522,'CODE H VS CODE ICPE'!$A$2:$E$80,5,FALSE)))</f>
        <v>0</v>
      </c>
      <c r="AN522" s="21">
        <f>IF(Y522="",0,IF(Y522="Interdit",0,VLOOKUP(K522,'CODE H VS CODE ICPE'!$A$2:$E$80,5,FALSE)))</f>
        <v>0</v>
      </c>
      <c r="AO522" s="21">
        <f>IF(Z522="",0,IF(Z522="Interdit",0,VLOOKUP(L522,'CODE H VS CODE ICPE'!$A$2:$E$80,5,FALSE)))</f>
        <v>0</v>
      </c>
      <c r="AP522" s="21">
        <f>IF(AA522="",0,IF(AA522="Interdit",0,VLOOKUP(M522,'CODE H VS CODE ICPE'!$A$2:$E$80,5,FALSE)))</f>
        <v>0</v>
      </c>
      <c r="AQ522" s="21">
        <f>IF(AB522="",0,IF(AB522="Interdit",0,VLOOKUP(N522,'CODE H VS CODE ICPE'!$A$2:$E$80,5,FALSE)))</f>
        <v>0</v>
      </c>
      <c r="AR522" s="21">
        <f>IF(AC522="",0,IF(AC522="Interdit",0,VLOOKUP(O522,'CODE H VS CODE ICPE'!$A$2:$E$80,5,FALSE)))</f>
        <v>0</v>
      </c>
      <c r="AS522" s="21">
        <f>IF(AD522="",0,IF(AD522="Interdit",0,VLOOKUP(P522,'CODE H VS CODE ICPE'!$A$2:$E$80,5,FALSE)))</f>
        <v>0</v>
      </c>
      <c r="AT522" s="21">
        <f>IF(AE522="",0,IF(AE522="Interdit",0,VLOOKUP(Q522,'CODE H VS CODE ICPE'!$A$2:$E$80,5,FALSE)))</f>
        <v>0</v>
      </c>
      <c r="AU522" s="21">
        <f>IF(AF522="",0,IF(AF522="Interdit",0,VLOOKUP(R522,'CODE H VS CODE ICPE'!$A$2:$E$80,5,FALSE)))</f>
        <v>0</v>
      </c>
      <c r="AV522" s="21">
        <f>IF(AG522="",0,IF(AG522="Interdit",0,VLOOKUP(S522,'CODE H VS CODE ICPE'!$A$2:$E$80,5,FALSE)))</f>
        <v>0</v>
      </c>
      <c r="AW522" s="20" t="str">
        <f t="shared" ref="AW522:AW531" si="79">ADDRESS(2,MATCH(MAX(AI522:AV522),AI522:AV522,0)+COLUMN(AI522)-1)</f>
        <v>$AI$2</v>
      </c>
      <c r="AX522" s="26">
        <f t="shared" ref="AX522:AX531" si="80">IF(AH522="Interdit","",IF(AW522="$AI$2",AI522,IF(AW522="$AJ$2",AJ522,IF(AW522="$AK$2",AK522,IF(AW522="$AL$2",AL522,IF(AW522="$AM$2",AM522,IF(AW522="$AN$2",AN522,IF(AW522="$AO$2",AO522,IF(AW522="$AP$2",AP522,IF(AW522="$AQ$2",AQ522,IF(AW522="$AR$2",AR522,IF(AW522="$AS$2",AS522,IF(AW522="$AT$2",AT522,IF(AW522="$AU$2",AU522,IF(AW522="$AV$2",AV522,"")))))))))))))))</f>
        <v>149999.99</v>
      </c>
      <c r="AY522" s="20" t="str">
        <f t="shared" ref="AY522:AY531" si="81">IF(AX522="","",IF(AW522="$AI$2",F522,IF(AW522="$AJ$2",G522,IF(AW522="$AK$2",H522,IF(AW522="$AL$2",I522,IF(AW522="$AM$2",J522,IF(AW522="$AN$2",K522,IF(AW522="$AO$2",L522,IF(AW522="$AP$2",M522,IF(AW522="$AQ$2",N522,IF(AW522="$AR$2",O522,IF(AW522="$AS$2",P522,IF(AW522="$AT$2",Q522,IF(AW522="$AU$2",R522,IF(AW522="$AV$2",S522,"")))))))))))))))</f>
        <v>H314</v>
      </c>
      <c r="AZ522" s="20">
        <f>IF(AY522="","",IF(AY522=0,"",VLOOKUP(AY522,'CODE H VS CODE ICPE'!$A$1:$E$80,3,FALSE)))</f>
        <v>4320</v>
      </c>
    </row>
    <row r="523" spans="1:52" ht="28.9" customHeight="1">
      <c r="A523" s="33">
        <v>3362</v>
      </c>
      <c r="B523" s="24" t="s">
        <v>1366</v>
      </c>
      <c r="C523" s="34" t="s">
        <v>222</v>
      </c>
      <c r="D523" s="35" t="s">
        <v>513</v>
      </c>
      <c r="E523" s="24" t="s">
        <v>1367</v>
      </c>
      <c r="F523" s="20" t="s">
        <v>42</v>
      </c>
      <c r="G523" s="20" t="s">
        <v>96</v>
      </c>
      <c r="H523" s="20"/>
      <c r="I523" s="20"/>
      <c r="J523" s="20"/>
      <c r="K523" s="20"/>
      <c r="L523" s="20"/>
      <c r="M523" s="20"/>
      <c r="N523" s="20"/>
      <c r="O523" s="20"/>
      <c r="P523" s="20"/>
      <c r="Q523" s="20"/>
      <c r="R523" s="20"/>
      <c r="S523" s="20"/>
      <c r="T523" s="20" t="str">
        <f>IFERROR(VLOOKUP(F523,'CODE H VS CODE ICPE'!$A$2:$D$80,4,FALSE),"")</f>
        <v>Autorisé</v>
      </c>
      <c r="U523" s="20" t="str">
        <f>IFERROR(VLOOKUP(G523,'CODE H VS CODE ICPE'!$A$2:$D$80,4,FALSE),"")</f>
        <v>Autorisé</v>
      </c>
      <c r="V523" s="20" t="str">
        <f>IFERROR(VLOOKUP(H523,'CODE H VS CODE ICPE'!$A$2:$D$80,4,FALSE),"")</f>
        <v/>
      </c>
      <c r="W523" s="20" t="str">
        <f>IFERROR(VLOOKUP(I523,'CODE H VS CODE ICPE'!$A$2:$D$80,4,FALSE),"")</f>
        <v/>
      </c>
      <c r="X523" s="20" t="str">
        <f>IFERROR(VLOOKUP(J523,'CODE H VS CODE ICPE'!$A$2:$D$80,4,FALSE),"")</f>
        <v/>
      </c>
      <c r="Y523" s="20" t="str">
        <f>IFERROR(VLOOKUP(K523,'CODE H VS CODE ICPE'!$A$2:$D$80,4,FALSE),"")</f>
        <v/>
      </c>
      <c r="Z523" s="20" t="str">
        <f>IFERROR(VLOOKUP(L523,'CODE H VS CODE ICPE'!$A$2:$D$80,4,FALSE),"")</f>
        <v/>
      </c>
      <c r="AA523" s="20" t="str">
        <f>IFERROR(VLOOKUP(M523,'CODE H VS CODE ICPE'!$A$2:$D$80,4,FALSE),"")</f>
        <v/>
      </c>
      <c r="AB523" s="20" t="str">
        <f>IFERROR(VLOOKUP(N523,'CODE H VS CODE ICPE'!$A$2:$D$80,4,FALSE),"")</f>
        <v/>
      </c>
      <c r="AC523" s="20" t="str">
        <f>IFERROR(VLOOKUP(O523,'CODE H VS CODE ICPE'!$A$2:$D$80,4,FALSE),"")</f>
        <v/>
      </c>
      <c r="AD523" s="20" t="str">
        <f>IFERROR(VLOOKUP(P523,'CODE H VS CODE ICPE'!$A$2:$D$80,4,FALSE),"")</f>
        <v/>
      </c>
      <c r="AE523" s="20" t="str">
        <f>IFERROR(VLOOKUP(Q523,'CODE H VS CODE ICPE'!$A$2:$D$80,4,FALSE),"")</f>
        <v/>
      </c>
      <c r="AF523" s="20" t="str">
        <f>IFERROR(VLOOKUP(R523,'CODE H VS CODE ICPE'!$A$2:$D$80,4,FALSE),"")</f>
        <v/>
      </c>
      <c r="AG523" s="20" t="str">
        <f>IFERROR(VLOOKUP(S523,'CODE H VS CODE ICPE'!$A$2:$D$80,4,FALSE),"")</f>
        <v/>
      </c>
      <c r="AH523" s="49" t="str">
        <f>IF(COUNTIF(T523:AG523, "Rejected") &gt; 0, "Rejected", IF(COUNTIF(T523:AG523, "Under request") &gt; 0, "Under request", "Accepted"))</f>
        <v>Accepted</v>
      </c>
      <c r="AI523" s="21">
        <f>IF(T523="",0,IF(T523="Interdit",0,VLOOKUP(F523,'CODE H VS CODE ICPE'!$A$2:$E$80,5,FALSE)))</f>
        <v>99999.99</v>
      </c>
      <c r="AJ523" s="21">
        <f>IF(U523="",0,IF(U523="Interdit",0,VLOOKUP(G523,'CODE H VS CODE ICPE'!$A$2:$E$80,5,FALSE)))</f>
        <v>149999.99</v>
      </c>
      <c r="AK523" s="21">
        <f>IF(V523="",0,IF(V523="Interdit",0,VLOOKUP(H523,'CODE H VS CODE ICPE'!$A$2:$E$80,5,FALSE)))</f>
        <v>0</v>
      </c>
      <c r="AL523" s="21">
        <f>IF(W523="",0,IF(W523="Interdit",0,VLOOKUP(I523,'CODE H VS CODE ICPE'!$A$2:$E$80,5,FALSE)))</f>
        <v>0</v>
      </c>
      <c r="AM523" s="21">
        <f>IF(X523="",0,IF(X523="Interdit",0,VLOOKUP(J523,'CODE H VS CODE ICPE'!$A$2:$E$80,5,FALSE)))</f>
        <v>0</v>
      </c>
      <c r="AN523" s="21">
        <f>IF(Y523="",0,IF(Y523="Interdit",0,VLOOKUP(K523,'CODE H VS CODE ICPE'!$A$2:$E$80,5,FALSE)))</f>
        <v>0</v>
      </c>
      <c r="AO523" s="21">
        <f>IF(Z523="",0,IF(Z523="Interdit",0,VLOOKUP(L523,'CODE H VS CODE ICPE'!$A$2:$E$80,5,FALSE)))</f>
        <v>0</v>
      </c>
      <c r="AP523" s="21">
        <f>IF(AA523="",0,IF(AA523="Interdit",0,VLOOKUP(M523,'CODE H VS CODE ICPE'!$A$2:$E$80,5,FALSE)))</f>
        <v>0</v>
      </c>
      <c r="AQ523" s="21">
        <f>IF(AB523="",0,IF(AB523="Interdit",0,VLOOKUP(N523,'CODE H VS CODE ICPE'!$A$2:$E$80,5,FALSE)))</f>
        <v>0</v>
      </c>
      <c r="AR523" s="21">
        <f>IF(AC523="",0,IF(AC523="Interdit",0,VLOOKUP(O523,'CODE H VS CODE ICPE'!$A$2:$E$80,5,FALSE)))</f>
        <v>0</v>
      </c>
      <c r="AS523" s="21">
        <f>IF(AD523="",0,IF(AD523="Interdit",0,VLOOKUP(P523,'CODE H VS CODE ICPE'!$A$2:$E$80,5,FALSE)))</f>
        <v>0</v>
      </c>
      <c r="AT523" s="21">
        <f>IF(AE523="",0,IF(AE523="Interdit",0,VLOOKUP(Q523,'CODE H VS CODE ICPE'!$A$2:$E$80,5,FALSE)))</f>
        <v>0</v>
      </c>
      <c r="AU523" s="21">
        <f>IF(AF523="",0,IF(AF523="Interdit",0,VLOOKUP(R523,'CODE H VS CODE ICPE'!$A$2:$E$80,5,FALSE)))</f>
        <v>0</v>
      </c>
      <c r="AV523" s="21">
        <f>IF(AG523="",0,IF(AG523="Interdit",0,VLOOKUP(S523,'CODE H VS CODE ICPE'!$A$2:$E$80,5,FALSE)))</f>
        <v>0</v>
      </c>
      <c r="AW523" s="20" t="str">
        <f t="shared" si="79"/>
        <v>$AJ$2</v>
      </c>
      <c r="AX523" s="26">
        <f t="shared" si="80"/>
        <v>149999.99</v>
      </c>
      <c r="AY523" s="20" t="str">
        <f t="shared" si="81"/>
        <v>H314</v>
      </c>
      <c r="AZ523" s="20">
        <f>IF(AY523="","",IF(AY523=0,"",VLOOKUP(AY523,'CODE H VS CODE ICPE'!$A$1:$E$80,3,FALSE)))</f>
        <v>4320</v>
      </c>
    </row>
    <row r="524" spans="1:52" ht="28.9" customHeight="1">
      <c r="A524" s="33">
        <v>3371</v>
      </c>
      <c r="B524" s="24" t="s">
        <v>1368</v>
      </c>
      <c r="C524" s="25" t="s">
        <v>347</v>
      </c>
      <c r="D524" s="24" t="s">
        <v>348</v>
      </c>
      <c r="E524" s="24" t="s">
        <v>1369</v>
      </c>
      <c r="F524" s="20" t="s">
        <v>42</v>
      </c>
      <c r="G524" s="20"/>
      <c r="H524" s="20"/>
      <c r="I524" s="20"/>
      <c r="J524" s="20"/>
      <c r="K524" s="20"/>
      <c r="L524" s="20"/>
      <c r="M524" s="20"/>
      <c r="N524" s="20"/>
      <c r="O524" s="20"/>
      <c r="P524" s="20"/>
      <c r="Q524" s="20"/>
      <c r="R524" s="20"/>
      <c r="S524" s="20"/>
      <c r="T524" s="20" t="str">
        <f>IFERROR(VLOOKUP(F524,'CODE H VS CODE ICPE'!$A$2:$D$80,4,FALSE),"")</f>
        <v>Autorisé</v>
      </c>
      <c r="U524" s="20" t="str">
        <f>IFERROR(VLOOKUP(G524,'CODE H VS CODE ICPE'!$A$2:$D$80,4,FALSE),"")</f>
        <v/>
      </c>
      <c r="V524" s="20" t="str">
        <f>IFERROR(VLOOKUP(H524,'CODE H VS CODE ICPE'!$A$2:$D$80,4,FALSE),"")</f>
        <v/>
      </c>
      <c r="W524" s="20" t="str">
        <f>IFERROR(VLOOKUP(I524,'CODE H VS CODE ICPE'!$A$2:$D$80,4,FALSE),"")</f>
        <v/>
      </c>
      <c r="X524" s="20" t="str">
        <f>IFERROR(VLOOKUP(J524,'CODE H VS CODE ICPE'!$A$2:$D$80,4,FALSE),"")</f>
        <v/>
      </c>
      <c r="Y524" s="20" t="str">
        <f>IFERROR(VLOOKUP(K524,'CODE H VS CODE ICPE'!$A$2:$D$80,4,FALSE),"")</f>
        <v/>
      </c>
      <c r="Z524" s="20" t="str">
        <f>IFERROR(VLOOKUP(L524,'CODE H VS CODE ICPE'!$A$2:$D$80,4,FALSE),"")</f>
        <v/>
      </c>
      <c r="AA524" s="20" t="str">
        <f>IFERROR(VLOOKUP(M524,'CODE H VS CODE ICPE'!$A$2:$D$80,4,FALSE),"")</f>
        <v/>
      </c>
      <c r="AB524" s="20" t="str">
        <f>IFERROR(VLOOKUP(N524,'CODE H VS CODE ICPE'!$A$2:$D$80,4,FALSE),"")</f>
        <v/>
      </c>
      <c r="AC524" s="20" t="str">
        <f>IFERROR(VLOOKUP(O524,'CODE H VS CODE ICPE'!$A$2:$D$80,4,FALSE),"")</f>
        <v/>
      </c>
      <c r="AD524" s="20" t="str">
        <f>IFERROR(VLOOKUP(P524,'CODE H VS CODE ICPE'!$A$2:$D$80,4,FALSE),"")</f>
        <v/>
      </c>
      <c r="AE524" s="20" t="str">
        <f>IFERROR(VLOOKUP(Q524,'CODE H VS CODE ICPE'!$A$2:$D$80,4,FALSE),"")</f>
        <v/>
      </c>
      <c r="AF524" s="20" t="str">
        <f>IFERROR(VLOOKUP(R524,'CODE H VS CODE ICPE'!$A$2:$D$80,4,FALSE),"")</f>
        <v/>
      </c>
      <c r="AG524" s="20" t="str">
        <f>IFERROR(VLOOKUP(S524,'CODE H VS CODE ICPE'!$A$2:$D$80,4,FALSE),"")</f>
        <v/>
      </c>
      <c r="AH524" s="48" t="s">
        <v>4628</v>
      </c>
      <c r="AI524" s="21">
        <f>IF(T524="",0,IF(T524="Interdit",0,VLOOKUP(F524,'CODE H VS CODE ICPE'!$A$2:$E$80,5,FALSE)))</f>
        <v>99999.99</v>
      </c>
      <c r="AJ524" s="21">
        <f>IF(U524="",0,IF(U524="Interdit",0,VLOOKUP(G524,'CODE H VS CODE ICPE'!$A$2:$E$80,5,FALSE)))</f>
        <v>0</v>
      </c>
      <c r="AK524" s="21">
        <f>IF(V524="",0,IF(V524="Interdit",0,VLOOKUP(H524,'CODE H VS CODE ICPE'!$A$2:$E$80,5,FALSE)))</f>
        <v>0</v>
      </c>
      <c r="AL524" s="21">
        <f>IF(W524="",0,IF(W524="Interdit",0,VLOOKUP(I524,'CODE H VS CODE ICPE'!$A$2:$E$80,5,FALSE)))</f>
        <v>0</v>
      </c>
      <c r="AM524" s="21">
        <f>IF(X524="",0,IF(X524="Interdit",0,VLOOKUP(J524,'CODE H VS CODE ICPE'!$A$2:$E$80,5,FALSE)))</f>
        <v>0</v>
      </c>
      <c r="AN524" s="21">
        <f>IF(Y524="",0,IF(Y524="Interdit",0,VLOOKUP(K524,'CODE H VS CODE ICPE'!$A$2:$E$80,5,FALSE)))</f>
        <v>0</v>
      </c>
      <c r="AO524" s="21">
        <f>IF(Z524="",0,IF(Z524="Interdit",0,VLOOKUP(L524,'CODE H VS CODE ICPE'!$A$2:$E$80,5,FALSE)))</f>
        <v>0</v>
      </c>
      <c r="AP524" s="21">
        <f>IF(AA524="",0,IF(AA524="Interdit",0,VLOOKUP(M524,'CODE H VS CODE ICPE'!$A$2:$E$80,5,FALSE)))</f>
        <v>0</v>
      </c>
      <c r="AQ524" s="21">
        <f>IF(AB524="",0,IF(AB524="Interdit",0,VLOOKUP(N524,'CODE H VS CODE ICPE'!$A$2:$E$80,5,FALSE)))</f>
        <v>0</v>
      </c>
      <c r="AR524" s="21">
        <f>IF(AC524="",0,IF(AC524="Interdit",0,VLOOKUP(O524,'CODE H VS CODE ICPE'!$A$2:$E$80,5,FALSE)))</f>
        <v>0</v>
      </c>
      <c r="AS524" s="21">
        <f>IF(AD524="",0,IF(AD524="Interdit",0,VLOOKUP(P524,'CODE H VS CODE ICPE'!$A$2:$E$80,5,FALSE)))</f>
        <v>0</v>
      </c>
      <c r="AT524" s="21">
        <f>IF(AE524="",0,IF(AE524="Interdit",0,VLOOKUP(Q524,'CODE H VS CODE ICPE'!$A$2:$E$80,5,FALSE)))</f>
        <v>0</v>
      </c>
      <c r="AU524" s="21">
        <f>IF(AF524="",0,IF(AF524="Interdit",0,VLOOKUP(R524,'CODE H VS CODE ICPE'!$A$2:$E$80,5,FALSE)))</f>
        <v>0</v>
      </c>
      <c r="AV524" s="21">
        <f>IF(AG524="",0,IF(AG524="Interdit",0,VLOOKUP(S524,'CODE H VS CODE ICPE'!$A$2:$E$80,5,FALSE)))</f>
        <v>0</v>
      </c>
      <c r="AW524" s="20" t="str">
        <f t="shared" si="79"/>
        <v>$AI$2</v>
      </c>
      <c r="AX524" s="26">
        <f t="shared" si="80"/>
        <v>99999.99</v>
      </c>
      <c r="AY524" s="20" t="str">
        <f t="shared" si="81"/>
        <v>H226</v>
      </c>
      <c r="AZ524" s="20">
        <f>IF(AY524="","",IF(AY524=0,"",VLOOKUP(AY524,'CODE H VS CODE ICPE'!$A$1:$E$80,3,FALSE)))</f>
        <v>4331</v>
      </c>
    </row>
    <row r="525" spans="1:52" ht="28.9" customHeight="1">
      <c r="A525" s="29">
        <v>3373</v>
      </c>
      <c r="B525" s="24" t="s">
        <v>1370</v>
      </c>
      <c r="C525" s="25">
        <v>3</v>
      </c>
      <c r="D525" s="24" t="s">
        <v>235</v>
      </c>
      <c r="E525" s="24" t="s">
        <v>1371</v>
      </c>
      <c r="F525" s="20" t="s">
        <v>108</v>
      </c>
      <c r="G525" s="20"/>
      <c r="H525" s="20"/>
      <c r="I525" s="20"/>
      <c r="J525" s="20"/>
      <c r="K525" s="20"/>
      <c r="L525" s="20"/>
      <c r="M525" s="20"/>
      <c r="N525" s="20"/>
      <c r="O525" s="20"/>
      <c r="P525" s="20"/>
      <c r="Q525" s="20"/>
      <c r="R525" s="20"/>
      <c r="S525" s="20"/>
      <c r="T525" s="20" t="str">
        <f>IFERROR(VLOOKUP(F525,'CODE H VS CODE ICPE'!$A$2:$D$80,4,FALSE),"")</f>
        <v>Autorisé</v>
      </c>
      <c r="U525" s="20" t="str">
        <f>IFERROR(VLOOKUP(G525,'CODE H VS CODE ICPE'!$A$2:$D$80,4,FALSE),"")</f>
        <v/>
      </c>
      <c r="V525" s="20" t="str">
        <f>IFERROR(VLOOKUP(H525,'CODE H VS CODE ICPE'!$A$2:$D$80,4,FALSE),"")</f>
        <v/>
      </c>
      <c r="W525" s="20" t="str">
        <f>IFERROR(VLOOKUP(I525,'CODE H VS CODE ICPE'!$A$2:$D$80,4,FALSE),"")</f>
        <v/>
      </c>
      <c r="X525" s="20" t="str">
        <f>IFERROR(VLOOKUP(J525,'CODE H VS CODE ICPE'!$A$2:$D$80,4,FALSE),"")</f>
        <v/>
      </c>
      <c r="Y525" s="20" t="str">
        <f>IFERROR(VLOOKUP(K525,'CODE H VS CODE ICPE'!$A$2:$D$80,4,FALSE),"")</f>
        <v/>
      </c>
      <c r="Z525" s="20" t="str">
        <f>IFERROR(VLOOKUP(L525,'CODE H VS CODE ICPE'!$A$2:$D$80,4,FALSE),"")</f>
        <v/>
      </c>
      <c r="AA525" s="20" t="str">
        <f>IFERROR(VLOOKUP(M525,'CODE H VS CODE ICPE'!$A$2:$D$80,4,FALSE),"")</f>
        <v/>
      </c>
      <c r="AB525" s="20" t="str">
        <f>IFERROR(VLOOKUP(N525,'CODE H VS CODE ICPE'!$A$2:$D$80,4,FALSE),"")</f>
        <v/>
      </c>
      <c r="AC525" s="20" t="str">
        <f>IFERROR(VLOOKUP(O525,'CODE H VS CODE ICPE'!$A$2:$D$80,4,FALSE),"")</f>
        <v/>
      </c>
      <c r="AD525" s="20" t="str">
        <f>IFERROR(VLOOKUP(P525,'CODE H VS CODE ICPE'!$A$2:$D$80,4,FALSE),"")</f>
        <v/>
      </c>
      <c r="AE525" s="20" t="str">
        <f>IFERROR(VLOOKUP(Q525,'CODE H VS CODE ICPE'!$A$2:$D$80,4,FALSE),"")</f>
        <v/>
      </c>
      <c r="AF525" s="20" t="str">
        <f>IFERROR(VLOOKUP(R525,'CODE H VS CODE ICPE'!$A$2:$D$80,4,FALSE),"")</f>
        <v/>
      </c>
      <c r="AG525" s="20" t="str">
        <f>IFERROR(VLOOKUP(S525,'CODE H VS CODE ICPE'!$A$2:$D$80,4,FALSE),"")</f>
        <v/>
      </c>
      <c r="AH525" s="49" t="str">
        <f>IF(COUNTIF(T525:AG525, "Rejected") &gt; 0, "Rejected", IF(COUNTIF(T525:AG525, "Under request") &gt; 0, "Under request", "Accepted"))</f>
        <v>Accepted</v>
      </c>
      <c r="AI525" s="21">
        <f>IF(T525="",0,IF(T525="Interdit",0,VLOOKUP(F525,'CODE H VS CODE ICPE'!$A$2:$E$80,5,FALSE)))</f>
        <v>99999.99</v>
      </c>
      <c r="AJ525" s="21">
        <f>IF(U525="",0,IF(U525="Interdit",0,VLOOKUP(G525,'CODE H VS CODE ICPE'!$A$2:$E$80,5,FALSE)))</f>
        <v>0</v>
      </c>
      <c r="AK525" s="21">
        <f>IF(V525="",0,IF(V525="Interdit",0,VLOOKUP(H525,'CODE H VS CODE ICPE'!$A$2:$E$80,5,FALSE)))</f>
        <v>0</v>
      </c>
      <c r="AL525" s="21">
        <f>IF(W525="",0,IF(W525="Interdit",0,VLOOKUP(I525,'CODE H VS CODE ICPE'!$A$2:$E$80,5,FALSE)))</f>
        <v>0</v>
      </c>
      <c r="AM525" s="21">
        <f>IF(X525="",0,IF(X525="Interdit",0,VLOOKUP(J525,'CODE H VS CODE ICPE'!$A$2:$E$80,5,FALSE)))</f>
        <v>0</v>
      </c>
      <c r="AN525" s="21">
        <f>IF(Y525="",0,IF(Y525="Interdit",0,VLOOKUP(K525,'CODE H VS CODE ICPE'!$A$2:$E$80,5,FALSE)))</f>
        <v>0</v>
      </c>
      <c r="AO525" s="21">
        <f>IF(Z525="",0,IF(Z525="Interdit",0,VLOOKUP(L525,'CODE H VS CODE ICPE'!$A$2:$E$80,5,FALSE)))</f>
        <v>0</v>
      </c>
      <c r="AP525" s="21">
        <f>IF(AA525="",0,IF(AA525="Interdit",0,VLOOKUP(M525,'CODE H VS CODE ICPE'!$A$2:$E$80,5,FALSE)))</f>
        <v>0</v>
      </c>
      <c r="AQ525" s="21">
        <f>IF(AB525="",0,IF(AB525="Interdit",0,VLOOKUP(N525,'CODE H VS CODE ICPE'!$A$2:$E$80,5,FALSE)))</f>
        <v>0</v>
      </c>
      <c r="AR525" s="21">
        <f>IF(AC525="",0,IF(AC525="Interdit",0,VLOOKUP(O525,'CODE H VS CODE ICPE'!$A$2:$E$80,5,FALSE)))</f>
        <v>0</v>
      </c>
      <c r="AS525" s="21">
        <f>IF(AD525="",0,IF(AD525="Interdit",0,VLOOKUP(P525,'CODE H VS CODE ICPE'!$A$2:$E$80,5,FALSE)))</f>
        <v>0</v>
      </c>
      <c r="AT525" s="21">
        <f>IF(AE525="",0,IF(AE525="Interdit",0,VLOOKUP(Q525,'CODE H VS CODE ICPE'!$A$2:$E$80,5,FALSE)))</f>
        <v>0</v>
      </c>
      <c r="AU525" s="21">
        <f>IF(AF525="",0,IF(AF525="Interdit",0,VLOOKUP(R525,'CODE H VS CODE ICPE'!$A$2:$E$80,5,FALSE)))</f>
        <v>0</v>
      </c>
      <c r="AV525" s="21">
        <f>IF(AG525="",0,IF(AG525="Interdit",0,VLOOKUP(S525,'CODE H VS CODE ICPE'!$A$2:$E$80,5,FALSE)))</f>
        <v>0</v>
      </c>
      <c r="AW525" s="20" t="str">
        <f t="shared" si="79"/>
        <v>$AI$2</v>
      </c>
      <c r="AX525" s="26">
        <f t="shared" si="80"/>
        <v>99999.99</v>
      </c>
      <c r="AY525" s="20" t="str">
        <f t="shared" si="81"/>
        <v>H331</v>
      </c>
      <c r="AZ525" s="20">
        <f>IF(AY525="","",IF(AY525=0,"",VLOOKUP(AY525,'CODE H VS CODE ICPE'!$A$1:$E$80,3,FALSE)))</f>
        <v>4511</v>
      </c>
    </row>
    <row r="526" spans="1:52" ht="28.9" customHeight="1">
      <c r="A526" s="29">
        <v>3377</v>
      </c>
      <c r="B526" s="36" t="s">
        <v>1372</v>
      </c>
      <c r="C526" s="25" t="s">
        <v>347</v>
      </c>
      <c r="D526" s="24" t="s">
        <v>348</v>
      </c>
      <c r="E526" s="24" t="s">
        <v>1373</v>
      </c>
      <c r="F526" s="20" t="s">
        <v>86</v>
      </c>
      <c r="G526" s="20"/>
      <c r="H526" s="20"/>
      <c r="I526" s="20"/>
      <c r="J526" s="20"/>
      <c r="K526" s="20"/>
      <c r="L526" s="20"/>
      <c r="M526" s="20"/>
      <c r="N526" s="20"/>
      <c r="O526" s="20"/>
      <c r="P526" s="20"/>
      <c r="Q526" s="20"/>
      <c r="R526" s="20"/>
      <c r="S526" s="20"/>
      <c r="T526" s="20" t="str">
        <f>IFERROR(VLOOKUP(F526,'CODE H VS CODE ICPE'!$A$2:$D$80,4,FALSE),"")</f>
        <v>Autorisé</v>
      </c>
      <c r="U526" s="20" t="str">
        <f>IFERROR(VLOOKUP(G526,'CODE H VS CODE ICPE'!$A$2:$D$80,4,FALSE),"")</f>
        <v/>
      </c>
      <c r="V526" s="20" t="str">
        <f>IFERROR(VLOOKUP(H526,'CODE H VS CODE ICPE'!$A$2:$D$80,4,FALSE),"")</f>
        <v/>
      </c>
      <c r="W526" s="20" t="str">
        <f>IFERROR(VLOOKUP(I526,'CODE H VS CODE ICPE'!$A$2:$D$80,4,FALSE),"")</f>
        <v/>
      </c>
      <c r="X526" s="20" t="str">
        <f>IFERROR(VLOOKUP(J526,'CODE H VS CODE ICPE'!$A$2:$D$80,4,FALSE),"")</f>
        <v/>
      </c>
      <c r="Y526" s="20" t="str">
        <f>IFERROR(VLOOKUP(K526,'CODE H VS CODE ICPE'!$A$2:$D$80,4,FALSE),"")</f>
        <v/>
      </c>
      <c r="Z526" s="20" t="str">
        <f>IFERROR(VLOOKUP(L526,'CODE H VS CODE ICPE'!$A$2:$D$80,4,FALSE),"")</f>
        <v/>
      </c>
      <c r="AA526" s="20" t="str">
        <f>IFERROR(VLOOKUP(M526,'CODE H VS CODE ICPE'!$A$2:$D$80,4,FALSE),"")</f>
        <v/>
      </c>
      <c r="AB526" s="20" t="str">
        <f>IFERROR(VLOOKUP(N526,'CODE H VS CODE ICPE'!$A$2:$D$80,4,FALSE),"")</f>
        <v/>
      </c>
      <c r="AC526" s="20" t="str">
        <f>IFERROR(VLOOKUP(O526,'CODE H VS CODE ICPE'!$A$2:$D$80,4,FALSE),"")</f>
        <v/>
      </c>
      <c r="AD526" s="20" t="str">
        <f>IFERROR(VLOOKUP(P526,'CODE H VS CODE ICPE'!$A$2:$D$80,4,FALSE),"")</f>
        <v/>
      </c>
      <c r="AE526" s="20" t="str">
        <f>IFERROR(VLOOKUP(Q526,'CODE H VS CODE ICPE'!$A$2:$D$80,4,FALSE),"")</f>
        <v/>
      </c>
      <c r="AF526" s="20" t="str">
        <f>IFERROR(VLOOKUP(R526,'CODE H VS CODE ICPE'!$A$2:$D$80,4,FALSE),"")</f>
        <v/>
      </c>
      <c r="AG526" s="20" t="str">
        <f>IFERROR(VLOOKUP(S526,'CODE H VS CODE ICPE'!$A$2:$D$80,4,FALSE),"")</f>
        <v/>
      </c>
      <c r="AH526" s="48" t="s">
        <v>4628</v>
      </c>
      <c r="AI526" s="21">
        <f>IF(T526="",0,IF(T526="Interdit",0,VLOOKUP(F526,'CODE H VS CODE ICPE'!$A$2:$E$80,5,FALSE)))</f>
        <v>99999.99</v>
      </c>
      <c r="AJ526" s="21">
        <f>IF(U526="",0,IF(U526="Interdit",0,VLOOKUP(G526,'CODE H VS CODE ICPE'!$A$2:$E$80,5,FALSE)))</f>
        <v>0</v>
      </c>
      <c r="AK526" s="21">
        <f>IF(V526="",0,IF(V526="Interdit",0,VLOOKUP(H526,'CODE H VS CODE ICPE'!$A$2:$E$80,5,FALSE)))</f>
        <v>0</v>
      </c>
      <c r="AL526" s="21">
        <f>IF(W526="",0,IF(W526="Interdit",0,VLOOKUP(I526,'CODE H VS CODE ICPE'!$A$2:$E$80,5,FALSE)))</f>
        <v>0</v>
      </c>
      <c r="AM526" s="21">
        <f>IF(X526="",0,IF(X526="Interdit",0,VLOOKUP(J526,'CODE H VS CODE ICPE'!$A$2:$E$80,5,FALSE)))</f>
        <v>0</v>
      </c>
      <c r="AN526" s="21">
        <f>IF(Y526="",0,IF(Y526="Interdit",0,VLOOKUP(K526,'CODE H VS CODE ICPE'!$A$2:$E$80,5,FALSE)))</f>
        <v>0</v>
      </c>
      <c r="AO526" s="21">
        <f>IF(Z526="",0,IF(Z526="Interdit",0,VLOOKUP(L526,'CODE H VS CODE ICPE'!$A$2:$E$80,5,FALSE)))</f>
        <v>0</v>
      </c>
      <c r="AP526" s="21">
        <f>IF(AA526="",0,IF(AA526="Interdit",0,VLOOKUP(M526,'CODE H VS CODE ICPE'!$A$2:$E$80,5,FALSE)))</f>
        <v>0</v>
      </c>
      <c r="AQ526" s="21">
        <f>IF(AB526="",0,IF(AB526="Interdit",0,VLOOKUP(N526,'CODE H VS CODE ICPE'!$A$2:$E$80,5,FALSE)))</f>
        <v>0</v>
      </c>
      <c r="AR526" s="21">
        <f>IF(AC526="",0,IF(AC526="Interdit",0,VLOOKUP(O526,'CODE H VS CODE ICPE'!$A$2:$E$80,5,FALSE)))</f>
        <v>0</v>
      </c>
      <c r="AS526" s="21">
        <f>IF(AD526="",0,IF(AD526="Interdit",0,VLOOKUP(P526,'CODE H VS CODE ICPE'!$A$2:$E$80,5,FALSE)))</f>
        <v>0</v>
      </c>
      <c r="AT526" s="21">
        <f>IF(AE526="",0,IF(AE526="Interdit",0,VLOOKUP(Q526,'CODE H VS CODE ICPE'!$A$2:$E$80,5,FALSE)))</f>
        <v>0</v>
      </c>
      <c r="AU526" s="21">
        <f>IF(AF526="",0,IF(AF526="Interdit",0,VLOOKUP(R526,'CODE H VS CODE ICPE'!$A$2:$E$80,5,FALSE)))</f>
        <v>0</v>
      </c>
      <c r="AV526" s="21">
        <f>IF(AG526="",0,IF(AG526="Interdit",0,VLOOKUP(S526,'CODE H VS CODE ICPE'!$A$2:$E$80,5,FALSE)))</f>
        <v>0</v>
      </c>
      <c r="AW526" s="20" t="str">
        <f t="shared" si="79"/>
        <v>$AI$2</v>
      </c>
      <c r="AX526" s="26">
        <f t="shared" si="80"/>
        <v>99999.99</v>
      </c>
      <c r="AY526" s="20" t="str">
        <f t="shared" si="81"/>
        <v>H302</v>
      </c>
      <c r="AZ526" s="20">
        <f>IF(AY526="","",IF(AY526=0,"",VLOOKUP(AY526,'CODE H VS CODE ICPE'!$A$1:$E$80,3,FALSE)))</f>
        <v>4511</v>
      </c>
    </row>
    <row r="527" spans="1:52" ht="28.9" customHeight="1">
      <c r="A527" s="29">
        <v>3378</v>
      </c>
      <c r="B527" s="36" t="s">
        <v>1374</v>
      </c>
      <c r="C527" s="25" t="s">
        <v>467</v>
      </c>
      <c r="D527" s="24" t="s">
        <v>468</v>
      </c>
      <c r="E527" s="24" t="s">
        <v>1375</v>
      </c>
      <c r="F527" s="20" t="s">
        <v>86</v>
      </c>
      <c r="G527" s="20"/>
      <c r="H527" s="20"/>
      <c r="I527" s="20"/>
      <c r="J527" s="20"/>
      <c r="K527" s="20"/>
      <c r="L527" s="20"/>
      <c r="M527" s="20"/>
      <c r="N527" s="20"/>
      <c r="O527" s="20"/>
      <c r="P527" s="20"/>
      <c r="Q527" s="20"/>
      <c r="R527" s="20"/>
      <c r="S527" s="20"/>
      <c r="T527" s="20" t="str">
        <f>IFERROR(VLOOKUP(F527,'CODE H VS CODE ICPE'!$A$2:$D$80,4,FALSE),"")</f>
        <v>Autorisé</v>
      </c>
      <c r="U527" s="20" t="str">
        <f>IFERROR(VLOOKUP(G527,'CODE H VS CODE ICPE'!$A$2:$D$80,4,FALSE),"")</f>
        <v/>
      </c>
      <c r="V527" s="20" t="str">
        <f>IFERROR(VLOOKUP(H527,'CODE H VS CODE ICPE'!$A$2:$D$80,4,FALSE),"")</f>
        <v/>
      </c>
      <c r="W527" s="20" t="str">
        <f>IFERROR(VLOOKUP(I527,'CODE H VS CODE ICPE'!$A$2:$D$80,4,FALSE),"")</f>
        <v/>
      </c>
      <c r="X527" s="20" t="str">
        <f>IFERROR(VLOOKUP(J527,'CODE H VS CODE ICPE'!$A$2:$D$80,4,FALSE),"")</f>
        <v/>
      </c>
      <c r="Y527" s="20" t="str">
        <f>IFERROR(VLOOKUP(K527,'CODE H VS CODE ICPE'!$A$2:$D$80,4,FALSE),"")</f>
        <v/>
      </c>
      <c r="Z527" s="20" t="str">
        <f>IFERROR(VLOOKUP(L527,'CODE H VS CODE ICPE'!$A$2:$D$80,4,FALSE),"")</f>
        <v/>
      </c>
      <c r="AA527" s="20" t="str">
        <f>IFERROR(VLOOKUP(M527,'CODE H VS CODE ICPE'!$A$2:$D$80,4,FALSE),"")</f>
        <v/>
      </c>
      <c r="AB527" s="20" t="str">
        <f>IFERROR(VLOOKUP(N527,'CODE H VS CODE ICPE'!$A$2:$D$80,4,FALSE),"")</f>
        <v/>
      </c>
      <c r="AC527" s="20" t="str">
        <f>IFERROR(VLOOKUP(O527,'CODE H VS CODE ICPE'!$A$2:$D$80,4,FALSE),"")</f>
        <v/>
      </c>
      <c r="AD527" s="20" t="str">
        <f>IFERROR(VLOOKUP(P527,'CODE H VS CODE ICPE'!$A$2:$D$80,4,FALSE),"")</f>
        <v/>
      </c>
      <c r="AE527" s="20" t="str">
        <f>IFERROR(VLOOKUP(Q527,'CODE H VS CODE ICPE'!$A$2:$D$80,4,FALSE),"")</f>
        <v/>
      </c>
      <c r="AF527" s="20" t="str">
        <f>IFERROR(VLOOKUP(R527,'CODE H VS CODE ICPE'!$A$2:$D$80,4,FALSE),"")</f>
        <v/>
      </c>
      <c r="AG527" s="20" t="str">
        <f>IFERROR(VLOOKUP(S527,'CODE H VS CODE ICPE'!$A$2:$D$80,4,FALSE),"")</f>
        <v/>
      </c>
      <c r="AH527" s="48" t="s">
        <v>4628</v>
      </c>
      <c r="AI527" s="21">
        <f>IF(T527="",0,IF(T527="Interdit",0,VLOOKUP(F527,'CODE H VS CODE ICPE'!$A$2:$E$80,5,FALSE)))</f>
        <v>99999.99</v>
      </c>
      <c r="AJ527" s="21">
        <f>IF(U527="",0,IF(U527="Interdit",0,VLOOKUP(G527,'CODE H VS CODE ICPE'!$A$2:$E$80,5,FALSE)))</f>
        <v>0</v>
      </c>
      <c r="AK527" s="21">
        <f>IF(V527="",0,IF(V527="Interdit",0,VLOOKUP(H527,'CODE H VS CODE ICPE'!$A$2:$E$80,5,FALSE)))</f>
        <v>0</v>
      </c>
      <c r="AL527" s="21">
        <f>IF(W527="",0,IF(W527="Interdit",0,VLOOKUP(I527,'CODE H VS CODE ICPE'!$A$2:$E$80,5,FALSE)))</f>
        <v>0</v>
      </c>
      <c r="AM527" s="21">
        <f>IF(X527="",0,IF(X527="Interdit",0,VLOOKUP(J527,'CODE H VS CODE ICPE'!$A$2:$E$80,5,FALSE)))</f>
        <v>0</v>
      </c>
      <c r="AN527" s="21">
        <f>IF(Y527="",0,IF(Y527="Interdit",0,VLOOKUP(K527,'CODE H VS CODE ICPE'!$A$2:$E$80,5,FALSE)))</f>
        <v>0</v>
      </c>
      <c r="AO527" s="21">
        <f>IF(Z527="",0,IF(Z527="Interdit",0,VLOOKUP(L527,'CODE H VS CODE ICPE'!$A$2:$E$80,5,FALSE)))</f>
        <v>0</v>
      </c>
      <c r="AP527" s="21">
        <f>IF(AA527="",0,IF(AA527="Interdit",0,VLOOKUP(M527,'CODE H VS CODE ICPE'!$A$2:$E$80,5,FALSE)))</f>
        <v>0</v>
      </c>
      <c r="AQ527" s="21">
        <f>IF(AB527="",0,IF(AB527="Interdit",0,VLOOKUP(N527,'CODE H VS CODE ICPE'!$A$2:$E$80,5,FALSE)))</f>
        <v>0</v>
      </c>
      <c r="AR527" s="21">
        <f>IF(AC527="",0,IF(AC527="Interdit",0,VLOOKUP(O527,'CODE H VS CODE ICPE'!$A$2:$E$80,5,FALSE)))</f>
        <v>0</v>
      </c>
      <c r="AS527" s="21">
        <f>IF(AD527="",0,IF(AD527="Interdit",0,VLOOKUP(P527,'CODE H VS CODE ICPE'!$A$2:$E$80,5,FALSE)))</f>
        <v>0</v>
      </c>
      <c r="AT527" s="21">
        <f>IF(AE527="",0,IF(AE527="Interdit",0,VLOOKUP(Q527,'CODE H VS CODE ICPE'!$A$2:$E$80,5,FALSE)))</f>
        <v>0</v>
      </c>
      <c r="AU527" s="21">
        <f>IF(AF527="",0,IF(AF527="Interdit",0,VLOOKUP(R527,'CODE H VS CODE ICPE'!$A$2:$E$80,5,FALSE)))</f>
        <v>0</v>
      </c>
      <c r="AV527" s="21">
        <f>IF(AG527="",0,IF(AG527="Interdit",0,VLOOKUP(S527,'CODE H VS CODE ICPE'!$A$2:$E$80,5,FALSE)))</f>
        <v>0</v>
      </c>
      <c r="AW527" s="20" t="str">
        <f t="shared" si="79"/>
        <v>$AI$2</v>
      </c>
      <c r="AX527" s="26">
        <f t="shared" si="80"/>
        <v>99999.99</v>
      </c>
      <c r="AY527" s="20" t="str">
        <f t="shared" si="81"/>
        <v>H302</v>
      </c>
      <c r="AZ527" s="20">
        <f>IF(AY527="","",IF(AY527=0,"",VLOOKUP(AY527,'CODE H VS CODE ICPE'!$A$1:$E$80,3,FALSE)))</f>
        <v>4511</v>
      </c>
    </row>
    <row r="528" spans="1:52" ht="28.9" customHeight="1">
      <c r="A528" s="29">
        <v>3391</v>
      </c>
      <c r="B528" s="36" t="s">
        <v>1376</v>
      </c>
      <c r="C528" s="25" t="s">
        <v>222</v>
      </c>
      <c r="D528" s="24" t="s">
        <v>1377</v>
      </c>
      <c r="E528" s="24" t="s">
        <v>1378</v>
      </c>
      <c r="F528" s="20" t="s">
        <v>100</v>
      </c>
      <c r="G528" s="20"/>
      <c r="H528" s="20"/>
      <c r="I528" s="20"/>
      <c r="J528" s="20"/>
      <c r="K528" s="20"/>
      <c r="L528" s="20"/>
      <c r="M528" s="20"/>
      <c r="N528" s="20"/>
      <c r="O528" s="20"/>
      <c r="P528" s="20"/>
      <c r="Q528" s="20"/>
      <c r="R528" s="20"/>
      <c r="S528" s="20"/>
      <c r="T528" s="20" t="str">
        <f>IFERROR(VLOOKUP(F528,'CODE H VS CODE ICPE'!$A$2:$D$80,4,FALSE),"")</f>
        <v>Autorisé</v>
      </c>
      <c r="U528" s="20" t="str">
        <f>IFERROR(VLOOKUP(G528,'CODE H VS CODE ICPE'!$A$2:$D$80,4,FALSE),"")</f>
        <v/>
      </c>
      <c r="V528" s="20" t="str">
        <f>IFERROR(VLOOKUP(H528,'CODE H VS CODE ICPE'!$A$2:$D$80,4,FALSE),"")</f>
        <v/>
      </c>
      <c r="W528" s="20" t="str">
        <f>IFERROR(VLOOKUP(I528,'CODE H VS CODE ICPE'!$A$2:$D$80,4,FALSE),"")</f>
        <v/>
      </c>
      <c r="X528" s="20" t="str">
        <f>IFERROR(VLOOKUP(J528,'CODE H VS CODE ICPE'!$A$2:$D$80,4,FALSE),"")</f>
        <v/>
      </c>
      <c r="Y528" s="20" t="str">
        <f>IFERROR(VLOOKUP(K528,'CODE H VS CODE ICPE'!$A$2:$D$80,4,FALSE),"")</f>
        <v/>
      </c>
      <c r="Z528" s="20" t="str">
        <f>IFERROR(VLOOKUP(L528,'CODE H VS CODE ICPE'!$A$2:$D$80,4,FALSE),"")</f>
        <v/>
      </c>
      <c r="AA528" s="20" t="str">
        <f>IFERROR(VLOOKUP(M528,'CODE H VS CODE ICPE'!$A$2:$D$80,4,FALSE),"")</f>
        <v/>
      </c>
      <c r="AB528" s="20" t="str">
        <f>IFERROR(VLOOKUP(N528,'CODE H VS CODE ICPE'!$A$2:$D$80,4,FALSE),"")</f>
        <v/>
      </c>
      <c r="AC528" s="20" t="str">
        <f>IFERROR(VLOOKUP(O528,'CODE H VS CODE ICPE'!$A$2:$D$80,4,FALSE),"")</f>
        <v/>
      </c>
      <c r="AD528" s="20" t="str">
        <f>IFERROR(VLOOKUP(P528,'CODE H VS CODE ICPE'!$A$2:$D$80,4,FALSE),"")</f>
        <v/>
      </c>
      <c r="AE528" s="20" t="str">
        <f>IFERROR(VLOOKUP(Q528,'CODE H VS CODE ICPE'!$A$2:$D$80,4,FALSE),"")</f>
        <v/>
      </c>
      <c r="AF528" s="20" t="str">
        <f>IFERROR(VLOOKUP(R528,'CODE H VS CODE ICPE'!$A$2:$D$80,4,FALSE),"")</f>
        <v/>
      </c>
      <c r="AG528" s="20" t="str">
        <f>IFERROR(VLOOKUP(S528,'CODE H VS CODE ICPE'!$A$2:$D$80,4,FALSE),"")</f>
        <v/>
      </c>
      <c r="AH528" s="49" t="str">
        <f>IF(COUNTIF(T528:AG528, "Rejected") &gt; 0, "Rejected", IF(COUNTIF(T528:AG528, "Under request") &gt; 0, "Under request", "Accepted"))</f>
        <v>Accepted</v>
      </c>
      <c r="AI528" s="21">
        <f>IF(T528="",0,IF(T528="Interdit",0,VLOOKUP(F528,'CODE H VS CODE ICPE'!$A$2:$E$80,5,FALSE)))</f>
        <v>99999.99</v>
      </c>
      <c r="AJ528" s="21">
        <f>IF(U528="",0,IF(U528="Interdit",0,VLOOKUP(G528,'CODE H VS CODE ICPE'!$A$2:$E$80,5,FALSE)))</f>
        <v>0</v>
      </c>
      <c r="AK528" s="21">
        <f>IF(V528="",0,IF(V528="Interdit",0,VLOOKUP(H528,'CODE H VS CODE ICPE'!$A$2:$E$80,5,FALSE)))</f>
        <v>0</v>
      </c>
      <c r="AL528" s="21">
        <f>IF(W528="",0,IF(W528="Interdit",0,VLOOKUP(I528,'CODE H VS CODE ICPE'!$A$2:$E$80,5,FALSE)))</f>
        <v>0</v>
      </c>
      <c r="AM528" s="21">
        <f>IF(X528="",0,IF(X528="Interdit",0,VLOOKUP(J528,'CODE H VS CODE ICPE'!$A$2:$E$80,5,FALSE)))</f>
        <v>0</v>
      </c>
      <c r="AN528" s="21">
        <f>IF(Y528="",0,IF(Y528="Interdit",0,VLOOKUP(K528,'CODE H VS CODE ICPE'!$A$2:$E$80,5,FALSE)))</f>
        <v>0</v>
      </c>
      <c r="AO528" s="21">
        <f>IF(Z528="",0,IF(Z528="Interdit",0,VLOOKUP(L528,'CODE H VS CODE ICPE'!$A$2:$E$80,5,FALSE)))</f>
        <v>0</v>
      </c>
      <c r="AP528" s="21">
        <f>IF(AA528="",0,IF(AA528="Interdit",0,VLOOKUP(M528,'CODE H VS CODE ICPE'!$A$2:$E$80,5,FALSE)))</f>
        <v>0</v>
      </c>
      <c r="AQ528" s="21">
        <f>IF(AB528="",0,IF(AB528="Interdit",0,VLOOKUP(N528,'CODE H VS CODE ICPE'!$A$2:$E$80,5,FALSE)))</f>
        <v>0</v>
      </c>
      <c r="AR528" s="21">
        <f>IF(AC528="",0,IF(AC528="Interdit",0,VLOOKUP(O528,'CODE H VS CODE ICPE'!$A$2:$E$80,5,FALSE)))</f>
        <v>0</v>
      </c>
      <c r="AS528" s="21">
        <f>IF(AD528="",0,IF(AD528="Interdit",0,VLOOKUP(P528,'CODE H VS CODE ICPE'!$A$2:$E$80,5,FALSE)))</f>
        <v>0</v>
      </c>
      <c r="AT528" s="21">
        <f>IF(AE528="",0,IF(AE528="Interdit",0,VLOOKUP(Q528,'CODE H VS CODE ICPE'!$A$2:$E$80,5,FALSE)))</f>
        <v>0</v>
      </c>
      <c r="AU528" s="21">
        <f>IF(AF528="",0,IF(AF528="Interdit",0,VLOOKUP(R528,'CODE H VS CODE ICPE'!$A$2:$E$80,5,FALSE)))</f>
        <v>0</v>
      </c>
      <c r="AV528" s="21">
        <f>IF(AG528="",0,IF(AG528="Interdit",0,VLOOKUP(S528,'CODE H VS CODE ICPE'!$A$2:$E$80,5,FALSE)))</f>
        <v>0</v>
      </c>
      <c r="AW528" s="20" t="str">
        <f t="shared" si="79"/>
        <v>$AI$2</v>
      </c>
      <c r="AX528" s="26">
        <f t="shared" si="80"/>
        <v>99999.99</v>
      </c>
      <c r="AY528" s="20" t="str">
        <f t="shared" si="81"/>
        <v>H317</v>
      </c>
      <c r="AZ528" s="20">
        <f>IF(AY528="","",IF(AY528=0,"",VLOOKUP(AY528,'CODE H VS CODE ICPE'!$A$1:$E$80,3,FALSE)))</f>
        <v>4511</v>
      </c>
    </row>
    <row r="529" spans="1:52" ht="28.9" customHeight="1">
      <c r="A529" s="29">
        <v>3392</v>
      </c>
      <c r="B529" s="36" t="s">
        <v>1379</v>
      </c>
      <c r="C529" s="25" t="s">
        <v>396</v>
      </c>
      <c r="D529" s="24" t="s">
        <v>1380</v>
      </c>
      <c r="E529" s="24" t="s">
        <v>1381</v>
      </c>
      <c r="F529" s="20" t="s">
        <v>100</v>
      </c>
      <c r="G529" s="20"/>
      <c r="H529" s="20"/>
      <c r="I529" s="20"/>
      <c r="J529" s="20"/>
      <c r="K529" s="20"/>
      <c r="L529" s="20"/>
      <c r="M529" s="20"/>
      <c r="N529" s="20"/>
      <c r="O529" s="20"/>
      <c r="P529" s="20"/>
      <c r="Q529" s="20"/>
      <c r="R529" s="20"/>
      <c r="S529" s="20"/>
      <c r="T529" s="20" t="str">
        <f>IFERROR(VLOOKUP(F529,'CODE H VS CODE ICPE'!$A$2:$D$80,4,FALSE),"")</f>
        <v>Autorisé</v>
      </c>
      <c r="U529" s="20" t="str">
        <f>IFERROR(VLOOKUP(G529,'CODE H VS CODE ICPE'!$A$2:$D$80,4,FALSE),"")</f>
        <v/>
      </c>
      <c r="V529" s="20" t="str">
        <f>IFERROR(VLOOKUP(H529,'CODE H VS CODE ICPE'!$A$2:$D$80,4,FALSE),"")</f>
        <v/>
      </c>
      <c r="W529" s="20" t="str">
        <f>IFERROR(VLOOKUP(I529,'CODE H VS CODE ICPE'!$A$2:$D$80,4,FALSE),"")</f>
        <v/>
      </c>
      <c r="X529" s="20" t="str">
        <f>IFERROR(VLOOKUP(J529,'CODE H VS CODE ICPE'!$A$2:$D$80,4,FALSE),"")</f>
        <v/>
      </c>
      <c r="Y529" s="20" t="str">
        <f>IFERROR(VLOOKUP(K529,'CODE H VS CODE ICPE'!$A$2:$D$80,4,FALSE),"")</f>
        <v/>
      </c>
      <c r="Z529" s="20" t="str">
        <f>IFERROR(VLOOKUP(L529,'CODE H VS CODE ICPE'!$A$2:$D$80,4,FALSE),"")</f>
        <v/>
      </c>
      <c r="AA529" s="20" t="str">
        <f>IFERROR(VLOOKUP(M529,'CODE H VS CODE ICPE'!$A$2:$D$80,4,FALSE),"")</f>
        <v/>
      </c>
      <c r="AB529" s="20" t="str">
        <f>IFERROR(VLOOKUP(N529,'CODE H VS CODE ICPE'!$A$2:$D$80,4,FALSE),"")</f>
        <v/>
      </c>
      <c r="AC529" s="20" t="str">
        <f>IFERROR(VLOOKUP(O529,'CODE H VS CODE ICPE'!$A$2:$D$80,4,FALSE),"")</f>
        <v/>
      </c>
      <c r="AD529" s="20" t="str">
        <f>IFERROR(VLOOKUP(P529,'CODE H VS CODE ICPE'!$A$2:$D$80,4,FALSE),"")</f>
        <v/>
      </c>
      <c r="AE529" s="20" t="str">
        <f>IFERROR(VLOOKUP(Q529,'CODE H VS CODE ICPE'!$A$2:$D$80,4,FALSE),"")</f>
        <v/>
      </c>
      <c r="AF529" s="20" t="str">
        <f>IFERROR(VLOOKUP(R529,'CODE H VS CODE ICPE'!$A$2:$D$80,4,FALSE),"")</f>
        <v/>
      </c>
      <c r="AG529" s="20" t="str">
        <f>IFERROR(VLOOKUP(S529,'CODE H VS CODE ICPE'!$A$2:$D$80,4,FALSE),"")</f>
        <v/>
      </c>
      <c r="AH529" s="48" t="s">
        <v>4628</v>
      </c>
      <c r="AI529" s="21">
        <f>IF(T529="",0,IF(T529="Interdit",0,VLOOKUP(F529,'CODE H VS CODE ICPE'!$A$2:$E$80,5,FALSE)))</f>
        <v>99999.99</v>
      </c>
      <c r="AJ529" s="21">
        <f>IF(U529="",0,IF(U529="Interdit",0,VLOOKUP(G529,'CODE H VS CODE ICPE'!$A$2:$E$80,5,FALSE)))</f>
        <v>0</v>
      </c>
      <c r="AK529" s="21">
        <f>IF(V529="",0,IF(V529="Interdit",0,VLOOKUP(H529,'CODE H VS CODE ICPE'!$A$2:$E$80,5,FALSE)))</f>
        <v>0</v>
      </c>
      <c r="AL529" s="21">
        <f>IF(W529="",0,IF(W529="Interdit",0,VLOOKUP(I529,'CODE H VS CODE ICPE'!$A$2:$E$80,5,FALSE)))</f>
        <v>0</v>
      </c>
      <c r="AM529" s="21">
        <f>IF(X529="",0,IF(X529="Interdit",0,VLOOKUP(J529,'CODE H VS CODE ICPE'!$A$2:$E$80,5,FALSE)))</f>
        <v>0</v>
      </c>
      <c r="AN529" s="21">
        <f>IF(Y529="",0,IF(Y529="Interdit",0,VLOOKUP(K529,'CODE H VS CODE ICPE'!$A$2:$E$80,5,FALSE)))</f>
        <v>0</v>
      </c>
      <c r="AO529" s="21">
        <f>IF(Z529="",0,IF(Z529="Interdit",0,VLOOKUP(L529,'CODE H VS CODE ICPE'!$A$2:$E$80,5,FALSE)))</f>
        <v>0</v>
      </c>
      <c r="AP529" s="21">
        <f>IF(AA529="",0,IF(AA529="Interdit",0,VLOOKUP(M529,'CODE H VS CODE ICPE'!$A$2:$E$80,5,FALSE)))</f>
        <v>0</v>
      </c>
      <c r="AQ529" s="21">
        <f>IF(AB529="",0,IF(AB529="Interdit",0,VLOOKUP(N529,'CODE H VS CODE ICPE'!$A$2:$E$80,5,FALSE)))</f>
        <v>0</v>
      </c>
      <c r="AR529" s="21">
        <f>IF(AC529="",0,IF(AC529="Interdit",0,VLOOKUP(O529,'CODE H VS CODE ICPE'!$A$2:$E$80,5,FALSE)))</f>
        <v>0</v>
      </c>
      <c r="AS529" s="21">
        <f>IF(AD529="",0,IF(AD529="Interdit",0,VLOOKUP(P529,'CODE H VS CODE ICPE'!$A$2:$E$80,5,FALSE)))</f>
        <v>0</v>
      </c>
      <c r="AT529" s="21">
        <f>IF(AE529="",0,IF(AE529="Interdit",0,VLOOKUP(Q529,'CODE H VS CODE ICPE'!$A$2:$E$80,5,FALSE)))</f>
        <v>0</v>
      </c>
      <c r="AU529" s="21">
        <f>IF(AF529="",0,IF(AF529="Interdit",0,VLOOKUP(R529,'CODE H VS CODE ICPE'!$A$2:$E$80,5,FALSE)))</f>
        <v>0</v>
      </c>
      <c r="AV529" s="21">
        <f>IF(AG529="",0,IF(AG529="Interdit",0,VLOOKUP(S529,'CODE H VS CODE ICPE'!$A$2:$E$80,5,FALSE)))</f>
        <v>0</v>
      </c>
      <c r="AW529" s="20" t="str">
        <f t="shared" si="79"/>
        <v>$AI$2</v>
      </c>
      <c r="AX529" s="26">
        <f t="shared" si="80"/>
        <v>99999.99</v>
      </c>
      <c r="AY529" s="20" t="str">
        <f t="shared" si="81"/>
        <v>H317</v>
      </c>
      <c r="AZ529" s="20">
        <f>IF(AY529="","",IF(AY529=0,"",VLOOKUP(AY529,'CODE H VS CODE ICPE'!$A$1:$E$80,3,FALSE)))</f>
        <v>4511</v>
      </c>
    </row>
    <row r="530" spans="1:52" ht="28.9" customHeight="1">
      <c r="A530" s="29">
        <v>3395</v>
      </c>
      <c r="B530" s="36" t="s">
        <v>1382</v>
      </c>
      <c r="C530" s="25" t="s">
        <v>396</v>
      </c>
      <c r="D530" s="24" t="s">
        <v>1003</v>
      </c>
      <c r="E530" s="24" t="s">
        <v>1383</v>
      </c>
      <c r="F530" s="20" t="s">
        <v>100</v>
      </c>
      <c r="G530" s="20"/>
      <c r="H530" s="20"/>
      <c r="I530" s="20"/>
      <c r="J530" s="20"/>
      <c r="K530" s="20"/>
      <c r="L530" s="20"/>
      <c r="M530" s="20"/>
      <c r="N530" s="20"/>
      <c r="O530" s="20"/>
      <c r="P530" s="20"/>
      <c r="Q530" s="20"/>
      <c r="R530" s="20"/>
      <c r="S530" s="20"/>
      <c r="T530" s="20" t="str">
        <f>IFERROR(VLOOKUP(F530,'CODE H VS CODE ICPE'!$A$2:$D$80,4,FALSE),"")</f>
        <v>Autorisé</v>
      </c>
      <c r="U530" s="20" t="str">
        <f>IFERROR(VLOOKUP(G530,'CODE H VS CODE ICPE'!$A$2:$D$80,4,FALSE),"")</f>
        <v/>
      </c>
      <c r="V530" s="20" t="str">
        <f>IFERROR(VLOOKUP(H530,'CODE H VS CODE ICPE'!$A$2:$D$80,4,FALSE),"")</f>
        <v/>
      </c>
      <c r="W530" s="20" t="str">
        <f>IFERROR(VLOOKUP(I530,'CODE H VS CODE ICPE'!$A$2:$D$80,4,FALSE),"")</f>
        <v/>
      </c>
      <c r="X530" s="20" t="str">
        <f>IFERROR(VLOOKUP(J530,'CODE H VS CODE ICPE'!$A$2:$D$80,4,FALSE),"")</f>
        <v/>
      </c>
      <c r="Y530" s="20" t="str">
        <f>IFERROR(VLOOKUP(K530,'CODE H VS CODE ICPE'!$A$2:$D$80,4,FALSE),"")</f>
        <v/>
      </c>
      <c r="Z530" s="20" t="str">
        <f>IFERROR(VLOOKUP(L530,'CODE H VS CODE ICPE'!$A$2:$D$80,4,FALSE),"")</f>
        <v/>
      </c>
      <c r="AA530" s="20" t="str">
        <f>IFERROR(VLOOKUP(M530,'CODE H VS CODE ICPE'!$A$2:$D$80,4,FALSE),"")</f>
        <v/>
      </c>
      <c r="AB530" s="20" t="str">
        <f>IFERROR(VLOOKUP(N530,'CODE H VS CODE ICPE'!$A$2:$D$80,4,FALSE),"")</f>
        <v/>
      </c>
      <c r="AC530" s="20" t="str">
        <f>IFERROR(VLOOKUP(O530,'CODE H VS CODE ICPE'!$A$2:$D$80,4,FALSE),"")</f>
        <v/>
      </c>
      <c r="AD530" s="20" t="str">
        <f>IFERROR(VLOOKUP(P530,'CODE H VS CODE ICPE'!$A$2:$D$80,4,FALSE),"")</f>
        <v/>
      </c>
      <c r="AE530" s="20" t="str">
        <f>IFERROR(VLOOKUP(Q530,'CODE H VS CODE ICPE'!$A$2:$D$80,4,FALSE),"")</f>
        <v/>
      </c>
      <c r="AF530" s="20" t="str">
        <f>IFERROR(VLOOKUP(R530,'CODE H VS CODE ICPE'!$A$2:$D$80,4,FALSE),"")</f>
        <v/>
      </c>
      <c r="AG530" s="20" t="str">
        <f>IFERROR(VLOOKUP(S530,'CODE H VS CODE ICPE'!$A$2:$D$80,4,FALSE),"")</f>
        <v/>
      </c>
      <c r="AH530" s="48" t="s">
        <v>4628</v>
      </c>
      <c r="AI530" s="21">
        <f>IF(T530="",0,IF(T530="Interdit",0,VLOOKUP(F530,'CODE H VS CODE ICPE'!$A$2:$E$80,5,FALSE)))</f>
        <v>99999.99</v>
      </c>
      <c r="AJ530" s="21">
        <f>IF(U530="",0,IF(U530="Interdit",0,VLOOKUP(G530,'CODE H VS CODE ICPE'!$A$2:$E$80,5,FALSE)))</f>
        <v>0</v>
      </c>
      <c r="AK530" s="21">
        <f>IF(V530="",0,IF(V530="Interdit",0,VLOOKUP(H530,'CODE H VS CODE ICPE'!$A$2:$E$80,5,FALSE)))</f>
        <v>0</v>
      </c>
      <c r="AL530" s="21">
        <f>IF(W530="",0,IF(W530="Interdit",0,VLOOKUP(I530,'CODE H VS CODE ICPE'!$A$2:$E$80,5,FALSE)))</f>
        <v>0</v>
      </c>
      <c r="AM530" s="21">
        <f>IF(X530="",0,IF(X530="Interdit",0,VLOOKUP(J530,'CODE H VS CODE ICPE'!$A$2:$E$80,5,FALSE)))</f>
        <v>0</v>
      </c>
      <c r="AN530" s="21">
        <f>IF(Y530="",0,IF(Y530="Interdit",0,VLOOKUP(K530,'CODE H VS CODE ICPE'!$A$2:$E$80,5,FALSE)))</f>
        <v>0</v>
      </c>
      <c r="AO530" s="21">
        <f>IF(Z530="",0,IF(Z530="Interdit",0,VLOOKUP(L530,'CODE H VS CODE ICPE'!$A$2:$E$80,5,FALSE)))</f>
        <v>0</v>
      </c>
      <c r="AP530" s="21">
        <f>IF(AA530="",0,IF(AA530="Interdit",0,VLOOKUP(M530,'CODE H VS CODE ICPE'!$A$2:$E$80,5,FALSE)))</f>
        <v>0</v>
      </c>
      <c r="AQ530" s="21">
        <f>IF(AB530="",0,IF(AB530="Interdit",0,VLOOKUP(N530,'CODE H VS CODE ICPE'!$A$2:$E$80,5,FALSE)))</f>
        <v>0</v>
      </c>
      <c r="AR530" s="21">
        <f>IF(AC530="",0,IF(AC530="Interdit",0,VLOOKUP(O530,'CODE H VS CODE ICPE'!$A$2:$E$80,5,FALSE)))</f>
        <v>0</v>
      </c>
      <c r="AS530" s="21">
        <f>IF(AD530="",0,IF(AD530="Interdit",0,VLOOKUP(P530,'CODE H VS CODE ICPE'!$A$2:$E$80,5,FALSE)))</f>
        <v>0</v>
      </c>
      <c r="AT530" s="21">
        <f>IF(AE530="",0,IF(AE530="Interdit",0,VLOOKUP(Q530,'CODE H VS CODE ICPE'!$A$2:$E$80,5,FALSE)))</f>
        <v>0</v>
      </c>
      <c r="AU530" s="21">
        <f>IF(AF530="",0,IF(AF530="Interdit",0,VLOOKUP(R530,'CODE H VS CODE ICPE'!$A$2:$E$80,5,FALSE)))</f>
        <v>0</v>
      </c>
      <c r="AV530" s="21">
        <f>IF(AG530="",0,IF(AG530="Interdit",0,VLOOKUP(S530,'CODE H VS CODE ICPE'!$A$2:$E$80,5,FALSE)))</f>
        <v>0</v>
      </c>
      <c r="AW530" s="20" t="str">
        <f t="shared" si="79"/>
        <v>$AI$2</v>
      </c>
      <c r="AX530" s="26">
        <f t="shared" si="80"/>
        <v>99999.99</v>
      </c>
      <c r="AY530" s="20" t="str">
        <f t="shared" si="81"/>
        <v>H317</v>
      </c>
      <c r="AZ530" s="20">
        <f>IF(AY530="","",IF(AY530=0,"",VLOOKUP(AY530,'CODE H VS CODE ICPE'!$A$1:$E$80,3,FALSE)))</f>
        <v>4511</v>
      </c>
    </row>
    <row r="531" spans="1:52" ht="28.9" customHeight="1">
      <c r="A531" s="29">
        <v>3396</v>
      </c>
      <c r="B531" s="36" t="s">
        <v>1384</v>
      </c>
      <c r="C531" s="25" t="s">
        <v>335</v>
      </c>
      <c r="D531" s="24" t="s">
        <v>435</v>
      </c>
      <c r="E531" s="24" t="s">
        <v>1385</v>
      </c>
      <c r="F531" s="22" t="s">
        <v>100</v>
      </c>
      <c r="G531" s="20"/>
      <c r="H531" s="20"/>
      <c r="I531" s="20"/>
      <c r="J531" s="20"/>
      <c r="K531" s="20"/>
      <c r="L531" s="20"/>
      <c r="M531" s="20"/>
      <c r="N531" s="20"/>
      <c r="O531" s="20"/>
      <c r="P531" s="20"/>
      <c r="Q531" s="20"/>
      <c r="R531" s="20"/>
      <c r="S531" s="20"/>
      <c r="T531" s="20" t="str">
        <f>IFERROR(VLOOKUP(F531,'CODE H VS CODE ICPE'!$A$2:$D$80,4,FALSE),"")</f>
        <v>Autorisé</v>
      </c>
      <c r="U531" s="20" t="str">
        <f>IFERROR(VLOOKUP(G531,'CODE H VS CODE ICPE'!$A$2:$D$80,4,FALSE),"")</f>
        <v/>
      </c>
      <c r="V531" s="20" t="str">
        <f>IFERROR(VLOOKUP(H531,'CODE H VS CODE ICPE'!$A$2:$D$80,4,FALSE),"")</f>
        <v/>
      </c>
      <c r="W531" s="20" t="str">
        <f>IFERROR(VLOOKUP(I531,'CODE H VS CODE ICPE'!$A$2:$D$80,4,FALSE),"")</f>
        <v/>
      </c>
      <c r="X531" s="20" t="str">
        <f>IFERROR(VLOOKUP(J531,'CODE H VS CODE ICPE'!$A$2:$D$80,4,FALSE),"")</f>
        <v/>
      </c>
      <c r="Y531" s="20" t="str">
        <f>IFERROR(VLOOKUP(K531,'CODE H VS CODE ICPE'!$A$2:$D$80,4,FALSE),"")</f>
        <v/>
      </c>
      <c r="Z531" s="20" t="str">
        <f>IFERROR(VLOOKUP(L531,'CODE H VS CODE ICPE'!$A$2:$D$80,4,FALSE),"")</f>
        <v/>
      </c>
      <c r="AA531" s="20" t="str">
        <f>IFERROR(VLOOKUP(M531,'CODE H VS CODE ICPE'!$A$2:$D$80,4,FALSE),"")</f>
        <v/>
      </c>
      <c r="AB531" s="20" t="str">
        <f>IFERROR(VLOOKUP(N531,'CODE H VS CODE ICPE'!$A$2:$D$80,4,FALSE),"")</f>
        <v/>
      </c>
      <c r="AC531" s="20" t="str">
        <f>IFERROR(VLOOKUP(O531,'CODE H VS CODE ICPE'!$A$2:$D$80,4,FALSE),"")</f>
        <v/>
      </c>
      <c r="AD531" s="20" t="str">
        <f>IFERROR(VLOOKUP(P531,'CODE H VS CODE ICPE'!$A$2:$D$80,4,FALSE),"")</f>
        <v/>
      </c>
      <c r="AE531" s="20" t="str">
        <f>IFERROR(VLOOKUP(Q531,'CODE H VS CODE ICPE'!$A$2:$D$80,4,FALSE),"")</f>
        <v/>
      </c>
      <c r="AF531" s="20" t="str">
        <f>IFERROR(VLOOKUP(R531,'CODE H VS CODE ICPE'!$A$2:$D$80,4,FALSE),"")</f>
        <v/>
      </c>
      <c r="AG531" s="20" t="str">
        <f>IFERROR(VLOOKUP(S531,'CODE H VS CODE ICPE'!$A$2:$D$80,4,FALSE),"")</f>
        <v/>
      </c>
      <c r="AH531" s="48" t="s">
        <v>4628</v>
      </c>
      <c r="AI531" s="21">
        <f>IF(T531="",0,IF(T531="Interdit",0,VLOOKUP(F531,'CODE H VS CODE ICPE'!$A$2:$E$80,5,FALSE)))</f>
        <v>99999.99</v>
      </c>
      <c r="AJ531" s="21">
        <f>IF(U531="",0,IF(U531="Interdit",0,VLOOKUP(G531,'CODE H VS CODE ICPE'!$A$2:$E$80,5,FALSE)))</f>
        <v>0</v>
      </c>
      <c r="AK531" s="21">
        <f>IF(V531="",0,IF(V531="Interdit",0,VLOOKUP(H531,'CODE H VS CODE ICPE'!$A$2:$E$80,5,FALSE)))</f>
        <v>0</v>
      </c>
      <c r="AL531" s="21">
        <f>IF(W531="",0,IF(W531="Interdit",0,VLOOKUP(I531,'CODE H VS CODE ICPE'!$A$2:$E$80,5,FALSE)))</f>
        <v>0</v>
      </c>
      <c r="AM531" s="21">
        <f>IF(X531="",0,IF(X531="Interdit",0,VLOOKUP(J531,'CODE H VS CODE ICPE'!$A$2:$E$80,5,FALSE)))</f>
        <v>0</v>
      </c>
      <c r="AN531" s="21">
        <f>IF(Y531="",0,IF(Y531="Interdit",0,VLOOKUP(K531,'CODE H VS CODE ICPE'!$A$2:$E$80,5,FALSE)))</f>
        <v>0</v>
      </c>
      <c r="AO531" s="21">
        <f>IF(Z531="",0,IF(Z531="Interdit",0,VLOOKUP(L531,'CODE H VS CODE ICPE'!$A$2:$E$80,5,FALSE)))</f>
        <v>0</v>
      </c>
      <c r="AP531" s="21">
        <f>IF(AA531="",0,IF(AA531="Interdit",0,VLOOKUP(M531,'CODE H VS CODE ICPE'!$A$2:$E$80,5,FALSE)))</f>
        <v>0</v>
      </c>
      <c r="AQ531" s="21">
        <f>IF(AB531="",0,IF(AB531="Interdit",0,VLOOKUP(N531,'CODE H VS CODE ICPE'!$A$2:$E$80,5,FALSE)))</f>
        <v>0</v>
      </c>
      <c r="AR531" s="21">
        <f>IF(AC531="",0,IF(AC531="Interdit",0,VLOOKUP(O531,'CODE H VS CODE ICPE'!$A$2:$E$80,5,FALSE)))</f>
        <v>0</v>
      </c>
      <c r="AS531" s="21">
        <f>IF(AD531="",0,IF(AD531="Interdit",0,VLOOKUP(P531,'CODE H VS CODE ICPE'!$A$2:$E$80,5,FALSE)))</f>
        <v>0</v>
      </c>
      <c r="AT531" s="21">
        <f>IF(AE531="",0,IF(AE531="Interdit",0,VLOOKUP(Q531,'CODE H VS CODE ICPE'!$A$2:$E$80,5,FALSE)))</f>
        <v>0</v>
      </c>
      <c r="AU531" s="21">
        <f>IF(AF531="",0,IF(AF531="Interdit",0,VLOOKUP(R531,'CODE H VS CODE ICPE'!$A$2:$E$80,5,FALSE)))</f>
        <v>0</v>
      </c>
      <c r="AV531" s="21">
        <f>IF(AG531="",0,IF(AG531="Interdit",0,VLOOKUP(S531,'CODE H VS CODE ICPE'!$A$2:$E$80,5,FALSE)))</f>
        <v>0</v>
      </c>
      <c r="AW531" s="20" t="str">
        <f t="shared" si="79"/>
        <v>$AI$2</v>
      </c>
      <c r="AX531" s="26">
        <f t="shared" si="80"/>
        <v>99999.99</v>
      </c>
      <c r="AY531" s="20" t="str">
        <f t="shared" si="81"/>
        <v>H317</v>
      </c>
      <c r="AZ531" s="20">
        <f>IF(AY531="","",IF(AY531=0,"",VLOOKUP(AY531,'CODE H VS CODE ICPE'!$A$1:$E$80,3,FALSE)))</f>
        <v>4511</v>
      </c>
    </row>
    <row r="532" spans="1:52" ht="28.9" customHeight="1">
      <c r="A532" s="23">
        <v>3304</v>
      </c>
      <c r="B532" s="24" t="s">
        <v>1386</v>
      </c>
      <c r="C532" s="25" t="s">
        <v>230</v>
      </c>
      <c r="D532" s="24" t="s">
        <v>1387</v>
      </c>
      <c r="E532" s="24" t="s">
        <v>1388</v>
      </c>
      <c r="F532" s="20" t="s">
        <v>96</v>
      </c>
      <c r="G532" s="20" t="s">
        <v>110</v>
      </c>
      <c r="H532" s="20" t="s">
        <v>76</v>
      </c>
      <c r="I532" s="20"/>
      <c r="J532" s="20"/>
      <c r="K532" s="20"/>
      <c r="L532" s="20"/>
      <c r="M532" s="20"/>
      <c r="N532" s="20"/>
      <c r="O532" s="20"/>
      <c r="P532" s="20"/>
      <c r="Q532" s="20"/>
      <c r="R532" s="20"/>
      <c r="S532" s="20"/>
      <c r="T532" s="20" t="str">
        <f>IFERROR(VLOOKUP(F532,'CODE H VS CODE ICPE'!$A$2:$D$80,4,FALSE),"")</f>
        <v>Autorisé</v>
      </c>
      <c r="U532" s="20" t="str">
        <f>IFERROR(VLOOKUP(G532,'CODE H VS CODE ICPE'!$A$2:$D$80,4,FALSE),"")</f>
        <v>Interdit</v>
      </c>
      <c r="V532" s="20" t="str">
        <f>IFERROR(VLOOKUP(H532,'CODE H VS CODE ICPE'!$A$2:$D$80,4,FALSE),"")</f>
        <v>Demande d'autorisation</v>
      </c>
      <c r="W532" s="20" t="str">
        <f>IFERROR(VLOOKUP(I532,'CODE H VS CODE ICPE'!$A$2:$D$80,4,FALSE),"")</f>
        <v/>
      </c>
      <c r="X532" s="20" t="str">
        <f>IFERROR(VLOOKUP(J532,'CODE H VS CODE ICPE'!$A$2:$D$80,4,FALSE),"")</f>
        <v/>
      </c>
      <c r="Y532" s="20" t="str">
        <f>IFERROR(VLOOKUP(K532,'CODE H VS CODE ICPE'!$A$2:$D$80,4,FALSE),"")</f>
        <v/>
      </c>
      <c r="Z532" s="20" t="str">
        <f>IFERROR(VLOOKUP(L532,'CODE H VS CODE ICPE'!$A$2:$D$80,4,FALSE),"")</f>
        <v/>
      </c>
      <c r="AA532" s="20" t="str">
        <f>IFERROR(VLOOKUP(M532,'CODE H VS CODE ICPE'!$A$2:$D$80,4,FALSE),"")</f>
        <v/>
      </c>
      <c r="AB532" s="20" t="str">
        <f>IFERROR(VLOOKUP(N532,'CODE H VS CODE ICPE'!$A$2:$D$80,4,FALSE),"")</f>
        <v/>
      </c>
      <c r="AC532" s="20" t="str">
        <f>IFERROR(VLOOKUP(O532,'CODE H VS CODE ICPE'!$A$2:$D$80,4,FALSE),"")</f>
        <v/>
      </c>
      <c r="AD532" s="20" t="str">
        <f>IFERROR(VLOOKUP(P532,'CODE H VS CODE ICPE'!$A$2:$D$80,4,FALSE),"")</f>
        <v/>
      </c>
      <c r="AE532" s="20" t="str">
        <f>IFERROR(VLOOKUP(Q532,'CODE H VS CODE ICPE'!$A$2:$D$80,4,FALSE),"")</f>
        <v/>
      </c>
      <c r="AF532" s="20" t="str">
        <f>IFERROR(VLOOKUP(R532,'CODE H VS CODE ICPE'!$A$2:$D$80,4,FALSE),"")</f>
        <v/>
      </c>
      <c r="AG532" s="20" t="str">
        <f>IFERROR(VLOOKUP(S532,'CODE H VS CODE ICPE'!$A$2:$D$80,4,FALSE),"")</f>
        <v/>
      </c>
      <c r="AH532" s="48" t="str">
        <f>IF(COUNTIF(T532:AG532, "Rejected") &gt; 0, "Rejected", IF(COUNTIF(T532:AG532, "Under request") &gt; 0, "Under request", "Accepted"))</f>
        <v>Accepted</v>
      </c>
      <c r="AI532" s="21">
        <f>IF(T532="",0,IF(T532="Interdit",0,VLOOKUP(F532,'CODE H VS CODE ICPE'!$A$2:$E$80,5,FALSE)))</f>
        <v>149999.99</v>
      </c>
      <c r="AJ532" s="21">
        <f>IF(U532="",0,IF(U532="Interdit",0,VLOOKUP(G532,'CODE H VS CODE ICPE'!$A$2:$E$80,5,FALSE)))</f>
        <v>0</v>
      </c>
      <c r="AK532" s="21">
        <f>IF(V532="",0,IF(V532="Interdit",0,VLOOKUP(H532,'CODE H VS CODE ICPE'!$A$2:$E$80,5,FALSE)))</f>
        <v>149999.99</v>
      </c>
      <c r="AL532" s="21">
        <f>IF(W532="",0,IF(W532="Interdit",0,VLOOKUP(I532,'CODE H VS CODE ICPE'!$A$2:$E$80,5,FALSE)))</f>
        <v>0</v>
      </c>
      <c r="AM532" s="21">
        <f>IF(X532="",0,IF(X532="Interdit",0,VLOOKUP(J532,'CODE H VS CODE ICPE'!$A$2:$E$80,5,FALSE)))</f>
        <v>0</v>
      </c>
      <c r="AN532" s="21">
        <f>IF(Y532="",0,IF(Y532="Interdit",0,VLOOKUP(K532,'CODE H VS CODE ICPE'!$A$2:$E$80,5,FALSE)))</f>
        <v>0</v>
      </c>
      <c r="AO532" s="21">
        <f>IF(Z532="",0,IF(Z532="Interdit",0,VLOOKUP(L532,'CODE H VS CODE ICPE'!$A$2:$E$80,5,FALSE)))</f>
        <v>0</v>
      </c>
      <c r="AP532" s="21">
        <f>IF(AA532="",0,IF(AA532="Interdit",0,VLOOKUP(M532,'CODE H VS CODE ICPE'!$A$2:$E$80,5,FALSE)))</f>
        <v>0</v>
      </c>
      <c r="AQ532" s="21">
        <f>IF(AB532="",0,IF(AB532="Interdit",0,VLOOKUP(N532,'CODE H VS CODE ICPE'!$A$2:$E$80,5,FALSE)))</f>
        <v>0</v>
      </c>
      <c r="AR532" s="21">
        <f>IF(AC532="",0,IF(AC532="Interdit",0,VLOOKUP(O532,'CODE H VS CODE ICPE'!$A$2:$E$80,5,FALSE)))</f>
        <v>0</v>
      </c>
      <c r="AS532" s="21">
        <f>IF(AD532="",0,IF(AD532="Interdit",0,VLOOKUP(P532,'CODE H VS CODE ICPE'!$A$2:$E$80,5,FALSE)))</f>
        <v>0</v>
      </c>
      <c r="AT532" s="21">
        <f>IF(AE532="",0,IF(AE532="Interdit",0,VLOOKUP(Q532,'CODE H VS CODE ICPE'!$A$2:$E$80,5,FALSE)))</f>
        <v>0</v>
      </c>
      <c r="AU532" s="21">
        <f>IF(AF532="",0,IF(AF532="Interdit",0,VLOOKUP(R532,'CODE H VS CODE ICPE'!$A$2:$E$80,5,FALSE)))</f>
        <v>0</v>
      </c>
      <c r="AV532" s="21">
        <f>IF(AG532="",0,IF(AG532="Interdit",0,VLOOKUP(S532,'CODE H VS CODE ICPE'!$A$2:$E$80,5,FALSE)))</f>
        <v>0</v>
      </c>
      <c r="AW532" s="20" t="str">
        <f>ADDRESS(2,MATCH(MAX(AI532:AV532),AI532:AV532,0)+COLUMN(AI532)-1)</f>
        <v>$AI$2</v>
      </c>
      <c r="AX532" s="26">
        <f>IF(AH532="Interdit","",IF(AW532="$AI$2",AI532,IF(AW532="$AJ$2",AJ532,IF(AW532="$AK$2",AK532,IF(AW532="$AL$2",AL532,IF(AW532="$AM$2",AM532,IF(AW532="$AN$2",AN532,IF(AW532="$AO$2",AO532,IF(AW532="$AP$2",AP532,IF(AW532="$AQ$2",AQ532,IF(AW532="$AR$2",AR532,IF(AW532="$AS$2",AS532,IF(AW532="$AT$2",AT532,IF(AW532="$AU$2",AU532,IF(AW532="$AV$2",AV532,"")))))))))))))))</f>
        <v>149999.99</v>
      </c>
      <c r="AY532" s="20" t="str">
        <f>IF(AX532="","",IF(AW532="$AI$2",F532,IF(AW532="$AJ$2",G532,IF(AW532="$AK$2",H532,IF(AW532="$AL$2",I532,IF(AW532="$AM$2",J532,IF(AW532="$AN$2",K532,IF(AW532="$AO$2",L532,IF(AW532="$AP$2",M532,IF(AW532="$AQ$2",N532,IF(AW532="$AR$2",O532,IF(AW532="$AS$2",P532,IF(AW532="$AT$2",Q532,IF(AW532="$AU$2",R532,IF(AW532="$AV$2",S532,"")))))))))))))))</f>
        <v>H314</v>
      </c>
      <c r="AZ532" s="20">
        <f>IF(AY532="","",IF(AY532=0,"",VLOOKUP(AY532,'CODE H VS CODE ICPE'!$A$1:$E$80,3,FALSE)))</f>
        <v>4320</v>
      </c>
    </row>
    <row r="533" spans="1:52" ht="28.9" customHeight="1">
      <c r="A533" s="29">
        <v>3397</v>
      </c>
      <c r="B533" s="36" t="s">
        <v>1389</v>
      </c>
      <c r="C533" s="25" t="s">
        <v>335</v>
      </c>
      <c r="D533" s="24" t="s">
        <v>380</v>
      </c>
      <c r="E533" s="24" t="s">
        <v>1390</v>
      </c>
      <c r="F533" s="20" t="s">
        <v>100</v>
      </c>
      <c r="G533" s="20"/>
      <c r="H533" s="20"/>
      <c r="I533" s="20"/>
      <c r="J533" s="20"/>
      <c r="K533" s="20"/>
      <c r="L533" s="20"/>
      <c r="M533" s="20"/>
      <c r="N533" s="20"/>
      <c r="O533" s="20"/>
      <c r="P533" s="20"/>
      <c r="Q533" s="20"/>
      <c r="R533" s="20"/>
      <c r="S533" s="20"/>
      <c r="T533" s="20" t="str">
        <f>IFERROR(VLOOKUP(F533,'CODE H VS CODE ICPE'!$A$2:$D$80,4,FALSE),"")</f>
        <v>Autorisé</v>
      </c>
      <c r="U533" s="20" t="str">
        <f>IFERROR(VLOOKUP(G533,'CODE H VS CODE ICPE'!$A$2:$D$80,4,FALSE),"")</f>
        <v/>
      </c>
      <c r="V533" s="20" t="str">
        <f>IFERROR(VLOOKUP(H533,'CODE H VS CODE ICPE'!$A$2:$D$80,4,FALSE),"")</f>
        <v/>
      </c>
      <c r="W533" s="20" t="str">
        <f>IFERROR(VLOOKUP(I533,'CODE H VS CODE ICPE'!$A$2:$D$80,4,FALSE),"")</f>
        <v/>
      </c>
      <c r="X533" s="20" t="str">
        <f>IFERROR(VLOOKUP(J533,'CODE H VS CODE ICPE'!$A$2:$D$80,4,FALSE),"")</f>
        <v/>
      </c>
      <c r="Y533" s="20" t="str">
        <f>IFERROR(VLOOKUP(K533,'CODE H VS CODE ICPE'!$A$2:$D$80,4,FALSE),"")</f>
        <v/>
      </c>
      <c r="Z533" s="20" t="str">
        <f>IFERROR(VLOOKUP(L533,'CODE H VS CODE ICPE'!$A$2:$D$80,4,FALSE),"")</f>
        <v/>
      </c>
      <c r="AA533" s="20" t="str">
        <f>IFERROR(VLOOKUP(M533,'CODE H VS CODE ICPE'!$A$2:$D$80,4,FALSE),"")</f>
        <v/>
      </c>
      <c r="AB533" s="20" t="str">
        <f>IFERROR(VLOOKUP(N533,'CODE H VS CODE ICPE'!$A$2:$D$80,4,FALSE),"")</f>
        <v/>
      </c>
      <c r="AC533" s="20" t="str">
        <f>IFERROR(VLOOKUP(O533,'CODE H VS CODE ICPE'!$A$2:$D$80,4,FALSE),"")</f>
        <v/>
      </c>
      <c r="AD533" s="20" t="str">
        <f>IFERROR(VLOOKUP(P533,'CODE H VS CODE ICPE'!$A$2:$D$80,4,FALSE),"")</f>
        <v/>
      </c>
      <c r="AE533" s="20" t="str">
        <f>IFERROR(VLOOKUP(Q533,'CODE H VS CODE ICPE'!$A$2:$D$80,4,FALSE),"")</f>
        <v/>
      </c>
      <c r="AF533" s="20" t="str">
        <f>IFERROR(VLOOKUP(R533,'CODE H VS CODE ICPE'!$A$2:$D$80,4,FALSE),"")</f>
        <v/>
      </c>
      <c r="AG533" s="20" t="str">
        <f>IFERROR(VLOOKUP(S533,'CODE H VS CODE ICPE'!$A$2:$D$80,4,FALSE),"")</f>
        <v/>
      </c>
      <c r="AH533" s="48" t="s">
        <v>4628</v>
      </c>
      <c r="AI533" s="21">
        <f>IF(T533="",0,IF(T533="Interdit",0,VLOOKUP(F533,'CODE H VS CODE ICPE'!$A$2:$E$80,5,FALSE)))</f>
        <v>99999.99</v>
      </c>
      <c r="AJ533" s="21">
        <f>IF(U533="",0,IF(U533="Interdit",0,VLOOKUP(G533,'CODE H VS CODE ICPE'!$A$2:$E$80,5,FALSE)))</f>
        <v>0</v>
      </c>
      <c r="AK533" s="21">
        <f>IF(V533="",0,IF(V533="Interdit",0,VLOOKUP(H533,'CODE H VS CODE ICPE'!$A$2:$E$80,5,FALSE)))</f>
        <v>0</v>
      </c>
      <c r="AL533" s="21">
        <f>IF(W533="",0,IF(W533="Interdit",0,VLOOKUP(I533,'CODE H VS CODE ICPE'!$A$2:$E$80,5,FALSE)))</f>
        <v>0</v>
      </c>
      <c r="AM533" s="21">
        <f>IF(X533="",0,IF(X533="Interdit",0,VLOOKUP(J533,'CODE H VS CODE ICPE'!$A$2:$E$80,5,FALSE)))</f>
        <v>0</v>
      </c>
      <c r="AN533" s="21">
        <f>IF(Y533="",0,IF(Y533="Interdit",0,VLOOKUP(K533,'CODE H VS CODE ICPE'!$A$2:$E$80,5,FALSE)))</f>
        <v>0</v>
      </c>
      <c r="AO533" s="21">
        <f>IF(Z533="",0,IF(Z533="Interdit",0,VLOOKUP(L533,'CODE H VS CODE ICPE'!$A$2:$E$80,5,FALSE)))</f>
        <v>0</v>
      </c>
      <c r="AP533" s="21">
        <f>IF(AA533="",0,IF(AA533="Interdit",0,VLOOKUP(M533,'CODE H VS CODE ICPE'!$A$2:$E$80,5,FALSE)))</f>
        <v>0</v>
      </c>
      <c r="AQ533" s="21">
        <f>IF(AB533="",0,IF(AB533="Interdit",0,VLOOKUP(N533,'CODE H VS CODE ICPE'!$A$2:$E$80,5,FALSE)))</f>
        <v>0</v>
      </c>
      <c r="AR533" s="21">
        <f>IF(AC533="",0,IF(AC533="Interdit",0,VLOOKUP(O533,'CODE H VS CODE ICPE'!$A$2:$E$80,5,FALSE)))</f>
        <v>0</v>
      </c>
      <c r="AS533" s="21">
        <f>IF(AD533="",0,IF(AD533="Interdit",0,VLOOKUP(P533,'CODE H VS CODE ICPE'!$A$2:$E$80,5,FALSE)))</f>
        <v>0</v>
      </c>
      <c r="AT533" s="21">
        <f>IF(AE533="",0,IF(AE533="Interdit",0,VLOOKUP(Q533,'CODE H VS CODE ICPE'!$A$2:$E$80,5,FALSE)))</f>
        <v>0</v>
      </c>
      <c r="AU533" s="21">
        <f>IF(AF533="",0,IF(AF533="Interdit",0,VLOOKUP(R533,'CODE H VS CODE ICPE'!$A$2:$E$80,5,FALSE)))</f>
        <v>0</v>
      </c>
      <c r="AV533" s="21">
        <f>IF(AG533="",0,IF(AG533="Interdit",0,VLOOKUP(S533,'CODE H VS CODE ICPE'!$A$2:$E$80,5,FALSE)))</f>
        <v>0</v>
      </c>
      <c r="AW533" s="20" t="str">
        <f t="shared" ref="AW533:AW538" si="82">ADDRESS(2,MATCH(MAX(AI533:AV533),AI533:AV533,0)+COLUMN(AI533)-1)</f>
        <v>$AI$2</v>
      </c>
      <c r="AX533" s="26">
        <f t="shared" ref="AX533:AX538" si="83">IF(AH533="Interdit","",IF(AW533="$AI$2",AI533,IF(AW533="$AJ$2",AJ533,IF(AW533="$AK$2",AK533,IF(AW533="$AL$2",AL533,IF(AW533="$AM$2",AM533,IF(AW533="$AN$2",AN533,IF(AW533="$AO$2",AO533,IF(AW533="$AP$2",AP533,IF(AW533="$AQ$2",AQ533,IF(AW533="$AR$2",AR533,IF(AW533="$AS$2",AS533,IF(AW533="$AT$2",AT533,IF(AW533="$AU$2",AU533,IF(AW533="$AV$2",AV533,"")))))))))))))))</f>
        <v>99999.99</v>
      </c>
      <c r="AY533" s="20" t="str">
        <f t="shared" ref="AY533:AY538" si="84">IF(AX533="","",IF(AW533="$AI$2",F533,IF(AW533="$AJ$2",G533,IF(AW533="$AK$2",H533,IF(AW533="$AL$2",I533,IF(AW533="$AM$2",J533,IF(AW533="$AN$2",K533,IF(AW533="$AO$2",L533,IF(AW533="$AP$2",M533,IF(AW533="$AQ$2",N533,IF(AW533="$AR$2",O533,IF(AW533="$AS$2",P533,IF(AW533="$AT$2",Q533,IF(AW533="$AU$2",R533,IF(AW533="$AV$2",S533,"")))))))))))))))</f>
        <v>H317</v>
      </c>
      <c r="AZ533" s="20">
        <f>IF(AY533="","",IF(AY533=0,"",VLOOKUP(AY533,'CODE H VS CODE ICPE'!$A$1:$E$80,3,FALSE)))</f>
        <v>4511</v>
      </c>
    </row>
    <row r="534" spans="1:52" ht="28.9" customHeight="1">
      <c r="A534" s="29">
        <v>3398</v>
      </c>
      <c r="B534" s="36" t="s">
        <v>1391</v>
      </c>
      <c r="C534" s="25" t="s">
        <v>335</v>
      </c>
      <c r="D534" s="24" t="s">
        <v>462</v>
      </c>
      <c r="E534" s="24" t="s">
        <v>1392</v>
      </c>
      <c r="F534" s="20" t="s">
        <v>100</v>
      </c>
      <c r="G534" s="20"/>
      <c r="H534" s="20"/>
      <c r="I534" s="20"/>
      <c r="J534" s="20"/>
      <c r="K534" s="20"/>
      <c r="L534" s="20"/>
      <c r="M534" s="20"/>
      <c r="N534" s="20"/>
      <c r="O534" s="20"/>
      <c r="P534" s="20"/>
      <c r="Q534" s="20"/>
      <c r="R534" s="20"/>
      <c r="S534" s="20"/>
      <c r="T534" s="20" t="str">
        <f>IFERROR(VLOOKUP(F534,'CODE H VS CODE ICPE'!$A$2:$D$80,4,FALSE),"")</f>
        <v>Autorisé</v>
      </c>
      <c r="U534" s="20" t="str">
        <f>IFERROR(VLOOKUP(G534,'CODE H VS CODE ICPE'!$A$2:$D$80,4,FALSE),"")</f>
        <v/>
      </c>
      <c r="V534" s="20" t="str">
        <f>IFERROR(VLOOKUP(H534,'CODE H VS CODE ICPE'!$A$2:$D$80,4,FALSE),"")</f>
        <v/>
      </c>
      <c r="W534" s="20" t="str">
        <f>IFERROR(VLOOKUP(I534,'CODE H VS CODE ICPE'!$A$2:$D$80,4,FALSE),"")</f>
        <v/>
      </c>
      <c r="X534" s="20" t="str">
        <f>IFERROR(VLOOKUP(J534,'CODE H VS CODE ICPE'!$A$2:$D$80,4,FALSE),"")</f>
        <v/>
      </c>
      <c r="Y534" s="20" t="str">
        <f>IFERROR(VLOOKUP(K534,'CODE H VS CODE ICPE'!$A$2:$D$80,4,FALSE),"")</f>
        <v/>
      </c>
      <c r="Z534" s="20" t="str">
        <f>IFERROR(VLOOKUP(L534,'CODE H VS CODE ICPE'!$A$2:$D$80,4,FALSE),"")</f>
        <v/>
      </c>
      <c r="AA534" s="20" t="str">
        <f>IFERROR(VLOOKUP(M534,'CODE H VS CODE ICPE'!$A$2:$D$80,4,FALSE),"")</f>
        <v/>
      </c>
      <c r="AB534" s="20" t="str">
        <f>IFERROR(VLOOKUP(N534,'CODE H VS CODE ICPE'!$A$2:$D$80,4,FALSE),"")</f>
        <v/>
      </c>
      <c r="AC534" s="20" t="str">
        <f>IFERROR(VLOOKUP(O534,'CODE H VS CODE ICPE'!$A$2:$D$80,4,FALSE),"")</f>
        <v/>
      </c>
      <c r="AD534" s="20" t="str">
        <f>IFERROR(VLOOKUP(P534,'CODE H VS CODE ICPE'!$A$2:$D$80,4,FALSE),"")</f>
        <v/>
      </c>
      <c r="AE534" s="20" t="str">
        <f>IFERROR(VLOOKUP(Q534,'CODE H VS CODE ICPE'!$A$2:$D$80,4,FALSE),"")</f>
        <v/>
      </c>
      <c r="AF534" s="20" t="str">
        <f>IFERROR(VLOOKUP(R534,'CODE H VS CODE ICPE'!$A$2:$D$80,4,FALSE),"")</f>
        <v/>
      </c>
      <c r="AG534" s="20" t="str">
        <f>IFERROR(VLOOKUP(S534,'CODE H VS CODE ICPE'!$A$2:$D$80,4,FALSE),"")</f>
        <v/>
      </c>
      <c r="AH534" s="48" t="s">
        <v>4628</v>
      </c>
      <c r="AI534" s="21">
        <f>IF(T534="",0,IF(T534="Interdit",0,VLOOKUP(F534,'CODE H VS CODE ICPE'!$A$2:$E$80,5,FALSE)))</f>
        <v>99999.99</v>
      </c>
      <c r="AJ534" s="21">
        <f>IF(U534="",0,IF(U534="Interdit",0,VLOOKUP(G534,'CODE H VS CODE ICPE'!$A$2:$E$80,5,FALSE)))</f>
        <v>0</v>
      </c>
      <c r="AK534" s="21">
        <f>IF(V534="",0,IF(V534="Interdit",0,VLOOKUP(H534,'CODE H VS CODE ICPE'!$A$2:$E$80,5,FALSE)))</f>
        <v>0</v>
      </c>
      <c r="AL534" s="21">
        <f>IF(W534="",0,IF(W534="Interdit",0,VLOOKUP(I534,'CODE H VS CODE ICPE'!$A$2:$E$80,5,FALSE)))</f>
        <v>0</v>
      </c>
      <c r="AM534" s="21">
        <f>IF(X534="",0,IF(X534="Interdit",0,VLOOKUP(J534,'CODE H VS CODE ICPE'!$A$2:$E$80,5,FALSE)))</f>
        <v>0</v>
      </c>
      <c r="AN534" s="21">
        <f>IF(Y534="",0,IF(Y534="Interdit",0,VLOOKUP(K534,'CODE H VS CODE ICPE'!$A$2:$E$80,5,FALSE)))</f>
        <v>0</v>
      </c>
      <c r="AO534" s="21">
        <f>IF(Z534="",0,IF(Z534="Interdit",0,VLOOKUP(L534,'CODE H VS CODE ICPE'!$A$2:$E$80,5,FALSE)))</f>
        <v>0</v>
      </c>
      <c r="AP534" s="21">
        <f>IF(AA534="",0,IF(AA534="Interdit",0,VLOOKUP(M534,'CODE H VS CODE ICPE'!$A$2:$E$80,5,FALSE)))</f>
        <v>0</v>
      </c>
      <c r="AQ534" s="21">
        <f>IF(AB534="",0,IF(AB534="Interdit",0,VLOOKUP(N534,'CODE H VS CODE ICPE'!$A$2:$E$80,5,FALSE)))</f>
        <v>0</v>
      </c>
      <c r="AR534" s="21">
        <f>IF(AC534="",0,IF(AC534="Interdit",0,VLOOKUP(O534,'CODE H VS CODE ICPE'!$A$2:$E$80,5,FALSE)))</f>
        <v>0</v>
      </c>
      <c r="AS534" s="21">
        <f>IF(AD534="",0,IF(AD534="Interdit",0,VLOOKUP(P534,'CODE H VS CODE ICPE'!$A$2:$E$80,5,FALSE)))</f>
        <v>0</v>
      </c>
      <c r="AT534" s="21">
        <f>IF(AE534="",0,IF(AE534="Interdit",0,VLOOKUP(Q534,'CODE H VS CODE ICPE'!$A$2:$E$80,5,FALSE)))</f>
        <v>0</v>
      </c>
      <c r="AU534" s="21">
        <f>IF(AF534="",0,IF(AF534="Interdit",0,VLOOKUP(R534,'CODE H VS CODE ICPE'!$A$2:$E$80,5,FALSE)))</f>
        <v>0</v>
      </c>
      <c r="AV534" s="21">
        <f>IF(AG534="",0,IF(AG534="Interdit",0,VLOOKUP(S534,'CODE H VS CODE ICPE'!$A$2:$E$80,5,FALSE)))</f>
        <v>0</v>
      </c>
      <c r="AW534" s="20" t="str">
        <f t="shared" si="82"/>
        <v>$AI$2</v>
      </c>
      <c r="AX534" s="26">
        <f t="shared" si="83"/>
        <v>99999.99</v>
      </c>
      <c r="AY534" s="20" t="str">
        <f t="shared" si="84"/>
        <v>H317</v>
      </c>
      <c r="AZ534" s="20">
        <f>IF(AY534="","",IF(AY534=0,"",VLOOKUP(AY534,'CODE H VS CODE ICPE'!$A$1:$E$80,3,FALSE)))</f>
        <v>4511</v>
      </c>
    </row>
    <row r="535" spans="1:52" ht="28.9" customHeight="1">
      <c r="A535" s="29">
        <v>3399</v>
      </c>
      <c r="B535" s="36" t="s">
        <v>1393</v>
      </c>
      <c r="C535" s="25" t="s">
        <v>335</v>
      </c>
      <c r="D535" s="24" t="s">
        <v>430</v>
      </c>
      <c r="E535" s="24" t="s">
        <v>1394</v>
      </c>
      <c r="F535" s="20" t="s">
        <v>100</v>
      </c>
      <c r="G535" s="20"/>
      <c r="H535" s="20"/>
      <c r="I535" s="20"/>
      <c r="J535" s="20"/>
      <c r="K535" s="20"/>
      <c r="L535" s="20"/>
      <c r="M535" s="20"/>
      <c r="N535" s="20"/>
      <c r="O535" s="20"/>
      <c r="P535" s="20"/>
      <c r="Q535" s="20"/>
      <c r="R535" s="20"/>
      <c r="S535" s="20"/>
      <c r="T535" s="20" t="str">
        <f>IFERROR(VLOOKUP(F535,'CODE H VS CODE ICPE'!$A$2:$D$80,4,FALSE),"")</f>
        <v>Autorisé</v>
      </c>
      <c r="U535" s="20" t="str">
        <f>IFERROR(VLOOKUP(G535,'CODE H VS CODE ICPE'!$A$2:$D$80,4,FALSE),"")</f>
        <v/>
      </c>
      <c r="V535" s="20" t="str">
        <f>IFERROR(VLOOKUP(H535,'CODE H VS CODE ICPE'!$A$2:$D$80,4,FALSE),"")</f>
        <v/>
      </c>
      <c r="W535" s="20" t="str">
        <f>IFERROR(VLOOKUP(I535,'CODE H VS CODE ICPE'!$A$2:$D$80,4,FALSE),"")</f>
        <v/>
      </c>
      <c r="X535" s="20" t="str">
        <f>IFERROR(VLOOKUP(J535,'CODE H VS CODE ICPE'!$A$2:$D$80,4,FALSE),"")</f>
        <v/>
      </c>
      <c r="Y535" s="20" t="str">
        <f>IFERROR(VLOOKUP(K535,'CODE H VS CODE ICPE'!$A$2:$D$80,4,FALSE),"")</f>
        <v/>
      </c>
      <c r="Z535" s="20" t="str">
        <f>IFERROR(VLOOKUP(L535,'CODE H VS CODE ICPE'!$A$2:$D$80,4,FALSE),"")</f>
        <v/>
      </c>
      <c r="AA535" s="20" t="str">
        <f>IFERROR(VLOOKUP(M535,'CODE H VS CODE ICPE'!$A$2:$D$80,4,FALSE),"")</f>
        <v/>
      </c>
      <c r="AB535" s="20" t="str">
        <f>IFERROR(VLOOKUP(N535,'CODE H VS CODE ICPE'!$A$2:$D$80,4,FALSE),"")</f>
        <v/>
      </c>
      <c r="AC535" s="20" t="str">
        <f>IFERROR(VLOOKUP(O535,'CODE H VS CODE ICPE'!$A$2:$D$80,4,FALSE),"")</f>
        <v/>
      </c>
      <c r="AD535" s="20" t="str">
        <f>IFERROR(VLOOKUP(P535,'CODE H VS CODE ICPE'!$A$2:$D$80,4,FALSE),"")</f>
        <v/>
      </c>
      <c r="AE535" s="20" t="str">
        <f>IFERROR(VLOOKUP(Q535,'CODE H VS CODE ICPE'!$A$2:$D$80,4,FALSE),"")</f>
        <v/>
      </c>
      <c r="AF535" s="20" t="str">
        <f>IFERROR(VLOOKUP(R535,'CODE H VS CODE ICPE'!$A$2:$D$80,4,FALSE),"")</f>
        <v/>
      </c>
      <c r="AG535" s="20" t="str">
        <f>IFERROR(VLOOKUP(S535,'CODE H VS CODE ICPE'!$A$2:$D$80,4,FALSE),"")</f>
        <v/>
      </c>
      <c r="AH535" s="48" t="s">
        <v>4628</v>
      </c>
      <c r="AI535" s="21">
        <f>IF(T535="",0,IF(T535="Interdit",0,VLOOKUP(F535,'CODE H VS CODE ICPE'!$A$2:$E$80,5,FALSE)))</f>
        <v>99999.99</v>
      </c>
      <c r="AJ535" s="21">
        <f>IF(U535="",0,IF(U535="Interdit",0,VLOOKUP(G535,'CODE H VS CODE ICPE'!$A$2:$E$80,5,FALSE)))</f>
        <v>0</v>
      </c>
      <c r="AK535" s="21">
        <f>IF(V535="",0,IF(V535="Interdit",0,VLOOKUP(H535,'CODE H VS CODE ICPE'!$A$2:$E$80,5,FALSE)))</f>
        <v>0</v>
      </c>
      <c r="AL535" s="21">
        <f>IF(W535="",0,IF(W535="Interdit",0,VLOOKUP(I535,'CODE H VS CODE ICPE'!$A$2:$E$80,5,FALSE)))</f>
        <v>0</v>
      </c>
      <c r="AM535" s="21">
        <f>IF(X535="",0,IF(X535="Interdit",0,VLOOKUP(J535,'CODE H VS CODE ICPE'!$A$2:$E$80,5,FALSE)))</f>
        <v>0</v>
      </c>
      <c r="AN535" s="21">
        <f>IF(Y535="",0,IF(Y535="Interdit",0,VLOOKUP(K535,'CODE H VS CODE ICPE'!$A$2:$E$80,5,FALSE)))</f>
        <v>0</v>
      </c>
      <c r="AO535" s="21">
        <f>IF(Z535="",0,IF(Z535="Interdit",0,VLOOKUP(L535,'CODE H VS CODE ICPE'!$A$2:$E$80,5,FALSE)))</f>
        <v>0</v>
      </c>
      <c r="AP535" s="21">
        <f>IF(AA535="",0,IF(AA535="Interdit",0,VLOOKUP(M535,'CODE H VS CODE ICPE'!$A$2:$E$80,5,FALSE)))</f>
        <v>0</v>
      </c>
      <c r="AQ535" s="21">
        <f>IF(AB535="",0,IF(AB535="Interdit",0,VLOOKUP(N535,'CODE H VS CODE ICPE'!$A$2:$E$80,5,FALSE)))</f>
        <v>0</v>
      </c>
      <c r="AR535" s="21">
        <f>IF(AC535="",0,IF(AC535="Interdit",0,VLOOKUP(O535,'CODE H VS CODE ICPE'!$A$2:$E$80,5,FALSE)))</f>
        <v>0</v>
      </c>
      <c r="AS535" s="21">
        <f>IF(AD535="",0,IF(AD535="Interdit",0,VLOOKUP(P535,'CODE H VS CODE ICPE'!$A$2:$E$80,5,FALSE)))</f>
        <v>0</v>
      </c>
      <c r="AT535" s="21">
        <f>IF(AE535="",0,IF(AE535="Interdit",0,VLOOKUP(Q535,'CODE H VS CODE ICPE'!$A$2:$E$80,5,FALSE)))</f>
        <v>0</v>
      </c>
      <c r="AU535" s="21">
        <f>IF(AF535="",0,IF(AF535="Interdit",0,VLOOKUP(R535,'CODE H VS CODE ICPE'!$A$2:$E$80,5,FALSE)))</f>
        <v>0</v>
      </c>
      <c r="AV535" s="21">
        <f>IF(AG535="",0,IF(AG535="Interdit",0,VLOOKUP(S535,'CODE H VS CODE ICPE'!$A$2:$E$80,5,FALSE)))</f>
        <v>0</v>
      </c>
      <c r="AW535" s="20" t="str">
        <f t="shared" si="82"/>
        <v>$AI$2</v>
      </c>
      <c r="AX535" s="26">
        <f t="shared" si="83"/>
        <v>99999.99</v>
      </c>
      <c r="AY535" s="20" t="str">
        <f t="shared" si="84"/>
        <v>H317</v>
      </c>
      <c r="AZ535" s="20">
        <f>IF(AY535="","",IF(AY535=0,"",VLOOKUP(AY535,'CODE H VS CODE ICPE'!$A$1:$E$80,3,FALSE)))</f>
        <v>4511</v>
      </c>
    </row>
    <row r="536" spans="1:52" ht="28.9" customHeight="1">
      <c r="A536" s="29">
        <v>3406</v>
      </c>
      <c r="B536" s="36" t="s">
        <v>1395</v>
      </c>
      <c r="C536" s="25" t="s">
        <v>467</v>
      </c>
      <c r="D536" s="24" t="s">
        <v>1396</v>
      </c>
      <c r="E536" s="24" t="s">
        <v>1397</v>
      </c>
      <c r="F536" s="20" t="s">
        <v>40</v>
      </c>
      <c r="G536" s="20" t="s">
        <v>104</v>
      </c>
      <c r="H536" s="20" t="s">
        <v>116</v>
      </c>
      <c r="I536" s="20"/>
      <c r="J536" s="20"/>
      <c r="K536" s="20"/>
      <c r="L536" s="20"/>
      <c r="M536" s="20"/>
      <c r="N536" s="20"/>
      <c r="O536" s="20"/>
      <c r="P536" s="20"/>
      <c r="Q536" s="20"/>
      <c r="R536" s="20"/>
      <c r="S536" s="20"/>
      <c r="T536" s="20" t="str">
        <f>IFERROR(VLOOKUP(F536,'CODE H VS CODE ICPE'!$A$2:$D$80,4,FALSE),"")</f>
        <v>Autorisé</v>
      </c>
      <c r="U536" s="20" t="str">
        <f>IFERROR(VLOOKUP(G536,'CODE H VS CODE ICPE'!$A$2:$D$80,4,FALSE),"")</f>
        <v>Autorisé</v>
      </c>
      <c r="V536" s="20" t="str">
        <f>IFERROR(VLOOKUP(H536,'CODE H VS CODE ICPE'!$A$2:$D$80,4,FALSE),"")</f>
        <v>Autorisé</v>
      </c>
      <c r="W536" s="20" t="str">
        <f>IFERROR(VLOOKUP(I536,'CODE H VS CODE ICPE'!$A$2:$D$80,4,FALSE),"")</f>
        <v/>
      </c>
      <c r="X536" s="20" t="str">
        <f>IFERROR(VLOOKUP(J536,'CODE H VS CODE ICPE'!$A$2:$D$80,4,FALSE),"")</f>
        <v/>
      </c>
      <c r="Y536" s="20" t="str">
        <f>IFERROR(VLOOKUP(K536,'CODE H VS CODE ICPE'!$A$2:$D$80,4,FALSE),"")</f>
        <v/>
      </c>
      <c r="Z536" s="20" t="str">
        <f>IFERROR(VLOOKUP(L536,'CODE H VS CODE ICPE'!$A$2:$D$80,4,FALSE),"")</f>
        <v/>
      </c>
      <c r="AA536" s="20" t="str">
        <f>IFERROR(VLOOKUP(M536,'CODE H VS CODE ICPE'!$A$2:$D$80,4,FALSE),"")</f>
        <v/>
      </c>
      <c r="AB536" s="20" t="str">
        <f>IFERROR(VLOOKUP(N536,'CODE H VS CODE ICPE'!$A$2:$D$80,4,FALSE),"")</f>
        <v/>
      </c>
      <c r="AC536" s="20" t="str">
        <f>IFERROR(VLOOKUP(O536,'CODE H VS CODE ICPE'!$A$2:$D$80,4,FALSE),"")</f>
        <v/>
      </c>
      <c r="AD536" s="20" t="str">
        <f>IFERROR(VLOOKUP(P536,'CODE H VS CODE ICPE'!$A$2:$D$80,4,FALSE),"")</f>
        <v/>
      </c>
      <c r="AE536" s="20" t="str">
        <f>IFERROR(VLOOKUP(Q536,'CODE H VS CODE ICPE'!$A$2:$D$80,4,FALSE),"")</f>
        <v/>
      </c>
      <c r="AF536" s="20" t="str">
        <f>IFERROR(VLOOKUP(R536,'CODE H VS CODE ICPE'!$A$2:$D$80,4,FALSE),"")</f>
        <v/>
      </c>
      <c r="AG536" s="20" t="str">
        <f>IFERROR(VLOOKUP(S536,'CODE H VS CODE ICPE'!$A$2:$D$80,4,FALSE),"")</f>
        <v/>
      </c>
      <c r="AH536" s="48" t="s">
        <v>4628</v>
      </c>
      <c r="AI536" s="21">
        <f>IF(T536="",0,IF(T536="Interdit",0,VLOOKUP(F536,'CODE H VS CODE ICPE'!$A$2:$E$80,5,FALSE)))</f>
        <v>99999.99</v>
      </c>
      <c r="AJ536" s="21">
        <f>IF(U536="",0,IF(U536="Interdit",0,VLOOKUP(G536,'CODE H VS CODE ICPE'!$A$2:$E$80,5,FALSE)))</f>
        <v>99999.99</v>
      </c>
      <c r="AK536" s="21">
        <f>IF(V536="",0,IF(V536="Interdit",0,VLOOKUP(H536,'CODE H VS CODE ICPE'!$A$2:$E$80,5,FALSE)))</f>
        <v>99999.99</v>
      </c>
      <c r="AL536" s="21">
        <f>IF(W536="",0,IF(W536="Interdit",0,VLOOKUP(I536,'CODE H VS CODE ICPE'!$A$2:$E$80,5,FALSE)))</f>
        <v>0</v>
      </c>
      <c r="AM536" s="21">
        <f>IF(X536="",0,IF(X536="Interdit",0,VLOOKUP(J536,'CODE H VS CODE ICPE'!$A$2:$E$80,5,FALSE)))</f>
        <v>0</v>
      </c>
      <c r="AN536" s="21">
        <f>IF(Y536="",0,IF(Y536="Interdit",0,VLOOKUP(K536,'CODE H VS CODE ICPE'!$A$2:$E$80,5,FALSE)))</f>
        <v>0</v>
      </c>
      <c r="AO536" s="21">
        <f>IF(Z536="",0,IF(Z536="Interdit",0,VLOOKUP(L536,'CODE H VS CODE ICPE'!$A$2:$E$80,5,FALSE)))</f>
        <v>0</v>
      </c>
      <c r="AP536" s="21">
        <f>IF(AA536="",0,IF(AA536="Interdit",0,VLOOKUP(M536,'CODE H VS CODE ICPE'!$A$2:$E$80,5,FALSE)))</f>
        <v>0</v>
      </c>
      <c r="AQ536" s="21">
        <f>IF(AB536="",0,IF(AB536="Interdit",0,VLOOKUP(N536,'CODE H VS CODE ICPE'!$A$2:$E$80,5,FALSE)))</f>
        <v>0</v>
      </c>
      <c r="AR536" s="21">
        <f>IF(AC536="",0,IF(AC536="Interdit",0,VLOOKUP(O536,'CODE H VS CODE ICPE'!$A$2:$E$80,5,FALSE)))</f>
        <v>0</v>
      </c>
      <c r="AS536" s="21">
        <f>IF(AD536="",0,IF(AD536="Interdit",0,VLOOKUP(P536,'CODE H VS CODE ICPE'!$A$2:$E$80,5,FALSE)))</f>
        <v>0</v>
      </c>
      <c r="AT536" s="21">
        <f>IF(AE536="",0,IF(AE536="Interdit",0,VLOOKUP(Q536,'CODE H VS CODE ICPE'!$A$2:$E$80,5,FALSE)))</f>
        <v>0</v>
      </c>
      <c r="AU536" s="21">
        <f>IF(AF536="",0,IF(AF536="Interdit",0,VLOOKUP(R536,'CODE H VS CODE ICPE'!$A$2:$E$80,5,FALSE)))</f>
        <v>0</v>
      </c>
      <c r="AV536" s="21">
        <f>IF(AG536="",0,IF(AG536="Interdit",0,VLOOKUP(S536,'CODE H VS CODE ICPE'!$A$2:$E$80,5,FALSE)))</f>
        <v>0</v>
      </c>
      <c r="AW536" s="20" t="str">
        <f t="shared" si="82"/>
        <v>$AI$2</v>
      </c>
      <c r="AX536" s="26">
        <f t="shared" si="83"/>
        <v>99999.99</v>
      </c>
      <c r="AY536" s="20" t="str">
        <f t="shared" si="84"/>
        <v>H225</v>
      </c>
      <c r="AZ536" s="20">
        <f>IF(AY536="","",IF(AY536=0,"",VLOOKUP(AY536,'CODE H VS CODE ICPE'!$A$1:$E$80,3,FALSE)))</f>
        <v>4331</v>
      </c>
    </row>
    <row r="537" spans="1:52" ht="28.9" customHeight="1">
      <c r="A537" s="23">
        <v>3412</v>
      </c>
      <c r="B537" s="36" t="s">
        <v>1398</v>
      </c>
      <c r="C537" s="25" t="s">
        <v>222</v>
      </c>
      <c r="D537" s="24" t="s">
        <v>223</v>
      </c>
      <c r="E537" s="24" t="s">
        <v>1399</v>
      </c>
      <c r="F537" s="20" t="s">
        <v>42</v>
      </c>
      <c r="G537" s="20" t="s">
        <v>86</v>
      </c>
      <c r="H537" s="20"/>
      <c r="I537" s="20"/>
      <c r="J537" s="20"/>
      <c r="K537" s="20"/>
      <c r="L537" s="20"/>
      <c r="M537" s="20"/>
      <c r="N537" s="20"/>
      <c r="O537" s="20"/>
      <c r="P537" s="20"/>
      <c r="Q537" s="20"/>
      <c r="R537" s="20"/>
      <c r="S537" s="20"/>
      <c r="T537" s="20" t="str">
        <f>IFERROR(VLOOKUP(F537,'CODE H VS CODE ICPE'!$A$2:$D$80,4,FALSE),"")</f>
        <v>Autorisé</v>
      </c>
      <c r="U537" s="20" t="str">
        <f>IFERROR(VLOOKUP(G537,'CODE H VS CODE ICPE'!$A$2:$D$80,4,FALSE),"")</f>
        <v>Autorisé</v>
      </c>
      <c r="V537" s="20" t="str">
        <f>IFERROR(VLOOKUP(H537,'CODE H VS CODE ICPE'!$A$2:$D$80,4,FALSE),"")</f>
        <v/>
      </c>
      <c r="W537" s="20" t="str">
        <f>IFERROR(VLOOKUP(I537,'CODE H VS CODE ICPE'!$A$2:$D$80,4,FALSE),"")</f>
        <v/>
      </c>
      <c r="X537" s="20" t="str">
        <f>IFERROR(VLOOKUP(J537,'CODE H VS CODE ICPE'!$A$2:$D$80,4,FALSE),"")</f>
        <v/>
      </c>
      <c r="Y537" s="20" t="str">
        <f>IFERROR(VLOOKUP(K537,'CODE H VS CODE ICPE'!$A$2:$D$80,4,FALSE),"")</f>
        <v/>
      </c>
      <c r="Z537" s="20" t="str">
        <f>IFERROR(VLOOKUP(L537,'CODE H VS CODE ICPE'!$A$2:$D$80,4,FALSE),"")</f>
        <v/>
      </c>
      <c r="AA537" s="20" t="str">
        <f>IFERROR(VLOOKUP(M537,'CODE H VS CODE ICPE'!$A$2:$D$80,4,FALSE),"")</f>
        <v/>
      </c>
      <c r="AB537" s="20" t="str">
        <f>IFERROR(VLOOKUP(N537,'CODE H VS CODE ICPE'!$A$2:$D$80,4,FALSE),"")</f>
        <v/>
      </c>
      <c r="AC537" s="20" t="str">
        <f>IFERROR(VLOOKUP(O537,'CODE H VS CODE ICPE'!$A$2:$D$80,4,FALSE),"")</f>
        <v/>
      </c>
      <c r="AD537" s="20" t="str">
        <f>IFERROR(VLOOKUP(P537,'CODE H VS CODE ICPE'!$A$2:$D$80,4,FALSE),"")</f>
        <v/>
      </c>
      <c r="AE537" s="20" t="str">
        <f>IFERROR(VLOOKUP(Q537,'CODE H VS CODE ICPE'!$A$2:$D$80,4,FALSE),"")</f>
        <v/>
      </c>
      <c r="AF537" s="20" t="str">
        <f>IFERROR(VLOOKUP(R537,'CODE H VS CODE ICPE'!$A$2:$D$80,4,FALSE),"")</f>
        <v/>
      </c>
      <c r="AG537" s="20" t="str">
        <f>IFERROR(VLOOKUP(S537,'CODE H VS CODE ICPE'!$A$2:$D$80,4,FALSE),"")</f>
        <v/>
      </c>
      <c r="AH537" s="49" t="str">
        <f t="shared" ref="AH537:AH564" si="85">IF(COUNTIF(T537:AG537, "Rejected") &gt; 0, "Rejected", IF(COUNTIF(T537:AG537, "Under request") &gt; 0, "Under request", "Accepted"))</f>
        <v>Accepted</v>
      </c>
      <c r="AI537" s="21">
        <f>IF(T537="",0,IF(T537="Interdit",0,VLOOKUP(F537,'CODE H VS CODE ICPE'!$A$2:$E$80,5,FALSE)))</f>
        <v>99999.99</v>
      </c>
      <c r="AJ537" s="21">
        <f>IF(U537="",0,IF(U537="Interdit",0,VLOOKUP(G537,'CODE H VS CODE ICPE'!$A$2:$E$80,5,FALSE)))</f>
        <v>99999.99</v>
      </c>
      <c r="AK537" s="21">
        <f>IF(V537="",0,IF(V537="Interdit",0,VLOOKUP(H537,'CODE H VS CODE ICPE'!$A$2:$E$80,5,FALSE)))</f>
        <v>0</v>
      </c>
      <c r="AL537" s="21">
        <f>IF(W537="",0,IF(W537="Interdit",0,VLOOKUP(I537,'CODE H VS CODE ICPE'!$A$2:$E$80,5,FALSE)))</f>
        <v>0</v>
      </c>
      <c r="AM537" s="21">
        <f>IF(X537="",0,IF(X537="Interdit",0,VLOOKUP(J537,'CODE H VS CODE ICPE'!$A$2:$E$80,5,FALSE)))</f>
        <v>0</v>
      </c>
      <c r="AN537" s="21">
        <f>IF(Y537="",0,IF(Y537="Interdit",0,VLOOKUP(K537,'CODE H VS CODE ICPE'!$A$2:$E$80,5,FALSE)))</f>
        <v>0</v>
      </c>
      <c r="AO537" s="21">
        <f>IF(Z537="",0,IF(Z537="Interdit",0,VLOOKUP(L537,'CODE H VS CODE ICPE'!$A$2:$E$80,5,FALSE)))</f>
        <v>0</v>
      </c>
      <c r="AP537" s="21">
        <f>IF(AA537="",0,IF(AA537="Interdit",0,VLOOKUP(M537,'CODE H VS CODE ICPE'!$A$2:$E$80,5,FALSE)))</f>
        <v>0</v>
      </c>
      <c r="AQ537" s="21">
        <f>IF(AB537="",0,IF(AB537="Interdit",0,VLOOKUP(N537,'CODE H VS CODE ICPE'!$A$2:$E$80,5,FALSE)))</f>
        <v>0</v>
      </c>
      <c r="AR537" s="21">
        <f>IF(AC537="",0,IF(AC537="Interdit",0,VLOOKUP(O537,'CODE H VS CODE ICPE'!$A$2:$E$80,5,FALSE)))</f>
        <v>0</v>
      </c>
      <c r="AS537" s="21">
        <f>IF(AD537="",0,IF(AD537="Interdit",0,VLOOKUP(P537,'CODE H VS CODE ICPE'!$A$2:$E$80,5,FALSE)))</f>
        <v>0</v>
      </c>
      <c r="AT537" s="21">
        <f>IF(AE537="",0,IF(AE537="Interdit",0,VLOOKUP(Q537,'CODE H VS CODE ICPE'!$A$2:$E$80,5,FALSE)))</f>
        <v>0</v>
      </c>
      <c r="AU537" s="21">
        <f>IF(AF537="",0,IF(AF537="Interdit",0,VLOOKUP(R537,'CODE H VS CODE ICPE'!$A$2:$E$80,5,FALSE)))</f>
        <v>0</v>
      </c>
      <c r="AV537" s="21">
        <f>IF(AG537="",0,IF(AG537="Interdit",0,VLOOKUP(S537,'CODE H VS CODE ICPE'!$A$2:$E$80,5,FALSE)))</f>
        <v>0</v>
      </c>
      <c r="AW537" s="20" t="str">
        <f t="shared" si="82"/>
        <v>$AI$2</v>
      </c>
      <c r="AX537" s="26">
        <f t="shared" si="83"/>
        <v>99999.99</v>
      </c>
      <c r="AY537" s="20" t="str">
        <f t="shared" si="84"/>
        <v>H226</v>
      </c>
      <c r="AZ537" s="20">
        <f>IF(AY537="","",IF(AY537=0,"",VLOOKUP(AY537,'CODE H VS CODE ICPE'!$A$1:$E$80,3,FALSE)))</f>
        <v>4331</v>
      </c>
    </row>
    <row r="538" spans="1:52" ht="28.9" customHeight="1">
      <c r="A538" s="29">
        <v>3415</v>
      </c>
      <c r="B538" s="36" t="s">
        <v>1400</v>
      </c>
      <c r="C538" s="25" t="s">
        <v>222</v>
      </c>
      <c r="D538" s="24" t="s">
        <v>651</v>
      </c>
      <c r="E538" s="24" t="s">
        <v>1401</v>
      </c>
      <c r="F538" s="20" t="s">
        <v>86</v>
      </c>
      <c r="G538" s="20"/>
      <c r="H538" s="20"/>
      <c r="I538" s="20"/>
      <c r="J538" s="20"/>
      <c r="K538" s="20"/>
      <c r="L538" s="20"/>
      <c r="M538" s="20"/>
      <c r="N538" s="20"/>
      <c r="O538" s="20"/>
      <c r="P538" s="20"/>
      <c r="Q538" s="20"/>
      <c r="R538" s="20"/>
      <c r="S538" s="20"/>
      <c r="T538" s="20" t="str">
        <f>IFERROR(VLOOKUP(F538,'CODE H VS CODE ICPE'!$A$2:$D$80,4,FALSE),"")</f>
        <v>Autorisé</v>
      </c>
      <c r="U538" s="20" t="str">
        <f>IFERROR(VLOOKUP(G538,'CODE H VS CODE ICPE'!$A$2:$D$80,4,FALSE),"")</f>
        <v/>
      </c>
      <c r="V538" s="20" t="str">
        <f>IFERROR(VLOOKUP(H538,'CODE H VS CODE ICPE'!$A$2:$D$80,4,FALSE),"")</f>
        <v/>
      </c>
      <c r="W538" s="20" t="str">
        <f>IFERROR(VLOOKUP(I538,'CODE H VS CODE ICPE'!$A$2:$D$80,4,FALSE),"")</f>
        <v/>
      </c>
      <c r="X538" s="20" t="str">
        <f>IFERROR(VLOOKUP(J538,'CODE H VS CODE ICPE'!$A$2:$D$80,4,FALSE),"")</f>
        <v/>
      </c>
      <c r="Y538" s="20" t="str">
        <f>IFERROR(VLOOKUP(K538,'CODE H VS CODE ICPE'!$A$2:$D$80,4,FALSE),"")</f>
        <v/>
      </c>
      <c r="Z538" s="20" t="str">
        <f>IFERROR(VLOOKUP(L538,'CODE H VS CODE ICPE'!$A$2:$D$80,4,FALSE),"")</f>
        <v/>
      </c>
      <c r="AA538" s="20" t="str">
        <f>IFERROR(VLOOKUP(M538,'CODE H VS CODE ICPE'!$A$2:$D$80,4,FALSE),"")</f>
        <v/>
      </c>
      <c r="AB538" s="20" t="str">
        <f>IFERROR(VLOOKUP(N538,'CODE H VS CODE ICPE'!$A$2:$D$80,4,FALSE),"")</f>
        <v/>
      </c>
      <c r="AC538" s="20" t="str">
        <f>IFERROR(VLOOKUP(O538,'CODE H VS CODE ICPE'!$A$2:$D$80,4,FALSE),"")</f>
        <v/>
      </c>
      <c r="AD538" s="20" t="str">
        <f>IFERROR(VLOOKUP(P538,'CODE H VS CODE ICPE'!$A$2:$D$80,4,FALSE),"")</f>
        <v/>
      </c>
      <c r="AE538" s="20" t="str">
        <f>IFERROR(VLOOKUP(Q538,'CODE H VS CODE ICPE'!$A$2:$D$80,4,FALSE),"")</f>
        <v/>
      </c>
      <c r="AF538" s="20" t="str">
        <f>IFERROR(VLOOKUP(R538,'CODE H VS CODE ICPE'!$A$2:$D$80,4,FALSE),"")</f>
        <v/>
      </c>
      <c r="AG538" s="20" t="str">
        <f>IFERROR(VLOOKUP(S538,'CODE H VS CODE ICPE'!$A$2:$D$80,4,FALSE),"")</f>
        <v/>
      </c>
      <c r="AH538" s="49" t="str">
        <f t="shared" si="85"/>
        <v>Accepted</v>
      </c>
      <c r="AI538" s="21">
        <f>IF(T538="",0,IF(T538="Interdit",0,VLOOKUP(F538,'CODE H VS CODE ICPE'!$A$2:$E$80,5,FALSE)))</f>
        <v>99999.99</v>
      </c>
      <c r="AJ538" s="21">
        <f>IF(U538="",0,IF(U538="Interdit",0,VLOOKUP(G538,'CODE H VS CODE ICPE'!$A$2:$E$80,5,FALSE)))</f>
        <v>0</v>
      </c>
      <c r="AK538" s="21">
        <f>IF(V538="",0,IF(V538="Interdit",0,VLOOKUP(H538,'CODE H VS CODE ICPE'!$A$2:$E$80,5,FALSE)))</f>
        <v>0</v>
      </c>
      <c r="AL538" s="21">
        <f>IF(W538="",0,IF(W538="Interdit",0,VLOOKUP(I538,'CODE H VS CODE ICPE'!$A$2:$E$80,5,FALSE)))</f>
        <v>0</v>
      </c>
      <c r="AM538" s="21">
        <f>IF(X538="",0,IF(X538="Interdit",0,VLOOKUP(J538,'CODE H VS CODE ICPE'!$A$2:$E$80,5,FALSE)))</f>
        <v>0</v>
      </c>
      <c r="AN538" s="21">
        <f>IF(Y538="",0,IF(Y538="Interdit",0,VLOOKUP(K538,'CODE H VS CODE ICPE'!$A$2:$E$80,5,FALSE)))</f>
        <v>0</v>
      </c>
      <c r="AO538" s="21">
        <f>IF(Z538="",0,IF(Z538="Interdit",0,VLOOKUP(L538,'CODE H VS CODE ICPE'!$A$2:$E$80,5,FALSE)))</f>
        <v>0</v>
      </c>
      <c r="AP538" s="21">
        <f>IF(AA538="",0,IF(AA538="Interdit",0,VLOOKUP(M538,'CODE H VS CODE ICPE'!$A$2:$E$80,5,FALSE)))</f>
        <v>0</v>
      </c>
      <c r="AQ538" s="21">
        <f>IF(AB538="",0,IF(AB538="Interdit",0,VLOOKUP(N538,'CODE H VS CODE ICPE'!$A$2:$E$80,5,FALSE)))</f>
        <v>0</v>
      </c>
      <c r="AR538" s="21">
        <f>IF(AC538="",0,IF(AC538="Interdit",0,VLOOKUP(O538,'CODE H VS CODE ICPE'!$A$2:$E$80,5,FALSE)))</f>
        <v>0</v>
      </c>
      <c r="AS538" s="21">
        <f>IF(AD538="",0,IF(AD538="Interdit",0,VLOOKUP(P538,'CODE H VS CODE ICPE'!$A$2:$E$80,5,FALSE)))</f>
        <v>0</v>
      </c>
      <c r="AT538" s="21">
        <f>IF(AE538="",0,IF(AE538="Interdit",0,VLOOKUP(Q538,'CODE H VS CODE ICPE'!$A$2:$E$80,5,FALSE)))</f>
        <v>0</v>
      </c>
      <c r="AU538" s="21">
        <f>IF(AF538="",0,IF(AF538="Interdit",0,VLOOKUP(R538,'CODE H VS CODE ICPE'!$A$2:$E$80,5,FALSE)))</f>
        <v>0</v>
      </c>
      <c r="AV538" s="21">
        <f>IF(AG538="",0,IF(AG538="Interdit",0,VLOOKUP(S538,'CODE H VS CODE ICPE'!$A$2:$E$80,5,FALSE)))</f>
        <v>0</v>
      </c>
      <c r="AW538" s="20" t="str">
        <f t="shared" si="82"/>
        <v>$AI$2</v>
      </c>
      <c r="AX538" s="26">
        <f t="shared" si="83"/>
        <v>99999.99</v>
      </c>
      <c r="AY538" s="20" t="str">
        <f t="shared" si="84"/>
        <v>H302</v>
      </c>
      <c r="AZ538" s="20">
        <f>IF(AY538="","",IF(AY538=0,"",VLOOKUP(AY538,'CODE H VS CODE ICPE'!$A$1:$E$80,3,FALSE)))</f>
        <v>4511</v>
      </c>
    </row>
    <row r="539" spans="1:52" ht="28.9" customHeight="1">
      <c r="A539" s="23">
        <v>3308</v>
      </c>
      <c r="B539" s="24" t="s">
        <v>1402</v>
      </c>
      <c r="C539" s="25" t="s">
        <v>230</v>
      </c>
      <c r="D539" s="24" t="s">
        <v>1165</v>
      </c>
      <c r="E539" s="24" t="s">
        <v>1403</v>
      </c>
      <c r="F539" s="20" t="s">
        <v>96</v>
      </c>
      <c r="G539" s="20" t="s">
        <v>110</v>
      </c>
      <c r="H539" s="20" t="s">
        <v>76</v>
      </c>
      <c r="I539" s="20"/>
      <c r="J539" s="20"/>
      <c r="K539" s="20"/>
      <c r="L539" s="20"/>
      <c r="M539" s="20"/>
      <c r="N539" s="20"/>
      <c r="O539" s="20"/>
      <c r="P539" s="20"/>
      <c r="Q539" s="20"/>
      <c r="R539" s="20"/>
      <c r="S539" s="20"/>
      <c r="T539" s="20" t="str">
        <f>IFERROR(VLOOKUP(F539,'CODE H VS CODE ICPE'!$A$2:$D$80,4,FALSE),"")</f>
        <v>Autorisé</v>
      </c>
      <c r="U539" s="20" t="str">
        <f>IFERROR(VLOOKUP(G539,'CODE H VS CODE ICPE'!$A$2:$D$80,4,FALSE),"")</f>
        <v>Interdit</v>
      </c>
      <c r="V539" s="20" t="str">
        <f>IFERROR(VLOOKUP(H539,'CODE H VS CODE ICPE'!$A$2:$D$80,4,FALSE),"")</f>
        <v>Demande d'autorisation</v>
      </c>
      <c r="W539" s="20" t="str">
        <f>IFERROR(VLOOKUP(I539,'CODE H VS CODE ICPE'!$A$2:$D$80,4,FALSE),"")</f>
        <v/>
      </c>
      <c r="X539" s="20" t="str">
        <f>IFERROR(VLOOKUP(J539,'CODE H VS CODE ICPE'!$A$2:$D$80,4,FALSE),"")</f>
        <v/>
      </c>
      <c r="Y539" s="20" t="str">
        <f>IFERROR(VLOOKUP(K539,'CODE H VS CODE ICPE'!$A$2:$D$80,4,FALSE),"")</f>
        <v/>
      </c>
      <c r="Z539" s="20" t="str">
        <f>IFERROR(VLOOKUP(L539,'CODE H VS CODE ICPE'!$A$2:$D$80,4,FALSE),"")</f>
        <v/>
      </c>
      <c r="AA539" s="20" t="str">
        <f>IFERROR(VLOOKUP(M539,'CODE H VS CODE ICPE'!$A$2:$D$80,4,FALSE),"")</f>
        <v/>
      </c>
      <c r="AB539" s="20" t="str">
        <f>IFERROR(VLOOKUP(N539,'CODE H VS CODE ICPE'!$A$2:$D$80,4,FALSE),"")</f>
        <v/>
      </c>
      <c r="AC539" s="20" t="str">
        <f>IFERROR(VLOOKUP(O539,'CODE H VS CODE ICPE'!$A$2:$D$80,4,FALSE),"")</f>
        <v/>
      </c>
      <c r="AD539" s="20" t="str">
        <f>IFERROR(VLOOKUP(P539,'CODE H VS CODE ICPE'!$A$2:$D$80,4,FALSE),"")</f>
        <v/>
      </c>
      <c r="AE539" s="20" t="str">
        <f>IFERROR(VLOOKUP(Q539,'CODE H VS CODE ICPE'!$A$2:$D$80,4,FALSE),"")</f>
        <v/>
      </c>
      <c r="AF539" s="20" t="str">
        <f>IFERROR(VLOOKUP(R539,'CODE H VS CODE ICPE'!$A$2:$D$80,4,FALSE),"")</f>
        <v/>
      </c>
      <c r="AG539" s="20" t="str">
        <f>IFERROR(VLOOKUP(S539,'CODE H VS CODE ICPE'!$A$2:$D$80,4,FALSE),"")</f>
        <v/>
      </c>
      <c r="AH539" s="48" t="str">
        <f t="shared" si="85"/>
        <v>Accepted</v>
      </c>
      <c r="AI539" s="21">
        <f>IF(T539="",0,IF(T539="Interdit",0,VLOOKUP(F539,'CODE H VS CODE ICPE'!$A$2:$E$80,5,FALSE)))</f>
        <v>149999.99</v>
      </c>
      <c r="AJ539" s="21">
        <f>IF(U539="",0,IF(U539="Interdit",0,VLOOKUP(G539,'CODE H VS CODE ICPE'!$A$2:$E$80,5,FALSE)))</f>
        <v>0</v>
      </c>
      <c r="AK539" s="21">
        <f>IF(V539="",0,IF(V539="Interdit",0,VLOOKUP(H539,'CODE H VS CODE ICPE'!$A$2:$E$80,5,FALSE)))</f>
        <v>149999.99</v>
      </c>
      <c r="AL539" s="21">
        <f>IF(W539="",0,IF(W539="Interdit",0,VLOOKUP(I539,'CODE H VS CODE ICPE'!$A$2:$E$80,5,FALSE)))</f>
        <v>0</v>
      </c>
      <c r="AM539" s="21">
        <f>IF(X539="",0,IF(X539="Interdit",0,VLOOKUP(J539,'CODE H VS CODE ICPE'!$A$2:$E$80,5,FALSE)))</f>
        <v>0</v>
      </c>
      <c r="AN539" s="21">
        <f>IF(Y539="",0,IF(Y539="Interdit",0,VLOOKUP(K539,'CODE H VS CODE ICPE'!$A$2:$E$80,5,FALSE)))</f>
        <v>0</v>
      </c>
      <c r="AO539" s="21">
        <f>IF(Z539="",0,IF(Z539="Interdit",0,VLOOKUP(L539,'CODE H VS CODE ICPE'!$A$2:$E$80,5,FALSE)))</f>
        <v>0</v>
      </c>
      <c r="AP539" s="21">
        <f>IF(AA539="",0,IF(AA539="Interdit",0,VLOOKUP(M539,'CODE H VS CODE ICPE'!$A$2:$E$80,5,FALSE)))</f>
        <v>0</v>
      </c>
      <c r="AQ539" s="21">
        <f>IF(AB539="",0,IF(AB539="Interdit",0,VLOOKUP(N539,'CODE H VS CODE ICPE'!$A$2:$E$80,5,FALSE)))</f>
        <v>0</v>
      </c>
      <c r="AR539" s="21">
        <f>IF(AC539="",0,IF(AC539="Interdit",0,VLOOKUP(O539,'CODE H VS CODE ICPE'!$A$2:$E$80,5,FALSE)))</f>
        <v>0</v>
      </c>
      <c r="AS539" s="21">
        <f>IF(AD539="",0,IF(AD539="Interdit",0,VLOOKUP(P539,'CODE H VS CODE ICPE'!$A$2:$E$80,5,FALSE)))</f>
        <v>0</v>
      </c>
      <c r="AT539" s="21">
        <f>IF(AE539="",0,IF(AE539="Interdit",0,VLOOKUP(Q539,'CODE H VS CODE ICPE'!$A$2:$E$80,5,FALSE)))</f>
        <v>0</v>
      </c>
      <c r="AU539" s="21">
        <f>IF(AF539="",0,IF(AF539="Interdit",0,VLOOKUP(R539,'CODE H VS CODE ICPE'!$A$2:$E$80,5,FALSE)))</f>
        <v>0</v>
      </c>
      <c r="AV539" s="21">
        <f>IF(AG539="",0,IF(AG539="Interdit",0,VLOOKUP(S539,'CODE H VS CODE ICPE'!$A$2:$E$80,5,FALSE)))</f>
        <v>0</v>
      </c>
      <c r="AW539" s="20" t="str">
        <f>ADDRESS(2,MATCH(MAX(AI539:AV539),AI539:AV539,0)+COLUMN(AI539)-1)</f>
        <v>$AI$2</v>
      </c>
      <c r="AX539" s="26">
        <f>IF(AH539="Interdit","",IF(AW539="$AI$2",AI539,IF(AW539="$AJ$2",AJ539,IF(AW539="$AK$2",AK539,IF(AW539="$AL$2",AL539,IF(AW539="$AM$2",AM539,IF(AW539="$AN$2",AN539,IF(AW539="$AO$2",AO539,IF(AW539="$AP$2",AP539,IF(AW539="$AQ$2",AQ539,IF(AW539="$AR$2",AR539,IF(AW539="$AS$2",AS539,IF(AW539="$AT$2",AT539,IF(AW539="$AU$2",AU539,IF(AW539="$AV$2",AV539,"")))))))))))))))</f>
        <v>149999.99</v>
      </c>
      <c r="AY539" s="20" t="str">
        <f>IF(AX539="","",IF(AW539="$AI$2",F539,IF(AW539="$AJ$2",G539,IF(AW539="$AK$2",H539,IF(AW539="$AL$2",I539,IF(AW539="$AM$2",J539,IF(AW539="$AN$2",K539,IF(AW539="$AO$2",L539,IF(AW539="$AP$2",M539,IF(AW539="$AQ$2",N539,IF(AW539="$AR$2",O539,IF(AW539="$AS$2",P539,IF(AW539="$AT$2",Q539,IF(AW539="$AU$2",R539,IF(AW539="$AV$2",S539,"")))))))))))))))</f>
        <v>H314</v>
      </c>
      <c r="AZ539" s="20">
        <f>IF(AY539="","",IF(AY539=0,"",VLOOKUP(AY539,'CODE H VS CODE ICPE'!$A$1:$E$80,3,FALSE)))</f>
        <v>4320</v>
      </c>
    </row>
    <row r="540" spans="1:52" ht="28.9" customHeight="1">
      <c r="A540" s="29">
        <v>3416</v>
      </c>
      <c r="B540" s="36" t="s">
        <v>1404</v>
      </c>
      <c r="C540" s="25" t="s">
        <v>222</v>
      </c>
      <c r="D540" s="24" t="s">
        <v>651</v>
      </c>
      <c r="E540" s="24" t="s">
        <v>1405</v>
      </c>
      <c r="F540" s="20" t="s">
        <v>42</v>
      </c>
      <c r="G540" s="20" t="s">
        <v>86</v>
      </c>
      <c r="H540" s="20"/>
      <c r="I540" s="20"/>
      <c r="J540" s="20"/>
      <c r="K540" s="20"/>
      <c r="L540" s="20"/>
      <c r="M540" s="20"/>
      <c r="N540" s="20"/>
      <c r="O540" s="20"/>
      <c r="P540" s="20"/>
      <c r="Q540" s="20"/>
      <c r="R540" s="20"/>
      <c r="S540" s="20"/>
      <c r="T540" s="20" t="str">
        <f>IFERROR(VLOOKUP(F540,'CODE H VS CODE ICPE'!$A$2:$D$80,4,FALSE),"")</f>
        <v>Autorisé</v>
      </c>
      <c r="U540" s="20" t="str">
        <f>IFERROR(VLOOKUP(G540,'CODE H VS CODE ICPE'!$A$2:$D$80,4,FALSE),"")</f>
        <v>Autorisé</v>
      </c>
      <c r="V540" s="20" t="str">
        <f>IFERROR(VLOOKUP(H540,'CODE H VS CODE ICPE'!$A$2:$D$80,4,FALSE),"")</f>
        <v/>
      </c>
      <c r="W540" s="20" t="str">
        <f>IFERROR(VLOOKUP(I540,'CODE H VS CODE ICPE'!$A$2:$D$80,4,FALSE),"")</f>
        <v/>
      </c>
      <c r="X540" s="20" t="str">
        <f>IFERROR(VLOOKUP(J540,'CODE H VS CODE ICPE'!$A$2:$D$80,4,FALSE),"")</f>
        <v/>
      </c>
      <c r="Y540" s="20" t="str">
        <f>IFERROR(VLOOKUP(K540,'CODE H VS CODE ICPE'!$A$2:$D$80,4,FALSE),"")</f>
        <v/>
      </c>
      <c r="Z540" s="20" t="str">
        <f>IFERROR(VLOOKUP(L540,'CODE H VS CODE ICPE'!$A$2:$D$80,4,FALSE),"")</f>
        <v/>
      </c>
      <c r="AA540" s="20" t="str">
        <f>IFERROR(VLOOKUP(M540,'CODE H VS CODE ICPE'!$A$2:$D$80,4,FALSE),"")</f>
        <v/>
      </c>
      <c r="AB540" s="20" t="str">
        <f>IFERROR(VLOOKUP(N540,'CODE H VS CODE ICPE'!$A$2:$D$80,4,FALSE),"")</f>
        <v/>
      </c>
      <c r="AC540" s="20" t="str">
        <f>IFERROR(VLOOKUP(O540,'CODE H VS CODE ICPE'!$A$2:$D$80,4,FALSE),"")</f>
        <v/>
      </c>
      <c r="AD540" s="20" t="str">
        <f>IFERROR(VLOOKUP(P540,'CODE H VS CODE ICPE'!$A$2:$D$80,4,FALSE),"")</f>
        <v/>
      </c>
      <c r="AE540" s="20" t="str">
        <f>IFERROR(VLOOKUP(Q540,'CODE H VS CODE ICPE'!$A$2:$D$80,4,FALSE),"")</f>
        <v/>
      </c>
      <c r="AF540" s="20" t="str">
        <f>IFERROR(VLOOKUP(R540,'CODE H VS CODE ICPE'!$A$2:$D$80,4,FALSE),"")</f>
        <v/>
      </c>
      <c r="AG540" s="20" t="str">
        <f>IFERROR(VLOOKUP(S540,'CODE H VS CODE ICPE'!$A$2:$D$80,4,FALSE),"")</f>
        <v/>
      </c>
      <c r="AH540" s="49" t="str">
        <f t="shared" si="85"/>
        <v>Accepted</v>
      </c>
      <c r="AI540" s="21">
        <f>IF(T540="",0,IF(T540="Interdit",0,VLOOKUP(F540,'CODE H VS CODE ICPE'!$A$2:$E$80,5,FALSE)))</f>
        <v>99999.99</v>
      </c>
      <c r="AJ540" s="21">
        <f>IF(U540="",0,IF(U540="Interdit",0,VLOOKUP(G540,'CODE H VS CODE ICPE'!$A$2:$E$80,5,FALSE)))</f>
        <v>99999.99</v>
      </c>
      <c r="AK540" s="21">
        <f>IF(V540="",0,IF(V540="Interdit",0,VLOOKUP(H540,'CODE H VS CODE ICPE'!$A$2:$E$80,5,FALSE)))</f>
        <v>0</v>
      </c>
      <c r="AL540" s="21">
        <f>IF(W540="",0,IF(W540="Interdit",0,VLOOKUP(I540,'CODE H VS CODE ICPE'!$A$2:$E$80,5,FALSE)))</f>
        <v>0</v>
      </c>
      <c r="AM540" s="21">
        <f>IF(X540="",0,IF(X540="Interdit",0,VLOOKUP(J540,'CODE H VS CODE ICPE'!$A$2:$E$80,5,FALSE)))</f>
        <v>0</v>
      </c>
      <c r="AN540" s="21">
        <f>IF(Y540="",0,IF(Y540="Interdit",0,VLOOKUP(K540,'CODE H VS CODE ICPE'!$A$2:$E$80,5,FALSE)))</f>
        <v>0</v>
      </c>
      <c r="AO540" s="21">
        <f>IF(Z540="",0,IF(Z540="Interdit",0,VLOOKUP(L540,'CODE H VS CODE ICPE'!$A$2:$E$80,5,FALSE)))</f>
        <v>0</v>
      </c>
      <c r="AP540" s="21">
        <f>IF(AA540="",0,IF(AA540="Interdit",0,VLOOKUP(M540,'CODE H VS CODE ICPE'!$A$2:$E$80,5,FALSE)))</f>
        <v>0</v>
      </c>
      <c r="AQ540" s="21">
        <f>IF(AB540="",0,IF(AB540="Interdit",0,VLOOKUP(N540,'CODE H VS CODE ICPE'!$A$2:$E$80,5,FALSE)))</f>
        <v>0</v>
      </c>
      <c r="AR540" s="21">
        <f>IF(AC540="",0,IF(AC540="Interdit",0,VLOOKUP(O540,'CODE H VS CODE ICPE'!$A$2:$E$80,5,FALSE)))</f>
        <v>0</v>
      </c>
      <c r="AS540" s="21">
        <f>IF(AD540="",0,IF(AD540="Interdit",0,VLOOKUP(P540,'CODE H VS CODE ICPE'!$A$2:$E$80,5,FALSE)))</f>
        <v>0</v>
      </c>
      <c r="AT540" s="21">
        <f>IF(AE540="",0,IF(AE540="Interdit",0,VLOOKUP(Q540,'CODE H VS CODE ICPE'!$A$2:$E$80,5,FALSE)))</f>
        <v>0</v>
      </c>
      <c r="AU540" s="21">
        <f>IF(AF540="",0,IF(AF540="Interdit",0,VLOOKUP(R540,'CODE H VS CODE ICPE'!$A$2:$E$80,5,FALSE)))</f>
        <v>0</v>
      </c>
      <c r="AV540" s="21">
        <f>IF(AG540="",0,IF(AG540="Interdit",0,VLOOKUP(S540,'CODE H VS CODE ICPE'!$A$2:$E$80,5,FALSE)))</f>
        <v>0</v>
      </c>
      <c r="AW540" s="20" t="str">
        <f t="shared" ref="AW540:AW564" si="86">ADDRESS(2,MATCH(MAX(AI540:AV540),AI540:AV540,0)+COLUMN(AI540)-1)</f>
        <v>$AI$2</v>
      </c>
      <c r="AX540" s="26">
        <f t="shared" ref="AX540:AX564" si="87">IF(AH540="Interdit","",IF(AW540="$AI$2",AI540,IF(AW540="$AJ$2",AJ540,IF(AW540="$AK$2",AK540,IF(AW540="$AL$2",AL540,IF(AW540="$AM$2",AM540,IF(AW540="$AN$2",AN540,IF(AW540="$AO$2",AO540,IF(AW540="$AP$2",AP540,IF(AW540="$AQ$2",AQ540,IF(AW540="$AR$2",AR540,IF(AW540="$AS$2",AS540,IF(AW540="$AT$2",AT540,IF(AW540="$AU$2",AU540,IF(AW540="$AV$2",AV540,"")))))))))))))))</f>
        <v>99999.99</v>
      </c>
      <c r="AY540" s="20" t="str">
        <f t="shared" ref="AY540:AY564" si="88">IF(AX540="","",IF(AW540="$AI$2",F540,IF(AW540="$AJ$2",G540,IF(AW540="$AK$2",H540,IF(AW540="$AL$2",I540,IF(AW540="$AM$2",J540,IF(AW540="$AN$2",K540,IF(AW540="$AO$2",L540,IF(AW540="$AP$2",M540,IF(AW540="$AQ$2",N540,IF(AW540="$AR$2",O540,IF(AW540="$AS$2",P540,IF(AW540="$AT$2",Q540,IF(AW540="$AU$2",R540,IF(AW540="$AV$2",S540,"")))))))))))))))</f>
        <v>H226</v>
      </c>
      <c r="AZ540" s="20">
        <f>IF(AY540="","",IF(AY540=0,"",VLOOKUP(AY540,'CODE H VS CODE ICPE'!$A$1:$E$80,3,FALSE)))</f>
        <v>4331</v>
      </c>
    </row>
    <row r="541" spans="1:52" ht="28.9" customHeight="1">
      <c r="A541" s="29">
        <v>3417</v>
      </c>
      <c r="B541" s="36" t="s">
        <v>1406</v>
      </c>
      <c r="C541" s="25" t="s">
        <v>222</v>
      </c>
      <c r="D541" s="24" t="s">
        <v>223</v>
      </c>
      <c r="E541" s="24" t="s">
        <v>1407</v>
      </c>
      <c r="F541" s="20" t="s">
        <v>86</v>
      </c>
      <c r="G541" s="20"/>
      <c r="H541" s="20"/>
      <c r="I541" s="20"/>
      <c r="J541" s="20"/>
      <c r="K541" s="20"/>
      <c r="L541" s="20"/>
      <c r="M541" s="20"/>
      <c r="N541" s="20"/>
      <c r="O541" s="20"/>
      <c r="P541" s="20"/>
      <c r="Q541" s="20"/>
      <c r="R541" s="20"/>
      <c r="S541" s="20"/>
      <c r="T541" s="20" t="str">
        <f>IFERROR(VLOOKUP(F541,'CODE H VS CODE ICPE'!$A$2:$D$80,4,FALSE),"")</f>
        <v>Autorisé</v>
      </c>
      <c r="U541" s="20" t="str">
        <f>IFERROR(VLOOKUP(G541,'CODE H VS CODE ICPE'!$A$2:$D$80,4,FALSE),"")</f>
        <v/>
      </c>
      <c r="V541" s="20" t="str">
        <f>IFERROR(VLOOKUP(H541,'CODE H VS CODE ICPE'!$A$2:$D$80,4,FALSE),"")</f>
        <v/>
      </c>
      <c r="W541" s="20" t="str">
        <f>IFERROR(VLOOKUP(I541,'CODE H VS CODE ICPE'!$A$2:$D$80,4,FALSE),"")</f>
        <v/>
      </c>
      <c r="X541" s="20" t="str">
        <f>IFERROR(VLOOKUP(J541,'CODE H VS CODE ICPE'!$A$2:$D$80,4,FALSE),"")</f>
        <v/>
      </c>
      <c r="Y541" s="20" t="str">
        <f>IFERROR(VLOOKUP(K541,'CODE H VS CODE ICPE'!$A$2:$D$80,4,FALSE),"")</f>
        <v/>
      </c>
      <c r="Z541" s="20" t="str">
        <f>IFERROR(VLOOKUP(L541,'CODE H VS CODE ICPE'!$A$2:$D$80,4,FALSE),"")</f>
        <v/>
      </c>
      <c r="AA541" s="20" t="str">
        <f>IFERROR(VLOOKUP(M541,'CODE H VS CODE ICPE'!$A$2:$D$80,4,FALSE),"")</f>
        <v/>
      </c>
      <c r="AB541" s="20" t="str">
        <f>IFERROR(VLOOKUP(N541,'CODE H VS CODE ICPE'!$A$2:$D$80,4,FALSE),"")</f>
        <v/>
      </c>
      <c r="AC541" s="20" t="str">
        <f>IFERROR(VLOOKUP(O541,'CODE H VS CODE ICPE'!$A$2:$D$80,4,FALSE),"")</f>
        <v/>
      </c>
      <c r="AD541" s="20" t="str">
        <f>IFERROR(VLOOKUP(P541,'CODE H VS CODE ICPE'!$A$2:$D$80,4,FALSE),"")</f>
        <v/>
      </c>
      <c r="AE541" s="20" t="str">
        <f>IFERROR(VLOOKUP(Q541,'CODE H VS CODE ICPE'!$A$2:$D$80,4,FALSE),"")</f>
        <v/>
      </c>
      <c r="AF541" s="20" t="str">
        <f>IFERROR(VLOOKUP(R541,'CODE H VS CODE ICPE'!$A$2:$D$80,4,FALSE),"")</f>
        <v/>
      </c>
      <c r="AG541" s="20" t="str">
        <f>IFERROR(VLOOKUP(S541,'CODE H VS CODE ICPE'!$A$2:$D$80,4,FALSE),"")</f>
        <v/>
      </c>
      <c r="AH541" s="49" t="str">
        <f t="shared" si="85"/>
        <v>Accepted</v>
      </c>
      <c r="AI541" s="21">
        <f>IF(T541="",0,IF(T541="Interdit",0,VLOOKUP(F541,'CODE H VS CODE ICPE'!$A$2:$E$80,5,FALSE)))</f>
        <v>99999.99</v>
      </c>
      <c r="AJ541" s="21">
        <f>IF(U541="",0,IF(U541="Interdit",0,VLOOKUP(G541,'CODE H VS CODE ICPE'!$A$2:$E$80,5,FALSE)))</f>
        <v>0</v>
      </c>
      <c r="AK541" s="21">
        <f>IF(V541="",0,IF(V541="Interdit",0,VLOOKUP(H541,'CODE H VS CODE ICPE'!$A$2:$E$80,5,FALSE)))</f>
        <v>0</v>
      </c>
      <c r="AL541" s="21">
        <f>IF(W541="",0,IF(W541="Interdit",0,VLOOKUP(I541,'CODE H VS CODE ICPE'!$A$2:$E$80,5,FALSE)))</f>
        <v>0</v>
      </c>
      <c r="AM541" s="21">
        <f>IF(X541="",0,IF(X541="Interdit",0,VLOOKUP(J541,'CODE H VS CODE ICPE'!$A$2:$E$80,5,FALSE)))</f>
        <v>0</v>
      </c>
      <c r="AN541" s="21">
        <f>IF(Y541="",0,IF(Y541="Interdit",0,VLOOKUP(K541,'CODE H VS CODE ICPE'!$A$2:$E$80,5,FALSE)))</f>
        <v>0</v>
      </c>
      <c r="AO541" s="21">
        <f>IF(Z541="",0,IF(Z541="Interdit",0,VLOOKUP(L541,'CODE H VS CODE ICPE'!$A$2:$E$80,5,FALSE)))</f>
        <v>0</v>
      </c>
      <c r="AP541" s="21">
        <f>IF(AA541="",0,IF(AA541="Interdit",0,VLOOKUP(M541,'CODE H VS CODE ICPE'!$A$2:$E$80,5,FALSE)))</f>
        <v>0</v>
      </c>
      <c r="AQ541" s="21">
        <f>IF(AB541="",0,IF(AB541="Interdit",0,VLOOKUP(N541,'CODE H VS CODE ICPE'!$A$2:$E$80,5,FALSE)))</f>
        <v>0</v>
      </c>
      <c r="AR541" s="21">
        <f>IF(AC541="",0,IF(AC541="Interdit",0,VLOOKUP(O541,'CODE H VS CODE ICPE'!$A$2:$E$80,5,FALSE)))</f>
        <v>0</v>
      </c>
      <c r="AS541" s="21">
        <f>IF(AD541="",0,IF(AD541="Interdit",0,VLOOKUP(P541,'CODE H VS CODE ICPE'!$A$2:$E$80,5,FALSE)))</f>
        <v>0</v>
      </c>
      <c r="AT541" s="21">
        <f>IF(AE541="",0,IF(AE541="Interdit",0,VLOOKUP(Q541,'CODE H VS CODE ICPE'!$A$2:$E$80,5,FALSE)))</f>
        <v>0</v>
      </c>
      <c r="AU541" s="21">
        <f>IF(AF541="",0,IF(AF541="Interdit",0,VLOOKUP(R541,'CODE H VS CODE ICPE'!$A$2:$E$80,5,FALSE)))</f>
        <v>0</v>
      </c>
      <c r="AV541" s="21">
        <f>IF(AG541="",0,IF(AG541="Interdit",0,VLOOKUP(S541,'CODE H VS CODE ICPE'!$A$2:$E$80,5,FALSE)))</f>
        <v>0</v>
      </c>
      <c r="AW541" s="20" t="str">
        <f t="shared" si="86"/>
        <v>$AI$2</v>
      </c>
      <c r="AX541" s="26">
        <f t="shared" si="87"/>
        <v>99999.99</v>
      </c>
      <c r="AY541" s="20" t="str">
        <f t="shared" si="88"/>
        <v>H302</v>
      </c>
      <c r="AZ541" s="20">
        <f>IF(AY541="","",IF(AY541=0,"",VLOOKUP(AY541,'CODE H VS CODE ICPE'!$A$1:$E$80,3,FALSE)))</f>
        <v>4511</v>
      </c>
    </row>
    <row r="542" spans="1:52" ht="28.9" customHeight="1">
      <c r="A542" s="29">
        <v>3418</v>
      </c>
      <c r="B542" s="36" t="s">
        <v>1408</v>
      </c>
      <c r="C542" s="25" t="s">
        <v>222</v>
      </c>
      <c r="D542" s="24" t="s">
        <v>630</v>
      </c>
      <c r="E542" s="24" t="s">
        <v>1409</v>
      </c>
      <c r="F542" s="20" t="s">
        <v>86</v>
      </c>
      <c r="G542" s="20" t="s">
        <v>104</v>
      </c>
      <c r="H542" s="20"/>
      <c r="I542" s="20"/>
      <c r="J542" s="20"/>
      <c r="K542" s="20"/>
      <c r="L542" s="20"/>
      <c r="M542" s="20"/>
      <c r="N542" s="20"/>
      <c r="O542" s="20"/>
      <c r="P542" s="20"/>
      <c r="Q542" s="20"/>
      <c r="R542" s="20"/>
      <c r="S542" s="20"/>
      <c r="T542" s="20" t="str">
        <f>IFERROR(VLOOKUP(F542,'CODE H VS CODE ICPE'!$A$2:$D$80,4,FALSE),"")</f>
        <v>Autorisé</v>
      </c>
      <c r="U542" s="20" t="str">
        <f>IFERROR(VLOOKUP(G542,'CODE H VS CODE ICPE'!$A$2:$D$80,4,FALSE),"")</f>
        <v>Autorisé</v>
      </c>
      <c r="V542" s="20" t="str">
        <f>IFERROR(VLOOKUP(H542,'CODE H VS CODE ICPE'!$A$2:$D$80,4,FALSE),"")</f>
        <v/>
      </c>
      <c r="W542" s="20" t="str">
        <f>IFERROR(VLOOKUP(I542,'CODE H VS CODE ICPE'!$A$2:$D$80,4,FALSE),"")</f>
        <v/>
      </c>
      <c r="X542" s="20" t="str">
        <f>IFERROR(VLOOKUP(J542,'CODE H VS CODE ICPE'!$A$2:$D$80,4,FALSE),"")</f>
        <v/>
      </c>
      <c r="Y542" s="20" t="str">
        <f>IFERROR(VLOOKUP(K542,'CODE H VS CODE ICPE'!$A$2:$D$80,4,FALSE),"")</f>
        <v/>
      </c>
      <c r="Z542" s="20" t="str">
        <f>IFERROR(VLOOKUP(L542,'CODE H VS CODE ICPE'!$A$2:$D$80,4,FALSE),"")</f>
        <v/>
      </c>
      <c r="AA542" s="20" t="str">
        <f>IFERROR(VLOOKUP(M542,'CODE H VS CODE ICPE'!$A$2:$D$80,4,FALSE),"")</f>
        <v/>
      </c>
      <c r="AB542" s="20" t="str">
        <f>IFERROR(VLOOKUP(N542,'CODE H VS CODE ICPE'!$A$2:$D$80,4,FALSE),"")</f>
        <v/>
      </c>
      <c r="AC542" s="20" t="str">
        <f>IFERROR(VLOOKUP(O542,'CODE H VS CODE ICPE'!$A$2:$D$80,4,FALSE),"")</f>
        <v/>
      </c>
      <c r="AD542" s="20" t="str">
        <f>IFERROR(VLOOKUP(P542,'CODE H VS CODE ICPE'!$A$2:$D$80,4,FALSE),"")</f>
        <v/>
      </c>
      <c r="AE542" s="20" t="str">
        <f>IFERROR(VLOOKUP(Q542,'CODE H VS CODE ICPE'!$A$2:$D$80,4,FALSE),"")</f>
        <v/>
      </c>
      <c r="AF542" s="20" t="str">
        <f>IFERROR(VLOOKUP(R542,'CODE H VS CODE ICPE'!$A$2:$D$80,4,FALSE),"")</f>
        <v/>
      </c>
      <c r="AG542" s="20" t="str">
        <f>IFERROR(VLOOKUP(S542,'CODE H VS CODE ICPE'!$A$2:$D$80,4,FALSE),"")</f>
        <v/>
      </c>
      <c r="AH542" s="49" t="str">
        <f t="shared" si="85"/>
        <v>Accepted</v>
      </c>
      <c r="AI542" s="21">
        <f>IF(T542="",0,IF(T542="Interdit",0,VLOOKUP(F542,'CODE H VS CODE ICPE'!$A$2:$E$80,5,FALSE)))</f>
        <v>99999.99</v>
      </c>
      <c r="AJ542" s="21">
        <f>IF(U542="",0,IF(U542="Interdit",0,VLOOKUP(G542,'CODE H VS CODE ICPE'!$A$2:$E$80,5,FALSE)))</f>
        <v>99999.99</v>
      </c>
      <c r="AK542" s="21">
        <f>IF(V542="",0,IF(V542="Interdit",0,VLOOKUP(H542,'CODE H VS CODE ICPE'!$A$2:$E$80,5,FALSE)))</f>
        <v>0</v>
      </c>
      <c r="AL542" s="21">
        <f>IF(W542="",0,IF(W542="Interdit",0,VLOOKUP(I542,'CODE H VS CODE ICPE'!$A$2:$E$80,5,FALSE)))</f>
        <v>0</v>
      </c>
      <c r="AM542" s="21">
        <f>IF(X542="",0,IF(X542="Interdit",0,VLOOKUP(J542,'CODE H VS CODE ICPE'!$A$2:$E$80,5,FALSE)))</f>
        <v>0</v>
      </c>
      <c r="AN542" s="21">
        <f>IF(Y542="",0,IF(Y542="Interdit",0,VLOOKUP(K542,'CODE H VS CODE ICPE'!$A$2:$E$80,5,FALSE)))</f>
        <v>0</v>
      </c>
      <c r="AO542" s="21">
        <f>IF(Z542="",0,IF(Z542="Interdit",0,VLOOKUP(L542,'CODE H VS CODE ICPE'!$A$2:$E$80,5,FALSE)))</f>
        <v>0</v>
      </c>
      <c r="AP542" s="21">
        <f>IF(AA542="",0,IF(AA542="Interdit",0,VLOOKUP(M542,'CODE H VS CODE ICPE'!$A$2:$E$80,5,FALSE)))</f>
        <v>0</v>
      </c>
      <c r="AQ542" s="21">
        <f>IF(AB542="",0,IF(AB542="Interdit",0,VLOOKUP(N542,'CODE H VS CODE ICPE'!$A$2:$E$80,5,FALSE)))</f>
        <v>0</v>
      </c>
      <c r="AR542" s="21">
        <f>IF(AC542="",0,IF(AC542="Interdit",0,VLOOKUP(O542,'CODE H VS CODE ICPE'!$A$2:$E$80,5,FALSE)))</f>
        <v>0</v>
      </c>
      <c r="AS542" s="21">
        <f>IF(AD542="",0,IF(AD542="Interdit",0,VLOOKUP(P542,'CODE H VS CODE ICPE'!$A$2:$E$80,5,FALSE)))</f>
        <v>0</v>
      </c>
      <c r="AT542" s="21">
        <f>IF(AE542="",0,IF(AE542="Interdit",0,VLOOKUP(Q542,'CODE H VS CODE ICPE'!$A$2:$E$80,5,FALSE)))</f>
        <v>0</v>
      </c>
      <c r="AU542" s="21">
        <f>IF(AF542="",0,IF(AF542="Interdit",0,VLOOKUP(R542,'CODE H VS CODE ICPE'!$A$2:$E$80,5,FALSE)))</f>
        <v>0</v>
      </c>
      <c r="AV542" s="21">
        <f>IF(AG542="",0,IF(AG542="Interdit",0,VLOOKUP(S542,'CODE H VS CODE ICPE'!$A$2:$E$80,5,FALSE)))</f>
        <v>0</v>
      </c>
      <c r="AW542" s="20" t="str">
        <f t="shared" si="86"/>
        <v>$AI$2</v>
      </c>
      <c r="AX542" s="26">
        <f t="shared" si="87"/>
        <v>99999.99</v>
      </c>
      <c r="AY542" s="20" t="str">
        <f t="shared" si="88"/>
        <v>H302</v>
      </c>
      <c r="AZ542" s="20">
        <f>IF(AY542="","",IF(AY542=0,"",VLOOKUP(AY542,'CODE H VS CODE ICPE'!$A$1:$E$80,3,FALSE)))</f>
        <v>4511</v>
      </c>
    </row>
    <row r="543" spans="1:52" ht="28.9" customHeight="1">
      <c r="A543" s="29">
        <v>3419</v>
      </c>
      <c r="B543" s="36" t="s">
        <v>1410</v>
      </c>
      <c r="C543" s="25" t="s">
        <v>222</v>
      </c>
      <c r="D543" s="24" t="s">
        <v>223</v>
      </c>
      <c r="E543" s="24" t="s">
        <v>1411</v>
      </c>
      <c r="F543" s="20" t="s">
        <v>86</v>
      </c>
      <c r="G543" s="20"/>
      <c r="H543" s="20"/>
      <c r="I543" s="20"/>
      <c r="J543" s="20"/>
      <c r="K543" s="20"/>
      <c r="L543" s="20"/>
      <c r="M543" s="20"/>
      <c r="N543" s="20"/>
      <c r="O543" s="20"/>
      <c r="P543" s="20"/>
      <c r="Q543" s="20"/>
      <c r="R543" s="20"/>
      <c r="S543" s="20"/>
      <c r="T543" s="20" t="str">
        <f>IFERROR(VLOOKUP(F543,'CODE H VS CODE ICPE'!$A$2:$D$80,4,FALSE),"")</f>
        <v>Autorisé</v>
      </c>
      <c r="U543" s="20" t="str">
        <f>IFERROR(VLOOKUP(G543,'CODE H VS CODE ICPE'!$A$2:$D$80,4,FALSE),"")</f>
        <v/>
      </c>
      <c r="V543" s="20" t="str">
        <f>IFERROR(VLOOKUP(H543,'CODE H VS CODE ICPE'!$A$2:$D$80,4,FALSE),"")</f>
        <v/>
      </c>
      <c r="W543" s="20" t="str">
        <f>IFERROR(VLOOKUP(I543,'CODE H VS CODE ICPE'!$A$2:$D$80,4,FALSE),"")</f>
        <v/>
      </c>
      <c r="X543" s="20" t="str">
        <f>IFERROR(VLOOKUP(J543,'CODE H VS CODE ICPE'!$A$2:$D$80,4,FALSE),"")</f>
        <v/>
      </c>
      <c r="Y543" s="20" t="str">
        <f>IFERROR(VLOOKUP(K543,'CODE H VS CODE ICPE'!$A$2:$D$80,4,FALSE),"")</f>
        <v/>
      </c>
      <c r="Z543" s="20" t="str">
        <f>IFERROR(VLOOKUP(L543,'CODE H VS CODE ICPE'!$A$2:$D$80,4,FALSE),"")</f>
        <v/>
      </c>
      <c r="AA543" s="20" t="str">
        <f>IFERROR(VLOOKUP(M543,'CODE H VS CODE ICPE'!$A$2:$D$80,4,FALSE),"")</f>
        <v/>
      </c>
      <c r="AB543" s="20" t="str">
        <f>IFERROR(VLOOKUP(N543,'CODE H VS CODE ICPE'!$A$2:$D$80,4,FALSE),"")</f>
        <v/>
      </c>
      <c r="AC543" s="20" t="str">
        <f>IFERROR(VLOOKUP(O543,'CODE H VS CODE ICPE'!$A$2:$D$80,4,FALSE),"")</f>
        <v/>
      </c>
      <c r="AD543" s="20" t="str">
        <f>IFERROR(VLOOKUP(P543,'CODE H VS CODE ICPE'!$A$2:$D$80,4,FALSE),"")</f>
        <v/>
      </c>
      <c r="AE543" s="20" t="str">
        <f>IFERROR(VLOOKUP(Q543,'CODE H VS CODE ICPE'!$A$2:$D$80,4,FALSE),"")</f>
        <v/>
      </c>
      <c r="AF543" s="20" t="str">
        <f>IFERROR(VLOOKUP(R543,'CODE H VS CODE ICPE'!$A$2:$D$80,4,FALSE),"")</f>
        <v/>
      </c>
      <c r="AG543" s="20" t="str">
        <f>IFERROR(VLOOKUP(S543,'CODE H VS CODE ICPE'!$A$2:$D$80,4,FALSE),"")</f>
        <v/>
      </c>
      <c r="AH543" s="49" t="str">
        <f t="shared" si="85"/>
        <v>Accepted</v>
      </c>
      <c r="AI543" s="21">
        <f>IF(T543="",0,IF(T543="Interdit",0,VLOOKUP(F543,'CODE H VS CODE ICPE'!$A$2:$E$80,5,FALSE)))</f>
        <v>99999.99</v>
      </c>
      <c r="AJ543" s="21">
        <f>IF(U543="",0,IF(U543="Interdit",0,VLOOKUP(G543,'CODE H VS CODE ICPE'!$A$2:$E$80,5,FALSE)))</f>
        <v>0</v>
      </c>
      <c r="AK543" s="21">
        <f>IF(V543="",0,IF(V543="Interdit",0,VLOOKUP(H543,'CODE H VS CODE ICPE'!$A$2:$E$80,5,FALSE)))</f>
        <v>0</v>
      </c>
      <c r="AL543" s="21">
        <f>IF(W543="",0,IF(W543="Interdit",0,VLOOKUP(I543,'CODE H VS CODE ICPE'!$A$2:$E$80,5,FALSE)))</f>
        <v>0</v>
      </c>
      <c r="AM543" s="21">
        <f>IF(X543="",0,IF(X543="Interdit",0,VLOOKUP(J543,'CODE H VS CODE ICPE'!$A$2:$E$80,5,FALSE)))</f>
        <v>0</v>
      </c>
      <c r="AN543" s="21">
        <f>IF(Y543="",0,IF(Y543="Interdit",0,VLOOKUP(K543,'CODE H VS CODE ICPE'!$A$2:$E$80,5,FALSE)))</f>
        <v>0</v>
      </c>
      <c r="AO543" s="21">
        <f>IF(Z543="",0,IF(Z543="Interdit",0,VLOOKUP(L543,'CODE H VS CODE ICPE'!$A$2:$E$80,5,FALSE)))</f>
        <v>0</v>
      </c>
      <c r="AP543" s="21">
        <f>IF(AA543="",0,IF(AA543="Interdit",0,VLOOKUP(M543,'CODE H VS CODE ICPE'!$A$2:$E$80,5,FALSE)))</f>
        <v>0</v>
      </c>
      <c r="AQ543" s="21">
        <f>IF(AB543="",0,IF(AB543="Interdit",0,VLOOKUP(N543,'CODE H VS CODE ICPE'!$A$2:$E$80,5,FALSE)))</f>
        <v>0</v>
      </c>
      <c r="AR543" s="21">
        <f>IF(AC543="",0,IF(AC543="Interdit",0,VLOOKUP(O543,'CODE H VS CODE ICPE'!$A$2:$E$80,5,FALSE)))</f>
        <v>0</v>
      </c>
      <c r="AS543" s="21">
        <f>IF(AD543="",0,IF(AD543="Interdit",0,VLOOKUP(P543,'CODE H VS CODE ICPE'!$A$2:$E$80,5,FALSE)))</f>
        <v>0</v>
      </c>
      <c r="AT543" s="21">
        <f>IF(AE543="",0,IF(AE543="Interdit",0,VLOOKUP(Q543,'CODE H VS CODE ICPE'!$A$2:$E$80,5,FALSE)))</f>
        <v>0</v>
      </c>
      <c r="AU543" s="21">
        <f>IF(AF543="",0,IF(AF543="Interdit",0,VLOOKUP(R543,'CODE H VS CODE ICPE'!$A$2:$E$80,5,FALSE)))</f>
        <v>0</v>
      </c>
      <c r="AV543" s="21">
        <f>IF(AG543="",0,IF(AG543="Interdit",0,VLOOKUP(S543,'CODE H VS CODE ICPE'!$A$2:$E$80,5,FALSE)))</f>
        <v>0</v>
      </c>
      <c r="AW543" s="20" t="str">
        <f t="shared" si="86"/>
        <v>$AI$2</v>
      </c>
      <c r="AX543" s="26">
        <f t="shared" si="87"/>
        <v>99999.99</v>
      </c>
      <c r="AY543" s="20" t="str">
        <f t="shared" si="88"/>
        <v>H302</v>
      </c>
      <c r="AZ543" s="20">
        <f>IF(AY543="","",IF(AY543=0,"",VLOOKUP(AY543,'CODE H VS CODE ICPE'!$A$1:$E$80,3,FALSE)))</f>
        <v>4511</v>
      </c>
    </row>
    <row r="544" spans="1:52" ht="28.9" customHeight="1">
      <c r="A544" s="29">
        <v>3420</v>
      </c>
      <c r="B544" s="36" t="s">
        <v>1412</v>
      </c>
      <c r="C544" s="25" t="s">
        <v>499</v>
      </c>
      <c r="D544" s="24" t="s">
        <v>613</v>
      </c>
      <c r="E544" s="24" t="s">
        <v>1413</v>
      </c>
      <c r="F544" s="20" t="s">
        <v>86</v>
      </c>
      <c r="G544" s="20"/>
      <c r="H544" s="20"/>
      <c r="I544" s="20"/>
      <c r="J544" s="20"/>
      <c r="K544" s="20"/>
      <c r="L544" s="20"/>
      <c r="M544" s="20"/>
      <c r="N544" s="20"/>
      <c r="O544" s="20"/>
      <c r="P544" s="20"/>
      <c r="Q544" s="20"/>
      <c r="R544" s="20"/>
      <c r="S544" s="20"/>
      <c r="T544" s="20" t="str">
        <f>IFERROR(VLOOKUP(F544,'CODE H VS CODE ICPE'!$A$2:$D$80,4,FALSE),"")</f>
        <v>Autorisé</v>
      </c>
      <c r="U544" s="20" t="str">
        <f>IFERROR(VLOOKUP(G544,'CODE H VS CODE ICPE'!$A$2:$D$80,4,FALSE),"")</f>
        <v/>
      </c>
      <c r="V544" s="20" t="str">
        <f>IFERROR(VLOOKUP(H544,'CODE H VS CODE ICPE'!$A$2:$D$80,4,FALSE),"")</f>
        <v/>
      </c>
      <c r="W544" s="20" t="str">
        <f>IFERROR(VLOOKUP(I544,'CODE H VS CODE ICPE'!$A$2:$D$80,4,FALSE),"")</f>
        <v/>
      </c>
      <c r="X544" s="20" t="str">
        <f>IFERROR(VLOOKUP(J544,'CODE H VS CODE ICPE'!$A$2:$D$80,4,FALSE),"")</f>
        <v/>
      </c>
      <c r="Y544" s="20" t="str">
        <f>IFERROR(VLOOKUP(K544,'CODE H VS CODE ICPE'!$A$2:$D$80,4,FALSE),"")</f>
        <v/>
      </c>
      <c r="Z544" s="20" t="str">
        <f>IFERROR(VLOOKUP(L544,'CODE H VS CODE ICPE'!$A$2:$D$80,4,FALSE),"")</f>
        <v/>
      </c>
      <c r="AA544" s="20" t="str">
        <f>IFERROR(VLOOKUP(M544,'CODE H VS CODE ICPE'!$A$2:$D$80,4,FALSE),"")</f>
        <v/>
      </c>
      <c r="AB544" s="20" t="str">
        <f>IFERROR(VLOOKUP(N544,'CODE H VS CODE ICPE'!$A$2:$D$80,4,FALSE),"")</f>
        <v/>
      </c>
      <c r="AC544" s="20" t="str">
        <f>IFERROR(VLOOKUP(O544,'CODE H VS CODE ICPE'!$A$2:$D$80,4,FALSE),"")</f>
        <v/>
      </c>
      <c r="AD544" s="20" t="str">
        <f>IFERROR(VLOOKUP(P544,'CODE H VS CODE ICPE'!$A$2:$D$80,4,FALSE),"")</f>
        <v/>
      </c>
      <c r="AE544" s="20" t="str">
        <f>IFERROR(VLOOKUP(Q544,'CODE H VS CODE ICPE'!$A$2:$D$80,4,FALSE),"")</f>
        <v/>
      </c>
      <c r="AF544" s="20" t="str">
        <f>IFERROR(VLOOKUP(R544,'CODE H VS CODE ICPE'!$A$2:$D$80,4,FALSE),"")</f>
        <v/>
      </c>
      <c r="AG544" s="20" t="str">
        <f>IFERROR(VLOOKUP(S544,'CODE H VS CODE ICPE'!$A$2:$D$80,4,FALSE),"")</f>
        <v/>
      </c>
      <c r="AH544" s="49" t="str">
        <f t="shared" si="85"/>
        <v>Accepted</v>
      </c>
      <c r="AI544" s="21">
        <f>IF(T544="",0,IF(T544="Interdit",0,VLOOKUP(F544,'CODE H VS CODE ICPE'!$A$2:$E$80,5,FALSE)))</f>
        <v>99999.99</v>
      </c>
      <c r="AJ544" s="21">
        <f>IF(U544="",0,IF(U544="Interdit",0,VLOOKUP(G544,'CODE H VS CODE ICPE'!$A$2:$E$80,5,FALSE)))</f>
        <v>0</v>
      </c>
      <c r="AK544" s="21">
        <f>IF(V544="",0,IF(V544="Interdit",0,VLOOKUP(H544,'CODE H VS CODE ICPE'!$A$2:$E$80,5,FALSE)))</f>
        <v>0</v>
      </c>
      <c r="AL544" s="21">
        <f>IF(W544="",0,IF(W544="Interdit",0,VLOOKUP(I544,'CODE H VS CODE ICPE'!$A$2:$E$80,5,FALSE)))</f>
        <v>0</v>
      </c>
      <c r="AM544" s="21">
        <f>IF(X544="",0,IF(X544="Interdit",0,VLOOKUP(J544,'CODE H VS CODE ICPE'!$A$2:$E$80,5,FALSE)))</f>
        <v>0</v>
      </c>
      <c r="AN544" s="21">
        <f>IF(Y544="",0,IF(Y544="Interdit",0,VLOOKUP(K544,'CODE H VS CODE ICPE'!$A$2:$E$80,5,FALSE)))</f>
        <v>0</v>
      </c>
      <c r="AO544" s="21">
        <f>IF(Z544="",0,IF(Z544="Interdit",0,VLOOKUP(L544,'CODE H VS CODE ICPE'!$A$2:$E$80,5,FALSE)))</f>
        <v>0</v>
      </c>
      <c r="AP544" s="21">
        <f>IF(AA544="",0,IF(AA544="Interdit",0,VLOOKUP(M544,'CODE H VS CODE ICPE'!$A$2:$E$80,5,FALSE)))</f>
        <v>0</v>
      </c>
      <c r="AQ544" s="21">
        <f>IF(AB544="",0,IF(AB544="Interdit",0,VLOOKUP(N544,'CODE H VS CODE ICPE'!$A$2:$E$80,5,FALSE)))</f>
        <v>0</v>
      </c>
      <c r="AR544" s="21">
        <f>IF(AC544="",0,IF(AC544="Interdit",0,VLOOKUP(O544,'CODE H VS CODE ICPE'!$A$2:$E$80,5,FALSE)))</f>
        <v>0</v>
      </c>
      <c r="AS544" s="21">
        <f>IF(AD544="",0,IF(AD544="Interdit",0,VLOOKUP(P544,'CODE H VS CODE ICPE'!$A$2:$E$80,5,FALSE)))</f>
        <v>0</v>
      </c>
      <c r="AT544" s="21">
        <f>IF(AE544="",0,IF(AE544="Interdit",0,VLOOKUP(Q544,'CODE H VS CODE ICPE'!$A$2:$E$80,5,FALSE)))</f>
        <v>0</v>
      </c>
      <c r="AU544" s="21">
        <f>IF(AF544="",0,IF(AF544="Interdit",0,VLOOKUP(R544,'CODE H VS CODE ICPE'!$A$2:$E$80,5,FALSE)))</f>
        <v>0</v>
      </c>
      <c r="AV544" s="21">
        <f>IF(AG544="",0,IF(AG544="Interdit",0,VLOOKUP(S544,'CODE H VS CODE ICPE'!$A$2:$E$80,5,FALSE)))</f>
        <v>0</v>
      </c>
      <c r="AW544" s="20" t="str">
        <f t="shared" si="86"/>
        <v>$AI$2</v>
      </c>
      <c r="AX544" s="26">
        <f t="shared" si="87"/>
        <v>99999.99</v>
      </c>
      <c r="AY544" s="20" t="str">
        <f t="shared" si="88"/>
        <v>H302</v>
      </c>
      <c r="AZ544" s="20">
        <f>IF(AY544="","",IF(AY544=0,"",VLOOKUP(AY544,'CODE H VS CODE ICPE'!$A$1:$E$80,3,FALSE)))</f>
        <v>4511</v>
      </c>
    </row>
    <row r="545" spans="1:52" ht="28.9" customHeight="1">
      <c r="A545" s="29">
        <v>3421</v>
      </c>
      <c r="B545" s="36" t="s">
        <v>1414</v>
      </c>
      <c r="C545" s="25" t="s">
        <v>499</v>
      </c>
      <c r="D545" s="24" t="s">
        <v>613</v>
      </c>
      <c r="E545" s="24" t="s">
        <v>1415</v>
      </c>
      <c r="F545" s="20" t="s">
        <v>86</v>
      </c>
      <c r="G545" s="20"/>
      <c r="H545" s="20"/>
      <c r="I545" s="20"/>
      <c r="J545" s="20"/>
      <c r="K545" s="20"/>
      <c r="L545" s="20"/>
      <c r="M545" s="20"/>
      <c r="N545" s="20"/>
      <c r="O545" s="20"/>
      <c r="P545" s="20"/>
      <c r="Q545" s="20"/>
      <c r="R545" s="20"/>
      <c r="S545" s="20"/>
      <c r="T545" s="20" t="str">
        <f>IFERROR(VLOOKUP(F545,'CODE H VS CODE ICPE'!$A$2:$D$80,4,FALSE),"")</f>
        <v>Autorisé</v>
      </c>
      <c r="U545" s="20" t="str">
        <f>IFERROR(VLOOKUP(G545,'CODE H VS CODE ICPE'!$A$2:$D$80,4,FALSE),"")</f>
        <v/>
      </c>
      <c r="V545" s="20" t="str">
        <f>IFERROR(VLOOKUP(H545,'CODE H VS CODE ICPE'!$A$2:$D$80,4,FALSE),"")</f>
        <v/>
      </c>
      <c r="W545" s="20" t="str">
        <f>IFERROR(VLOOKUP(I545,'CODE H VS CODE ICPE'!$A$2:$D$80,4,FALSE),"")</f>
        <v/>
      </c>
      <c r="X545" s="20" t="str">
        <f>IFERROR(VLOOKUP(J545,'CODE H VS CODE ICPE'!$A$2:$D$80,4,FALSE),"")</f>
        <v/>
      </c>
      <c r="Y545" s="20" t="str">
        <f>IFERROR(VLOOKUP(K545,'CODE H VS CODE ICPE'!$A$2:$D$80,4,FALSE),"")</f>
        <v/>
      </c>
      <c r="Z545" s="20" t="str">
        <f>IFERROR(VLOOKUP(L545,'CODE H VS CODE ICPE'!$A$2:$D$80,4,FALSE),"")</f>
        <v/>
      </c>
      <c r="AA545" s="20" t="str">
        <f>IFERROR(VLOOKUP(M545,'CODE H VS CODE ICPE'!$A$2:$D$80,4,FALSE),"")</f>
        <v/>
      </c>
      <c r="AB545" s="20" t="str">
        <f>IFERROR(VLOOKUP(N545,'CODE H VS CODE ICPE'!$A$2:$D$80,4,FALSE),"")</f>
        <v/>
      </c>
      <c r="AC545" s="20" t="str">
        <f>IFERROR(VLOOKUP(O545,'CODE H VS CODE ICPE'!$A$2:$D$80,4,FALSE),"")</f>
        <v/>
      </c>
      <c r="AD545" s="20" t="str">
        <f>IFERROR(VLOOKUP(P545,'CODE H VS CODE ICPE'!$A$2:$D$80,4,FALSE),"")</f>
        <v/>
      </c>
      <c r="AE545" s="20" t="str">
        <f>IFERROR(VLOOKUP(Q545,'CODE H VS CODE ICPE'!$A$2:$D$80,4,FALSE),"")</f>
        <v/>
      </c>
      <c r="AF545" s="20" t="str">
        <f>IFERROR(VLOOKUP(R545,'CODE H VS CODE ICPE'!$A$2:$D$80,4,FALSE),"")</f>
        <v/>
      </c>
      <c r="AG545" s="20" t="str">
        <f>IFERROR(VLOOKUP(S545,'CODE H VS CODE ICPE'!$A$2:$D$80,4,FALSE),"")</f>
        <v/>
      </c>
      <c r="AH545" s="49" t="str">
        <f t="shared" si="85"/>
        <v>Accepted</v>
      </c>
      <c r="AI545" s="21">
        <f>IF(T545="",0,IF(T545="Interdit",0,VLOOKUP(F545,'CODE H VS CODE ICPE'!$A$2:$E$80,5,FALSE)))</f>
        <v>99999.99</v>
      </c>
      <c r="AJ545" s="21">
        <f>IF(U545="",0,IF(U545="Interdit",0,VLOOKUP(G545,'CODE H VS CODE ICPE'!$A$2:$E$80,5,FALSE)))</f>
        <v>0</v>
      </c>
      <c r="AK545" s="21">
        <f>IF(V545="",0,IF(V545="Interdit",0,VLOOKUP(H545,'CODE H VS CODE ICPE'!$A$2:$E$80,5,FALSE)))</f>
        <v>0</v>
      </c>
      <c r="AL545" s="21">
        <f>IF(W545="",0,IF(W545="Interdit",0,VLOOKUP(I545,'CODE H VS CODE ICPE'!$A$2:$E$80,5,FALSE)))</f>
        <v>0</v>
      </c>
      <c r="AM545" s="21">
        <f>IF(X545="",0,IF(X545="Interdit",0,VLOOKUP(J545,'CODE H VS CODE ICPE'!$A$2:$E$80,5,FALSE)))</f>
        <v>0</v>
      </c>
      <c r="AN545" s="21">
        <f>IF(Y545="",0,IF(Y545="Interdit",0,VLOOKUP(K545,'CODE H VS CODE ICPE'!$A$2:$E$80,5,FALSE)))</f>
        <v>0</v>
      </c>
      <c r="AO545" s="21">
        <f>IF(Z545="",0,IF(Z545="Interdit",0,VLOOKUP(L545,'CODE H VS CODE ICPE'!$A$2:$E$80,5,FALSE)))</f>
        <v>0</v>
      </c>
      <c r="AP545" s="21">
        <f>IF(AA545="",0,IF(AA545="Interdit",0,VLOOKUP(M545,'CODE H VS CODE ICPE'!$A$2:$E$80,5,FALSE)))</f>
        <v>0</v>
      </c>
      <c r="AQ545" s="21">
        <f>IF(AB545="",0,IF(AB545="Interdit",0,VLOOKUP(N545,'CODE H VS CODE ICPE'!$A$2:$E$80,5,FALSE)))</f>
        <v>0</v>
      </c>
      <c r="AR545" s="21">
        <f>IF(AC545="",0,IF(AC545="Interdit",0,VLOOKUP(O545,'CODE H VS CODE ICPE'!$A$2:$E$80,5,FALSE)))</f>
        <v>0</v>
      </c>
      <c r="AS545" s="21">
        <f>IF(AD545="",0,IF(AD545="Interdit",0,VLOOKUP(P545,'CODE H VS CODE ICPE'!$A$2:$E$80,5,FALSE)))</f>
        <v>0</v>
      </c>
      <c r="AT545" s="21">
        <f>IF(AE545="",0,IF(AE545="Interdit",0,VLOOKUP(Q545,'CODE H VS CODE ICPE'!$A$2:$E$80,5,FALSE)))</f>
        <v>0</v>
      </c>
      <c r="AU545" s="21">
        <f>IF(AF545="",0,IF(AF545="Interdit",0,VLOOKUP(R545,'CODE H VS CODE ICPE'!$A$2:$E$80,5,FALSE)))</f>
        <v>0</v>
      </c>
      <c r="AV545" s="21">
        <f>IF(AG545="",0,IF(AG545="Interdit",0,VLOOKUP(S545,'CODE H VS CODE ICPE'!$A$2:$E$80,5,FALSE)))</f>
        <v>0</v>
      </c>
      <c r="AW545" s="20" t="str">
        <f t="shared" si="86"/>
        <v>$AI$2</v>
      </c>
      <c r="AX545" s="26">
        <f t="shared" si="87"/>
        <v>99999.99</v>
      </c>
      <c r="AY545" s="20" t="str">
        <f t="shared" si="88"/>
        <v>H302</v>
      </c>
      <c r="AZ545" s="20">
        <f>IF(AY545="","",IF(AY545=0,"",VLOOKUP(AY545,'CODE H VS CODE ICPE'!$A$1:$E$80,3,FALSE)))</f>
        <v>4511</v>
      </c>
    </row>
    <row r="546" spans="1:52" ht="28.9" customHeight="1">
      <c r="A546" s="29">
        <v>3422</v>
      </c>
      <c r="B546" s="36" t="s">
        <v>1416</v>
      </c>
      <c r="C546" s="25" t="s">
        <v>499</v>
      </c>
      <c r="D546" s="24" t="s">
        <v>564</v>
      </c>
      <c r="E546" s="24" t="s">
        <v>1417</v>
      </c>
      <c r="F546" s="20" t="s">
        <v>86</v>
      </c>
      <c r="G546" s="20"/>
      <c r="H546" s="20"/>
      <c r="I546" s="20"/>
      <c r="J546" s="20"/>
      <c r="K546" s="20"/>
      <c r="L546" s="20"/>
      <c r="M546" s="20"/>
      <c r="N546" s="20"/>
      <c r="O546" s="20"/>
      <c r="P546" s="20"/>
      <c r="Q546" s="20"/>
      <c r="R546" s="20"/>
      <c r="S546" s="20"/>
      <c r="T546" s="20" t="str">
        <f>IFERROR(VLOOKUP(F546,'CODE H VS CODE ICPE'!$A$2:$D$80,4,FALSE),"")</f>
        <v>Autorisé</v>
      </c>
      <c r="U546" s="20" t="str">
        <f>IFERROR(VLOOKUP(G546,'CODE H VS CODE ICPE'!$A$2:$D$80,4,FALSE),"")</f>
        <v/>
      </c>
      <c r="V546" s="20" t="str">
        <f>IFERROR(VLOOKUP(H546,'CODE H VS CODE ICPE'!$A$2:$D$80,4,FALSE),"")</f>
        <v/>
      </c>
      <c r="W546" s="20" t="str">
        <f>IFERROR(VLOOKUP(I546,'CODE H VS CODE ICPE'!$A$2:$D$80,4,FALSE),"")</f>
        <v/>
      </c>
      <c r="X546" s="20" t="str">
        <f>IFERROR(VLOOKUP(J546,'CODE H VS CODE ICPE'!$A$2:$D$80,4,FALSE),"")</f>
        <v/>
      </c>
      <c r="Y546" s="20" t="str">
        <f>IFERROR(VLOOKUP(K546,'CODE H VS CODE ICPE'!$A$2:$D$80,4,FALSE),"")</f>
        <v/>
      </c>
      <c r="Z546" s="20" t="str">
        <f>IFERROR(VLOOKUP(L546,'CODE H VS CODE ICPE'!$A$2:$D$80,4,FALSE),"")</f>
        <v/>
      </c>
      <c r="AA546" s="20" t="str">
        <f>IFERROR(VLOOKUP(M546,'CODE H VS CODE ICPE'!$A$2:$D$80,4,FALSE),"")</f>
        <v/>
      </c>
      <c r="AB546" s="20" t="str">
        <f>IFERROR(VLOOKUP(N546,'CODE H VS CODE ICPE'!$A$2:$D$80,4,FALSE),"")</f>
        <v/>
      </c>
      <c r="AC546" s="20" t="str">
        <f>IFERROR(VLOOKUP(O546,'CODE H VS CODE ICPE'!$A$2:$D$80,4,FALSE),"")</f>
        <v/>
      </c>
      <c r="AD546" s="20" t="str">
        <f>IFERROR(VLOOKUP(P546,'CODE H VS CODE ICPE'!$A$2:$D$80,4,FALSE),"")</f>
        <v/>
      </c>
      <c r="AE546" s="20" t="str">
        <f>IFERROR(VLOOKUP(Q546,'CODE H VS CODE ICPE'!$A$2:$D$80,4,FALSE),"")</f>
        <v/>
      </c>
      <c r="AF546" s="20" t="str">
        <f>IFERROR(VLOOKUP(R546,'CODE H VS CODE ICPE'!$A$2:$D$80,4,FALSE),"")</f>
        <v/>
      </c>
      <c r="AG546" s="20" t="str">
        <f>IFERROR(VLOOKUP(S546,'CODE H VS CODE ICPE'!$A$2:$D$80,4,FALSE),"")</f>
        <v/>
      </c>
      <c r="AH546" s="49" t="str">
        <f t="shared" si="85"/>
        <v>Accepted</v>
      </c>
      <c r="AI546" s="21">
        <f>IF(T546="",0,IF(T546="Interdit",0,VLOOKUP(F546,'CODE H VS CODE ICPE'!$A$2:$E$80,5,FALSE)))</f>
        <v>99999.99</v>
      </c>
      <c r="AJ546" s="21">
        <f>IF(U546="",0,IF(U546="Interdit",0,VLOOKUP(G546,'CODE H VS CODE ICPE'!$A$2:$E$80,5,FALSE)))</f>
        <v>0</v>
      </c>
      <c r="AK546" s="21">
        <f>IF(V546="",0,IF(V546="Interdit",0,VLOOKUP(H546,'CODE H VS CODE ICPE'!$A$2:$E$80,5,FALSE)))</f>
        <v>0</v>
      </c>
      <c r="AL546" s="21">
        <f>IF(W546="",0,IF(W546="Interdit",0,VLOOKUP(I546,'CODE H VS CODE ICPE'!$A$2:$E$80,5,FALSE)))</f>
        <v>0</v>
      </c>
      <c r="AM546" s="21">
        <f>IF(X546="",0,IF(X546="Interdit",0,VLOOKUP(J546,'CODE H VS CODE ICPE'!$A$2:$E$80,5,FALSE)))</f>
        <v>0</v>
      </c>
      <c r="AN546" s="21">
        <f>IF(Y546="",0,IF(Y546="Interdit",0,VLOOKUP(K546,'CODE H VS CODE ICPE'!$A$2:$E$80,5,FALSE)))</f>
        <v>0</v>
      </c>
      <c r="AO546" s="21">
        <f>IF(Z546="",0,IF(Z546="Interdit",0,VLOOKUP(L546,'CODE H VS CODE ICPE'!$A$2:$E$80,5,FALSE)))</f>
        <v>0</v>
      </c>
      <c r="AP546" s="21">
        <f>IF(AA546="",0,IF(AA546="Interdit",0,VLOOKUP(M546,'CODE H VS CODE ICPE'!$A$2:$E$80,5,FALSE)))</f>
        <v>0</v>
      </c>
      <c r="AQ546" s="21">
        <f>IF(AB546="",0,IF(AB546="Interdit",0,VLOOKUP(N546,'CODE H VS CODE ICPE'!$A$2:$E$80,5,FALSE)))</f>
        <v>0</v>
      </c>
      <c r="AR546" s="21">
        <f>IF(AC546="",0,IF(AC546="Interdit",0,VLOOKUP(O546,'CODE H VS CODE ICPE'!$A$2:$E$80,5,FALSE)))</f>
        <v>0</v>
      </c>
      <c r="AS546" s="21">
        <f>IF(AD546="",0,IF(AD546="Interdit",0,VLOOKUP(P546,'CODE H VS CODE ICPE'!$A$2:$E$80,5,FALSE)))</f>
        <v>0</v>
      </c>
      <c r="AT546" s="21">
        <f>IF(AE546="",0,IF(AE546="Interdit",0,VLOOKUP(Q546,'CODE H VS CODE ICPE'!$A$2:$E$80,5,FALSE)))</f>
        <v>0</v>
      </c>
      <c r="AU546" s="21">
        <f>IF(AF546="",0,IF(AF546="Interdit",0,VLOOKUP(R546,'CODE H VS CODE ICPE'!$A$2:$E$80,5,FALSE)))</f>
        <v>0</v>
      </c>
      <c r="AV546" s="21">
        <f>IF(AG546="",0,IF(AG546="Interdit",0,VLOOKUP(S546,'CODE H VS CODE ICPE'!$A$2:$E$80,5,FALSE)))</f>
        <v>0</v>
      </c>
      <c r="AW546" s="20" t="str">
        <f t="shared" si="86"/>
        <v>$AI$2</v>
      </c>
      <c r="AX546" s="26">
        <f t="shared" si="87"/>
        <v>99999.99</v>
      </c>
      <c r="AY546" s="20" t="str">
        <f t="shared" si="88"/>
        <v>H302</v>
      </c>
      <c r="AZ546" s="20">
        <f>IF(AY546="","",IF(AY546=0,"",VLOOKUP(AY546,'CODE H VS CODE ICPE'!$A$1:$E$80,3,FALSE)))</f>
        <v>4511</v>
      </c>
    </row>
    <row r="547" spans="1:52" ht="28.9" customHeight="1">
      <c r="A547" s="29">
        <v>3423</v>
      </c>
      <c r="B547" s="36" t="s">
        <v>1418</v>
      </c>
      <c r="C547" s="25" t="s">
        <v>222</v>
      </c>
      <c r="D547" s="24" t="s">
        <v>651</v>
      </c>
      <c r="E547" s="24" t="s">
        <v>1419</v>
      </c>
      <c r="F547" s="20" t="s">
        <v>86</v>
      </c>
      <c r="G547" s="20"/>
      <c r="H547" s="20"/>
      <c r="I547" s="20"/>
      <c r="J547" s="20"/>
      <c r="K547" s="20"/>
      <c r="L547" s="20"/>
      <c r="M547" s="20"/>
      <c r="N547" s="20"/>
      <c r="O547" s="20"/>
      <c r="P547" s="20"/>
      <c r="Q547" s="20"/>
      <c r="R547" s="20"/>
      <c r="S547" s="20"/>
      <c r="T547" s="20" t="str">
        <f>IFERROR(VLOOKUP(F547,'CODE H VS CODE ICPE'!$A$2:$D$80,4,FALSE),"")</f>
        <v>Autorisé</v>
      </c>
      <c r="U547" s="20" t="str">
        <f>IFERROR(VLOOKUP(G547,'CODE H VS CODE ICPE'!$A$2:$D$80,4,FALSE),"")</f>
        <v/>
      </c>
      <c r="V547" s="20" t="str">
        <f>IFERROR(VLOOKUP(H547,'CODE H VS CODE ICPE'!$A$2:$D$80,4,FALSE),"")</f>
        <v/>
      </c>
      <c r="W547" s="20" t="str">
        <f>IFERROR(VLOOKUP(I547,'CODE H VS CODE ICPE'!$A$2:$D$80,4,FALSE),"")</f>
        <v/>
      </c>
      <c r="X547" s="20" t="str">
        <f>IFERROR(VLOOKUP(J547,'CODE H VS CODE ICPE'!$A$2:$D$80,4,FALSE),"")</f>
        <v/>
      </c>
      <c r="Y547" s="20" t="str">
        <f>IFERROR(VLOOKUP(K547,'CODE H VS CODE ICPE'!$A$2:$D$80,4,FALSE),"")</f>
        <v/>
      </c>
      <c r="Z547" s="20" t="str">
        <f>IFERROR(VLOOKUP(L547,'CODE H VS CODE ICPE'!$A$2:$D$80,4,FALSE),"")</f>
        <v/>
      </c>
      <c r="AA547" s="20" t="str">
        <f>IFERROR(VLOOKUP(M547,'CODE H VS CODE ICPE'!$A$2:$D$80,4,FALSE),"")</f>
        <v/>
      </c>
      <c r="AB547" s="20" t="str">
        <f>IFERROR(VLOOKUP(N547,'CODE H VS CODE ICPE'!$A$2:$D$80,4,FALSE),"")</f>
        <v/>
      </c>
      <c r="AC547" s="20" t="str">
        <f>IFERROR(VLOOKUP(O547,'CODE H VS CODE ICPE'!$A$2:$D$80,4,FALSE),"")</f>
        <v/>
      </c>
      <c r="AD547" s="20" t="str">
        <f>IFERROR(VLOOKUP(P547,'CODE H VS CODE ICPE'!$A$2:$D$80,4,FALSE),"")</f>
        <v/>
      </c>
      <c r="AE547" s="20" t="str">
        <f>IFERROR(VLOOKUP(Q547,'CODE H VS CODE ICPE'!$A$2:$D$80,4,FALSE),"")</f>
        <v/>
      </c>
      <c r="AF547" s="20" t="str">
        <f>IFERROR(VLOOKUP(R547,'CODE H VS CODE ICPE'!$A$2:$D$80,4,FALSE),"")</f>
        <v/>
      </c>
      <c r="AG547" s="20" t="str">
        <f>IFERROR(VLOOKUP(S547,'CODE H VS CODE ICPE'!$A$2:$D$80,4,FALSE),"")</f>
        <v/>
      </c>
      <c r="AH547" s="49" t="str">
        <f t="shared" si="85"/>
        <v>Accepted</v>
      </c>
      <c r="AI547" s="21">
        <f>IF(T547="",0,IF(T547="Interdit",0,VLOOKUP(F547,'CODE H VS CODE ICPE'!$A$2:$E$80,5,FALSE)))</f>
        <v>99999.99</v>
      </c>
      <c r="AJ547" s="21">
        <f>IF(U547="",0,IF(U547="Interdit",0,VLOOKUP(G547,'CODE H VS CODE ICPE'!$A$2:$E$80,5,FALSE)))</f>
        <v>0</v>
      </c>
      <c r="AK547" s="21">
        <f>IF(V547="",0,IF(V547="Interdit",0,VLOOKUP(H547,'CODE H VS CODE ICPE'!$A$2:$E$80,5,FALSE)))</f>
        <v>0</v>
      </c>
      <c r="AL547" s="21">
        <f>IF(W547="",0,IF(W547="Interdit",0,VLOOKUP(I547,'CODE H VS CODE ICPE'!$A$2:$E$80,5,FALSE)))</f>
        <v>0</v>
      </c>
      <c r="AM547" s="21">
        <f>IF(X547="",0,IF(X547="Interdit",0,VLOOKUP(J547,'CODE H VS CODE ICPE'!$A$2:$E$80,5,FALSE)))</f>
        <v>0</v>
      </c>
      <c r="AN547" s="21">
        <f>IF(Y547="",0,IF(Y547="Interdit",0,VLOOKUP(K547,'CODE H VS CODE ICPE'!$A$2:$E$80,5,FALSE)))</f>
        <v>0</v>
      </c>
      <c r="AO547" s="21">
        <f>IF(Z547="",0,IF(Z547="Interdit",0,VLOOKUP(L547,'CODE H VS CODE ICPE'!$A$2:$E$80,5,FALSE)))</f>
        <v>0</v>
      </c>
      <c r="AP547" s="21">
        <f>IF(AA547="",0,IF(AA547="Interdit",0,VLOOKUP(M547,'CODE H VS CODE ICPE'!$A$2:$E$80,5,FALSE)))</f>
        <v>0</v>
      </c>
      <c r="AQ547" s="21">
        <f>IF(AB547="",0,IF(AB547="Interdit",0,VLOOKUP(N547,'CODE H VS CODE ICPE'!$A$2:$E$80,5,FALSE)))</f>
        <v>0</v>
      </c>
      <c r="AR547" s="21">
        <f>IF(AC547="",0,IF(AC547="Interdit",0,VLOOKUP(O547,'CODE H VS CODE ICPE'!$A$2:$E$80,5,FALSE)))</f>
        <v>0</v>
      </c>
      <c r="AS547" s="21">
        <f>IF(AD547="",0,IF(AD547="Interdit",0,VLOOKUP(P547,'CODE H VS CODE ICPE'!$A$2:$E$80,5,FALSE)))</f>
        <v>0</v>
      </c>
      <c r="AT547" s="21">
        <f>IF(AE547="",0,IF(AE547="Interdit",0,VLOOKUP(Q547,'CODE H VS CODE ICPE'!$A$2:$E$80,5,FALSE)))</f>
        <v>0</v>
      </c>
      <c r="AU547" s="21">
        <f>IF(AF547="",0,IF(AF547="Interdit",0,VLOOKUP(R547,'CODE H VS CODE ICPE'!$A$2:$E$80,5,FALSE)))</f>
        <v>0</v>
      </c>
      <c r="AV547" s="21">
        <f>IF(AG547="",0,IF(AG547="Interdit",0,VLOOKUP(S547,'CODE H VS CODE ICPE'!$A$2:$E$80,5,FALSE)))</f>
        <v>0</v>
      </c>
      <c r="AW547" s="20" t="str">
        <f t="shared" si="86"/>
        <v>$AI$2</v>
      </c>
      <c r="AX547" s="26">
        <f t="shared" si="87"/>
        <v>99999.99</v>
      </c>
      <c r="AY547" s="20" t="str">
        <f t="shared" si="88"/>
        <v>H302</v>
      </c>
      <c r="AZ547" s="20">
        <f>IF(AY547="","",IF(AY547=0,"",VLOOKUP(AY547,'CODE H VS CODE ICPE'!$A$1:$E$80,3,FALSE)))</f>
        <v>4511</v>
      </c>
    </row>
    <row r="548" spans="1:52" ht="28.9" customHeight="1">
      <c r="A548" s="29">
        <v>3424</v>
      </c>
      <c r="B548" s="36" t="s">
        <v>1420</v>
      </c>
      <c r="C548" s="25" t="s">
        <v>499</v>
      </c>
      <c r="D548" s="24" t="s">
        <v>831</v>
      </c>
      <c r="E548" s="24" t="s">
        <v>1421</v>
      </c>
      <c r="F548" s="20" t="s">
        <v>86</v>
      </c>
      <c r="G548" s="20"/>
      <c r="H548" s="20"/>
      <c r="I548" s="20"/>
      <c r="J548" s="20"/>
      <c r="K548" s="20"/>
      <c r="L548" s="20"/>
      <c r="M548" s="20"/>
      <c r="N548" s="20"/>
      <c r="O548" s="20"/>
      <c r="P548" s="20"/>
      <c r="Q548" s="20"/>
      <c r="R548" s="20"/>
      <c r="S548" s="20"/>
      <c r="T548" s="20" t="str">
        <f>IFERROR(VLOOKUP(F548,'CODE H VS CODE ICPE'!$A$2:$D$80,4,FALSE),"")</f>
        <v>Autorisé</v>
      </c>
      <c r="U548" s="20" t="str">
        <f>IFERROR(VLOOKUP(G548,'CODE H VS CODE ICPE'!$A$2:$D$80,4,FALSE),"")</f>
        <v/>
      </c>
      <c r="V548" s="20" t="str">
        <f>IFERROR(VLOOKUP(H548,'CODE H VS CODE ICPE'!$A$2:$D$80,4,FALSE),"")</f>
        <v/>
      </c>
      <c r="W548" s="20" t="str">
        <f>IFERROR(VLOOKUP(I548,'CODE H VS CODE ICPE'!$A$2:$D$80,4,FALSE),"")</f>
        <v/>
      </c>
      <c r="X548" s="20" t="str">
        <f>IFERROR(VLOOKUP(J548,'CODE H VS CODE ICPE'!$A$2:$D$80,4,FALSE),"")</f>
        <v/>
      </c>
      <c r="Y548" s="20" t="str">
        <f>IFERROR(VLOOKUP(K548,'CODE H VS CODE ICPE'!$A$2:$D$80,4,FALSE),"")</f>
        <v/>
      </c>
      <c r="Z548" s="20" t="str">
        <f>IFERROR(VLOOKUP(L548,'CODE H VS CODE ICPE'!$A$2:$D$80,4,FALSE),"")</f>
        <v/>
      </c>
      <c r="AA548" s="20" t="str">
        <f>IFERROR(VLOOKUP(M548,'CODE H VS CODE ICPE'!$A$2:$D$80,4,FALSE),"")</f>
        <v/>
      </c>
      <c r="AB548" s="20" t="str">
        <f>IFERROR(VLOOKUP(N548,'CODE H VS CODE ICPE'!$A$2:$D$80,4,FALSE),"")</f>
        <v/>
      </c>
      <c r="AC548" s="20" t="str">
        <f>IFERROR(VLOOKUP(O548,'CODE H VS CODE ICPE'!$A$2:$D$80,4,FALSE),"")</f>
        <v/>
      </c>
      <c r="AD548" s="20" t="str">
        <f>IFERROR(VLOOKUP(P548,'CODE H VS CODE ICPE'!$A$2:$D$80,4,FALSE),"")</f>
        <v/>
      </c>
      <c r="AE548" s="20" t="str">
        <f>IFERROR(VLOOKUP(Q548,'CODE H VS CODE ICPE'!$A$2:$D$80,4,FALSE),"")</f>
        <v/>
      </c>
      <c r="AF548" s="20" t="str">
        <f>IFERROR(VLOOKUP(R548,'CODE H VS CODE ICPE'!$A$2:$D$80,4,FALSE),"")</f>
        <v/>
      </c>
      <c r="AG548" s="20" t="str">
        <f>IFERROR(VLOOKUP(S548,'CODE H VS CODE ICPE'!$A$2:$D$80,4,FALSE),"")</f>
        <v/>
      </c>
      <c r="AH548" s="49" t="str">
        <f t="shared" si="85"/>
        <v>Accepted</v>
      </c>
      <c r="AI548" s="21">
        <f>IF(T548="",0,IF(T548="Interdit",0,VLOOKUP(F548,'CODE H VS CODE ICPE'!$A$2:$E$80,5,FALSE)))</f>
        <v>99999.99</v>
      </c>
      <c r="AJ548" s="21">
        <f>IF(U548="",0,IF(U548="Interdit",0,VLOOKUP(G548,'CODE H VS CODE ICPE'!$A$2:$E$80,5,FALSE)))</f>
        <v>0</v>
      </c>
      <c r="AK548" s="21">
        <f>IF(V548="",0,IF(V548="Interdit",0,VLOOKUP(H548,'CODE H VS CODE ICPE'!$A$2:$E$80,5,FALSE)))</f>
        <v>0</v>
      </c>
      <c r="AL548" s="21">
        <f>IF(W548="",0,IF(W548="Interdit",0,VLOOKUP(I548,'CODE H VS CODE ICPE'!$A$2:$E$80,5,FALSE)))</f>
        <v>0</v>
      </c>
      <c r="AM548" s="21">
        <f>IF(X548="",0,IF(X548="Interdit",0,VLOOKUP(J548,'CODE H VS CODE ICPE'!$A$2:$E$80,5,FALSE)))</f>
        <v>0</v>
      </c>
      <c r="AN548" s="21">
        <f>IF(Y548="",0,IF(Y548="Interdit",0,VLOOKUP(K548,'CODE H VS CODE ICPE'!$A$2:$E$80,5,FALSE)))</f>
        <v>0</v>
      </c>
      <c r="AO548" s="21">
        <f>IF(Z548="",0,IF(Z548="Interdit",0,VLOOKUP(L548,'CODE H VS CODE ICPE'!$A$2:$E$80,5,FALSE)))</f>
        <v>0</v>
      </c>
      <c r="AP548" s="21">
        <f>IF(AA548="",0,IF(AA548="Interdit",0,VLOOKUP(M548,'CODE H VS CODE ICPE'!$A$2:$E$80,5,FALSE)))</f>
        <v>0</v>
      </c>
      <c r="AQ548" s="21">
        <f>IF(AB548="",0,IF(AB548="Interdit",0,VLOOKUP(N548,'CODE H VS CODE ICPE'!$A$2:$E$80,5,FALSE)))</f>
        <v>0</v>
      </c>
      <c r="AR548" s="21">
        <f>IF(AC548="",0,IF(AC548="Interdit",0,VLOOKUP(O548,'CODE H VS CODE ICPE'!$A$2:$E$80,5,FALSE)))</f>
        <v>0</v>
      </c>
      <c r="AS548" s="21">
        <f>IF(AD548="",0,IF(AD548="Interdit",0,VLOOKUP(P548,'CODE H VS CODE ICPE'!$A$2:$E$80,5,FALSE)))</f>
        <v>0</v>
      </c>
      <c r="AT548" s="21">
        <f>IF(AE548="",0,IF(AE548="Interdit",0,VLOOKUP(Q548,'CODE H VS CODE ICPE'!$A$2:$E$80,5,FALSE)))</f>
        <v>0</v>
      </c>
      <c r="AU548" s="21">
        <f>IF(AF548="",0,IF(AF548="Interdit",0,VLOOKUP(R548,'CODE H VS CODE ICPE'!$A$2:$E$80,5,FALSE)))</f>
        <v>0</v>
      </c>
      <c r="AV548" s="21">
        <f>IF(AG548="",0,IF(AG548="Interdit",0,VLOOKUP(S548,'CODE H VS CODE ICPE'!$A$2:$E$80,5,FALSE)))</f>
        <v>0</v>
      </c>
      <c r="AW548" s="20" t="str">
        <f t="shared" si="86"/>
        <v>$AI$2</v>
      </c>
      <c r="AX548" s="26">
        <f t="shared" si="87"/>
        <v>99999.99</v>
      </c>
      <c r="AY548" s="20" t="str">
        <f t="shared" si="88"/>
        <v>H302</v>
      </c>
      <c r="AZ548" s="20">
        <f>IF(AY548="","",IF(AY548=0,"",VLOOKUP(AY548,'CODE H VS CODE ICPE'!$A$1:$E$80,3,FALSE)))</f>
        <v>4511</v>
      </c>
    </row>
    <row r="549" spans="1:52" ht="28.9" customHeight="1">
      <c r="A549" s="29">
        <v>3425</v>
      </c>
      <c r="B549" s="36" t="s">
        <v>1422</v>
      </c>
      <c r="C549" s="25" t="s">
        <v>222</v>
      </c>
      <c r="D549" s="24" t="s">
        <v>223</v>
      </c>
      <c r="E549" s="24" t="s">
        <v>1423</v>
      </c>
      <c r="F549" s="20" t="s">
        <v>96</v>
      </c>
      <c r="G549" s="20"/>
      <c r="H549" s="20"/>
      <c r="I549" s="20"/>
      <c r="J549" s="20"/>
      <c r="K549" s="20"/>
      <c r="L549" s="20"/>
      <c r="M549" s="20"/>
      <c r="N549" s="20"/>
      <c r="O549" s="20"/>
      <c r="P549" s="20"/>
      <c r="Q549" s="20"/>
      <c r="R549" s="20"/>
      <c r="S549" s="20"/>
      <c r="T549" s="20" t="str">
        <f>IFERROR(VLOOKUP(F549,'CODE H VS CODE ICPE'!$A$2:$D$80,4,FALSE),"")</f>
        <v>Autorisé</v>
      </c>
      <c r="U549" s="20" t="str">
        <f>IFERROR(VLOOKUP(G549,'CODE H VS CODE ICPE'!$A$2:$D$80,4,FALSE),"")</f>
        <v/>
      </c>
      <c r="V549" s="20" t="str">
        <f>IFERROR(VLOOKUP(H549,'CODE H VS CODE ICPE'!$A$2:$D$80,4,FALSE),"")</f>
        <v/>
      </c>
      <c r="W549" s="20" t="str">
        <f>IFERROR(VLOOKUP(I549,'CODE H VS CODE ICPE'!$A$2:$D$80,4,FALSE),"")</f>
        <v/>
      </c>
      <c r="X549" s="20" t="str">
        <f>IFERROR(VLOOKUP(J549,'CODE H VS CODE ICPE'!$A$2:$D$80,4,FALSE),"")</f>
        <v/>
      </c>
      <c r="Y549" s="20" t="str">
        <f>IFERROR(VLOOKUP(K549,'CODE H VS CODE ICPE'!$A$2:$D$80,4,FALSE),"")</f>
        <v/>
      </c>
      <c r="Z549" s="20" t="str">
        <f>IFERROR(VLOOKUP(L549,'CODE H VS CODE ICPE'!$A$2:$D$80,4,FALSE),"")</f>
        <v/>
      </c>
      <c r="AA549" s="20" t="str">
        <f>IFERROR(VLOOKUP(M549,'CODE H VS CODE ICPE'!$A$2:$D$80,4,FALSE),"")</f>
        <v/>
      </c>
      <c r="AB549" s="20" t="str">
        <f>IFERROR(VLOOKUP(N549,'CODE H VS CODE ICPE'!$A$2:$D$80,4,FALSE),"")</f>
        <v/>
      </c>
      <c r="AC549" s="20" t="str">
        <f>IFERROR(VLOOKUP(O549,'CODE H VS CODE ICPE'!$A$2:$D$80,4,FALSE),"")</f>
        <v/>
      </c>
      <c r="AD549" s="20" t="str">
        <f>IFERROR(VLOOKUP(P549,'CODE H VS CODE ICPE'!$A$2:$D$80,4,FALSE),"")</f>
        <v/>
      </c>
      <c r="AE549" s="20" t="str">
        <f>IFERROR(VLOOKUP(Q549,'CODE H VS CODE ICPE'!$A$2:$D$80,4,FALSE),"")</f>
        <v/>
      </c>
      <c r="AF549" s="20" t="str">
        <f>IFERROR(VLOOKUP(R549,'CODE H VS CODE ICPE'!$A$2:$D$80,4,FALSE),"")</f>
        <v/>
      </c>
      <c r="AG549" s="20" t="str">
        <f>IFERROR(VLOOKUP(S549,'CODE H VS CODE ICPE'!$A$2:$D$80,4,FALSE),"")</f>
        <v/>
      </c>
      <c r="AH549" s="49" t="str">
        <f t="shared" si="85"/>
        <v>Accepted</v>
      </c>
      <c r="AI549" s="21">
        <f>IF(T549="",0,IF(T549="Interdit",0,VLOOKUP(F549,'CODE H VS CODE ICPE'!$A$2:$E$80,5,FALSE)))</f>
        <v>149999.99</v>
      </c>
      <c r="AJ549" s="21">
        <f>IF(U549="",0,IF(U549="Interdit",0,VLOOKUP(G549,'CODE H VS CODE ICPE'!$A$2:$E$80,5,FALSE)))</f>
        <v>0</v>
      </c>
      <c r="AK549" s="21">
        <f>IF(V549="",0,IF(V549="Interdit",0,VLOOKUP(H549,'CODE H VS CODE ICPE'!$A$2:$E$80,5,FALSE)))</f>
        <v>0</v>
      </c>
      <c r="AL549" s="21">
        <f>IF(W549="",0,IF(W549="Interdit",0,VLOOKUP(I549,'CODE H VS CODE ICPE'!$A$2:$E$80,5,FALSE)))</f>
        <v>0</v>
      </c>
      <c r="AM549" s="21">
        <f>IF(X549="",0,IF(X549="Interdit",0,VLOOKUP(J549,'CODE H VS CODE ICPE'!$A$2:$E$80,5,FALSE)))</f>
        <v>0</v>
      </c>
      <c r="AN549" s="21">
        <f>IF(Y549="",0,IF(Y549="Interdit",0,VLOOKUP(K549,'CODE H VS CODE ICPE'!$A$2:$E$80,5,FALSE)))</f>
        <v>0</v>
      </c>
      <c r="AO549" s="21">
        <f>IF(Z549="",0,IF(Z549="Interdit",0,VLOOKUP(L549,'CODE H VS CODE ICPE'!$A$2:$E$80,5,FALSE)))</f>
        <v>0</v>
      </c>
      <c r="AP549" s="21">
        <f>IF(AA549="",0,IF(AA549="Interdit",0,VLOOKUP(M549,'CODE H VS CODE ICPE'!$A$2:$E$80,5,FALSE)))</f>
        <v>0</v>
      </c>
      <c r="AQ549" s="21">
        <f>IF(AB549="",0,IF(AB549="Interdit",0,VLOOKUP(N549,'CODE H VS CODE ICPE'!$A$2:$E$80,5,FALSE)))</f>
        <v>0</v>
      </c>
      <c r="AR549" s="21">
        <f>IF(AC549="",0,IF(AC549="Interdit",0,VLOOKUP(O549,'CODE H VS CODE ICPE'!$A$2:$E$80,5,FALSE)))</f>
        <v>0</v>
      </c>
      <c r="AS549" s="21">
        <f>IF(AD549="",0,IF(AD549="Interdit",0,VLOOKUP(P549,'CODE H VS CODE ICPE'!$A$2:$E$80,5,FALSE)))</f>
        <v>0</v>
      </c>
      <c r="AT549" s="21">
        <f>IF(AE549="",0,IF(AE549="Interdit",0,VLOOKUP(Q549,'CODE H VS CODE ICPE'!$A$2:$E$80,5,FALSE)))</f>
        <v>0</v>
      </c>
      <c r="AU549" s="21">
        <f>IF(AF549="",0,IF(AF549="Interdit",0,VLOOKUP(R549,'CODE H VS CODE ICPE'!$A$2:$E$80,5,FALSE)))</f>
        <v>0</v>
      </c>
      <c r="AV549" s="21">
        <f>IF(AG549="",0,IF(AG549="Interdit",0,VLOOKUP(S549,'CODE H VS CODE ICPE'!$A$2:$E$80,5,FALSE)))</f>
        <v>0</v>
      </c>
      <c r="AW549" s="20" t="str">
        <f t="shared" si="86"/>
        <v>$AI$2</v>
      </c>
      <c r="AX549" s="26">
        <f t="shared" si="87"/>
        <v>149999.99</v>
      </c>
      <c r="AY549" s="20" t="str">
        <f t="shared" si="88"/>
        <v>H314</v>
      </c>
      <c r="AZ549" s="20">
        <f>IF(AY549="","",IF(AY549=0,"",VLOOKUP(AY549,'CODE H VS CODE ICPE'!$A$1:$E$80,3,FALSE)))</f>
        <v>4320</v>
      </c>
    </row>
    <row r="550" spans="1:52" ht="28.9" customHeight="1">
      <c r="A550" s="29">
        <v>3426</v>
      </c>
      <c r="B550" s="36" t="s">
        <v>1424</v>
      </c>
      <c r="C550" s="25" t="s">
        <v>499</v>
      </c>
      <c r="D550" s="24" t="s">
        <v>613</v>
      </c>
      <c r="E550" s="24" t="s">
        <v>1425</v>
      </c>
      <c r="F550" s="20" t="s">
        <v>86</v>
      </c>
      <c r="G550" s="20"/>
      <c r="H550" s="20"/>
      <c r="I550" s="20"/>
      <c r="J550" s="20"/>
      <c r="K550" s="20"/>
      <c r="L550" s="20"/>
      <c r="M550" s="20"/>
      <c r="N550" s="20"/>
      <c r="O550" s="20"/>
      <c r="P550" s="20"/>
      <c r="Q550" s="20"/>
      <c r="R550" s="20"/>
      <c r="S550" s="20"/>
      <c r="T550" s="20" t="str">
        <f>IFERROR(VLOOKUP(F550,'CODE H VS CODE ICPE'!$A$2:$D$80,4,FALSE),"")</f>
        <v>Autorisé</v>
      </c>
      <c r="U550" s="20" t="str">
        <f>IFERROR(VLOOKUP(G550,'CODE H VS CODE ICPE'!$A$2:$D$80,4,FALSE),"")</f>
        <v/>
      </c>
      <c r="V550" s="20" t="str">
        <f>IFERROR(VLOOKUP(H550,'CODE H VS CODE ICPE'!$A$2:$D$80,4,FALSE),"")</f>
        <v/>
      </c>
      <c r="W550" s="20" t="str">
        <f>IFERROR(VLOOKUP(I550,'CODE H VS CODE ICPE'!$A$2:$D$80,4,FALSE),"")</f>
        <v/>
      </c>
      <c r="X550" s="20" t="str">
        <f>IFERROR(VLOOKUP(J550,'CODE H VS CODE ICPE'!$A$2:$D$80,4,FALSE),"")</f>
        <v/>
      </c>
      <c r="Y550" s="20" t="str">
        <f>IFERROR(VLOOKUP(K550,'CODE H VS CODE ICPE'!$A$2:$D$80,4,FALSE),"")</f>
        <v/>
      </c>
      <c r="Z550" s="20" t="str">
        <f>IFERROR(VLOOKUP(L550,'CODE H VS CODE ICPE'!$A$2:$D$80,4,FALSE),"")</f>
        <v/>
      </c>
      <c r="AA550" s="20" t="str">
        <f>IFERROR(VLOOKUP(M550,'CODE H VS CODE ICPE'!$A$2:$D$80,4,FALSE),"")</f>
        <v/>
      </c>
      <c r="AB550" s="20" t="str">
        <f>IFERROR(VLOOKUP(N550,'CODE H VS CODE ICPE'!$A$2:$D$80,4,FALSE),"")</f>
        <v/>
      </c>
      <c r="AC550" s="20" t="str">
        <f>IFERROR(VLOOKUP(O550,'CODE H VS CODE ICPE'!$A$2:$D$80,4,FALSE),"")</f>
        <v/>
      </c>
      <c r="AD550" s="20" t="str">
        <f>IFERROR(VLOOKUP(P550,'CODE H VS CODE ICPE'!$A$2:$D$80,4,FALSE),"")</f>
        <v/>
      </c>
      <c r="AE550" s="20" t="str">
        <f>IFERROR(VLOOKUP(Q550,'CODE H VS CODE ICPE'!$A$2:$D$80,4,FALSE),"")</f>
        <v/>
      </c>
      <c r="AF550" s="20" t="str">
        <f>IFERROR(VLOOKUP(R550,'CODE H VS CODE ICPE'!$A$2:$D$80,4,FALSE),"")</f>
        <v/>
      </c>
      <c r="AG550" s="20" t="str">
        <f>IFERROR(VLOOKUP(S550,'CODE H VS CODE ICPE'!$A$2:$D$80,4,FALSE),"")</f>
        <v/>
      </c>
      <c r="AH550" s="49" t="str">
        <f t="shared" si="85"/>
        <v>Accepted</v>
      </c>
      <c r="AI550" s="21">
        <f>IF(T550="",0,IF(T550="Interdit",0,VLOOKUP(F550,'CODE H VS CODE ICPE'!$A$2:$E$80,5,FALSE)))</f>
        <v>99999.99</v>
      </c>
      <c r="AJ550" s="21">
        <f>IF(U550="",0,IF(U550="Interdit",0,VLOOKUP(G550,'CODE H VS CODE ICPE'!$A$2:$E$80,5,FALSE)))</f>
        <v>0</v>
      </c>
      <c r="AK550" s="21">
        <f>IF(V550="",0,IF(V550="Interdit",0,VLOOKUP(H550,'CODE H VS CODE ICPE'!$A$2:$E$80,5,FALSE)))</f>
        <v>0</v>
      </c>
      <c r="AL550" s="21">
        <f>IF(W550="",0,IF(W550="Interdit",0,VLOOKUP(I550,'CODE H VS CODE ICPE'!$A$2:$E$80,5,FALSE)))</f>
        <v>0</v>
      </c>
      <c r="AM550" s="21">
        <f>IF(X550="",0,IF(X550="Interdit",0,VLOOKUP(J550,'CODE H VS CODE ICPE'!$A$2:$E$80,5,FALSE)))</f>
        <v>0</v>
      </c>
      <c r="AN550" s="21">
        <f>IF(Y550="",0,IF(Y550="Interdit",0,VLOOKUP(K550,'CODE H VS CODE ICPE'!$A$2:$E$80,5,FALSE)))</f>
        <v>0</v>
      </c>
      <c r="AO550" s="21">
        <f>IF(Z550="",0,IF(Z550="Interdit",0,VLOOKUP(L550,'CODE H VS CODE ICPE'!$A$2:$E$80,5,FALSE)))</f>
        <v>0</v>
      </c>
      <c r="AP550" s="21">
        <f>IF(AA550="",0,IF(AA550="Interdit",0,VLOOKUP(M550,'CODE H VS CODE ICPE'!$A$2:$E$80,5,FALSE)))</f>
        <v>0</v>
      </c>
      <c r="AQ550" s="21">
        <f>IF(AB550="",0,IF(AB550="Interdit",0,VLOOKUP(N550,'CODE H VS CODE ICPE'!$A$2:$E$80,5,FALSE)))</f>
        <v>0</v>
      </c>
      <c r="AR550" s="21">
        <f>IF(AC550="",0,IF(AC550="Interdit",0,VLOOKUP(O550,'CODE H VS CODE ICPE'!$A$2:$E$80,5,FALSE)))</f>
        <v>0</v>
      </c>
      <c r="AS550" s="21">
        <f>IF(AD550="",0,IF(AD550="Interdit",0,VLOOKUP(P550,'CODE H VS CODE ICPE'!$A$2:$E$80,5,FALSE)))</f>
        <v>0</v>
      </c>
      <c r="AT550" s="21">
        <f>IF(AE550="",0,IF(AE550="Interdit",0,VLOOKUP(Q550,'CODE H VS CODE ICPE'!$A$2:$E$80,5,FALSE)))</f>
        <v>0</v>
      </c>
      <c r="AU550" s="21">
        <f>IF(AF550="",0,IF(AF550="Interdit",0,VLOOKUP(R550,'CODE H VS CODE ICPE'!$A$2:$E$80,5,FALSE)))</f>
        <v>0</v>
      </c>
      <c r="AV550" s="21">
        <f>IF(AG550="",0,IF(AG550="Interdit",0,VLOOKUP(S550,'CODE H VS CODE ICPE'!$A$2:$E$80,5,FALSE)))</f>
        <v>0</v>
      </c>
      <c r="AW550" s="20" t="str">
        <f t="shared" si="86"/>
        <v>$AI$2</v>
      </c>
      <c r="AX550" s="26">
        <f t="shared" si="87"/>
        <v>99999.99</v>
      </c>
      <c r="AY550" s="20" t="str">
        <f t="shared" si="88"/>
        <v>H302</v>
      </c>
      <c r="AZ550" s="20">
        <f>IF(AY550="","",IF(AY550=0,"",VLOOKUP(AY550,'CODE H VS CODE ICPE'!$A$1:$E$80,3,FALSE)))</f>
        <v>4511</v>
      </c>
    </row>
    <row r="551" spans="1:52" ht="28.9" customHeight="1">
      <c r="A551" s="29">
        <v>3427</v>
      </c>
      <c r="B551" s="36" t="s">
        <v>1426</v>
      </c>
      <c r="C551" s="25" t="s">
        <v>222</v>
      </c>
      <c r="D551" s="24" t="s">
        <v>223</v>
      </c>
      <c r="E551" s="24" t="s">
        <v>1427</v>
      </c>
      <c r="F551" s="20" t="s">
        <v>86</v>
      </c>
      <c r="G551" s="20"/>
      <c r="H551" s="20"/>
      <c r="I551" s="20"/>
      <c r="J551" s="20"/>
      <c r="K551" s="20"/>
      <c r="L551" s="20"/>
      <c r="M551" s="20"/>
      <c r="N551" s="20"/>
      <c r="O551" s="20"/>
      <c r="P551" s="20"/>
      <c r="Q551" s="20"/>
      <c r="R551" s="20"/>
      <c r="S551" s="20"/>
      <c r="T551" s="20" t="str">
        <f>IFERROR(VLOOKUP(F551,'CODE H VS CODE ICPE'!$A$2:$D$80,4,FALSE),"")</f>
        <v>Autorisé</v>
      </c>
      <c r="U551" s="20" t="str">
        <f>IFERROR(VLOOKUP(G551,'CODE H VS CODE ICPE'!$A$2:$D$80,4,FALSE),"")</f>
        <v/>
      </c>
      <c r="V551" s="20" t="str">
        <f>IFERROR(VLOOKUP(H551,'CODE H VS CODE ICPE'!$A$2:$D$80,4,FALSE),"")</f>
        <v/>
      </c>
      <c r="W551" s="20" t="str">
        <f>IFERROR(VLOOKUP(I551,'CODE H VS CODE ICPE'!$A$2:$D$80,4,FALSE),"")</f>
        <v/>
      </c>
      <c r="X551" s="20" t="str">
        <f>IFERROR(VLOOKUP(J551,'CODE H VS CODE ICPE'!$A$2:$D$80,4,FALSE),"")</f>
        <v/>
      </c>
      <c r="Y551" s="20" t="str">
        <f>IFERROR(VLOOKUP(K551,'CODE H VS CODE ICPE'!$A$2:$D$80,4,FALSE),"")</f>
        <v/>
      </c>
      <c r="Z551" s="20" t="str">
        <f>IFERROR(VLOOKUP(L551,'CODE H VS CODE ICPE'!$A$2:$D$80,4,FALSE),"")</f>
        <v/>
      </c>
      <c r="AA551" s="20" t="str">
        <f>IFERROR(VLOOKUP(M551,'CODE H VS CODE ICPE'!$A$2:$D$80,4,FALSE),"")</f>
        <v/>
      </c>
      <c r="AB551" s="20" t="str">
        <f>IFERROR(VLOOKUP(N551,'CODE H VS CODE ICPE'!$A$2:$D$80,4,FALSE),"")</f>
        <v/>
      </c>
      <c r="AC551" s="20" t="str">
        <f>IFERROR(VLOOKUP(O551,'CODE H VS CODE ICPE'!$A$2:$D$80,4,FALSE),"")</f>
        <v/>
      </c>
      <c r="AD551" s="20" t="str">
        <f>IFERROR(VLOOKUP(P551,'CODE H VS CODE ICPE'!$A$2:$D$80,4,FALSE),"")</f>
        <v/>
      </c>
      <c r="AE551" s="20" t="str">
        <f>IFERROR(VLOOKUP(Q551,'CODE H VS CODE ICPE'!$A$2:$D$80,4,FALSE),"")</f>
        <v/>
      </c>
      <c r="AF551" s="20" t="str">
        <f>IFERROR(VLOOKUP(R551,'CODE H VS CODE ICPE'!$A$2:$D$80,4,FALSE),"")</f>
        <v/>
      </c>
      <c r="AG551" s="20" t="str">
        <f>IFERROR(VLOOKUP(S551,'CODE H VS CODE ICPE'!$A$2:$D$80,4,FALSE),"")</f>
        <v/>
      </c>
      <c r="AH551" s="49" t="str">
        <f t="shared" si="85"/>
        <v>Accepted</v>
      </c>
      <c r="AI551" s="21">
        <f>IF(T551="",0,IF(T551="Interdit",0,VLOOKUP(F551,'CODE H VS CODE ICPE'!$A$2:$E$80,5,FALSE)))</f>
        <v>99999.99</v>
      </c>
      <c r="AJ551" s="21">
        <f>IF(U551="",0,IF(U551="Interdit",0,VLOOKUP(G551,'CODE H VS CODE ICPE'!$A$2:$E$80,5,FALSE)))</f>
        <v>0</v>
      </c>
      <c r="AK551" s="21">
        <f>IF(V551="",0,IF(V551="Interdit",0,VLOOKUP(H551,'CODE H VS CODE ICPE'!$A$2:$E$80,5,FALSE)))</f>
        <v>0</v>
      </c>
      <c r="AL551" s="21">
        <f>IF(W551="",0,IF(W551="Interdit",0,VLOOKUP(I551,'CODE H VS CODE ICPE'!$A$2:$E$80,5,FALSE)))</f>
        <v>0</v>
      </c>
      <c r="AM551" s="21">
        <f>IF(X551="",0,IF(X551="Interdit",0,VLOOKUP(J551,'CODE H VS CODE ICPE'!$A$2:$E$80,5,FALSE)))</f>
        <v>0</v>
      </c>
      <c r="AN551" s="21">
        <f>IF(Y551="",0,IF(Y551="Interdit",0,VLOOKUP(K551,'CODE H VS CODE ICPE'!$A$2:$E$80,5,FALSE)))</f>
        <v>0</v>
      </c>
      <c r="AO551" s="21">
        <f>IF(Z551="",0,IF(Z551="Interdit",0,VLOOKUP(L551,'CODE H VS CODE ICPE'!$A$2:$E$80,5,FALSE)))</f>
        <v>0</v>
      </c>
      <c r="AP551" s="21">
        <f>IF(AA551="",0,IF(AA551="Interdit",0,VLOOKUP(M551,'CODE H VS CODE ICPE'!$A$2:$E$80,5,FALSE)))</f>
        <v>0</v>
      </c>
      <c r="AQ551" s="21">
        <f>IF(AB551="",0,IF(AB551="Interdit",0,VLOOKUP(N551,'CODE H VS CODE ICPE'!$A$2:$E$80,5,FALSE)))</f>
        <v>0</v>
      </c>
      <c r="AR551" s="21">
        <f>IF(AC551="",0,IF(AC551="Interdit",0,VLOOKUP(O551,'CODE H VS CODE ICPE'!$A$2:$E$80,5,FALSE)))</f>
        <v>0</v>
      </c>
      <c r="AS551" s="21">
        <f>IF(AD551="",0,IF(AD551="Interdit",0,VLOOKUP(P551,'CODE H VS CODE ICPE'!$A$2:$E$80,5,FALSE)))</f>
        <v>0</v>
      </c>
      <c r="AT551" s="21">
        <f>IF(AE551="",0,IF(AE551="Interdit",0,VLOOKUP(Q551,'CODE H VS CODE ICPE'!$A$2:$E$80,5,FALSE)))</f>
        <v>0</v>
      </c>
      <c r="AU551" s="21">
        <f>IF(AF551="",0,IF(AF551="Interdit",0,VLOOKUP(R551,'CODE H VS CODE ICPE'!$A$2:$E$80,5,FALSE)))</f>
        <v>0</v>
      </c>
      <c r="AV551" s="21">
        <f>IF(AG551="",0,IF(AG551="Interdit",0,VLOOKUP(S551,'CODE H VS CODE ICPE'!$A$2:$E$80,5,FALSE)))</f>
        <v>0</v>
      </c>
      <c r="AW551" s="20" t="str">
        <f t="shared" si="86"/>
        <v>$AI$2</v>
      </c>
      <c r="AX551" s="26">
        <f t="shared" si="87"/>
        <v>99999.99</v>
      </c>
      <c r="AY551" s="20" t="str">
        <f t="shared" si="88"/>
        <v>H302</v>
      </c>
      <c r="AZ551" s="20">
        <f>IF(AY551="","",IF(AY551=0,"",VLOOKUP(AY551,'CODE H VS CODE ICPE'!$A$1:$E$80,3,FALSE)))</f>
        <v>4511</v>
      </c>
    </row>
    <row r="552" spans="1:52" ht="28.9" customHeight="1">
      <c r="A552" s="29">
        <v>3428</v>
      </c>
      <c r="B552" s="36" t="s">
        <v>1428</v>
      </c>
      <c r="C552" s="25" t="s">
        <v>222</v>
      </c>
      <c r="D552" s="24" t="s">
        <v>630</v>
      </c>
      <c r="E552" s="24" t="s">
        <v>1429</v>
      </c>
      <c r="F552" s="20" t="s">
        <v>100</v>
      </c>
      <c r="G552" s="20"/>
      <c r="H552" s="20"/>
      <c r="I552" s="20"/>
      <c r="J552" s="20"/>
      <c r="K552" s="20"/>
      <c r="L552" s="20"/>
      <c r="M552" s="20"/>
      <c r="N552" s="20"/>
      <c r="O552" s="20"/>
      <c r="P552" s="20"/>
      <c r="Q552" s="20"/>
      <c r="R552" s="20"/>
      <c r="S552" s="20"/>
      <c r="T552" s="20" t="str">
        <f>IFERROR(VLOOKUP(F552,'CODE H VS CODE ICPE'!$A$2:$D$80,4,FALSE),"")</f>
        <v>Autorisé</v>
      </c>
      <c r="U552" s="20" t="str">
        <f>IFERROR(VLOOKUP(G552,'CODE H VS CODE ICPE'!$A$2:$D$80,4,FALSE),"")</f>
        <v/>
      </c>
      <c r="V552" s="20" t="str">
        <f>IFERROR(VLOOKUP(H552,'CODE H VS CODE ICPE'!$A$2:$D$80,4,FALSE),"")</f>
        <v/>
      </c>
      <c r="W552" s="20" t="str">
        <f>IFERROR(VLOOKUP(I552,'CODE H VS CODE ICPE'!$A$2:$D$80,4,FALSE),"")</f>
        <v/>
      </c>
      <c r="X552" s="20" t="str">
        <f>IFERROR(VLOOKUP(J552,'CODE H VS CODE ICPE'!$A$2:$D$80,4,FALSE),"")</f>
        <v/>
      </c>
      <c r="Y552" s="20" t="str">
        <f>IFERROR(VLOOKUP(K552,'CODE H VS CODE ICPE'!$A$2:$D$80,4,FALSE),"")</f>
        <v/>
      </c>
      <c r="Z552" s="20" t="str">
        <f>IFERROR(VLOOKUP(L552,'CODE H VS CODE ICPE'!$A$2:$D$80,4,FALSE),"")</f>
        <v/>
      </c>
      <c r="AA552" s="20" t="str">
        <f>IFERROR(VLOOKUP(M552,'CODE H VS CODE ICPE'!$A$2:$D$80,4,FALSE),"")</f>
        <v/>
      </c>
      <c r="AB552" s="20" t="str">
        <f>IFERROR(VLOOKUP(N552,'CODE H VS CODE ICPE'!$A$2:$D$80,4,FALSE),"")</f>
        <v/>
      </c>
      <c r="AC552" s="20" t="str">
        <f>IFERROR(VLOOKUP(O552,'CODE H VS CODE ICPE'!$A$2:$D$80,4,FALSE),"")</f>
        <v/>
      </c>
      <c r="AD552" s="20" t="str">
        <f>IFERROR(VLOOKUP(P552,'CODE H VS CODE ICPE'!$A$2:$D$80,4,FALSE),"")</f>
        <v/>
      </c>
      <c r="AE552" s="20" t="str">
        <f>IFERROR(VLOOKUP(Q552,'CODE H VS CODE ICPE'!$A$2:$D$80,4,FALSE),"")</f>
        <v/>
      </c>
      <c r="AF552" s="20" t="str">
        <f>IFERROR(VLOOKUP(R552,'CODE H VS CODE ICPE'!$A$2:$D$80,4,FALSE),"")</f>
        <v/>
      </c>
      <c r="AG552" s="20" t="str">
        <f>IFERROR(VLOOKUP(S552,'CODE H VS CODE ICPE'!$A$2:$D$80,4,FALSE),"")</f>
        <v/>
      </c>
      <c r="AH552" s="49" t="str">
        <f t="shared" si="85"/>
        <v>Accepted</v>
      </c>
      <c r="AI552" s="21">
        <f>IF(T552="",0,IF(T552="Interdit",0,VLOOKUP(F552,'CODE H VS CODE ICPE'!$A$2:$E$80,5,FALSE)))</f>
        <v>99999.99</v>
      </c>
      <c r="AJ552" s="21">
        <f>IF(U552="",0,IF(U552="Interdit",0,VLOOKUP(G552,'CODE H VS CODE ICPE'!$A$2:$E$80,5,FALSE)))</f>
        <v>0</v>
      </c>
      <c r="AK552" s="21">
        <f>IF(V552="",0,IF(V552="Interdit",0,VLOOKUP(H552,'CODE H VS CODE ICPE'!$A$2:$E$80,5,FALSE)))</f>
        <v>0</v>
      </c>
      <c r="AL552" s="21">
        <f>IF(W552="",0,IF(W552="Interdit",0,VLOOKUP(I552,'CODE H VS CODE ICPE'!$A$2:$E$80,5,FALSE)))</f>
        <v>0</v>
      </c>
      <c r="AM552" s="21">
        <f>IF(X552="",0,IF(X552="Interdit",0,VLOOKUP(J552,'CODE H VS CODE ICPE'!$A$2:$E$80,5,FALSE)))</f>
        <v>0</v>
      </c>
      <c r="AN552" s="21">
        <f>IF(Y552="",0,IF(Y552="Interdit",0,VLOOKUP(K552,'CODE H VS CODE ICPE'!$A$2:$E$80,5,FALSE)))</f>
        <v>0</v>
      </c>
      <c r="AO552" s="21">
        <f>IF(Z552="",0,IF(Z552="Interdit",0,VLOOKUP(L552,'CODE H VS CODE ICPE'!$A$2:$E$80,5,FALSE)))</f>
        <v>0</v>
      </c>
      <c r="AP552" s="21">
        <f>IF(AA552="",0,IF(AA552="Interdit",0,VLOOKUP(M552,'CODE H VS CODE ICPE'!$A$2:$E$80,5,FALSE)))</f>
        <v>0</v>
      </c>
      <c r="AQ552" s="21">
        <f>IF(AB552="",0,IF(AB552="Interdit",0,VLOOKUP(N552,'CODE H VS CODE ICPE'!$A$2:$E$80,5,FALSE)))</f>
        <v>0</v>
      </c>
      <c r="AR552" s="21">
        <f>IF(AC552="",0,IF(AC552="Interdit",0,VLOOKUP(O552,'CODE H VS CODE ICPE'!$A$2:$E$80,5,FALSE)))</f>
        <v>0</v>
      </c>
      <c r="AS552" s="21">
        <f>IF(AD552="",0,IF(AD552="Interdit",0,VLOOKUP(P552,'CODE H VS CODE ICPE'!$A$2:$E$80,5,FALSE)))</f>
        <v>0</v>
      </c>
      <c r="AT552" s="21">
        <f>IF(AE552="",0,IF(AE552="Interdit",0,VLOOKUP(Q552,'CODE H VS CODE ICPE'!$A$2:$E$80,5,FALSE)))</f>
        <v>0</v>
      </c>
      <c r="AU552" s="21">
        <f>IF(AF552="",0,IF(AF552="Interdit",0,VLOOKUP(R552,'CODE H VS CODE ICPE'!$A$2:$E$80,5,FALSE)))</f>
        <v>0</v>
      </c>
      <c r="AV552" s="21">
        <f>IF(AG552="",0,IF(AG552="Interdit",0,VLOOKUP(S552,'CODE H VS CODE ICPE'!$A$2:$E$80,5,FALSE)))</f>
        <v>0</v>
      </c>
      <c r="AW552" s="20" t="str">
        <f t="shared" si="86"/>
        <v>$AI$2</v>
      </c>
      <c r="AX552" s="26">
        <f t="shared" si="87"/>
        <v>99999.99</v>
      </c>
      <c r="AY552" s="20" t="str">
        <f t="shared" si="88"/>
        <v>H317</v>
      </c>
      <c r="AZ552" s="20">
        <f>IF(AY552="","",IF(AY552=0,"",VLOOKUP(AY552,'CODE H VS CODE ICPE'!$A$1:$E$80,3,FALSE)))</f>
        <v>4511</v>
      </c>
    </row>
    <row r="553" spans="1:52" ht="28.9" customHeight="1">
      <c r="A553" s="23">
        <v>3429</v>
      </c>
      <c r="B553" s="36" t="s">
        <v>1430</v>
      </c>
      <c r="C553" s="25" t="s">
        <v>222</v>
      </c>
      <c r="D553" s="24" t="s">
        <v>630</v>
      </c>
      <c r="E553" s="24" t="s">
        <v>1431</v>
      </c>
      <c r="F553" s="20" t="s">
        <v>86</v>
      </c>
      <c r="G553" s="20"/>
      <c r="H553" s="20"/>
      <c r="I553" s="20"/>
      <c r="J553" s="20"/>
      <c r="K553" s="20"/>
      <c r="L553" s="20"/>
      <c r="M553" s="20"/>
      <c r="N553" s="20"/>
      <c r="O553" s="20"/>
      <c r="P553" s="20"/>
      <c r="Q553" s="20"/>
      <c r="R553" s="20"/>
      <c r="S553" s="20"/>
      <c r="T553" s="20" t="str">
        <f>IFERROR(VLOOKUP(F553,'CODE H VS CODE ICPE'!$A$2:$D$80,4,FALSE),"")</f>
        <v>Autorisé</v>
      </c>
      <c r="U553" s="20" t="str">
        <f>IFERROR(VLOOKUP(G553,'CODE H VS CODE ICPE'!$A$2:$D$80,4,FALSE),"")</f>
        <v/>
      </c>
      <c r="V553" s="20" t="str">
        <f>IFERROR(VLOOKUP(H553,'CODE H VS CODE ICPE'!$A$2:$D$80,4,FALSE),"")</f>
        <v/>
      </c>
      <c r="W553" s="20" t="str">
        <f>IFERROR(VLOOKUP(I553,'CODE H VS CODE ICPE'!$A$2:$D$80,4,FALSE),"")</f>
        <v/>
      </c>
      <c r="X553" s="20" t="str">
        <f>IFERROR(VLOOKUP(J553,'CODE H VS CODE ICPE'!$A$2:$D$80,4,FALSE),"")</f>
        <v/>
      </c>
      <c r="Y553" s="20" t="str">
        <f>IFERROR(VLOOKUP(K553,'CODE H VS CODE ICPE'!$A$2:$D$80,4,FALSE),"")</f>
        <v/>
      </c>
      <c r="Z553" s="20" t="str">
        <f>IFERROR(VLOOKUP(L553,'CODE H VS CODE ICPE'!$A$2:$D$80,4,FALSE),"")</f>
        <v/>
      </c>
      <c r="AA553" s="20" t="str">
        <f>IFERROR(VLOOKUP(M553,'CODE H VS CODE ICPE'!$A$2:$D$80,4,FALSE),"")</f>
        <v/>
      </c>
      <c r="AB553" s="20" t="str">
        <f>IFERROR(VLOOKUP(N553,'CODE H VS CODE ICPE'!$A$2:$D$80,4,FALSE),"")</f>
        <v/>
      </c>
      <c r="AC553" s="20" t="str">
        <f>IFERROR(VLOOKUP(O553,'CODE H VS CODE ICPE'!$A$2:$D$80,4,FALSE),"")</f>
        <v/>
      </c>
      <c r="AD553" s="20" t="str">
        <f>IFERROR(VLOOKUP(P553,'CODE H VS CODE ICPE'!$A$2:$D$80,4,FALSE),"")</f>
        <v/>
      </c>
      <c r="AE553" s="20" t="str">
        <f>IFERROR(VLOOKUP(Q553,'CODE H VS CODE ICPE'!$A$2:$D$80,4,FALSE),"")</f>
        <v/>
      </c>
      <c r="AF553" s="20" t="str">
        <f>IFERROR(VLOOKUP(R553,'CODE H VS CODE ICPE'!$A$2:$D$80,4,FALSE),"")</f>
        <v/>
      </c>
      <c r="AG553" s="20" t="str">
        <f>IFERROR(VLOOKUP(S553,'CODE H VS CODE ICPE'!$A$2:$D$80,4,FALSE),"")</f>
        <v/>
      </c>
      <c r="AH553" s="49" t="str">
        <f t="shared" si="85"/>
        <v>Accepted</v>
      </c>
      <c r="AI553" s="21">
        <f>IF(T553="",0,IF(T553="Interdit",0,VLOOKUP(F553,'CODE H VS CODE ICPE'!$A$2:$E$80,5,FALSE)))</f>
        <v>99999.99</v>
      </c>
      <c r="AJ553" s="21">
        <f>IF(U553="",0,IF(U553="Interdit",0,VLOOKUP(G553,'CODE H VS CODE ICPE'!$A$2:$E$80,5,FALSE)))</f>
        <v>0</v>
      </c>
      <c r="AK553" s="21">
        <f>IF(V553="",0,IF(V553="Interdit",0,VLOOKUP(H553,'CODE H VS CODE ICPE'!$A$2:$E$80,5,FALSE)))</f>
        <v>0</v>
      </c>
      <c r="AL553" s="21">
        <f>IF(W553="",0,IF(W553="Interdit",0,VLOOKUP(I553,'CODE H VS CODE ICPE'!$A$2:$E$80,5,FALSE)))</f>
        <v>0</v>
      </c>
      <c r="AM553" s="21">
        <f>IF(X553="",0,IF(X553="Interdit",0,VLOOKUP(J553,'CODE H VS CODE ICPE'!$A$2:$E$80,5,FALSE)))</f>
        <v>0</v>
      </c>
      <c r="AN553" s="21">
        <f>IF(Y553="",0,IF(Y553="Interdit",0,VLOOKUP(K553,'CODE H VS CODE ICPE'!$A$2:$E$80,5,FALSE)))</f>
        <v>0</v>
      </c>
      <c r="AO553" s="21">
        <f>IF(Z553="",0,IF(Z553="Interdit",0,VLOOKUP(L553,'CODE H VS CODE ICPE'!$A$2:$E$80,5,FALSE)))</f>
        <v>0</v>
      </c>
      <c r="AP553" s="21">
        <f>IF(AA553="",0,IF(AA553="Interdit",0,VLOOKUP(M553,'CODE H VS CODE ICPE'!$A$2:$E$80,5,FALSE)))</f>
        <v>0</v>
      </c>
      <c r="AQ553" s="21">
        <f>IF(AB553="",0,IF(AB553="Interdit",0,VLOOKUP(N553,'CODE H VS CODE ICPE'!$A$2:$E$80,5,FALSE)))</f>
        <v>0</v>
      </c>
      <c r="AR553" s="21">
        <f>IF(AC553="",0,IF(AC553="Interdit",0,VLOOKUP(O553,'CODE H VS CODE ICPE'!$A$2:$E$80,5,FALSE)))</f>
        <v>0</v>
      </c>
      <c r="AS553" s="21">
        <f>IF(AD553="",0,IF(AD553="Interdit",0,VLOOKUP(P553,'CODE H VS CODE ICPE'!$A$2:$E$80,5,FALSE)))</f>
        <v>0</v>
      </c>
      <c r="AT553" s="21">
        <f>IF(AE553="",0,IF(AE553="Interdit",0,VLOOKUP(Q553,'CODE H VS CODE ICPE'!$A$2:$E$80,5,FALSE)))</f>
        <v>0</v>
      </c>
      <c r="AU553" s="21">
        <f>IF(AF553="",0,IF(AF553="Interdit",0,VLOOKUP(R553,'CODE H VS CODE ICPE'!$A$2:$E$80,5,FALSE)))</f>
        <v>0</v>
      </c>
      <c r="AV553" s="21">
        <f>IF(AG553="",0,IF(AG553="Interdit",0,VLOOKUP(S553,'CODE H VS CODE ICPE'!$A$2:$E$80,5,FALSE)))</f>
        <v>0</v>
      </c>
      <c r="AW553" s="20" t="str">
        <f t="shared" si="86"/>
        <v>$AI$2</v>
      </c>
      <c r="AX553" s="26">
        <f t="shared" si="87"/>
        <v>99999.99</v>
      </c>
      <c r="AY553" s="20" t="str">
        <f t="shared" si="88"/>
        <v>H302</v>
      </c>
      <c r="AZ553" s="20">
        <f>IF(AY553="","",IF(AY553=0,"",VLOOKUP(AY553,'CODE H VS CODE ICPE'!$A$1:$E$80,3,FALSE)))</f>
        <v>4511</v>
      </c>
    </row>
    <row r="554" spans="1:52" ht="28.9" customHeight="1">
      <c r="A554" s="23">
        <v>3430</v>
      </c>
      <c r="B554" s="36" t="s">
        <v>1432</v>
      </c>
      <c r="C554" s="25" t="s">
        <v>222</v>
      </c>
      <c r="D554" s="24" t="s">
        <v>223</v>
      </c>
      <c r="E554" s="24" t="s">
        <v>1433</v>
      </c>
      <c r="F554" s="20" t="s">
        <v>86</v>
      </c>
      <c r="G554" s="20"/>
      <c r="H554" s="20"/>
      <c r="I554" s="20"/>
      <c r="J554" s="20"/>
      <c r="K554" s="20"/>
      <c r="L554" s="20"/>
      <c r="M554" s="20"/>
      <c r="N554" s="20"/>
      <c r="O554" s="20"/>
      <c r="P554" s="20"/>
      <c r="Q554" s="20"/>
      <c r="R554" s="20"/>
      <c r="S554" s="20"/>
      <c r="T554" s="20" t="str">
        <f>IFERROR(VLOOKUP(F554,'CODE H VS CODE ICPE'!$A$2:$D$80,4,FALSE),"")</f>
        <v>Autorisé</v>
      </c>
      <c r="U554" s="20" t="str">
        <f>IFERROR(VLOOKUP(G554,'CODE H VS CODE ICPE'!$A$2:$D$80,4,FALSE),"")</f>
        <v/>
      </c>
      <c r="V554" s="20" t="str">
        <f>IFERROR(VLOOKUP(H554,'CODE H VS CODE ICPE'!$A$2:$D$80,4,FALSE),"")</f>
        <v/>
      </c>
      <c r="W554" s="20" t="str">
        <f>IFERROR(VLOOKUP(I554,'CODE H VS CODE ICPE'!$A$2:$D$80,4,FALSE),"")</f>
        <v/>
      </c>
      <c r="X554" s="20" t="str">
        <f>IFERROR(VLOOKUP(J554,'CODE H VS CODE ICPE'!$A$2:$D$80,4,FALSE),"")</f>
        <v/>
      </c>
      <c r="Y554" s="20" t="str">
        <f>IFERROR(VLOOKUP(K554,'CODE H VS CODE ICPE'!$A$2:$D$80,4,FALSE),"")</f>
        <v/>
      </c>
      <c r="Z554" s="20" t="str">
        <f>IFERROR(VLOOKUP(L554,'CODE H VS CODE ICPE'!$A$2:$D$80,4,FALSE),"")</f>
        <v/>
      </c>
      <c r="AA554" s="20" t="str">
        <f>IFERROR(VLOOKUP(M554,'CODE H VS CODE ICPE'!$A$2:$D$80,4,FALSE),"")</f>
        <v/>
      </c>
      <c r="AB554" s="20" t="str">
        <f>IFERROR(VLOOKUP(N554,'CODE H VS CODE ICPE'!$A$2:$D$80,4,FALSE),"")</f>
        <v/>
      </c>
      <c r="AC554" s="20" t="str">
        <f>IFERROR(VLOOKUP(O554,'CODE H VS CODE ICPE'!$A$2:$D$80,4,FALSE),"")</f>
        <v/>
      </c>
      <c r="AD554" s="20" t="str">
        <f>IFERROR(VLOOKUP(P554,'CODE H VS CODE ICPE'!$A$2:$D$80,4,FALSE),"")</f>
        <v/>
      </c>
      <c r="AE554" s="20" t="str">
        <f>IFERROR(VLOOKUP(Q554,'CODE H VS CODE ICPE'!$A$2:$D$80,4,FALSE),"")</f>
        <v/>
      </c>
      <c r="AF554" s="20" t="str">
        <f>IFERROR(VLOOKUP(R554,'CODE H VS CODE ICPE'!$A$2:$D$80,4,FALSE),"")</f>
        <v/>
      </c>
      <c r="AG554" s="20" t="str">
        <f>IFERROR(VLOOKUP(S554,'CODE H VS CODE ICPE'!$A$2:$D$80,4,FALSE),"")</f>
        <v/>
      </c>
      <c r="AH554" s="49" t="str">
        <f t="shared" si="85"/>
        <v>Accepted</v>
      </c>
      <c r="AI554" s="21">
        <f>IF(T554="",0,IF(T554="Interdit",0,VLOOKUP(F554,'CODE H VS CODE ICPE'!$A$2:$E$80,5,FALSE)))</f>
        <v>99999.99</v>
      </c>
      <c r="AJ554" s="21">
        <f>IF(U554="",0,IF(U554="Interdit",0,VLOOKUP(G554,'CODE H VS CODE ICPE'!$A$2:$E$80,5,FALSE)))</f>
        <v>0</v>
      </c>
      <c r="AK554" s="21">
        <f>IF(V554="",0,IF(V554="Interdit",0,VLOOKUP(H554,'CODE H VS CODE ICPE'!$A$2:$E$80,5,FALSE)))</f>
        <v>0</v>
      </c>
      <c r="AL554" s="21">
        <f>IF(W554="",0,IF(W554="Interdit",0,VLOOKUP(I554,'CODE H VS CODE ICPE'!$A$2:$E$80,5,FALSE)))</f>
        <v>0</v>
      </c>
      <c r="AM554" s="21">
        <f>IF(X554="",0,IF(X554="Interdit",0,VLOOKUP(J554,'CODE H VS CODE ICPE'!$A$2:$E$80,5,FALSE)))</f>
        <v>0</v>
      </c>
      <c r="AN554" s="21">
        <f>IF(Y554="",0,IF(Y554="Interdit",0,VLOOKUP(K554,'CODE H VS CODE ICPE'!$A$2:$E$80,5,FALSE)))</f>
        <v>0</v>
      </c>
      <c r="AO554" s="21">
        <f>IF(Z554="",0,IF(Z554="Interdit",0,VLOOKUP(L554,'CODE H VS CODE ICPE'!$A$2:$E$80,5,FALSE)))</f>
        <v>0</v>
      </c>
      <c r="AP554" s="21">
        <f>IF(AA554="",0,IF(AA554="Interdit",0,VLOOKUP(M554,'CODE H VS CODE ICPE'!$A$2:$E$80,5,FALSE)))</f>
        <v>0</v>
      </c>
      <c r="AQ554" s="21">
        <f>IF(AB554="",0,IF(AB554="Interdit",0,VLOOKUP(N554,'CODE H VS CODE ICPE'!$A$2:$E$80,5,FALSE)))</f>
        <v>0</v>
      </c>
      <c r="AR554" s="21">
        <f>IF(AC554="",0,IF(AC554="Interdit",0,VLOOKUP(O554,'CODE H VS CODE ICPE'!$A$2:$E$80,5,FALSE)))</f>
        <v>0</v>
      </c>
      <c r="AS554" s="21">
        <f>IF(AD554="",0,IF(AD554="Interdit",0,VLOOKUP(P554,'CODE H VS CODE ICPE'!$A$2:$E$80,5,FALSE)))</f>
        <v>0</v>
      </c>
      <c r="AT554" s="21">
        <f>IF(AE554="",0,IF(AE554="Interdit",0,VLOOKUP(Q554,'CODE H VS CODE ICPE'!$A$2:$E$80,5,FALSE)))</f>
        <v>0</v>
      </c>
      <c r="AU554" s="21">
        <f>IF(AF554="",0,IF(AF554="Interdit",0,VLOOKUP(R554,'CODE H VS CODE ICPE'!$A$2:$E$80,5,FALSE)))</f>
        <v>0</v>
      </c>
      <c r="AV554" s="21">
        <f>IF(AG554="",0,IF(AG554="Interdit",0,VLOOKUP(S554,'CODE H VS CODE ICPE'!$A$2:$E$80,5,FALSE)))</f>
        <v>0</v>
      </c>
      <c r="AW554" s="20" t="str">
        <f t="shared" si="86"/>
        <v>$AI$2</v>
      </c>
      <c r="AX554" s="26">
        <f t="shared" si="87"/>
        <v>99999.99</v>
      </c>
      <c r="AY554" s="20" t="str">
        <f t="shared" si="88"/>
        <v>H302</v>
      </c>
      <c r="AZ554" s="20">
        <f>IF(AY554="","",IF(AY554=0,"",VLOOKUP(AY554,'CODE H VS CODE ICPE'!$A$1:$E$80,3,FALSE)))</f>
        <v>4511</v>
      </c>
    </row>
    <row r="555" spans="1:52" ht="28.9" customHeight="1">
      <c r="A555" s="23">
        <v>3434</v>
      </c>
      <c r="B555" s="36" t="s">
        <v>1434</v>
      </c>
      <c r="C555" s="25" t="s">
        <v>691</v>
      </c>
      <c r="D555" s="24" t="s">
        <v>1130</v>
      </c>
      <c r="E555" s="24" t="s">
        <v>1435</v>
      </c>
      <c r="F555" s="20" t="s">
        <v>42</v>
      </c>
      <c r="G555" s="20"/>
      <c r="H555" s="20"/>
      <c r="I555" s="20"/>
      <c r="J555" s="20"/>
      <c r="K555" s="20"/>
      <c r="L555" s="20"/>
      <c r="M555" s="20"/>
      <c r="N555" s="20"/>
      <c r="O555" s="20"/>
      <c r="P555" s="20"/>
      <c r="Q555" s="20"/>
      <c r="R555" s="20"/>
      <c r="S555" s="20"/>
      <c r="T555" s="20" t="str">
        <f>IFERROR(VLOOKUP(F555,'CODE H VS CODE ICPE'!$A$2:$D$80,4,FALSE),"")</f>
        <v>Autorisé</v>
      </c>
      <c r="U555" s="20" t="str">
        <f>IFERROR(VLOOKUP(G555,'CODE H VS CODE ICPE'!$A$2:$D$80,4,FALSE),"")</f>
        <v/>
      </c>
      <c r="V555" s="20" t="str">
        <f>IFERROR(VLOOKUP(H555,'CODE H VS CODE ICPE'!$A$2:$D$80,4,FALSE),"")</f>
        <v/>
      </c>
      <c r="W555" s="20" t="str">
        <f>IFERROR(VLOOKUP(I555,'CODE H VS CODE ICPE'!$A$2:$D$80,4,FALSE),"")</f>
        <v/>
      </c>
      <c r="X555" s="20" t="str">
        <f>IFERROR(VLOOKUP(J555,'CODE H VS CODE ICPE'!$A$2:$D$80,4,FALSE),"")</f>
        <v/>
      </c>
      <c r="Y555" s="20" t="str">
        <f>IFERROR(VLOOKUP(K555,'CODE H VS CODE ICPE'!$A$2:$D$80,4,FALSE),"")</f>
        <v/>
      </c>
      <c r="Z555" s="20" t="str">
        <f>IFERROR(VLOOKUP(L555,'CODE H VS CODE ICPE'!$A$2:$D$80,4,FALSE),"")</f>
        <v/>
      </c>
      <c r="AA555" s="20" t="str">
        <f>IFERROR(VLOOKUP(M555,'CODE H VS CODE ICPE'!$A$2:$D$80,4,FALSE),"")</f>
        <v/>
      </c>
      <c r="AB555" s="20" t="str">
        <f>IFERROR(VLOOKUP(N555,'CODE H VS CODE ICPE'!$A$2:$D$80,4,FALSE),"")</f>
        <v/>
      </c>
      <c r="AC555" s="20" t="str">
        <f>IFERROR(VLOOKUP(O555,'CODE H VS CODE ICPE'!$A$2:$D$80,4,FALSE),"")</f>
        <v/>
      </c>
      <c r="AD555" s="20" t="str">
        <f>IFERROR(VLOOKUP(P555,'CODE H VS CODE ICPE'!$A$2:$D$80,4,FALSE),"")</f>
        <v/>
      </c>
      <c r="AE555" s="20" t="str">
        <f>IFERROR(VLOOKUP(Q555,'CODE H VS CODE ICPE'!$A$2:$D$80,4,FALSE),"")</f>
        <v/>
      </c>
      <c r="AF555" s="20" t="str">
        <f>IFERROR(VLOOKUP(R555,'CODE H VS CODE ICPE'!$A$2:$D$80,4,FALSE),"")</f>
        <v/>
      </c>
      <c r="AG555" s="20" t="str">
        <f>IFERROR(VLOOKUP(S555,'CODE H VS CODE ICPE'!$A$2:$D$80,4,FALSE),"")</f>
        <v/>
      </c>
      <c r="AH555" s="49" t="str">
        <f t="shared" si="85"/>
        <v>Accepted</v>
      </c>
      <c r="AI555" s="21">
        <f>IF(T555="",0,IF(T555="Interdit",0,VLOOKUP(F555,'CODE H VS CODE ICPE'!$A$2:$E$80,5,FALSE)))</f>
        <v>99999.99</v>
      </c>
      <c r="AJ555" s="21">
        <f>IF(U555="",0,IF(U555="Interdit",0,VLOOKUP(G555,'CODE H VS CODE ICPE'!$A$2:$E$80,5,FALSE)))</f>
        <v>0</v>
      </c>
      <c r="AK555" s="21">
        <f>IF(V555="",0,IF(V555="Interdit",0,VLOOKUP(H555,'CODE H VS CODE ICPE'!$A$2:$E$80,5,FALSE)))</f>
        <v>0</v>
      </c>
      <c r="AL555" s="21">
        <f>IF(W555="",0,IF(W555="Interdit",0,VLOOKUP(I555,'CODE H VS CODE ICPE'!$A$2:$E$80,5,FALSE)))</f>
        <v>0</v>
      </c>
      <c r="AM555" s="21">
        <f>IF(X555="",0,IF(X555="Interdit",0,VLOOKUP(J555,'CODE H VS CODE ICPE'!$A$2:$E$80,5,FALSE)))</f>
        <v>0</v>
      </c>
      <c r="AN555" s="21">
        <f>IF(Y555="",0,IF(Y555="Interdit",0,VLOOKUP(K555,'CODE H VS CODE ICPE'!$A$2:$E$80,5,FALSE)))</f>
        <v>0</v>
      </c>
      <c r="AO555" s="21">
        <f>IF(Z555="",0,IF(Z555="Interdit",0,VLOOKUP(L555,'CODE H VS CODE ICPE'!$A$2:$E$80,5,FALSE)))</f>
        <v>0</v>
      </c>
      <c r="AP555" s="21">
        <f>IF(AA555="",0,IF(AA555="Interdit",0,VLOOKUP(M555,'CODE H VS CODE ICPE'!$A$2:$E$80,5,FALSE)))</f>
        <v>0</v>
      </c>
      <c r="AQ555" s="21">
        <f>IF(AB555="",0,IF(AB555="Interdit",0,VLOOKUP(N555,'CODE H VS CODE ICPE'!$A$2:$E$80,5,FALSE)))</f>
        <v>0</v>
      </c>
      <c r="AR555" s="21">
        <f>IF(AC555="",0,IF(AC555="Interdit",0,VLOOKUP(O555,'CODE H VS CODE ICPE'!$A$2:$E$80,5,FALSE)))</f>
        <v>0</v>
      </c>
      <c r="AS555" s="21">
        <f>IF(AD555="",0,IF(AD555="Interdit",0,VLOOKUP(P555,'CODE H VS CODE ICPE'!$A$2:$E$80,5,FALSE)))</f>
        <v>0</v>
      </c>
      <c r="AT555" s="21">
        <f>IF(AE555="",0,IF(AE555="Interdit",0,VLOOKUP(Q555,'CODE H VS CODE ICPE'!$A$2:$E$80,5,FALSE)))</f>
        <v>0</v>
      </c>
      <c r="AU555" s="21">
        <f>IF(AF555="",0,IF(AF555="Interdit",0,VLOOKUP(R555,'CODE H VS CODE ICPE'!$A$2:$E$80,5,FALSE)))</f>
        <v>0</v>
      </c>
      <c r="AV555" s="21">
        <f>IF(AG555="",0,IF(AG555="Interdit",0,VLOOKUP(S555,'CODE H VS CODE ICPE'!$A$2:$E$80,5,FALSE)))</f>
        <v>0</v>
      </c>
      <c r="AW555" s="20" t="str">
        <f t="shared" si="86"/>
        <v>$AI$2</v>
      </c>
      <c r="AX555" s="26">
        <f t="shared" si="87"/>
        <v>99999.99</v>
      </c>
      <c r="AY555" s="20" t="str">
        <f t="shared" si="88"/>
        <v>H226</v>
      </c>
      <c r="AZ555" s="20">
        <f>IF(AY555="","",IF(AY555=0,"",VLOOKUP(AY555,'CODE H VS CODE ICPE'!$A$1:$E$80,3,FALSE)))</f>
        <v>4331</v>
      </c>
    </row>
    <row r="556" spans="1:52" ht="28.9" customHeight="1">
      <c r="A556" s="29">
        <v>3436</v>
      </c>
      <c r="B556" s="36" t="s">
        <v>1436</v>
      </c>
      <c r="C556" s="25" t="s">
        <v>222</v>
      </c>
      <c r="D556" s="24" t="s">
        <v>223</v>
      </c>
      <c r="E556" s="24" t="s">
        <v>1437</v>
      </c>
      <c r="F556" s="20" t="s">
        <v>86</v>
      </c>
      <c r="G556" s="20"/>
      <c r="H556" s="20"/>
      <c r="I556" s="20"/>
      <c r="J556" s="20"/>
      <c r="K556" s="20"/>
      <c r="L556" s="20"/>
      <c r="M556" s="20"/>
      <c r="N556" s="20"/>
      <c r="O556" s="20"/>
      <c r="P556" s="20"/>
      <c r="Q556" s="20"/>
      <c r="R556" s="20"/>
      <c r="S556" s="20"/>
      <c r="T556" s="20" t="str">
        <f>IFERROR(VLOOKUP(F556,'CODE H VS CODE ICPE'!$A$2:$D$80,4,FALSE),"")</f>
        <v>Autorisé</v>
      </c>
      <c r="U556" s="20" t="str">
        <f>IFERROR(VLOOKUP(G556,'CODE H VS CODE ICPE'!$A$2:$D$80,4,FALSE),"")</f>
        <v/>
      </c>
      <c r="V556" s="20" t="str">
        <f>IFERROR(VLOOKUP(H556,'CODE H VS CODE ICPE'!$A$2:$D$80,4,FALSE),"")</f>
        <v/>
      </c>
      <c r="W556" s="20" t="str">
        <f>IFERROR(VLOOKUP(I556,'CODE H VS CODE ICPE'!$A$2:$D$80,4,FALSE),"")</f>
        <v/>
      </c>
      <c r="X556" s="20" t="str">
        <f>IFERROR(VLOOKUP(J556,'CODE H VS CODE ICPE'!$A$2:$D$80,4,FALSE),"")</f>
        <v/>
      </c>
      <c r="Y556" s="20" t="str">
        <f>IFERROR(VLOOKUP(K556,'CODE H VS CODE ICPE'!$A$2:$D$80,4,FALSE),"")</f>
        <v/>
      </c>
      <c r="Z556" s="20" t="str">
        <f>IFERROR(VLOOKUP(L556,'CODE H VS CODE ICPE'!$A$2:$D$80,4,FALSE),"")</f>
        <v/>
      </c>
      <c r="AA556" s="20" t="str">
        <f>IFERROR(VLOOKUP(M556,'CODE H VS CODE ICPE'!$A$2:$D$80,4,FALSE),"")</f>
        <v/>
      </c>
      <c r="AB556" s="20" t="str">
        <f>IFERROR(VLOOKUP(N556,'CODE H VS CODE ICPE'!$A$2:$D$80,4,FALSE),"")</f>
        <v/>
      </c>
      <c r="AC556" s="20" t="str">
        <f>IFERROR(VLOOKUP(O556,'CODE H VS CODE ICPE'!$A$2:$D$80,4,FALSE),"")</f>
        <v/>
      </c>
      <c r="AD556" s="20" t="str">
        <f>IFERROR(VLOOKUP(P556,'CODE H VS CODE ICPE'!$A$2:$D$80,4,FALSE),"")</f>
        <v/>
      </c>
      <c r="AE556" s="20" t="str">
        <f>IFERROR(VLOOKUP(Q556,'CODE H VS CODE ICPE'!$A$2:$D$80,4,FALSE),"")</f>
        <v/>
      </c>
      <c r="AF556" s="20" t="str">
        <f>IFERROR(VLOOKUP(R556,'CODE H VS CODE ICPE'!$A$2:$D$80,4,FALSE),"")</f>
        <v/>
      </c>
      <c r="AG556" s="20" t="str">
        <f>IFERROR(VLOOKUP(S556,'CODE H VS CODE ICPE'!$A$2:$D$80,4,FALSE),"")</f>
        <v/>
      </c>
      <c r="AH556" s="49" t="str">
        <f t="shared" si="85"/>
        <v>Accepted</v>
      </c>
      <c r="AI556" s="21">
        <f>IF(T556="",0,IF(T556="Interdit",0,VLOOKUP(F556,'CODE H VS CODE ICPE'!$A$2:$E$80,5,FALSE)))</f>
        <v>99999.99</v>
      </c>
      <c r="AJ556" s="21">
        <f>IF(U556="",0,IF(U556="Interdit",0,VLOOKUP(G556,'CODE H VS CODE ICPE'!$A$2:$E$80,5,FALSE)))</f>
        <v>0</v>
      </c>
      <c r="AK556" s="21">
        <f>IF(V556="",0,IF(V556="Interdit",0,VLOOKUP(H556,'CODE H VS CODE ICPE'!$A$2:$E$80,5,FALSE)))</f>
        <v>0</v>
      </c>
      <c r="AL556" s="21">
        <f>IF(W556="",0,IF(W556="Interdit",0,VLOOKUP(I556,'CODE H VS CODE ICPE'!$A$2:$E$80,5,FALSE)))</f>
        <v>0</v>
      </c>
      <c r="AM556" s="21">
        <f>IF(X556="",0,IF(X556="Interdit",0,VLOOKUP(J556,'CODE H VS CODE ICPE'!$A$2:$E$80,5,FALSE)))</f>
        <v>0</v>
      </c>
      <c r="AN556" s="21">
        <f>IF(Y556="",0,IF(Y556="Interdit",0,VLOOKUP(K556,'CODE H VS CODE ICPE'!$A$2:$E$80,5,FALSE)))</f>
        <v>0</v>
      </c>
      <c r="AO556" s="21">
        <f>IF(Z556="",0,IF(Z556="Interdit",0,VLOOKUP(L556,'CODE H VS CODE ICPE'!$A$2:$E$80,5,FALSE)))</f>
        <v>0</v>
      </c>
      <c r="AP556" s="21">
        <f>IF(AA556="",0,IF(AA556="Interdit",0,VLOOKUP(M556,'CODE H VS CODE ICPE'!$A$2:$E$80,5,FALSE)))</f>
        <v>0</v>
      </c>
      <c r="AQ556" s="21">
        <f>IF(AB556="",0,IF(AB556="Interdit",0,VLOOKUP(N556,'CODE H VS CODE ICPE'!$A$2:$E$80,5,FALSE)))</f>
        <v>0</v>
      </c>
      <c r="AR556" s="21">
        <f>IF(AC556="",0,IF(AC556="Interdit",0,VLOOKUP(O556,'CODE H VS CODE ICPE'!$A$2:$E$80,5,FALSE)))</f>
        <v>0</v>
      </c>
      <c r="AS556" s="21">
        <f>IF(AD556="",0,IF(AD556="Interdit",0,VLOOKUP(P556,'CODE H VS CODE ICPE'!$A$2:$E$80,5,FALSE)))</f>
        <v>0</v>
      </c>
      <c r="AT556" s="21">
        <f>IF(AE556="",0,IF(AE556="Interdit",0,VLOOKUP(Q556,'CODE H VS CODE ICPE'!$A$2:$E$80,5,FALSE)))</f>
        <v>0</v>
      </c>
      <c r="AU556" s="21">
        <f>IF(AF556="",0,IF(AF556="Interdit",0,VLOOKUP(R556,'CODE H VS CODE ICPE'!$A$2:$E$80,5,FALSE)))</f>
        <v>0</v>
      </c>
      <c r="AV556" s="21">
        <f>IF(AG556="",0,IF(AG556="Interdit",0,VLOOKUP(S556,'CODE H VS CODE ICPE'!$A$2:$E$80,5,FALSE)))</f>
        <v>0</v>
      </c>
      <c r="AW556" s="20" t="str">
        <f t="shared" si="86"/>
        <v>$AI$2</v>
      </c>
      <c r="AX556" s="26">
        <f t="shared" si="87"/>
        <v>99999.99</v>
      </c>
      <c r="AY556" s="20" t="str">
        <f t="shared" si="88"/>
        <v>H302</v>
      </c>
      <c r="AZ556" s="20">
        <f>IF(AY556="","",IF(AY556=0,"",VLOOKUP(AY556,'CODE H VS CODE ICPE'!$A$1:$E$80,3,FALSE)))</f>
        <v>4511</v>
      </c>
    </row>
    <row r="557" spans="1:52" ht="28.9" customHeight="1">
      <c r="A557" s="23">
        <v>3437</v>
      </c>
      <c r="B557" s="36" t="s">
        <v>1438</v>
      </c>
      <c r="C557" s="25" t="s">
        <v>222</v>
      </c>
      <c r="D557" s="24" t="s">
        <v>630</v>
      </c>
      <c r="E557" s="24" t="s">
        <v>1439</v>
      </c>
      <c r="F557" s="20" t="s">
        <v>86</v>
      </c>
      <c r="G557" s="20"/>
      <c r="H557" s="20"/>
      <c r="I557" s="20"/>
      <c r="J557" s="20"/>
      <c r="K557" s="20"/>
      <c r="L557" s="20"/>
      <c r="M557" s="20"/>
      <c r="N557" s="20"/>
      <c r="O557" s="20"/>
      <c r="P557" s="20"/>
      <c r="Q557" s="20"/>
      <c r="R557" s="20"/>
      <c r="S557" s="20"/>
      <c r="T557" s="20" t="str">
        <f>IFERROR(VLOOKUP(F557,'CODE H VS CODE ICPE'!$A$2:$D$80,4,FALSE),"")</f>
        <v>Autorisé</v>
      </c>
      <c r="U557" s="20" t="str">
        <f>IFERROR(VLOOKUP(G557,'CODE H VS CODE ICPE'!$A$2:$D$80,4,FALSE),"")</f>
        <v/>
      </c>
      <c r="V557" s="20" t="str">
        <f>IFERROR(VLOOKUP(H557,'CODE H VS CODE ICPE'!$A$2:$D$80,4,FALSE),"")</f>
        <v/>
      </c>
      <c r="W557" s="20" t="str">
        <f>IFERROR(VLOOKUP(I557,'CODE H VS CODE ICPE'!$A$2:$D$80,4,FALSE),"")</f>
        <v/>
      </c>
      <c r="X557" s="20" t="str">
        <f>IFERROR(VLOOKUP(J557,'CODE H VS CODE ICPE'!$A$2:$D$80,4,FALSE),"")</f>
        <v/>
      </c>
      <c r="Y557" s="20" t="str">
        <f>IFERROR(VLOOKUP(K557,'CODE H VS CODE ICPE'!$A$2:$D$80,4,FALSE),"")</f>
        <v/>
      </c>
      <c r="Z557" s="20" t="str">
        <f>IFERROR(VLOOKUP(L557,'CODE H VS CODE ICPE'!$A$2:$D$80,4,FALSE),"")</f>
        <v/>
      </c>
      <c r="AA557" s="20" t="str">
        <f>IFERROR(VLOOKUP(M557,'CODE H VS CODE ICPE'!$A$2:$D$80,4,FALSE),"")</f>
        <v/>
      </c>
      <c r="AB557" s="20" t="str">
        <f>IFERROR(VLOOKUP(N557,'CODE H VS CODE ICPE'!$A$2:$D$80,4,FALSE),"")</f>
        <v/>
      </c>
      <c r="AC557" s="20" t="str">
        <f>IFERROR(VLOOKUP(O557,'CODE H VS CODE ICPE'!$A$2:$D$80,4,FALSE),"")</f>
        <v/>
      </c>
      <c r="AD557" s="20" t="str">
        <f>IFERROR(VLOOKUP(P557,'CODE H VS CODE ICPE'!$A$2:$D$80,4,FALSE),"")</f>
        <v/>
      </c>
      <c r="AE557" s="20" t="str">
        <f>IFERROR(VLOOKUP(Q557,'CODE H VS CODE ICPE'!$A$2:$D$80,4,FALSE),"")</f>
        <v/>
      </c>
      <c r="AF557" s="20" t="str">
        <f>IFERROR(VLOOKUP(R557,'CODE H VS CODE ICPE'!$A$2:$D$80,4,FALSE),"")</f>
        <v/>
      </c>
      <c r="AG557" s="20" t="str">
        <f>IFERROR(VLOOKUP(S557,'CODE H VS CODE ICPE'!$A$2:$D$80,4,FALSE),"")</f>
        <v/>
      </c>
      <c r="AH557" s="49" t="str">
        <f t="shared" si="85"/>
        <v>Accepted</v>
      </c>
      <c r="AI557" s="21">
        <f>IF(T557="",0,IF(T557="Interdit",0,VLOOKUP(F557,'CODE H VS CODE ICPE'!$A$2:$E$80,5,FALSE)))</f>
        <v>99999.99</v>
      </c>
      <c r="AJ557" s="21">
        <f>IF(U557="",0,IF(U557="Interdit",0,VLOOKUP(G557,'CODE H VS CODE ICPE'!$A$2:$E$80,5,FALSE)))</f>
        <v>0</v>
      </c>
      <c r="AK557" s="21">
        <f>IF(V557="",0,IF(V557="Interdit",0,VLOOKUP(H557,'CODE H VS CODE ICPE'!$A$2:$E$80,5,FALSE)))</f>
        <v>0</v>
      </c>
      <c r="AL557" s="21">
        <f>IF(W557="",0,IF(W557="Interdit",0,VLOOKUP(I557,'CODE H VS CODE ICPE'!$A$2:$E$80,5,FALSE)))</f>
        <v>0</v>
      </c>
      <c r="AM557" s="21">
        <f>IF(X557="",0,IF(X557="Interdit",0,VLOOKUP(J557,'CODE H VS CODE ICPE'!$A$2:$E$80,5,FALSE)))</f>
        <v>0</v>
      </c>
      <c r="AN557" s="21">
        <f>IF(Y557="",0,IF(Y557="Interdit",0,VLOOKUP(K557,'CODE H VS CODE ICPE'!$A$2:$E$80,5,FALSE)))</f>
        <v>0</v>
      </c>
      <c r="AO557" s="21">
        <f>IF(Z557="",0,IF(Z557="Interdit",0,VLOOKUP(L557,'CODE H VS CODE ICPE'!$A$2:$E$80,5,FALSE)))</f>
        <v>0</v>
      </c>
      <c r="AP557" s="21">
        <f>IF(AA557="",0,IF(AA557="Interdit",0,VLOOKUP(M557,'CODE H VS CODE ICPE'!$A$2:$E$80,5,FALSE)))</f>
        <v>0</v>
      </c>
      <c r="AQ557" s="21">
        <f>IF(AB557="",0,IF(AB557="Interdit",0,VLOOKUP(N557,'CODE H VS CODE ICPE'!$A$2:$E$80,5,FALSE)))</f>
        <v>0</v>
      </c>
      <c r="AR557" s="21">
        <f>IF(AC557="",0,IF(AC557="Interdit",0,VLOOKUP(O557,'CODE H VS CODE ICPE'!$A$2:$E$80,5,FALSE)))</f>
        <v>0</v>
      </c>
      <c r="AS557" s="21">
        <f>IF(AD557="",0,IF(AD557="Interdit",0,VLOOKUP(P557,'CODE H VS CODE ICPE'!$A$2:$E$80,5,FALSE)))</f>
        <v>0</v>
      </c>
      <c r="AT557" s="21">
        <f>IF(AE557="",0,IF(AE557="Interdit",0,VLOOKUP(Q557,'CODE H VS CODE ICPE'!$A$2:$E$80,5,FALSE)))</f>
        <v>0</v>
      </c>
      <c r="AU557" s="21">
        <f>IF(AF557="",0,IF(AF557="Interdit",0,VLOOKUP(R557,'CODE H VS CODE ICPE'!$A$2:$E$80,5,FALSE)))</f>
        <v>0</v>
      </c>
      <c r="AV557" s="21">
        <f>IF(AG557="",0,IF(AG557="Interdit",0,VLOOKUP(S557,'CODE H VS CODE ICPE'!$A$2:$E$80,5,FALSE)))</f>
        <v>0</v>
      </c>
      <c r="AW557" s="20" t="str">
        <f t="shared" si="86"/>
        <v>$AI$2</v>
      </c>
      <c r="AX557" s="26">
        <f t="shared" si="87"/>
        <v>99999.99</v>
      </c>
      <c r="AY557" s="20" t="str">
        <f t="shared" si="88"/>
        <v>H302</v>
      </c>
      <c r="AZ557" s="20">
        <f>IF(AY557="","",IF(AY557=0,"",VLOOKUP(AY557,'CODE H VS CODE ICPE'!$A$1:$E$80,3,FALSE)))</f>
        <v>4511</v>
      </c>
    </row>
    <row r="558" spans="1:52" ht="28.9" customHeight="1">
      <c r="A558" s="29">
        <v>3438</v>
      </c>
      <c r="B558" s="36" t="s">
        <v>1440</v>
      </c>
      <c r="C558" s="25" t="s">
        <v>222</v>
      </c>
      <c r="D558" s="24" t="s">
        <v>630</v>
      </c>
      <c r="E558" s="24" t="s">
        <v>1441</v>
      </c>
      <c r="F558" s="20" t="s">
        <v>86</v>
      </c>
      <c r="G558" s="20"/>
      <c r="H558" s="20"/>
      <c r="I558" s="20"/>
      <c r="J558" s="20"/>
      <c r="K558" s="20"/>
      <c r="L558" s="20"/>
      <c r="M558" s="20"/>
      <c r="N558" s="20"/>
      <c r="O558" s="20"/>
      <c r="P558" s="20"/>
      <c r="Q558" s="20"/>
      <c r="R558" s="20"/>
      <c r="S558" s="20"/>
      <c r="T558" s="20" t="str">
        <f>IFERROR(VLOOKUP(F558,'CODE H VS CODE ICPE'!$A$2:$D$80,4,FALSE),"")</f>
        <v>Autorisé</v>
      </c>
      <c r="U558" s="20" t="str">
        <f>IFERROR(VLOOKUP(G558,'CODE H VS CODE ICPE'!$A$2:$D$80,4,FALSE),"")</f>
        <v/>
      </c>
      <c r="V558" s="20" t="str">
        <f>IFERROR(VLOOKUP(H558,'CODE H VS CODE ICPE'!$A$2:$D$80,4,FALSE),"")</f>
        <v/>
      </c>
      <c r="W558" s="20" t="str">
        <f>IFERROR(VLOOKUP(I558,'CODE H VS CODE ICPE'!$A$2:$D$80,4,FALSE),"")</f>
        <v/>
      </c>
      <c r="X558" s="20" t="str">
        <f>IFERROR(VLOOKUP(J558,'CODE H VS CODE ICPE'!$A$2:$D$80,4,FALSE),"")</f>
        <v/>
      </c>
      <c r="Y558" s="20" t="str">
        <f>IFERROR(VLOOKUP(K558,'CODE H VS CODE ICPE'!$A$2:$D$80,4,FALSE),"")</f>
        <v/>
      </c>
      <c r="Z558" s="20" t="str">
        <f>IFERROR(VLOOKUP(L558,'CODE H VS CODE ICPE'!$A$2:$D$80,4,FALSE),"")</f>
        <v/>
      </c>
      <c r="AA558" s="20" t="str">
        <f>IFERROR(VLOOKUP(M558,'CODE H VS CODE ICPE'!$A$2:$D$80,4,FALSE),"")</f>
        <v/>
      </c>
      <c r="AB558" s="20" t="str">
        <f>IFERROR(VLOOKUP(N558,'CODE H VS CODE ICPE'!$A$2:$D$80,4,FALSE),"")</f>
        <v/>
      </c>
      <c r="AC558" s="20" t="str">
        <f>IFERROR(VLOOKUP(O558,'CODE H VS CODE ICPE'!$A$2:$D$80,4,FALSE),"")</f>
        <v/>
      </c>
      <c r="AD558" s="20" t="str">
        <f>IFERROR(VLOOKUP(P558,'CODE H VS CODE ICPE'!$A$2:$D$80,4,FALSE),"")</f>
        <v/>
      </c>
      <c r="AE558" s="20" t="str">
        <f>IFERROR(VLOOKUP(Q558,'CODE H VS CODE ICPE'!$A$2:$D$80,4,FALSE),"")</f>
        <v/>
      </c>
      <c r="AF558" s="20" t="str">
        <f>IFERROR(VLOOKUP(R558,'CODE H VS CODE ICPE'!$A$2:$D$80,4,FALSE),"")</f>
        <v/>
      </c>
      <c r="AG558" s="20" t="str">
        <f>IFERROR(VLOOKUP(S558,'CODE H VS CODE ICPE'!$A$2:$D$80,4,FALSE),"")</f>
        <v/>
      </c>
      <c r="AH558" s="49" t="str">
        <f t="shared" si="85"/>
        <v>Accepted</v>
      </c>
      <c r="AI558" s="21">
        <f>IF(T558="",0,IF(T558="Interdit",0,VLOOKUP(F558,'CODE H VS CODE ICPE'!$A$2:$E$80,5,FALSE)))</f>
        <v>99999.99</v>
      </c>
      <c r="AJ558" s="21">
        <f>IF(U558="",0,IF(U558="Interdit",0,VLOOKUP(G558,'CODE H VS CODE ICPE'!$A$2:$E$80,5,FALSE)))</f>
        <v>0</v>
      </c>
      <c r="AK558" s="21">
        <f>IF(V558="",0,IF(V558="Interdit",0,VLOOKUP(H558,'CODE H VS CODE ICPE'!$A$2:$E$80,5,FALSE)))</f>
        <v>0</v>
      </c>
      <c r="AL558" s="21">
        <f>IF(W558="",0,IF(W558="Interdit",0,VLOOKUP(I558,'CODE H VS CODE ICPE'!$A$2:$E$80,5,FALSE)))</f>
        <v>0</v>
      </c>
      <c r="AM558" s="21">
        <f>IF(X558="",0,IF(X558="Interdit",0,VLOOKUP(J558,'CODE H VS CODE ICPE'!$A$2:$E$80,5,FALSE)))</f>
        <v>0</v>
      </c>
      <c r="AN558" s="21">
        <f>IF(Y558="",0,IF(Y558="Interdit",0,VLOOKUP(K558,'CODE H VS CODE ICPE'!$A$2:$E$80,5,FALSE)))</f>
        <v>0</v>
      </c>
      <c r="AO558" s="21">
        <f>IF(Z558="",0,IF(Z558="Interdit",0,VLOOKUP(L558,'CODE H VS CODE ICPE'!$A$2:$E$80,5,FALSE)))</f>
        <v>0</v>
      </c>
      <c r="AP558" s="21">
        <f>IF(AA558="",0,IF(AA558="Interdit",0,VLOOKUP(M558,'CODE H VS CODE ICPE'!$A$2:$E$80,5,FALSE)))</f>
        <v>0</v>
      </c>
      <c r="AQ558" s="21">
        <f>IF(AB558="",0,IF(AB558="Interdit",0,VLOOKUP(N558,'CODE H VS CODE ICPE'!$A$2:$E$80,5,FALSE)))</f>
        <v>0</v>
      </c>
      <c r="AR558" s="21">
        <f>IF(AC558="",0,IF(AC558="Interdit",0,VLOOKUP(O558,'CODE H VS CODE ICPE'!$A$2:$E$80,5,FALSE)))</f>
        <v>0</v>
      </c>
      <c r="AS558" s="21">
        <f>IF(AD558="",0,IF(AD558="Interdit",0,VLOOKUP(P558,'CODE H VS CODE ICPE'!$A$2:$E$80,5,FALSE)))</f>
        <v>0</v>
      </c>
      <c r="AT558" s="21">
        <f>IF(AE558="",0,IF(AE558="Interdit",0,VLOOKUP(Q558,'CODE H VS CODE ICPE'!$A$2:$E$80,5,FALSE)))</f>
        <v>0</v>
      </c>
      <c r="AU558" s="21">
        <f>IF(AF558="",0,IF(AF558="Interdit",0,VLOOKUP(R558,'CODE H VS CODE ICPE'!$A$2:$E$80,5,FALSE)))</f>
        <v>0</v>
      </c>
      <c r="AV558" s="21">
        <f>IF(AG558="",0,IF(AG558="Interdit",0,VLOOKUP(S558,'CODE H VS CODE ICPE'!$A$2:$E$80,5,FALSE)))</f>
        <v>0</v>
      </c>
      <c r="AW558" s="20" t="str">
        <f t="shared" si="86"/>
        <v>$AI$2</v>
      </c>
      <c r="AX558" s="26">
        <f t="shared" si="87"/>
        <v>99999.99</v>
      </c>
      <c r="AY558" s="20" t="str">
        <f t="shared" si="88"/>
        <v>H302</v>
      </c>
      <c r="AZ558" s="20">
        <f>IF(AY558="","",IF(AY558=0,"",VLOOKUP(AY558,'CODE H VS CODE ICPE'!$A$1:$E$80,3,FALSE)))</f>
        <v>4511</v>
      </c>
    </row>
    <row r="559" spans="1:52" ht="28.9" customHeight="1">
      <c r="A559" s="23">
        <v>3441</v>
      </c>
      <c r="B559" s="24" t="s">
        <v>1442</v>
      </c>
      <c r="C559" s="25" t="s">
        <v>222</v>
      </c>
      <c r="D559" s="24" t="s">
        <v>651</v>
      </c>
      <c r="E559" s="24" t="s">
        <v>1443</v>
      </c>
      <c r="F559" s="20" t="s">
        <v>86</v>
      </c>
      <c r="G559" s="20"/>
      <c r="H559" s="20"/>
      <c r="I559" s="20"/>
      <c r="J559" s="20"/>
      <c r="K559" s="20"/>
      <c r="L559" s="20"/>
      <c r="M559" s="20"/>
      <c r="N559" s="20"/>
      <c r="O559" s="20"/>
      <c r="P559" s="20"/>
      <c r="Q559" s="20"/>
      <c r="R559" s="20"/>
      <c r="S559" s="20"/>
      <c r="T559" s="20" t="str">
        <f>IFERROR(VLOOKUP(F559,'CODE H VS CODE ICPE'!$A$2:$D$80,4,FALSE),"")</f>
        <v>Autorisé</v>
      </c>
      <c r="U559" s="20" t="str">
        <f>IFERROR(VLOOKUP(G559,'CODE H VS CODE ICPE'!$A$2:$D$80,4,FALSE),"")</f>
        <v/>
      </c>
      <c r="V559" s="20" t="str">
        <f>IFERROR(VLOOKUP(H559,'CODE H VS CODE ICPE'!$A$2:$D$80,4,FALSE),"")</f>
        <v/>
      </c>
      <c r="W559" s="20" t="str">
        <f>IFERROR(VLOOKUP(I559,'CODE H VS CODE ICPE'!$A$2:$D$80,4,FALSE),"")</f>
        <v/>
      </c>
      <c r="X559" s="20" t="str">
        <f>IFERROR(VLOOKUP(J559,'CODE H VS CODE ICPE'!$A$2:$D$80,4,FALSE),"")</f>
        <v/>
      </c>
      <c r="Y559" s="20" t="str">
        <f>IFERROR(VLOOKUP(K559,'CODE H VS CODE ICPE'!$A$2:$D$80,4,FALSE),"")</f>
        <v/>
      </c>
      <c r="Z559" s="20" t="str">
        <f>IFERROR(VLOOKUP(L559,'CODE H VS CODE ICPE'!$A$2:$D$80,4,FALSE),"")</f>
        <v/>
      </c>
      <c r="AA559" s="20" t="str">
        <f>IFERROR(VLOOKUP(M559,'CODE H VS CODE ICPE'!$A$2:$D$80,4,FALSE),"")</f>
        <v/>
      </c>
      <c r="AB559" s="20" t="str">
        <f>IFERROR(VLOOKUP(N559,'CODE H VS CODE ICPE'!$A$2:$D$80,4,FALSE),"")</f>
        <v/>
      </c>
      <c r="AC559" s="20" t="str">
        <f>IFERROR(VLOOKUP(O559,'CODE H VS CODE ICPE'!$A$2:$D$80,4,FALSE),"")</f>
        <v/>
      </c>
      <c r="AD559" s="20" t="str">
        <f>IFERROR(VLOOKUP(P559,'CODE H VS CODE ICPE'!$A$2:$D$80,4,FALSE),"")</f>
        <v/>
      </c>
      <c r="AE559" s="20" t="str">
        <f>IFERROR(VLOOKUP(Q559,'CODE H VS CODE ICPE'!$A$2:$D$80,4,FALSE),"")</f>
        <v/>
      </c>
      <c r="AF559" s="20" t="str">
        <f>IFERROR(VLOOKUP(R559,'CODE H VS CODE ICPE'!$A$2:$D$80,4,FALSE),"")</f>
        <v/>
      </c>
      <c r="AG559" s="20" t="str">
        <f>IFERROR(VLOOKUP(S559,'CODE H VS CODE ICPE'!$A$2:$D$80,4,FALSE),"")</f>
        <v/>
      </c>
      <c r="AH559" s="49" t="str">
        <f t="shared" si="85"/>
        <v>Accepted</v>
      </c>
      <c r="AI559" s="21">
        <f>IF(T559="",0,IF(T559="Interdit",0,VLOOKUP(F559,'CODE H VS CODE ICPE'!$A$2:$E$80,5,FALSE)))</f>
        <v>99999.99</v>
      </c>
      <c r="AJ559" s="21">
        <f>IF(U559="",0,IF(U559="Interdit",0,VLOOKUP(G559,'CODE H VS CODE ICPE'!$A$2:$E$80,5,FALSE)))</f>
        <v>0</v>
      </c>
      <c r="AK559" s="21">
        <f>IF(V559="",0,IF(V559="Interdit",0,VLOOKUP(H559,'CODE H VS CODE ICPE'!$A$2:$E$80,5,FALSE)))</f>
        <v>0</v>
      </c>
      <c r="AL559" s="21">
        <f>IF(W559="",0,IF(W559="Interdit",0,VLOOKUP(I559,'CODE H VS CODE ICPE'!$A$2:$E$80,5,FALSE)))</f>
        <v>0</v>
      </c>
      <c r="AM559" s="21">
        <f>IF(X559="",0,IF(X559="Interdit",0,VLOOKUP(J559,'CODE H VS CODE ICPE'!$A$2:$E$80,5,FALSE)))</f>
        <v>0</v>
      </c>
      <c r="AN559" s="21">
        <f>IF(Y559="",0,IF(Y559="Interdit",0,VLOOKUP(K559,'CODE H VS CODE ICPE'!$A$2:$E$80,5,FALSE)))</f>
        <v>0</v>
      </c>
      <c r="AO559" s="21">
        <f>IF(Z559="",0,IF(Z559="Interdit",0,VLOOKUP(L559,'CODE H VS CODE ICPE'!$A$2:$E$80,5,FALSE)))</f>
        <v>0</v>
      </c>
      <c r="AP559" s="21">
        <f>IF(AA559="",0,IF(AA559="Interdit",0,VLOOKUP(M559,'CODE H VS CODE ICPE'!$A$2:$E$80,5,FALSE)))</f>
        <v>0</v>
      </c>
      <c r="AQ559" s="21">
        <f>IF(AB559="",0,IF(AB559="Interdit",0,VLOOKUP(N559,'CODE H VS CODE ICPE'!$A$2:$E$80,5,FALSE)))</f>
        <v>0</v>
      </c>
      <c r="AR559" s="21">
        <f>IF(AC559="",0,IF(AC559="Interdit",0,VLOOKUP(O559,'CODE H VS CODE ICPE'!$A$2:$E$80,5,FALSE)))</f>
        <v>0</v>
      </c>
      <c r="AS559" s="21">
        <f>IF(AD559="",0,IF(AD559="Interdit",0,VLOOKUP(P559,'CODE H VS CODE ICPE'!$A$2:$E$80,5,FALSE)))</f>
        <v>0</v>
      </c>
      <c r="AT559" s="21">
        <f>IF(AE559="",0,IF(AE559="Interdit",0,VLOOKUP(Q559,'CODE H VS CODE ICPE'!$A$2:$E$80,5,FALSE)))</f>
        <v>0</v>
      </c>
      <c r="AU559" s="21">
        <f>IF(AF559="",0,IF(AF559="Interdit",0,VLOOKUP(R559,'CODE H VS CODE ICPE'!$A$2:$E$80,5,FALSE)))</f>
        <v>0</v>
      </c>
      <c r="AV559" s="21">
        <f>IF(AG559="",0,IF(AG559="Interdit",0,VLOOKUP(S559,'CODE H VS CODE ICPE'!$A$2:$E$80,5,FALSE)))</f>
        <v>0</v>
      </c>
      <c r="AW559" s="20" t="str">
        <f t="shared" si="86"/>
        <v>$AI$2</v>
      </c>
      <c r="AX559" s="26">
        <f t="shared" si="87"/>
        <v>99999.99</v>
      </c>
      <c r="AY559" s="20" t="str">
        <f t="shared" si="88"/>
        <v>H302</v>
      </c>
      <c r="AZ559" s="20">
        <f>IF(AY559="","",IF(AY559=0,"",VLOOKUP(AY559,'CODE H VS CODE ICPE'!$A$1:$E$80,3,FALSE)))</f>
        <v>4511</v>
      </c>
    </row>
    <row r="560" spans="1:52" ht="28.9" customHeight="1">
      <c r="A560" s="23">
        <v>3442</v>
      </c>
      <c r="B560" s="24" t="s">
        <v>1444</v>
      </c>
      <c r="C560" s="25" t="s">
        <v>222</v>
      </c>
      <c r="D560" s="24" t="s">
        <v>630</v>
      </c>
      <c r="E560" s="24" t="s">
        <v>1445</v>
      </c>
      <c r="F560" s="20" t="s">
        <v>86</v>
      </c>
      <c r="G560" s="20"/>
      <c r="H560" s="20"/>
      <c r="I560" s="20"/>
      <c r="J560" s="20"/>
      <c r="K560" s="20"/>
      <c r="L560" s="20"/>
      <c r="M560" s="20"/>
      <c r="N560" s="20"/>
      <c r="O560" s="20"/>
      <c r="P560" s="20"/>
      <c r="Q560" s="20"/>
      <c r="R560" s="20"/>
      <c r="S560" s="20"/>
      <c r="T560" s="20" t="str">
        <f>IFERROR(VLOOKUP(F560,'CODE H VS CODE ICPE'!$A$2:$D$80,4,FALSE),"")</f>
        <v>Autorisé</v>
      </c>
      <c r="U560" s="20" t="str">
        <f>IFERROR(VLOOKUP(G560,'CODE H VS CODE ICPE'!$A$2:$D$80,4,FALSE),"")</f>
        <v/>
      </c>
      <c r="V560" s="20" t="str">
        <f>IFERROR(VLOOKUP(H560,'CODE H VS CODE ICPE'!$A$2:$D$80,4,FALSE),"")</f>
        <v/>
      </c>
      <c r="W560" s="20" t="str">
        <f>IFERROR(VLOOKUP(I560,'CODE H VS CODE ICPE'!$A$2:$D$80,4,FALSE),"")</f>
        <v/>
      </c>
      <c r="X560" s="20" t="str">
        <f>IFERROR(VLOOKUP(J560,'CODE H VS CODE ICPE'!$A$2:$D$80,4,FALSE),"")</f>
        <v/>
      </c>
      <c r="Y560" s="20" t="str">
        <f>IFERROR(VLOOKUP(K560,'CODE H VS CODE ICPE'!$A$2:$D$80,4,FALSE),"")</f>
        <v/>
      </c>
      <c r="Z560" s="20" t="str">
        <f>IFERROR(VLOOKUP(L560,'CODE H VS CODE ICPE'!$A$2:$D$80,4,FALSE),"")</f>
        <v/>
      </c>
      <c r="AA560" s="20" t="str">
        <f>IFERROR(VLOOKUP(M560,'CODE H VS CODE ICPE'!$A$2:$D$80,4,FALSE),"")</f>
        <v/>
      </c>
      <c r="AB560" s="20" t="str">
        <f>IFERROR(VLOOKUP(N560,'CODE H VS CODE ICPE'!$A$2:$D$80,4,FALSE),"")</f>
        <v/>
      </c>
      <c r="AC560" s="20" t="str">
        <f>IFERROR(VLOOKUP(O560,'CODE H VS CODE ICPE'!$A$2:$D$80,4,FALSE),"")</f>
        <v/>
      </c>
      <c r="AD560" s="20" t="str">
        <f>IFERROR(VLOOKUP(P560,'CODE H VS CODE ICPE'!$A$2:$D$80,4,FALSE),"")</f>
        <v/>
      </c>
      <c r="AE560" s="20" t="str">
        <f>IFERROR(VLOOKUP(Q560,'CODE H VS CODE ICPE'!$A$2:$D$80,4,FALSE),"")</f>
        <v/>
      </c>
      <c r="AF560" s="20" t="str">
        <f>IFERROR(VLOOKUP(R560,'CODE H VS CODE ICPE'!$A$2:$D$80,4,FALSE),"")</f>
        <v/>
      </c>
      <c r="AG560" s="20" t="str">
        <f>IFERROR(VLOOKUP(S560,'CODE H VS CODE ICPE'!$A$2:$D$80,4,FALSE),"")</f>
        <v/>
      </c>
      <c r="AH560" s="49" t="str">
        <f t="shared" si="85"/>
        <v>Accepted</v>
      </c>
      <c r="AI560" s="21">
        <f>IF(T560="",0,IF(T560="Interdit",0,VLOOKUP(F560,'CODE H VS CODE ICPE'!$A$2:$E$80,5,FALSE)))</f>
        <v>99999.99</v>
      </c>
      <c r="AJ560" s="21">
        <f>IF(U560="",0,IF(U560="Interdit",0,VLOOKUP(G560,'CODE H VS CODE ICPE'!$A$2:$E$80,5,FALSE)))</f>
        <v>0</v>
      </c>
      <c r="AK560" s="21">
        <f>IF(V560="",0,IF(V560="Interdit",0,VLOOKUP(H560,'CODE H VS CODE ICPE'!$A$2:$E$80,5,FALSE)))</f>
        <v>0</v>
      </c>
      <c r="AL560" s="21">
        <f>IF(W560="",0,IF(W560="Interdit",0,VLOOKUP(I560,'CODE H VS CODE ICPE'!$A$2:$E$80,5,FALSE)))</f>
        <v>0</v>
      </c>
      <c r="AM560" s="21">
        <f>IF(X560="",0,IF(X560="Interdit",0,VLOOKUP(J560,'CODE H VS CODE ICPE'!$A$2:$E$80,5,FALSE)))</f>
        <v>0</v>
      </c>
      <c r="AN560" s="21">
        <f>IF(Y560="",0,IF(Y560="Interdit",0,VLOOKUP(K560,'CODE H VS CODE ICPE'!$A$2:$E$80,5,FALSE)))</f>
        <v>0</v>
      </c>
      <c r="AO560" s="21">
        <f>IF(Z560="",0,IF(Z560="Interdit",0,VLOOKUP(L560,'CODE H VS CODE ICPE'!$A$2:$E$80,5,FALSE)))</f>
        <v>0</v>
      </c>
      <c r="AP560" s="21">
        <f>IF(AA560="",0,IF(AA560="Interdit",0,VLOOKUP(M560,'CODE H VS CODE ICPE'!$A$2:$E$80,5,FALSE)))</f>
        <v>0</v>
      </c>
      <c r="AQ560" s="21">
        <f>IF(AB560="",0,IF(AB560="Interdit",0,VLOOKUP(N560,'CODE H VS CODE ICPE'!$A$2:$E$80,5,FALSE)))</f>
        <v>0</v>
      </c>
      <c r="AR560" s="21">
        <f>IF(AC560="",0,IF(AC560="Interdit",0,VLOOKUP(O560,'CODE H VS CODE ICPE'!$A$2:$E$80,5,FALSE)))</f>
        <v>0</v>
      </c>
      <c r="AS560" s="21">
        <f>IF(AD560="",0,IF(AD560="Interdit",0,VLOOKUP(P560,'CODE H VS CODE ICPE'!$A$2:$E$80,5,FALSE)))</f>
        <v>0</v>
      </c>
      <c r="AT560" s="21">
        <f>IF(AE560="",0,IF(AE560="Interdit",0,VLOOKUP(Q560,'CODE H VS CODE ICPE'!$A$2:$E$80,5,FALSE)))</f>
        <v>0</v>
      </c>
      <c r="AU560" s="21">
        <f>IF(AF560="",0,IF(AF560="Interdit",0,VLOOKUP(R560,'CODE H VS CODE ICPE'!$A$2:$E$80,5,FALSE)))</f>
        <v>0</v>
      </c>
      <c r="AV560" s="21">
        <f>IF(AG560="",0,IF(AG560="Interdit",0,VLOOKUP(S560,'CODE H VS CODE ICPE'!$A$2:$E$80,5,FALSE)))</f>
        <v>0</v>
      </c>
      <c r="AW560" s="20" t="str">
        <f t="shared" si="86"/>
        <v>$AI$2</v>
      </c>
      <c r="AX560" s="26">
        <f t="shared" si="87"/>
        <v>99999.99</v>
      </c>
      <c r="AY560" s="20" t="str">
        <f t="shared" si="88"/>
        <v>H302</v>
      </c>
      <c r="AZ560" s="20">
        <f>IF(AY560="","",IF(AY560=0,"",VLOOKUP(AY560,'CODE H VS CODE ICPE'!$A$1:$E$80,3,FALSE)))</f>
        <v>4511</v>
      </c>
    </row>
    <row r="561" spans="1:52" ht="28.9" customHeight="1">
      <c r="A561" s="23">
        <v>3443</v>
      </c>
      <c r="B561" s="24" t="s">
        <v>1446</v>
      </c>
      <c r="C561" s="25" t="s">
        <v>222</v>
      </c>
      <c r="D561" s="24" t="s">
        <v>630</v>
      </c>
      <c r="E561" s="24" t="s">
        <v>1447</v>
      </c>
      <c r="F561" s="20" t="s">
        <v>86</v>
      </c>
      <c r="G561" s="20"/>
      <c r="H561" s="20"/>
      <c r="I561" s="20"/>
      <c r="J561" s="20"/>
      <c r="K561" s="20"/>
      <c r="L561" s="20"/>
      <c r="M561" s="20"/>
      <c r="N561" s="20"/>
      <c r="O561" s="20"/>
      <c r="P561" s="20"/>
      <c r="Q561" s="20"/>
      <c r="R561" s="20"/>
      <c r="S561" s="20"/>
      <c r="T561" s="20" t="str">
        <f>IFERROR(VLOOKUP(F561,'CODE H VS CODE ICPE'!$A$2:$D$80,4,FALSE),"")</f>
        <v>Autorisé</v>
      </c>
      <c r="U561" s="20" t="str">
        <f>IFERROR(VLOOKUP(G561,'CODE H VS CODE ICPE'!$A$2:$D$80,4,FALSE),"")</f>
        <v/>
      </c>
      <c r="V561" s="20" t="str">
        <f>IFERROR(VLOOKUP(H561,'CODE H VS CODE ICPE'!$A$2:$D$80,4,FALSE),"")</f>
        <v/>
      </c>
      <c r="W561" s="20" t="str">
        <f>IFERROR(VLOOKUP(I561,'CODE H VS CODE ICPE'!$A$2:$D$80,4,FALSE),"")</f>
        <v/>
      </c>
      <c r="X561" s="20" t="str">
        <f>IFERROR(VLOOKUP(J561,'CODE H VS CODE ICPE'!$A$2:$D$80,4,FALSE),"")</f>
        <v/>
      </c>
      <c r="Y561" s="20" t="str">
        <f>IFERROR(VLOOKUP(K561,'CODE H VS CODE ICPE'!$A$2:$D$80,4,FALSE),"")</f>
        <v/>
      </c>
      <c r="Z561" s="20" t="str">
        <f>IFERROR(VLOOKUP(L561,'CODE H VS CODE ICPE'!$A$2:$D$80,4,FALSE),"")</f>
        <v/>
      </c>
      <c r="AA561" s="20" t="str">
        <f>IFERROR(VLOOKUP(M561,'CODE H VS CODE ICPE'!$A$2:$D$80,4,FALSE),"")</f>
        <v/>
      </c>
      <c r="AB561" s="20" t="str">
        <f>IFERROR(VLOOKUP(N561,'CODE H VS CODE ICPE'!$A$2:$D$80,4,FALSE),"")</f>
        <v/>
      </c>
      <c r="AC561" s="20" t="str">
        <f>IFERROR(VLOOKUP(O561,'CODE H VS CODE ICPE'!$A$2:$D$80,4,FALSE),"")</f>
        <v/>
      </c>
      <c r="AD561" s="20" t="str">
        <f>IFERROR(VLOOKUP(P561,'CODE H VS CODE ICPE'!$A$2:$D$80,4,FALSE),"")</f>
        <v/>
      </c>
      <c r="AE561" s="20" t="str">
        <f>IFERROR(VLOOKUP(Q561,'CODE H VS CODE ICPE'!$A$2:$D$80,4,FALSE),"")</f>
        <v/>
      </c>
      <c r="AF561" s="20" t="str">
        <f>IFERROR(VLOOKUP(R561,'CODE H VS CODE ICPE'!$A$2:$D$80,4,FALSE),"")</f>
        <v/>
      </c>
      <c r="AG561" s="20" t="str">
        <f>IFERROR(VLOOKUP(S561,'CODE H VS CODE ICPE'!$A$2:$D$80,4,FALSE),"")</f>
        <v/>
      </c>
      <c r="AH561" s="49" t="str">
        <f t="shared" si="85"/>
        <v>Accepted</v>
      </c>
      <c r="AI561" s="21">
        <f>IF(T561="",0,IF(T561="Interdit",0,VLOOKUP(F561,'CODE H VS CODE ICPE'!$A$2:$E$80,5,FALSE)))</f>
        <v>99999.99</v>
      </c>
      <c r="AJ561" s="21">
        <f>IF(U561="",0,IF(U561="Interdit",0,VLOOKUP(G561,'CODE H VS CODE ICPE'!$A$2:$E$80,5,FALSE)))</f>
        <v>0</v>
      </c>
      <c r="AK561" s="21">
        <f>IF(V561="",0,IF(V561="Interdit",0,VLOOKUP(H561,'CODE H VS CODE ICPE'!$A$2:$E$80,5,FALSE)))</f>
        <v>0</v>
      </c>
      <c r="AL561" s="21">
        <f>IF(W561="",0,IF(W561="Interdit",0,VLOOKUP(I561,'CODE H VS CODE ICPE'!$A$2:$E$80,5,FALSE)))</f>
        <v>0</v>
      </c>
      <c r="AM561" s="21">
        <f>IF(X561="",0,IF(X561="Interdit",0,VLOOKUP(J561,'CODE H VS CODE ICPE'!$A$2:$E$80,5,FALSE)))</f>
        <v>0</v>
      </c>
      <c r="AN561" s="21">
        <f>IF(Y561="",0,IF(Y561="Interdit",0,VLOOKUP(K561,'CODE H VS CODE ICPE'!$A$2:$E$80,5,FALSE)))</f>
        <v>0</v>
      </c>
      <c r="AO561" s="21">
        <f>IF(Z561="",0,IF(Z561="Interdit",0,VLOOKUP(L561,'CODE H VS CODE ICPE'!$A$2:$E$80,5,FALSE)))</f>
        <v>0</v>
      </c>
      <c r="AP561" s="21">
        <f>IF(AA561="",0,IF(AA561="Interdit",0,VLOOKUP(M561,'CODE H VS CODE ICPE'!$A$2:$E$80,5,FALSE)))</f>
        <v>0</v>
      </c>
      <c r="AQ561" s="21">
        <f>IF(AB561="",0,IF(AB561="Interdit",0,VLOOKUP(N561,'CODE H VS CODE ICPE'!$A$2:$E$80,5,FALSE)))</f>
        <v>0</v>
      </c>
      <c r="AR561" s="21">
        <f>IF(AC561="",0,IF(AC561="Interdit",0,VLOOKUP(O561,'CODE H VS CODE ICPE'!$A$2:$E$80,5,FALSE)))</f>
        <v>0</v>
      </c>
      <c r="AS561" s="21">
        <f>IF(AD561="",0,IF(AD561="Interdit",0,VLOOKUP(P561,'CODE H VS CODE ICPE'!$A$2:$E$80,5,FALSE)))</f>
        <v>0</v>
      </c>
      <c r="AT561" s="21">
        <f>IF(AE561="",0,IF(AE561="Interdit",0,VLOOKUP(Q561,'CODE H VS CODE ICPE'!$A$2:$E$80,5,FALSE)))</f>
        <v>0</v>
      </c>
      <c r="AU561" s="21">
        <f>IF(AF561="",0,IF(AF561="Interdit",0,VLOOKUP(R561,'CODE H VS CODE ICPE'!$A$2:$E$80,5,FALSE)))</f>
        <v>0</v>
      </c>
      <c r="AV561" s="21">
        <f>IF(AG561="",0,IF(AG561="Interdit",0,VLOOKUP(S561,'CODE H VS CODE ICPE'!$A$2:$E$80,5,FALSE)))</f>
        <v>0</v>
      </c>
      <c r="AW561" s="20" t="str">
        <f t="shared" si="86"/>
        <v>$AI$2</v>
      </c>
      <c r="AX561" s="26">
        <f t="shared" si="87"/>
        <v>99999.99</v>
      </c>
      <c r="AY561" s="20" t="str">
        <f t="shared" si="88"/>
        <v>H302</v>
      </c>
      <c r="AZ561" s="20">
        <f>IF(AY561="","",IF(AY561=0,"",VLOOKUP(AY561,'CODE H VS CODE ICPE'!$A$1:$E$80,3,FALSE)))</f>
        <v>4511</v>
      </c>
    </row>
    <row r="562" spans="1:52" ht="28.9" customHeight="1">
      <c r="A562" s="23">
        <v>3444</v>
      </c>
      <c r="B562" s="24" t="s">
        <v>1448</v>
      </c>
      <c r="C562" s="25" t="s">
        <v>222</v>
      </c>
      <c r="D562" s="24" t="s">
        <v>630</v>
      </c>
      <c r="E562" s="24" t="s">
        <v>1449</v>
      </c>
      <c r="F562" s="20" t="s">
        <v>86</v>
      </c>
      <c r="G562" s="20"/>
      <c r="H562" s="20"/>
      <c r="I562" s="20"/>
      <c r="J562" s="20"/>
      <c r="K562" s="20"/>
      <c r="L562" s="20"/>
      <c r="M562" s="20"/>
      <c r="N562" s="20"/>
      <c r="O562" s="20"/>
      <c r="P562" s="20"/>
      <c r="Q562" s="20"/>
      <c r="R562" s="20"/>
      <c r="S562" s="20"/>
      <c r="T562" s="20" t="str">
        <f>IFERROR(VLOOKUP(F562,'CODE H VS CODE ICPE'!$A$2:$D$80,4,FALSE),"")</f>
        <v>Autorisé</v>
      </c>
      <c r="U562" s="20" t="str">
        <f>IFERROR(VLOOKUP(G562,'CODE H VS CODE ICPE'!$A$2:$D$80,4,FALSE),"")</f>
        <v/>
      </c>
      <c r="V562" s="20" t="str">
        <f>IFERROR(VLOOKUP(H562,'CODE H VS CODE ICPE'!$A$2:$D$80,4,FALSE),"")</f>
        <v/>
      </c>
      <c r="W562" s="20" t="str">
        <f>IFERROR(VLOOKUP(I562,'CODE H VS CODE ICPE'!$A$2:$D$80,4,FALSE),"")</f>
        <v/>
      </c>
      <c r="X562" s="20" t="str">
        <f>IFERROR(VLOOKUP(J562,'CODE H VS CODE ICPE'!$A$2:$D$80,4,FALSE),"")</f>
        <v/>
      </c>
      <c r="Y562" s="20" t="str">
        <f>IFERROR(VLOOKUP(K562,'CODE H VS CODE ICPE'!$A$2:$D$80,4,FALSE),"")</f>
        <v/>
      </c>
      <c r="Z562" s="20" t="str">
        <f>IFERROR(VLOOKUP(L562,'CODE H VS CODE ICPE'!$A$2:$D$80,4,FALSE),"")</f>
        <v/>
      </c>
      <c r="AA562" s="20" t="str">
        <f>IFERROR(VLOOKUP(M562,'CODE H VS CODE ICPE'!$A$2:$D$80,4,FALSE),"")</f>
        <v/>
      </c>
      <c r="AB562" s="20" t="str">
        <f>IFERROR(VLOOKUP(N562,'CODE H VS CODE ICPE'!$A$2:$D$80,4,FALSE),"")</f>
        <v/>
      </c>
      <c r="AC562" s="20" t="str">
        <f>IFERROR(VLOOKUP(O562,'CODE H VS CODE ICPE'!$A$2:$D$80,4,FALSE),"")</f>
        <v/>
      </c>
      <c r="AD562" s="20" t="str">
        <f>IFERROR(VLOOKUP(P562,'CODE H VS CODE ICPE'!$A$2:$D$80,4,FALSE),"")</f>
        <v/>
      </c>
      <c r="AE562" s="20" t="str">
        <f>IFERROR(VLOOKUP(Q562,'CODE H VS CODE ICPE'!$A$2:$D$80,4,FALSE),"")</f>
        <v/>
      </c>
      <c r="AF562" s="20" t="str">
        <f>IFERROR(VLOOKUP(R562,'CODE H VS CODE ICPE'!$A$2:$D$80,4,FALSE),"")</f>
        <v/>
      </c>
      <c r="AG562" s="20" t="str">
        <f>IFERROR(VLOOKUP(S562,'CODE H VS CODE ICPE'!$A$2:$D$80,4,FALSE),"")</f>
        <v/>
      </c>
      <c r="AH562" s="49" t="str">
        <f t="shared" si="85"/>
        <v>Accepted</v>
      </c>
      <c r="AI562" s="21">
        <f>IF(T562="",0,IF(T562="Interdit",0,VLOOKUP(F562,'CODE H VS CODE ICPE'!$A$2:$E$80,5,FALSE)))</f>
        <v>99999.99</v>
      </c>
      <c r="AJ562" s="21">
        <f>IF(U562="",0,IF(U562="Interdit",0,VLOOKUP(G562,'CODE H VS CODE ICPE'!$A$2:$E$80,5,FALSE)))</f>
        <v>0</v>
      </c>
      <c r="AK562" s="21">
        <f>IF(V562="",0,IF(V562="Interdit",0,VLOOKUP(H562,'CODE H VS CODE ICPE'!$A$2:$E$80,5,FALSE)))</f>
        <v>0</v>
      </c>
      <c r="AL562" s="21">
        <f>IF(W562="",0,IF(W562="Interdit",0,VLOOKUP(I562,'CODE H VS CODE ICPE'!$A$2:$E$80,5,FALSE)))</f>
        <v>0</v>
      </c>
      <c r="AM562" s="21">
        <f>IF(X562="",0,IF(X562="Interdit",0,VLOOKUP(J562,'CODE H VS CODE ICPE'!$A$2:$E$80,5,FALSE)))</f>
        <v>0</v>
      </c>
      <c r="AN562" s="21">
        <f>IF(Y562="",0,IF(Y562="Interdit",0,VLOOKUP(K562,'CODE H VS CODE ICPE'!$A$2:$E$80,5,FALSE)))</f>
        <v>0</v>
      </c>
      <c r="AO562" s="21">
        <f>IF(Z562="",0,IF(Z562="Interdit",0,VLOOKUP(L562,'CODE H VS CODE ICPE'!$A$2:$E$80,5,FALSE)))</f>
        <v>0</v>
      </c>
      <c r="AP562" s="21">
        <f>IF(AA562="",0,IF(AA562="Interdit",0,VLOOKUP(M562,'CODE H VS CODE ICPE'!$A$2:$E$80,5,FALSE)))</f>
        <v>0</v>
      </c>
      <c r="AQ562" s="21">
        <f>IF(AB562="",0,IF(AB562="Interdit",0,VLOOKUP(N562,'CODE H VS CODE ICPE'!$A$2:$E$80,5,FALSE)))</f>
        <v>0</v>
      </c>
      <c r="AR562" s="21">
        <f>IF(AC562="",0,IF(AC562="Interdit",0,VLOOKUP(O562,'CODE H VS CODE ICPE'!$A$2:$E$80,5,FALSE)))</f>
        <v>0</v>
      </c>
      <c r="AS562" s="21">
        <f>IF(AD562="",0,IF(AD562="Interdit",0,VLOOKUP(P562,'CODE H VS CODE ICPE'!$A$2:$E$80,5,FALSE)))</f>
        <v>0</v>
      </c>
      <c r="AT562" s="21">
        <f>IF(AE562="",0,IF(AE562="Interdit",0,VLOOKUP(Q562,'CODE H VS CODE ICPE'!$A$2:$E$80,5,FALSE)))</f>
        <v>0</v>
      </c>
      <c r="AU562" s="21">
        <f>IF(AF562="",0,IF(AF562="Interdit",0,VLOOKUP(R562,'CODE H VS CODE ICPE'!$A$2:$E$80,5,FALSE)))</f>
        <v>0</v>
      </c>
      <c r="AV562" s="21">
        <f>IF(AG562="",0,IF(AG562="Interdit",0,VLOOKUP(S562,'CODE H VS CODE ICPE'!$A$2:$E$80,5,FALSE)))</f>
        <v>0</v>
      </c>
      <c r="AW562" s="20" t="str">
        <f t="shared" si="86"/>
        <v>$AI$2</v>
      </c>
      <c r="AX562" s="26">
        <f t="shared" si="87"/>
        <v>99999.99</v>
      </c>
      <c r="AY562" s="20" t="str">
        <f t="shared" si="88"/>
        <v>H302</v>
      </c>
      <c r="AZ562" s="20">
        <f>IF(AY562="","",IF(AY562=0,"",VLOOKUP(AY562,'CODE H VS CODE ICPE'!$A$1:$E$80,3,FALSE)))</f>
        <v>4511</v>
      </c>
    </row>
    <row r="563" spans="1:52" ht="28.9" customHeight="1">
      <c r="A563" s="23">
        <v>3445</v>
      </c>
      <c r="B563" s="24" t="s">
        <v>1450</v>
      </c>
      <c r="C563" s="25" t="s">
        <v>222</v>
      </c>
      <c r="D563" s="24" t="s">
        <v>630</v>
      </c>
      <c r="E563" s="24" t="s">
        <v>1451</v>
      </c>
      <c r="F563" s="20" t="s">
        <v>86</v>
      </c>
      <c r="G563" s="20"/>
      <c r="H563" s="20"/>
      <c r="I563" s="20"/>
      <c r="J563" s="20"/>
      <c r="K563" s="20"/>
      <c r="L563" s="20"/>
      <c r="M563" s="20"/>
      <c r="N563" s="20"/>
      <c r="O563" s="20"/>
      <c r="P563" s="20"/>
      <c r="Q563" s="20"/>
      <c r="R563" s="20"/>
      <c r="S563" s="20"/>
      <c r="T563" s="20" t="str">
        <f>IFERROR(VLOOKUP(F563,'CODE H VS CODE ICPE'!$A$2:$D$80,4,FALSE),"")</f>
        <v>Autorisé</v>
      </c>
      <c r="U563" s="20" t="str">
        <f>IFERROR(VLOOKUP(G563,'CODE H VS CODE ICPE'!$A$2:$D$80,4,FALSE),"")</f>
        <v/>
      </c>
      <c r="V563" s="20" t="str">
        <f>IFERROR(VLOOKUP(H563,'CODE H VS CODE ICPE'!$A$2:$D$80,4,FALSE),"")</f>
        <v/>
      </c>
      <c r="W563" s="20" t="str">
        <f>IFERROR(VLOOKUP(I563,'CODE H VS CODE ICPE'!$A$2:$D$80,4,FALSE),"")</f>
        <v/>
      </c>
      <c r="X563" s="20" t="str">
        <f>IFERROR(VLOOKUP(J563,'CODE H VS CODE ICPE'!$A$2:$D$80,4,FALSE),"")</f>
        <v/>
      </c>
      <c r="Y563" s="20" t="str">
        <f>IFERROR(VLOOKUP(K563,'CODE H VS CODE ICPE'!$A$2:$D$80,4,FALSE),"")</f>
        <v/>
      </c>
      <c r="Z563" s="20" t="str">
        <f>IFERROR(VLOOKUP(L563,'CODE H VS CODE ICPE'!$A$2:$D$80,4,FALSE),"")</f>
        <v/>
      </c>
      <c r="AA563" s="20" t="str">
        <f>IFERROR(VLOOKUP(M563,'CODE H VS CODE ICPE'!$A$2:$D$80,4,FALSE),"")</f>
        <v/>
      </c>
      <c r="AB563" s="20" t="str">
        <f>IFERROR(VLOOKUP(N563,'CODE H VS CODE ICPE'!$A$2:$D$80,4,FALSE),"")</f>
        <v/>
      </c>
      <c r="AC563" s="20" t="str">
        <f>IFERROR(VLOOKUP(O563,'CODE H VS CODE ICPE'!$A$2:$D$80,4,FALSE),"")</f>
        <v/>
      </c>
      <c r="AD563" s="20" t="str">
        <f>IFERROR(VLOOKUP(P563,'CODE H VS CODE ICPE'!$A$2:$D$80,4,FALSE),"")</f>
        <v/>
      </c>
      <c r="AE563" s="20" t="str">
        <f>IFERROR(VLOOKUP(Q563,'CODE H VS CODE ICPE'!$A$2:$D$80,4,FALSE),"")</f>
        <v/>
      </c>
      <c r="AF563" s="20" t="str">
        <f>IFERROR(VLOOKUP(R563,'CODE H VS CODE ICPE'!$A$2:$D$80,4,FALSE),"")</f>
        <v/>
      </c>
      <c r="AG563" s="20" t="str">
        <f>IFERROR(VLOOKUP(S563,'CODE H VS CODE ICPE'!$A$2:$D$80,4,FALSE),"")</f>
        <v/>
      </c>
      <c r="AH563" s="49" t="str">
        <f t="shared" si="85"/>
        <v>Accepted</v>
      </c>
      <c r="AI563" s="21">
        <f>IF(T563="",0,IF(T563="Interdit",0,VLOOKUP(F563,'CODE H VS CODE ICPE'!$A$2:$E$80,5,FALSE)))</f>
        <v>99999.99</v>
      </c>
      <c r="AJ563" s="21">
        <f>IF(U563="",0,IF(U563="Interdit",0,VLOOKUP(G563,'CODE H VS CODE ICPE'!$A$2:$E$80,5,FALSE)))</f>
        <v>0</v>
      </c>
      <c r="AK563" s="21">
        <f>IF(V563="",0,IF(V563="Interdit",0,VLOOKUP(H563,'CODE H VS CODE ICPE'!$A$2:$E$80,5,FALSE)))</f>
        <v>0</v>
      </c>
      <c r="AL563" s="21">
        <f>IF(W563="",0,IF(W563="Interdit",0,VLOOKUP(I563,'CODE H VS CODE ICPE'!$A$2:$E$80,5,FALSE)))</f>
        <v>0</v>
      </c>
      <c r="AM563" s="21">
        <f>IF(X563="",0,IF(X563="Interdit",0,VLOOKUP(J563,'CODE H VS CODE ICPE'!$A$2:$E$80,5,FALSE)))</f>
        <v>0</v>
      </c>
      <c r="AN563" s="21">
        <f>IF(Y563="",0,IF(Y563="Interdit",0,VLOOKUP(K563,'CODE H VS CODE ICPE'!$A$2:$E$80,5,FALSE)))</f>
        <v>0</v>
      </c>
      <c r="AO563" s="21">
        <f>IF(Z563="",0,IF(Z563="Interdit",0,VLOOKUP(L563,'CODE H VS CODE ICPE'!$A$2:$E$80,5,FALSE)))</f>
        <v>0</v>
      </c>
      <c r="AP563" s="21">
        <f>IF(AA563="",0,IF(AA563="Interdit",0,VLOOKUP(M563,'CODE H VS CODE ICPE'!$A$2:$E$80,5,FALSE)))</f>
        <v>0</v>
      </c>
      <c r="AQ563" s="21">
        <f>IF(AB563="",0,IF(AB563="Interdit",0,VLOOKUP(N563,'CODE H VS CODE ICPE'!$A$2:$E$80,5,FALSE)))</f>
        <v>0</v>
      </c>
      <c r="AR563" s="21">
        <f>IF(AC563="",0,IF(AC563="Interdit",0,VLOOKUP(O563,'CODE H VS CODE ICPE'!$A$2:$E$80,5,FALSE)))</f>
        <v>0</v>
      </c>
      <c r="AS563" s="21">
        <f>IF(AD563="",0,IF(AD563="Interdit",0,VLOOKUP(P563,'CODE H VS CODE ICPE'!$A$2:$E$80,5,FALSE)))</f>
        <v>0</v>
      </c>
      <c r="AT563" s="21">
        <f>IF(AE563="",0,IF(AE563="Interdit",0,VLOOKUP(Q563,'CODE H VS CODE ICPE'!$A$2:$E$80,5,FALSE)))</f>
        <v>0</v>
      </c>
      <c r="AU563" s="21">
        <f>IF(AF563="",0,IF(AF563="Interdit",0,VLOOKUP(R563,'CODE H VS CODE ICPE'!$A$2:$E$80,5,FALSE)))</f>
        <v>0</v>
      </c>
      <c r="AV563" s="21">
        <f>IF(AG563="",0,IF(AG563="Interdit",0,VLOOKUP(S563,'CODE H VS CODE ICPE'!$A$2:$E$80,5,FALSE)))</f>
        <v>0</v>
      </c>
      <c r="AW563" s="20" t="str">
        <f t="shared" si="86"/>
        <v>$AI$2</v>
      </c>
      <c r="AX563" s="26">
        <f t="shared" si="87"/>
        <v>99999.99</v>
      </c>
      <c r="AY563" s="20" t="str">
        <f t="shared" si="88"/>
        <v>H302</v>
      </c>
      <c r="AZ563" s="20">
        <f>IF(AY563="","",IF(AY563=0,"",VLOOKUP(AY563,'CODE H VS CODE ICPE'!$A$1:$E$80,3,FALSE)))</f>
        <v>4511</v>
      </c>
    </row>
    <row r="564" spans="1:52" ht="28.9" customHeight="1">
      <c r="A564" s="23">
        <v>3446</v>
      </c>
      <c r="B564" s="24" t="s">
        <v>1452</v>
      </c>
      <c r="C564" s="25" t="s">
        <v>222</v>
      </c>
      <c r="D564" s="24" t="s">
        <v>630</v>
      </c>
      <c r="E564" s="24" t="s">
        <v>1453</v>
      </c>
      <c r="F564" s="20" t="s">
        <v>86</v>
      </c>
      <c r="G564" s="20"/>
      <c r="H564" s="20"/>
      <c r="I564" s="20"/>
      <c r="J564" s="20"/>
      <c r="K564" s="20"/>
      <c r="L564" s="20"/>
      <c r="M564" s="20"/>
      <c r="N564" s="20"/>
      <c r="O564" s="20"/>
      <c r="P564" s="20"/>
      <c r="Q564" s="20"/>
      <c r="R564" s="20"/>
      <c r="S564" s="20"/>
      <c r="T564" s="20" t="str">
        <f>IFERROR(VLOOKUP(F564,'CODE H VS CODE ICPE'!$A$2:$D$80,4,FALSE),"")</f>
        <v>Autorisé</v>
      </c>
      <c r="U564" s="20" t="str">
        <f>IFERROR(VLOOKUP(G564,'CODE H VS CODE ICPE'!$A$2:$D$80,4,FALSE),"")</f>
        <v/>
      </c>
      <c r="V564" s="20" t="str">
        <f>IFERROR(VLOOKUP(H564,'CODE H VS CODE ICPE'!$A$2:$D$80,4,FALSE),"")</f>
        <v/>
      </c>
      <c r="W564" s="20" t="str">
        <f>IFERROR(VLOOKUP(I564,'CODE H VS CODE ICPE'!$A$2:$D$80,4,FALSE),"")</f>
        <v/>
      </c>
      <c r="X564" s="20" t="str">
        <f>IFERROR(VLOOKUP(J564,'CODE H VS CODE ICPE'!$A$2:$D$80,4,FALSE),"")</f>
        <v/>
      </c>
      <c r="Y564" s="20" t="str">
        <f>IFERROR(VLOOKUP(K564,'CODE H VS CODE ICPE'!$A$2:$D$80,4,FALSE),"")</f>
        <v/>
      </c>
      <c r="Z564" s="20" t="str">
        <f>IFERROR(VLOOKUP(L564,'CODE H VS CODE ICPE'!$A$2:$D$80,4,FALSE),"")</f>
        <v/>
      </c>
      <c r="AA564" s="20" t="str">
        <f>IFERROR(VLOOKUP(M564,'CODE H VS CODE ICPE'!$A$2:$D$80,4,FALSE),"")</f>
        <v/>
      </c>
      <c r="AB564" s="20" t="str">
        <f>IFERROR(VLOOKUP(N564,'CODE H VS CODE ICPE'!$A$2:$D$80,4,FALSE),"")</f>
        <v/>
      </c>
      <c r="AC564" s="20" t="str">
        <f>IFERROR(VLOOKUP(O564,'CODE H VS CODE ICPE'!$A$2:$D$80,4,FALSE),"")</f>
        <v/>
      </c>
      <c r="AD564" s="20" t="str">
        <f>IFERROR(VLOOKUP(P564,'CODE H VS CODE ICPE'!$A$2:$D$80,4,FALSE),"")</f>
        <v/>
      </c>
      <c r="AE564" s="20" t="str">
        <f>IFERROR(VLOOKUP(Q564,'CODE H VS CODE ICPE'!$A$2:$D$80,4,FALSE),"")</f>
        <v/>
      </c>
      <c r="AF564" s="20" t="str">
        <f>IFERROR(VLOOKUP(R564,'CODE H VS CODE ICPE'!$A$2:$D$80,4,FALSE),"")</f>
        <v/>
      </c>
      <c r="AG564" s="20" t="str">
        <f>IFERROR(VLOOKUP(S564,'CODE H VS CODE ICPE'!$A$2:$D$80,4,FALSE),"")</f>
        <v/>
      </c>
      <c r="AH564" s="49" t="str">
        <f t="shared" si="85"/>
        <v>Accepted</v>
      </c>
      <c r="AI564" s="21">
        <f>IF(T564="",0,IF(T564="Interdit",0,VLOOKUP(F564,'CODE H VS CODE ICPE'!$A$2:$E$80,5,FALSE)))</f>
        <v>99999.99</v>
      </c>
      <c r="AJ564" s="21">
        <f>IF(U564="",0,IF(U564="Interdit",0,VLOOKUP(G564,'CODE H VS CODE ICPE'!$A$2:$E$80,5,FALSE)))</f>
        <v>0</v>
      </c>
      <c r="AK564" s="21">
        <f>IF(V564="",0,IF(V564="Interdit",0,VLOOKUP(H564,'CODE H VS CODE ICPE'!$A$2:$E$80,5,FALSE)))</f>
        <v>0</v>
      </c>
      <c r="AL564" s="21">
        <f>IF(W564="",0,IF(W564="Interdit",0,VLOOKUP(I564,'CODE H VS CODE ICPE'!$A$2:$E$80,5,FALSE)))</f>
        <v>0</v>
      </c>
      <c r="AM564" s="21">
        <f>IF(X564="",0,IF(X564="Interdit",0,VLOOKUP(J564,'CODE H VS CODE ICPE'!$A$2:$E$80,5,FALSE)))</f>
        <v>0</v>
      </c>
      <c r="AN564" s="21">
        <f>IF(Y564="",0,IF(Y564="Interdit",0,VLOOKUP(K564,'CODE H VS CODE ICPE'!$A$2:$E$80,5,FALSE)))</f>
        <v>0</v>
      </c>
      <c r="AO564" s="21">
        <f>IF(Z564="",0,IF(Z564="Interdit",0,VLOOKUP(L564,'CODE H VS CODE ICPE'!$A$2:$E$80,5,FALSE)))</f>
        <v>0</v>
      </c>
      <c r="AP564" s="21">
        <f>IF(AA564="",0,IF(AA564="Interdit",0,VLOOKUP(M564,'CODE H VS CODE ICPE'!$A$2:$E$80,5,FALSE)))</f>
        <v>0</v>
      </c>
      <c r="AQ564" s="21">
        <f>IF(AB564="",0,IF(AB564="Interdit",0,VLOOKUP(N564,'CODE H VS CODE ICPE'!$A$2:$E$80,5,FALSE)))</f>
        <v>0</v>
      </c>
      <c r="AR564" s="21">
        <f>IF(AC564="",0,IF(AC564="Interdit",0,VLOOKUP(O564,'CODE H VS CODE ICPE'!$A$2:$E$80,5,FALSE)))</f>
        <v>0</v>
      </c>
      <c r="AS564" s="21">
        <f>IF(AD564="",0,IF(AD564="Interdit",0,VLOOKUP(P564,'CODE H VS CODE ICPE'!$A$2:$E$80,5,FALSE)))</f>
        <v>0</v>
      </c>
      <c r="AT564" s="21">
        <f>IF(AE564="",0,IF(AE564="Interdit",0,VLOOKUP(Q564,'CODE H VS CODE ICPE'!$A$2:$E$80,5,FALSE)))</f>
        <v>0</v>
      </c>
      <c r="AU564" s="21">
        <f>IF(AF564="",0,IF(AF564="Interdit",0,VLOOKUP(R564,'CODE H VS CODE ICPE'!$A$2:$E$80,5,FALSE)))</f>
        <v>0</v>
      </c>
      <c r="AV564" s="21">
        <f>IF(AG564="",0,IF(AG564="Interdit",0,VLOOKUP(S564,'CODE H VS CODE ICPE'!$A$2:$E$80,5,FALSE)))</f>
        <v>0</v>
      </c>
      <c r="AW564" s="20" t="str">
        <f t="shared" si="86"/>
        <v>$AI$2</v>
      </c>
      <c r="AX564" s="26">
        <f t="shared" si="87"/>
        <v>99999.99</v>
      </c>
      <c r="AY564" s="20" t="str">
        <f t="shared" si="88"/>
        <v>H302</v>
      </c>
      <c r="AZ564" s="20">
        <f>IF(AY564="","",IF(AY564=0,"",VLOOKUP(AY564,'CODE H VS CODE ICPE'!$A$1:$E$80,3,FALSE)))</f>
        <v>4511</v>
      </c>
    </row>
    <row r="565" spans="1:52" ht="28.9" customHeight="1">
      <c r="A565" s="23">
        <v>3345</v>
      </c>
      <c r="B565" s="24" t="s">
        <v>1454</v>
      </c>
      <c r="C565" s="25" t="s">
        <v>347</v>
      </c>
      <c r="D565" s="24" t="s">
        <v>348</v>
      </c>
      <c r="E565" s="24" t="s">
        <v>1455</v>
      </c>
      <c r="F565" s="20" t="s">
        <v>86</v>
      </c>
      <c r="G565" s="20" t="s">
        <v>110</v>
      </c>
      <c r="H565" s="20" t="s">
        <v>42</v>
      </c>
      <c r="I565" s="20" t="s">
        <v>86</v>
      </c>
      <c r="J565" s="20" t="s">
        <v>110</v>
      </c>
      <c r="K565" s="20"/>
      <c r="L565" s="20"/>
      <c r="M565" s="20"/>
      <c r="N565" s="20"/>
      <c r="O565" s="20"/>
      <c r="P565" s="20"/>
      <c r="Q565" s="20"/>
      <c r="R565" s="20"/>
      <c r="S565" s="20"/>
      <c r="T565" s="20" t="str">
        <f>IFERROR(VLOOKUP(F565,'CODE H VS CODE ICPE'!$A$2:$D$80,4,FALSE),"")</f>
        <v>Autorisé</v>
      </c>
      <c r="U565" s="20" t="str">
        <f>IFERROR(VLOOKUP(G565,'CODE H VS CODE ICPE'!$A$2:$D$80,4,FALSE),"")</f>
        <v>Interdit</v>
      </c>
      <c r="V565" s="20" t="str">
        <f>IFERROR(VLOOKUP(H565,'CODE H VS CODE ICPE'!$A$2:$D$80,4,FALSE),"")</f>
        <v>Autorisé</v>
      </c>
      <c r="W565" s="20" t="str">
        <f>IFERROR(VLOOKUP(I565,'CODE H VS CODE ICPE'!$A$2:$D$80,4,FALSE),"")</f>
        <v>Autorisé</v>
      </c>
      <c r="X565" s="20" t="str">
        <f>IFERROR(VLOOKUP(J565,'CODE H VS CODE ICPE'!$A$2:$D$80,4,FALSE),"")</f>
        <v>Interdit</v>
      </c>
      <c r="Y565" s="20" t="str">
        <f>IFERROR(VLOOKUP(K565,'CODE H VS CODE ICPE'!$A$2:$D$80,4,FALSE),"")</f>
        <v/>
      </c>
      <c r="Z565" s="20" t="str">
        <f>IFERROR(VLOOKUP(L565,'CODE H VS CODE ICPE'!$A$2:$D$80,4,FALSE),"")</f>
        <v/>
      </c>
      <c r="AA565" s="20" t="str">
        <f>IFERROR(VLOOKUP(M565,'CODE H VS CODE ICPE'!$A$2:$D$80,4,FALSE),"")</f>
        <v/>
      </c>
      <c r="AB565" s="20" t="str">
        <f>IFERROR(VLOOKUP(N565,'CODE H VS CODE ICPE'!$A$2:$D$80,4,FALSE),"")</f>
        <v/>
      </c>
      <c r="AC565" s="20" t="str">
        <f>IFERROR(VLOOKUP(O565,'CODE H VS CODE ICPE'!$A$2:$D$80,4,FALSE),"")</f>
        <v/>
      </c>
      <c r="AD565" s="20" t="str">
        <f>IFERROR(VLOOKUP(P565,'CODE H VS CODE ICPE'!$A$2:$D$80,4,FALSE),"")</f>
        <v/>
      </c>
      <c r="AE565" s="20" t="str">
        <f>IFERROR(VLOOKUP(Q565,'CODE H VS CODE ICPE'!$A$2:$D$80,4,FALSE),"")</f>
        <v/>
      </c>
      <c r="AF565" s="20" t="str">
        <f>IFERROR(VLOOKUP(R565,'CODE H VS CODE ICPE'!$A$2:$D$80,4,FALSE),"")</f>
        <v/>
      </c>
      <c r="AG565" s="20" t="str">
        <f>IFERROR(VLOOKUP(S565,'CODE H VS CODE ICPE'!$A$2:$D$80,4,FALSE),"")</f>
        <v/>
      </c>
      <c r="AH565" s="48" t="s">
        <v>4628</v>
      </c>
      <c r="AI565" s="21">
        <f>IF(T565="",0,IF(T565="Interdit",0,VLOOKUP(F565,'CODE H VS CODE ICPE'!$A$2:$E$80,5,FALSE)))</f>
        <v>99999.99</v>
      </c>
      <c r="AJ565" s="21">
        <f>IF(U565="",0,IF(U565="Interdit",0,VLOOKUP(G565,'CODE H VS CODE ICPE'!$A$2:$E$80,5,FALSE)))</f>
        <v>0</v>
      </c>
      <c r="AK565" s="21">
        <f>IF(V565="",0,IF(V565="Interdit",0,VLOOKUP(H565,'CODE H VS CODE ICPE'!$A$2:$E$80,5,FALSE)))</f>
        <v>99999.99</v>
      </c>
      <c r="AL565" s="21">
        <f>IF(W565="",0,IF(W565="Interdit",0,VLOOKUP(I565,'CODE H VS CODE ICPE'!$A$2:$E$80,5,FALSE)))</f>
        <v>99999.99</v>
      </c>
      <c r="AM565" s="21">
        <f>IF(X565="",0,IF(X565="Interdit",0,VLOOKUP(J565,'CODE H VS CODE ICPE'!$A$2:$E$80,5,FALSE)))</f>
        <v>0</v>
      </c>
      <c r="AN565" s="21">
        <f>IF(Y565="",0,IF(Y565="Interdit",0,VLOOKUP(K565,'CODE H VS CODE ICPE'!$A$2:$E$80,5,FALSE)))</f>
        <v>0</v>
      </c>
      <c r="AO565" s="21">
        <f>IF(Z565="",0,IF(Z565="Interdit",0,VLOOKUP(L565,'CODE H VS CODE ICPE'!$A$2:$E$80,5,FALSE)))</f>
        <v>0</v>
      </c>
      <c r="AP565" s="21">
        <f>IF(AA565="",0,IF(AA565="Interdit",0,VLOOKUP(M565,'CODE H VS CODE ICPE'!$A$2:$E$80,5,FALSE)))</f>
        <v>0</v>
      </c>
      <c r="AQ565" s="21">
        <f>IF(AB565="",0,IF(AB565="Interdit",0,VLOOKUP(N565,'CODE H VS CODE ICPE'!$A$2:$E$80,5,FALSE)))</f>
        <v>0</v>
      </c>
      <c r="AR565" s="21">
        <f>IF(AC565="",0,IF(AC565="Interdit",0,VLOOKUP(O565,'CODE H VS CODE ICPE'!$A$2:$E$80,5,FALSE)))</f>
        <v>0</v>
      </c>
      <c r="AS565" s="21">
        <f>IF(AD565="",0,IF(AD565="Interdit",0,VLOOKUP(P565,'CODE H VS CODE ICPE'!$A$2:$E$80,5,FALSE)))</f>
        <v>0</v>
      </c>
      <c r="AT565" s="21">
        <f>IF(AE565="",0,IF(AE565="Interdit",0,VLOOKUP(Q565,'CODE H VS CODE ICPE'!$A$2:$E$80,5,FALSE)))</f>
        <v>0</v>
      </c>
      <c r="AU565" s="21">
        <f>IF(AF565="",0,IF(AF565="Interdit",0,VLOOKUP(R565,'CODE H VS CODE ICPE'!$A$2:$E$80,5,FALSE)))</f>
        <v>0</v>
      </c>
      <c r="AV565" s="21">
        <f>IF(AG565="",0,IF(AG565="Interdit",0,VLOOKUP(S565,'CODE H VS CODE ICPE'!$A$2:$E$80,5,FALSE)))</f>
        <v>0</v>
      </c>
      <c r="AW565" s="20" t="str">
        <f>ADDRESS(2,MATCH(MAX(AI565:AV565),AI565:AV565,0)+COLUMN(AI565)-1)</f>
        <v>$AI$2</v>
      </c>
      <c r="AX565" s="26">
        <f>IF(AH565="Interdit","",IF(AW565="$AI$2",AI565,IF(AW565="$AJ$2",AJ565,IF(AW565="$AK$2",AK565,IF(AW565="$AL$2",AL565,IF(AW565="$AM$2",AM565,IF(AW565="$AN$2",AN565,IF(AW565="$AO$2",AO565,IF(AW565="$AP$2",AP565,IF(AW565="$AQ$2",AQ565,IF(AW565="$AR$2",AR565,IF(AW565="$AS$2",AS565,IF(AW565="$AT$2",AT565,IF(AW565="$AU$2",AU565,IF(AW565="$AV$2",AV565,"")))))))))))))))</f>
        <v>99999.99</v>
      </c>
      <c r="AY565" s="20" t="str">
        <f>IF(AX565="","",IF(AW565="$AI$2",F565,IF(AW565="$AJ$2",G565,IF(AW565="$AK$2",H565,IF(AW565="$AL$2",I565,IF(AW565="$AM$2",J565,IF(AW565="$AN$2",K565,IF(AW565="$AO$2",L565,IF(AW565="$AP$2",M565,IF(AW565="$AQ$2",N565,IF(AW565="$AR$2",O565,IF(AW565="$AS$2",P565,IF(AW565="$AT$2",Q565,IF(AW565="$AU$2",R565,IF(AW565="$AV$2",S565,"")))))))))))))))</f>
        <v>H302</v>
      </c>
      <c r="AZ565" s="20">
        <f>IF(AY565="","",IF(AY565=0,"",VLOOKUP(AY565,'CODE H VS CODE ICPE'!$A$1:$E$80,3,FALSE)))</f>
        <v>4511</v>
      </c>
    </row>
    <row r="566" spans="1:52" ht="28.9" customHeight="1">
      <c r="A566" s="23">
        <v>3447</v>
      </c>
      <c r="B566" s="24" t="s">
        <v>1456</v>
      </c>
      <c r="C566" s="25" t="s">
        <v>222</v>
      </c>
      <c r="D566" s="24" t="s">
        <v>630</v>
      </c>
      <c r="E566" s="24" t="s">
        <v>1457</v>
      </c>
      <c r="F566" s="20" t="s">
        <v>86</v>
      </c>
      <c r="G566" s="20"/>
      <c r="H566" s="20"/>
      <c r="I566" s="20"/>
      <c r="J566" s="20"/>
      <c r="K566" s="20"/>
      <c r="L566" s="20"/>
      <c r="M566" s="20"/>
      <c r="N566" s="20"/>
      <c r="O566" s="20"/>
      <c r="P566" s="20"/>
      <c r="Q566" s="20"/>
      <c r="R566" s="20"/>
      <c r="S566" s="20"/>
      <c r="T566" s="20" t="str">
        <f>IFERROR(VLOOKUP(F566,'CODE H VS CODE ICPE'!$A$2:$D$80,4,FALSE),"")</f>
        <v>Autorisé</v>
      </c>
      <c r="U566" s="20" t="str">
        <f>IFERROR(VLOOKUP(G566,'CODE H VS CODE ICPE'!$A$2:$D$80,4,FALSE),"")</f>
        <v/>
      </c>
      <c r="V566" s="20" t="str">
        <f>IFERROR(VLOOKUP(H566,'CODE H VS CODE ICPE'!$A$2:$D$80,4,FALSE),"")</f>
        <v/>
      </c>
      <c r="W566" s="20" t="str">
        <f>IFERROR(VLOOKUP(I566,'CODE H VS CODE ICPE'!$A$2:$D$80,4,FALSE),"")</f>
        <v/>
      </c>
      <c r="X566" s="20" t="str">
        <f>IFERROR(VLOOKUP(J566,'CODE H VS CODE ICPE'!$A$2:$D$80,4,FALSE),"")</f>
        <v/>
      </c>
      <c r="Y566" s="20" t="str">
        <f>IFERROR(VLOOKUP(K566,'CODE H VS CODE ICPE'!$A$2:$D$80,4,FALSE),"")</f>
        <v/>
      </c>
      <c r="Z566" s="20" t="str">
        <f>IFERROR(VLOOKUP(L566,'CODE H VS CODE ICPE'!$A$2:$D$80,4,FALSE),"")</f>
        <v/>
      </c>
      <c r="AA566" s="20" t="str">
        <f>IFERROR(VLOOKUP(M566,'CODE H VS CODE ICPE'!$A$2:$D$80,4,FALSE),"")</f>
        <v/>
      </c>
      <c r="AB566" s="20" t="str">
        <f>IFERROR(VLOOKUP(N566,'CODE H VS CODE ICPE'!$A$2:$D$80,4,FALSE),"")</f>
        <v/>
      </c>
      <c r="AC566" s="20" t="str">
        <f>IFERROR(VLOOKUP(O566,'CODE H VS CODE ICPE'!$A$2:$D$80,4,FALSE),"")</f>
        <v/>
      </c>
      <c r="AD566" s="20" t="str">
        <f>IFERROR(VLOOKUP(P566,'CODE H VS CODE ICPE'!$A$2:$D$80,4,FALSE),"")</f>
        <v/>
      </c>
      <c r="AE566" s="20" t="str">
        <f>IFERROR(VLOOKUP(Q566,'CODE H VS CODE ICPE'!$A$2:$D$80,4,FALSE),"")</f>
        <v/>
      </c>
      <c r="AF566" s="20" t="str">
        <f>IFERROR(VLOOKUP(R566,'CODE H VS CODE ICPE'!$A$2:$D$80,4,FALSE),"")</f>
        <v/>
      </c>
      <c r="AG566" s="20" t="str">
        <f>IFERROR(VLOOKUP(S566,'CODE H VS CODE ICPE'!$A$2:$D$80,4,FALSE),"")</f>
        <v/>
      </c>
      <c r="AH566" s="49" t="str">
        <f t="shared" ref="AH566:AH579" si="89">IF(COUNTIF(T566:AG566, "Rejected") &gt; 0, "Rejected", IF(COUNTIF(T566:AG566, "Under request") &gt; 0, "Under request", "Accepted"))</f>
        <v>Accepted</v>
      </c>
      <c r="AI566" s="21">
        <f>IF(T566="",0,IF(T566="Interdit",0,VLOOKUP(F566,'CODE H VS CODE ICPE'!$A$2:$E$80,5,FALSE)))</f>
        <v>99999.99</v>
      </c>
      <c r="AJ566" s="21">
        <f>IF(U566="",0,IF(U566="Interdit",0,VLOOKUP(G566,'CODE H VS CODE ICPE'!$A$2:$E$80,5,FALSE)))</f>
        <v>0</v>
      </c>
      <c r="AK566" s="21">
        <f>IF(V566="",0,IF(V566="Interdit",0,VLOOKUP(H566,'CODE H VS CODE ICPE'!$A$2:$E$80,5,FALSE)))</f>
        <v>0</v>
      </c>
      <c r="AL566" s="21">
        <f>IF(W566="",0,IF(W566="Interdit",0,VLOOKUP(I566,'CODE H VS CODE ICPE'!$A$2:$E$80,5,FALSE)))</f>
        <v>0</v>
      </c>
      <c r="AM566" s="21">
        <f>IF(X566="",0,IF(X566="Interdit",0,VLOOKUP(J566,'CODE H VS CODE ICPE'!$A$2:$E$80,5,FALSE)))</f>
        <v>0</v>
      </c>
      <c r="AN566" s="21">
        <f>IF(Y566="",0,IF(Y566="Interdit",0,VLOOKUP(K566,'CODE H VS CODE ICPE'!$A$2:$E$80,5,FALSE)))</f>
        <v>0</v>
      </c>
      <c r="AO566" s="21">
        <f>IF(Z566="",0,IF(Z566="Interdit",0,VLOOKUP(L566,'CODE H VS CODE ICPE'!$A$2:$E$80,5,FALSE)))</f>
        <v>0</v>
      </c>
      <c r="AP566" s="21">
        <f>IF(AA566="",0,IF(AA566="Interdit",0,VLOOKUP(M566,'CODE H VS CODE ICPE'!$A$2:$E$80,5,FALSE)))</f>
        <v>0</v>
      </c>
      <c r="AQ566" s="21">
        <f>IF(AB566="",0,IF(AB566="Interdit",0,VLOOKUP(N566,'CODE H VS CODE ICPE'!$A$2:$E$80,5,FALSE)))</f>
        <v>0</v>
      </c>
      <c r="AR566" s="21">
        <f>IF(AC566="",0,IF(AC566="Interdit",0,VLOOKUP(O566,'CODE H VS CODE ICPE'!$A$2:$E$80,5,FALSE)))</f>
        <v>0</v>
      </c>
      <c r="AS566" s="21">
        <f>IF(AD566="",0,IF(AD566="Interdit",0,VLOOKUP(P566,'CODE H VS CODE ICPE'!$A$2:$E$80,5,FALSE)))</f>
        <v>0</v>
      </c>
      <c r="AT566" s="21">
        <f>IF(AE566="",0,IF(AE566="Interdit",0,VLOOKUP(Q566,'CODE H VS CODE ICPE'!$A$2:$E$80,5,FALSE)))</f>
        <v>0</v>
      </c>
      <c r="AU566" s="21">
        <f>IF(AF566="",0,IF(AF566="Interdit",0,VLOOKUP(R566,'CODE H VS CODE ICPE'!$A$2:$E$80,5,FALSE)))</f>
        <v>0</v>
      </c>
      <c r="AV566" s="21">
        <f>IF(AG566="",0,IF(AG566="Interdit",0,VLOOKUP(S566,'CODE H VS CODE ICPE'!$A$2:$E$80,5,FALSE)))</f>
        <v>0</v>
      </c>
      <c r="AW566" s="20" t="str">
        <f t="shared" ref="AW566:AW572" si="90">ADDRESS(2,MATCH(MAX(AI566:AV566),AI566:AV566,0)+COLUMN(AI566)-1)</f>
        <v>$AI$2</v>
      </c>
      <c r="AX566" s="26">
        <f t="shared" ref="AX566:AX572" si="91">IF(AH566="Interdit","",IF(AW566="$AI$2",AI566,IF(AW566="$AJ$2",AJ566,IF(AW566="$AK$2",AK566,IF(AW566="$AL$2",AL566,IF(AW566="$AM$2",AM566,IF(AW566="$AN$2",AN566,IF(AW566="$AO$2",AO566,IF(AW566="$AP$2",AP566,IF(AW566="$AQ$2",AQ566,IF(AW566="$AR$2",AR566,IF(AW566="$AS$2",AS566,IF(AW566="$AT$2",AT566,IF(AW566="$AU$2",AU566,IF(AW566="$AV$2",AV566,"")))))))))))))))</f>
        <v>99999.99</v>
      </c>
      <c r="AY566" s="20" t="str">
        <f t="shared" ref="AY566:AY572" si="92">IF(AX566="","",IF(AW566="$AI$2",F566,IF(AW566="$AJ$2",G566,IF(AW566="$AK$2",H566,IF(AW566="$AL$2",I566,IF(AW566="$AM$2",J566,IF(AW566="$AN$2",K566,IF(AW566="$AO$2",L566,IF(AW566="$AP$2",M566,IF(AW566="$AQ$2",N566,IF(AW566="$AR$2",O566,IF(AW566="$AS$2",P566,IF(AW566="$AT$2",Q566,IF(AW566="$AU$2",R566,IF(AW566="$AV$2",S566,"")))))))))))))))</f>
        <v>H302</v>
      </c>
      <c r="AZ566" s="20">
        <f>IF(AY566="","",IF(AY566=0,"",VLOOKUP(AY566,'CODE H VS CODE ICPE'!$A$1:$E$80,3,FALSE)))</f>
        <v>4511</v>
      </c>
    </row>
    <row r="567" spans="1:52" ht="28.9" customHeight="1">
      <c r="A567" s="23">
        <v>3451</v>
      </c>
      <c r="B567" s="24" t="s">
        <v>1458</v>
      </c>
      <c r="C567" s="25" t="s">
        <v>222</v>
      </c>
      <c r="D567" s="24" t="s">
        <v>492</v>
      </c>
      <c r="E567" s="24" t="s">
        <v>1459</v>
      </c>
      <c r="F567" s="20" t="s">
        <v>84</v>
      </c>
      <c r="G567" s="20"/>
      <c r="H567" s="20"/>
      <c r="I567" s="20"/>
      <c r="J567" s="20"/>
      <c r="K567" s="20"/>
      <c r="L567" s="20"/>
      <c r="M567" s="20"/>
      <c r="N567" s="20"/>
      <c r="O567" s="20"/>
      <c r="P567" s="20"/>
      <c r="Q567" s="20"/>
      <c r="R567" s="20"/>
      <c r="S567" s="20"/>
      <c r="T567" s="20" t="str">
        <f>IFERROR(VLOOKUP(F567,'CODE H VS CODE ICPE'!$A$2:$D$80,4,FALSE),"")</f>
        <v>Autorisé</v>
      </c>
      <c r="U567" s="20" t="str">
        <f>IFERROR(VLOOKUP(G567,'CODE H VS CODE ICPE'!$A$2:$D$80,4,FALSE),"")</f>
        <v/>
      </c>
      <c r="V567" s="20" t="str">
        <f>IFERROR(VLOOKUP(H567,'CODE H VS CODE ICPE'!$A$2:$D$80,4,FALSE),"")</f>
        <v/>
      </c>
      <c r="W567" s="20" t="str">
        <f>IFERROR(VLOOKUP(I567,'CODE H VS CODE ICPE'!$A$2:$D$80,4,FALSE),"")</f>
        <v/>
      </c>
      <c r="X567" s="20" t="str">
        <f>IFERROR(VLOOKUP(J567,'CODE H VS CODE ICPE'!$A$2:$D$80,4,FALSE),"")</f>
        <v/>
      </c>
      <c r="Y567" s="20" t="str">
        <f>IFERROR(VLOOKUP(K567,'CODE H VS CODE ICPE'!$A$2:$D$80,4,FALSE),"")</f>
        <v/>
      </c>
      <c r="Z567" s="20" t="str">
        <f>IFERROR(VLOOKUP(L567,'CODE H VS CODE ICPE'!$A$2:$D$80,4,FALSE),"")</f>
        <v/>
      </c>
      <c r="AA567" s="20" t="str">
        <f>IFERROR(VLOOKUP(M567,'CODE H VS CODE ICPE'!$A$2:$D$80,4,FALSE),"")</f>
        <v/>
      </c>
      <c r="AB567" s="20" t="str">
        <f>IFERROR(VLOOKUP(N567,'CODE H VS CODE ICPE'!$A$2:$D$80,4,FALSE),"")</f>
        <v/>
      </c>
      <c r="AC567" s="20" t="str">
        <f>IFERROR(VLOOKUP(O567,'CODE H VS CODE ICPE'!$A$2:$D$80,4,FALSE),"")</f>
        <v/>
      </c>
      <c r="AD567" s="20" t="str">
        <f>IFERROR(VLOOKUP(P567,'CODE H VS CODE ICPE'!$A$2:$D$80,4,FALSE),"")</f>
        <v/>
      </c>
      <c r="AE567" s="20" t="str">
        <f>IFERROR(VLOOKUP(Q567,'CODE H VS CODE ICPE'!$A$2:$D$80,4,FALSE),"")</f>
        <v/>
      </c>
      <c r="AF567" s="20" t="str">
        <f>IFERROR(VLOOKUP(R567,'CODE H VS CODE ICPE'!$A$2:$D$80,4,FALSE),"")</f>
        <v/>
      </c>
      <c r="AG567" s="20" t="str">
        <f>IFERROR(VLOOKUP(S567,'CODE H VS CODE ICPE'!$A$2:$D$80,4,FALSE),"")</f>
        <v/>
      </c>
      <c r="AH567" s="49" t="str">
        <f t="shared" si="89"/>
        <v>Accepted</v>
      </c>
      <c r="AI567" s="21">
        <f>IF(T567="",0,IF(T567="Interdit",0,VLOOKUP(F567,'CODE H VS CODE ICPE'!$A$2:$E$80,5,FALSE)))</f>
        <v>99999.99</v>
      </c>
      <c r="AJ567" s="21">
        <f>IF(U567="",0,IF(U567="Interdit",0,VLOOKUP(G567,'CODE H VS CODE ICPE'!$A$2:$E$80,5,FALSE)))</f>
        <v>0</v>
      </c>
      <c r="AK567" s="21">
        <f>IF(V567="",0,IF(V567="Interdit",0,VLOOKUP(H567,'CODE H VS CODE ICPE'!$A$2:$E$80,5,FALSE)))</f>
        <v>0</v>
      </c>
      <c r="AL567" s="21">
        <f>IF(W567="",0,IF(W567="Interdit",0,VLOOKUP(I567,'CODE H VS CODE ICPE'!$A$2:$E$80,5,FALSE)))</f>
        <v>0</v>
      </c>
      <c r="AM567" s="21">
        <f>IF(X567="",0,IF(X567="Interdit",0,VLOOKUP(J567,'CODE H VS CODE ICPE'!$A$2:$E$80,5,FALSE)))</f>
        <v>0</v>
      </c>
      <c r="AN567" s="21">
        <f>IF(Y567="",0,IF(Y567="Interdit",0,VLOOKUP(K567,'CODE H VS CODE ICPE'!$A$2:$E$80,5,FALSE)))</f>
        <v>0</v>
      </c>
      <c r="AO567" s="21">
        <f>IF(Z567="",0,IF(Z567="Interdit",0,VLOOKUP(L567,'CODE H VS CODE ICPE'!$A$2:$E$80,5,FALSE)))</f>
        <v>0</v>
      </c>
      <c r="AP567" s="21">
        <f>IF(AA567="",0,IF(AA567="Interdit",0,VLOOKUP(M567,'CODE H VS CODE ICPE'!$A$2:$E$80,5,FALSE)))</f>
        <v>0</v>
      </c>
      <c r="AQ567" s="21">
        <f>IF(AB567="",0,IF(AB567="Interdit",0,VLOOKUP(N567,'CODE H VS CODE ICPE'!$A$2:$E$80,5,FALSE)))</f>
        <v>0</v>
      </c>
      <c r="AR567" s="21">
        <f>IF(AC567="",0,IF(AC567="Interdit",0,VLOOKUP(O567,'CODE H VS CODE ICPE'!$A$2:$E$80,5,FALSE)))</f>
        <v>0</v>
      </c>
      <c r="AS567" s="21">
        <f>IF(AD567="",0,IF(AD567="Interdit",0,VLOOKUP(P567,'CODE H VS CODE ICPE'!$A$2:$E$80,5,FALSE)))</f>
        <v>0</v>
      </c>
      <c r="AT567" s="21">
        <f>IF(AE567="",0,IF(AE567="Interdit",0,VLOOKUP(Q567,'CODE H VS CODE ICPE'!$A$2:$E$80,5,FALSE)))</f>
        <v>0</v>
      </c>
      <c r="AU567" s="21">
        <f>IF(AF567="",0,IF(AF567="Interdit",0,VLOOKUP(R567,'CODE H VS CODE ICPE'!$A$2:$E$80,5,FALSE)))</f>
        <v>0</v>
      </c>
      <c r="AV567" s="21">
        <f>IF(AG567="",0,IF(AG567="Interdit",0,VLOOKUP(S567,'CODE H VS CODE ICPE'!$A$2:$E$80,5,FALSE)))</f>
        <v>0</v>
      </c>
      <c r="AW567" s="20" t="str">
        <f t="shared" si="90"/>
        <v>$AI$2</v>
      </c>
      <c r="AX567" s="26">
        <f t="shared" si="91"/>
        <v>99999.99</v>
      </c>
      <c r="AY567" s="20" t="str">
        <f t="shared" si="92"/>
        <v>H301</v>
      </c>
      <c r="AZ567" s="20">
        <f>IF(AY567="","",IF(AY567=0,"",VLOOKUP(AY567,'CODE H VS CODE ICPE'!$A$1:$E$80,3,FALSE)))</f>
        <v>4511</v>
      </c>
    </row>
    <row r="568" spans="1:52" ht="28.9" customHeight="1">
      <c r="A568" s="23">
        <v>3452</v>
      </c>
      <c r="B568" s="24" t="s">
        <v>1460</v>
      </c>
      <c r="C568" s="25" t="s">
        <v>222</v>
      </c>
      <c r="D568" s="24" t="s">
        <v>630</v>
      </c>
      <c r="E568" s="24" t="s">
        <v>1461</v>
      </c>
      <c r="F568" s="20" t="s">
        <v>86</v>
      </c>
      <c r="G568" s="20"/>
      <c r="H568" s="20"/>
      <c r="I568" s="20"/>
      <c r="J568" s="20"/>
      <c r="K568" s="20"/>
      <c r="L568" s="20"/>
      <c r="M568" s="20"/>
      <c r="N568" s="20"/>
      <c r="O568" s="20"/>
      <c r="P568" s="20"/>
      <c r="Q568" s="20"/>
      <c r="R568" s="20"/>
      <c r="S568" s="20"/>
      <c r="T568" s="20" t="str">
        <f>IFERROR(VLOOKUP(F568,'CODE H VS CODE ICPE'!$A$2:$D$80,4,FALSE),"")</f>
        <v>Autorisé</v>
      </c>
      <c r="U568" s="20" t="str">
        <f>IFERROR(VLOOKUP(G568,'CODE H VS CODE ICPE'!$A$2:$D$80,4,FALSE),"")</f>
        <v/>
      </c>
      <c r="V568" s="20" t="str">
        <f>IFERROR(VLOOKUP(H568,'CODE H VS CODE ICPE'!$A$2:$D$80,4,FALSE),"")</f>
        <v/>
      </c>
      <c r="W568" s="20" t="str">
        <f>IFERROR(VLOOKUP(I568,'CODE H VS CODE ICPE'!$A$2:$D$80,4,FALSE),"")</f>
        <v/>
      </c>
      <c r="X568" s="20" t="str">
        <f>IFERROR(VLOOKUP(J568,'CODE H VS CODE ICPE'!$A$2:$D$80,4,FALSE),"")</f>
        <v/>
      </c>
      <c r="Y568" s="20" t="str">
        <f>IFERROR(VLOOKUP(K568,'CODE H VS CODE ICPE'!$A$2:$D$80,4,FALSE),"")</f>
        <v/>
      </c>
      <c r="Z568" s="20" t="str">
        <f>IFERROR(VLOOKUP(L568,'CODE H VS CODE ICPE'!$A$2:$D$80,4,FALSE),"")</f>
        <v/>
      </c>
      <c r="AA568" s="20" t="str">
        <f>IFERROR(VLOOKUP(M568,'CODE H VS CODE ICPE'!$A$2:$D$80,4,FALSE),"")</f>
        <v/>
      </c>
      <c r="AB568" s="20" t="str">
        <f>IFERROR(VLOOKUP(N568,'CODE H VS CODE ICPE'!$A$2:$D$80,4,FALSE),"")</f>
        <v/>
      </c>
      <c r="AC568" s="20" t="str">
        <f>IFERROR(VLOOKUP(O568,'CODE H VS CODE ICPE'!$A$2:$D$80,4,FALSE),"")</f>
        <v/>
      </c>
      <c r="AD568" s="20" t="str">
        <f>IFERROR(VLOOKUP(P568,'CODE H VS CODE ICPE'!$A$2:$D$80,4,FALSE),"")</f>
        <v/>
      </c>
      <c r="AE568" s="20" t="str">
        <f>IFERROR(VLOOKUP(Q568,'CODE H VS CODE ICPE'!$A$2:$D$80,4,FALSE),"")</f>
        <v/>
      </c>
      <c r="AF568" s="20" t="str">
        <f>IFERROR(VLOOKUP(R568,'CODE H VS CODE ICPE'!$A$2:$D$80,4,FALSE),"")</f>
        <v/>
      </c>
      <c r="AG568" s="20" t="str">
        <f>IFERROR(VLOOKUP(S568,'CODE H VS CODE ICPE'!$A$2:$D$80,4,FALSE),"")</f>
        <v/>
      </c>
      <c r="AH568" s="49" t="str">
        <f t="shared" si="89"/>
        <v>Accepted</v>
      </c>
      <c r="AI568" s="21">
        <f>IF(T568="",0,IF(T568="Interdit",0,VLOOKUP(F568,'CODE H VS CODE ICPE'!$A$2:$E$80,5,FALSE)))</f>
        <v>99999.99</v>
      </c>
      <c r="AJ568" s="21">
        <f>IF(U568="",0,IF(U568="Interdit",0,VLOOKUP(G568,'CODE H VS CODE ICPE'!$A$2:$E$80,5,FALSE)))</f>
        <v>0</v>
      </c>
      <c r="AK568" s="21">
        <f>IF(V568="",0,IF(V568="Interdit",0,VLOOKUP(H568,'CODE H VS CODE ICPE'!$A$2:$E$80,5,FALSE)))</f>
        <v>0</v>
      </c>
      <c r="AL568" s="21">
        <f>IF(W568="",0,IF(W568="Interdit",0,VLOOKUP(I568,'CODE H VS CODE ICPE'!$A$2:$E$80,5,FALSE)))</f>
        <v>0</v>
      </c>
      <c r="AM568" s="21">
        <f>IF(X568="",0,IF(X568="Interdit",0,VLOOKUP(J568,'CODE H VS CODE ICPE'!$A$2:$E$80,5,FALSE)))</f>
        <v>0</v>
      </c>
      <c r="AN568" s="21">
        <f>IF(Y568="",0,IF(Y568="Interdit",0,VLOOKUP(K568,'CODE H VS CODE ICPE'!$A$2:$E$80,5,FALSE)))</f>
        <v>0</v>
      </c>
      <c r="AO568" s="21">
        <f>IF(Z568="",0,IF(Z568="Interdit",0,VLOOKUP(L568,'CODE H VS CODE ICPE'!$A$2:$E$80,5,FALSE)))</f>
        <v>0</v>
      </c>
      <c r="AP568" s="21">
        <f>IF(AA568="",0,IF(AA568="Interdit",0,VLOOKUP(M568,'CODE H VS CODE ICPE'!$A$2:$E$80,5,FALSE)))</f>
        <v>0</v>
      </c>
      <c r="AQ568" s="21">
        <f>IF(AB568="",0,IF(AB568="Interdit",0,VLOOKUP(N568,'CODE H VS CODE ICPE'!$A$2:$E$80,5,FALSE)))</f>
        <v>0</v>
      </c>
      <c r="AR568" s="21">
        <f>IF(AC568="",0,IF(AC568="Interdit",0,VLOOKUP(O568,'CODE H VS CODE ICPE'!$A$2:$E$80,5,FALSE)))</f>
        <v>0</v>
      </c>
      <c r="AS568" s="21">
        <f>IF(AD568="",0,IF(AD568="Interdit",0,VLOOKUP(P568,'CODE H VS CODE ICPE'!$A$2:$E$80,5,FALSE)))</f>
        <v>0</v>
      </c>
      <c r="AT568" s="21">
        <f>IF(AE568="",0,IF(AE568="Interdit",0,VLOOKUP(Q568,'CODE H VS CODE ICPE'!$A$2:$E$80,5,FALSE)))</f>
        <v>0</v>
      </c>
      <c r="AU568" s="21">
        <f>IF(AF568="",0,IF(AF568="Interdit",0,VLOOKUP(R568,'CODE H VS CODE ICPE'!$A$2:$E$80,5,FALSE)))</f>
        <v>0</v>
      </c>
      <c r="AV568" s="21">
        <f>IF(AG568="",0,IF(AG568="Interdit",0,VLOOKUP(S568,'CODE H VS CODE ICPE'!$A$2:$E$80,5,FALSE)))</f>
        <v>0</v>
      </c>
      <c r="AW568" s="20" t="str">
        <f t="shared" si="90"/>
        <v>$AI$2</v>
      </c>
      <c r="AX568" s="26">
        <f t="shared" si="91"/>
        <v>99999.99</v>
      </c>
      <c r="AY568" s="20" t="str">
        <f t="shared" si="92"/>
        <v>H302</v>
      </c>
      <c r="AZ568" s="20">
        <f>IF(AY568="","",IF(AY568=0,"",VLOOKUP(AY568,'CODE H VS CODE ICPE'!$A$1:$E$80,3,FALSE)))</f>
        <v>4511</v>
      </c>
    </row>
    <row r="569" spans="1:52" ht="28.9" customHeight="1">
      <c r="A569" s="23">
        <v>3453</v>
      </c>
      <c r="B569" s="24" t="s">
        <v>1462</v>
      </c>
      <c r="C569" s="25" t="s">
        <v>222</v>
      </c>
      <c r="D569" s="24" t="s">
        <v>630</v>
      </c>
      <c r="E569" s="24" t="s">
        <v>1463</v>
      </c>
      <c r="F569" s="20" t="s">
        <v>86</v>
      </c>
      <c r="G569" s="20"/>
      <c r="H569" s="20"/>
      <c r="I569" s="20"/>
      <c r="J569" s="20"/>
      <c r="K569" s="20"/>
      <c r="L569" s="20"/>
      <c r="M569" s="20"/>
      <c r="N569" s="20"/>
      <c r="O569" s="20"/>
      <c r="P569" s="20"/>
      <c r="Q569" s="20"/>
      <c r="R569" s="20"/>
      <c r="S569" s="20"/>
      <c r="T569" s="20" t="str">
        <f>IFERROR(VLOOKUP(F569,'CODE H VS CODE ICPE'!$A$2:$D$80,4,FALSE),"")</f>
        <v>Autorisé</v>
      </c>
      <c r="U569" s="20" t="str">
        <f>IFERROR(VLOOKUP(G569,'CODE H VS CODE ICPE'!$A$2:$D$80,4,FALSE),"")</f>
        <v/>
      </c>
      <c r="V569" s="20" t="str">
        <f>IFERROR(VLOOKUP(H569,'CODE H VS CODE ICPE'!$A$2:$D$80,4,FALSE),"")</f>
        <v/>
      </c>
      <c r="W569" s="20" t="str">
        <f>IFERROR(VLOOKUP(I569,'CODE H VS CODE ICPE'!$A$2:$D$80,4,FALSE),"")</f>
        <v/>
      </c>
      <c r="X569" s="20" t="str">
        <f>IFERROR(VLOOKUP(J569,'CODE H VS CODE ICPE'!$A$2:$D$80,4,FALSE),"")</f>
        <v/>
      </c>
      <c r="Y569" s="20" t="str">
        <f>IFERROR(VLOOKUP(K569,'CODE H VS CODE ICPE'!$A$2:$D$80,4,FALSE),"")</f>
        <v/>
      </c>
      <c r="Z569" s="20" t="str">
        <f>IFERROR(VLOOKUP(L569,'CODE H VS CODE ICPE'!$A$2:$D$80,4,FALSE),"")</f>
        <v/>
      </c>
      <c r="AA569" s="20" t="str">
        <f>IFERROR(VLOOKUP(M569,'CODE H VS CODE ICPE'!$A$2:$D$80,4,FALSE),"")</f>
        <v/>
      </c>
      <c r="AB569" s="20" t="str">
        <f>IFERROR(VLOOKUP(N569,'CODE H VS CODE ICPE'!$A$2:$D$80,4,FALSE),"")</f>
        <v/>
      </c>
      <c r="AC569" s="20" t="str">
        <f>IFERROR(VLOOKUP(O569,'CODE H VS CODE ICPE'!$A$2:$D$80,4,FALSE),"")</f>
        <v/>
      </c>
      <c r="AD569" s="20" t="str">
        <f>IFERROR(VLOOKUP(P569,'CODE H VS CODE ICPE'!$A$2:$D$80,4,FALSE),"")</f>
        <v/>
      </c>
      <c r="AE569" s="20" t="str">
        <f>IFERROR(VLOOKUP(Q569,'CODE H VS CODE ICPE'!$A$2:$D$80,4,FALSE),"")</f>
        <v/>
      </c>
      <c r="AF569" s="20" t="str">
        <f>IFERROR(VLOOKUP(R569,'CODE H VS CODE ICPE'!$A$2:$D$80,4,FALSE),"")</f>
        <v/>
      </c>
      <c r="AG569" s="20" t="str">
        <f>IFERROR(VLOOKUP(S569,'CODE H VS CODE ICPE'!$A$2:$D$80,4,FALSE),"")</f>
        <v/>
      </c>
      <c r="AH569" s="49" t="str">
        <f t="shared" si="89"/>
        <v>Accepted</v>
      </c>
      <c r="AI569" s="21">
        <f>IF(T569="",0,IF(T569="Interdit",0,VLOOKUP(F569,'CODE H VS CODE ICPE'!$A$2:$E$80,5,FALSE)))</f>
        <v>99999.99</v>
      </c>
      <c r="AJ569" s="21">
        <f>IF(U569="",0,IF(U569="Interdit",0,VLOOKUP(G569,'CODE H VS CODE ICPE'!$A$2:$E$80,5,FALSE)))</f>
        <v>0</v>
      </c>
      <c r="AK569" s="21">
        <f>IF(V569="",0,IF(V569="Interdit",0,VLOOKUP(H569,'CODE H VS CODE ICPE'!$A$2:$E$80,5,FALSE)))</f>
        <v>0</v>
      </c>
      <c r="AL569" s="21">
        <f>IF(W569="",0,IF(W569="Interdit",0,VLOOKUP(I569,'CODE H VS CODE ICPE'!$A$2:$E$80,5,FALSE)))</f>
        <v>0</v>
      </c>
      <c r="AM569" s="21">
        <f>IF(X569="",0,IF(X569="Interdit",0,VLOOKUP(J569,'CODE H VS CODE ICPE'!$A$2:$E$80,5,FALSE)))</f>
        <v>0</v>
      </c>
      <c r="AN569" s="21">
        <f>IF(Y569="",0,IF(Y569="Interdit",0,VLOOKUP(K569,'CODE H VS CODE ICPE'!$A$2:$E$80,5,FALSE)))</f>
        <v>0</v>
      </c>
      <c r="AO569" s="21">
        <f>IF(Z569="",0,IF(Z569="Interdit",0,VLOOKUP(L569,'CODE H VS CODE ICPE'!$A$2:$E$80,5,FALSE)))</f>
        <v>0</v>
      </c>
      <c r="AP569" s="21">
        <f>IF(AA569="",0,IF(AA569="Interdit",0,VLOOKUP(M569,'CODE H VS CODE ICPE'!$A$2:$E$80,5,FALSE)))</f>
        <v>0</v>
      </c>
      <c r="AQ569" s="21">
        <f>IF(AB569="",0,IF(AB569="Interdit",0,VLOOKUP(N569,'CODE H VS CODE ICPE'!$A$2:$E$80,5,FALSE)))</f>
        <v>0</v>
      </c>
      <c r="AR569" s="21">
        <f>IF(AC569="",0,IF(AC569="Interdit",0,VLOOKUP(O569,'CODE H VS CODE ICPE'!$A$2:$E$80,5,FALSE)))</f>
        <v>0</v>
      </c>
      <c r="AS569" s="21">
        <f>IF(AD569="",0,IF(AD569="Interdit",0,VLOOKUP(P569,'CODE H VS CODE ICPE'!$A$2:$E$80,5,FALSE)))</f>
        <v>0</v>
      </c>
      <c r="AT569" s="21">
        <f>IF(AE569="",0,IF(AE569="Interdit",0,VLOOKUP(Q569,'CODE H VS CODE ICPE'!$A$2:$E$80,5,FALSE)))</f>
        <v>0</v>
      </c>
      <c r="AU569" s="21">
        <f>IF(AF569="",0,IF(AF569="Interdit",0,VLOOKUP(R569,'CODE H VS CODE ICPE'!$A$2:$E$80,5,FALSE)))</f>
        <v>0</v>
      </c>
      <c r="AV569" s="21">
        <f>IF(AG569="",0,IF(AG569="Interdit",0,VLOOKUP(S569,'CODE H VS CODE ICPE'!$A$2:$E$80,5,FALSE)))</f>
        <v>0</v>
      </c>
      <c r="AW569" s="20" t="str">
        <f t="shared" si="90"/>
        <v>$AI$2</v>
      </c>
      <c r="AX569" s="26">
        <f t="shared" si="91"/>
        <v>99999.99</v>
      </c>
      <c r="AY569" s="20" t="str">
        <f t="shared" si="92"/>
        <v>H302</v>
      </c>
      <c r="AZ569" s="20">
        <f>IF(AY569="","",IF(AY569=0,"",VLOOKUP(AY569,'CODE H VS CODE ICPE'!$A$1:$E$80,3,FALSE)))</f>
        <v>4511</v>
      </c>
    </row>
    <row r="570" spans="1:52" ht="28.9" customHeight="1">
      <c r="A570" s="23">
        <v>3454</v>
      </c>
      <c r="B570" s="24" t="s">
        <v>1464</v>
      </c>
      <c r="C570" s="25" t="s">
        <v>499</v>
      </c>
      <c r="D570" s="24" t="s">
        <v>506</v>
      </c>
      <c r="E570" s="24" t="s">
        <v>1465</v>
      </c>
      <c r="F570" s="20" t="s">
        <v>86</v>
      </c>
      <c r="G570" s="20"/>
      <c r="H570" s="20"/>
      <c r="I570" s="20"/>
      <c r="J570" s="20"/>
      <c r="K570" s="20"/>
      <c r="L570" s="20"/>
      <c r="M570" s="20"/>
      <c r="N570" s="20"/>
      <c r="O570" s="20"/>
      <c r="P570" s="20"/>
      <c r="Q570" s="20"/>
      <c r="R570" s="20"/>
      <c r="S570" s="20"/>
      <c r="T570" s="20" t="str">
        <f>IFERROR(VLOOKUP(F570,'CODE H VS CODE ICPE'!$A$2:$D$80,4,FALSE),"")</f>
        <v>Autorisé</v>
      </c>
      <c r="U570" s="20" t="str">
        <f>IFERROR(VLOOKUP(G570,'CODE H VS CODE ICPE'!$A$2:$D$80,4,FALSE),"")</f>
        <v/>
      </c>
      <c r="V570" s="20" t="str">
        <f>IFERROR(VLOOKUP(H570,'CODE H VS CODE ICPE'!$A$2:$D$80,4,FALSE),"")</f>
        <v/>
      </c>
      <c r="W570" s="20" t="str">
        <f>IFERROR(VLOOKUP(I570,'CODE H VS CODE ICPE'!$A$2:$D$80,4,FALSE),"")</f>
        <v/>
      </c>
      <c r="X570" s="20" t="str">
        <f>IFERROR(VLOOKUP(J570,'CODE H VS CODE ICPE'!$A$2:$D$80,4,FALSE),"")</f>
        <v/>
      </c>
      <c r="Y570" s="20" t="str">
        <f>IFERROR(VLOOKUP(K570,'CODE H VS CODE ICPE'!$A$2:$D$80,4,FALSE),"")</f>
        <v/>
      </c>
      <c r="Z570" s="20" t="str">
        <f>IFERROR(VLOOKUP(L570,'CODE H VS CODE ICPE'!$A$2:$D$80,4,FALSE),"")</f>
        <v/>
      </c>
      <c r="AA570" s="20" t="str">
        <f>IFERROR(VLOOKUP(M570,'CODE H VS CODE ICPE'!$A$2:$D$80,4,FALSE),"")</f>
        <v/>
      </c>
      <c r="AB570" s="20" t="str">
        <f>IFERROR(VLOOKUP(N570,'CODE H VS CODE ICPE'!$A$2:$D$80,4,FALSE),"")</f>
        <v/>
      </c>
      <c r="AC570" s="20" t="str">
        <f>IFERROR(VLOOKUP(O570,'CODE H VS CODE ICPE'!$A$2:$D$80,4,FALSE),"")</f>
        <v/>
      </c>
      <c r="AD570" s="20" t="str">
        <f>IFERROR(VLOOKUP(P570,'CODE H VS CODE ICPE'!$A$2:$D$80,4,FALSE),"")</f>
        <v/>
      </c>
      <c r="AE570" s="20" t="str">
        <f>IFERROR(VLOOKUP(Q570,'CODE H VS CODE ICPE'!$A$2:$D$80,4,FALSE),"")</f>
        <v/>
      </c>
      <c r="AF570" s="20" t="str">
        <f>IFERROR(VLOOKUP(R570,'CODE H VS CODE ICPE'!$A$2:$D$80,4,FALSE),"")</f>
        <v/>
      </c>
      <c r="AG570" s="20" t="str">
        <f>IFERROR(VLOOKUP(S570,'CODE H VS CODE ICPE'!$A$2:$D$80,4,FALSE),"")</f>
        <v/>
      </c>
      <c r="AH570" s="49" t="str">
        <f t="shared" si="89"/>
        <v>Accepted</v>
      </c>
      <c r="AI570" s="21">
        <f>IF(T570="",0,IF(T570="Interdit",0,VLOOKUP(F570,'CODE H VS CODE ICPE'!$A$2:$E$80,5,FALSE)))</f>
        <v>99999.99</v>
      </c>
      <c r="AJ570" s="21">
        <f>IF(U570="",0,IF(U570="Interdit",0,VLOOKUP(G570,'CODE H VS CODE ICPE'!$A$2:$E$80,5,FALSE)))</f>
        <v>0</v>
      </c>
      <c r="AK570" s="21">
        <f>IF(V570="",0,IF(V570="Interdit",0,VLOOKUP(H570,'CODE H VS CODE ICPE'!$A$2:$E$80,5,FALSE)))</f>
        <v>0</v>
      </c>
      <c r="AL570" s="21">
        <f>IF(W570="",0,IF(W570="Interdit",0,VLOOKUP(I570,'CODE H VS CODE ICPE'!$A$2:$E$80,5,FALSE)))</f>
        <v>0</v>
      </c>
      <c r="AM570" s="21">
        <f>IF(X570="",0,IF(X570="Interdit",0,VLOOKUP(J570,'CODE H VS CODE ICPE'!$A$2:$E$80,5,FALSE)))</f>
        <v>0</v>
      </c>
      <c r="AN570" s="21">
        <f>IF(Y570="",0,IF(Y570="Interdit",0,VLOOKUP(K570,'CODE H VS CODE ICPE'!$A$2:$E$80,5,FALSE)))</f>
        <v>0</v>
      </c>
      <c r="AO570" s="21">
        <f>IF(Z570="",0,IF(Z570="Interdit",0,VLOOKUP(L570,'CODE H VS CODE ICPE'!$A$2:$E$80,5,FALSE)))</f>
        <v>0</v>
      </c>
      <c r="AP570" s="21">
        <f>IF(AA570="",0,IF(AA570="Interdit",0,VLOOKUP(M570,'CODE H VS CODE ICPE'!$A$2:$E$80,5,FALSE)))</f>
        <v>0</v>
      </c>
      <c r="AQ570" s="21">
        <f>IF(AB570="",0,IF(AB570="Interdit",0,VLOOKUP(N570,'CODE H VS CODE ICPE'!$A$2:$E$80,5,FALSE)))</f>
        <v>0</v>
      </c>
      <c r="AR570" s="21">
        <f>IF(AC570="",0,IF(AC570="Interdit",0,VLOOKUP(O570,'CODE H VS CODE ICPE'!$A$2:$E$80,5,FALSE)))</f>
        <v>0</v>
      </c>
      <c r="AS570" s="21">
        <f>IF(AD570="",0,IF(AD570="Interdit",0,VLOOKUP(P570,'CODE H VS CODE ICPE'!$A$2:$E$80,5,FALSE)))</f>
        <v>0</v>
      </c>
      <c r="AT570" s="21">
        <f>IF(AE570="",0,IF(AE570="Interdit",0,VLOOKUP(Q570,'CODE H VS CODE ICPE'!$A$2:$E$80,5,FALSE)))</f>
        <v>0</v>
      </c>
      <c r="AU570" s="21">
        <f>IF(AF570="",0,IF(AF570="Interdit",0,VLOOKUP(R570,'CODE H VS CODE ICPE'!$A$2:$E$80,5,FALSE)))</f>
        <v>0</v>
      </c>
      <c r="AV570" s="21">
        <f>IF(AG570="",0,IF(AG570="Interdit",0,VLOOKUP(S570,'CODE H VS CODE ICPE'!$A$2:$E$80,5,FALSE)))</f>
        <v>0</v>
      </c>
      <c r="AW570" s="20" t="str">
        <f t="shared" si="90"/>
        <v>$AI$2</v>
      </c>
      <c r="AX570" s="26">
        <f t="shared" si="91"/>
        <v>99999.99</v>
      </c>
      <c r="AY570" s="20" t="str">
        <f t="shared" si="92"/>
        <v>H302</v>
      </c>
      <c r="AZ570" s="20">
        <f>IF(AY570="","",IF(AY570=0,"",VLOOKUP(AY570,'CODE H VS CODE ICPE'!$A$1:$E$80,3,FALSE)))</f>
        <v>4511</v>
      </c>
    </row>
    <row r="571" spans="1:52" ht="28.9" customHeight="1">
      <c r="A571" s="23">
        <v>3455</v>
      </c>
      <c r="B571" s="24" t="s">
        <v>1466</v>
      </c>
      <c r="C571" s="25" t="s">
        <v>222</v>
      </c>
      <c r="D571" s="24" t="s">
        <v>630</v>
      </c>
      <c r="E571" s="24" t="s">
        <v>1467</v>
      </c>
      <c r="F571" s="20" t="s">
        <v>86</v>
      </c>
      <c r="G571" s="20"/>
      <c r="H571" s="20"/>
      <c r="I571" s="20"/>
      <c r="J571" s="20"/>
      <c r="K571" s="20"/>
      <c r="L571" s="20"/>
      <c r="M571" s="20"/>
      <c r="N571" s="20"/>
      <c r="O571" s="20"/>
      <c r="P571" s="20"/>
      <c r="Q571" s="20"/>
      <c r="R571" s="20"/>
      <c r="S571" s="20"/>
      <c r="T571" s="20" t="str">
        <f>IFERROR(VLOOKUP(F571,'CODE H VS CODE ICPE'!$A$2:$D$80,4,FALSE),"")</f>
        <v>Autorisé</v>
      </c>
      <c r="U571" s="20" t="str">
        <f>IFERROR(VLOOKUP(G571,'CODE H VS CODE ICPE'!$A$2:$D$80,4,FALSE),"")</f>
        <v/>
      </c>
      <c r="V571" s="20" t="str">
        <f>IFERROR(VLOOKUP(H571,'CODE H VS CODE ICPE'!$A$2:$D$80,4,FALSE),"")</f>
        <v/>
      </c>
      <c r="W571" s="20" t="str">
        <f>IFERROR(VLOOKUP(I571,'CODE H VS CODE ICPE'!$A$2:$D$80,4,FALSE),"")</f>
        <v/>
      </c>
      <c r="X571" s="20" t="str">
        <f>IFERROR(VLOOKUP(J571,'CODE H VS CODE ICPE'!$A$2:$D$80,4,FALSE),"")</f>
        <v/>
      </c>
      <c r="Y571" s="20" t="str">
        <f>IFERROR(VLOOKUP(K571,'CODE H VS CODE ICPE'!$A$2:$D$80,4,FALSE),"")</f>
        <v/>
      </c>
      <c r="Z571" s="20" t="str">
        <f>IFERROR(VLOOKUP(L571,'CODE H VS CODE ICPE'!$A$2:$D$80,4,FALSE),"")</f>
        <v/>
      </c>
      <c r="AA571" s="20" t="str">
        <f>IFERROR(VLOOKUP(M571,'CODE H VS CODE ICPE'!$A$2:$D$80,4,FALSE),"")</f>
        <v/>
      </c>
      <c r="AB571" s="20" t="str">
        <f>IFERROR(VLOOKUP(N571,'CODE H VS CODE ICPE'!$A$2:$D$80,4,FALSE),"")</f>
        <v/>
      </c>
      <c r="AC571" s="20" t="str">
        <f>IFERROR(VLOOKUP(O571,'CODE H VS CODE ICPE'!$A$2:$D$80,4,FALSE),"")</f>
        <v/>
      </c>
      <c r="AD571" s="20" t="str">
        <f>IFERROR(VLOOKUP(P571,'CODE H VS CODE ICPE'!$A$2:$D$80,4,FALSE),"")</f>
        <v/>
      </c>
      <c r="AE571" s="20" t="str">
        <f>IFERROR(VLOOKUP(Q571,'CODE H VS CODE ICPE'!$A$2:$D$80,4,FALSE),"")</f>
        <v/>
      </c>
      <c r="AF571" s="20" t="str">
        <f>IFERROR(VLOOKUP(R571,'CODE H VS CODE ICPE'!$A$2:$D$80,4,FALSE),"")</f>
        <v/>
      </c>
      <c r="AG571" s="20" t="str">
        <f>IFERROR(VLOOKUP(S571,'CODE H VS CODE ICPE'!$A$2:$D$80,4,FALSE),"")</f>
        <v/>
      </c>
      <c r="AH571" s="49" t="str">
        <f t="shared" si="89"/>
        <v>Accepted</v>
      </c>
      <c r="AI571" s="21">
        <f>IF(T571="",0,IF(T571="Interdit",0,VLOOKUP(F571,'CODE H VS CODE ICPE'!$A$2:$E$80,5,FALSE)))</f>
        <v>99999.99</v>
      </c>
      <c r="AJ571" s="21">
        <f>IF(U571="",0,IF(U571="Interdit",0,VLOOKUP(G571,'CODE H VS CODE ICPE'!$A$2:$E$80,5,FALSE)))</f>
        <v>0</v>
      </c>
      <c r="AK571" s="21">
        <f>IF(V571="",0,IF(V571="Interdit",0,VLOOKUP(H571,'CODE H VS CODE ICPE'!$A$2:$E$80,5,FALSE)))</f>
        <v>0</v>
      </c>
      <c r="AL571" s="21">
        <f>IF(W571="",0,IF(W571="Interdit",0,VLOOKUP(I571,'CODE H VS CODE ICPE'!$A$2:$E$80,5,FALSE)))</f>
        <v>0</v>
      </c>
      <c r="AM571" s="21">
        <f>IF(X571="",0,IF(X571="Interdit",0,VLOOKUP(J571,'CODE H VS CODE ICPE'!$A$2:$E$80,5,FALSE)))</f>
        <v>0</v>
      </c>
      <c r="AN571" s="21">
        <f>IF(Y571="",0,IF(Y571="Interdit",0,VLOOKUP(K571,'CODE H VS CODE ICPE'!$A$2:$E$80,5,FALSE)))</f>
        <v>0</v>
      </c>
      <c r="AO571" s="21">
        <f>IF(Z571="",0,IF(Z571="Interdit",0,VLOOKUP(L571,'CODE H VS CODE ICPE'!$A$2:$E$80,5,FALSE)))</f>
        <v>0</v>
      </c>
      <c r="AP571" s="21">
        <f>IF(AA571="",0,IF(AA571="Interdit",0,VLOOKUP(M571,'CODE H VS CODE ICPE'!$A$2:$E$80,5,FALSE)))</f>
        <v>0</v>
      </c>
      <c r="AQ571" s="21">
        <f>IF(AB571="",0,IF(AB571="Interdit",0,VLOOKUP(N571,'CODE H VS CODE ICPE'!$A$2:$E$80,5,FALSE)))</f>
        <v>0</v>
      </c>
      <c r="AR571" s="21">
        <f>IF(AC571="",0,IF(AC571="Interdit",0,VLOOKUP(O571,'CODE H VS CODE ICPE'!$A$2:$E$80,5,FALSE)))</f>
        <v>0</v>
      </c>
      <c r="AS571" s="21">
        <f>IF(AD571="",0,IF(AD571="Interdit",0,VLOOKUP(P571,'CODE H VS CODE ICPE'!$A$2:$E$80,5,FALSE)))</f>
        <v>0</v>
      </c>
      <c r="AT571" s="21">
        <f>IF(AE571="",0,IF(AE571="Interdit",0,VLOOKUP(Q571,'CODE H VS CODE ICPE'!$A$2:$E$80,5,FALSE)))</f>
        <v>0</v>
      </c>
      <c r="AU571" s="21">
        <f>IF(AF571="",0,IF(AF571="Interdit",0,VLOOKUP(R571,'CODE H VS CODE ICPE'!$A$2:$E$80,5,FALSE)))</f>
        <v>0</v>
      </c>
      <c r="AV571" s="21">
        <f>IF(AG571="",0,IF(AG571="Interdit",0,VLOOKUP(S571,'CODE H VS CODE ICPE'!$A$2:$E$80,5,FALSE)))</f>
        <v>0</v>
      </c>
      <c r="AW571" s="20" t="str">
        <f t="shared" si="90"/>
        <v>$AI$2</v>
      </c>
      <c r="AX571" s="26">
        <f t="shared" si="91"/>
        <v>99999.99</v>
      </c>
      <c r="AY571" s="20" t="str">
        <f t="shared" si="92"/>
        <v>H302</v>
      </c>
      <c r="AZ571" s="20">
        <f>IF(AY571="","",IF(AY571=0,"",VLOOKUP(AY571,'CODE H VS CODE ICPE'!$A$1:$E$80,3,FALSE)))</f>
        <v>4511</v>
      </c>
    </row>
    <row r="572" spans="1:52" ht="28.9" customHeight="1">
      <c r="A572" s="23">
        <v>3456</v>
      </c>
      <c r="B572" s="24" t="s">
        <v>1468</v>
      </c>
      <c r="C572" s="25" t="s">
        <v>222</v>
      </c>
      <c r="D572" s="24" t="s">
        <v>1469</v>
      </c>
      <c r="E572" s="24" t="s">
        <v>1470</v>
      </c>
      <c r="F572" s="20" t="s">
        <v>96</v>
      </c>
      <c r="G572" s="20"/>
      <c r="H572" s="20"/>
      <c r="I572" s="20"/>
      <c r="J572" s="20"/>
      <c r="K572" s="20"/>
      <c r="L572" s="20"/>
      <c r="M572" s="20"/>
      <c r="N572" s="20"/>
      <c r="O572" s="20"/>
      <c r="P572" s="20"/>
      <c r="Q572" s="20"/>
      <c r="R572" s="20"/>
      <c r="S572" s="20"/>
      <c r="T572" s="20" t="str">
        <f>IFERROR(VLOOKUP(F572,'CODE H VS CODE ICPE'!$A$2:$D$80,4,FALSE),"")</f>
        <v>Autorisé</v>
      </c>
      <c r="U572" s="20" t="str">
        <f>IFERROR(VLOOKUP(G572,'CODE H VS CODE ICPE'!$A$2:$D$80,4,FALSE),"")</f>
        <v/>
      </c>
      <c r="V572" s="20" t="str">
        <f>IFERROR(VLOOKUP(H572,'CODE H VS CODE ICPE'!$A$2:$D$80,4,FALSE),"")</f>
        <v/>
      </c>
      <c r="W572" s="20" t="str">
        <f>IFERROR(VLOOKUP(I572,'CODE H VS CODE ICPE'!$A$2:$D$80,4,FALSE),"")</f>
        <v/>
      </c>
      <c r="X572" s="20" t="str">
        <f>IFERROR(VLOOKUP(J572,'CODE H VS CODE ICPE'!$A$2:$D$80,4,FALSE),"")</f>
        <v/>
      </c>
      <c r="Y572" s="20" t="str">
        <f>IFERROR(VLOOKUP(K572,'CODE H VS CODE ICPE'!$A$2:$D$80,4,FALSE),"")</f>
        <v/>
      </c>
      <c r="Z572" s="20" t="str">
        <f>IFERROR(VLOOKUP(L572,'CODE H VS CODE ICPE'!$A$2:$D$80,4,FALSE),"")</f>
        <v/>
      </c>
      <c r="AA572" s="20" t="str">
        <f>IFERROR(VLOOKUP(M572,'CODE H VS CODE ICPE'!$A$2:$D$80,4,FALSE),"")</f>
        <v/>
      </c>
      <c r="AB572" s="20" t="str">
        <f>IFERROR(VLOOKUP(N572,'CODE H VS CODE ICPE'!$A$2:$D$80,4,FALSE),"")</f>
        <v/>
      </c>
      <c r="AC572" s="20" t="str">
        <f>IFERROR(VLOOKUP(O572,'CODE H VS CODE ICPE'!$A$2:$D$80,4,FALSE),"")</f>
        <v/>
      </c>
      <c r="AD572" s="20" t="str">
        <f>IFERROR(VLOOKUP(P572,'CODE H VS CODE ICPE'!$A$2:$D$80,4,FALSE),"")</f>
        <v/>
      </c>
      <c r="AE572" s="20" t="str">
        <f>IFERROR(VLOOKUP(Q572,'CODE H VS CODE ICPE'!$A$2:$D$80,4,FALSE),"")</f>
        <v/>
      </c>
      <c r="AF572" s="20" t="str">
        <f>IFERROR(VLOOKUP(R572,'CODE H VS CODE ICPE'!$A$2:$D$80,4,FALSE),"")</f>
        <v/>
      </c>
      <c r="AG572" s="20" t="str">
        <f>IFERROR(VLOOKUP(S572,'CODE H VS CODE ICPE'!$A$2:$D$80,4,FALSE),"")</f>
        <v/>
      </c>
      <c r="AH572" s="49" t="str">
        <f t="shared" si="89"/>
        <v>Accepted</v>
      </c>
      <c r="AI572" s="21">
        <f>IF(T572="",0,IF(T572="Interdit",0,VLOOKUP(F572,'CODE H VS CODE ICPE'!$A$2:$E$80,5,FALSE)))</f>
        <v>149999.99</v>
      </c>
      <c r="AJ572" s="21">
        <f>IF(U572="",0,IF(U572="Interdit",0,VLOOKUP(G572,'CODE H VS CODE ICPE'!$A$2:$E$80,5,FALSE)))</f>
        <v>0</v>
      </c>
      <c r="AK572" s="21">
        <f>IF(V572="",0,IF(V572="Interdit",0,VLOOKUP(H572,'CODE H VS CODE ICPE'!$A$2:$E$80,5,FALSE)))</f>
        <v>0</v>
      </c>
      <c r="AL572" s="21">
        <f>IF(W572="",0,IF(W572="Interdit",0,VLOOKUP(I572,'CODE H VS CODE ICPE'!$A$2:$E$80,5,FALSE)))</f>
        <v>0</v>
      </c>
      <c r="AM572" s="21">
        <f>IF(X572="",0,IF(X572="Interdit",0,VLOOKUP(J572,'CODE H VS CODE ICPE'!$A$2:$E$80,5,FALSE)))</f>
        <v>0</v>
      </c>
      <c r="AN572" s="21">
        <f>IF(Y572="",0,IF(Y572="Interdit",0,VLOOKUP(K572,'CODE H VS CODE ICPE'!$A$2:$E$80,5,FALSE)))</f>
        <v>0</v>
      </c>
      <c r="AO572" s="21">
        <f>IF(Z572="",0,IF(Z572="Interdit",0,VLOOKUP(L572,'CODE H VS CODE ICPE'!$A$2:$E$80,5,FALSE)))</f>
        <v>0</v>
      </c>
      <c r="AP572" s="21">
        <f>IF(AA572="",0,IF(AA572="Interdit",0,VLOOKUP(M572,'CODE H VS CODE ICPE'!$A$2:$E$80,5,FALSE)))</f>
        <v>0</v>
      </c>
      <c r="AQ572" s="21">
        <f>IF(AB572="",0,IF(AB572="Interdit",0,VLOOKUP(N572,'CODE H VS CODE ICPE'!$A$2:$E$80,5,FALSE)))</f>
        <v>0</v>
      </c>
      <c r="AR572" s="21">
        <f>IF(AC572="",0,IF(AC572="Interdit",0,VLOOKUP(O572,'CODE H VS CODE ICPE'!$A$2:$E$80,5,FALSE)))</f>
        <v>0</v>
      </c>
      <c r="AS572" s="21">
        <f>IF(AD572="",0,IF(AD572="Interdit",0,VLOOKUP(P572,'CODE H VS CODE ICPE'!$A$2:$E$80,5,FALSE)))</f>
        <v>0</v>
      </c>
      <c r="AT572" s="21">
        <f>IF(AE572="",0,IF(AE572="Interdit",0,VLOOKUP(Q572,'CODE H VS CODE ICPE'!$A$2:$E$80,5,FALSE)))</f>
        <v>0</v>
      </c>
      <c r="AU572" s="21">
        <f>IF(AF572="",0,IF(AF572="Interdit",0,VLOOKUP(R572,'CODE H VS CODE ICPE'!$A$2:$E$80,5,FALSE)))</f>
        <v>0</v>
      </c>
      <c r="AV572" s="21">
        <f>IF(AG572="",0,IF(AG572="Interdit",0,VLOOKUP(S572,'CODE H VS CODE ICPE'!$A$2:$E$80,5,FALSE)))</f>
        <v>0</v>
      </c>
      <c r="AW572" s="20" t="str">
        <f t="shared" si="90"/>
        <v>$AI$2</v>
      </c>
      <c r="AX572" s="26">
        <f t="shared" si="91"/>
        <v>149999.99</v>
      </c>
      <c r="AY572" s="20" t="str">
        <f t="shared" si="92"/>
        <v>H314</v>
      </c>
      <c r="AZ572" s="20">
        <f>IF(AY572="","",IF(AY572=0,"",VLOOKUP(AY572,'CODE H VS CODE ICPE'!$A$1:$E$80,3,FALSE)))</f>
        <v>4320</v>
      </c>
    </row>
    <row r="573" spans="1:52" ht="28.9" customHeight="1">
      <c r="A573" s="23">
        <v>3347</v>
      </c>
      <c r="B573" s="24" t="s">
        <v>1471</v>
      </c>
      <c r="C573" s="25" t="s">
        <v>234</v>
      </c>
      <c r="D573" s="24" t="s">
        <v>1083</v>
      </c>
      <c r="E573" s="24" t="s">
        <v>1472</v>
      </c>
      <c r="F573" s="20" t="s">
        <v>86</v>
      </c>
      <c r="G573" s="20" t="s">
        <v>110</v>
      </c>
      <c r="H573" s="20"/>
      <c r="I573" s="20"/>
      <c r="J573" s="20"/>
      <c r="K573" s="20"/>
      <c r="L573" s="20"/>
      <c r="M573" s="20"/>
      <c r="N573" s="20"/>
      <c r="O573" s="20"/>
      <c r="P573" s="20"/>
      <c r="Q573" s="20"/>
      <c r="R573" s="20"/>
      <c r="S573" s="20"/>
      <c r="T573" s="20" t="str">
        <f>IFERROR(VLOOKUP(F573,'CODE H VS CODE ICPE'!$A$2:$D$80,4,FALSE),"")</f>
        <v>Autorisé</v>
      </c>
      <c r="U573" s="20" t="str">
        <f>IFERROR(VLOOKUP(G573,'CODE H VS CODE ICPE'!$A$2:$D$80,4,FALSE),"")</f>
        <v>Interdit</v>
      </c>
      <c r="V573" s="20" t="str">
        <f>IFERROR(VLOOKUP(H573,'CODE H VS CODE ICPE'!$A$2:$D$80,4,FALSE),"")</f>
        <v/>
      </c>
      <c r="W573" s="20" t="str">
        <f>IFERROR(VLOOKUP(I573,'CODE H VS CODE ICPE'!$A$2:$D$80,4,FALSE),"")</f>
        <v/>
      </c>
      <c r="X573" s="20" t="str">
        <f>IFERROR(VLOOKUP(J573,'CODE H VS CODE ICPE'!$A$2:$D$80,4,FALSE),"")</f>
        <v/>
      </c>
      <c r="Y573" s="20" t="str">
        <f>IFERROR(VLOOKUP(K573,'CODE H VS CODE ICPE'!$A$2:$D$80,4,FALSE),"")</f>
        <v/>
      </c>
      <c r="Z573" s="20" t="str">
        <f>IFERROR(VLOOKUP(L573,'CODE H VS CODE ICPE'!$A$2:$D$80,4,FALSE),"")</f>
        <v/>
      </c>
      <c r="AA573" s="20" t="str">
        <f>IFERROR(VLOOKUP(M573,'CODE H VS CODE ICPE'!$A$2:$D$80,4,FALSE),"")</f>
        <v/>
      </c>
      <c r="AB573" s="20" t="str">
        <f>IFERROR(VLOOKUP(N573,'CODE H VS CODE ICPE'!$A$2:$D$80,4,FALSE),"")</f>
        <v/>
      </c>
      <c r="AC573" s="20" t="str">
        <f>IFERROR(VLOOKUP(O573,'CODE H VS CODE ICPE'!$A$2:$D$80,4,FALSE),"")</f>
        <v/>
      </c>
      <c r="AD573" s="20" t="str">
        <f>IFERROR(VLOOKUP(P573,'CODE H VS CODE ICPE'!$A$2:$D$80,4,FALSE),"")</f>
        <v/>
      </c>
      <c r="AE573" s="20" t="str">
        <f>IFERROR(VLOOKUP(Q573,'CODE H VS CODE ICPE'!$A$2:$D$80,4,FALSE),"")</f>
        <v/>
      </c>
      <c r="AF573" s="20" t="str">
        <f>IFERROR(VLOOKUP(R573,'CODE H VS CODE ICPE'!$A$2:$D$80,4,FALSE),"")</f>
        <v/>
      </c>
      <c r="AG573" s="20" t="str">
        <f>IFERROR(VLOOKUP(S573,'CODE H VS CODE ICPE'!$A$2:$D$80,4,FALSE),"")</f>
        <v/>
      </c>
      <c r="AH573" s="48" t="str">
        <f t="shared" si="89"/>
        <v>Accepted</v>
      </c>
      <c r="AI573" s="21">
        <f>IF(T573="",0,IF(T573="Interdit",0,VLOOKUP(F573,'CODE H VS CODE ICPE'!$A$2:$E$80,5,FALSE)))</f>
        <v>99999.99</v>
      </c>
      <c r="AJ573" s="21">
        <f>IF(U573="",0,IF(U573="Interdit",0,VLOOKUP(G573,'CODE H VS CODE ICPE'!$A$2:$E$80,5,FALSE)))</f>
        <v>0</v>
      </c>
      <c r="AK573" s="21">
        <f>IF(V573="",0,IF(V573="Interdit",0,VLOOKUP(H573,'CODE H VS CODE ICPE'!$A$2:$E$80,5,FALSE)))</f>
        <v>0</v>
      </c>
      <c r="AL573" s="21">
        <f>IF(W573="",0,IF(W573="Interdit",0,VLOOKUP(I573,'CODE H VS CODE ICPE'!$A$2:$E$80,5,FALSE)))</f>
        <v>0</v>
      </c>
      <c r="AM573" s="21">
        <f>IF(X573="",0,IF(X573="Interdit",0,VLOOKUP(J573,'CODE H VS CODE ICPE'!$A$2:$E$80,5,FALSE)))</f>
        <v>0</v>
      </c>
      <c r="AN573" s="21">
        <f>IF(Y573="",0,IF(Y573="Interdit",0,VLOOKUP(K573,'CODE H VS CODE ICPE'!$A$2:$E$80,5,FALSE)))</f>
        <v>0</v>
      </c>
      <c r="AO573" s="21">
        <f>IF(Z573="",0,IF(Z573="Interdit",0,VLOOKUP(L573,'CODE H VS CODE ICPE'!$A$2:$E$80,5,FALSE)))</f>
        <v>0</v>
      </c>
      <c r="AP573" s="21">
        <f>IF(AA573="",0,IF(AA573="Interdit",0,VLOOKUP(M573,'CODE H VS CODE ICPE'!$A$2:$E$80,5,FALSE)))</f>
        <v>0</v>
      </c>
      <c r="AQ573" s="21">
        <f>IF(AB573="",0,IF(AB573="Interdit",0,VLOOKUP(N573,'CODE H VS CODE ICPE'!$A$2:$E$80,5,FALSE)))</f>
        <v>0</v>
      </c>
      <c r="AR573" s="21">
        <f>IF(AC573="",0,IF(AC573="Interdit",0,VLOOKUP(O573,'CODE H VS CODE ICPE'!$A$2:$E$80,5,FALSE)))</f>
        <v>0</v>
      </c>
      <c r="AS573" s="21">
        <f>IF(AD573="",0,IF(AD573="Interdit",0,VLOOKUP(P573,'CODE H VS CODE ICPE'!$A$2:$E$80,5,FALSE)))</f>
        <v>0</v>
      </c>
      <c r="AT573" s="21">
        <f>IF(AE573="",0,IF(AE573="Interdit",0,VLOOKUP(Q573,'CODE H VS CODE ICPE'!$A$2:$E$80,5,FALSE)))</f>
        <v>0</v>
      </c>
      <c r="AU573" s="21">
        <f>IF(AF573="",0,IF(AF573="Interdit",0,VLOOKUP(R573,'CODE H VS CODE ICPE'!$A$2:$E$80,5,FALSE)))</f>
        <v>0</v>
      </c>
      <c r="AV573" s="21">
        <f>IF(AG573="",0,IF(AG573="Interdit",0,VLOOKUP(S573,'CODE H VS CODE ICPE'!$A$2:$E$80,5,FALSE)))</f>
        <v>0</v>
      </c>
      <c r="AW573" s="20" t="str">
        <f>ADDRESS(2,MATCH(MAX(AI573:AV573),AI573:AV573,0)+COLUMN(AI573)-1)</f>
        <v>$AI$2</v>
      </c>
      <c r="AX573" s="26">
        <f>IF(AH573="Interdit","",IF(AW573="$AI$2",AI573,IF(AW573="$AJ$2",AJ573,IF(AW573="$AK$2",AK573,IF(AW573="$AL$2",AL573,IF(AW573="$AM$2",AM573,IF(AW573="$AN$2",AN573,IF(AW573="$AO$2",AO573,IF(AW573="$AP$2",AP573,IF(AW573="$AQ$2",AQ573,IF(AW573="$AR$2",AR573,IF(AW573="$AS$2",AS573,IF(AW573="$AT$2",AT573,IF(AW573="$AU$2",AU573,IF(AW573="$AV$2",AV573,"")))))))))))))))</f>
        <v>99999.99</v>
      </c>
      <c r="AY573" s="20" t="str">
        <f>IF(AX573="","",IF(AW573="$AI$2",F573,IF(AW573="$AJ$2",G573,IF(AW573="$AK$2",H573,IF(AW573="$AL$2",I573,IF(AW573="$AM$2",J573,IF(AW573="$AN$2",K573,IF(AW573="$AO$2",L573,IF(AW573="$AP$2",M573,IF(AW573="$AQ$2",N573,IF(AW573="$AR$2",O573,IF(AW573="$AS$2",P573,IF(AW573="$AT$2",Q573,IF(AW573="$AU$2",R573,IF(AW573="$AV$2",S573,"")))))))))))))))</f>
        <v>H302</v>
      </c>
      <c r="AZ573" s="20">
        <f>IF(AY573="","",IF(AY573=0,"",VLOOKUP(AY573,'CODE H VS CODE ICPE'!$A$1:$E$80,3,FALSE)))</f>
        <v>4511</v>
      </c>
    </row>
    <row r="574" spans="1:52" ht="28.9" customHeight="1">
      <c r="A574" s="23">
        <v>3457</v>
      </c>
      <c r="B574" s="24" t="s">
        <v>1473</v>
      </c>
      <c r="C574" s="25" t="s">
        <v>499</v>
      </c>
      <c r="D574" s="24" t="s">
        <v>506</v>
      </c>
      <c r="E574" s="24" t="s">
        <v>1474</v>
      </c>
      <c r="F574" s="20" t="s">
        <v>86</v>
      </c>
      <c r="G574" s="20"/>
      <c r="H574" s="20"/>
      <c r="I574" s="20"/>
      <c r="J574" s="20"/>
      <c r="K574" s="20"/>
      <c r="L574" s="20"/>
      <c r="M574" s="20"/>
      <c r="N574" s="20"/>
      <c r="O574" s="20"/>
      <c r="P574" s="20"/>
      <c r="Q574" s="20"/>
      <c r="R574" s="20"/>
      <c r="S574" s="20"/>
      <c r="T574" s="20" t="str">
        <f>IFERROR(VLOOKUP(F574,'CODE H VS CODE ICPE'!$A$2:$D$80,4,FALSE),"")</f>
        <v>Autorisé</v>
      </c>
      <c r="U574" s="20" t="str">
        <f>IFERROR(VLOOKUP(G574,'CODE H VS CODE ICPE'!$A$2:$D$80,4,FALSE),"")</f>
        <v/>
      </c>
      <c r="V574" s="20" t="str">
        <f>IFERROR(VLOOKUP(H574,'CODE H VS CODE ICPE'!$A$2:$D$80,4,FALSE),"")</f>
        <v/>
      </c>
      <c r="W574" s="20" t="str">
        <f>IFERROR(VLOOKUP(I574,'CODE H VS CODE ICPE'!$A$2:$D$80,4,FALSE),"")</f>
        <v/>
      </c>
      <c r="X574" s="20" t="str">
        <f>IFERROR(VLOOKUP(J574,'CODE H VS CODE ICPE'!$A$2:$D$80,4,FALSE),"")</f>
        <v/>
      </c>
      <c r="Y574" s="20" t="str">
        <f>IFERROR(VLOOKUP(K574,'CODE H VS CODE ICPE'!$A$2:$D$80,4,FALSE),"")</f>
        <v/>
      </c>
      <c r="Z574" s="20" t="str">
        <f>IFERROR(VLOOKUP(L574,'CODE H VS CODE ICPE'!$A$2:$D$80,4,FALSE),"")</f>
        <v/>
      </c>
      <c r="AA574" s="20" t="str">
        <f>IFERROR(VLOOKUP(M574,'CODE H VS CODE ICPE'!$A$2:$D$80,4,FALSE),"")</f>
        <v/>
      </c>
      <c r="AB574" s="20" t="str">
        <f>IFERROR(VLOOKUP(N574,'CODE H VS CODE ICPE'!$A$2:$D$80,4,FALSE),"")</f>
        <v/>
      </c>
      <c r="AC574" s="20" t="str">
        <f>IFERROR(VLOOKUP(O574,'CODE H VS CODE ICPE'!$A$2:$D$80,4,FALSE),"")</f>
        <v/>
      </c>
      <c r="AD574" s="20" t="str">
        <f>IFERROR(VLOOKUP(P574,'CODE H VS CODE ICPE'!$A$2:$D$80,4,FALSE),"")</f>
        <v/>
      </c>
      <c r="AE574" s="20" t="str">
        <f>IFERROR(VLOOKUP(Q574,'CODE H VS CODE ICPE'!$A$2:$D$80,4,FALSE),"")</f>
        <v/>
      </c>
      <c r="AF574" s="20" t="str">
        <f>IFERROR(VLOOKUP(R574,'CODE H VS CODE ICPE'!$A$2:$D$80,4,FALSE),"")</f>
        <v/>
      </c>
      <c r="AG574" s="20" t="str">
        <f>IFERROR(VLOOKUP(S574,'CODE H VS CODE ICPE'!$A$2:$D$80,4,FALSE),"")</f>
        <v/>
      </c>
      <c r="AH574" s="49" t="str">
        <f t="shared" si="89"/>
        <v>Accepted</v>
      </c>
      <c r="AI574" s="21">
        <f>IF(T574="",0,IF(T574="Interdit",0,VLOOKUP(F574,'CODE H VS CODE ICPE'!$A$2:$E$80,5,FALSE)))</f>
        <v>99999.99</v>
      </c>
      <c r="AJ574" s="21">
        <f>IF(U574="",0,IF(U574="Interdit",0,VLOOKUP(G574,'CODE H VS CODE ICPE'!$A$2:$E$80,5,FALSE)))</f>
        <v>0</v>
      </c>
      <c r="AK574" s="21">
        <f>IF(V574="",0,IF(V574="Interdit",0,VLOOKUP(H574,'CODE H VS CODE ICPE'!$A$2:$E$80,5,FALSE)))</f>
        <v>0</v>
      </c>
      <c r="AL574" s="21">
        <f>IF(W574="",0,IF(W574="Interdit",0,VLOOKUP(I574,'CODE H VS CODE ICPE'!$A$2:$E$80,5,FALSE)))</f>
        <v>0</v>
      </c>
      <c r="AM574" s="21">
        <f>IF(X574="",0,IF(X574="Interdit",0,VLOOKUP(J574,'CODE H VS CODE ICPE'!$A$2:$E$80,5,FALSE)))</f>
        <v>0</v>
      </c>
      <c r="AN574" s="21">
        <f>IF(Y574="",0,IF(Y574="Interdit",0,VLOOKUP(K574,'CODE H VS CODE ICPE'!$A$2:$E$80,5,FALSE)))</f>
        <v>0</v>
      </c>
      <c r="AO574" s="21">
        <f>IF(Z574="",0,IF(Z574="Interdit",0,VLOOKUP(L574,'CODE H VS CODE ICPE'!$A$2:$E$80,5,FALSE)))</f>
        <v>0</v>
      </c>
      <c r="AP574" s="21">
        <f>IF(AA574="",0,IF(AA574="Interdit",0,VLOOKUP(M574,'CODE H VS CODE ICPE'!$A$2:$E$80,5,FALSE)))</f>
        <v>0</v>
      </c>
      <c r="AQ574" s="21">
        <f>IF(AB574="",0,IF(AB574="Interdit",0,VLOOKUP(N574,'CODE H VS CODE ICPE'!$A$2:$E$80,5,FALSE)))</f>
        <v>0</v>
      </c>
      <c r="AR574" s="21">
        <f>IF(AC574="",0,IF(AC574="Interdit",0,VLOOKUP(O574,'CODE H VS CODE ICPE'!$A$2:$E$80,5,FALSE)))</f>
        <v>0</v>
      </c>
      <c r="AS574" s="21">
        <f>IF(AD574="",0,IF(AD574="Interdit",0,VLOOKUP(P574,'CODE H VS CODE ICPE'!$A$2:$E$80,5,FALSE)))</f>
        <v>0</v>
      </c>
      <c r="AT574" s="21">
        <f>IF(AE574="",0,IF(AE574="Interdit",0,VLOOKUP(Q574,'CODE H VS CODE ICPE'!$A$2:$E$80,5,FALSE)))</f>
        <v>0</v>
      </c>
      <c r="AU574" s="21">
        <f>IF(AF574="",0,IF(AF574="Interdit",0,VLOOKUP(R574,'CODE H VS CODE ICPE'!$A$2:$E$80,5,FALSE)))</f>
        <v>0</v>
      </c>
      <c r="AV574" s="21">
        <f>IF(AG574="",0,IF(AG574="Interdit",0,VLOOKUP(S574,'CODE H VS CODE ICPE'!$A$2:$E$80,5,FALSE)))</f>
        <v>0</v>
      </c>
      <c r="AW574" s="20" t="str">
        <f t="shared" ref="AW574:AW600" si="93">ADDRESS(2,MATCH(MAX(AI574:AV574),AI574:AV574,0)+COLUMN(AI574)-1)</f>
        <v>$AI$2</v>
      </c>
      <c r="AX574" s="26">
        <f t="shared" ref="AX574:AX600" si="94">IF(AH574="Interdit","",IF(AW574="$AI$2",AI574,IF(AW574="$AJ$2",AJ574,IF(AW574="$AK$2",AK574,IF(AW574="$AL$2",AL574,IF(AW574="$AM$2",AM574,IF(AW574="$AN$2",AN574,IF(AW574="$AO$2",AO574,IF(AW574="$AP$2",AP574,IF(AW574="$AQ$2",AQ574,IF(AW574="$AR$2",AR574,IF(AW574="$AS$2",AS574,IF(AW574="$AT$2",AT574,IF(AW574="$AU$2",AU574,IF(AW574="$AV$2",AV574,"")))))))))))))))</f>
        <v>99999.99</v>
      </c>
      <c r="AY574" s="20" t="str">
        <f t="shared" ref="AY574:AY600" si="95">IF(AX574="","",IF(AW574="$AI$2",F574,IF(AW574="$AJ$2",G574,IF(AW574="$AK$2",H574,IF(AW574="$AL$2",I574,IF(AW574="$AM$2",J574,IF(AW574="$AN$2",K574,IF(AW574="$AO$2",L574,IF(AW574="$AP$2",M574,IF(AW574="$AQ$2",N574,IF(AW574="$AR$2",O574,IF(AW574="$AS$2",P574,IF(AW574="$AT$2",Q574,IF(AW574="$AU$2",R574,IF(AW574="$AV$2",S574,"")))))))))))))))</f>
        <v>H302</v>
      </c>
      <c r="AZ574" s="20">
        <f>IF(AY574="","",IF(AY574=0,"",VLOOKUP(AY574,'CODE H VS CODE ICPE'!$A$1:$E$80,3,FALSE)))</f>
        <v>4511</v>
      </c>
    </row>
    <row r="575" spans="1:52" ht="28.9" customHeight="1">
      <c r="A575" s="23">
        <v>3458</v>
      </c>
      <c r="B575" s="24" t="s">
        <v>1475</v>
      </c>
      <c r="C575" s="25" t="s">
        <v>222</v>
      </c>
      <c r="D575" s="24" t="s">
        <v>630</v>
      </c>
      <c r="E575" s="24" t="s">
        <v>1476</v>
      </c>
      <c r="F575" s="20" t="s">
        <v>86</v>
      </c>
      <c r="G575" s="20"/>
      <c r="H575" s="20"/>
      <c r="I575" s="20"/>
      <c r="J575" s="20"/>
      <c r="K575" s="20"/>
      <c r="L575" s="20"/>
      <c r="M575" s="20"/>
      <c r="N575" s="20"/>
      <c r="O575" s="20"/>
      <c r="P575" s="20"/>
      <c r="Q575" s="20"/>
      <c r="R575" s="20"/>
      <c r="S575" s="20"/>
      <c r="T575" s="20" t="str">
        <f>IFERROR(VLOOKUP(F575,'CODE H VS CODE ICPE'!$A$2:$D$80,4,FALSE),"")</f>
        <v>Autorisé</v>
      </c>
      <c r="U575" s="20" t="str">
        <f>IFERROR(VLOOKUP(G575,'CODE H VS CODE ICPE'!$A$2:$D$80,4,FALSE),"")</f>
        <v/>
      </c>
      <c r="V575" s="20" t="str">
        <f>IFERROR(VLOOKUP(H575,'CODE H VS CODE ICPE'!$A$2:$D$80,4,FALSE),"")</f>
        <v/>
      </c>
      <c r="W575" s="20" t="str">
        <f>IFERROR(VLOOKUP(I575,'CODE H VS CODE ICPE'!$A$2:$D$80,4,FALSE),"")</f>
        <v/>
      </c>
      <c r="X575" s="20" t="str">
        <f>IFERROR(VLOOKUP(J575,'CODE H VS CODE ICPE'!$A$2:$D$80,4,FALSE),"")</f>
        <v/>
      </c>
      <c r="Y575" s="20" t="str">
        <f>IFERROR(VLOOKUP(K575,'CODE H VS CODE ICPE'!$A$2:$D$80,4,FALSE),"")</f>
        <v/>
      </c>
      <c r="Z575" s="20" t="str">
        <f>IFERROR(VLOOKUP(L575,'CODE H VS CODE ICPE'!$A$2:$D$80,4,FALSE),"")</f>
        <v/>
      </c>
      <c r="AA575" s="20" t="str">
        <f>IFERROR(VLOOKUP(M575,'CODE H VS CODE ICPE'!$A$2:$D$80,4,FALSE),"")</f>
        <v/>
      </c>
      <c r="AB575" s="20" t="str">
        <f>IFERROR(VLOOKUP(N575,'CODE H VS CODE ICPE'!$A$2:$D$80,4,FALSE),"")</f>
        <v/>
      </c>
      <c r="AC575" s="20" t="str">
        <f>IFERROR(VLOOKUP(O575,'CODE H VS CODE ICPE'!$A$2:$D$80,4,FALSE),"")</f>
        <v/>
      </c>
      <c r="AD575" s="20" t="str">
        <f>IFERROR(VLOOKUP(P575,'CODE H VS CODE ICPE'!$A$2:$D$80,4,FALSE),"")</f>
        <v/>
      </c>
      <c r="AE575" s="20" t="str">
        <f>IFERROR(VLOOKUP(Q575,'CODE H VS CODE ICPE'!$A$2:$D$80,4,FALSE),"")</f>
        <v/>
      </c>
      <c r="AF575" s="20" t="str">
        <f>IFERROR(VLOOKUP(R575,'CODE H VS CODE ICPE'!$A$2:$D$80,4,FALSE),"")</f>
        <v/>
      </c>
      <c r="AG575" s="20" t="str">
        <f>IFERROR(VLOOKUP(S575,'CODE H VS CODE ICPE'!$A$2:$D$80,4,FALSE),"")</f>
        <v/>
      </c>
      <c r="AH575" s="49" t="str">
        <f t="shared" si="89"/>
        <v>Accepted</v>
      </c>
      <c r="AI575" s="21">
        <f>IF(T575="",0,IF(T575="Interdit",0,VLOOKUP(F575,'CODE H VS CODE ICPE'!$A$2:$E$80,5,FALSE)))</f>
        <v>99999.99</v>
      </c>
      <c r="AJ575" s="21">
        <f>IF(U575="",0,IF(U575="Interdit",0,VLOOKUP(G575,'CODE H VS CODE ICPE'!$A$2:$E$80,5,FALSE)))</f>
        <v>0</v>
      </c>
      <c r="AK575" s="21">
        <f>IF(V575="",0,IF(V575="Interdit",0,VLOOKUP(H575,'CODE H VS CODE ICPE'!$A$2:$E$80,5,FALSE)))</f>
        <v>0</v>
      </c>
      <c r="AL575" s="21">
        <f>IF(W575="",0,IF(W575="Interdit",0,VLOOKUP(I575,'CODE H VS CODE ICPE'!$A$2:$E$80,5,FALSE)))</f>
        <v>0</v>
      </c>
      <c r="AM575" s="21">
        <f>IF(X575="",0,IF(X575="Interdit",0,VLOOKUP(J575,'CODE H VS CODE ICPE'!$A$2:$E$80,5,FALSE)))</f>
        <v>0</v>
      </c>
      <c r="AN575" s="21">
        <f>IF(Y575="",0,IF(Y575="Interdit",0,VLOOKUP(K575,'CODE H VS CODE ICPE'!$A$2:$E$80,5,FALSE)))</f>
        <v>0</v>
      </c>
      <c r="AO575" s="21">
        <f>IF(Z575="",0,IF(Z575="Interdit",0,VLOOKUP(L575,'CODE H VS CODE ICPE'!$A$2:$E$80,5,FALSE)))</f>
        <v>0</v>
      </c>
      <c r="AP575" s="21">
        <f>IF(AA575="",0,IF(AA575="Interdit",0,VLOOKUP(M575,'CODE H VS CODE ICPE'!$A$2:$E$80,5,FALSE)))</f>
        <v>0</v>
      </c>
      <c r="AQ575" s="21">
        <f>IF(AB575="",0,IF(AB575="Interdit",0,VLOOKUP(N575,'CODE H VS CODE ICPE'!$A$2:$E$80,5,FALSE)))</f>
        <v>0</v>
      </c>
      <c r="AR575" s="21">
        <f>IF(AC575="",0,IF(AC575="Interdit",0,VLOOKUP(O575,'CODE H VS CODE ICPE'!$A$2:$E$80,5,FALSE)))</f>
        <v>0</v>
      </c>
      <c r="AS575" s="21">
        <f>IF(AD575="",0,IF(AD575="Interdit",0,VLOOKUP(P575,'CODE H VS CODE ICPE'!$A$2:$E$80,5,FALSE)))</f>
        <v>0</v>
      </c>
      <c r="AT575" s="21">
        <f>IF(AE575="",0,IF(AE575="Interdit",0,VLOOKUP(Q575,'CODE H VS CODE ICPE'!$A$2:$E$80,5,FALSE)))</f>
        <v>0</v>
      </c>
      <c r="AU575" s="21">
        <f>IF(AF575="",0,IF(AF575="Interdit",0,VLOOKUP(R575,'CODE H VS CODE ICPE'!$A$2:$E$80,5,FALSE)))</f>
        <v>0</v>
      </c>
      <c r="AV575" s="21">
        <f>IF(AG575="",0,IF(AG575="Interdit",0,VLOOKUP(S575,'CODE H VS CODE ICPE'!$A$2:$E$80,5,FALSE)))</f>
        <v>0</v>
      </c>
      <c r="AW575" s="20" t="str">
        <f t="shared" si="93"/>
        <v>$AI$2</v>
      </c>
      <c r="AX575" s="26">
        <f t="shared" si="94"/>
        <v>99999.99</v>
      </c>
      <c r="AY575" s="20" t="str">
        <f t="shared" si="95"/>
        <v>H302</v>
      </c>
      <c r="AZ575" s="20">
        <f>IF(AY575="","",IF(AY575=0,"",VLOOKUP(AY575,'CODE H VS CODE ICPE'!$A$1:$E$80,3,FALSE)))</f>
        <v>4511</v>
      </c>
    </row>
    <row r="576" spans="1:52" ht="28.9" customHeight="1">
      <c r="A576" s="23">
        <v>3459</v>
      </c>
      <c r="B576" s="24" t="s">
        <v>1477</v>
      </c>
      <c r="C576" s="25" t="s">
        <v>222</v>
      </c>
      <c r="D576" s="24" t="s">
        <v>630</v>
      </c>
      <c r="E576" s="24" t="s">
        <v>1478</v>
      </c>
      <c r="F576" s="20" t="s">
        <v>86</v>
      </c>
      <c r="G576" s="20"/>
      <c r="H576" s="20"/>
      <c r="I576" s="20"/>
      <c r="J576" s="20"/>
      <c r="K576" s="20"/>
      <c r="L576" s="20"/>
      <c r="M576" s="20"/>
      <c r="N576" s="20"/>
      <c r="O576" s="20"/>
      <c r="P576" s="20"/>
      <c r="Q576" s="20"/>
      <c r="R576" s="20"/>
      <c r="S576" s="20"/>
      <c r="T576" s="20" t="str">
        <f>IFERROR(VLOOKUP(F576,'CODE H VS CODE ICPE'!$A$2:$D$80,4,FALSE),"")</f>
        <v>Autorisé</v>
      </c>
      <c r="U576" s="20" t="str">
        <f>IFERROR(VLOOKUP(G576,'CODE H VS CODE ICPE'!$A$2:$D$80,4,FALSE),"")</f>
        <v/>
      </c>
      <c r="V576" s="20" t="str">
        <f>IFERROR(VLOOKUP(H576,'CODE H VS CODE ICPE'!$A$2:$D$80,4,FALSE),"")</f>
        <v/>
      </c>
      <c r="W576" s="20" t="str">
        <f>IFERROR(VLOOKUP(I576,'CODE H VS CODE ICPE'!$A$2:$D$80,4,FALSE),"")</f>
        <v/>
      </c>
      <c r="X576" s="20" t="str">
        <f>IFERROR(VLOOKUP(J576,'CODE H VS CODE ICPE'!$A$2:$D$80,4,FALSE),"")</f>
        <v/>
      </c>
      <c r="Y576" s="20" t="str">
        <f>IFERROR(VLOOKUP(K576,'CODE H VS CODE ICPE'!$A$2:$D$80,4,FALSE),"")</f>
        <v/>
      </c>
      <c r="Z576" s="20" t="str">
        <f>IFERROR(VLOOKUP(L576,'CODE H VS CODE ICPE'!$A$2:$D$80,4,FALSE),"")</f>
        <v/>
      </c>
      <c r="AA576" s="20" t="str">
        <f>IFERROR(VLOOKUP(M576,'CODE H VS CODE ICPE'!$A$2:$D$80,4,FALSE),"")</f>
        <v/>
      </c>
      <c r="AB576" s="20" t="str">
        <f>IFERROR(VLOOKUP(N576,'CODE H VS CODE ICPE'!$A$2:$D$80,4,FALSE),"")</f>
        <v/>
      </c>
      <c r="AC576" s="20" t="str">
        <f>IFERROR(VLOOKUP(O576,'CODE H VS CODE ICPE'!$A$2:$D$80,4,FALSE),"")</f>
        <v/>
      </c>
      <c r="AD576" s="20" t="str">
        <f>IFERROR(VLOOKUP(P576,'CODE H VS CODE ICPE'!$A$2:$D$80,4,FALSE),"")</f>
        <v/>
      </c>
      <c r="AE576" s="20" t="str">
        <f>IFERROR(VLOOKUP(Q576,'CODE H VS CODE ICPE'!$A$2:$D$80,4,FALSE),"")</f>
        <v/>
      </c>
      <c r="AF576" s="20" t="str">
        <f>IFERROR(VLOOKUP(R576,'CODE H VS CODE ICPE'!$A$2:$D$80,4,FALSE),"")</f>
        <v/>
      </c>
      <c r="AG576" s="20" t="str">
        <f>IFERROR(VLOOKUP(S576,'CODE H VS CODE ICPE'!$A$2:$D$80,4,FALSE),"")</f>
        <v/>
      </c>
      <c r="AH576" s="49" t="str">
        <f t="shared" si="89"/>
        <v>Accepted</v>
      </c>
      <c r="AI576" s="21">
        <f>IF(T576="",0,IF(T576="Interdit",0,VLOOKUP(F576,'CODE H VS CODE ICPE'!$A$2:$E$80,5,FALSE)))</f>
        <v>99999.99</v>
      </c>
      <c r="AJ576" s="21">
        <f>IF(U576="",0,IF(U576="Interdit",0,VLOOKUP(G576,'CODE H VS CODE ICPE'!$A$2:$E$80,5,FALSE)))</f>
        <v>0</v>
      </c>
      <c r="AK576" s="21">
        <f>IF(V576="",0,IF(V576="Interdit",0,VLOOKUP(H576,'CODE H VS CODE ICPE'!$A$2:$E$80,5,FALSE)))</f>
        <v>0</v>
      </c>
      <c r="AL576" s="21">
        <f>IF(W576="",0,IF(W576="Interdit",0,VLOOKUP(I576,'CODE H VS CODE ICPE'!$A$2:$E$80,5,FALSE)))</f>
        <v>0</v>
      </c>
      <c r="AM576" s="21">
        <f>IF(X576="",0,IF(X576="Interdit",0,VLOOKUP(J576,'CODE H VS CODE ICPE'!$A$2:$E$80,5,FALSE)))</f>
        <v>0</v>
      </c>
      <c r="AN576" s="21">
        <f>IF(Y576="",0,IF(Y576="Interdit",0,VLOOKUP(K576,'CODE H VS CODE ICPE'!$A$2:$E$80,5,FALSE)))</f>
        <v>0</v>
      </c>
      <c r="AO576" s="21">
        <f>IF(Z576="",0,IF(Z576="Interdit",0,VLOOKUP(L576,'CODE H VS CODE ICPE'!$A$2:$E$80,5,FALSE)))</f>
        <v>0</v>
      </c>
      <c r="AP576" s="21">
        <f>IF(AA576="",0,IF(AA576="Interdit",0,VLOOKUP(M576,'CODE H VS CODE ICPE'!$A$2:$E$80,5,FALSE)))</f>
        <v>0</v>
      </c>
      <c r="AQ576" s="21">
        <f>IF(AB576="",0,IF(AB576="Interdit",0,VLOOKUP(N576,'CODE H VS CODE ICPE'!$A$2:$E$80,5,FALSE)))</f>
        <v>0</v>
      </c>
      <c r="AR576" s="21">
        <f>IF(AC576="",0,IF(AC576="Interdit",0,VLOOKUP(O576,'CODE H VS CODE ICPE'!$A$2:$E$80,5,FALSE)))</f>
        <v>0</v>
      </c>
      <c r="AS576" s="21">
        <f>IF(AD576="",0,IF(AD576="Interdit",0,VLOOKUP(P576,'CODE H VS CODE ICPE'!$A$2:$E$80,5,FALSE)))</f>
        <v>0</v>
      </c>
      <c r="AT576" s="21">
        <f>IF(AE576="",0,IF(AE576="Interdit",0,VLOOKUP(Q576,'CODE H VS CODE ICPE'!$A$2:$E$80,5,FALSE)))</f>
        <v>0</v>
      </c>
      <c r="AU576" s="21">
        <f>IF(AF576="",0,IF(AF576="Interdit",0,VLOOKUP(R576,'CODE H VS CODE ICPE'!$A$2:$E$80,5,FALSE)))</f>
        <v>0</v>
      </c>
      <c r="AV576" s="21">
        <f>IF(AG576="",0,IF(AG576="Interdit",0,VLOOKUP(S576,'CODE H VS CODE ICPE'!$A$2:$E$80,5,FALSE)))</f>
        <v>0</v>
      </c>
      <c r="AW576" s="20" t="str">
        <f t="shared" si="93"/>
        <v>$AI$2</v>
      </c>
      <c r="AX576" s="26">
        <f t="shared" si="94"/>
        <v>99999.99</v>
      </c>
      <c r="AY576" s="20" t="str">
        <f t="shared" si="95"/>
        <v>H302</v>
      </c>
      <c r="AZ576" s="20">
        <f>IF(AY576="","",IF(AY576=0,"",VLOOKUP(AY576,'CODE H VS CODE ICPE'!$A$1:$E$80,3,FALSE)))</f>
        <v>4511</v>
      </c>
    </row>
    <row r="577" spans="1:52" ht="28.9" customHeight="1">
      <c r="A577" s="23">
        <v>3463</v>
      </c>
      <c r="B577" s="24" t="s">
        <v>1479</v>
      </c>
      <c r="C577" s="25" t="s">
        <v>222</v>
      </c>
      <c r="D577" s="24" t="s">
        <v>630</v>
      </c>
      <c r="E577" s="24" t="s">
        <v>1480</v>
      </c>
      <c r="F577" s="20" t="s">
        <v>42</v>
      </c>
      <c r="G577" s="20"/>
      <c r="H577" s="20"/>
      <c r="I577" s="20"/>
      <c r="J577" s="20"/>
      <c r="K577" s="20"/>
      <c r="L577" s="20"/>
      <c r="M577" s="20"/>
      <c r="N577" s="20"/>
      <c r="O577" s="20"/>
      <c r="P577" s="20"/>
      <c r="Q577" s="20"/>
      <c r="R577" s="20"/>
      <c r="S577" s="20"/>
      <c r="T577" s="20" t="str">
        <f>IFERROR(VLOOKUP(F577,'CODE H VS CODE ICPE'!$A$2:$D$80,4,FALSE),"")</f>
        <v>Autorisé</v>
      </c>
      <c r="U577" s="20" t="str">
        <f>IFERROR(VLOOKUP(G577,'CODE H VS CODE ICPE'!$A$2:$D$80,4,FALSE),"")</f>
        <v/>
      </c>
      <c r="V577" s="20" t="str">
        <f>IFERROR(VLOOKUP(H577,'CODE H VS CODE ICPE'!$A$2:$D$80,4,FALSE),"")</f>
        <v/>
      </c>
      <c r="W577" s="20" t="str">
        <f>IFERROR(VLOOKUP(I577,'CODE H VS CODE ICPE'!$A$2:$D$80,4,FALSE),"")</f>
        <v/>
      </c>
      <c r="X577" s="20" t="str">
        <f>IFERROR(VLOOKUP(J577,'CODE H VS CODE ICPE'!$A$2:$D$80,4,FALSE),"")</f>
        <v/>
      </c>
      <c r="Y577" s="20" t="str">
        <f>IFERROR(VLOOKUP(K577,'CODE H VS CODE ICPE'!$A$2:$D$80,4,FALSE),"")</f>
        <v/>
      </c>
      <c r="Z577" s="20" t="str">
        <f>IFERROR(VLOOKUP(L577,'CODE H VS CODE ICPE'!$A$2:$D$80,4,FALSE),"")</f>
        <v/>
      </c>
      <c r="AA577" s="20" t="str">
        <f>IFERROR(VLOOKUP(M577,'CODE H VS CODE ICPE'!$A$2:$D$80,4,FALSE),"")</f>
        <v/>
      </c>
      <c r="AB577" s="20" t="str">
        <f>IFERROR(VLOOKUP(N577,'CODE H VS CODE ICPE'!$A$2:$D$80,4,FALSE),"")</f>
        <v/>
      </c>
      <c r="AC577" s="20" t="str">
        <f>IFERROR(VLOOKUP(O577,'CODE H VS CODE ICPE'!$A$2:$D$80,4,FALSE),"")</f>
        <v/>
      </c>
      <c r="AD577" s="20" t="str">
        <f>IFERROR(VLOOKUP(P577,'CODE H VS CODE ICPE'!$A$2:$D$80,4,FALSE),"")</f>
        <v/>
      </c>
      <c r="AE577" s="20" t="str">
        <f>IFERROR(VLOOKUP(Q577,'CODE H VS CODE ICPE'!$A$2:$D$80,4,FALSE),"")</f>
        <v/>
      </c>
      <c r="AF577" s="20" t="str">
        <f>IFERROR(VLOOKUP(R577,'CODE H VS CODE ICPE'!$A$2:$D$80,4,FALSE),"")</f>
        <v/>
      </c>
      <c r="AG577" s="20" t="str">
        <f>IFERROR(VLOOKUP(S577,'CODE H VS CODE ICPE'!$A$2:$D$80,4,FALSE),"")</f>
        <v/>
      </c>
      <c r="AH577" s="49" t="str">
        <f t="shared" si="89"/>
        <v>Accepted</v>
      </c>
      <c r="AI577" s="21">
        <f>IF(T577="",0,IF(T577="Interdit",0,VLOOKUP(F577,'CODE H VS CODE ICPE'!$A$2:$E$80,5,FALSE)))</f>
        <v>99999.99</v>
      </c>
      <c r="AJ577" s="21">
        <f>IF(U577="",0,IF(U577="Interdit",0,VLOOKUP(G577,'CODE H VS CODE ICPE'!$A$2:$E$80,5,FALSE)))</f>
        <v>0</v>
      </c>
      <c r="AK577" s="21">
        <f>IF(V577="",0,IF(V577="Interdit",0,VLOOKUP(H577,'CODE H VS CODE ICPE'!$A$2:$E$80,5,FALSE)))</f>
        <v>0</v>
      </c>
      <c r="AL577" s="21">
        <f>IF(W577="",0,IF(W577="Interdit",0,VLOOKUP(I577,'CODE H VS CODE ICPE'!$A$2:$E$80,5,FALSE)))</f>
        <v>0</v>
      </c>
      <c r="AM577" s="21">
        <f>IF(X577="",0,IF(X577="Interdit",0,VLOOKUP(J577,'CODE H VS CODE ICPE'!$A$2:$E$80,5,FALSE)))</f>
        <v>0</v>
      </c>
      <c r="AN577" s="21">
        <f>IF(Y577="",0,IF(Y577="Interdit",0,VLOOKUP(K577,'CODE H VS CODE ICPE'!$A$2:$E$80,5,FALSE)))</f>
        <v>0</v>
      </c>
      <c r="AO577" s="21">
        <f>IF(Z577="",0,IF(Z577="Interdit",0,VLOOKUP(L577,'CODE H VS CODE ICPE'!$A$2:$E$80,5,FALSE)))</f>
        <v>0</v>
      </c>
      <c r="AP577" s="21">
        <f>IF(AA577="",0,IF(AA577="Interdit",0,VLOOKUP(M577,'CODE H VS CODE ICPE'!$A$2:$E$80,5,FALSE)))</f>
        <v>0</v>
      </c>
      <c r="AQ577" s="21">
        <f>IF(AB577="",0,IF(AB577="Interdit",0,VLOOKUP(N577,'CODE H VS CODE ICPE'!$A$2:$E$80,5,FALSE)))</f>
        <v>0</v>
      </c>
      <c r="AR577" s="21">
        <f>IF(AC577="",0,IF(AC577="Interdit",0,VLOOKUP(O577,'CODE H VS CODE ICPE'!$A$2:$E$80,5,FALSE)))</f>
        <v>0</v>
      </c>
      <c r="AS577" s="21">
        <f>IF(AD577="",0,IF(AD577="Interdit",0,VLOOKUP(P577,'CODE H VS CODE ICPE'!$A$2:$E$80,5,FALSE)))</f>
        <v>0</v>
      </c>
      <c r="AT577" s="21">
        <f>IF(AE577="",0,IF(AE577="Interdit",0,VLOOKUP(Q577,'CODE H VS CODE ICPE'!$A$2:$E$80,5,FALSE)))</f>
        <v>0</v>
      </c>
      <c r="AU577" s="21">
        <f>IF(AF577="",0,IF(AF577="Interdit",0,VLOOKUP(R577,'CODE H VS CODE ICPE'!$A$2:$E$80,5,FALSE)))</f>
        <v>0</v>
      </c>
      <c r="AV577" s="21">
        <f>IF(AG577="",0,IF(AG577="Interdit",0,VLOOKUP(S577,'CODE H VS CODE ICPE'!$A$2:$E$80,5,FALSE)))</f>
        <v>0</v>
      </c>
      <c r="AW577" s="20" t="str">
        <f t="shared" si="93"/>
        <v>$AI$2</v>
      </c>
      <c r="AX577" s="26">
        <f t="shared" si="94"/>
        <v>99999.99</v>
      </c>
      <c r="AY577" s="20" t="str">
        <f t="shared" si="95"/>
        <v>H226</v>
      </c>
      <c r="AZ577" s="20">
        <f>IF(AY577="","",IF(AY577=0,"",VLOOKUP(AY577,'CODE H VS CODE ICPE'!$A$1:$E$80,3,FALSE)))</f>
        <v>4331</v>
      </c>
    </row>
    <row r="578" spans="1:52" ht="28.9" customHeight="1">
      <c r="A578" s="23">
        <v>3472</v>
      </c>
      <c r="B578" s="24" t="s">
        <v>1481</v>
      </c>
      <c r="C578" s="25">
        <v>8</v>
      </c>
      <c r="D578" s="24" t="s">
        <v>564</v>
      </c>
      <c r="E578" s="24" t="s">
        <v>1482</v>
      </c>
      <c r="F578" s="20" t="s">
        <v>42</v>
      </c>
      <c r="G578" s="20"/>
      <c r="H578" s="20"/>
      <c r="I578" s="20"/>
      <c r="J578" s="20"/>
      <c r="K578" s="20"/>
      <c r="L578" s="20"/>
      <c r="M578" s="20"/>
      <c r="N578" s="20"/>
      <c r="O578" s="20"/>
      <c r="P578" s="20"/>
      <c r="Q578" s="20"/>
      <c r="R578" s="20"/>
      <c r="S578" s="20"/>
      <c r="T578" s="20" t="str">
        <f>IFERROR(VLOOKUP(F578,'CODE H VS CODE ICPE'!$A$2:$D$80,4,FALSE),"")</f>
        <v>Autorisé</v>
      </c>
      <c r="U578" s="20" t="str">
        <f>IFERROR(VLOOKUP(G578,'CODE H VS CODE ICPE'!$A$2:$D$80,4,FALSE),"")</f>
        <v/>
      </c>
      <c r="V578" s="20" t="str">
        <f>IFERROR(VLOOKUP(H578,'CODE H VS CODE ICPE'!$A$2:$D$80,4,FALSE),"")</f>
        <v/>
      </c>
      <c r="W578" s="20" t="str">
        <f>IFERROR(VLOOKUP(I578,'CODE H VS CODE ICPE'!$A$2:$D$80,4,FALSE),"")</f>
        <v/>
      </c>
      <c r="X578" s="20" t="str">
        <f>IFERROR(VLOOKUP(J578,'CODE H VS CODE ICPE'!$A$2:$D$80,4,FALSE),"")</f>
        <v/>
      </c>
      <c r="Y578" s="20" t="str">
        <f>IFERROR(VLOOKUP(K578,'CODE H VS CODE ICPE'!$A$2:$D$80,4,FALSE),"")</f>
        <v/>
      </c>
      <c r="Z578" s="20" t="str">
        <f>IFERROR(VLOOKUP(L578,'CODE H VS CODE ICPE'!$A$2:$D$80,4,FALSE),"")</f>
        <v/>
      </c>
      <c r="AA578" s="20" t="str">
        <f>IFERROR(VLOOKUP(M578,'CODE H VS CODE ICPE'!$A$2:$D$80,4,FALSE),"")</f>
        <v/>
      </c>
      <c r="AB578" s="20" t="str">
        <f>IFERROR(VLOOKUP(N578,'CODE H VS CODE ICPE'!$A$2:$D$80,4,FALSE),"")</f>
        <v/>
      </c>
      <c r="AC578" s="20" t="str">
        <f>IFERROR(VLOOKUP(O578,'CODE H VS CODE ICPE'!$A$2:$D$80,4,FALSE),"")</f>
        <v/>
      </c>
      <c r="AD578" s="20" t="str">
        <f>IFERROR(VLOOKUP(P578,'CODE H VS CODE ICPE'!$A$2:$D$80,4,FALSE),"")</f>
        <v/>
      </c>
      <c r="AE578" s="20" t="str">
        <f>IFERROR(VLOOKUP(Q578,'CODE H VS CODE ICPE'!$A$2:$D$80,4,FALSE),"")</f>
        <v/>
      </c>
      <c r="AF578" s="20" t="str">
        <f>IFERROR(VLOOKUP(R578,'CODE H VS CODE ICPE'!$A$2:$D$80,4,FALSE),"")</f>
        <v/>
      </c>
      <c r="AG578" s="20" t="str">
        <f>IFERROR(VLOOKUP(S578,'CODE H VS CODE ICPE'!$A$2:$D$80,4,FALSE),"")</f>
        <v/>
      </c>
      <c r="AH578" s="49" t="str">
        <f t="shared" si="89"/>
        <v>Accepted</v>
      </c>
      <c r="AI578" s="21">
        <f>IF(T578="",0,IF(T578="Interdit",0,VLOOKUP(F578,'CODE H VS CODE ICPE'!$A$2:$E$80,5,FALSE)))</f>
        <v>99999.99</v>
      </c>
      <c r="AJ578" s="21">
        <f>IF(U578="",0,IF(U578="Interdit",0,VLOOKUP(G578,'CODE H VS CODE ICPE'!$A$2:$E$80,5,FALSE)))</f>
        <v>0</v>
      </c>
      <c r="AK578" s="21">
        <f>IF(V578="",0,IF(V578="Interdit",0,VLOOKUP(H578,'CODE H VS CODE ICPE'!$A$2:$E$80,5,FALSE)))</f>
        <v>0</v>
      </c>
      <c r="AL578" s="21">
        <f>IF(W578="",0,IF(W578="Interdit",0,VLOOKUP(I578,'CODE H VS CODE ICPE'!$A$2:$E$80,5,FALSE)))</f>
        <v>0</v>
      </c>
      <c r="AM578" s="21">
        <f>IF(X578="",0,IF(X578="Interdit",0,VLOOKUP(J578,'CODE H VS CODE ICPE'!$A$2:$E$80,5,FALSE)))</f>
        <v>0</v>
      </c>
      <c r="AN578" s="21">
        <f>IF(Y578="",0,IF(Y578="Interdit",0,VLOOKUP(K578,'CODE H VS CODE ICPE'!$A$2:$E$80,5,FALSE)))</f>
        <v>0</v>
      </c>
      <c r="AO578" s="21">
        <f>IF(Z578="",0,IF(Z578="Interdit",0,VLOOKUP(L578,'CODE H VS CODE ICPE'!$A$2:$E$80,5,FALSE)))</f>
        <v>0</v>
      </c>
      <c r="AP578" s="21">
        <f>IF(AA578="",0,IF(AA578="Interdit",0,VLOOKUP(M578,'CODE H VS CODE ICPE'!$A$2:$E$80,5,FALSE)))</f>
        <v>0</v>
      </c>
      <c r="AQ578" s="21">
        <f>IF(AB578="",0,IF(AB578="Interdit",0,VLOOKUP(N578,'CODE H VS CODE ICPE'!$A$2:$E$80,5,FALSE)))</f>
        <v>0</v>
      </c>
      <c r="AR578" s="21">
        <f>IF(AC578="",0,IF(AC578="Interdit",0,VLOOKUP(O578,'CODE H VS CODE ICPE'!$A$2:$E$80,5,FALSE)))</f>
        <v>0</v>
      </c>
      <c r="AS578" s="21">
        <f>IF(AD578="",0,IF(AD578="Interdit",0,VLOOKUP(P578,'CODE H VS CODE ICPE'!$A$2:$E$80,5,FALSE)))</f>
        <v>0</v>
      </c>
      <c r="AT578" s="21">
        <f>IF(AE578="",0,IF(AE578="Interdit",0,VLOOKUP(Q578,'CODE H VS CODE ICPE'!$A$2:$E$80,5,FALSE)))</f>
        <v>0</v>
      </c>
      <c r="AU578" s="21">
        <f>IF(AF578="",0,IF(AF578="Interdit",0,VLOOKUP(R578,'CODE H VS CODE ICPE'!$A$2:$E$80,5,FALSE)))</f>
        <v>0</v>
      </c>
      <c r="AV578" s="21">
        <f>IF(AG578="",0,IF(AG578="Interdit",0,VLOOKUP(S578,'CODE H VS CODE ICPE'!$A$2:$E$80,5,FALSE)))</f>
        <v>0</v>
      </c>
      <c r="AW578" s="20" t="str">
        <f t="shared" si="93"/>
        <v>$AI$2</v>
      </c>
      <c r="AX578" s="26">
        <f t="shared" si="94"/>
        <v>99999.99</v>
      </c>
      <c r="AY578" s="20" t="str">
        <f t="shared" si="95"/>
        <v>H226</v>
      </c>
      <c r="AZ578" s="20">
        <f>IF(AY578="","",IF(AY578=0,"",VLOOKUP(AY578,'CODE H VS CODE ICPE'!$A$1:$E$80,3,FALSE)))</f>
        <v>4331</v>
      </c>
    </row>
    <row r="579" spans="1:52" ht="28.9" customHeight="1">
      <c r="A579" s="23">
        <v>3473</v>
      </c>
      <c r="B579" s="31" t="s">
        <v>1483</v>
      </c>
      <c r="C579" s="25" t="s">
        <v>499</v>
      </c>
      <c r="D579" s="24" t="s">
        <v>500</v>
      </c>
      <c r="E579" s="24" t="s">
        <v>1484</v>
      </c>
      <c r="F579" s="20" t="s">
        <v>42</v>
      </c>
      <c r="G579" s="20"/>
      <c r="H579" s="20"/>
      <c r="I579" s="20"/>
      <c r="J579" s="20"/>
      <c r="K579" s="20"/>
      <c r="L579" s="20"/>
      <c r="M579" s="20"/>
      <c r="N579" s="20"/>
      <c r="O579" s="20"/>
      <c r="P579" s="20"/>
      <c r="Q579" s="20"/>
      <c r="R579" s="20"/>
      <c r="S579" s="20"/>
      <c r="T579" s="20" t="str">
        <f>IFERROR(VLOOKUP(F579,'CODE H VS CODE ICPE'!$A$2:$D$80,4,FALSE),"")</f>
        <v>Autorisé</v>
      </c>
      <c r="U579" s="20" t="str">
        <f>IFERROR(VLOOKUP(G579,'CODE H VS CODE ICPE'!$A$2:$D$80,4,FALSE),"")</f>
        <v/>
      </c>
      <c r="V579" s="20" t="str">
        <f>IFERROR(VLOOKUP(H579,'CODE H VS CODE ICPE'!$A$2:$D$80,4,FALSE),"")</f>
        <v/>
      </c>
      <c r="W579" s="20" t="str">
        <f>IFERROR(VLOOKUP(I579,'CODE H VS CODE ICPE'!$A$2:$D$80,4,FALSE),"")</f>
        <v/>
      </c>
      <c r="X579" s="20" t="str">
        <f>IFERROR(VLOOKUP(J579,'CODE H VS CODE ICPE'!$A$2:$D$80,4,FALSE),"")</f>
        <v/>
      </c>
      <c r="Y579" s="20" t="str">
        <f>IFERROR(VLOOKUP(K579,'CODE H VS CODE ICPE'!$A$2:$D$80,4,FALSE),"")</f>
        <v/>
      </c>
      <c r="Z579" s="20" t="str">
        <f>IFERROR(VLOOKUP(L579,'CODE H VS CODE ICPE'!$A$2:$D$80,4,FALSE),"")</f>
        <v/>
      </c>
      <c r="AA579" s="20" t="str">
        <f>IFERROR(VLOOKUP(M579,'CODE H VS CODE ICPE'!$A$2:$D$80,4,FALSE),"")</f>
        <v/>
      </c>
      <c r="AB579" s="20" t="str">
        <f>IFERROR(VLOOKUP(N579,'CODE H VS CODE ICPE'!$A$2:$D$80,4,FALSE),"")</f>
        <v/>
      </c>
      <c r="AC579" s="20" t="str">
        <f>IFERROR(VLOOKUP(O579,'CODE H VS CODE ICPE'!$A$2:$D$80,4,FALSE),"")</f>
        <v/>
      </c>
      <c r="AD579" s="20" t="str">
        <f>IFERROR(VLOOKUP(P579,'CODE H VS CODE ICPE'!$A$2:$D$80,4,FALSE),"")</f>
        <v/>
      </c>
      <c r="AE579" s="20" t="str">
        <f>IFERROR(VLOOKUP(Q579,'CODE H VS CODE ICPE'!$A$2:$D$80,4,FALSE),"")</f>
        <v/>
      </c>
      <c r="AF579" s="20" t="str">
        <f>IFERROR(VLOOKUP(R579,'CODE H VS CODE ICPE'!$A$2:$D$80,4,FALSE),"")</f>
        <v/>
      </c>
      <c r="AG579" s="20" t="str">
        <f>IFERROR(VLOOKUP(S579,'CODE H VS CODE ICPE'!$A$2:$D$80,4,FALSE),"")</f>
        <v/>
      </c>
      <c r="AH579" s="49" t="str">
        <f t="shared" si="89"/>
        <v>Accepted</v>
      </c>
      <c r="AI579" s="21">
        <f>IF(T579="",0,IF(T579="Interdit",0,VLOOKUP(F579,'CODE H VS CODE ICPE'!$A$2:$E$80,5,FALSE)))</f>
        <v>99999.99</v>
      </c>
      <c r="AJ579" s="21">
        <f>IF(U579="",0,IF(U579="Interdit",0,VLOOKUP(G579,'CODE H VS CODE ICPE'!$A$2:$E$80,5,FALSE)))</f>
        <v>0</v>
      </c>
      <c r="AK579" s="21">
        <f>IF(V579="",0,IF(V579="Interdit",0,VLOOKUP(H579,'CODE H VS CODE ICPE'!$A$2:$E$80,5,FALSE)))</f>
        <v>0</v>
      </c>
      <c r="AL579" s="21">
        <f>IF(W579="",0,IF(W579="Interdit",0,VLOOKUP(I579,'CODE H VS CODE ICPE'!$A$2:$E$80,5,FALSE)))</f>
        <v>0</v>
      </c>
      <c r="AM579" s="21">
        <f>IF(X579="",0,IF(X579="Interdit",0,VLOOKUP(J579,'CODE H VS CODE ICPE'!$A$2:$E$80,5,FALSE)))</f>
        <v>0</v>
      </c>
      <c r="AN579" s="21">
        <f>IF(Y579="",0,IF(Y579="Interdit",0,VLOOKUP(K579,'CODE H VS CODE ICPE'!$A$2:$E$80,5,FALSE)))</f>
        <v>0</v>
      </c>
      <c r="AO579" s="21">
        <f>IF(Z579="",0,IF(Z579="Interdit",0,VLOOKUP(L579,'CODE H VS CODE ICPE'!$A$2:$E$80,5,FALSE)))</f>
        <v>0</v>
      </c>
      <c r="AP579" s="21">
        <f>IF(AA579="",0,IF(AA579="Interdit",0,VLOOKUP(M579,'CODE H VS CODE ICPE'!$A$2:$E$80,5,FALSE)))</f>
        <v>0</v>
      </c>
      <c r="AQ579" s="21">
        <f>IF(AB579="",0,IF(AB579="Interdit",0,VLOOKUP(N579,'CODE H VS CODE ICPE'!$A$2:$E$80,5,FALSE)))</f>
        <v>0</v>
      </c>
      <c r="AR579" s="21">
        <f>IF(AC579="",0,IF(AC579="Interdit",0,VLOOKUP(O579,'CODE H VS CODE ICPE'!$A$2:$E$80,5,FALSE)))</f>
        <v>0</v>
      </c>
      <c r="AS579" s="21">
        <f>IF(AD579="",0,IF(AD579="Interdit",0,VLOOKUP(P579,'CODE H VS CODE ICPE'!$A$2:$E$80,5,FALSE)))</f>
        <v>0</v>
      </c>
      <c r="AT579" s="21">
        <f>IF(AE579="",0,IF(AE579="Interdit",0,VLOOKUP(Q579,'CODE H VS CODE ICPE'!$A$2:$E$80,5,FALSE)))</f>
        <v>0</v>
      </c>
      <c r="AU579" s="21">
        <f>IF(AF579="",0,IF(AF579="Interdit",0,VLOOKUP(R579,'CODE H VS CODE ICPE'!$A$2:$E$80,5,FALSE)))</f>
        <v>0</v>
      </c>
      <c r="AV579" s="21">
        <f>IF(AG579="",0,IF(AG579="Interdit",0,VLOOKUP(S579,'CODE H VS CODE ICPE'!$A$2:$E$80,5,FALSE)))</f>
        <v>0</v>
      </c>
      <c r="AW579" s="20" t="str">
        <f t="shared" si="93"/>
        <v>$AI$2</v>
      </c>
      <c r="AX579" s="26">
        <f t="shared" si="94"/>
        <v>99999.99</v>
      </c>
      <c r="AY579" s="20" t="str">
        <f t="shared" si="95"/>
        <v>H226</v>
      </c>
      <c r="AZ579" s="20">
        <f>IF(AY579="","",IF(AY579=0,"",VLOOKUP(AY579,'CODE H VS CODE ICPE'!$A$1:$E$80,3,FALSE)))</f>
        <v>4331</v>
      </c>
    </row>
    <row r="580" spans="1:52" ht="28.9" customHeight="1">
      <c r="A580" s="23">
        <v>3475</v>
      </c>
      <c r="B580" s="31" t="s">
        <v>1485</v>
      </c>
      <c r="C580" s="25" t="s">
        <v>347</v>
      </c>
      <c r="D580" s="24" t="s">
        <v>348</v>
      </c>
      <c r="E580" s="24" t="s">
        <v>1486</v>
      </c>
      <c r="F580" s="20" t="s">
        <v>42</v>
      </c>
      <c r="G580" s="20"/>
      <c r="H580" s="20"/>
      <c r="I580" s="20"/>
      <c r="J580" s="20"/>
      <c r="K580" s="20"/>
      <c r="L580" s="20"/>
      <c r="M580" s="20"/>
      <c r="N580" s="20"/>
      <c r="O580" s="20"/>
      <c r="P580" s="20"/>
      <c r="Q580" s="20"/>
      <c r="R580" s="20"/>
      <c r="S580" s="20"/>
      <c r="T580" s="20" t="str">
        <f>IFERROR(VLOOKUP(F580,'CODE H VS CODE ICPE'!$A$2:$D$80,4,FALSE),"")</f>
        <v>Autorisé</v>
      </c>
      <c r="U580" s="20" t="str">
        <f>IFERROR(VLOOKUP(G580,'CODE H VS CODE ICPE'!$A$2:$D$80,4,FALSE),"")</f>
        <v/>
      </c>
      <c r="V580" s="20" t="str">
        <f>IFERROR(VLOOKUP(H580,'CODE H VS CODE ICPE'!$A$2:$D$80,4,FALSE),"")</f>
        <v/>
      </c>
      <c r="W580" s="20" t="str">
        <f>IFERROR(VLOOKUP(I580,'CODE H VS CODE ICPE'!$A$2:$D$80,4,FALSE),"")</f>
        <v/>
      </c>
      <c r="X580" s="20" t="str">
        <f>IFERROR(VLOOKUP(J580,'CODE H VS CODE ICPE'!$A$2:$D$80,4,FALSE),"")</f>
        <v/>
      </c>
      <c r="Y580" s="20" t="str">
        <f>IFERROR(VLOOKUP(K580,'CODE H VS CODE ICPE'!$A$2:$D$80,4,FALSE),"")</f>
        <v/>
      </c>
      <c r="Z580" s="20" t="str">
        <f>IFERROR(VLOOKUP(L580,'CODE H VS CODE ICPE'!$A$2:$D$80,4,FALSE),"")</f>
        <v/>
      </c>
      <c r="AA580" s="20" t="str">
        <f>IFERROR(VLOOKUP(M580,'CODE H VS CODE ICPE'!$A$2:$D$80,4,FALSE),"")</f>
        <v/>
      </c>
      <c r="AB580" s="20" t="str">
        <f>IFERROR(VLOOKUP(N580,'CODE H VS CODE ICPE'!$A$2:$D$80,4,FALSE),"")</f>
        <v/>
      </c>
      <c r="AC580" s="20" t="str">
        <f>IFERROR(VLOOKUP(O580,'CODE H VS CODE ICPE'!$A$2:$D$80,4,FALSE),"")</f>
        <v/>
      </c>
      <c r="AD580" s="20" t="str">
        <f>IFERROR(VLOOKUP(P580,'CODE H VS CODE ICPE'!$A$2:$D$80,4,FALSE),"")</f>
        <v/>
      </c>
      <c r="AE580" s="20" t="str">
        <f>IFERROR(VLOOKUP(Q580,'CODE H VS CODE ICPE'!$A$2:$D$80,4,FALSE),"")</f>
        <v/>
      </c>
      <c r="AF580" s="20" t="str">
        <f>IFERROR(VLOOKUP(R580,'CODE H VS CODE ICPE'!$A$2:$D$80,4,FALSE),"")</f>
        <v/>
      </c>
      <c r="AG580" s="20" t="str">
        <f>IFERROR(VLOOKUP(S580,'CODE H VS CODE ICPE'!$A$2:$D$80,4,FALSE),"")</f>
        <v/>
      </c>
      <c r="AH580" s="48" t="s">
        <v>4628</v>
      </c>
      <c r="AI580" s="21">
        <f>IF(T580="",0,IF(T580="Interdit",0,VLOOKUP(F580,'CODE H VS CODE ICPE'!$A$2:$E$80,5,FALSE)))</f>
        <v>99999.99</v>
      </c>
      <c r="AJ580" s="21">
        <f>IF(U580="",0,IF(U580="Interdit",0,VLOOKUP(G580,'CODE H VS CODE ICPE'!$A$2:$E$80,5,FALSE)))</f>
        <v>0</v>
      </c>
      <c r="AK580" s="21">
        <f>IF(V580="",0,IF(V580="Interdit",0,VLOOKUP(H580,'CODE H VS CODE ICPE'!$A$2:$E$80,5,FALSE)))</f>
        <v>0</v>
      </c>
      <c r="AL580" s="21">
        <f>IF(W580="",0,IF(W580="Interdit",0,VLOOKUP(I580,'CODE H VS CODE ICPE'!$A$2:$E$80,5,FALSE)))</f>
        <v>0</v>
      </c>
      <c r="AM580" s="21">
        <f>IF(X580="",0,IF(X580="Interdit",0,VLOOKUP(J580,'CODE H VS CODE ICPE'!$A$2:$E$80,5,FALSE)))</f>
        <v>0</v>
      </c>
      <c r="AN580" s="21">
        <f>IF(Y580="",0,IF(Y580="Interdit",0,VLOOKUP(K580,'CODE H VS CODE ICPE'!$A$2:$E$80,5,FALSE)))</f>
        <v>0</v>
      </c>
      <c r="AO580" s="21">
        <f>IF(Z580="",0,IF(Z580="Interdit",0,VLOOKUP(L580,'CODE H VS CODE ICPE'!$A$2:$E$80,5,FALSE)))</f>
        <v>0</v>
      </c>
      <c r="AP580" s="21">
        <f>IF(AA580="",0,IF(AA580="Interdit",0,VLOOKUP(M580,'CODE H VS CODE ICPE'!$A$2:$E$80,5,FALSE)))</f>
        <v>0</v>
      </c>
      <c r="AQ580" s="21">
        <f>IF(AB580="",0,IF(AB580="Interdit",0,VLOOKUP(N580,'CODE H VS CODE ICPE'!$A$2:$E$80,5,FALSE)))</f>
        <v>0</v>
      </c>
      <c r="AR580" s="21">
        <f>IF(AC580="",0,IF(AC580="Interdit",0,VLOOKUP(O580,'CODE H VS CODE ICPE'!$A$2:$E$80,5,FALSE)))</f>
        <v>0</v>
      </c>
      <c r="AS580" s="21">
        <f>IF(AD580="",0,IF(AD580="Interdit",0,VLOOKUP(P580,'CODE H VS CODE ICPE'!$A$2:$E$80,5,FALSE)))</f>
        <v>0</v>
      </c>
      <c r="AT580" s="21">
        <f>IF(AE580="",0,IF(AE580="Interdit",0,VLOOKUP(Q580,'CODE H VS CODE ICPE'!$A$2:$E$80,5,FALSE)))</f>
        <v>0</v>
      </c>
      <c r="AU580" s="21">
        <f>IF(AF580="",0,IF(AF580="Interdit",0,VLOOKUP(R580,'CODE H VS CODE ICPE'!$A$2:$E$80,5,FALSE)))</f>
        <v>0</v>
      </c>
      <c r="AV580" s="21">
        <f>IF(AG580="",0,IF(AG580="Interdit",0,VLOOKUP(S580,'CODE H VS CODE ICPE'!$A$2:$E$80,5,FALSE)))</f>
        <v>0</v>
      </c>
      <c r="AW580" s="20" t="str">
        <f t="shared" si="93"/>
        <v>$AI$2</v>
      </c>
      <c r="AX580" s="26">
        <f t="shared" si="94"/>
        <v>99999.99</v>
      </c>
      <c r="AY580" s="20" t="str">
        <f t="shared" si="95"/>
        <v>H226</v>
      </c>
      <c r="AZ580" s="20">
        <f>IF(AY580="","",IF(AY580=0,"",VLOOKUP(AY580,'CODE H VS CODE ICPE'!$A$1:$E$80,3,FALSE)))</f>
        <v>4331</v>
      </c>
    </row>
    <row r="581" spans="1:52" ht="28.9" customHeight="1">
      <c r="A581" s="29">
        <v>3484</v>
      </c>
      <c r="B581" s="31" t="s">
        <v>1487</v>
      </c>
      <c r="C581" s="25" t="s">
        <v>222</v>
      </c>
      <c r="D581" s="24" t="s">
        <v>287</v>
      </c>
      <c r="E581" s="24" t="s">
        <v>1488</v>
      </c>
      <c r="F581" s="20" t="s">
        <v>96</v>
      </c>
      <c r="G581" s="20"/>
      <c r="H581" s="20"/>
      <c r="I581" s="20"/>
      <c r="J581" s="20"/>
      <c r="K581" s="20"/>
      <c r="L581" s="20"/>
      <c r="M581" s="20"/>
      <c r="N581" s="20"/>
      <c r="O581" s="20"/>
      <c r="P581" s="20"/>
      <c r="Q581" s="20"/>
      <c r="R581" s="20"/>
      <c r="S581" s="20"/>
      <c r="T581" s="20" t="str">
        <f>IFERROR(VLOOKUP(F581,'CODE H VS CODE ICPE'!$A$2:$D$80,4,FALSE),"")</f>
        <v>Autorisé</v>
      </c>
      <c r="U581" s="20" t="str">
        <f>IFERROR(VLOOKUP(G581,'CODE H VS CODE ICPE'!$A$2:$D$80,4,FALSE),"")</f>
        <v/>
      </c>
      <c r="V581" s="20" t="str">
        <f>IFERROR(VLOOKUP(H581,'CODE H VS CODE ICPE'!$A$2:$D$80,4,FALSE),"")</f>
        <v/>
      </c>
      <c r="W581" s="20" t="str">
        <f>IFERROR(VLOOKUP(I581,'CODE H VS CODE ICPE'!$A$2:$D$80,4,FALSE),"")</f>
        <v/>
      </c>
      <c r="X581" s="20" t="str">
        <f>IFERROR(VLOOKUP(J581,'CODE H VS CODE ICPE'!$A$2:$D$80,4,FALSE),"")</f>
        <v/>
      </c>
      <c r="Y581" s="20" t="str">
        <f>IFERROR(VLOOKUP(K581,'CODE H VS CODE ICPE'!$A$2:$D$80,4,FALSE),"")</f>
        <v/>
      </c>
      <c r="Z581" s="20" t="str">
        <f>IFERROR(VLOOKUP(L581,'CODE H VS CODE ICPE'!$A$2:$D$80,4,FALSE),"")</f>
        <v/>
      </c>
      <c r="AA581" s="20" t="str">
        <f>IFERROR(VLOOKUP(M581,'CODE H VS CODE ICPE'!$A$2:$D$80,4,FALSE),"")</f>
        <v/>
      </c>
      <c r="AB581" s="20" t="str">
        <f>IFERROR(VLOOKUP(N581,'CODE H VS CODE ICPE'!$A$2:$D$80,4,FALSE),"")</f>
        <v/>
      </c>
      <c r="AC581" s="20" t="str">
        <f>IFERROR(VLOOKUP(O581,'CODE H VS CODE ICPE'!$A$2:$D$80,4,FALSE),"")</f>
        <v/>
      </c>
      <c r="AD581" s="20" t="str">
        <f>IFERROR(VLOOKUP(P581,'CODE H VS CODE ICPE'!$A$2:$D$80,4,FALSE),"")</f>
        <v/>
      </c>
      <c r="AE581" s="20" t="str">
        <f>IFERROR(VLOOKUP(Q581,'CODE H VS CODE ICPE'!$A$2:$D$80,4,FALSE),"")</f>
        <v/>
      </c>
      <c r="AF581" s="20" t="str">
        <f>IFERROR(VLOOKUP(R581,'CODE H VS CODE ICPE'!$A$2:$D$80,4,FALSE),"")</f>
        <v/>
      </c>
      <c r="AG581" s="20" t="str">
        <f>IFERROR(VLOOKUP(S581,'CODE H VS CODE ICPE'!$A$2:$D$80,4,FALSE),"")</f>
        <v/>
      </c>
      <c r="AH581" s="49" t="str">
        <f>IF(COUNTIF(T581:AG581, "Rejected") &gt; 0, "Rejected", IF(COUNTIF(T581:AG581, "Under request") &gt; 0, "Under request", "Accepted"))</f>
        <v>Accepted</v>
      </c>
      <c r="AI581" s="21">
        <f>IF(T581="",0,IF(T581="Interdit",0,VLOOKUP(F581,'CODE H VS CODE ICPE'!$A$2:$E$80,5,FALSE)))</f>
        <v>149999.99</v>
      </c>
      <c r="AJ581" s="21">
        <f>IF(U581="",0,IF(U581="Interdit",0,VLOOKUP(G581,'CODE H VS CODE ICPE'!$A$2:$E$80,5,FALSE)))</f>
        <v>0</v>
      </c>
      <c r="AK581" s="21">
        <f>IF(V581="",0,IF(V581="Interdit",0,VLOOKUP(H581,'CODE H VS CODE ICPE'!$A$2:$E$80,5,FALSE)))</f>
        <v>0</v>
      </c>
      <c r="AL581" s="21">
        <f>IF(W581="",0,IF(W581="Interdit",0,VLOOKUP(I581,'CODE H VS CODE ICPE'!$A$2:$E$80,5,FALSE)))</f>
        <v>0</v>
      </c>
      <c r="AM581" s="21">
        <f>IF(X581="",0,IF(X581="Interdit",0,VLOOKUP(J581,'CODE H VS CODE ICPE'!$A$2:$E$80,5,FALSE)))</f>
        <v>0</v>
      </c>
      <c r="AN581" s="21">
        <f>IF(Y581="",0,IF(Y581="Interdit",0,VLOOKUP(K581,'CODE H VS CODE ICPE'!$A$2:$E$80,5,FALSE)))</f>
        <v>0</v>
      </c>
      <c r="AO581" s="21">
        <f>IF(Z581="",0,IF(Z581="Interdit",0,VLOOKUP(L581,'CODE H VS CODE ICPE'!$A$2:$E$80,5,FALSE)))</f>
        <v>0</v>
      </c>
      <c r="AP581" s="21">
        <f>IF(AA581="",0,IF(AA581="Interdit",0,VLOOKUP(M581,'CODE H VS CODE ICPE'!$A$2:$E$80,5,FALSE)))</f>
        <v>0</v>
      </c>
      <c r="AQ581" s="21">
        <f>IF(AB581="",0,IF(AB581="Interdit",0,VLOOKUP(N581,'CODE H VS CODE ICPE'!$A$2:$E$80,5,FALSE)))</f>
        <v>0</v>
      </c>
      <c r="AR581" s="21">
        <f>IF(AC581="",0,IF(AC581="Interdit",0,VLOOKUP(O581,'CODE H VS CODE ICPE'!$A$2:$E$80,5,FALSE)))</f>
        <v>0</v>
      </c>
      <c r="AS581" s="21">
        <f>IF(AD581="",0,IF(AD581="Interdit",0,VLOOKUP(P581,'CODE H VS CODE ICPE'!$A$2:$E$80,5,FALSE)))</f>
        <v>0</v>
      </c>
      <c r="AT581" s="21">
        <f>IF(AE581="",0,IF(AE581="Interdit",0,VLOOKUP(Q581,'CODE H VS CODE ICPE'!$A$2:$E$80,5,FALSE)))</f>
        <v>0</v>
      </c>
      <c r="AU581" s="21">
        <f>IF(AF581="",0,IF(AF581="Interdit",0,VLOOKUP(R581,'CODE H VS CODE ICPE'!$A$2:$E$80,5,FALSE)))</f>
        <v>0</v>
      </c>
      <c r="AV581" s="21">
        <f>IF(AG581="",0,IF(AG581="Interdit",0,VLOOKUP(S581,'CODE H VS CODE ICPE'!$A$2:$E$80,5,FALSE)))</f>
        <v>0</v>
      </c>
      <c r="AW581" s="20" t="str">
        <f t="shared" si="93"/>
        <v>$AI$2</v>
      </c>
      <c r="AX581" s="26">
        <f t="shared" si="94"/>
        <v>149999.99</v>
      </c>
      <c r="AY581" s="20" t="str">
        <f t="shared" si="95"/>
        <v>H314</v>
      </c>
      <c r="AZ581" s="20">
        <f>IF(AY581="","",IF(AY581=0,"",VLOOKUP(AY581,'CODE H VS CODE ICPE'!$A$1:$E$80,3,FALSE)))</f>
        <v>4320</v>
      </c>
    </row>
    <row r="582" spans="1:52" ht="28.9" customHeight="1">
      <c r="A582" s="29">
        <v>3485</v>
      </c>
      <c r="B582" s="31" t="s">
        <v>1489</v>
      </c>
      <c r="C582" s="25">
        <v>8</v>
      </c>
      <c r="D582" s="24" t="s">
        <v>1490</v>
      </c>
      <c r="E582" s="24" t="s">
        <v>1491</v>
      </c>
      <c r="F582" s="20" t="s">
        <v>96</v>
      </c>
      <c r="G582" s="20"/>
      <c r="H582" s="20"/>
      <c r="I582" s="20"/>
      <c r="J582" s="20"/>
      <c r="K582" s="20"/>
      <c r="L582" s="20"/>
      <c r="M582" s="20"/>
      <c r="N582" s="20"/>
      <c r="O582" s="20"/>
      <c r="P582" s="20"/>
      <c r="Q582" s="20"/>
      <c r="R582" s="20"/>
      <c r="S582" s="20"/>
      <c r="T582" s="20" t="str">
        <f>IFERROR(VLOOKUP(F582,'CODE H VS CODE ICPE'!$A$2:$D$80,4,FALSE),"")</f>
        <v>Autorisé</v>
      </c>
      <c r="U582" s="20" t="str">
        <f>IFERROR(VLOOKUP(G582,'CODE H VS CODE ICPE'!$A$2:$D$80,4,FALSE),"")</f>
        <v/>
      </c>
      <c r="V582" s="20" t="str">
        <f>IFERROR(VLOOKUP(H582,'CODE H VS CODE ICPE'!$A$2:$D$80,4,FALSE),"")</f>
        <v/>
      </c>
      <c r="W582" s="20" t="str">
        <f>IFERROR(VLOOKUP(I582,'CODE H VS CODE ICPE'!$A$2:$D$80,4,FALSE),"")</f>
        <v/>
      </c>
      <c r="X582" s="20" t="str">
        <f>IFERROR(VLOOKUP(J582,'CODE H VS CODE ICPE'!$A$2:$D$80,4,FALSE),"")</f>
        <v/>
      </c>
      <c r="Y582" s="20" t="str">
        <f>IFERROR(VLOOKUP(K582,'CODE H VS CODE ICPE'!$A$2:$D$80,4,FALSE),"")</f>
        <v/>
      </c>
      <c r="Z582" s="20" t="str">
        <f>IFERROR(VLOOKUP(L582,'CODE H VS CODE ICPE'!$A$2:$D$80,4,FALSE),"")</f>
        <v/>
      </c>
      <c r="AA582" s="20" t="str">
        <f>IFERROR(VLOOKUP(M582,'CODE H VS CODE ICPE'!$A$2:$D$80,4,FALSE),"")</f>
        <v/>
      </c>
      <c r="AB582" s="20" t="str">
        <f>IFERROR(VLOOKUP(N582,'CODE H VS CODE ICPE'!$A$2:$D$80,4,FALSE),"")</f>
        <v/>
      </c>
      <c r="AC582" s="20" t="str">
        <f>IFERROR(VLOOKUP(O582,'CODE H VS CODE ICPE'!$A$2:$D$80,4,FALSE),"")</f>
        <v/>
      </c>
      <c r="AD582" s="20" t="str">
        <f>IFERROR(VLOOKUP(P582,'CODE H VS CODE ICPE'!$A$2:$D$80,4,FALSE),"")</f>
        <v/>
      </c>
      <c r="AE582" s="20" t="str">
        <f>IFERROR(VLOOKUP(Q582,'CODE H VS CODE ICPE'!$A$2:$D$80,4,FALSE),"")</f>
        <v/>
      </c>
      <c r="AF582" s="20" t="str">
        <f>IFERROR(VLOOKUP(R582,'CODE H VS CODE ICPE'!$A$2:$D$80,4,FALSE),"")</f>
        <v/>
      </c>
      <c r="AG582" s="20" t="str">
        <f>IFERROR(VLOOKUP(S582,'CODE H VS CODE ICPE'!$A$2:$D$80,4,FALSE),"")</f>
        <v/>
      </c>
      <c r="AH582" s="49" t="str">
        <f>IF(COUNTIF(T582:AG582, "Rejected") &gt; 0, "Rejected", IF(COUNTIF(T582:AG582, "Under request") &gt; 0, "Under request", "Accepted"))</f>
        <v>Accepted</v>
      </c>
      <c r="AI582" s="21">
        <f>IF(T582="",0,IF(T582="Interdit",0,VLOOKUP(F582,'CODE H VS CODE ICPE'!$A$2:$E$80,5,FALSE)))</f>
        <v>149999.99</v>
      </c>
      <c r="AJ582" s="21">
        <f>IF(U582="",0,IF(U582="Interdit",0,VLOOKUP(G582,'CODE H VS CODE ICPE'!$A$2:$E$80,5,FALSE)))</f>
        <v>0</v>
      </c>
      <c r="AK582" s="21">
        <f>IF(V582="",0,IF(V582="Interdit",0,VLOOKUP(H582,'CODE H VS CODE ICPE'!$A$2:$E$80,5,FALSE)))</f>
        <v>0</v>
      </c>
      <c r="AL582" s="21">
        <f>IF(W582="",0,IF(W582="Interdit",0,VLOOKUP(I582,'CODE H VS CODE ICPE'!$A$2:$E$80,5,FALSE)))</f>
        <v>0</v>
      </c>
      <c r="AM582" s="21">
        <f>IF(X582="",0,IF(X582="Interdit",0,VLOOKUP(J582,'CODE H VS CODE ICPE'!$A$2:$E$80,5,FALSE)))</f>
        <v>0</v>
      </c>
      <c r="AN582" s="21">
        <f>IF(Y582="",0,IF(Y582="Interdit",0,VLOOKUP(K582,'CODE H VS CODE ICPE'!$A$2:$E$80,5,FALSE)))</f>
        <v>0</v>
      </c>
      <c r="AO582" s="21">
        <f>IF(Z582="",0,IF(Z582="Interdit",0,VLOOKUP(L582,'CODE H VS CODE ICPE'!$A$2:$E$80,5,FALSE)))</f>
        <v>0</v>
      </c>
      <c r="AP582" s="21">
        <f>IF(AA582="",0,IF(AA582="Interdit",0,VLOOKUP(M582,'CODE H VS CODE ICPE'!$A$2:$E$80,5,FALSE)))</f>
        <v>0</v>
      </c>
      <c r="AQ582" s="21">
        <f>IF(AB582="",0,IF(AB582="Interdit",0,VLOOKUP(N582,'CODE H VS CODE ICPE'!$A$2:$E$80,5,FALSE)))</f>
        <v>0</v>
      </c>
      <c r="AR582" s="21">
        <f>IF(AC582="",0,IF(AC582="Interdit",0,VLOOKUP(O582,'CODE H VS CODE ICPE'!$A$2:$E$80,5,FALSE)))</f>
        <v>0</v>
      </c>
      <c r="AS582" s="21">
        <f>IF(AD582="",0,IF(AD582="Interdit",0,VLOOKUP(P582,'CODE H VS CODE ICPE'!$A$2:$E$80,5,FALSE)))</f>
        <v>0</v>
      </c>
      <c r="AT582" s="21">
        <f>IF(AE582="",0,IF(AE582="Interdit",0,VLOOKUP(Q582,'CODE H VS CODE ICPE'!$A$2:$E$80,5,FALSE)))</f>
        <v>0</v>
      </c>
      <c r="AU582" s="21">
        <f>IF(AF582="",0,IF(AF582="Interdit",0,VLOOKUP(R582,'CODE H VS CODE ICPE'!$A$2:$E$80,5,FALSE)))</f>
        <v>0</v>
      </c>
      <c r="AV582" s="21">
        <f>IF(AG582="",0,IF(AG582="Interdit",0,VLOOKUP(S582,'CODE H VS CODE ICPE'!$A$2:$E$80,5,FALSE)))</f>
        <v>0</v>
      </c>
      <c r="AW582" s="20" t="str">
        <f t="shared" si="93"/>
        <v>$AI$2</v>
      </c>
      <c r="AX582" s="26">
        <f t="shared" si="94"/>
        <v>149999.99</v>
      </c>
      <c r="AY582" s="20" t="str">
        <f t="shared" si="95"/>
        <v>H314</v>
      </c>
      <c r="AZ582" s="20">
        <f>IF(AY582="","",IF(AY582=0,"",VLOOKUP(AY582,'CODE H VS CODE ICPE'!$A$1:$E$80,3,FALSE)))</f>
        <v>4320</v>
      </c>
    </row>
    <row r="583" spans="1:52" ht="28.9" customHeight="1">
      <c r="A583" s="29">
        <v>3486</v>
      </c>
      <c r="B583" s="31" t="s">
        <v>1492</v>
      </c>
      <c r="C583" s="25" t="s">
        <v>467</v>
      </c>
      <c r="D583" s="24" t="s">
        <v>1493</v>
      </c>
      <c r="E583" s="24" t="s">
        <v>1494</v>
      </c>
      <c r="F583" s="20" t="s">
        <v>96</v>
      </c>
      <c r="G583" s="20"/>
      <c r="H583" s="20"/>
      <c r="I583" s="20"/>
      <c r="J583" s="20"/>
      <c r="K583" s="20"/>
      <c r="L583" s="20"/>
      <c r="M583" s="20"/>
      <c r="N583" s="20"/>
      <c r="O583" s="20"/>
      <c r="P583" s="20"/>
      <c r="Q583" s="20"/>
      <c r="R583" s="20"/>
      <c r="S583" s="20"/>
      <c r="T583" s="20" t="str">
        <f>IFERROR(VLOOKUP(F583,'CODE H VS CODE ICPE'!$A$2:$D$80,4,FALSE),"")</f>
        <v>Autorisé</v>
      </c>
      <c r="U583" s="20" t="str">
        <f>IFERROR(VLOOKUP(G583,'CODE H VS CODE ICPE'!$A$2:$D$80,4,FALSE),"")</f>
        <v/>
      </c>
      <c r="V583" s="20" t="str">
        <f>IFERROR(VLOOKUP(H583,'CODE H VS CODE ICPE'!$A$2:$D$80,4,FALSE),"")</f>
        <v/>
      </c>
      <c r="W583" s="20" t="str">
        <f>IFERROR(VLOOKUP(I583,'CODE H VS CODE ICPE'!$A$2:$D$80,4,FALSE),"")</f>
        <v/>
      </c>
      <c r="X583" s="20" t="str">
        <f>IFERROR(VLOOKUP(J583,'CODE H VS CODE ICPE'!$A$2:$D$80,4,FALSE),"")</f>
        <v/>
      </c>
      <c r="Y583" s="20" t="str">
        <f>IFERROR(VLOOKUP(K583,'CODE H VS CODE ICPE'!$A$2:$D$80,4,FALSE),"")</f>
        <v/>
      </c>
      <c r="Z583" s="20" t="str">
        <f>IFERROR(VLOOKUP(L583,'CODE H VS CODE ICPE'!$A$2:$D$80,4,FALSE),"")</f>
        <v/>
      </c>
      <c r="AA583" s="20" t="str">
        <f>IFERROR(VLOOKUP(M583,'CODE H VS CODE ICPE'!$A$2:$D$80,4,FALSE),"")</f>
        <v/>
      </c>
      <c r="AB583" s="20" t="str">
        <f>IFERROR(VLOOKUP(N583,'CODE H VS CODE ICPE'!$A$2:$D$80,4,FALSE),"")</f>
        <v/>
      </c>
      <c r="AC583" s="20" t="str">
        <f>IFERROR(VLOOKUP(O583,'CODE H VS CODE ICPE'!$A$2:$D$80,4,FALSE),"")</f>
        <v/>
      </c>
      <c r="AD583" s="20" t="str">
        <f>IFERROR(VLOOKUP(P583,'CODE H VS CODE ICPE'!$A$2:$D$80,4,FALSE),"")</f>
        <v/>
      </c>
      <c r="AE583" s="20" t="str">
        <f>IFERROR(VLOOKUP(Q583,'CODE H VS CODE ICPE'!$A$2:$D$80,4,FALSE),"")</f>
        <v/>
      </c>
      <c r="AF583" s="20" t="str">
        <f>IFERROR(VLOOKUP(R583,'CODE H VS CODE ICPE'!$A$2:$D$80,4,FALSE),"")</f>
        <v/>
      </c>
      <c r="AG583" s="20" t="str">
        <f>IFERROR(VLOOKUP(S583,'CODE H VS CODE ICPE'!$A$2:$D$80,4,FALSE),"")</f>
        <v/>
      </c>
      <c r="AH583" s="48" t="s">
        <v>4628</v>
      </c>
      <c r="AI583" s="21">
        <f>IF(T583="",0,IF(T583="Interdit",0,VLOOKUP(F583,'CODE H VS CODE ICPE'!$A$2:$E$80,5,FALSE)))</f>
        <v>149999.99</v>
      </c>
      <c r="AJ583" s="21">
        <f>IF(U583="",0,IF(U583="Interdit",0,VLOOKUP(G583,'CODE H VS CODE ICPE'!$A$2:$E$80,5,FALSE)))</f>
        <v>0</v>
      </c>
      <c r="AK583" s="21">
        <f>IF(V583="",0,IF(V583="Interdit",0,VLOOKUP(H583,'CODE H VS CODE ICPE'!$A$2:$E$80,5,FALSE)))</f>
        <v>0</v>
      </c>
      <c r="AL583" s="21">
        <f>IF(W583="",0,IF(W583="Interdit",0,VLOOKUP(I583,'CODE H VS CODE ICPE'!$A$2:$E$80,5,FALSE)))</f>
        <v>0</v>
      </c>
      <c r="AM583" s="21">
        <f>IF(X583="",0,IF(X583="Interdit",0,VLOOKUP(J583,'CODE H VS CODE ICPE'!$A$2:$E$80,5,FALSE)))</f>
        <v>0</v>
      </c>
      <c r="AN583" s="21">
        <f>IF(Y583="",0,IF(Y583="Interdit",0,VLOOKUP(K583,'CODE H VS CODE ICPE'!$A$2:$E$80,5,FALSE)))</f>
        <v>0</v>
      </c>
      <c r="AO583" s="21">
        <f>IF(Z583="",0,IF(Z583="Interdit",0,VLOOKUP(L583,'CODE H VS CODE ICPE'!$A$2:$E$80,5,FALSE)))</f>
        <v>0</v>
      </c>
      <c r="AP583" s="21">
        <f>IF(AA583="",0,IF(AA583="Interdit",0,VLOOKUP(M583,'CODE H VS CODE ICPE'!$A$2:$E$80,5,FALSE)))</f>
        <v>0</v>
      </c>
      <c r="AQ583" s="21">
        <f>IF(AB583="",0,IF(AB583="Interdit",0,VLOOKUP(N583,'CODE H VS CODE ICPE'!$A$2:$E$80,5,FALSE)))</f>
        <v>0</v>
      </c>
      <c r="AR583" s="21">
        <f>IF(AC583="",0,IF(AC583="Interdit",0,VLOOKUP(O583,'CODE H VS CODE ICPE'!$A$2:$E$80,5,FALSE)))</f>
        <v>0</v>
      </c>
      <c r="AS583" s="21">
        <f>IF(AD583="",0,IF(AD583="Interdit",0,VLOOKUP(P583,'CODE H VS CODE ICPE'!$A$2:$E$80,5,FALSE)))</f>
        <v>0</v>
      </c>
      <c r="AT583" s="21">
        <f>IF(AE583="",0,IF(AE583="Interdit",0,VLOOKUP(Q583,'CODE H VS CODE ICPE'!$A$2:$E$80,5,FALSE)))</f>
        <v>0</v>
      </c>
      <c r="AU583" s="21">
        <f>IF(AF583="",0,IF(AF583="Interdit",0,VLOOKUP(R583,'CODE H VS CODE ICPE'!$A$2:$E$80,5,FALSE)))</f>
        <v>0</v>
      </c>
      <c r="AV583" s="21">
        <f>IF(AG583="",0,IF(AG583="Interdit",0,VLOOKUP(S583,'CODE H VS CODE ICPE'!$A$2:$E$80,5,FALSE)))</f>
        <v>0</v>
      </c>
      <c r="AW583" s="20" t="str">
        <f t="shared" si="93"/>
        <v>$AI$2</v>
      </c>
      <c r="AX583" s="26">
        <f t="shared" si="94"/>
        <v>149999.99</v>
      </c>
      <c r="AY583" s="20" t="str">
        <f t="shared" si="95"/>
        <v>H314</v>
      </c>
      <c r="AZ583" s="20">
        <f>IF(AY583="","",IF(AY583=0,"",VLOOKUP(AY583,'CODE H VS CODE ICPE'!$A$1:$E$80,3,FALSE)))</f>
        <v>4320</v>
      </c>
    </row>
    <row r="584" spans="1:52" ht="28.9" customHeight="1">
      <c r="A584" s="29">
        <v>3487</v>
      </c>
      <c r="B584" s="31" t="s">
        <v>1495</v>
      </c>
      <c r="C584" s="25" t="s">
        <v>467</v>
      </c>
      <c r="D584" s="24" t="s">
        <v>1493</v>
      </c>
      <c r="E584" s="24" t="s">
        <v>1496</v>
      </c>
      <c r="F584" s="20" t="s">
        <v>96</v>
      </c>
      <c r="G584" s="20"/>
      <c r="H584" s="20"/>
      <c r="I584" s="20"/>
      <c r="J584" s="20"/>
      <c r="K584" s="20"/>
      <c r="L584" s="20"/>
      <c r="M584" s="20"/>
      <c r="N584" s="20"/>
      <c r="O584" s="20"/>
      <c r="P584" s="20"/>
      <c r="Q584" s="20"/>
      <c r="R584" s="20"/>
      <c r="S584" s="20"/>
      <c r="T584" s="20" t="str">
        <f>IFERROR(VLOOKUP(F584,'CODE H VS CODE ICPE'!$A$2:$D$80,4,FALSE),"")</f>
        <v>Autorisé</v>
      </c>
      <c r="U584" s="20" t="str">
        <f>IFERROR(VLOOKUP(G584,'CODE H VS CODE ICPE'!$A$2:$D$80,4,FALSE),"")</f>
        <v/>
      </c>
      <c r="V584" s="20" t="str">
        <f>IFERROR(VLOOKUP(H584,'CODE H VS CODE ICPE'!$A$2:$D$80,4,FALSE),"")</f>
        <v/>
      </c>
      <c r="W584" s="20" t="str">
        <f>IFERROR(VLOOKUP(I584,'CODE H VS CODE ICPE'!$A$2:$D$80,4,FALSE),"")</f>
        <v/>
      </c>
      <c r="X584" s="20" t="str">
        <f>IFERROR(VLOOKUP(J584,'CODE H VS CODE ICPE'!$A$2:$D$80,4,FALSE),"")</f>
        <v/>
      </c>
      <c r="Y584" s="20" t="str">
        <f>IFERROR(VLOOKUP(K584,'CODE H VS CODE ICPE'!$A$2:$D$80,4,FALSE),"")</f>
        <v/>
      </c>
      <c r="Z584" s="20" t="str">
        <f>IFERROR(VLOOKUP(L584,'CODE H VS CODE ICPE'!$A$2:$D$80,4,FALSE),"")</f>
        <v/>
      </c>
      <c r="AA584" s="20" t="str">
        <f>IFERROR(VLOOKUP(M584,'CODE H VS CODE ICPE'!$A$2:$D$80,4,FALSE),"")</f>
        <v/>
      </c>
      <c r="AB584" s="20" t="str">
        <f>IFERROR(VLOOKUP(N584,'CODE H VS CODE ICPE'!$A$2:$D$80,4,FALSE),"")</f>
        <v/>
      </c>
      <c r="AC584" s="20" t="str">
        <f>IFERROR(VLOOKUP(O584,'CODE H VS CODE ICPE'!$A$2:$D$80,4,FALSE),"")</f>
        <v/>
      </c>
      <c r="AD584" s="20" t="str">
        <f>IFERROR(VLOOKUP(P584,'CODE H VS CODE ICPE'!$A$2:$D$80,4,FALSE),"")</f>
        <v/>
      </c>
      <c r="AE584" s="20" t="str">
        <f>IFERROR(VLOOKUP(Q584,'CODE H VS CODE ICPE'!$A$2:$D$80,4,FALSE),"")</f>
        <v/>
      </c>
      <c r="AF584" s="20" t="str">
        <f>IFERROR(VLOOKUP(R584,'CODE H VS CODE ICPE'!$A$2:$D$80,4,FALSE),"")</f>
        <v/>
      </c>
      <c r="AG584" s="20" t="str">
        <f>IFERROR(VLOOKUP(S584,'CODE H VS CODE ICPE'!$A$2:$D$80,4,FALSE),"")</f>
        <v/>
      </c>
      <c r="AH584" s="48" t="s">
        <v>4628</v>
      </c>
      <c r="AI584" s="21">
        <f>IF(T584="",0,IF(T584="Interdit",0,VLOOKUP(F584,'CODE H VS CODE ICPE'!$A$2:$E$80,5,FALSE)))</f>
        <v>149999.99</v>
      </c>
      <c r="AJ584" s="21">
        <f>IF(U584="",0,IF(U584="Interdit",0,VLOOKUP(G584,'CODE H VS CODE ICPE'!$A$2:$E$80,5,FALSE)))</f>
        <v>0</v>
      </c>
      <c r="AK584" s="21">
        <f>IF(V584="",0,IF(V584="Interdit",0,VLOOKUP(H584,'CODE H VS CODE ICPE'!$A$2:$E$80,5,FALSE)))</f>
        <v>0</v>
      </c>
      <c r="AL584" s="21">
        <f>IF(W584="",0,IF(W584="Interdit",0,VLOOKUP(I584,'CODE H VS CODE ICPE'!$A$2:$E$80,5,FALSE)))</f>
        <v>0</v>
      </c>
      <c r="AM584" s="21">
        <f>IF(X584="",0,IF(X584="Interdit",0,VLOOKUP(J584,'CODE H VS CODE ICPE'!$A$2:$E$80,5,FALSE)))</f>
        <v>0</v>
      </c>
      <c r="AN584" s="21">
        <f>IF(Y584="",0,IF(Y584="Interdit",0,VLOOKUP(K584,'CODE H VS CODE ICPE'!$A$2:$E$80,5,FALSE)))</f>
        <v>0</v>
      </c>
      <c r="AO584" s="21">
        <f>IF(Z584="",0,IF(Z584="Interdit",0,VLOOKUP(L584,'CODE H VS CODE ICPE'!$A$2:$E$80,5,FALSE)))</f>
        <v>0</v>
      </c>
      <c r="AP584" s="21">
        <f>IF(AA584="",0,IF(AA584="Interdit",0,VLOOKUP(M584,'CODE H VS CODE ICPE'!$A$2:$E$80,5,FALSE)))</f>
        <v>0</v>
      </c>
      <c r="AQ584" s="21">
        <f>IF(AB584="",0,IF(AB584="Interdit",0,VLOOKUP(N584,'CODE H VS CODE ICPE'!$A$2:$E$80,5,FALSE)))</f>
        <v>0</v>
      </c>
      <c r="AR584" s="21">
        <f>IF(AC584="",0,IF(AC584="Interdit",0,VLOOKUP(O584,'CODE H VS CODE ICPE'!$A$2:$E$80,5,FALSE)))</f>
        <v>0</v>
      </c>
      <c r="AS584" s="21">
        <f>IF(AD584="",0,IF(AD584="Interdit",0,VLOOKUP(P584,'CODE H VS CODE ICPE'!$A$2:$E$80,5,FALSE)))</f>
        <v>0</v>
      </c>
      <c r="AT584" s="21">
        <f>IF(AE584="",0,IF(AE584="Interdit",0,VLOOKUP(Q584,'CODE H VS CODE ICPE'!$A$2:$E$80,5,FALSE)))</f>
        <v>0</v>
      </c>
      <c r="AU584" s="21">
        <f>IF(AF584="",0,IF(AF584="Interdit",0,VLOOKUP(R584,'CODE H VS CODE ICPE'!$A$2:$E$80,5,FALSE)))</f>
        <v>0</v>
      </c>
      <c r="AV584" s="21">
        <f>IF(AG584="",0,IF(AG584="Interdit",0,VLOOKUP(S584,'CODE H VS CODE ICPE'!$A$2:$E$80,5,FALSE)))</f>
        <v>0</v>
      </c>
      <c r="AW584" s="20" t="str">
        <f t="shared" si="93"/>
        <v>$AI$2</v>
      </c>
      <c r="AX584" s="26">
        <f t="shared" si="94"/>
        <v>149999.99</v>
      </c>
      <c r="AY584" s="20" t="str">
        <f t="shared" si="95"/>
        <v>H314</v>
      </c>
      <c r="AZ584" s="20">
        <f>IF(AY584="","",IF(AY584=0,"",VLOOKUP(AY584,'CODE H VS CODE ICPE'!$A$1:$E$80,3,FALSE)))</f>
        <v>4320</v>
      </c>
    </row>
    <row r="585" spans="1:52" ht="28.9" customHeight="1">
      <c r="A585" s="29">
        <v>3503</v>
      </c>
      <c r="B585" s="37" t="s">
        <v>1497</v>
      </c>
      <c r="C585" s="25">
        <v>2</v>
      </c>
      <c r="D585" s="24" t="s">
        <v>1498</v>
      </c>
      <c r="E585" s="24" t="s">
        <v>1499</v>
      </c>
      <c r="F585" s="20" t="s">
        <v>96</v>
      </c>
      <c r="G585" s="20"/>
      <c r="H585" s="20"/>
      <c r="I585" s="20"/>
      <c r="J585" s="20"/>
      <c r="K585" s="20"/>
      <c r="L585" s="20"/>
      <c r="M585" s="20"/>
      <c r="N585" s="20"/>
      <c r="O585" s="20"/>
      <c r="P585" s="20"/>
      <c r="Q585" s="20"/>
      <c r="R585" s="20"/>
      <c r="S585" s="20"/>
      <c r="T585" s="20" t="str">
        <f>IFERROR(VLOOKUP(F585,'CODE H VS CODE ICPE'!$A$2:$D$80,4,FALSE),"")</f>
        <v>Autorisé</v>
      </c>
      <c r="U585" s="20" t="str">
        <f>IFERROR(VLOOKUP(G585,'CODE H VS CODE ICPE'!$A$2:$D$80,4,FALSE),"")</f>
        <v/>
      </c>
      <c r="V585" s="20" t="str">
        <f>IFERROR(VLOOKUP(H585,'CODE H VS CODE ICPE'!$A$2:$D$80,4,FALSE),"")</f>
        <v/>
      </c>
      <c r="W585" s="20" t="str">
        <f>IFERROR(VLOOKUP(I585,'CODE H VS CODE ICPE'!$A$2:$D$80,4,FALSE),"")</f>
        <v/>
      </c>
      <c r="X585" s="20" t="str">
        <f>IFERROR(VLOOKUP(J585,'CODE H VS CODE ICPE'!$A$2:$D$80,4,FALSE),"")</f>
        <v/>
      </c>
      <c r="Y585" s="20" t="str">
        <f>IFERROR(VLOOKUP(K585,'CODE H VS CODE ICPE'!$A$2:$D$80,4,FALSE),"")</f>
        <v/>
      </c>
      <c r="Z585" s="20" t="str">
        <f>IFERROR(VLOOKUP(L585,'CODE H VS CODE ICPE'!$A$2:$D$80,4,FALSE),"")</f>
        <v/>
      </c>
      <c r="AA585" s="20" t="str">
        <f>IFERROR(VLOOKUP(M585,'CODE H VS CODE ICPE'!$A$2:$D$80,4,FALSE),"")</f>
        <v/>
      </c>
      <c r="AB585" s="20" t="str">
        <f>IFERROR(VLOOKUP(N585,'CODE H VS CODE ICPE'!$A$2:$D$80,4,FALSE),"")</f>
        <v/>
      </c>
      <c r="AC585" s="20" t="str">
        <f>IFERROR(VLOOKUP(O585,'CODE H VS CODE ICPE'!$A$2:$D$80,4,FALSE),"")</f>
        <v/>
      </c>
      <c r="AD585" s="20" t="str">
        <f>IFERROR(VLOOKUP(P585,'CODE H VS CODE ICPE'!$A$2:$D$80,4,FALSE),"")</f>
        <v/>
      </c>
      <c r="AE585" s="20" t="str">
        <f>IFERROR(VLOOKUP(Q585,'CODE H VS CODE ICPE'!$A$2:$D$80,4,FALSE),"")</f>
        <v/>
      </c>
      <c r="AF585" s="20" t="str">
        <f>IFERROR(VLOOKUP(R585,'CODE H VS CODE ICPE'!$A$2:$D$80,4,FALSE),"")</f>
        <v/>
      </c>
      <c r="AG585" s="20" t="str">
        <f>IFERROR(VLOOKUP(S585,'CODE H VS CODE ICPE'!$A$2:$D$80,4,FALSE),"")</f>
        <v/>
      </c>
      <c r="AH585" s="49" t="str">
        <f t="shared" ref="AH585:AH610" si="96">IF(COUNTIF(T585:AG585, "Rejected") &gt; 0, "Rejected", IF(COUNTIF(T585:AG585, "Under request") &gt; 0, "Under request", "Accepted"))</f>
        <v>Accepted</v>
      </c>
      <c r="AI585" s="21">
        <f>IF(T585="",0,IF(T585="Interdit",0,VLOOKUP(F585,'CODE H VS CODE ICPE'!$A$2:$E$80,5,FALSE)))</f>
        <v>149999.99</v>
      </c>
      <c r="AJ585" s="21">
        <f>IF(U585="",0,IF(U585="Interdit",0,VLOOKUP(G585,'CODE H VS CODE ICPE'!$A$2:$E$80,5,FALSE)))</f>
        <v>0</v>
      </c>
      <c r="AK585" s="21">
        <f>IF(V585="",0,IF(V585="Interdit",0,VLOOKUP(H585,'CODE H VS CODE ICPE'!$A$2:$E$80,5,FALSE)))</f>
        <v>0</v>
      </c>
      <c r="AL585" s="21">
        <f>IF(W585="",0,IF(W585="Interdit",0,VLOOKUP(I585,'CODE H VS CODE ICPE'!$A$2:$E$80,5,FALSE)))</f>
        <v>0</v>
      </c>
      <c r="AM585" s="21">
        <f>IF(X585="",0,IF(X585="Interdit",0,VLOOKUP(J585,'CODE H VS CODE ICPE'!$A$2:$E$80,5,FALSE)))</f>
        <v>0</v>
      </c>
      <c r="AN585" s="21">
        <f>IF(Y585="",0,IF(Y585="Interdit",0,VLOOKUP(K585,'CODE H VS CODE ICPE'!$A$2:$E$80,5,FALSE)))</f>
        <v>0</v>
      </c>
      <c r="AO585" s="21">
        <f>IF(Z585="",0,IF(Z585="Interdit",0,VLOOKUP(L585,'CODE H VS CODE ICPE'!$A$2:$E$80,5,FALSE)))</f>
        <v>0</v>
      </c>
      <c r="AP585" s="21">
        <f>IF(AA585="",0,IF(AA585="Interdit",0,VLOOKUP(M585,'CODE H VS CODE ICPE'!$A$2:$E$80,5,FALSE)))</f>
        <v>0</v>
      </c>
      <c r="AQ585" s="21">
        <f>IF(AB585="",0,IF(AB585="Interdit",0,VLOOKUP(N585,'CODE H VS CODE ICPE'!$A$2:$E$80,5,FALSE)))</f>
        <v>0</v>
      </c>
      <c r="AR585" s="21">
        <f>IF(AC585="",0,IF(AC585="Interdit",0,VLOOKUP(O585,'CODE H VS CODE ICPE'!$A$2:$E$80,5,FALSE)))</f>
        <v>0</v>
      </c>
      <c r="AS585" s="21">
        <f>IF(AD585="",0,IF(AD585="Interdit",0,VLOOKUP(P585,'CODE H VS CODE ICPE'!$A$2:$E$80,5,FALSE)))</f>
        <v>0</v>
      </c>
      <c r="AT585" s="21">
        <f>IF(AE585="",0,IF(AE585="Interdit",0,VLOOKUP(Q585,'CODE H VS CODE ICPE'!$A$2:$E$80,5,FALSE)))</f>
        <v>0</v>
      </c>
      <c r="AU585" s="21">
        <f>IF(AF585="",0,IF(AF585="Interdit",0,VLOOKUP(R585,'CODE H VS CODE ICPE'!$A$2:$E$80,5,FALSE)))</f>
        <v>0</v>
      </c>
      <c r="AV585" s="21">
        <f>IF(AG585="",0,IF(AG585="Interdit",0,VLOOKUP(S585,'CODE H VS CODE ICPE'!$A$2:$E$80,5,FALSE)))</f>
        <v>0</v>
      </c>
      <c r="AW585" s="20" t="str">
        <f t="shared" si="93"/>
        <v>$AI$2</v>
      </c>
      <c r="AX585" s="26">
        <f t="shared" si="94"/>
        <v>149999.99</v>
      </c>
      <c r="AY585" s="20" t="str">
        <f t="shared" si="95"/>
        <v>H314</v>
      </c>
      <c r="AZ585" s="20">
        <f>IF(AY585="","",IF(AY585=0,"",VLOOKUP(AY585,'CODE H VS CODE ICPE'!$A$1:$E$80,3,FALSE)))</f>
        <v>4320</v>
      </c>
    </row>
    <row r="586" spans="1:52" ht="28.9" customHeight="1">
      <c r="A586" s="29">
        <v>3506</v>
      </c>
      <c r="B586" s="37" t="s">
        <v>1500</v>
      </c>
      <c r="C586" s="25">
        <v>2</v>
      </c>
      <c r="D586" s="24" t="s">
        <v>1501</v>
      </c>
      <c r="E586" s="24" t="s">
        <v>1502</v>
      </c>
      <c r="F586" s="20" t="s">
        <v>86</v>
      </c>
      <c r="G586" s="20"/>
      <c r="H586" s="20"/>
      <c r="I586" s="20"/>
      <c r="J586" s="20"/>
      <c r="K586" s="20"/>
      <c r="L586" s="20"/>
      <c r="M586" s="20"/>
      <c r="N586" s="20"/>
      <c r="O586" s="20"/>
      <c r="P586" s="20"/>
      <c r="Q586" s="20"/>
      <c r="R586" s="20"/>
      <c r="S586" s="20"/>
      <c r="T586" s="20" t="str">
        <f>IFERROR(VLOOKUP(F586,'CODE H VS CODE ICPE'!$A$2:$D$80,4,FALSE),"")</f>
        <v>Autorisé</v>
      </c>
      <c r="U586" s="20" t="str">
        <f>IFERROR(VLOOKUP(G586,'CODE H VS CODE ICPE'!$A$2:$D$80,4,FALSE),"")</f>
        <v/>
      </c>
      <c r="V586" s="20" t="str">
        <f>IFERROR(VLOOKUP(H586,'CODE H VS CODE ICPE'!$A$2:$D$80,4,FALSE),"")</f>
        <v/>
      </c>
      <c r="W586" s="20" t="str">
        <f>IFERROR(VLOOKUP(I586,'CODE H VS CODE ICPE'!$A$2:$D$80,4,FALSE),"")</f>
        <v/>
      </c>
      <c r="X586" s="20" t="str">
        <f>IFERROR(VLOOKUP(J586,'CODE H VS CODE ICPE'!$A$2:$D$80,4,FALSE),"")</f>
        <v/>
      </c>
      <c r="Y586" s="20" t="str">
        <f>IFERROR(VLOOKUP(K586,'CODE H VS CODE ICPE'!$A$2:$D$80,4,FALSE),"")</f>
        <v/>
      </c>
      <c r="Z586" s="20" t="str">
        <f>IFERROR(VLOOKUP(L586,'CODE H VS CODE ICPE'!$A$2:$D$80,4,FALSE),"")</f>
        <v/>
      </c>
      <c r="AA586" s="20" t="str">
        <f>IFERROR(VLOOKUP(M586,'CODE H VS CODE ICPE'!$A$2:$D$80,4,FALSE),"")</f>
        <v/>
      </c>
      <c r="AB586" s="20" t="str">
        <f>IFERROR(VLOOKUP(N586,'CODE H VS CODE ICPE'!$A$2:$D$80,4,FALSE),"")</f>
        <v/>
      </c>
      <c r="AC586" s="20" t="str">
        <f>IFERROR(VLOOKUP(O586,'CODE H VS CODE ICPE'!$A$2:$D$80,4,FALSE),"")</f>
        <v/>
      </c>
      <c r="AD586" s="20" t="str">
        <f>IFERROR(VLOOKUP(P586,'CODE H VS CODE ICPE'!$A$2:$D$80,4,FALSE),"")</f>
        <v/>
      </c>
      <c r="AE586" s="20" t="str">
        <f>IFERROR(VLOOKUP(Q586,'CODE H VS CODE ICPE'!$A$2:$D$80,4,FALSE),"")</f>
        <v/>
      </c>
      <c r="AF586" s="20" t="str">
        <f>IFERROR(VLOOKUP(R586,'CODE H VS CODE ICPE'!$A$2:$D$80,4,FALSE),"")</f>
        <v/>
      </c>
      <c r="AG586" s="20" t="str">
        <f>IFERROR(VLOOKUP(S586,'CODE H VS CODE ICPE'!$A$2:$D$80,4,FALSE),"")</f>
        <v/>
      </c>
      <c r="AH586" s="49" t="str">
        <f t="shared" si="96"/>
        <v>Accepted</v>
      </c>
      <c r="AI586" s="21">
        <f>IF(T586="",0,IF(T586="Interdit",0,VLOOKUP(F586,'CODE H VS CODE ICPE'!$A$2:$E$80,5,FALSE)))</f>
        <v>99999.99</v>
      </c>
      <c r="AJ586" s="21">
        <f>IF(U586="",0,IF(U586="Interdit",0,VLOOKUP(G586,'CODE H VS CODE ICPE'!$A$2:$E$80,5,FALSE)))</f>
        <v>0</v>
      </c>
      <c r="AK586" s="21">
        <f>IF(V586="",0,IF(V586="Interdit",0,VLOOKUP(H586,'CODE H VS CODE ICPE'!$A$2:$E$80,5,FALSE)))</f>
        <v>0</v>
      </c>
      <c r="AL586" s="21">
        <f>IF(W586="",0,IF(W586="Interdit",0,VLOOKUP(I586,'CODE H VS CODE ICPE'!$A$2:$E$80,5,FALSE)))</f>
        <v>0</v>
      </c>
      <c r="AM586" s="21">
        <f>IF(X586="",0,IF(X586="Interdit",0,VLOOKUP(J586,'CODE H VS CODE ICPE'!$A$2:$E$80,5,FALSE)))</f>
        <v>0</v>
      </c>
      <c r="AN586" s="21">
        <f>IF(Y586="",0,IF(Y586="Interdit",0,VLOOKUP(K586,'CODE H VS CODE ICPE'!$A$2:$E$80,5,FALSE)))</f>
        <v>0</v>
      </c>
      <c r="AO586" s="21">
        <f>IF(Z586="",0,IF(Z586="Interdit",0,VLOOKUP(L586,'CODE H VS CODE ICPE'!$A$2:$E$80,5,FALSE)))</f>
        <v>0</v>
      </c>
      <c r="AP586" s="21">
        <f>IF(AA586="",0,IF(AA586="Interdit",0,VLOOKUP(M586,'CODE H VS CODE ICPE'!$A$2:$E$80,5,FALSE)))</f>
        <v>0</v>
      </c>
      <c r="AQ586" s="21">
        <f>IF(AB586="",0,IF(AB586="Interdit",0,VLOOKUP(N586,'CODE H VS CODE ICPE'!$A$2:$E$80,5,FALSE)))</f>
        <v>0</v>
      </c>
      <c r="AR586" s="21">
        <f>IF(AC586="",0,IF(AC586="Interdit",0,VLOOKUP(O586,'CODE H VS CODE ICPE'!$A$2:$E$80,5,FALSE)))</f>
        <v>0</v>
      </c>
      <c r="AS586" s="21">
        <f>IF(AD586="",0,IF(AD586="Interdit",0,VLOOKUP(P586,'CODE H VS CODE ICPE'!$A$2:$E$80,5,FALSE)))</f>
        <v>0</v>
      </c>
      <c r="AT586" s="21">
        <f>IF(AE586="",0,IF(AE586="Interdit",0,VLOOKUP(Q586,'CODE H VS CODE ICPE'!$A$2:$E$80,5,FALSE)))</f>
        <v>0</v>
      </c>
      <c r="AU586" s="21">
        <f>IF(AF586="",0,IF(AF586="Interdit",0,VLOOKUP(R586,'CODE H VS CODE ICPE'!$A$2:$E$80,5,FALSE)))</f>
        <v>0</v>
      </c>
      <c r="AV586" s="21">
        <f>IF(AG586="",0,IF(AG586="Interdit",0,VLOOKUP(S586,'CODE H VS CODE ICPE'!$A$2:$E$80,5,FALSE)))</f>
        <v>0</v>
      </c>
      <c r="AW586" s="20" t="str">
        <f t="shared" si="93"/>
        <v>$AI$2</v>
      </c>
      <c r="AX586" s="26">
        <f t="shared" si="94"/>
        <v>99999.99</v>
      </c>
      <c r="AY586" s="20" t="str">
        <f t="shared" si="95"/>
        <v>H302</v>
      </c>
      <c r="AZ586" s="20">
        <f>IF(AY586="","",IF(AY586=0,"",VLOOKUP(AY586,'CODE H VS CODE ICPE'!$A$1:$E$80,3,FALSE)))</f>
        <v>4511</v>
      </c>
    </row>
    <row r="587" spans="1:52" ht="28.9" customHeight="1">
      <c r="A587" s="23">
        <v>1002</v>
      </c>
      <c r="B587" s="24" t="s">
        <v>1503</v>
      </c>
      <c r="C587" s="25">
        <v>2</v>
      </c>
      <c r="D587" s="24" t="s">
        <v>231</v>
      </c>
      <c r="E587" s="24" t="s">
        <v>1504</v>
      </c>
      <c r="F587" s="20" t="s">
        <v>29</v>
      </c>
      <c r="G587" s="20" t="s">
        <v>76</v>
      </c>
      <c r="H587" s="20"/>
      <c r="I587" s="20"/>
      <c r="J587" s="20"/>
      <c r="K587" s="20"/>
      <c r="L587" s="20"/>
      <c r="M587" s="20"/>
      <c r="N587" s="20"/>
      <c r="O587" s="20"/>
      <c r="P587" s="20"/>
      <c r="Q587" s="20"/>
      <c r="R587" s="20"/>
      <c r="S587" s="20"/>
      <c r="T587" s="20" t="str">
        <f>IFERROR(VLOOKUP(F587,'CODE H VS CODE ICPE'!$A$2:$D$80,4,FALSE),"")</f>
        <v>Demande d'autorisation</v>
      </c>
      <c r="U587" s="20" t="str">
        <f>IFERROR(VLOOKUP(G587,'CODE H VS CODE ICPE'!$A$2:$D$80,4,FALSE),"")</f>
        <v>Demande d'autorisation</v>
      </c>
      <c r="V587" s="20" t="str">
        <f>IFERROR(VLOOKUP(H587,'CODE H VS CODE ICPE'!$A$2:$D$80,4,FALSE),"")</f>
        <v/>
      </c>
      <c r="W587" s="20" t="str">
        <f>IFERROR(VLOOKUP(I587,'CODE H VS CODE ICPE'!$A$2:$D$80,4,FALSE),"")</f>
        <v/>
      </c>
      <c r="X587" s="20" t="str">
        <f>IFERROR(VLOOKUP(J587,'CODE H VS CODE ICPE'!$A$2:$D$80,4,FALSE),"")</f>
        <v/>
      </c>
      <c r="Y587" s="20" t="str">
        <f>IFERROR(VLOOKUP(K587,'CODE H VS CODE ICPE'!$A$2:$D$80,4,FALSE),"")</f>
        <v/>
      </c>
      <c r="Z587" s="20" t="str">
        <f>IFERROR(VLOOKUP(L587,'CODE H VS CODE ICPE'!$A$2:$D$80,4,FALSE),"")</f>
        <v/>
      </c>
      <c r="AA587" s="20" t="str">
        <f>IFERROR(VLOOKUP(M587,'CODE H VS CODE ICPE'!$A$2:$D$80,4,FALSE),"")</f>
        <v/>
      </c>
      <c r="AB587" s="20" t="str">
        <f>IFERROR(VLOOKUP(N587,'CODE H VS CODE ICPE'!$A$2:$D$80,4,FALSE),"")</f>
        <v/>
      </c>
      <c r="AC587" s="20" t="str">
        <f>IFERROR(VLOOKUP(O587,'CODE H VS CODE ICPE'!$A$2:$D$80,4,FALSE),"")</f>
        <v/>
      </c>
      <c r="AD587" s="20" t="str">
        <f>IFERROR(VLOOKUP(P587,'CODE H VS CODE ICPE'!$A$2:$D$80,4,FALSE),"")</f>
        <v/>
      </c>
      <c r="AE587" s="20" t="str">
        <f>IFERROR(VLOOKUP(Q587,'CODE H VS CODE ICPE'!$A$2:$D$80,4,FALSE),"")</f>
        <v/>
      </c>
      <c r="AF587" s="20" t="str">
        <f>IFERROR(VLOOKUP(R587,'CODE H VS CODE ICPE'!$A$2:$D$80,4,FALSE),"")</f>
        <v/>
      </c>
      <c r="AG587" s="20" t="str">
        <f>IFERROR(VLOOKUP(S587,'CODE H VS CODE ICPE'!$A$2:$D$80,4,FALSE),"")</f>
        <v/>
      </c>
      <c r="AH587" s="47" t="str">
        <f t="shared" si="96"/>
        <v>Accepted</v>
      </c>
      <c r="AI587" s="21">
        <f>IF(T587="",0,IF(T587="Interdit",0,VLOOKUP(F587,'CODE H VS CODE ICPE'!$A$2:$E$80,5,FALSE)))</f>
        <v>999.99</v>
      </c>
      <c r="AJ587" s="21">
        <f>IF(U587="",0,IF(U587="Interdit",0,VLOOKUP(G587,'CODE H VS CODE ICPE'!$A$2:$E$80,5,FALSE)))</f>
        <v>149999.99</v>
      </c>
      <c r="AK587" s="21">
        <f>IF(V587="",0,IF(V587="Interdit",0,VLOOKUP(H587,'CODE H VS CODE ICPE'!$A$2:$E$80,5,FALSE)))</f>
        <v>0</v>
      </c>
      <c r="AL587" s="21">
        <f>IF(W587="",0,IF(W587="Interdit",0,VLOOKUP(I587,'CODE H VS CODE ICPE'!$A$2:$E$80,5,FALSE)))</f>
        <v>0</v>
      </c>
      <c r="AM587" s="21">
        <f>IF(X587="",0,IF(X587="Interdit",0,VLOOKUP(J587,'CODE H VS CODE ICPE'!$A$2:$E$80,5,FALSE)))</f>
        <v>0</v>
      </c>
      <c r="AN587" s="21">
        <f>IF(Y587="",0,IF(Y587="Interdit",0,VLOOKUP(K587,'CODE H VS CODE ICPE'!$A$2:$E$80,5,FALSE)))</f>
        <v>0</v>
      </c>
      <c r="AO587" s="21">
        <f>IF(Z587="",0,IF(Z587="Interdit",0,VLOOKUP(L587,'CODE H VS CODE ICPE'!$A$2:$E$80,5,FALSE)))</f>
        <v>0</v>
      </c>
      <c r="AP587" s="21">
        <f>IF(AA587="",0,IF(AA587="Interdit",0,VLOOKUP(M587,'CODE H VS CODE ICPE'!$A$2:$E$80,5,FALSE)))</f>
        <v>0</v>
      </c>
      <c r="AQ587" s="21">
        <f>IF(AB587="",0,IF(AB587="Interdit",0,VLOOKUP(N587,'CODE H VS CODE ICPE'!$A$2:$E$80,5,FALSE)))</f>
        <v>0</v>
      </c>
      <c r="AR587" s="21">
        <f>IF(AC587="",0,IF(AC587="Interdit",0,VLOOKUP(O587,'CODE H VS CODE ICPE'!$A$2:$E$80,5,FALSE)))</f>
        <v>0</v>
      </c>
      <c r="AS587" s="21">
        <f>IF(AD587="",0,IF(AD587="Interdit",0,VLOOKUP(P587,'CODE H VS CODE ICPE'!$A$2:$E$80,5,FALSE)))</f>
        <v>0</v>
      </c>
      <c r="AT587" s="21">
        <f>IF(AE587="",0,IF(AE587="Interdit",0,VLOOKUP(Q587,'CODE H VS CODE ICPE'!$A$2:$E$80,5,FALSE)))</f>
        <v>0</v>
      </c>
      <c r="AU587" s="21">
        <f>IF(AF587="",0,IF(AF587="Interdit",0,VLOOKUP(R587,'CODE H VS CODE ICPE'!$A$2:$E$80,5,FALSE)))</f>
        <v>0</v>
      </c>
      <c r="AV587" s="21">
        <f>IF(AG587="",0,IF(AG587="Interdit",0,VLOOKUP(S587,'CODE H VS CODE ICPE'!$A$2:$E$80,5,FALSE)))</f>
        <v>0</v>
      </c>
      <c r="AW587" s="20" t="str">
        <f t="shared" si="93"/>
        <v>$AJ$2</v>
      </c>
      <c r="AX587" s="26">
        <f t="shared" si="94"/>
        <v>149999.99</v>
      </c>
      <c r="AY587" s="20" t="str">
        <f t="shared" si="95"/>
        <v>H280</v>
      </c>
      <c r="AZ587" s="20">
        <f>IF(AY587="","",IF(AY587=0,"",VLOOKUP(AY587,'CODE H VS CODE ICPE'!$A$1:$E$80,3,FALSE)))</f>
        <v>4320</v>
      </c>
    </row>
    <row r="588" spans="1:52" ht="28.9" customHeight="1">
      <c r="A588" s="23">
        <v>1003</v>
      </c>
      <c r="B588" s="24" t="s">
        <v>1505</v>
      </c>
      <c r="C588" s="25">
        <v>2</v>
      </c>
      <c r="D588" s="24" t="s">
        <v>1506</v>
      </c>
      <c r="E588" s="24" t="s">
        <v>1507</v>
      </c>
      <c r="F588" s="20" t="s">
        <v>78</v>
      </c>
      <c r="G588" s="20"/>
      <c r="H588" s="20"/>
      <c r="I588" s="20"/>
      <c r="J588" s="20"/>
      <c r="K588" s="20"/>
      <c r="L588" s="20"/>
      <c r="M588" s="20"/>
      <c r="N588" s="20"/>
      <c r="O588" s="20"/>
      <c r="P588" s="20"/>
      <c r="Q588" s="20"/>
      <c r="R588" s="20"/>
      <c r="S588" s="20"/>
      <c r="T588" s="20" t="str">
        <f>IFERROR(VLOOKUP(F588,'CODE H VS CODE ICPE'!$A$2:$D$80,4,FALSE),"")</f>
        <v>Demande d'autorisation</v>
      </c>
      <c r="U588" s="20" t="str">
        <f>IFERROR(VLOOKUP(G588,'CODE H VS CODE ICPE'!$A$2:$D$80,4,FALSE),"")</f>
        <v/>
      </c>
      <c r="V588" s="20" t="str">
        <f>IFERROR(VLOOKUP(H588,'CODE H VS CODE ICPE'!$A$2:$D$80,4,FALSE),"")</f>
        <v/>
      </c>
      <c r="W588" s="20" t="str">
        <f>IFERROR(VLOOKUP(I588,'CODE H VS CODE ICPE'!$A$2:$D$80,4,FALSE),"")</f>
        <v/>
      </c>
      <c r="X588" s="20" t="str">
        <f>IFERROR(VLOOKUP(J588,'CODE H VS CODE ICPE'!$A$2:$D$80,4,FALSE),"")</f>
        <v/>
      </c>
      <c r="Y588" s="20" t="str">
        <f>IFERROR(VLOOKUP(K588,'CODE H VS CODE ICPE'!$A$2:$D$80,4,FALSE),"")</f>
        <v/>
      </c>
      <c r="Z588" s="20" t="str">
        <f>IFERROR(VLOOKUP(L588,'CODE H VS CODE ICPE'!$A$2:$D$80,4,FALSE),"")</f>
        <v/>
      </c>
      <c r="AA588" s="20" t="str">
        <f>IFERROR(VLOOKUP(M588,'CODE H VS CODE ICPE'!$A$2:$D$80,4,FALSE),"")</f>
        <v/>
      </c>
      <c r="AB588" s="20" t="str">
        <f>IFERROR(VLOOKUP(N588,'CODE H VS CODE ICPE'!$A$2:$D$80,4,FALSE),"")</f>
        <v/>
      </c>
      <c r="AC588" s="20" t="str">
        <f>IFERROR(VLOOKUP(O588,'CODE H VS CODE ICPE'!$A$2:$D$80,4,FALSE),"")</f>
        <v/>
      </c>
      <c r="AD588" s="20" t="str">
        <f>IFERROR(VLOOKUP(P588,'CODE H VS CODE ICPE'!$A$2:$D$80,4,FALSE),"")</f>
        <v/>
      </c>
      <c r="AE588" s="20" t="str">
        <f>IFERROR(VLOOKUP(Q588,'CODE H VS CODE ICPE'!$A$2:$D$80,4,FALSE),"")</f>
        <v/>
      </c>
      <c r="AF588" s="20" t="str">
        <f>IFERROR(VLOOKUP(R588,'CODE H VS CODE ICPE'!$A$2:$D$80,4,FALSE),"")</f>
        <v/>
      </c>
      <c r="AG588" s="20" t="str">
        <f>IFERROR(VLOOKUP(S588,'CODE H VS CODE ICPE'!$A$2:$D$80,4,FALSE),"")</f>
        <v/>
      </c>
      <c r="AH588" s="47" t="str">
        <f t="shared" si="96"/>
        <v>Accepted</v>
      </c>
      <c r="AI588" s="21">
        <f>IF(T588="",0,IF(T588="Interdit",0,VLOOKUP(F588,'CODE H VS CODE ICPE'!$A$2:$E$80,5,FALSE)))</f>
        <v>149999.99</v>
      </c>
      <c r="AJ588" s="21">
        <f>IF(U588="",0,IF(U588="Interdit",0,VLOOKUP(G588,'CODE H VS CODE ICPE'!$A$2:$E$80,5,FALSE)))</f>
        <v>0</v>
      </c>
      <c r="AK588" s="21">
        <f>IF(V588="",0,IF(V588="Interdit",0,VLOOKUP(H588,'CODE H VS CODE ICPE'!$A$2:$E$80,5,FALSE)))</f>
        <v>0</v>
      </c>
      <c r="AL588" s="21">
        <f>IF(W588="",0,IF(W588="Interdit",0,VLOOKUP(I588,'CODE H VS CODE ICPE'!$A$2:$E$80,5,FALSE)))</f>
        <v>0</v>
      </c>
      <c r="AM588" s="21">
        <f>IF(X588="",0,IF(X588="Interdit",0,VLOOKUP(J588,'CODE H VS CODE ICPE'!$A$2:$E$80,5,FALSE)))</f>
        <v>0</v>
      </c>
      <c r="AN588" s="21">
        <f>IF(Y588="",0,IF(Y588="Interdit",0,VLOOKUP(K588,'CODE H VS CODE ICPE'!$A$2:$E$80,5,FALSE)))</f>
        <v>0</v>
      </c>
      <c r="AO588" s="21">
        <f>IF(Z588="",0,IF(Z588="Interdit",0,VLOOKUP(L588,'CODE H VS CODE ICPE'!$A$2:$E$80,5,FALSE)))</f>
        <v>0</v>
      </c>
      <c r="AP588" s="21">
        <f>IF(AA588="",0,IF(AA588="Interdit",0,VLOOKUP(M588,'CODE H VS CODE ICPE'!$A$2:$E$80,5,FALSE)))</f>
        <v>0</v>
      </c>
      <c r="AQ588" s="21">
        <f>IF(AB588="",0,IF(AB588="Interdit",0,VLOOKUP(N588,'CODE H VS CODE ICPE'!$A$2:$E$80,5,FALSE)))</f>
        <v>0</v>
      </c>
      <c r="AR588" s="21">
        <f>IF(AC588="",0,IF(AC588="Interdit",0,VLOOKUP(O588,'CODE H VS CODE ICPE'!$A$2:$E$80,5,FALSE)))</f>
        <v>0</v>
      </c>
      <c r="AS588" s="21">
        <f>IF(AD588="",0,IF(AD588="Interdit",0,VLOOKUP(P588,'CODE H VS CODE ICPE'!$A$2:$E$80,5,FALSE)))</f>
        <v>0</v>
      </c>
      <c r="AT588" s="21">
        <f>IF(AE588="",0,IF(AE588="Interdit",0,VLOOKUP(Q588,'CODE H VS CODE ICPE'!$A$2:$E$80,5,FALSE)))</f>
        <v>0</v>
      </c>
      <c r="AU588" s="21">
        <f>IF(AF588="",0,IF(AF588="Interdit",0,VLOOKUP(R588,'CODE H VS CODE ICPE'!$A$2:$E$80,5,FALSE)))</f>
        <v>0</v>
      </c>
      <c r="AV588" s="21">
        <f>IF(AG588="",0,IF(AG588="Interdit",0,VLOOKUP(S588,'CODE H VS CODE ICPE'!$A$2:$E$80,5,FALSE)))</f>
        <v>0</v>
      </c>
      <c r="AW588" s="20" t="str">
        <f t="shared" si="93"/>
        <v>$AI$2</v>
      </c>
      <c r="AX588" s="26">
        <f t="shared" si="94"/>
        <v>149999.99</v>
      </c>
      <c r="AY588" s="20" t="str">
        <f t="shared" si="95"/>
        <v>H281</v>
      </c>
      <c r="AZ588" s="20">
        <f>IF(AY588="","",IF(AY588=0,"",VLOOKUP(AY588,'CODE H VS CODE ICPE'!$A$1:$E$80,3,FALSE)))</f>
        <v>4320</v>
      </c>
    </row>
    <row r="589" spans="1:52" ht="28.9" customHeight="1">
      <c r="A589" s="23">
        <v>1006</v>
      </c>
      <c r="B589" s="24" t="s">
        <v>1508</v>
      </c>
      <c r="C589" s="25">
        <v>2</v>
      </c>
      <c r="D589" s="24" t="s">
        <v>231</v>
      </c>
      <c r="E589" s="24" t="s">
        <v>1509</v>
      </c>
      <c r="F589" s="20" t="s">
        <v>29</v>
      </c>
      <c r="G589" s="20" t="s">
        <v>76</v>
      </c>
      <c r="H589" s="20"/>
      <c r="I589" s="20"/>
      <c r="J589" s="20"/>
      <c r="K589" s="20"/>
      <c r="L589" s="20"/>
      <c r="M589" s="20"/>
      <c r="N589" s="20"/>
      <c r="O589" s="20"/>
      <c r="P589" s="20"/>
      <c r="Q589" s="20"/>
      <c r="R589" s="20"/>
      <c r="S589" s="20"/>
      <c r="T589" s="20" t="str">
        <f>IFERROR(VLOOKUP(F589,'CODE H VS CODE ICPE'!$A$2:$D$80,4,FALSE),"")</f>
        <v>Demande d'autorisation</v>
      </c>
      <c r="U589" s="20" t="str">
        <f>IFERROR(VLOOKUP(G589,'CODE H VS CODE ICPE'!$A$2:$D$80,4,FALSE),"")</f>
        <v>Demande d'autorisation</v>
      </c>
      <c r="V589" s="20" t="str">
        <f>IFERROR(VLOOKUP(H589,'CODE H VS CODE ICPE'!$A$2:$D$80,4,FALSE),"")</f>
        <v/>
      </c>
      <c r="W589" s="20" t="str">
        <f>IFERROR(VLOOKUP(I589,'CODE H VS CODE ICPE'!$A$2:$D$80,4,FALSE),"")</f>
        <v/>
      </c>
      <c r="X589" s="20" t="str">
        <f>IFERROR(VLOOKUP(J589,'CODE H VS CODE ICPE'!$A$2:$D$80,4,FALSE),"")</f>
        <v/>
      </c>
      <c r="Y589" s="20" t="str">
        <f>IFERROR(VLOOKUP(K589,'CODE H VS CODE ICPE'!$A$2:$D$80,4,FALSE),"")</f>
        <v/>
      </c>
      <c r="Z589" s="20" t="str">
        <f>IFERROR(VLOOKUP(L589,'CODE H VS CODE ICPE'!$A$2:$D$80,4,FALSE),"")</f>
        <v/>
      </c>
      <c r="AA589" s="20" t="str">
        <f>IFERROR(VLOOKUP(M589,'CODE H VS CODE ICPE'!$A$2:$D$80,4,FALSE),"")</f>
        <v/>
      </c>
      <c r="AB589" s="20" t="str">
        <f>IFERROR(VLOOKUP(N589,'CODE H VS CODE ICPE'!$A$2:$D$80,4,FALSE),"")</f>
        <v/>
      </c>
      <c r="AC589" s="20" t="str">
        <f>IFERROR(VLOOKUP(O589,'CODE H VS CODE ICPE'!$A$2:$D$80,4,FALSE),"")</f>
        <v/>
      </c>
      <c r="AD589" s="20" t="str">
        <f>IFERROR(VLOOKUP(P589,'CODE H VS CODE ICPE'!$A$2:$D$80,4,FALSE),"")</f>
        <v/>
      </c>
      <c r="AE589" s="20" t="str">
        <f>IFERROR(VLOOKUP(Q589,'CODE H VS CODE ICPE'!$A$2:$D$80,4,FALSE),"")</f>
        <v/>
      </c>
      <c r="AF589" s="20" t="str">
        <f>IFERROR(VLOOKUP(R589,'CODE H VS CODE ICPE'!$A$2:$D$80,4,FALSE),"")</f>
        <v/>
      </c>
      <c r="AG589" s="20" t="str">
        <f>IFERROR(VLOOKUP(S589,'CODE H VS CODE ICPE'!$A$2:$D$80,4,FALSE),"")</f>
        <v/>
      </c>
      <c r="AH589" s="47" t="str">
        <f t="shared" si="96"/>
        <v>Accepted</v>
      </c>
      <c r="AI589" s="21">
        <f>IF(T589="",0,IF(T589="Interdit",0,VLOOKUP(F589,'CODE H VS CODE ICPE'!$A$2:$E$80,5,FALSE)))</f>
        <v>999.99</v>
      </c>
      <c r="AJ589" s="21">
        <f>IF(U589="",0,IF(U589="Interdit",0,VLOOKUP(G589,'CODE H VS CODE ICPE'!$A$2:$E$80,5,FALSE)))</f>
        <v>149999.99</v>
      </c>
      <c r="AK589" s="21">
        <f>IF(V589="",0,IF(V589="Interdit",0,VLOOKUP(H589,'CODE H VS CODE ICPE'!$A$2:$E$80,5,FALSE)))</f>
        <v>0</v>
      </c>
      <c r="AL589" s="21">
        <f>IF(W589="",0,IF(W589="Interdit",0,VLOOKUP(I589,'CODE H VS CODE ICPE'!$A$2:$E$80,5,FALSE)))</f>
        <v>0</v>
      </c>
      <c r="AM589" s="21">
        <f>IF(X589="",0,IF(X589="Interdit",0,VLOOKUP(J589,'CODE H VS CODE ICPE'!$A$2:$E$80,5,FALSE)))</f>
        <v>0</v>
      </c>
      <c r="AN589" s="21">
        <f>IF(Y589="",0,IF(Y589="Interdit",0,VLOOKUP(K589,'CODE H VS CODE ICPE'!$A$2:$E$80,5,FALSE)))</f>
        <v>0</v>
      </c>
      <c r="AO589" s="21">
        <f>IF(Z589="",0,IF(Z589="Interdit",0,VLOOKUP(L589,'CODE H VS CODE ICPE'!$A$2:$E$80,5,FALSE)))</f>
        <v>0</v>
      </c>
      <c r="AP589" s="21">
        <f>IF(AA589="",0,IF(AA589="Interdit",0,VLOOKUP(M589,'CODE H VS CODE ICPE'!$A$2:$E$80,5,FALSE)))</f>
        <v>0</v>
      </c>
      <c r="AQ589" s="21">
        <f>IF(AB589="",0,IF(AB589="Interdit",0,VLOOKUP(N589,'CODE H VS CODE ICPE'!$A$2:$E$80,5,FALSE)))</f>
        <v>0</v>
      </c>
      <c r="AR589" s="21">
        <f>IF(AC589="",0,IF(AC589="Interdit",0,VLOOKUP(O589,'CODE H VS CODE ICPE'!$A$2:$E$80,5,FALSE)))</f>
        <v>0</v>
      </c>
      <c r="AS589" s="21">
        <f>IF(AD589="",0,IF(AD589="Interdit",0,VLOOKUP(P589,'CODE H VS CODE ICPE'!$A$2:$E$80,5,FALSE)))</f>
        <v>0</v>
      </c>
      <c r="AT589" s="21">
        <f>IF(AE589="",0,IF(AE589="Interdit",0,VLOOKUP(Q589,'CODE H VS CODE ICPE'!$A$2:$E$80,5,FALSE)))</f>
        <v>0</v>
      </c>
      <c r="AU589" s="21">
        <f>IF(AF589="",0,IF(AF589="Interdit",0,VLOOKUP(R589,'CODE H VS CODE ICPE'!$A$2:$E$80,5,FALSE)))</f>
        <v>0</v>
      </c>
      <c r="AV589" s="21">
        <f>IF(AG589="",0,IF(AG589="Interdit",0,VLOOKUP(S589,'CODE H VS CODE ICPE'!$A$2:$E$80,5,FALSE)))</f>
        <v>0</v>
      </c>
      <c r="AW589" s="20" t="str">
        <f t="shared" si="93"/>
        <v>$AJ$2</v>
      </c>
      <c r="AX589" s="26">
        <f t="shared" si="94"/>
        <v>149999.99</v>
      </c>
      <c r="AY589" s="20" t="str">
        <f t="shared" si="95"/>
        <v>H280</v>
      </c>
      <c r="AZ589" s="20">
        <f>IF(AY589="","",IF(AY589=0,"",VLOOKUP(AY589,'CODE H VS CODE ICPE'!$A$1:$E$80,3,FALSE)))</f>
        <v>4320</v>
      </c>
    </row>
    <row r="590" spans="1:52" ht="28.9" customHeight="1">
      <c r="A590" s="23">
        <v>1009</v>
      </c>
      <c r="B590" s="24" t="s">
        <v>1510</v>
      </c>
      <c r="C590" s="25">
        <v>2</v>
      </c>
      <c r="D590" s="24" t="s">
        <v>661</v>
      </c>
      <c r="E590" s="24" t="s">
        <v>1511</v>
      </c>
      <c r="F590" s="20" t="s">
        <v>29</v>
      </c>
      <c r="G590" s="20" t="s">
        <v>76</v>
      </c>
      <c r="H590" s="20"/>
      <c r="I590" s="20"/>
      <c r="J590" s="20"/>
      <c r="K590" s="20"/>
      <c r="L590" s="20"/>
      <c r="M590" s="20"/>
      <c r="N590" s="20"/>
      <c r="O590" s="20"/>
      <c r="P590" s="20"/>
      <c r="Q590" s="20"/>
      <c r="R590" s="20"/>
      <c r="S590" s="20"/>
      <c r="T590" s="20" t="str">
        <f>IFERROR(VLOOKUP(F590,'CODE H VS CODE ICPE'!$A$2:$D$80,4,FALSE),"")</f>
        <v>Demande d'autorisation</v>
      </c>
      <c r="U590" s="20" t="str">
        <f>IFERROR(VLOOKUP(G590,'CODE H VS CODE ICPE'!$A$2:$D$80,4,FALSE),"")</f>
        <v>Demande d'autorisation</v>
      </c>
      <c r="V590" s="20" t="str">
        <f>IFERROR(VLOOKUP(H590,'CODE H VS CODE ICPE'!$A$2:$D$80,4,FALSE),"")</f>
        <v/>
      </c>
      <c r="W590" s="20" t="str">
        <f>IFERROR(VLOOKUP(I590,'CODE H VS CODE ICPE'!$A$2:$D$80,4,FALSE),"")</f>
        <v/>
      </c>
      <c r="X590" s="20" t="str">
        <f>IFERROR(VLOOKUP(J590,'CODE H VS CODE ICPE'!$A$2:$D$80,4,FALSE),"")</f>
        <v/>
      </c>
      <c r="Y590" s="20" t="str">
        <f>IFERROR(VLOOKUP(K590,'CODE H VS CODE ICPE'!$A$2:$D$80,4,FALSE),"")</f>
        <v/>
      </c>
      <c r="Z590" s="20" t="str">
        <f>IFERROR(VLOOKUP(L590,'CODE H VS CODE ICPE'!$A$2:$D$80,4,FALSE),"")</f>
        <v/>
      </c>
      <c r="AA590" s="20" t="str">
        <f>IFERROR(VLOOKUP(M590,'CODE H VS CODE ICPE'!$A$2:$D$80,4,FALSE),"")</f>
        <v/>
      </c>
      <c r="AB590" s="20" t="str">
        <f>IFERROR(VLOOKUP(N590,'CODE H VS CODE ICPE'!$A$2:$D$80,4,FALSE),"")</f>
        <v/>
      </c>
      <c r="AC590" s="20" t="str">
        <f>IFERROR(VLOOKUP(O590,'CODE H VS CODE ICPE'!$A$2:$D$80,4,FALSE),"")</f>
        <v/>
      </c>
      <c r="AD590" s="20" t="str">
        <f>IFERROR(VLOOKUP(P590,'CODE H VS CODE ICPE'!$A$2:$D$80,4,FALSE),"")</f>
        <v/>
      </c>
      <c r="AE590" s="20" t="str">
        <f>IFERROR(VLOOKUP(Q590,'CODE H VS CODE ICPE'!$A$2:$D$80,4,FALSE),"")</f>
        <v/>
      </c>
      <c r="AF590" s="20" t="str">
        <f>IFERROR(VLOOKUP(R590,'CODE H VS CODE ICPE'!$A$2:$D$80,4,FALSE),"")</f>
        <v/>
      </c>
      <c r="AG590" s="20" t="str">
        <f>IFERROR(VLOOKUP(S590,'CODE H VS CODE ICPE'!$A$2:$D$80,4,FALSE),"")</f>
        <v/>
      </c>
      <c r="AH590" s="47" t="str">
        <f t="shared" si="96"/>
        <v>Accepted</v>
      </c>
      <c r="AI590" s="21">
        <f>IF(T590="",0,IF(T590="Interdit",0,VLOOKUP(F590,'CODE H VS CODE ICPE'!$A$2:$E$80,5,FALSE)))</f>
        <v>999.99</v>
      </c>
      <c r="AJ590" s="21">
        <f>IF(U590="",0,IF(U590="Interdit",0,VLOOKUP(G590,'CODE H VS CODE ICPE'!$A$2:$E$80,5,FALSE)))</f>
        <v>149999.99</v>
      </c>
      <c r="AK590" s="21">
        <f>IF(V590="",0,IF(V590="Interdit",0,VLOOKUP(H590,'CODE H VS CODE ICPE'!$A$2:$E$80,5,FALSE)))</f>
        <v>0</v>
      </c>
      <c r="AL590" s="21">
        <f>IF(W590="",0,IF(W590="Interdit",0,VLOOKUP(I590,'CODE H VS CODE ICPE'!$A$2:$E$80,5,FALSE)))</f>
        <v>0</v>
      </c>
      <c r="AM590" s="21">
        <f>IF(X590="",0,IF(X590="Interdit",0,VLOOKUP(J590,'CODE H VS CODE ICPE'!$A$2:$E$80,5,FALSE)))</f>
        <v>0</v>
      </c>
      <c r="AN590" s="21">
        <f>IF(Y590="",0,IF(Y590="Interdit",0,VLOOKUP(K590,'CODE H VS CODE ICPE'!$A$2:$E$80,5,FALSE)))</f>
        <v>0</v>
      </c>
      <c r="AO590" s="21">
        <f>IF(Z590="",0,IF(Z590="Interdit",0,VLOOKUP(L590,'CODE H VS CODE ICPE'!$A$2:$E$80,5,FALSE)))</f>
        <v>0</v>
      </c>
      <c r="AP590" s="21">
        <f>IF(AA590="",0,IF(AA590="Interdit",0,VLOOKUP(M590,'CODE H VS CODE ICPE'!$A$2:$E$80,5,FALSE)))</f>
        <v>0</v>
      </c>
      <c r="AQ590" s="21">
        <f>IF(AB590="",0,IF(AB590="Interdit",0,VLOOKUP(N590,'CODE H VS CODE ICPE'!$A$2:$E$80,5,FALSE)))</f>
        <v>0</v>
      </c>
      <c r="AR590" s="21">
        <f>IF(AC590="",0,IF(AC590="Interdit",0,VLOOKUP(O590,'CODE H VS CODE ICPE'!$A$2:$E$80,5,FALSE)))</f>
        <v>0</v>
      </c>
      <c r="AS590" s="21">
        <f>IF(AD590="",0,IF(AD590="Interdit",0,VLOOKUP(P590,'CODE H VS CODE ICPE'!$A$2:$E$80,5,FALSE)))</f>
        <v>0</v>
      </c>
      <c r="AT590" s="21">
        <f>IF(AE590="",0,IF(AE590="Interdit",0,VLOOKUP(Q590,'CODE H VS CODE ICPE'!$A$2:$E$80,5,FALSE)))</f>
        <v>0</v>
      </c>
      <c r="AU590" s="21">
        <f>IF(AF590="",0,IF(AF590="Interdit",0,VLOOKUP(R590,'CODE H VS CODE ICPE'!$A$2:$E$80,5,FALSE)))</f>
        <v>0</v>
      </c>
      <c r="AV590" s="21">
        <f>IF(AG590="",0,IF(AG590="Interdit",0,VLOOKUP(S590,'CODE H VS CODE ICPE'!$A$2:$E$80,5,FALSE)))</f>
        <v>0</v>
      </c>
      <c r="AW590" s="20" t="str">
        <f t="shared" si="93"/>
        <v>$AJ$2</v>
      </c>
      <c r="AX590" s="26">
        <f t="shared" si="94"/>
        <v>149999.99</v>
      </c>
      <c r="AY590" s="20" t="str">
        <f t="shared" si="95"/>
        <v>H280</v>
      </c>
      <c r="AZ590" s="20">
        <f>IF(AY590="","",IF(AY590=0,"",VLOOKUP(AY590,'CODE H VS CODE ICPE'!$A$1:$E$80,3,FALSE)))</f>
        <v>4320</v>
      </c>
    </row>
    <row r="591" spans="1:52" ht="28.9" customHeight="1">
      <c r="A591" s="23">
        <v>1013</v>
      </c>
      <c r="B591" s="24" t="s">
        <v>1512</v>
      </c>
      <c r="C591" s="25">
        <v>2</v>
      </c>
      <c r="D591" s="24" t="s">
        <v>661</v>
      </c>
      <c r="E591" s="24" t="s">
        <v>1513</v>
      </c>
      <c r="F591" s="20" t="s">
        <v>29</v>
      </c>
      <c r="G591" s="20" t="s">
        <v>76</v>
      </c>
      <c r="H591" s="20"/>
      <c r="I591" s="20"/>
      <c r="J591" s="20"/>
      <c r="K591" s="20"/>
      <c r="L591" s="20"/>
      <c r="M591" s="20"/>
      <c r="N591" s="20"/>
      <c r="O591" s="20"/>
      <c r="P591" s="20"/>
      <c r="Q591" s="20"/>
      <c r="R591" s="20"/>
      <c r="S591" s="20"/>
      <c r="T591" s="20" t="str">
        <f>IFERROR(VLOOKUP(F591,'CODE H VS CODE ICPE'!$A$2:$D$80,4,FALSE),"")</f>
        <v>Demande d'autorisation</v>
      </c>
      <c r="U591" s="20" t="str">
        <f>IFERROR(VLOOKUP(G591,'CODE H VS CODE ICPE'!$A$2:$D$80,4,FALSE),"")</f>
        <v>Demande d'autorisation</v>
      </c>
      <c r="V591" s="20" t="str">
        <f>IFERROR(VLOOKUP(H591,'CODE H VS CODE ICPE'!$A$2:$D$80,4,FALSE),"")</f>
        <v/>
      </c>
      <c r="W591" s="20" t="str">
        <f>IFERROR(VLOOKUP(I591,'CODE H VS CODE ICPE'!$A$2:$D$80,4,FALSE),"")</f>
        <v/>
      </c>
      <c r="X591" s="20" t="str">
        <f>IFERROR(VLOOKUP(J591,'CODE H VS CODE ICPE'!$A$2:$D$80,4,FALSE),"")</f>
        <v/>
      </c>
      <c r="Y591" s="20" t="str">
        <f>IFERROR(VLOOKUP(K591,'CODE H VS CODE ICPE'!$A$2:$D$80,4,FALSE),"")</f>
        <v/>
      </c>
      <c r="Z591" s="20" t="str">
        <f>IFERROR(VLOOKUP(L591,'CODE H VS CODE ICPE'!$A$2:$D$80,4,FALSE),"")</f>
        <v/>
      </c>
      <c r="AA591" s="20" t="str">
        <f>IFERROR(VLOOKUP(M591,'CODE H VS CODE ICPE'!$A$2:$D$80,4,FALSE),"")</f>
        <v/>
      </c>
      <c r="AB591" s="20" t="str">
        <f>IFERROR(VLOOKUP(N591,'CODE H VS CODE ICPE'!$A$2:$D$80,4,FALSE),"")</f>
        <v/>
      </c>
      <c r="AC591" s="20" t="str">
        <f>IFERROR(VLOOKUP(O591,'CODE H VS CODE ICPE'!$A$2:$D$80,4,FALSE),"")</f>
        <v/>
      </c>
      <c r="AD591" s="20" t="str">
        <f>IFERROR(VLOOKUP(P591,'CODE H VS CODE ICPE'!$A$2:$D$80,4,FALSE),"")</f>
        <v/>
      </c>
      <c r="AE591" s="20" t="str">
        <f>IFERROR(VLOOKUP(Q591,'CODE H VS CODE ICPE'!$A$2:$D$80,4,FALSE),"")</f>
        <v/>
      </c>
      <c r="AF591" s="20" t="str">
        <f>IFERROR(VLOOKUP(R591,'CODE H VS CODE ICPE'!$A$2:$D$80,4,FALSE),"")</f>
        <v/>
      </c>
      <c r="AG591" s="20" t="str">
        <f>IFERROR(VLOOKUP(S591,'CODE H VS CODE ICPE'!$A$2:$D$80,4,FALSE),"")</f>
        <v/>
      </c>
      <c r="AH591" s="47" t="str">
        <f t="shared" si="96"/>
        <v>Accepted</v>
      </c>
      <c r="AI591" s="21">
        <f>IF(T591="",0,IF(T591="Interdit",0,VLOOKUP(F591,'CODE H VS CODE ICPE'!$A$2:$E$80,5,FALSE)))</f>
        <v>999.99</v>
      </c>
      <c r="AJ591" s="21">
        <f>IF(U591="",0,IF(U591="Interdit",0,VLOOKUP(G591,'CODE H VS CODE ICPE'!$A$2:$E$80,5,FALSE)))</f>
        <v>149999.99</v>
      </c>
      <c r="AK591" s="21">
        <f>IF(V591="",0,IF(V591="Interdit",0,VLOOKUP(H591,'CODE H VS CODE ICPE'!$A$2:$E$80,5,FALSE)))</f>
        <v>0</v>
      </c>
      <c r="AL591" s="21">
        <f>IF(W591="",0,IF(W591="Interdit",0,VLOOKUP(I591,'CODE H VS CODE ICPE'!$A$2:$E$80,5,FALSE)))</f>
        <v>0</v>
      </c>
      <c r="AM591" s="21">
        <f>IF(X591="",0,IF(X591="Interdit",0,VLOOKUP(J591,'CODE H VS CODE ICPE'!$A$2:$E$80,5,FALSE)))</f>
        <v>0</v>
      </c>
      <c r="AN591" s="21">
        <f>IF(Y591="",0,IF(Y591="Interdit",0,VLOOKUP(K591,'CODE H VS CODE ICPE'!$A$2:$E$80,5,FALSE)))</f>
        <v>0</v>
      </c>
      <c r="AO591" s="21">
        <f>IF(Z591="",0,IF(Z591="Interdit",0,VLOOKUP(L591,'CODE H VS CODE ICPE'!$A$2:$E$80,5,FALSE)))</f>
        <v>0</v>
      </c>
      <c r="AP591" s="21">
        <f>IF(AA591="",0,IF(AA591="Interdit",0,VLOOKUP(M591,'CODE H VS CODE ICPE'!$A$2:$E$80,5,FALSE)))</f>
        <v>0</v>
      </c>
      <c r="AQ591" s="21">
        <f>IF(AB591="",0,IF(AB591="Interdit",0,VLOOKUP(N591,'CODE H VS CODE ICPE'!$A$2:$E$80,5,FALSE)))</f>
        <v>0</v>
      </c>
      <c r="AR591" s="21">
        <f>IF(AC591="",0,IF(AC591="Interdit",0,VLOOKUP(O591,'CODE H VS CODE ICPE'!$A$2:$E$80,5,FALSE)))</f>
        <v>0</v>
      </c>
      <c r="AS591" s="21">
        <f>IF(AD591="",0,IF(AD591="Interdit",0,VLOOKUP(P591,'CODE H VS CODE ICPE'!$A$2:$E$80,5,FALSE)))</f>
        <v>0</v>
      </c>
      <c r="AT591" s="21">
        <f>IF(AE591="",0,IF(AE591="Interdit",0,VLOOKUP(Q591,'CODE H VS CODE ICPE'!$A$2:$E$80,5,FALSE)))</f>
        <v>0</v>
      </c>
      <c r="AU591" s="21">
        <f>IF(AF591="",0,IF(AF591="Interdit",0,VLOOKUP(R591,'CODE H VS CODE ICPE'!$A$2:$E$80,5,FALSE)))</f>
        <v>0</v>
      </c>
      <c r="AV591" s="21">
        <f>IF(AG591="",0,IF(AG591="Interdit",0,VLOOKUP(S591,'CODE H VS CODE ICPE'!$A$2:$E$80,5,FALSE)))</f>
        <v>0</v>
      </c>
      <c r="AW591" s="20" t="str">
        <f t="shared" si="93"/>
        <v>$AJ$2</v>
      </c>
      <c r="AX591" s="26">
        <f t="shared" si="94"/>
        <v>149999.99</v>
      </c>
      <c r="AY591" s="20" t="str">
        <f t="shared" si="95"/>
        <v>H280</v>
      </c>
      <c r="AZ591" s="20">
        <f>IF(AY591="","",IF(AY591=0,"",VLOOKUP(AY591,'CODE H VS CODE ICPE'!$A$1:$E$80,3,FALSE)))</f>
        <v>4320</v>
      </c>
    </row>
    <row r="592" spans="1:52" ht="28.9" customHeight="1">
      <c r="A592" s="23">
        <v>1018</v>
      </c>
      <c r="B592" s="24" t="s">
        <v>1514</v>
      </c>
      <c r="C592" s="25">
        <v>2</v>
      </c>
      <c r="D592" s="24" t="s">
        <v>661</v>
      </c>
      <c r="E592" s="24" t="s">
        <v>1515</v>
      </c>
      <c r="F592" s="20" t="s">
        <v>29</v>
      </c>
      <c r="G592" s="20" t="s">
        <v>76</v>
      </c>
      <c r="H592" s="20"/>
      <c r="I592" s="20"/>
      <c r="J592" s="20"/>
      <c r="K592" s="20"/>
      <c r="L592" s="20"/>
      <c r="M592" s="20"/>
      <c r="N592" s="20"/>
      <c r="O592" s="20"/>
      <c r="P592" s="20"/>
      <c r="Q592" s="20"/>
      <c r="R592" s="20"/>
      <c r="S592" s="20"/>
      <c r="T592" s="20" t="str">
        <f>IFERROR(VLOOKUP(F592,'CODE H VS CODE ICPE'!$A$2:$D$80,4,FALSE),"")</f>
        <v>Demande d'autorisation</v>
      </c>
      <c r="U592" s="20" t="str">
        <f>IFERROR(VLOOKUP(G592,'CODE H VS CODE ICPE'!$A$2:$D$80,4,FALSE),"")</f>
        <v>Demande d'autorisation</v>
      </c>
      <c r="V592" s="20" t="str">
        <f>IFERROR(VLOOKUP(H592,'CODE H VS CODE ICPE'!$A$2:$D$80,4,FALSE),"")</f>
        <v/>
      </c>
      <c r="W592" s="20" t="str">
        <f>IFERROR(VLOOKUP(I592,'CODE H VS CODE ICPE'!$A$2:$D$80,4,FALSE),"")</f>
        <v/>
      </c>
      <c r="X592" s="20" t="str">
        <f>IFERROR(VLOOKUP(J592,'CODE H VS CODE ICPE'!$A$2:$D$80,4,FALSE),"")</f>
        <v/>
      </c>
      <c r="Y592" s="20" t="str">
        <f>IFERROR(VLOOKUP(K592,'CODE H VS CODE ICPE'!$A$2:$D$80,4,FALSE),"")</f>
        <v/>
      </c>
      <c r="Z592" s="20" t="str">
        <f>IFERROR(VLOOKUP(L592,'CODE H VS CODE ICPE'!$A$2:$D$80,4,FALSE),"")</f>
        <v/>
      </c>
      <c r="AA592" s="20" t="str">
        <f>IFERROR(VLOOKUP(M592,'CODE H VS CODE ICPE'!$A$2:$D$80,4,FALSE),"")</f>
        <v/>
      </c>
      <c r="AB592" s="20" t="str">
        <f>IFERROR(VLOOKUP(N592,'CODE H VS CODE ICPE'!$A$2:$D$80,4,FALSE),"")</f>
        <v/>
      </c>
      <c r="AC592" s="20" t="str">
        <f>IFERROR(VLOOKUP(O592,'CODE H VS CODE ICPE'!$A$2:$D$80,4,FALSE),"")</f>
        <v/>
      </c>
      <c r="AD592" s="20" t="str">
        <f>IFERROR(VLOOKUP(P592,'CODE H VS CODE ICPE'!$A$2:$D$80,4,FALSE),"")</f>
        <v/>
      </c>
      <c r="AE592" s="20" t="str">
        <f>IFERROR(VLOOKUP(Q592,'CODE H VS CODE ICPE'!$A$2:$D$80,4,FALSE),"")</f>
        <v/>
      </c>
      <c r="AF592" s="20" t="str">
        <f>IFERROR(VLOOKUP(R592,'CODE H VS CODE ICPE'!$A$2:$D$80,4,FALSE),"")</f>
        <v/>
      </c>
      <c r="AG592" s="20" t="str">
        <f>IFERROR(VLOOKUP(S592,'CODE H VS CODE ICPE'!$A$2:$D$80,4,FALSE),"")</f>
        <v/>
      </c>
      <c r="AH592" s="47" t="str">
        <f t="shared" si="96"/>
        <v>Accepted</v>
      </c>
      <c r="AI592" s="21">
        <f>IF(T592="",0,IF(T592="Interdit",0,VLOOKUP(F592,'CODE H VS CODE ICPE'!$A$2:$E$80,5,FALSE)))</f>
        <v>999.99</v>
      </c>
      <c r="AJ592" s="21">
        <f>IF(U592="",0,IF(U592="Interdit",0,VLOOKUP(G592,'CODE H VS CODE ICPE'!$A$2:$E$80,5,FALSE)))</f>
        <v>149999.99</v>
      </c>
      <c r="AK592" s="21">
        <f>IF(V592="",0,IF(V592="Interdit",0,VLOOKUP(H592,'CODE H VS CODE ICPE'!$A$2:$E$80,5,FALSE)))</f>
        <v>0</v>
      </c>
      <c r="AL592" s="21">
        <f>IF(W592="",0,IF(W592="Interdit",0,VLOOKUP(I592,'CODE H VS CODE ICPE'!$A$2:$E$80,5,FALSE)))</f>
        <v>0</v>
      </c>
      <c r="AM592" s="21">
        <f>IF(X592="",0,IF(X592="Interdit",0,VLOOKUP(J592,'CODE H VS CODE ICPE'!$A$2:$E$80,5,FALSE)))</f>
        <v>0</v>
      </c>
      <c r="AN592" s="21">
        <f>IF(Y592="",0,IF(Y592="Interdit",0,VLOOKUP(K592,'CODE H VS CODE ICPE'!$A$2:$E$80,5,FALSE)))</f>
        <v>0</v>
      </c>
      <c r="AO592" s="21">
        <f>IF(Z592="",0,IF(Z592="Interdit",0,VLOOKUP(L592,'CODE H VS CODE ICPE'!$A$2:$E$80,5,FALSE)))</f>
        <v>0</v>
      </c>
      <c r="AP592" s="21">
        <f>IF(AA592="",0,IF(AA592="Interdit",0,VLOOKUP(M592,'CODE H VS CODE ICPE'!$A$2:$E$80,5,FALSE)))</f>
        <v>0</v>
      </c>
      <c r="AQ592" s="21">
        <f>IF(AB592="",0,IF(AB592="Interdit",0,VLOOKUP(N592,'CODE H VS CODE ICPE'!$A$2:$E$80,5,FALSE)))</f>
        <v>0</v>
      </c>
      <c r="AR592" s="21">
        <f>IF(AC592="",0,IF(AC592="Interdit",0,VLOOKUP(O592,'CODE H VS CODE ICPE'!$A$2:$E$80,5,FALSE)))</f>
        <v>0</v>
      </c>
      <c r="AS592" s="21">
        <f>IF(AD592="",0,IF(AD592="Interdit",0,VLOOKUP(P592,'CODE H VS CODE ICPE'!$A$2:$E$80,5,FALSE)))</f>
        <v>0</v>
      </c>
      <c r="AT592" s="21">
        <f>IF(AE592="",0,IF(AE592="Interdit",0,VLOOKUP(Q592,'CODE H VS CODE ICPE'!$A$2:$E$80,5,FALSE)))</f>
        <v>0</v>
      </c>
      <c r="AU592" s="21">
        <f>IF(AF592="",0,IF(AF592="Interdit",0,VLOOKUP(R592,'CODE H VS CODE ICPE'!$A$2:$E$80,5,FALSE)))</f>
        <v>0</v>
      </c>
      <c r="AV592" s="21">
        <f>IF(AG592="",0,IF(AG592="Interdit",0,VLOOKUP(S592,'CODE H VS CODE ICPE'!$A$2:$E$80,5,FALSE)))</f>
        <v>0</v>
      </c>
      <c r="AW592" s="20" t="str">
        <f t="shared" si="93"/>
        <v>$AJ$2</v>
      </c>
      <c r="AX592" s="26">
        <f t="shared" si="94"/>
        <v>149999.99</v>
      </c>
      <c r="AY592" s="20" t="str">
        <f t="shared" si="95"/>
        <v>H280</v>
      </c>
      <c r="AZ592" s="20">
        <f>IF(AY592="","",IF(AY592=0,"",VLOOKUP(AY592,'CODE H VS CODE ICPE'!$A$1:$E$80,3,FALSE)))</f>
        <v>4320</v>
      </c>
    </row>
    <row r="593" spans="1:52" ht="28.9" customHeight="1">
      <c r="A593" s="23">
        <v>1020</v>
      </c>
      <c r="B593" s="24" t="s">
        <v>1516</v>
      </c>
      <c r="C593" s="25">
        <v>2</v>
      </c>
      <c r="D593" s="24" t="s">
        <v>661</v>
      </c>
      <c r="E593" s="24" t="s">
        <v>1517</v>
      </c>
      <c r="F593" s="20" t="s">
        <v>29</v>
      </c>
      <c r="G593" s="20" t="s">
        <v>76</v>
      </c>
      <c r="H593" s="20"/>
      <c r="I593" s="20"/>
      <c r="J593" s="20"/>
      <c r="K593" s="20"/>
      <c r="L593" s="20"/>
      <c r="M593" s="20"/>
      <c r="N593" s="20"/>
      <c r="O593" s="20"/>
      <c r="P593" s="20"/>
      <c r="Q593" s="20"/>
      <c r="R593" s="20"/>
      <c r="S593" s="20"/>
      <c r="T593" s="20" t="str">
        <f>IFERROR(VLOOKUP(F593,'CODE H VS CODE ICPE'!$A$2:$D$80,4,FALSE),"")</f>
        <v>Demande d'autorisation</v>
      </c>
      <c r="U593" s="20" t="str">
        <f>IFERROR(VLOOKUP(G593,'CODE H VS CODE ICPE'!$A$2:$D$80,4,FALSE),"")</f>
        <v>Demande d'autorisation</v>
      </c>
      <c r="V593" s="20" t="str">
        <f>IFERROR(VLOOKUP(H593,'CODE H VS CODE ICPE'!$A$2:$D$80,4,FALSE),"")</f>
        <v/>
      </c>
      <c r="W593" s="20" t="str">
        <f>IFERROR(VLOOKUP(I593,'CODE H VS CODE ICPE'!$A$2:$D$80,4,FALSE),"")</f>
        <v/>
      </c>
      <c r="X593" s="20" t="str">
        <f>IFERROR(VLOOKUP(J593,'CODE H VS CODE ICPE'!$A$2:$D$80,4,FALSE),"")</f>
        <v/>
      </c>
      <c r="Y593" s="20" t="str">
        <f>IFERROR(VLOOKUP(K593,'CODE H VS CODE ICPE'!$A$2:$D$80,4,FALSE),"")</f>
        <v/>
      </c>
      <c r="Z593" s="20" t="str">
        <f>IFERROR(VLOOKUP(L593,'CODE H VS CODE ICPE'!$A$2:$D$80,4,FALSE),"")</f>
        <v/>
      </c>
      <c r="AA593" s="20" t="str">
        <f>IFERROR(VLOOKUP(M593,'CODE H VS CODE ICPE'!$A$2:$D$80,4,FALSE),"")</f>
        <v/>
      </c>
      <c r="AB593" s="20" t="str">
        <f>IFERROR(VLOOKUP(N593,'CODE H VS CODE ICPE'!$A$2:$D$80,4,FALSE),"")</f>
        <v/>
      </c>
      <c r="AC593" s="20" t="str">
        <f>IFERROR(VLOOKUP(O593,'CODE H VS CODE ICPE'!$A$2:$D$80,4,FALSE),"")</f>
        <v/>
      </c>
      <c r="AD593" s="20" t="str">
        <f>IFERROR(VLOOKUP(P593,'CODE H VS CODE ICPE'!$A$2:$D$80,4,FALSE),"")</f>
        <v/>
      </c>
      <c r="AE593" s="20" t="str">
        <f>IFERROR(VLOOKUP(Q593,'CODE H VS CODE ICPE'!$A$2:$D$80,4,FALSE),"")</f>
        <v/>
      </c>
      <c r="AF593" s="20" t="str">
        <f>IFERROR(VLOOKUP(R593,'CODE H VS CODE ICPE'!$A$2:$D$80,4,FALSE),"")</f>
        <v/>
      </c>
      <c r="AG593" s="20" t="str">
        <f>IFERROR(VLOOKUP(S593,'CODE H VS CODE ICPE'!$A$2:$D$80,4,FALSE),"")</f>
        <v/>
      </c>
      <c r="AH593" s="47" t="str">
        <f t="shared" si="96"/>
        <v>Accepted</v>
      </c>
      <c r="AI593" s="21">
        <f>IF(T593="",0,IF(T593="Interdit",0,VLOOKUP(F593,'CODE H VS CODE ICPE'!$A$2:$E$80,5,FALSE)))</f>
        <v>999.99</v>
      </c>
      <c r="AJ593" s="21">
        <f>IF(U593="",0,IF(U593="Interdit",0,VLOOKUP(G593,'CODE H VS CODE ICPE'!$A$2:$E$80,5,FALSE)))</f>
        <v>149999.99</v>
      </c>
      <c r="AK593" s="21">
        <f>IF(V593="",0,IF(V593="Interdit",0,VLOOKUP(H593,'CODE H VS CODE ICPE'!$A$2:$E$80,5,FALSE)))</f>
        <v>0</v>
      </c>
      <c r="AL593" s="21">
        <f>IF(W593="",0,IF(W593="Interdit",0,VLOOKUP(I593,'CODE H VS CODE ICPE'!$A$2:$E$80,5,FALSE)))</f>
        <v>0</v>
      </c>
      <c r="AM593" s="21">
        <f>IF(X593="",0,IF(X593="Interdit",0,VLOOKUP(J593,'CODE H VS CODE ICPE'!$A$2:$E$80,5,FALSE)))</f>
        <v>0</v>
      </c>
      <c r="AN593" s="21">
        <f>IF(Y593="",0,IF(Y593="Interdit",0,VLOOKUP(K593,'CODE H VS CODE ICPE'!$A$2:$E$80,5,FALSE)))</f>
        <v>0</v>
      </c>
      <c r="AO593" s="21">
        <f>IF(Z593="",0,IF(Z593="Interdit",0,VLOOKUP(L593,'CODE H VS CODE ICPE'!$A$2:$E$80,5,FALSE)))</f>
        <v>0</v>
      </c>
      <c r="AP593" s="21">
        <f>IF(AA593="",0,IF(AA593="Interdit",0,VLOOKUP(M593,'CODE H VS CODE ICPE'!$A$2:$E$80,5,FALSE)))</f>
        <v>0</v>
      </c>
      <c r="AQ593" s="21">
        <f>IF(AB593="",0,IF(AB593="Interdit",0,VLOOKUP(N593,'CODE H VS CODE ICPE'!$A$2:$E$80,5,FALSE)))</f>
        <v>0</v>
      </c>
      <c r="AR593" s="21">
        <f>IF(AC593="",0,IF(AC593="Interdit",0,VLOOKUP(O593,'CODE H VS CODE ICPE'!$A$2:$E$80,5,FALSE)))</f>
        <v>0</v>
      </c>
      <c r="AS593" s="21">
        <f>IF(AD593="",0,IF(AD593="Interdit",0,VLOOKUP(P593,'CODE H VS CODE ICPE'!$A$2:$E$80,5,FALSE)))</f>
        <v>0</v>
      </c>
      <c r="AT593" s="21">
        <f>IF(AE593="",0,IF(AE593="Interdit",0,VLOOKUP(Q593,'CODE H VS CODE ICPE'!$A$2:$E$80,5,FALSE)))</f>
        <v>0</v>
      </c>
      <c r="AU593" s="21">
        <f>IF(AF593="",0,IF(AF593="Interdit",0,VLOOKUP(R593,'CODE H VS CODE ICPE'!$A$2:$E$80,5,FALSE)))</f>
        <v>0</v>
      </c>
      <c r="AV593" s="21">
        <f>IF(AG593="",0,IF(AG593="Interdit",0,VLOOKUP(S593,'CODE H VS CODE ICPE'!$A$2:$E$80,5,FALSE)))</f>
        <v>0</v>
      </c>
      <c r="AW593" s="20" t="str">
        <f t="shared" si="93"/>
        <v>$AJ$2</v>
      </c>
      <c r="AX593" s="26">
        <f t="shared" si="94"/>
        <v>149999.99</v>
      </c>
      <c r="AY593" s="20" t="str">
        <f t="shared" si="95"/>
        <v>H280</v>
      </c>
      <c r="AZ593" s="20">
        <f>IF(AY593="","",IF(AY593=0,"",VLOOKUP(AY593,'CODE H VS CODE ICPE'!$A$1:$E$80,3,FALSE)))</f>
        <v>4320</v>
      </c>
    </row>
    <row r="594" spans="1:52" ht="28.9" customHeight="1">
      <c r="A594" s="23">
        <v>1021</v>
      </c>
      <c r="B594" s="24" t="s">
        <v>1518</v>
      </c>
      <c r="C594" s="25">
        <v>2</v>
      </c>
      <c r="D594" s="24" t="s">
        <v>661</v>
      </c>
      <c r="E594" s="24" t="s">
        <v>1519</v>
      </c>
      <c r="F594" s="20" t="s">
        <v>29</v>
      </c>
      <c r="G594" s="20" t="s">
        <v>76</v>
      </c>
      <c r="H594" s="20"/>
      <c r="I594" s="20"/>
      <c r="J594" s="20"/>
      <c r="K594" s="20"/>
      <c r="L594" s="20"/>
      <c r="M594" s="20"/>
      <c r="N594" s="20"/>
      <c r="O594" s="20"/>
      <c r="P594" s="20"/>
      <c r="Q594" s="20"/>
      <c r="R594" s="20"/>
      <c r="S594" s="20"/>
      <c r="T594" s="20" t="str">
        <f>IFERROR(VLOOKUP(F594,'CODE H VS CODE ICPE'!$A$2:$D$80,4,FALSE),"")</f>
        <v>Demande d'autorisation</v>
      </c>
      <c r="U594" s="20" t="str">
        <f>IFERROR(VLOOKUP(G594,'CODE H VS CODE ICPE'!$A$2:$D$80,4,FALSE),"")</f>
        <v>Demande d'autorisation</v>
      </c>
      <c r="V594" s="20" t="str">
        <f>IFERROR(VLOOKUP(H594,'CODE H VS CODE ICPE'!$A$2:$D$80,4,FALSE),"")</f>
        <v/>
      </c>
      <c r="W594" s="20" t="str">
        <f>IFERROR(VLOOKUP(I594,'CODE H VS CODE ICPE'!$A$2:$D$80,4,FALSE),"")</f>
        <v/>
      </c>
      <c r="X594" s="20" t="str">
        <f>IFERROR(VLOOKUP(J594,'CODE H VS CODE ICPE'!$A$2:$D$80,4,FALSE),"")</f>
        <v/>
      </c>
      <c r="Y594" s="20" t="str">
        <f>IFERROR(VLOOKUP(K594,'CODE H VS CODE ICPE'!$A$2:$D$80,4,FALSE),"")</f>
        <v/>
      </c>
      <c r="Z594" s="20" t="str">
        <f>IFERROR(VLOOKUP(L594,'CODE H VS CODE ICPE'!$A$2:$D$80,4,FALSE),"")</f>
        <v/>
      </c>
      <c r="AA594" s="20" t="str">
        <f>IFERROR(VLOOKUP(M594,'CODE H VS CODE ICPE'!$A$2:$D$80,4,FALSE),"")</f>
        <v/>
      </c>
      <c r="AB594" s="20" t="str">
        <f>IFERROR(VLOOKUP(N594,'CODE H VS CODE ICPE'!$A$2:$D$80,4,FALSE),"")</f>
        <v/>
      </c>
      <c r="AC594" s="20" t="str">
        <f>IFERROR(VLOOKUP(O594,'CODE H VS CODE ICPE'!$A$2:$D$80,4,FALSE),"")</f>
        <v/>
      </c>
      <c r="AD594" s="20" t="str">
        <f>IFERROR(VLOOKUP(P594,'CODE H VS CODE ICPE'!$A$2:$D$80,4,FALSE),"")</f>
        <v/>
      </c>
      <c r="AE594" s="20" t="str">
        <f>IFERROR(VLOOKUP(Q594,'CODE H VS CODE ICPE'!$A$2:$D$80,4,FALSE),"")</f>
        <v/>
      </c>
      <c r="AF594" s="20" t="str">
        <f>IFERROR(VLOOKUP(R594,'CODE H VS CODE ICPE'!$A$2:$D$80,4,FALSE),"")</f>
        <v/>
      </c>
      <c r="AG594" s="20" t="str">
        <f>IFERROR(VLOOKUP(S594,'CODE H VS CODE ICPE'!$A$2:$D$80,4,FALSE),"")</f>
        <v/>
      </c>
      <c r="AH594" s="47" t="str">
        <f t="shared" si="96"/>
        <v>Accepted</v>
      </c>
      <c r="AI594" s="21">
        <f>IF(T594="",0,IF(T594="Interdit",0,VLOOKUP(F594,'CODE H VS CODE ICPE'!$A$2:$E$80,5,FALSE)))</f>
        <v>999.99</v>
      </c>
      <c r="AJ594" s="21">
        <f>IF(U594="",0,IF(U594="Interdit",0,VLOOKUP(G594,'CODE H VS CODE ICPE'!$A$2:$E$80,5,FALSE)))</f>
        <v>149999.99</v>
      </c>
      <c r="AK594" s="21">
        <f>IF(V594="",0,IF(V594="Interdit",0,VLOOKUP(H594,'CODE H VS CODE ICPE'!$A$2:$E$80,5,FALSE)))</f>
        <v>0</v>
      </c>
      <c r="AL594" s="21">
        <f>IF(W594="",0,IF(W594="Interdit",0,VLOOKUP(I594,'CODE H VS CODE ICPE'!$A$2:$E$80,5,FALSE)))</f>
        <v>0</v>
      </c>
      <c r="AM594" s="21">
        <f>IF(X594="",0,IF(X594="Interdit",0,VLOOKUP(J594,'CODE H VS CODE ICPE'!$A$2:$E$80,5,FALSE)))</f>
        <v>0</v>
      </c>
      <c r="AN594" s="21">
        <f>IF(Y594="",0,IF(Y594="Interdit",0,VLOOKUP(K594,'CODE H VS CODE ICPE'!$A$2:$E$80,5,FALSE)))</f>
        <v>0</v>
      </c>
      <c r="AO594" s="21">
        <f>IF(Z594="",0,IF(Z594="Interdit",0,VLOOKUP(L594,'CODE H VS CODE ICPE'!$A$2:$E$80,5,FALSE)))</f>
        <v>0</v>
      </c>
      <c r="AP594" s="21">
        <f>IF(AA594="",0,IF(AA594="Interdit",0,VLOOKUP(M594,'CODE H VS CODE ICPE'!$A$2:$E$80,5,FALSE)))</f>
        <v>0</v>
      </c>
      <c r="AQ594" s="21">
        <f>IF(AB594="",0,IF(AB594="Interdit",0,VLOOKUP(N594,'CODE H VS CODE ICPE'!$A$2:$E$80,5,FALSE)))</f>
        <v>0</v>
      </c>
      <c r="AR594" s="21">
        <f>IF(AC594="",0,IF(AC594="Interdit",0,VLOOKUP(O594,'CODE H VS CODE ICPE'!$A$2:$E$80,5,FALSE)))</f>
        <v>0</v>
      </c>
      <c r="AS594" s="21">
        <f>IF(AD594="",0,IF(AD594="Interdit",0,VLOOKUP(P594,'CODE H VS CODE ICPE'!$A$2:$E$80,5,FALSE)))</f>
        <v>0</v>
      </c>
      <c r="AT594" s="21">
        <f>IF(AE594="",0,IF(AE594="Interdit",0,VLOOKUP(Q594,'CODE H VS CODE ICPE'!$A$2:$E$80,5,FALSE)))</f>
        <v>0</v>
      </c>
      <c r="AU594" s="21">
        <f>IF(AF594="",0,IF(AF594="Interdit",0,VLOOKUP(R594,'CODE H VS CODE ICPE'!$A$2:$E$80,5,FALSE)))</f>
        <v>0</v>
      </c>
      <c r="AV594" s="21">
        <f>IF(AG594="",0,IF(AG594="Interdit",0,VLOOKUP(S594,'CODE H VS CODE ICPE'!$A$2:$E$80,5,FALSE)))</f>
        <v>0</v>
      </c>
      <c r="AW594" s="20" t="str">
        <f t="shared" si="93"/>
        <v>$AJ$2</v>
      </c>
      <c r="AX594" s="26">
        <f t="shared" si="94"/>
        <v>149999.99</v>
      </c>
      <c r="AY594" s="20" t="str">
        <f t="shared" si="95"/>
        <v>H280</v>
      </c>
      <c r="AZ594" s="20">
        <f>IF(AY594="","",IF(AY594=0,"",VLOOKUP(AY594,'CODE H VS CODE ICPE'!$A$1:$E$80,3,FALSE)))</f>
        <v>4320</v>
      </c>
    </row>
    <row r="595" spans="1:52" ht="28.9" customHeight="1">
      <c r="A595" s="23">
        <v>1022</v>
      </c>
      <c r="B595" s="24" t="s">
        <v>1520</v>
      </c>
      <c r="C595" s="25">
        <v>2</v>
      </c>
      <c r="D595" s="24" t="s">
        <v>661</v>
      </c>
      <c r="E595" s="24" t="s">
        <v>1521</v>
      </c>
      <c r="F595" s="20" t="s">
        <v>29</v>
      </c>
      <c r="G595" s="20" t="s">
        <v>76</v>
      </c>
      <c r="H595" s="20"/>
      <c r="I595" s="20"/>
      <c r="J595" s="20"/>
      <c r="K595" s="20"/>
      <c r="L595" s="20"/>
      <c r="M595" s="20"/>
      <c r="N595" s="20"/>
      <c r="O595" s="20"/>
      <c r="P595" s="20"/>
      <c r="Q595" s="20"/>
      <c r="R595" s="20"/>
      <c r="S595" s="20"/>
      <c r="T595" s="20" t="str">
        <f>IFERROR(VLOOKUP(F595,'CODE H VS CODE ICPE'!$A$2:$D$80,4,FALSE),"")</f>
        <v>Demande d'autorisation</v>
      </c>
      <c r="U595" s="20" t="str">
        <f>IFERROR(VLOOKUP(G595,'CODE H VS CODE ICPE'!$A$2:$D$80,4,FALSE),"")</f>
        <v>Demande d'autorisation</v>
      </c>
      <c r="V595" s="20" t="str">
        <f>IFERROR(VLOOKUP(H595,'CODE H VS CODE ICPE'!$A$2:$D$80,4,FALSE),"")</f>
        <v/>
      </c>
      <c r="W595" s="20" t="str">
        <f>IFERROR(VLOOKUP(I595,'CODE H VS CODE ICPE'!$A$2:$D$80,4,FALSE),"")</f>
        <v/>
      </c>
      <c r="X595" s="20" t="str">
        <f>IFERROR(VLOOKUP(J595,'CODE H VS CODE ICPE'!$A$2:$D$80,4,FALSE),"")</f>
        <v/>
      </c>
      <c r="Y595" s="20" t="str">
        <f>IFERROR(VLOOKUP(K595,'CODE H VS CODE ICPE'!$A$2:$D$80,4,FALSE),"")</f>
        <v/>
      </c>
      <c r="Z595" s="20" t="str">
        <f>IFERROR(VLOOKUP(L595,'CODE H VS CODE ICPE'!$A$2:$D$80,4,FALSE),"")</f>
        <v/>
      </c>
      <c r="AA595" s="20" t="str">
        <f>IFERROR(VLOOKUP(M595,'CODE H VS CODE ICPE'!$A$2:$D$80,4,FALSE),"")</f>
        <v/>
      </c>
      <c r="AB595" s="20" t="str">
        <f>IFERROR(VLOOKUP(N595,'CODE H VS CODE ICPE'!$A$2:$D$80,4,FALSE),"")</f>
        <v/>
      </c>
      <c r="AC595" s="20" t="str">
        <f>IFERROR(VLOOKUP(O595,'CODE H VS CODE ICPE'!$A$2:$D$80,4,FALSE),"")</f>
        <v/>
      </c>
      <c r="AD595" s="20" t="str">
        <f>IFERROR(VLOOKUP(P595,'CODE H VS CODE ICPE'!$A$2:$D$80,4,FALSE),"")</f>
        <v/>
      </c>
      <c r="AE595" s="20" t="str">
        <f>IFERROR(VLOOKUP(Q595,'CODE H VS CODE ICPE'!$A$2:$D$80,4,FALSE),"")</f>
        <v/>
      </c>
      <c r="AF595" s="20" t="str">
        <f>IFERROR(VLOOKUP(R595,'CODE H VS CODE ICPE'!$A$2:$D$80,4,FALSE),"")</f>
        <v/>
      </c>
      <c r="AG595" s="20" t="str">
        <f>IFERROR(VLOOKUP(S595,'CODE H VS CODE ICPE'!$A$2:$D$80,4,FALSE),"")</f>
        <v/>
      </c>
      <c r="AH595" s="47" t="str">
        <f t="shared" si="96"/>
        <v>Accepted</v>
      </c>
      <c r="AI595" s="21">
        <f>IF(T595="",0,IF(T595="Interdit",0,VLOOKUP(F595,'CODE H VS CODE ICPE'!$A$2:$E$80,5,FALSE)))</f>
        <v>999.99</v>
      </c>
      <c r="AJ595" s="21">
        <f>IF(U595="",0,IF(U595="Interdit",0,VLOOKUP(G595,'CODE H VS CODE ICPE'!$A$2:$E$80,5,FALSE)))</f>
        <v>149999.99</v>
      </c>
      <c r="AK595" s="21">
        <f>IF(V595="",0,IF(V595="Interdit",0,VLOOKUP(H595,'CODE H VS CODE ICPE'!$A$2:$E$80,5,FALSE)))</f>
        <v>0</v>
      </c>
      <c r="AL595" s="21">
        <f>IF(W595="",0,IF(W595="Interdit",0,VLOOKUP(I595,'CODE H VS CODE ICPE'!$A$2:$E$80,5,FALSE)))</f>
        <v>0</v>
      </c>
      <c r="AM595" s="21">
        <f>IF(X595="",0,IF(X595="Interdit",0,VLOOKUP(J595,'CODE H VS CODE ICPE'!$A$2:$E$80,5,FALSE)))</f>
        <v>0</v>
      </c>
      <c r="AN595" s="21">
        <f>IF(Y595="",0,IF(Y595="Interdit",0,VLOOKUP(K595,'CODE H VS CODE ICPE'!$A$2:$E$80,5,FALSE)))</f>
        <v>0</v>
      </c>
      <c r="AO595" s="21">
        <f>IF(Z595="",0,IF(Z595="Interdit",0,VLOOKUP(L595,'CODE H VS CODE ICPE'!$A$2:$E$80,5,FALSE)))</f>
        <v>0</v>
      </c>
      <c r="AP595" s="21">
        <f>IF(AA595="",0,IF(AA595="Interdit",0,VLOOKUP(M595,'CODE H VS CODE ICPE'!$A$2:$E$80,5,FALSE)))</f>
        <v>0</v>
      </c>
      <c r="AQ595" s="21">
        <f>IF(AB595="",0,IF(AB595="Interdit",0,VLOOKUP(N595,'CODE H VS CODE ICPE'!$A$2:$E$80,5,FALSE)))</f>
        <v>0</v>
      </c>
      <c r="AR595" s="21">
        <f>IF(AC595="",0,IF(AC595="Interdit",0,VLOOKUP(O595,'CODE H VS CODE ICPE'!$A$2:$E$80,5,FALSE)))</f>
        <v>0</v>
      </c>
      <c r="AS595" s="21">
        <f>IF(AD595="",0,IF(AD595="Interdit",0,VLOOKUP(P595,'CODE H VS CODE ICPE'!$A$2:$E$80,5,FALSE)))</f>
        <v>0</v>
      </c>
      <c r="AT595" s="21">
        <f>IF(AE595="",0,IF(AE595="Interdit",0,VLOOKUP(Q595,'CODE H VS CODE ICPE'!$A$2:$E$80,5,FALSE)))</f>
        <v>0</v>
      </c>
      <c r="AU595" s="21">
        <f>IF(AF595="",0,IF(AF595="Interdit",0,VLOOKUP(R595,'CODE H VS CODE ICPE'!$A$2:$E$80,5,FALSE)))</f>
        <v>0</v>
      </c>
      <c r="AV595" s="21">
        <f>IF(AG595="",0,IF(AG595="Interdit",0,VLOOKUP(S595,'CODE H VS CODE ICPE'!$A$2:$E$80,5,FALSE)))</f>
        <v>0</v>
      </c>
      <c r="AW595" s="20" t="str">
        <f t="shared" si="93"/>
        <v>$AJ$2</v>
      </c>
      <c r="AX595" s="26">
        <f t="shared" si="94"/>
        <v>149999.99</v>
      </c>
      <c r="AY595" s="20" t="str">
        <f t="shared" si="95"/>
        <v>H280</v>
      </c>
      <c r="AZ595" s="20">
        <f>IF(AY595="","",IF(AY595=0,"",VLOOKUP(AY595,'CODE H VS CODE ICPE'!$A$1:$E$80,3,FALSE)))</f>
        <v>4320</v>
      </c>
    </row>
    <row r="596" spans="1:52" ht="28.9" customHeight="1">
      <c r="A596" s="23">
        <v>1027</v>
      </c>
      <c r="B596" s="24" t="s">
        <v>1522</v>
      </c>
      <c r="C596" s="25">
        <v>2</v>
      </c>
      <c r="D596" s="24" t="s">
        <v>682</v>
      </c>
      <c r="E596" s="24" t="s">
        <v>1522</v>
      </c>
      <c r="F596" s="20" t="s">
        <v>29</v>
      </c>
      <c r="G596" s="20" t="s">
        <v>104</v>
      </c>
      <c r="H596" s="20"/>
      <c r="I596" s="20"/>
      <c r="J596" s="20"/>
      <c r="K596" s="20"/>
      <c r="L596" s="20"/>
      <c r="M596" s="20"/>
      <c r="N596" s="20"/>
      <c r="O596" s="20"/>
      <c r="P596" s="20"/>
      <c r="Q596" s="20"/>
      <c r="R596" s="20"/>
      <c r="S596" s="20"/>
      <c r="T596" s="20" t="str">
        <f>IFERROR(VLOOKUP(F596,'CODE H VS CODE ICPE'!$A$2:$D$80,4,FALSE),"")</f>
        <v>Demande d'autorisation</v>
      </c>
      <c r="U596" s="20" t="str">
        <f>IFERROR(VLOOKUP(G596,'CODE H VS CODE ICPE'!$A$2:$D$80,4,FALSE),"")</f>
        <v>Autorisé</v>
      </c>
      <c r="V596" s="20" t="str">
        <f>IFERROR(VLOOKUP(H596,'CODE H VS CODE ICPE'!$A$2:$D$80,4,FALSE),"")</f>
        <v/>
      </c>
      <c r="W596" s="20" t="str">
        <f>IFERROR(VLOOKUP(I596,'CODE H VS CODE ICPE'!$A$2:$D$80,4,FALSE),"")</f>
        <v/>
      </c>
      <c r="X596" s="20" t="str">
        <f>IFERROR(VLOOKUP(J596,'CODE H VS CODE ICPE'!$A$2:$D$80,4,FALSE),"")</f>
        <v/>
      </c>
      <c r="Y596" s="20" t="str">
        <f>IFERROR(VLOOKUP(K596,'CODE H VS CODE ICPE'!$A$2:$D$80,4,FALSE),"")</f>
        <v/>
      </c>
      <c r="Z596" s="20" t="str">
        <f>IFERROR(VLOOKUP(L596,'CODE H VS CODE ICPE'!$A$2:$D$80,4,FALSE),"")</f>
        <v/>
      </c>
      <c r="AA596" s="20" t="str">
        <f>IFERROR(VLOOKUP(M596,'CODE H VS CODE ICPE'!$A$2:$D$80,4,FALSE),"")</f>
        <v/>
      </c>
      <c r="AB596" s="20" t="str">
        <f>IFERROR(VLOOKUP(N596,'CODE H VS CODE ICPE'!$A$2:$D$80,4,FALSE),"")</f>
        <v/>
      </c>
      <c r="AC596" s="20" t="str">
        <f>IFERROR(VLOOKUP(O596,'CODE H VS CODE ICPE'!$A$2:$D$80,4,FALSE),"")</f>
        <v/>
      </c>
      <c r="AD596" s="20" t="str">
        <f>IFERROR(VLOOKUP(P596,'CODE H VS CODE ICPE'!$A$2:$D$80,4,FALSE),"")</f>
        <v/>
      </c>
      <c r="AE596" s="20" t="str">
        <f>IFERROR(VLOOKUP(Q596,'CODE H VS CODE ICPE'!$A$2:$D$80,4,FALSE),"")</f>
        <v/>
      </c>
      <c r="AF596" s="20" t="str">
        <f>IFERROR(VLOOKUP(R596,'CODE H VS CODE ICPE'!$A$2:$D$80,4,FALSE),"")</f>
        <v/>
      </c>
      <c r="AG596" s="20" t="str">
        <f>IFERROR(VLOOKUP(S596,'CODE H VS CODE ICPE'!$A$2:$D$80,4,FALSE),"")</f>
        <v/>
      </c>
      <c r="AH596" s="47" t="str">
        <f t="shared" si="96"/>
        <v>Accepted</v>
      </c>
      <c r="AI596" s="21">
        <f>IF(T596="",0,IF(T596="Interdit",0,VLOOKUP(F596,'CODE H VS CODE ICPE'!$A$2:$E$80,5,FALSE)))</f>
        <v>999.99</v>
      </c>
      <c r="AJ596" s="21">
        <f>IF(U596="",0,IF(U596="Interdit",0,VLOOKUP(G596,'CODE H VS CODE ICPE'!$A$2:$E$80,5,FALSE)))</f>
        <v>99999.99</v>
      </c>
      <c r="AK596" s="21">
        <f>IF(V596="",0,IF(V596="Interdit",0,VLOOKUP(H596,'CODE H VS CODE ICPE'!$A$2:$E$80,5,FALSE)))</f>
        <v>0</v>
      </c>
      <c r="AL596" s="21">
        <f>IF(W596="",0,IF(W596="Interdit",0,VLOOKUP(I596,'CODE H VS CODE ICPE'!$A$2:$E$80,5,FALSE)))</f>
        <v>0</v>
      </c>
      <c r="AM596" s="21">
        <f>IF(X596="",0,IF(X596="Interdit",0,VLOOKUP(J596,'CODE H VS CODE ICPE'!$A$2:$E$80,5,FALSE)))</f>
        <v>0</v>
      </c>
      <c r="AN596" s="21">
        <f>IF(Y596="",0,IF(Y596="Interdit",0,VLOOKUP(K596,'CODE H VS CODE ICPE'!$A$2:$E$80,5,FALSE)))</f>
        <v>0</v>
      </c>
      <c r="AO596" s="21">
        <f>IF(Z596="",0,IF(Z596="Interdit",0,VLOOKUP(L596,'CODE H VS CODE ICPE'!$A$2:$E$80,5,FALSE)))</f>
        <v>0</v>
      </c>
      <c r="AP596" s="21">
        <f>IF(AA596="",0,IF(AA596="Interdit",0,VLOOKUP(M596,'CODE H VS CODE ICPE'!$A$2:$E$80,5,FALSE)))</f>
        <v>0</v>
      </c>
      <c r="AQ596" s="21">
        <f>IF(AB596="",0,IF(AB596="Interdit",0,VLOOKUP(N596,'CODE H VS CODE ICPE'!$A$2:$E$80,5,FALSE)))</f>
        <v>0</v>
      </c>
      <c r="AR596" s="21">
        <f>IF(AC596="",0,IF(AC596="Interdit",0,VLOOKUP(O596,'CODE H VS CODE ICPE'!$A$2:$E$80,5,FALSE)))</f>
        <v>0</v>
      </c>
      <c r="AS596" s="21">
        <f>IF(AD596="",0,IF(AD596="Interdit",0,VLOOKUP(P596,'CODE H VS CODE ICPE'!$A$2:$E$80,5,FALSE)))</f>
        <v>0</v>
      </c>
      <c r="AT596" s="21">
        <f>IF(AE596="",0,IF(AE596="Interdit",0,VLOOKUP(Q596,'CODE H VS CODE ICPE'!$A$2:$E$80,5,FALSE)))</f>
        <v>0</v>
      </c>
      <c r="AU596" s="21">
        <f>IF(AF596="",0,IF(AF596="Interdit",0,VLOOKUP(R596,'CODE H VS CODE ICPE'!$A$2:$E$80,5,FALSE)))</f>
        <v>0</v>
      </c>
      <c r="AV596" s="21">
        <f>IF(AG596="",0,IF(AG596="Interdit",0,VLOOKUP(S596,'CODE H VS CODE ICPE'!$A$2:$E$80,5,FALSE)))</f>
        <v>0</v>
      </c>
      <c r="AW596" s="20" t="str">
        <f t="shared" si="93"/>
        <v>$AJ$2</v>
      </c>
      <c r="AX596" s="26">
        <f t="shared" si="94"/>
        <v>99999.99</v>
      </c>
      <c r="AY596" s="20" t="str">
        <f t="shared" si="95"/>
        <v>H319</v>
      </c>
      <c r="AZ596" s="20">
        <f>IF(AY596="","",IF(AY596=0,"",VLOOKUP(AY596,'CODE H VS CODE ICPE'!$A$1:$E$80,3,FALSE)))</f>
        <v>4511</v>
      </c>
    </row>
    <row r="597" spans="1:52" ht="28.9" customHeight="1">
      <c r="A597" s="23">
        <v>1029</v>
      </c>
      <c r="B597" s="24" t="s">
        <v>1523</v>
      </c>
      <c r="C597" s="25">
        <v>2</v>
      </c>
      <c r="D597" s="24" t="s">
        <v>661</v>
      </c>
      <c r="E597" s="24" t="s">
        <v>1524</v>
      </c>
      <c r="F597" s="20" t="s">
        <v>76</v>
      </c>
      <c r="G597" s="20"/>
      <c r="H597" s="20"/>
      <c r="I597" s="20"/>
      <c r="J597" s="20"/>
      <c r="K597" s="20"/>
      <c r="L597" s="20"/>
      <c r="M597" s="20"/>
      <c r="N597" s="20"/>
      <c r="O597" s="20"/>
      <c r="P597" s="20"/>
      <c r="Q597" s="20"/>
      <c r="R597" s="20"/>
      <c r="S597" s="20"/>
      <c r="T597" s="20" t="str">
        <f>IFERROR(VLOOKUP(F597,'CODE H VS CODE ICPE'!$A$2:$D$80,4,FALSE),"")</f>
        <v>Demande d'autorisation</v>
      </c>
      <c r="U597" s="20" t="str">
        <f>IFERROR(VLOOKUP(G597,'CODE H VS CODE ICPE'!$A$2:$D$80,4,FALSE),"")</f>
        <v/>
      </c>
      <c r="V597" s="20" t="str">
        <f>IFERROR(VLOOKUP(H597,'CODE H VS CODE ICPE'!$A$2:$D$80,4,FALSE),"")</f>
        <v/>
      </c>
      <c r="W597" s="20" t="str">
        <f>IFERROR(VLOOKUP(I597,'CODE H VS CODE ICPE'!$A$2:$D$80,4,FALSE),"")</f>
        <v/>
      </c>
      <c r="X597" s="20" t="str">
        <f>IFERROR(VLOOKUP(J597,'CODE H VS CODE ICPE'!$A$2:$D$80,4,FALSE),"")</f>
        <v/>
      </c>
      <c r="Y597" s="20" t="str">
        <f>IFERROR(VLOOKUP(K597,'CODE H VS CODE ICPE'!$A$2:$D$80,4,FALSE),"")</f>
        <v/>
      </c>
      <c r="Z597" s="20" t="str">
        <f>IFERROR(VLOOKUP(L597,'CODE H VS CODE ICPE'!$A$2:$D$80,4,FALSE),"")</f>
        <v/>
      </c>
      <c r="AA597" s="20" t="str">
        <f>IFERROR(VLOOKUP(M597,'CODE H VS CODE ICPE'!$A$2:$D$80,4,FALSE),"")</f>
        <v/>
      </c>
      <c r="AB597" s="20" t="str">
        <f>IFERROR(VLOOKUP(N597,'CODE H VS CODE ICPE'!$A$2:$D$80,4,FALSE),"")</f>
        <v/>
      </c>
      <c r="AC597" s="20" t="str">
        <f>IFERROR(VLOOKUP(O597,'CODE H VS CODE ICPE'!$A$2:$D$80,4,FALSE),"")</f>
        <v/>
      </c>
      <c r="AD597" s="20" t="str">
        <f>IFERROR(VLOOKUP(P597,'CODE H VS CODE ICPE'!$A$2:$D$80,4,FALSE),"")</f>
        <v/>
      </c>
      <c r="AE597" s="20" t="str">
        <f>IFERROR(VLOOKUP(Q597,'CODE H VS CODE ICPE'!$A$2:$D$80,4,FALSE),"")</f>
        <v/>
      </c>
      <c r="AF597" s="20" t="str">
        <f>IFERROR(VLOOKUP(R597,'CODE H VS CODE ICPE'!$A$2:$D$80,4,FALSE),"")</f>
        <v/>
      </c>
      <c r="AG597" s="20" t="str">
        <f>IFERROR(VLOOKUP(S597,'CODE H VS CODE ICPE'!$A$2:$D$80,4,FALSE),"")</f>
        <v/>
      </c>
      <c r="AH597" s="47" t="str">
        <f t="shared" si="96"/>
        <v>Accepted</v>
      </c>
      <c r="AI597" s="21">
        <f>IF(T597="",0,IF(T597="Interdit",0,VLOOKUP(F597,'CODE H VS CODE ICPE'!$A$2:$E$80,5,FALSE)))</f>
        <v>149999.99</v>
      </c>
      <c r="AJ597" s="21">
        <f>IF(U597="",0,IF(U597="Interdit",0,VLOOKUP(G597,'CODE H VS CODE ICPE'!$A$2:$E$80,5,FALSE)))</f>
        <v>0</v>
      </c>
      <c r="AK597" s="21">
        <f>IF(V597="",0,IF(V597="Interdit",0,VLOOKUP(H597,'CODE H VS CODE ICPE'!$A$2:$E$80,5,FALSE)))</f>
        <v>0</v>
      </c>
      <c r="AL597" s="21">
        <f>IF(W597="",0,IF(W597="Interdit",0,VLOOKUP(I597,'CODE H VS CODE ICPE'!$A$2:$E$80,5,FALSE)))</f>
        <v>0</v>
      </c>
      <c r="AM597" s="21">
        <f>IF(X597="",0,IF(X597="Interdit",0,VLOOKUP(J597,'CODE H VS CODE ICPE'!$A$2:$E$80,5,FALSE)))</f>
        <v>0</v>
      </c>
      <c r="AN597" s="21">
        <f>IF(Y597="",0,IF(Y597="Interdit",0,VLOOKUP(K597,'CODE H VS CODE ICPE'!$A$2:$E$80,5,FALSE)))</f>
        <v>0</v>
      </c>
      <c r="AO597" s="21">
        <f>IF(Z597="",0,IF(Z597="Interdit",0,VLOOKUP(L597,'CODE H VS CODE ICPE'!$A$2:$E$80,5,FALSE)))</f>
        <v>0</v>
      </c>
      <c r="AP597" s="21">
        <f>IF(AA597="",0,IF(AA597="Interdit",0,VLOOKUP(M597,'CODE H VS CODE ICPE'!$A$2:$E$80,5,FALSE)))</f>
        <v>0</v>
      </c>
      <c r="AQ597" s="21">
        <f>IF(AB597="",0,IF(AB597="Interdit",0,VLOOKUP(N597,'CODE H VS CODE ICPE'!$A$2:$E$80,5,FALSE)))</f>
        <v>0</v>
      </c>
      <c r="AR597" s="21">
        <f>IF(AC597="",0,IF(AC597="Interdit",0,VLOOKUP(O597,'CODE H VS CODE ICPE'!$A$2:$E$80,5,FALSE)))</f>
        <v>0</v>
      </c>
      <c r="AS597" s="21">
        <f>IF(AD597="",0,IF(AD597="Interdit",0,VLOOKUP(P597,'CODE H VS CODE ICPE'!$A$2:$E$80,5,FALSE)))</f>
        <v>0</v>
      </c>
      <c r="AT597" s="21">
        <f>IF(AE597="",0,IF(AE597="Interdit",0,VLOOKUP(Q597,'CODE H VS CODE ICPE'!$A$2:$E$80,5,FALSE)))</f>
        <v>0</v>
      </c>
      <c r="AU597" s="21">
        <f>IF(AF597="",0,IF(AF597="Interdit",0,VLOOKUP(R597,'CODE H VS CODE ICPE'!$A$2:$E$80,5,FALSE)))</f>
        <v>0</v>
      </c>
      <c r="AV597" s="21">
        <f>IF(AG597="",0,IF(AG597="Interdit",0,VLOOKUP(S597,'CODE H VS CODE ICPE'!$A$2:$E$80,5,FALSE)))</f>
        <v>0</v>
      </c>
      <c r="AW597" s="20" t="str">
        <f t="shared" si="93"/>
        <v>$AI$2</v>
      </c>
      <c r="AX597" s="26">
        <f t="shared" si="94"/>
        <v>149999.99</v>
      </c>
      <c r="AY597" s="20" t="str">
        <f t="shared" si="95"/>
        <v>H280</v>
      </c>
      <c r="AZ597" s="20">
        <f>IF(AY597="","",IF(AY597=0,"",VLOOKUP(AY597,'CODE H VS CODE ICPE'!$A$1:$E$80,3,FALSE)))</f>
        <v>4320</v>
      </c>
    </row>
    <row r="598" spans="1:52" ht="28.9" customHeight="1">
      <c r="A598" s="23">
        <v>1043</v>
      </c>
      <c r="B598" s="24" t="s">
        <v>1525</v>
      </c>
      <c r="C598" s="25">
        <v>2</v>
      </c>
      <c r="D598" s="24" t="s">
        <v>1526</v>
      </c>
      <c r="E598" s="24" t="s">
        <v>1527</v>
      </c>
      <c r="F598" s="20" t="s">
        <v>31</v>
      </c>
      <c r="G598" s="20" t="s">
        <v>76</v>
      </c>
      <c r="H598" s="20" t="s">
        <v>108</v>
      </c>
      <c r="I598" s="20" t="s">
        <v>96</v>
      </c>
      <c r="J598" s="20" t="s">
        <v>158</v>
      </c>
      <c r="K598" s="20" t="s">
        <v>162</v>
      </c>
      <c r="L598" s="20"/>
      <c r="M598" s="20"/>
      <c r="N598" s="20"/>
      <c r="O598" s="20"/>
      <c r="P598" s="20"/>
      <c r="Q598" s="20"/>
      <c r="R598" s="20"/>
      <c r="S598" s="20"/>
      <c r="T598" s="20" t="str">
        <f>IFERROR(VLOOKUP(F598,'CODE H VS CODE ICPE'!$A$2:$D$80,4,FALSE),"")</f>
        <v>Demande d'autorisation</v>
      </c>
      <c r="U598" s="20" t="str">
        <f>IFERROR(VLOOKUP(G598,'CODE H VS CODE ICPE'!$A$2:$D$80,4,FALSE),"")</f>
        <v>Demande d'autorisation</v>
      </c>
      <c r="V598" s="20" t="str">
        <f>IFERROR(VLOOKUP(H598,'CODE H VS CODE ICPE'!$A$2:$D$80,4,FALSE),"")</f>
        <v>Autorisé</v>
      </c>
      <c r="W598" s="20" t="str">
        <f>IFERROR(VLOOKUP(I598,'CODE H VS CODE ICPE'!$A$2:$D$80,4,FALSE),"")</f>
        <v>Autorisé</v>
      </c>
      <c r="X598" s="20" t="str">
        <f>IFERROR(VLOOKUP(J598,'CODE H VS CODE ICPE'!$A$2:$D$80,4,FALSE),"")</f>
        <v>Autorisé</v>
      </c>
      <c r="Y598" s="20" t="str">
        <f>IFERROR(VLOOKUP(K598,'CODE H VS CODE ICPE'!$A$2:$D$80,4,FALSE),"")</f>
        <v>Autorisé</v>
      </c>
      <c r="Z598" s="20" t="str">
        <f>IFERROR(VLOOKUP(L598,'CODE H VS CODE ICPE'!$A$2:$D$80,4,FALSE),"")</f>
        <v/>
      </c>
      <c r="AA598" s="20" t="str">
        <f>IFERROR(VLOOKUP(M598,'CODE H VS CODE ICPE'!$A$2:$D$80,4,FALSE),"")</f>
        <v/>
      </c>
      <c r="AB598" s="20" t="str">
        <f>IFERROR(VLOOKUP(N598,'CODE H VS CODE ICPE'!$A$2:$D$80,4,FALSE),"")</f>
        <v/>
      </c>
      <c r="AC598" s="20" t="str">
        <f>IFERROR(VLOOKUP(O598,'CODE H VS CODE ICPE'!$A$2:$D$80,4,FALSE),"")</f>
        <v/>
      </c>
      <c r="AD598" s="20" t="str">
        <f>IFERROR(VLOOKUP(P598,'CODE H VS CODE ICPE'!$A$2:$D$80,4,FALSE),"")</f>
        <v/>
      </c>
      <c r="AE598" s="20" t="str">
        <f>IFERROR(VLOOKUP(Q598,'CODE H VS CODE ICPE'!$A$2:$D$80,4,FALSE),"")</f>
        <v/>
      </c>
      <c r="AF598" s="20" t="str">
        <f>IFERROR(VLOOKUP(R598,'CODE H VS CODE ICPE'!$A$2:$D$80,4,FALSE),"")</f>
        <v/>
      </c>
      <c r="AG598" s="20" t="str">
        <f>IFERROR(VLOOKUP(S598,'CODE H VS CODE ICPE'!$A$2:$D$80,4,FALSE),"")</f>
        <v/>
      </c>
      <c r="AH598" s="47" t="str">
        <f t="shared" si="96"/>
        <v>Accepted</v>
      </c>
      <c r="AI598" s="21">
        <f>IF(T598="",0,IF(T598="Interdit",0,VLOOKUP(F598,'CODE H VS CODE ICPE'!$A$2:$E$80,5,FALSE)))</f>
        <v>999.99</v>
      </c>
      <c r="AJ598" s="21">
        <f>IF(U598="",0,IF(U598="Interdit",0,VLOOKUP(G598,'CODE H VS CODE ICPE'!$A$2:$E$80,5,FALSE)))</f>
        <v>149999.99</v>
      </c>
      <c r="AK598" s="21">
        <f>IF(V598="",0,IF(V598="Interdit",0,VLOOKUP(H598,'CODE H VS CODE ICPE'!$A$2:$E$80,5,FALSE)))</f>
        <v>99999.99</v>
      </c>
      <c r="AL598" s="21">
        <f>IF(W598="",0,IF(W598="Interdit",0,VLOOKUP(I598,'CODE H VS CODE ICPE'!$A$2:$E$80,5,FALSE)))</f>
        <v>149999.99</v>
      </c>
      <c r="AM598" s="21">
        <f>IF(X598="",0,IF(X598="Interdit",0,VLOOKUP(J598,'CODE H VS CODE ICPE'!$A$2:$E$80,5,FALSE)))</f>
        <v>99999.99</v>
      </c>
      <c r="AN598" s="21">
        <f>IF(Y598="",0,IF(Y598="Interdit",0,VLOOKUP(K598,'CODE H VS CODE ICPE'!$A$2:$E$80,5,FALSE)))</f>
        <v>99999.99</v>
      </c>
      <c r="AO598" s="21">
        <f>IF(Z598="",0,IF(Z598="Interdit",0,VLOOKUP(L598,'CODE H VS CODE ICPE'!$A$2:$E$80,5,FALSE)))</f>
        <v>0</v>
      </c>
      <c r="AP598" s="21">
        <f>IF(AA598="",0,IF(AA598="Interdit",0,VLOOKUP(M598,'CODE H VS CODE ICPE'!$A$2:$E$80,5,FALSE)))</f>
        <v>0</v>
      </c>
      <c r="AQ598" s="21">
        <f>IF(AB598="",0,IF(AB598="Interdit",0,VLOOKUP(N598,'CODE H VS CODE ICPE'!$A$2:$E$80,5,FALSE)))</f>
        <v>0</v>
      </c>
      <c r="AR598" s="21">
        <f>IF(AC598="",0,IF(AC598="Interdit",0,VLOOKUP(O598,'CODE H VS CODE ICPE'!$A$2:$E$80,5,FALSE)))</f>
        <v>0</v>
      </c>
      <c r="AS598" s="21">
        <f>IF(AD598="",0,IF(AD598="Interdit",0,VLOOKUP(P598,'CODE H VS CODE ICPE'!$A$2:$E$80,5,FALSE)))</f>
        <v>0</v>
      </c>
      <c r="AT598" s="21">
        <f>IF(AE598="",0,IF(AE598="Interdit",0,VLOOKUP(Q598,'CODE H VS CODE ICPE'!$A$2:$E$80,5,FALSE)))</f>
        <v>0</v>
      </c>
      <c r="AU598" s="21">
        <f>IF(AF598="",0,IF(AF598="Interdit",0,VLOOKUP(R598,'CODE H VS CODE ICPE'!$A$2:$E$80,5,FALSE)))</f>
        <v>0</v>
      </c>
      <c r="AV598" s="21">
        <f>IF(AG598="",0,IF(AG598="Interdit",0,VLOOKUP(S598,'CODE H VS CODE ICPE'!$A$2:$E$80,5,FALSE)))</f>
        <v>0</v>
      </c>
      <c r="AW598" s="20" t="str">
        <f t="shared" si="93"/>
        <v>$AJ$2</v>
      </c>
      <c r="AX598" s="26">
        <f t="shared" si="94"/>
        <v>149999.99</v>
      </c>
      <c r="AY598" s="20" t="str">
        <f t="shared" si="95"/>
        <v>H280</v>
      </c>
      <c r="AZ598" s="20">
        <f>IF(AY598="","",IF(AY598=0,"",VLOOKUP(AY598,'CODE H VS CODE ICPE'!$A$1:$E$80,3,FALSE)))</f>
        <v>4320</v>
      </c>
    </row>
    <row r="599" spans="1:52" ht="28.9" customHeight="1">
      <c r="A599" s="23">
        <v>1044</v>
      </c>
      <c r="B599" s="24" t="s">
        <v>1528</v>
      </c>
      <c r="C599" s="25">
        <v>2</v>
      </c>
      <c r="D599" s="24" t="s">
        <v>996</v>
      </c>
      <c r="E599" s="24" t="s">
        <v>1529</v>
      </c>
      <c r="F599" s="20" t="s">
        <v>29</v>
      </c>
      <c r="G599" s="20" t="s">
        <v>76</v>
      </c>
      <c r="H599" s="20"/>
      <c r="I599" s="20"/>
      <c r="J599" s="20"/>
      <c r="K599" s="20"/>
      <c r="L599" s="20"/>
      <c r="M599" s="20"/>
      <c r="N599" s="20"/>
      <c r="O599" s="20"/>
      <c r="P599" s="20"/>
      <c r="Q599" s="20"/>
      <c r="R599" s="20"/>
      <c r="S599" s="20"/>
      <c r="T599" s="20" t="str">
        <f>IFERROR(VLOOKUP(F599,'CODE H VS CODE ICPE'!$A$2:$D$80,4,FALSE),"")</f>
        <v>Demande d'autorisation</v>
      </c>
      <c r="U599" s="20" t="str">
        <f>IFERROR(VLOOKUP(G599,'CODE H VS CODE ICPE'!$A$2:$D$80,4,FALSE),"")</f>
        <v>Demande d'autorisation</v>
      </c>
      <c r="V599" s="20" t="str">
        <f>IFERROR(VLOOKUP(H599,'CODE H VS CODE ICPE'!$A$2:$D$80,4,FALSE),"")</f>
        <v/>
      </c>
      <c r="W599" s="20" t="str">
        <f>IFERROR(VLOOKUP(I599,'CODE H VS CODE ICPE'!$A$2:$D$80,4,FALSE),"")</f>
        <v/>
      </c>
      <c r="X599" s="20" t="str">
        <f>IFERROR(VLOOKUP(J599,'CODE H VS CODE ICPE'!$A$2:$D$80,4,FALSE),"")</f>
        <v/>
      </c>
      <c r="Y599" s="20" t="str">
        <f>IFERROR(VLOOKUP(K599,'CODE H VS CODE ICPE'!$A$2:$D$80,4,FALSE),"")</f>
        <v/>
      </c>
      <c r="Z599" s="20" t="str">
        <f>IFERROR(VLOOKUP(L599,'CODE H VS CODE ICPE'!$A$2:$D$80,4,FALSE),"")</f>
        <v/>
      </c>
      <c r="AA599" s="20" t="str">
        <f>IFERROR(VLOOKUP(M599,'CODE H VS CODE ICPE'!$A$2:$D$80,4,FALSE),"")</f>
        <v/>
      </c>
      <c r="AB599" s="20" t="str">
        <f>IFERROR(VLOOKUP(N599,'CODE H VS CODE ICPE'!$A$2:$D$80,4,FALSE),"")</f>
        <v/>
      </c>
      <c r="AC599" s="20" t="str">
        <f>IFERROR(VLOOKUP(O599,'CODE H VS CODE ICPE'!$A$2:$D$80,4,FALSE),"")</f>
        <v/>
      </c>
      <c r="AD599" s="20" t="str">
        <f>IFERROR(VLOOKUP(P599,'CODE H VS CODE ICPE'!$A$2:$D$80,4,FALSE),"")</f>
        <v/>
      </c>
      <c r="AE599" s="20" t="str">
        <f>IFERROR(VLOOKUP(Q599,'CODE H VS CODE ICPE'!$A$2:$D$80,4,FALSE),"")</f>
        <v/>
      </c>
      <c r="AF599" s="20" t="str">
        <f>IFERROR(VLOOKUP(R599,'CODE H VS CODE ICPE'!$A$2:$D$80,4,FALSE),"")</f>
        <v/>
      </c>
      <c r="AG599" s="20" t="str">
        <f>IFERROR(VLOOKUP(S599,'CODE H VS CODE ICPE'!$A$2:$D$80,4,FALSE),"")</f>
        <v/>
      </c>
      <c r="AH599" s="47" t="str">
        <f t="shared" si="96"/>
        <v>Accepted</v>
      </c>
      <c r="AI599" s="21">
        <f>IF(T599="",0,IF(T599="Interdit",0,VLOOKUP(F599,'CODE H VS CODE ICPE'!$A$2:$E$80,5,FALSE)))</f>
        <v>999.99</v>
      </c>
      <c r="AJ599" s="21">
        <f>IF(U599="",0,IF(U599="Interdit",0,VLOOKUP(G599,'CODE H VS CODE ICPE'!$A$2:$E$80,5,FALSE)))</f>
        <v>149999.99</v>
      </c>
      <c r="AK599" s="21">
        <f>IF(V599="",0,IF(V599="Interdit",0,VLOOKUP(H599,'CODE H VS CODE ICPE'!$A$2:$E$80,5,FALSE)))</f>
        <v>0</v>
      </c>
      <c r="AL599" s="21">
        <f>IF(W599="",0,IF(W599="Interdit",0,VLOOKUP(I599,'CODE H VS CODE ICPE'!$A$2:$E$80,5,FALSE)))</f>
        <v>0</v>
      </c>
      <c r="AM599" s="21">
        <f>IF(X599="",0,IF(X599="Interdit",0,VLOOKUP(J599,'CODE H VS CODE ICPE'!$A$2:$E$80,5,FALSE)))</f>
        <v>0</v>
      </c>
      <c r="AN599" s="21">
        <f>IF(Y599="",0,IF(Y599="Interdit",0,VLOOKUP(K599,'CODE H VS CODE ICPE'!$A$2:$E$80,5,FALSE)))</f>
        <v>0</v>
      </c>
      <c r="AO599" s="21">
        <f>IF(Z599="",0,IF(Z599="Interdit",0,VLOOKUP(L599,'CODE H VS CODE ICPE'!$A$2:$E$80,5,FALSE)))</f>
        <v>0</v>
      </c>
      <c r="AP599" s="21">
        <f>IF(AA599="",0,IF(AA599="Interdit",0,VLOOKUP(M599,'CODE H VS CODE ICPE'!$A$2:$E$80,5,FALSE)))</f>
        <v>0</v>
      </c>
      <c r="AQ599" s="21">
        <f>IF(AB599="",0,IF(AB599="Interdit",0,VLOOKUP(N599,'CODE H VS CODE ICPE'!$A$2:$E$80,5,FALSE)))</f>
        <v>0</v>
      </c>
      <c r="AR599" s="21">
        <f>IF(AC599="",0,IF(AC599="Interdit",0,VLOOKUP(O599,'CODE H VS CODE ICPE'!$A$2:$E$80,5,FALSE)))</f>
        <v>0</v>
      </c>
      <c r="AS599" s="21">
        <f>IF(AD599="",0,IF(AD599="Interdit",0,VLOOKUP(P599,'CODE H VS CODE ICPE'!$A$2:$E$80,5,FALSE)))</f>
        <v>0</v>
      </c>
      <c r="AT599" s="21">
        <f>IF(AE599="",0,IF(AE599="Interdit",0,VLOOKUP(Q599,'CODE H VS CODE ICPE'!$A$2:$E$80,5,FALSE)))</f>
        <v>0</v>
      </c>
      <c r="AU599" s="21">
        <f>IF(AF599="",0,IF(AF599="Interdit",0,VLOOKUP(R599,'CODE H VS CODE ICPE'!$A$2:$E$80,5,FALSE)))</f>
        <v>0</v>
      </c>
      <c r="AV599" s="21">
        <f>IF(AG599="",0,IF(AG599="Interdit",0,VLOOKUP(S599,'CODE H VS CODE ICPE'!$A$2:$E$80,5,FALSE)))</f>
        <v>0</v>
      </c>
      <c r="AW599" s="20" t="str">
        <f t="shared" si="93"/>
        <v>$AJ$2</v>
      </c>
      <c r="AX599" s="26">
        <f t="shared" si="94"/>
        <v>149999.99</v>
      </c>
      <c r="AY599" s="20" t="str">
        <f t="shared" si="95"/>
        <v>H280</v>
      </c>
      <c r="AZ599" s="20">
        <f>IF(AY599="","",IF(AY599=0,"",VLOOKUP(AY599,'CODE H VS CODE ICPE'!$A$1:$E$80,3,FALSE)))</f>
        <v>4320</v>
      </c>
    </row>
    <row r="600" spans="1:52" ht="28.9" customHeight="1">
      <c r="A600" s="23">
        <v>1046</v>
      </c>
      <c r="B600" s="24" t="s">
        <v>1530</v>
      </c>
      <c r="C600" s="25">
        <v>2</v>
      </c>
      <c r="D600" s="24" t="s">
        <v>231</v>
      </c>
      <c r="E600" s="24" t="s">
        <v>1531</v>
      </c>
      <c r="F600" s="20" t="s">
        <v>29</v>
      </c>
      <c r="G600" s="20" t="s">
        <v>76</v>
      </c>
      <c r="H600" s="20"/>
      <c r="I600" s="20"/>
      <c r="J600" s="20"/>
      <c r="K600" s="20"/>
      <c r="L600" s="20"/>
      <c r="M600" s="20"/>
      <c r="N600" s="20"/>
      <c r="O600" s="20"/>
      <c r="P600" s="20"/>
      <c r="Q600" s="20"/>
      <c r="R600" s="20"/>
      <c r="S600" s="20"/>
      <c r="T600" s="20" t="str">
        <f>IFERROR(VLOOKUP(F600,'CODE H VS CODE ICPE'!$A$2:$D$80,4,FALSE),"")</f>
        <v>Demande d'autorisation</v>
      </c>
      <c r="U600" s="20" t="str">
        <f>IFERROR(VLOOKUP(G600,'CODE H VS CODE ICPE'!$A$2:$D$80,4,FALSE),"")</f>
        <v>Demande d'autorisation</v>
      </c>
      <c r="V600" s="20" t="str">
        <f>IFERROR(VLOOKUP(H600,'CODE H VS CODE ICPE'!$A$2:$D$80,4,FALSE),"")</f>
        <v/>
      </c>
      <c r="W600" s="20" t="str">
        <f>IFERROR(VLOOKUP(I600,'CODE H VS CODE ICPE'!$A$2:$D$80,4,FALSE),"")</f>
        <v/>
      </c>
      <c r="X600" s="20" t="str">
        <f>IFERROR(VLOOKUP(J600,'CODE H VS CODE ICPE'!$A$2:$D$80,4,FALSE),"")</f>
        <v/>
      </c>
      <c r="Y600" s="20" t="str">
        <f>IFERROR(VLOOKUP(K600,'CODE H VS CODE ICPE'!$A$2:$D$80,4,FALSE),"")</f>
        <v/>
      </c>
      <c r="Z600" s="20" t="str">
        <f>IFERROR(VLOOKUP(L600,'CODE H VS CODE ICPE'!$A$2:$D$80,4,FALSE),"")</f>
        <v/>
      </c>
      <c r="AA600" s="20" t="str">
        <f>IFERROR(VLOOKUP(M600,'CODE H VS CODE ICPE'!$A$2:$D$80,4,FALSE),"")</f>
        <v/>
      </c>
      <c r="AB600" s="20" t="str">
        <f>IFERROR(VLOOKUP(N600,'CODE H VS CODE ICPE'!$A$2:$D$80,4,FALSE),"")</f>
        <v/>
      </c>
      <c r="AC600" s="20" t="str">
        <f>IFERROR(VLOOKUP(O600,'CODE H VS CODE ICPE'!$A$2:$D$80,4,FALSE),"")</f>
        <v/>
      </c>
      <c r="AD600" s="20" t="str">
        <f>IFERROR(VLOOKUP(P600,'CODE H VS CODE ICPE'!$A$2:$D$80,4,FALSE),"")</f>
        <v/>
      </c>
      <c r="AE600" s="20" t="str">
        <f>IFERROR(VLOOKUP(Q600,'CODE H VS CODE ICPE'!$A$2:$D$80,4,FALSE),"")</f>
        <v/>
      </c>
      <c r="AF600" s="20" t="str">
        <f>IFERROR(VLOOKUP(R600,'CODE H VS CODE ICPE'!$A$2:$D$80,4,FALSE),"")</f>
        <v/>
      </c>
      <c r="AG600" s="20" t="str">
        <f>IFERROR(VLOOKUP(S600,'CODE H VS CODE ICPE'!$A$2:$D$80,4,FALSE),"")</f>
        <v/>
      </c>
      <c r="AH600" s="47" t="str">
        <f t="shared" si="96"/>
        <v>Accepted</v>
      </c>
      <c r="AI600" s="21">
        <f>IF(T600="",0,IF(T600="Interdit",0,VLOOKUP(F600,'CODE H VS CODE ICPE'!$A$2:$E$80,5,FALSE)))</f>
        <v>999.99</v>
      </c>
      <c r="AJ600" s="21">
        <f>IF(U600="",0,IF(U600="Interdit",0,VLOOKUP(G600,'CODE H VS CODE ICPE'!$A$2:$E$80,5,FALSE)))</f>
        <v>149999.99</v>
      </c>
      <c r="AK600" s="21">
        <f>IF(V600="",0,IF(V600="Interdit",0,VLOOKUP(H600,'CODE H VS CODE ICPE'!$A$2:$E$80,5,FALSE)))</f>
        <v>0</v>
      </c>
      <c r="AL600" s="21">
        <f>IF(W600="",0,IF(W600="Interdit",0,VLOOKUP(I600,'CODE H VS CODE ICPE'!$A$2:$E$80,5,FALSE)))</f>
        <v>0</v>
      </c>
      <c r="AM600" s="21">
        <f>IF(X600="",0,IF(X600="Interdit",0,VLOOKUP(J600,'CODE H VS CODE ICPE'!$A$2:$E$80,5,FALSE)))</f>
        <v>0</v>
      </c>
      <c r="AN600" s="21">
        <f>IF(Y600="",0,IF(Y600="Interdit",0,VLOOKUP(K600,'CODE H VS CODE ICPE'!$A$2:$E$80,5,FALSE)))</f>
        <v>0</v>
      </c>
      <c r="AO600" s="21">
        <f>IF(Z600="",0,IF(Z600="Interdit",0,VLOOKUP(L600,'CODE H VS CODE ICPE'!$A$2:$E$80,5,FALSE)))</f>
        <v>0</v>
      </c>
      <c r="AP600" s="21">
        <f>IF(AA600="",0,IF(AA600="Interdit",0,VLOOKUP(M600,'CODE H VS CODE ICPE'!$A$2:$E$80,5,FALSE)))</f>
        <v>0</v>
      </c>
      <c r="AQ600" s="21">
        <f>IF(AB600="",0,IF(AB600="Interdit",0,VLOOKUP(N600,'CODE H VS CODE ICPE'!$A$2:$E$80,5,FALSE)))</f>
        <v>0</v>
      </c>
      <c r="AR600" s="21">
        <f>IF(AC600="",0,IF(AC600="Interdit",0,VLOOKUP(O600,'CODE H VS CODE ICPE'!$A$2:$E$80,5,FALSE)))</f>
        <v>0</v>
      </c>
      <c r="AS600" s="21">
        <f>IF(AD600="",0,IF(AD600="Interdit",0,VLOOKUP(P600,'CODE H VS CODE ICPE'!$A$2:$E$80,5,FALSE)))</f>
        <v>0</v>
      </c>
      <c r="AT600" s="21">
        <f>IF(AE600="",0,IF(AE600="Interdit",0,VLOOKUP(Q600,'CODE H VS CODE ICPE'!$A$2:$E$80,5,FALSE)))</f>
        <v>0</v>
      </c>
      <c r="AU600" s="21">
        <f>IF(AF600="",0,IF(AF600="Interdit",0,VLOOKUP(R600,'CODE H VS CODE ICPE'!$A$2:$E$80,5,FALSE)))</f>
        <v>0</v>
      </c>
      <c r="AV600" s="21">
        <f>IF(AG600="",0,IF(AG600="Interdit",0,VLOOKUP(S600,'CODE H VS CODE ICPE'!$A$2:$E$80,5,FALSE)))</f>
        <v>0</v>
      </c>
      <c r="AW600" s="20" t="str">
        <f t="shared" si="93"/>
        <v>$AJ$2</v>
      </c>
      <c r="AX600" s="26">
        <f t="shared" si="94"/>
        <v>149999.99</v>
      </c>
      <c r="AY600" s="20" t="str">
        <f t="shared" si="95"/>
        <v>H280</v>
      </c>
      <c r="AZ600" s="20">
        <f>IF(AY600="","",IF(AY600=0,"",VLOOKUP(AY600,'CODE H VS CODE ICPE'!$A$1:$E$80,3,FALSE)))</f>
        <v>4320</v>
      </c>
    </row>
    <row r="601" spans="1:52" ht="28.9" customHeight="1">
      <c r="A601" s="23">
        <v>3348</v>
      </c>
      <c r="B601" s="24" t="s">
        <v>1532</v>
      </c>
      <c r="C601" s="25" t="s">
        <v>222</v>
      </c>
      <c r="D601" s="24" t="s">
        <v>1018</v>
      </c>
      <c r="E601" s="24" t="s">
        <v>1533</v>
      </c>
      <c r="F601" s="20" t="s">
        <v>86</v>
      </c>
      <c r="G601" s="20" t="s">
        <v>110</v>
      </c>
      <c r="H601" s="20"/>
      <c r="I601" s="20"/>
      <c r="J601" s="20"/>
      <c r="K601" s="20"/>
      <c r="L601" s="20"/>
      <c r="M601" s="20"/>
      <c r="N601" s="20"/>
      <c r="O601" s="20"/>
      <c r="P601" s="20"/>
      <c r="Q601" s="20"/>
      <c r="R601" s="20"/>
      <c r="S601" s="20"/>
      <c r="T601" s="20" t="str">
        <f>IFERROR(VLOOKUP(F601,'CODE H VS CODE ICPE'!$A$2:$D$80,4,FALSE),"")</f>
        <v>Autorisé</v>
      </c>
      <c r="U601" s="20" t="str">
        <f>IFERROR(VLOOKUP(G601,'CODE H VS CODE ICPE'!$A$2:$D$80,4,FALSE),"")</f>
        <v>Interdit</v>
      </c>
      <c r="V601" s="20" t="str">
        <f>IFERROR(VLOOKUP(H601,'CODE H VS CODE ICPE'!$A$2:$D$80,4,FALSE),"")</f>
        <v/>
      </c>
      <c r="W601" s="20" t="str">
        <f>IFERROR(VLOOKUP(I601,'CODE H VS CODE ICPE'!$A$2:$D$80,4,FALSE),"")</f>
        <v/>
      </c>
      <c r="X601" s="20" t="str">
        <f>IFERROR(VLOOKUP(J601,'CODE H VS CODE ICPE'!$A$2:$D$80,4,FALSE),"")</f>
        <v/>
      </c>
      <c r="Y601" s="20" t="str">
        <f>IFERROR(VLOOKUP(K601,'CODE H VS CODE ICPE'!$A$2:$D$80,4,FALSE),"")</f>
        <v/>
      </c>
      <c r="Z601" s="20" t="str">
        <f>IFERROR(VLOOKUP(L601,'CODE H VS CODE ICPE'!$A$2:$D$80,4,FALSE),"")</f>
        <v/>
      </c>
      <c r="AA601" s="20" t="str">
        <f>IFERROR(VLOOKUP(M601,'CODE H VS CODE ICPE'!$A$2:$D$80,4,FALSE),"")</f>
        <v/>
      </c>
      <c r="AB601" s="20" t="str">
        <f>IFERROR(VLOOKUP(N601,'CODE H VS CODE ICPE'!$A$2:$D$80,4,FALSE),"")</f>
        <v/>
      </c>
      <c r="AC601" s="20" t="str">
        <f>IFERROR(VLOOKUP(O601,'CODE H VS CODE ICPE'!$A$2:$D$80,4,FALSE),"")</f>
        <v/>
      </c>
      <c r="AD601" s="20" t="str">
        <f>IFERROR(VLOOKUP(P601,'CODE H VS CODE ICPE'!$A$2:$D$80,4,FALSE),"")</f>
        <v/>
      </c>
      <c r="AE601" s="20" t="str">
        <f>IFERROR(VLOOKUP(Q601,'CODE H VS CODE ICPE'!$A$2:$D$80,4,FALSE),"")</f>
        <v/>
      </c>
      <c r="AF601" s="20" t="str">
        <f>IFERROR(VLOOKUP(R601,'CODE H VS CODE ICPE'!$A$2:$D$80,4,FALSE),"")</f>
        <v/>
      </c>
      <c r="AG601" s="20" t="str">
        <f>IFERROR(VLOOKUP(S601,'CODE H VS CODE ICPE'!$A$2:$D$80,4,FALSE),"")</f>
        <v/>
      </c>
      <c r="AH601" s="48" t="str">
        <f t="shared" si="96"/>
        <v>Accepted</v>
      </c>
      <c r="AI601" s="21">
        <f>IF(T601="",0,IF(T601="Interdit",0,VLOOKUP(F601,'CODE H VS CODE ICPE'!$A$2:$E$80,5,FALSE)))</f>
        <v>99999.99</v>
      </c>
      <c r="AJ601" s="21">
        <f>IF(U601="",0,IF(U601="Interdit",0,VLOOKUP(G601,'CODE H VS CODE ICPE'!$A$2:$E$80,5,FALSE)))</f>
        <v>0</v>
      </c>
      <c r="AK601" s="21">
        <f>IF(V601="",0,IF(V601="Interdit",0,VLOOKUP(H601,'CODE H VS CODE ICPE'!$A$2:$E$80,5,FALSE)))</f>
        <v>0</v>
      </c>
      <c r="AL601" s="21">
        <f>IF(W601="",0,IF(W601="Interdit",0,VLOOKUP(I601,'CODE H VS CODE ICPE'!$A$2:$E$80,5,FALSE)))</f>
        <v>0</v>
      </c>
      <c r="AM601" s="21">
        <f>IF(X601="",0,IF(X601="Interdit",0,VLOOKUP(J601,'CODE H VS CODE ICPE'!$A$2:$E$80,5,FALSE)))</f>
        <v>0</v>
      </c>
      <c r="AN601" s="21">
        <f>IF(Y601="",0,IF(Y601="Interdit",0,VLOOKUP(K601,'CODE H VS CODE ICPE'!$A$2:$E$80,5,FALSE)))</f>
        <v>0</v>
      </c>
      <c r="AO601" s="21">
        <f>IF(Z601="",0,IF(Z601="Interdit",0,VLOOKUP(L601,'CODE H VS CODE ICPE'!$A$2:$E$80,5,FALSE)))</f>
        <v>0</v>
      </c>
      <c r="AP601" s="21">
        <f>IF(AA601="",0,IF(AA601="Interdit",0,VLOOKUP(M601,'CODE H VS CODE ICPE'!$A$2:$E$80,5,FALSE)))</f>
        <v>0</v>
      </c>
      <c r="AQ601" s="21">
        <f>IF(AB601="",0,IF(AB601="Interdit",0,VLOOKUP(N601,'CODE H VS CODE ICPE'!$A$2:$E$80,5,FALSE)))</f>
        <v>0</v>
      </c>
      <c r="AR601" s="21">
        <f>IF(AC601="",0,IF(AC601="Interdit",0,VLOOKUP(O601,'CODE H VS CODE ICPE'!$A$2:$E$80,5,FALSE)))</f>
        <v>0</v>
      </c>
      <c r="AS601" s="21">
        <f>IF(AD601="",0,IF(AD601="Interdit",0,VLOOKUP(P601,'CODE H VS CODE ICPE'!$A$2:$E$80,5,FALSE)))</f>
        <v>0</v>
      </c>
      <c r="AT601" s="21">
        <f>IF(AE601="",0,IF(AE601="Interdit",0,VLOOKUP(Q601,'CODE H VS CODE ICPE'!$A$2:$E$80,5,FALSE)))</f>
        <v>0</v>
      </c>
      <c r="AU601" s="21">
        <f>IF(AF601="",0,IF(AF601="Interdit",0,VLOOKUP(R601,'CODE H VS CODE ICPE'!$A$2:$E$80,5,FALSE)))</f>
        <v>0</v>
      </c>
      <c r="AV601" s="21">
        <f>IF(AG601="",0,IF(AG601="Interdit",0,VLOOKUP(S601,'CODE H VS CODE ICPE'!$A$2:$E$80,5,FALSE)))</f>
        <v>0</v>
      </c>
      <c r="AW601" s="20" t="str">
        <f>ADDRESS(2,MATCH(MAX(AI601:AV601),AI601:AV601,0)+COLUMN(AI601)-1)</f>
        <v>$AI$2</v>
      </c>
      <c r="AX601" s="26">
        <f>IF(AH601="Interdit","",IF(AW601="$AI$2",AI601,IF(AW601="$AJ$2",AJ601,IF(AW601="$AK$2",AK601,IF(AW601="$AL$2",AL601,IF(AW601="$AM$2",AM601,IF(AW601="$AN$2",AN601,IF(AW601="$AO$2",AO601,IF(AW601="$AP$2",AP601,IF(AW601="$AQ$2",AQ601,IF(AW601="$AR$2",AR601,IF(AW601="$AS$2",AS601,IF(AW601="$AT$2",AT601,IF(AW601="$AU$2",AU601,IF(AW601="$AV$2",AV601,"")))))))))))))))</f>
        <v>99999.99</v>
      </c>
      <c r="AY601" s="20" t="str">
        <f>IF(AX601="","",IF(AW601="$AI$2",F601,IF(AW601="$AJ$2",G601,IF(AW601="$AK$2",H601,IF(AW601="$AL$2",I601,IF(AW601="$AM$2",J601,IF(AW601="$AN$2",K601,IF(AW601="$AO$2",L601,IF(AW601="$AP$2",M601,IF(AW601="$AQ$2",N601,IF(AW601="$AR$2",O601,IF(AW601="$AS$2",P601,IF(AW601="$AT$2",Q601,IF(AW601="$AU$2",R601,IF(AW601="$AV$2",S601,"")))))))))))))))</f>
        <v>H302</v>
      </c>
      <c r="AZ601" s="20">
        <f>IF(AY601="","",IF(AY601=0,"",VLOOKUP(AY601,'CODE H VS CODE ICPE'!$A$1:$E$80,3,FALSE)))</f>
        <v>4511</v>
      </c>
    </row>
    <row r="602" spans="1:52" ht="28.9" customHeight="1">
      <c r="A602" s="23">
        <v>1056</v>
      </c>
      <c r="B602" s="24" t="s">
        <v>1534</v>
      </c>
      <c r="C602" s="25" t="s">
        <v>230</v>
      </c>
      <c r="D602" s="24" t="s">
        <v>231</v>
      </c>
      <c r="E602" s="24" t="s">
        <v>1535</v>
      </c>
      <c r="F602" s="20" t="s">
        <v>29</v>
      </c>
      <c r="G602" s="20" t="s">
        <v>76</v>
      </c>
      <c r="H602" s="20"/>
      <c r="I602" s="20"/>
      <c r="J602" s="20"/>
      <c r="K602" s="20"/>
      <c r="L602" s="20"/>
      <c r="M602" s="20"/>
      <c r="N602" s="20"/>
      <c r="O602" s="20"/>
      <c r="P602" s="20"/>
      <c r="Q602" s="20"/>
      <c r="R602" s="20"/>
      <c r="S602" s="20"/>
      <c r="T602" s="20" t="str">
        <f>IFERROR(VLOOKUP(F602,'CODE H VS CODE ICPE'!$A$2:$D$80,4,FALSE),"")</f>
        <v>Demande d'autorisation</v>
      </c>
      <c r="U602" s="20" t="str">
        <f>IFERROR(VLOOKUP(G602,'CODE H VS CODE ICPE'!$A$2:$D$80,4,FALSE),"")</f>
        <v>Demande d'autorisation</v>
      </c>
      <c r="V602" s="20" t="str">
        <f>IFERROR(VLOOKUP(H602,'CODE H VS CODE ICPE'!$A$2:$D$80,4,FALSE),"")</f>
        <v/>
      </c>
      <c r="W602" s="20" t="str">
        <f>IFERROR(VLOOKUP(I602,'CODE H VS CODE ICPE'!$A$2:$D$80,4,FALSE),"")</f>
        <v/>
      </c>
      <c r="X602" s="20" t="str">
        <f>IFERROR(VLOOKUP(J602,'CODE H VS CODE ICPE'!$A$2:$D$80,4,FALSE),"")</f>
        <v/>
      </c>
      <c r="Y602" s="20" t="str">
        <f>IFERROR(VLOOKUP(K602,'CODE H VS CODE ICPE'!$A$2:$D$80,4,FALSE),"")</f>
        <v/>
      </c>
      <c r="Z602" s="20" t="str">
        <f>IFERROR(VLOOKUP(L602,'CODE H VS CODE ICPE'!$A$2:$D$80,4,FALSE),"")</f>
        <v/>
      </c>
      <c r="AA602" s="20" t="str">
        <f>IFERROR(VLOOKUP(M602,'CODE H VS CODE ICPE'!$A$2:$D$80,4,FALSE),"")</f>
        <v/>
      </c>
      <c r="AB602" s="20" t="str">
        <f>IFERROR(VLOOKUP(N602,'CODE H VS CODE ICPE'!$A$2:$D$80,4,FALSE),"")</f>
        <v/>
      </c>
      <c r="AC602" s="20" t="str">
        <f>IFERROR(VLOOKUP(O602,'CODE H VS CODE ICPE'!$A$2:$D$80,4,FALSE),"")</f>
        <v/>
      </c>
      <c r="AD602" s="20" t="str">
        <f>IFERROR(VLOOKUP(P602,'CODE H VS CODE ICPE'!$A$2:$D$80,4,FALSE),"")</f>
        <v/>
      </c>
      <c r="AE602" s="20" t="str">
        <f>IFERROR(VLOOKUP(Q602,'CODE H VS CODE ICPE'!$A$2:$D$80,4,FALSE),"")</f>
        <v/>
      </c>
      <c r="AF602" s="20" t="str">
        <f>IFERROR(VLOOKUP(R602,'CODE H VS CODE ICPE'!$A$2:$D$80,4,FALSE),"")</f>
        <v/>
      </c>
      <c r="AG602" s="20" t="str">
        <f>IFERROR(VLOOKUP(S602,'CODE H VS CODE ICPE'!$A$2:$D$80,4,FALSE),"")</f>
        <v/>
      </c>
      <c r="AH602" s="47" t="str">
        <f t="shared" si="96"/>
        <v>Accepted</v>
      </c>
      <c r="AI602" s="21">
        <f>IF(T602="",0,IF(T602="Interdit",0,VLOOKUP(F602,'CODE H VS CODE ICPE'!$A$2:$E$80,5,FALSE)))</f>
        <v>999.99</v>
      </c>
      <c r="AJ602" s="21">
        <f>IF(U602="",0,IF(U602="Interdit",0,VLOOKUP(G602,'CODE H VS CODE ICPE'!$A$2:$E$80,5,FALSE)))</f>
        <v>149999.99</v>
      </c>
      <c r="AK602" s="21">
        <f>IF(V602="",0,IF(V602="Interdit",0,VLOOKUP(H602,'CODE H VS CODE ICPE'!$A$2:$E$80,5,FALSE)))</f>
        <v>0</v>
      </c>
      <c r="AL602" s="21">
        <f>IF(W602="",0,IF(W602="Interdit",0,VLOOKUP(I602,'CODE H VS CODE ICPE'!$A$2:$E$80,5,FALSE)))</f>
        <v>0</v>
      </c>
      <c r="AM602" s="21">
        <f>IF(X602="",0,IF(X602="Interdit",0,VLOOKUP(J602,'CODE H VS CODE ICPE'!$A$2:$E$80,5,FALSE)))</f>
        <v>0</v>
      </c>
      <c r="AN602" s="21">
        <f>IF(Y602="",0,IF(Y602="Interdit",0,VLOOKUP(K602,'CODE H VS CODE ICPE'!$A$2:$E$80,5,FALSE)))</f>
        <v>0</v>
      </c>
      <c r="AO602" s="21">
        <f>IF(Z602="",0,IF(Z602="Interdit",0,VLOOKUP(L602,'CODE H VS CODE ICPE'!$A$2:$E$80,5,FALSE)))</f>
        <v>0</v>
      </c>
      <c r="AP602" s="21">
        <f>IF(AA602="",0,IF(AA602="Interdit",0,VLOOKUP(M602,'CODE H VS CODE ICPE'!$A$2:$E$80,5,FALSE)))</f>
        <v>0</v>
      </c>
      <c r="AQ602" s="21">
        <f>IF(AB602="",0,IF(AB602="Interdit",0,VLOOKUP(N602,'CODE H VS CODE ICPE'!$A$2:$E$80,5,FALSE)))</f>
        <v>0</v>
      </c>
      <c r="AR602" s="21">
        <f>IF(AC602="",0,IF(AC602="Interdit",0,VLOOKUP(O602,'CODE H VS CODE ICPE'!$A$2:$E$80,5,FALSE)))</f>
        <v>0</v>
      </c>
      <c r="AS602" s="21">
        <f>IF(AD602="",0,IF(AD602="Interdit",0,VLOOKUP(P602,'CODE H VS CODE ICPE'!$A$2:$E$80,5,FALSE)))</f>
        <v>0</v>
      </c>
      <c r="AT602" s="21">
        <f>IF(AE602="",0,IF(AE602="Interdit",0,VLOOKUP(Q602,'CODE H VS CODE ICPE'!$A$2:$E$80,5,FALSE)))</f>
        <v>0</v>
      </c>
      <c r="AU602" s="21">
        <f>IF(AF602="",0,IF(AF602="Interdit",0,VLOOKUP(R602,'CODE H VS CODE ICPE'!$A$2:$E$80,5,FALSE)))</f>
        <v>0</v>
      </c>
      <c r="AV602" s="21">
        <f>IF(AG602="",0,IF(AG602="Interdit",0,VLOOKUP(S602,'CODE H VS CODE ICPE'!$A$2:$E$80,5,FALSE)))</f>
        <v>0</v>
      </c>
      <c r="AW602" s="20" t="str">
        <f t="shared" ref="AW602:AW610" si="97">ADDRESS(2,MATCH(MAX(AI602:AV602),AI602:AV602,0)+COLUMN(AI602)-1)</f>
        <v>$AJ$2</v>
      </c>
      <c r="AX602" s="26">
        <f t="shared" ref="AX602:AX610" si="98">IF(AH602="Interdit","",IF(AW602="$AI$2",AI602,IF(AW602="$AJ$2",AJ602,IF(AW602="$AK$2",AK602,IF(AW602="$AL$2",AL602,IF(AW602="$AM$2",AM602,IF(AW602="$AN$2",AN602,IF(AW602="$AO$2",AO602,IF(AW602="$AP$2",AP602,IF(AW602="$AQ$2",AQ602,IF(AW602="$AR$2",AR602,IF(AW602="$AS$2",AS602,IF(AW602="$AT$2",AT602,IF(AW602="$AU$2",AU602,IF(AW602="$AV$2",AV602,"")))))))))))))))</f>
        <v>149999.99</v>
      </c>
      <c r="AY602" s="20" t="str">
        <f t="shared" ref="AY602:AY610" si="99">IF(AX602="","",IF(AW602="$AI$2",F602,IF(AW602="$AJ$2",G602,IF(AW602="$AK$2",H602,IF(AW602="$AL$2",I602,IF(AW602="$AM$2",J602,IF(AW602="$AN$2",K602,IF(AW602="$AO$2",L602,IF(AW602="$AP$2",M602,IF(AW602="$AQ$2",N602,IF(AW602="$AR$2",O602,IF(AW602="$AS$2",P602,IF(AW602="$AT$2",Q602,IF(AW602="$AU$2",R602,IF(AW602="$AV$2",S602,"")))))))))))))))</f>
        <v>H280</v>
      </c>
      <c r="AZ602" s="20">
        <f>IF(AY602="","",IF(AY602=0,"",VLOOKUP(AY602,'CODE H VS CODE ICPE'!$A$1:$E$80,3,FALSE)))</f>
        <v>4320</v>
      </c>
    </row>
    <row r="603" spans="1:52" ht="28.9" customHeight="1">
      <c r="A603" s="23">
        <v>1058</v>
      </c>
      <c r="B603" s="24" t="s">
        <v>1536</v>
      </c>
      <c r="C603" s="25" t="s">
        <v>230</v>
      </c>
      <c r="D603" s="24" t="s">
        <v>661</v>
      </c>
      <c r="E603" s="24" t="s">
        <v>1537</v>
      </c>
      <c r="F603" s="20" t="s">
        <v>76</v>
      </c>
      <c r="G603" s="20"/>
      <c r="H603" s="20"/>
      <c r="I603" s="20"/>
      <c r="J603" s="20"/>
      <c r="K603" s="20"/>
      <c r="L603" s="20"/>
      <c r="M603" s="20"/>
      <c r="N603" s="20"/>
      <c r="O603" s="20"/>
      <c r="P603" s="20"/>
      <c r="Q603" s="20"/>
      <c r="R603" s="20"/>
      <c r="S603" s="20"/>
      <c r="T603" s="20" t="str">
        <f>IFERROR(VLOOKUP(F603,'CODE H VS CODE ICPE'!$A$2:$D$80,4,FALSE),"")</f>
        <v>Demande d'autorisation</v>
      </c>
      <c r="U603" s="20" t="str">
        <f>IFERROR(VLOOKUP(G603,'CODE H VS CODE ICPE'!$A$2:$D$80,4,FALSE),"")</f>
        <v/>
      </c>
      <c r="V603" s="20" t="str">
        <f>IFERROR(VLOOKUP(H603,'CODE H VS CODE ICPE'!$A$2:$D$80,4,FALSE),"")</f>
        <v/>
      </c>
      <c r="W603" s="20" t="str">
        <f>IFERROR(VLOOKUP(I603,'CODE H VS CODE ICPE'!$A$2:$D$80,4,FALSE),"")</f>
        <v/>
      </c>
      <c r="X603" s="20" t="str">
        <f>IFERROR(VLOOKUP(J603,'CODE H VS CODE ICPE'!$A$2:$D$80,4,FALSE),"")</f>
        <v/>
      </c>
      <c r="Y603" s="20" t="str">
        <f>IFERROR(VLOOKUP(K603,'CODE H VS CODE ICPE'!$A$2:$D$80,4,FALSE),"")</f>
        <v/>
      </c>
      <c r="Z603" s="20" t="str">
        <f>IFERROR(VLOOKUP(L603,'CODE H VS CODE ICPE'!$A$2:$D$80,4,FALSE),"")</f>
        <v/>
      </c>
      <c r="AA603" s="20" t="str">
        <f>IFERROR(VLOOKUP(M603,'CODE H VS CODE ICPE'!$A$2:$D$80,4,FALSE),"")</f>
        <v/>
      </c>
      <c r="AB603" s="20" t="str">
        <f>IFERROR(VLOOKUP(N603,'CODE H VS CODE ICPE'!$A$2:$D$80,4,FALSE),"")</f>
        <v/>
      </c>
      <c r="AC603" s="20" t="str">
        <f>IFERROR(VLOOKUP(O603,'CODE H VS CODE ICPE'!$A$2:$D$80,4,FALSE),"")</f>
        <v/>
      </c>
      <c r="AD603" s="20" t="str">
        <f>IFERROR(VLOOKUP(P603,'CODE H VS CODE ICPE'!$A$2:$D$80,4,FALSE),"")</f>
        <v/>
      </c>
      <c r="AE603" s="20" t="str">
        <f>IFERROR(VLOOKUP(Q603,'CODE H VS CODE ICPE'!$A$2:$D$80,4,FALSE),"")</f>
        <v/>
      </c>
      <c r="AF603" s="20" t="str">
        <f>IFERROR(VLOOKUP(R603,'CODE H VS CODE ICPE'!$A$2:$D$80,4,FALSE),"")</f>
        <v/>
      </c>
      <c r="AG603" s="20" t="str">
        <f>IFERROR(VLOOKUP(S603,'CODE H VS CODE ICPE'!$A$2:$D$80,4,FALSE),"")</f>
        <v/>
      </c>
      <c r="AH603" s="47" t="str">
        <f t="shared" si="96"/>
        <v>Accepted</v>
      </c>
      <c r="AI603" s="21">
        <f>IF(T603="",0,IF(T603="Interdit",0,VLOOKUP(F603,'CODE H VS CODE ICPE'!$A$2:$E$80,5,FALSE)))</f>
        <v>149999.99</v>
      </c>
      <c r="AJ603" s="21">
        <f>IF(U603="",0,IF(U603="Interdit",0,VLOOKUP(G603,'CODE H VS CODE ICPE'!$A$2:$E$80,5,FALSE)))</f>
        <v>0</v>
      </c>
      <c r="AK603" s="21">
        <f>IF(V603="",0,IF(V603="Interdit",0,VLOOKUP(H603,'CODE H VS CODE ICPE'!$A$2:$E$80,5,FALSE)))</f>
        <v>0</v>
      </c>
      <c r="AL603" s="21">
        <f>IF(W603="",0,IF(W603="Interdit",0,VLOOKUP(I603,'CODE H VS CODE ICPE'!$A$2:$E$80,5,FALSE)))</f>
        <v>0</v>
      </c>
      <c r="AM603" s="21">
        <f>IF(X603="",0,IF(X603="Interdit",0,VLOOKUP(J603,'CODE H VS CODE ICPE'!$A$2:$E$80,5,FALSE)))</f>
        <v>0</v>
      </c>
      <c r="AN603" s="21">
        <f>IF(Y603="",0,IF(Y603="Interdit",0,VLOOKUP(K603,'CODE H VS CODE ICPE'!$A$2:$E$80,5,FALSE)))</f>
        <v>0</v>
      </c>
      <c r="AO603" s="21">
        <f>IF(Z603="",0,IF(Z603="Interdit",0,VLOOKUP(L603,'CODE H VS CODE ICPE'!$A$2:$E$80,5,FALSE)))</f>
        <v>0</v>
      </c>
      <c r="AP603" s="21">
        <f>IF(AA603="",0,IF(AA603="Interdit",0,VLOOKUP(M603,'CODE H VS CODE ICPE'!$A$2:$E$80,5,FALSE)))</f>
        <v>0</v>
      </c>
      <c r="AQ603" s="21">
        <f>IF(AB603="",0,IF(AB603="Interdit",0,VLOOKUP(N603,'CODE H VS CODE ICPE'!$A$2:$E$80,5,FALSE)))</f>
        <v>0</v>
      </c>
      <c r="AR603" s="21">
        <f>IF(AC603="",0,IF(AC603="Interdit",0,VLOOKUP(O603,'CODE H VS CODE ICPE'!$A$2:$E$80,5,FALSE)))</f>
        <v>0</v>
      </c>
      <c r="AS603" s="21">
        <f>IF(AD603="",0,IF(AD603="Interdit",0,VLOOKUP(P603,'CODE H VS CODE ICPE'!$A$2:$E$80,5,FALSE)))</f>
        <v>0</v>
      </c>
      <c r="AT603" s="21">
        <f>IF(AE603="",0,IF(AE603="Interdit",0,VLOOKUP(Q603,'CODE H VS CODE ICPE'!$A$2:$E$80,5,FALSE)))</f>
        <v>0</v>
      </c>
      <c r="AU603" s="21">
        <f>IF(AF603="",0,IF(AF603="Interdit",0,VLOOKUP(R603,'CODE H VS CODE ICPE'!$A$2:$E$80,5,FALSE)))</f>
        <v>0</v>
      </c>
      <c r="AV603" s="21">
        <f>IF(AG603="",0,IF(AG603="Interdit",0,VLOOKUP(S603,'CODE H VS CODE ICPE'!$A$2:$E$80,5,FALSE)))</f>
        <v>0</v>
      </c>
      <c r="AW603" s="20" t="str">
        <f t="shared" si="97"/>
        <v>$AI$2</v>
      </c>
      <c r="AX603" s="26">
        <f t="shared" si="98"/>
        <v>149999.99</v>
      </c>
      <c r="AY603" s="20" t="str">
        <f t="shared" si="99"/>
        <v>H280</v>
      </c>
      <c r="AZ603" s="20">
        <f>IF(AY603="","",IF(AY603=0,"",VLOOKUP(AY603,'CODE H VS CODE ICPE'!$A$1:$E$80,3,FALSE)))</f>
        <v>4320</v>
      </c>
    </row>
    <row r="604" spans="1:52" ht="28.9" customHeight="1">
      <c r="A604" s="23">
        <v>1066</v>
      </c>
      <c r="B604" s="24" t="s">
        <v>1538</v>
      </c>
      <c r="C604" s="25" t="s">
        <v>230</v>
      </c>
      <c r="D604" s="24" t="s">
        <v>231</v>
      </c>
      <c r="E604" s="24" t="s">
        <v>1539</v>
      </c>
      <c r="F604" s="20" t="s">
        <v>76</v>
      </c>
      <c r="G604" s="20"/>
      <c r="H604" s="20"/>
      <c r="I604" s="20"/>
      <c r="J604" s="20"/>
      <c r="K604" s="20"/>
      <c r="L604" s="20"/>
      <c r="M604" s="20"/>
      <c r="N604" s="20"/>
      <c r="O604" s="20"/>
      <c r="P604" s="20"/>
      <c r="Q604" s="20"/>
      <c r="R604" s="20"/>
      <c r="S604" s="20"/>
      <c r="T604" s="20" t="str">
        <f>IFERROR(VLOOKUP(F604,'CODE H VS CODE ICPE'!$A$2:$D$80,4,FALSE),"")</f>
        <v>Demande d'autorisation</v>
      </c>
      <c r="U604" s="20" t="str">
        <f>IFERROR(VLOOKUP(G604,'CODE H VS CODE ICPE'!$A$2:$D$80,4,FALSE),"")</f>
        <v/>
      </c>
      <c r="V604" s="20" t="str">
        <f>IFERROR(VLOOKUP(H604,'CODE H VS CODE ICPE'!$A$2:$D$80,4,FALSE),"")</f>
        <v/>
      </c>
      <c r="W604" s="20" t="str">
        <f>IFERROR(VLOOKUP(I604,'CODE H VS CODE ICPE'!$A$2:$D$80,4,FALSE),"")</f>
        <v/>
      </c>
      <c r="X604" s="20" t="str">
        <f>IFERROR(VLOOKUP(J604,'CODE H VS CODE ICPE'!$A$2:$D$80,4,FALSE),"")</f>
        <v/>
      </c>
      <c r="Y604" s="20" t="str">
        <f>IFERROR(VLOOKUP(K604,'CODE H VS CODE ICPE'!$A$2:$D$80,4,FALSE),"")</f>
        <v/>
      </c>
      <c r="Z604" s="20" t="str">
        <f>IFERROR(VLOOKUP(L604,'CODE H VS CODE ICPE'!$A$2:$D$80,4,FALSE),"")</f>
        <v/>
      </c>
      <c r="AA604" s="20" t="str">
        <f>IFERROR(VLOOKUP(M604,'CODE H VS CODE ICPE'!$A$2:$D$80,4,FALSE),"")</f>
        <v/>
      </c>
      <c r="AB604" s="20" t="str">
        <f>IFERROR(VLOOKUP(N604,'CODE H VS CODE ICPE'!$A$2:$D$80,4,FALSE),"")</f>
        <v/>
      </c>
      <c r="AC604" s="20" t="str">
        <f>IFERROR(VLOOKUP(O604,'CODE H VS CODE ICPE'!$A$2:$D$80,4,FALSE),"")</f>
        <v/>
      </c>
      <c r="AD604" s="20" t="str">
        <f>IFERROR(VLOOKUP(P604,'CODE H VS CODE ICPE'!$A$2:$D$80,4,FALSE),"")</f>
        <v/>
      </c>
      <c r="AE604" s="20" t="str">
        <f>IFERROR(VLOOKUP(Q604,'CODE H VS CODE ICPE'!$A$2:$D$80,4,FALSE),"")</f>
        <v/>
      </c>
      <c r="AF604" s="20" t="str">
        <f>IFERROR(VLOOKUP(R604,'CODE H VS CODE ICPE'!$A$2:$D$80,4,FALSE),"")</f>
        <v/>
      </c>
      <c r="AG604" s="20" t="str">
        <f>IFERROR(VLOOKUP(S604,'CODE H VS CODE ICPE'!$A$2:$D$80,4,FALSE),"")</f>
        <v/>
      </c>
      <c r="AH604" s="47" t="str">
        <f t="shared" si="96"/>
        <v>Accepted</v>
      </c>
      <c r="AI604" s="21">
        <f>IF(T604="",0,IF(T604="Interdit",0,VLOOKUP(F604,'CODE H VS CODE ICPE'!$A$2:$E$80,5,FALSE)))</f>
        <v>149999.99</v>
      </c>
      <c r="AJ604" s="21">
        <f>IF(U604="",0,IF(U604="Interdit",0,VLOOKUP(G604,'CODE H VS CODE ICPE'!$A$2:$E$80,5,FALSE)))</f>
        <v>0</v>
      </c>
      <c r="AK604" s="21">
        <f>IF(V604="",0,IF(V604="Interdit",0,VLOOKUP(H604,'CODE H VS CODE ICPE'!$A$2:$E$80,5,FALSE)))</f>
        <v>0</v>
      </c>
      <c r="AL604" s="21">
        <f>IF(W604="",0,IF(W604="Interdit",0,VLOOKUP(I604,'CODE H VS CODE ICPE'!$A$2:$E$80,5,FALSE)))</f>
        <v>0</v>
      </c>
      <c r="AM604" s="21">
        <f>IF(X604="",0,IF(X604="Interdit",0,VLOOKUP(J604,'CODE H VS CODE ICPE'!$A$2:$E$80,5,FALSE)))</f>
        <v>0</v>
      </c>
      <c r="AN604" s="21">
        <f>IF(Y604="",0,IF(Y604="Interdit",0,VLOOKUP(K604,'CODE H VS CODE ICPE'!$A$2:$E$80,5,FALSE)))</f>
        <v>0</v>
      </c>
      <c r="AO604" s="21">
        <f>IF(Z604="",0,IF(Z604="Interdit",0,VLOOKUP(L604,'CODE H VS CODE ICPE'!$A$2:$E$80,5,FALSE)))</f>
        <v>0</v>
      </c>
      <c r="AP604" s="21">
        <f>IF(AA604="",0,IF(AA604="Interdit",0,VLOOKUP(M604,'CODE H VS CODE ICPE'!$A$2:$E$80,5,FALSE)))</f>
        <v>0</v>
      </c>
      <c r="AQ604" s="21">
        <f>IF(AB604="",0,IF(AB604="Interdit",0,VLOOKUP(N604,'CODE H VS CODE ICPE'!$A$2:$E$80,5,FALSE)))</f>
        <v>0</v>
      </c>
      <c r="AR604" s="21">
        <f>IF(AC604="",0,IF(AC604="Interdit",0,VLOOKUP(O604,'CODE H VS CODE ICPE'!$A$2:$E$80,5,FALSE)))</f>
        <v>0</v>
      </c>
      <c r="AS604" s="21">
        <f>IF(AD604="",0,IF(AD604="Interdit",0,VLOOKUP(P604,'CODE H VS CODE ICPE'!$A$2:$E$80,5,FALSE)))</f>
        <v>0</v>
      </c>
      <c r="AT604" s="21">
        <f>IF(AE604="",0,IF(AE604="Interdit",0,VLOOKUP(Q604,'CODE H VS CODE ICPE'!$A$2:$E$80,5,FALSE)))</f>
        <v>0</v>
      </c>
      <c r="AU604" s="21">
        <f>IF(AF604="",0,IF(AF604="Interdit",0,VLOOKUP(R604,'CODE H VS CODE ICPE'!$A$2:$E$80,5,FALSE)))</f>
        <v>0</v>
      </c>
      <c r="AV604" s="21">
        <f>IF(AG604="",0,IF(AG604="Interdit",0,VLOOKUP(S604,'CODE H VS CODE ICPE'!$A$2:$E$80,5,FALSE)))</f>
        <v>0</v>
      </c>
      <c r="AW604" s="20" t="str">
        <f t="shared" si="97"/>
        <v>$AI$2</v>
      </c>
      <c r="AX604" s="26">
        <f t="shared" si="98"/>
        <v>149999.99</v>
      </c>
      <c r="AY604" s="20" t="str">
        <f t="shared" si="99"/>
        <v>H280</v>
      </c>
      <c r="AZ604" s="20">
        <f>IF(AY604="","",IF(AY604=0,"",VLOOKUP(AY604,'CODE H VS CODE ICPE'!$A$1:$E$80,3,FALSE)))</f>
        <v>4320</v>
      </c>
    </row>
    <row r="605" spans="1:52" ht="28.9" customHeight="1">
      <c r="A605" s="23">
        <v>1070</v>
      </c>
      <c r="B605" s="24" t="s">
        <v>1540</v>
      </c>
      <c r="C605" s="25" t="s">
        <v>230</v>
      </c>
      <c r="D605" s="24" t="s">
        <v>1541</v>
      </c>
      <c r="E605" s="24" t="s">
        <v>1542</v>
      </c>
      <c r="F605" s="20" t="s">
        <v>70</v>
      </c>
      <c r="G605" s="20" t="s">
        <v>76</v>
      </c>
      <c r="H605" s="20" t="s">
        <v>116</v>
      </c>
      <c r="I605" s="20"/>
      <c r="J605" s="20"/>
      <c r="K605" s="20"/>
      <c r="L605" s="20"/>
      <c r="M605" s="20"/>
      <c r="N605" s="20"/>
      <c r="O605" s="20"/>
      <c r="P605" s="20"/>
      <c r="Q605" s="20"/>
      <c r="R605" s="20"/>
      <c r="S605" s="20"/>
      <c r="T605" s="20" t="str">
        <f>IFERROR(VLOOKUP(F605,'CODE H VS CODE ICPE'!$A$2:$D$80,4,FALSE),"")</f>
        <v>Demande d'autorisation</v>
      </c>
      <c r="U605" s="20" t="str">
        <f>IFERROR(VLOOKUP(G605,'CODE H VS CODE ICPE'!$A$2:$D$80,4,FALSE),"")</f>
        <v>Demande d'autorisation</v>
      </c>
      <c r="V605" s="20" t="str">
        <f>IFERROR(VLOOKUP(H605,'CODE H VS CODE ICPE'!$A$2:$D$80,4,FALSE),"")</f>
        <v>Autorisé</v>
      </c>
      <c r="W605" s="20" t="str">
        <f>IFERROR(VLOOKUP(I605,'CODE H VS CODE ICPE'!$A$2:$D$80,4,FALSE),"")</f>
        <v/>
      </c>
      <c r="X605" s="20" t="str">
        <f>IFERROR(VLOOKUP(J605,'CODE H VS CODE ICPE'!$A$2:$D$80,4,FALSE),"")</f>
        <v/>
      </c>
      <c r="Y605" s="20" t="str">
        <f>IFERROR(VLOOKUP(K605,'CODE H VS CODE ICPE'!$A$2:$D$80,4,FALSE),"")</f>
        <v/>
      </c>
      <c r="Z605" s="20" t="str">
        <f>IFERROR(VLOOKUP(L605,'CODE H VS CODE ICPE'!$A$2:$D$80,4,FALSE),"")</f>
        <v/>
      </c>
      <c r="AA605" s="20" t="str">
        <f>IFERROR(VLOOKUP(M605,'CODE H VS CODE ICPE'!$A$2:$D$80,4,FALSE),"")</f>
        <v/>
      </c>
      <c r="AB605" s="20" t="str">
        <f>IFERROR(VLOOKUP(N605,'CODE H VS CODE ICPE'!$A$2:$D$80,4,FALSE),"")</f>
        <v/>
      </c>
      <c r="AC605" s="20" t="str">
        <f>IFERROR(VLOOKUP(O605,'CODE H VS CODE ICPE'!$A$2:$D$80,4,FALSE),"")</f>
        <v/>
      </c>
      <c r="AD605" s="20" t="str">
        <f>IFERROR(VLOOKUP(P605,'CODE H VS CODE ICPE'!$A$2:$D$80,4,FALSE),"")</f>
        <v/>
      </c>
      <c r="AE605" s="20" t="str">
        <f>IFERROR(VLOOKUP(Q605,'CODE H VS CODE ICPE'!$A$2:$D$80,4,FALSE),"")</f>
        <v/>
      </c>
      <c r="AF605" s="20" t="str">
        <f>IFERROR(VLOOKUP(R605,'CODE H VS CODE ICPE'!$A$2:$D$80,4,FALSE),"")</f>
        <v/>
      </c>
      <c r="AG605" s="20" t="str">
        <f>IFERROR(VLOOKUP(S605,'CODE H VS CODE ICPE'!$A$2:$D$80,4,FALSE),"")</f>
        <v/>
      </c>
      <c r="AH605" s="47" t="str">
        <f t="shared" si="96"/>
        <v>Accepted</v>
      </c>
      <c r="AI605" s="21">
        <f>IF(T605="",0,IF(T605="Interdit",0,VLOOKUP(F605,'CODE H VS CODE ICPE'!$A$2:$E$80,5,FALSE)))</f>
        <v>1999.99</v>
      </c>
      <c r="AJ605" s="21">
        <f>IF(U605="",0,IF(U605="Interdit",0,VLOOKUP(G605,'CODE H VS CODE ICPE'!$A$2:$E$80,5,FALSE)))</f>
        <v>149999.99</v>
      </c>
      <c r="AK605" s="21">
        <f>IF(V605="",0,IF(V605="Interdit",0,VLOOKUP(H605,'CODE H VS CODE ICPE'!$A$2:$E$80,5,FALSE)))</f>
        <v>99999.99</v>
      </c>
      <c r="AL605" s="21">
        <f>IF(W605="",0,IF(W605="Interdit",0,VLOOKUP(I605,'CODE H VS CODE ICPE'!$A$2:$E$80,5,FALSE)))</f>
        <v>0</v>
      </c>
      <c r="AM605" s="21">
        <f>IF(X605="",0,IF(X605="Interdit",0,VLOOKUP(J605,'CODE H VS CODE ICPE'!$A$2:$E$80,5,FALSE)))</f>
        <v>0</v>
      </c>
      <c r="AN605" s="21">
        <f>IF(Y605="",0,IF(Y605="Interdit",0,VLOOKUP(K605,'CODE H VS CODE ICPE'!$A$2:$E$80,5,FALSE)))</f>
        <v>0</v>
      </c>
      <c r="AO605" s="21">
        <f>IF(Z605="",0,IF(Z605="Interdit",0,VLOOKUP(L605,'CODE H VS CODE ICPE'!$A$2:$E$80,5,FALSE)))</f>
        <v>0</v>
      </c>
      <c r="AP605" s="21">
        <f>IF(AA605="",0,IF(AA605="Interdit",0,VLOOKUP(M605,'CODE H VS CODE ICPE'!$A$2:$E$80,5,FALSE)))</f>
        <v>0</v>
      </c>
      <c r="AQ605" s="21">
        <f>IF(AB605="",0,IF(AB605="Interdit",0,VLOOKUP(N605,'CODE H VS CODE ICPE'!$A$2:$E$80,5,FALSE)))</f>
        <v>0</v>
      </c>
      <c r="AR605" s="21">
        <f>IF(AC605="",0,IF(AC605="Interdit",0,VLOOKUP(O605,'CODE H VS CODE ICPE'!$A$2:$E$80,5,FALSE)))</f>
        <v>0</v>
      </c>
      <c r="AS605" s="21">
        <f>IF(AD605="",0,IF(AD605="Interdit",0,VLOOKUP(P605,'CODE H VS CODE ICPE'!$A$2:$E$80,5,FALSE)))</f>
        <v>0</v>
      </c>
      <c r="AT605" s="21">
        <f>IF(AE605="",0,IF(AE605="Interdit",0,VLOOKUP(Q605,'CODE H VS CODE ICPE'!$A$2:$E$80,5,FALSE)))</f>
        <v>0</v>
      </c>
      <c r="AU605" s="21">
        <f>IF(AF605="",0,IF(AF605="Interdit",0,VLOOKUP(R605,'CODE H VS CODE ICPE'!$A$2:$E$80,5,FALSE)))</f>
        <v>0</v>
      </c>
      <c r="AV605" s="21">
        <f>IF(AG605="",0,IF(AG605="Interdit",0,VLOOKUP(S605,'CODE H VS CODE ICPE'!$A$2:$E$80,5,FALSE)))</f>
        <v>0</v>
      </c>
      <c r="AW605" s="20" t="str">
        <f t="shared" si="97"/>
        <v>$AJ$2</v>
      </c>
      <c r="AX605" s="26">
        <f t="shared" si="98"/>
        <v>149999.99</v>
      </c>
      <c r="AY605" s="20" t="str">
        <f t="shared" si="99"/>
        <v>H280</v>
      </c>
      <c r="AZ605" s="20">
        <f>IF(AY605="","",IF(AY605=0,"",VLOOKUP(AY605,'CODE H VS CODE ICPE'!$A$1:$E$80,3,FALSE)))</f>
        <v>4320</v>
      </c>
    </row>
    <row r="606" spans="1:52" ht="28.9" customHeight="1">
      <c r="A606" s="23">
        <v>1072</v>
      </c>
      <c r="B606" s="24" t="s">
        <v>1543</v>
      </c>
      <c r="C606" s="25" t="s">
        <v>230</v>
      </c>
      <c r="D606" s="24" t="s">
        <v>1544</v>
      </c>
      <c r="E606" s="24" t="s">
        <v>1545</v>
      </c>
      <c r="F606" s="20" t="s">
        <v>70</v>
      </c>
      <c r="G606" s="20" t="s">
        <v>76</v>
      </c>
      <c r="H606" s="20"/>
      <c r="I606" s="20"/>
      <c r="J606" s="20"/>
      <c r="K606" s="20"/>
      <c r="L606" s="20"/>
      <c r="M606" s="20"/>
      <c r="N606" s="20"/>
      <c r="O606" s="20"/>
      <c r="P606" s="20"/>
      <c r="Q606" s="20"/>
      <c r="R606" s="20"/>
      <c r="S606" s="20"/>
      <c r="T606" s="20" t="str">
        <f>IFERROR(VLOOKUP(F606,'CODE H VS CODE ICPE'!$A$2:$D$80,4,FALSE),"")</f>
        <v>Demande d'autorisation</v>
      </c>
      <c r="U606" s="20" t="str">
        <f>IFERROR(VLOOKUP(G606,'CODE H VS CODE ICPE'!$A$2:$D$80,4,FALSE),"")</f>
        <v>Demande d'autorisation</v>
      </c>
      <c r="V606" s="20" t="str">
        <f>IFERROR(VLOOKUP(H606,'CODE H VS CODE ICPE'!$A$2:$D$80,4,FALSE),"")</f>
        <v/>
      </c>
      <c r="W606" s="20" t="str">
        <f>IFERROR(VLOOKUP(I606,'CODE H VS CODE ICPE'!$A$2:$D$80,4,FALSE),"")</f>
        <v/>
      </c>
      <c r="X606" s="20" t="str">
        <f>IFERROR(VLOOKUP(J606,'CODE H VS CODE ICPE'!$A$2:$D$80,4,FALSE),"")</f>
        <v/>
      </c>
      <c r="Y606" s="20" t="str">
        <f>IFERROR(VLOOKUP(K606,'CODE H VS CODE ICPE'!$A$2:$D$80,4,FALSE),"")</f>
        <v/>
      </c>
      <c r="Z606" s="20" t="str">
        <f>IFERROR(VLOOKUP(L606,'CODE H VS CODE ICPE'!$A$2:$D$80,4,FALSE),"")</f>
        <v/>
      </c>
      <c r="AA606" s="20" t="str">
        <f>IFERROR(VLOOKUP(M606,'CODE H VS CODE ICPE'!$A$2:$D$80,4,FALSE),"")</f>
        <v/>
      </c>
      <c r="AB606" s="20" t="str">
        <f>IFERROR(VLOOKUP(N606,'CODE H VS CODE ICPE'!$A$2:$D$80,4,FALSE),"")</f>
        <v/>
      </c>
      <c r="AC606" s="20" t="str">
        <f>IFERROR(VLOOKUP(O606,'CODE H VS CODE ICPE'!$A$2:$D$80,4,FALSE),"")</f>
        <v/>
      </c>
      <c r="AD606" s="20" t="str">
        <f>IFERROR(VLOOKUP(P606,'CODE H VS CODE ICPE'!$A$2:$D$80,4,FALSE),"")</f>
        <v/>
      </c>
      <c r="AE606" s="20" t="str">
        <f>IFERROR(VLOOKUP(Q606,'CODE H VS CODE ICPE'!$A$2:$D$80,4,FALSE),"")</f>
        <v/>
      </c>
      <c r="AF606" s="20" t="str">
        <f>IFERROR(VLOOKUP(R606,'CODE H VS CODE ICPE'!$A$2:$D$80,4,FALSE),"")</f>
        <v/>
      </c>
      <c r="AG606" s="20" t="str">
        <f>IFERROR(VLOOKUP(S606,'CODE H VS CODE ICPE'!$A$2:$D$80,4,FALSE),"")</f>
        <v/>
      </c>
      <c r="AH606" s="47" t="str">
        <f t="shared" si="96"/>
        <v>Accepted</v>
      </c>
      <c r="AI606" s="21">
        <f>IF(T606="",0,IF(T606="Interdit",0,VLOOKUP(F606,'CODE H VS CODE ICPE'!$A$2:$E$80,5,FALSE)))</f>
        <v>1999.99</v>
      </c>
      <c r="AJ606" s="21">
        <f>IF(U606="",0,IF(U606="Interdit",0,VLOOKUP(G606,'CODE H VS CODE ICPE'!$A$2:$E$80,5,FALSE)))</f>
        <v>149999.99</v>
      </c>
      <c r="AK606" s="21">
        <f>IF(V606="",0,IF(V606="Interdit",0,VLOOKUP(H606,'CODE H VS CODE ICPE'!$A$2:$E$80,5,FALSE)))</f>
        <v>0</v>
      </c>
      <c r="AL606" s="21">
        <f>IF(W606="",0,IF(W606="Interdit",0,VLOOKUP(I606,'CODE H VS CODE ICPE'!$A$2:$E$80,5,FALSE)))</f>
        <v>0</v>
      </c>
      <c r="AM606" s="21">
        <f>IF(X606="",0,IF(X606="Interdit",0,VLOOKUP(J606,'CODE H VS CODE ICPE'!$A$2:$E$80,5,FALSE)))</f>
        <v>0</v>
      </c>
      <c r="AN606" s="21">
        <f>IF(Y606="",0,IF(Y606="Interdit",0,VLOOKUP(K606,'CODE H VS CODE ICPE'!$A$2:$E$80,5,FALSE)))</f>
        <v>0</v>
      </c>
      <c r="AO606" s="21">
        <f>IF(Z606="",0,IF(Z606="Interdit",0,VLOOKUP(L606,'CODE H VS CODE ICPE'!$A$2:$E$80,5,FALSE)))</f>
        <v>0</v>
      </c>
      <c r="AP606" s="21">
        <f>IF(AA606="",0,IF(AA606="Interdit",0,VLOOKUP(M606,'CODE H VS CODE ICPE'!$A$2:$E$80,5,FALSE)))</f>
        <v>0</v>
      </c>
      <c r="AQ606" s="21">
        <f>IF(AB606="",0,IF(AB606="Interdit",0,VLOOKUP(N606,'CODE H VS CODE ICPE'!$A$2:$E$80,5,FALSE)))</f>
        <v>0</v>
      </c>
      <c r="AR606" s="21">
        <f>IF(AC606="",0,IF(AC606="Interdit",0,VLOOKUP(O606,'CODE H VS CODE ICPE'!$A$2:$E$80,5,FALSE)))</f>
        <v>0</v>
      </c>
      <c r="AS606" s="21">
        <f>IF(AD606="",0,IF(AD606="Interdit",0,VLOOKUP(P606,'CODE H VS CODE ICPE'!$A$2:$E$80,5,FALSE)))</f>
        <v>0</v>
      </c>
      <c r="AT606" s="21">
        <f>IF(AE606="",0,IF(AE606="Interdit",0,VLOOKUP(Q606,'CODE H VS CODE ICPE'!$A$2:$E$80,5,FALSE)))</f>
        <v>0</v>
      </c>
      <c r="AU606" s="21">
        <f>IF(AF606="",0,IF(AF606="Interdit",0,VLOOKUP(R606,'CODE H VS CODE ICPE'!$A$2:$E$80,5,FALSE)))</f>
        <v>0</v>
      </c>
      <c r="AV606" s="21">
        <f>IF(AG606="",0,IF(AG606="Interdit",0,VLOOKUP(S606,'CODE H VS CODE ICPE'!$A$2:$E$80,5,FALSE)))</f>
        <v>0</v>
      </c>
      <c r="AW606" s="20" t="str">
        <f t="shared" si="97"/>
        <v>$AJ$2</v>
      </c>
      <c r="AX606" s="26">
        <f t="shared" si="98"/>
        <v>149999.99</v>
      </c>
      <c r="AY606" s="20" t="str">
        <f t="shared" si="99"/>
        <v>H280</v>
      </c>
      <c r="AZ606" s="20">
        <f>IF(AY606="","",IF(AY606=0,"",VLOOKUP(AY606,'CODE H VS CODE ICPE'!$A$1:$E$80,3,FALSE)))</f>
        <v>4320</v>
      </c>
    </row>
    <row r="607" spans="1:52" ht="28.9" customHeight="1">
      <c r="A607" s="23">
        <v>1073</v>
      </c>
      <c r="B607" s="24" t="s">
        <v>1546</v>
      </c>
      <c r="C607" s="25" t="s">
        <v>230</v>
      </c>
      <c r="D607" s="24" t="s">
        <v>1506</v>
      </c>
      <c r="E607" s="24" t="s">
        <v>1547</v>
      </c>
      <c r="F607" s="20" t="s">
        <v>70</v>
      </c>
      <c r="G607" s="20" t="s">
        <v>76</v>
      </c>
      <c r="H607" s="20"/>
      <c r="I607" s="20"/>
      <c r="J607" s="20"/>
      <c r="K607" s="20"/>
      <c r="L607" s="20"/>
      <c r="M607" s="20"/>
      <c r="N607" s="20"/>
      <c r="O607" s="20"/>
      <c r="P607" s="20"/>
      <c r="Q607" s="20"/>
      <c r="R607" s="20"/>
      <c r="S607" s="20"/>
      <c r="T607" s="20" t="str">
        <f>IFERROR(VLOOKUP(F607,'CODE H VS CODE ICPE'!$A$2:$D$80,4,FALSE),"")</f>
        <v>Demande d'autorisation</v>
      </c>
      <c r="U607" s="20" t="str">
        <f>IFERROR(VLOOKUP(G607,'CODE H VS CODE ICPE'!$A$2:$D$80,4,FALSE),"")</f>
        <v>Demande d'autorisation</v>
      </c>
      <c r="V607" s="20" t="str">
        <f>IFERROR(VLOOKUP(H607,'CODE H VS CODE ICPE'!$A$2:$D$80,4,FALSE),"")</f>
        <v/>
      </c>
      <c r="W607" s="20" t="str">
        <f>IFERROR(VLOOKUP(I607,'CODE H VS CODE ICPE'!$A$2:$D$80,4,FALSE),"")</f>
        <v/>
      </c>
      <c r="X607" s="20" t="str">
        <f>IFERROR(VLOOKUP(J607,'CODE H VS CODE ICPE'!$A$2:$D$80,4,FALSE),"")</f>
        <v/>
      </c>
      <c r="Y607" s="20" t="str">
        <f>IFERROR(VLOOKUP(K607,'CODE H VS CODE ICPE'!$A$2:$D$80,4,FALSE),"")</f>
        <v/>
      </c>
      <c r="Z607" s="20" t="str">
        <f>IFERROR(VLOOKUP(L607,'CODE H VS CODE ICPE'!$A$2:$D$80,4,FALSE),"")</f>
        <v/>
      </c>
      <c r="AA607" s="20" t="str">
        <f>IFERROR(VLOOKUP(M607,'CODE H VS CODE ICPE'!$A$2:$D$80,4,FALSE),"")</f>
        <v/>
      </c>
      <c r="AB607" s="20" t="str">
        <f>IFERROR(VLOOKUP(N607,'CODE H VS CODE ICPE'!$A$2:$D$80,4,FALSE),"")</f>
        <v/>
      </c>
      <c r="AC607" s="20" t="str">
        <f>IFERROR(VLOOKUP(O607,'CODE H VS CODE ICPE'!$A$2:$D$80,4,FALSE),"")</f>
        <v/>
      </c>
      <c r="AD607" s="20" t="str">
        <f>IFERROR(VLOOKUP(P607,'CODE H VS CODE ICPE'!$A$2:$D$80,4,FALSE),"")</f>
        <v/>
      </c>
      <c r="AE607" s="20" t="str">
        <f>IFERROR(VLOOKUP(Q607,'CODE H VS CODE ICPE'!$A$2:$D$80,4,FALSE),"")</f>
        <v/>
      </c>
      <c r="AF607" s="20" t="str">
        <f>IFERROR(VLOOKUP(R607,'CODE H VS CODE ICPE'!$A$2:$D$80,4,FALSE),"")</f>
        <v/>
      </c>
      <c r="AG607" s="20" t="str">
        <f>IFERROR(VLOOKUP(S607,'CODE H VS CODE ICPE'!$A$2:$D$80,4,FALSE),"")</f>
        <v/>
      </c>
      <c r="AH607" s="47" t="str">
        <f t="shared" si="96"/>
        <v>Accepted</v>
      </c>
      <c r="AI607" s="21">
        <f>IF(T607="",0,IF(T607="Interdit",0,VLOOKUP(F607,'CODE H VS CODE ICPE'!$A$2:$E$80,5,FALSE)))</f>
        <v>1999.99</v>
      </c>
      <c r="AJ607" s="21">
        <f>IF(U607="",0,IF(U607="Interdit",0,VLOOKUP(G607,'CODE H VS CODE ICPE'!$A$2:$E$80,5,FALSE)))</f>
        <v>149999.99</v>
      </c>
      <c r="AK607" s="21">
        <f>IF(V607="",0,IF(V607="Interdit",0,VLOOKUP(H607,'CODE H VS CODE ICPE'!$A$2:$E$80,5,FALSE)))</f>
        <v>0</v>
      </c>
      <c r="AL607" s="21">
        <f>IF(W607="",0,IF(W607="Interdit",0,VLOOKUP(I607,'CODE H VS CODE ICPE'!$A$2:$E$80,5,FALSE)))</f>
        <v>0</v>
      </c>
      <c r="AM607" s="21">
        <f>IF(X607="",0,IF(X607="Interdit",0,VLOOKUP(J607,'CODE H VS CODE ICPE'!$A$2:$E$80,5,FALSE)))</f>
        <v>0</v>
      </c>
      <c r="AN607" s="21">
        <f>IF(Y607="",0,IF(Y607="Interdit",0,VLOOKUP(K607,'CODE H VS CODE ICPE'!$A$2:$E$80,5,FALSE)))</f>
        <v>0</v>
      </c>
      <c r="AO607" s="21">
        <f>IF(Z607="",0,IF(Z607="Interdit",0,VLOOKUP(L607,'CODE H VS CODE ICPE'!$A$2:$E$80,5,FALSE)))</f>
        <v>0</v>
      </c>
      <c r="AP607" s="21">
        <f>IF(AA607="",0,IF(AA607="Interdit",0,VLOOKUP(M607,'CODE H VS CODE ICPE'!$A$2:$E$80,5,FALSE)))</f>
        <v>0</v>
      </c>
      <c r="AQ607" s="21">
        <f>IF(AB607="",0,IF(AB607="Interdit",0,VLOOKUP(N607,'CODE H VS CODE ICPE'!$A$2:$E$80,5,FALSE)))</f>
        <v>0</v>
      </c>
      <c r="AR607" s="21">
        <f>IF(AC607="",0,IF(AC607="Interdit",0,VLOOKUP(O607,'CODE H VS CODE ICPE'!$A$2:$E$80,5,FALSE)))</f>
        <v>0</v>
      </c>
      <c r="AS607" s="21">
        <f>IF(AD607="",0,IF(AD607="Interdit",0,VLOOKUP(P607,'CODE H VS CODE ICPE'!$A$2:$E$80,5,FALSE)))</f>
        <v>0</v>
      </c>
      <c r="AT607" s="21">
        <f>IF(AE607="",0,IF(AE607="Interdit",0,VLOOKUP(Q607,'CODE H VS CODE ICPE'!$A$2:$E$80,5,FALSE)))</f>
        <v>0</v>
      </c>
      <c r="AU607" s="21">
        <f>IF(AF607="",0,IF(AF607="Interdit",0,VLOOKUP(R607,'CODE H VS CODE ICPE'!$A$2:$E$80,5,FALSE)))</f>
        <v>0</v>
      </c>
      <c r="AV607" s="21">
        <f>IF(AG607="",0,IF(AG607="Interdit",0,VLOOKUP(S607,'CODE H VS CODE ICPE'!$A$2:$E$80,5,FALSE)))</f>
        <v>0</v>
      </c>
      <c r="AW607" s="20" t="str">
        <f t="shared" si="97"/>
        <v>$AJ$2</v>
      </c>
      <c r="AX607" s="26">
        <f t="shared" si="98"/>
        <v>149999.99</v>
      </c>
      <c r="AY607" s="20" t="str">
        <f t="shared" si="99"/>
        <v>H280</v>
      </c>
      <c r="AZ607" s="20">
        <f>IF(AY607="","",IF(AY607=0,"",VLOOKUP(AY607,'CODE H VS CODE ICPE'!$A$1:$E$80,3,FALSE)))</f>
        <v>4320</v>
      </c>
    </row>
    <row r="608" spans="1:52" ht="28.9" customHeight="1">
      <c r="A608" s="23">
        <v>1078</v>
      </c>
      <c r="B608" s="24" t="s">
        <v>1548</v>
      </c>
      <c r="C608" s="25" t="s">
        <v>230</v>
      </c>
      <c r="D608" s="24" t="s">
        <v>661</v>
      </c>
      <c r="E608" s="24" t="s">
        <v>1549</v>
      </c>
      <c r="F608" s="20" t="s">
        <v>29</v>
      </c>
      <c r="G608" s="20" t="s">
        <v>76</v>
      </c>
      <c r="H608" s="20"/>
      <c r="I608" s="20"/>
      <c r="J608" s="20"/>
      <c r="K608" s="20"/>
      <c r="L608" s="20"/>
      <c r="M608" s="20"/>
      <c r="N608" s="20"/>
      <c r="O608" s="20"/>
      <c r="P608" s="20"/>
      <c r="Q608" s="20"/>
      <c r="R608" s="20"/>
      <c r="S608" s="20"/>
      <c r="T608" s="20" t="str">
        <f>IFERROR(VLOOKUP(F608,'CODE H VS CODE ICPE'!$A$2:$D$80,4,FALSE),"")</f>
        <v>Demande d'autorisation</v>
      </c>
      <c r="U608" s="20" t="str">
        <f>IFERROR(VLOOKUP(G608,'CODE H VS CODE ICPE'!$A$2:$D$80,4,FALSE),"")</f>
        <v>Demande d'autorisation</v>
      </c>
      <c r="V608" s="20" t="str">
        <f>IFERROR(VLOOKUP(H608,'CODE H VS CODE ICPE'!$A$2:$D$80,4,FALSE),"")</f>
        <v/>
      </c>
      <c r="W608" s="20" t="str">
        <f>IFERROR(VLOOKUP(I608,'CODE H VS CODE ICPE'!$A$2:$D$80,4,FALSE),"")</f>
        <v/>
      </c>
      <c r="X608" s="20" t="str">
        <f>IFERROR(VLOOKUP(J608,'CODE H VS CODE ICPE'!$A$2:$D$80,4,FALSE),"")</f>
        <v/>
      </c>
      <c r="Y608" s="20" t="str">
        <f>IFERROR(VLOOKUP(K608,'CODE H VS CODE ICPE'!$A$2:$D$80,4,FALSE),"")</f>
        <v/>
      </c>
      <c r="Z608" s="20" t="str">
        <f>IFERROR(VLOOKUP(L608,'CODE H VS CODE ICPE'!$A$2:$D$80,4,FALSE),"")</f>
        <v/>
      </c>
      <c r="AA608" s="20" t="str">
        <f>IFERROR(VLOOKUP(M608,'CODE H VS CODE ICPE'!$A$2:$D$80,4,FALSE),"")</f>
        <v/>
      </c>
      <c r="AB608" s="20" t="str">
        <f>IFERROR(VLOOKUP(N608,'CODE H VS CODE ICPE'!$A$2:$D$80,4,FALSE),"")</f>
        <v/>
      </c>
      <c r="AC608" s="20" t="str">
        <f>IFERROR(VLOOKUP(O608,'CODE H VS CODE ICPE'!$A$2:$D$80,4,FALSE),"")</f>
        <v/>
      </c>
      <c r="AD608" s="20" t="str">
        <f>IFERROR(VLOOKUP(P608,'CODE H VS CODE ICPE'!$A$2:$D$80,4,FALSE),"")</f>
        <v/>
      </c>
      <c r="AE608" s="20" t="str">
        <f>IFERROR(VLOOKUP(Q608,'CODE H VS CODE ICPE'!$A$2:$D$80,4,FALSE),"")</f>
        <v/>
      </c>
      <c r="AF608" s="20" t="str">
        <f>IFERROR(VLOOKUP(R608,'CODE H VS CODE ICPE'!$A$2:$D$80,4,FALSE),"")</f>
        <v/>
      </c>
      <c r="AG608" s="20" t="str">
        <f>IFERROR(VLOOKUP(S608,'CODE H VS CODE ICPE'!$A$2:$D$80,4,FALSE),"")</f>
        <v/>
      </c>
      <c r="AH608" s="47" t="str">
        <f t="shared" si="96"/>
        <v>Accepted</v>
      </c>
      <c r="AI608" s="21">
        <f>IF(T608="",0,IF(T608="Interdit",0,VLOOKUP(F608,'CODE H VS CODE ICPE'!$A$2:$E$80,5,FALSE)))</f>
        <v>999.99</v>
      </c>
      <c r="AJ608" s="21">
        <f>IF(U608="",0,IF(U608="Interdit",0,VLOOKUP(G608,'CODE H VS CODE ICPE'!$A$2:$E$80,5,FALSE)))</f>
        <v>149999.99</v>
      </c>
      <c r="AK608" s="21">
        <f>IF(V608="",0,IF(V608="Interdit",0,VLOOKUP(H608,'CODE H VS CODE ICPE'!$A$2:$E$80,5,FALSE)))</f>
        <v>0</v>
      </c>
      <c r="AL608" s="21">
        <f>IF(W608="",0,IF(W608="Interdit",0,VLOOKUP(I608,'CODE H VS CODE ICPE'!$A$2:$E$80,5,FALSE)))</f>
        <v>0</v>
      </c>
      <c r="AM608" s="21">
        <f>IF(X608="",0,IF(X608="Interdit",0,VLOOKUP(J608,'CODE H VS CODE ICPE'!$A$2:$E$80,5,FALSE)))</f>
        <v>0</v>
      </c>
      <c r="AN608" s="21">
        <f>IF(Y608="",0,IF(Y608="Interdit",0,VLOOKUP(K608,'CODE H VS CODE ICPE'!$A$2:$E$80,5,FALSE)))</f>
        <v>0</v>
      </c>
      <c r="AO608" s="21">
        <f>IF(Z608="",0,IF(Z608="Interdit",0,VLOOKUP(L608,'CODE H VS CODE ICPE'!$A$2:$E$80,5,FALSE)))</f>
        <v>0</v>
      </c>
      <c r="AP608" s="21">
        <f>IF(AA608="",0,IF(AA608="Interdit",0,VLOOKUP(M608,'CODE H VS CODE ICPE'!$A$2:$E$80,5,FALSE)))</f>
        <v>0</v>
      </c>
      <c r="AQ608" s="21">
        <f>IF(AB608="",0,IF(AB608="Interdit",0,VLOOKUP(N608,'CODE H VS CODE ICPE'!$A$2:$E$80,5,FALSE)))</f>
        <v>0</v>
      </c>
      <c r="AR608" s="21">
        <f>IF(AC608="",0,IF(AC608="Interdit",0,VLOOKUP(O608,'CODE H VS CODE ICPE'!$A$2:$E$80,5,FALSE)))</f>
        <v>0</v>
      </c>
      <c r="AS608" s="21">
        <f>IF(AD608="",0,IF(AD608="Interdit",0,VLOOKUP(P608,'CODE H VS CODE ICPE'!$A$2:$E$80,5,FALSE)))</f>
        <v>0</v>
      </c>
      <c r="AT608" s="21">
        <f>IF(AE608="",0,IF(AE608="Interdit",0,VLOOKUP(Q608,'CODE H VS CODE ICPE'!$A$2:$E$80,5,FALSE)))</f>
        <v>0</v>
      </c>
      <c r="AU608" s="21">
        <f>IF(AF608="",0,IF(AF608="Interdit",0,VLOOKUP(R608,'CODE H VS CODE ICPE'!$A$2:$E$80,5,FALSE)))</f>
        <v>0</v>
      </c>
      <c r="AV608" s="21">
        <f>IF(AG608="",0,IF(AG608="Interdit",0,VLOOKUP(S608,'CODE H VS CODE ICPE'!$A$2:$E$80,5,FALSE)))</f>
        <v>0</v>
      </c>
      <c r="AW608" s="20" t="str">
        <f t="shared" si="97"/>
        <v>$AJ$2</v>
      </c>
      <c r="AX608" s="26">
        <f t="shared" si="98"/>
        <v>149999.99</v>
      </c>
      <c r="AY608" s="20" t="str">
        <f t="shared" si="99"/>
        <v>H280</v>
      </c>
      <c r="AZ608" s="20">
        <f>IF(AY608="","",IF(AY608=0,"",VLOOKUP(AY608,'CODE H VS CODE ICPE'!$A$1:$E$80,3,FALSE)))</f>
        <v>4320</v>
      </c>
    </row>
    <row r="609" spans="1:52" ht="28.9" customHeight="1">
      <c r="A609" s="23">
        <v>1080</v>
      </c>
      <c r="B609" s="24" t="s">
        <v>1550</v>
      </c>
      <c r="C609" s="25" t="s">
        <v>230</v>
      </c>
      <c r="D609" s="24" t="s">
        <v>661</v>
      </c>
      <c r="E609" s="24" t="s">
        <v>1551</v>
      </c>
      <c r="F609" s="20" t="s">
        <v>76</v>
      </c>
      <c r="G609" s="20"/>
      <c r="H609" s="20"/>
      <c r="I609" s="20"/>
      <c r="J609" s="20"/>
      <c r="K609" s="20"/>
      <c r="L609" s="20"/>
      <c r="M609" s="20"/>
      <c r="N609" s="20"/>
      <c r="O609" s="20"/>
      <c r="P609" s="20"/>
      <c r="Q609" s="20"/>
      <c r="R609" s="20"/>
      <c r="S609" s="20"/>
      <c r="T609" s="20" t="str">
        <f>IFERROR(VLOOKUP(F609,'CODE H VS CODE ICPE'!$A$2:$D$80,4,FALSE),"")</f>
        <v>Demande d'autorisation</v>
      </c>
      <c r="U609" s="20" t="str">
        <f>IFERROR(VLOOKUP(G609,'CODE H VS CODE ICPE'!$A$2:$D$80,4,FALSE),"")</f>
        <v/>
      </c>
      <c r="V609" s="20" t="str">
        <f>IFERROR(VLOOKUP(H609,'CODE H VS CODE ICPE'!$A$2:$D$80,4,FALSE),"")</f>
        <v/>
      </c>
      <c r="W609" s="20" t="str">
        <f>IFERROR(VLOOKUP(I609,'CODE H VS CODE ICPE'!$A$2:$D$80,4,FALSE),"")</f>
        <v/>
      </c>
      <c r="X609" s="20" t="str">
        <f>IFERROR(VLOOKUP(J609,'CODE H VS CODE ICPE'!$A$2:$D$80,4,FALSE),"")</f>
        <v/>
      </c>
      <c r="Y609" s="20" t="str">
        <f>IFERROR(VLOOKUP(K609,'CODE H VS CODE ICPE'!$A$2:$D$80,4,FALSE),"")</f>
        <v/>
      </c>
      <c r="Z609" s="20" t="str">
        <f>IFERROR(VLOOKUP(L609,'CODE H VS CODE ICPE'!$A$2:$D$80,4,FALSE),"")</f>
        <v/>
      </c>
      <c r="AA609" s="20" t="str">
        <f>IFERROR(VLOOKUP(M609,'CODE H VS CODE ICPE'!$A$2:$D$80,4,FALSE),"")</f>
        <v/>
      </c>
      <c r="AB609" s="20" t="str">
        <f>IFERROR(VLOOKUP(N609,'CODE H VS CODE ICPE'!$A$2:$D$80,4,FALSE),"")</f>
        <v/>
      </c>
      <c r="AC609" s="20" t="str">
        <f>IFERROR(VLOOKUP(O609,'CODE H VS CODE ICPE'!$A$2:$D$80,4,FALSE),"")</f>
        <v/>
      </c>
      <c r="AD609" s="20" t="str">
        <f>IFERROR(VLOOKUP(P609,'CODE H VS CODE ICPE'!$A$2:$D$80,4,FALSE),"")</f>
        <v/>
      </c>
      <c r="AE609" s="20" t="str">
        <f>IFERROR(VLOOKUP(Q609,'CODE H VS CODE ICPE'!$A$2:$D$80,4,FALSE),"")</f>
        <v/>
      </c>
      <c r="AF609" s="20" t="str">
        <f>IFERROR(VLOOKUP(R609,'CODE H VS CODE ICPE'!$A$2:$D$80,4,FALSE),"")</f>
        <v/>
      </c>
      <c r="AG609" s="20" t="str">
        <f>IFERROR(VLOOKUP(S609,'CODE H VS CODE ICPE'!$A$2:$D$80,4,FALSE),"")</f>
        <v/>
      </c>
      <c r="AH609" s="47" t="str">
        <f t="shared" si="96"/>
        <v>Accepted</v>
      </c>
      <c r="AI609" s="21">
        <f>IF(T609="",0,IF(T609="Interdit",0,VLOOKUP(F609,'CODE H VS CODE ICPE'!$A$2:$E$80,5,FALSE)))</f>
        <v>149999.99</v>
      </c>
      <c r="AJ609" s="21">
        <f>IF(U609="",0,IF(U609="Interdit",0,VLOOKUP(G609,'CODE H VS CODE ICPE'!$A$2:$E$80,5,FALSE)))</f>
        <v>0</v>
      </c>
      <c r="AK609" s="21">
        <f>IF(V609="",0,IF(V609="Interdit",0,VLOOKUP(H609,'CODE H VS CODE ICPE'!$A$2:$E$80,5,FALSE)))</f>
        <v>0</v>
      </c>
      <c r="AL609" s="21">
        <f>IF(W609="",0,IF(W609="Interdit",0,VLOOKUP(I609,'CODE H VS CODE ICPE'!$A$2:$E$80,5,FALSE)))</f>
        <v>0</v>
      </c>
      <c r="AM609" s="21">
        <f>IF(X609="",0,IF(X609="Interdit",0,VLOOKUP(J609,'CODE H VS CODE ICPE'!$A$2:$E$80,5,FALSE)))</f>
        <v>0</v>
      </c>
      <c r="AN609" s="21">
        <f>IF(Y609="",0,IF(Y609="Interdit",0,VLOOKUP(K609,'CODE H VS CODE ICPE'!$A$2:$E$80,5,FALSE)))</f>
        <v>0</v>
      </c>
      <c r="AO609" s="21">
        <f>IF(Z609="",0,IF(Z609="Interdit",0,VLOOKUP(L609,'CODE H VS CODE ICPE'!$A$2:$E$80,5,FALSE)))</f>
        <v>0</v>
      </c>
      <c r="AP609" s="21">
        <f>IF(AA609="",0,IF(AA609="Interdit",0,VLOOKUP(M609,'CODE H VS CODE ICPE'!$A$2:$E$80,5,FALSE)))</f>
        <v>0</v>
      </c>
      <c r="AQ609" s="21">
        <f>IF(AB609="",0,IF(AB609="Interdit",0,VLOOKUP(N609,'CODE H VS CODE ICPE'!$A$2:$E$80,5,FALSE)))</f>
        <v>0</v>
      </c>
      <c r="AR609" s="21">
        <f>IF(AC609="",0,IF(AC609="Interdit",0,VLOOKUP(O609,'CODE H VS CODE ICPE'!$A$2:$E$80,5,FALSE)))</f>
        <v>0</v>
      </c>
      <c r="AS609" s="21">
        <f>IF(AD609="",0,IF(AD609="Interdit",0,VLOOKUP(P609,'CODE H VS CODE ICPE'!$A$2:$E$80,5,FALSE)))</f>
        <v>0</v>
      </c>
      <c r="AT609" s="21">
        <f>IF(AE609="",0,IF(AE609="Interdit",0,VLOOKUP(Q609,'CODE H VS CODE ICPE'!$A$2:$E$80,5,FALSE)))</f>
        <v>0</v>
      </c>
      <c r="AU609" s="21">
        <f>IF(AF609="",0,IF(AF609="Interdit",0,VLOOKUP(R609,'CODE H VS CODE ICPE'!$A$2:$E$80,5,FALSE)))</f>
        <v>0</v>
      </c>
      <c r="AV609" s="21">
        <f>IF(AG609="",0,IF(AG609="Interdit",0,VLOOKUP(S609,'CODE H VS CODE ICPE'!$A$2:$E$80,5,FALSE)))</f>
        <v>0</v>
      </c>
      <c r="AW609" s="20" t="str">
        <f t="shared" si="97"/>
        <v>$AI$2</v>
      </c>
      <c r="AX609" s="26">
        <f t="shared" si="98"/>
        <v>149999.99</v>
      </c>
      <c r="AY609" s="20" t="str">
        <f t="shared" si="99"/>
        <v>H280</v>
      </c>
      <c r="AZ609" s="20">
        <f>IF(AY609="","",IF(AY609=0,"",VLOOKUP(AY609,'CODE H VS CODE ICPE'!$A$1:$E$80,3,FALSE)))</f>
        <v>4320</v>
      </c>
    </row>
    <row r="610" spans="1:52" ht="28.9" customHeight="1">
      <c r="A610" s="23">
        <v>1106</v>
      </c>
      <c r="B610" s="24" t="s">
        <v>1552</v>
      </c>
      <c r="C610" s="25" t="s">
        <v>234</v>
      </c>
      <c r="D610" s="24" t="s">
        <v>257</v>
      </c>
      <c r="E610" s="24" t="s">
        <v>1553</v>
      </c>
      <c r="F610" s="20" t="s">
        <v>40</v>
      </c>
      <c r="G610" s="20" t="s">
        <v>84</v>
      </c>
      <c r="H610" s="20" t="s">
        <v>92</v>
      </c>
      <c r="I610" s="20" t="s">
        <v>108</v>
      </c>
      <c r="J610" s="20" t="s">
        <v>96</v>
      </c>
      <c r="K610" s="20" t="s">
        <v>102</v>
      </c>
      <c r="L610" s="20"/>
      <c r="M610" s="20"/>
      <c r="N610" s="20"/>
      <c r="O610" s="20"/>
      <c r="P610" s="20"/>
      <c r="Q610" s="20"/>
      <c r="R610" s="20"/>
      <c r="S610" s="20"/>
      <c r="T610" s="20" t="str">
        <f>IFERROR(VLOOKUP(F610,'CODE H VS CODE ICPE'!$A$2:$D$80,4,FALSE),"")</f>
        <v>Autorisé</v>
      </c>
      <c r="U610" s="20" t="str">
        <f>IFERROR(VLOOKUP(G610,'CODE H VS CODE ICPE'!$A$2:$D$80,4,FALSE),"")</f>
        <v>Autorisé</v>
      </c>
      <c r="V610" s="20" t="str">
        <f>IFERROR(VLOOKUP(H610,'CODE H VS CODE ICPE'!$A$2:$D$80,4,FALSE),"")</f>
        <v>Demande d'autorisation</v>
      </c>
      <c r="W610" s="20" t="str">
        <f>IFERROR(VLOOKUP(I610,'CODE H VS CODE ICPE'!$A$2:$D$80,4,FALSE),"")</f>
        <v>Autorisé</v>
      </c>
      <c r="X610" s="20" t="str">
        <f>IFERROR(VLOOKUP(J610,'CODE H VS CODE ICPE'!$A$2:$D$80,4,FALSE),"")</f>
        <v>Autorisé</v>
      </c>
      <c r="Y610" s="20" t="str">
        <f>IFERROR(VLOOKUP(K610,'CODE H VS CODE ICPE'!$A$2:$D$80,4,FALSE),"")</f>
        <v>Demande d'autorisation</v>
      </c>
      <c r="Z610" s="20" t="str">
        <f>IFERROR(VLOOKUP(L610,'CODE H VS CODE ICPE'!$A$2:$D$80,4,FALSE),"")</f>
        <v/>
      </c>
      <c r="AA610" s="20" t="str">
        <f>IFERROR(VLOOKUP(M610,'CODE H VS CODE ICPE'!$A$2:$D$80,4,FALSE),"")</f>
        <v/>
      </c>
      <c r="AB610" s="20" t="str">
        <f>IFERROR(VLOOKUP(N610,'CODE H VS CODE ICPE'!$A$2:$D$80,4,FALSE),"")</f>
        <v/>
      </c>
      <c r="AC610" s="20" t="str">
        <f>IFERROR(VLOOKUP(O610,'CODE H VS CODE ICPE'!$A$2:$D$80,4,FALSE),"")</f>
        <v/>
      </c>
      <c r="AD610" s="20" t="str">
        <f>IFERROR(VLOOKUP(P610,'CODE H VS CODE ICPE'!$A$2:$D$80,4,FALSE),"")</f>
        <v/>
      </c>
      <c r="AE610" s="20" t="str">
        <f>IFERROR(VLOOKUP(Q610,'CODE H VS CODE ICPE'!$A$2:$D$80,4,FALSE),"")</f>
        <v/>
      </c>
      <c r="AF610" s="20" t="str">
        <f>IFERROR(VLOOKUP(R610,'CODE H VS CODE ICPE'!$A$2:$D$80,4,FALSE),"")</f>
        <v/>
      </c>
      <c r="AG610" s="20" t="str">
        <f>IFERROR(VLOOKUP(S610,'CODE H VS CODE ICPE'!$A$2:$D$80,4,FALSE),"")</f>
        <v/>
      </c>
      <c r="AH610" s="47" t="str">
        <f t="shared" si="96"/>
        <v>Accepted</v>
      </c>
      <c r="AI610" s="21">
        <f>IF(T610="",0,IF(T610="Interdit",0,VLOOKUP(F610,'CODE H VS CODE ICPE'!$A$2:$E$80,5,FALSE)))</f>
        <v>99999.99</v>
      </c>
      <c r="AJ610" s="21">
        <f>IF(U610="",0,IF(U610="Interdit",0,VLOOKUP(G610,'CODE H VS CODE ICPE'!$A$2:$E$80,5,FALSE)))</f>
        <v>99999.99</v>
      </c>
      <c r="AK610" s="21">
        <f>IF(V610="",0,IF(V610="Interdit",0,VLOOKUP(H610,'CODE H VS CODE ICPE'!$A$2:$E$80,5,FALSE)))</f>
        <v>199.99</v>
      </c>
      <c r="AL610" s="21">
        <f>IF(W610="",0,IF(W610="Interdit",0,VLOOKUP(I610,'CODE H VS CODE ICPE'!$A$2:$E$80,5,FALSE)))</f>
        <v>99999.99</v>
      </c>
      <c r="AM610" s="21">
        <f>IF(X610="",0,IF(X610="Interdit",0,VLOOKUP(J610,'CODE H VS CODE ICPE'!$A$2:$E$80,5,FALSE)))</f>
        <v>149999.99</v>
      </c>
      <c r="AN610" s="21">
        <f>IF(Y610="",0,IF(Y610="Interdit",0,VLOOKUP(K610,'CODE H VS CODE ICPE'!$A$2:$E$80,5,FALSE)))</f>
        <v>19999.990000000002</v>
      </c>
      <c r="AO610" s="21">
        <f>IF(Z610="",0,IF(Z610="Interdit",0,VLOOKUP(L610,'CODE H VS CODE ICPE'!$A$2:$E$80,5,FALSE)))</f>
        <v>0</v>
      </c>
      <c r="AP610" s="21">
        <f>IF(AA610="",0,IF(AA610="Interdit",0,VLOOKUP(M610,'CODE H VS CODE ICPE'!$A$2:$E$80,5,FALSE)))</f>
        <v>0</v>
      </c>
      <c r="AQ610" s="21">
        <f>IF(AB610="",0,IF(AB610="Interdit",0,VLOOKUP(N610,'CODE H VS CODE ICPE'!$A$2:$E$80,5,FALSE)))</f>
        <v>0</v>
      </c>
      <c r="AR610" s="21">
        <f>IF(AC610="",0,IF(AC610="Interdit",0,VLOOKUP(O610,'CODE H VS CODE ICPE'!$A$2:$E$80,5,FALSE)))</f>
        <v>0</v>
      </c>
      <c r="AS610" s="21">
        <f>IF(AD610="",0,IF(AD610="Interdit",0,VLOOKUP(P610,'CODE H VS CODE ICPE'!$A$2:$E$80,5,FALSE)))</f>
        <v>0</v>
      </c>
      <c r="AT610" s="21">
        <f>IF(AE610="",0,IF(AE610="Interdit",0,VLOOKUP(Q610,'CODE H VS CODE ICPE'!$A$2:$E$80,5,FALSE)))</f>
        <v>0</v>
      </c>
      <c r="AU610" s="21">
        <f>IF(AF610="",0,IF(AF610="Interdit",0,VLOOKUP(R610,'CODE H VS CODE ICPE'!$A$2:$E$80,5,FALSE)))</f>
        <v>0</v>
      </c>
      <c r="AV610" s="21">
        <f>IF(AG610="",0,IF(AG610="Interdit",0,VLOOKUP(S610,'CODE H VS CODE ICPE'!$A$2:$E$80,5,FALSE)))</f>
        <v>0</v>
      </c>
      <c r="AW610" s="20" t="str">
        <f t="shared" si="97"/>
        <v>$AM$2</v>
      </c>
      <c r="AX610" s="26">
        <f t="shared" si="98"/>
        <v>149999.99</v>
      </c>
      <c r="AY610" s="20" t="str">
        <f t="shared" si="99"/>
        <v>H314</v>
      </c>
      <c r="AZ610" s="20">
        <f>IF(AY610="","",IF(AY610=0,"",VLOOKUP(AY610,'CODE H VS CODE ICPE'!$A$1:$E$80,3,FALSE)))</f>
        <v>4320</v>
      </c>
    </row>
    <row r="611" spans="1:52" ht="28.9" customHeight="1">
      <c r="A611" s="29">
        <v>3404</v>
      </c>
      <c r="B611" s="36" t="s">
        <v>1554</v>
      </c>
      <c r="C611" s="25" t="s">
        <v>335</v>
      </c>
      <c r="D611" s="24" t="s">
        <v>435</v>
      </c>
      <c r="E611" s="24" t="s">
        <v>1555</v>
      </c>
      <c r="F611" s="20" t="s">
        <v>86</v>
      </c>
      <c r="G611" s="20" t="s">
        <v>92</v>
      </c>
      <c r="H611" s="20" t="s">
        <v>110</v>
      </c>
      <c r="I611" s="20"/>
      <c r="J611" s="20"/>
      <c r="K611" s="20"/>
      <c r="L611" s="20"/>
      <c r="M611" s="20"/>
      <c r="N611" s="20"/>
      <c r="O611" s="20"/>
      <c r="P611" s="20"/>
      <c r="Q611" s="20"/>
      <c r="R611" s="20"/>
      <c r="S611" s="20"/>
      <c r="T611" s="20" t="str">
        <f>IFERROR(VLOOKUP(F611,'CODE H VS CODE ICPE'!$A$2:$D$80,4,FALSE),"")</f>
        <v>Autorisé</v>
      </c>
      <c r="U611" s="20" t="str">
        <f>IFERROR(VLOOKUP(G611,'CODE H VS CODE ICPE'!$A$2:$D$80,4,FALSE),"")</f>
        <v>Demande d'autorisation</v>
      </c>
      <c r="V611" s="20" t="str">
        <f>IFERROR(VLOOKUP(H611,'CODE H VS CODE ICPE'!$A$2:$D$80,4,FALSE),"")</f>
        <v>Interdit</v>
      </c>
      <c r="W611" s="20" t="str">
        <f>IFERROR(VLOOKUP(I611,'CODE H VS CODE ICPE'!$A$2:$D$80,4,FALSE),"")</f>
        <v/>
      </c>
      <c r="X611" s="20" t="str">
        <f>IFERROR(VLOOKUP(J611,'CODE H VS CODE ICPE'!$A$2:$D$80,4,FALSE),"")</f>
        <v/>
      </c>
      <c r="Y611" s="20" t="str">
        <f>IFERROR(VLOOKUP(K611,'CODE H VS CODE ICPE'!$A$2:$D$80,4,FALSE),"")</f>
        <v/>
      </c>
      <c r="Z611" s="20" t="str">
        <f>IFERROR(VLOOKUP(L611,'CODE H VS CODE ICPE'!$A$2:$D$80,4,FALSE),"")</f>
        <v/>
      </c>
      <c r="AA611" s="20" t="str">
        <f>IFERROR(VLOOKUP(M611,'CODE H VS CODE ICPE'!$A$2:$D$80,4,FALSE),"")</f>
        <v/>
      </c>
      <c r="AB611" s="20" t="str">
        <f>IFERROR(VLOOKUP(N611,'CODE H VS CODE ICPE'!$A$2:$D$80,4,FALSE),"")</f>
        <v/>
      </c>
      <c r="AC611" s="20" t="str">
        <f>IFERROR(VLOOKUP(O611,'CODE H VS CODE ICPE'!$A$2:$D$80,4,FALSE),"")</f>
        <v/>
      </c>
      <c r="AD611" s="20" t="str">
        <f>IFERROR(VLOOKUP(P611,'CODE H VS CODE ICPE'!$A$2:$D$80,4,FALSE),"")</f>
        <v/>
      </c>
      <c r="AE611" s="20" t="str">
        <f>IFERROR(VLOOKUP(Q611,'CODE H VS CODE ICPE'!$A$2:$D$80,4,FALSE),"")</f>
        <v/>
      </c>
      <c r="AF611" s="20" t="str">
        <f>IFERROR(VLOOKUP(R611,'CODE H VS CODE ICPE'!$A$2:$D$80,4,FALSE),"")</f>
        <v/>
      </c>
      <c r="AG611" s="20" t="str">
        <f>IFERROR(VLOOKUP(S611,'CODE H VS CODE ICPE'!$A$2:$D$80,4,FALSE),"")</f>
        <v/>
      </c>
      <c r="AH611" s="48" t="s">
        <v>4628</v>
      </c>
      <c r="AI611" s="21">
        <f>IF(T611="",0,IF(T611="Interdit",0,VLOOKUP(F611,'CODE H VS CODE ICPE'!$A$2:$E$80,5,FALSE)))</f>
        <v>99999.99</v>
      </c>
      <c r="AJ611" s="21">
        <f>IF(U611="",0,IF(U611="Interdit",0,VLOOKUP(G611,'CODE H VS CODE ICPE'!$A$2:$E$80,5,FALSE)))</f>
        <v>199.99</v>
      </c>
      <c r="AK611" s="21">
        <f>IF(V611="",0,IF(V611="Interdit",0,VLOOKUP(H611,'CODE H VS CODE ICPE'!$A$2:$E$80,5,FALSE)))</f>
        <v>0</v>
      </c>
      <c r="AL611" s="21">
        <f>IF(W611="",0,IF(W611="Interdit",0,VLOOKUP(I611,'CODE H VS CODE ICPE'!$A$2:$E$80,5,FALSE)))</f>
        <v>0</v>
      </c>
      <c r="AM611" s="21">
        <f>IF(X611="",0,IF(X611="Interdit",0,VLOOKUP(J611,'CODE H VS CODE ICPE'!$A$2:$E$80,5,FALSE)))</f>
        <v>0</v>
      </c>
      <c r="AN611" s="21">
        <f>IF(Y611="",0,IF(Y611="Interdit",0,VLOOKUP(K611,'CODE H VS CODE ICPE'!$A$2:$E$80,5,FALSE)))</f>
        <v>0</v>
      </c>
      <c r="AO611" s="21">
        <f>IF(Z611="",0,IF(Z611="Interdit",0,VLOOKUP(L611,'CODE H VS CODE ICPE'!$A$2:$E$80,5,FALSE)))</f>
        <v>0</v>
      </c>
      <c r="AP611" s="21">
        <f>IF(AA611="",0,IF(AA611="Interdit",0,VLOOKUP(M611,'CODE H VS CODE ICPE'!$A$2:$E$80,5,FALSE)))</f>
        <v>0</v>
      </c>
      <c r="AQ611" s="21">
        <f>IF(AB611="",0,IF(AB611="Interdit",0,VLOOKUP(N611,'CODE H VS CODE ICPE'!$A$2:$E$80,5,FALSE)))</f>
        <v>0</v>
      </c>
      <c r="AR611" s="21">
        <f>IF(AC611="",0,IF(AC611="Interdit",0,VLOOKUP(O611,'CODE H VS CODE ICPE'!$A$2:$E$80,5,FALSE)))</f>
        <v>0</v>
      </c>
      <c r="AS611" s="21">
        <f>IF(AD611="",0,IF(AD611="Interdit",0,VLOOKUP(P611,'CODE H VS CODE ICPE'!$A$2:$E$80,5,FALSE)))</f>
        <v>0</v>
      </c>
      <c r="AT611" s="21">
        <f>IF(AE611="",0,IF(AE611="Interdit",0,VLOOKUP(Q611,'CODE H VS CODE ICPE'!$A$2:$E$80,5,FALSE)))</f>
        <v>0</v>
      </c>
      <c r="AU611" s="21">
        <f>IF(AF611="",0,IF(AF611="Interdit",0,VLOOKUP(R611,'CODE H VS CODE ICPE'!$A$2:$E$80,5,FALSE)))</f>
        <v>0</v>
      </c>
      <c r="AV611" s="21">
        <f>IF(AG611="",0,IF(AG611="Interdit",0,VLOOKUP(S611,'CODE H VS CODE ICPE'!$A$2:$E$80,5,FALSE)))</f>
        <v>0</v>
      </c>
      <c r="AW611" s="20" t="str">
        <f>ADDRESS(2,MATCH(MAX(AI611:AV611),AI611:AV611,0)+COLUMN(AI611)-1)</f>
        <v>$AI$2</v>
      </c>
      <c r="AX611" s="26">
        <f>IF(AH611="Interdit","",IF(AW611="$AI$2",AI611,IF(AW611="$AJ$2",AJ611,IF(AW611="$AK$2",AK611,IF(AW611="$AL$2",AL611,IF(AW611="$AM$2",AM611,IF(AW611="$AN$2",AN611,IF(AW611="$AO$2",AO611,IF(AW611="$AP$2",AP611,IF(AW611="$AQ$2",AQ611,IF(AW611="$AR$2",AR611,IF(AW611="$AS$2",AS611,IF(AW611="$AT$2",AT611,IF(AW611="$AU$2",AU611,IF(AW611="$AV$2",AV611,"")))))))))))))))</f>
        <v>99999.99</v>
      </c>
      <c r="AY611" s="20" t="str">
        <f>IF(AX611="","",IF(AW611="$AI$2",F611,IF(AW611="$AJ$2",G611,IF(AW611="$AK$2",H611,IF(AW611="$AL$2",I611,IF(AW611="$AM$2",J611,IF(AW611="$AN$2",K611,IF(AW611="$AO$2",L611,IF(AW611="$AP$2",M611,IF(AW611="$AQ$2",N611,IF(AW611="$AR$2",O611,IF(AW611="$AS$2",P611,IF(AW611="$AT$2",Q611,IF(AW611="$AU$2",R611,IF(AW611="$AV$2",S611,"")))))))))))))))</f>
        <v>H302</v>
      </c>
      <c r="AZ611" s="20">
        <f>IF(AY611="","",IF(AY611=0,"",VLOOKUP(AY611,'CODE H VS CODE ICPE'!$A$1:$E$80,3,FALSE)))</f>
        <v>4511</v>
      </c>
    </row>
    <row r="612" spans="1:52" ht="28.9" customHeight="1">
      <c r="A612" s="23">
        <v>1110</v>
      </c>
      <c r="B612" s="24" t="s">
        <v>1556</v>
      </c>
      <c r="C612" s="25" t="s">
        <v>234</v>
      </c>
      <c r="D612" s="24" t="s">
        <v>235</v>
      </c>
      <c r="E612" s="24" t="s">
        <v>1557</v>
      </c>
      <c r="F612" s="20" t="s">
        <v>42</v>
      </c>
      <c r="G612" s="20" t="s">
        <v>86</v>
      </c>
      <c r="H612" s="20" t="s">
        <v>98</v>
      </c>
      <c r="I612" s="20" t="s">
        <v>104</v>
      </c>
      <c r="J612" s="20"/>
      <c r="K612" s="20"/>
      <c r="L612" s="20"/>
      <c r="M612" s="20"/>
      <c r="N612" s="20"/>
      <c r="O612" s="20"/>
      <c r="P612" s="20"/>
      <c r="Q612" s="20"/>
      <c r="R612" s="20"/>
      <c r="S612" s="20"/>
      <c r="T612" s="20" t="str">
        <f>IFERROR(VLOOKUP(F612,'CODE H VS CODE ICPE'!$A$2:$D$80,4,FALSE),"")</f>
        <v>Autorisé</v>
      </c>
      <c r="U612" s="20" t="str">
        <f>IFERROR(VLOOKUP(G612,'CODE H VS CODE ICPE'!$A$2:$D$80,4,FALSE),"")</f>
        <v>Autorisé</v>
      </c>
      <c r="V612" s="20" t="str">
        <f>IFERROR(VLOOKUP(H612,'CODE H VS CODE ICPE'!$A$2:$D$80,4,FALSE),"")</f>
        <v>Demande d'autorisation</v>
      </c>
      <c r="W612" s="20" t="str">
        <f>IFERROR(VLOOKUP(I612,'CODE H VS CODE ICPE'!$A$2:$D$80,4,FALSE),"")</f>
        <v>Autorisé</v>
      </c>
      <c r="X612" s="20" t="str">
        <f>IFERROR(VLOOKUP(J612,'CODE H VS CODE ICPE'!$A$2:$D$80,4,FALSE),"")</f>
        <v/>
      </c>
      <c r="Y612" s="20" t="str">
        <f>IFERROR(VLOOKUP(K612,'CODE H VS CODE ICPE'!$A$2:$D$80,4,FALSE),"")</f>
        <v/>
      </c>
      <c r="Z612" s="20" t="str">
        <f>IFERROR(VLOOKUP(L612,'CODE H VS CODE ICPE'!$A$2:$D$80,4,FALSE),"")</f>
        <v/>
      </c>
      <c r="AA612" s="20" t="str">
        <f>IFERROR(VLOOKUP(M612,'CODE H VS CODE ICPE'!$A$2:$D$80,4,FALSE),"")</f>
        <v/>
      </c>
      <c r="AB612" s="20" t="str">
        <f>IFERROR(VLOOKUP(N612,'CODE H VS CODE ICPE'!$A$2:$D$80,4,FALSE),"")</f>
        <v/>
      </c>
      <c r="AC612" s="20" t="str">
        <f>IFERROR(VLOOKUP(O612,'CODE H VS CODE ICPE'!$A$2:$D$80,4,FALSE),"")</f>
        <v/>
      </c>
      <c r="AD612" s="20" t="str">
        <f>IFERROR(VLOOKUP(P612,'CODE H VS CODE ICPE'!$A$2:$D$80,4,FALSE),"")</f>
        <v/>
      </c>
      <c r="AE612" s="20" t="str">
        <f>IFERROR(VLOOKUP(Q612,'CODE H VS CODE ICPE'!$A$2:$D$80,4,FALSE),"")</f>
        <v/>
      </c>
      <c r="AF612" s="20" t="str">
        <f>IFERROR(VLOOKUP(R612,'CODE H VS CODE ICPE'!$A$2:$D$80,4,FALSE),"")</f>
        <v/>
      </c>
      <c r="AG612" s="20" t="str">
        <f>IFERROR(VLOOKUP(S612,'CODE H VS CODE ICPE'!$A$2:$D$80,4,FALSE),"")</f>
        <v/>
      </c>
      <c r="AH612" s="47" t="str">
        <f t="shared" ref="AH612:AH642" si="100">IF(COUNTIF(T612:AG612, "Rejected") &gt; 0, "Rejected", IF(COUNTIF(T612:AG612, "Under request") &gt; 0, "Under request", "Accepted"))</f>
        <v>Accepted</v>
      </c>
      <c r="AI612" s="21">
        <f>IF(T612="",0,IF(T612="Interdit",0,VLOOKUP(F612,'CODE H VS CODE ICPE'!$A$2:$E$80,5,FALSE)))</f>
        <v>99999.99</v>
      </c>
      <c r="AJ612" s="21">
        <f>IF(U612="",0,IF(U612="Interdit",0,VLOOKUP(G612,'CODE H VS CODE ICPE'!$A$2:$E$80,5,FALSE)))</f>
        <v>99999.99</v>
      </c>
      <c r="AK612" s="21">
        <f>IF(V612="",0,IF(V612="Interdit",0,VLOOKUP(H612,'CODE H VS CODE ICPE'!$A$2:$E$80,5,FALSE)))</f>
        <v>19999.990000000002</v>
      </c>
      <c r="AL612" s="21">
        <f>IF(W612="",0,IF(W612="Interdit",0,VLOOKUP(I612,'CODE H VS CODE ICPE'!$A$2:$E$80,5,FALSE)))</f>
        <v>99999.99</v>
      </c>
      <c r="AM612" s="21">
        <f>IF(X612="",0,IF(X612="Interdit",0,VLOOKUP(J612,'CODE H VS CODE ICPE'!$A$2:$E$80,5,FALSE)))</f>
        <v>0</v>
      </c>
      <c r="AN612" s="21">
        <f>IF(Y612="",0,IF(Y612="Interdit",0,VLOOKUP(K612,'CODE H VS CODE ICPE'!$A$2:$E$80,5,FALSE)))</f>
        <v>0</v>
      </c>
      <c r="AO612" s="21">
        <f>IF(Z612="",0,IF(Z612="Interdit",0,VLOOKUP(L612,'CODE H VS CODE ICPE'!$A$2:$E$80,5,FALSE)))</f>
        <v>0</v>
      </c>
      <c r="AP612" s="21">
        <f>IF(AA612="",0,IF(AA612="Interdit",0,VLOOKUP(M612,'CODE H VS CODE ICPE'!$A$2:$E$80,5,FALSE)))</f>
        <v>0</v>
      </c>
      <c r="AQ612" s="21">
        <f>IF(AB612="",0,IF(AB612="Interdit",0,VLOOKUP(N612,'CODE H VS CODE ICPE'!$A$2:$E$80,5,FALSE)))</f>
        <v>0</v>
      </c>
      <c r="AR612" s="21">
        <f>IF(AC612="",0,IF(AC612="Interdit",0,VLOOKUP(O612,'CODE H VS CODE ICPE'!$A$2:$E$80,5,FALSE)))</f>
        <v>0</v>
      </c>
      <c r="AS612" s="21">
        <f>IF(AD612="",0,IF(AD612="Interdit",0,VLOOKUP(P612,'CODE H VS CODE ICPE'!$A$2:$E$80,5,FALSE)))</f>
        <v>0</v>
      </c>
      <c r="AT612" s="21">
        <f>IF(AE612="",0,IF(AE612="Interdit",0,VLOOKUP(Q612,'CODE H VS CODE ICPE'!$A$2:$E$80,5,FALSE)))</f>
        <v>0</v>
      </c>
      <c r="AU612" s="21">
        <f>IF(AF612="",0,IF(AF612="Interdit",0,VLOOKUP(R612,'CODE H VS CODE ICPE'!$A$2:$E$80,5,FALSE)))</f>
        <v>0</v>
      </c>
      <c r="AV612" s="21">
        <f>IF(AG612="",0,IF(AG612="Interdit",0,VLOOKUP(S612,'CODE H VS CODE ICPE'!$A$2:$E$80,5,FALSE)))</f>
        <v>0</v>
      </c>
      <c r="AW612" s="20" t="str">
        <f t="shared" ref="AW612:AW615" si="101">ADDRESS(2,MATCH(MAX(AI612:AV612),AI612:AV612,0)+COLUMN(AI612)-1)</f>
        <v>$AI$2</v>
      </c>
      <c r="AX612" s="26">
        <f t="shared" ref="AX612:AX615" si="102">IF(AH612="Interdit","",IF(AW612="$AI$2",AI612,IF(AW612="$AJ$2",AJ612,IF(AW612="$AK$2",AK612,IF(AW612="$AL$2",AL612,IF(AW612="$AM$2",AM612,IF(AW612="$AN$2",AN612,IF(AW612="$AO$2",AO612,IF(AW612="$AP$2",AP612,IF(AW612="$AQ$2",AQ612,IF(AW612="$AR$2",AR612,IF(AW612="$AS$2",AS612,IF(AW612="$AT$2",AT612,IF(AW612="$AU$2",AU612,IF(AW612="$AV$2",AV612,"")))))))))))))))</f>
        <v>99999.99</v>
      </c>
      <c r="AY612" s="20" t="str">
        <f t="shared" ref="AY612:AY615" si="103">IF(AX612="","",IF(AW612="$AI$2",F612,IF(AW612="$AJ$2",G612,IF(AW612="$AK$2",H612,IF(AW612="$AL$2",I612,IF(AW612="$AM$2",J612,IF(AW612="$AN$2",K612,IF(AW612="$AO$2",L612,IF(AW612="$AP$2",M612,IF(AW612="$AQ$2",N612,IF(AW612="$AR$2",O612,IF(AW612="$AS$2",P612,IF(AW612="$AT$2",Q612,IF(AW612="$AU$2",R612,IF(AW612="$AV$2",S612,"")))))))))))))))</f>
        <v>H226</v>
      </c>
      <c r="AZ612" s="20">
        <f>IF(AY612="","",IF(AY612=0,"",VLOOKUP(AY612,'CODE H VS CODE ICPE'!$A$1:$E$80,3,FALSE)))</f>
        <v>4331</v>
      </c>
    </row>
    <row r="613" spans="1:52" ht="28.9" customHeight="1">
      <c r="A613" s="23">
        <v>1111</v>
      </c>
      <c r="B613" s="24" t="s">
        <v>1558</v>
      </c>
      <c r="C613" s="25" t="s">
        <v>234</v>
      </c>
      <c r="D613" s="24" t="s">
        <v>235</v>
      </c>
      <c r="E613" s="24" t="s">
        <v>1559</v>
      </c>
      <c r="F613" s="20" t="s">
        <v>29</v>
      </c>
      <c r="G613" s="20" t="s">
        <v>76</v>
      </c>
      <c r="H613" s="20" t="s">
        <v>108</v>
      </c>
      <c r="I613" s="20" t="s">
        <v>158</v>
      </c>
      <c r="J613" s="20" t="s">
        <v>160</v>
      </c>
      <c r="K613" s="20"/>
      <c r="L613" s="20"/>
      <c r="M613" s="20"/>
      <c r="N613" s="20"/>
      <c r="O613" s="20"/>
      <c r="P613" s="38"/>
      <c r="Q613" s="20"/>
      <c r="R613" s="20"/>
      <c r="S613" s="20"/>
      <c r="T613" s="20" t="str">
        <f>IFERROR(VLOOKUP(F613,'CODE H VS CODE ICPE'!$A$2:$D$80,4,FALSE),"")</f>
        <v>Demande d'autorisation</v>
      </c>
      <c r="U613" s="20" t="str">
        <f>IFERROR(VLOOKUP(G613,'CODE H VS CODE ICPE'!$A$2:$D$80,4,FALSE),"")</f>
        <v>Demande d'autorisation</v>
      </c>
      <c r="V613" s="20" t="str">
        <f>IFERROR(VLOOKUP(H613,'CODE H VS CODE ICPE'!$A$2:$D$80,4,FALSE),"")</f>
        <v>Autorisé</v>
      </c>
      <c r="W613" s="20" t="str">
        <f>IFERROR(VLOOKUP(I613,'CODE H VS CODE ICPE'!$A$2:$D$80,4,FALSE),"")</f>
        <v>Autorisé</v>
      </c>
      <c r="X613" s="20" t="str">
        <f>IFERROR(VLOOKUP(J613,'CODE H VS CODE ICPE'!$A$2:$D$80,4,FALSE),"")</f>
        <v>Autorisé</v>
      </c>
      <c r="Y613" s="20" t="str">
        <f>IFERROR(VLOOKUP(K613,'CODE H VS CODE ICPE'!$A$2:$D$80,4,FALSE),"")</f>
        <v/>
      </c>
      <c r="Z613" s="20" t="str">
        <f>IFERROR(VLOOKUP(L613,'CODE H VS CODE ICPE'!$A$2:$D$80,4,FALSE),"")</f>
        <v/>
      </c>
      <c r="AA613" s="20" t="str">
        <f>IFERROR(VLOOKUP(M613,'CODE H VS CODE ICPE'!$A$2:$D$80,4,FALSE),"")</f>
        <v/>
      </c>
      <c r="AB613" s="20" t="str">
        <f>IFERROR(VLOOKUP(N613,'CODE H VS CODE ICPE'!$A$2:$D$80,4,FALSE),"")</f>
        <v/>
      </c>
      <c r="AC613" s="20" t="str">
        <f>IFERROR(VLOOKUP(O613,'CODE H VS CODE ICPE'!$A$2:$D$80,4,FALSE),"")</f>
        <v/>
      </c>
      <c r="AD613" s="20" t="str">
        <f>IFERROR(VLOOKUP(P613,'CODE H VS CODE ICPE'!$A$2:$D$80,4,FALSE),"")</f>
        <v/>
      </c>
      <c r="AE613" s="20" t="str">
        <f>IFERROR(VLOOKUP(Q613,'CODE H VS CODE ICPE'!$A$2:$D$80,4,FALSE),"")</f>
        <v/>
      </c>
      <c r="AF613" s="20" t="str">
        <f>IFERROR(VLOOKUP(R613,'CODE H VS CODE ICPE'!$A$2:$D$80,4,FALSE),"")</f>
        <v/>
      </c>
      <c r="AG613" s="20" t="str">
        <f>IFERROR(VLOOKUP(S613,'CODE H VS CODE ICPE'!$A$2:$D$80,4,FALSE),"")</f>
        <v/>
      </c>
      <c r="AH613" s="47" t="str">
        <f t="shared" si="100"/>
        <v>Accepted</v>
      </c>
      <c r="AI613" s="21">
        <f>IF(T613="",0,IF(T613="Interdit",0,VLOOKUP(F613,'CODE H VS CODE ICPE'!$A$2:$E$80,5,FALSE)))</f>
        <v>999.99</v>
      </c>
      <c r="AJ613" s="21">
        <f>IF(U613="",0,IF(U613="Interdit",0,VLOOKUP(G613,'CODE H VS CODE ICPE'!$A$2:$E$80,5,FALSE)))</f>
        <v>149999.99</v>
      </c>
      <c r="AK613" s="21">
        <f>IF(V613="",0,IF(V613="Interdit",0,VLOOKUP(H613,'CODE H VS CODE ICPE'!$A$2:$E$80,5,FALSE)))</f>
        <v>99999.99</v>
      </c>
      <c r="AL613" s="21">
        <f>IF(W613="",0,IF(W613="Interdit",0,VLOOKUP(I613,'CODE H VS CODE ICPE'!$A$2:$E$80,5,FALSE)))</f>
        <v>99999.99</v>
      </c>
      <c r="AM613" s="21">
        <f>IF(X613="",0,IF(X613="Interdit",0,VLOOKUP(J613,'CODE H VS CODE ICPE'!$A$2:$E$80,5,FALSE)))</f>
        <v>99999.99</v>
      </c>
      <c r="AN613" s="21">
        <f>IF(Y613="",0,IF(Y613="Interdit",0,VLOOKUP(K613,'CODE H VS CODE ICPE'!$A$2:$E$80,5,FALSE)))</f>
        <v>0</v>
      </c>
      <c r="AO613" s="21">
        <f>IF(Z613="",0,IF(Z613="Interdit",0,VLOOKUP(L613,'CODE H VS CODE ICPE'!$A$2:$E$80,5,FALSE)))</f>
        <v>0</v>
      </c>
      <c r="AP613" s="21">
        <f>IF(AA613="",0,IF(AA613="Interdit",0,VLOOKUP(M613,'CODE H VS CODE ICPE'!$A$2:$E$80,5,FALSE)))</f>
        <v>0</v>
      </c>
      <c r="AQ613" s="21">
        <f>IF(AB613="",0,IF(AB613="Interdit",0,VLOOKUP(N613,'CODE H VS CODE ICPE'!$A$2:$E$80,5,FALSE)))</f>
        <v>0</v>
      </c>
      <c r="AR613" s="21">
        <f>IF(AC613="",0,IF(AC613="Interdit",0,VLOOKUP(O613,'CODE H VS CODE ICPE'!$A$2:$E$80,5,FALSE)))</f>
        <v>0</v>
      </c>
      <c r="AS613" s="21">
        <f>IF(AD613="",0,IF(AD613="Interdit",0,VLOOKUP(P613,'CODE H VS CODE ICPE'!$A$2:$E$80,5,FALSE)))</f>
        <v>0</v>
      </c>
      <c r="AT613" s="21">
        <f>IF(AE613="",0,IF(AE613="Interdit",0,VLOOKUP(Q613,'CODE H VS CODE ICPE'!$A$2:$E$80,5,FALSE)))</f>
        <v>0</v>
      </c>
      <c r="AU613" s="21">
        <f>IF(AF613="",0,IF(AF613="Interdit",0,VLOOKUP(R613,'CODE H VS CODE ICPE'!$A$2:$E$80,5,FALSE)))</f>
        <v>0</v>
      </c>
      <c r="AV613" s="21">
        <f>IF(AG613="",0,IF(AG613="Interdit",0,VLOOKUP(S613,'CODE H VS CODE ICPE'!$A$2:$E$80,5,FALSE)))</f>
        <v>0</v>
      </c>
      <c r="AW613" s="20" t="str">
        <f t="shared" si="101"/>
        <v>$AJ$2</v>
      </c>
      <c r="AX613" s="26">
        <f t="shared" si="102"/>
        <v>149999.99</v>
      </c>
      <c r="AY613" s="20" t="str">
        <f t="shared" si="103"/>
        <v>H280</v>
      </c>
      <c r="AZ613" s="20">
        <f>IF(AY613="","",IF(AY613=0,"",VLOOKUP(AY613,'CODE H VS CODE ICPE'!$A$1:$E$80,3,FALSE)))</f>
        <v>4320</v>
      </c>
    </row>
    <row r="614" spans="1:52" ht="28.9" customHeight="1">
      <c r="A614" s="23">
        <v>1120</v>
      </c>
      <c r="B614" s="24" t="s">
        <v>1560</v>
      </c>
      <c r="C614" s="25" t="s">
        <v>234</v>
      </c>
      <c r="D614" s="24" t="s">
        <v>235</v>
      </c>
      <c r="E614" s="24" t="s">
        <v>1560</v>
      </c>
      <c r="F614" s="20" t="s">
        <v>42</v>
      </c>
      <c r="G614" s="20" t="s">
        <v>86</v>
      </c>
      <c r="H614" s="20" t="s">
        <v>98</v>
      </c>
      <c r="I614" s="20" t="s">
        <v>102</v>
      </c>
      <c r="J614" s="20" t="s">
        <v>114</v>
      </c>
      <c r="K614" s="20" t="s">
        <v>116</v>
      </c>
      <c r="L614" s="20"/>
      <c r="M614" s="20"/>
      <c r="N614" s="20"/>
      <c r="O614" s="20"/>
      <c r="P614" s="20"/>
      <c r="Q614" s="20"/>
      <c r="R614" s="20"/>
      <c r="S614" s="20"/>
      <c r="T614" s="20" t="str">
        <f>IFERROR(VLOOKUP(F614,'CODE H VS CODE ICPE'!$A$2:$D$80,4,FALSE),"")</f>
        <v>Autorisé</v>
      </c>
      <c r="U614" s="20" t="str">
        <f>IFERROR(VLOOKUP(G614,'CODE H VS CODE ICPE'!$A$2:$D$80,4,FALSE),"")</f>
        <v>Autorisé</v>
      </c>
      <c r="V614" s="20" t="str">
        <f>IFERROR(VLOOKUP(H614,'CODE H VS CODE ICPE'!$A$2:$D$80,4,FALSE),"")</f>
        <v>Demande d'autorisation</v>
      </c>
      <c r="W614" s="20" t="str">
        <f>IFERROR(VLOOKUP(I614,'CODE H VS CODE ICPE'!$A$2:$D$80,4,FALSE),"")</f>
        <v>Demande d'autorisation</v>
      </c>
      <c r="X614" s="20" t="str">
        <f>IFERROR(VLOOKUP(J614,'CODE H VS CODE ICPE'!$A$2:$D$80,4,FALSE),"")</f>
        <v>Autorisé</v>
      </c>
      <c r="Y614" s="20" t="str">
        <f>IFERROR(VLOOKUP(K614,'CODE H VS CODE ICPE'!$A$2:$D$80,4,FALSE),"")</f>
        <v>Autorisé</v>
      </c>
      <c r="Z614" s="20" t="str">
        <f>IFERROR(VLOOKUP(L614,'CODE H VS CODE ICPE'!$A$2:$D$80,4,FALSE),"")</f>
        <v/>
      </c>
      <c r="AA614" s="20" t="str">
        <f>IFERROR(VLOOKUP(M614,'CODE H VS CODE ICPE'!$A$2:$D$80,4,FALSE),"")</f>
        <v/>
      </c>
      <c r="AB614" s="20" t="str">
        <f>IFERROR(VLOOKUP(N614,'CODE H VS CODE ICPE'!$A$2:$D$80,4,FALSE),"")</f>
        <v/>
      </c>
      <c r="AC614" s="20" t="str">
        <f>IFERROR(VLOOKUP(O614,'CODE H VS CODE ICPE'!$A$2:$D$80,4,FALSE),"")</f>
        <v/>
      </c>
      <c r="AD614" s="20" t="str">
        <f>IFERROR(VLOOKUP(P614,'CODE H VS CODE ICPE'!$A$2:$D$80,4,FALSE),"")</f>
        <v/>
      </c>
      <c r="AE614" s="20" t="str">
        <f>IFERROR(VLOOKUP(Q614,'CODE H VS CODE ICPE'!$A$2:$D$80,4,FALSE),"")</f>
        <v/>
      </c>
      <c r="AF614" s="20" t="str">
        <f>IFERROR(VLOOKUP(R614,'CODE H VS CODE ICPE'!$A$2:$D$80,4,FALSE),"")</f>
        <v/>
      </c>
      <c r="AG614" s="20" t="str">
        <f>IFERROR(VLOOKUP(S614,'CODE H VS CODE ICPE'!$A$2:$D$80,4,FALSE),"")</f>
        <v/>
      </c>
      <c r="AH614" s="47" t="str">
        <f t="shared" si="100"/>
        <v>Accepted</v>
      </c>
      <c r="AI614" s="21">
        <f>IF(T614="",0,IF(T614="Interdit",0,VLOOKUP(F614,'CODE H VS CODE ICPE'!$A$2:$E$80,5,FALSE)))</f>
        <v>99999.99</v>
      </c>
      <c r="AJ614" s="21">
        <f>IF(U614="",0,IF(U614="Interdit",0,VLOOKUP(G614,'CODE H VS CODE ICPE'!$A$2:$E$80,5,FALSE)))</f>
        <v>99999.99</v>
      </c>
      <c r="AK614" s="21">
        <f>IF(V614="",0,IF(V614="Interdit",0,VLOOKUP(H614,'CODE H VS CODE ICPE'!$A$2:$E$80,5,FALSE)))</f>
        <v>19999.990000000002</v>
      </c>
      <c r="AL614" s="21">
        <f>IF(W614="",0,IF(W614="Interdit",0,VLOOKUP(I614,'CODE H VS CODE ICPE'!$A$2:$E$80,5,FALSE)))</f>
        <v>19999.990000000002</v>
      </c>
      <c r="AM614" s="21">
        <f>IF(X614="",0,IF(X614="Interdit",0,VLOOKUP(J614,'CODE H VS CODE ICPE'!$A$2:$E$80,5,FALSE)))</f>
        <v>99999.99</v>
      </c>
      <c r="AN614" s="21">
        <f>IF(Y614="",0,IF(Y614="Interdit",0,VLOOKUP(K614,'CODE H VS CODE ICPE'!$A$2:$E$80,5,FALSE)))</f>
        <v>99999.99</v>
      </c>
      <c r="AO614" s="21">
        <f>IF(Z614="",0,IF(Z614="Interdit",0,VLOOKUP(L614,'CODE H VS CODE ICPE'!$A$2:$E$80,5,FALSE)))</f>
        <v>0</v>
      </c>
      <c r="AP614" s="21">
        <f>IF(AA614="",0,IF(AA614="Interdit",0,VLOOKUP(M614,'CODE H VS CODE ICPE'!$A$2:$E$80,5,FALSE)))</f>
        <v>0</v>
      </c>
      <c r="AQ614" s="21">
        <f>IF(AB614="",0,IF(AB614="Interdit",0,VLOOKUP(N614,'CODE H VS CODE ICPE'!$A$2:$E$80,5,FALSE)))</f>
        <v>0</v>
      </c>
      <c r="AR614" s="21">
        <f>IF(AC614="",0,IF(AC614="Interdit",0,VLOOKUP(O614,'CODE H VS CODE ICPE'!$A$2:$E$80,5,FALSE)))</f>
        <v>0</v>
      </c>
      <c r="AS614" s="21">
        <f>IF(AD614="",0,IF(AD614="Interdit",0,VLOOKUP(P614,'CODE H VS CODE ICPE'!$A$2:$E$80,5,FALSE)))</f>
        <v>0</v>
      </c>
      <c r="AT614" s="21">
        <f>IF(AE614="",0,IF(AE614="Interdit",0,VLOOKUP(Q614,'CODE H VS CODE ICPE'!$A$2:$E$80,5,FALSE)))</f>
        <v>0</v>
      </c>
      <c r="AU614" s="21">
        <f>IF(AF614="",0,IF(AF614="Interdit",0,VLOOKUP(R614,'CODE H VS CODE ICPE'!$A$2:$E$80,5,FALSE)))</f>
        <v>0</v>
      </c>
      <c r="AV614" s="21">
        <f>IF(AG614="",0,IF(AG614="Interdit",0,VLOOKUP(S614,'CODE H VS CODE ICPE'!$A$2:$E$80,5,FALSE)))</f>
        <v>0</v>
      </c>
      <c r="AW614" s="20" t="str">
        <f t="shared" si="101"/>
        <v>$AI$2</v>
      </c>
      <c r="AX614" s="26">
        <f t="shared" si="102"/>
        <v>99999.99</v>
      </c>
      <c r="AY614" s="20" t="str">
        <f t="shared" si="103"/>
        <v>H226</v>
      </c>
      <c r="AZ614" s="20">
        <f>IF(AY614="","",IF(AY614=0,"",VLOOKUP(AY614,'CODE H VS CODE ICPE'!$A$1:$E$80,3,FALSE)))</f>
        <v>4331</v>
      </c>
    </row>
    <row r="615" spans="1:52" ht="28.9" customHeight="1">
      <c r="A615" s="23">
        <v>1125</v>
      </c>
      <c r="B615" s="24" t="s">
        <v>1561</v>
      </c>
      <c r="C615" s="25" t="s">
        <v>234</v>
      </c>
      <c r="D615" s="24" t="s">
        <v>257</v>
      </c>
      <c r="E615" s="24" t="s">
        <v>1561</v>
      </c>
      <c r="F615" s="20" t="s">
        <v>40</v>
      </c>
      <c r="G615" s="20" t="s">
        <v>86</v>
      </c>
      <c r="H615" s="20" t="s">
        <v>92</v>
      </c>
      <c r="I615" s="20" t="s">
        <v>96</v>
      </c>
      <c r="J615" s="20" t="s">
        <v>102</v>
      </c>
      <c r="K615" s="20" t="s">
        <v>108</v>
      </c>
      <c r="L615" s="20" t="s">
        <v>114</v>
      </c>
      <c r="M615" s="20"/>
      <c r="N615" s="20"/>
      <c r="O615" s="20"/>
      <c r="P615" s="20"/>
      <c r="Q615" s="20"/>
      <c r="R615" s="20"/>
      <c r="S615" s="20"/>
      <c r="T615" s="20" t="str">
        <f>IFERROR(VLOOKUP(F615,'CODE H VS CODE ICPE'!$A$2:$D$80,4,FALSE),"")</f>
        <v>Autorisé</v>
      </c>
      <c r="U615" s="20" t="str">
        <f>IFERROR(VLOOKUP(G615,'CODE H VS CODE ICPE'!$A$2:$D$80,4,FALSE),"")</f>
        <v>Autorisé</v>
      </c>
      <c r="V615" s="20" t="str">
        <f>IFERROR(VLOOKUP(H615,'CODE H VS CODE ICPE'!$A$2:$D$80,4,FALSE),"")</f>
        <v>Demande d'autorisation</v>
      </c>
      <c r="W615" s="20" t="str">
        <f>IFERROR(VLOOKUP(I615,'CODE H VS CODE ICPE'!$A$2:$D$80,4,FALSE),"")</f>
        <v>Autorisé</v>
      </c>
      <c r="X615" s="20" t="str">
        <f>IFERROR(VLOOKUP(J615,'CODE H VS CODE ICPE'!$A$2:$D$80,4,FALSE),"")</f>
        <v>Demande d'autorisation</v>
      </c>
      <c r="Y615" s="20" t="str">
        <f>IFERROR(VLOOKUP(K615,'CODE H VS CODE ICPE'!$A$2:$D$80,4,FALSE),"")</f>
        <v>Autorisé</v>
      </c>
      <c r="Z615" s="20" t="str">
        <f>IFERROR(VLOOKUP(L615,'CODE H VS CODE ICPE'!$A$2:$D$80,4,FALSE),"")</f>
        <v>Autorisé</v>
      </c>
      <c r="AA615" s="20" t="str">
        <f>IFERROR(VLOOKUP(M615,'CODE H VS CODE ICPE'!$A$2:$D$80,4,FALSE),"")</f>
        <v/>
      </c>
      <c r="AB615" s="20" t="str">
        <f>IFERROR(VLOOKUP(N615,'CODE H VS CODE ICPE'!$A$2:$D$80,4,FALSE),"")</f>
        <v/>
      </c>
      <c r="AC615" s="20" t="str">
        <f>IFERROR(VLOOKUP(O615,'CODE H VS CODE ICPE'!$A$2:$D$80,4,FALSE),"")</f>
        <v/>
      </c>
      <c r="AD615" s="20" t="str">
        <f>IFERROR(VLOOKUP(P615,'CODE H VS CODE ICPE'!$A$2:$D$80,4,FALSE),"")</f>
        <v/>
      </c>
      <c r="AE615" s="20" t="str">
        <f>IFERROR(VLOOKUP(Q615,'CODE H VS CODE ICPE'!$A$2:$D$80,4,FALSE),"")</f>
        <v/>
      </c>
      <c r="AF615" s="20" t="str">
        <f>IFERROR(VLOOKUP(R615,'CODE H VS CODE ICPE'!$A$2:$D$80,4,FALSE),"")</f>
        <v/>
      </c>
      <c r="AG615" s="20" t="str">
        <f>IFERROR(VLOOKUP(S615,'CODE H VS CODE ICPE'!$A$2:$D$80,4,FALSE),"")</f>
        <v/>
      </c>
      <c r="AH615" s="47" t="str">
        <f t="shared" si="100"/>
        <v>Accepted</v>
      </c>
      <c r="AI615" s="21">
        <f>IF(T615="",0,IF(T615="Interdit",0,VLOOKUP(F615,'CODE H VS CODE ICPE'!$A$2:$E$80,5,FALSE)))</f>
        <v>99999.99</v>
      </c>
      <c r="AJ615" s="21">
        <f>IF(U615="",0,IF(U615="Interdit",0,VLOOKUP(G615,'CODE H VS CODE ICPE'!$A$2:$E$80,5,FALSE)))</f>
        <v>99999.99</v>
      </c>
      <c r="AK615" s="21">
        <f>IF(V615="",0,IF(V615="Interdit",0,VLOOKUP(H615,'CODE H VS CODE ICPE'!$A$2:$E$80,5,FALSE)))</f>
        <v>199.99</v>
      </c>
      <c r="AL615" s="21">
        <f>IF(W615="",0,IF(W615="Interdit",0,VLOOKUP(I615,'CODE H VS CODE ICPE'!$A$2:$E$80,5,FALSE)))</f>
        <v>149999.99</v>
      </c>
      <c r="AM615" s="21">
        <f>IF(X615="",0,IF(X615="Interdit",0,VLOOKUP(J615,'CODE H VS CODE ICPE'!$A$2:$E$80,5,FALSE)))</f>
        <v>19999.990000000002</v>
      </c>
      <c r="AN615" s="21">
        <f>IF(Y615="",0,IF(Y615="Interdit",0,VLOOKUP(K615,'CODE H VS CODE ICPE'!$A$2:$E$80,5,FALSE)))</f>
        <v>99999.99</v>
      </c>
      <c r="AO615" s="21">
        <f>IF(Z615="",0,IF(Z615="Interdit",0,VLOOKUP(L615,'CODE H VS CODE ICPE'!$A$2:$E$80,5,FALSE)))</f>
        <v>99999.99</v>
      </c>
      <c r="AP615" s="21">
        <f>IF(AA615="",0,IF(AA615="Interdit",0,VLOOKUP(M615,'CODE H VS CODE ICPE'!$A$2:$E$80,5,FALSE)))</f>
        <v>0</v>
      </c>
      <c r="AQ615" s="21">
        <f>IF(AB615="",0,IF(AB615="Interdit",0,VLOOKUP(N615,'CODE H VS CODE ICPE'!$A$2:$E$80,5,FALSE)))</f>
        <v>0</v>
      </c>
      <c r="AR615" s="21">
        <f>IF(AC615="",0,IF(AC615="Interdit",0,VLOOKUP(O615,'CODE H VS CODE ICPE'!$A$2:$E$80,5,FALSE)))</f>
        <v>0</v>
      </c>
      <c r="AS615" s="21">
        <f>IF(AD615="",0,IF(AD615="Interdit",0,VLOOKUP(P615,'CODE H VS CODE ICPE'!$A$2:$E$80,5,FALSE)))</f>
        <v>0</v>
      </c>
      <c r="AT615" s="21">
        <f>IF(AE615="",0,IF(AE615="Interdit",0,VLOOKUP(Q615,'CODE H VS CODE ICPE'!$A$2:$E$80,5,FALSE)))</f>
        <v>0</v>
      </c>
      <c r="AU615" s="21">
        <f>IF(AF615="",0,IF(AF615="Interdit",0,VLOOKUP(R615,'CODE H VS CODE ICPE'!$A$2:$E$80,5,FALSE)))</f>
        <v>0</v>
      </c>
      <c r="AV615" s="21">
        <f>IF(AG615="",0,IF(AG615="Interdit",0,VLOOKUP(S615,'CODE H VS CODE ICPE'!$A$2:$E$80,5,FALSE)))</f>
        <v>0</v>
      </c>
      <c r="AW615" s="20" t="str">
        <f t="shared" si="101"/>
        <v>$AL$2</v>
      </c>
      <c r="AX615" s="26">
        <f t="shared" si="102"/>
        <v>149999.99</v>
      </c>
      <c r="AY615" s="20" t="str">
        <f t="shared" si="103"/>
        <v>H314</v>
      </c>
      <c r="AZ615" s="20">
        <f>IF(AY615="","",IF(AY615=0,"",VLOOKUP(AY615,'CODE H VS CODE ICPE'!$A$1:$E$80,3,FALSE)))</f>
        <v>4320</v>
      </c>
    </row>
    <row r="616" spans="1:52" ht="28.9" customHeight="1">
      <c r="A616" s="23">
        <v>1011</v>
      </c>
      <c r="B616" s="24" t="s">
        <v>1562</v>
      </c>
      <c r="C616" s="25">
        <v>2</v>
      </c>
      <c r="D616" s="24" t="s">
        <v>682</v>
      </c>
      <c r="E616" s="24" t="s">
        <v>1562</v>
      </c>
      <c r="F616" s="20" t="s">
        <v>29</v>
      </c>
      <c r="G616" s="20" t="s">
        <v>76</v>
      </c>
      <c r="H616" s="20" t="s">
        <v>118</v>
      </c>
      <c r="I616" s="20" t="s">
        <v>122</v>
      </c>
      <c r="J616" s="20"/>
      <c r="K616" s="20"/>
      <c r="L616" s="20"/>
      <c r="M616" s="20"/>
      <c r="N616" s="20"/>
      <c r="O616" s="20"/>
      <c r="P616" s="20"/>
      <c r="Q616" s="20"/>
      <c r="R616" s="20"/>
      <c r="S616" s="20"/>
      <c r="T616" s="20" t="str">
        <f>IFERROR(VLOOKUP(F616,'CODE H VS CODE ICPE'!$A$2:$D$80,4,FALSE),"")</f>
        <v>Demande d'autorisation</v>
      </c>
      <c r="U616" s="20" t="str">
        <f>IFERROR(VLOOKUP(G616,'CODE H VS CODE ICPE'!$A$2:$D$80,4,FALSE),"")</f>
        <v>Demande d'autorisation</v>
      </c>
      <c r="V616" s="20" t="str">
        <f>IFERROR(VLOOKUP(H616,'CODE H VS CODE ICPE'!$A$2:$D$80,4,FALSE),"")</f>
        <v>Interdit</v>
      </c>
      <c r="W616" s="20" t="str">
        <f>IFERROR(VLOOKUP(I616,'CODE H VS CODE ICPE'!$A$2:$D$80,4,FALSE),"")</f>
        <v>Demande d'autorisation</v>
      </c>
      <c r="X616" s="20" t="str">
        <f>IFERROR(VLOOKUP(J616,'CODE H VS CODE ICPE'!$A$2:$D$80,4,FALSE),"")</f>
        <v/>
      </c>
      <c r="Y616" s="20" t="str">
        <f>IFERROR(VLOOKUP(K616,'CODE H VS CODE ICPE'!$A$2:$D$80,4,FALSE),"")</f>
        <v/>
      </c>
      <c r="Z616" s="20" t="str">
        <f>IFERROR(VLOOKUP(L616,'CODE H VS CODE ICPE'!$A$2:$D$80,4,FALSE),"")</f>
        <v/>
      </c>
      <c r="AA616" s="20" t="str">
        <f>IFERROR(VLOOKUP(M616,'CODE H VS CODE ICPE'!$A$2:$D$80,4,FALSE),"")</f>
        <v/>
      </c>
      <c r="AB616" s="20" t="str">
        <f>IFERROR(VLOOKUP(N616,'CODE H VS CODE ICPE'!$A$2:$D$80,4,FALSE),"")</f>
        <v/>
      </c>
      <c r="AC616" s="20" t="str">
        <f>IFERROR(VLOOKUP(O616,'CODE H VS CODE ICPE'!$A$2:$D$80,4,FALSE),"")</f>
        <v/>
      </c>
      <c r="AD616" s="20" t="str">
        <f>IFERROR(VLOOKUP(P616,'CODE H VS CODE ICPE'!$A$2:$D$80,4,FALSE),"")</f>
        <v/>
      </c>
      <c r="AE616" s="20" t="str">
        <f>IFERROR(VLOOKUP(Q616,'CODE H VS CODE ICPE'!$A$2:$D$80,4,FALSE),"")</f>
        <v/>
      </c>
      <c r="AF616" s="20" t="str">
        <f>IFERROR(VLOOKUP(R616,'CODE H VS CODE ICPE'!$A$2:$D$80,4,FALSE),"")</f>
        <v/>
      </c>
      <c r="AG616" s="20" t="str">
        <f>IFERROR(VLOOKUP(S616,'CODE H VS CODE ICPE'!$A$2:$D$80,4,FALSE),"")</f>
        <v/>
      </c>
      <c r="AH616" s="48" t="str">
        <f t="shared" si="100"/>
        <v>Accepted</v>
      </c>
      <c r="AI616" s="21">
        <f>IF(T616="",0,IF(T616="Interdit",0,VLOOKUP(F616,'CODE H VS CODE ICPE'!$A$2:$E$80,5,FALSE)))</f>
        <v>999.99</v>
      </c>
      <c r="AJ616" s="21">
        <f>IF(U616="",0,IF(U616="Interdit",0,VLOOKUP(G616,'CODE H VS CODE ICPE'!$A$2:$E$80,5,FALSE)))</f>
        <v>149999.99</v>
      </c>
      <c r="AK616" s="21">
        <f>IF(V616="",0,IF(V616="Interdit",0,VLOOKUP(H616,'CODE H VS CODE ICPE'!$A$2:$E$80,5,FALSE)))</f>
        <v>0</v>
      </c>
      <c r="AL616" s="21">
        <f>IF(W616="",0,IF(W616="Interdit",0,VLOOKUP(I616,'CODE H VS CODE ICPE'!$A$2:$E$80,5,FALSE)))</f>
        <v>19999.990000000002</v>
      </c>
      <c r="AM616" s="21">
        <f>IF(X616="",0,IF(X616="Interdit",0,VLOOKUP(J616,'CODE H VS CODE ICPE'!$A$2:$E$80,5,FALSE)))</f>
        <v>0</v>
      </c>
      <c r="AN616" s="21">
        <f>IF(Y616="",0,IF(Y616="Interdit",0,VLOOKUP(K616,'CODE H VS CODE ICPE'!$A$2:$E$80,5,FALSE)))</f>
        <v>0</v>
      </c>
      <c r="AO616" s="21">
        <f>IF(Z616="",0,IF(Z616="Interdit",0,VLOOKUP(L616,'CODE H VS CODE ICPE'!$A$2:$E$80,5,FALSE)))</f>
        <v>0</v>
      </c>
      <c r="AP616" s="21">
        <f>IF(AA616="",0,IF(AA616="Interdit",0,VLOOKUP(M616,'CODE H VS CODE ICPE'!$A$2:$E$80,5,FALSE)))</f>
        <v>0</v>
      </c>
      <c r="AQ616" s="21">
        <f>IF(AB616="",0,IF(AB616="Interdit",0,VLOOKUP(N616,'CODE H VS CODE ICPE'!$A$2:$E$80,5,FALSE)))</f>
        <v>0</v>
      </c>
      <c r="AR616" s="21">
        <f>IF(AC616="",0,IF(AC616="Interdit",0,VLOOKUP(O616,'CODE H VS CODE ICPE'!$A$2:$E$80,5,FALSE)))</f>
        <v>0</v>
      </c>
      <c r="AS616" s="21">
        <f>IF(AD616="",0,IF(AD616="Interdit",0,VLOOKUP(P616,'CODE H VS CODE ICPE'!$A$2:$E$80,5,FALSE)))</f>
        <v>0</v>
      </c>
      <c r="AT616" s="21">
        <f>IF(AE616="",0,IF(AE616="Interdit",0,VLOOKUP(Q616,'CODE H VS CODE ICPE'!$A$2:$E$80,5,FALSE)))</f>
        <v>0</v>
      </c>
      <c r="AU616" s="21">
        <f>IF(AF616="",0,IF(AF616="Interdit",0,VLOOKUP(R616,'CODE H VS CODE ICPE'!$A$2:$E$80,5,FALSE)))</f>
        <v>0</v>
      </c>
      <c r="AV616" s="21">
        <f>IF(AG616="",0,IF(AG616="Interdit",0,VLOOKUP(S616,'CODE H VS CODE ICPE'!$A$2:$E$80,5,FALSE)))</f>
        <v>0</v>
      </c>
      <c r="AW616" s="20" t="str">
        <f>ADDRESS(2,MATCH(MAX(AI616:AV616),AI616:AV616,0)+COLUMN(AI616)-1)</f>
        <v>$AJ$2</v>
      </c>
      <c r="AX616" s="26">
        <f>IF(AH616="Interdit","",IF(AW616="$AI$2",AI616,IF(AW616="$AJ$2",AJ616,IF(AW616="$AK$2",AK616,IF(AW616="$AL$2",AL616,IF(AW616="$AM$2",AM616,IF(AW616="$AN$2",AN616,IF(AW616="$AO$2",AO616,IF(AW616="$AP$2",AP616,IF(AW616="$AQ$2",AQ616,IF(AW616="$AR$2",AR616,IF(AW616="$AS$2",AS616,IF(AW616="$AT$2",AT616,IF(AW616="$AU$2",AU616,IF(AW616="$AV$2",AV616,"")))))))))))))))</f>
        <v>149999.99</v>
      </c>
      <c r="AY616" s="20" t="str">
        <f>IF(AX616="","",IF(AW616="$AI$2",F616,IF(AW616="$AJ$2",G616,IF(AW616="$AK$2",H616,IF(AW616="$AL$2",I616,IF(AW616="$AM$2",J616,IF(AW616="$AN$2",K616,IF(AW616="$AO$2",L616,IF(AW616="$AP$2",M616,IF(AW616="$AQ$2",N616,IF(AW616="$AR$2",O616,IF(AW616="$AS$2",P616,IF(AW616="$AT$2",Q616,IF(AW616="$AU$2",R616,IF(AW616="$AV$2",S616,"")))))))))))))))</f>
        <v>H280</v>
      </c>
      <c r="AZ616" s="20">
        <f>IF(AY616="","",IF(AY616=0,"",VLOOKUP(AY616,'CODE H VS CODE ICPE'!$A$1:$E$80,3,FALSE)))</f>
        <v>4320</v>
      </c>
    </row>
    <row r="617" spans="1:52" ht="28.9" customHeight="1">
      <c r="A617" s="23">
        <v>1126</v>
      </c>
      <c r="B617" s="24" t="s">
        <v>1563</v>
      </c>
      <c r="C617" s="25" t="s">
        <v>234</v>
      </c>
      <c r="D617" s="24" t="s">
        <v>235</v>
      </c>
      <c r="E617" s="24" t="s">
        <v>1563</v>
      </c>
      <c r="F617" s="20" t="s">
        <v>40</v>
      </c>
      <c r="G617" s="20" t="s">
        <v>98</v>
      </c>
      <c r="H617" s="20" t="s">
        <v>114</v>
      </c>
      <c r="I617" s="20"/>
      <c r="J617" s="20"/>
      <c r="K617" s="20"/>
      <c r="L617" s="20" t="s">
        <v>162</v>
      </c>
      <c r="M617" s="20"/>
      <c r="N617" s="20"/>
      <c r="O617" s="20"/>
      <c r="P617" s="20"/>
      <c r="Q617" s="20"/>
      <c r="R617" s="20"/>
      <c r="S617" s="20"/>
      <c r="T617" s="20" t="str">
        <f>IFERROR(VLOOKUP(F617,'CODE H VS CODE ICPE'!$A$2:$D$80,4,FALSE),"")</f>
        <v>Autorisé</v>
      </c>
      <c r="U617" s="20" t="str">
        <f>IFERROR(VLOOKUP(G617,'CODE H VS CODE ICPE'!$A$2:$D$80,4,FALSE),"")</f>
        <v>Demande d'autorisation</v>
      </c>
      <c r="V617" s="20" t="str">
        <f>IFERROR(VLOOKUP(H617,'CODE H VS CODE ICPE'!$A$2:$D$80,4,FALSE),"")</f>
        <v>Autorisé</v>
      </c>
      <c r="W617" s="20" t="str">
        <f>IFERROR(VLOOKUP(I617,'CODE H VS CODE ICPE'!$A$2:$D$80,4,FALSE),"")</f>
        <v/>
      </c>
      <c r="X617" s="20" t="str">
        <f>IFERROR(VLOOKUP(J617,'CODE H VS CODE ICPE'!$A$2:$D$80,4,FALSE),"")</f>
        <v/>
      </c>
      <c r="Y617" s="20" t="str">
        <f>IFERROR(VLOOKUP(K617,'CODE H VS CODE ICPE'!$A$2:$D$80,4,FALSE),"")</f>
        <v/>
      </c>
      <c r="Z617" s="20" t="str">
        <f>IFERROR(VLOOKUP(L617,'CODE H VS CODE ICPE'!$A$2:$D$80,4,FALSE),"")</f>
        <v>Autorisé</v>
      </c>
      <c r="AA617" s="20" t="str">
        <f>IFERROR(VLOOKUP(M617,'CODE H VS CODE ICPE'!$A$2:$D$80,4,FALSE),"")</f>
        <v/>
      </c>
      <c r="AB617" s="20" t="str">
        <f>IFERROR(VLOOKUP(N617,'CODE H VS CODE ICPE'!$A$2:$D$80,4,FALSE),"")</f>
        <v/>
      </c>
      <c r="AC617" s="20" t="str">
        <f>IFERROR(VLOOKUP(O617,'CODE H VS CODE ICPE'!$A$2:$D$80,4,FALSE),"")</f>
        <v/>
      </c>
      <c r="AD617" s="20" t="str">
        <f>IFERROR(VLOOKUP(P617,'CODE H VS CODE ICPE'!$A$2:$D$80,4,FALSE),"")</f>
        <v/>
      </c>
      <c r="AE617" s="20" t="str">
        <f>IFERROR(VLOOKUP(Q617,'CODE H VS CODE ICPE'!$A$2:$D$80,4,FALSE),"")</f>
        <v/>
      </c>
      <c r="AF617" s="20" t="str">
        <f>IFERROR(VLOOKUP(R617,'CODE H VS CODE ICPE'!$A$2:$D$80,4,FALSE),"")</f>
        <v/>
      </c>
      <c r="AG617" s="20" t="str">
        <f>IFERROR(VLOOKUP(S617,'CODE H VS CODE ICPE'!$A$2:$D$80,4,FALSE),"")</f>
        <v/>
      </c>
      <c r="AH617" s="47" t="str">
        <f t="shared" si="100"/>
        <v>Accepted</v>
      </c>
      <c r="AI617" s="21">
        <f>IF(T617="",0,IF(T617="Interdit",0,VLOOKUP(F617,'CODE H VS CODE ICPE'!$A$2:$E$80,5,FALSE)))</f>
        <v>99999.99</v>
      </c>
      <c r="AJ617" s="21">
        <f>IF(U617="",0,IF(U617="Interdit",0,VLOOKUP(G617,'CODE H VS CODE ICPE'!$A$2:$E$80,5,FALSE)))</f>
        <v>19999.990000000002</v>
      </c>
      <c r="AK617" s="21">
        <f>IF(V617="",0,IF(V617="Interdit",0,VLOOKUP(H617,'CODE H VS CODE ICPE'!$A$2:$E$80,5,FALSE)))</f>
        <v>99999.99</v>
      </c>
      <c r="AL617" s="21">
        <f>IF(W617="",0,IF(W617="Interdit",0,VLOOKUP(I617,'CODE H VS CODE ICPE'!$A$2:$E$80,5,FALSE)))</f>
        <v>0</v>
      </c>
      <c r="AM617" s="21">
        <f>IF(X617="",0,IF(X617="Interdit",0,VLOOKUP(J617,'CODE H VS CODE ICPE'!$A$2:$E$80,5,FALSE)))</f>
        <v>0</v>
      </c>
      <c r="AN617" s="21">
        <f>IF(Y617="",0,IF(Y617="Interdit",0,VLOOKUP(K617,'CODE H VS CODE ICPE'!$A$2:$E$80,5,FALSE)))</f>
        <v>0</v>
      </c>
      <c r="AO617" s="21">
        <f>IF(Z617="",0,IF(Z617="Interdit",0,VLOOKUP(L617,'CODE H VS CODE ICPE'!$A$2:$E$80,5,FALSE)))</f>
        <v>99999.99</v>
      </c>
      <c r="AP617" s="21">
        <f>IF(AA617="",0,IF(AA617="Interdit",0,VLOOKUP(M617,'CODE H VS CODE ICPE'!$A$2:$E$80,5,FALSE)))</f>
        <v>0</v>
      </c>
      <c r="AQ617" s="21">
        <f>IF(AB617="",0,IF(AB617="Interdit",0,VLOOKUP(N617,'CODE H VS CODE ICPE'!$A$2:$E$80,5,FALSE)))</f>
        <v>0</v>
      </c>
      <c r="AR617" s="21">
        <f>IF(AC617="",0,IF(AC617="Interdit",0,VLOOKUP(O617,'CODE H VS CODE ICPE'!$A$2:$E$80,5,FALSE)))</f>
        <v>0</v>
      </c>
      <c r="AS617" s="21">
        <f>IF(AD617="",0,IF(AD617="Interdit",0,VLOOKUP(P617,'CODE H VS CODE ICPE'!$A$2:$E$80,5,FALSE)))</f>
        <v>0</v>
      </c>
      <c r="AT617" s="21">
        <f>IF(AE617="",0,IF(AE617="Interdit",0,VLOOKUP(Q617,'CODE H VS CODE ICPE'!$A$2:$E$80,5,FALSE)))</f>
        <v>0</v>
      </c>
      <c r="AU617" s="21">
        <f>IF(AF617="",0,IF(AF617="Interdit",0,VLOOKUP(R617,'CODE H VS CODE ICPE'!$A$2:$E$80,5,FALSE)))</f>
        <v>0</v>
      </c>
      <c r="AV617" s="21">
        <f>IF(AG617="",0,IF(AG617="Interdit",0,VLOOKUP(S617,'CODE H VS CODE ICPE'!$A$2:$E$80,5,FALSE)))</f>
        <v>0</v>
      </c>
      <c r="AW617" s="20" t="str">
        <f t="shared" ref="AW617:AW620" si="104">ADDRESS(2,MATCH(MAX(AI617:AV617),AI617:AV617,0)+COLUMN(AI617)-1)</f>
        <v>$AI$2</v>
      </c>
      <c r="AX617" s="26">
        <f t="shared" ref="AX617:AX620" si="105">IF(AH617="Interdit","",IF(AW617="$AI$2",AI617,IF(AW617="$AJ$2",AJ617,IF(AW617="$AK$2",AK617,IF(AW617="$AL$2",AL617,IF(AW617="$AM$2",AM617,IF(AW617="$AN$2",AN617,IF(AW617="$AO$2",AO617,IF(AW617="$AP$2",AP617,IF(AW617="$AQ$2",AQ617,IF(AW617="$AR$2",AR617,IF(AW617="$AS$2",AS617,IF(AW617="$AT$2",AT617,IF(AW617="$AU$2",AU617,IF(AW617="$AV$2",AV617,"")))))))))))))))</f>
        <v>99999.99</v>
      </c>
      <c r="AY617" s="20" t="str">
        <f t="shared" ref="AY617:AY620" si="106">IF(AX617="","",IF(AW617="$AI$2",F617,IF(AW617="$AJ$2",G617,IF(AW617="$AK$2",H617,IF(AW617="$AL$2",I617,IF(AW617="$AM$2",J617,IF(AW617="$AN$2",K617,IF(AW617="$AO$2",L617,IF(AW617="$AP$2",M617,IF(AW617="$AQ$2",N617,IF(AW617="$AR$2",O617,IF(AW617="$AS$2",P617,IF(AW617="$AT$2",Q617,IF(AW617="$AU$2",R617,IF(AW617="$AV$2",S617,"")))))))))))))))</f>
        <v>H225</v>
      </c>
      <c r="AZ617" s="20">
        <f>IF(AY617="","",IF(AY617=0,"",VLOOKUP(AY617,'CODE H VS CODE ICPE'!$A$1:$E$80,3,FALSE)))</f>
        <v>4331</v>
      </c>
    </row>
    <row r="618" spans="1:52" ht="28.9" customHeight="1">
      <c r="A618" s="23">
        <v>1130</v>
      </c>
      <c r="B618" s="24" t="s">
        <v>1564</v>
      </c>
      <c r="C618" s="25" t="s">
        <v>234</v>
      </c>
      <c r="D618" s="24" t="s">
        <v>235</v>
      </c>
      <c r="E618" s="24" t="s">
        <v>1565</v>
      </c>
      <c r="F618" s="20" t="s">
        <v>44</v>
      </c>
      <c r="G618" s="20" t="s">
        <v>86</v>
      </c>
      <c r="H618" s="20" t="s">
        <v>98</v>
      </c>
      <c r="I618" s="20" t="s">
        <v>104</v>
      </c>
      <c r="J618" s="20" t="s">
        <v>114</v>
      </c>
      <c r="K618" s="20"/>
      <c r="L618" s="20"/>
      <c r="M618" s="20"/>
      <c r="N618" s="20"/>
      <c r="O618" s="20"/>
      <c r="P618" s="20"/>
      <c r="Q618" s="20"/>
      <c r="R618" s="20"/>
      <c r="S618" s="20"/>
      <c r="T618" s="20" t="str">
        <f>IFERROR(VLOOKUP(F618,'CODE H VS CODE ICPE'!$A$2:$D$80,4,FALSE),"")</f>
        <v>Autorisé</v>
      </c>
      <c r="U618" s="20" t="str">
        <f>IFERROR(VLOOKUP(G618,'CODE H VS CODE ICPE'!$A$2:$D$80,4,FALSE),"")</f>
        <v>Autorisé</v>
      </c>
      <c r="V618" s="20" t="str">
        <f>IFERROR(VLOOKUP(H618,'CODE H VS CODE ICPE'!$A$2:$D$80,4,FALSE),"")</f>
        <v>Demande d'autorisation</v>
      </c>
      <c r="W618" s="20" t="str">
        <f>IFERROR(VLOOKUP(I618,'CODE H VS CODE ICPE'!$A$2:$D$80,4,FALSE),"")</f>
        <v>Autorisé</v>
      </c>
      <c r="X618" s="20" t="str">
        <f>IFERROR(VLOOKUP(J618,'CODE H VS CODE ICPE'!$A$2:$D$80,4,FALSE),"")</f>
        <v>Autorisé</v>
      </c>
      <c r="Y618" s="20" t="str">
        <f>IFERROR(VLOOKUP(K618,'CODE H VS CODE ICPE'!$A$2:$D$80,4,FALSE),"")</f>
        <v/>
      </c>
      <c r="Z618" s="20" t="str">
        <f>IFERROR(VLOOKUP(L618,'CODE H VS CODE ICPE'!$A$2:$D$80,4,FALSE),"")</f>
        <v/>
      </c>
      <c r="AA618" s="20" t="str">
        <f>IFERROR(VLOOKUP(M618,'CODE H VS CODE ICPE'!$A$2:$D$80,4,FALSE),"")</f>
        <v/>
      </c>
      <c r="AB618" s="20" t="str">
        <f>IFERROR(VLOOKUP(N618,'CODE H VS CODE ICPE'!$A$2:$D$80,4,FALSE),"")</f>
        <v/>
      </c>
      <c r="AC618" s="20" t="str">
        <f>IFERROR(VLOOKUP(O618,'CODE H VS CODE ICPE'!$A$2:$D$80,4,FALSE),"")</f>
        <v/>
      </c>
      <c r="AD618" s="20" t="str">
        <f>IFERROR(VLOOKUP(P618,'CODE H VS CODE ICPE'!$A$2:$D$80,4,FALSE),"")</f>
        <v/>
      </c>
      <c r="AE618" s="20" t="str">
        <f>IFERROR(VLOOKUP(Q618,'CODE H VS CODE ICPE'!$A$2:$D$80,4,FALSE),"")</f>
        <v/>
      </c>
      <c r="AF618" s="20" t="str">
        <f>IFERROR(VLOOKUP(R618,'CODE H VS CODE ICPE'!$A$2:$D$80,4,FALSE),"")</f>
        <v/>
      </c>
      <c r="AG618" s="20" t="str">
        <f>IFERROR(VLOOKUP(S618,'CODE H VS CODE ICPE'!$A$2:$D$80,4,FALSE),"")</f>
        <v/>
      </c>
      <c r="AH618" s="47" t="str">
        <f t="shared" si="100"/>
        <v>Accepted</v>
      </c>
      <c r="AI618" s="21">
        <f>IF(T618="",0,IF(T618="Interdit",0,VLOOKUP(F618,'CODE H VS CODE ICPE'!$A$2:$E$80,5,FALSE)))</f>
        <v>999.99</v>
      </c>
      <c r="AJ618" s="21">
        <f>IF(U618="",0,IF(U618="Interdit",0,VLOOKUP(G618,'CODE H VS CODE ICPE'!$A$2:$E$80,5,FALSE)))</f>
        <v>99999.99</v>
      </c>
      <c r="AK618" s="21">
        <f>IF(V618="",0,IF(V618="Interdit",0,VLOOKUP(H618,'CODE H VS CODE ICPE'!$A$2:$E$80,5,FALSE)))</f>
        <v>19999.990000000002</v>
      </c>
      <c r="AL618" s="21">
        <f>IF(W618="",0,IF(W618="Interdit",0,VLOOKUP(I618,'CODE H VS CODE ICPE'!$A$2:$E$80,5,FALSE)))</f>
        <v>99999.99</v>
      </c>
      <c r="AM618" s="21">
        <f>IF(X618="",0,IF(X618="Interdit",0,VLOOKUP(J618,'CODE H VS CODE ICPE'!$A$2:$E$80,5,FALSE)))</f>
        <v>99999.99</v>
      </c>
      <c r="AN618" s="21">
        <f>IF(Y618="",0,IF(Y618="Interdit",0,VLOOKUP(K618,'CODE H VS CODE ICPE'!$A$2:$E$80,5,FALSE)))</f>
        <v>0</v>
      </c>
      <c r="AO618" s="21">
        <f>IF(Z618="",0,IF(Z618="Interdit",0,VLOOKUP(L618,'CODE H VS CODE ICPE'!$A$2:$E$80,5,FALSE)))</f>
        <v>0</v>
      </c>
      <c r="AP618" s="21">
        <f>IF(AA618="",0,IF(AA618="Interdit",0,VLOOKUP(M618,'CODE H VS CODE ICPE'!$A$2:$E$80,5,FALSE)))</f>
        <v>0</v>
      </c>
      <c r="AQ618" s="21">
        <f>IF(AB618="",0,IF(AB618="Interdit",0,VLOOKUP(N618,'CODE H VS CODE ICPE'!$A$2:$E$80,5,FALSE)))</f>
        <v>0</v>
      </c>
      <c r="AR618" s="21">
        <f>IF(AC618="",0,IF(AC618="Interdit",0,VLOOKUP(O618,'CODE H VS CODE ICPE'!$A$2:$E$80,5,FALSE)))</f>
        <v>0</v>
      </c>
      <c r="AS618" s="21">
        <f>IF(AD618="",0,IF(AD618="Interdit",0,VLOOKUP(P618,'CODE H VS CODE ICPE'!$A$2:$E$80,5,FALSE)))</f>
        <v>0</v>
      </c>
      <c r="AT618" s="21">
        <f>IF(AE618="",0,IF(AE618="Interdit",0,VLOOKUP(Q618,'CODE H VS CODE ICPE'!$A$2:$E$80,5,FALSE)))</f>
        <v>0</v>
      </c>
      <c r="AU618" s="21">
        <f>IF(AF618="",0,IF(AF618="Interdit",0,VLOOKUP(R618,'CODE H VS CODE ICPE'!$A$2:$E$80,5,FALSE)))</f>
        <v>0</v>
      </c>
      <c r="AV618" s="21">
        <f>IF(AG618="",0,IF(AG618="Interdit",0,VLOOKUP(S618,'CODE H VS CODE ICPE'!$A$2:$E$80,5,FALSE)))</f>
        <v>0</v>
      </c>
      <c r="AW618" s="20" t="str">
        <f t="shared" si="104"/>
        <v>$AJ$2</v>
      </c>
      <c r="AX618" s="26">
        <f t="shared" si="105"/>
        <v>99999.99</v>
      </c>
      <c r="AY618" s="20" t="str">
        <f t="shared" si="106"/>
        <v>H302</v>
      </c>
      <c r="AZ618" s="20">
        <f>IF(AY618="","",IF(AY618=0,"",VLOOKUP(AY618,'CODE H VS CODE ICPE'!$A$1:$E$80,3,FALSE)))</f>
        <v>4511</v>
      </c>
    </row>
    <row r="619" spans="1:52" ht="28.9" customHeight="1">
      <c r="A619" s="23">
        <v>1144</v>
      </c>
      <c r="B619" s="24" t="s">
        <v>1566</v>
      </c>
      <c r="C619" s="25" t="s">
        <v>234</v>
      </c>
      <c r="D619" s="24" t="s">
        <v>235</v>
      </c>
      <c r="E619" s="24" t="s">
        <v>1567</v>
      </c>
      <c r="F619" s="20" t="s">
        <v>40</v>
      </c>
      <c r="G619" s="20" t="s">
        <v>102</v>
      </c>
      <c r="H619" s="20" t="s">
        <v>116</v>
      </c>
      <c r="I619" s="20" t="s">
        <v>164</v>
      </c>
      <c r="J619" s="20"/>
      <c r="K619" s="20"/>
      <c r="L619" s="20"/>
      <c r="M619" s="20"/>
      <c r="N619" s="20"/>
      <c r="O619" s="20"/>
      <c r="P619" s="20"/>
      <c r="Q619" s="20"/>
      <c r="R619" s="20"/>
      <c r="S619" s="20"/>
      <c r="T619" s="20" t="str">
        <f>IFERROR(VLOOKUP(F619,'CODE H VS CODE ICPE'!$A$2:$D$80,4,FALSE),"")</f>
        <v>Autorisé</v>
      </c>
      <c r="U619" s="20" t="str">
        <f>IFERROR(VLOOKUP(G619,'CODE H VS CODE ICPE'!$A$2:$D$80,4,FALSE),"")</f>
        <v>Demande d'autorisation</v>
      </c>
      <c r="V619" s="20" t="str">
        <f>IFERROR(VLOOKUP(H619,'CODE H VS CODE ICPE'!$A$2:$D$80,4,FALSE),"")</f>
        <v>Autorisé</v>
      </c>
      <c r="W619" s="20" t="str">
        <f>IFERROR(VLOOKUP(I619,'CODE H VS CODE ICPE'!$A$2:$D$80,4,FALSE),"")</f>
        <v>Autorisé</v>
      </c>
      <c r="X619" s="20" t="str">
        <f>IFERROR(VLOOKUP(J619,'CODE H VS CODE ICPE'!$A$2:$D$80,4,FALSE),"")</f>
        <v/>
      </c>
      <c r="Y619" s="20" t="str">
        <f>IFERROR(VLOOKUP(K619,'CODE H VS CODE ICPE'!$A$2:$D$80,4,FALSE),"")</f>
        <v/>
      </c>
      <c r="Z619" s="20" t="str">
        <f>IFERROR(VLOOKUP(L619,'CODE H VS CODE ICPE'!$A$2:$D$80,4,FALSE),"")</f>
        <v/>
      </c>
      <c r="AA619" s="20" t="str">
        <f>IFERROR(VLOOKUP(M619,'CODE H VS CODE ICPE'!$A$2:$D$80,4,FALSE),"")</f>
        <v/>
      </c>
      <c r="AB619" s="20" t="str">
        <f>IFERROR(VLOOKUP(N619,'CODE H VS CODE ICPE'!$A$2:$D$80,4,FALSE),"")</f>
        <v/>
      </c>
      <c r="AC619" s="20" t="str">
        <f>IFERROR(VLOOKUP(O619,'CODE H VS CODE ICPE'!$A$2:$D$80,4,FALSE),"")</f>
        <v/>
      </c>
      <c r="AD619" s="20" t="str">
        <f>IFERROR(VLOOKUP(P619,'CODE H VS CODE ICPE'!$A$2:$D$80,4,FALSE),"")</f>
        <v/>
      </c>
      <c r="AE619" s="20" t="str">
        <f>IFERROR(VLOOKUP(Q619,'CODE H VS CODE ICPE'!$A$2:$D$80,4,FALSE),"")</f>
        <v/>
      </c>
      <c r="AF619" s="20" t="str">
        <f>IFERROR(VLOOKUP(R619,'CODE H VS CODE ICPE'!$A$2:$D$80,4,FALSE),"")</f>
        <v/>
      </c>
      <c r="AG619" s="20" t="str">
        <f>IFERROR(VLOOKUP(S619,'CODE H VS CODE ICPE'!$A$2:$D$80,4,FALSE),"")</f>
        <v/>
      </c>
      <c r="AH619" s="47" t="str">
        <f t="shared" si="100"/>
        <v>Accepted</v>
      </c>
      <c r="AI619" s="21">
        <f>IF(T619="",0,IF(T619="Interdit",0,VLOOKUP(F619,'CODE H VS CODE ICPE'!$A$2:$E$80,5,FALSE)))</f>
        <v>99999.99</v>
      </c>
      <c r="AJ619" s="21">
        <f>IF(U619="",0,IF(U619="Interdit",0,VLOOKUP(G619,'CODE H VS CODE ICPE'!$A$2:$E$80,5,FALSE)))</f>
        <v>19999.990000000002</v>
      </c>
      <c r="AK619" s="21">
        <f>IF(V619="",0,IF(V619="Interdit",0,VLOOKUP(H619,'CODE H VS CODE ICPE'!$A$2:$E$80,5,FALSE)))</f>
        <v>99999.99</v>
      </c>
      <c r="AL619" s="21">
        <f>IF(W619="",0,IF(W619="Interdit",0,VLOOKUP(I619,'CODE H VS CODE ICPE'!$A$2:$E$80,5,FALSE)))</f>
        <v>99999.99</v>
      </c>
      <c r="AM619" s="21">
        <f>IF(X619="",0,IF(X619="Interdit",0,VLOOKUP(J619,'CODE H VS CODE ICPE'!$A$2:$E$80,5,FALSE)))</f>
        <v>0</v>
      </c>
      <c r="AN619" s="21">
        <f>IF(Y619="",0,IF(Y619="Interdit",0,VLOOKUP(K619,'CODE H VS CODE ICPE'!$A$2:$E$80,5,FALSE)))</f>
        <v>0</v>
      </c>
      <c r="AO619" s="21">
        <f>IF(Z619="",0,IF(Z619="Interdit",0,VLOOKUP(L619,'CODE H VS CODE ICPE'!$A$2:$E$80,5,FALSE)))</f>
        <v>0</v>
      </c>
      <c r="AP619" s="21">
        <f>IF(AA619="",0,IF(AA619="Interdit",0,VLOOKUP(M619,'CODE H VS CODE ICPE'!$A$2:$E$80,5,FALSE)))</f>
        <v>0</v>
      </c>
      <c r="AQ619" s="21">
        <f>IF(AB619="",0,IF(AB619="Interdit",0,VLOOKUP(N619,'CODE H VS CODE ICPE'!$A$2:$E$80,5,FALSE)))</f>
        <v>0</v>
      </c>
      <c r="AR619" s="21">
        <f>IF(AC619="",0,IF(AC619="Interdit",0,VLOOKUP(O619,'CODE H VS CODE ICPE'!$A$2:$E$80,5,FALSE)))</f>
        <v>0</v>
      </c>
      <c r="AS619" s="21">
        <f>IF(AD619="",0,IF(AD619="Interdit",0,VLOOKUP(P619,'CODE H VS CODE ICPE'!$A$2:$E$80,5,FALSE)))</f>
        <v>0</v>
      </c>
      <c r="AT619" s="21">
        <f>IF(AE619="",0,IF(AE619="Interdit",0,VLOOKUP(Q619,'CODE H VS CODE ICPE'!$A$2:$E$80,5,FALSE)))</f>
        <v>0</v>
      </c>
      <c r="AU619" s="21">
        <f>IF(AF619="",0,IF(AF619="Interdit",0,VLOOKUP(R619,'CODE H VS CODE ICPE'!$A$2:$E$80,5,FALSE)))</f>
        <v>0</v>
      </c>
      <c r="AV619" s="21">
        <f>IF(AG619="",0,IF(AG619="Interdit",0,VLOOKUP(S619,'CODE H VS CODE ICPE'!$A$2:$E$80,5,FALSE)))</f>
        <v>0</v>
      </c>
      <c r="AW619" s="20" t="str">
        <f t="shared" si="104"/>
        <v>$AI$2</v>
      </c>
      <c r="AX619" s="26">
        <f t="shared" si="105"/>
        <v>99999.99</v>
      </c>
      <c r="AY619" s="20" t="str">
        <f t="shared" si="106"/>
        <v>H225</v>
      </c>
      <c r="AZ619" s="20">
        <f>IF(AY619="","",IF(AY619=0,"",VLOOKUP(AY619,'CODE H VS CODE ICPE'!$A$1:$E$80,3,FALSE)))</f>
        <v>4331</v>
      </c>
    </row>
    <row r="620" spans="1:52" ht="28.9" customHeight="1">
      <c r="A620" s="23">
        <v>1152</v>
      </c>
      <c r="B620" s="24" t="s">
        <v>1568</v>
      </c>
      <c r="C620" s="25" t="s">
        <v>234</v>
      </c>
      <c r="D620" s="24" t="s">
        <v>235</v>
      </c>
      <c r="E620" s="24" t="s">
        <v>1568</v>
      </c>
      <c r="F620" s="20" t="s">
        <v>42</v>
      </c>
      <c r="G620" s="20" t="s">
        <v>84</v>
      </c>
      <c r="H620" s="20" t="s">
        <v>98</v>
      </c>
      <c r="I620" s="20" t="s">
        <v>104</v>
      </c>
      <c r="J620" s="20" t="s">
        <v>114</v>
      </c>
      <c r="K620" s="20"/>
      <c r="L620" s="20"/>
      <c r="M620" s="20"/>
      <c r="N620" s="20"/>
      <c r="O620" s="20"/>
      <c r="P620" s="20"/>
      <c r="Q620" s="20"/>
      <c r="R620" s="20"/>
      <c r="S620" s="20"/>
      <c r="T620" s="20" t="str">
        <f>IFERROR(VLOOKUP(F620,'CODE H VS CODE ICPE'!$A$2:$D$80,4,FALSE),"")</f>
        <v>Autorisé</v>
      </c>
      <c r="U620" s="20" t="str">
        <f>IFERROR(VLOOKUP(G620,'CODE H VS CODE ICPE'!$A$2:$D$80,4,FALSE),"")</f>
        <v>Autorisé</v>
      </c>
      <c r="V620" s="20" t="str">
        <f>IFERROR(VLOOKUP(H620,'CODE H VS CODE ICPE'!$A$2:$D$80,4,FALSE),"")</f>
        <v>Demande d'autorisation</v>
      </c>
      <c r="W620" s="20" t="str">
        <f>IFERROR(VLOOKUP(I620,'CODE H VS CODE ICPE'!$A$2:$D$80,4,FALSE),"")</f>
        <v>Autorisé</v>
      </c>
      <c r="X620" s="20" t="str">
        <f>IFERROR(VLOOKUP(J620,'CODE H VS CODE ICPE'!$A$2:$D$80,4,FALSE),"")</f>
        <v>Autorisé</v>
      </c>
      <c r="Y620" s="20" t="str">
        <f>IFERROR(VLOOKUP(K620,'CODE H VS CODE ICPE'!$A$2:$D$80,4,FALSE),"")</f>
        <v/>
      </c>
      <c r="Z620" s="20" t="str">
        <f>IFERROR(VLOOKUP(L620,'CODE H VS CODE ICPE'!$A$2:$D$80,4,FALSE),"")</f>
        <v/>
      </c>
      <c r="AA620" s="20" t="str">
        <f>IFERROR(VLOOKUP(M620,'CODE H VS CODE ICPE'!$A$2:$D$80,4,FALSE),"")</f>
        <v/>
      </c>
      <c r="AB620" s="20" t="str">
        <f>IFERROR(VLOOKUP(N620,'CODE H VS CODE ICPE'!$A$2:$D$80,4,FALSE),"")</f>
        <v/>
      </c>
      <c r="AC620" s="20" t="str">
        <f>IFERROR(VLOOKUP(O620,'CODE H VS CODE ICPE'!$A$2:$D$80,4,FALSE),"")</f>
        <v/>
      </c>
      <c r="AD620" s="20" t="str">
        <f>IFERROR(VLOOKUP(P620,'CODE H VS CODE ICPE'!$A$2:$D$80,4,FALSE),"")</f>
        <v/>
      </c>
      <c r="AE620" s="20" t="str">
        <f>IFERROR(VLOOKUP(Q620,'CODE H VS CODE ICPE'!$A$2:$D$80,4,FALSE),"")</f>
        <v/>
      </c>
      <c r="AF620" s="20" t="str">
        <f>IFERROR(VLOOKUP(R620,'CODE H VS CODE ICPE'!$A$2:$D$80,4,FALSE),"")</f>
        <v/>
      </c>
      <c r="AG620" s="20" t="str">
        <f>IFERROR(VLOOKUP(S620,'CODE H VS CODE ICPE'!$A$2:$D$80,4,FALSE),"")</f>
        <v/>
      </c>
      <c r="AH620" s="47" t="str">
        <f t="shared" si="100"/>
        <v>Accepted</v>
      </c>
      <c r="AI620" s="21">
        <f>IF(T620="",0,IF(T620="Interdit",0,VLOOKUP(F620,'CODE H VS CODE ICPE'!$A$2:$E$80,5,FALSE)))</f>
        <v>99999.99</v>
      </c>
      <c r="AJ620" s="21">
        <f>IF(U620="",0,IF(U620="Interdit",0,VLOOKUP(G620,'CODE H VS CODE ICPE'!$A$2:$E$80,5,FALSE)))</f>
        <v>99999.99</v>
      </c>
      <c r="AK620" s="21">
        <f>IF(V620="",0,IF(V620="Interdit",0,VLOOKUP(H620,'CODE H VS CODE ICPE'!$A$2:$E$80,5,FALSE)))</f>
        <v>19999.990000000002</v>
      </c>
      <c r="AL620" s="21">
        <f>IF(W620="",0,IF(W620="Interdit",0,VLOOKUP(I620,'CODE H VS CODE ICPE'!$A$2:$E$80,5,FALSE)))</f>
        <v>99999.99</v>
      </c>
      <c r="AM620" s="21">
        <f>IF(X620="",0,IF(X620="Interdit",0,VLOOKUP(J620,'CODE H VS CODE ICPE'!$A$2:$E$80,5,FALSE)))</f>
        <v>99999.99</v>
      </c>
      <c r="AN620" s="21">
        <f>IF(Y620="",0,IF(Y620="Interdit",0,VLOOKUP(K620,'CODE H VS CODE ICPE'!$A$2:$E$80,5,FALSE)))</f>
        <v>0</v>
      </c>
      <c r="AO620" s="21">
        <f>IF(Z620="",0,IF(Z620="Interdit",0,VLOOKUP(L620,'CODE H VS CODE ICPE'!$A$2:$E$80,5,FALSE)))</f>
        <v>0</v>
      </c>
      <c r="AP620" s="21">
        <f>IF(AA620="",0,IF(AA620="Interdit",0,VLOOKUP(M620,'CODE H VS CODE ICPE'!$A$2:$E$80,5,FALSE)))</f>
        <v>0</v>
      </c>
      <c r="AQ620" s="21">
        <f>IF(AB620="",0,IF(AB620="Interdit",0,VLOOKUP(N620,'CODE H VS CODE ICPE'!$A$2:$E$80,5,FALSE)))</f>
        <v>0</v>
      </c>
      <c r="AR620" s="21">
        <f>IF(AC620="",0,IF(AC620="Interdit",0,VLOOKUP(O620,'CODE H VS CODE ICPE'!$A$2:$E$80,5,FALSE)))</f>
        <v>0</v>
      </c>
      <c r="AS620" s="21">
        <f>IF(AD620="",0,IF(AD620="Interdit",0,VLOOKUP(P620,'CODE H VS CODE ICPE'!$A$2:$E$80,5,FALSE)))</f>
        <v>0</v>
      </c>
      <c r="AT620" s="21">
        <f>IF(AE620="",0,IF(AE620="Interdit",0,VLOOKUP(Q620,'CODE H VS CODE ICPE'!$A$2:$E$80,5,FALSE)))</f>
        <v>0</v>
      </c>
      <c r="AU620" s="21">
        <f>IF(AF620="",0,IF(AF620="Interdit",0,VLOOKUP(R620,'CODE H VS CODE ICPE'!$A$2:$E$80,5,FALSE)))</f>
        <v>0</v>
      </c>
      <c r="AV620" s="21">
        <f>IF(AG620="",0,IF(AG620="Interdit",0,VLOOKUP(S620,'CODE H VS CODE ICPE'!$A$2:$E$80,5,FALSE)))</f>
        <v>0</v>
      </c>
      <c r="AW620" s="20" t="str">
        <f t="shared" si="104"/>
        <v>$AI$2</v>
      </c>
      <c r="AX620" s="26">
        <f t="shared" si="105"/>
        <v>99999.99</v>
      </c>
      <c r="AY620" s="20" t="str">
        <f t="shared" si="106"/>
        <v>H226</v>
      </c>
      <c r="AZ620" s="20">
        <f>IF(AY620="","",IF(AY620=0,"",VLOOKUP(AY620,'CODE H VS CODE ICPE'!$A$1:$E$80,3,FALSE)))</f>
        <v>4331</v>
      </c>
    </row>
    <row r="621" spans="1:52" ht="28.9" customHeight="1">
      <c r="A621" s="23">
        <v>1016</v>
      </c>
      <c r="B621" s="24" t="s">
        <v>1569</v>
      </c>
      <c r="C621" s="25">
        <v>2</v>
      </c>
      <c r="D621" s="24" t="s">
        <v>1570</v>
      </c>
      <c r="E621" s="24" t="s">
        <v>1571</v>
      </c>
      <c r="F621" s="20" t="s">
        <v>29</v>
      </c>
      <c r="G621" s="20" t="s">
        <v>76</v>
      </c>
      <c r="H621" s="20" t="s">
        <v>108</v>
      </c>
      <c r="I621" s="20" t="s">
        <v>130</v>
      </c>
      <c r="J621" s="20" t="s">
        <v>154</v>
      </c>
      <c r="K621" s="20"/>
      <c r="L621" s="20"/>
      <c r="M621" s="20"/>
      <c r="N621" s="20"/>
      <c r="O621" s="20"/>
      <c r="P621" s="20"/>
      <c r="Q621" s="20"/>
      <c r="R621" s="20"/>
      <c r="S621" s="20"/>
      <c r="T621" s="20" t="str">
        <f>IFERROR(VLOOKUP(F621,'CODE H VS CODE ICPE'!$A$2:$D$80,4,FALSE),"")</f>
        <v>Demande d'autorisation</v>
      </c>
      <c r="U621" s="20" t="str">
        <f>IFERROR(VLOOKUP(G621,'CODE H VS CODE ICPE'!$A$2:$D$80,4,FALSE),"")</f>
        <v>Demande d'autorisation</v>
      </c>
      <c r="V621" s="20" t="str">
        <f>IFERROR(VLOOKUP(H621,'CODE H VS CODE ICPE'!$A$2:$D$80,4,FALSE),"")</f>
        <v>Autorisé</v>
      </c>
      <c r="W621" s="20" t="str">
        <f>IFERROR(VLOOKUP(I621,'CODE H VS CODE ICPE'!$A$2:$D$80,4,FALSE),"")</f>
        <v>Interdit</v>
      </c>
      <c r="X621" s="20" t="str">
        <f>IFERROR(VLOOKUP(J621,'CODE H VS CODE ICPE'!$A$2:$D$80,4,FALSE),"")</f>
        <v>Interdit</v>
      </c>
      <c r="Y621" s="20" t="str">
        <f>IFERROR(VLOOKUP(K621,'CODE H VS CODE ICPE'!$A$2:$D$80,4,FALSE),"")</f>
        <v/>
      </c>
      <c r="Z621" s="20" t="str">
        <f>IFERROR(VLOOKUP(L621,'CODE H VS CODE ICPE'!$A$2:$D$80,4,FALSE),"")</f>
        <v/>
      </c>
      <c r="AA621" s="20" t="str">
        <f>IFERROR(VLOOKUP(M621,'CODE H VS CODE ICPE'!$A$2:$D$80,4,FALSE),"")</f>
        <v/>
      </c>
      <c r="AB621" s="20" t="str">
        <f>IFERROR(VLOOKUP(N621,'CODE H VS CODE ICPE'!$A$2:$D$80,4,FALSE),"")</f>
        <v/>
      </c>
      <c r="AC621" s="20" t="str">
        <f>IFERROR(VLOOKUP(O621,'CODE H VS CODE ICPE'!$A$2:$D$80,4,FALSE),"")</f>
        <v/>
      </c>
      <c r="AD621" s="20" t="str">
        <f>IFERROR(VLOOKUP(P621,'CODE H VS CODE ICPE'!$A$2:$D$80,4,FALSE),"")</f>
        <v/>
      </c>
      <c r="AE621" s="20" t="str">
        <f>IFERROR(VLOOKUP(Q621,'CODE H VS CODE ICPE'!$A$2:$D$80,4,FALSE),"")</f>
        <v/>
      </c>
      <c r="AF621" s="20" t="str">
        <f>IFERROR(VLOOKUP(R621,'CODE H VS CODE ICPE'!$A$2:$D$80,4,FALSE),"")</f>
        <v/>
      </c>
      <c r="AG621" s="20" t="str">
        <f>IFERROR(VLOOKUP(S621,'CODE H VS CODE ICPE'!$A$2:$D$80,4,FALSE),"")</f>
        <v/>
      </c>
      <c r="AH621" s="48" t="str">
        <f t="shared" si="100"/>
        <v>Accepted</v>
      </c>
      <c r="AI621" s="21">
        <f>IF(T621="",0,IF(T621="Interdit",0,VLOOKUP(F621,'CODE H VS CODE ICPE'!$A$2:$E$80,5,FALSE)))</f>
        <v>999.99</v>
      </c>
      <c r="AJ621" s="21">
        <f>IF(U621="",0,IF(U621="Interdit",0,VLOOKUP(G621,'CODE H VS CODE ICPE'!$A$2:$E$80,5,FALSE)))</f>
        <v>149999.99</v>
      </c>
      <c r="AK621" s="21">
        <f>IF(V621="",0,IF(V621="Interdit",0,VLOOKUP(H621,'CODE H VS CODE ICPE'!$A$2:$E$80,5,FALSE)))</f>
        <v>99999.99</v>
      </c>
      <c r="AL621" s="21">
        <f>IF(W621="",0,IF(W621="Interdit",0,VLOOKUP(I621,'CODE H VS CODE ICPE'!$A$2:$E$80,5,FALSE)))</f>
        <v>0</v>
      </c>
      <c r="AM621" s="21">
        <f>IF(X621="",0,IF(X621="Interdit",0,VLOOKUP(J621,'CODE H VS CODE ICPE'!$A$2:$E$80,5,FALSE)))</f>
        <v>0</v>
      </c>
      <c r="AN621" s="21">
        <f>IF(Y621="",0,IF(Y621="Interdit",0,VLOOKUP(K621,'CODE H VS CODE ICPE'!$A$2:$E$80,5,FALSE)))</f>
        <v>0</v>
      </c>
      <c r="AO621" s="21">
        <f>IF(Z621="",0,IF(Z621="Interdit",0,VLOOKUP(L621,'CODE H VS CODE ICPE'!$A$2:$E$80,5,FALSE)))</f>
        <v>0</v>
      </c>
      <c r="AP621" s="21">
        <f>IF(AA621="",0,IF(AA621="Interdit",0,VLOOKUP(M621,'CODE H VS CODE ICPE'!$A$2:$E$80,5,FALSE)))</f>
        <v>0</v>
      </c>
      <c r="AQ621" s="21">
        <f>IF(AB621="",0,IF(AB621="Interdit",0,VLOOKUP(N621,'CODE H VS CODE ICPE'!$A$2:$E$80,5,FALSE)))</f>
        <v>0</v>
      </c>
      <c r="AR621" s="21">
        <f>IF(AC621="",0,IF(AC621="Interdit",0,VLOOKUP(O621,'CODE H VS CODE ICPE'!$A$2:$E$80,5,FALSE)))</f>
        <v>0</v>
      </c>
      <c r="AS621" s="21">
        <f>IF(AD621="",0,IF(AD621="Interdit",0,VLOOKUP(P621,'CODE H VS CODE ICPE'!$A$2:$E$80,5,FALSE)))</f>
        <v>0</v>
      </c>
      <c r="AT621" s="21">
        <f>IF(AE621="",0,IF(AE621="Interdit",0,VLOOKUP(Q621,'CODE H VS CODE ICPE'!$A$2:$E$80,5,FALSE)))</f>
        <v>0</v>
      </c>
      <c r="AU621" s="21">
        <f>IF(AF621="",0,IF(AF621="Interdit",0,VLOOKUP(R621,'CODE H VS CODE ICPE'!$A$2:$E$80,5,FALSE)))</f>
        <v>0</v>
      </c>
      <c r="AV621" s="21">
        <f>IF(AG621="",0,IF(AG621="Interdit",0,VLOOKUP(S621,'CODE H VS CODE ICPE'!$A$2:$E$80,5,FALSE)))</f>
        <v>0</v>
      </c>
      <c r="AW621" s="20" t="str">
        <f>ADDRESS(2,MATCH(MAX(AI621:AV621),AI621:AV621,0)+COLUMN(AI621)-1)</f>
        <v>$AJ$2</v>
      </c>
      <c r="AX621" s="26">
        <f>IF(AH621="Interdit","",IF(AW621="$AI$2",AI621,IF(AW621="$AJ$2",AJ621,IF(AW621="$AK$2",AK621,IF(AW621="$AL$2",AL621,IF(AW621="$AM$2",AM621,IF(AW621="$AN$2",AN621,IF(AW621="$AO$2",AO621,IF(AW621="$AP$2",AP621,IF(AW621="$AQ$2",AQ621,IF(AW621="$AR$2",AR621,IF(AW621="$AS$2",AS621,IF(AW621="$AT$2",AT621,IF(AW621="$AU$2",AU621,IF(AW621="$AV$2",AV621,"")))))))))))))))</f>
        <v>149999.99</v>
      </c>
      <c r="AY621" s="20" t="str">
        <f>IF(AX621="","",IF(AW621="$AI$2",F621,IF(AW621="$AJ$2",G621,IF(AW621="$AK$2",H621,IF(AW621="$AL$2",I621,IF(AW621="$AM$2",J621,IF(AW621="$AN$2",K621,IF(AW621="$AO$2",L621,IF(AW621="$AP$2",M621,IF(AW621="$AQ$2",N621,IF(AW621="$AR$2",O621,IF(AW621="$AS$2",P621,IF(AW621="$AT$2",Q621,IF(AW621="$AU$2",R621,IF(AW621="$AV$2",S621,"")))))))))))))))</f>
        <v>H280</v>
      </c>
      <c r="AZ621" s="20">
        <f>IF(AY621="","",IF(AY621=0,"",VLOOKUP(AY621,'CODE H VS CODE ICPE'!$A$1:$E$80,3,FALSE)))</f>
        <v>4320</v>
      </c>
    </row>
    <row r="622" spans="1:52" ht="28.9" customHeight="1">
      <c r="A622" s="23">
        <v>1026</v>
      </c>
      <c r="B622" s="24" t="s">
        <v>1572</v>
      </c>
      <c r="C622" s="25">
        <v>2</v>
      </c>
      <c r="D622" s="24" t="s">
        <v>865</v>
      </c>
      <c r="E622" s="24" t="s">
        <v>1573</v>
      </c>
      <c r="F622" s="20" t="s">
        <v>82</v>
      </c>
      <c r="G622" s="20" t="s">
        <v>90</v>
      </c>
      <c r="H622" s="20" t="s">
        <v>96</v>
      </c>
      <c r="I622" s="20" t="s">
        <v>106</v>
      </c>
      <c r="J622" s="20" t="s">
        <v>158</v>
      </c>
      <c r="K622" s="20"/>
      <c r="L622" s="20"/>
      <c r="M622" s="20"/>
      <c r="N622" s="20"/>
      <c r="O622" s="20"/>
      <c r="P622" s="20"/>
      <c r="Q622" s="20"/>
      <c r="R622" s="20"/>
      <c r="S622" s="20"/>
      <c r="T622" s="20" t="str">
        <f>IFERROR(VLOOKUP(F622,'CODE H VS CODE ICPE'!$A$2:$D$80,4,FALSE),"")</f>
        <v>Demande d'autorisation</v>
      </c>
      <c r="U622" s="20" t="str">
        <f>IFERROR(VLOOKUP(G622,'CODE H VS CODE ICPE'!$A$2:$D$80,4,FALSE),"")</f>
        <v>Interdit</v>
      </c>
      <c r="V622" s="20" t="str">
        <f>IFERROR(VLOOKUP(H622,'CODE H VS CODE ICPE'!$A$2:$D$80,4,FALSE),"")</f>
        <v>Autorisé</v>
      </c>
      <c r="W622" s="20" t="str">
        <f>IFERROR(VLOOKUP(I622,'CODE H VS CODE ICPE'!$A$2:$D$80,4,FALSE),"")</f>
        <v>Interdit</v>
      </c>
      <c r="X622" s="20" t="str">
        <f>IFERROR(VLOOKUP(J622,'CODE H VS CODE ICPE'!$A$2:$D$80,4,FALSE),"")</f>
        <v>Autorisé</v>
      </c>
      <c r="Y622" s="20" t="str">
        <f>IFERROR(VLOOKUP(K622,'CODE H VS CODE ICPE'!$A$2:$D$80,4,FALSE),"")</f>
        <v/>
      </c>
      <c r="Z622" s="20" t="str">
        <f>IFERROR(VLOOKUP(L622,'CODE H VS CODE ICPE'!$A$2:$D$80,4,FALSE),"")</f>
        <v/>
      </c>
      <c r="AA622" s="20" t="str">
        <f>IFERROR(VLOOKUP(M622,'CODE H VS CODE ICPE'!$A$2:$D$80,4,FALSE),"")</f>
        <v/>
      </c>
      <c r="AB622" s="20" t="str">
        <f>IFERROR(VLOOKUP(N622,'CODE H VS CODE ICPE'!$A$2:$D$80,4,FALSE),"")</f>
        <v/>
      </c>
      <c r="AC622" s="20" t="str">
        <f>IFERROR(VLOOKUP(O622,'CODE H VS CODE ICPE'!$A$2:$D$80,4,FALSE),"")</f>
        <v/>
      </c>
      <c r="AD622" s="20" t="str">
        <f>IFERROR(VLOOKUP(P622,'CODE H VS CODE ICPE'!$A$2:$D$80,4,FALSE),"")</f>
        <v/>
      </c>
      <c r="AE622" s="20" t="str">
        <f>IFERROR(VLOOKUP(Q622,'CODE H VS CODE ICPE'!$A$2:$D$80,4,FALSE),"")</f>
        <v/>
      </c>
      <c r="AF622" s="20" t="str">
        <f>IFERROR(VLOOKUP(R622,'CODE H VS CODE ICPE'!$A$2:$D$80,4,FALSE),"")</f>
        <v/>
      </c>
      <c r="AG622" s="20" t="str">
        <f>IFERROR(VLOOKUP(S622,'CODE H VS CODE ICPE'!$A$2:$D$80,4,FALSE),"")</f>
        <v/>
      </c>
      <c r="AH622" s="48" t="str">
        <f t="shared" si="100"/>
        <v>Accepted</v>
      </c>
      <c r="AI622" s="21">
        <f>IF(T622="",0,IF(T622="Interdit",0,VLOOKUP(F622,'CODE H VS CODE ICPE'!$A$2:$E$80,5,FALSE)))</f>
        <v>199.99</v>
      </c>
      <c r="AJ622" s="21">
        <f>IF(U622="",0,IF(U622="Interdit",0,VLOOKUP(G622,'CODE H VS CODE ICPE'!$A$2:$E$80,5,FALSE)))</f>
        <v>0</v>
      </c>
      <c r="AK622" s="21">
        <f>IF(V622="",0,IF(V622="Interdit",0,VLOOKUP(H622,'CODE H VS CODE ICPE'!$A$2:$E$80,5,FALSE)))</f>
        <v>149999.99</v>
      </c>
      <c r="AL622" s="21">
        <f>IF(W622="",0,IF(W622="Interdit",0,VLOOKUP(I622,'CODE H VS CODE ICPE'!$A$2:$E$80,5,FALSE)))</f>
        <v>0</v>
      </c>
      <c r="AM622" s="21">
        <f>IF(X622="",0,IF(X622="Interdit",0,VLOOKUP(J622,'CODE H VS CODE ICPE'!$A$2:$E$80,5,FALSE)))</f>
        <v>99999.99</v>
      </c>
      <c r="AN622" s="21">
        <f>IF(Y622="",0,IF(Y622="Interdit",0,VLOOKUP(K622,'CODE H VS CODE ICPE'!$A$2:$E$80,5,FALSE)))</f>
        <v>0</v>
      </c>
      <c r="AO622" s="21">
        <f>IF(Z622="",0,IF(Z622="Interdit",0,VLOOKUP(L622,'CODE H VS CODE ICPE'!$A$2:$E$80,5,FALSE)))</f>
        <v>0</v>
      </c>
      <c r="AP622" s="21">
        <f>IF(AA622="",0,IF(AA622="Interdit",0,VLOOKUP(M622,'CODE H VS CODE ICPE'!$A$2:$E$80,5,FALSE)))</f>
        <v>0</v>
      </c>
      <c r="AQ622" s="21">
        <f>IF(AB622="",0,IF(AB622="Interdit",0,VLOOKUP(N622,'CODE H VS CODE ICPE'!$A$2:$E$80,5,FALSE)))</f>
        <v>0</v>
      </c>
      <c r="AR622" s="21">
        <f>IF(AC622="",0,IF(AC622="Interdit",0,VLOOKUP(O622,'CODE H VS CODE ICPE'!$A$2:$E$80,5,FALSE)))</f>
        <v>0</v>
      </c>
      <c r="AS622" s="21">
        <f>IF(AD622="",0,IF(AD622="Interdit",0,VLOOKUP(P622,'CODE H VS CODE ICPE'!$A$2:$E$80,5,FALSE)))</f>
        <v>0</v>
      </c>
      <c r="AT622" s="21">
        <f>IF(AE622="",0,IF(AE622="Interdit",0,VLOOKUP(Q622,'CODE H VS CODE ICPE'!$A$2:$E$80,5,FALSE)))</f>
        <v>0</v>
      </c>
      <c r="AU622" s="21">
        <f>IF(AF622="",0,IF(AF622="Interdit",0,VLOOKUP(R622,'CODE H VS CODE ICPE'!$A$2:$E$80,5,FALSE)))</f>
        <v>0</v>
      </c>
      <c r="AV622" s="21">
        <f>IF(AG622="",0,IF(AG622="Interdit",0,VLOOKUP(S622,'CODE H VS CODE ICPE'!$A$2:$E$80,5,FALSE)))</f>
        <v>0</v>
      </c>
      <c r="AW622" s="20" t="str">
        <f>ADDRESS(2,MATCH(MAX(AI622:AV622),AI622:AV622,0)+COLUMN(AI622)-1)</f>
        <v>$AK$2</v>
      </c>
      <c r="AX622" s="26">
        <f>IF(AH622="Interdit","",IF(AW622="$AI$2",AI622,IF(AW622="$AJ$2",AJ622,IF(AW622="$AK$2",AK622,IF(AW622="$AL$2",AL622,IF(AW622="$AM$2",AM622,IF(AW622="$AN$2",AN622,IF(AW622="$AO$2",AO622,IF(AW622="$AP$2",AP622,IF(AW622="$AQ$2",AQ622,IF(AW622="$AR$2",AR622,IF(AW622="$AS$2",AS622,IF(AW622="$AT$2",AT622,IF(AW622="$AU$2",AU622,IF(AW622="$AV$2",AV622,"")))))))))))))))</f>
        <v>149999.99</v>
      </c>
      <c r="AY622" s="20" t="str">
        <f>IF(AX622="","",IF(AW622="$AI$2",F622,IF(AW622="$AJ$2",G622,IF(AW622="$AK$2",H622,IF(AW622="$AL$2",I622,IF(AW622="$AM$2",J622,IF(AW622="$AN$2",K622,IF(AW622="$AO$2",L622,IF(AW622="$AP$2",M622,IF(AW622="$AQ$2",N622,IF(AW622="$AR$2",O622,IF(AW622="$AS$2",P622,IF(AW622="$AT$2",Q622,IF(AW622="$AU$2",R622,IF(AW622="$AV$2",S622,"")))))))))))))))</f>
        <v>H314</v>
      </c>
      <c r="AZ622" s="20">
        <f>IF(AY622="","",IF(AY622=0,"",VLOOKUP(AY622,'CODE H VS CODE ICPE'!$A$1:$E$80,3,FALSE)))</f>
        <v>4320</v>
      </c>
    </row>
    <row r="623" spans="1:52" ht="28.9" customHeight="1">
      <c r="A623" s="23">
        <v>1032</v>
      </c>
      <c r="B623" s="24" t="s">
        <v>1574</v>
      </c>
      <c r="C623" s="25">
        <v>2</v>
      </c>
      <c r="D623" s="24" t="s">
        <v>682</v>
      </c>
      <c r="E623" s="24" t="s">
        <v>1575</v>
      </c>
      <c r="F623" s="20" t="s">
        <v>29</v>
      </c>
      <c r="G623" s="20" t="s">
        <v>76</v>
      </c>
      <c r="H623" s="20" t="s">
        <v>98</v>
      </c>
      <c r="I623" s="20" t="s">
        <v>102</v>
      </c>
      <c r="J623" s="20" t="s">
        <v>110</v>
      </c>
      <c r="K623" s="20" t="s">
        <v>114</v>
      </c>
      <c r="L623" s="20"/>
      <c r="M623" s="20"/>
      <c r="N623" s="20"/>
      <c r="O623" s="20"/>
      <c r="P623" s="20"/>
      <c r="Q623" s="20"/>
      <c r="R623" s="20"/>
      <c r="S623" s="20"/>
      <c r="T623" s="20" t="str">
        <f>IFERROR(VLOOKUP(F623,'CODE H VS CODE ICPE'!$A$2:$D$80,4,FALSE),"")</f>
        <v>Demande d'autorisation</v>
      </c>
      <c r="U623" s="20" t="str">
        <f>IFERROR(VLOOKUP(G623,'CODE H VS CODE ICPE'!$A$2:$D$80,4,FALSE),"")</f>
        <v>Demande d'autorisation</v>
      </c>
      <c r="V623" s="20" t="str">
        <f>IFERROR(VLOOKUP(H623,'CODE H VS CODE ICPE'!$A$2:$D$80,4,FALSE),"")</f>
        <v>Demande d'autorisation</v>
      </c>
      <c r="W623" s="20" t="str">
        <f>IFERROR(VLOOKUP(I623,'CODE H VS CODE ICPE'!$A$2:$D$80,4,FALSE),"")</f>
        <v>Demande d'autorisation</v>
      </c>
      <c r="X623" s="20" t="str">
        <f>IFERROR(VLOOKUP(J623,'CODE H VS CODE ICPE'!$A$2:$D$80,4,FALSE),"")</f>
        <v>Interdit</v>
      </c>
      <c r="Y623" s="20" t="str">
        <f>IFERROR(VLOOKUP(K623,'CODE H VS CODE ICPE'!$A$2:$D$80,4,FALSE),"")</f>
        <v>Autorisé</v>
      </c>
      <c r="Z623" s="20" t="str">
        <f>IFERROR(VLOOKUP(L623,'CODE H VS CODE ICPE'!$A$2:$D$80,4,FALSE),"")</f>
        <v/>
      </c>
      <c r="AA623" s="20" t="str">
        <f>IFERROR(VLOOKUP(M623,'CODE H VS CODE ICPE'!$A$2:$D$80,4,FALSE),"")</f>
        <v/>
      </c>
      <c r="AB623" s="20" t="str">
        <f>IFERROR(VLOOKUP(N623,'CODE H VS CODE ICPE'!$A$2:$D$80,4,FALSE),"")</f>
        <v/>
      </c>
      <c r="AC623" s="20" t="str">
        <f>IFERROR(VLOOKUP(O623,'CODE H VS CODE ICPE'!$A$2:$D$80,4,FALSE),"")</f>
        <v/>
      </c>
      <c r="AD623" s="20" t="str">
        <f>IFERROR(VLOOKUP(P623,'CODE H VS CODE ICPE'!$A$2:$D$80,4,FALSE),"")</f>
        <v/>
      </c>
      <c r="AE623" s="20" t="str">
        <f>IFERROR(VLOOKUP(Q623,'CODE H VS CODE ICPE'!$A$2:$D$80,4,FALSE),"")</f>
        <v/>
      </c>
      <c r="AF623" s="20" t="str">
        <f>IFERROR(VLOOKUP(R623,'CODE H VS CODE ICPE'!$A$2:$D$80,4,FALSE),"")</f>
        <v/>
      </c>
      <c r="AG623" s="20" t="str">
        <f>IFERROR(VLOOKUP(S623,'CODE H VS CODE ICPE'!$A$2:$D$80,4,FALSE),"")</f>
        <v/>
      </c>
      <c r="AH623" s="48" t="str">
        <f t="shared" si="100"/>
        <v>Accepted</v>
      </c>
      <c r="AI623" s="21">
        <f>IF(T623="",0,IF(T623="Interdit",0,VLOOKUP(F623,'CODE H VS CODE ICPE'!$A$2:$E$80,5,FALSE)))</f>
        <v>999.99</v>
      </c>
      <c r="AJ623" s="21">
        <f>IF(U623="",0,IF(U623="Interdit",0,VLOOKUP(G623,'CODE H VS CODE ICPE'!$A$2:$E$80,5,FALSE)))</f>
        <v>149999.99</v>
      </c>
      <c r="AK623" s="21">
        <f>IF(V623="",0,IF(V623="Interdit",0,VLOOKUP(H623,'CODE H VS CODE ICPE'!$A$2:$E$80,5,FALSE)))</f>
        <v>19999.990000000002</v>
      </c>
      <c r="AL623" s="21">
        <f>IF(W623="",0,IF(W623="Interdit",0,VLOOKUP(I623,'CODE H VS CODE ICPE'!$A$2:$E$80,5,FALSE)))</f>
        <v>19999.990000000002</v>
      </c>
      <c r="AM623" s="21">
        <f>IF(X623="",0,IF(X623="Interdit",0,VLOOKUP(J623,'CODE H VS CODE ICPE'!$A$2:$E$80,5,FALSE)))</f>
        <v>0</v>
      </c>
      <c r="AN623" s="21">
        <f>IF(Y623="",0,IF(Y623="Interdit",0,VLOOKUP(K623,'CODE H VS CODE ICPE'!$A$2:$E$80,5,FALSE)))</f>
        <v>99999.99</v>
      </c>
      <c r="AO623" s="21">
        <f>IF(Z623="",0,IF(Z623="Interdit",0,VLOOKUP(L623,'CODE H VS CODE ICPE'!$A$2:$E$80,5,FALSE)))</f>
        <v>0</v>
      </c>
      <c r="AP623" s="21">
        <f>IF(AA623="",0,IF(AA623="Interdit",0,VLOOKUP(M623,'CODE H VS CODE ICPE'!$A$2:$E$80,5,FALSE)))</f>
        <v>0</v>
      </c>
      <c r="AQ623" s="21">
        <f>IF(AB623="",0,IF(AB623="Interdit",0,VLOOKUP(N623,'CODE H VS CODE ICPE'!$A$2:$E$80,5,FALSE)))</f>
        <v>0</v>
      </c>
      <c r="AR623" s="21">
        <f>IF(AC623="",0,IF(AC623="Interdit",0,VLOOKUP(O623,'CODE H VS CODE ICPE'!$A$2:$E$80,5,FALSE)))</f>
        <v>0</v>
      </c>
      <c r="AS623" s="21">
        <f>IF(AD623="",0,IF(AD623="Interdit",0,VLOOKUP(P623,'CODE H VS CODE ICPE'!$A$2:$E$80,5,FALSE)))</f>
        <v>0</v>
      </c>
      <c r="AT623" s="21">
        <f>IF(AE623="",0,IF(AE623="Interdit",0,VLOOKUP(Q623,'CODE H VS CODE ICPE'!$A$2:$E$80,5,FALSE)))</f>
        <v>0</v>
      </c>
      <c r="AU623" s="21">
        <f>IF(AF623="",0,IF(AF623="Interdit",0,VLOOKUP(R623,'CODE H VS CODE ICPE'!$A$2:$E$80,5,FALSE)))</f>
        <v>0</v>
      </c>
      <c r="AV623" s="21">
        <f>IF(AG623="",0,IF(AG623="Interdit",0,VLOOKUP(S623,'CODE H VS CODE ICPE'!$A$2:$E$80,5,FALSE)))</f>
        <v>0</v>
      </c>
      <c r="AW623" s="20" t="str">
        <f>ADDRESS(2,MATCH(MAX(AI623:AV623),AI623:AV623,0)+COLUMN(AI623)-1)</f>
        <v>$AJ$2</v>
      </c>
      <c r="AX623" s="26">
        <f>IF(AH623="Interdit","",IF(AW623="$AI$2",AI623,IF(AW623="$AJ$2",AJ623,IF(AW623="$AK$2",AK623,IF(AW623="$AL$2",AL623,IF(AW623="$AM$2",AM623,IF(AW623="$AN$2",AN623,IF(AW623="$AO$2",AO623,IF(AW623="$AP$2",AP623,IF(AW623="$AQ$2",AQ623,IF(AW623="$AR$2",AR623,IF(AW623="$AS$2",AS623,IF(AW623="$AT$2",AT623,IF(AW623="$AU$2",AU623,IF(AW623="$AV$2",AV623,"")))))))))))))))</f>
        <v>149999.99</v>
      </c>
      <c r="AY623" s="20" t="str">
        <f>IF(AX623="","",IF(AW623="$AI$2",F623,IF(AW623="$AJ$2",G623,IF(AW623="$AK$2",H623,IF(AW623="$AL$2",I623,IF(AW623="$AM$2",J623,IF(AW623="$AN$2",K623,IF(AW623="$AO$2",L623,IF(AW623="$AP$2",M623,IF(AW623="$AQ$2",N623,IF(AW623="$AR$2",O623,IF(AW623="$AS$2",P623,IF(AW623="$AT$2",Q623,IF(AW623="$AU$2",R623,IF(AW623="$AV$2",S623,"")))))))))))))))</f>
        <v>H280</v>
      </c>
      <c r="AZ623" s="20">
        <f>IF(AY623="","",IF(AY623=0,"",VLOOKUP(AY623,'CODE H VS CODE ICPE'!$A$1:$E$80,3,FALSE)))</f>
        <v>4320</v>
      </c>
    </row>
    <row r="624" spans="1:52" ht="28.9" customHeight="1">
      <c r="A624" s="23">
        <v>1155</v>
      </c>
      <c r="B624" s="24" t="s">
        <v>1576</v>
      </c>
      <c r="C624" s="25" t="s">
        <v>234</v>
      </c>
      <c r="D624" s="24" t="s">
        <v>235</v>
      </c>
      <c r="E624" s="24" t="s">
        <v>1577</v>
      </c>
      <c r="F624" s="20" t="s">
        <v>38</v>
      </c>
      <c r="G624" s="20" t="s">
        <v>86</v>
      </c>
      <c r="H624" s="20" t="s">
        <v>116</v>
      </c>
      <c r="I624" s="20"/>
      <c r="J624" s="20"/>
      <c r="K624" s="20"/>
      <c r="L624" s="20"/>
      <c r="M624" s="20"/>
      <c r="N624" s="20"/>
      <c r="O624" s="20"/>
      <c r="P624" s="20"/>
      <c r="Q624" s="20"/>
      <c r="R624" s="20"/>
      <c r="S624" s="20"/>
      <c r="T624" s="20" t="str">
        <f>IFERROR(VLOOKUP(F624,'CODE H VS CODE ICPE'!$A$2:$D$80,4,FALSE),"")</f>
        <v>Demande d'autorisation</v>
      </c>
      <c r="U624" s="20" t="str">
        <f>IFERROR(VLOOKUP(G624,'CODE H VS CODE ICPE'!$A$2:$D$80,4,FALSE),"")</f>
        <v>Autorisé</v>
      </c>
      <c r="V624" s="20" t="str">
        <f>IFERROR(VLOOKUP(H624,'CODE H VS CODE ICPE'!$A$2:$D$80,4,FALSE),"")</f>
        <v>Autorisé</v>
      </c>
      <c r="W624" s="20" t="str">
        <f>IFERROR(VLOOKUP(I624,'CODE H VS CODE ICPE'!$A$2:$D$80,4,FALSE),"")</f>
        <v/>
      </c>
      <c r="X624" s="20" t="str">
        <f>IFERROR(VLOOKUP(J624,'CODE H VS CODE ICPE'!$A$2:$D$80,4,FALSE),"")</f>
        <v/>
      </c>
      <c r="Y624" s="20" t="str">
        <f>IFERROR(VLOOKUP(K624,'CODE H VS CODE ICPE'!$A$2:$D$80,4,FALSE),"")</f>
        <v/>
      </c>
      <c r="Z624" s="20" t="str">
        <f>IFERROR(VLOOKUP(L624,'CODE H VS CODE ICPE'!$A$2:$D$80,4,FALSE),"")</f>
        <v/>
      </c>
      <c r="AA624" s="20" t="str">
        <f>IFERROR(VLOOKUP(M624,'CODE H VS CODE ICPE'!$A$2:$D$80,4,FALSE),"")</f>
        <v/>
      </c>
      <c r="AB624" s="20" t="str">
        <f>IFERROR(VLOOKUP(N624,'CODE H VS CODE ICPE'!$A$2:$D$80,4,FALSE),"")</f>
        <v/>
      </c>
      <c r="AC624" s="20" t="str">
        <f>IFERROR(VLOOKUP(O624,'CODE H VS CODE ICPE'!$A$2:$D$80,4,FALSE),"")</f>
        <v/>
      </c>
      <c r="AD624" s="20" t="str">
        <f>IFERROR(VLOOKUP(P624,'CODE H VS CODE ICPE'!$A$2:$D$80,4,FALSE),"")</f>
        <v/>
      </c>
      <c r="AE624" s="20" t="str">
        <f>IFERROR(VLOOKUP(Q624,'CODE H VS CODE ICPE'!$A$2:$D$80,4,FALSE),"")</f>
        <v/>
      </c>
      <c r="AF624" s="20" t="str">
        <f>IFERROR(VLOOKUP(R624,'CODE H VS CODE ICPE'!$A$2:$D$80,4,FALSE),"")</f>
        <v/>
      </c>
      <c r="AG624" s="20" t="str">
        <f>IFERROR(VLOOKUP(S624,'CODE H VS CODE ICPE'!$A$2:$D$80,4,FALSE),"")</f>
        <v/>
      </c>
      <c r="AH624" s="47" t="str">
        <f t="shared" si="100"/>
        <v>Accepted</v>
      </c>
      <c r="AI624" s="21">
        <f>IF(T624="",0,IF(T624="Interdit",0,VLOOKUP(F624,'CODE H VS CODE ICPE'!$A$2:$E$80,5,FALSE)))</f>
        <v>9999.99</v>
      </c>
      <c r="AJ624" s="21">
        <f>IF(U624="",0,IF(U624="Interdit",0,VLOOKUP(G624,'CODE H VS CODE ICPE'!$A$2:$E$80,5,FALSE)))</f>
        <v>99999.99</v>
      </c>
      <c r="AK624" s="21">
        <f>IF(V624="",0,IF(V624="Interdit",0,VLOOKUP(H624,'CODE H VS CODE ICPE'!$A$2:$E$80,5,FALSE)))</f>
        <v>99999.99</v>
      </c>
      <c r="AL624" s="21">
        <f>IF(W624="",0,IF(W624="Interdit",0,VLOOKUP(I624,'CODE H VS CODE ICPE'!$A$2:$E$80,5,FALSE)))</f>
        <v>0</v>
      </c>
      <c r="AM624" s="21">
        <f>IF(X624="",0,IF(X624="Interdit",0,VLOOKUP(J624,'CODE H VS CODE ICPE'!$A$2:$E$80,5,FALSE)))</f>
        <v>0</v>
      </c>
      <c r="AN624" s="21">
        <f>IF(Y624="",0,IF(Y624="Interdit",0,VLOOKUP(K624,'CODE H VS CODE ICPE'!$A$2:$E$80,5,FALSE)))</f>
        <v>0</v>
      </c>
      <c r="AO624" s="21">
        <f>IF(Z624="",0,IF(Z624="Interdit",0,VLOOKUP(L624,'CODE H VS CODE ICPE'!$A$2:$E$80,5,FALSE)))</f>
        <v>0</v>
      </c>
      <c r="AP624" s="21">
        <f>IF(AA624="",0,IF(AA624="Interdit",0,VLOOKUP(M624,'CODE H VS CODE ICPE'!$A$2:$E$80,5,FALSE)))</f>
        <v>0</v>
      </c>
      <c r="AQ624" s="21">
        <f>IF(AB624="",0,IF(AB624="Interdit",0,VLOOKUP(N624,'CODE H VS CODE ICPE'!$A$2:$E$80,5,FALSE)))</f>
        <v>0</v>
      </c>
      <c r="AR624" s="21">
        <f>IF(AC624="",0,IF(AC624="Interdit",0,VLOOKUP(O624,'CODE H VS CODE ICPE'!$A$2:$E$80,5,FALSE)))</f>
        <v>0</v>
      </c>
      <c r="AS624" s="21">
        <f>IF(AD624="",0,IF(AD624="Interdit",0,VLOOKUP(P624,'CODE H VS CODE ICPE'!$A$2:$E$80,5,FALSE)))</f>
        <v>0</v>
      </c>
      <c r="AT624" s="21">
        <f>IF(AE624="",0,IF(AE624="Interdit",0,VLOOKUP(Q624,'CODE H VS CODE ICPE'!$A$2:$E$80,5,FALSE)))</f>
        <v>0</v>
      </c>
      <c r="AU624" s="21">
        <f>IF(AF624="",0,IF(AF624="Interdit",0,VLOOKUP(R624,'CODE H VS CODE ICPE'!$A$2:$E$80,5,FALSE)))</f>
        <v>0</v>
      </c>
      <c r="AV624" s="21">
        <f>IF(AG624="",0,IF(AG624="Interdit",0,VLOOKUP(S624,'CODE H VS CODE ICPE'!$A$2:$E$80,5,FALSE)))</f>
        <v>0</v>
      </c>
      <c r="AW624" s="20" t="str">
        <f t="shared" ref="AW624:AW634" si="107">ADDRESS(2,MATCH(MAX(AI624:AV624),AI624:AV624,0)+COLUMN(AI624)-1)</f>
        <v>$AJ$2</v>
      </c>
      <c r="AX624" s="26">
        <f t="shared" ref="AX624:AX634" si="108">IF(AH624="Interdit","",IF(AW624="$AI$2",AI624,IF(AW624="$AJ$2",AJ624,IF(AW624="$AK$2",AK624,IF(AW624="$AL$2",AL624,IF(AW624="$AM$2",AM624,IF(AW624="$AN$2",AN624,IF(AW624="$AO$2",AO624,IF(AW624="$AP$2",AP624,IF(AW624="$AQ$2",AQ624,IF(AW624="$AR$2",AR624,IF(AW624="$AS$2",AS624,IF(AW624="$AT$2",AT624,IF(AW624="$AU$2",AU624,IF(AW624="$AV$2",AV624,"")))))))))))))))</f>
        <v>99999.99</v>
      </c>
      <c r="AY624" s="20" t="str">
        <f t="shared" ref="AY624:AY634" si="109">IF(AX624="","",IF(AW624="$AI$2",F624,IF(AW624="$AJ$2",G624,IF(AW624="$AK$2",H624,IF(AW624="$AL$2",I624,IF(AW624="$AM$2",J624,IF(AW624="$AN$2",K624,IF(AW624="$AO$2",L624,IF(AW624="$AP$2",M624,IF(AW624="$AQ$2",N624,IF(AW624="$AR$2",O624,IF(AW624="$AS$2",P624,IF(AW624="$AT$2",Q624,IF(AW624="$AU$2",R624,IF(AW624="$AV$2",S624,"")))))))))))))))</f>
        <v>H302</v>
      </c>
      <c r="AZ624" s="20">
        <f>IF(AY624="","",IF(AY624=0,"",VLOOKUP(AY624,'CODE H VS CODE ICPE'!$A$1:$E$80,3,FALSE)))</f>
        <v>4511</v>
      </c>
    </row>
    <row r="625" spans="1:52" ht="28.9" customHeight="1">
      <c r="A625" s="23">
        <v>1191</v>
      </c>
      <c r="B625" s="24" t="s">
        <v>1578</v>
      </c>
      <c r="C625" s="25" t="s">
        <v>234</v>
      </c>
      <c r="D625" s="24" t="s">
        <v>235</v>
      </c>
      <c r="E625" s="24" t="s">
        <v>1579</v>
      </c>
      <c r="F625" s="20" t="s">
        <v>42</v>
      </c>
      <c r="G625" s="20" t="s">
        <v>98</v>
      </c>
      <c r="H625" s="20" t="s">
        <v>104</v>
      </c>
      <c r="I625" s="20" t="s">
        <v>162</v>
      </c>
      <c r="J625" s="20"/>
      <c r="K625" s="20"/>
      <c r="L625" s="20"/>
      <c r="M625" s="20"/>
      <c r="N625" s="20"/>
      <c r="O625" s="20"/>
      <c r="P625" s="20"/>
      <c r="Q625" s="20"/>
      <c r="R625" s="20"/>
      <c r="S625" s="20"/>
      <c r="T625" s="20" t="str">
        <f>IFERROR(VLOOKUP(F625,'CODE H VS CODE ICPE'!$A$2:$D$80,4,FALSE),"")</f>
        <v>Autorisé</v>
      </c>
      <c r="U625" s="20" t="str">
        <f>IFERROR(VLOOKUP(G625,'CODE H VS CODE ICPE'!$A$2:$D$80,4,FALSE),"")</f>
        <v>Demande d'autorisation</v>
      </c>
      <c r="V625" s="20" t="str">
        <f>IFERROR(VLOOKUP(H625,'CODE H VS CODE ICPE'!$A$2:$D$80,4,FALSE),"")</f>
        <v>Autorisé</v>
      </c>
      <c r="W625" s="20" t="str">
        <f>IFERROR(VLOOKUP(I625,'CODE H VS CODE ICPE'!$A$2:$D$80,4,FALSE),"")</f>
        <v>Autorisé</v>
      </c>
      <c r="X625" s="20" t="str">
        <f>IFERROR(VLOOKUP(J625,'CODE H VS CODE ICPE'!$A$2:$D$80,4,FALSE),"")</f>
        <v/>
      </c>
      <c r="Y625" s="20" t="str">
        <f>IFERROR(VLOOKUP(K625,'CODE H VS CODE ICPE'!$A$2:$D$80,4,FALSE),"")</f>
        <v/>
      </c>
      <c r="Z625" s="20" t="str">
        <f>IFERROR(VLOOKUP(L625,'CODE H VS CODE ICPE'!$A$2:$D$80,4,FALSE),"")</f>
        <v/>
      </c>
      <c r="AA625" s="20" t="str">
        <f>IFERROR(VLOOKUP(M625,'CODE H VS CODE ICPE'!$A$2:$D$80,4,FALSE),"")</f>
        <v/>
      </c>
      <c r="AB625" s="20" t="str">
        <f>IFERROR(VLOOKUP(N625,'CODE H VS CODE ICPE'!$A$2:$D$80,4,FALSE),"")</f>
        <v/>
      </c>
      <c r="AC625" s="20" t="str">
        <f>IFERROR(VLOOKUP(O625,'CODE H VS CODE ICPE'!$A$2:$D$80,4,FALSE),"")</f>
        <v/>
      </c>
      <c r="AD625" s="20" t="str">
        <f>IFERROR(VLOOKUP(P625,'CODE H VS CODE ICPE'!$A$2:$D$80,4,FALSE),"")</f>
        <v/>
      </c>
      <c r="AE625" s="20" t="str">
        <f>IFERROR(VLOOKUP(Q625,'CODE H VS CODE ICPE'!$A$2:$D$80,4,FALSE),"")</f>
        <v/>
      </c>
      <c r="AF625" s="20" t="str">
        <f>IFERROR(VLOOKUP(R625,'CODE H VS CODE ICPE'!$A$2:$D$80,4,FALSE),"")</f>
        <v/>
      </c>
      <c r="AG625" s="20" t="str">
        <f>IFERROR(VLOOKUP(S625,'CODE H VS CODE ICPE'!$A$2:$D$80,4,FALSE),"")</f>
        <v/>
      </c>
      <c r="AH625" s="47" t="str">
        <f t="shared" si="100"/>
        <v>Accepted</v>
      </c>
      <c r="AI625" s="21">
        <f>IF(T625="",0,IF(T625="Interdit",0,VLOOKUP(F625,'CODE H VS CODE ICPE'!$A$2:$E$80,5,FALSE)))</f>
        <v>99999.99</v>
      </c>
      <c r="AJ625" s="21">
        <f>IF(U625="",0,IF(U625="Interdit",0,VLOOKUP(G625,'CODE H VS CODE ICPE'!$A$2:$E$80,5,FALSE)))</f>
        <v>19999.990000000002</v>
      </c>
      <c r="AK625" s="21">
        <f>IF(V625="",0,IF(V625="Interdit",0,VLOOKUP(H625,'CODE H VS CODE ICPE'!$A$2:$E$80,5,FALSE)))</f>
        <v>99999.99</v>
      </c>
      <c r="AL625" s="21">
        <f>IF(W625="",0,IF(W625="Interdit",0,VLOOKUP(I625,'CODE H VS CODE ICPE'!$A$2:$E$80,5,FALSE)))</f>
        <v>99999.99</v>
      </c>
      <c r="AM625" s="21">
        <f>IF(X625="",0,IF(X625="Interdit",0,VLOOKUP(J625,'CODE H VS CODE ICPE'!$A$2:$E$80,5,FALSE)))</f>
        <v>0</v>
      </c>
      <c r="AN625" s="21">
        <f>IF(Y625="",0,IF(Y625="Interdit",0,VLOOKUP(K625,'CODE H VS CODE ICPE'!$A$2:$E$80,5,FALSE)))</f>
        <v>0</v>
      </c>
      <c r="AO625" s="21">
        <f>IF(Z625="",0,IF(Z625="Interdit",0,VLOOKUP(L625,'CODE H VS CODE ICPE'!$A$2:$E$80,5,FALSE)))</f>
        <v>0</v>
      </c>
      <c r="AP625" s="21">
        <f>IF(AA625="",0,IF(AA625="Interdit",0,VLOOKUP(M625,'CODE H VS CODE ICPE'!$A$2:$E$80,5,FALSE)))</f>
        <v>0</v>
      </c>
      <c r="AQ625" s="21">
        <f>IF(AB625="",0,IF(AB625="Interdit",0,VLOOKUP(N625,'CODE H VS CODE ICPE'!$A$2:$E$80,5,FALSE)))</f>
        <v>0</v>
      </c>
      <c r="AR625" s="21">
        <f>IF(AC625="",0,IF(AC625="Interdit",0,VLOOKUP(O625,'CODE H VS CODE ICPE'!$A$2:$E$80,5,FALSE)))</f>
        <v>0</v>
      </c>
      <c r="AS625" s="21">
        <f>IF(AD625="",0,IF(AD625="Interdit",0,VLOOKUP(P625,'CODE H VS CODE ICPE'!$A$2:$E$80,5,FALSE)))</f>
        <v>0</v>
      </c>
      <c r="AT625" s="21">
        <f>IF(AE625="",0,IF(AE625="Interdit",0,VLOOKUP(Q625,'CODE H VS CODE ICPE'!$A$2:$E$80,5,FALSE)))</f>
        <v>0</v>
      </c>
      <c r="AU625" s="21">
        <f>IF(AF625="",0,IF(AF625="Interdit",0,VLOOKUP(R625,'CODE H VS CODE ICPE'!$A$2:$E$80,5,FALSE)))</f>
        <v>0</v>
      </c>
      <c r="AV625" s="21">
        <f>IF(AG625="",0,IF(AG625="Interdit",0,VLOOKUP(S625,'CODE H VS CODE ICPE'!$A$2:$E$80,5,FALSE)))</f>
        <v>0</v>
      </c>
      <c r="AW625" s="20" t="str">
        <f t="shared" si="107"/>
        <v>$AI$2</v>
      </c>
      <c r="AX625" s="26">
        <f t="shared" si="108"/>
        <v>99999.99</v>
      </c>
      <c r="AY625" s="20" t="str">
        <f t="shared" si="109"/>
        <v>H226</v>
      </c>
      <c r="AZ625" s="20">
        <f>IF(AY625="","",IF(AY625=0,"",VLOOKUP(AY625,'CODE H VS CODE ICPE'!$A$1:$E$80,3,FALSE)))</f>
        <v>4331</v>
      </c>
    </row>
    <row r="626" spans="1:52" ht="28.9" customHeight="1">
      <c r="A626" s="23">
        <v>1192</v>
      </c>
      <c r="B626" s="24" t="s">
        <v>1580</v>
      </c>
      <c r="C626" s="25" t="s">
        <v>234</v>
      </c>
      <c r="D626" s="24" t="s">
        <v>235</v>
      </c>
      <c r="E626" s="24" t="s">
        <v>1581</v>
      </c>
      <c r="F626" s="20" t="s">
        <v>42</v>
      </c>
      <c r="G626" s="20" t="s">
        <v>102</v>
      </c>
      <c r="H626" s="20" t="s">
        <v>114</v>
      </c>
      <c r="I626" s="20"/>
      <c r="J626" s="20"/>
      <c r="K626" s="20"/>
      <c r="L626" s="20"/>
      <c r="M626" s="20"/>
      <c r="N626" s="20"/>
      <c r="O626" s="20"/>
      <c r="P626" s="20"/>
      <c r="Q626" s="20"/>
      <c r="R626" s="20"/>
      <c r="S626" s="20"/>
      <c r="T626" s="20" t="str">
        <f>IFERROR(VLOOKUP(F626,'CODE H VS CODE ICPE'!$A$2:$D$80,4,FALSE),"")</f>
        <v>Autorisé</v>
      </c>
      <c r="U626" s="20" t="str">
        <f>IFERROR(VLOOKUP(G626,'CODE H VS CODE ICPE'!$A$2:$D$80,4,FALSE),"")</f>
        <v>Demande d'autorisation</v>
      </c>
      <c r="V626" s="20" t="str">
        <f>IFERROR(VLOOKUP(H626,'CODE H VS CODE ICPE'!$A$2:$D$80,4,FALSE),"")</f>
        <v>Autorisé</v>
      </c>
      <c r="W626" s="20" t="str">
        <f>IFERROR(VLOOKUP(I626,'CODE H VS CODE ICPE'!$A$2:$D$80,4,FALSE),"")</f>
        <v/>
      </c>
      <c r="X626" s="20" t="str">
        <f>IFERROR(VLOOKUP(J626,'CODE H VS CODE ICPE'!$A$2:$D$80,4,FALSE),"")</f>
        <v/>
      </c>
      <c r="Y626" s="20" t="str">
        <f>IFERROR(VLOOKUP(K626,'CODE H VS CODE ICPE'!$A$2:$D$80,4,FALSE),"")</f>
        <v/>
      </c>
      <c r="Z626" s="20" t="str">
        <f>IFERROR(VLOOKUP(L626,'CODE H VS CODE ICPE'!$A$2:$D$80,4,FALSE),"")</f>
        <v/>
      </c>
      <c r="AA626" s="20" t="str">
        <f>IFERROR(VLOOKUP(M626,'CODE H VS CODE ICPE'!$A$2:$D$80,4,FALSE),"")</f>
        <v/>
      </c>
      <c r="AB626" s="20" t="str">
        <f>IFERROR(VLOOKUP(N626,'CODE H VS CODE ICPE'!$A$2:$D$80,4,FALSE),"")</f>
        <v/>
      </c>
      <c r="AC626" s="20" t="str">
        <f>IFERROR(VLOOKUP(O626,'CODE H VS CODE ICPE'!$A$2:$D$80,4,FALSE),"")</f>
        <v/>
      </c>
      <c r="AD626" s="20" t="str">
        <f>IFERROR(VLOOKUP(P626,'CODE H VS CODE ICPE'!$A$2:$D$80,4,FALSE),"")</f>
        <v/>
      </c>
      <c r="AE626" s="20" t="str">
        <f>IFERROR(VLOOKUP(Q626,'CODE H VS CODE ICPE'!$A$2:$D$80,4,FALSE),"")</f>
        <v/>
      </c>
      <c r="AF626" s="20" t="str">
        <f>IFERROR(VLOOKUP(R626,'CODE H VS CODE ICPE'!$A$2:$D$80,4,FALSE),"")</f>
        <v/>
      </c>
      <c r="AG626" s="20" t="str">
        <f>IFERROR(VLOOKUP(S626,'CODE H VS CODE ICPE'!$A$2:$D$80,4,FALSE),"")</f>
        <v/>
      </c>
      <c r="AH626" s="47" t="str">
        <f t="shared" si="100"/>
        <v>Accepted</v>
      </c>
      <c r="AI626" s="21">
        <f>IF(T626="",0,IF(T626="Interdit",0,VLOOKUP(F626,'CODE H VS CODE ICPE'!$A$2:$E$80,5,FALSE)))</f>
        <v>99999.99</v>
      </c>
      <c r="AJ626" s="21">
        <f>IF(U626="",0,IF(U626="Interdit",0,VLOOKUP(G626,'CODE H VS CODE ICPE'!$A$2:$E$80,5,FALSE)))</f>
        <v>19999.990000000002</v>
      </c>
      <c r="AK626" s="21">
        <f>IF(V626="",0,IF(V626="Interdit",0,VLOOKUP(H626,'CODE H VS CODE ICPE'!$A$2:$E$80,5,FALSE)))</f>
        <v>99999.99</v>
      </c>
      <c r="AL626" s="21">
        <f>IF(W626="",0,IF(W626="Interdit",0,VLOOKUP(I626,'CODE H VS CODE ICPE'!$A$2:$E$80,5,FALSE)))</f>
        <v>0</v>
      </c>
      <c r="AM626" s="21">
        <f>IF(X626="",0,IF(X626="Interdit",0,VLOOKUP(J626,'CODE H VS CODE ICPE'!$A$2:$E$80,5,FALSE)))</f>
        <v>0</v>
      </c>
      <c r="AN626" s="21">
        <f>IF(Y626="",0,IF(Y626="Interdit",0,VLOOKUP(K626,'CODE H VS CODE ICPE'!$A$2:$E$80,5,FALSE)))</f>
        <v>0</v>
      </c>
      <c r="AO626" s="21">
        <f>IF(Z626="",0,IF(Z626="Interdit",0,VLOOKUP(L626,'CODE H VS CODE ICPE'!$A$2:$E$80,5,FALSE)))</f>
        <v>0</v>
      </c>
      <c r="AP626" s="21">
        <f>IF(AA626="",0,IF(AA626="Interdit",0,VLOOKUP(M626,'CODE H VS CODE ICPE'!$A$2:$E$80,5,FALSE)))</f>
        <v>0</v>
      </c>
      <c r="AQ626" s="21">
        <f>IF(AB626="",0,IF(AB626="Interdit",0,VLOOKUP(N626,'CODE H VS CODE ICPE'!$A$2:$E$80,5,FALSE)))</f>
        <v>0</v>
      </c>
      <c r="AR626" s="21">
        <f>IF(AC626="",0,IF(AC626="Interdit",0,VLOOKUP(O626,'CODE H VS CODE ICPE'!$A$2:$E$80,5,FALSE)))</f>
        <v>0</v>
      </c>
      <c r="AS626" s="21">
        <f>IF(AD626="",0,IF(AD626="Interdit",0,VLOOKUP(P626,'CODE H VS CODE ICPE'!$A$2:$E$80,5,FALSE)))</f>
        <v>0</v>
      </c>
      <c r="AT626" s="21">
        <f>IF(AE626="",0,IF(AE626="Interdit",0,VLOOKUP(Q626,'CODE H VS CODE ICPE'!$A$2:$E$80,5,FALSE)))</f>
        <v>0</v>
      </c>
      <c r="AU626" s="21">
        <f>IF(AF626="",0,IF(AF626="Interdit",0,VLOOKUP(R626,'CODE H VS CODE ICPE'!$A$2:$E$80,5,FALSE)))</f>
        <v>0</v>
      </c>
      <c r="AV626" s="21">
        <f>IF(AG626="",0,IF(AG626="Interdit",0,VLOOKUP(S626,'CODE H VS CODE ICPE'!$A$2:$E$80,5,FALSE)))</f>
        <v>0</v>
      </c>
      <c r="AW626" s="20" t="str">
        <f t="shared" si="107"/>
        <v>$AI$2</v>
      </c>
      <c r="AX626" s="26">
        <f t="shared" si="108"/>
        <v>99999.99</v>
      </c>
      <c r="AY626" s="20" t="str">
        <f t="shared" si="109"/>
        <v>H226</v>
      </c>
      <c r="AZ626" s="20">
        <f>IF(AY626="","",IF(AY626=0,"",VLOOKUP(AY626,'CODE H VS CODE ICPE'!$A$1:$E$80,3,FALSE)))</f>
        <v>4331</v>
      </c>
    </row>
    <row r="627" spans="1:52" ht="28.9" customHeight="1">
      <c r="A627" s="23">
        <v>1195</v>
      </c>
      <c r="B627" s="24" t="s">
        <v>1582</v>
      </c>
      <c r="C627" s="25" t="s">
        <v>234</v>
      </c>
      <c r="D627" s="24" t="s">
        <v>235</v>
      </c>
      <c r="E627" s="24" t="s">
        <v>1583</v>
      </c>
      <c r="F627" s="20" t="s">
        <v>40</v>
      </c>
      <c r="G627" s="20" t="s">
        <v>98</v>
      </c>
      <c r="H627" s="20" t="s">
        <v>104</v>
      </c>
      <c r="I627" s="20" t="s">
        <v>114</v>
      </c>
      <c r="J627" s="20" t="s">
        <v>164</v>
      </c>
      <c r="K627" s="20"/>
      <c r="L627" s="20"/>
      <c r="M627" s="20"/>
      <c r="N627" s="20"/>
      <c r="O627" s="20"/>
      <c r="P627" s="20"/>
      <c r="Q627" s="20"/>
      <c r="R627" s="20"/>
      <c r="S627" s="20"/>
      <c r="T627" s="20" t="str">
        <f>IFERROR(VLOOKUP(F627,'CODE H VS CODE ICPE'!$A$2:$D$80,4,FALSE),"")</f>
        <v>Autorisé</v>
      </c>
      <c r="U627" s="20" t="str">
        <f>IFERROR(VLOOKUP(G627,'CODE H VS CODE ICPE'!$A$2:$D$80,4,FALSE),"")</f>
        <v>Demande d'autorisation</v>
      </c>
      <c r="V627" s="20" t="str">
        <f>IFERROR(VLOOKUP(H627,'CODE H VS CODE ICPE'!$A$2:$D$80,4,FALSE),"")</f>
        <v>Autorisé</v>
      </c>
      <c r="W627" s="20" t="str">
        <f>IFERROR(VLOOKUP(I627,'CODE H VS CODE ICPE'!$A$2:$D$80,4,FALSE),"")</f>
        <v>Autorisé</v>
      </c>
      <c r="X627" s="20" t="str">
        <f>IFERROR(VLOOKUP(J627,'CODE H VS CODE ICPE'!$A$2:$D$80,4,FALSE),"")</f>
        <v>Autorisé</v>
      </c>
      <c r="Y627" s="20" t="str">
        <f>IFERROR(VLOOKUP(K627,'CODE H VS CODE ICPE'!$A$2:$D$80,4,FALSE),"")</f>
        <v/>
      </c>
      <c r="Z627" s="20" t="str">
        <f>IFERROR(VLOOKUP(L627,'CODE H VS CODE ICPE'!$A$2:$D$80,4,FALSE),"")</f>
        <v/>
      </c>
      <c r="AA627" s="20" t="str">
        <f>IFERROR(VLOOKUP(M627,'CODE H VS CODE ICPE'!$A$2:$D$80,4,FALSE),"")</f>
        <v/>
      </c>
      <c r="AB627" s="20" t="str">
        <f>IFERROR(VLOOKUP(N627,'CODE H VS CODE ICPE'!$A$2:$D$80,4,FALSE),"")</f>
        <v/>
      </c>
      <c r="AC627" s="20" t="str">
        <f>IFERROR(VLOOKUP(O627,'CODE H VS CODE ICPE'!$A$2:$D$80,4,FALSE),"")</f>
        <v/>
      </c>
      <c r="AD627" s="20" t="str">
        <f>IFERROR(VLOOKUP(P627,'CODE H VS CODE ICPE'!$A$2:$D$80,4,FALSE),"")</f>
        <v/>
      </c>
      <c r="AE627" s="20" t="str">
        <f>IFERROR(VLOOKUP(Q627,'CODE H VS CODE ICPE'!$A$2:$D$80,4,FALSE),"")</f>
        <v/>
      </c>
      <c r="AF627" s="20" t="str">
        <f>IFERROR(VLOOKUP(R627,'CODE H VS CODE ICPE'!$A$2:$D$80,4,FALSE),"")</f>
        <v/>
      </c>
      <c r="AG627" s="20" t="str">
        <f>IFERROR(VLOOKUP(S627,'CODE H VS CODE ICPE'!$A$2:$D$80,4,FALSE),"")</f>
        <v/>
      </c>
      <c r="AH627" s="47" t="str">
        <f t="shared" si="100"/>
        <v>Accepted</v>
      </c>
      <c r="AI627" s="21">
        <f>IF(T627="",0,IF(T627="Interdit",0,VLOOKUP(F627,'CODE H VS CODE ICPE'!$A$2:$E$80,5,FALSE)))</f>
        <v>99999.99</v>
      </c>
      <c r="AJ627" s="21">
        <f>IF(U627="",0,IF(U627="Interdit",0,VLOOKUP(G627,'CODE H VS CODE ICPE'!$A$2:$E$80,5,FALSE)))</f>
        <v>19999.990000000002</v>
      </c>
      <c r="AK627" s="21">
        <f>IF(V627="",0,IF(V627="Interdit",0,VLOOKUP(H627,'CODE H VS CODE ICPE'!$A$2:$E$80,5,FALSE)))</f>
        <v>99999.99</v>
      </c>
      <c r="AL627" s="21">
        <f>IF(W627="",0,IF(W627="Interdit",0,VLOOKUP(I627,'CODE H VS CODE ICPE'!$A$2:$E$80,5,FALSE)))</f>
        <v>99999.99</v>
      </c>
      <c r="AM627" s="21">
        <f>IF(X627="",0,IF(X627="Interdit",0,VLOOKUP(J627,'CODE H VS CODE ICPE'!$A$2:$E$80,5,FALSE)))</f>
        <v>99999.99</v>
      </c>
      <c r="AN627" s="21">
        <f>IF(Y627="",0,IF(Y627="Interdit",0,VLOOKUP(K627,'CODE H VS CODE ICPE'!$A$2:$E$80,5,FALSE)))</f>
        <v>0</v>
      </c>
      <c r="AO627" s="21">
        <f>IF(Z627="",0,IF(Z627="Interdit",0,VLOOKUP(L627,'CODE H VS CODE ICPE'!$A$2:$E$80,5,FALSE)))</f>
        <v>0</v>
      </c>
      <c r="AP627" s="21">
        <f>IF(AA627="",0,IF(AA627="Interdit",0,VLOOKUP(M627,'CODE H VS CODE ICPE'!$A$2:$E$80,5,FALSE)))</f>
        <v>0</v>
      </c>
      <c r="AQ627" s="21">
        <f>IF(AB627="",0,IF(AB627="Interdit",0,VLOOKUP(N627,'CODE H VS CODE ICPE'!$A$2:$E$80,5,FALSE)))</f>
        <v>0</v>
      </c>
      <c r="AR627" s="21">
        <f>IF(AC627="",0,IF(AC627="Interdit",0,VLOOKUP(O627,'CODE H VS CODE ICPE'!$A$2:$E$80,5,FALSE)))</f>
        <v>0</v>
      </c>
      <c r="AS627" s="21">
        <f>IF(AD627="",0,IF(AD627="Interdit",0,VLOOKUP(P627,'CODE H VS CODE ICPE'!$A$2:$E$80,5,FALSE)))</f>
        <v>0</v>
      </c>
      <c r="AT627" s="21">
        <f>IF(AE627="",0,IF(AE627="Interdit",0,VLOOKUP(Q627,'CODE H VS CODE ICPE'!$A$2:$E$80,5,FALSE)))</f>
        <v>0</v>
      </c>
      <c r="AU627" s="21">
        <f>IF(AF627="",0,IF(AF627="Interdit",0,VLOOKUP(R627,'CODE H VS CODE ICPE'!$A$2:$E$80,5,FALSE)))</f>
        <v>0</v>
      </c>
      <c r="AV627" s="21">
        <f>IF(AG627="",0,IF(AG627="Interdit",0,VLOOKUP(S627,'CODE H VS CODE ICPE'!$A$2:$E$80,5,FALSE)))</f>
        <v>0</v>
      </c>
      <c r="AW627" s="20" t="str">
        <f t="shared" si="107"/>
        <v>$AI$2</v>
      </c>
      <c r="AX627" s="26">
        <f t="shared" si="108"/>
        <v>99999.99</v>
      </c>
      <c r="AY627" s="20" t="str">
        <f t="shared" si="109"/>
        <v>H225</v>
      </c>
      <c r="AZ627" s="20">
        <f>IF(AY627="","",IF(AY627=0,"",VLOOKUP(AY627,'CODE H VS CODE ICPE'!$A$1:$E$80,3,FALSE)))</f>
        <v>4331</v>
      </c>
    </row>
    <row r="628" spans="1:52" ht="28.9" customHeight="1">
      <c r="A628" s="23">
        <v>1201</v>
      </c>
      <c r="B628" s="24" t="s">
        <v>1584</v>
      </c>
      <c r="C628" s="25" t="s">
        <v>234</v>
      </c>
      <c r="D628" s="24" t="s">
        <v>235</v>
      </c>
      <c r="E628" s="24" t="s">
        <v>1585</v>
      </c>
      <c r="F628" s="20" t="s">
        <v>42</v>
      </c>
      <c r="G628" s="20" t="s">
        <v>98</v>
      </c>
      <c r="H628" s="20" t="s">
        <v>102</v>
      </c>
      <c r="I628" s="20" t="s">
        <v>114</v>
      </c>
      <c r="J628" s="20" t="s">
        <v>116</v>
      </c>
      <c r="K628" s="20"/>
      <c r="L628" s="20"/>
      <c r="M628" s="20"/>
      <c r="N628" s="20"/>
      <c r="O628" s="20"/>
      <c r="P628" s="20"/>
      <c r="Q628" s="20"/>
      <c r="R628" s="20"/>
      <c r="S628" s="20"/>
      <c r="T628" s="20" t="str">
        <f>IFERROR(VLOOKUP(F628,'CODE H VS CODE ICPE'!$A$2:$D$80,4,FALSE),"")</f>
        <v>Autorisé</v>
      </c>
      <c r="U628" s="20" t="str">
        <f>IFERROR(VLOOKUP(G628,'CODE H VS CODE ICPE'!$A$2:$D$80,4,FALSE),"")</f>
        <v>Demande d'autorisation</v>
      </c>
      <c r="V628" s="20" t="str">
        <f>IFERROR(VLOOKUP(H628,'CODE H VS CODE ICPE'!$A$2:$D$80,4,FALSE),"")</f>
        <v>Demande d'autorisation</v>
      </c>
      <c r="W628" s="20" t="str">
        <f>IFERROR(VLOOKUP(I628,'CODE H VS CODE ICPE'!$A$2:$D$80,4,FALSE),"")</f>
        <v>Autorisé</v>
      </c>
      <c r="X628" s="20" t="str">
        <f>IFERROR(VLOOKUP(J628,'CODE H VS CODE ICPE'!$A$2:$D$80,4,FALSE),"")</f>
        <v>Autorisé</v>
      </c>
      <c r="Y628" s="20" t="str">
        <f>IFERROR(VLOOKUP(K628,'CODE H VS CODE ICPE'!$A$2:$D$80,4,FALSE),"")</f>
        <v/>
      </c>
      <c r="Z628" s="20" t="str">
        <f>IFERROR(VLOOKUP(L628,'CODE H VS CODE ICPE'!$A$2:$D$80,4,FALSE),"")</f>
        <v/>
      </c>
      <c r="AA628" s="20" t="str">
        <f>IFERROR(VLOOKUP(M628,'CODE H VS CODE ICPE'!$A$2:$D$80,4,FALSE),"")</f>
        <v/>
      </c>
      <c r="AB628" s="20" t="str">
        <f>IFERROR(VLOOKUP(N628,'CODE H VS CODE ICPE'!$A$2:$D$80,4,FALSE),"")</f>
        <v/>
      </c>
      <c r="AC628" s="20" t="str">
        <f>IFERROR(VLOOKUP(O628,'CODE H VS CODE ICPE'!$A$2:$D$80,4,FALSE),"")</f>
        <v/>
      </c>
      <c r="AD628" s="20" t="str">
        <f>IFERROR(VLOOKUP(P628,'CODE H VS CODE ICPE'!$A$2:$D$80,4,FALSE),"")</f>
        <v/>
      </c>
      <c r="AE628" s="20" t="str">
        <f>IFERROR(VLOOKUP(Q628,'CODE H VS CODE ICPE'!$A$2:$D$80,4,FALSE),"")</f>
        <v/>
      </c>
      <c r="AF628" s="20" t="str">
        <f>IFERROR(VLOOKUP(R628,'CODE H VS CODE ICPE'!$A$2:$D$80,4,FALSE),"")</f>
        <v/>
      </c>
      <c r="AG628" s="20" t="str">
        <f>IFERROR(VLOOKUP(S628,'CODE H VS CODE ICPE'!$A$2:$D$80,4,FALSE),"")</f>
        <v/>
      </c>
      <c r="AH628" s="47" t="str">
        <f t="shared" si="100"/>
        <v>Accepted</v>
      </c>
      <c r="AI628" s="21">
        <f>IF(T628="",0,IF(T628="Interdit",0,VLOOKUP(F628,'CODE H VS CODE ICPE'!$A$2:$E$80,5,FALSE)))</f>
        <v>99999.99</v>
      </c>
      <c r="AJ628" s="21">
        <f>IF(U628="",0,IF(U628="Interdit",0,VLOOKUP(G628,'CODE H VS CODE ICPE'!$A$2:$E$80,5,FALSE)))</f>
        <v>19999.990000000002</v>
      </c>
      <c r="AK628" s="21">
        <f>IF(V628="",0,IF(V628="Interdit",0,VLOOKUP(H628,'CODE H VS CODE ICPE'!$A$2:$E$80,5,FALSE)))</f>
        <v>19999.990000000002</v>
      </c>
      <c r="AL628" s="21">
        <f>IF(W628="",0,IF(W628="Interdit",0,VLOOKUP(I628,'CODE H VS CODE ICPE'!$A$2:$E$80,5,FALSE)))</f>
        <v>99999.99</v>
      </c>
      <c r="AM628" s="21">
        <f>IF(X628="",0,IF(X628="Interdit",0,VLOOKUP(J628,'CODE H VS CODE ICPE'!$A$2:$E$80,5,FALSE)))</f>
        <v>99999.99</v>
      </c>
      <c r="AN628" s="21">
        <f>IF(Y628="",0,IF(Y628="Interdit",0,VLOOKUP(K628,'CODE H VS CODE ICPE'!$A$2:$E$80,5,FALSE)))</f>
        <v>0</v>
      </c>
      <c r="AO628" s="21">
        <f>IF(Z628="",0,IF(Z628="Interdit",0,VLOOKUP(L628,'CODE H VS CODE ICPE'!$A$2:$E$80,5,FALSE)))</f>
        <v>0</v>
      </c>
      <c r="AP628" s="21">
        <f>IF(AA628="",0,IF(AA628="Interdit",0,VLOOKUP(M628,'CODE H VS CODE ICPE'!$A$2:$E$80,5,FALSE)))</f>
        <v>0</v>
      </c>
      <c r="AQ628" s="21">
        <f>IF(AB628="",0,IF(AB628="Interdit",0,VLOOKUP(N628,'CODE H VS CODE ICPE'!$A$2:$E$80,5,FALSE)))</f>
        <v>0</v>
      </c>
      <c r="AR628" s="21">
        <f>IF(AC628="",0,IF(AC628="Interdit",0,VLOOKUP(O628,'CODE H VS CODE ICPE'!$A$2:$E$80,5,FALSE)))</f>
        <v>0</v>
      </c>
      <c r="AS628" s="21">
        <f>IF(AD628="",0,IF(AD628="Interdit",0,VLOOKUP(P628,'CODE H VS CODE ICPE'!$A$2:$E$80,5,FALSE)))</f>
        <v>0</v>
      </c>
      <c r="AT628" s="21">
        <f>IF(AE628="",0,IF(AE628="Interdit",0,VLOOKUP(Q628,'CODE H VS CODE ICPE'!$A$2:$E$80,5,FALSE)))</f>
        <v>0</v>
      </c>
      <c r="AU628" s="21">
        <f>IF(AF628="",0,IF(AF628="Interdit",0,VLOOKUP(R628,'CODE H VS CODE ICPE'!$A$2:$E$80,5,FALSE)))</f>
        <v>0</v>
      </c>
      <c r="AV628" s="21">
        <f>IF(AG628="",0,IF(AG628="Interdit",0,VLOOKUP(S628,'CODE H VS CODE ICPE'!$A$2:$E$80,5,FALSE)))</f>
        <v>0</v>
      </c>
      <c r="AW628" s="20" t="str">
        <f t="shared" si="107"/>
        <v>$AI$2</v>
      </c>
      <c r="AX628" s="26">
        <f t="shared" si="108"/>
        <v>99999.99</v>
      </c>
      <c r="AY628" s="20" t="str">
        <f t="shared" si="109"/>
        <v>H226</v>
      </c>
      <c r="AZ628" s="20">
        <f>IF(AY628="","",IF(AY628=0,"",VLOOKUP(AY628,'CODE H VS CODE ICPE'!$A$1:$E$80,3,FALSE)))</f>
        <v>4331</v>
      </c>
    </row>
    <row r="629" spans="1:52" ht="28.9" customHeight="1">
      <c r="A629" s="23">
        <v>1207</v>
      </c>
      <c r="B629" s="24" t="s">
        <v>1586</v>
      </c>
      <c r="C629" s="25" t="s">
        <v>234</v>
      </c>
      <c r="D629" s="24" t="s">
        <v>235</v>
      </c>
      <c r="E629" s="24" t="s">
        <v>1587</v>
      </c>
      <c r="F629" s="30" t="s">
        <v>42</v>
      </c>
      <c r="G629" s="30" t="s">
        <v>98</v>
      </c>
      <c r="H629" s="30" t="s">
        <v>104</v>
      </c>
      <c r="I629" s="30"/>
      <c r="J629" s="30"/>
      <c r="K629" s="30"/>
      <c r="L629" s="30"/>
      <c r="M629" s="30"/>
      <c r="N629" s="30"/>
      <c r="O629" s="30"/>
      <c r="P629" s="30"/>
      <c r="Q629" s="30"/>
      <c r="R629" s="30"/>
      <c r="S629" s="30"/>
      <c r="T629" s="20" t="str">
        <f>IFERROR(VLOOKUP(F629,'CODE H VS CODE ICPE'!$A$2:$D$80,4,FALSE),"")</f>
        <v>Autorisé</v>
      </c>
      <c r="U629" s="20" t="str">
        <f>IFERROR(VLOOKUP(G629,'CODE H VS CODE ICPE'!$A$2:$D$80,4,FALSE),"")</f>
        <v>Demande d'autorisation</v>
      </c>
      <c r="V629" s="20" t="str">
        <f>IFERROR(VLOOKUP(H629,'CODE H VS CODE ICPE'!$A$2:$D$80,4,FALSE),"")</f>
        <v>Autorisé</v>
      </c>
      <c r="W629" s="20" t="str">
        <f>IFERROR(VLOOKUP(I629,'CODE H VS CODE ICPE'!$A$2:$D$80,4,FALSE),"")</f>
        <v/>
      </c>
      <c r="X629" s="20" t="str">
        <f>IFERROR(VLOOKUP(J629,'CODE H VS CODE ICPE'!$A$2:$D$80,4,FALSE),"")</f>
        <v/>
      </c>
      <c r="Y629" s="20" t="str">
        <f>IFERROR(VLOOKUP(K629,'CODE H VS CODE ICPE'!$A$2:$D$80,4,FALSE),"")</f>
        <v/>
      </c>
      <c r="Z629" s="20" t="str">
        <f>IFERROR(VLOOKUP(L629,'CODE H VS CODE ICPE'!$A$2:$D$80,4,FALSE),"")</f>
        <v/>
      </c>
      <c r="AA629" s="20" t="str">
        <f>IFERROR(VLOOKUP(M629,'CODE H VS CODE ICPE'!$A$2:$D$80,4,FALSE),"")</f>
        <v/>
      </c>
      <c r="AB629" s="20" t="str">
        <f>IFERROR(VLOOKUP(N629,'CODE H VS CODE ICPE'!$A$2:$D$80,4,FALSE),"")</f>
        <v/>
      </c>
      <c r="AC629" s="20" t="str">
        <f>IFERROR(VLOOKUP(O629,'CODE H VS CODE ICPE'!$A$2:$D$80,4,FALSE),"")</f>
        <v/>
      </c>
      <c r="AD629" s="20" t="str">
        <f>IFERROR(VLOOKUP(P629,'CODE H VS CODE ICPE'!$A$2:$D$80,4,FALSE),"")</f>
        <v/>
      </c>
      <c r="AE629" s="20" t="str">
        <f>IFERROR(VLOOKUP(Q629,'CODE H VS CODE ICPE'!$A$2:$D$80,4,FALSE),"")</f>
        <v/>
      </c>
      <c r="AF629" s="20" t="str">
        <f>IFERROR(VLOOKUP(R629,'CODE H VS CODE ICPE'!$A$2:$D$80,4,FALSE),"")</f>
        <v/>
      </c>
      <c r="AG629" s="20" t="str">
        <f>IFERROR(VLOOKUP(S629,'CODE H VS CODE ICPE'!$A$2:$D$80,4,FALSE),"")</f>
        <v/>
      </c>
      <c r="AH629" s="47" t="str">
        <f t="shared" si="100"/>
        <v>Accepted</v>
      </c>
      <c r="AI629" s="21">
        <f>IF(T629="",0,IF(T629="Interdit",0,VLOOKUP(F629,'CODE H VS CODE ICPE'!$A$2:$E$80,5,FALSE)))</f>
        <v>99999.99</v>
      </c>
      <c r="AJ629" s="21">
        <f>IF(U629="",0,IF(U629="Interdit",0,VLOOKUP(G629,'CODE H VS CODE ICPE'!$A$2:$E$80,5,FALSE)))</f>
        <v>19999.990000000002</v>
      </c>
      <c r="AK629" s="21">
        <f>IF(V629="",0,IF(V629="Interdit",0,VLOOKUP(H629,'CODE H VS CODE ICPE'!$A$2:$E$80,5,FALSE)))</f>
        <v>99999.99</v>
      </c>
      <c r="AL629" s="21">
        <f>IF(W629="",0,IF(W629="Interdit",0,VLOOKUP(I629,'CODE H VS CODE ICPE'!$A$2:$E$80,5,FALSE)))</f>
        <v>0</v>
      </c>
      <c r="AM629" s="21">
        <f>IF(X629="",0,IF(X629="Interdit",0,VLOOKUP(J629,'CODE H VS CODE ICPE'!$A$2:$E$80,5,FALSE)))</f>
        <v>0</v>
      </c>
      <c r="AN629" s="21">
        <f>IF(Y629="",0,IF(Y629="Interdit",0,VLOOKUP(K629,'CODE H VS CODE ICPE'!$A$2:$E$80,5,FALSE)))</f>
        <v>0</v>
      </c>
      <c r="AO629" s="21">
        <f>IF(Z629="",0,IF(Z629="Interdit",0,VLOOKUP(L629,'CODE H VS CODE ICPE'!$A$2:$E$80,5,FALSE)))</f>
        <v>0</v>
      </c>
      <c r="AP629" s="21">
        <f>IF(AA629="",0,IF(AA629="Interdit",0,VLOOKUP(M629,'CODE H VS CODE ICPE'!$A$2:$E$80,5,FALSE)))</f>
        <v>0</v>
      </c>
      <c r="AQ629" s="21">
        <f>IF(AB629="",0,IF(AB629="Interdit",0,VLOOKUP(N629,'CODE H VS CODE ICPE'!$A$2:$E$80,5,FALSE)))</f>
        <v>0</v>
      </c>
      <c r="AR629" s="21">
        <f>IF(AC629="",0,IF(AC629="Interdit",0,VLOOKUP(O629,'CODE H VS CODE ICPE'!$A$2:$E$80,5,FALSE)))</f>
        <v>0</v>
      </c>
      <c r="AS629" s="21">
        <f>IF(AD629="",0,IF(AD629="Interdit",0,VLOOKUP(P629,'CODE H VS CODE ICPE'!$A$2:$E$80,5,FALSE)))</f>
        <v>0</v>
      </c>
      <c r="AT629" s="21">
        <f>IF(AE629="",0,IF(AE629="Interdit",0,VLOOKUP(Q629,'CODE H VS CODE ICPE'!$A$2:$E$80,5,FALSE)))</f>
        <v>0</v>
      </c>
      <c r="AU629" s="21">
        <f>IF(AF629="",0,IF(AF629="Interdit",0,VLOOKUP(R629,'CODE H VS CODE ICPE'!$A$2:$E$80,5,FALSE)))</f>
        <v>0</v>
      </c>
      <c r="AV629" s="21">
        <f>IF(AG629="",0,IF(AG629="Interdit",0,VLOOKUP(S629,'CODE H VS CODE ICPE'!$A$2:$E$80,5,FALSE)))</f>
        <v>0</v>
      </c>
      <c r="AW629" s="20" t="str">
        <f t="shared" si="107"/>
        <v>$AI$2</v>
      </c>
      <c r="AX629" s="26">
        <f t="shared" si="108"/>
        <v>99999.99</v>
      </c>
      <c r="AY629" s="20" t="str">
        <f t="shared" si="109"/>
        <v>H226</v>
      </c>
      <c r="AZ629" s="20">
        <f>IF(AY629="","",IF(AY629=0,"",VLOOKUP(AY629,'CODE H VS CODE ICPE'!$A$1:$E$80,3,FALSE)))</f>
        <v>4331</v>
      </c>
    </row>
    <row r="630" spans="1:52" ht="28.9" customHeight="1">
      <c r="A630" s="23">
        <v>1210</v>
      </c>
      <c r="B630" s="24" t="s">
        <v>1588</v>
      </c>
      <c r="C630" s="25" t="s">
        <v>234</v>
      </c>
      <c r="D630" s="24" t="s">
        <v>235</v>
      </c>
      <c r="E630" s="24" t="s">
        <v>1589</v>
      </c>
      <c r="F630" s="30" t="s">
        <v>40</v>
      </c>
      <c r="G630" s="30" t="s">
        <v>42</v>
      </c>
      <c r="H630" s="30" t="s">
        <v>98</v>
      </c>
      <c r="I630" s="30" t="s">
        <v>116</v>
      </c>
      <c r="J630" s="30"/>
      <c r="K630" s="30"/>
      <c r="L630" s="30"/>
      <c r="M630" s="30"/>
      <c r="N630" s="30"/>
      <c r="O630" s="30"/>
      <c r="P630" s="30"/>
      <c r="Q630" s="30"/>
      <c r="R630" s="30"/>
      <c r="S630" s="30"/>
      <c r="T630" s="20" t="str">
        <f>IFERROR(VLOOKUP(F630,'CODE H VS CODE ICPE'!$A$2:$D$80,4,FALSE),"")</f>
        <v>Autorisé</v>
      </c>
      <c r="U630" s="20" t="str">
        <f>IFERROR(VLOOKUP(G630,'CODE H VS CODE ICPE'!$A$2:$D$80,4,FALSE),"")</f>
        <v>Autorisé</v>
      </c>
      <c r="V630" s="20" t="str">
        <f>IFERROR(VLOOKUP(H630,'CODE H VS CODE ICPE'!$A$2:$D$80,4,FALSE),"")</f>
        <v>Demande d'autorisation</v>
      </c>
      <c r="W630" s="20" t="str">
        <f>IFERROR(VLOOKUP(I630,'CODE H VS CODE ICPE'!$A$2:$D$80,4,FALSE),"")</f>
        <v>Autorisé</v>
      </c>
      <c r="X630" s="20" t="str">
        <f>IFERROR(VLOOKUP(J630,'CODE H VS CODE ICPE'!$A$2:$D$80,4,FALSE),"")</f>
        <v/>
      </c>
      <c r="Y630" s="20" t="str">
        <f>IFERROR(VLOOKUP(K630,'CODE H VS CODE ICPE'!$A$2:$D$80,4,FALSE),"")</f>
        <v/>
      </c>
      <c r="Z630" s="20" t="str">
        <f>IFERROR(VLOOKUP(L630,'CODE H VS CODE ICPE'!$A$2:$D$80,4,FALSE),"")</f>
        <v/>
      </c>
      <c r="AA630" s="20" t="str">
        <f>IFERROR(VLOOKUP(M630,'CODE H VS CODE ICPE'!$A$2:$D$80,4,FALSE),"")</f>
        <v/>
      </c>
      <c r="AB630" s="20" t="str">
        <f>IFERROR(VLOOKUP(N630,'CODE H VS CODE ICPE'!$A$2:$D$80,4,FALSE),"")</f>
        <v/>
      </c>
      <c r="AC630" s="20" t="str">
        <f>IFERROR(VLOOKUP(O630,'CODE H VS CODE ICPE'!$A$2:$D$80,4,FALSE),"")</f>
        <v/>
      </c>
      <c r="AD630" s="20" t="str">
        <f>IFERROR(VLOOKUP(P630,'CODE H VS CODE ICPE'!$A$2:$D$80,4,FALSE),"")</f>
        <v/>
      </c>
      <c r="AE630" s="20" t="str">
        <f>IFERROR(VLOOKUP(Q630,'CODE H VS CODE ICPE'!$A$2:$D$80,4,FALSE),"")</f>
        <v/>
      </c>
      <c r="AF630" s="20" t="str">
        <f>IFERROR(VLOOKUP(R630,'CODE H VS CODE ICPE'!$A$2:$D$80,4,FALSE),"")</f>
        <v/>
      </c>
      <c r="AG630" s="20" t="str">
        <f>IFERROR(VLOOKUP(S630,'CODE H VS CODE ICPE'!$A$2:$D$80,4,FALSE),"")</f>
        <v/>
      </c>
      <c r="AH630" s="47" t="str">
        <f t="shared" si="100"/>
        <v>Accepted</v>
      </c>
      <c r="AI630" s="21">
        <f>IF(T630="",0,IF(T630="Interdit",0,VLOOKUP(F630,'CODE H VS CODE ICPE'!$A$2:$E$80,5,FALSE)))</f>
        <v>99999.99</v>
      </c>
      <c r="AJ630" s="21">
        <f>IF(U630="",0,IF(U630="Interdit",0,VLOOKUP(G630,'CODE H VS CODE ICPE'!$A$2:$E$80,5,FALSE)))</f>
        <v>99999.99</v>
      </c>
      <c r="AK630" s="21">
        <f>IF(V630="",0,IF(V630="Interdit",0,VLOOKUP(H630,'CODE H VS CODE ICPE'!$A$2:$E$80,5,FALSE)))</f>
        <v>19999.990000000002</v>
      </c>
      <c r="AL630" s="21">
        <f>IF(W630="",0,IF(W630="Interdit",0,VLOOKUP(I630,'CODE H VS CODE ICPE'!$A$2:$E$80,5,FALSE)))</f>
        <v>99999.99</v>
      </c>
      <c r="AM630" s="21">
        <f>IF(X630="",0,IF(X630="Interdit",0,VLOOKUP(J630,'CODE H VS CODE ICPE'!$A$2:$E$80,5,FALSE)))</f>
        <v>0</v>
      </c>
      <c r="AN630" s="21">
        <f>IF(Y630="",0,IF(Y630="Interdit",0,VLOOKUP(K630,'CODE H VS CODE ICPE'!$A$2:$E$80,5,FALSE)))</f>
        <v>0</v>
      </c>
      <c r="AO630" s="21">
        <f>IF(Z630="",0,IF(Z630="Interdit",0,VLOOKUP(L630,'CODE H VS CODE ICPE'!$A$2:$E$80,5,FALSE)))</f>
        <v>0</v>
      </c>
      <c r="AP630" s="21">
        <f>IF(AA630="",0,IF(AA630="Interdit",0,VLOOKUP(M630,'CODE H VS CODE ICPE'!$A$2:$E$80,5,FALSE)))</f>
        <v>0</v>
      </c>
      <c r="AQ630" s="21">
        <f>IF(AB630="",0,IF(AB630="Interdit",0,VLOOKUP(N630,'CODE H VS CODE ICPE'!$A$2:$E$80,5,FALSE)))</f>
        <v>0</v>
      </c>
      <c r="AR630" s="21">
        <f>IF(AC630="",0,IF(AC630="Interdit",0,VLOOKUP(O630,'CODE H VS CODE ICPE'!$A$2:$E$80,5,FALSE)))</f>
        <v>0</v>
      </c>
      <c r="AS630" s="21">
        <f>IF(AD630="",0,IF(AD630="Interdit",0,VLOOKUP(P630,'CODE H VS CODE ICPE'!$A$2:$E$80,5,FALSE)))</f>
        <v>0</v>
      </c>
      <c r="AT630" s="21">
        <f>IF(AE630="",0,IF(AE630="Interdit",0,VLOOKUP(Q630,'CODE H VS CODE ICPE'!$A$2:$E$80,5,FALSE)))</f>
        <v>0</v>
      </c>
      <c r="AU630" s="21">
        <f>IF(AF630="",0,IF(AF630="Interdit",0,VLOOKUP(R630,'CODE H VS CODE ICPE'!$A$2:$E$80,5,FALSE)))</f>
        <v>0</v>
      </c>
      <c r="AV630" s="21">
        <f>IF(AG630="",0,IF(AG630="Interdit",0,VLOOKUP(S630,'CODE H VS CODE ICPE'!$A$2:$E$80,5,FALSE)))</f>
        <v>0</v>
      </c>
      <c r="AW630" s="20" t="str">
        <f t="shared" si="107"/>
        <v>$AI$2</v>
      </c>
      <c r="AX630" s="26">
        <f t="shared" si="108"/>
        <v>99999.99</v>
      </c>
      <c r="AY630" s="20" t="str">
        <f t="shared" si="109"/>
        <v>H225</v>
      </c>
      <c r="AZ630" s="20">
        <f>IF(AY630="","",IF(AY630=0,"",VLOOKUP(AY630,'CODE H VS CODE ICPE'!$A$1:$E$80,3,FALSE)))</f>
        <v>4331</v>
      </c>
    </row>
    <row r="631" spans="1:52" ht="28.9" customHeight="1">
      <c r="A631" s="23">
        <v>1212</v>
      </c>
      <c r="B631" s="24" t="s">
        <v>1590</v>
      </c>
      <c r="C631" s="25" t="s">
        <v>234</v>
      </c>
      <c r="D631" s="24" t="s">
        <v>235</v>
      </c>
      <c r="E631" s="24" t="s">
        <v>1591</v>
      </c>
      <c r="F631" s="30" t="s">
        <v>42</v>
      </c>
      <c r="G631" s="30" t="s">
        <v>98</v>
      </c>
      <c r="H631" s="30" t="s">
        <v>102</v>
      </c>
      <c r="I631" s="30" t="s">
        <v>114</v>
      </c>
      <c r="J631" s="30" t="s">
        <v>116</v>
      </c>
      <c r="K631" s="30"/>
      <c r="L631" s="30"/>
      <c r="M631" s="30"/>
      <c r="N631" s="30"/>
      <c r="O631" s="30"/>
      <c r="P631" s="30"/>
      <c r="Q631" s="30"/>
      <c r="R631" s="30"/>
      <c r="S631" s="30"/>
      <c r="T631" s="20" t="str">
        <f>IFERROR(VLOOKUP(F631,'CODE H VS CODE ICPE'!$A$2:$D$80,4,FALSE),"")</f>
        <v>Autorisé</v>
      </c>
      <c r="U631" s="20" t="str">
        <f>IFERROR(VLOOKUP(G631,'CODE H VS CODE ICPE'!$A$2:$D$80,4,FALSE),"")</f>
        <v>Demande d'autorisation</v>
      </c>
      <c r="V631" s="20" t="str">
        <f>IFERROR(VLOOKUP(H631,'CODE H VS CODE ICPE'!$A$2:$D$80,4,FALSE),"")</f>
        <v>Demande d'autorisation</v>
      </c>
      <c r="W631" s="20" t="str">
        <f>IFERROR(VLOOKUP(I631,'CODE H VS CODE ICPE'!$A$2:$D$80,4,FALSE),"")</f>
        <v>Autorisé</v>
      </c>
      <c r="X631" s="20" t="str">
        <f>IFERROR(VLOOKUP(J631,'CODE H VS CODE ICPE'!$A$2:$D$80,4,FALSE),"")</f>
        <v>Autorisé</v>
      </c>
      <c r="Y631" s="20" t="str">
        <f>IFERROR(VLOOKUP(K631,'CODE H VS CODE ICPE'!$A$2:$D$80,4,FALSE),"")</f>
        <v/>
      </c>
      <c r="Z631" s="20" t="str">
        <f>IFERROR(VLOOKUP(L631,'CODE H VS CODE ICPE'!$A$2:$D$80,4,FALSE),"")</f>
        <v/>
      </c>
      <c r="AA631" s="20" t="str">
        <f>IFERROR(VLOOKUP(M631,'CODE H VS CODE ICPE'!$A$2:$D$80,4,FALSE),"")</f>
        <v/>
      </c>
      <c r="AB631" s="20" t="str">
        <f>IFERROR(VLOOKUP(N631,'CODE H VS CODE ICPE'!$A$2:$D$80,4,FALSE),"")</f>
        <v/>
      </c>
      <c r="AC631" s="20" t="str">
        <f>IFERROR(VLOOKUP(O631,'CODE H VS CODE ICPE'!$A$2:$D$80,4,FALSE),"")</f>
        <v/>
      </c>
      <c r="AD631" s="20" t="str">
        <f>IFERROR(VLOOKUP(P631,'CODE H VS CODE ICPE'!$A$2:$D$80,4,FALSE),"")</f>
        <v/>
      </c>
      <c r="AE631" s="20" t="str">
        <f>IFERROR(VLOOKUP(Q631,'CODE H VS CODE ICPE'!$A$2:$D$80,4,FALSE),"")</f>
        <v/>
      </c>
      <c r="AF631" s="20" t="str">
        <f>IFERROR(VLOOKUP(R631,'CODE H VS CODE ICPE'!$A$2:$D$80,4,FALSE),"")</f>
        <v/>
      </c>
      <c r="AG631" s="20" t="str">
        <f>IFERROR(VLOOKUP(S631,'CODE H VS CODE ICPE'!$A$2:$D$80,4,FALSE),"")</f>
        <v/>
      </c>
      <c r="AH631" s="47" t="str">
        <f t="shared" si="100"/>
        <v>Accepted</v>
      </c>
      <c r="AI631" s="21">
        <f>IF(T631="",0,IF(T631="Interdit",0,VLOOKUP(F631,'CODE H VS CODE ICPE'!$A$2:$E$80,5,FALSE)))</f>
        <v>99999.99</v>
      </c>
      <c r="AJ631" s="21">
        <f>IF(U631="",0,IF(U631="Interdit",0,VLOOKUP(G631,'CODE H VS CODE ICPE'!$A$2:$E$80,5,FALSE)))</f>
        <v>19999.990000000002</v>
      </c>
      <c r="AK631" s="21">
        <f>IF(V631="",0,IF(V631="Interdit",0,VLOOKUP(H631,'CODE H VS CODE ICPE'!$A$2:$E$80,5,FALSE)))</f>
        <v>19999.990000000002</v>
      </c>
      <c r="AL631" s="21">
        <f>IF(W631="",0,IF(W631="Interdit",0,VLOOKUP(I631,'CODE H VS CODE ICPE'!$A$2:$E$80,5,FALSE)))</f>
        <v>99999.99</v>
      </c>
      <c r="AM631" s="21">
        <f>IF(X631="",0,IF(X631="Interdit",0,VLOOKUP(J631,'CODE H VS CODE ICPE'!$A$2:$E$80,5,FALSE)))</f>
        <v>99999.99</v>
      </c>
      <c r="AN631" s="21">
        <f>IF(Y631="",0,IF(Y631="Interdit",0,VLOOKUP(K631,'CODE H VS CODE ICPE'!$A$2:$E$80,5,FALSE)))</f>
        <v>0</v>
      </c>
      <c r="AO631" s="21">
        <f>IF(Z631="",0,IF(Z631="Interdit",0,VLOOKUP(L631,'CODE H VS CODE ICPE'!$A$2:$E$80,5,FALSE)))</f>
        <v>0</v>
      </c>
      <c r="AP631" s="21">
        <f>IF(AA631="",0,IF(AA631="Interdit",0,VLOOKUP(M631,'CODE H VS CODE ICPE'!$A$2:$E$80,5,FALSE)))</f>
        <v>0</v>
      </c>
      <c r="AQ631" s="21">
        <f>IF(AB631="",0,IF(AB631="Interdit",0,VLOOKUP(N631,'CODE H VS CODE ICPE'!$A$2:$E$80,5,FALSE)))</f>
        <v>0</v>
      </c>
      <c r="AR631" s="21">
        <f>IF(AC631="",0,IF(AC631="Interdit",0,VLOOKUP(O631,'CODE H VS CODE ICPE'!$A$2:$E$80,5,FALSE)))</f>
        <v>0</v>
      </c>
      <c r="AS631" s="21">
        <f>IF(AD631="",0,IF(AD631="Interdit",0,VLOOKUP(P631,'CODE H VS CODE ICPE'!$A$2:$E$80,5,FALSE)))</f>
        <v>0</v>
      </c>
      <c r="AT631" s="21">
        <f>IF(AE631="",0,IF(AE631="Interdit",0,VLOOKUP(Q631,'CODE H VS CODE ICPE'!$A$2:$E$80,5,FALSE)))</f>
        <v>0</v>
      </c>
      <c r="AU631" s="21">
        <f>IF(AF631="",0,IF(AF631="Interdit",0,VLOOKUP(R631,'CODE H VS CODE ICPE'!$A$2:$E$80,5,FALSE)))</f>
        <v>0</v>
      </c>
      <c r="AV631" s="21">
        <f>IF(AG631="",0,IF(AG631="Interdit",0,VLOOKUP(S631,'CODE H VS CODE ICPE'!$A$2:$E$80,5,FALSE)))</f>
        <v>0</v>
      </c>
      <c r="AW631" s="20" t="str">
        <f t="shared" si="107"/>
        <v>$AI$2</v>
      </c>
      <c r="AX631" s="26">
        <f t="shared" si="108"/>
        <v>99999.99</v>
      </c>
      <c r="AY631" s="20" t="str">
        <f t="shared" si="109"/>
        <v>H226</v>
      </c>
      <c r="AZ631" s="20">
        <f>IF(AY631="","",IF(AY631=0,"",VLOOKUP(AY631,'CODE H VS CODE ICPE'!$A$1:$E$80,3,FALSE)))</f>
        <v>4331</v>
      </c>
    </row>
    <row r="632" spans="1:52" ht="28.9" customHeight="1">
      <c r="A632" s="23">
        <v>1214</v>
      </c>
      <c r="B632" s="24" t="s">
        <v>1592</v>
      </c>
      <c r="C632" s="25" t="s">
        <v>234</v>
      </c>
      <c r="D632" s="24" t="s">
        <v>257</v>
      </c>
      <c r="E632" s="24" t="s">
        <v>1592</v>
      </c>
      <c r="F632" s="30" t="s">
        <v>40</v>
      </c>
      <c r="G632" s="30" t="s">
        <v>84</v>
      </c>
      <c r="H632" s="30" t="s">
        <v>96</v>
      </c>
      <c r="I632" s="30" t="s">
        <v>102</v>
      </c>
      <c r="J632" s="30"/>
      <c r="K632" s="30"/>
      <c r="L632" s="30"/>
      <c r="M632" s="30"/>
      <c r="N632" s="30"/>
      <c r="O632" s="30"/>
      <c r="P632" s="30"/>
      <c r="Q632" s="30"/>
      <c r="R632" s="30"/>
      <c r="S632" s="30"/>
      <c r="T632" s="20" t="str">
        <f>IFERROR(VLOOKUP(F632,'CODE H VS CODE ICPE'!$A$2:$D$80,4,FALSE),"")</f>
        <v>Autorisé</v>
      </c>
      <c r="U632" s="20" t="str">
        <f>IFERROR(VLOOKUP(G632,'CODE H VS CODE ICPE'!$A$2:$D$80,4,FALSE),"")</f>
        <v>Autorisé</v>
      </c>
      <c r="V632" s="20" t="str">
        <f>IFERROR(VLOOKUP(H632,'CODE H VS CODE ICPE'!$A$2:$D$80,4,FALSE),"")</f>
        <v>Autorisé</v>
      </c>
      <c r="W632" s="20" t="str">
        <f>IFERROR(VLOOKUP(I632,'CODE H VS CODE ICPE'!$A$2:$D$80,4,FALSE),"")</f>
        <v>Demande d'autorisation</v>
      </c>
      <c r="X632" s="20" t="str">
        <f>IFERROR(VLOOKUP(J632,'CODE H VS CODE ICPE'!$A$2:$D$80,4,FALSE),"")</f>
        <v/>
      </c>
      <c r="Y632" s="20" t="str">
        <f>IFERROR(VLOOKUP(K632,'CODE H VS CODE ICPE'!$A$2:$D$80,4,FALSE),"")</f>
        <v/>
      </c>
      <c r="Z632" s="20" t="str">
        <f>IFERROR(VLOOKUP(L632,'CODE H VS CODE ICPE'!$A$2:$D$80,4,FALSE),"")</f>
        <v/>
      </c>
      <c r="AA632" s="20" t="str">
        <f>IFERROR(VLOOKUP(M632,'CODE H VS CODE ICPE'!$A$2:$D$80,4,FALSE),"")</f>
        <v/>
      </c>
      <c r="AB632" s="20" t="str">
        <f>IFERROR(VLOOKUP(N632,'CODE H VS CODE ICPE'!$A$2:$D$80,4,FALSE),"")</f>
        <v/>
      </c>
      <c r="AC632" s="20" t="str">
        <f>IFERROR(VLOOKUP(O632,'CODE H VS CODE ICPE'!$A$2:$D$80,4,FALSE),"")</f>
        <v/>
      </c>
      <c r="AD632" s="20" t="str">
        <f>IFERROR(VLOOKUP(P632,'CODE H VS CODE ICPE'!$A$2:$D$80,4,FALSE),"")</f>
        <v/>
      </c>
      <c r="AE632" s="20" t="str">
        <f>IFERROR(VLOOKUP(Q632,'CODE H VS CODE ICPE'!$A$2:$D$80,4,FALSE),"")</f>
        <v/>
      </c>
      <c r="AF632" s="20" t="str">
        <f>IFERROR(VLOOKUP(R632,'CODE H VS CODE ICPE'!$A$2:$D$80,4,FALSE),"")</f>
        <v/>
      </c>
      <c r="AG632" s="20" t="str">
        <f>IFERROR(VLOOKUP(S632,'CODE H VS CODE ICPE'!$A$2:$D$80,4,FALSE),"")</f>
        <v/>
      </c>
      <c r="AH632" s="47" t="str">
        <f t="shared" si="100"/>
        <v>Accepted</v>
      </c>
      <c r="AI632" s="21">
        <f>IF(T632="",0,IF(T632="Interdit",0,VLOOKUP(F632,'CODE H VS CODE ICPE'!$A$2:$E$80,5,FALSE)))</f>
        <v>99999.99</v>
      </c>
      <c r="AJ632" s="21">
        <f>IF(U632="",0,IF(U632="Interdit",0,VLOOKUP(G632,'CODE H VS CODE ICPE'!$A$2:$E$80,5,FALSE)))</f>
        <v>99999.99</v>
      </c>
      <c r="AK632" s="21">
        <f>IF(V632="",0,IF(V632="Interdit",0,VLOOKUP(H632,'CODE H VS CODE ICPE'!$A$2:$E$80,5,FALSE)))</f>
        <v>149999.99</v>
      </c>
      <c r="AL632" s="21">
        <f>IF(W632="",0,IF(W632="Interdit",0,VLOOKUP(I632,'CODE H VS CODE ICPE'!$A$2:$E$80,5,FALSE)))</f>
        <v>19999.990000000002</v>
      </c>
      <c r="AM632" s="21">
        <f>IF(X632="",0,IF(X632="Interdit",0,VLOOKUP(J632,'CODE H VS CODE ICPE'!$A$2:$E$80,5,FALSE)))</f>
        <v>0</v>
      </c>
      <c r="AN632" s="21">
        <f>IF(Y632="",0,IF(Y632="Interdit",0,VLOOKUP(K632,'CODE H VS CODE ICPE'!$A$2:$E$80,5,FALSE)))</f>
        <v>0</v>
      </c>
      <c r="AO632" s="21">
        <f>IF(Z632="",0,IF(Z632="Interdit",0,VLOOKUP(L632,'CODE H VS CODE ICPE'!$A$2:$E$80,5,FALSE)))</f>
        <v>0</v>
      </c>
      <c r="AP632" s="21">
        <f>IF(AA632="",0,IF(AA632="Interdit",0,VLOOKUP(M632,'CODE H VS CODE ICPE'!$A$2:$E$80,5,FALSE)))</f>
        <v>0</v>
      </c>
      <c r="AQ632" s="21">
        <f>IF(AB632="",0,IF(AB632="Interdit",0,VLOOKUP(N632,'CODE H VS CODE ICPE'!$A$2:$E$80,5,FALSE)))</f>
        <v>0</v>
      </c>
      <c r="AR632" s="21">
        <f>IF(AC632="",0,IF(AC632="Interdit",0,VLOOKUP(O632,'CODE H VS CODE ICPE'!$A$2:$E$80,5,FALSE)))</f>
        <v>0</v>
      </c>
      <c r="AS632" s="21">
        <f>IF(AD632="",0,IF(AD632="Interdit",0,VLOOKUP(P632,'CODE H VS CODE ICPE'!$A$2:$E$80,5,FALSE)))</f>
        <v>0</v>
      </c>
      <c r="AT632" s="21">
        <f>IF(AE632="",0,IF(AE632="Interdit",0,VLOOKUP(Q632,'CODE H VS CODE ICPE'!$A$2:$E$80,5,FALSE)))</f>
        <v>0</v>
      </c>
      <c r="AU632" s="21">
        <f>IF(AF632="",0,IF(AF632="Interdit",0,VLOOKUP(R632,'CODE H VS CODE ICPE'!$A$2:$E$80,5,FALSE)))</f>
        <v>0</v>
      </c>
      <c r="AV632" s="21">
        <f>IF(AG632="",0,IF(AG632="Interdit",0,VLOOKUP(S632,'CODE H VS CODE ICPE'!$A$2:$E$80,5,FALSE)))</f>
        <v>0</v>
      </c>
      <c r="AW632" s="20" t="str">
        <f t="shared" si="107"/>
        <v>$AK$2</v>
      </c>
      <c r="AX632" s="26">
        <f t="shared" si="108"/>
        <v>149999.99</v>
      </c>
      <c r="AY632" s="20" t="str">
        <f t="shared" si="109"/>
        <v>H314</v>
      </c>
      <c r="AZ632" s="20">
        <f>IF(AY632="","",IF(AY632=0,"",VLOOKUP(AY632,'CODE H VS CODE ICPE'!$A$1:$E$80,3,FALSE)))</f>
        <v>4320</v>
      </c>
    </row>
    <row r="633" spans="1:52" ht="28.9" customHeight="1">
      <c r="A633" s="23">
        <v>1221</v>
      </c>
      <c r="B633" s="24" t="s">
        <v>1593</v>
      </c>
      <c r="C633" s="25" t="s">
        <v>234</v>
      </c>
      <c r="D633" s="24" t="s">
        <v>257</v>
      </c>
      <c r="E633" s="24" t="s">
        <v>1593</v>
      </c>
      <c r="F633" s="30" t="s">
        <v>38</v>
      </c>
      <c r="G633" s="30" t="s">
        <v>98</v>
      </c>
      <c r="H633" s="30" t="s">
        <v>104</v>
      </c>
      <c r="I633" s="30" t="s">
        <v>114</v>
      </c>
      <c r="J633" s="30"/>
      <c r="K633" s="30"/>
      <c r="L633" s="30"/>
      <c r="M633" s="30"/>
      <c r="N633" s="30"/>
      <c r="O633" s="30"/>
      <c r="P633" s="30"/>
      <c r="Q633" s="30"/>
      <c r="R633" s="30"/>
      <c r="S633" s="30"/>
      <c r="T633" s="20" t="str">
        <f>IFERROR(VLOOKUP(F633,'CODE H VS CODE ICPE'!$A$2:$D$80,4,FALSE),"")</f>
        <v>Demande d'autorisation</v>
      </c>
      <c r="U633" s="20" t="str">
        <f>IFERROR(VLOOKUP(G633,'CODE H VS CODE ICPE'!$A$2:$D$80,4,FALSE),"")</f>
        <v>Demande d'autorisation</v>
      </c>
      <c r="V633" s="20" t="str">
        <f>IFERROR(VLOOKUP(H633,'CODE H VS CODE ICPE'!$A$2:$D$80,4,FALSE),"")</f>
        <v>Autorisé</v>
      </c>
      <c r="W633" s="20" t="str">
        <f>IFERROR(VLOOKUP(I633,'CODE H VS CODE ICPE'!$A$2:$D$80,4,FALSE),"")</f>
        <v>Autorisé</v>
      </c>
      <c r="X633" s="20" t="str">
        <f>IFERROR(VLOOKUP(J633,'CODE H VS CODE ICPE'!$A$2:$D$80,4,FALSE),"")</f>
        <v/>
      </c>
      <c r="Y633" s="20" t="str">
        <f>IFERROR(VLOOKUP(K633,'CODE H VS CODE ICPE'!$A$2:$D$80,4,FALSE),"")</f>
        <v/>
      </c>
      <c r="Z633" s="20" t="str">
        <f>IFERROR(VLOOKUP(L633,'CODE H VS CODE ICPE'!$A$2:$D$80,4,FALSE),"")</f>
        <v/>
      </c>
      <c r="AA633" s="20" t="str">
        <f>IFERROR(VLOOKUP(M633,'CODE H VS CODE ICPE'!$A$2:$D$80,4,FALSE),"")</f>
        <v/>
      </c>
      <c r="AB633" s="20" t="str">
        <f>IFERROR(VLOOKUP(N633,'CODE H VS CODE ICPE'!$A$2:$D$80,4,FALSE),"")</f>
        <v/>
      </c>
      <c r="AC633" s="20" t="str">
        <f>IFERROR(VLOOKUP(O633,'CODE H VS CODE ICPE'!$A$2:$D$80,4,FALSE),"")</f>
        <v/>
      </c>
      <c r="AD633" s="20" t="str">
        <f>IFERROR(VLOOKUP(P633,'CODE H VS CODE ICPE'!$A$2:$D$80,4,FALSE),"")</f>
        <v/>
      </c>
      <c r="AE633" s="20" t="str">
        <f>IFERROR(VLOOKUP(Q633,'CODE H VS CODE ICPE'!$A$2:$D$80,4,FALSE),"")</f>
        <v/>
      </c>
      <c r="AF633" s="20" t="str">
        <f>IFERROR(VLOOKUP(R633,'CODE H VS CODE ICPE'!$A$2:$D$80,4,FALSE),"")</f>
        <v/>
      </c>
      <c r="AG633" s="20" t="str">
        <f>IFERROR(VLOOKUP(S633,'CODE H VS CODE ICPE'!$A$2:$D$80,4,FALSE),"")</f>
        <v/>
      </c>
      <c r="AH633" s="47" t="str">
        <f t="shared" si="100"/>
        <v>Accepted</v>
      </c>
      <c r="AI633" s="21">
        <f>IF(T633="",0,IF(T633="Interdit",0,VLOOKUP(F633,'CODE H VS CODE ICPE'!$A$2:$E$80,5,FALSE)))</f>
        <v>9999.99</v>
      </c>
      <c r="AJ633" s="21">
        <f>IF(U633="",0,IF(U633="Interdit",0,VLOOKUP(G633,'CODE H VS CODE ICPE'!$A$2:$E$80,5,FALSE)))</f>
        <v>19999.990000000002</v>
      </c>
      <c r="AK633" s="21">
        <f>IF(V633="",0,IF(V633="Interdit",0,VLOOKUP(H633,'CODE H VS CODE ICPE'!$A$2:$E$80,5,FALSE)))</f>
        <v>99999.99</v>
      </c>
      <c r="AL633" s="21">
        <f>IF(W633="",0,IF(W633="Interdit",0,VLOOKUP(I633,'CODE H VS CODE ICPE'!$A$2:$E$80,5,FALSE)))</f>
        <v>99999.99</v>
      </c>
      <c r="AM633" s="21">
        <f>IF(X633="",0,IF(X633="Interdit",0,VLOOKUP(J633,'CODE H VS CODE ICPE'!$A$2:$E$80,5,FALSE)))</f>
        <v>0</v>
      </c>
      <c r="AN633" s="21">
        <f>IF(Y633="",0,IF(Y633="Interdit",0,VLOOKUP(K633,'CODE H VS CODE ICPE'!$A$2:$E$80,5,FALSE)))</f>
        <v>0</v>
      </c>
      <c r="AO633" s="21">
        <f>IF(Z633="",0,IF(Z633="Interdit",0,VLOOKUP(L633,'CODE H VS CODE ICPE'!$A$2:$E$80,5,FALSE)))</f>
        <v>0</v>
      </c>
      <c r="AP633" s="21">
        <f>IF(AA633="",0,IF(AA633="Interdit",0,VLOOKUP(M633,'CODE H VS CODE ICPE'!$A$2:$E$80,5,FALSE)))</f>
        <v>0</v>
      </c>
      <c r="AQ633" s="21">
        <f>IF(AB633="",0,IF(AB633="Interdit",0,VLOOKUP(N633,'CODE H VS CODE ICPE'!$A$2:$E$80,5,FALSE)))</f>
        <v>0</v>
      </c>
      <c r="AR633" s="21">
        <f>IF(AC633="",0,IF(AC633="Interdit",0,VLOOKUP(O633,'CODE H VS CODE ICPE'!$A$2:$E$80,5,FALSE)))</f>
        <v>0</v>
      </c>
      <c r="AS633" s="21">
        <f>IF(AD633="",0,IF(AD633="Interdit",0,VLOOKUP(P633,'CODE H VS CODE ICPE'!$A$2:$E$80,5,FALSE)))</f>
        <v>0</v>
      </c>
      <c r="AT633" s="21">
        <f>IF(AE633="",0,IF(AE633="Interdit",0,VLOOKUP(Q633,'CODE H VS CODE ICPE'!$A$2:$E$80,5,FALSE)))</f>
        <v>0</v>
      </c>
      <c r="AU633" s="21">
        <f>IF(AF633="",0,IF(AF633="Interdit",0,VLOOKUP(R633,'CODE H VS CODE ICPE'!$A$2:$E$80,5,FALSE)))</f>
        <v>0</v>
      </c>
      <c r="AV633" s="21">
        <f>IF(AG633="",0,IF(AG633="Interdit",0,VLOOKUP(S633,'CODE H VS CODE ICPE'!$A$2:$E$80,5,FALSE)))</f>
        <v>0</v>
      </c>
      <c r="AW633" s="20" t="str">
        <f t="shared" si="107"/>
        <v>$AK$2</v>
      </c>
      <c r="AX633" s="26">
        <f t="shared" si="108"/>
        <v>99999.99</v>
      </c>
      <c r="AY633" s="20" t="str">
        <f t="shared" si="109"/>
        <v>H319</v>
      </c>
      <c r="AZ633" s="20">
        <f>IF(AY633="","",IF(AY633=0,"",VLOOKUP(AY633,'CODE H VS CODE ICPE'!$A$1:$E$80,3,FALSE)))</f>
        <v>4511</v>
      </c>
    </row>
    <row r="634" spans="1:52" ht="28.9" customHeight="1">
      <c r="A634" s="23">
        <v>1230</v>
      </c>
      <c r="B634" s="24" t="s">
        <v>1594</v>
      </c>
      <c r="C634" s="25" t="s">
        <v>234</v>
      </c>
      <c r="D634" s="24" t="s">
        <v>292</v>
      </c>
      <c r="E634" s="24" t="s">
        <v>1595</v>
      </c>
      <c r="F634" s="30" t="s">
        <v>40</v>
      </c>
      <c r="G634" s="30" t="s">
        <v>84</v>
      </c>
      <c r="H634" s="30" t="s">
        <v>92</v>
      </c>
      <c r="I634" s="30" t="s">
        <v>108</v>
      </c>
      <c r="J634" s="30" t="s">
        <v>150</v>
      </c>
      <c r="K634" s="30"/>
      <c r="L634" s="30"/>
      <c r="M634" s="30"/>
      <c r="N634" s="30"/>
      <c r="O634" s="30"/>
      <c r="P634" s="30"/>
      <c r="Q634" s="30"/>
      <c r="R634" s="30"/>
      <c r="S634" s="30"/>
      <c r="T634" s="20" t="str">
        <f>IFERROR(VLOOKUP(F634,'CODE H VS CODE ICPE'!$A$2:$D$80,4,FALSE),"")</f>
        <v>Autorisé</v>
      </c>
      <c r="U634" s="20" t="str">
        <f>IFERROR(VLOOKUP(G634,'CODE H VS CODE ICPE'!$A$2:$D$80,4,FALSE),"")</f>
        <v>Autorisé</v>
      </c>
      <c r="V634" s="20" t="str">
        <f>IFERROR(VLOOKUP(H634,'CODE H VS CODE ICPE'!$A$2:$D$80,4,FALSE),"")</f>
        <v>Demande d'autorisation</v>
      </c>
      <c r="W634" s="20" t="str">
        <f>IFERROR(VLOOKUP(I634,'CODE H VS CODE ICPE'!$A$2:$D$80,4,FALSE),"")</f>
        <v>Autorisé</v>
      </c>
      <c r="X634" s="20" t="str">
        <f>IFERROR(VLOOKUP(J634,'CODE H VS CODE ICPE'!$A$2:$D$80,4,FALSE),"")</f>
        <v>Demande d'autorisation</v>
      </c>
      <c r="Y634" s="20" t="str">
        <f>IFERROR(VLOOKUP(K634,'CODE H VS CODE ICPE'!$A$2:$D$80,4,FALSE),"")</f>
        <v/>
      </c>
      <c r="Z634" s="20" t="str">
        <f>IFERROR(VLOOKUP(L634,'CODE H VS CODE ICPE'!$A$2:$D$80,4,FALSE),"")</f>
        <v/>
      </c>
      <c r="AA634" s="20" t="str">
        <f>IFERROR(VLOOKUP(M634,'CODE H VS CODE ICPE'!$A$2:$D$80,4,FALSE),"")</f>
        <v/>
      </c>
      <c r="AB634" s="20" t="str">
        <f>IFERROR(VLOOKUP(N634,'CODE H VS CODE ICPE'!$A$2:$D$80,4,FALSE),"")</f>
        <v/>
      </c>
      <c r="AC634" s="20" t="str">
        <f>IFERROR(VLOOKUP(O634,'CODE H VS CODE ICPE'!$A$2:$D$80,4,FALSE),"")</f>
        <v/>
      </c>
      <c r="AD634" s="20" t="str">
        <f>IFERROR(VLOOKUP(P634,'CODE H VS CODE ICPE'!$A$2:$D$80,4,FALSE),"")</f>
        <v/>
      </c>
      <c r="AE634" s="20" t="str">
        <f>IFERROR(VLOOKUP(Q634,'CODE H VS CODE ICPE'!$A$2:$D$80,4,FALSE),"")</f>
        <v/>
      </c>
      <c r="AF634" s="20" t="str">
        <f>IFERROR(VLOOKUP(R634,'CODE H VS CODE ICPE'!$A$2:$D$80,4,FALSE),"")</f>
        <v/>
      </c>
      <c r="AG634" s="20" t="str">
        <f>IFERROR(VLOOKUP(S634,'CODE H VS CODE ICPE'!$A$2:$D$80,4,FALSE),"")</f>
        <v/>
      </c>
      <c r="AH634" s="47" t="str">
        <f t="shared" si="100"/>
        <v>Accepted</v>
      </c>
      <c r="AI634" s="21">
        <f>IF(T634="",0,IF(T634="Interdit",0,VLOOKUP(F634,'CODE H VS CODE ICPE'!$A$2:$E$80,5,FALSE)))</f>
        <v>99999.99</v>
      </c>
      <c r="AJ634" s="21">
        <f>IF(U634="",0,IF(U634="Interdit",0,VLOOKUP(G634,'CODE H VS CODE ICPE'!$A$2:$E$80,5,FALSE)))</f>
        <v>99999.99</v>
      </c>
      <c r="AK634" s="21">
        <f>IF(V634="",0,IF(V634="Interdit",0,VLOOKUP(H634,'CODE H VS CODE ICPE'!$A$2:$E$80,5,FALSE)))</f>
        <v>199.99</v>
      </c>
      <c r="AL634" s="21">
        <f>IF(W634="",0,IF(W634="Interdit",0,VLOOKUP(I634,'CODE H VS CODE ICPE'!$A$2:$E$80,5,FALSE)))</f>
        <v>99999.99</v>
      </c>
      <c r="AM634" s="21">
        <f>IF(X634="",0,IF(X634="Interdit",0,VLOOKUP(J634,'CODE H VS CODE ICPE'!$A$2:$E$80,5,FALSE)))</f>
        <v>4999.99</v>
      </c>
      <c r="AN634" s="21">
        <f>IF(Y634="",0,IF(Y634="Interdit",0,VLOOKUP(K634,'CODE H VS CODE ICPE'!$A$2:$E$80,5,FALSE)))</f>
        <v>0</v>
      </c>
      <c r="AO634" s="21">
        <f>IF(Z634="",0,IF(Z634="Interdit",0,VLOOKUP(L634,'CODE H VS CODE ICPE'!$A$2:$E$80,5,FALSE)))</f>
        <v>0</v>
      </c>
      <c r="AP634" s="21">
        <f>IF(AA634="",0,IF(AA634="Interdit",0,VLOOKUP(M634,'CODE H VS CODE ICPE'!$A$2:$E$80,5,FALSE)))</f>
        <v>0</v>
      </c>
      <c r="AQ634" s="21">
        <f>IF(AB634="",0,IF(AB634="Interdit",0,VLOOKUP(N634,'CODE H VS CODE ICPE'!$A$2:$E$80,5,FALSE)))</f>
        <v>0</v>
      </c>
      <c r="AR634" s="21">
        <f>IF(AC634="",0,IF(AC634="Interdit",0,VLOOKUP(O634,'CODE H VS CODE ICPE'!$A$2:$E$80,5,FALSE)))</f>
        <v>0</v>
      </c>
      <c r="AS634" s="21">
        <f>IF(AD634="",0,IF(AD634="Interdit",0,VLOOKUP(P634,'CODE H VS CODE ICPE'!$A$2:$E$80,5,FALSE)))</f>
        <v>0</v>
      </c>
      <c r="AT634" s="21">
        <f>IF(AE634="",0,IF(AE634="Interdit",0,VLOOKUP(Q634,'CODE H VS CODE ICPE'!$A$2:$E$80,5,FALSE)))</f>
        <v>0</v>
      </c>
      <c r="AU634" s="21">
        <f>IF(AF634="",0,IF(AF634="Interdit",0,VLOOKUP(R634,'CODE H VS CODE ICPE'!$A$2:$E$80,5,FALSE)))</f>
        <v>0</v>
      </c>
      <c r="AV634" s="21">
        <f>IF(AG634="",0,IF(AG634="Interdit",0,VLOOKUP(S634,'CODE H VS CODE ICPE'!$A$2:$E$80,5,FALSE)))</f>
        <v>0</v>
      </c>
      <c r="AW634" s="20" t="str">
        <f t="shared" si="107"/>
        <v>$AI$2</v>
      </c>
      <c r="AX634" s="26">
        <f t="shared" si="108"/>
        <v>99999.99</v>
      </c>
      <c r="AY634" s="20" t="str">
        <f t="shared" si="109"/>
        <v>H225</v>
      </c>
      <c r="AZ634" s="20">
        <f>IF(AY634="","",IF(AY634=0,"",VLOOKUP(AY634,'CODE H VS CODE ICPE'!$A$1:$E$80,3,FALSE)))</f>
        <v>4331</v>
      </c>
    </row>
    <row r="635" spans="1:52" ht="28.9" customHeight="1">
      <c r="A635" s="23">
        <v>1038</v>
      </c>
      <c r="B635" s="24" t="s">
        <v>1596</v>
      </c>
      <c r="C635" s="25">
        <v>2</v>
      </c>
      <c r="D635" s="24" t="s">
        <v>1230</v>
      </c>
      <c r="E635" s="24" t="s">
        <v>1597</v>
      </c>
      <c r="F635" s="20" t="s">
        <v>29</v>
      </c>
      <c r="G635" s="20" t="s">
        <v>84</v>
      </c>
      <c r="H635" s="20" t="s">
        <v>114</v>
      </c>
      <c r="I635" s="20" t="s">
        <v>116</v>
      </c>
      <c r="J635" s="20" t="s">
        <v>118</v>
      </c>
      <c r="K635" s="20" t="s">
        <v>122</v>
      </c>
      <c r="L635" s="20" t="s">
        <v>154</v>
      </c>
      <c r="M635" s="20" t="s">
        <v>136</v>
      </c>
      <c r="N635" s="20"/>
      <c r="O635" s="20"/>
      <c r="P635" s="20"/>
      <c r="Q635" s="20"/>
      <c r="R635" s="20"/>
      <c r="S635" s="20"/>
      <c r="T635" s="20" t="str">
        <f>IFERROR(VLOOKUP(F635,'CODE H VS CODE ICPE'!$A$2:$D$80,4,FALSE),"")</f>
        <v>Demande d'autorisation</v>
      </c>
      <c r="U635" s="20" t="str">
        <f>IFERROR(VLOOKUP(G635,'CODE H VS CODE ICPE'!$A$2:$D$80,4,FALSE),"")</f>
        <v>Autorisé</v>
      </c>
      <c r="V635" s="20" t="str">
        <f>IFERROR(VLOOKUP(H635,'CODE H VS CODE ICPE'!$A$2:$D$80,4,FALSE),"")</f>
        <v>Autorisé</v>
      </c>
      <c r="W635" s="20" t="str">
        <f>IFERROR(VLOOKUP(I635,'CODE H VS CODE ICPE'!$A$2:$D$80,4,FALSE),"")</f>
        <v>Autorisé</v>
      </c>
      <c r="X635" s="20" t="str">
        <f>IFERROR(VLOOKUP(J635,'CODE H VS CODE ICPE'!$A$2:$D$80,4,FALSE),"")</f>
        <v>Interdit</v>
      </c>
      <c r="Y635" s="20" t="str">
        <f>IFERROR(VLOOKUP(K635,'CODE H VS CODE ICPE'!$A$2:$D$80,4,FALSE),"")</f>
        <v>Demande d'autorisation</v>
      </c>
      <c r="Z635" s="20" t="str">
        <f>IFERROR(VLOOKUP(L635,'CODE H VS CODE ICPE'!$A$2:$D$80,4,FALSE),"")</f>
        <v>Interdit</v>
      </c>
      <c r="AA635" s="20" t="str">
        <f>IFERROR(VLOOKUP(M635,'CODE H VS CODE ICPE'!$A$2:$D$80,4,FALSE),"")</f>
        <v>Interdit</v>
      </c>
      <c r="AB635" s="20" t="str">
        <f>IFERROR(VLOOKUP(N635,'CODE H VS CODE ICPE'!$A$2:$D$80,4,FALSE),"")</f>
        <v/>
      </c>
      <c r="AC635" s="20" t="str">
        <f>IFERROR(VLOOKUP(O635,'CODE H VS CODE ICPE'!$A$2:$D$80,4,FALSE),"")</f>
        <v/>
      </c>
      <c r="AD635" s="20" t="str">
        <f>IFERROR(VLOOKUP(P635,'CODE H VS CODE ICPE'!$A$2:$D$80,4,FALSE),"")</f>
        <v/>
      </c>
      <c r="AE635" s="20" t="str">
        <f>IFERROR(VLOOKUP(Q635,'CODE H VS CODE ICPE'!$A$2:$D$80,4,FALSE),"")</f>
        <v/>
      </c>
      <c r="AF635" s="20" t="str">
        <f>IFERROR(VLOOKUP(R635,'CODE H VS CODE ICPE'!$A$2:$D$80,4,FALSE),"")</f>
        <v/>
      </c>
      <c r="AG635" s="20" t="str">
        <f>IFERROR(VLOOKUP(S635,'CODE H VS CODE ICPE'!$A$2:$D$80,4,FALSE),"")</f>
        <v/>
      </c>
      <c r="AH635" s="48" t="str">
        <f t="shared" si="100"/>
        <v>Accepted</v>
      </c>
      <c r="AI635" s="21">
        <f>IF(T635="",0,IF(T635="Interdit",0,VLOOKUP(F635,'CODE H VS CODE ICPE'!$A$2:$E$80,5,FALSE)))</f>
        <v>999.99</v>
      </c>
      <c r="AJ635" s="21">
        <f>IF(U635="",0,IF(U635="Interdit",0,VLOOKUP(G635,'CODE H VS CODE ICPE'!$A$2:$E$80,5,FALSE)))</f>
        <v>99999.99</v>
      </c>
      <c r="AK635" s="21">
        <f>IF(V635="",0,IF(V635="Interdit",0,VLOOKUP(H635,'CODE H VS CODE ICPE'!$A$2:$E$80,5,FALSE)))</f>
        <v>99999.99</v>
      </c>
      <c r="AL635" s="21">
        <f>IF(W635="",0,IF(W635="Interdit",0,VLOOKUP(I635,'CODE H VS CODE ICPE'!$A$2:$E$80,5,FALSE)))</f>
        <v>99999.99</v>
      </c>
      <c r="AM635" s="21">
        <f>IF(X635="",0,IF(X635="Interdit",0,VLOOKUP(J635,'CODE H VS CODE ICPE'!$A$2:$E$80,5,FALSE)))</f>
        <v>0</v>
      </c>
      <c r="AN635" s="21">
        <f>IF(Y635="",0,IF(Y635="Interdit",0,VLOOKUP(K635,'CODE H VS CODE ICPE'!$A$2:$E$80,5,FALSE)))</f>
        <v>19999.990000000002</v>
      </c>
      <c r="AO635" s="21">
        <f>IF(Z635="",0,IF(Z635="Interdit",0,VLOOKUP(L635,'CODE H VS CODE ICPE'!$A$2:$E$80,5,FALSE)))</f>
        <v>0</v>
      </c>
      <c r="AP635" s="21">
        <f>IF(AA635="",0,IF(AA635="Interdit",0,VLOOKUP(M635,'CODE H VS CODE ICPE'!$A$2:$E$80,5,FALSE)))</f>
        <v>0</v>
      </c>
      <c r="AQ635" s="21">
        <f>IF(AB635="",0,IF(AB635="Interdit",0,VLOOKUP(N635,'CODE H VS CODE ICPE'!$A$2:$E$80,5,FALSE)))</f>
        <v>0</v>
      </c>
      <c r="AR635" s="21">
        <f>IF(AC635="",0,IF(AC635="Interdit",0,VLOOKUP(O635,'CODE H VS CODE ICPE'!$A$2:$E$80,5,FALSE)))</f>
        <v>0</v>
      </c>
      <c r="AS635" s="21">
        <f>IF(AD635="",0,IF(AD635="Interdit",0,VLOOKUP(P635,'CODE H VS CODE ICPE'!$A$2:$E$80,5,FALSE)))</f>
        <v>0</v>
      </c>
      <c r="AT635" s="21">
        <f>IF(AE635="",0,IF(AE635="Interdit",0,VLOOKUP(Q635,'CODE H VS CODE ICPE'!$A$2:$E$80,5,FALSE)))</f>
        <v>0</v>
      </c>
      <c r="AU635" s="21">
        <f>IF(AF635="",0,IF(AF635="Interdit",0,VLOOKUP(R635,'CODE H VS CODE ICPE'!$A$2:$E$80,5,FALSE)))</f>
        <v>0</v>
      </c>
      <c r="AV635" s="21">
        <f>IF(AG635="",0,IF(AG635="Interdit",0,VLOOKUP(S635,'CODE H VS CODE ICPE'!$A$2:$E$80,5,FALSE)))</f>
        <v>0</v>
      </c>
      <c r="AW635" s="20" t="str">
        <f>ADDRESS(2,MATCH(MAX(AI635:AV635),AI635:AV635,0)+COLUMN(AI635)-1)</f>
        <v>$AJ$2</v>
      </c>
      <c r="AX635" s="26">
        <f>IF(AH635="Interdit","",IF(AW635="$AI$2",AI635,IF(AW635="$AJ$2",AJ635,IF(AW635="$AK$2",AK635,IF(AW635="$AL$2",AL635,IF(AW635="$AM$2",AM635,IF(AW635="$AN$2",AN635,IF(AW635="$AO$2",AO635,IF(AW635="$AP$2",AP635,IF(AW635="$AQ$2",AQ635,IF(AW635="$AR$2",AR635,IF(AW635="$AS$2",AS635,IF(AW635="$AT$2",AT635,IF(AW635="$AU$2",AU635,IF(AW635="$AV$2",AV635,"")))))))))))))))</f>
        <v>99999.99</v>
      </c>
      <c r="AY635" s="20" t="str">
        <f>IF(AX635="","",IF(AW635="$AI$2",F635,IF(AW635="$AJ$2",G635,IF(AW635="$AK$2",H635,IF(AW635="$AL$2",I635,IF(AW635="$AM$2",J635,IF(AW635="$AN$2",K635,IF(AW635="$AO$2",L635,IF(AW635="$AP$2",M635,IF(AW635="$AQ$2",N635,IF(AW635="$AR$2",O635,IF(AW635="$AS$2",P635,IF(AW635="$AT$2",Q635,IF(AW635="$AU$2",R635,IF(AW635="$AV$2",S635,"")))))))))))))))</f>
        <v>H301</v>
      </c>
      <c r="AZ635" s="20">
        <f>IF(AY635="","",IF(AY635=0,"",VLOOKUP(AY635,'CODE H VS CODE ICPE'!$A$1:$E$80,3,FALSE)))</f>
        <v>4511</v>
      </c>
    </row>
    <row r="636" spans="1:52" ht="28.9" customHeight="1">
      <c r="A636" s="23">
        <v>1040</v>
      </c>
      <c r="B636" s="24" t="s">
        <v>1598</v>
      </c>
      <c r="C636" s="25">
        <v>2</v>
      </c>
      <c r="D636" s="24" t="s">
        <v>865</v>
      </c>
      <c r="E636" s="24" t="s">
        <v>1599</v>
      </c>
      <c r="F636" s="20" t="s">
        <v>29</v>
      </c>
      <c r="G636" s="20" t="s">
        <v>84</v>
      </c>
      <c r="H636" s="20" t="s">
        <v>96</v>
      </c>
      <c r="I636" s="20" t="s">
        <v>108</v>
      </c>
      <c r="J636" s="20" t="s">
        <v>114</v>
      </c>
      <c r="K636" s="20" t="s">
        <v>116</v>
      </c>
      <c r="L636" s="20" t="s">
        <v>118</v>
      </c>
      <c r="M636" s="20" t="s">
        <v>122</v>
      </c>
      <c r="N636" s="20" t="s">
        <v>154</v>
      </c>
      <c r="O636" s="20" t="s">
        <v>136</v>
      </c>
      <c r="P636" s="20"/>
      <c r="Q636" s="20"/>
      <c r="R636" s="20"/>
      <c r="S636" s="20"/>
      <c r="T636" s="20" t="str">
        <f>IFERROR(VLOOKUP(F636,'CODE H VS CODE ICPE'!$A$2:$D$80,4,FALSE),"")</f>
        <v>Demande d'autorisation</v>
      </c>
      <c r="U636" s="20" t="str">
        <f>IFERROR(VLOOKUP(G636,'CODE H VS CODE ICPE'!$A$2:$D$80,4,FALSE),"")</f>
        <v>Autorisé</v>
      </c>
      <c r="V636" s="20" t="str">
        <f>IFERROR(VLOOKUP(H636,'CODE H VS CODE ICPE'!$A$2:$D$80,4,FALSE),"")</f>
        <v>Autorisé</v>
      </c>
      <c r="W636" s="20" t="str">
        <f>IFERROR(VLOOKUP(I636,'CODE H VS CODE ICPE'!$A$2:$D$80,4,FALSE),"")</f>
        <v>Autorisé</v>
      </c>
      <c r="X636" s="20" t="str">
        <f>IFERROR(VLOOKUP(J636,'CODE H VS CODE ICPE'!$A$2:$D$80,4,FALSE),"")</f>
        <v>Autorisé</v>
      </c>
      <c r="Y636" s="20" t="str">
        <f>IFERROR(VLOOKUP(K636,'CODE H VS CODE ICPE'!$A$2:$D$80,4,FALSE),"")</f>
        <v>Autorisé</v>
      </c>
      <c r="Z636" s="20" t="str">
        <f>IFERROR(VLOOKUP(L636,'CODE H VS CODE ICPE'!$A$2:$D$80,4,FALSE),"")</f>
        <v>Interdit</v>
      </c>
      <c r="AA636" s="20" t="str">
        <f>IFERROR(VLOOKUP(M636,'CODE H VS CODE ICPE'!$A$2:$D$80,4,FALSE),"")</f>
        <v>Demande d'autorisation</v>
      </c>
      <c r="AB636" s="20" t="str">
        <f>IFERROR(VLOOKUP(N636,'CODE H VS CODE ICPE'!$A$2:$D$80,4,FALSE),"")</f>
        <v>Interdit</v>
      </c>
      <c r="AC636" s="20" t="str">
        <f>IFERROR(VLOOKUP(O636,'CODE H VS CODE ICPE'!$A$2:$D$80,4,FALSE),"")</f>
        <v>Interdit</v>
      </c>
      <c r="AD636" s="20" t="str">
        <f>IFERROR(VLOOKUP(P636,'CODE H VS CODE ICPE'!$A$2:$D$80,4,FALSE),"")</f>
        <v/>
      </c>
      <c r="AE636" s="20" t="str">
        <f>IFERROR(VLOOKUP(Q636,'CODE H VS CODE ICPE'!$A$2:$D$80,4,FALSE),"")</f>
        <v/>
      </c>
      <c r="AF636" s="20" t="str">
        <f>IFERROR(VLOOKUP(R636,'CODE H VS CODE ICPE'!$A$2:$D$80,4,FALSE),"")</f>
        <v/>
      </c>
      <c r="AG636" s="20" t="str">
        <f>IFERROR(VLOOKUP(S636,'CODE H VS CODE ICPE'!$A$2:$D$80,4,FALSE),"")</f>
        <v/>
      </c>
      <c r="AH636" s="48" t="str">
        <f t="shared" si="100"/>
        <v>Accepted</v>
      </c>
      <c r="AI636" s="21">
        <f>IF(T636="",0,IF(T636="Interdit",0,VLOOKUP(F636,'CODE H VS CODE ICPE'!$A$2:$E$80,5,FALSE)))</f>
        <v>999.99</v>
      </c>
      <c r="AJ636" s="21">
        <f>IF(U636="",0,IF(U636="Interdit",0,VLOOKUP(G636,'CODE H VS CODE ICPE'!$A$2:$E$80,5,FALSE)))</f>
        <v>99999.99</v>
      </c>
      <c r="AK636" s="21">
        <f>IF(V636="",0,IF(V636="Interdit",0,VLOOKUP(H636,'CODE H VS CODE ICPE'!$A$2:$E$80,5,FALSE)))</f>
        <v>149999.99</v>
      </c>
      <c r="AL636" s="21">
        <f>IF(W636="",0,IF(W636="Interdit",0,VLOOKUP(I636,'CODE H VS CODE ICPE'!$A$2:$E$80,5,FALSE)))</f>
        <v>99999.99</v>
      </c>
      <c r="AM636" s="21">
        <f>IF(X636="",0,IF(X636="Interdit",0,VLOOKUP(J636,'CODE H VS CODE ICPE'!$A$2:$E$80,5,FALSE)))</f>
        <v>99999.99</v>
      </c>
      <c r="AN636" s="21">
        <f>IF(Y636="",0,IF(Y636="Interdit",0,VLOOKUP(K636,'CODE H VS CODE ICPE'!$A$2:$E$80,5,FALSE)))</f>
        <v>99999.99</v>
      </c>
      <c r="AO636" s="21">
        <f>IF(Z636="",0,IF(Z636="Interdit",0,VLOOKUP(L636,'CODE H VS CODE ICPE'!$A$2:$E$80,5,FALSE)))</f>
        <v>0</v>
      </c>
      <c r="AP636" s="21">
        <f>IF(AA636="",0,IF(AA636="Interdit",0,VLOOKUP(M636,'CODE H VS CODE ICPE'!$A$2:$E$80,5,FALSE)))</f>
        <v>19999.990000000002</v>
      </c>
      <c r="AQ636" s="21">
        <f>IF(AB636="",0,IF(AB636="Interdit",0,VLOOKUP(N636,'CODE H VS CODE ICPE'!$A$2:$E$80,5,FALSE)))</f>
        <v>0</v>
      </c>
      <c r="AR636" s="21">
        <f>IF(AC636="",0,IF(AC636="Interdit",0,VLOOKUP(O636,'CODE H VS CODE ICPE'!$A$2:$E$80,5,FALSE)))</f>
        <v>0</v>
      </c>
      <c r="AS636" s="21">
        <f>IF(AD636="",0,IF(AD636="Interdit",0,VLOOKUP(P636,'CODE H VS CODE ICPE'!$A$2:$E$80,5,FALSE)))</f>
        <v>0</v>
      </c>
      <c r="AT636" s="21">
        <f>IF(AE636="",0,IF(AE636="Interdit",0,VLOOKUP(Q636,'CODE H VS CODE ICPE'!$A$2:$E$80,5,FALSE)))</f>
        <v>0</v>
      </c>
      <c r="AU636" s="21">
        <f>IF(AF636="",0,IF(AF636="Interdit",0,VLOOKUP(R636,'CODE H VS CODE ICPE'!$A$2:$E$80,5,FALSE)))</f>
        <v>0</v>
      </c>
      <c r="AV636" s="21">
        <f>IF(AG636="",0,IF(AG636="Interdit",0,VLOOKUP(S636,'CODE H VS CODE ICPE'!$A$2:$E$80,5,FALSE)))</f>
        <v>0</v>
      </c>
      <c r="AW636" s="20" t="str">
        <f>ADDRESS(2,MATCH(MAX(AI636:AV636),AI636:AV636,0)+COLUMN(AI636)-1)</f>
        <v>$AK$2</v>
      </c>
      <c r="AX636" s="26">
        <f>IF(AH636="Interdit","",IF(AW636="$AI$2",AI636,IF(AW636="$AJ$2",AJ636,IF(AW636="$AK$2",AK636,IF(AW636="$AL$2",AL636,IF(AW636="$AM$2",AM636,IF(AW636="$AN$2",AN636,IF(AW636="$AO$2",AO636,IF(AW636="$AP$2",AP636,IF(AW636="$AQ$2",AQ636,IF(AW636="$AR$2",AR636,IF(AW636="$AS$2",AS636,IF(AW636="$AT$2",AT636,IF(AW636="$AU$2",AU636,IF(AW636="$AV$2",AV636,"")))))))))))))))</f>
        <v>149999.99</v>
      </c>
      <c r="AY636" s="20" t="str">
        <f>IF(AX636="","",IF(AW636="$AI$2",F636,IF(AW636="$AJ$2",G636,IF(AW636="$AK$2",H636,IF(AW636="$AL$2",I636,IF(AW636="$AM$2",J636,IF(AW636="$AN$2",K636,IF(AW636="$AO$2",L636,IF(AW636="$AP$2",M636,IF(AW636="$AQ$2",N636,IF(AW636="$AR$2",O636,IF(AW636="$AS$2",P636,IF(AW636="$AT$2",Q636,IF(AW636="$AU$2",R636,IF(AW636="$AV$2",S636,"")))))))))))))))</f>
        <v>H314</v>
      </c>
      <c r="AZ636" s="20">
        <f>IF(AY636="","",IF(AY636=0,"",VLOOKUP(AY636,'CODE H VS CODE ICPE'!$A$1:$E$80,3,FALSE)))</f>
        <v>4320</v>
      </c>
    </row>
    <row r="637" spans="1:52" ht="28.9" customHeight="1">
      <c r="A637" s="23">
        <v>1237</v>
      </c>
      <c r="B637" s="24" t="s">
        <v>1600</v>
      </c>
      <c r="C637" s="25" t="s">
        <v>234</v>
      </c>
      <c r="D637" s="24" t="s">
        <v>235</v>
      </c>
      <c r="E637" s="24" t="s">
        <v>1601</v>
      </c>
      <c r="F637" s="30" t="s">
        <v>40</v>
      </c>
      <c r="G637" s="30" t="s">
        <v>98</v>
      </c>
      <c r="H637" s="30" t="s">
        <v>104</v>
      </c>
      <c r="I637" s="30" t="s">
        <v>114</v>
      </c>
      <c r="J637" s="30"/>
      <c r="K637" s="30"/>
      <c r="L637" s="30"/>
      <c r="M637" s="30"/>
      <c r="N637" s="30"/>
      <c r="O637" s="30"/>
      <c r="P637" s="30"/>
      <c r="Q637" s="30"/>
      <c r="R637" s="30"/>
      <c r="S637" s="30"/>
      <c r="T637" s="20" t="str">
        <f>IFERROR(VLOOKUP(F637,'CODE H VS CODE ICPE'!$A$2:$D$80,4,FALSE),"")</f>
        <v>Autorisé</v>
      </c>
      <c r="U637" s="20" t="str">
        <f>IFERROR(VLOOKUP(G637,'CODE H VS CODE ICPE'!$A$2:$D$80,4,FALSE),"")</f>
        <v>Demande d'autorisation</v>
      </c>
      <c r="V637" s="20" t="str">
        <f>IFERROR(VLOOKUP(H637,'CODE H VS CODE ICPE'!$A$2:$D$80,4,FALSE),"")</f>
        <v>Autorisé</v>
      </c>
      <c r="W637" s="20" t="str">
        <f>IFERROR(VLOOKUP(I637,'CODE H VS CODE ICPE'!$A$2:$D$80,4,FALSE),"")</f>
        <v>Autorisé</v>
      </c>
      <c r="X637" s="20" t="str">
        <f>IFERROR(VLOOKUP(J637,'CODE H VS CODE ICPE'!$A$2:$D$80,4,FALSE),"")</f>
        <v/>
      </c>
      <c r="Y637" s="20" t="str">
        <f>IFERROR(VLOOKUP(K637,'CODE H VS CODE ICPE'!$A$2:$D$80,4,FALSE),"")</f>
        <v/>
      </c>
      <c r="Z637" s="20" t="str">
        <f>IFERROR(VLOOKUP(L637,'CODE H VS CODE ICPE'!$A$2:$D$80,4,FALSE),"")</f>
        <v/>
      </c>
      <c r="AA637" s="20" t="str">
        <f>IFERROR(VLOOKUP(M637,'CODE H VS CODE ICPE'!$A$2:$D$80,4,FALSE),"")</f>
        <v/>
      </c>
      <c r="AB637" s="20" t="str">
        <f>IFERROR(VLOOKUP(N637,'CODE H VS CODE ICPE'!$A$2:$D$80,4,FALSE),"")</f>
        <v/>
      </c>
      <c r="AC637" s="20" t="str">
        <f>IFERROR(VLOOKUP(O637,'CODE H VS CODE ICPE'!$A$2:$D$80,4,FALSE),"")</f>
        <v/>
      </c>
      <c r="AD637" s="20" t="str">
        <f>IFERROR(VLOOKUP(P637,'CODE H VS CODE ICPE'!$A$2:$D$80,4,FALSE),"")</f>
        <v/>
      </c>
      <c r="AE637" s="20" t="str">
        <f>IFERROR(VLOOKUP(Q637,'CODE H VS CODE ICPE'!$A$2:$D$80,4,FALSE),"")</f>
        <v/>
      </c>
      <c r="AF637" s="20" t="str">
        <f>IFERROR(VLOOKUP(R637,'CODE H VS CODE ICPE'!$A$2:$D$80,4,FALSE),"")</f>
        <v/>
      </c>
      <c r="AG637" s="20" t="str">
        <f>IFERROR(VLOOKUP(S637,'CODE H VS CODE ICPE'!$A$2:$D$80,4,FALSE),"")</f>
        <v/>
      </c>
      <c r="AH637" s="47" t="str">
        <f t="shared" si="100"/>
        <v>Accepted</v>
      </c>
      <c r="AI637" s="21">
        <f>IF(T637="",0,IF(T637="Interdit",0,VLOOKUP(F637,'CODE H VS CODE ICPE'!$A$2:$E$80,5,FALSE)))</f>
        <v>99999.99</v>
      </c>
      <c r="AJ637" s="21">
        <f>IF(U637="",0,IF(U637="Interdit",0,VLOOKUP(G637,'CODE H VS CODE ICPE'!$A$2:$E$80,5,FALSE)))</f>
        <v>19999.990000000002</v>
      </c>
      <c r="AK637" s="21">
        <f>IF(V637="",0,IF(V637="Interdit",0,VLOOKUP(H637,'CODE H VS CODE ICPE'!$A$2:$E$80,5,FALSE)))</f>
        <v>99999.99</v>
      </c>
      <c r="AL637" s="21">
        <f>IF(W637="",0,IF(W637="Interdit",0,VLOOKUP(I637,'CODE H VS CODE ICPE'!$A$2:$E$80,5,FALSE)))</f>
        <v>99999.99</v>
      </c>
      <c r="AM637" s="21">
        <f>IF(X637="",0,IF(X637="Interdit",0,VLOOKUP(J637,'CODE H VS CODE ICPE'!$A$2:$E$80,5,FALSE)))</f>
        <v>0</v>
      </c>
      <c r="AN637" s="21">
        <f>IF(Y637="",0,IF(Y637="Interdit",0,VLOOKUP(K637,'CODE H VS CODE ICPE'!$A$2:$E$80,5,FALSE)))</f>
        <v>0</v>
      </c>
      <c r="AO637" s="21">
        <f>IF(Z637="",0,IF(Z637="Interdit",0,VLOOKUP(L637,'CODE H VS CODE ICPE'!$A$2:$E$80,5,FALSE)))</f>
        <v>0</v>
      </c>
      <c r="AP637" s="21">
        <f>IF(AA637="",0,IF(AA637="Interdit",0,VLOOKUP(M637,'CODE H VS CODE ICPE'!$A$2:$E$80,5,FALSE)))</f>
        <v>0</v>
      </c>
      <c r="AQ637" s="21">
        <f>IF(AB637="",0,IF(AB637="Interdit",0,VLOOKUP(N637,'CODE H VS CODE ICPE'!$A$2:$E$80,5,FALSE)))</f>
        <v>0</v>
      </c>
      <c r="AR637" s="21">
        <f>IF(AC637="",0,IF(AC637="Interdit",0,VLOOKUP(O637,'CODE H VS CODE ICPE'!$A$2:$E$80,5,FALSE)))</f>
        <v>0</v>
      </c>
      <c r="AS637" s="21">
        <f>IF(AD637="",0,IF(AD637="Interdit",0,VLOOKUP(P637,'CODE H VS CODE ICPE'!$A$2:$E$80,5,FALSE)))</f>
        <v>0</v>
      </c>
      <c r="AT637" s="21">
        <f>IF(AE637="",0,IF(AE637="Interdit",0,VLOOKUP(Q637,'CODE H VS CODE ICPE'!$A$2:$E$80,5,FALSE)))</f>
        <v>0</v>
      </c>
      <c r="AU637" s="21">
        <f>IF(AF637="",0,IF(AF637="Interdit",0,VLOOKUP(R637,'CODE H VS CODE ICPE'!$A$2:$E$80,5,FALSE)))</f>
        <v>0</v>
      </c>
      <c r="AV637" s="21">
        <f>IF(AG637="",0,IF(AG637="Interdit",0,VLOOKUP(S637,'CODE H VS CODE ICPE'!$A$2:$E$80,5,FALSE)))</f>
        <v>0</v>
      </c>
      <c r="AW637" s="20" t="str">
        <f t="shared" ref="AW637:AW641" si="110">ADDRESS(2,MATCH(MAX(AI637:AV637),AI637:AV637,0)+COLUMN(AI637)-1)</f>
        <v>$AI$2</v>
      </c>
      <c r="AX637" s="26">
        <f t="shared" ref="AX637:AX641" si="111">IF(AH637="Interdit","",IF(AW637="$AI$2",AI637,IF(AW637="$AJ$2",AJ637,IF(AW637="$AK$2",AK637,IF(AW637="$AL$2",AL637,IF(AW637="$AM$2",AM637,IF(AW637="$AN$2",AN637,IF(AW637="$AO$2",AO637,IF(AW637="$AP$2",AP637,IF(AW637="$AQ$2",AQ637,IF(AW637="$AR$2",AR637,IF(AW637="$AS$2",AS637,IF(AW637="$AT$2",AT637,IF(AW637="$AU$2",AU637,IF(AW637="$AV$2",AV637,"")))))))))))))))</f>
        <v>99999.99</v>
      </c>
      <c r="AY637" s="20" t="str">
        <f t="shared" ref="AY637:AY641" si="112">IF(AX637="","",IF(AW637="$AI$2",F637,IF(AW637="$AJ$2",G637,IF(AW637="$AK$2",H637,IF(AW637="$AL$2",I637,IF(AW637="$AM$2",J637,IF(AW637="$AN$2",K637,IF(AW637="$AO$2",L637,IF(AW637="$AP$2",M637,IF(AW637="$AQ$2",N637,IF(AW637="$AR$2",O637,IF(AW637="$AS$2",P637,IF(AW637="$AT$2",Q637,IF(AW637="$AU$2",R637,IF(AW637="$AV$2",S637,"")))))))))))))))</f>
        <v>H225</v>
      </c>
      <c r="AZ637" s="20">
        <f>IF(AY637="","",IF(AY637=0,"",VLOOKUP(AY637,'CODE H VS CODE ICPE'!$A$1:$E$80,3,FALSE)))</f>
        <v>4331</v>
      </c>
    </row>
    <row r="638" spans="1:52" ht="28.9" customHeight="1">
      <c r="A638" s="23">
        <v>1247</v>
      </c>
      <c r="B638" s="24" t="s">
        <v>1602</v>
      </c>
      <c r="C638" s="25" t="s">
        <v>234</v>
      </c>
      <c r="D638" s="24" t="s">
        <v>235</v>
      </c>
      <c r="E638" s="24" t="s">
        <v>1603</v>
      </c>
      <c r="F638" s="30" t="s">
        <v>40</v>
      </c>
      <c r="G638" s="30" t="s">
        <v>98</v>
      </c>
      <c r="H638" s="30" t="s">
        <v>100</v>
      </c>
      <c r="I638" s="30" t="s">
        <v>114</v>
      </c>
      <c r="J638" s="30"/>
      <c r="K638" s="30"/>
      <c r="L638" s="30"/>
      <c r="M638" s="30"/>
      <c r="N638" s="30"/>
      <c r="O638" s="30"/>
      <c r="P638" s="30"/>
      <c r="Q638" s="30"/>
      <c r="R638" s="30"/>
      <c r="S638" s="30"/>
      <c r="T638" s="20" t="str">
        <f>IFERROR(VLOOKUP(F638,'CODE H VS CODE ICPE'!$A$2:$D$80,4,FALSE),"")</f>
        <v>Autorisé</v>
      </c>
      <c r="U638" s="20" t="str">
        <f>IFERROR(VLOOKUP(G638,'CODE H VS CODE ICPE'!$A$2:$D$80,4,FALSE),"")</f>
        <v>Demande d'autorisation</v>
      </c>
      <c r="V638" s="20" t="str">
        <f>IFERROR(VLOOKUP(H638,'CODE H VS CODE ICPE'!$A$2:$D$80,4,FALSE),"")</f>
        <v>Autorisé</v>
      </c>
      <c r="W638" s="20" t="str">
        <f>IFERROR(VLOOKUP(I638,'CODE H VS CODE ICPE'!$A$2:$D$80,4,FALSE),"")</f>
        <v>Autorisé</v>
      </c>
      <c r="X638" s="20" t="str">
        <f>IFERROR(VLOOKUP(J638,'CODE H VS CODE ICPE'!$A$2:$D$80,4,FALSE),"")</f>
        <v/>
      </c>
      <c r="Y638" s="20" t="str">
        <f>IFERROR(VLOOKUP(K638,'CODE H VS CODE ICPE'!$A$2:$D$80,4,FALSE),"")</f>
        <v/>
      </c>
      <c r="Z638" s="20" t="str">
        <f>IFERROR(VLOOKUP(L638,'CODE H VS CODE ICPE'!$A$2:$D$80,4,FALSE),"")</f>
        <v/>
      </c>
      <c r="AA638" s="20" t="str">
        <f>IFERROR(VLOOKUP(M638,'CODE H VS CODE ICPE'!$A$2:$D$80,4,FALSE),"")</f>
        <v/>
      </c>
      <c r="AB638" s="20" t="str">
        <f>IFERROR(VLOOKUP(N638,'CODE H VS CODE ICPE'!$A$2:$D$80,4,FALSE),"")</f>
        <v/>
      </c>
      <c r="AC638" s="20" t="str">
        <f>IFERROR(VLOOKUP(O638,'CODE H VS CODE ICPE'!$A$2:$D$80,4,FALSE),"")</f>
        <v/>
      </c>
      <c r="AD638" s="20" t="str">
        <f>IFERROR(VLOOKUP(P638,'CODE H VS CODE ICPE'!$A$2:$D$80,4,FALSE),"")</f>
        <v/>
      </c>
      <c r="AE638" s="20" t="str">
        <f>IFERROR(VLOOKUP(Q638,'CODE H VS CODE ICPE'!$A$2:$D$80,4,FALSE),"")</f>
        <v/>
      </c>
      <c r="AF638" s="20" t="str">
        <f>IFERROR(VLOOKUP(R638,'CODE H VS CODE ICPE'!$A$2:$D$80,4,FALSE),"")</f>
        <v/>
      </c>
      <c r="AG638" s="20" t="str">
        <f>IFERROR(VLOOKUP(S638,'CODE H VS CODE ICPE'!$A$2:$D$80,4,FALSE),"")</f>
        <v/>
      </c>
      <c r="AH638" s="47" t="str">
        <f t="shared" si="100"/>
        <v>Accepted</v>
      </c>
      <c r="AI638" s="21">
        <f>IF(T638="",0,IF(T638="Interdit",0,VLOOKUP(F638,'CODE H VS CODE ICPE'!$A$2:$E$80,5,FALSE)))</f>
        <v>99999.99</v>
      </c>
      <c r="AJ638" s="21">
        <f>IF(U638="",0,IF(U638="Interdit",0,VLOOKUP(G638,'CODE H VS CODE ICPE'!$A$2:$E$80,5,FALSE)))</f>
        <v>19999.990000000002</v>
      </c>
      <c r="AK638" s="21">
        <f>IF(V638="",0,IF(V638="Interdit",0,VLOOKUP(H638,'CODE H VS CODE ICPE'!$A$2:$E$80,5,FALSE)))</f>
        <v>99999.99</v>
      </c>
      <c r="AL638" s="21">
        <f>IF(W638="",0,IF(W638="Interdit",0,VLOOKUP(I638,'CODE H VS CODE ICPE'!$A$2:$E$80,5,FALSE)))</f>
        <v>99999.99</v>
      </c>
      <c r="AM638" s="21">
        <f>IF(X638="",0,IF(X638="Interdit",0,VLOOKUP(J638,'CODE H VS CODE ICPE'!$A$2:$E$80,5,FALSE)))</f>
        <v>0</v>
      </c>
      <c r="AN638" s="21">
        <f>IF(Y638="",0,IF(Y638="Interdit",0,VLOOKUP(K638,'CODE H VS CODE ICPE'!$A$2:$E$80,5,FALSE)))</f>
        <v>0</v>
      </c>
      <c r="AO638" s="21">
        <f>IF(Z638="",0,IF(Z638="Interdit",0,VLOOKUP(L638,'CODE H VS CODE ICPE'!$A$2:$E$80,5,FALSE)))</f>
        <v>0</v>
      </c>
      <c r="AP638" s="21">
        <f>IF(AA638="",0,IF(AA638="Interdit",0,VLOOKUP(M638,'CODE H VS CODE ICPE'!$A$2:$E$80,5,FALSE)))</f>
        <v>0</v>
      </c>
      <c r="AQ638" s="21">
        <f>IF(AB638="",0,IF(AB638="Interdit",0,VLOOKUP(N638,'CODE H VS CODE ICPE'!$A$2:$E$80,5,FALSE)))</f>
        <v>0</v>
      </c>
      <c r="AR638" s="21">
        <f>IF(AC638="",0,IF(AC638="Interdit",0,VLOOKUP(O638,'CODE H VS CODE ICPE'!$A$2:$E$80,5,FALSE)))</f>
        <v>0</v>
      </c>
      <c r="AS638" s="21">
        <f>IF(AD638="",0,IF(AD638="Interdit",0,VLOOKUP(P638,'CODE H VS CODE ICPE'!$A$2:$E$80,5,FALSE)))</f>
        <v>0</v>
      </c>
      <c r="AT638" s="21">
        <f>IF(AE638="",0,IF(AE638="Interdit",0,VLOOKUP(Q638,'CODE H VS CODE ICPE'!$A$2:$E$80,5,FALSE)))</f>
        <v>0</v>
      </c>
      <c r="AU638" s="21">
        <f>IF(AF638="",0,IF(AF638="Interdit",0,VLOOKUP(R638,'CODE H VS CODE ICPE'!$A$2:$E$80,5,FALSE)))</f>
        <v>0</v>
      </c>
      <c r="AV638" s="21">
        <f>IF(AG638="",0,IF(AG638="Interdit",0,VLOOKUP(S638,'CODE H VS CODE ICPE'!$A$2:$E$80,5,FALSE)))</f>
        <v>0</v>
      </c>
      <c r="AW638" s="20" t="str">
        <f t="shared" si="110"/>
        <v>$AI$2</v>
      </c>
      <c r="AX638" s="26">
        <f t="shared" si="111"/>
        <v>99999.99</v>
      </c>
      <c r="AY638" s="20" t="str">
        <f t="shared" si="112"/>
        <v>H225</v>
      </c>
      <c r="AZ638" s="20">
        <f>IF(AY638="","",IF(AY638=0,"",VLOOKUP(AY638,'CODE H VS CODE ICPE'!$A$1:$E$80,3,FALSE)))</f>
        <v>4331</v>
      </c>
    </row>
    <row r="639" spans="1:52" ht="28.9" customHeight="1">
      <c r="A639" s="23">
        <v>1274</v>
      </c>
      <c r="B639" s="24" t="s">
        <v>1604</v>
      </c>
      <c r="C639" s="25" t="s">
        <v>234</v>
      </c>
      <c r="D639" s="24" t="s">
        <v>235</v>
      </c>
      <c r="E639" s="24" t="s">
        <v>1605</v>
      </c>
      <c r="F639" s="30" t="s">
        <v>40</v>
      </c>
      <c r="G639" s="30" t="s">
        <v>102</v>
      </c>
      <c r="H639" s="30" t="s">
        <v>116</v>
      </c>
      <c r="I639" s="30"/>
      <c r="J639" s="30"/>
      <c r="K639" s="30"/>
      <c r="L639" s="30"/>
      <c r="M639" s="30"/>
      <c r="N639" s="30"/>
      <c r="O639" s="30"/>
      <c r="P639" s="30"/>
      <c r="Q639" s="30"/>
      <c r="R639" s="30"/>
      <c r="S639" s="30"/>
      <c r="T639" s="20" t="str">
        <f>IFERROR(VLOOKUP(F639,'CODE H VS CODE ICPE'!$A$2:$D$80,4,FALSE),"")</f>
        <v>Autorisé</v>
      </c>
      <c r="U639" s="20" t="str">
        <f>IFERROR(VLOOKUP(G639,'CODE H VS CODE ICPE'!$A$2:$D$80,4,FALSE),"")</f>
        <v>Demande d'autorisation</v>
      </c>
      <c r="V639" s="20" t="str">
        <f>IFERROR(VLOOKUP(H639,'CODE H VS CODE ICPE'!$A$2:$D$80,4,FALSE),"")</f>
        <v>Autorisé</v>
      </c>
      <c r="W639" s="20" t="str">
        <f>IFERROR(VLOOKUP(I639,'CODE H VS CODE ICPE'!$A$2:$D$80,4,FALSE),"")</f>
        <v/>
      </c>
      <c r="X639" s="20" t="str">
        <f>IFERROR(VLOOKUP(J639,'CODE H VS CODE ICPE'!$A$2:$D$80,4,FALSE),"")</f>
        <v/>
      </c>
      <c r="Y639" s="20" t="str">
        <f>IFERROR(VLOOKUP(K639,'CODE H VS CODE ICPE'!$A$2:$D$80,4,FALSE),"")</f>
        <v/>
      </c>
      <c r="Z639" s="20" t="str">
        <f>IFERROR(VLOOKUP(L639,'CODE H VS CODE ICPE'!$A$2:$D$80,4,FALSE),"")</f>
        <v/>
      </c>
      <c r="AA639" s="20" t="str">
        <f>IFERROR(VLOOKUP(M639,'CODE H VS CODE ICPE'!$A$2:$D$80,4,FALSE),"")</f>
        <v/>
      </c>
      <c r="AB639" s="20" t="str">
        <f>IFERROR(VLOOKUP(N639,'CODE H VS CODE ICPE'!$A$2:$D$80,4,FALSE),"")</f>
        <v/>
      </c>
      <c r="AC639" s="20" t="str">
        <f>IFERROR(VLOOKUP(O639,'CODE H VS CODE ICPE'!$A$2:$D$80,4,FALSE),"")</f>
        <v/>
      </c>
      <c r="AD639" s="20" t="str">
        <f>IFERROR(VLOOKUP(P639,'CODE H VS CODE ICPE'!$A$2:$D$80,4,FALSE),"")</f>
        <v/>
      </c>
      <c r="AE639" s="20" t="str">
        <f>IFERROR(VLOOKUP(Q639,'CODE H VS CODE ICPE'!$A$2:$D$80,4,FALSE),"")</f>
        <v/>
      </c>
      <c r="AF639" s="20" t="str">
        <f>IFERROR(VLOOKUP(R639,'CODE H VS CODE ICPE'!$A$2:$D$80,4,FALSE),"")</f>
        <v/>
      </c>
      <c r="AG639" s="20" t="str">
        <f>IFERROR(VLOOKUP(S639,'CODE H VS CODE ICPE'!$A$2:$D$80,4,FALSE),"")</f>
        <v/>
      </c>
      <c r="AH639" s="47" t="str">
        <f t="shared" si="100"/>
        <v>Accepted</v>
      </c>
      <c r="AI639" s="21">
        <f>IF(T639="",0,IF(T639="Interdit",0,VLOOKUP(F639,'CODE H VS CODE ICPE'!$A$2:$E$80,5,FALSE)))</f>
        <v>99999.99</v>
      </c>
      <c r="AJ639" s="21">
        <f>IF(U639="",0,IF(U639="Interdit",0,VLOOKUP(G639,'CODE H VS CODE ICPE'!$A$2:$E$80,5,FALSE)))</f>
        <v>19999.990000000002</v>
      </c>
      <c r="AK639" s="21">
        <f>IF(V639="",0,IF(V639="Interdit",0,VLOOKUP(H639,'CODE H VS CODE ICPE'!$A$2:$E$80,5,FALSE)))</f>
        <v>99999.99</v>
      </c>
      <c r="AL639" s="21">
        <f>IF(W639="",0,IF(W639="Interdit",0,VLOOKUP(I639,'CODE H VS CODE ICPE'!$A$2:$E$80,5,FALSE)))</f>
        <v>0</v>
      </c>
      <c r="AM639" s="21">
        <f>IF(X639="",0,IF(X639="Interdit",0,VLOOKUP(J639,'CODE H VS CODE ICPE'!$A$2:$E$80,5,FALSE)))</f>
        <v>0</v>
      </c>
      <c r="AN639" s="21">
        <f>IF(Y639="",0,IF(Y639="Interdit",0,VLOOKUP(K639,'CODE H VS CODE ICPE'!$A$2:$E$80,5,FALSE)))</f>
        <v>0</v>
      </c>
      <c r="AO639" s="21">
        <f>IF(Z639="",0,IF(Z639="Interdit",0,VLOOKUP(L639,'CODE H VS CODE ICPE'!$A$2:$E$80,5,FALSE)))</f>
        <v>0</v>
      </c>
      <c r="AP639" s="21">
        <f>IF(AA639="",0,IF(AA639="Interdit",0,VLOOKUP(M639,'CODE H VS CODE ICPE'!$A$2:$E$80,5,FALSE)))</f>
        <v>0</v>
      </c>
      <c r="AQ639" s="21">
        <f>IF(AB639="",0,IF(AB639="Interdit",0,VLOOKUP(N639,'CODE H VS CODE ICPE'!$A$2:$E$80,5,FALSE)))</f>
        <v>0</v>
      </c>
      <c r="AR639" s="21">
        <f>IF(AC639="",0,IF(AC639="Interdit",0,VLOOKUP(O639,'CODE H VS CODE ICPE'!$A$2:$E$80,5,FALSE)))</f>
        <v>0</v>
      </c>
      <c r="AS639" s="21">
        <f>IF(AD639="",0,IF(AD639="Interdit",0,VLOOKUP(P639,'CODE H VS CODE ICPE'!$A$2:$E$80,5,FALSE)))</f>
        <v>0</v>
      </c>
      <c r="AT639" s="21">
        <f>IF(AE639="",0,IF(AE639="Interdit",0,VLOOKUP(Q639,'CODE H VS CODE ICPE'!$A$2:$E$80,5,FALSE)))</f>
        <v>0</v>
      </c>
      <c r="AU639" s="21">
        <f>IF(AF639="",0,IF(AF639="Interdit",0,VLOOKUP(R639,'CODE H VS CODE ICPE'!$A$2:$E$80,5,FALSE)))</f>
        <v>0</v>
      </c>
      <c r="AV639" s="21">
        <f>IF(AG639="",0,IF(AG639="Interdit",0,VLOOKUP(S639,'CODE H VS CODE ICPE'!$A$2:$E$80,5,FALSE)))</f>
        <v>0</v>
      </c>
      <c r="AW639" s="20" t="str">
        <f t="shared" si="110"/>
        <v>$AI$2</v>
      </c>
      <c r="AX639" s="26">
        <f t="shared" si="111"/>
        <v>99999.99</v>
      </c>
      <c r="AY639" s="20" t="str">
        <f t="shared" si="112"/>
        <v>H225</v>
      </c>
      <c r="AZ639" s="20">
        <f>IF(AY639="","",IF(AY639=0,"",VLOOKUP(AY639,'CODE H VS CODE ICPE'!$A$1:$E$80,3,FALSE)))</f>
        <v>4331</v>
      </c>
    </row>
    <row r="640" spans="1:52" ht="28.9" customHeight="1">
      <c r="A640" s="23">
        <v>1277</v>
      </c>
      <c r="B640" s="24" t="s">
        <v>1606</v>
      </c>
      <c r="C640" s="25" t="s">
        <v>234</v>
      </c>
      <c r="D640" s="24" t="s">
        <v>257</v>
      </c>
      <c r="E640" s="24" t="s">
        <v>1606</v>
      </c>
      <c r="F640" s="30" t="s">
        <v>40</v>
      </c>
      <c r="G640" s="30" t="s">
        <v>80</v>
      </c>
      <c r="H640" s="30" t="s">
        <v>86</v>
      </c>
      <c r="I640" s="30" t="s">
        <v>92</v>
      </c>
      <c r="J640" s="30" t="s">
        <v>108</v>
      </c>
      <c r="K640" s="30" t="s">
        <v>96</v>
      </c>
      <c r="L640" s="30" t="s">
        <v>102</v>
      </c>
      <c r="M640" s="30" t="s">
        <v>114</v>
      </c>
      <c r="N640" s="30"/>
      <c r="O640" s="30"/>
      <c r="P640" s="30"/>
      <c r="Q640" s="30"/>
      <c r="R640" s="30"/>
      <c r="S640" s="30"/>
      <c r="T640" s="20" t="str">
        <f>IFERROR(VLOOKUP(F640,'CODE H VS CODE ICPE'!$A$2:$D$80,4,FALSE),"")</f>
        <v>Autorisé</v>
      </c>
      <c r="U640" s="20" t="str">
        <f>IFERROR(VLOOKUP(G640,'CODE H VS CODE ICPE'!$A$2:$D$80,4,FALSE),"")</f>
        <v>Interdit</v>
      </c>
      <c r="V640" s="20" t="str">
        <f>IFERROR(VLOOKUP(H640,'CODE H VS CODE ICPE'!$A$2:$D$80,4,FALSE),"")</f>
        <v>Autorisé</v>
      </c>
      <c r="W640" s="20" t="str">
        <f>IFERROR(VLOOKUP(I640,'CODE H VS CODE ICPE'!$A$2:$D$80,4,FALSE),"")</f>
        <v>Demande d'autorisation</v>
      </c>
      <c r="X640" s="20" t="str">
        <f>IFERROR(VLOOKUP(J640,'CODE H VS CODE ICPE'!$A$2:$D$80,4,FALSE),"")</f>
        <v>Autorisé</v>
      </c>
      <c r="Y640" s="20" t="str">
        <f>IFERROR(VLOOKUP(K640,'CODE H VS CODE ICPE'!$A$2:$D$80,4,FALSE),"")</f>
        <v>Autorisé</v>
      </c>
      <c r="Z640" s="20" t="str">
        <f>IFERROR(VLOOKUP(L640,'CODE H VS CODE ICPE'!$A$2:$D$80,4,FALSE),"")</f>
        <v>Demande d'autorisation</v>
      </c>
      <c r="AA640" s="20" t="str">
        <f>IFERROR(VLOOKUP(M640,'CODE H VS CODE ICPE'!$A$2:$D$80,4,FALSE),"")</f>
        <v>Autorisé</v>
      </c>
      <c r="AB640" s="20" t="str">
        <f>IFERROR(VLOOKUP(N640,'CODE H VS CODE ICPE'!$A$2:$D$80,4,FALSE),"")</f>
        <v/>
      </c>
      <c r="AC640" s="20" t="str">
        <f>IFERROR(VLOOKUP(O640,'CODE H VS CODE ICPE'!$A$2:$D$80,4,FALSE),"")</f>
        <v/>
      </c>
      <c r="AD640" s="20" t="str">
        <f>IFERROR(VLOOKUP(P640,'CODE H VS CODE ICPE'!$A$2:$D$80,4,FALSE),"")</f>
        <v/>
      </c>
      <c r="AE640" s="20" t="str">
        <f>IFERROR(VLOOKUP(Q640,'CODE H VS CODE ICPE'!$A$2:$D$80,4,FALSE),"")</f>
        <v/>
      </c>
      <c r="AF640" s="20" t="str">
        <f>IFERROR(VLOOKUP(R640,'CODE H VS CODE ICPE'!$A$2:$D$80,4,FALSE),"")</f>
        <v/>
      </c>
      <c r="AG640" s="20" t="str">
        <f>IFERROR(VLOOKUP(S640,'CODE H VS CODE ICPE'!$A$2:$D$80,4,FALSE),"")</f>
        <v/>
      </c>
      <c r="AH640" s="48" t="str">
        <f t="shared" si="100"/>
        <v>Accepted</v>
      </c>
      <c r="AI640" s="21">
        <f>IF(T640="",0,IF(T640="Interdit",0,VLOOKUP(F640,'CODE H VS CODE ICPE'!$A$2:$E$80,5,FALSE)))</f>
        <v>99999.99</v>
      </c>
      <c r="AJ640" s="21">
        <f>IF(U640="",0,IF(U640="Interdit",0,VLOOKUP(G640,'CODE H VS CODE ICPE'!$A$2:$E$80,5,FALSE)))</f>
        <v>0</v>
      </c>
      <c r="AK640" s="21">
        <f>IF(V640="",0,IF(V640="Interdit",0,VLOOKUP(H640,'CODE H VS CODE ICPE'!$A$2:$E$80,5,FALSE)))</f>
        <v>99999.99</v>
      </c>
      <c r="AL640" s="21">
        <f>IF(W640="",0,IF(W640="Interdit",0,VLOOKUP(I640,'CODE H VS CODE ICPE'!$A$2:$E$80,5,FALSE)))</f>
        <v>199.99</v>
      </c>
      <c r="AM640" s="21">
        <f>IF(X640="",0,IF(X640="Interdit",0,VLOOKUP(J640,'CODE H VS CODE ICPE'!$A$2:$E$80,5,FALSE)))</f>
        <v>99999.99</v>
      </c>
      <c r="AN640" s="21">
        <f>IF(Y640="",0,IF(Y640="Interdit",0,VLOOKUP(K640,'CODE H VS CODE ICPE'!$A$2:$E$80,5,FALSE)))</f>
        <v>149999.99</v>
      </c>
      <c r="AO640" s="21">
        <f>IF(Z640="",0,IF(Z640="Interdit",0,VLOOKUP(L640,'CODE H VS CODE ICPE'!$A$2:$E$80,5,FALSE)))</f>
        <v>19999.990000000002</v>
      </c>
      <c r="AP640" s="21">
        <f>IF(AA640="",0,IF(AA640="Interdit",0,VLOOKUP(M640,'CODE H VS CODE ICPE'!$A$2:$E$80,5,FALSE)))</f>
        <v>99999.99</v>
      </c>
      <c r="AQ640" s="21">
        <f>IF(AB640="",0,IF(AB640="Interdit",0,VLOOKUP(N640,'CODE H VS CODE ICPE'!$A$2:$E$80,5,FALSE)))</f>
        <v>0</v>
      </c>
      <c r="AR640" s="21">
        <f>IF(AC640="",0,IF(AC640="Interdit",0,VLOOKUP(O640,'CODE H VS CODE ICPE'!$A$2:$E$80,5,FALSE)))</f>
        <v>0</v>
      </c>
      <c r="AS640" s="21">
        <f>IF(AD640="",0,IF(AD640="Interdit",0,VLOOKUP(P640,'CODE H VS CODE ICPE'!$A$2:$E$80,5,FALSE)))</f>
        <v>0</v>
      </c>
      <c r="AT640" s="21">
        <f>IF(AE640="",0,IF(AE640="Interdit",0,VLOOKUP(Q640,'CODE H VS CODE ICPE'!$A$2:$E$80,5,FALSE)))</f>
        <v>0</v>
      </c>
      <c r="AU640" s="21">
        <f>IF(AF640="",0,IF(AF640="Interdit",0,VLOOKUP(R640,'CODE H VS CODE ICPE'!$A$2:$E$80,5,FALSE)))</f>
        <v>0</v>
      </c>
      <c r="AV640" s="21">
        <f>IF(AG640="",0,IF(AG640="Interdit",0,VLOOKUP(S640,'CODE H VS CODE ICPE'!$A$2:$E$80,5,FALSE)))</f>
        <v>0</v>
      </c>
      <c r="AW640" s="20" t="str">
        <f t="shared" si="110"/>
        <v>$AN$2</v>
      </c>
      <c r="AX640" s="26">
        <f t="shared" si="111"/>
        <v>149999.99</v>
      </c>
      <c r="AY640" s="20" t="str">
        <f t="shared" si="112"/>
        <v>H314</v>
      </c>
      <c r="AZ640" s="20">
        <f>IF(AY640="","",IF(AY640=0,"",VLOOKUP(AY640,'CODE H VS CODE ICPE'!$A$1:$E$80,3,FALSE)))</f>
        <v>4320</v>
      </c>
    </row>
    <row r="641" spans="1:52" ht="28.9" customHeight="1">
      <c r="A641" s="23">
        <v>1299</v>
      </c>
      <c r="B641" s="24" t="s">
        <v>1607</v>
      </c>
      <c r="C641" s="25" t="s">
        <v>234</v>
      </c>
      <c r="D641" s="24" t="s">
        <v>257</v>
      </c>
      <c r="E641" s="24" t="s">
        <v>1608</v>
      </c>
      <c r="F641" s="20" t="s">
        <v>42</v>
      </c>
      <c r="G641" s="20"/>
      <c r="H641" s="20" t="s">
        <v>98</v>
      </c>
      <c r="I641" s="20" t="s">
        <v>100</v>
      </c>
      <c r="J641" s="20"/>
      <c r="K641" s="20"/>
      <c r="L641" s="20"/>
      <c r="M641" s="20"/>
      <c r="N641" s="20"/>
      <c r="O641" s="20"/>
      <c r="P641" s="20"/>
      <c r="Q641" s="20"/>
      <c r="R641" s="20"/>
      <c r="S641" s="20"/>
      <c r="T641" s="20" t="str">
        <f>IFERROR(VLOOKUP(F641,'CODE H VS CODE ICPE'!$A$2:$D$80,4,FALSE),"")</f>
        <v>Autorisé</v>
      </c>
      <c r="U641" s="20" t="str">
        <f>IFERROR(VLOOKUP(G641,'CODE H VS CODE ICPE'!$A$2:$D$80,4,FALSE),"")</f>
        <v/>
      </c>
      <c r="V641" s="20" t="str">
        <f>IFERROR(VLOOKUP(H641,'CODE H VS CODE ICPE'!$A$2:$D$80,4,FALSE),"")</f>
        <v>Demande d'autorisation</v>
      </c>
      <c r="W641" s="20" t="str">
        <f>IFERROR(VLOOKUP(I641,'CODE H VS CODE ICPE'!$A$2:$D$80,4,FALSE),"")</f>
        <v>Autorisé</v>
      </c>
      <c r="X641" s="20" t="str">
        <f>IFERROR(VLOOKUP(J641,'CODE H VS CODE ICPE'!$A$2:$D$80,4,FALSE),"")</f>
        <v/>
      </c>
      <c r="Y641" s="20" t="str">
        <f>IFERROR(VLOOKUP(K641,'CODE H VS CODE ICPE'!$A$2:$D$80,4,FALSE),"")</f>
        <v/>
      </c>
      <c r="Z641" s="20" t="str">
        <f>IFERROR(VLOOKUP(L641,'CODE H VS CODE ICPE'!$A$2:$D$80,4,FALSE),"")</f>
        <v/>
      </c>
      <c r="AA641" s="20" t="str">
        <f>IFERROR(VLOOKUP(M641,'CODE H VS CODE ICPE'!$A$2:$D$80,4,FALSE),"")</f>
        <v/>
      </c>
      <c r="AB641" s="20" t="str">
        <f>IFERROR(VLOOKUP(N641,'CODE H VS CODE ICPE'!$A$2:$D$80,4,FALSE),"")</f>
        <v/>
      </c>
      <c r="AC641" s="20" t="str">
        <f>IFERROR(VLOOKUP(O641,'CODE H VS CODE ICPE'!$A$2:$D$80,4,FALSE),"")</f>
        <v/>
      </c>
      <c r="AD641" s="20" t="str">
        <f>IFERROR(VLOOKUP(P641,'CODE H VS CODE ICPE'!$A$2:$D$80,4,FALSE),"")</f>
        <v/>
      </c>
      <c r="AE641" s="20" t="str">
        <f>IFERROR(VLOOKUP(Q641,'CODE H VS CODE ICPE'!$A$2:$D$80,4,FALSE),"")</f>
        <v/>
      </c>
      <c r="AF641" s="20" t="str">
        <f>IFERROR(VLOOKUP(R641,'CODE H VS CODE ICPE'!$A$2:$D$80,4,FALSE),"")</f>
        <v/>
      </c>
      <c r="AG641" s="20" t="str">
        <f>IFERROR(VLOOKUP(S641,'CODE H VS CODE ICPE'!$A$2:$D$80,4,FALSE),"")</f>
        <v/>
      </c>
      <c r="AH641" s="47" t="str">
        <f t="shared" si="100"/>
        <v>Accepted</v>
      </c>
      <c r="AI641" s="21">
        <f>IF(T641="",0,IF(T641="Interdit",0,VLOOKUP(F641,'CODE H VS CODE ICPE'!$A$2:$E$80,5,FALSE)))</f>
        <v>99999.99</v>
      </c>
      <c r="AJ641" s="21">
        <f>IF(U641="",0,IF(U641="Interdit",0,VLOOKUP(G641,'CODE H VS CODE ICPE'!$A$2:$E$80,5,FALSE)))</f>
        <v>0</v>
      </c>
      <c r="AK641" s="21">
        <f>IF(V641="",0,IF(V641="Interdit",0,VLOOKUP(H641,'CODE H VS CODE ICPE'!$A$2:$E$80,5,FALSE)))</f>
        <v>19999.990000000002</v>
      </c>
      <c r="AL641" s="21">
        <f>IF(W641="",0,IF(W641="Interdit",0,VLOOKUP(I641,'CODE H VS CODE ICPE'!$A$2:$E$80,5,FALSE)))</f>
        <v>99999.99</v>
      </c>
      <c r="AM641" s="21">
        <f>IF(X641="",0,IF(X641="Interdit",0,VLOOKUP(J641,'CODE H VS CODE ICPE'!$A$2:$E$80,5,FALSE)))</f>
        <v>0</v>
      </c>
      <c r="AN641" s="21">
        <f>IF(Y641="",0,IF(Y641="Interdit",0,VLOOKUP(K641,'CODE H VS CODE ICPE'!$A$2:$E$80,5,FALSE)))</f>
        <v>0</v>
      </c>
      <c r="AO641" s="21">
        <f>IF(Z641="",0,IF(Z641="Interdit",0,VLOOKUP(L641,'CODE H VS CODE ICPE'!$A$2:$E$80,5,FALSE)))</f>
        <v>0</v>
      </c>
      <c r="AP641" s="21">
        <f>IF(AA641="",0,IF(AA641="Interdit",0,VLOOKUP(M641,'CODE H VS CODE ICPE'!$A$2:$E$80,5,FALSE)))</f>
        <v>0</v>
      </c>
      <c r="AQ641" s="21">
        <f>IF(AB641="",0,IF(AB641="Interdit",0,VLOOKUP(N641,'CODE H VS CODE ICPE'!$A$2:$E$80,5,FALSE)))</f>
        <v>0</v>
      </c>
      <c r="AR641" s="21">
        <f>IF(AC641="",0,IF(AC641="Interdit",0,VLOOKUP(O641,'CODE H VS CODE ICPE'!$A$2:$E$80,5,FALSE)))</f>
        <v>0</v>
      </c>
      <c r="AS641" s="21">
        <f>IF(AD641="",0,IF(AD641="Interdit",0,VLOOKUP(P641,'CODE H VS CODE ICPE'!$A$2:$E$80,5,FALSE)))</f>
        <v>0</v>
      </c>
      <c r="AT641" s="21">
        <f>IF(AE641="",0,IF(AE641="Interdit",0,VLOOKUP(Q641,'CODE H VS CODE ICPE'!$A$2:$E$80,5,FALSE)))</f>
        <v>0</v>
      </c>
      <c r="AU641" s="21">
        <f>IF(AF641="",0,IF(AF641="Interdit",0,VLOOKUP(R641,'CODE H VS CODE ICPE'!$A$2:$E$80,5,FALSE)))</f>
        <v>0</v>
      </c>
      <c r="AV641" s="21">
        <f>IF(AG641="",0,IF(AG641="Interdit",0,VLOOKUP(S641,'CODE H VS CODE ICPE'!$A$2:$E$80,5,FALSE)))</f>
        <v>0</v>
      </c>
      <c r="AW641" s="20" t="str">
        <f t="shared" si="110"/>
        <v>$AI$2</v>
      </c>
      <c r="AX641" s="26">
        <f t="shared" si="111"/>
        <v>99999.99</v>
      </c>
      <c r="AY641" s="20" t="str">
        <f t="shared" si="112"/>
        <v>H226</v>
      </c>
      <c r="AZ641" s="20">
        <f>IF(AY641="","",IF(AY641=0,"",VLOOKUP(AY641,'CODE H VS CODE ICPE'!$A$1:$E$80,3,FALSE)))</f>
        <v>4331</v>
      </c>
    </row>
    <row r="642" spans="1:52" ht="28.9" customHeight="1">
      <c r="A642" s="23">
        <v>1041</v>
      </c>
      <c r="B642" s="24" t="s">
        <v>1609</v>
      </c>
      <c r="C642" s="25">
        <v>2</v>
      </c>
      <c r="D642" s="24" t="s">
        <v>682</v>
      </c>
      <c r="E642" s="24" t="s">
        <v>1610</v>
      </c>
      <c r="F642" s="20" t="s">
        <v>29</v>
      </c>
      <c r="G642" s="20" t="s">
        <v>84</v>
      </c>
      <c r="H642" s="20" t="s">
        <v>96</v>
      </c>
      <c r="I642" s="20" t="s">
        <v>108</v>
      </c>
      <c r="J642" s="20" t="s">
        <v>114</v>
      </c>
      <c r="K642" s="20" t="s">
        <v>116</v>
      </c>
      <c r="L642" s="20" t="s">
        <v>118</v>
      </c>
      <c r="M642" s="20" t="s">
        <v>122</v>
      </c>
      <c r="N642" s="20" t="s">
        <v>154</v>
      </c>
      <c r="O642" s="20" t="s">
        <v>136</v>
      </c>
      <c r="P642" s="20"/>
      <c r="Q642" s="20"/>
      <c r="R642" s="20"/>
      <c r="S642" s="20"/>
      <c r="T642" s="20" t="str">
        <f>IFERROR(VLOOKUP(F642,'CODE H VS CODE ICPE'!$A$2:$D$80,4,FALSE),"")</f>
        <v>Demande d'autorisation</v>
      </c>
      <c r="U642" s="20" t="str">
        <f>IFERROR(VLOOKUP(G642,'CODE H VS CODE ICPE'!$A$2:$D$80,4,FALSE),"")</f>
        <v>Autorisé</v>
      </c>
      <c r="V642" s="20" t="str">
        <f>IFERROR(VLOOKUP(H642,'CODE H VS CODE ICPE'!$A$2:$D$80,4,FALSE),"")</f>
        <v>Autorisé</v>
      </c>
      <c r="W642" s="20" t="str">
        <f>IFERROR(VLOOKUP(I642,'CODE H VS CODE ICPE'!$A$2:$D$80,4,FALSE),"")</f>
        <v>Autorisé</v>
      </c>
      <c r="X642" s="20" t="str">
        <f>IFERROR(VLOOKUP(J642,'CODE H VS CODE ICPE'!$A$2:$D$80,4,FALSE),"")</f>
        <v>Autorisé</v>
      </c>
      <c r="Y642" s="20" t="str">
        <f>IFERROR(VLOOKUP(K642,'CODE H VS CODE ICPE'!$A$2:$D$80,4,FALSE),"")</f>
        <v>Autorisé</v>
      </c>
      <c r="Z642" s="20" t="str">
        <f>IFERROR(VLOOKUP(L642,'CODE H VS CODE ICPE'!$A$2:$D$80,4,FALSE),"")</f>
        <v>Interdit</v>
      </c>
      <c r="AA642" s="20" t="str">
        <f>IFERROR(VLOOKUP(M642,'CODE H VS CODE ICPE'!$A$2:$D$80,4,FALSE),"")</f>
        <v>Demande d'autorisation</v>
      </c>
      <c r="AB642" s="20" t="str">
        <f>IFERROR(VLOOKUP(N642,'CODE H VS CODE ICPE'!$A$2:$D$80,4,FALSE),"")</f>
        <v>Interdit</v>
      </c>
      <c r="AC642" s="20" t="str">
        <f>IFERROR(VLOOKUP(O642,'CODE H VS CODE ICPE'!$A$2:$D$80,4,FALSE),"")</f>
        <v>Interdit</v>
      </c>
      <c r="AD642" s="20" t="str">
        <f>IFERROR(VLOOKUP(P642,'CODE H VS CODE ICPE'!$A$2:$D$80,4,FALSE),"")</f>
        <v/>
      </c>
      <c r="AE642" s="20" t="str">
        <f>IFERROR(VLOOKUP(Q642,'CODE H VS CODE ICPE'!$A$2:$D$80,4,FALSE),"")</f>
        <v/>
      </c>
      <c r="AF642" s="20" t="str">
        <f>IFERROR(VLOOKUP(R642,'CODE H VS CODE ICPE'!$A$2:$D$80,4,FALSE),"")</f>
        <v/>
      </c>
      <c r="AG642" s="20" t="str">
        <f>IFERROR(VLOOKUP(S642,'CODE H VS CODE ICPE'!$A$2:$D$80,4,FALSE),"")</f>
        <v/>
      </c>
      <c r="AH642" s="48" t="str">
        <f t="shared" si="100"/>
        <v>Accepted</v>
      </c>
      <c r="AI642" s="21">
        <f>IF(T642="",0,IF(T642="Interdit",0,VLOOKUP(F642,'CODE H VS CODE ICPE'!$A$2:$E$80,5,FALSE)))</f>
        <v>999.99</v>
      </c>
      <c r="AJ642" s="21">
        <f>IF(U642="",0,IF(U642="Interdit",0,VLOOKUP(G642,'CODE H VS CODE ICPE'!$A$2:$E$80,5,FALSE)))</f>
        <v>99999.99</v>
      </c>
      <c r="AK642" s="21">
        <f>IF(V642="",0,IF(V642="Interdit",0,VLOOKUP(H642,'CODE H VS CODE ICPE'!$A$2:$E$80,5,FALSE)))</f>
        <v>149999.99</v>
      </c>
      <c r="AL642" s="21">
        <f>IF(W642="",0,IF(W642="Interdit",0,VLOOKUP(I642,'CODE H VS CODE ICPE'!$A$2:$E$80,5,FALSE)))</f>
        <v>99999.99</v>
      </c>
      <c r="AM642" s="21">
        <f>IF(X642="",0,IF(X642="Interdit",0,VLOOKUP(J642,'CODE H VS CODE ICPE'!$A$2:$E$80,5,FALSE)))</f>
        <v>99999.99</v>
      </c>
      <c r="AN642" s="21">
        <f>IF(Y642="",0,IF(Y642="Interdit",0,VLOOKUP(K642,'CODE H VS CODE ICPE'!$A$2:$E$80,5,FALSE)))</f>
        <v>99999.99</v>
      </c>
      <c r="AO642" s="21">
        <f>IF(Z642="",0,IF(Z642="Interdit",0,VLOOKUP(L642,'CODE H VS CODE ICPE'!$A$2:$E$80,5,FALSE)))</f>
        <v>0</v>
      </c>
      <c r="AP642" s="21">
        <f>IF(AA642="",0,IF(AA642="Interdit",0,VLOOKUP(M642,'CODE H VS CODE ICPE'!$A$2:$E$80,5,FALSE)))</f>
        <v>19999.990000000002</v>
      </c>
      <c r="AQ642" s="21">
        <f>IF(AB642="",0,IF(AB642="Interdit",0,VLOOKUP(N642,'CODE H VS CODE ICPE'!$A$2:$E$80,5,FALSE)))</f>
        <v>0</v>
      </c>
      <c r="AR642" s="21">
        <f>IF(AC642="",0,IF(AC642="Interdit",0,VLOOKUP(O642,'CODE H VS CODE ICPE'!$A$2:$E$80,5,FALSE)))</f>
        <v>0</v>
      </c>
      <c r="AS642" s="21">
        <f>IF(AD642="",0,IF(AD642="Interdit",0,VLOOKUP(P642,'CODE H VS CODE ICPE'!$A$2:$E$80,5,FALSE)))</f>
        <v>0</v>
      </c>
      <c r="AT642" s="21">
        <f>IF(AE642="",0,IF(AE642="Interdit",0,VLOOKUP(Q642,'CODE H VS CODE ICPE'!$A$2:$E$80,5,FALSE)))</f>
        <v>0</v>
      </c>
      <c r="AU642" s="21">
        <f>IF(AF642="",0,IF(AF642="Interdit",0,VLOOKUP(R642,'CODE H VS CODE ICPE'!$A$2:$E$80,5,FALSE)))</f>
        <v>0</v>
      </c>
      <c r="AV642" s="21">
        <f>IF(AG642="",0,IF(AG642="Interdit",0,VLOOKUP(S642,'CODE H VS CODE ICPE'!$A$2:$E$80,5,FALSE)))</f>
        <v>0</v>
      </c>
      <c r="AW642" s="20" t="str">
        <f>ADDRESS(2,MATCH(MAX(AI642:AV642),AI642:AV642,0)+COLUMN(AI642)-1)</f>
        <v>$AK$2</v>
      </c>
      <c r="AX642" s="26">
        <f>IF(AH642="Interdit","",IF(AW642="$AI$2",AI642,IF(AW642="$AJ$2",AJ642,IF(AW642="$AK$2",AK642,IF(AW642="$AL$2",AL642,IF(AW642="$AM$2",AM642,IF(AW642="$AN$2",AN642,IF(AW642="$AO$2",AO642,IF(AW642="$AP$2",AP642,IF(AW642="$AQ$2",AQ642,IF(AW642="$AR$2",AR642,IF(AW642="$AS$2",AS642,IF(AW642="$AT$2",AT642,IF(AW642="$AU$2",AU642,IF(AW642="$AV$2",AV642,"")))))))))))))))</f>
        <v>149999.99</v>
      </c>
      <c r="AY642" s="20" t="str">
        <f>IF(AX642="","",IF(AW642="$AI$2",F642,IF(AW642="$AJ$2",G642,IF(AW642="$AK$2",H642,IF(AW642="$AL$2",I642,IF(AW642="$AM$2",J642,IF(AW642="$AN$2",K642,IF(AW642="$AO$2",L642,IF(AW642="$AP$2",M642,IF(AW642="$AQ$2",N642,IF(AW642="$AR$2",O642,IF(AW642="$AS$2",P642,IF(AW642="$AT$2",Q642,IF(AW642="$AU$2",R642,IF(AW642="$AV$2",S642,"")))))))))))))))</f>
        <v>H314</v>
      </c>
      <c r="AZ642" s="20">
        <f>IF(AY642="","",IF(AY642=0,"",VLOOKUP(AY642,'CODE H VS CODE ICPE'!$A$1:$E$80,3,FALSE)))</f>
        <v>4320</v>
      </c>
    </row>
    <row r="643" spans="1:52" ht="28.9" customHeight="1">
      <c r="A643" s="23">
        <v>1325</v>
      </c>
      <c r="B643" s="24" t="s">
        <v>1611</v>
      </c>
      <c r="C643" s="25" t="s">
        <v>347</v>
      </c>
      <c r="D643" s="24" t="s">
        <v>235</v>
      </c>
      <c r="E643" s="24" t="s">
        <v>1612</v>
      </c>
      <c r="F643" s="20" t="s">
        <v>44</v>
      </c>
      <c r="G643" s="20" t="s">
        <v>64</v>
      </c>
      <c r="H643" s="20"/>
      <c r="I643" s="20"/>
      <c r="J643" s="20"/>
      <c r="K643" s="20"/>
      <c r="L643" s="20"/>
      <c r="M643" s="20"/>
      <c r="N643" s="20"/>
      <c r="O643" s="20"/>
      <c r="P643" s="20"/>
      <c r="Q643" s="20"/>
      <c r="R643" s="20"/>
      <c r="S643" s="20"/>
      <c r="T643" s="20" t="str">
        <f>IFERROR(VLOOKUP(F643,'CODE H VS CODE ICPE'!$A$2:$D$80,4,FALSE),"")</f>
        <v>Autorisé</v>
      </c>
      <c r="U643" s="20" t="str">
        <f>IFERROR(VLOOKUP(G643,'CODE H VS CODE ICPE'!$A$2:$D$80,4,FALSE),"")</f>
        <v>Demande d'autorisation</v>
      </c>
      <c r="V643" s="20" t="str">
        <f>IFERROR(VLOOKUP(H643,'CODE H VS CODE ICPE'!$A$2:$D$80,4,FALSE),"")</f>
        <v/>
      </c>
      <c r="W643" s="20" t="str">
        <f>IFERROR(VLOOKUP(I643,'CODE H VS CODE ICPE'!$A$2:$D$80,4,FALSE),"")</f>
        <v/>
      </c>
      <c r="X643" s="20" t="str">
        <f>IFERROR(VLOOKUP(J643,'CODE H VS CODE ICPE'!$A$2:$D$80,4,FALSE),"")</f>
        <v/>
      </c>
      <c r="Y643" s="20" t="str">
        <f>IFERROR(VLOOKUP(K643,'CODE H VS CODE ICPE'!$A$2:$D$80,4,FALSE),"")</f>
        <v/>
      </c>
      <c r="Z643" s="20" t="str">
        <f>IFERROR(VLOOKUP(L643,'CODE H VS CODE ICPE'!$A$2:$D$80,4,FALSE),"")</f>
        <v/>
      </c>
      <c r="AA643" s="20" t="str">
        <f>IFERROR(VLOOKUP(M643,'CODE H VS CODE ICPE'!$A$2:$D$80,4,FALSE),"")</f>
        <v/>
      </c>
      <c r="AB643" s="20" t="str">
        <f>IFERROR(VLOOKUP(N643,'CODE H VS CODE ICPE'!$A$2:$D$80,4,FALSE),"")</f>
        <v/>
      </c>
      <c r="AC643" s="20" t="str">
        <f>IFERROR(VLOOKUP(O643,'CODE H VS CODE ICPE'!$A$2:$D$80,4,FALSE),"")</f>
        <v/>
      </c>
      <c r="AD643" s="20" t="str">
        <f>IFERROR(VLOOKUP(P643,'CODE H VS CODE ICPE'!$A$2:$D$80,4,FALSE),"")</f>
        <v/>
      </c>
      <c r="AE643" s="20" t="str">
        <f>IFERROR(VLOOKUP(Q643,'CODE H VS CODE ICPE'!$A$2:$D$80,4,FALSE),"")</f>
        <v/>
      </c>
      <c r="AF643" s="20" t="str">
        <f>IFERROR(VLOOKUP(R643,'CODE H VS CODE ICPE'!$A$2:$D$80,4,FALSE),"")</f>
        <v/>
      </c>
      <c r="AG643" s="20" t="str">
        <f>IFERROR(VLOOKUP(S643,'CODE H VS CODE ICPE'!$A$2:$D$80,4,FALSE),"")</f>
        <v/>
      </c>
      <c r="AH643" s="48" t="s">
        <v>4628</v>
      </c>
      <c r="AI643" s="21">
        <f>IF(T643="",0,IF(T643="Interdit",0,VLOOKUP(F643,'CODE H VS CODE ICPE'!$A$2:$E$80,5,FALSE)))</f>
        <v>999.99</v>
      </c>
      <c r="AJ643" s="21">
        <f>IF(U643="",0,IF(U643="Interdit",0,VLOOKUP(G643,'CODE H VS CODE ICPE'!$A$2:$E$80,5,FALSE)))</f>
        <v>99999.99</v>
      </c>
      <c r="AK643" s="21">
        <f>IF(V643="",0,IF(V643="Interdit",0,VLOOKUP(H643,'CODE H VS CODE ICPE'!$A$2:$E$80,5,FALSE)))</f>
        <v>0</v>
      </c>
      <c r="AL643" s="21">
        <f>IF(W643="",0,IF(W643="Interdit",0,VLOOKUP(I643,'CODE H VS CODE ICPE'!$A$2:$E$80,5,FALSE)))</f>
        <v>0</v>
      </c>
      <c r="AM643" s="21">
        <f>IF(X643="",0,IF(X643="Interdit",0,VLOOKUP(J643,'CODE H VS CODE ICPE'!$A$2:$E$80,5,FALSE)))</f>
        <v>0</v>
      </c>
      <c r="AN643" s="21">
        <f>IF(Y643="",0,IF(Y643="Interdit",0,VLOOKUP(K643,'CODE H VS CODE ICPE'!$A$2:$E$80,5,FALSE)))</f>
        <v>0</v>
      </c>
      <c r="AO643" s="21">
        <f>IF(Z643="",0,IF(Z643="Interdit",0,VLOOKUP(L643,'CODE H VS CODE ICPE'!$A$2:$E$80,5,FALSE)))</f>
        <v>0</v>
      </c>
      <c r="AP643" s="21">
        <f>IF(AA643="",0,IF(AA643="Interdit",0,VLOOKUP(M643,'CODE H VS CODE ICPE'!$A$2:$E$80,5,FALSE)))</f>
        <v>0</v>
      </c>
      <c r="AQ643" s="21">
        <f>IF(AB643="",0,IF(AB643="Interdit",0,VLOOKUP(N643,'CODE H VS CODE ICPE'!$A$2:$E$80,5,FALSE)))</f>
        <v>0</v>
      </c>
      <c r="AR643" s="21">
        <f>IF(AC643="",0,IF(AC643="Interdit",0,VLOOKUP(O643,'CODE H VS CODE ICPE'!$A$2:$E$80,5,FALSE)))</f>
        <v>0</v>
      </c>
      <c r="AS643" s="21">
        <f>IF(AD643="",0,IF(AD643="Interdit",0,VLOOKUP(P643,'CODE H VS CODE ICPE'!$A$2:$E$80,5,FALSE)))</f>
        <v>0</v>
      </c>
      <c r="AT643" s="21">
        <f>IF(AE643="",0,IF(AE643="Interdit",0,VLOOKUP(Q643,'CODE H VS CODE ICPE'!$A$2:$E$80,5,FALSE)))</f>
        <v>0</v>
      </c>
      <c r="AU643" s="21">
        <f>IF(AF643="",0,IF(AF643="Interdit",0,VLOOKUP(R643,'CODE H VS CODE ICPE'!$A$2:$E$80,5,FALSE)))</f>
        <v>0</v>
      </c>
      <c r="AV643" s="21">
        <f>IF(AG643="",0,IF(AG643="Interdit",0,VLOOKUP(S643,'CODE H VS CODE ICPE'!$A$2:$E$80,5,FALSE)))</f>
        <v>0</v>
      </c>
      <c r="AW643" s="20" t="str">
        <f t="shared" ref="AW643:AW644" si="113">ADDRESS(2,MATCH(MAX(AI643:AV643),AI643:AV643,0)+COLUMN(AI643)-1)</f>
        <v>$AJ$2</v>
      </c>
      <c r="AX643" s="26">
        <f t="shared" ref="AX643:AX644" si="114">IF(AH643="Interdit","",IF(AW643="$AI$2",AI643,IF(AW643="$AJ$2",AJ643,IF(AW643="$AK$2",AK643,IF(AW643="$AL$2",AL643,IF(AW643="$AM$2",AM643,IF(AW643="$AN$2",AN643,IF(AW643="$AO$2",AO643,IF(AW643="$AP$2",AP643,IF(AW643="$AQ$2",AQ643,IF(AW643="$AR$2",AR643,IF(AW643="$AS$2",AS643,IF(AW643="$AT$2",AT643,IF(AW643="$AU$2",AU643,IF(AW643="$AV$2",AV643,"")))))))))))))))</f>
        <v>99999.99</v>
      </c>
      <c r="AY643" s="20" t="str">
        <f t="shared" ref="AY643:AY644" si="115">IF(AX643="","",IF(AW643="$AI$2",F643,IF(AW643="$AJ$2",G643,IF(AW643="$AK$2",H643,IF(AW643="$AL$2",I643,IF(AW643="$AM$2",J643,IF(AW643="$AN$2",K643,IF(AW643="$AO$2",L643,IF(AW643="$AP$2",M643,IF(AW643="$AQ$2",N643,IF(AW643="$AR$2",O643,IF(AW643="$AS$2",P643,IF(AW643="$AT$2",Q643,IF(AW643="$AU$2",R643,IF(AW643="$AV$2",S643,"")))))))))))))))</f>
        <v>H252</v>
      </c>
      <c r="AZ643" s="20">
        <f>IF(AY643="","",IF(AY643=0,"",VLOOKUP(AY643,'CODE H VS CODE ICPE'!$A$1:$E$80,3,FALSE)))</f>
        <v>4331</v>
      </c>
    </row>
    <row r="644" spans="1:52" ht="28.9" customHeight="1">
      <c r="A644" s="23">
        <v>1410</v>
      </c>
      <c r="B644" s="24" t="s">
        <v>1613</v>
      </c>
      <c r="C644" s="25" t="s">
        <v>335</v>
      </c>
      <c r="D644" s="24" t="s">
        <v>435</v>
      </c>
      <c r="E644" s="24" t="s">
        <v>1614</v>
      </c>
      <c r="F644" s="20" t="s">
        <v>66</v>
      </c>
      <c r="G644" s="20" t="s">
        <v>96</v>
      </c>
      <c r="H644" s="20" t="s">
        <v>102</v>
      </c>
      <c r="I644" s="20"/>
      <c r="J644" s="20"/>
      <c r="K644" s="20"/>
      <c r="L644" s="20"/>
      <c r="M644" s="20"/>
      <c r="N644" s="20"/>
      <c r="O644" s="20"/>
      <c r="P644" s="20"/>
      <c r="Q644" s="20"/>
      <c r="R644" s="20"/>
      <c r="S644" s="20"/>
      <c r="T644" s="20" t="str">
        <f>IFERROR(VLOOKUP(F644,'CODE H VS CODE ICPE'!$A$2:$D$80,4,FALSE),"")</f>
        <v>Demande d'autorisation</v>
      </c>
      <c r="U644" s="20" t="str">
        <f>IFERROR(VLOOKUP(G644,'CODE H VS CODE ICPE'!$A$2:$D$80,4,FALSE),"")</f>
        <v>Autorisé</v>
      </c>
      <c r="V644" s="20" t="str">
        <f>IFERROR(VLOOKUP(H644,'CODE H VS CODE ICPE'!$A$2:$D$80,4,FALSE),"")</f>
        <v>Demande d'autorisation</v>
      </c>
      <c r="W644" s="20" t="str">
        <f>IFERROR(VLOOKUP(I644,'CODE H VS CODE ICPE'!$A$2:$D$80,4,FALSE),"")</f>
        <v/>
      </c>
      <c r="X644" s="20" t="str">
        <f>IFERROR(VLOOKUP(J644,'CODE H VS CODE ICPE'!$A$2:$D$80,4,FALSE),"")</f>
        <v/>
      </c>
      <c r="Y644" s="20" t="str">
        <f>IFERROR(VLOOKUP(K644,'CODE H VS CODE ICPE'!$A$2:$D$80,4,FALSE),"")</f>
        <v/>
      </c>
      <c r="Z644" s="20" t="str">
        <f>IFERROR(VLOOKUP(L644,'CODE H VS CODE ICPE'!$A$2:$D$80,4,FALSE),"")</f>
        <v/>
      </c>
      <c r="AA644" s="20" t="str">
        <f>IFERROR(VLOOKUP(M644,'CODE H VS CODE ICPE'!$A$2:$D$80,4,FALSE),"")</f>
        <v/>
      </c>
      <c r="AB644" s="20" t="str">
        <f>IFERROR(VLOOKUP(N644,'CODE H VS CODE ICPE'!$A$2:$D$80,4,FALSE),"")</f>
        <v/>
      </c>
      <c r="AC644" s="20" t="str">
        <f>IFERROR(VLOOKUP(O644,'CODE H VS CODE ICPE'!$A$2:$D$80,4,FALSE),"")</f>
        <v/>
      </c>
      <c r="AD644" s="20" t="str">
        <f>IFERROR(VLOOKUP(P644,'CODE H VS CODE ICPE'!$A$2:$D$80,4,FALSE),"")</f>
        <v/>
      </c>
      <c r="AE644" s="20" t="str">
        <f>IFERROR(VLOOKUP(Q644,'CODE H VS CODE ICPE'!$A$2:$D$80,4,FALSE),"")</f>
        <v/>
      </c>
      <c r="AF644" s="20" t="str">
        <f>IFERROR(VLOOKUP(R644,'CODE H VS CODE ICPE'!$A$2:$D$80,4,FALSE),"")</f>
        <v/>
      </c>
      <c r="AG644" s="20" t="str">
        <f>IFERROR(VLOOKUP(S644,'CODE H VS CODE ICPE'!$A$2:$D$80,4,FALSE),"")</f>
        <v/>
      </c>
      <c r="AH644" s="48" t="s">
        <v>4628</v>
      </c>
      <c r="AI644" s="21">
        <f>IF(T644="",0,IF(T644="Interdit",0,VLOOKUP(F644,'CODE H VS CODE ICPE'!$A$2:$E$80,5,FALSE)))</f>
        <v>9999.99</v>
      </c>
      <c r="AJ644" s="21">
        <f>IF(U644="",0,IF(U644="Interdit",0,VLOOKUP(G644,'CODE H VS CODE ICPE'!$A$2:$E$80,5,FALSE)))</f>
        <v>149999.99</v>
      </c>
      <c r="AK644" s="21">
        <f>IF(V644="",0,IF(V644="Interdit",0,VLOOKUP(H644,'CODE H VS CODE ICPE'!$A$2:$E$80,5,FALSE)))</f>
        <v>19999.990000000002</v>
      </c>
      <c r="AL644" s="21">
        <f>IF(W644="",0,IF(W644="Interdit",0,VLOOKUP(I644,'CODE H VS CODE ICPE'!$A$2:$E$80,5,FALSE)))</f>
        <v>0</v>
      </c>
      <c r="AM644" s="21">
        <f>IF(X644="",0,IF(X644="Interdit",0,VLOOKUP(J644,'CODE H VS CODE ICPE'!$A$2:$E$80,5,FALSE)))</f>
        <v>0</v>
      </c>
      <c r="AN644" s="21">
        <f>IF(Y644="",0,IF(Y644="Interdit",0,VLOOKUP(K644,'CODE H VS CODE ICPE'!$A$2:$E$80,5,FALSE)))</f>
        <v>0</v>
      </c>
      <c r="AO644" s="21">
        <f>IF(Z644="",0,IF(Z644="Interdit",0,VLOOKUP(L644,'CODE H VS CODE ICPE'!$A$2:$E$80,5,FALSE)))</f>
        <v>0</v>
      </c>
      <c r="AP644" s="21">
        <f>IF(AA644="",0,IF(AA644="Interdit",0,VLOOKUP(M644,'CODE H VS CODE ICPE'!$A$2:$E$80,5,FALSE)))</f>
        <v>0</v>
      </c>
      <c r="AQ644" s="21">
        <f>IF(AB644="",0,IF(AB644="Interdit",0,VLOOKUP(N644,'CODE H VS CODE ICPE'!$A$2:$E$80,5,FALSE)))</f>
        <v>0</v>
      </c>
      <c r="AR644" s="21">
        <f>IF(AC644="",0,IF(AC644="Interdit",0,VLOOKUP(O644,'CODE H VS CODE ICPE'!$A$2:$E$80,5,FALSE)))</f>
        <v>0</v>
      </c>
      <c r="AS644" s="21">
        <f>IF(AD644="",0,IF(AD644="Interdit",0,VLOOKUP(P644,'CODE H VS CODE ICPE'!$A$2:$E$80,5,FALSE)))</f>
        <v>0</v>
      </c>
      <c r="AT644" s="21">
        <f>IF(AE644="",0,IF(AE644="Interdit",0,VLOOKUP(Q644,'CODE H VS CODE ICPE'!$A$2:$E$80,5,FALSE)))</f>
        <v>0</v>
      </c>
      <c r="AU644" s="21">
        <f>IF(AF644="",0,IF(AF644="Interdit",0,VLOOKUP(R644,'CODE H VS CODE ICPE'!$A$2:$E$80,5,FALSE)))</f>
        <v>0</v>
      </c>
      <c r="AV644" s="21">
        <f>IF(AG644="",0,IF(AG644="Interdit",0,VLOOKUP(S644,'CODE H VS CODE ICPE'!$A$2:$E$80,5,FALSE)))</f>
        <v>0</v>
      </c>
      <c r="AW644" s="20" t="str">
        <f t="shared" si="113"/>
        <v>$AJ$2</v>
      </c>
      <c r="AX644" s="26">
        <f t="shared" si="114"/>
        <v>149999.99</v>
      </c>
      <c r="AY644" s="20" t="str">
        <f t="shared" si="115"/>
        <v>H314</v>
      </c>
      <c r="AZ644" s="20">
        <f>IF(AY644="","",IF(AY644=0,"",VLOOKUP(AY644,'CODE H VS CODE ICPE'!$A$1:$E$80,3,FALSE)))</f>
        <v>4320</v>
      </c>
    </row>
    <row r="645" spans="1:52" ht="28.9" customHeight="1">
      <c r="A645" s="23">
        <v>1045</v>
      </c>
      <c r="B645" s="24" t="s">
        <v>1615</v>
      </c>
      <c r="C645" s="25">
        <v>2</v>
      </c>
      <c r="D645" s="24" t="s">
        <v>1616</v>
      </c>
      <c r="E645" s="24" t="s">
        <v>1617</v>
      </c>
      <c r="F645" s="20" t="s">
        <v>70</v>
      </c>
      <c r="G645" s="20" t="s">
        <v>96</v>
      </c>
      <c r="H645" s="20" t="s">
        <v>106</v>
      </c>
      <c r="I645" s="20"/>
      <c r="J645" s="20"/>
      <c r="K645" s="20"/>
      <c r="L645" s="20"/>
      <c r="M645" s="20"/>
      <c r="N645" s="20"/>
      <c r="O645" s="20"/>
      <c r="P645" s="20"/>
      <c r="Q645" s="20"/>
      <c r="R645" s="20"/>
      <c r="S645" s="20"/>
      <c r="T645" s="20" t="str">
        <f>IFERROR(VLOOKUP(F645,'CODE H VS CODE ICPE'!$A$2:$D$80,4,FALSE),"")</f>
        <v>Demande d'autorisation</v>
      </c>
      <c r="U645" s="20" t="str">
        <f>IFERROR(VLOOKUP(G645,'CODE H VS CODE ICPE'!$A$2:$D$80,4,FALSE),"")</f>
        <v>Autorisé</v>
      </c>
      <c r="V645" s="20" t="str">
        <f>IFERROR(VLOOKUP(H645,'CODE H VS CODE ICPE'!$A$2:$D$80,4,FALSE),"")</f>
        <v>Interdit</v>
      </c>
      <c r="W645" s="20" t="str">
        <f>IFERROR(VLOOKUP(I645,'CODE H VS CODE ICPE'!$A$2:$D$80,4,FALSE),"")</f>
        <v/>
      </c>
      <c r="X645" s="20" t="str">
        <f>IFERROR(VLOOKUP(J645,'CODE H VS CODE ICPE'!$A$2:$D$80,4,FALSE),"")</f>
        <v/>
      </c>
      <c r="Y645" s="20" t="str">
        <f>IFERROR(VLOOKUP(K645,'CODE H VS CODE ICPE'!$A$2:$D$80,4,FALSE),"")</f>
        <v/>
      </c>
      <c r="Z645" s="20" t="str">
        <f>IFERROR(VLOOKUP(L645,'CODE H VS CODE ICPE'!$A$2:$D$80,4,FALSE),"")</f>
        <v/>
      </c>
      <c r="AA645" s="20" t="str">
        <f>IFERROR(VLOOKUP(M645,'CODE H VS CODE ICPE'!$A$2:$D$80,4,FALSE),"")</f>
        <v/>
      </c>
      <c r="AB645" s="20" t="str">
        <f>IFERROR(VLOOKUP(N645,'CODE H VS CODE ICPE'!$A$2:$D$80,4,FALSE),"")</f>
        <v/>
      </c>
      <c r="AC645" s="20" t="str">
        <f>IFERROR(VLOOKUP(O645,'CODE H VS CODE ICPE'!$A$2:$D$80,4,FALSE),"")</f>
        <v/>
      </c>
      <c r="AD645" s="20" t="str">
        <f>IFERROR(VLOOKUP(P645,'CODE H VS CODE ICPE'!$A$2:$D$80,4,FALSE),"")</f>
        <v/>
      </c>
      <c r="AE645" s="20" t="str">
        <f>IFERROR(VLOOKUP(Q645,'CODE H VS CODE ICPE'!$A$2:$D$80,4,FALSE),"")</f>
        <v/>
      </c>
      <c r="AF645" s="20" t="str">
        <f>IFERROR(VLOOKUP(R645,'CODE H VS CODE ICPE'!$A$2:$D$80,4,FALSE),"")</f>
        <v/>
      </c>
      <c r="AG645" s="20" t="str">
        <f>IFERROR(VLOOKUP(S645,'CODE H VS CODE ICPE'!$A$2:$D$80,4,FALSE),"")</f>
        <v/>
      </c>
      <c r="AH645" s="48" t="str">
        <f>IF(COUNTIF(T645:AG645, "Rejected") &gt; 0, "Rejected", IF(COUNTIF(T645:AG645, "Under request") &gt; 0, "Under request", "Accepted"))</f>
        <v>Accepted</v>
      </c>
      <c r="AI645" s="21">
        <f>IF(T645="",0,IF(T645="Interdit",0,VLOOKUP(F645,'CODE H VS CODE ICPE'!$A$2:$E$80,5,FALSE)))</f>
        <v>1999.99</v>
      </c>
      <c r="AJ645" s="21">
        <f>IF(U645="",0,IF(U645="Interdit",0,VLOOKUP(G645,'CODE H VS CODE ICPE'!$A$2:$E$80,5,FALSE)))</f>
        <v>149999.99</v>
      </c>
      <c r="AK645" s="21">
        <f>IF(V645="",0,IF(V645="Interdit",0,VLOOKUP(H645,'CODE H VS CODE ICPE'!$A$2:$E$80,5,FALSE)))</f>
        <v>0</v>
      </c>
      <c r="AL645" s="21">
        <f>IF(W645="",0,IF(W645="Interdit",0,VLOOKUP(I645,'CODE H VS CODE ICPE'!$A$2:$E$80,5,FALSE)))</f>
        <v>0</v>
      </c>
      <c r="AM645" s="21">
        <f>IF(X645="",0,IF(X645="Interdit",0,VLOOKUP(J645,'CODE H VS CODE ICPE'!$A$2:$E$80,5,FALSE)))</f>
        <v>0</v>
      </c>
      <c r="AN645" s="21">
        <f>IF(Y645="",0,IF(Y645="Interdit",0,VLOOKUP(K645,'CODE H VS CODE ICPE'!$A$2:$E$80,5,FALSE)))</f>
        <v>0</v>
      </c>
      <c r="AO645" s="21">
        <f>IF(Z645="",0,IF(Z645="Interdit",0,VLOOKUP(L645,'CODE H VS CODE ICPE'!$A$2:$E$80,5,FALSE)))</f>
        <v>0</v>
      </c>
      <c r="AP645" s="21">
        <f>IF(AA645="",0,IF(AA645="Interdit",0,VLOOKUP(M645,'CODE H VS CODE ICPE'!$A$2:$E$80,5,FALSE)))</f>
        <v>0</v>
      </c>
      <c r="AQ645" s="21">
        <f>IF(AB645="",0,IF(AB645="Interdit",0,VLOOKUP(N645,'CODE H VS CODE ICPE'!$A$2:$E$80,5,FALSE)))</f>
        <v>0</v>
      </c>
      <c r="AR645" s="21">
        <f>IF(AC645="",0,IF(AC645="Interdit",0,VLOOKUP(O645,'CODE H VS CODE ICPE'!$A$2:$E$80,5,FALSE)))</f>
        <v>0</v>
      </c>
      <c r="AS645" s="21">
        <f>IF(AD645="",0,IF(AD645="Interdit",0,VLOOKUP(P645,'CODE H VS CODE ICPE'!$A$2:$E$80,5,FALSE)))</f>
        <v>0</v>
      </c>
      <c r="AT645" s="21">
        <f>IF(AE645="",0,IF(AE645="Interdit",0,VLOOKUP(Q645,'CODE H VS CODE ICPE'!$A$2:$E$80,5,FALSE)))</f>
        <v>0</v>
      </c>
      <c r="AU645" s="21">
        <f>IF(AF645="",0,IF(AF645="Interdit",0,VLOOKUP(R645,'CODE H VS CODE ICPE'!$A$2:$E$80,5,FALSE)))</f>
        <v>0</v>
      </c>
      <c r="AV645" s="21">
        <f>IF(AG645="",0,IF(AG645="Interdit",0,VLOOKUP(S645,'CODE H VS CODE ICPE'!$A$2:$E$80,5,FALSE)))</f>
        <v>0</v>
      </c>
      <c r="AW645" s="20" t="str">
        <f>ADDRESS(2,MATCH(MAX(AI645:AV645),AI645:AV645,0)+COLUMN(AI645)-1)</f>
        <v>$AJ$2</v>
      </c>
      <c r="AX645" s="26">
        <f>IF(AH645="Interdit","",IF(AW645="$AI$2",AI645,IF(AW645="$AJ$2",AJ645,IF(AW645="$AK$2",AK645,IF(AW645="$AL$2",AL645,IF(AW645="$AM$2",AM645,IF(AW645="$AN$2",AN645,IF(AW645="$AO$2",AO645,IF(AW645="$AP$2",AP645,IF(AW645="$AQ$2",AQ645,IF(AW645="$AR$2",AR645,IF(AW645="$AS$2",AS645,IF(AW645="$AT$2",AT645,IF(AW645="$AU$2",AU645,IF(AW645="$AV$2",AV645,"")))))))))))))))</f>
        <v>149999.99</v>
      </c>
      <c r="AY645" s="20" t="str">
        <f>IF(AX645="","",IF(AW645="$AI$2",F645,IF(AW645="$AJ$2",G645,IF(AW645="$AK$2",H645,IF(AW645="$AL$2",I645,IF(AW645="$AM$2",J645,IF(AW645="$AN$2",K645,IF(AW645="$AO$2",L645,IF(AW645="$AP$2",M645,IF(AW645="$AQ$2",N645,IF(AW645="$AR$2",O645,IF(AW645="$AS$2",P645,IF(AW645="$AT$2",Q645,IF(AW645="$AU$2",R645,IF(AW645="$AV$2",S645,"")))))))))))))))</f>
        <v>H314</v>
      </c>
      <c r="AZ645" s="20">
        <f>IF(AY645="","",IF(AY645=0,"",VLOOKUP(AY645,'CODE H VS CODE ICPE'!$A$1:$E$80,3,FALSE)))</f>
        <v>4320</v>
      </c>
    </row>
    <row r="646" spans="1:52" ht="28.9" customHeight="1">
      <c r="A646" s="23">
        <v>1051</v>
      </c>
      <c r="B646" s="24" t="s">
        <v>1618</v>
      </c>
      <c r="C646" s="25" t="s">
        <v>222</v>
      </c>
      <c r="D646" s="24" t="s">
        <v>287</v>
      </c>
      <c r="E646" s="24" t="s">
        <v>1619</v>
      </c>
      <c r="F646" s="20" t="s">
        <v>38</v>
      </c>
      <c r="G646" s="20" t="s">
        <v>106</v>
      </c>
      <c r="H646" s="20" t="s">
        <v>160</v>
      </c>
      <c r="I646" s="20"/>
      <c r="J646" s="20"/>
      <c r="K646" s="20"/>
      <c r="L646" s="20"/>
      <c r="M646" s="20"/>
      <c r="N646" s="20"/>
      <c r="O646" s="20"/>
      <c r="P646" s="20"/>
      <c r="Q646" s="20"/>
      <c r="R646" s="20"/>
      <c r="S646" s="20"/>
      <c r="T646" s="20" t="str">
        <f>IFERROR(VLOOKUP(F646,'CODE H VS CODE ICPE'!$A$2:$D$80,4,FALSE),"")</f>
        <v>Demande d'autorisation</v>
      </c>
      <c r="U646" s="20" t="str">
        <f>IFERROR(VLOOKUP(G646,'CODE H VS CODE ICPE'!$A$2:$D$80,4,FALSE),"")</f>
        <v>Interdit</v>
      </c>
      <c r="V646" s="20" t="str">
        <f>IFERROR(VLOOKUP(H646,'CODE H VS CODE ICPE'!$A$2:$D$80,4,FALSE),"")</f>
        <v>Autorisé</v>
      </c>
      <c r="W646" s="20" t="str">
        <f>IFERROR(VLOOKUP(I646,'CODE H VS CODE ICPE'!$A$2:$D$80,4,FALSE),"")</f>
        <v/>
      </c>
      <c r="X646" s="20" t="str">
        <f>IFERROR(VLOOKUP(J646,'CODE H VS CODE ICPE'!$A$2:$D$80,4,FALSE),"")</f>
        <v/>
      </c>
      <c r="Y646" s="20" t="str">
        <f>IFERROR(VLOOKUP(K646,'CODE H VS CODE ICPE'!$A$2:$D$80,4,FALSE),"")</f>
        <v/>
      </c>
      <c r="Z646" s="20" t="str">
        <f>IFERROR(VLOOKUP(L646,'CODE H VS CODE ICPE'!$A$2:$D$80,4,FALSE),"")</f>
        <v/>
      </c>
      <c r="AA646" s="20" t="str">
        <f>IFERROR(VLOOKUP(M646,'CODE H VS CODE ICPE'!$A$2:$D$80,4,FALSE),"")</f>
        <v/>
      </c>
      <c r="AB646" s="20" t="str">
        <f>IFERROR(VLOOKUP(N646,'CODE H VS CODE ICPE'!$A$2:$D$80,4,FALSE),"")</f>
        <v/>
      </c>
      <c r="AC646" s="20" t="str">
        <f>IFERROR(VLOOKUP(O646,'CODE H VS CODE ICPE'!$A$2:$D$80,4,FALSE),"")</f>
        <v/>
      </c>
      <c r="AD646" s="20" t="str">
        <f>IFERROR(VLOOKUP(P646,'CODE H VS CODE ICPE'!$A$2:$D$80,4,FALSE),"")</f>
        <v/>
      </c>
      <c r="AE646" s="20" t="str">
        <f>IFERROR(VLOOKUP(Q646,'CODE H VS CODE ICPE'!$A$2:$D$80,4,FALSE),"")</f>
        <v/>
      </c>
      <c r="AF646" s="20" t="str">
        <f>IFERROR(VLOOKUP(R646,'CODE H VS CODE ICPE'!$A$2:$D$80,4,FALSE),"")</f>
        <v/>
      </c>
      <c r="AG646" s="20" t="str">
        <f>IFERROR(VLOOKUP(S646,'CODE H VS CODE ICPE'!$A$2:$D$80,4,FALSE),"")</f>
        <v/>
      </c>
      <c r="AH646" s="48" t="str">
        <f>IF(COUNTIF(T646:AG646, "Rejected") &gt; 0, "Rejected", IF(COUNTIF(T646:AG646, "Under request") &gt; 0, "Under request", "Accepted"))</f>
        <v>Accepted</v>
      </c>
      <c r="AI646" s="21">
        <f>IF(T646="",0,IF(T646="Interdit",0,VLOOKUP(F646,'CODE H VS CODE ICPE'!$A$2:$E$80,5,FALSE)))</f>
        <v>9999.99</v>
      </c>
      <c r="AJ646" s="21">
        <f>IF(U646="",0,IF(U646="Interdit",0,VLOOKUP(G646,'CODE H VS CODE ICPE'!$A$2:$E$80,5,FALSE)))</f>
        <v>0</v>
      </c>
      <c r="AK646" s="21">
        <f>IF(V646="",0,IF(V646="Interdit",0,VLOOKUP(H646,'CODE H VS CODE ICPE'!$A$2:$E$80,5,FALSE)))</f>
        <v>99999.99</v>
      </c>
      <c r="AL646" s="21">
        <f>IF(W646="",0,IF(W646="Interdit",0,VLOOKUP(I646,'CODE H VS CODE ICPE'!$A$2:$E$80,5,FALSE)))</f>
        <v>0</v>
      </c>
      <c r="AM646" s="21">
        <f>IF(X646="",0,IF(X646="Interdit",0,VLOOKUP(J646,'CODE H VS CODE ICPE'!$A$2:$E$80,5,FALSE)))</f>
        <v>0</v>
      </c>
      <c r="AN646" s="21">
        <f>IF(Y646="",0,IF(Y646="Interdit",0,VLOOKUP(K646,'CODE H VS CODE ICPE'!$A$2:$E$80,5,FALSE)))</f>
        <v>0</v>
      </c>
      <c r="AO646" s="21">
        <f>IF(Z646="",0,IF(Z646="Interdit",0,VLOOKUP(L646,'CODE H VS CODE ICPE'!$A$2:$E$80,5,FALSE)))</f>
        <v>0</v>
      </c>
      <c r="AP646" s="21">
        <f>IF(AA646="",0,IF(AA646="Interdit",0,VLOOKUP(M646,'CODE H VS CODE ICPE'!$A$2:$E$80,5,FALSE)))</f>
        <v>0</v>
      </c>
      <c r="AQ646" s="21">
        <f>IF(AB646="",0,IF(AB646="Interdit",0,VLOOKUP(N646,'CODE H VS CODE ICPE'!$A$2:$E$80,5,FALSE)))</f>
        <v>0</v>
      </c>
      <c r="AR646" s="21">
        <f>IF(AC646="",0,IF(AC646="Interdit",0,VLOOKUP(O646,'CODE H VS CODE ICPE'!$A$2:$E$80,5,FALSE)))</f>
        <v>0</v>
      </c>
      <c r="AS646" s="21">
        <f>IF(AD646="",0,IF(AD646="Interdit",0,VLOOKUP(P646,'CODE H VS CODE ICPE'!$A$2:$E$80,5,FALSE)))</f>
        <v>0</v>
      </c>
      <c r="AT646" s="21">
        <f>IF(AE646="",0,IF(AE646="Interdit",0,VLOOKUP(Q646,'CODE H VS CODE ICPE'!$A$2:$E$80,5,FALSE)))</f>
        <v>0</v>
      </c>
      <c r="AU646" s="21">
        <f>IF(AF646="",0,IF(AF646="Interdit",0,VLOOKUP(R646,'CODE H VS CODE ICPE'!$A$2:$E$80,5,FALSE)))</f>
        <v>0</v>
      </c>
      <c r="AV646" s="21">
        <f>IF(AG646="",0,IF(AG646="Interdit",0,VLOOKUP(S646,'CODE H VS CODE ICPE'!$A$2:$E$80,5,FALSE)))</f>
        <v>0</v>
      </c>
      <c r="AW646" s="20" t="str">
        <f>ADDRESS(2,MATCH(MAX(AI646:AV646),AI646:AV646,0)+COLUMN(AI646)-1)</f>
        <v>$AK$2</v>
      </c>
      <c r="AX646" s="26">
        <f>IF(AH646="Interdit","",IF(AW646="$AI$2",AI646,IF(AW646="$AJ$2",AJ646,IF(AW646="$AK$2",AK646,IF(AW646="$AL$2",AL646,IF(AW646="$AM$2",AM646,IF(AW646="$AN$2",AN646,IF(AW646="$AO$2",AO646,IF(AW646="$AP$2",AP646,IF(AW646="$AQ$2",AQ646,IF(AW646="$AR$2",AR646,IF(AW646="$AS$2",AS646,IF(AW646="$AT$2",AT646,IF(AW646="$AU$2",AU646,IF(AW646="$AV$2",AV646,"")))))))))))))))</f>
        <v>99999.99</v>
      </c>
      <c r="AY646" s="20" t="str">
        <f>IF(AX646="","",IF(AW646="$AI$2",F646,IF(AW646="$AJ$2",G646,IF(AW646="$AK$2",H646,IF(AW646="$AL$2",I646,IF(AW646="$AM$2",J646,IF(AW646="$AN$2",K646,IF(AW646="$AO$2",L646,IF(AW646="$AP$2",M646,IF(AW646="$AQ$2",N646,IF(AW646="$AR$2",O646,IF(AW646="$AS$2",P646,IF(AW646="$AT$2",Q646,IF(AW646="$AU$2",R646,IF(AW646="$AV$2",S646,"")))))))))))))))</f>
        <v>H410</v>
      </c>
      <c r="AZ646" s="20">
        <f>IF(AY646="","",IF(AY646=0,"",VLOOKUP(AY646,'CODE H VS CODE ICPE'!$A$1:$E$80,3,FALSE)))</f>
        <v>4511</v>
      </c>
    </row>
    <row r="647" spans="1:52" ht="28.9" customHeight="1">
      <c r="A647" s="23">
        <v>1053</v>
      </c>
      <c r="B647" s="24" t="s">
        <v>1620</v>
      </c>
      <c r="C647" s="25" t="s">
        <v>230</v>
      </c>
      <c r="D647" s="24" t="s">
        <v>865</v>
      </c>
      <c r="E647" s="24" t="s">
        <v>1621</v>
      </c>
      <c r="F647" s="20" t="s">
        <v>29</v>
      </c>
      <c r="G647" s="20" t="s">
        <v>106</v>
      </c>
      <c r="H647" s="20" t="s">
        <v>158</v>
      </c>
      <c r="I647" s="20"/>
      <c r="J647" s="20"/>
      <c r="K647" s="20"/>
      <c r="L647" s="20"/>
      <c r="M647" s="20"/>
      <c r="N647" s="20"/>
      <c r="O647" s="20"/>
      <c r="P647" s="20"/>
      <c r="Q647" s="20"/>
      <c r="R647" s="20"/>
      <c r="S647" s="20"/>
      <c r="T647" s="20" t="str">
        <f>IFERROR(VLOOKUP(F647,'CODE H VS CODE ICPE'!$A$2:$D$80,4,FALSE),"")</f>
        <v>Demande d'autorisation</v>
      </c>
      <c r="U647" s="20" t="str">
        <f>IFERROR(VLOOKUP(G647,'CODE H VS CODE ICPE'!$A$2:$D$80,4,FALSE),"")</f>
        <v>Interdit</v>
      </c>
      <c r="V647" s="20" t="str">
        <f>IFERROR(VLOOKUP(H647,'CODE H VS CODE ICPE'!$A$2:$D$80,4,FALSE),"")</f>
        <v>Autorisé</v>
      </c>
      <c r="W647" s="20" t="str">
        <f>IFERROR(VLOOKUP(I647,'CODE H VS CODE ICPE'!$A$2:$D$80,4,FALSE),"")</f>
        <v/>
      </c>
      <c r="X647" s="20" t="str">
        <f>IFERROR(VLOOKUP(J647,'CODE H VS CODE ICPE'!$A$2:$D$80,4,FALSE),"")</f>
        <v/>
      </c>
      <c r="Y647" s="20" t="str">
        <f>IFERROR(VLOOKUP(K647,'CODE H VS CODE ICPE'!$A$2:$D$80,4,FALSE),"")</f>
        <v/>
      </c>
      <c r="Z647" s="20" t="str">
        <f>IFERROR(VLOOKUP(L647,'CODE H VS CODE ICPE'!$A$2:$D$80,4,FALSE),"")</f>
        <v/>
      </c>
      <c r="AA647" s="20" t="str">
        <f>IFERROR(VLOOKUP(M647,'CODE H VS CODE ICPE'!$A$2:$D$80,4,FALSE),"")</f>
        <v/>
      </c>
      <c r="AB647" s="20" t="str">
        <f>IFERROR(VLOOKUP(N647,'CODE H VS CODE ICPE'!$A$2:$D$80,4,FALSE),"")</f>
        <v/>
      </c>
      <c r="AC647" s="20" t="str">
        <f>IFERROR(VLOOKUP(O647,'CODE H VS CODE ICPE'!$A$2:$D$80,4,FALSE),"")</f>
        <v/>
      </c>
      <c r="AD647" s="20" t="str">
        <f>IFERROR(VLOOKUP(P647,'CODE H VS CODE ICPE'!$A$2:$D$80,4,FALSE),"")</f>
        <v/>
      </c>
      <c r="AE647" s="20" t="str">
        <f>IFERROR(VLOOKUP(Q647,'CODE H VS CODE ICPE'!$A$2:$D$80,4,FALSE),"")</f>
        <v/>
      </c>
      <c r="AF647" s="20" t="str">
        <f>IFERROR(VLOOKUP(R647,'CODE H VS CODE ICPE'!$A$2:$D$80,4,FALSE),"")</f>
        <v/>
      </c>
      <c r="AG647" s="20" t="str">
        <f>IFERROR(VLOOKUP(S647,'CODE H VS CODE ICPE'!$A$2:$D$80,4,FALSE),"")</f>
        <v/>
      </c>
      <c r="AH647" s="48" t="str">
        <f>IF(COUNTIF(T647:AG647, "Rejected") &gt; 0, "Rejected", IF(COUNTIF(T647:AG647, "Under request") &gt; 0, "Under request", "Accepted"))</f>
        <v>Accepted</v>
      </c>
      <c r="AI647" s="21">
        <f>IF(T647="",0,IF(T647="Interdit",0,VLOOKUP(F647,'CODE H VS CODE ICPE'!$A$2:$E$80,5,FALSE)))</f>
        <v>999.99</v>
      </c>
      <c r="AJ647" s="21">
        <f>IF(U647="",0,IF(U647="Interdit",0,VLOOKUP(G647,'CODE H VS CODE ICPE'!$A$2:$E$80,5,FALSE)))</f>
        <v>0</v>
      </c>
      <c r="AK647" s="21">
        <f>IF(V647="",0,IF(V647="Interdit",0,VLOOKUP(H647,'CODE H VS CODE ICPE'!$A$2:$E$80,5,FALSE)))</f>
        <v>99999.99</v>
      </c>
      <c r="AL647" s="21">
        <f>IF(W647="",0,IF(W647="Interdit",0,VLOOKUP(I647,'CODE H VS CODE ICPE'!$A$2:$E$80,5,FALSE)))</f>
        <v>0</v>
      </c>
      <c r="AM647" s="21">
        <f>IF(X647="",0,IF(X647="Interdit",0,VLOOKUP(J647,'CODE H VS CODE ICPE'!$A$2:$E$80,5,FALSE)))</f>
        <v>0</v>
      </c>
      <c r="AN647" s="21">
        <f>IF(Y647="",0,IF(Y647="Interdit",0,VLOOKUP(K647,'CODE H VS CODE ICPE'!$A$2:$E$80,5,FALSE)))</f>
        <v>0</v>
      </c>
      <c r="AO647" s="21">
        <f>IF(Z647="",0,IF(Z647="Interdit",0,VLOOKUP(L647,'CODE H VS CODE ICPE'!$A$2:$E$80,5,FALSE)))</f>
        <v>0</v>
      </c>
      <c r="AP647" s="21">
        <f>IF(AA647="",0,IF(AA647="Interdit",0,VLOOKUP(M647,'CODE H VS CODE ICPE'!$A$2:$E$80,5,FALSE)))</f>
        <v>0</v>
      </c>
      <c r="AQ647" s="21">
        <f>IF(AB647="",0,IF(AB647="Interdit",0,VLOOKUP(N647,'CODE H VS CODE ICPE'!$A$2:$E$80,5,FALSE)))</f>
        <v>0</v>
      </c>
      <c r="AR647" s="21">
        <f>IF(AC647="",0,IF(AC647="Interdit",0,VLOOKUP(O647,'CODE H VS CODE ICPE'!$A$2:$E$80,5,FALSE)))</f>
        <v>0</v>
      </c>
      <c r="AS647" s="21">
        <f>IF(AD647="",0,IF(AD647="Interdit",0,VLOOKUP(P647,'CODE H VS CODE ICPE'!$A$2:$E$80,5,FALSE)))</f>
        <v>0</v>
      </c>
      <c r="AT647" s="21">
        <f>IF(AE647="",0,IF(AE647="Interdit",0,VLOOKUP(Q647,'CODE H VS CODE ICPE'!$A$2:$E$80,5,FALSE)))</f>
        <v>0</v>
      </c>
      <c r="AU647" s="21">
        <f>IF(AF647="",0,IF(AF647="Interdit",0,VLOOKUP(R647,'CODE H VS CODE ICPE'!$A$2:$E$80,5,FALSE)))</f>
        <v>0</v>
      </c>
      <c r="AV647" s="21">
        <f>IF(AG647="",0,IF(AG647="Interdit",0,VLOOKUP(S647,'CODE H VS CODE ICPE'!$A$2:$E$80,5,FALSE)))</f>
        <v>0</v>
      </c>
      <c r="AW647" s="20" t="str">
        <f>ADDRESS(2,MATCH(MAX(AI647:AV647),AI647:AV647,0)+COLUMN(AI647)-1)</f>
        <v>$AK$2</v>
      </c>
      <c r="AX647" s="26">
        <f>IF(AH647="Interdit","",IF(AW647="$AI$2",AI647,IF(AW647="$AJ$2",AJ647,IF(AW647="$AK$2",AK647,IF(AW647="$AL$2",AL647,IF(AW647="$AM$2",AM647,IF(AW647="$AN$2",AN647,IF(AW647="$AO$2",AO647,IF(AW647="$AP$2",AP647,IF(AW647="$AQ$2",AQ647,IF(AW647="$AR$2",AR647,IF(AW647="$AS$2",AS647,IF(AW647="$AT$2",AT647,IF(AW647="$AU$2",AU647,IF(AW647="$AV$2",AV647,"")))))))))))))))</f>
        <v>99999.99</v>
      </c>
      <c r="AY647" s="20" t="str">
        <f>IF(AX647="","",IF(AW647="$AI$2",F647,IF(AW647="$AJ$2",G647,IF(AW647="$AK$2",H647,IF(AW647="$AL$2",I647,IF(AW647="$AM$2",J647,IF(AW647="$AN$2",K647,IF(AW647="$AO$2",L647,IF(AW647="$AP$2",M647,IF(AW647="$AQ$2",N647,IF(AW647="$AR$2",O647,IF(AW647="$AS$2",P647,IF(AW647="$AT$2",Q647,IF(AW647="$AU$2",R647,IF(AW647="$AV$2",S647,"")))))))))))))))</f>
        <v>H400</v>
      </c>
      <c r="AZ647" s="20">
        <f>IF(AY647="","",IF(AY647=0,"",VLOOKUP(AY647,'CODE H VS CODE ICPE'!$A$1:$E$80,3,FALSE)))</f>
        <v>4511</v>
      </c>
    </row>
    <row r="648" spans="1:52" ht="28.9" customHeight="1">
      <c r="A648" s="23">
        <v>1411</v>
      </c>
      <c r="B648" s="24" t="s">
        <v>1622</v>
      </c>
      <c r="C648" s="25" t="s">
        <v>335</v>
      </c>
      <c r="D648" s="24" t="s">
        <v>435</v>
      </c>
      <c r="E648" s="24" t="s">
        <v>1623</v>
      </c>
      <c r="F648" s="20" t="s">
        <v>66</v>
      </c>
      <c r="G648" s="20" t="s">
        <v>96</v>
      </c>
      <c r="H648" s="20" t="s">
        <v>102</v>
      </c>
      <c r="I648" s="20"/>
      <c r="J648" s="20"/>
      <c r="K648" s="20"/>
      <c r="L648" s="20"/>
      <c r="M648" s="20"/>
      <c r="N648" s="20"/>
      <c r="O648" s="20"/>
      <c r="P648" s="20"/>
      <c r="Q648" s="20"/>
      <c r="R648" s="20"/>
      <c r="S648" s="20"/>
      <c r="T648" s="20" t="str">
        <f>IFERROR(VLOOKUP(F648,'CODE H VS CODE ICPE'!$A$2:$D$80,4,FALSE),"")</f>
        <v>Demande d'autorisation</v>
      </c>
      <c r="U648" s="20" t="str">
        <f>IFERROR(VLOOKUP(G648,'CODE H VS CODE ICPE'!$A$2:$D$80,4,FALSE),"")</f>
        <v>Autorisé</v>
      </c>
      <c r="V648" s="20" t="str">
        <f>IFERROR(VLOOKUP(H648,'CODE H VS CODE ICPE'!$A$2:$D$80,4,FALSE),"")</f>
        <v>Demande d'autorisation</v>
      </c>
      <c r="W648" s="20" t="str">
        <f>IFERROR(VLOOKUP(I648,'CODE H VS CODE ICPE'!$A$2:$D$80,4,FALSE),"")</f>
        <v/>
      </c>
      <c r="X648" s="20" t="str">
        <f>IFERROR(VLOOKUP(J648,'CODE H VS CODE ICPE'!$A$2:$D$80,4,FALSE),"")</f>
        <v/>
      </c>
      <c r="Y648" s="20" t="str">
        <f>IFERROR(VLOOKUP(K648,'CODE H VS CODE ICPE'!$A$2:$D$80,4,FALSE),"")</f>
        <v/>
      </c>
      <c r="Z648" s="20" t="str">
        <f>IFERROR(VLOOKUP(L648,'CODE H VS CODE ICPE'!$A$2:$D$80,4,FALSE),"")</f>
        <v/>
      </c>
      <c r="AA648" s="20" t="str">
        <f>IFERROR(VLOOKUP(M648,'CODE H VS CODE ICPE'!$A$2:$D$80,4,FALSE),"")</f>
        <v/>
      </c>
      <c r="AB648" s="20" t="str">
        <f>IFERROR(VLOOKUP(N648,'CODE H VS CODE ICPE'!$A$2:$D$80,4,FALSE),"")</f>
        <v/>
      </c>
      <c r="AC648" s="20" t="str">
        <f>IFERROR(VLOOKUP(O648,'CODE H VS CODE ICPE'!$A$2:$D$80,4,FALSE),"")</f>
        <v/>
      </c>
      <c r="AD648" s="20" t="str">
        <f>IFERROR(VLOOKUP(P648,'CODE H VS CODE ICPE'!$A$2:$D$80,4,FALSE),"")</f>
        <v/>
      </c>
      <c r="AE648" s="20" t="str">
        <f>IFERROR(VLOOKUP(Q648,'CODE H VS CODE ICPE'!$A$2:$D$80,4,FALSE),"")</f>
        <v/>
      </c>
      <c r="AF648" s="20" t="str">
        <f>IFERROR(VLOOKUP(R648,'CODE H VS CODE ICPE'!$A$2:$D$80,4,FALSE),"")</f>
        <v/>
      </c>
      <c r="AG648" s="20" t="str">
        <f>IFERROR(VLOOKUP(S648,'CODE H VS CODE ICPE'!$A$2:$D$80,4,FALSE),"")</f>
        <v/>
      </c>
      <c r="AH648" s="48" t="s">
        <v>4628</v>
      </c>
      <c r="AI648" s="21">
        <f>IF(T648="",0,IF(T648="Interdit",0,VLOOKUP(F648,'CODE H VS CODE ICPE'!$A$2:$E$80,5,FALSE)))</f>
        <v>9999.99</v>
      </c>
      <c r="AJ648" s="21">
        <f>IF(U648="",0,IF(U648="Interdit",0,VLOOKUP(G648,'CODE H VS CODE ICPE'!$A$2:$E$80,5,FALSE)))</f>
        <v>149999.99</v>
      </c>
      <c r="AK648" s="21">
        <f>IF(V648="",0,IF(V648="Interdit",0,VLOOKUP(H648,'CODE H VS CODE ICPE'!$A$2:$E$80,5,FALSE)))</f>
        <v>19999.990000000002</v>
      </c>
      <c r="AL648" s="21">
        <f>IF(W648="",0,IF(W648="Interdit",0,VLOOKUP(I648,'CODE H VS CODE ICPE'!$A$2:$E$80,5,FALSE)))</f>
        <v>0</v>
      </c>
      <c r="AM648" s="21">
        <f>IF(X648="",0,IF(X648="Interdit",0,VLOOKUP(J648,'CODE H VS CODE ICPE'!$A$2:$E$80,5,FALSE)))</f>
        <v>0</v>
      </c>
      <c r="AN648" s="21">
        <f>IF(Y648="",0,IF(Y648="Interdit",0,VLOOKUP(K648,'CODE H VS CODE ICPE'!$A$2:$E$80,5,FALSE)))</f>
        <v>0</v>
      </c>
      <c r="AO648" s="21">
        <f>IF(Z648="",0,IF(Z648="Interdit",0,VLOOKUP(L648,'CODE H VS CODE ICPE'!$A$2:$E$80,5,FALSE)))</f>
        <v>0</v>
      </c>
      <c r="AP648" s="21">
        <f>IF(AA648="",0,IF(AA648="Interdit",0,VLOOKUP(M648,'CODE H VS CODE ICPE'!$A$2:$E$80,5,FALSE)))</f>
        <v>0</v>
      </c>
      <c r="AQ648" s="21">
        <f>IF(AB648="",0,IF(AB648="Interdit",0,VLOOKUP(N648,'CODE H VS CODE ICPE'!$A$2:$E$80,5,FALSE)))</f>
        <v>0</v>
      </c>
      <c r="AR648" s="21">
        <f>IF(AC648="",0,IF(AC648="Interdit",0,VLOOKUP(O648,'CODE H VS CODE ICPE'!$A$2:$E$80,5,FALSE)))</f>
        <v>0</v>
      </c>
      <c r="AS648" s="21">
        <f>IF(AD648="",0,IF(AD648="Interdit",0,VLOOKUP(P648,'CODE H VS CODE ICPE'!$A$2:$E$80,5,FALSE)))</f>
        <v>0</v>
      </c>
      <c r="AT648" s="21">
        <f>IF(AE648="",0,IF(AE648="Interdit",0,VLOOKUP(Q648,'CODE H VS CODE ICPE'!$A$2:$E$80,5,FALSE)))</f>
        <v>0</v>
      </c>
      <c r="AU648" s="21">
        <f>IF(AF648="",0,IF(AF648="Interdit",0,VLOOKUP(R648,'CODE H VS CODE ICPE'!$A$2:$E$80,5,FALSE)))</f>
        <v>0</v>
      </c>
      <c r="AV648" s="21">
        <f>IF(AG648="",0,IF(AG648="Interdit",0,VLOOKUP(S648,'CODE H VS CODE ICPE'!$A$2:$E$80,5,FALSE)))</f>
        <v>0</v>
      </c>
      <c r="AW648" s="20" t="str">
        <f t="shared" ref="AW648:AW650" si="116">ADDRESS(2,MATCH(MAX(AI648:AV648),AI648:AV648,0)+COLUMN(AI648)-1)</f>
        <v>$AJ$2</v>
      </c>
      <c r="AX648" s="26">
        <f t="shared" ref="AX648:AX650" si="117">IF(AH648="Interdit","",IF(AW648="$AI$2",AI648,IF(AW648="$AJ$2",AJ648,IF(AW648="$AK$2",AK648,IF(AW648="$AL$2",AL648,IF(AW648="$AM$2",AM648,IF(AW648="$AN$2",AN648,IF(AW648="$AO$2",AO648,IF(AW648="$AP$2",AP648,IF(AW648="$AQ$2",AQ648,IF(AW648="$AR$2",AR648,IF(AW648="$AS$2",AS648,IF(AW648="$AT$2",AT648,IF(AW648="$AU$2",AU648,IF(AW648="$AV$2",AV648,"")))))))))))))))</f>
        <v>149999.99</v>
      </c>
      <c r="AY648" s="20" t="str">
        <f t="shared" ref="AY648:AY650" si="118">IF(AX648="","",IF(AW648="$AI$2",F648,IF(AW648="$AJ$2",G648,IF(AW648="$AK$2",H648,IF(AW648="$AL$2",I648,IF(AW648="$AM$2",J648,IF(AW648="$AN$2",K648,IF(AW648="$AO$2",L648,IF(AW648="$AP$2",M648,IF(AW648="$AQ$2",N648,IF(AW648="$AR$2",O648,IF(AW648="$AS$2",P648,IF(AW648="$AT$2",Q648,IF(AW648="$AU$2",R648,IF(AW648="$AV$2",S648,"")))))))))))))))</f>
        <v>H314</v>
      </c>
      <c r="AZ648" s="20">
        <f>IF(AY648="","",IF(AY648=0,"",VLOOKUP(AY648,'CODE H VS CODE ICPE'!$A$1:$E$80,3,FALSE)))</f>
        <v>4320</v>
      </c>
    </row>
    <row r="649" spans="1:52" ht="28.9" customHeight="1">
      <c r="A649" s="23">
        <v>1413</v>
      </c>
      <c r="B649" s="24" t="s">
        <v>1624</v>
      </c>
      <c r="C649" s="25" t="s">
        <v>335</v>
      </c>
      <c r="D649" s="24" t="s">
        <v>1625</v>
      </c>
      <c r="E649" s="24" t="s">
        <v>1626</v>
      </c>
      <c r="F649" s="20" t="s">
        <v>66</v>
      </c>
      <c r="G649" s="20" t="s">
        <v>96</v>
      </c>
      <c r="H649" s="20" t="s">
        <v>102</v>
      </c>
      <c r="I649" s="20"/>
      <c r="J649" s="20"/>
      <c r="K649" s="20"/>
      <c r="L649" s="20"/>
      <c r="M649" s="20"/>
      <c r="N649" s="20"/>
      <c r="O649" s="20"/>
      <c r="P649" s="20"/>
      <c r="Q649" s="20"/>
      <c r="R649" s="20"/>
      <c r="S649" s="20"/>
      <c r="T649" s="20" t="str">
        <f>IFERROR(VLOOKUP(F649,'CODE H VS CODE ICPE'!$A$2:$D$80,4,FALSE),"")</f>
        <v>Demande d'autorisation</v>
      </c>
      <c r="U649" s="20" t="str">
        <f>IFERROR(VLOOKUP(G649,'CODE H VS CODE ICPE'!$A$2:$D$80,4,FALSE),"")</f>
        <v>Autorisé</v>
      </c>
      <c r="V649" s="20" t="str">
        <f>IFERROR(VLOOKUP(H649,'CODE H VS CODE ICPE'!$A$2:$D$80,4,FALSE),"")</f>
        <v>Demande d'autorisation</v>
      </c>
      <c r="W649" s="20" t="str">
        <f>IFERROR(VLOOKUP(I649,'CODE H VS CODE ICPE'!$A$2:$D$80,4,FALSE),"")</f>
        <v/>
      </c>
      <c r="X649" s="20" t="str">
        <f>IFERROR(VLOOKUP(J649,'CODE H VS CODE ICPE'!$A$2:$D$80,4,FALSE),"")</f>
        <v/>
      </c>
      <c r="Y649" s="20" t="str">
        <f>IFERROR(VLOOKUP(K649,'CODE H VS CODE ICPE'!$A$2:$D$80,4,FALSE),"")</f>
        <v/>
      </c>
      <c r="Z649" s="20" t="str">
        <f>IFERROR(VLOOKUP(L649,'CODE H VS CODE ICPE'!$A$2:$D$80,4,FALSE),"")</f>
        <v/>
      </c>
      <c r="AA649" s="20" t="str">
        <f>IFERROR(VLOOKUP(M649,'CODE H VS CODE ICPE'!$A$2:$D$80,4,FALSE),"")</f>
        <v/>
      </c>
      <c r="AB649" s="20" t="str">
        <f>IFERROR(VLOOKUP(N649,'CODE H VS CODE ICPE'!$A$2:$D$80,4,FALSE),"")</f>
        <v/>
      </c>
      <c r="AC649" s="20" t="str">
        <f>IFERROR(VLOOKUP(O649,'CODE H VS CODE ICPE'!$A$2:$D$80,4,FALSE),"")</f>
        <v/>
      </c>
      <c r="AD649" s="20" t="str">
        <f>IFERROR(VLOOKUP(P649,'CODE H VS CODE ICPE'!$A$2:$D$80,4,FALSE),"")</f>
        <v/>
      </c>
      <c r="AE649" s="20" t="str">
        <f>IFERROR(VLOOKUP(Q649,'CODE H VS CODE ICPE'!$A$2:$D$80,4,FALSE),"")</f>
        <v/>
      </c>
      <c r="AF649" s="20" t="str">
        <f>IFERROR(VLOOKUP(R649,'CODE H VS CODE ICPE'!$A$2:$D$80,4,FALSE),"")</f>
        <v/>
      </c>
      <c r="AG649" s="20" t="str">
        <f>IFERROR(VLOOKUP(S649,'CODE H VS CODE ICPE'!$A$2:$D$80,4,FALSE),"")</f>
        <v/>
      </c>
      <c r="AH649" s="48" t="s">
        <v>4628</v>
      </c>
      <c r="AI649" s="21">
        <f>IF(T649="",0,IF(T649="Interdit",0,VLOOKUP(F649,'CODE H VS CODE ICPE'!$A$2:$E$80,5,FALSE)))</f>
        <v>9999.99</v>
      </c>
      <c r="AJ649" s="21">
        <f>IF(U649="",0,IF(U649="Interdit",0,VLOOKUP(G649,'CODE H VS CODE ICPE'!$A$2:$E$80,5,FALSE)))</f>
        <v>149999.99</v>
      </c>
      <c r="AK649" s="21">
        <f>IF(V649="",0,IF(V649="Interdit",0,VLOOKUP(H649,'CODE H VS CODE ICPE'!$A$2:$E$80,5,FALSE)))</f>
        <v>19999.990000000002</v>
      </c>
      <c r="AL649" s="21">
        <f>IF(W649="",0,IF(W649="Interdit",0,VLOOKUP(I649,'CODE H VS CODE ICPE'!$A$2:$E$80,5,FALSE)))</f>
        <v>0</v>
      </c>
      <c r="AM649" s="21">
        <f>IF(X649="",0,IF(X649="Interdit",0,VLOOKUP(J649,'CODE H VS CODE ICPE'!$A$2:$E$80,5,FALSE)))</f>
        <v>0</v>
      </c>
      <c r="AN649" s="21">
        <f>IF(Y649="",0,IF(Y649="Interdit",0,VLOOKUP(K649,'CODE H VS CODE ICPE'!$A$2:$E$80,5,FALSE)))</f>
        <v>0</v>
      </c>
      <c r="AO649" s="21">
        <f>IF(Z649="",0,IF(Z649="Interdit",0,VLOOKUP(L649,'CODE H VS CODE ICPE'!$A$2:$E$80,5,FALSE)))</f>
        <v>0</v>
      </c>
      <c r="AP649" s="21">
        <f>IF(AA649="",0,IF(AA649="Interdit",0,VLOOKUP(M649,'CODE H VS CODE ICPE'!$A$2:$E$80,5,FALSE)))</f>
        <v>0</v>
      </c>
      <c r="AQ649" s="21">
        <f>IF(AB649="",0,IF(AB649="Interdit",0,VLOOKUP(N649,'CODE H VS CODE ICPE'!$A$2:$E$80,5,FALSE)))</f>
        <v>0</v>
      </c>
      <c r="AR649" s="21">
        <f>IF(AC649="",0,IF(AC649="Interdit",0,VLOOKUP(O649,'CODE H VS CODE ICPE'!$A$2:$E$80,5,FALSE)))</f>
        <v>0</v>
      </c>
      <c r="AS649" s="21">
        <f>IF(AD649="",0,IF(AD649="Interdit",0,VLOOKUP(P649,'CODE H VS CODE ICPE'!$A$2:$E$80,5,FALSE)))</f>
        <v>0</v>
      </c>
      <c r="AT649" s="21">
        <f>IF(AE649="",0,IF(AE649="Interdit",0,VLOOKUP(Q649,'CODE H VS CODE ICPE'!$A$2:$E$80,5,FALSE)))</f>
        <v>0</v>
      </c>
      <c r="AU649" s="21">
        <f>IF(AF649="",0,IF(AF649="Interdit",0,VLOOKUP(R649,'CODE H VS CODE ICPE'!$A$2:$E$80,5,FALSE)))</f>
        <v>0</v>
      </c>
      <c r="AV649" s="21">
        <f>IF(AG649="",0,IF(AG649="Interdit",0,VLOOKUP(S649,'CODE H VS CODE ICPE'!$A$2:$E$80,5,FALSE)))</f>
        <v>0</v>
      </c>
      <c r="AW649" s="20" t="str">
        <f t="shared" si="116"/>
        <v>$AJ$2</v>
      </c>
      <c r="AX649" s="26">
        <f t="shared" si="117"/>
        <v>149999.99</v>
      </c>
      <c r="AY649" s="20" t="str">
        <f t="shared" si="118"/>
        <v>H314</v>
      </c>
      <c r="AZ649" s="20">
        <f>IF(AY649="","",IF(AY649=0,"",VLOOKUP(AY649,'CODE H VS CODE ICPE'!$A$1:$E$80,3,FALSE)))</f>
        <v>4320</v>
      </c>
    </row>
    <row r="650" spans="1:52" ht="28.9" customHeight="1">
      <c r="A650" s="23">
        <v>1414</v>
      </c>
      <c r="B650" s="24" t="s">
        <v>1627</v>
      </c>
      <c r="C650" s="25" t="s">
        <v>335</v>
      </c>
      <c r="D650" s="24" t="s">
        <v>435</v>
      </c>
      <c r="E650" s="24" t="s">
        <v>1628</v>
      </c>
      <c r="F650" s="20" t="s">
        <v>66</v>
      </c>
      <c r="G650" s="20" t="s">
        <v>96</v>
      </c>
      <c r="H650" s="20" t="s">
        <v>102</v>
      </c>
      <c r="I650" s="20"/>
      <c r="J650" s="20"/>
      <c r="K650" s="20"/>
      <c r="L650" s="20"/>
      <c r="M650" s="20"/>
      <c r="N650" s="20"/>
      <c r="O650" s="20"/>
      <c r="P650" s="20"/>
      <c r="Q650" s="20"/>
      <c r="R650" s="20"/>
      <c r="S650" s="20"/>
      <c r="T650" s="20" t="str">
        <f>IFERROR(VLOOKUP(F650,'CODE H VS CODE ICPE'!$A$2:$D$80,4,FALSE),"")</f>
        <v>Demande d'autorisation</v>
      </c>
      <c r="U650" s="20" t="str">
        <f>IFERROR(VLOOKUP(G650,'CODE H VS CODE ICPE'!$A$2:$D$80,4,FALSE),"")</f>
        <v>Autorisé</v>
      </c>
      <c r="V650" s="20" t="str">
        <f>IFERROR(VLOOKUP(H650,'CODE H VS CODE ICPE'!$A$2:$D$80,4,FALSE),"")</f>
        <v>Demande d'autorisation</v>
      </c>
      <c r="W650" s="20" t="str">
        <f>IFERROR(VLOOKUP(I650,'CODE H VS CODE ICPE'!$A$2:$D$80,4,FALSE),"")</f>
        <v/>
      </c>
      <c r="X650" s="20" t="str">
        <f>IFERROR(VLOOKUP(J650,'CODE H VS CODE ICPE'!$A$2:$D$80,4,FALSE),"")</f>
        <v/>
      </c>
      <c r="Y650" s="20" t="str">
        <f>IFERROR(VLOOKUP(K650,'CODE H VS CODE ICPE'!$A$2:$D$80,4,FALSE),"")</f>
        <v/>
      </c>
      <c r="Z650" s="20" t="str">
        <f>IFERROR(VLOOKUP(L650,'CODE H VS CODE ICPE'!$A$2:$D$80,4,FALSE),"")</f>
        <v/>
      </c>
      <c r="AA650" s="20" t="str">
        <f>IFERROR(VLOOKUP(M650,'CODE H VS CODE ICPE'!$A$2:$D$80,4,FALSE),"")</f>
        <v/>
      </c>
      <c r="AB650" s="20" t="str">
        <f>IFERROR(VLOOKUP(N650,'CODE H VS CODE ICPE'!$A$2:$D$80,4,FALSE),"")</f>
        <v/>
      </c>
      <c r="AC650" s="20" t="str">
        <f>IFERROR(VLOOKUP(O650,'CODE H VS CODE ICPE'!$A$2:$D$80,4,FALSE),"")</f>
        <v/>
      </c>
      <c r="AD650" s="20" t="str">
        <f>IFERROR(VLOOKUP(P650,'CODE H VS CODE ICPE'!$A$2:$D$80,4,FALSE),"")</f>
        <v/>
      </c>
      <c r="AE650" s="20" t="str">
        <f>IFERROR(VLOOKUP(Q650,'CODE H VS CODE ICPE'!$A$2:$D$80,4,FALSE),"")</f>
        <v/>
      </c>
      <c r="AF650" s="20" t="str">
        <f>IFERROR(VLOOKUP(R650,'CODE H VS CODE ICPE'!$A$2:$D$80,4,FALSE),"")</f>
        <v/>
      </c>
      <c r="AG650" s="20" t="str">
        <f>IFERROR(VLOOKUP(S650,'CODE H VS CODE ICPE'!$A$2:$D$80,4,FALSE),"")</f>
        <v/>
      </c>
      <c r="AH650" s="48" t="s">
        <v>4628</v>
      </c>
      <c r="AI650" s="21">
        <f>IF(T650="",0,IF(T650="Interdit",0,VLOOKUP(F650,'CODE H VS CODE ICPE'!$A$2:$E$80,5,FALSE)))</f>
        <v>9999.99</v>
      </c>
      <c r="AJ650" s="21">
        <f>IF(U650="",0,IF(U650="Interdit",0,VLOOKUP(G650,'CODE H VS CODE ICPE'!$A$2:$E$80,5,FALSE)))</f>
        <v>149999.99</v>
      </c>
      <c r="AK650" s="21">
        <f>IF(V650="",0,IF(V650="Interdit",0,VLOOKUP(H650,'CODE H VS CODE ICPE'!$A$2:$E$80,5,FALSE)))</f>
        <v>19999.990000000002</v>
      </c>
      <c r="AL650" s="21">
        <f>IF(W650="",0,IF(W650="Interdit",0,VLOOKUP(I650,'CODE H VS CODE ICPE'!$A$2:$E$80,5,FALSE)))</f>
        <v>0</v>
      </c>
      <c r="AM650" s="21">
        <f>IF(X650="",0,IF(X650="Interdit",0,VLOOKUP(J650,'CODE H VS CODE ICPE'!$A$2:$E$80,5,FALSE)))</f>
        <v>0</v>
      </c>
      <c r="AN650" s="21">
        <f>IF(Y650="",0,IF(Y650="Interdit",0,VLOOKUP(K650,'CODE H VS CODE ICPE'!$A$2:$E$80,5,FALSE)))</f>
        <v>0</v>
      </c>
      <c r="AO650" s="21">
        <f>IF(Z650="",0,IF(Z650="Interdit",0,VLOOKUP(L650,'CODE H VS CODE ICPE'!$A$2:$E$80,5,FALSE)))</f>
        <v>0</v>
      </c>
      <c r="AP650" s="21">
        <f>IF(AA650="",0,IF(AA650="Interdit",0,VLOOKUP(M650,'CODE H VS CODE ICPE'!$A$2:$E$80,5,FALSE)))</f>
        <v>0</v>
      </c>
      <c r="AQ650" s="21">
        <f>IF(AB650="",0,IF(AB650="Interdit",0,VLOOKUP(N650,'CODE H VS CODE ICPE'!$A$2:$E$80,5,FALSE)))</f>
        <v>0</v>
      </c>
      <c r="AR650" s="21">
        <f>IF(AC650="",0,IF(AC650="Interdit",0,VLOOKUP(O650,'CODE H VS CODE ICPE'!$A$2:$E$80,5,FALSE)))</f>
        <v>0</v>
      </c>
      <c r="AS650" s="21">
        <f>IF(AD650="",0,IF(AD650="Interdit",0,VLOOKUP(P650,'CODE H VS CODE ICPE'!$A$2:$E$80,5,FALSE)))</f>
        <v>0</v>
      </c>
      <c r="AT650" s="21">
        <f>IF(AE650="",0,IF(AE650="Interdit",0,VLOOKUP(Q650,'CODE H VS CODE ICPE'!$A$2:$E$80,5,FALSE)))</f>
        <v>0</v>
      </c>
      <c r="AU650" s="21">
        <f>IF(AF650="",0,IF(AF650="Interdit",0,VLOOKUP(R650,'CODE H VS CODE ICPE'!$A$2:$E$80,5,FALSE)))</f>
        <v>0</v>
      </c>
      <c r="AV650" s="21">
        <f>IF(AG650="",0,IF(AG650="Interdit",0,VLOOKUP(S650,'CODE H VS CODE ICPE'!$A$2:$E$80,5,FALSE)))</f>
        <v>0</v>
      </c>
      <c r="AW650" s="20" t="str">
        <f t="shared" si="116"/>
        <v>$AJ$2</v>
      </c>
      <c r="AX650" s="26">
        <f t="shared" si="117"/>
        <v>149999.99</v>
      </c>
      <c r="AY650" s="20" t="str">
        <f t="shared" si="118"/>
        <v>H314</v>
      </c>
      <c r="AZ650" s="20">
        <f>IF(AY650="","",IF(AY650=0,"",VLOOKUP(AY650,'CODE H VS CODE ICPE'!$A$1:$E$80,3,FALSE)))</f>
        <v>4320</v>
      </c>
    </row>
    <row r="651" spans="1:52" ht="28.9" customHeight="1">
      <c r="A651" s="23">
        <v>1060</v>
      </c>
      <c r="B651" s="24" t="s">
        <v>1629</v>
      </c>
      <c r="C651" s="25" t="s">
        <v>230</v>
      </c>
      <c r="D651" s="24" t="s">
        <v>682</v>
      </c>
      <c r="E651" s="24" t="s">
        <v>1630</v>
      </c>
      <c r="F651" s="20" t="s">
        <v>29</v>
      </c>
      <c r="G651" s="20" t="s">
        <v>50</v>
      </c>
      <c r="H651" s="20" t="s">
        <v>76</v>
      </c>
      <c r="I651" s="20" t="s">
        <v>114</v>
      </c>
      <c r="J651" s="20"/>
      <c r="K651" s="20"/>
      <c r="L651" s="20"/>
      <c r="M651" s="20"/>
      <c r="N651" s="20"/>
      <c r="O651" s="20"/>
      <c r="P651" s="20"/>
      <c r="Q651" s="20"/>
      <c r="R651" s="20"/>
      <c r="S651" s="20"/>
      <c r="T651" s="20" t="str">
        <f>IFERROR(VLOOKUP(F651,'CODE H VS CODE ICPE'!$A$2:$D$80,4,FALSE),"")</f>
        <v>Demande d'autorisation</v>
      </c>
      <c r="U651" s="20" t="str">
        <f>IFERROR(VLOOKUP(G651,'CODE H VS CODE ICPE'!$A$2:$D$80,4,FALSE),"")</f>
        <v>Interdit</v>
      </c>
      <c r="V651" s="20" t="str">
        <f>IFERROR(VLOOKUP(H651,'CODE H VS CODE ICPE'!$A$2:$D$80,4,FALSE),"")</f>
        <v>Demande d'autorisation</v>
      </c>
      <c r="W651" s="20" t="str">
        <f>IFERROR(VLOOKUP(I651,'CODE H VS CODE ICPE'!$A$2:$D$80,4,FALSE),"")</f>
        <v>Autorisé</v>
      </c>
      <c r="X651" s="20" t="str">
        <f>IFERROR(VLOOKUP(J651,'CODE H VS CODE ICPE'!$A$2:$D$80,4,FALSE),"")</f>
        <v/>
      </c>
      <c r="Y651" s="20" t="str">
        <f>IFERROR(VLOOKUP(K651,'CODE H VS CODE ICPE'!$A$2:$D$80,4,FALSE),"")</f>
        <v/>
      </c>
      <c r="Z651" s="20" t="str">
        <f>IFERROR(VLOOKUP(L651,'CODE H VS CODE ICPE'!$A$2:$D$80,4,FALSE),"")</f>
        <v/>
      </c>
      <c r="AA651" s="20" t="str">
        <f>IFERROR(VLOOKUP(M651,'CODE H VS CODE ICPE'!$A$2:$D$80,4,FALSE),"")</f>
        <v/>
      </c>
      <c r="AB651" s="20" t="str">
        <f>IFERROR(VLOOKUP(N651,'CODE H VS CODE ICPE'!$A$2:$D$80,4,FALSE),"")</f>
        <v/>
      </c>
      <c r="AC651" s="20" t="str">
        <f>IFERROR(VLOOKUP(O651,'CODE H VS CODE ICPE'!$A$2:$D$80,4,FALSE),"")</f>
        <v/>
      </c>
      <c r="AD651" s="20" t="str">
        <f>IFERROR(VLOOKUP(P651,'CODE H VS CODE ICPE'!$A$2:$D$80,4,FALSE),"")</f>
        <v/>
      </c>
      <c r="AE651" s="20" t="str">
        <f>IFERROR(VLOOKUP(Q651,'CODE H VS CODE ICPE'!$A$2:$D$80,4,FALSE),"")</f>
        <v/>
      </c>
      <c r="AF651" s="20" t="str">
        <f>IFERROR(VLOOKUP(R651,'CODE H VS CODE ICPE'!$A$2:$D$80,4,FALSE),"")</f>
        <v/>
      </c>
      <c r="AG651" s="20" t="str">
        <f>IFERROR(VLOOKUP(S651,'CODE H VS CODE ICPE'!$A$2:$D$80,4,FALSE),"")</f>
        <v/>
      </c>
      <c r="AH651" s="48" t="str">
        <f>IF(COUNTIF(T651:AG651, "Rejected") &gt; 0, "Rejected", IF(COUNTIF(T651:AG651, "Under request") &gt; 0, "Under request", "Accepted"))</f>
        <v>Accepted</v>
      </c>
      <c r="AI651" s="21">
        <f>IF(T651="",0,IF(T651="Interdit",0,VLOOKUP(F651,'CODE H VS CODE ICPE'!$A$2:$E$80,5,FALSE)))</f>
        <v>999.99</v>
      </c>
      <c r="AJ651" s="21">
        <f>IF(U651="",0,IF(U651="Interdit",0,VLOOKUP(G651,'CODE H VS CODE ICPE'!$A$2:$E$80,5,FALSE)))</f>
        <v>0</v>
      </c>
      <c r="AK651" s="21">
        <f>IF(V651="",0,IF(V651="Interdit",0,VLOOKUP(H651,'CODE H VS CODE ICPE'!$A$2:$E$80,5,FALSE)))</f>
        <v>149999.99</v>
      </c>
      <c r="AL651" s="21">
        <f>IF(W651="",0,IF(W651="Interdit",0,VLOOKUP(I651,'CODE H VS CODE ICPE'!$A$2:$E$80,5,FALSE)))</f>
        <v>99999.99</v>
      </c>
      <c r="AM651" s="21">
        <f>IF(X651="",0,IF(X651="Interdit",0,VLOOKUP(J651,'CODE H VS CODE ICPE'!$A$2:$E$80,5,FALSE)))</f>
        <v>0</v>
      </c>
      <c r="AN651" s="21">
        <f>IF(Y651="",0,IF(Y651="Interdit",0,VLOOKUP(K651,'CODE H VS CODE ICPE'!$A$2:$E$80,5,FALSE)))</f>
        <v>0</v>
      </c>
      <c r="AO651" s="21">
        <f>IF(Z651="",0,IF(Z651="Interdit",0,VLOOKUP(L651,'CODE H VS CODE ICPE'!$A$2:$E$80,5,FALSE)))</f>
        <v>0</v>
      </c>
      <c r="AP651" s="21">
        <f>IF(AA651="",0,IF(AA651="Interdit",0,VLOOKUP(M651,'CODE H VS CODE ICPE'!$A$2:$E$80,5,FALSE)))</f>
        <v>0</v>
      </c>
      <c r="AQ651" s="21">
        <f>IF(AB651="",0,IF(AB651="Interdit",0,VLOOKUP(N651,'CODE H VS CODE ICPE'!$A$2:$E$80,5,FALSE)))</f>
        <v>0</v>
      </c>
      <c r="AR651" s="21">
        <f>IF(AC651="",0,IF(AC651="Interdit",0,VLOOKUP(O651,'CODE H VS CODE ICPE'!$A$2:$E$80,5,FALSE)))</f>
        <v>0</v>
      </c>
      <c r="AS651" s="21">
        <f>IF(AD651="",0,IF(AD651="Interdit",0,VLOOKUP(P651,'CODE H VS CODE ICPE'!$A$2:$E$80,5,FALSE)))</f>
        <v>0</v>
      </c>
      <c r="AT651" s="21">
        <f>IF(AE651="",0,IF(AE651="Interdit",0,VLOOKUP(Q651,'CODE H VS CODE ICPE'!$A$2:$E$80,5,FALSE)))</f>
        <v>0</v>
      </c>
      <c r="AU651" s="21">
        <f>IF(AF651="",0,IF(AF651="Interdit",0,VLOOKUP(R651,'CODE H VS CODE ICPE'!$A$2:$E$80,5,FALSE)))</f>
        <v>0</v>
      </c>
      <c r="AV651" s="21">
        <f>IF(AG651="",0,IF(AG651="Interdit",0,VLOOKUP(S651,'CODE H VS CODE ICPE'!$A$2:$E$80,5,FALSE)))</f>
        <v>0</v>
      </c>
      <c r="AW651" s="20" t="str">
        <f>ADDRESS(2,MATCH(MAX(AI651:AV651),AI651:AV651,0)+COLUMN(AI651)-1)</f>
        <v>$AK$2</v>
      </c>
      <c r="AX651" s="26">
        <f>IF(AH651="Interdit","",IF(AW651="$AI$2",AI651,IF(AW651="$AJ$2",AJ651,IF(AW651="$AK$2",AK651,IF(AW651="$AL$2",AL651,IF(AW651="$AM$2",AM651,IF(AW651="$AN$2",AN651,IF(AW651="$AO$2",AO651,IF(AW651="$AP$2",AP651,IF(AW651="$AQ$2",AQ651,IF(AW651="$AR$2",AR651,IF(AW651="$AS$2",AS651,IF(AW651="$AT$2",AT651,IF(AW651="$AU$2",AU651,IF(AW651="$AV$2",AV651,"")))))))))))))))</f>
        <v>149999.99</v>
      </c>
      <c r="AY651" s="20" t="str">
        <f>IF(AX651="","",IF(AW651="$AI$2",F651,IF(AW651="$AJ$2",G651,IF(AW651="$AK$2",H651,IF(AW651="$AL$2",I651,IF(AW651="$AM$2",J651,IF(AW651="$AN$2",K651,IF(AW651="$AO$2",L651,IF(AW651="$AP$2",M651,IF(AW651="$AQ$2",N651,IF(AW651="$AR$2",O651,IF(AW651="$AS$2",P651,IF(AW651="$AT$2",Q651,IF(AW651="$AU$2",R651,IF(AW651="$AV$2",S651,"")))))))))))))))</f>
        <v>H280</v>
      </c>
      <c r="AZ651" s="20">
        <f>IF(AY651="","",IF(AY651=0,"",VLOOKUP(AY651,'CODE H VS CODE ICPE'!$A$1:$E$80,3,FALSE)))</f>
        <v>4320</v>
      </c>
    </row>
    <row r="652" spans="1:52" ht="28.9" customHeight="1">
      <c r="A652" s="23">
        <v>1061</v>
      </c>
      <c r="B652" s="24" t="s">
        <v>1631</v>
      </c>
      <c r="C652" s="25" t="s">
        <v>230</v>
      </c>
      <c r="D652" s="24" t="s">
        <v>682</v>
      </c>
      <c r="E652" s="24" t="s">
        <v>1632</v>
      </c>
      <c r="F652" s="20" t="s">
        <v>29</v>
      </c>
      <c r="G652" s="20" t="s">
        <v>76</v>
      </c>
      <c r="H652" s="20" t="s">
        <v>98</v>
      </c>
      <c r="I652" s="20" t="s">
        <v>102</v>
      </c>
      <c r="J652" s="20" t="s">
        <v>110</v>
      </c>
      <c r="K652" s="20" t="s">
        <v>114</v>
      </c>
      <c r="L652" s="20"/>
      <c r="M652" s="20"/>
      <c r="N652" s="20"/>
      <c r="O652" s="20"/>
      <c r="P652" s="20"/>
      <c r="Q652" s="20"/>
      <c r="R652" s="20"/>
      <c r="S652" s="20"/>
      <c r="T652" s="20" t="str">
        <f>IFERROR(VLOOKUP(F652,'CODE H VS CODE ICPE'!$A$2:$D$80,4,FALSE),"")</f>
        <v>Demande d'autorisation</v>
      </c>
      <c r="U652" s="20" t="str">
        <f>IFERROR(VLOOKUP(G652,'CODE H VS CODE ICPE'!$A$2:$D$80,4,FALSE),"")</f>
        <v>Demande d'autorisation</v>
      </c>
      <c r="V652" s="20" t="str">
        <f>IFERROR(VLOOKUP(H652,'CODE H VS CODE ICPE'!$A$2:$D$80,4,FALSE),"")</f>
        <v>Demande d'autorisation</v>
      </c>
      <c r="W652" s="20" t="str">
        <f>IFERROR(VLOOKUP(I652,'CODE H VS CODE ICPE'!$A$2:$D$80,4,FALSE),"")</f>
        <v>Demande d'autorisation</v>
      </c>
      <c r="X652" s="20" t="str">
        <f>IFERROR(VLOOKUP(J652,'CODE H VS CODE ICPE'!$A$2:$D$80,4,FALSE),"")</f>
        <v>Interdit</v>
      </c>
      <c r="Y652" s="20" t="str">
        <f>IFERROR(VLOOKUP(K652,'CODE H VS CODE ICPE'!$A$2:$D$80,4,FALSE),"")</f>
        <v>Autorisé</v>
      </c>
      <c r="Z652" s="20" t="str">
        <f>IFERROR(VLOOKUP(L652,'CODE H VS CODE ICPE'!$A$2:$D$80,4,FALSE),"")</f>
        <v/>
      </c>
      <c r="AA652" s="20" t="str">
        <f>IFERROR(VLOOKUP(M652,'CODE H VS CODE ICPE'!$A$2:$D$80,4,FALSE),"")</f>
        <v/>
      </c>
      <c r="AB652" s="20" t="str">
        <f>IFERROR(VLOOKUP(N652,'CODE H VS CODE ICPE'!$A$2:$D$80,4,FALSE),"")</f>
        <v/>
      </c>
      <c r="AC652" s="20" t="str">
        <f>IFERROR(VLOOKUP(O652,'CODE H VS CODE ICPE'!$A$2:$D$80,4,FALSE),"")</f>
        <v/>
      </c>
      <c r="AD652" s="20" t="str">
        <f>IFERROR(VLOOKUP(P652,'CODE H VS CODE ICPE'!$A$2:$D$80,4,FALSE),"")</f>
        <v/>
      </c>
      <c r="AE652" s="20" t="str">
        <f>IFERROR(VLOOKUP(Q652,'CODE H VS CODE ICPE'!$A$2:$D$80,4,FALSE),"")</f>
        <v/>
      </c>
      <c r="AF652" s="20" t="str">
        <f>IFERROR(VLOOKUP(R652,'CODE H VS CODE ICPE'!$A$2:$D$80,4,FALSE),"")</f>
        <v/>
      </c>
      <c r="AG652" s="20" t="str">
        <f>IFERROR(VLOOKUP(S652,'CODE H VS CODE ICPE'!$A$2:$D$80,4,FALSE),"")</f>
        <v/>
      </c>
      <c r="AH652" s="48" t="str">
        <f>IF(COUNTIF(T652:AG652, "Rejected") &gt; 0, "Rejected", IF(COUNTIF(T652:AG652, "Under request") &gt; 0, "Under request", "Accepted"))</f>
        <v>Accepted</v>
      </c>
      <c r="AI652" s="21">
        <f>IF(T652="",0,IF(T652="Interdit",0,VLOOKUP(F652,'CODE H VS CODE ICPE'!$A$2:$E$80,5,FALSE)))</f>
        <v>999.99</v>
      </c>
      <c r="AJ652" s="21">
        <f>IF(U652="",0,IF(U652="Interdit",0,VLOOKUP(G652,'CODE H VS CODE ICPE'!$A$2:$E$80,5,FALSE)))</f>
        <v>149999.99</v>
      </c>
      <c r="AK652" s="21">
        <f>IF(V652="",0,IF(V652="Interdit",0,VLOOKUP(H652,'CODE H VS CODE ICPE'!$A$2:$E$80,5,FALSE)))</f>
        <v>19999.990000000002</v>
      </c>
      <c r="AL652" s="21">
        <f>IF(W652="",0,IF(W652="Interdit",0,VLOOKUP(I652,'CODE H VS CODE ICPE'!$A$2:$E$80,5,FALSE)))</f>
        <v>19999.990000000002</v>
      </c>
      <c r="AM652" s="21">
        <f>IF(X652="",0,IF(X652="Interdit",0,VLOOKUP(J652,'CODE H VS CODE ICPE'!$A$2:$E$80,5,FALSE)))</f>
        <v>0</v>
      </c>
      <c r="AN652" s="21">
        <f>IF(Y652="",0,IF(Y652="Interdit",0,VLOOKUP(K652,'CODE H VS CODE ICPE'!$A$2:$E$80,5,FALSE)))</f>
        <v>99999.99</v>
      </c>
      <c r="AO652" s="21">
        <f>IF(Z652="",0,IF(Z652="Interdit",0,VLOOKUP(L652,'CODE H VS CODE ICPE'!$A$2:$E$80,5,FALSE)))</f>
        <v>0</v>
      </c>
      <c r="AP652" s="21">
        <f>IF(AA652="",0,IF(AA652="Interdit",0,VLOOKUP(M652,'CODE H VS CODE ICPE'!$A$2:$E$80,5,FALSE)))</f>
        <v>0</v>
      </c>
      <c r="AQ652" s="21">
        <f>IF(AB652="",0,IF(AB652="Interdit",0,VLOOKUP(N652,'CODE H VS CODE ICPE'!$A$2:$E$80,5,FALSE)))</f>
        <v>0</v>
      </c>
      <c r="AR652" s="21">
        <f>IF(AC652="",0,IF(AC652="Interdit",0,VLOOKUP(O652,'CODE H VS CODE ICPE'!$A$2:$E$80,5,FALSE)))</f>
        <v>0</v>
      </c>
      <c r="AS652" s="21">
        <f>IF(AD652="",0,IF(AD652="Interdit",0,VLOOKUP(P652,'CODE H VS CODE ICPE'!$A$2:$E$80,5,FALSE)))</f>
        <v>0</v>
      </c>
      <c r="AT652" s="21">
        <f>IF(AE652="",0,IF(AE652="Interdit",0,VLOOKUP(Q652,'CODE H VS CODE ICPE'!$A$2:$E$80,5,FALSE)))</f>
        <v>0</v>
      </c>
      <c r="AU652" s="21">
        <f>IF(AF652="",0,IF(AF652="Interdit",0,VLOOKUP(R652,'CODE H VS CODE ICPE'!$A$2:$E$80,5,FALSE)))</f>
        <v>0</v>
      </c>
      <c r="AV652" s="21">
        <f>IF(AG652="",0,IF(AG652="Interdit",0,VLOOKUP(S652,'CODE H VS CODE ICPE'!$A$2:$E$80,5,FALSE)))</f>
        <v>0</v>
      </c>
      <c r="AW652" s="20" t="str">
        <f>ADDRESS(2,MATCH(MAX(AI652:AV652),AI652:AV652,0)+COLUMN(AI652)-1)</f>
        <v>$AJ$2</v>
      </c>
      <c r="AX652" s="26">
        <f>IF(AH652="Interdit","",IF(AW652="$AI$2",AI652,IF(AW652="$AJ$2",AJ652,IF(AW652="$AK$2",AK652,IF(AW652="$AL$2",AL652,IF(AW652="$AM$2",AM652,IF(AW652="$AN$2",AN652,IF(AW652="$AO$2",AO652,IF(AW652="$AP$2",AP652,IF(AW652="$AQ$2",AQ652,IF(AW652="$AR$2",AR652,IF(AW652="$AS$2",AS652,IF(AW652="$AT$2",AT652,IF(AW652="$AU$2",AU652,IF(AW652="$AV$2",AV652,"")))))))))))))))</f>
        <v>149999.99</v>
      </c>
      <c r="AY652" s="20" t="str">
        <f>IF(AX652="","",IF(AW652="$AI$2",F652,IF(AW652="$AJ$2",G652,IF(AW652="$AK$2",H652,IF(AW652="$AL$2",I652,IF(AW652="$AM$2",J652,IF(AW652="$AN$2",K652,IF(AW652="$AO$2",L652,IF(AW652="$AP$2",M652,IF(AW652="$AQ$2",N652,IF(AW652="$AR$2",O652,IF(AW652="$AS$2",P652,IF(AW652="$AT$2",Q652,IF(AW652="$AU$2",R652,IF(AW652="$AV$2",S652,"")))))))))))))))</f>
        <v>H280</v>
      </c>
      <c r="AZ652" s="20">
        <f>IF(AY652="","",IF(AY652=0,"",VLOOKUP(AY652,'CODE H VS CODE ICPE'!$A$1:$E$80,3,FALSE)))</f>
        <v>4320</v>
      </c>
    </row>
    <row r="653" spans="1:52" ht="28.9" customHeight="1">
      <c r="A653" s="23">
        <v>1062</v>
      </c>
      <c r="B653" s="24" t="s">
        <v>1633</v>
      </c>
      <c r="C653" s="25" t="s">
        <v>230</v>
      </c>
      <c r="D653" s="24" t="s">
        <v>1634</v>
      </c>
      <c r="E653" s="24" t="s">
        <v>1635</v>
      </c>
      <c r="F653" s="20" t="s">
        <v>31</v>
      </c>
      <c r="G653" s="20" t="s">
        <v>76</v>
      </c>
      <c r="H653" s="20" t="s">
        <v>84</v>
      </c>
      <c r="I653" s="20" t="s">
        <v>98</v>
      </c>
      <c r="J653" s="20" t="s">
        <v>104</v>
      </c>
      <c r="K653" s="20" t="s">
        <v>106</v>
      </c>
      <c r="L653" s="20" t="s">
        <v>114</v>
      </c>
      <c r="M653" s="20" t="s">
        <v>120</v>
      </c>
      <c r="N653" s="20" t="s">
        <v>156</v>
      </c>
      <c r="O653" s="20" t="s">
        <v>158</v>
      </c>
      <c r="P653" s="20" t="s">
        <v>168</v>
      </c>
      <c r="Q653" s="20"/>
      <c r="R653" s="20"/>
      <c r="S653" s="20"/>
      <c r="T653" s="20" t="str">
        <f>IFERROR(VLOOKUP(F653,'CODE H VS CODE ICPE'!$A$2:$D$80,4,FALSE),"")</f>
        <v>Demande d'autorisation</v>
      </c>
      <c r="U653" s="20" t="str">
        <f>IFERROR(VLOOKUP(G653,'CODE H VS CODE ICPE'!$A$2:$D$80,4,FALSE),"")</f>
        <v>Demande d'autorisation</v>
      </c>
      <c r="V653" s="20" t="str">
        <f>IFERROR(VLOOKUP(H653,'CODE H VS CODE ICPE'!$A$2:$D$80,4,FALSE),"")</f>
        <v>Autorisé</v>
      </c>
      <c r="W653" s="20" t="str">
        <f>IFERROR(VLOOKUP(I653,'CODE H VS CODE ICPE'!$A$2:$D$80,4,FALSE),"")</f>
        <v>Demande d'autorisation</v>
      </c>
      <c r="X653" s="20" t="str">
        <f>IFERROR(VLOOKUP(J653,'CODE H VS CODE ICPE'!$A$2:$D$80,4,FALSE),"")</f>
        <v>Autorisé</v>
      </c>
      <c r="Y653" s="20" t="str">
        <f>IFERROR(VLOOKUP(K653,'CODE H VS CODE ICPE'!$A$2:$D$80,4,FALSE),"")</f>
        <v>Interdit</v>
      </c>
      <c r="Z653" s="20" t="str">
        <f>IFERROR(VLOOKUP(L653,'CODE H VS CODE ICPE'!$A$2:$D$80,4,FALSE),"")</f>
        <v>Autorisé</v>
      </c>
      <c r="AA653" s="20" t="str">
        <f>IFERROR(VLOOKUP(M653,'CODE H VS CODE ICPE'!$A$2:$D$80,4,FALSE),"")</f>
        <v>Interdit</v>
      </c>
      <c r="AB653" s="20" t="str">
        <f>IFERROR(VLOOKUP(N653,'CODE H VS CODE ICPE'!$A$2:$D$80,4,FALSE),"")</f>
        <v>Interdit</v>
      </c>
      <c r="AC653" s="20" t="str">
        <f>IFERROR(VLOOKUP(O653,'CODE H VS CODE ICPE'!$A$2:$D$80,4,FALSE),"")</f>
        <v>Autorisé</v>
      </c>
      <c r="AD653" s="20" t="str">
        <f>IFERROR(VLOOKUP(P653,'CODE H VS CODE ICPE'!$A$2:$D$80,4,FALSE),"")</f>
        <v>Interdit</v>
      </c>
      <c r="AE653" s="20" t="str">
        <f>IFERROR(VLOOKUP(Q653,'CODE H VS CODE ICPE'!$A$2:$D$80,4,FALSE),"")</f>
        <v/>
      </c>
      <c r="AF653" s="20" t="str">
        <f>IFERROR(VLOOKUP(R653,'CODE H VS CODE ICPE'!$A$2:$D$80,4,FALSE),"")</f>
        <v/>
      </c>
      <c r="AG653" s="20" t="str">
        <f>IFERROR(VLOOKUP(S653,'CODE H VS CODE ICPE'!$A$2:$D$80,4,FALSE),"")</f>
        <v/>
      </c>
      <c r="AH653" s="48" t="str">
        <f>IF(COUNTIF(T653:AG653, "Rejected") &gt; 0, "Rejected", IF(COUNTIF(T653:AG653, "Under request") &gt; 0, "Under request", "Accepted"))</f>
        <v>Accepted</v>
      </c>
      <c r="AI653" s="21">
        <f>IF(T653="",0,IF(T653="Interdit",0,VLOOKUP(F653,'CODE H VS CODE ICPE'!$A$2:$E$80,5,FALSE)))</f>
        <v>999.99</v>
      </c>
      <c r="AJ653" s="21">
        <f>IF(U653="",0,IF(U653="Interdit",0,VLOOKUP(G653,'CODE H VS CODE ICPE'!$A$2:$E$80,5,FALSE)))</f>
        <v>149999.99</v>
      </c>
      <c r="AK653" s="21">
        <f>IF(V653="",0,IF(V653="Interdit",0,VLOOKUP(H653,'CODE H VS CODE ICPE'!$A$2:$E$80,5,FALSE)))</f>
        <v>99999.99</v>
      </c>
      <c r="AL653" s="21">
        <f>IF(W653="",0,IF(W653="Interdit",0,VLOOKUP(I653,'CODE H VS CODE ICPE'!$A$2:$E$80,5,FALSE)))</f>
        <v>19999.990000000002</v>
      </c>
      <c r="AM653" s="21">
        <f>IF(X653="",0,IF(X653="Interdit",0,VLOOKUP(J653,'CODE H VS CODE ICPE'!$A$2:$E$80,5,FALSE)))</f>
        <v>99999.99</v>
      </c>
      <c r="AN653" s="21">
        <f>IF(Y653="",0,IF(Y653="Interdit",0,VLOOKUP(K653,'CODE H VS CODE ICPE'!$A$2:$E$80,5,FALSE)))</f>
        <v>0</v>
      </c>
      <c r="AO653" s="21">
        <f>IF(Z653="",0,IF(Z653="Interdit",0,VLOOKUP(L653,'CODE H VS CODE ICPE'!$A$2:$E$80,5,FALSE)))</f>
        <v>99999.99</v>
      </c>
      <c r="AP653" s="21">
        <f>IF(AA653="",0,IF(AA653="Interdit",0,VLOOKUP(M653,'CODE H VS CODE ICPE'!$A$2:$E$80,5,FALSE)))</f>
        <v>0</v>
      </c>
      <c r="AQ653" s="21">
        <f>IF(AB653="",0,IF(AB653="Interdit",0,VLOOKUP(N653,'CODE H VS CODE ICPE'!$A$2:$E$80,5,FALSE)))</f>
        <v>0</v>
      </c>
      <c r="AR653" s="21">
        <f>IF(AC653="",0,IF(AC653="Interdit",0,VLOOKUP(O653,'CODE H VS CODE ICPE'!$A$2:$E$80,5,FALSE)))</f>
        <v>99999.99</v>
      </c>
      <c r="AS653" s="21">
        <f>IF(AD653="",0,IF(AD653="Interdit",0,VLOOKUP(P653,'CODE H VS CODE ICPE'!$A$2:$E$80,5,FALSE)))</f>
        <v>0</v>
      </c>
      <c r="AT653" s="21">
        <f>IF(AE653="",0,IF(AE653="Interdit",0,VLOOKUP(Q653,'CODE H VS CODE ICPE'!$A$2:$E$80,5,FALSE)))</f>
        <v>0</v>
      </c>
      <c r="AU653" s="21">
        <f>IF(AF653="",0,IF(AF653="Interdit",0,VLOOKUP(R653,'CODE H VS CODE ICPE'!$A$2:$E$80,5,FALSE)))</f>
        <v>0</v>
      </c>
      <c r="AV653" s="21">
        <f>IF(AG653="",0,IF(AG653="Interdit",0,VLOOKUP(S653,'CODE H VS CODE ICPE'!$A$2:$E$80,5,FALSE)))</f>
        <v>0</v>
      </c>
      <c r="AW653" s="20" t="str">
        <f>ADDRESS(2,MATCH(MAX(AI653:AV653),AI653:AV653,0)+COLUMN(AI653)-1)</f>
        <v>$AJ$2</v>
      </c>
      <c r="AX653" s="26">
        <f>IF(AH653="Interdit","",IF(AW653="$AI$2",AI653,IF(AW653="$AJ$2",AJ653,IF(AW653="$AK$2",AK653,IF(AW653="$AL$2",AL653,IF(AW653="$AM$2",AM653,IF(AW653="$AN$2",AN653,IF(AW653="$AO$2",AO653,IF(AW653="$AP$2",AP653,IF(AW653="$AQ$2",AQ653,IF(AW653="$AR$2",AR653,IF(AW653="$AS$2",AS653,IF(AW653="$AT$2",AT653,IF(AW653="$AU$2",AU653,IF(AW653="$AV$2",AV653,"")))))))))))))))</f>
        <v>149999.99</v>
      </c>
      <c r="AY653" s="20" t="str">
        <f>IF(AX653="","",IF(AW653="$AI$2",F653,IF(AW653="$AJ$2",G653,IF(AW653="$AK$2",H653,IF(AW653="$AL$2",I653,IF(AW653="$AM$2",J653,IF(AW653="$AN$2",K653,IF(AW653="$AO$2",L653,IF(AW653="$AP$2",M653,IF(AW653="$AQ$2",N653,IF(AW653="$AR$2",O653,IF(AW653="$AS$2",P653,IF(AW653="$AT$2",Q653,IF(AW653="$AU$2",R653,IF(AW653="$AV$2",S653,"")))))))))))))))</f>
        <v>H280</v>
      </c>
      <c r="AZ653" s="20">
        <f>IF(AY653="","",IF(AY653=0,"",VLOOKUP(AY653,'CODE H VS CODE ICPE'!$A$1:$E$80,3,FALSE)))</f>
        <v>4320</v>
      </c>
    </row>
    <row r="654" spans="1:52" ht="28.9" customHeight="1">
      <c r="A654" s="23">
        <v>1063</v>
      </c>
      <c r="B654" s="24" t="s">
        <v>1636</v>
      </c>
      <c r="C654" s="25" t="s">
        <v>230</v>
      </c>
      <c r="D654" s="24" t="s">
        <v>682</v>
      </c>
      <c r="E654" s="24" t="s">
        <v>1637</v>
      </c>
      <c r="F654" s="20" t="s">
        <v>29</v>
      </c>
      <c r="G654" s="20" t="s">
        <v>76</v>
      </c>
      <c r="H654" s="20" t="s">
        <v>126</v>
      </c>
      <c r="I654" s="20" t="s">
        <v>1061</v>
      </c>
      <c r="J654" s="20" t="s">
        <v>156</v>
      </c>
      <c r="K654" s="20"/>
      <c r="L654" s="20"/>
      <c r="M654" s="20"/>
      <c r="N654" s="20"/>
      <c r="O654" s="20"/>
      <c r="P654" s="20"/>
      <c r="Q654" s="20"/>
      <c r="R654" s="20"/>
      <c r="S654" s="20"/>
      <c r="T654" s="20" t="str">
        <f>IFERROR(VLOOKUP(F654,'CODE H VS CODE ICPE'!$A$2:$D$80,4,FALSE),"")</f>
        <v>Demande d'autorisation</v>
      </c>
      <c r="U654" s="20" t="str">
        <f>IFERROR(VLOOKUP(G654,'CODE H VS CODE ICPE'!$A$2:$D$80,4,FALSE),"")</f>
        <v>Demande d'autorisation</v>
      </c>
      <c r="V654" s="20" t="str">
        <f>IFERROR(VLOOKUP(H654,'CODE H VS CODE ICPE'!$A$2:$D$80,4,FALSE),"")</f>
        <v>Demande d'autorisation</v>
      </c>
      <c r="W654" s="20" t="str">
        <f>IFERROR(VLOOKUP(I654,'CODE H VS CODE ICPE'!$A$2:$D$80,4,FALSE),"")</f>
        <v>Interdit</v>
      </c>
      <c r="X654" s="20" t="str">
        <f>IFERROR(VLOOKUP(J654,'CODE H VS CODE ICPE'!$A$2:$D$80,4,FALSE),"")</f>
        <v>Interdit</v>
      </c>
      <c r="Y654" s="20" t="str">
        <f>IFERROR(VLOOKUP(K654,'CODE H VS CODE ICPE'!$A$2:$D$80,4,FALSE),"")</f>
        <v/>
      </c>
      <c r="Z654" s="20" t="str">
        <f>IFERROR(VLOOKUP(L654,'CODE H VS CODE ICPE'!$A$2:$D$80,4,FALSE),"")</f>
        <v/>
      </c>
      <c r="AA654" s="20" t="str">
        <f>IFERROR(VLOOKUP(M654,'CODE H VS CODE ICPE'!$A$2:$D$80,4,FALSE),"")</f>
        <v/>
      </c>
      <c r="AB654" s="20" t="str">
        <f>IFERROR(VLOOKUP(N654,'CODE H VS CODE ICPE'!$A$2:$D$80,4,FALSE),"")</f>
        <v/>
      </c>
      <c r="AC654" s="20" t="str">
        <f>IFERROR(VLOOKUP(O654,'CODE H VS CODE ICPE'!$A$2:$D$80,4,FALSE),"")</f>
        <v/>
      </c>
      <c r="AD654" s="20" t="str">
        <f>IFERROR(VLOOKUP(P654,'CODE H VS CODE ICPE'!$A$2:$D$80,4,FALSE),"")</f>
        <v/>
      </c>
      <c r="AE654" s="20" t="str">
        <f>IFERROR(VLOOKUP(Q654,'CODE H VS CODE ICPE'!$A$2:$D$80,4,FALSE),"")</f>
        <v/>
      </c>
      <c r="AF654" s="20" t="str">
        <f>IFERROR(VLOOKUP(R654,'CODE H VS CODE ICPE'!$A$2:$D$80,4,FALSE),"")</f>
        <v/>
      </c>
      <c r="AG654" s="20" t="str">
        <f>IFERROR(VLOOKUP(S654,'CODE H VS CODE ICPE'!$A$2:$D$80,4,FALSE),"")</f>
        <v/>
      </c>
      <c r="AH654" s="48" t="str">
        <f>IF(COUNTIF(T654:AG654, "Rejected") &gt; 0, "Rejected", IF(COUNTIF(T654:AG654, "Under request") &gt; 0, "Under request", "Accepted"))</f>
        <v>Accepted</v>
      </c>
      <c r="AI654" s="21">
        <f>IF(T654="",0,IF(T654="Interdit",0,VLOOKUP(F654,'CODE H VS CODE ICPE'!$A$2:$E$80,5,FALSE)))</f>
        <v>999.99</v>
      </c>
      <c r="AJ654" s="21">
        <f>IF(U654="",0,IF(U654="Interdit",0,VLOOKUP(G654,'CODE H VS CODE ICPE'!$A$2:$E$80,5,FALSE)))</f>
        <v>149999.99</v>
      </c>
      <c r="AK654" s="21">
        <f>IF(V654="",0,IF(V654="Interdit",0,VLOOKUP(H654,'CODE H VS CODE ICPE'!$A$2:$E$80,5,FALSE)))</f>
        <v>19999.990000000002</v>
      </c>
      <c r="AL654" s="21">
        <f>IF(W654="",0,IF(W654="Interdit",0,VLOOKUP(I654,'CODE H VS CODE ICPE'!$A$2:$E$80,5,FALSE)))</f>
        <v>0</v>
      </c>
      <c r="AM654" s="21">
        <f>IF(X654="",0,IF(X654="Interdit",0,VLOOKUP(J654,'CODE H VS CODE ICPE'!$A$2:$E$80,5,FALSE)))</f>
        <v>0</v>
      </c>
      <c r="AN654" s="21">
        <f>IF(Y654="",0,IF(Y654="Interdit",0,VLOOKUP(K654,'CODE H VS CODE ICPE'!$A$2:$E$80,5,FALSE)))</f>
        <v>0</v>
      </c>
      <c r="AO654" s="21">
        <f>IF(Z654="",0,IF(Z654="Interdit",0,VLOOKUP(L654,'CODE H VS CODE ICPE'!$A$2:$E$80,5,FALSE)))</f>
        <v>0</v>
      </c>
      <c r="AP654" s="21">
        <f>IF(AA654="",0,IF(AA654="Interdit",0,VLOOKUP(M654,'CODE H VS CODE ICPE'!$A$2:$E$80,5,FALSE)))</f>
        <v>0</v>
      </c>
      <c r="AQ654" s="21">
        <f>IF(AB654="",0,IF(AB654="Interdit",0,VLOOKUP(N654,'CODE H VS CODE ICPE'!$A$2:$E$80,5,FALSE)))</f>
        <v>0</v>
      </c>
      <c r="AR654" s="21">
        <f>IF(AC654="",0,IF(AC654="Interdit",0,VLOOKUP(O654,'CODE H VS CODE ICPE'!$A$2:$E$80,5,FALSE)))</f>
        <v>0</v>
      </c>
      <c r="AS654" s="21">
        <f>IF(AD654="",0,IF(AD654="Interdit",0,VLOOKUP(P654,'CODE H VS CODE ICPE'!$A$2:$E$80,5,FALSE)))</f>
        <v>0</v>
      </c>
      <c r="AT654" s="21">
        <f>IF(AE654="",0,IF(AE654="Interdit",0,VLOOKUP(Q654,'CODE H VS CODE ICPE'!$A$2:$E$80,5,FALSE)))</f>
        <v>0</v>
      </c>
      <c r="AU654" s="21">
        <f>IF(AF654="",0,IF(AF654="Interdit",0,VLOOKUP(R654,'CODE H VS CODE ICPE'!$A$2:$E$80,5,FALSE)))</f>
        <v>0</v>
      </c>
      <c r="AV654" s="21">
        <f>IF(AG654="",0,IF(AG654="Interdit",0,VLOOKUP(S654,'CODE H VS CODE ICPE'!$A$2:$E$80,5,FALSE)))</f>
        <v>0</v>
      </c>
      <c r="AW654" s="20" t="str">
        <f>ADDRESS(2,MATCH(MAX(AI654:AV654),AI654:AV654,0)+COLUMN(AI654)-1)</f>
        <v>$AJ$2</v>
      </c>
      <c r="AX654" s="26">
        <f>IF(AH654="Interdit","",IF(AW654="$AI$2",AI654,IF(AW654="$AJ$2",AJ654,IF(AW654="$AK$2",AK654,IF(AW654="$AL$2",AL654,IF(AW654="$AM$2",AM654,IF(AW654="$AN$2",AN654,IF(AW654="$AO$2",AO654,IF(AW654="$AP$2",AP654,IF(AW654="$AQ$2",AQ654,IF(AW654="$AR$2",AR654,IF(AW654="$AS$2",AS654,IF(AW654="$AT$2",AT654,IF(AW654="$AU$2",AU654,IF(AW654="$AV$2",AV654,"")))))))))))))))</f>
        <v>149999.99</v>
      </c>
      <c r="AY654" s="20" t="str">
        <f>IF(AX654="","",IF(AW654="$AI$2",F654,IF(AW654="$AJ$2",G654,IF(AW654="$AK$2",H654,IF(AW654="$AL$2",I654,IF(AW654="$AM$2",J654,IF(AW654="$AN$2",K654,IF(AW654="$AO$2",L654,IF(AW654="$AP$2",M654,IF(AW654="$AQ$2",N654,IF(AW654="$AR$2",O654,IF(AW654="$AS$2",P654,IF(AW654="$AT$2",Q654,IF(AW654="$AU$2",R654,IF(AW654="$AV$2",S654,"")))))))))))))))</f>
        <v>H280</v>
      </c>
      <c r="AZ654" s="20">
        <f>IF(AY654="","",IF(AY654=0,"",VLOOKUP(AY654,'CODE H VS CODE ICPE'!$A$1:$E$80,3,FALSE)))</f>
        <v>4320</v>
      </c>
    </row>
    <row r="655" spans="1:52" ht="28.9" customHeight="1">
      <c r="A655" s="23">
        <v>1419</v>
      </c>
      <c r="B655" s="24" t="s">
        <v>1638</v>
      </c>
      <c r="C655" s="25" t="s">
        <v>335</v>
      </c>
      <c r="D655" s="24" t="s">
        <v>462</v>
      </c>
      <c r="E655" s="24" t="s">
        <v>1639</v>
      </c>
      <c r="F655" s="20" t="s">
        <v>66</v>
      </c>
      <c r="G655" s="20" t="s">
        <v>96</v>
      </c>
      <c r="H655" s="20" t="s">
        <v>102</v>
      </c>
      <c r="I655" s="20"/>
      <c r="J655" s="20"/>
      <c r="K655" s="20"/>
      <c r="L655" s="20"/>
      <c r="M655" s="20"/>
      <c r="N655" s="20"/>
      <c r="O655" s="20"/>
      <c r="P655" s="20"/>
      <c r="Q655" s="20"/>
      <c r="R655" s="20"/>
      <c r="S655" s="20"/>
      <c r="T655" s="20" t="str">
        <f>IFERROR(VLOOKUP(F655,'CODE H VS CODE ICPE'!$A$2:$D$80,4,FALSE),"")</f>
        <v>Demande d'autorisation</v>
      </c>
      <c r="U655" s="20" t="str">
        <f>IFERROR(VLOOKUP(G655,'CODE H VS CODE ICPE'!$A$2:$D$80,4,FALSE),"")</f>
        <v>Autorisé</v>
      </c>
      <c r="V655" s="20" t="str">
        <f>IFERROR(VLOOKUP(H655,'CODE H VS CODE ICPE'!$A$2:$D$80,4,FALSE),"")</f>
        <v>Demande d'autorisation</v>
      </c>
      <c r="W655" s="20" t="str">
        <f>IFERROR(VLOOKUP(I655,'CODE H VS CODE ICPE'!$A$2:$D$80,4,FALSE),"")</f>
        <v/>
      </c>
      <c r="X655" s="20" t="str">
        <f>IFERROR(VLOOKUP(J655,'CODE H VS CODE ICPE'!$A$2:$D$80,4,FALSE),"")</f>
        <v/>
      </c>
      <c r="Y655" s="20" t="str">
        <f>IFERROR(VLOOKUP(K655,'CODE H VS CODE ICPE'!$A$2:$D$80,4,FALSE),"")</f>
        <v/>
      </c>
      <c r="Z655" s="20" t="str">
        <f>IFERROR(VLOOKUP(L655,'CODE H VS CODE ICPE'!$A$2:$D$80,4,FALSE),"")</f>
        <v/>
      </c>
      <c r="AA655" s="20" t="str">
        <f>IFERROR(VLOOKUP(M655,'CODE H VS CODE ICPE'!$A$2:$D$80,4,FALSE),"")</f>
        <v/>
      </c>
      <c r="AB655" s="20" t="str">
        <f>IFERROR(VLOOKUP(N655,'CODE H VS CODE ICPE'!$A$2:$D$80,4,FALSE),"")</f>
        <v/>
      </c>
      <c r="AC655" s="20" t="str">
        <f>IFERROR(VLOOKUP(O655,'CODE H VS CODE ICPE'!$A$2:$D$80,4,FALSE),"")</f>
        <v/>
      </c>
      <c r="AD655" s="20" t="str">
        <f>IFERROR(VLOOKUP(P655,'CODE H VS CODE ICPE'!$A$2:$D$80,4,FALSE),"")</f>
        <v/>
      </c>
      <c r="AE655" s="20" t="str">
        <f>IFERROR(VLOOKUP(Q655,'CODE H VS CODE ICPE'!$A$2:$D$80,4,FALSE),"")</f>
        <v/>
      </c>
      <c r="AF655" s="20" t="str">
        <f>IFERROR(VLOOKUP(R655,'CODE H VS CODE ICPE'!$A$2:$D$80,4,FALSE),"")</f>
        <v/>
      </c>
      <c r="AG655" s="20" t="str">
        <f>IFERROR(VLOOKUP(S655,'CODE H VS CODE ICPE'!$A$2:$D$80,4,FALSE),"")</f>
        <v/>
      </c>
      <c r="AH655" s="48" t="s">
        <v>4628</v>
      </c>
      <c r="AI655" s="21">
        <f>IF(T655="",0,IF(T655="Interdit",0,VLOOKUP(F655,'CODE H VS CODE ICPE'!$A$2:$E$80,5,FALSE)))</f>
        <v>9999.99</v>
      </c>
      <c r="AJ655" s="21">
        <f>IF(U655="",0,IF(U655="Interdit",0,VLOOKUP(G655,'CODE H VS CODE ICPE'!$A$2:$E$80,5,FALSE)))</f>
        <v>149999.99</v>
      </c>
      <c r="AK655" s="21">
        <f>IF(V655="",0,IF(V655="Interdit",0,VLOOKUP(H655,'CODE H VS CODE ICPE'!$A$2:$E$80,5,FALSE)))</f>
        <v>19999.990000000002</v>
      </c>
      <c r="AL655" s="21">
        <f>IF(W655="",0,IF(W655="Interdit",0,VLOOKUP(I655,'CODE H VS CODE ICPE'!$A$2:$E$80,5,FALSE)))</f>
        <v>0</v>
      </c>
      <c r="AM655" s="21">
        <f>IF(X655="",0,IF(X655="Interdit",0,VLOOKUP(J655,'CODE H VS CODE ICPE'!$A$2:$E$80,5,FALSE)))</f>
        <v>0</v>
      </c>
      <c r="AN655" s="21">
        <f>IF(Y655="",0,IF(Y655="Interdit",0,VLOOKUP(K655,'CODE H VS CODE ICPE'!$A$2:$E$80,5,FALSE)))</f>
        <v>0</v>
      </c>
      <c r="AO655" s="21">
        <f>IF(Z655="",0,IF(Z655="Interdit",0,VLOOKUP(L655,'CODE H VS CODE ICPE'!$A$2:$E$80,5,FALSE)))</f>
        <v>0</v>
      </c>
      <c r="AP655" s="21">
        <f>IF(AA655="",0,IF(AA655="Interdit",0,VLOOKUP(M655,'CODE H VS CODE ICPE'!$A$2:$E$80,5,FALSE)))</f>
        <v>0</v>
      </c>
      <c r="AQ655" s="21">
        <f>IF(AB655="",0,IF(AB655="Interdit",0,VLOOKUP(N655,'CODE H VS CODE ICPE'!$A$2:$E$80,5,FALSE)))</f>
        <v>0</v>
      </c>
      <c r="AR655" s="21">
        <f>IF(AC655="",0,IF(AC655="Interdit",0,VLOOKUP(O655,'CODE H VS CODE ICPE'!$A$2:$E$80,5,FALSE)))</f>
        <v>0</v>
      </c>
      <c r="AS655" s="21">
        <f>IF(AD655="",0,IF(AD655="Interdit",0,VLOOKUP(P655,'CODE H VS CODE ICPE'!$A$2:$E$80,5,FALSE)))</f>
        <v>0</v>
      </c>
      <c r="AT655" s="21">
        <f>IF(AE655="",0,IF(AE655="Interdit",0,VLOOKUP(Q655,'CODE H VS CODE ICPE'!$A$2:$E$80,5,FALSE)))</f>
        <v>0</v>
      </c>
      <c r="AU655" s="21">
        <f>IF(AF655="",0,IF(AF655="Interdit",0,VLOOKUP(R655,'CODE H VS CODE ICPE'!$A$2:$E$80,5,FALSE)))</f>
        <v>0</v>
      </c>
      <c r="AV655" s="21">
        <f>IF(AG655="",0,IF(AG655="Interdit",0,VLOOKUP(S655,'CODE H VS CODE ICPE'!$A$2:$E$80,5,FALSE)))</f>
        <v>0</v>
      </c>
      <c r="AW655" s="20" t="str">
        <f t="shared" ref="AW655:AW676" si="119">ADDRESS(2,MATCH(MAX(AI655:AV655),AI655:AV655,0)+COLUMN(AI655)-1)</f>
        <v>$AJ$2</v>
      </c>
      <c r="AX655" s="26">
        <f t="shared" ref="AX655:AX676" si="120">IF(AH655="Interdit","",IF(AW655="$AI$2",AI655,IF(AW655="$AJ$2",AJ655,IF(AW655="$AK$2",AK655,IF(AW655="$AL$2",AL655,IF(AW655="$AM$2",AM655,IF(AW655="$AN$2",AN655,IF(AW655="$AO$2",AO655,IF(AW655="$AP$2",AP655,IF(AW655="$AQ$2",AQ655,IF(AW655="$AR$2",AR655,IF(AW655="$AS$2",AS655,IF(AW655="$AT$2",AT655,IF(AW655="$AU$2",AU655,IF(AW655="$AV$2",AV655,"")))))))))))))))</f>
        <v>149999.99</v>
      </c>
      <c r="AY655" s="20" t="str">
        <f t="shared" ref="AY655:AY676" si="121">IF(AX655="","",IF(AW655="$AI$2",F655,IF(AW655="$AJ$2",G655,IF(AW655="$AK$2",H655,IF(AW655="$AL$2",I655,IF(AW655="$AM$2",J655,IF(AW655="$AN$2",K655,IF(AW655="$AO$2",L655,IF(AW655="$AP$2",M655,IF(AW655="$AQ$2",N655,IF(AW655="$AR$2",O655,IF(AW655="$AS$2",P655,IF(AW655="$AT$2",Q655,IF(AW655="$AU$2",R655,IF(AW655="$AV$2",S655,"")))))))))))))))</f>
        <v>H314</v>
      </c>
      <c r="AZ655" s="20">
        <f>IF(AY655="","",IF(AY655=0,"",VLOOKUP(AY655,'CODE H VS CODE ICPE'!$A$1:$E$80,3,FALSE)))</f>
        <v>4320</v>
      </c>
    </row>
    <row r="656" spans="1:52" ht="28.9" customHeight="1">
      <c r="A656" s="23">
        <v>1426</v>
      </c>
      <c r="B656" s="24" t="s">
        <v>1640</v>
      </c>
      <c r="C656" s="25" t="s">
        <v>335</v>
      </c>
      <c r="D656" s="24" t="s">
        <v>435</v>
      </c>
      <c r="E656" s="24" t="s">
        <v>1641</v>
      </c>
      <c r="F656" s="20" t="s">
        <v>66</v>
      </c>
      <c r="G656" s="20" t="s">
        <v>96</v>
      </c>
      <c r="H656" s="20" t="s">
        <v>102</v>
      </c>
      <c r="I656" s="20"/>
      <c r="J656" s="20"/>
      <c r="K656" s="20"/>
      <c r="L656" s="20"/>
      <c r="M656" s="20"/>
      <c r="N656" s="20"/>
      <c r="O656" s="20"/>
      <c r="P656" s="20"/>
      <c r="Q656" s="20"/>
      <c r="R656" s="20"/>
      <c r="S656" s="20"/>
      <c r="T656" s="20" t="str">
        <f>IFERROR(VLOOKUP(F656,'CODE H VS CODE ICPE'!$A$2:$D$80,4,FALSE),"")</f>
        <v>Demande d'autorisation</v>
      </c>
      <c r="U656" s="20" t="str">
        <f>IFERROR(VLOOKUP(G656,'CODE H VS CODE ICPE'!$A$2:$D$80,4,FALSE),"")</f>
        <v>Autorisé</v>
      </c>
      <c r="V656" s="20" t="str">
        <f>IFERROR(VLOOKUP(H656,'CODE H VS CODE ICPE'!$A$2:$D$80,4,FALSE),"")</f>
        <v>Demande d'autorisation</v>
      </c>
      <c r="W656" s="20" t="str">
        <f>IFERROR(VLOOKUP(I656,'CODE H VS CODE ICPE'!$A$2:$D$80,4,FALSE),"")</f>
        <v/>
      </c>
      <c r="X656" s="20" t="str">
        <f>IFERROR(VLOOKUP(J656,'CODE H VS CODE ICPE'!$A$2:$D$80,4,FALSE),"")</f>
        <v/>
      </c>
      <c r="Y656" s="20" t="str">
        <f>IFERROR(VLOOKUP(K656,'CODE H VS CODE ICPE'!$A$2:$D$80,4,FALSE),"")</f>
        <v/>
      </c>
      <c r="Z656" s="20" t="str">
        <f>IFERROR(VLOOKUP(L656,'CODE H VS CODE ICPE'!$A$2:$D$80,4,FALSE),"")</f>
        <v/>
      </c>
      <c r="AA656" s="20" t="str">
        <f>IFERROR(VLOOKUP(M656,'CODE H VS CODE ICPE'!$A$2:$D$80,4,FALSE),"")</f>
        <v/>
      </c>
      <c r="AB656" s="20" t="str">
        <f>IFERROR(VLOOKUP(N656,'CODE H VS CODE ICPE'!$A$2:$D$80,4,FALSE),"")</f>
        <v/>
      </c>
      <c r="AC656" s="20" t="str">
        <f>IFERROR(VLOOKUP(O656,'CODE H VS CODE ICPE'!$A$2:$D$80,4,FALSE),"")</f>
        <v/>
      </c>
      <c r="AD656" s="20" t="str">
        <f>IFERROR(VLOOKUP(P656,'CODE H VS CODE ICPE'!$A$2:$D$80,4,FALSE),"")</f>
        <v/>
      </c>
      <c r="AE656" s="20" t="str">
        <f>IFERROR(VLOOKUP(Q656,'CODE H VS CODE ICPE'!$A$2:$D$80,4,FALSE),"")</f>
        <v/>
      </c>
      <c r="AF656" s="20" t="str">
        <f>IFERROR(VLOOKUP(R656,'CODE H VS CODE ICPE'!$A$2:$D$80,4,FALSE),"")</f>
        <v/>
      </c>
      <c r="AG656" s="20" t="str">
        <f>IFERROR(VLOOKUP(S656,'CODE H VS CODE ICPE'!$A$2:$D$80,4,FALSE),"")</f>
        <v/>
      </c>
      <c r="AH656" s="48" t="s">
        <v>4628</v>
      </c>
      <c r="AI656" s="21">
        <f>IF(T656="",0,IF(T656="Interdit",0,VLOOKUP(F656,'CODE H VS CODE ICPE'!$A$2:$E$80,5,FALSE)))</f>
        <v>9999.99</v>
      </c>
      <c r="AJ656" s="21">
        <f>IF(U656="",0,IF(U656="Interdit",0,VLOOKUP(G656,'CODE H VS CODE ICPE'!$A$2:$E$80,5,FALSE)))</f>
        <v>149999.99</v>
      </c>
      <c r="AK656" s="21">
        <f>IF(V656="",0,IF(V656="Interdit",0,VLOOKUP(H656,'CODE H VS CODE ICPE'!$A$2:$E$80,5,FALSE)))</f>
        <v>19999.990000000002</v>
      </c>
      <c r="AL656" s="21">
        <f>IF(W656="",0,IF(W656="Interdit",0,VLOOKUP(I656,'CODE H VS CODE ICPE'!$A$2:$E$80,5,FALSE)))</f>
        <v>0</v>
      </c>
      <c r="AM656" s="21">
        <f>IF(X656="",0,IF(X656="Interdit",0,VLOOKUP(J656,'CODE H VS CODE ICPE'!$A$2:$E$80,5,FALSE)))</f>
        <v>0</v>
      </c>
      <c r="AN656" s="21">
        <f>IF(Y656="",0,IF(Y656="Interdit",0,VLOOKUP(K656,'CODE H VS CODE ICPE'!$A$2:$E$80,5,FALSE)))</f>
        <v>0</v>
      </c>
      <c r="AO656" s="21">
        <f>IF(Z656="",0,IF(Z656="Interdit",0,VLOOKUP(L656,'CODE H VS CODE ICPE'!$A$2:$E$80,5,FALSE)))</f>
        <v>0</v>
      </c>
      <c r="AP656" s="21">
        <f>IF(AA656="",0,IF(AA656="Interdit",0,VLOOKUP(M656,'CODE H VS CODE ICPE'!$A$2:$E$80,5,FALSE)))</f>
        <v>0</v>
      </c>
      <c r="AQ656" s="21">
        <f>IF(AB656="",0,IF(AB656="Interdit",0,VLOOKUP(N656,'CODE H VS CODE ICPE'!$A$2:$E$80,5,FALSE)))</f>
        <v>0</v>
      </c>
      <c r="AR656" s="21">
        <f>IF(AC656="",0,IF(AC656="Interdit",0,VLOOKUP(O656,'CODE H VS CODE ICPE'!$A$2:$E$80,5,FALSE)))</f>
        <v>0</v>
      </c>
      <c r="AS656" s="21">
        <f>IF(AD656="",0,IF(AD656="Interdit",0,VLOOKUP(P656,'CODE H VS CODE ICPE'!$A$2:$E$80,5,FALSE)))</f>
        <v>0</v>
      </c>
      <c r="AT656" s="21">
        <f>IF(AE656="",0,IF(AE656="Interdit",0,VLOOKUP(Q656,'CODE H VS CODE ICPE'!$A$2:$E$80,5,FALSE)))</f>
        <v>0</v>
      </c>
      <c r="AU656" s="21">
        <f>IF(AF656="",0,IF(AF656="Interdit",0,VLOOKUP(R656,'CODE H VS CODE ICPE'!$A$2:$E$80,5,FALSE)))</f>
        <v>0</v>
      </c>
      <c r="AV656" s="21">
        <f>IF(AG656="",0,IF(AG656="Interdit",0,VLOOKUP(S656,'CODE H VS CODE ICPE'!$A$2:$E$80,5,FALSE)))</f>
        <v>0</v>
      </c>
      <c r="AW656" s="20" t="str">
        <f t="shared" si="119"/>
        <v>$AJ$2</v>
      </c>
      <c r="AX656" s="26">
        <f t="shared" si="120"/>
        <v>149999.99</v>
      </c>
      <c r="AY656" s="20" t="str">
        <f t="shared" si="121"/>
        <v>H314</v>
      </c>
      <c r="AZ656" s="20">
        <f>IF(AY656="","",IF(AY656=0,"",VLOOKUP(AY656,'CODE H VS CODE ICPE'!$A$1:$E$80,3,FALSE)))</f>
        <v>4320</v>
      </c>
    </row>
    <row r="657" spans="1:52" ht="28.9" customHeight="1">
      <c r="A657" s="23">
        <v>1427</v>
      </c>
      <c r="B657" s="24" t="s">
        <v>1642</v>
      </c>
      <c r="C657" s="25" t="s">
        <v>335</v>
      </c>
      <c r="D657" s="24" t="s">
        <v>435</v>
      </c>
      <c r="E657" s="24" t="s">
        <v>1643</v>
      </c>
      <c r="F657" s="20" t="s">
        <v>66</v>
      </c>
      <c r="G657" s="20" t="s">
        <v>96</v>
      </c>
      <c r="H657" s="20" t="s">
        <v>102</v>
      </c>
      <c r="I657" s="20"/>
      <c r="J657" s="20"/>
      <c r="K657" s="20"/>
      <c r="L657" s="20"/>
      <c r="M657" s="20"/>
      <c r="N657" s="20"/>
      <c r="O657" s="20"/>
      <c r="P657" s="20"/>
      <c r="Q657" s="20"/>
      <c r="R657" s="20"/>
      <c r="S657" s="20"/>
      <c r="T657" s="20" t="str">
        <f>IFERROR(VLOOKUP(F657,'CODE H VS CODE ICPE'!$A$2:$D$80,4,FALSE),"")</f>
        <v>Demande d'autorisation</v>
      </c>
      <c r="U657" s="20" t="str">
        <f>IFERROR(VLOOKUP(G657,'CODE H VS CODE ICPE'!$A$2:$D$80,4,FALSE),"")</f>
        <v>Autorisé</v>
      </c>
      <c r="V657" s="20" t="str">
        <f>IFERROR(VLOOKUP(H657,'CODE H VS CODE ICPE'!$A$2:$D$80,4,FALSE),"")</f>
        <v>Demande d'autorisation</v>
      </c>
      <c r="W657" s="20" t="str">
        <f>IFERROR(VLOOKUP(I657,'CODE H VS CODE ICPE'!$A$2:$D$80,4,FALSE),"")</f>
        <v/>
      </c>
      <c r="X657" s="20" t="str">
        <f>IFERROR(VLOOKUP(J657,'CODE H VS CODE ICPE'!$A$2:$D$80,4,FALSE),"")</f>
        <v/>
      </c>
      <c r="Y657" s="20" t="str">
        <f>IFERROR(VLOOKUP(K657,'CODE H VS CODE ICPE'!$A$2:$D$80,4,FALSE),"")</f>
        <v/>
      </c>
      <c r="Z657" s="20" t="str">
        <f>IFERROR(VLOOKUP(L657,'CODE H VS CODE ICPE'!$A$2:$D$80,4,FALSE),"")</f>
        <v/>
      </c>
      <c r="AA657" s="20" t="str">
        <f>IFERROR(VLOOKUP(M657,'CODE H VS CODE ICPE'!$A$2:$D$80,4,FALSE),"")</f>
        <v/>
      </c>
      <c r="AB657" s="20" t="str">
        <f>IFERROR(VLOOKUP(N657,'CODE H VS CODE ICPE'!$A$2:$D$80,4,FALSE),"")</f>
        <v/>
      </c>
      <c r="AC657" s="20" t="str">
        <f>IFERROR(VLOOKUP(O657,'CODE H VS CODE ICPE'!$A$2:$D$80,4,FALSE),"")</f>
        <v/>
      </c>
      <c r="AD657" s="20" t="str">
        <f>IFERROR(VLOOKUP(P657,'CODE H VS CODE ICPE'!$A$2:$D$80,4,FALSE),"")</f>
        <v/>
      </c>
      <c r="AE657" s="20" t="str">
        <f>IFERROR(VLOOKUP(Q657,'CODE H VS CODE ICPE'!$A$2:$D$80,4,FALSE),"")</f>
        <v/>
      </c>
      <c r="AF657" s="20" t="str">
        <f>IFERROR(VLOOKUP(R657,'CODE H VS CODE ICPE'!$A$2:$D$80,4,FALSE),"")</f>
        <v/>
      </c>
      <c r="AG657" s="20" t="str">
        <f>IFERROR(VLOOKUP(S657,'CODE H VS CODE ICPE'!$A$2:$D$80,4,FALSE),"")</f>
        <v/>
      </c>
      <c r="AH657" s="48" t="s">
        <v>4628</v>
      </c>
      <c r="AI657" s="21">
        <f>IF(T657="",0,IF(T657="Interdit",0,VLOOKUP(F657,'CODE H VS CODE ICPE'!$A$2:$E$80,5,FALSE)))</f>
        <v>9999.99</v>
      </c>
      <c r="AJ657" s="21">
        <f>IF(U657="",0,IF(U657="Interdit",0,VLOOKUP(G657,'CODE H VS CODE ICPE'!$A$2:$E$80,5,FALSE)))</f>
        <v>149999.99</v>
      </c>
      <c r="AK657" s="21">
        <f>IF(V657="",0,IF(V657="Interdit",0,VLOOKUP(H657,'CODE H VS CODE ICPE'!$A$2:$E$80,5,FALSE)))</f>
        <v>19999.990000000002</v>
      </c>
      <c r="AL657" s="21">
        <f>IF(W657="",0,IF(W657="Interdit",0,VLOOKUP(I657,'CODE H VS CODE ICPE'!$A$2:$E$80,5,FALSE)))</f>
        <v>0</v>
      </c>
      <c r="AM657" s="21">
        <f>IF(X657="",0,IF(X657="Interdit",0,VLOOKUP(J657,'CODE H VS CODE ICPE'!$A$2:$E$80,5,FALSE)))</f>
        <v>0</v>
      </c>
      <c r="AN657" s="21">
        <f>IF(Y657="",0,IF(Y657="Interdit",0,VLOOKUP(K657,'CODE H VS CODE ICPE'!$A$2:$E$80,5,FALSE)))</f>
        <v>0</v>
      </c>
      <c r="AO657" s="21">
        <f>IF(Z657="",0,IF(Z657="Interdit",0,VLOOKUP(L657,'CODE H VS CODE ICPE'!$A$2:$E$80,5,FALSE)))</f>
        <v>0</v>
      </c>
      <c r="AP657" s="21">
        <f>IF(AA657="",0,IF(AA657="Interdit",0,VLOOKUP(M657,'CODE H VS CODE ICPE'!$A$2:$E$80,5,FALSE)))</f>
        <v>0</v>
      </c>
      <c r="AQ657" s="21">
        <f>IF(AB657="",0,IF(AB657="Interdit",0,VLOOKUP(N657,'CODE H VS CODE ICPE'!$A$2:$E$80,5,FALSE)))</f>
        <v>0</v>
      </c>
      <c r="AR657" s="21">
        <f>IF(AC657="",0,IF(AC657="Interdit",0,VLOOKUP(O657,'CODE H VS CODE ICPE'!$A$2:$E$80,5,FALSE)))</f>
        <v>0</v>
      </c>
      <c r="AS657" s="21">
        <f>IF(AD657="",0,IF(AD657="Interdit",0,VLOOKUP(P657,'CODE H VS CODE ICPE'!$A$2:$E$80,5,FALSE)))</f>
        <v>0</v>
      </c>
      <c r="AT657" s="21">
        <f>IF(AE657="",0,IF(AE657="Interdit",0,VLOOKUP(Q657,'CODE H VS CODE ICPE'!$A$2:$E$80,5,FALSE)))</f>
        <v>0</v>
      </c>
      <c r="AU657" s="21">
        <f>IF(AF657="",0,IF(AF657="Interdit",0,VLOOKUP(R657,'CODE H VS CODE ICPE'!$A$2:$E$80,5,FALSE)))</f>
        <v>0</v>
      </c>
      <c r="AV657" s="21">
        <f>IF(AG657="",0,IF(AG657="Interdit",0,VLOOKUP(S657,'CODE H VS CODE ICPE'!$A$2:$E$80,5,FALSE)))</f>
        <v>0</v>
      </c>
      <c r="AW657" s="20" t="str">
        <f t="shared" si="119"/>
        <v>$AJ$2</v>
      </c>
      <c r="AX657" s="26">
        <f t="shared" si="120"/>
        <v>149999.99</v>
      </c>
      <c r="AY657" s="20" t="str">
        <f t="shared" si="121"/>
        <v>H314</v>
      </c>
      <c r="AZ657" s="20">
        <f>IF(AY657="","",IF(AY657=0,"",VLOOKUP(AY657,'CODE H VS CODE ICPE'!$A$1:$E$80,3,FALSE)))</f>
        <v>4320</v>
      </c>
    </row>
    <row r="658" spans="1:52" ht="28.9" customHeight="1">
      <c r="A658" s="23">
        <v>1432</v>
      </c>
      <c r="B658" s="24" t="s">
        <v>1644</v>
      </c>
      <c r="C658" s="25" t="s">
        <v>396</v>
      </c>
      <c r="D658" s="24" t="s">
        <v>1146</v>
      </c>
      <c r="E658" s="24" t="s">
        <v>1645</v>
      </c>
      <c r="F658" s="20" t="s">
        <v>66</v>
      </c>
      <c r="G658" s="20" t="s">
        <v>96</v>
      </c>
      <c r="H658" s="20" t="s">
        <v>102</v>
      </c>
      <c r="I658" s="20"/>
      <c r="J658" s="20"/>
      <c r="K658" s="20"/>
      <c r="L658" s="20"/>
      <c r="M658" s="20"/>
      <c r="N658" s="20"/>
      <c r="O658" s="20"/>
      <c r="P658" s="20"/>
      <c r="Q658" s="20"/>
      <c r="R658" s="20"/>
      <c r="S658" s="20"/>
      <c r="T658" s="20" t="str">
        <f>IFERROR(VLOOKUP(F658,'CODE H VS CODE ICPE'!$A$2:$D$80,4,FALSE),"")</f>
        <v>Demande d'autorisation</v>
      </c>
      <c r="U658" s="20" t="str">
        <f>IFERROR(VLOOKUP(G658,'CODE H VS CODE ICPE'!$A$2:$D$80,4,FALSE),"")</f>
        <v>Autorisé</v>
      </c>
      <c r="V658" s="20" t="str">
        <f>IFERROR(VLOOKUP(H658,'CODE H VS CODE ICPE'!$A$2:$D$80,4,FALSE),"")</f>
        <v>Demande d'autorisation</v>
      </c>
      <c r="W658" s="20" t="str">
        <f>IFERROR(VLOOKUP(I658,'CODE H VS CODE ICPE'!$A$2:$D$80,4,FALSE),"")</f>
        <v/>
      </c>
      <c r="X658" s="20" t="str">
        <f>IFERROR(VLOOKUP(J658,'CODE H VS CODE ICPE'!$A$2:$D$80,4,FALSE),"")</f>
        <v/>
      </c>
      <c r="Y658" s="20" t="str">
        <f>IFERROR(VLOOKUP(K658,'CODE H VS CODE ICPE'!$A$2:$D$80,4,FALSE),"")</f>
        <v/>
      </c>
      <c r="Z658" s="20" t="str">
        <f>IFERROR(VLOOKUP(L658,'CODE H VS CODE ICPE'!$A$2:$D$80,4,FALSE),"")</f>
        <v/>
      </c>
      <c r="AA658" s="20" t="str">
        <f>IFERROR(VLOOKUP(M658,'CODE H VS CODE ICPE'!$A$2:$D$80,4,FALSE),"")</f>
        <v/>
      </c>
      <c r="AB658" s="20" t="str">
        <f>IFERROR(VLOOKUP(N658,'CODE H VS CODE ICPE'!$A$2:$D$80,4,FALSE),"")</f>
        <v/>
      </c>
      <c r="AC658" s="20" t="str">
        <f>IFERROR(VLOOKUP(O658,'CODE H VS CODE ICPE'!$A$2:$D$80,4,FALSE),"")</f>
        <v/>
      </c>
      <c r="AD658" s="20" t="str">
        <f>IFERROR(VLOOKUP(P658,'CODE H VS CODE ICPE'!$A$2:$D$80,4,FALSE),"")</f>
        <v/>
      </c>
      <c r="AE658" s="20" t="str">
        <f>IFERROR(VLOOKUP(Q658,'CODE H VS CODE ICPE'!$A$2:$D$80,4,FALSE),"")</f>
        <v/>
      </c>
      <c r="AF658" s="20" t="str">
        <f>IFERROR(VLOOKUP(R658,'CODE H VS CODE ICPE'!$A$2:$D$80,4,FALSE),"")</f>
        <v/>
      </c>
      <c r="AG658" s="20" t="str">
        <f>IFERROR(VLOOKUP(S658,'CODE H VS CODE ICPE'!$A$2:$D$80,4,FALSE),"")</f>
        <v/>
      </c>
      <c r="AH658" s="48" t="s">
        <v>4628</v>
      </c>
      <c r="AI658" s="21">
        <f>IF(T658="",0,IF(T658="Interdit",0,VLOOKUP(F658,'CODE H VS CODE ICPE'!$A$2:$E$80,5,FALSE)))</f>
        <v>9999.99</v>
      </c>
      <c r="AJ658" s="21">
        <f>IF(U658="",0,IF(U658="Interdit",0,VLOOKUP(G658,'CODE H VS CODE ICPE'!$A$2:$E$80,5,FALSE)))</f>
        <v>149999.99</v>
      </c>
      <c r="AK658" s="21">
        <f>IF(V658="",0,IF(V658="Interdit",0,VLOOKUP(H658,'CODE H VS CODE ICPE'!$A$2:$E$80,5,FALSE)))</f>
        <v>19999.990000000002</v>
      </c>
      <c r="AL658" s="21">
        <f>IF(W658="",0,IF(W658="Interdit",0,VLOOKUP(I658,'CODE H VS CODE ICPE'!$A$2:$E$80,5,FALSE)))</f>
        <v>0</v>
      </c>
      <c r="AM658" s="21">
        <f>IF(X658="",0,IF(X658="Interdit",0,VLOOKUP(J658,'CODE H VS CODE ICPE'!$A$2:$E$80,5,FALSE)))</f>
        <v>0</v>
      </c>
      <c r="AN658" s="21">
        <f>IF(Y658="",0,IF(Y658="Interdit",0,VLOOKUP(K658,'CODE H VS CODE ICPE'!$A$2:$E$80,5,FALSE)))</f>
        <v>0</v>
      </c>
      <c r="AO658" s="21">
        <f>IF(Z658="",0,IF(Z658="Interdit",0,VLOOKUP(L658,'CODE H VS CODE ICPE'!$A$2:$E$80,5,FALSE)))</f>
        <v>0</v>
      </c>
      <c r="AP658" s="21">
        <f>IF(AA658="",0,IF(AA658="Interdit",0,VLOOKUP(M658,'CODE H VS CODE ICPE'!$A$2:$E$80,5,FALSE)))</f>
        <v>0</v>
      </c>
      <c r="AQ658" s="21">
        <f>IF(AB658="",0,IF(AB658="Interdit",0,VLOOKUP(N658,'CODE H VS CODE ICPE'!$A$2:$E$80,5,FALSE)))</f>
        <v>0</v>
      </c>
      <c r="AR658" s="21">
        <f>IF(AC658="",0,IF(AC658="Interdit",0,VLOOKUP(O658,'CODE H VS CODE ICPE'!$A$2:$E$80,5,FALSE)))</f>
        <v>0</v>
      </c>
      <c r="AS658" s="21">
        <f>IF(AD658="",0,IF(AD658="Interdit",0,VLOOKUP(P658,'CODE H VS CODE ICPE'!$A$2:$E$80,5,FALSE)))</f>
        <v>0</v>
      </c>
      <c r="AT658" s="21">
        <f>IF(AE658="",0,IF(AE658="Interdit",0,VLOOKUP(Q658,'CODE H VS CODE ICPE'!$A$2:$E$80,5,FALSE)))</f>
        <v>0</v>
      </c>
      <c r="AU658" s="21">
        <f>IF(AF658="",0,IF(AF658="Interdit",0,VLOOKUP(R658,'CODE H VS CODE ICPE'!$A$2:$E$80,5,FALSE)))</f>
        <v>0</v>
      </c>
      <c r="AV658" s="21">
        <f>IF(AG658="",0,IF(AG658="Interdit",0,VLOOKUP(S658,'CODE H VS CODE ICPE'!$A$2:$E$80,5,FALSE)))</f>
        <v>0</v>
      </c>
      <c r="AW658" s="20" t="str">
        <f t="shared" si="119"/>
        <v>$AJ$2</v>
      </c>
      <c r="AX658" s="26">
        <f t="shared" si="120"/>
        <v>149999.99</v>
      </c>
      <c r="AY658" s="20" t="str">
        <f t="shared" si="121"/>
        <v>H314</v>
      </c>
      <c r="AZ658" s="20">
        <f>IF(AY658="","",IF(AY658=0,"",VLOOKUP(AY658,'CODE H VS CODE ICPE'!$A$1:$E$80,3,FALSE)))</f>
        <v>4320</v>
      </c>
    </row>
    <row r="659" spans="1:52" ht="28.9" customHeight="1">
      <c r="A659" s="23">
        <v>1444</v>
      </c>
      <c r="B659" s="24" t="s">
        <v>1646</v>
      </c>
      <c r="C659" s="25" t="s">
        <v>467</v>
      </c>
      <c r="D659" s="24" t="s">
        <v>468</v>
      </c>
      <c r="E659" s="24" t="s">
        <v>1647</v>
      </c>
      <c r="F659" s="20" t="s">
        <v>74</v>
      </c>
      <c r="G659" s="20" t="s">
        <v>86</v>
      </c>
      <c r="H659" s="20" t="s">
        <v>98</v>
      </c>
      <c r="I659" s="20" t="s">
        <v>104</v>
      </c>
      <c r="J659" s="20"/>
      <c r="K659" s="20"/>
      <c r="L659" s="20"/>
      <c r="M659" s="20"/>
      <c r="N659" s="20"/>
      <c r="O659" s="20"/>
      <c r="P659" s="20"/>
      <c r="Q659" s="20"/>
      <c r="R659" s="20"/>
      <c r="S659" s="20"/>
      <c r="T659" s="20" t="str">
        <f>IFERROR(VLOOKUP(F659,'CODE H VS CODE ICPE'!$A$2:$D$80,4,FALSE),"")</f>
        <v>Autorisé</v>
      </c>
      <c r="U659" s="20" t="str">
        <f>IFERROR(VLOOKUP(G659,'CODE H VS CODE ICPE'!$A$2:$D$80,4,FALSE),"")</f>
        <v>Autorisé</v>
      </c>
      <c r="V659" s="20" t="str">
        <f>IFERROR(VLOOKUP(H659,'CODE H VS CODE ICPE'!$A$2:$D$80,4,FALSE),"")</f>
        <v>Demande d'autorisation</v>
      </c>
      <c r="W659" s="20" t="str">
        <f>IFERROR(VLOOKUP(I659,'CODE H VS CODE ICPE'!$A$2:$D$80,4,FALSE),"")</f>
        <v>Autorisé</v>
      </c>
      <c r="X659" s="20" t="str">
        <f>IFERROR(VLOOKUP(J659,'CODE H VS CODE ICPE'!$A$2:$D$80,4,FALSE),"")</f>
        <v/>
      </c>
      <c r="Y659" s="20" t="str">
        <f>IFERROR(VLOOKUP(K659,'CODE H VS CODE ICPE'!$A$2:$D$80,4,FALSE),"")</f>
        <v/>
      </c>
      <c r="Z659" s="20" t="str">
        <f>IFERROR(VLOOKUP(L659,'CODE H VS CODE ICPE'!$A$2:$D$80,4,FALSE),"")</f>
        <v/>
      </c>
      <c r="AA659" s="20" t="str">
        <f>IFERROR(VLOOKUP(M659,'CODE H VS CODE ICPE'!$A$2:$D$80,4,FALSE),"")</f>
        <v/>
      </c>
      <c r="AB659" s="20" t="str">
        <f>IFERROR(VLOOKUP(N659,'CODE H VS CODE ICPE'!$A$2:$D$80,4,FALSE),"")</f>
        <v/>
      </c>
      <c r="AC659" s="20" t="str">
        <f>IFERROR(VLOOKUP(O659,'CODE H VS CODE ICPE'!$A$2:$D$80,4,FALSE),"")</f>
        <v/>
      </c>
      <c r="AD659" s="20" t="str">
        <f>IFERROR(VLOOKUP(P659,'CODE H VS CODE ICPE'!$A$2:$D$80,4,FALSE),"")</f>
        <v/>
      </c>
      <c r="AE659" s="20" t="str">
        <f>IFERROR(VLOOKUP(Q659,'CODE H VS CODE ICPE'!$A$2:$D$80,4,FALSE),"")</f>
        <v/>
      </c>
      <c r="AF659" s="20" t="str">
        <f>IFERROR(VLOOKUP(R659,'CODE H VS CODE ICPE'!$A$2:$D$80,4,FALSE),"")</f>
        <v/>
      </c>
      <c r="AG659" s="20" t="str">
        <f>IFERROR(VLOOKUP(S659,'CODE H VS CODE ICPE'!$A$2:$D$80,4,FALSE),"")</f>
        <v/>
      </c>
      <c r="AH659" s="48" t="s">
        <v>4628</v>
      </c>
      <c r="AI659" s="21">
        <f>IF(T659="",0,IF(T659="Interdit",0,VLOOKUP(F659,'CODE H VS CODE ICPE'!$A$2:$E$80,5,FALSE)))</f>
        <v>1999.99</v>
      </c>
      <c r="AJ659" s="21">
        <f>IF(U659="",0,IF(U659="Interdit",0,VLOOKUP(G659,'CODE H VS CODE ICPE'!$A$2:$E$80,5,FALSE)))</f>
        <v>99999.99</v>
      </c>
      <c r="AK659" s="21">
        <f>IF(V659="",0,IF(V659="Interdit",0,VLOOKUP(H659,'CODE H VS CODE ICPE'!$A$2:$E$80,5,FALSE)))</f>
        <v>19999.990000000002</v>
      </c>
      <c r="AL659" s="21">
        <f>IF(W659="",0,IF(W659="Interdit",0,VLOOKUP(I659,'CODE H VS CODE ICPE'!$A$2:$E$80,5,FALSE)))</f>
        <v>99999.99</v>
      </c>
      <c r="AM659" s="21">
        <f>IF(X659="",0,IF(X659="Interdit",0,VLOOKUP(J659,'CODE H VS CODE ICPE'!$A$2:$E$80,5,FALSE)))</f>
        <v>0</v>
      </c>
      <c r="AN659" s="21">
        <f>IF(Y659="",0,IF(Y659="Interdit",0,VLOOKUP(K659,'CODE H VS CODE ICPE'!$A$2:$E$80,5,FALSE)))</f>
        <v>0</v>
      </c>
      <c r="AO659" s="21">
        <f>IF(Z659="",0,IF(Z659="Interdit",0,VLOOKUP(L659,'CODE H VS CODE ICPE'!$A$2:$E$80,5,FALSE)))</f>
        <v>0</v>
      </c>
      <c r="AP659" s="21">
        <f>IF(AA659="",0,IF(AA659="Interdit",0,VLOOKUP(M659,'CODE H VS CODE ICPE'!$A$2:$E$80,5,FALSE)))</f>
        <v>0</v>
      </c>
      <c r="AQ659" s="21">
        <f>IF(AB659="",0,IF(AB659="Interdit",0,VLOOKUP(N659,'CODE H VS CODE ICPE'!$A$2:$E$80,5,FALSE)))</f>
        <v>0</v>
      </c>
      <c r="AR659" s="21">
        <f>IF(AC659="",0,IF(AC659="Interdit",0,VLOOKUP(O659,'CODE H VS CODE ICPE'!$A$2:$E$80,5,FALSE)))</f>
        <v>0</v>
      </c>
      <c r="AS659" s="21">
        <f>IF(AD659="",0,IF(AD659="Interdit",0,VLOOKUP(P659,'CODE H VS CODE ICPE'!$A$2:$E$80,5,FALSE)))</f>
        <v>0</v>
      </c>
      <c r="AT659" s="21">
        <f>IF(AE659="",0,IF(AE659="Interdit",0,VLOOKUP(Q659,'CODE H VS CODE ICPE'!$A$2:$E$80,5,FALSE)))</f>
        <v>0</v>
      </c>
      <c r="AU659" s="21">
        <f>IF(AF659="",0,IF(AF659="Interdit",0,VLOOKUP(R659,'CODE H VS CODE ICPE'!$A$2:$E$80,5,FALSE)))</f>
        <v>0</v>
      </c>
      <c r="AV659" s="21">
        <f>IF(AG659="",0,IF(AG659="Interdit",0,VLOOKUP(S659,'CODE H VS CODE ICPE'!$A$2:$E$80,5,FALSE)))</f>
        <v>0</v>
      </c>
      <c r="AW659" s="20" t="str">
        <f t="shared" si="119"/>
        <v>$AJ$2</v>
      </c>
      <c r="AX659" s="26">
        <f t="shared" si="120"/>
        <v>99999.99</v>
      </c>
      <c r="AY659" s="20" t="str">
        <f t="shared" si="121"/>
        <v>H302</v>
      </c>
      <c r="AZ659" s="20">
        <f>IF(AY659="","",IF(AY659=0,"",VLOOKUP(AY659,'CODE H VS CODE ICPE'!$A$1:$E$80,3,FALSE)))</f>
        <v>4511</v>
      </c>
    </row>
    <row r="660" spans="1:52" ht="28.9" customHeight="1">
      <c r="A660" s="23">
        <v>1451</v>
      </c>
      <c r="B660" s="24" t="s">
        <v>1648</v>
      </c>
      <c r="C660" s="25" t="s">
        <v>467</v>
      </c>
      <c r="D660" s="24" t="s">
        <v>468</v>
      </c>
      <c r="E660" s="24" t="s">
        <v>1649</v>
      </c>
      <c r="F660" s="20" t="s">
        <v>74</v>
      </c>
      <c r="G660" s="20" t="s">
        <v>98</v>
      </c>
      <c r="H660" s="20" t="s">
        <v>104</v>
      </c>
      <c r="I660" s="20" t="s">
        <v>114</v>
      </c>
      <c r="J660" s="20"/>
      <c r="K660" s="20"/>
      <c r="L660" s="20"/>
      <c r="M660" s="20"/>
      <c r="N660" s="20"/>
      <c r="O660" s="20"/>
      <c r="P660" s="20"/>
      <c r="Q660" s="20"/>
      <c r="R660" s="20"/>
      <c r="S660" s="20"/>
      <c r="T660" s="20" t="str">
        <f>IFERROR(VLOOKUP(F660,'CODE H VS CODE ICPE'!$A$2:$D$80,4,FALSE),"")</f>
        <v>Autorisé</v>
      </c>
      <c r="U660" s="20" t="str">
        <f>IFERROR(VLOOKUP(G660,'CODE H VS CODE ICPE'!$A$2:$D$80,4,FALSE),"")</f>
        <v>Demande d'autorisation</v>
      </c>
      <c r="V660" s="20" t="str">
        <f>IFERROR(VLOOKUP(H660,'CODE H VS CODE ICPE'!$A$2:$D$80,4,FALSE),"")</f>
        <v>Autorisé</v>
      </c>
      <c r="W660" s="20" t="str">
        <f>IFERROR(VLOOKUP(I660,'CODE H VS CODE ICPE'!$A$2:$D$80,4,FALSE),"")</f>
        <v>Autorisé</v>
      </c>
      <c r="X660" s="20" t="str">
        <f>IFERROR(VLOOKUP(J660,'CODE H VS CODE ICPE'!$A$2:$D$80,4,FALSE),"")</f>
        <v/>
      </c>
      <c r="Y660" s="20" t="str">
        <f>IFERROR(VLOOKUP(K660,'CODE H VS CODE ICPE'!$A$2:$D$80,4,FALSE),"")</f>
        <v/>
      </c>
      <c r="Z660" s="20" t="str">
        <f>IFERROR(VLOOKUP(L660,'CODE H VS CODE ICPE'!$A$2:$D$80,4,FALSE),"")</f>
        <v/>
      </c>
      <c r="AA660" s="20" t="str">
        <f>IFERROR(VLOOKUP(M660,'CODE H VS CODE ICPE'!$A$2:$D$80,4,FALSE),"")</f>
        <v/>
      </c>
      <c r="AB660" s="20" t="str">
        <f>IFERROR(VLOOKUP(N660,'CODE H VS CODE ICPE'!$A$2:$D$80,4,FALSE),"")</f>
        <v/>
      </c>
      <c r="AC660" s="20" t="str">
        <f>IFERROR(VLOOKUP(O660,'CODE H VS CODE ICPE'!$A$2:$D$80,4,FALSE),"")</f>
        <v/>
      </c>
      <c r="AD660" s="20" t="str">
        <f>IFERROR(VLOOKUP(P660,'CODE H VS CODE ICPE'!$A$2:$D$80,4,FALSE),"")</f>
        <v/>
      </c>
      <c r="AE660" s="20" t="str">
        <f>IFERROR(VLOOKUP(Q660,'CODE H VS CODE ICPE'!$A$2:$D$80,4,FALSE),"")</f>
        <v/>
      </c>
      <c r="AF660" s="20" t="str">
        <f>IFERROR(VLOOKUP(R660,'CODE H VS CODE ICPE'!$A$2:$D$80,4,FALSE),"")</f>
        <v/>
      </c>
      <c r="AG660" s="20" t="str">
        <f>IFERROR(VLOOKUP(S660,'CODE H VS CODE ICPE'!$A$2:$D$80,4,FALSE),"")</f>
        <v/>
      </c>
      <c r="AH660" s="48" t="s">
        <v>4628</v>
      </c>
      <c r="AI660" s="21">
        <f>IF(T660="",0,IF(T660="Interdit",0,VLOOKUP(F660,'CODE H VS CODE ICPE'!$A$2:$E$80,5,FALSE)))</f>
        <v>1999.99</v>
      </c>
      <c r="AJ660" s="21">
        <f>IF(U660="",0,IF(U660="Interdit",0,VLOOKUP(G660,'CODE H VS CODE ICPE'!$A$2:$E$80,5,FALSE)))</f>
        <v>19999.990000000002</v>
      </c>
      <c r="AK660" s="21">
        <f>IF(V660="",0,IF(V660="Interdit",0,VLOOKUP(H660,'CODE H VS CODE ICPE'!$A$2:$E$80,5,FALSE)))</f>
        <v>99999.99</v>
      </c>
      <c r="AL660" s="21">
        <f>IF(W660="",0,IF(W660="Interdit",0,VLOOKUP(I660,'CODE H VS CODE ICPE'!$A$2:$E$80,5,FALSE)))</f>
        <v>99999.99</v>
      </c>
      <c r="AM660" s="21">
        <f>IF(X660="",0,IF(X660="Interdit",0,VLOOKUP(J660,'CODE H VS CODE ICPE'!$A$2:$E$80,5,FALSE)))</f>
        <v>0</v>
      </c>
      <c r="AN660" s="21">
        <f>IF(Y660="",0,IF(Y660="Interdit",0,VLOOKUP(K660,'CODE H VS CODE ICPE'!$A$2:$E$80,5,FALSE)))</f>
        <v>0</v>
      </c>
      <c r="AO660" s="21">
        <f>IF(Z660="",0,IF(Z660="Interdit",0,VLOOKUP(L660,'CODE H VS CODE ICPE'!$A$2:$E$80,5,FALSE)))</f>
        <v>0</v>
      </c>
      <c r="AP660" s="21">
        <f>IF(AA660="",0,IF(AA660="Interdit",0,VLOOKUP(M660,'CODE H VS CODE ICPE'!$A$2:$E$80,5,FALSE)))</f>
        <v>0</v>
      </c>
      <c r="AQ660" s="21">
        <f>IF(AB660="",0,IF(AB660="Interdit",0,VLOOKUP(N660,'CODE H VS CODE ICPE'!$A$2:$E$80,5,FALSE)))</f>
        <v>0</v>
      </c>
      <c r="AR660" s="21">
        <f>IF(AC660="",0,IF(AC660="Interdit",0,VLOOKUP(O660,'CODE H VS CODE ICPE'!$A$2:$E$80,5,FALSE)))</f>
        <v>0</v>
      </c>
      <c r="AS660" s="21">
        <f>IF(AD660="",0,IF(AD660="Interdit",0,VLOOKUP(P660,'CODE H VS CODE ICPE'!$A$2:$E$80,5,FALSE)))</f>
        <v>0</v>
      </c>
      <c r="AT660" s="21">
        <f>IF(AE660="",0,IF(AE660="Interdit",0,VLOOKUP(Q660,'CODE H VS CODE ICPE'!$A$2:$E$80,5,FALSE)))</f>
        <v>0</v>
      </c>
      <c r="AU660" s="21">
        <f>IF(AF660="",0,IF(AF660="Interdit",0,VLOOKUP(R660,'CODE H VS CODE ICPE'!$A$2:$E$80,5,FALSE)))</f>
        <v>0</v>
      </c>
      <c r="AV660" s="21">
        <f>IF(AG660="",0,IF(AG660="Interdit",0,VLOOKUP(S660,'CODE H VS CODE ICPE'!$A$2:$E$80,5,FALSE)))</f>
        <v>0</v>
      </c>
      <c r="AW660" s="20" t="str">
        <f t="shared" si="119"/>
        <v>$AK$2</v>
      </c>
      <c r="AX660" s="26">
        <f t="shared" si="120"/>
        <v>99999.99</v>
      </c>
      <c r="AY660" s="20" t="str">
        <f t="shared" si="121"/>
        <v>H319</v>
      </c>
      <c r="AZ660" s="20">
        <f>IF(AY660="","",IF(AY660=0,"",VLOOKUP(AY660,'CODE H VS CODE ICPE'!$A$1:$E$80,3,FALSE)))</f>
        <v>4511</v>
      </c>
    </row>
    <row r="661" spans="1:52" ht="28.9" customHeight="1">
      <c r="A661" s="23">
        <v>1452</v>
      </c>
      <c r="B661" s="24" t="s">
        <v>1650</v>
      </c>
      <c r="C661" s="25" t="s">
        <v>467</v>
      </c>
      <c r="D661" s="24" t="s">
        <v>468</v>
      </c>
      <c r="E661" s="24" t="s">
        <v>1651</v>
      </c>
      <c r="F661" s="20" t="s">
        <v>74</v>
      </c>
      <c r="G661" s="20" t="s">
        <v>86</v>
      </c>
      <c r="H661" s="20" t="s">
        <v>98</v>
      </c>
      <c r="I661" s="20" t="s">
        <v>102</v>
      </c>
      <c r="J661" s="20" t="s">
        <v>114</v>
      </c>
      <c r="K661" s="20"/>
      <c r="L661" s="20"/>
      <c r="M661" s="20"/>
      <c r="N661" s="20"/>
      <c r="O661" s="20"/>
      <c r="P661" s="20"/>
      <c r="Q661" s="20"/>
      <c r="R661" s="20"/>
      <c r="S661" s="20"/>
      <c r="T661" s="20" t="str">
        <f>IFERROR(VLOOKUP(F661,'CODE H VS CODE ICPE'!$A$2:$D$80,4,FALSE),"")</f>
        <v>Autorisé</v>
      </c>
      <c r="U661" s="20" t="str">
        <f>IFERROR(VLOOKUP(G661,'CODE H VS CODE ICPE'!$A$2:$D$80,4,FALSE),"")</f>
        <v>Autorisé</v>
      </c>
      <c r="V661" s="20" t="str">
        <f>IFERROR(VLOOKUP(H661,'CODE H VS CODE ICPE'!$A$2:$D$80,4,FALSE),"")</f>
        <v>Demande d'autorisation</v>
      </c>
      <c r="W661" s="20" t="str">
        <f>IFERROR(VLOOKUP(I661,'CODE H VS CODE ICPE'!$A$2:$D$80,4,FALSE),"")</f>
        <v>Demande d'autorisation</v>
      </c>
      <c r="X661" s="20" t="str">
        <f>IFERROR(VLOOKUP(J661,'CODE H VS CODE ICPE'!$A$2:$D$80,4,FALSE),"")</f>
        <v>Autorisé</v>
      </c>
      <c r="Y661" s="20" t="str">
        <f>IFERROR(VLOOKUP(K661,'CODE H VS CODE ICPE'!$A$2:$D$80,4,FALSE),"")</f>
        <v/>
      </c>
      <c r="Z661" s="20" t="str">
        <f>IFERROR(VLOOKUP(L661,'CODE H VS CODE ICPE'!$A$2:$D$80,4,FALSE),"")</f>
        <v/>
      </c>
      <c r="AA661" s="20" t="str">
        <f>IFERROR(VLOOKUP(M661,'CODE H VS CODE ICPE'!$A$2:$D$80,4,FALSE),"")</f>
        <v/>
      </c>
      <c r="AB661" s="20" t="str">
        <f>IFERROR(VLOOKUP(N661,'CODE H VS CODE ICPE'!$A$2:$D$80,4,FALSE),"")</f>
        <v/>
      </c>
      <c r="AC661" s="20" t="str">
        <f>IFERROR(VLOOKUP(O661,'CODE H VS CODE ICPE'!$A$2:$D$80,4,FALSE),"")</f>
        <v/>
      </c>
      <c r="AD661" s="20" t="str">
        <f>IFERROR(VLOOKUP(P661,'CODE H VS CODE ICPE'!$A$2:$D$80,4,FALSE),"")</f>
        <v/>
      </c>
      <c r="AE661" s="20" t="str">
        <f>IFERROR(VLOOKUP(Q661,'CODE H VS CODE ICPE'!$A$2:$D$80,4,FALSE),"")</f>
        <v/>
      </c>
      <c r="AF661" s="20" t="str">
        <f>IFERROR(VLOOKUP(R661,'CODE H VS CODE ICPE'!$A$2:$D$80,4,FALSE),"")</f>
        <v/>
      </c>
      <c r="AG661" s="20" t="str">
        <f>IFERROR(VLOOKUP(S661,'CODE H VS CODE ICPE'!$A$2:$D$80,4,FALSE),"")</f>
        <v/>
      </c>
      <c r="AH661" s="48" t="s">
        <v>4628</v>
      </c>
      <c r="AI661" s="21">
        <f>IF(T661="",0,IF(T661="Interdit",0,VLOOKUP(F661,'CODE H VS CODE ICPE'!$A$2:$E$80,5,FALSE)))</f>
        <v>1999.99</v>
      </c>
      <c r="AJ661" s="21">
        <f>IF(U661="",0,IF(U661="Interdit",0,VLOOKUP(G661,'CODE H VS CODE ICPE'!$A$2:$E$80,5,FALSE)))</f>
        <v>99999.99</v>
      </c>
      <c r="AK661" s="21">
        <f>IF(V661="",0,IF(V661="Interdit",0,VLOOKUP(H661,'CODE H VS CODE ICPE'!$A$2:$E$80,5,FALSE)))</f>
        <v>19999.990000000002</v>
      </c>
      <c r="AL661" s="21">
        <f>IF(W661="",0,IF(W661="Interdit",0,VLOOKUP(I661,'CODE H VS CODE ICPE'!$A$2:$E$80,5,FALSE)))</f>
        <v>19999.990000000002</v>
      </c>
      <c r="AM661" s="21">
        <f>IF(X661="",0,IF(X661="Interdit",0,VLOOKUP(J661,'CODE H VS CODE ICPE'!$A$2:$E$80,5,FALSE)))</f>
        <v>99999.99</v>
      </c>
      <c r="AN661" s="21">
        <f>IF(Y661="",0,IF(Y661="Interdit",0,VLOOKUP(K661,'CODE H VS CODE ICPE'!$A$2:$E$80,5,FALSE)))</f>
        <v>0</v>
      </c>
      <c r="AO661" s="21">
        <f>IF(Z661="",0,IF(Z661="Interdit",0,VLOOKUP(L661,'CODE H VS CODE ICPE'!$A$2:$E$80,5,FALSE)))</f>
        <v>0</v>
      </c>
      <c r="AP661" s="21">
        <f>IF(AA661="",0,IF(AA661="Interdit",0,VLOOKUP(M661,'CODE H VS CODE ICPE'!$A$2:$E$80,5,FALSE)))</f>
        <v>0</v>
      </c>
      <c r="AQ661" s="21">
        <f>IF(AB661="",0,IF(AB661="Interdit",0,VLOOKUP(N661,'CODE H VS CODE ICPE'!$A$2:$E$80,5,FALSE)))</f>
        <v>0</v>
      </c>
      <c r="AR661" s="21">
        <f>IF(AC661="",0,IF(AC661="Interdit",0,VLOOKUP(O661,'CODE H VS CODE ICPE'!$A$2:$E$80,5,FALSE)))</f>
        <v>0</v>
      </c>
      <c r="AS661" s="21">
        <f>IF(AD661="",0,IF(AD661="Interdit",0,VLOOKUP(P661,'CODE H VS CODE ICPE'!$A$2:$E$80,5,FALSE)))</f>
        <v>0</v>
      </c>
      <c r="AT661" s="21">
        <f>IF(AE661="",0,IF(AE661="Interdit",0,VLOOKUP(Q661,'CODE H VS CODE ICPE'!$A$2:$E$80,5,FALSE)))</f>
        <v>0</v>
      </c>
      <c r="AU661" s="21">
        <f>IF(AF661="",0,IF(AF661="Interdit",0,VLOOKUP(R661,'CODE H VS CODE ICPE'!$A$2:$E$80,5,FALSE)))</f>
        <v>0</v>
      </c>
      <c r="AV661" s="21">
        <f>IF(AG661="",0,IF(AG661="Interdit",0,VLOOKUP(S661,'CODE H VS CODE ICPE'!$A$2:$E$80,5,FALSE)))</f>
        <v>0</v>
      </c>
      <c r="AW661" s="20" t="str">
        <f t="shared" si="119"/>
        <v>$AJ$2</v>
      </c>
      <c r="AX661" s="26">
        <f t="shared" si="120"/>
        <v>99999.99</v>
      </c>
      <c r="AY661" s="20" t="str">
        <f t="shared" si="121"/>
        <v>H302</v>
      </c>
      <c r="AZ661" s="20">
        <f>IF(AY661="","",IF(AY661=0,"",VLOOKUP(AY661,'CODE H VS CODE ICPE'!$A$1:$E$80,3,FALSE)))</f>
        <v>4511</v>
      </c>
    </row>
    <row r="662" spans="1:52" ht="28.9" customHeight="1">
      <c r="A662" s="23">
        <v>1454</v>
      </c>
      <c r="B662" s="24" t="s">
        <v>1652</v>
      </c>
      <c r="C662" s="25" t="s">
        <v>467</v>
      </c>
      <c r="D662" s="24" t="s">
        <v>468</v>
      </c>
      <c r="E662" s="24" t="s">
        <v>1653</v>
      </c>
      <c r="F662" s="20" t="s">
        <v>74</v>
      </c>
      <c r="G662" s="20" t="s">
        <v>98</v>
      </c>
      <c r="H662" s="20" t="s">
        <v>104</v>
      </c>
      <c r="I662" s="20" t="s">
        <v>114</v>
      </c>
      <c r="J662" s="20"/>
      <c r="K662" s="20"/>
      <c r="L662" s="20"/>
      <c r="M662" s="20"/>
      <c r="N662" s="20"/>
      <c r="O662" s="20"/>
      <c r="P662" s="20"/>
      <c r="Q662" s="20"/>
      <c r="R662" s="20"/>
      <c r="S662" s="20"/>
      <c r="T662" s="20" t="str">
        <f>IFERROR(VLOOKUP(F662,'CODE H VS CODE ICPE'!$A$2:$D$80,4,FALSE),"")</f>
        <v>Autorisé</v>
      </c>
      <c r="U662" s="20" t="str">
        <f>IFERROR(VLOOKUP(G662,'CODE H VS CODE ICPE'!$A$2:$D$80,4,FALSE),"")</f>
        <v>Demande d'autorisation</v>
      </c>
      <c r="V662" s="20" t="str">
        <f>IFERROR(VLOOKUP(H662,'CODE H VS CODE ICPE'!$A$2:$D$80,4,FALSE),"")</f>
        <v>Autorisé</v>
      </c>
      <c r="W662" s="20" t="str">
        <f>IFERROR(VLOOKUP(I662,'CODE H VS CODE ICPE'!$A$2:$D$80,4,FALSE),"")</f>
        <v>Autorisé</v>
      </c>
      <c r="X662" s="20" t="str">
        <f>IFERROR(VLOOKUP(J662,'CODE H VS CODE ICPE'!$A$2:$D$80,4,FALSE),"")</f>
        <v/>
      </c>
      <c r="Y662" s="20" t="str">
        <f>IFERROR(VLOOKUP(K662,'CODE H VS CODE ICPE'!$A$2:$D$80,4,FALSE),"")</f>
        <v/>
      </c>
      <c r="Z662" s="20" t="str">
        <f>IFERROR(VLOOKUP(L662,'CODE H VS CODE ICPE'!$A$2:$D$80,4,FALSE),"")</f>
        <v/>
      </c>
      <c r="AA662" s="20" t="str">
        <f>IFERROR(VLOOKUP(M662,'CODE H VS CODE ICPE'!$A$2:$D$80,4,FALSE),"")</f>
        <v/>
      </c>
      <c r="AB662" s="20" t="str">
        <f>IFERROR(VLOOKUP(N662,'CODE H VS CODE ICPE'!$A$2:$D$80,4,FALSE),"")</f>
        <v/>
      </c>
      <c r="AC662" s="20" t="str">
        <f>IFERROR(VLOOKUP(O662,'CODE H VS CODE ICPE'!$A$2:$D$80,4,FALSE),"")</f>
        <v/>
      </c>
      <c r="AD662" s="20" t="str">
        <f>IFERROR(VLOOKUP(P662,'CODE H VS CODE ICPE'!$A$2:$D$80,4,FALSE),"")</f>
        <v/>
      </c>
      <c r="AE662" s="20" t="str">
        <f>IFERROR(VLOOKUP(Q662,'CODE H VS CODE ICPE'!$A$2:$D$80,4,FALSE),"")</f>
        <v/>
      </c>
      <c r="AF662" s="20" t="str">
        <f>IFERROR(VLOOKUP(R662,'CODE H VS CODE ICPE'!$A$2:$D$80,4,FALSE),"")</f>
        <v/>
      </c>
      <c r="AG662" s="20" t="str">
        <f>IFERROR(VLOOKUP(S662,'CODE H VS CODE ICPE'!$A$2:$D$80,4,FALSE),"")</f>
        <v/>
      </c>
      <c r="AH662" s="48" t="s">
        <v>4628</v>
      </c>
      <c r="AI662" s="21">
        <f>IF(T662="",0,IF(T662="Interdit",0,VLOOKUP(F662,'CODE H VS CODE ICPE'!$A$2:$E$80,5,FALSE)))</f>
        <v>1999.99</v>
      </c>
      <c r="AJ662" s="21">
        <f>IF(U662="",0,IF(U662="Interdit",0,VLOOKUP(G662,'CODE H VS CODE ICPE'!$A$2:$E$80,5,FALSE)))</f>
        <v>19999.990000000002</v>
      </c>
      <c r="AK662" s="21">
        <f>IF(V662="",0,IF(V662="Interdit",0,VLOOKUP(H662,'CODE H VS CODE ICPE'!$A$2:$E$80,5,FALSE)))</f>
        <v>99999.99</v>
      </c>
      <c r="AL662" s="21">
        <f>IF(W662="",0,IF(W662="Interdit",0,VLOOKUP(I662,'CODE H VS CODE ICPE'!$A$2:$E$80,5,FALSE)))</f>
        <v>99999.99</v>
      </c>
      <c r="AM662" s="21">
        <f>IF(X662="",0,IF(X662="Interdit",0,VLOOKUP(J662,'CODE H VS CODE ICPE'!$A$2:$E$80,5,FALSE)))</f>
        <v>0</v>
      </c>
      <c r="AN662" s="21">
        <f>IF(Y662="",0,IF(Y662="Interdit",0,VLOOKUP(K662,'CODE H VS CODE ICPE'!$A$2:$E$80,5,FALSE)))</f>
        <v>0</v>
      </c>
      <c r="AO662" s="21">
        <f>IF(Z662="",0,IF(Z662="Interdit",0,VLOOKUP(L662,'CODE H VS CODE ICPE'!$A$2:$E$80,5,FALSE)))</f>
        <v>0</v>
      </c>
      <c r="AP662" s="21">
        <f>IF(AA662="",0,IF(AA662="Interdit",0,VLOOKUP(M662,'CODE H VS CODE ICPE'!$A$2:$E$80,5,FALSE)))</f>
        <v>0</v>
      </c>
      <c r="AQ662" s="21">
        <f>IF(AB662="",0,IF(AB662="Interdit",0,VLOOKUP(N662,'CODE H VS CODE ICPE'!$A$2:$E$80,5,FALSE)))</f>
        <v>0</v>
      </c>
      <c r="AR662" s="21">
        <f>IF(AC662="",0,IF(AC662="Interdit",0,VLOOKUP(O662,'CODE H VS CODE ICPE'!$A$2:$E$80,5,FALSE)))</f>
        <v>0</v>
      </c>
      <c r="AS662" s="21">
        <f>IF(AD662="",0,IF(AD662="Interdit",0,VLOOKUP(P662,'CODE H VS CODE ICPE'!$A$2:$E$80,5,FALSE)))</f>
        <v>0</v>
      </c>
      <c r="AT662" s="21">
        <f>IF(AE662="",0,IF(AE662="Interdit",0,VLOOKUP(Q662,'CODE H VS CODE ICPE'!$A$2:$E$80,5,FALSE)))</f>
        <v>0</v>
      </c>
      <c r="AU662" s="21">
        <f>IF(AF662="",0,IF(AF662="Interdit",0,VLOOKUP(R662,'CODE H VS CODE ICPE'!$A$2:$E$80,5,FALSE)))</f>
        <v>0</v>
      </c>
      <c r="AV662" s="21">
        <f>IF(AG662="",0,IF(AG662="Interdit",0,VLOOKUP(S662,'CODE H VS CODE ICPE'!$A$2:$E$80,5,FALSE)))</f>
        <v>0</v>
      </c>
      <c r="AW662" s="20" t="str">
        <f t="shared" si="119"/>
        <v>$AK$2</v>
      </c>
      <c r="AX662" s="26">
        <f t="shared" si="120"/>
        <v>99999.99</v>
      </c>
      <c r="AY662" s="20" t="str">
        <f t="shared" si="121"/>
        <v>H319</v>
      </c>
      <c r="AZ662" s="20">
        <f>IF(AY662="","",IF(AY662=0,"",VLOOKUP(AY662,'CODE H VS CODE ICPE'!$A$1:$E$80,3,FALSE)))</f>
        <v>4511</v>
      </c>
    </row>
    <row r="663" spans="1:52" ht="28.9" customHeight="1">
      <c r="A663" s="23">
        <v>1455</v>
      </c>
      <c r="B663" s="24" t="s">
        <v>1654</v>
      </c>
      <c r="C663" s="25" t="s">
        <v>467</v>
      </c>
      <c r="D663" s="24" t="s">
        <v>468</v>
      </c>
      <c r="E663" s="24" t="s">
        <v>1655</v>
      </c>
      <c r="F663" s="20" t="s">
        <v>74</v>
      </c>
      <c r="G663" s="20" t="s">
        <v>86</v>
      </c>
      <c r="H663" s="20" t="s">
        <v>98</v>
      </c>
      <c r="I663" s="20" t="s">
        <v>104</v>
      </c>
      <c r="J663" s="20" t="s">
        <v>114</v>
      </c>
      <c r="K663" s="20"/>
      <c r="L663" s="20"/>
      <c r="M663" s="20"/>
      <c r="N663" s="20"/>
      <c r="O663" s="20"/>
      <c r="P663" s="20"/>
      <c r="Q663" s="20"/>
      <c r="R663" s="20"/>
      <c r="S663" s="20"/>
      <c r="T663" s="20" t="str">
        <f>IFERROR(VLOOKUP(F663,'CODE H VS CODE ICPE'!$A$2:$D$80,4,FALSE),"")</f>
        <v>Autorisé</v>
      </c>
      <c r="U663" s="20" t="str">
        <f>IFERROR(VLOOKUP(G663,'CODE H VS CODE ICPE'!$A$2:$D$80,4,FALSE),"")</f>
        <v>Autorisé</v>
      </c>
      <c r="V663" s="20" t="str">
        <f>IFERROR(VLOOKUP(H663,'CODE H VS CODE ICPE'!$A$2:$D$80,4,FALSE),"")</f>
        <v>Demande d'autorisation</v>
      </c>
      <c r="W663" s="20" t="str">
        <f>IFERROR(VLOOKUP(I663,'CODE H VS CODE ICPE'!$A$2:$D$80,4,FALSE),"")</f>
        <v>Autorisé</v>
      </c>
      <c r="X663" s="20" t="str">
        <f>IFERROR(VLOOKUP(J663,'CODE H VS CODE ICPE'!$A$2:$D$80,4,FALSE),"")</f>
        <v>Autorisé</v>
      </c>
      <c r="Y663" s="20" t="str">
        <f>IFERROR(VLOOKUP(K663,'CODE H VS CODE ICPE'!$A$2:$D$80,4,FALSE),"")</f>
        <v/>
      </c>
      <c r="Z663" s="20" t="str">
        <f>IFERROR(VLOOKUP(L663,'CODE H VS CODE ICPE'!$A$2:$D$80,4,FALSE),"")</f>
        <v/>
      </c>
      <c r="AA663" s="20" t="str">
        <f>IFERROR(VLOOKUP(M663,'CODE H VS CODE ICPE'!$A$2:$D$80,4,FALSE),"")</f>
        <v/>
      </c>
      <c r="AB663" s="20" t="str">
        <f>IFERROR(VLOOKUP(N663,'CODE H VS CODE ICPE'!$A$2:$D$80,4,FALSE),"")</f>
        <v/>
      </c>
      <c r="AC663" s="20" t="str">
        <f>IFERROR(VLOOKUP(O663,'CODE H VS CODE ICPE'!$A$2:$D$80,4,FALSE),"")</f>
        <v/>
      </c>
      <c r="AD663" s="20" t="str">
        <f>IFERROR(VLOOKUP(P663,'CODE H VS CODE ICPE'!$A$2:$D$80,4,FALSE),"")</f>
        <v/>
      </c>
      <c r="AE663" s="20" t="str">
        <f>IFERROR(VLOOKUP(Q663,'CODE H VS CODE ICPE'!$A$2:$D$80,4,FALSE),"")</f>
        <v/>
      </c>
      <c r="AF663" s="20" t="str">
        <f>IFERROR(VLOOKUP(R663,'CODE H VS CODE ICPE'!$A$2:$D$80,4,FALSE),"")</f>
        <v/>
      </c>
      <c r="AG663" s="20" t="str">
        <f>IFERROR(VLOOKUP(S663,'CODE H VS CODE ICPE'!$A$2:$D$80,4,FALSE),"")</f>
        <v/>
      </c>
      <c r="AH663" s="48" t="s">
        <v>4628</v>
      </c>
      <c r="AI663" s="21">
        <f>IF(T663="",0,IF(T663="Interdit",0,VLOOKUP(F663,'CODE H VS CODE ICPE'!$A$2:$E$80,5,FALSE)))</f>
        <v>1999.99</v>
      </c>
      <c r="AJ663" s="21">
        <f>IF(U663="",0,IF(U663="Interdit",0,VLOOKUP(G663,'CODE H VS CODE ICPE'!$A$2:$E$80,5,FALSE)))</f>
        <v>99999.99</v>
      </c>
      <c r="AK663" s="21">
        <f>IF(V663="",0,IF(V663="Interdit",0,VLOOKUP(H663,'CODE H VS CODE ICPE'!$A$2:$E$80,5,FALSE)))</f>
        <v>19999.990000000002</v>
      </c>
      <c r="AL663" s="21">
        <f>IF(W663="",0,IF(W663="Interdit",0,VLOOKUP(I663,'CODE H VS CODE ICPE'!$A$2:$E$80,5,FALSE)))</f>
        <v>99999.99</v>
      </c>
      <c r="AM663" s="21">
        <f>IF(X663="",0,IF(X663="Interdit",0,VLOOKUP(J663,'CODE H VS CODE ICPE'!$A$2:$E$80,5,FALSE)))</f>
        <v>99999.99</v>
      </c>
      <c r="AN663" s="21">
        <f>IF(Y663="",0,IF(Y663="Interdit",0,VLOOKUP(K663,'CODE H VS CODE ICPE'!$A$2:$E$80,5,FALSE)))</f>
        <v>0</v>
      </c>
      <c r="AO663" s="21">
        <f>IF(Z663="",0,IF(Z663="Interdit",0,VLOOKUP(L663,'CODE H VS CODE ICPE'!$A$2:$E$80,5,FALSE)))</f>
        <v>0</v>
      </c>
      <c r="AP663" s="21">
        <f>IF(AA663="",0,IF(AA663="Interdit",0,VLOOKUP(M663,'CODE H VS CODE ICPE'!$A$2:$E$80,5,FALSE)))</f>
        <v>0</v>
      </c>
      <c r="AQ663" s="21">
        <f>IF(AB663="",0,IF(AB663="Interdit",0,VLOOKUP(N663,'CODE H VS CODE ICPE'!$A$2:$E$80,5,FALSE)))</f>
        <v>0</v>
      </c>
      <c r="AR663" s="21">
        <f>IF(AC663="",0,IF(AC663="Interdit",0,VLOOKUP(O663,'CODE H VS CODE ICPE'!$A$2:$E$80,5,FALSE)))</f>
        <v>0</v>
      </c>
      <c r="AS663" s="21">
        <f>IF(AD663="",0,IF(AD663="Interdit",0,VLOOKUP(P663,'CODE H VS CODE ICPE'!$A$2:$E$80,5,FALSE)))</f>
        <v>0</v>
      </c>
      <c r="AT663" s="21">
        <f>IF(AE663="",0,IF(AE663="Interdit",0,VLOOKUP(Q663,'CODE H VS CODE ICPE'!$A$2:$E$80,5,FALSE)))</f>
        <v>0</v>
      </c>
      <c r="AU663" s="21">
        <f>IF(AF663="",0,IF(AF663="Interdit",0,VLOOKUP(R663,'CODE H VS CODE ICPE'!$A$2:$E$80,5,FALSE)))</f>
        <v>0</v>
      </c>
      <c r="AV663" s="21">
        <f>IF(AG663="",0,IF(AG663="Interdit",0,VLOOKUP(S663,'CODE H VS CODE ICPE'!$A$2:$E$80,5,FALSE)))</f>
        <v>0</v>
      </c>
      <c r="AW663" s="20" t="str">
        <f t="shared" si="119"/>
        <v>$AJ$2</v>
      </c>
      <c r="AX663" s="26">
        <f t="shared" si="120"/>
        <v>99999.99</v>
      </c>
      <c r="AY663" s="20" t="str">
        <f t="shared" si="121"/>
        <v>H302</v>
      </c>
      <c r="AZ663" s="20">
        <f>IF(AY663="","",IF(AY663=0,"",VLOOKUP(AY663,'CODE H VS CODE ICPE'!$A$1:$E$80,3,FALSE)))</f>
        <v>4511</v>
      </c>
    </row>
    <row r="664" spans="1:52" ht="28.9" customHeight="1">
      <c r="A664" s="23">
        <v>1457</v>
      </c>
      <c r="B664" s="24" t="s">
        <v>1656</v>
      </c>
      <c r="C664" s="25" t="s">
        <v>467</v>
      </c>
      <c r="D664" s="24" t="s">
        <v>468</v>
      </c>
      <c r="E664" s="24" t="s">
        <v>1657</v>
      </c>
      <c r="F664" s="20" t="s">
        <v>72</v>
      </c>
      <c r="G664" s="20" t="s">
        <v>86</v>
      </c>
      <c r="H664" s="20" t="s">
        <v>96</v>
      </c>
      <c r="I664" s="20" t="s">
        <v>102</v>
      </c>
      <c r="J664" s="20" t="s">
        <v>114</v>
      </c>
      <c r="K664" s="20"/>
      <c r="L664" s="20"/>
      <c r="M664" s="20"/>
      <c r="N664" s="20"/>
      <c r="O664" s="20"/>
      <c r="P664" s="20"/>
      <c r="Q664" s="20"/>
      <c r="R664" s="20"/>
      <c r="S664" s="20"/>
      <c r="T664" s="20" t="str">
        <f>IFERROR(VLOOKUP(F664,'CODE H VS CODE ICPE'!$A$2:$D$80,4,FALSE),"")</f>
        <v>Demande d'autorisation</v>
      </c>
      <c r="U664" s="20" t="str">
        <f>IFERROR(VLOOKUP(G664,'CODE H VS CODE ICPE'!$A$2:$D$80,4,FALSE),"")</f>
        <v>Autorisé</v>
      </c>
      <c r="V664" s="20" t="str">
        <f>IFERROR(VLOOKUP(H664,'CODE H VS CODE ICPE'!$A$2:$D$80,4,FALSE),"")</f>
        <v>Autorisé</v>
      </c>
      <c r="W664" s="20" t="str">
        <f>IFERROR(VLOOKUP(I664,'CODE H VS CODE ICPE'!$A$2:$D$80,4,FALSE),"")</f>
        <v>Demande d'autorisation</v>
      </c>
      <c r="X664" s="20" t="str">
        <f>IFERROR(VLOOKUP(J664,'CODE H VS CODE ICPE'!$A$2:$D$80,4,FALSE),"")</f>
        <v>Autorisé</v>
      </c>
      <c r="Y664" s="20" t="str">
        <f>IFERROR(VLOOKUP(K664,'CODE H VS CODE ICPE'!$A$2:$D$80,4,FALSE),"")</f>
        <v/>
      </c>
      <c r="Z664" s="20" t="str">
        <f>IFERROR(VLOOKUP(L664,'CODE H VS CODE ICPE'!$A$2:$D$80,4,FALSE),"")</f>
        <v/>
      </c>
      <c r="AA664" s="20" t="str">
        <f>IFERROR(VLOOKUP(M664,'CODE H VS CODE ICPE'!$A$2:$D$80,4,FALSE),"")</f>
        <v/>
      </c>
      <c r="AB664" s="20" t="str">
        <f>IFERROR(VLOOKUP(N664,'CODE H VS CODE ICPE'!$A$2:$D$80,4,FALSE),"")</f>
        <v/>
      </c>
      <c r="AC664" s="20" t="str">
        <f>IFERROR(VLOOKUP(O664,'CODE H VS CODE ICPE'!$A$2:$D$80,4,FALSE),"")</f>
        <v/>
      </c>
      <c r="AD664" s="20" t="str">
        <f>IFERROR(VLOOKUP(P664,'CODE H VS CODE ICPE'!$A$2:$D$80,4,FALSE),"")</f>
        <v/>
      </c>
      <c r="AE664" s="20" t="str">
        <f>IFERROR(VLOOKUP(Q664,'CODE H VS CODE ICPE'!$A$2:$D$80,4,FALSE),"")</f>
        <v/>
      </c>
      <c r="AF664" s="20" t="str">
        <f>IFERROR(VLOOKUP(R664,'CODE H VS CODE ICPE'!$A$2:$D$80,4,FALSE),"")</f>
        <v/>
      </c>
      <c r="AG664" s="20" t="str">
        <f>IFERROR(VLOOKUP(S664,'CODE H VS CODE ICPE'!$A$2:$D$80,4,FALSE),"")</f>
        <v/>
      </c>
      <c r="AH664" s="48" t="s">
        <v>4628</v>
      </c>
      <c r="AI664" s="21">
        <f>IF(T664="",0,IF(T664="Interdit",0,VLOOKUP(F664,'CODE H VS CODE ICPE'!$A$2:$E$80,5,FALSE)))</f>
        <v>1999.99</v>
      </c>
      <c r="AJ664" s="21">
        <f>IF(U664="",0,IF(U664="Interdit",0,VLOOKUP(G664,'CODE H VS CODE ICPE'!$A$2:$E$80,5,FALSE)))</f>
        <v>99999.99</v>
      </c>
      <c r="AK664" s="21">
        <f>IF(V664="",0,IF(V664="Interdit",0,VLOOKUP(H664,'CODE H VS CODE ICPE'!$A$2:$E$80,5,FALSE)))</f>
        <v>149999.99</v>
      </c>
      <c r="AL664" s="21">
        <f>IF(W664="",0,IF(W664="Interdit",0,VLOOKUP(I664,'CODE H VS CODE ICPE'!$A$2:$E$80,5,FALSE)))</f>
        <v>19999.990000000002</v>
      </c>
      <c r="AM664" s="21">
        <f>IF(X664="",0,IF(X664="Interdit",0,VLOOKUP(J664,'CODE H VS CODE ICPE'!$A$2:$E$80,5,FALSE)))</f>
        <v>99999.99</v>
      </c>
      <c r="AN664" s="21">
        <f>IF(Y664="",0,IF(Y664="Interdit",0,VLOOKUP(K664,'CODE H VS CODE ICPE'!$A$2:$E$80,5,FALSE)))</f>
        <v>0</v>
      </c>
      <c r="AO664" s="21">
        <f>IF(Z664="",0,IF(Z664="Interdit",0,VLOOKUP(L664,'CODE H VS CODE ICPE'!$A$2:$E$80,5,FALSE)))</f>
        <v>0</v>
      </c>
      <c r="AP664" s="21">
        <f>IF(AA664="",0,IF(AA664="Interdit",0,VLOOKUP(M664,'CODE H VS CODE ICPE'!$A$2:$E$80,5,FALSE)))</f>
        <v>0</v>
      </c>
      <c r="AQ664" s="21">
        <f>IF(AB664="",0,IF(AB664="Interdit",0,VLOOKUP(N664,'CODE H VS CODE ICPE'!$A$2:$E$80,5,FALSE)))</f>
        <v>0</v>
      </c>
      <c r="AR664" s="21">
        <f>IF(AC664="",0,IF(AC664="Interdit",0,VLOOKUP(O664,'CODE H VS CODE ICPE'!$A$2:$E$80,5,FALSE)))</f>
        <v>0</v>
      </c>
      <c r="AS664" s="21">
        <f>IF(AD664="",0,IF(AD664="Interdit",0,VLOOKUP(P664,'CODE H VS CODE ICPE'!$A$2:$E$80,5,FALSE)))</f>
        <v>0</v>
      </c>
      <c r="AT664" s="21">
        <f>IF(AE664="",0,IF(AE664="Interdit",0,VLOOKUP(Q664,'CODE H VS CODE ICPE'!$A$2:$E$80,5,FALSE)))</f>
        <v>0</v>
      </c>
      <c r="AU664" s="21">
        <f>IF(AF664="",0,IF(AF664="Interdit",0,VLOOKUP(R664,'CODE H VS CODE ICPE'!$A$2:$E$80,5,FALSE)))</f>
        <v>0</v>
      </c>
      <c r="AV664" s="21">
        <f>IF(AG664="",0,IF(AG664="Interdit",0,VLOOKUP(S664,'CODE H VS CODE ICPE'!$A$2:$E$80,5,FALSE)))</f>
        <v>0</v>
      </c>
      <c r="AW664" s="20" t="str">
        <f t="shared" si="119"/>
        <v>$AK$2</v>
      </c>
      <c r="AX664" s="26">
        <f t="shared" si="120"/>
        <v>149999.99</v>
      </c>
      <c r="AY664" s="20" t="str">
        <f t="shared" si="121"/>
        <v>H314</v>
      </c>
      <c r="AZ664" s="20">
        <f>IF(AY664="","",IF(AY664=0,"",VLOOKUP(AY664,'CODE H VS CODE ICPE'!$A$1:$E$80,3,FALSE)))</f>
        <v>4320</v>
      </c>
    </row>
    <row r="665" spans="1:52" ht="28.9" customHeight="1">
      <c r="A665" s="23">
        <v>1458</v>
      </c>
      <c r="B665" s="24" t="s">
        <v>1658</v>
      </c>
      <c r="C665" s="25" t="s">
        <v>467</v>
      </c>
      <c r="D665" s="24" t="s">
        <v>468</v>
      </c>
      <c r="E665" s="24" t="s">
        <v>1659</v>
      </c>
      <c r="F665" s="20" t="s">
        <v>74</v>
      </c>
      <c r="G665" s="20" t="s">
        <v>86</v>
      </c>
      <c r="H665" s="20" t="s">
        <v>98</v>
      </c>
      <c r="I665" s="20" t="s">
        <v>104</v>
      </c>
      <c r="J665" s="20" t="s">
        <v>114</v>
      </c>
      <c r="K665" s="20"/>
      <c r="L665" s="20"/>
      <c r="M665" s="20"/>
      <c r="N665" s="20"/>
      <c r="O665" s="20"/>
      <c r="P665" s="20"/>
      <c r="Q665" s="20"/>
      <c r="R665" s="20"/>
      <c r="S665" s="20"/>
      <c r="T665" s="20" t="str">
        <f>IFERROR(VLOOKUP(F665,'CODE H VS CODE ICPE'!$A$2:$D$80,4,FALSE),"")</f>
        <v>Autorisé</v>
      </c>
      <c r="U665" s="20" t="str">
        <f>IFERROR(VLOOKUP(G665,'CODE H VS CODE ICPE'!$A$2:$D$80,4,FALSE),"")</f>
        <v>Autorisé</v>
      </c>
      <c r="V665" s="20" t="str">
        <f>IFERROR(VLOOKUP(H665,'CODE H VS CODE ICPE'!$A$2:$D$80,4,FALSE),"")</f>
        <v>Demande d'autorisation</v>
      </c>
      <c r="W665" s="20" t="str">
        <f>IFERROR(VLOOKUP(I665,'CODE H VS CODE ICPE'!$A$2:$D$80,4,FALSE),"")</f>
        <v>Autorisé</v>
      </c>
      <c r="X665" s="20" t="str">
        <f>IFERROR(VLOOKUP(J665,'CODE H VS CODE ICPE'!$A$2:$D$80,4,FALSE),"")</f>
        <v>Autorisé</v>
      </c>
      <c r="Y665" s="20" t="str">
        <f>IFERROR(VLOOKUP(K665,'CODE H VS CODE ICPE'!$A$2:$D$80,4,FALSE),"")</f>
        <v/>
      </c>
      <c r="Z665" s="20" t="str">
        <f>IFERROR(VLOOKUP(L665,'CODE H VS CODE ICPE'!$A$2:$D$80,4,FALSE),"")</f>
        <v/>
      </c>
      <c r="AA665" s="20" t="str">
        <f>IFERROR(VLOOKUP(M665,'CODE H VS CODE ICPE'!$A$2:$D$80,4,FALSE),"")</f>
        <v/>
      </c>
      <c r="AB665" s="20" t="str">
        <f>IFERROR(VLOOKUP(N665,'CODE H VS CODE ICPE'!$A$2:$D$80,4,FALSE),"")</f>
        <v/>
      </c>
      <c r="AC665" s="20" t="str">
        <f>IFERROR(VLOOKUP(O665,'CODE H VS CODE ICPE'!$A$2:$D$80,4,FALSE),"")</f>
        <v/>
      </c>
      <c r="AD665" s="20" t="str">
        <f>IFERROR(VLOOKUP(P665,'CODE H VS CODE ICPE'!$A$2:$D$80,4,FALSE),"")</f>
        <v/>
      </c>
      <c r="AE665" s="20" t="str">
        <f>IFERROR(VLOOKUP(Q665,'CODE H VS CODE ICPE'!$A$2:$D$80,4,FALSE),"")</f>
        <v/>
      </c>
      <c r="AF665" s="20" t="str">
        <f>IFERROR(VLOOKUP(R665,'CODE H VS CODE ICPE'!$A$2:$D$80,4,FALSE),"")</f>
        <v/>
      </c>
      <c r="AG665" s="20" t="str">
        <f>IFERROR(VLOOKUP(S665,'CODE H VS CODE ICPE'!$A$2:$D$80,4,FALSE),"")</f>
        <v/>
      </c>
      <c r="AH665" s="48" t="s">
        <v>4628</v>
      </c>
      <c r="AI665" s="21">
        <f>IF(T665="",0,IF(T665="Interdit",0,VLOOKUP(F665,'CODE H VS CODE ICPE'!$A$2:$E$80,5,FALSE)))</f>
        <v>1999.99</v>
      </c>
      <c r="AJ665" s="21">
        <f>IF(U665="",0,IF(U665="Interdit",0,VLOOKUP(G665,'CODE H VS CODE ICPE'!$A$2:$E$80,5,FALSE)))</f>
        <v>99999.99</v>
      </c>
      <c r="AK665" s="21">
        <f>IF(V665="",0,IF(V665="Interdit",0,VLOOKUP(H665,'CODE H VS CODE ICPE'!$A$2:$E$80,5,FALSE)))</f>
        <v>19999.990000000002</v>
      </c>
      <c r="AL665" s="21">
        <f>IF(W665="",0,IF(W665="Interdit",0,VLOOKUP(I665,'CODE H VS CODE ICPE'!$A$2:$E$80,5,FALSE)))</f>
        <v>99999.99</v>
      </c>
      <c r="AM665" s="21">
        <f>IF(X665="",0,IF(X665="Interdit",0,VLOOKUP(J665,'CODE H VS CODE ICPE'!$A$2:$E$80,5,FALSE)))</f>
        <v>99999.99</v>
      </c>
      <c r="AN665" s="21">
        <f>IF(Y665="",0,IF(Y665="Interdit",0,VLOOKUP(K665,'CODE H VS CODE ICPE'!$A$2:$E$80,5,FALSE)))</f>
        <v>0</v>
      </c>
      <c r="AO665" s="21">
        <f>IF(Z665="",0,IF(Z665="Interdit",0,VLOOKUP(L665,'CODE H VS CODE ICPE'!$A$2:$E$80,5,FALSE)))</f>
        <v>0</v>
      </c>
      <c r="AP665" s="21">
        <f>IF(AA665="",0,IF(AA665="Interdit",0,VLOOKUP(M665,'CODE H VS CODE ICPE'!$A$2:$E$80,5,FALSE)))</f>
        <v>0</v>
      </c>
      <c r="AQ665" s="21">
        <f>IF(AB665="",0,IF(AB665="Interdit",0,VLOOKUP(N665,'CODE H VS CODE ICPE'!$A$2:$E$80,5,FALSE)))</f>
        <v>0</v>
      </c>
      <c r="AR665" s="21">
        <f>IF(AC665="",0,IF(AC665="Interdit",0,VLOOKUP(O665,'CODE H VS CODE ICPE'!$A$2:$E$80,5,FALSE)))</f>
        <v>0</v>
      </c>
      <c r="AS665" s="21">
        <f>IF(AD665="",0,IF(AD665="Interdit",0,VLOOKUP(P665,'CODE H VS CODE ICPE'!$A$2:$E$80,5,FALSE)))</f>
        <v>0</v>
      </c>
      <c r="AT665" s="21">
        <f>IF(AE665="",0,IF(AE665="Interdit",0,VLOOKUP(Q665,'CODE H VS CODE ICPE'!$A$2:$E$80,5,FALSE)))</f>
        <v>0</v>
      </c>
      <c r="AU665" s="21">
        <f>IF(AF665="",0,IF(AF665="Interdit",0,VLOOKUP(R665,'CODE H VS CODE ICPE'!$A$2:$E$80,5,FALSE)))</f>
        <v>0</v>
      </c>
      <c r="AV665" s="21">
        <f>IF(AG665="",0,IF(AG665="Interdit",0,VLOOKUP(S665,'CODE H VS CODE ICPE'!$A$2:$E$80,5,FALSE)))</f>
        <v>0</v>
      </c>
      <c r="AW665" s="20" t="str">
        <f t="shared" si="119"/>
        <v>$AJ$2</v>
      </c>
      <c r="AX665" s="26">
        <f t="shared" si="120"/>
        <v>99999.99</v>
      </c>
      <c r="AY665" s="20" t="str">
        <f t="shared" si="121"/>
        <v>H302</v>
      </c>
      <c r="AZ665" s="20">
        <f>IF(AY665="","",IF(AY665=0,"",VLOOKUP(AY665,'CODE H VS CODE ICPE'!$A$1:$E$80,3,FALSE)))</f>
        <v>4511</v>
      </c>
    </row>
    <row r="666" spans="1:52" ht="28.9" customHeight="1">
      <c r="A666" s="23">
        <v>1459</v>
      </c>
      <c r="B666" s="24" t="s">
        <v>1660</v>
      </c>
      <c r="C666" s="25" t="s">
        <v>467</v>
      </c>
      <c r="D666" s="24" t="s">
        <v>468</v>
      </c>
      <c r="E666" s="24" t="s">
        <v>1661</v>
      </c>
      <c r="F666" s="20" t="s">
        <v>74</v>
      </c>
      <c r="G666" s="20" t="s">
        <v>86</v>
      </c>
      <c r="H666" s="20" t="s">
        <v>98</v>
      </c>
      <c r="I666" s="20" t="s">
        <v>104</v>
      </c>
      <c r="J666" s="20" t="s">
        <v>114</v>
      </c>
      <c r="K666" s="20"/>
      <c r="L666" s="20"/>
      <c r="M666" s="20"/>
      <c r="N666" s="20"/>
      <c r="O666" s="20"/>
      <c r="P666" s="20"/>
      <c r="Q666" s="20"/>
      <c r="R666" s="20"/>
      <c r="S666" s="20"/>
      <c r="T666" s="20" t="str">
        <f>IFERROR(VLOOKUP(F666,'CODE H VS CODE ICPE'!$A$2:$D$80,4,FALSE),"")</f>
        <v>Autorisé</v>
      </c>
      <c r="U666" s="20" t="str">
        <f>IFERROR(VLOOKUP(G666,'CODE H VS CODE ICPE'!$A$2:$D$80,4,FALSE),"")</f>
        <v>Autorisé</v>
      </c>
      <c r="V666" s="20" t="str">
        <f>IFERROR(VLOOKUP(H666,'CODE H VS CODE ICPE'!$A$2:$D$80,4,FALSE),"")</f>
        <v>Demande d'autorisation</v>
      </c>
      <c r="W666" s="20" t="str">
        <f>IFERROR(VLOOKUP(I666,'CODE H VS CODE ICPE'!$A$2:$D$80,4,FALSE),"")</f>
        <v>Autorisé</v>
      </c>
      <c r="X666" s="20" t="str">
        <f>IFERROR(VLOOKUP(J666,'CODE H VS CODE ICPE'!$A$2:$D$80,4,FALSE),"")</f>
        <v>Autorisé</v>
      </c>
      <c r="Y666" s="20" t="str">
        <f>IFERROR(VLOOKUP(K666,'CODE H VS CODE ICPE'!$A$2:$D$80,4,FALSE),"")</f>
        <v/>
      </c>
      <c r="Z666" s="20" t="str">
        <f>IFERROR(VLOOKUP(L666,'CODE H VS CODE ICPE'!$A$2:$D$80,4,FALSE),"")</f>
        <v/>
      </c>
      <c r="AA666" s="20" t="str">
        <f>IFERROR(VLOOKUP(M666,'CODE H VS CODE ICPE'!$A$2:$D$80,4,FALSE),"")</f>
        <v/>
      </c>
      <c r="AB666" s="20" t="str">
        <f>IFERROR(VLOOKUP(N666,'CODE H VS CODE ICPE'!$A$2:$D$80,4,FALSE),"")</f>
        <v/>
      </c>
      <c r="AC666" s="20" t="str">
        <f>IFERROR(VLOOKUP(O666,'CODE H VS CODE ICPE'!$A$2:$D$80,4,FALSE),"")</f>
        <v/>
      </c>
      <c r="AD666" s="20" t="str">
        <f>IFERROR(VLOOKUP(P666,'CODE H VS CODE ICPE'!$A$2:$D$80,4,FALSE),"")</f>
        <v/>
      </c>
      <c r="AE666" s="20" t="str">
        <f>IFERROR(VLOOKUP(Q666,'CODE H VS CODE ICPE'!$A$2:$D$80,4,FALSE),"")</f>
        <v/>
      </c>
      <c r="AF666" s="20" t="str">
        <f>IFERROR(VLOOKUP(R666,'CODE H VS CODE ICPE'!$A$2:$D$80,4,FALSE),"")</f>
        <v/>
      </c>
      <c r="AG666" s="20" t="str">
        <f>IFERROR(VLOOKUP(S666,'CODE H VS CODE ICPE'!$A$2:$D$80,4,FALSE),"")</f>
        <v/>
      </c>
      <c r="AH666" s="48" t="s">
        <v>4628</v>
      </c>
      <c r="AI666" s="21">
        <f>IF(T666="",0,IF(T666="Interdit",0,VLOOKUP(F666,'CODE H VS CODE ICPE'!$A$2:$E$80,5,FALSE)))</f>
        <v>1999.99</v>
      </c>
      <c r="AJ666" s="21">
        <f>IF(U666="",0,IF(U666="Interdit",0,VLOOKUP(G666,'CODE H VS CODE ICPE'!$A$2:$E$80,5,FALSE)))</f>
        <v>99999.99</v>
      </c>
      <c r="AK666" s="21">
        <f>IF(V666="",0,IF(V666="Interdit",0,VLOOKUP(H666,'CODE H VS CODE ICPE'!$A$2:$E$80,5,FALSE)))</f>
        <v>19999.990000000002</v>
      </c>
      <c r="AL666" s="21">
        <f>IF(W666="",0,IF(W666="Interdit",0,VLOOKUP(I666,'CODE H VS CODE ICPE'!$A$2:$E$80,5,FALSE)))</f>
        <v>99999.99</v>
      </c>
      <c r="AM666" s="21">
        <f>IF(X666="",0,IF(X666="Interdit",0,VLOOKUP(J666,'CODE H VS CODE ICPE'!$A$2:$E$80,5,FALSE)))</f>
        <v>99999.99</v>
      </c>
      <c r="AN666" s="21">
        <f>IF(Y666="",0,IF(Y666="Interdit",0,VLOOKUP(K666,'CODE H VS CODE ICPE'!$A$2:$E$80,5,FALSE)))</f>
        <v>0</v>
      </c>
      <c r="AO666" s="21">
        <f>IF(Z666="",0,IF(Z666="Interdit",0,VLOOKUP(L666,'CODE H VS CODE ICPE'!$A$2:$E$80,5,FALSE)))</f>
        <v>0</v>
      </c>
      <c r="AP666" s="21">
        <f>IF(AA666="",0,IF(AA666="Interdit",0,VLOOKUP(M666,'CODE H VS CODE ICPE'!$A$2:$E$80,5,FALSE)))</f>
        <v>0</v>
      </c>
      <c r="AQ666" s="21">
        <f>IF(AB666="",0,IF(AB666="Interdit",0,VLOOKUP(N666,'CODE H VS CODE ICPE'!$A$2:$E$80,5,FALSE)))</f>
        <v>0</v>
      </c>
      <c r="AR666" s="21">
        <f>IF(AC666="",0,IF(AC666="Interdit",0,VLOOKUP(O666,'CODE H VS CODE ICPE'!$A$2:$E$80,5,FALSE)))</f>
        <v>0</v>
      </c>
      <c r="AS666" s="21">
        <f>IF(AD666="",0,IF(AD666="Interdit",0,VLOOKUP(P666,'CODE H VS CODE ICPE'!$A$2:$E$80,5,FALSE)))</f>
        <v>0</v>
      </c>
      <c r="AT666" s="21">
        <f>IF(AE666="",0,IF(AE666="Interdit",0,VLOOKUP(Q666,'CODE H VS CODE ICPE'!$A$2:$E$80,5,FALSE)))</f>
        <v>0</v>
      </c>
      <c r="AU666" s="21">
        <f>IF(AF666="",0,IF(AF666="Interdit",0,VLOOKUP(R666,'CODE H VS CODE ICPE'!$A$2:$E$80,5,FALSE)))</f>
        <v>0</v>
      </c>
      <c r="AV666" s="21">
        <f>IF(AG666="",0,IF(AG666="Interdit",0,VLOOKUP(S666,'CODE H VS CODE ICPE'!$A$2:$E$80,5,FALSE)))</f>
        <v>0</v>
      </c>
      <c r="AW666" s="20" t="str">
        <f t="shared" si="119"/>
        <v>$AJ$2</v>
      </c>
      <c r="AX666" s="26">
        <f t="shared" si="120"/>
        <v>99999.99</v>
      </c>
      <c r="AY666" s="20" t="str">
        <f t="shared" si="121"/>
        <v>H302</v>
      </c>
      <c r="AZ666" s="20">
        <f>IF(AY666="","",IF(AY666=0,"",VLOOKUP(AY666,'CODE H VS CODE ICPE'!$A$1:$E$80,3,FALSE)))</f>
        <v>4511</v>
      </c>
    </row>
    <row r="667" spans="1:52" ht="28.9" customHeight="1">
      <c r="A667" s="23">
        <v>1461</v>
      </c>
      <c r="B667" s="24" t="s">
        <v>1662</v>
      </c>
      <c r="C667" s="25" t="s">
        <v>467</v>
      </c>
      <c r="D667" s="24" t="s">
        <v>468</v>
      </c>
      <c r="E667" s="24" t="s">
        <v>1663</v>
      </c>
      <c r="F667" s="20" t="s">
        <v>74</v>
      </c>
      <c r="G667" s="20" t="s">
        <v>86</v>
      </c>
      <c r="H667" s="20" t="s">
        <v>98</v>
      </c>
      <c r="I667" s="20" t="s">
        <v>104</v>
      </c>
      <c r="J667" s="20" t="s">
        <v>114</v>
      </c>
      <c r="K667" s="20"/>
      <c r="L667" s="20"/>
      <c r="M667" s="20"/>
      <c r="N667" s="20"/>
      <c r="O667" s="20"/>
      <c r="P667" s="20"/>
      <c r="Q667" s="20"/>
      <c r="R667" s="20"/>
      <c r="S667" s="20"/>
      <c r="T667" s="20" t="str">
        <f>IFERROR(VLOOKUP(F667,'CODE H VS CODE ICPE'!$A$2:$D$80,4,FALSE),"")</f>
        <v>Autorisé</v>
      </c>
      <c r="U667" s="20" t="str">
        <f>IFERROR(VLOOKUP(G667,'CODE H VS CODE ICPE'!$A$2:$D$80,4,FALSE),"")</f>
        <v>Autorisé</v>
      </c>
      <c r="V667" s="20" t="str">
        <f>IFERROR(VLOOKUP(H667,'CODE H VS CODE ICPE'!$A$2:$D$80,4,FALSE),"")</f>
        <v>Demande d'autorisation</v>
      </c>
      <c r="W667" s="20" t="str">
        <f>IFERROR(VLOOKUP(I667,'CODE H VS CODE ICPE'!$A$2:$D$80,4,FALSE),"")</f>
        <v>Autorisé</v>
      </c>
      <c r="X667" s="20" t="str">
        <f>IFERROR(VLOOKUP(J667,'CODE H VS CODE ICPE'!$A$2:$D$80,4,FALSE),"")</f>
        <v>Autorisé</v>
      </c>
      <c r="Y667" s="20" t="str">
        <f>IFERROR(VLOOKUP(K667,'CODE H VS CODE ICPE'!$A$2:$D$80,4,FALSE),"")</f>
        <v/>
      </c>
      <c r="Z667" s="20" t="str">
        <f>IFERROR(VLOOKUP(L667,'CODE H VS CODE ICPE'!$A$2:$D$80,4,FALSE),"")</f>
        <v/>
      </c>
      <c r="AA667" s="20" t="str">
        <f>IFERROR(VLOOKUP(M667,'CODE H VS CODE ICPE'!$A$2:$D$80,4,FALSE),"")</f>
        <v/>
      </c>
      <c r="AB667" s="20" t="str">
        <f>IFERROR(VLOOKUP(N667,'CODE H VS CODE ICPE'!$A$2:$D$80,4,FALSE),"")</f>
        <v/>
      </c>
      <c r="AC667" s="20" t="str">
        <f>IFERROR(VLOOKUP(O667,'CODE H VS CODE ICPE'!$A$2:$D$80,4,FALSE),"")</f>
        <v/>
      </c>
      <c r="AD667" s="20" t="str">
        <f>IFERROR(VLOOKUP(P667,'CODE H VS CODE ICPE'!$A$2:$D$80,4,FALSE),"")</f>
        <v/>
      </c>
      <c r="AE667" s="20" t="str">
        <f>IFERROR(VLOOKUP(Q667,'CODE H VS CODE ICPE'!$A$2:$D$80,4,FALSE),"")</f>
        <v/>
      </c>
      <c r="AF667" s="20" t="str">
        <f>IFERROR(VLOOKUP(R667,'CODE H VS CODE ICPE'!$A$2:$D$80,4,FALSE),"")</f>
        <v/>
      </c>
      <c r="AG667" s="20" t="str">
        <f>IFERROR(VLOOKUP(S667,'CODE H VS CODE ICPE'!$A$2:$D$80,4,FALSE),"")</f>
        <v/>
      </c>
      <c r="AH667" s="48" t="s">
        <v>4628</v>
      </c>
      <c r="AI667" s="21">
        <f>IF(T667="",0,IF(T667="Interdit",0,VLOOKUP(F667,'CODE H VS CODE ICPE'!$A$2:$E$80,5,FALSE)))</f>
        <v>1999.99</v>
      </c>
      <c r="AJ667" s="21">
        <f>IF(U667="",0,IF(U667="Interdit",0,VLOOKUP(G667,'CODE H VS CODE ICPE'!$A$2:$E$80,5,FALSE)))</f>
        <v>99999.99</v>
      </c>
      <c r="AK667" s="21">
        <f>IF(V667="",0,IF(V667="Interdit",0,VLOOKUP(H667,'CODE H VS CODE ICPE'!$A$2:$E$80,5,FALSE)))</f>
        <v>19999.990000000002</v>
      </c>
      <c r="AL667" s="21">
        <f>IF(W667="",0,IF(W667="Interdit",0,VLOOKUP(I667,'CODE H VS CODE ICPE'!$A$2:$E$80,5,FALSE)))</f>
        <v>99999.99</v>
      </c>
      <c r="AM667" s="21">
        <f>IF(X667="",0,IF(X667="Interdit",0,VLOOKUP(J667,'CODE H VS CODE ICPE'!$A$2:$E$80,5,FALSE)))</f>
        <v>99999.99</v>
      </c>
      <c r="AN667" s="21">
        <f>IF(Y667="",0,IF(Y667="Interdit",0,VLOOKUP(K667,'CODE H VS CODE ICPE'!$A$2:$E$80,5,FALSE)))</f>
        <v>0</v>
      </c>
      <c r="AO667" s="21">
        <f>IF(Z667="",0,IF(Z667="Interdit",0,VLOOKUP(L667,'CODE H VS CODE ICPE'!$A$2:$E$80,5,FALSE)))</f>
        <v>0</v>
      </c>
      <c r="AP667" s="21">
        <f>IF(AA667="",0,IF(AA667="Interdit",0,VLOOKUP(M667,'CODE H VS CODE ICPE'!$A$2:$E$80,5,FALSE)))</f>
        <v>0</v>
      </c>
      <c r="AQ667" s="21">
        <f>IF(AB667="",0,IF(AB667="Interdit",0,VLOOKUP(N667,'CODE H VS CODE ICPE'!$A$2:$E$80,5,FALSE)))</f>
        <v>0</v>
      </c>
      <c r="AR667" s="21">
        <f>IF(AC667="",0,IF(AC667="Interdit",0,VLOOKUP(O667,'CODE H VS CODE ICPE'!$A$2:$E$80,5,FALSE)))</f>
        <v>0</v>
      </c>
      <c r="AS667" s="21">
        <f>IF(AD667="",0,IF(AD667="Interdit",0,VLOOKUP(P667,'CODE H VS CODE ICPE'!$A$2:$E$80,5,FALSE)))</f>
        <v>0</v>
      </c>
      <c r="AT667" s="21">
        <f>IF(AE667="",0,IF(AE667="Interdit",0,VLOOKUP(Q667,'CODE H VS CODE ICPE'!$A$2:$E$80,5,FALSE)))</f>
        <v>0</v>
      </c>
      <c r="AU667" s="21">
        <f>IF(AF667="",0,IF(AF667="Interdit",0,VLOOKUP(R667,'CODE H VS CODE ICPE'!$A$2:$E$80,5,FALSE)))</f>
        <v>0</v>
      </c>
      <c r="AV667" s="21">
        <f>IF(AG667="",0,IF(AG667="Interdit",0,VLOOKUP(S667,'CODE H VS CODE ICPE'!$A$2:$E$80,5,FALSE)))</f>
        <v>0</v>
      </c>
      <c r="AW667" s="20" t="str">
        <f t="shared" si="119"/>
        <v>$AJ$2</v>
      </c>
      <c r="AX667" s="26">
        <f t="shared" si="120"/>
        <v>99999.99</v>
      </c>
      <c r="AY667" s="20" t="str">
        <f t="shared" si="121"/>
        <v>H302</v>
      </c>
      <c r="AZ667" s="20">
        <f>IF(AY667="","",IF(AY667=0,"",VLOOKUP(AY667,'CODE H VS CODE ICPE'!$A$1:$E$80,3,FALSE)))</f>
        <v>4511</v>
      </c>
    </row>
    <row r="668" spans="1:52" ht="28.9" customHeight="1">
      <c r="A668" s="23">
        <v>1465</v>
      </c>
      <c r="B668" s="24" t="s">
        <v>1664</v>
      </c>
      <c r="C668" s="25" t="s">
        <v>467</v>
      </c>
      <c r="D668" s="24" t="s">
        <v>800</v>
      </c>
      <c r="E668" s="24" t="s">
        <v>1665</v>
      </c>
      <c r="F668" s="20" t="s">
        <v>74</v>
      </c>
      <c r="G668" s="20" t="s">
        <v>98</v>
      </c>
      <c r="H668" s="20" t="s">
        <v>104</v>
      </c>
      <c r="I668" s="20" t="s">
        <v>114</v>
      </c>
      <c r="J668" s="20"/>
      <c r="K668" s="20"/>
      <c r="L668" s="20"/>
      <c r="M668" s="20"/>
      <c r="N668" s="20"/>
      <c r="O668" s="20"/>
      <c r="P668" s="20"/>
      <c r="Q668" s="20"/>
      <c r="R668" s="20"/>
      <c r="S668" s="20"/>
      <c r="T668" s="20" t="str">
        <f>IFERROR(VLOOKUP(F668,'CODE H VS CODE ICPE'!$A$2:$D$80,4,FALSE),"")</f>
        <v>Autorisé</v>
      </c>
      <c r="U668" s="20" t="str">
        <f>IFERROR(VLOOKUP(G668,'CODE H VS CODE ICPE'!$A$2:$D$80,4,FALSE),"")</f>
        <v>Demande d'autorisation</v>
      </c>
      <c r="V668" s="20" t="str">
        <f>IFERROR(VLOOKUP(H668,'CODE H VS CODE ICPE'!$A$2:$D$80,4,FALSE),"")</f>
        <v>Autorisé</v>
      </c>
      <c r="W668" s="20" t="str">
        <f>IFERROR(VLOOKUP(I668,'CODE H VS CODE ICPE'!$A$2:$D$80,4,FALSE),"")</f>
        <v>Autorisé</v>
      </c>
      <c r="X668" s="20" t="str">
        <f>IFERROR(VLOOKUP(J668,'CODE H VS CODE ICPE'!$A$2:$D$80,4,FALSE),"")</f>
        <v/>
      </c>
      <c r="Y668" s="20" t="str">
        <f>IFERROR(VLOOKUP(K668,'CODE H VS CODE ICPE'!$A$2:$D$80,4,FALSE),"")</f>
        <v/>
      </c>
      <c r="Z668" s="20" t="str">
        <f>IFERROR(VLOOKUP(L668,'CODE H VS CODE ICPE'!$A$2:$D$80,4,FALSE),"")</f>
        <v/>
      </c>
      <c r="AA668" s="20" t="str">
        <f>IFERROR(VLOOKUP(M668,'CODE H VS CODE ICPE'!$A$2:$D$80,4,FALSE),"")</f>
        <v/>
      </c>
      <c r="AB668" s="20" t="str">
        <f>IFERROR(VLOOKUP(N668,'CODE H VS CODE ICPE'!$A$2:$D$80,4,FALSE),"")</f>
        <v/>
      </c>
      <c r="AC668" s="20" t="str">
        <f>IFERROR(VLOOKUP(O668,'CODE H VS CODE ICPE'!$A$2:$D$80,4,FALSE),"")</f>
        <v/>
      </c>
      <c r="AD668" s="20" t="str">
        <f>IFERROR(VLOOKUP(P668,'CODE H VS CODE ICPE'!$A$2:$D$80,4,FALSE),"")</f>
        <v/>
      </c>
      <c r="AE668" s="20" t="str">
        <f>IFERROR(VLOOKUP(Q668,'CODE H VS CODE ICPE'!$A$2:$D$80,4,FALSE),"")</f>
        <v/>
      </c>
      <c r="AF668" s="20" t="str">
        <f>IFERROR(VLOOKUP(R668,'CODE H VS CODE ICPE'!$A$2:$D$80,4,FALSE),"")</f>
        <v/>
      </c>
      <c r="AG668" s="20" t="str">
        <f>IFERROR(VLOOKUP(S668,'CODE H VS CODE ICPE'!$A$2:$D$80,4,FALSE),"")</f>
        <v/>
      </c>
      <c r="AH668" s="48" t="s">
        <v>4628</v>
      </c>
      <c r="AI668" s="21">
        <f>IF(T668="",0,IF(T668="Interdit",0,VLOOKUP(F668,'CODE H VS CODE ICPE'!$A$2:$E$80,5,FALSE)))</f>
        <v>1999.99</v>
      </c>
      <c r="AJ668" s="21">
        <f>IF(U668="",0,IF(U668="Interdit",0,VLOOKUP(G668,'CODE H VS CODE ICPE'!$A$2:$E$80,5,FALSE)))</f>
        <v>19999.990000000002</v>
      </c>
      <c r="AK668" s="21">
        <f>IF(V668="",0,IF(V668="Interdit",0,VLOOKUP(H668,'CODE H VS CODE ICPE'!$A$2:$E$80,5,FALSE)))</f>
        <v>99999.99</v>
      </c>
      <c r="AL668" s="21">
        <f>IF(W668="",0,IF(W668="Interdit",0,VLOOKUP(I668,'CODE H VS CODE ICPE'!$A$2:$E$80,5,FALSE)))</f>
        <v>99999.99</v>
      </c>
      <c r="AM668" s="21">
        <f>IF(X668="",0,IF(X668="Interdit",0,VLOOKUP(J668,'CODE H VS CODE ICPE'!$A$2:$E$80,5,FALSE)))</f>
        <v>0</v>
      </c>
      <c r="AN668" s="21">
        <f>IF(Y668="",0,IF(Y668="Interdit",0,VLOOKUP(K668,'CODE H VS CODE ICPE'!$A$2:$E$80,5,FALSE)))</f>
        <v>0</v>
      </c>
      <c r="AO668" s="21">
        <f>IF(Z668="",0,IF(Z668="Interdit",0,VLOOKUP(L668,'CODE H VS CODE ICPE'!$A$2:$E$80,5,FALSE)))</f>
        <v>0</v>
      </c>
      <c r="AP668" s="21">
        <f>IF(AA668="",0,IF(AA668="Interdit",0,VLOOKUP(M668,'CODE H VS CODE ICPE'!$A$2:$E$80,5,FALSE)))</f>
        <v>0</v>
      </c>
      <c r="AQ668" s="21">
        <f>IF(AB668="",0,IF(AB668="Interdit",0,VLOOKUP(N668,'CODE H VS CODE ICPE'!$A$2:$E$80,5,FALSE)))</f>
        <v>0</v>
      </c>
      <c r="AR668" s="21">
        <f>IF(AC668="",0,IF(AC668="Interdit",0,VLOOKUP(O668,'CODE H VS CODE ICPE'!$A$2:$E$80,5,FALSE)))</f>
        <v>0</v>
      </c>
      <c r="AS668" s="21">
        <f>IF(AD668="",0,IF(AD668="Interdit",0,VLOOKUP(P668,'CODE H VS CODE ICPE'!$A$2:$E$80,5,FALSE)))</f>
        <v>0</v>
      </c>
      <c r="AT668" s="21">
        <f>IF(AE668="",0,IF(AE668="Interdit",0,VLOOKUP(Q668,'CODE H VS CODE ICPE'!$A$2:$E$80,5,FALSE)))</f>
        <v>0</v>
      </c>
      <c r="AU668" s="21">
        <f>IF(AF668="",0,IF(AF668="Interdit",0,VLOOKUP(R668,'CODE H VS CODE ICPE'!$A$2:$E$80,5,FALSE)))</f>
        <v>0</v>
      </c>
      <c r="AV668" s="21">
        <f>IF(AG668="",0,IF(AG668="Interdit",0,VLOOKUP(S668,'CODE H VS CODE ICPE'!$A$2:$E$80,5,FALSE)))</f>
        <v>0</v>
      </c>
      <c r="AW668" s="20" t="str">
        <f t="shared" si="119"/>
        <v>$AK$2</v>
      </c>
      <c r="AX668" s="26">
        <f t="shared" si="120"/>
        <v>99999.99</v>
      </c>
      <c r="AY668" s="20" t="str">
        <f t="shared" si="121"/>
        <v>H319</v>
      </c>
      <c r="AZ668" s="20">
        <f>IF(AY668="","",IF(AY668=0,"",VLOOKUP(AY668,'CODE H VS CODE ICPE'!$A$1:$E$80,3,FALSE)))</f>
        <v>4511</v>
      </c>
    </row>
    <row r="669" spans="1:52" ht="28.9" customHeight="1">
      <c r="A669" s="23">
        <v>1466</v>
      </c>
      <c r="B669" s="24" t="s">
        <v>1666</v>
      </c>
      <c r="C669" s="25" t="s">
        <v>467</v>
      </c>
      <c r="D669" s="24" t="s">
        <v>468</v>
      </c>
      <c r="E669" s="24" t="s">
        <v>1667</v>
      </c>
      <c r="F669" s="20" t="s">
        <v>74</v>
      </c>
      <c r="G669" s="20" t="s">
        <v>98</v>
      </c>
      <c r="H669" s="20" t="s">
        <v>104</v>
      </c>
      <c r="I669" s="20" t="s">
        <v>114</v>
      </c>
      <c r="J669" s="20"/>
      <c r="K669" s="20"/>
      <c r="L669" s="20"/>
      <c r="M669" s="20"/>
      <c r="N669" s="20"/>
      <c r="O669" s="20"/>
      <c r="P669" s="20"/>
      <c r="Q669" s="20"/>
      <c r="R669" s="20"/>
      <c r="S669" s="20"/>
      <c r="T669" s="20" t="str">
        <f>IFERROR(VLOOKUP(F669,'CODE H VS CODE ICPE'!$A$2:$D$80,4,FALSE),"")</f>
        <v>Autorisé</v>
      </c>
      <c r="U669" s="20" t="str">
        <f>IFERROR(VLOOKUP(G669,'CODE H VS CODE ICPE'!$A$2:$D$80,4,FALSE),"")</f>
        <v>Demande d'autorisation</v>
      </c>
      <c r="V669" s="20" t="str">
        <f>IFERROR(VLOOKUP(H669,'CODE H VS CODE ICPE'!$A$2:$D$80,4,FALSE),"")</f>
        <v>Autorisé</v>
      </c>
      <c r="W669" s="20" t="str">
        <f>IFERROR(VLOOKUP(I669,'CODE H VS CODE ICPE'!$A$2:$D$80,4,FALSE),"")</f>
        <v>Autorisé</v>
      </c>
      <c r="X669" s="20" t="str">
        <f>IFERROR(VLOOKUP(J669,'CODE H VS CODE ICPE'!$A$2:$D$80,4,FALSE),"")</f>
        <v/>
      </c>
      <c r="Y669" s="20" t="str">
        <f>IFERROR(VLOOKUP(K669,'CODE H VS CODE ICPE'!$A$2:$D$80,4,FALSE),"")</f>
        <v/>
      </c>
      <c r="Z669" s="20" t="str">
        <f>IFERROR(VLOOKUP(L669,'CODE H VS CODE ICPE'!$A$2:$D$80,4,FALSE),"")</f>
        <v/>
      </c>
      <c r="AA669" s="20" t="str">
        <f>IFERROR(VLOOKUP(M669,'CODE H VS CODE ICPE'!$A$2:$D$80,4,FALSE),"")</f>
        <v/>
      </c>
      <c r="AB669" s="20" t="str">
        <f>IFERROR(VLOOKUP(N669,'CODE H VS CODE ICPE'!$A$2:$D$80,4,FALSE),"")</f>
        <v/>
      </c>
      <c r="AC669" s="20" t="str">
        <f>IFERROR(VLOOKUP(O669,'CODE H VS CODE ICPE'!$A$2:$D$80,4,FALSE),"")</f>
        <v/>
      </c>
      <c r="AD669" s="20" t="str">
        <f>IFERROR(VLOOKUP(P669,'CODE H VS CODE ICPE'!$A$2:$D$80,4,FALSE),"")</f>
        <v/>
      </c>
      <c r="AE669" s="20" t="str">
        <f>IFERROR(VLOOKUP(Q669,'CODE H VS CODE ICPE'!$A$2:$D$80,4,FALSE),"")</f>
        <v/>
      </c>
      <c r="AF669" s="20" t="str">
        <f>IFERROR(VLOOKUP(R669,'CODE H VS CODE ICPE'!$A$2:$D$80,4,FALSE),"")</f>
        <v/>
      </c>
      <c r="AG669" s="20" t="str">
        <f>IFERROR(VLOOKUP(S669,'CODE H VS CODE ICPE'!$A$2:$D$80,4,FALSE),"")</f>
        <v/>
      </c>
      <c r="AH669" s="48" t="s">
        <v>4628</v>
      </c>
      <c r="AI669" s="21">
        <f>IF(T669="",0,IF(T669="Interdit",0,VLOOKUP(F669,'CODE H VS CODE ICPE'!$A$2:$E$80,5,FALSE)))</f>
        <v>1999.99</v>
      </c>
      <c r="AJ669" s="21">
        <f>IF(U669="",0,IF(U669="Interdit",0,VLOOKUP(G669,'CODE H VS CODE ICPE'!$A$2:$E$80,5,FALSE)))</f>
        <v>19999.990000000002</v>
      </c>
      <c r="AK669" s="21">
        <f>IF(V669="",0,IF(V669="Interdit",0,VLOOKUP(H669,'CODE H VS CODE ICPE'!$A$2:$E$80,5,FALSE)))</f>
        <v>99999.99</v>
      </c>
      <c r="AL669" s="21">
        <f>IF(W669="",0,IF(W669="Interdit",0,VLOOKUP(I669,'CODE H VS CODE ICPE'!$A$2:$E$80,5,FALSE)))</f>
        <v>99999.99</v>
      </c>
      <c r="AM669" s="21">
        <f>IF(X669="",0,IF(X669="Interdit",0,VLOOKUP(J669,'CODE H VS CODE ICPE'!$A$2:$E$80,5,FALSE)))</f>
        <v>0</v>
      </c>
      <c r="AN669" s="21">
        <f>IF(Y669="",0,IF(Y669="Interdit",0,VLOOKUP(K669,'CODE H VS CODE ICPE'!$A$2:$E$80,5,FALSE)))</f>
        <v>0</v>
      </c>
      <c r="AO669" s="21">
        <f>IF(Z669="",0,IF(Z669="Interdit",0,VLOOKUP(L669,'CODE H VS CODE ICPE'!$A$2:$E$80,5,FALSE)))</f>
        <v>0</v>
      </c>
      <c r="AP669" s="21">
        <f>IF(AA669="",0,IF(AA669="Interdit",0,VLOOKUP(M669,'CODE H VS CODE ICPE'!$A$2:$E$80,5,FALSE)))</f>
        <v>0</v>
      </c>
      <c r="AQ669" s="21">
        <f>IF(AB669="",0,IF(AB669="Interdit",0,VLOOKUP(N669,'CODE H VS CODE ICPE'!$A$2:$E$80,5,FALSE)))</f>
        <v>0</v>
      </c>
      <c r="AR669" s="21">
        <f>IF(AC669="",0,IF(AC669="Interdit",0,VLOOKUP(O669,'CODE H VS CODE ICPE'!$A$2:$E$80,5,FALSE)))</f>
        <v>0</v>
      </c>
      <c r="AS669" s="21">
        <f>IF(AD669="",0,IF(AD669="Interdit",0,VLOOKUP(P669,'CODE H VS CODE ICPE'!$A$2:$E$80,5,FALSE)))</f>
        <v>0</v>
      </c>
      <c r="AT669" s="21">
        <f>IF(AE669="",0,IF(AE669="Interdit",0,VLOOKUP(Q669,'CODE H VS CODE ICPE'!$A$2:$E$80,5,FALSE)))</f>
        <v>0</v>
      </c>
      <c r="AU669" s="21">
        <f>IF(AF669="",0,IF(AF669="Interdit",0,VLOOKUP(R669,'CODE H VS CODE ICPE'!$A$2:$E$80,5,FALSE)))</f>
        <v>0</v>
      </c>
      <c r="AV669" s="21">
        <f>IF(AG669="",0,IF(AG669="Interdit",0,VLOOKUP(S669,'CODE H VS CODE ICPE'!$A$2:$E$80,5,FALSE)))</f>
        <v>0</v>
      </c>
      <c r="AW669" s="20" t="str">
        <f t="shared" si="119"/>
        <v>$AK$2</v>
      </c>
      <c r="AX669" s="26">
        <f t="shared" si="120"/>
        <v>99999.99</v>
      </c>
      <c r="AY669" s="20" t="str">
        <f t="shared" si="121"/>
        <v>H319</v>
      </c>
      <c r="AZ669" s="20">
        <f>IF(AY669="","",IF(AY669=0,"",VLOOKUP(AY669,'CODE H VS CODE ICPE'!$A$1:$E$80,3,FALSE)))</f>
        <v>4511</v>
      </c>
    </row>
    <row r="670" spans="1:52" ht="28.9" customHeight="1">
      <c r="A670" s="23">
        <v>1467</v>
      </c>
      <c r="B670" s="24" t="s">
        <v>1668</v>
      </c>
      <c r="C670" s="25" t="s">
        <v>467</v>
      </c>
      <c r="D670" s="24" t="s">
        <v>468</v>
      </c>
      <c r="E670" s="24" t="s">
        <v>1669</v>
      </c>
      <c r="F670" s="20" t="s">
        <v>74</v>
      </c>
      <c r="G670" s="20" t="s">
        <v>84</v>
      </c>
      <c r="H670" s="20" t="s">
        <v>92</v>
      </c>
      <c r="I670" s="20" t="s">
        <v>98</v>
      </c>
      <c r="J670" s="20" t="s">
        <v>104</v>
      </c>
      <c r="K670" s="20" t="s">
        <v>114</v>
      </c>
      <c r="L670" s="20"/>
      <c r="M670" s="20"/>
      <c r="N670" s="20"/>
      <c r="O670" s="20"/>
      <c r="P670" s="20"/>
      <c r="Q670" s="20"/>
      <c r="R670" s="20"/>
      <c r="S670" s="20"/>
      <c r="T670" s="20" t="str">
        <f>IFERROR(VLOOKUP(F670,'CODE H VS CODE ICPE'!$A$2:$D$80,4,FALSE),"")</f>
        <v>Autorisé</v>
      </c>
      <c r="U670" s="20" t="str">
        <f>IFERROR(VLOOKUP(G670,'CODE H VS CODE ICPE'!$A$2:$D$80,4,FALSE),"")</f>
        <v>Autorisé</v>
      </c>
      <c r="V670" s="20" t="str">
        <f>IFERROR(VLOOKUP(H670,'CODE H VS CODE ICPE'!$A$2:$D$80,4,FALSE),"")</f>
        <v>Demande d'autorisation</v>
      </c>
      <c r="W670" s="20" t="str">
        <f>IFERROR(VLOOKUP(I670,'CODE H VS CODE ICPE'!$A$2:$D$80,4,FALSE),"")</f>
        <v>Demande d'autorisation</v>
      </c>
      <c r="X670" s="20" t="str">
        <f>IFERROR(VLOOKUP(J670,'CODE H VS CODE ICPE'!$A$2:$D$80,4,FALSE),"")</f>
        <v>Autorisé</v>
      </c>
      <c r="Y670" s="20" t="str">
        <f>IFERROR(VLOOKUP(K670,'CODE H VS CODE ICPE'!$A$2:$D$80,4,FALSE),"")</f>
        <v>Autorisé</v>
      </c>
      <c r="Z670" s="20" t="str">
        <f>IFERROR(VLOOKUP(L670,'CODE H VS CODE ICPE'!$A$2:$D$80,4,FALSE),"")</f>
        <v/>
      </c>
      <c r="AA670" s="20" t="str">
        <f>IFERROR(VLOOKUP(M670,'CODE H VS CODE ICPE'!$A$2:$D$80,4,FALSE),"")</f>
        <v/>
      </c>
      <c r="AB670" s="20" t="str">
        <f>IFERROR(VLOOKUP(N670,'CODE H VS CODE ICPE'!$A$2:$D$80,4,FALSE),"")</f>
        <v/>
      </c>
      <c r="AC670" s="20" t="str">
        <f>IFERROR(VLOOKUP(O670,'CODE H VS CODE ICPE'!$A$2:$D$80,4,FALSE),"")</f>
        <v/>
      </c>
      <c r="AD670" s="20" t="str">
        <f>IFERROR(VLOOKUP(P670,'CODE H VS CODE ICPE'!$A$2:$D$80,4,FALSE),"")</f>
        <v/>
      </c>
      <c r="AE670" s="20" t="str">
        <f>IFERROR(VLOOKUP(Q670,'CODE H VS CODE ICPE'!$A$2:$D$80,4,FALSE),"")</f>
        <v/>
      </c>
      <c r="AF670" s="20" t="str">
        <f>IFERROR(VLOOKUP(R670,'CODE H VS CODE ICPE'!$A$2:$D$80,4,FALSE),"")</f>
        <v/>
      </c>
      <c r="AG670" s="20" t="str">
        <f>IFERROR(VLOOKUP(S670,'CODE H VS CODE ICPE'!$A$2:$D$80,4,FALSE),"")</f>
        <v/>
      </c>
      <c r="AH670" s="48" t="s">
        <v>4628</v>
      </c>
      <c r="AI670" s="21">
        <f>IF(T670="",0,IF(T670="Interdit",0,VLOOKUP(F670,'CODE H VS CODE ICPE'!$A$2:$E$80,5,FALSE)))</f>
        <v>1999.99</v>
      </c>
      <c r="AJ670" s="21">
        <f>IF(U670="",0,IF(U670="Interdit",0,VLOOKUP(G670,'CODE H VS CODE ICPE'!$A$2:$E$80,5,FALSE)))</f>
        <v>99999.99</v>
      </c>
      <c r="AK670" s="21">
        <f>IF(V670="",0,IF(V670="Interdit",0,VLOOKUP(H670,'CODE H VS CODE ICPE'!$A$2:$E$80,5,FALSE)))</f>
        <v>199.99</v>
      </c>
      <c r="AL670" s="21">
        <f>IF(W670="",0,IF(W670="Interdit",0,VLOOKUP(I670,'CODE H VS CODE ICPE'!$A$2:$E$80,5,FALSE)))</f>
        <v>19999.990000000002</v>
      </c>
      <c r="AM670" s="21">
        <f>IF(X670="",0,IF(X670="Interdit",0,VLOOKUP(J670,'CODE H VS CODE ICPE'!$A$2:$E$80,5,FALSE)))</f>
        <v>99999.99</v>
      </c>
      <c r="AN670" s="21">
        <f>IF(Y670="",0,IF(Y670="Interdit",0,VLOOKUP(K670,'CODE H VS CODE ICPE'!$A$2:$E$80,5,FALSE)))</f>
        <v>99999.99</v>
      </c>
      <c r="AO670" s="21">
        <f>IF(Z670="",0,IF(Z670="Interdit",0,VLOOKUP(L670,'CODE H VS CODE ICPE'!$A$2:$E$80,5,FALSE)))</f>
        <v>0</v>
      </c>
      <c r="AP670" s="21">
        <f>IF(AA670="",0,IF(AA670="Interdit",0,VLOOKUP(M670,'CODE H VS CODE ICPE'!$A$2:$E$80,5,FALSE)))</f>
        <v>0</v>
      </c>
      <c r="AQ670" s="21">
        <f>IF(AB670="",0,IF(AB670="Interdit",0,VLOOKUP(N670,'CODE H VS CODE ICPE'!$A$2:$E$80,5,FALSE)))</f>
        <v>0</v>
      </c>
      <c r="AR670" s="21">
        <f>IF(AC670="",0,IF(AC670="Interdit",0,VLOOKUP(O670,'CODE H VS CODE ICPE'!$A$2:$E$80,5,FALSE)))</f>
        <v>0</v>
      </c>
      <c r="AS670" s="21">
        <f>IF(AD670="",0,IF(AD670="Interdit",0,VLOOKUP(P670,'CODE H VS CODE ICPE'!$A$2:$E$80,5,FALSE)))</f>
        <v>0</v>
      </c>
      <c r="AT670" s="21">
        <f>IF(AE670="",0,IF(AE670="Interdit",0,VLOOKUP(Q670,'CODE H VS CODE ICPE'!$A$2:$E$80,5,FALSE)))</f>
        <v>0</v>
      </c>
      <c r="AU670" s="21">
        <f>IF(AF670="",0,IF(AF670="Interdit",0,VLOOKUP(R670,'CODE H VS CODE ICPE'!$A$2:$E$80,5,FALSE)))</f>
        <v>0</v>
      </c>
      <c r="AV670" s="21">
        <f>IF(AG670="",0,IF(AG670="Interdit",0,VLOOKUP(S670,'CODE H VS CODE ICPE'!$A$2:$E$80,5,FALSE)))</f>
        <v>0</v>
      </c>
      <c r="AW670" s="20" t="str">
        <f t="shared" si="119"/>
        <v>$AJ$2</v>
      </c>
      <c r="AX670" s="26">
        <f t="shared" si="120"/>
        <v>99999.99</v>
      </c>
      <c r="AY670" s="20" t="str">
        <f t="shared" si="121"/>
        <v>H301</v>
      </c>
      <c r="AZ670" s="20">
        <f>IF(AY670="","",IF(AY670=0,"",VLOOKUP(AY670,'CODE H VS CODE ICPE'!$A$1:$E$80,3,FALSE)))</f>
        <v>4511</v>
      </c>
    </row>
    <row r="671" spans="1:52" ht="28.9" customHeight="1">
      <c r="A671" s="23">
        <v>1469</v>
      </c>
      <c r="B671" s="24" t="s">
        <v>1670</v>
      </c>
      <c r="C671" s="25" t="s">
        <v>467</v>
      </c>
      <c r="D671" s="24" t="s">
        <v>468</v>
      </c>
      <c r="E671" s="24" t="s">
        <v>1671</v>
      </c>
      <c r="F671" s="20" t="s">
        <v>74</v>
      </c>
      <c r="G671" s="20" t="s">
        <v>82</v>
      </c>
      <c r="H671" s="20" t="s">
        <v>98</v>
      </c>
      <c r="I671" s="20" t="s">
        <v>104</v>
      </c>
      <c r="J671" s="20" t="s">
        <v>114</v>
      </c>
      <c r="K671" s="20"/>
      <c r="L671" s="20"/>
      <c r="M671" s="20"/>
      <c r="N671" s="20"/>
      <c r="O671" s="20"/>
      <c r="P671" s="20"/>
      <c r="Q671" s="20"/>
      <c r="R671" s="20"/>
      <c r="S671" s="20"/>
      <c r="T671" s="20" t="str">
        <f>IFERROR(VLOOKUP(F671,'CODE H VS CODE ICPE'!$A$2:$D$80,4,FALSE),"")</f>
        <v>Autorisé</v>
      </c>
      <c r="U671" s="20" t="str">
        <f>IFERROR(VLOOKUP(G671,'CODE H VS CODE ICPE'!$A$2:$D$80,4,FALSE),"")</f>
        <v>Demande d'autorisation</v>
      </c>
      <c r="V671" s="20" t="str">
        <f>IFERROR(VLOOKUP(H671,'CODE H VS CODE ICPE'!$A$2:$D$80,4,FALSE),"")</f>
        <v>Demande d'autorisation</v>
      </c>
      <c r="W671" s="20" t="str">
        <f>IFERROR(VLOOKUP(I671,'CODE H VS CODE ICPE'!$A$2:$D$80,4,FALSE),"")</f>
        <v>Autorisé</v>
      </c>
      <c r="X671" s="20" t="str">
        <f>IFERROR(VLOOKUP(J671,'CODE H VS CODE ICPE'!$A$2:$D$80,4,FALSE),"")</f>
        <v>Autorisé</v>
      </c>
      <c r="Y671" s="20" t="str">
        <f>IFERROR(VLOOKUP(K671,'CODE H VS CODE ICPE'!$A$2:$D$80,4,FALSE),"")</f>
        <v/>
      </c>
      <c r="Z671" s="20" t="str">
        <f>IFERROR(VLOOKUP(L671,'CODE H VS CODE ICPE'!$A$2:$D$80,4,FALSE),"")</f>
        <v/>
      </c>
      <c r="AA671" s="20" t="str">
        <f>IFERROR(VLOOKUP(M671,'CODE H VS CODE ICPE'!$A$2:$D$80,4,FALSE),"")</f>
        <v/>
      </c>
      <c r="AB671" s="20" t="str">
        <f>IFERROR(VLOOKUP(N671,'CODE H VS CODE ICPE'!$A$2:$D$80,4,FALSE),"")</f>
        <v/>
      </c>
      <c r="AC671" s="20" t="str">
        <f>IFERROR(VLOOKUP(O671,'CODE H VS CODE ICPE'!$A$2:$D$80,4,FALSE),"")</f>
        <v/>
      </c>
      <c r="AD671" s="20" t="str">
        <f>IFERROR(VLOOKUP(P671,'CODE H VS CODE ICPE'!$A$2:$D$80,4,FALSE),"")</f>
        <v/>
      </c>
      <c r="AE671" s="20" t="str">
        <f>IFERROR(VLOOKUP(Q671,'CODE H VS CODE ICPE'!$A$2:$D$80,4,FALSE),"")</f>
        <v/>
      </c>
      <c r="AF671" s="20" t="str">
        <f>IFERROR(VLOOKUP(R671,'CODE H VS CODE ICPE'!$A$2:$D$80,4,FALSE),"")</f>
        <v/>
      </c>
      <c r="AG671" s="20" t="str">
        <f>IFERROR(VLOOKUP(S671,'CODE H VS CODE ICPE'!$A$2:$D$80,4,FALSE),"")</f>
        <v/>
      </c>
      <c r="AH671" s="48" t="s">
        <v>4628</v>
      </c>
      <c r="AI671" s="21">
        <f>IF(T671="",0,IF(T671="Interdit",0,VLOOKUP(F671,'CODE H VS CODE ICPE'!$A$2:$E$80,5,FALSE)))</f>
        <v>1999.99</v>
      </c>
      <c r="AJ671" s="21">
        <f>IF(U671="",0,IF(U671="Interdit",0,VLOOKUP(G671,'CODE H VS CODE ICPE'!$A$2:$E$80,5,FALSE)))</f>
        <v>199.99</v>
      </c>
      <c r="AK671" s="21">
        <f>IF(V671="",0,IF(V671="Interdit",0,VLOOKUP(H671,'CODE H VS CODE ICPE'!$A$2:$E$80,5,FALSE)))</f>
        <v>19999.990000000002</v>
      </c>
      <c r="AL671" s="21">
        <f>IF(W671="",0,IF(W671="Interdit",0,VLOOKUP(I671,'CODE H VS CODE ICPE'!$A$2:$E$80,5,FALSE)))</f>
        <v>99999.99</v>
      </c>
      <c r="AM671" s="21">
        <f>IF(X671="",0,IF(X671="Interdit",0,VLOOKUP(J671,'CODE H VS CODE ICPE'!$A$2:$E$80,5,FALSE)))</f>
        <v>99999.99</v>
      </c>
      <c r="AN671" s="21">
        <f>IF(Y671="",0,IF(Y671="Interdit",0,VLOOKUP(K671,'CODE H VS CODE ICPE'!$A$2:$E$80,5,FALSE)))</f>
        <v>0</v>
      </c>
      <c r="AO671" s="21">
        <f>IF(Z671="",0,IF(Z671="Interdit",0,VLOOKUP(L671,'CODE H VS CODE ICPE'!$A$2:$E$80,5,FALSE)))</f>
        <v>0</v>
      </c>
      <c r="AP671" s="21">
        <f>IF(AA671="",0,IF(AA671="Interdit",0,VLOOKUP(M671,'CODE H VS CODE ICPE'!$A$2:$E$80,5,FALSE)))</f>
        <v>0</v>
      </c>
      <c r="AQ671" s="21">
        <f>IF(AB671="",0,IF(AB671="Interdit",0,VLOOKUP(N671,'CODE H VS CODE ICPE'!$A$2:$E$80,5,FALSE)))</f>
        <v>0</v>
      </c>
      <c r="AR671" s="21">
        <f>IF(AC671="",0,IF(AC671="Interdit",0,VLOOKUP(O671,'CODE H VS CODE ICPE'!$A$2:$E$80,5,FALSE)))</f>
        <v>0</v>
      </c>
      <c r="AS671" s="21">
        <f>IF(AD671="",0,IF(AD671="Interdit",0,VLOOKUP(P671,'CODE H VS CODE ICPE'!$A$2:$E$80,5,FALSE)))</f>
        <v>0</v>
      </c>
      <c r="AT671" s="21">
        <f>IF(AE671="",0,IF(AE671="Interdit",0,VLOOKUP(Q671,'CODE H VS CODE ICPE'!$A$2:$E$80,5,FALSE)))</f>
        <v>0</v>
      </c>
      <c r="AU671" s="21">
        <f>IF(AF671="",0,IF(AF671="Interdit",0,VLOOKUP(R671,'CODE H VS CODE ICPE'!$A$2:$E$80,5,FALSE)))</f>
        <v>0</v>
      </c>
      <c r="AV671" s="21">
        <f>IF(AG671="",0,IF(AG671="Interdit",0,VLOOKUP(S671,'CODE H VS CODE ICPE'!$A$2:$E$80,5,FALSE)))</f>
        <v>0</v>
      </c>
      <c r="AW671" s="20" t="str">
        <f t="shared" si="119"/>
        <v>$AL$2</v>
      </c>
      <c r="AX671" s="26">
        <f t="shared" si="120"/>
        <v>99999.99</v>
      </c>
      <c r="AY671" s="20" t="str">
        <f t="shared" si="121"/>
        <v>H319</v>
      </c>
      <c r="AZ671" s="20">
        <f>IF(AY671="","",IF(AY671=0,"",VLOOKUP(AY671,'CODE H VS CODE ICPE'!$A$1:$E$80,3,FALSE)))</f>
        <v>4511</v>
      </c>
    </row>
    <row r="672" spans="1:52" ht="28.9" customHeight="1">
      <c r="A672" s="23">
        <v>1470</v>
      </c>
      <c r="B672" s="24" t="s">
        <v>1672</v>
      </c>
      <c r="C672" s="25" t="s">
        <v>467</v>
      </c>
      <c r="D672" s="24" t="s">
        <v>473</v>
      </c>
      <c r="E672" s="24" t="s">
        <v>1673</v>
      </c>
      <c r="F672" s="20" t="s">
        <v>74</v>
      </c>
      <c r="G672" s="20" t="s">
        <v>82</v>
      </c>
      <c r="H672" s="20" t="s">
        <v>98</v>
      </c>
      <c r="I672" s="20" t="s">
        <v>104</v>
      </c>
      <c r="J672" s="20" t="s">
        <v>114</v>
      </c>
      <c r="K672" s="20"/>
      <c r="L672" s="20"/>
      <c r="M672" s="20"/>
      <c r="N672" s="20"/>
      <c r="O672" s="20"/>
      <c r="P672" s="20"/>
      <c r="Q672" s="20"/>
      <c r="R672" s="20"/>
      <c r="S672" s="20"/>
      <c r="T672" s="20" t="str">
        <f>IFERROR(VLOOKUP(F672,'CODE H VS CODE ICPE'!$A$2:$D$80,4,FALSE),"")</f>
        <v>Autorisé</v>
      </c>
      <c r="U672" s="20" t="str">
        <f>IFERROR(VLOOKUP(G672,'CODE H VS CODE ICPE'!$A$2:$D$80,4,FALSE),"")</f>
        <v>Demande d'autorisation</v>
      </c>
      <c r="V672" s="20" t="str">
        <f>IFERROR(VLOOKUP(H672,'CODE H VS CODE ICPE'!$A$2:$D$80,4,FALSE),"")</f>
        <v>Demande d'autorisation</v>
      </c>
      <c r="W672" s="20" t="str">
        <f>IFERROR(VLOOKUP(I672,'CODE H VS CODE ICPE'!$A$2:$D$80,4,FALSE),"")</f>
        <v>Autorisé</v>
      </c>
      <c r="X672" s="20" t="str">
        <f>IFERROR(VLOOKUP(J672,'CODE H VS CODE ICPE'!$A$2:$D$80,4,FALSE),"")</f>
        <v>Autorisé</v>
      </c>
      <c r="Y672" s="20" t="str">
        <f>IFERROR(VLOOKUP(K672,'CODE H VS CODE ICPE'!$A$2:$D$80,4,FALSE),"")</f>
        <v/>
      </c>
      <c r="Z672" s="20" t="str">
        <f>IFERROR(VLOOKUP(L672,'CODE H VS CODE ICPE'!$A$2:$D$80,4,FALSE),"")</f>
        <v/>
      </c>
      <c r="AA672" s="20" t="str">
        <f>IFERROR(VLOOKUP(M672,'CODE H VS CODE ICPE'!$A$2:$D$80,4,FALSE),"")</f>
        <v/>
      </c>
      <c r="AB672" s="20" t="str">
        <f>IFERROR(VLOOKUP(N672,'CODE H VS CODE ICPE'!$A$2:$D$80,4,FALSE),"")</f>
        <v/>
      </c>
      <c r="AC672" s="20" t="str">
        <f>IFERROR(VLOOKUP(O672,'CODE H VS CODE ICPE'!$A$2:$D$80,4,FALSE),"")</f>
        <v/>
      </c>
      <c r="AD672" s="20" t="str">
        <f>IFERROR(VLOOKUP(P672,'CODE H VS CODE ICPE'!$A$2:$D$80,4,FALSE),"")</f>
        <v/>
      </c>
      <c r="AE672" s="20" t="str">
        <f>IFERROR(VLOOKUP(Q672,'CODE H VS CODE ICPE'!$A$2:$D$80,4,FALSE),"")</f>
        <v/>
      </c>
      <c r="AF672" s="20" t="str">
        <f>IFERROR(VLOOKUP(R672,'CODE H VS CODE ICPE'!$A$2:$D$80,4,FALSE),"")</f>
        <v/>
      </c>
      <c r="AG672" s="20" t="str">
        <f>IFERROR(VLOOKUP(S672,'CODE H VS CODE ICPE'!$A$2:$D$80,4,FALSE),"")</f>
        <v/>
      </c>
      <c r="AH672" s="48" t="s">
        <v>4628</v>
      </c>
      <c r="AI672" s="21">
        <f>IF(T672="",0,IF(T672="Interdit",0,VLOOKUP(F672,'CODE H VS CODE ICPE'!$A$2:$E$80,5,FALSE)))</f>
        <v>1999.99</v>
      </c>
      <c r="AJ672" s="21">
        <f>IF(U672="",0,IF(U672="Interdit",0,VLOOKUP(G672,'CODE H VS CODE ICPE'!$A$2:$E$80,5,FALSE)))</f>
        <v>199.99</v>
      </c>
      <c r="AK672" s="21">
        <f>IF(V672="",0,IF(V672="Interdit",0,VLOOKUP(H672,'CODE H VS CODE ICPE'!$A$2:$E$80,5,FALSE)))</f>
        <v>19999.990000000002</v>
      </c>
      <c r="AL672" s="21">
        <f>IF(W672="",0,IF(W672="Interdit",0,VLOOKUP(I672,'CODE H VS CODE ICPE'!$A$2:$E$80,5,FALSE)))</f>
        <v>99999.99</v>
      </c>
      <c r="AM672" s="21">
        <f>IF(X672="",0,IF(X672="Interdit",0,VLOOKUP(J672,'CODE H VS CODE ICPE'!$A$2:$E$80,5,FALSE)))</f>
        <v>99999.99</v>
      </c>
      <c r="AN672" s="21">
        <f>IF(Y672="",0,IF(Y672="Interdit",0,VLOOKUP(K672,'CODE H VS CODE ICPE'!$A$2:$E$80,5,FALSE)))</f>
        <v>0</v>
      </c>
      <c r="AO672" s="21">
        <f>IF(Z672="",0,IF(Z672="Interdit",0,VLOOKUP(L672,'CODE H VS CODE ICPE'!$A$2:$E$80,5,FALSE)))</f>
        <v>0</v>
      </c>
      <c r="AP672" s="21">
        <f>IF(AA672="",0,IF(AA672="Interdit",0,VLOOKUP(M672,'CODE H VS CODE ICPE'!$A$2:$E$80,5,FALSE)))</f>
        <v>0</v>
      </c>
      <c r="AQ672" s="21">
        <f>IF(AB672="",0,IF(AB672="Interdit",0,VLOOKUP(N672,'CODE H VS CODE ICPE'!$A$2:$E$80,5,FALSE)))</f>
        <v>0</v>
      </c>
      <c r="AR672" s="21">
        <f>IF(AC672="",0,IF(AC672="Interdit",0,VLOOKUP(O672,'CODE H VS CODE ICPE'!$A$2:$E$80,5,FALSE)))</f>
        <v>0</v>
      </c>
      <c r="AS672" s="21">
        <f>IF(AD672="",0,IF(AD672="Interdit",0,VLOOKUP(P672,'CODE H VS CODE ICPE'!$A$2:$E$80,5,FALSE)))</f>
        <v>0</v>
      </c>
      <c r="AT672" s="21">
        <f>IF(AE672="",0,IF(AE672="Interdit",0,VLOOKUP(Q672,'CODE H VS CODE ICPE'!$A$2:$E$80,5,FALSE)))</f>
        <v>0</v>
      </c>
      <c r="AU672" s="21">
        <f>IF(AF672="",0,IF(AF672="Interdit",0,VLOOKUP(R672,'CODE H VS CODE ICPE'!$A$2:$E$80,5,FALSE)))</f>
        <v>0</v>
      </c>
      <c r="AV672" s="21">
        <f>IF(AG672="",0,IF(AG672="Interdit",0,VLOOKUP(S672,'CODE H VS CODE ICPE'!$A$2:$E$80,5,FALSE)))</f>
        <v>0</v>
      </c>
      <c r="AW672" s="20" t="str">
        <f t="shared" si="119"/>
        <v>$AL$2</v>
      </c>
      <c r="AX672" s="26">
        <f t="shared" si="120"/>
        <v>99999.99</v>
      </c>
      <c r="AY672" s="20" t="str">
        <f t="shared" si="121"/>
        <v>H319</v>
      </c>
      <c r="AZ672" s="20">
        <f>IF(AY672="","",IF(AY672=0,"",VLOOKUP(AY672,'CODE H VS CODE ICPE'!$A$1:$E$80,3,FALSE)))</f>
        <v>4511</v>
      </c>
    </row>
    <row r="673" spans="1:52" ht="28.9" customHeight="1">
      <c r="A673" s="23">
        <v>1472</v>
      </c>
      <c r="B673" s="24" t="s">
        <v>1674</v>
      </c>
      <c r="C673" s="25" t="s">
        <v>467</v>
      </c>
      <c r="D673" s="24" t="s">
        <v>468</v>
      </c>
      <c r="E673" s="24" t="s">
        <v>1675</v>
      </c>
      <c r="F673" s="20" t="s">
        <v>66</v>
      </c>
      <c r="G673" s="20" t="s">
        <v>72</v>
      </c>
      <c r="H673" s="20" t="s">
        <v>96</v>
      </c>
      <c r="I673" s="20" t="s">
        <v>102</v>
      </c>
      <c r="J673" s="20" t="s">
        <v>114</v>
      </c>
      <c r="K673" s="20"/>
      <c r="L673" s="20"/>
      <c r="M673" s="20"/>
      <c r="N673" s="20"/>
      <c r="O673" s="20"/>
      <c r="P673" s="20"/>
      <c r="Q673" s="20"/>
      <c r="R673" s="20"/>
      <c r="S673" s="20"/>
      <c r="T673" s="20" t="str">
        <f>IFERROR(VLOOKUP(F673,'CODE H VS CODE ICPE'!$A$2:$D$80,4,FALSE),"")</f>
        <v>Demande d'autorisation</v>
      </c>
      <c r="U673" s="20" t="str">
        <f>IFERROR(VLOOKUP(G673,'CODE H VS CODE ICPE'!$A$2:$D$80,4,FALSE),"")</f>
        <v>Demande d'autorisation</v>
      </c>
      <c r="V673" s="20" t="str">
        <f>IFERROR(VLOOKUP(H673,'CODE H VS CODE ICPE'!$A$2:$D$80,4,FALSE),"")</f>
        <v>Autorisé</v>
      </c>
      <c r="W673" s="20" t="str">
        <f>IFERROR(VLOOKUP(I673,'CODE H VS CODE ICPE'!$A$2:$D$80,4,FALSE),"")</f>
        <v>Demande d'autorisation</v>
      </c>
      <c r="X673" s="20" t="str">
        <f>IFERROR(VLOOKUP(J673,'CODE H VS CODE ICPE'!$A$2:$D$80,4,FALSE),"")</f>
        <v>Autorisé</v>
      </c>
      <c r="Y673" s="20" t="str">
        <f>IFERROR(VLOOKUP(K673,'CODE H VS CODE ICPE'!$A$2:$D$80,4,FALSE),"")</f>
        <v/>
      </c>
      <c r="Z673" s="20" t="str">
        <f>IFERROR(VLOOKUP(L673,'CODE H VS CODE ICPE'!$A$2:$D$80,4,FALSE),"")</f>
        <v/>
      </c>
      <c r="AA673" s="20" t="str">
        <f>IFERROR(VLOOKUP(M673,'CODE H VS CODE ICPE'!$A$2:$D$80,4,FALSE),"")</f>
        <v/>
      </c>
      <c r="AB673" s="20" t="str">
        <f>IFERROR(VLOOKUP(N673,'CODE H VS CODE ICPE'!$A$2:$D$80,4,FALSE),"")</f>
        <v/>
      </c>
      <c r="AC673" s="20" t="str">
        <f>IFERROR(VLOOKUP(O673,'CODE H VS CODE ICPE'!$A$2:$D$80,4,FALSE),"")</f>
        <v/>
      </c>
      <c r="AD673" s="20" t="str">
        <f>IFERROR(VLOOKUP(P673,'CODE H VS CODE ICPE'!$A$2:$D$80,4,FALSE),"")</f>
        <v/>
      </c>
      <c r="AE673" s="20" t="str">
        <f>IFERROR(VLOOKUP(Q673,'CODE H VS CODE ICPE'!$A$2:$D$80,4,FALSE),"")</f>
        <v/>
      </c>
      <c r="AF673" s="20" t="str">
        <f>IFERROR(VLOOKUP(R673,'CODE H VS CODE ICPE'!$A$2:$D$80,4,FALSE),"")</f>
        <v/>
      </c>
      <c r="AG673" s="20" t="str">
        <f>IFERROR(VLOOKUP(S673,'CODE H VS CODE ICPE'!$A$2:$D$80,4,FALSE),"")</f>
        <v/>
      </c>
      <c r="AH673" s="48" t="s">
        <v>4628</v>
      </c>
      <c r="AI673" s="21">
        <f>IF(T673="",0,IF(T673="Interdit",0,VLOOKUP(F673,'CODE H VS CODE ICPE'!$A$2:$E$80,5,FALSE)))</f>
        <v>9999.99</v>
      </c>
      <c r="AJ673" s="21">
        <f>IF(U673="",0,IF(U673="Interdit",0,VLOOKUP(G673,'CODE H VS CODE ICPE'!$A$2:$E$80,5,FALSE)))</f>
        <v>1999.99</v>
      </c>
      <c r="AK673" s="21">
        <f>IF(V673="",0,IF(V673="Interdit",0,VLOOKUP(H673,'CODE H VS CODE ICPE'!$A$2:$E$80,5,FALSE)))</f>
        <v>149999.99</v>
      </c>
      <c r="AL673" s="21">
        <f>IF(W673="",0,IF(W673="Interdit",0,VLOOKUP(I673,'CODE H VS CODE ICPE'!$A$2:$E$80,5,FALSE)))</f>
        <v>19999.990000000002</v>
      </c>
      <c r="AM673" s="21">
        <f>IF(X673="",0,IF(X673="Interdit",0,VLOOKUP(J673,'CODE H VS CODE ICPE'!$A$2:$E$80,5,FALSE)))</f>
        <v>99999.99</v>
      </c>
      <c r="AN673" s="21">
        <f>IF(Y673="",0,IF(Y673="Interdit",0,VLOOKUP(K673,'CODE H VS CODE ICPE'!$A$2:$E$80,5,FALSE)))</f>
        <v>0</v>
      </c>
      <c r="AO673" s="21">
        <f>IF(Z673="",0,IF(Z673="Interdit",0,VLOOKUP(L673,'CODE H VS CODE ICPE'!$A$2:$E$80,5,FALSE)))</f>
        <v>0</v>
      </c>
      <c r="AP673" s="21">
        <f>IF(AA673="",0,IF(AA673="Interdit",0,VLOOKUP(M673,'CODE H VS CODE ICPE'!$A$2:$E$80,5,FALSE)))</f>
        <v>0</v>
      </c>
      <c r="AQ673" s="21">
        <f>IF(AB673="",0,IF(AB673="Interdit",0,VLOOKUP(N673,'CODE H VS CODE ICPE'!$A$2:$E$80,5,FALSE)))</f>
        <v>0</v>
      </c>
      <c r="AR673" s="21">
        <f>IF(AC673="",0,IF(AC673="Interdit",0,VLOOKUP(O673,'CODE H VS CODE ICPE'!$A$2:$E$80,5,FALSE)))</f>
        <v>0</v>
      </c>
      <c r="AS673" s="21">
        <f>IF(AD673="",0,IF(AD673="Interdit",0,VLOOKUP(P673,'CODE H VS CODE ICPE'!$A$2:$E$80,5,FALSE)))</f>
        <v>0</v>
      </c>
      <c r="AT673" s="21">
        <f>IF(AE673="",0,IF(AE673="Interdit",0,VLOOKUP(Q673,'CODE H VS CODE ICPE'!$A$2:$E$80,5,FALSE)))</f>
        <v>0</v>
      </c>
      <c r="AU673" s="21">
        <f>IF(AF673="",0,IF(AF673="Interdit",0,VLOOKUP(R673,'CODE H VS CODE ICPE'!$A$2:$E$80,5,FALSE)))</f>
        <v>0</v>
      </c>
      <c r="AV673" s="21">
        <f>IF(AG673="",0,IF(AG673="Interdit",0,VLOOKUP(S673,'CODE H VS CODE ICPE'!$A$2:$E$80,5,FALSE)))</f>
        <v>0</v>
      </c>
      <c r="AW673" s="20" t="str">
        <f t="shared" si="119"/>
        <v>$AK$2</v>
      </c>
      <c r="AX673" s="26">
        <f t="shared" si="120"/>
        <v>149999.99</v>
      </c>
      <c r="AY673" s="20" t="str">
        <f t="shared" si="121"/>
        <v>H314</v>
      </c>
      <c r="AZ673" s="20">
        <f>IF(AY673="","",IF(AY673=0,"",VLOOKUP(AY673,'CODE H VS CODE ICPE'!$A$1:$E$80,3,FALSE)))</f>
        <v>4320</v>
      </c>
    </row>
    <row r="674" spans="1:52" ht="28.9" customHeight="1">
      <c r="A674" s="23">
        <v>1473</v>
      </c>
      <c r="B674" s="24" t="s">
        <v>1676</v>
      </c>
      <c r="C674" s="25" t="s">
        <v>467</v>
      </c>
      <c r="D674" s="24" t="s">
        <v>468</v>
      </c>
      <c r="E674" s="24" t="s">
        <v>1677</v>
      </c>
      <c r="F674" s="20" t="s">
        <v>74</v>
      </c>
      <c r="G674" s="20" t="s">
        <v>86</v>
      </c>
      <c r="H674" s="20" t="s">
        <v>98</v>
      </c>
      <c r="I674" s="20" t="s">
        <v>104</v>
      </c>
      <c r="J674" s="20" t="s">
        <v>114</v>
      </c>
      <c r="K674" s="20"/>
      <c r="L674" s="20"/>
      <c r="M674" s="20"/>
      <c r="N674" s="20"/>
      <c r="O674" s="20"/>
      <c r="P674" s="20"/>
      <c r="Q674" s="20"/>
      <c r="R674" s="20"/>
      <c r="S674" s="20"/>
      <c r="T674" s="20" t="str">
        <f>IFERROR(VLOOKUP(F674,'CODE H VS CODE ICPE'!$A$2:$D$80,4,FALSE),"")</f>
        <v>Autorisé</v>
      </c>
      <c r="U674" s="20" t="str">
        <f>IFERROR(VLOOKUP(G674,'CODE H VS CODE ICPE'!$A$2:$D$80,4,FALSE),"")</f>
        <v>Autorisé</v>
      </c>
      <c r="V674" s="20" t="str">
        <f>IFERROR(VLOOKUP(H674,'CODE H VS CODE ICPE'!$A$2:$D$80,4,FALSE),"")</f>
        <v>Demande d'autorisation</v>
      </c>
      <c r="W674" s="20" t="str">
        <f>IFERROR(VLOOKUP(I674,'CODE H VS CODE ICPE'!$A$2:$D$80,4,FALSE),"")</f>
        <v>Autorisé</v>
      </c>
      <c r="X674" s="20" t="str">
        <f>IFERROR(VLOOKUP(J674,'CODE H VS CODE ICPE'!$A$2:$D$80,4,FALSE),"")</f>
        <v>Autorisé</v>
      </c>
      <c r="Y674" s="20" t="str">
        <f>IFERROR(VLOOKUP(K674,'CODE H VS CODE ICPE'!$A$2:$D$80,4,FALSE),"")</f>
        <v/>
      </c>
      <c r="Z674" s="20" t="str">
        <f>IFERROR(VLOOKUP(L674,'CODE H VS CODE ICPE'!$A$2:$D$80,4,FALSE),"")</f>
        <v/>
      </c>
      <c r="AA674" s="20" t="str">
        <f>IFERROR(VLOOKUP(M674,'CODE H VS CODE ICPE'!$A$2:$D$80,4,FALSE),"")</f>
        <v/>
      </c>
      <c r="AB674" s="20" t="str">
        <f>IFERROR(VLOOKUP(N674,'CODE H VS CODE ICPE'!$A$2:$D$80,4,FALSE),"")</f>
        <v/>
      </c>
      <c r="AC674" s="20" t="str">
        <f>IFERROR(VLOOKUP(O674,'CODE H VS CODE ICPE'!$A$2:$D$80,4,FALSE),"")</f>
        <v/>
      </c>
      <c r="AD674" s="20" t="str">
        <f>IFERROR(VLOOKUP(P674,'CODE H VS CODE ICPE'!$A$2:$D$80,4,FALSE),"")</f>
        <v/>
      </c>
      <c r="AE674" s="20" t="str">
        <f>IFERROR(VLOOKUP(Q674,'CODE H VS CODE ICPE'!$A$2:$D$80,4,FALSE),"")</f>
        <v/>
      </c>
      <c r="AF674" s="20" t="str">
        <f>IFERROR(VLOOKUP(R674,'CODE H VS CODE ICPE'!$A$2:$D$80,4,FALSE),"")</f>
        <v/>
      </c>
      <c r="AG674" s="20" t="str">
        <f>IFERROR(VLOOKUP(S674,'CODE H VS CODE ICPE'!$A$2:$D$80,4,FALSE),"")</f>
        <v/>
      </c>
      <c r="AH674" s="48" t="s">
        <v>4628</v>
      </c>
      <c r="AI674" s="21">
        <f>IF(T674="",0,IF(T674="Interdit",0,VLOOKUP(F674,'CODE H VS CODE ICPE'!$A$2:$E$80,5,FALSE)))</f>
        <v>1999.99</v>
      </c>
      <c r="AJ674" s="21">
        <f>IF(U674="",0,IF(U674="Interdit",0,VLOOKUP(G674,'CODE H VS CODE ICPE'!$A$2:$E$80,5,FALSE)))</f>
        <v>99999.99</v>
      </c>
      <c r="AK674" s="21">
        <f>IF(V674="",0,IF(V674="Interdit",0,VLOOKUP(H674,'CODE H VS CODE ICPE'!$A$2:$E$80,5,FALSE)))</f>
        <v>19999.990000000002</v>
      </c>
      <c r="AL674" s="21">
        <f>IF(W674="",0,IF(W674="Interdit",0,VLOOKUP(I674,'CODE H VS CODE ICPE'!$A$2:$E$80,5,FALSE)))</f>
        <v>99999.99</v>
      </c>
      <c r="AM674" s="21">
        <f>IF(X674="",0,IF(X674="Interdit",0,VLOOKUP(J674,'CODE H VS CODE ICPE'!$A$2:$E$80,5,FALSE)))</f>
        <v>99999.99</v>
      </c>
      <c r="AN674" s="21">
        <f>IF(Y674="",0,IF(Y674="Interdit",0,VLOOKUP(K674,'CODE H VS CODE ICPE'!$A$2:$E$80,5,FALSE)))</f>
        <v>0</v>
      </c>
      <c r="AO674" s="21">
        <f>IF(Z674="",0,IF(Z674="Interdit",0,VLOOKUP(L674,'CODE H VS CODE ICPE'!$A$2:$E$80,5,FALSE)))</f>
        <v>0</v>
      </c>
      <c r="AP674" s="21">
        <f>IF(AA674="",0,IF(AA674="Interdit",0,VLOOKUP(M674,'CODE H VS CODE ICPE'!$A$2:$E$80,5,FALSE)))</f>
        <v>0</v>
      </c>
      <c r="AQ674" s="21">
        <f>IF(AB674="",0,IF(AB674="Interdit",0,VLOOKUP(N674,'CODE H VS CODE ICPE'!$A$2:$E$80,5,FALSE)))</f>
        <v>0</v>
      </c>
      <c r="AR674" s="21">
        <f>IF(AC674="",0,IF(AC674="Interdit",0,VLOOKUP(O674,'CODE H VS CODE ICPE'!$A$2:$E$80,5,FALSE)))</f>
        <v>0</v>
      </c>
      <c r="AS674" s="21">
        <f>IF(AD674="",0,IF(AD674="Interdit",0,VLOOKUP(P674,'CODE H VS CODE ICPE'!$A$2:$E$80,5,FALSE)))</f>
        <v>0</v>
      </c>
      <c r="AT674" s="21">
        <f>IF(AE674="",0,IF(AE674="Interdit",0,VLOOKUP(Q674,'CODE H VS CODE ICPE'!$A$2:$E$80,5,FALSE)))</f>
        <v>0</v>
      </c>
      <c r="AU674" s="21">
        <f>IF(AF674="",0,IF(AF674="Interdit",0,VLOOKUP(R674,'CODE H VS CODE ICPE'!$A$2:$E$80,5,FALSE)))</f>
        <v>0</v>
      </c>
      <c r="AV674" s="21">
        <f>IF(AG674="",0,IF(AG674="Interdit",0,VLOOKUP(S674,'CODE H VS CODE ICPE'!$A$2:$E$80,5,FALSE)))</f>
        <v>0</v>
      </c>
      <c r="AW674" s="20" t="str">
        <f t="shared" si="119"/>
        <v>$AJ$2</v>
      </c>
      <c r="AX674" s="26">
        <f t="shared" si="120"/>
        <v>99999.99</v>
      </c>
      <c r="AY674" s="20" t="str">
        <f t="shared" si="121"/>
        <v>H302</v>
      </c>
      <c r="AZ674" s="20">
        <f>IF(AY674="","",IF(AY674=0,"",VLOOKUP(AY674,'CODE H VS CODE ICPE'!$A$1:$E$80,3,FALSE)))</f>
        <v>4511</v>
      </c>
    </row>
    <row r="675" spans="1:52" ht="28.9" customHeight="1">
      <c r="A675" s="23">
        <v>1474</v>
      </c>
      <c r="B675" s="24" t="s">
        <v>1678</v>
      </c>
      <c r="C675" s="25" t="s">
        <v>467</v>
      </c>
      <c r="D675" s="24" t="s">
        <v>468</v>
      </c>
      <c r="E675" s="24" t="s">
        <v>1679</v>
      </c>
      <c r="F675" s="20" t="s">
        <v>74</v>
      </c>
      <c r="G675" s="20" t="s">
        <v>98</v>
      </c>
      <c r="H675" s="20" t="s">
        <v>104</v>
      </c>
      <c r="I675" s="20" t="s">
        <v>114</v>
      </c>
      <c r="J675" s="20"/>
      <c r="K675" s="20"/>
      <c r="L675" s="20"/>
      <c r="M675" s="20"/>
      <c r="N675" s="20"/>
      <c r="O675" s="20"/>
      <c r="P675" s="20"/>
      <c r="Q675" s="20"/>
      <c r="R675" s="20"/>
      <c r="S675" s="20"/>
      <c r="T675" s="20" t="str">
        <f>IFERROR(VLOOKUP(F675,'CODE H VS CODE ICPE'!$A$2:$D$80,4,FALSE),"")</f>
        <v>Autorisé</v>
      </c>
      <c r="U675" s="20" t="str">
        <f>IFERROR(VLOOKUP(G675,'CODE H VS CODE ICPE'!$A$2:$D$80,4,FALSE),"")</f>
        <v>Demande d'autorisation</v>
      </c>
      <c r="V675" s="20" t="str">
        <f>IFERROR(VLOOKUP(H675,'CODE H VS CODE ICPE'!$A$2:$D$80,4,FALSE),"")</f>
        <v>Autorisé</v>
      </c>
      <c r="W675" s="20" t="str">
        <f>IFERROR(VLOOKUP(I675,'CODE H VS CODE ICPE'!$A$2:$D$80,4,FALSE),"")</f>
        <v>Autorisé</v>
      </c>
      <c r="X675" s="20" t="str">
        <f>IFERROR(VLOOKUP(J675,'CODE H VS CODE ICPE'!$A$2:$D$80,4,FALSE),"")</f>
        <v/>
      </c>
      <c r="Y675" s="20" t="str">
        <f>IFERROR(VLOOKUP(K675,'CODE H VS CODE ICPE'!$A$2:$D$80,4,FALSE),"")</f>
        <v/>
      </c>
      <c r="Z675" s="20" t="str">
        <f>IFERROR(VLOOKUP(L675,'CODE H VS CODE ICPE'!$A$2:$D$80,4,FALSE),"")</f>
        <v/>
      </c>
      <c r="AA675" s="20" t="str">
        <f>IFERROR(VLOOKUP(M675,'CODE H VS CODE ICPE'!$A$2:$D$80,4,FALSE),"")</f>
        <v/>
      </c>
      <c r="AB675" s="20" t="str">
        <f>IFERROR(VLOOKUP(N675,'CODE H VS CODE ICPE'!$A$2:$D$80,4,FALSE),"")</f>
        <v/>
      </c>
      <c r="AC675" s="20" t="str">
        <f>IFERROR(VLOOKUP(O675,'CODE H VS CODE ICPE'!$A$2:$D$80,4,FALSE),"")</f>
        <v/>
      </c>
      <c r="AD675" s="20" t="str">
        <f>IFERROR(VLOOKUP(P675,'CODE H VS CODE ICPE'!$A$2:$D$80,4,FALSE),"")</f>
        <v/>
      </c>
      <c r="AE675" s="20" t="str">
        <f>IFERROR(VLOOKUP(Q675,'CODE H VS CODE ICPE'!$A$2:$D$80,4,FALSE),"")</f>
        <v/>
      </c>
      <c r="AF675" s="20" t="str">
        <f>IFERROR(VLOOKUP(R675,'CODE H VS CODE ICPE'!$A$2:$D$80,4,FALSE),"")</f>
        <v/>
      </c>
      <c r="AG675" s="20" t="str">
        <f>IFERROR(VLOOKUP(S675,'CODE H VS CODE ICPE'!$A$2:$D$80,4,FALSE),"")</f>
        <v/>
      </c>
      <c r="AH675" s="48" t="s">
        <v>4628</v>
      </c>
      <c r="AI675" s="21">
        <f>IF(T675="",0,IF(T675="Interdit",0,VLOOKUP(F675,'CODE H VS CODE ICPE'!$A$2:$E$80,5,FALSE)))</f>
        <v>1999.99</v>
      </c>
      <c r="AJ675" s="21">
        <f>IF(U675="",0,IF(U675="Interdit",0,VLOOKUP(G675,'CODE H VS CODE ICPE'!$A$2:$E$80,5,FALSE)))</f>
        <v>19999.990000000002</v>
      </c>
      <c r="AK675" s="21">
        <f>IF(V675="",0,IF(V675="Interdit",0,VLOOKUP(H675,'CODE H VS CODE ICPE'!$A$2:$E$80,5,FALSE)))</f>
        <v>99999.99</v>
      </c>
      <c r="AL675" s="21">
        <f>IF(W675="",0,IF(W675="Interdit",0,VLOOKUP(I675,'CODE H VS CODE ICPE'!$A$2:$E$80,5,FALSE)))</f>
        <v>99999.99</v>
      </c>
      <c r="AM675" s="21">
        <f>IF(X675="",0,IF(X675="Interdit",0,VLOOKUP(J675,'CODE H VS CODE ICPE'!$A$2:$E$80,5,FALSE)))</f>
        <v>0</v>
      </c>
      <c r="AN675" s="21">
        <f>IF(Y675="",0,IF(Y675="Interdit",0,VLOOKUP(K675,'CODE H VS CODE ICPE'!$A$2:$E$80,5,FALSE)))</f>
        <v>0</v>
      </c>
      <c r="AO675" s="21">
        <f>IF(Z675="",0,IF(Z675="Interdit",0,VLOOKUP(L675,'CODE H VS CODE ICPE'!$A$2:$E$80,5,FALSE)))</f>
        <v>0</v>
      </c>
      <c r="AP675" s="21">
        <f>IF(AA675="",0,IF(AA675="Interdit",0,VLOOKUP(M675,'CODE H VS CODE ICPE'!$A$2:$E$80,5,FALSE)))</f>
        <v>0</v>
      </c>
      <c r="AQ675" s="21">
        <f>IF(AB675="",0,IF(AB675="Interdit",0,VLOOKUP(N675,'CODE H VS CODE ICPE'!$A$2:$E$80,5,FALSE)))</f>
        <v>0</v>
      </c>
      <c r="AR675" s="21">
        <f>IF(AC675="",0,IF(AC675="Interdit",0,VLOOKUP(O675,'CODE H VS CODE ICPE'!$A$2:$E$80,5,FALSE)))</f>
        <v>0</v>
      </c>
      <c r="AS675" s="21">
        <f>IF(AD675="",0,IF(AD675="Interdit",0,VLOOKUP(P675,'CODE H VS CODE ICPE'!$A$2:$E$80,5,FALSE)))</f>
        <v>0</v>
      </c>
      <c r="AT675" s="21">
        <f>IF(AE675="",0,IF(AE675="Interdit",0,VLOOKUP(Q675,'CODE H VS CODE ICPE'!$A$2:$E$80,5,FALSE)))</f>
        <v>0</v>
      </c>
      <c r="AU675" s="21">
        <f>IF(AF675="",0,IF(AF675="Interdit",0,VLOOKUP(R675,'CODE H VS CODE ICPE'!$A$2:$E$80,5,FALSE)))</f>
        <v>0</v>
      </c>
      <c r="AV675" s="21">
        <f>IF(AG675="",0,IF(AG675="Interdit",0,VLOOKUP(S675,'CODE H VS CODE ICPE'!$A$2:$E$80,5,FALSE)))</f>
        <v>0</v>
      </c>
      <c r="AW675" s="20" t="str">
        <f t="shared" si="119"/>
        <v>$AK$2</v>
      </c>
      <c r="AX675" s="26">
        <f t="shared" si="120"/>
        <v>99999.99</v>
      </c>
      <c r="AY675" s="20" t="str">
        <f t="shared" si="121"/>
        <v>H319</v>
      </c>
      <c r="AZ675" s="20">
        <f>IF(AY675="","",IF(AY675=0,"",VLOOKUP(AY675,'CODE H VS CODE ICPE'!$A$1:$E$80,3,FALSE)))</f>
        <v>4511</v>
      </c>
    </row>
    <row r="676" spans="1:52" ht="28.9" customHeight="1">
      <c r="A676" s="23">
        <v>1475</v>
      </c>
      <c r="B676" s="24" t="s">
        <v>1680</v>
      </c>
      <c r="C676" s="25" t="s">
        <v>467</v>
      </c>
      <c r="D676" s="24" t="s">
        <v>468</v>
      </c>
      <c r="E676" s="24" t="s">
        <v>1681</v>
      </c>
      <c r="F676" s="20" t="s">
        <v>74</v>
      </c>
      <c r="G676" s="20" t="s">
        <v>86</v>
      </c>
      <c r="H676" s="20" t="s">
        <v>98</v>
      </c>
      <c r="I676" s="20" t="s">
        <v>104</v>
      </c>
      <c r="J676" s="20" t="s">
        <v>114</v>
      </c>
      <c r="K676" s="20"/>
      <c r="L676" s="20"/>
      <c r="M676" s="20"/>
      <c r="N676" s="20"/>
      <c r="O676" s="20"/>
      <c r="P676" s="20"/>
      <c r="Q676" s="20"/>
      <c r="R676" s="20"/>
      <c r="S676" s="20"/>
      <c r="T676" s="20" t="str">
        <f>IFERROR(VLOOKUP(F676,'CODE H VS CODE ICPE'!$A$2:$D$80,4,FALSE),"")</f>
        <v>Autorisé</v>
      </c>
      <c r="U676" s="20" t="str">
        <f>IFERROR(VLOOKUP(G676,'CODE H VS CODE ICPE'!$A$2:$D$80,4,FALSE),"")</f>
        <v>Autorisé</v>
      </c>
      <c r="V676" s="20" t="str">
        <f>IFERROR(VLOOKUP(H676,'CODE H VS CODE ICPE'!$A$2:$D$80,4,FALSE),"")</f>
        <v>Demande d'autorisation</v>
      </c>
      <c r="W676" s="20" t="str">
        <f>IFERROR(VLOOKUP(I676,'CODE H VS CODE ICPE'!$A$2:$D$80,4,FALSE),"")</f>
        <v>Autorisé</v>
      </c>
      <c r="X676" s="20" t="str">
        <f>IFERROR(VLOOKUP(J676,'CODE H VS CODE ICPE'!$A$2:$D$80,4,FALSE),"")</f>
        <v>Autorisé</v>
      </c>
      <c r="Y676" s="20" t="str">
        <f>IFERROR(VLOOKUP(K676,'CODE H VS CODE ICPE'!$A$2:$D$80,4,FALSE),"")</f>
        <v/>
      </c>
      <c r="Z676" s="20" t="str">
        <f>IFERROR(VLOOKUP(L676,'CODE H VS CODE ICPE'!$A$2:$D$80,4,FALSE),"")</f>
        <v/>
      </c>
      <c r="AA676" s="20" t="str">
        <f>IFERROR(VLOOKUP(M676,'CODE H VS CODE ICPE'!$A$2:$D$80,4,FALSE),"")</f>
        <v/>
      </c>
      <c r="AB676" s="20" t="str">
        <f>IFERROR(VLOOKUP(N676,'CODE H VS CODE ICPE'!$A$2:$D$80,4,FALSE),"")</f>
        <v/>
      </c>
      <c r="AC676" s="20" t="str">
        <f>IFERROR(VLOOKUP(O676,'CODE H VS CODE ICPE'!$A$2:$D$80,4,FALSE),"")</f>
        <v/>
      </c>
      <c r="AD676" s="20" t="str">
        <f>IFERROR(VLOOKUP(P676,'CODE H VS CODE ICPE'!$A$2:$D$80,4,FALSE),"")</f>
        <v/>
      </c>
      <c r="AE676" s="20" t="str">
        <f>IFERROR(VLOOKUP(Q676,'CODE H VS CODE ICPE'!$A$2:$D$80,4,FALSE),"")</f>
        <v/>
      </c>
      <c r="AF676" s="20" t="str">
        <f>IFERROR(VLOOKUP(R676,'CODE H VS CODE ICPE'!$A$2:$D$80,4,FALSE),"")</f>
        <v/>
      </c>
      <c r="AG676" s="20" t="str">
        <f>IFERROR(VLOOKUP(S676,'CODE H VS CODE ICPE'!$A$2:$D$80,4,FALSE),"")</f>
        <v/>
      </c>
      <c r="AH676" s="48" t="s">
        <v>4628</v>
      </c>
      <c r="AI676" s="21">
        <f>IF(T676="",0,IF(T676="Interdit",0,VLOOKUP(F676,'CODE H VS CODE ICPE'!$A$2:$E$80,5,FALSE)))</f>
        <v>1999.99</v>
      </c>
      <c r="AJ676" s="21">
        <f>IF(U676="",0,IF(U676="Interdit",0,VLOOKUP(G676,'CODE H VS CODE ICPE'!$A$2:$E$80,5,FALSE)))</f>
        <v>99999.99</v>
      </c>
      <c r="AK676" s="21">
        <f>IF(V676="",0,IF(V676="Interdit",0,VLOOKUP(H676,'CODE H VS CODE ICPE'!$A$2:$E$80,5,FALSE)))</f>
        <v>19999.990000000002</v>
      </c>
      <c r="AL676" s="21">
        <f>IF(W676="",0,IF(W676="Interdit",0,VLOOKUP(I676,'CODE H VS CODE ICPE'!$A$2:$E$80,5,FALSE)))</f>
        <v>99999.99</v>
      </c>
      <c r="AM676" s="21">
        <f>IF(X676="",0,IF(X676="Interdit",0,VLOOKUP(J676,'CODE H VS CODE ICPE'!$A$2:$E$80,5,FALSE)))</f>
        <v>99999.99</v>
      </c>
      <c r="AN676" s="21">
        <f>IF(Y676="",0,IF(Y676="Interdit",0,VLOOKUP(K676,'CODE H VS CODE ICPE'!$A$2:$E$80,5,FALSE)))</f>
        <v>0</v>
      </c>
      <c r="AO676" s="21">
        <f>IF(Z676="",0,IF(Z676="Interdit",0,VLOOKUP(L676,'CODE H VS CODE ICPE'!$A$2:$E$80,5,FALSE)))</f>
        <v>0</v>
      </c>
      <c r="AP676" s="21">
        <f>IF(AA676="",0,IF(AA676="Interdit",0,VLOOKUP(M676,'CODE H VS CODE ICPE'!$A$2:$E$80,5,FALSE)))</f>
        <v>0</v>
      </c>
      <c r="AQ676" s="21">
        <f>IF(AB676="",0,IF(AB676="Interdit",0,VLOOKUP(N676,'CODE H VS CODE ICPE'!$A$2:$E$80,5,FALSE)))</f>
        <v>0</v>
      </c>
      <c r="AR676" s="21">
        <f>IF(AC676="",0,IF(AC676="Interdit",0,VLOOKUP(O676,'CODE H VS CODE ICPE'!$A$2:$E$80,5,FALSE)))</f>
        <v>0</v>
      </c>
      <c r="AS676" s="21">
        <f>IF(AD676="",0,IF(AD676="Interdit",0,VLOOKUP(P676,'CODE H VS CODE ICPE'!$A$2:$E$80,5,FALSE)))</f>
        <v>0</v>
      </c>
      <c r="AT676" s="21">
        <f>IF(AE676="",0,IF(AE676="Interdit",0,VLOOKUP(Q676,'CODE H VS CODE ICPE'!$A$2:$E$80,5,FALSE)))</f>
        <v>0</v>
      </c>
      <c r="AU676" s="21">
        <f>IF(AF676="",0,IF(AF676="Interdit",0,VLOOKUP(R676,'CODE H VS CODE ICPE'!$A$2:$E$80,5,FALSE)))</f>
        <v>0</v>
      </c>
      <c r="AV676" s="21">
        <f>IF(AG676="",0,IF(AG676="Interdit",0,VLOOKUP(S676,'CODE H VS CODE ICPE'!$A$2:$E$80,5,FALSE)))</f>
        <v>0</v>
      </c>
      <c r="AW676" s="20" t="str">
        <f t="shared" si="119"/>
        <v>$AJ$2</v>
      </c>
      <c r="AX676" s="26">
        <f t="shared" si="120"/>
        <v>99999.99</v>
      </c>
      <c r="AY676" s="20" t="str">
        <f t="shared" si="121"/>
        <v>H302</v>
      </c>
      <c r="AZ676" s="20">
        <f>IF(AY676="","",IF(AY676=0,"",VLOOKUP(AY676,'CODE H VS CODE ICPE'!$A$1:$E$80,3,FALSE)))</f>
        <v>4511</v>
      </c>
    </row>
    <row r="677" spans="1:52" ht="28.9" customHeight="1">
      <c r="A677" s="23">
        <v>1067</v>
      </c>
      <c r="B677" s="24" t="s">
        <v>1682</v>
      </c>
      <c r="C677" s="25" t="s">
        <v>230</v>
      </c>
      <c r="D677" s="24" t="s">
        <v>521</v>
      </c>
      <c r="E677" s="24" t="s">
        <v>1683</v>
      </c>
      <c r="F677" s="20" t="s">
        <v>70</v>
      </c>
      <c r="G677" s="20" t="s">
        <v>76</v>
      </c>
      <c r="H677" s="20" t="s">
        <v>96</v>
      </c>
      <c r="I677" s="20" t="s">
        <v>106</v>
      </c>
      <c r="J677" s="20"/>
      <c r="K677" s="20"/>
      <c r="L677" s="20"/>
      <c r="M677" s="20"/>
      <c r="N677" s="20"/>
      <c r="O677" s="20"/>
      <c r="P677" s="20"/>
      <c r="Q677" s="20"/>
      <c r="R677" s="20"/>
      <c r="S677" s="20"/>
      <c r="T677" s="20" t="str">
        <f>IFERROR(VLOOKUP(F677,'CODE H VS CODE ICPE'!$A$2:$D$80,4,FALSE),"")</f>
        <v>Demande d'autorisation</v>
      </c>
      <c r="U677" s="20" t="str">
        <f>IFERROR(VLOOKUP(G677,'CODE H VS CODE ICPE'!$A$2:$D$80,4,FALSE),"")</f>
        <v>Demande d'autorisation</v>
      </c>
      <c r="V677" s="20" t="str">
        <f>IFERROR(VLOOKUP(H677,'CODE H VS CODE ICPE'!$A$2:$D$80,4,FALSE),"")</f>
        <v>Autorisé</v>
      </c>
      <c r="W677" s="20" t="str">
        <f>IFERROR(VLOOKUP(I677,'CODE H VS CODE ICPE'!$A$2:$D$80,4,FALSE),"")</f>
        <v>Interdit</v>
      </c>
      <c r="X677" s="20" t="str">
        <f>IFERROR(VLOOKUP(J677,'CODE H VS CODE ICPE'!$A$2:$D$80,4,FALSE),"")</f>
        <v/>
      </c>
      <c r="Y677" s="20" t="str">
        <f>IFERROR(VLOOKUP(K677,'CODE H VS CODE ICPE'!$A$2:$D$80,4,FALSE),"")</f>
        <v/>
      </c>
      <c r="Z677" s="20" t="str">
        <f>IFERROR(VLOOKUP(L677,'CODE H VS CODE ICPE'!$A$2:$D$80,4,FALSE),"")</f>
        <v/>
      </c>
      <c r="AA677" s="20" t="str">
        <f>IFERROR(VLOOKUP(M677,'CODE H VS CODE ICPE'!$A$2:$D$80,4,FALSE),"")</f>
        <v/>
      </c>
      <c r="AB677" s="20" t="str">
        <f>IFERROR(VLOOKUP(N677,'CODE H VS CODE ICPE'!$A$2:$D$80,4,FALSE),"")</f>
        <v/>
      </c>
      <c r="AC677" s="20" t="str">
        <f>IFERROR(VLOOKUP(O677,'CODE H VS CODE ICPE'!$A$2:$D$80,4,FALSE),"")</f>
        <v/>
      </c>
      <c r="AD677" s="20" t="str">
        <f>IFERROR(VLOOKUP(P677,'CODE H VS CODE ICPE'!$A$2:$D$80,4,FALSE),"")</f>
        <v/>
      </c>
      <c r="AE677" s="20" t="str">
        <f>IFERROR(VLOOKUP(Q677,'CODE H VS CODE ICPE'!$A$2:$D$80,4,FALSE),"")</f>
        <v/>
      </c>
      <c r="AF677" s="20" t="str">
        <f>IFERROR(VLOOKUP(R677,'CODE H VS CODE ICPE'!$A$2:$D$80,4,FALSE),"")</f>
        <v/>
      </c>
      <c r="AG677" s="20" t="str">
        <f>IFERROR(VLOOKUP(S677,'CODE H VS CODE ICPE'!$A$2:$D$80,4,FALSE),"")</f>
        <v/>
      </c>
      <c r="AH677" s="48" t="str">
        <f>IF(COUNTIF(T677:AG677, "Rejected") &gt; 0, "Rejected", IF(COUNTIF(T677:AG677, "Under request") &gt; 0, "Under request", "Accepted"))</f>
        <v>Accepted</v>
      </c>
      <c r="AI677" s="21">
        <f>IF(T677="",0,IF(T677="Interdit",0,VLOOKUP(F677,'CODE H VS CODE ICPE'!$A$2:$E$80,5,FALSE)))</f>
        <v>1999.99</v>
      </c>
      <c r="AJ677" s="21">
        <f>IF(U677="",0,IF(U677="Interdit",0,VLOOKUP(G677,'CODE H VS CODE ICPE'!$A$2:$E$80,5,FALSE)))</f>
        <v>149999.99</v>
      </c>
      <c r="AK677" s="21">
        <f>IF(V677="",0,IF(V677="Interdit",0,VLOOKUP(H677,'CODE H VS CODE ICPE'!$A$2:$E$80,5,FALSE)))</f>
        <v>149999.99</v>
      </c>
      <c r="AL677" s="21">
        <f>IF(W677="",0,IF(W677="Interdit",0,VLOOKUP(I677,'CODE H VS CODE ICPE'!$A$2:$E$80,5,FALSE)))</f>
        <v>0</v>
      </c>
      <c r="AM677" s="21">
        <f>IF(X677="",0,IF(X677="Interdit",0,VLOOKUP(J677,'CODE H VS CODE ICPE'!$A$2:$E$80,5,FALSE)))</f>
        <v>0</v>
      </c>
      <c r="AN677" s="21">
        <f>IF(Y677="",0,IF(Y677="Interdit",0,VLOOKUP(K677,'CODE H VS CODE ICPE'!$A$2:$E$80,5,FALSE)))</f>
        <v>0</v>
      </c>
      <c r="AO677" s="21">
        <f>IF(Z677="",0,IF(Z677="Interdit",0,VLOOKUP(L677,'CODE H VS CODE ICPE'!$A$2:$E$80,5,FALSE)))</f>
        <v>0</v>
      </c>
      <c r="AP677" s="21">
        <f>IF(AA677="",0,IF(AA677="Interdit",0,VLOOKUP(M677,'CODE H VS CODE ICPE'!$A$2:$E$80,5,FALSE)))</f>
        <v>0</v>
      </c>
      <c r="AQ677" s="21">
        <f>IF(AB677="",0,IF(AB677="Interdit",0,VLOOKUP(N677,'CODE H VS CODE ICPE'!$A$2:$E$80,5,FALSE)))</f>
        <v>0</v>
      </c>
      <c r="AR677" s="21">
        <f>IF(AC677="",0,IF(AC677="Interdit",0,VLOOKUP(O677,'CODE H VS CODE ICPE'!$A$2:$E$80,5,FALSE)))</f>
        <v>0</v>
      </c>
      <c r="AS677" s="21">
        <f>IF(AD677="",0,IF(AD677="Interdit",0,VLOOKUP(P677,'CODE H VS CODE ICPE'!$A$2:$E$80,5,FALSE)))</f>
        <v>0</v>
      </c>
      <c r="AT677" s="21">
        <f>IF(AE677="",0,IF(AE677="Interdit",0,VLOOKUP(Q677,'CODE H VS CODE ICPE'!$A$2:$E$80,5,FALSE)))</f>
        <v>0</v>
      </c>
      <c r="AU677" s="21">
        <f>IF(AF677="",0,IF(AF677="Interdit",0,VLOOKUP(R677,'CODE H VS CODE ICPE'!$A$2:$E$80,5,FALSE)))</f>
        <v>0</v>
      </c>
      <c r="AV677" s="21">
        <f>IF(AG677="",0,IF(AG677="Interdit",0,VLOOKUP(S677,'CODE H VS CODE ICPE'!$A$2:$E$80,5,FALSE)))</f>
        <v>0</v>
      </c>
      <c r="AW677" s="20" t="str">
        <f>ADDRESS(2,MATCH(MAX(AI677:AV677),AI677:AV677,0)+COLUMN(AI677)-1)</f>
        <v>$AJ$2</v>
      </c>
      <c r="AX677" s="26">
        <f>IF(AH677="Interdit","",IF(AW677="$AI$2",AI677,IF(AW677="$AJ$2",AJ677,IF(AW677="$AK$2",AK677,IF(AW677="$AL$2",AL677,IF(AW677="$AM$2",AM677,IF(AW677="$AN$2",AN677,IF(AW677="$AO$2",AO677,IF(AW677="$AP$2",AP677,IF(AW677="$AQ$2",AQ677,IF(AW677="$AR$2",AR677,IF(AW677="$AS$2",AS677,IF(AW677="$AT$2",AT677,IF(AW677="$AU$2",AU677,IF(AW677="$AV$2",AV677,"")))))))))))))))</f>
        <v>149999.99</v>
      </c>
      <c r="AY677" s="20" t="str">
        <f>IF(AX677="","",IF(AW677="$AI$2",F677,IF(AW677="$AJ$2",G677,IF(AW677="$AK$2",H677,IF(AW677="$AL$2",I677,IF(AW677="$AM$2",J677,IF(AW677="$AN$2",K677,IF(AW677="$AO$2",L677,IF(AW677="$AP$2",M677,IF(AW677="$AQ$2",N677,IF(AW677="$AR$2",O677,IF(AW677="$AS$2",P677,IF(AW677="$AT$2",Q677,IF(AW677="$AU$2",R677,IF(AW677="$AV$2",S677,"")))))))))))))))</f>
        <v>H280</v>
      </c>
      <c r="AZ677" s="20">
        <f>IF(AY677="","",IF(AY677=0,"",VLOOKUP(AY677,'CODE H VS CODE ICPE'!$A$1:$E$80,3,FALSE)))</f>
        <v>4320</v>
      </c>
    </row>
    <row r="678" spans="1:52" ht="28.9" customHeight="1">
      <c r="A678" s="23">
        <v>1476</v>
      </c>
      <c r="B678" s="24" t="s">
        <v>1684</v>
      </c>
      <c r="C678" s="25" t="s">
        <v>467</v>
      </c>
      <c r="D678" s="24" t="s">
        <v>468</v>
      </c>
      <c r="E678" s="24" t="s">
        <v>1685</v>
      </c>
      <c r="F678" s="20" t="s">
        <v>72</v>
      </c>
      <c r="G678" s="20" t="s">
        <v>86</v>
      </c>
      <c r="H678" s="20" t="s">
        <v>96</v>
      </c>
      <c r="I678" s="20" t="s">
        <v>102</v>
      </c>
      <c r="J678" s="20" t="s">
        <v>114</v>
      </c>
      <c r="K678" s="20"/>
      <c r="L678" s="20"/>
      <c r="M678" s="20"/>
      <c r="N678" s="20"/>
      <c r="O678" s="20"/>
      <c r="P678" s="20"/>
      <c r="Q678" s="20"/>
      <c r="R678" s="20"/>
      <c r="S678" s="20"/>
      <c r="T678" s="20" t="str">
        <f>IFERROR(VLOOKUP(F678,'CODE H VS CODE ICPE'!$A$2:$D$80,4,FALSE),"")</f>
        <v>Demande d'autorisation</v>
      </c>
      <c r="U678" s="20" t="str">
        <f>IFERROR(VLOOKUP(G678,'CODE H VS CODE ICPE'!$A$2:$D$80,4,FALSE),"")</f>
        <v>Autorisé</v>
      </c>
      <c r="V678" s="20" t="str">
        <f>IFERROR(VLOOKUP(H678,'CODE H VS CODE ICPE'!$A$2:$D$80,4,FALSE),"")</f>
        <v>Autorisé</v>
      </c>
      <c r="W678" s="20" t="str">
        <f>IFERROR(VLOOKUP(I678,'CODE H VS CODE ICPE'!$A$2:$D$80,4,FALSE),"")</f>
        <v>Demande d'autorisation</v>
      </c>
      <c r="X678" s="20" t="str">
        <f>IFERROR(VLOOKUP(J678,'CODE H VS CODE ICPE'!$A$2:$D$80,4,FALSE),"")</f>
        <v>Autorisé</v>
      </c>
      <c r="Y678" s="20" t="str">
        <f>IFERROR(VLOOKUP(K678,'CODE H VS CODE ICPE'!$A$2:$D$80,4,FALSE),"")</f>
        <v/>
      </c>
      <c r="Z678" s="20" t="str">
        <f>IFERROR(VLOOKUP(L678,'CODE H VS CODE ICPE'!$A$2:$D$80,4,FALSE),"")</f>
        <v/>
      </c>
      <c r="AA678" s="20" t="str">
        <f>IFERROR(VLOOKUP(M678,'CODE H VS CODE ICPE'!$A$2:$D$80,4,FALSE),"")</f>
        <v/>
      </c>
      <c r="AB678" s="20" t="str">
        <f>IFERROR(VLOOKUP(N678,'CODE H VS CODE ICPE'!$A$2:$D$80,4,FALSE),"")</f>
        <v/>
      </c>
      <c r="AC678" s="20" t="str">
        <f>IFERROR(VLOOKUP(O678,'CODE H VS CODE ICPE'!$A$2:$D$80,4,FALSE),"")</f>
        <v/>
      </c>
      <c r="AD678" s="20" t="str">
        <f>IFERROR(VLOOKUP(P678,'CODE H VS CODE ICPE'!$A$2:$D$80,4,FALSE),"")</f>
        <v/>
      </c>
      <c r="AE678" s="20" t="str">
        <f>IFERROR(VLOOKUP(Q678,'CODE H VS CODE ICPE'!$A$2:$D$80,4,FALSE),"")</f>
        <v/>
      </c>
      <c r="AF678" s="20" t="str">
        <f>IFERROR(VLOOKUP(R678,'CODE H VS CODE ICPE'!$A$2:$D$80,4,FALSE),"")</f>
        <v/>
      </c>
      <c r="AG678" s="20" t="str">
        <f>IFERROR(VLOOKUP(S678,'CODE H VS CODE ICPE'!$A$2:$D$80,4,FALSE),"")</f>
        <v/>
      </c>
      <c r="AH678" s="48" t="s">
        <v>4628</v>
      </c>
      <c r="AI678" s="21">
        <f>IF(T678="",0,IF(T678="Interdit",0,VLOOKUP(F678,'CODE H VS CODE ICPE'!$A$2:$E$80,5,FALSE)))</f>
        <v>1999.99</v>
      </c>
      <c r="AJ678" s="21">
        <f>IF(U678="",0,IF(U678="Interdit",0,VLOOKUP(G678,'CODE H VS CODE ICPE'!$A$2:$E$80,5,FALSE)))</f>
        <v>99999.99</v>
      </c>
      <c r="AK678" s="21">
        <f>IF(V678="",0,IF(V678="Interdit",0,VLOOKUP(H678,'CODE H VS CODE ICPE'!$A$2:$E$80,5,FALSE)))</f>
        <v>149999.99</v>
      </c>
      <c r="AL678" s="21">
        <f>IF(W678="",0,IF(W678="Interdit",0,VLOOKUP(I678,'CODE H VS CODE ICPE'!$A$2:$E$80,5,FALSE)))</f>
        <v>19999.990000000002</v>
      </c>
      <c r="AM678" s="21">
        <f>IF(X678="",0,IF(X678="Interdit",0,VLOOKUP(J678,'CODE H VS CODE ICPE'!$A$2:$E$80,5,FALSE)))</f>
        <v>99999.99</v>
      </c>
      <c r="AN678" s="21">
        <f>IF(Y678="",0,IF(Y678="Interdit",0,VLOOKUP(K678,'CODE H VS CODE ICPE'!$A$2:$E$80,5,FALSE)))</f>
        <v>0</v>
      </c>
      <c r="AO678" s="21">
        <f>IF(Z678="",0,IF(Z678="Interdit",0,VLOOKUP(L678,'CODE H VS CODE ICPE'!$A$2:$E$80,5,FALSE)))</f>
        <v>0</v>
      </c>
      <c r="AP678" s="21">
        <f>IF(AA678="",0,IF(AA678="Interdit",0,VLOOKUP(M678,'CODE H VS CODE ICPE'!$A$2:$E$80,5,FALSE)))</f>
        <v>0</v>
      </c>
      <c r="AQ678" s="21">
        <f>IF(AB678="",0,IF(AB678="Interdit",0,VLOOKUP(N678,'CODE H VS CODE ICPE'!$A$2:$E$80,5,FALSE)))</f>
        <v>0</v>
      </c>
      <c r="AR678" s="21">
        <f>IF(AC678="",0,IF(AC678="Interdit",0,VLOOKUP(O678,'CODE H VS CODE ICPE'!$A$2:$E$80,5,FALSE)))</f>
        <v>0</v>
      </c>
      <c r="AS678" s="21">
        <f>IF(AD678="",0,IF(AD678="Interdit",0,VLOOKUP(P678,'CODE H VS CODE ICPE'!$A$2:$E$80,5,FALSE)))</f>
        <v>0</v>
      </c>
      <c r="AT678" s="21">
        <f>IF(AE678="",0,IF(AE678="Interdit",0,VLOOKUP(Q678,'CODE H VS CODE ICPE'!$A$2:$E$80,5,FALSE)))</f>
        <v>0</v>
      </c>
      <c r="AU678" s="21">
        <f>IF(AF678="",0,IF(AF678="Interdit",0,VLOOKUP(R678,'CODE H VS CODE ICPE'!$A$2:$E$80,5,FALSE)))</f>
        <v>0</v>
      </c>
      <c r="AV678" s="21">
        <f>IF(AG678="",0,IF(AG678="Interdit",0,VLOOKUP(S678,'CODE H VS CODE ICPE'!$A$2:$E$80,5,FALSE)))</f>
        <v>0</v>
      </c>
      <c r="AW678" s="20" t="str">
        <f>ADDRESS(2,MATCH(MAX(AI678:AV678),AI678:AV678,0)+COLUMN(AI678)-1)</f>
        <v>$AK$2</v>
      </c>
      <c r="AX678" s="26">
        <f>IF(AH678="Interdit","",IF(AW678="$AI$2",AI678,IF(AW678="$AJ$2",AJ678,IF(AW678="$AK$2",AK678,IF(AW678="$AL$2",AL678,IF(AW678="$AM$2",AM678,IF(AW678="$AN$2",AN678,IF(AW678="$AO$2",AO678,IF(AW678="$AP$2",AP678,IF(AW678="$AQ$2",AQ678,IF(AW678="$AR$2",AR678,IF(AW678="$AS$2",AS678,IF(AW678="$AT$2",AT678,IF(AW678="$AU$2",AU678,IF(AW678="$AV$2",AV678,"")))))))))))))))</f>
        <v>149999.99</v>
      </c>
      <c r="AY678" s="20" t="str">
        <f>IF(AX678="","",IF(AW678="$AI$2",F678,IF(AW678="$AJ$2",G678,IF(AW678="$AK$2",H678,IF(AW678="$AL$2",I678,IF(AW678="$AM$2",J678,IF(AW678="$AN$2",K678,IF(AW678="$AO$2",L678,IF(AW678="$AP$2",M678,IF(AW678="$AQ$2",N678,IF(AW678="$AR$2",O678,IF(AW678="$AS$2",P678,IF(AW678="$AT$2",Q678,IF(AW678="$AU$2",R678,IF(AW678="$AV$2",S678,"")))))))))))))))</f>
        <v>H314</v>
      </c>
      <c r="AZ678" s="20">
        <f>IF(AY678="","",IF(AY678=0,"",VLOOKUP(AY678,'CODE H VS CODE ICPE'!$A$1:$E$80,3,FALSE)))</f>
        <v>4320</v>
      </c>
    </row>
    <row r="679" spans="1:52" ht="28.9" customHeight="1">
      <c r="A679" s="23">
        <v>1082</v>
      </c>
      <c r="B679" s="24" t="s">
        <v>1686</v>
      </c>
      <c r="C679" s="25" t="s">
        <v>230</v>
      </c>
      <c r="D679" s="24" t="s">
        <v>865</v>
      </c>
      <c r="E679" s="24" t="s">
        <v>1687</v>
      </c>
      <c r="F679" s="20" t="s">
        <v>29</v>
      </c>
      <c r="G679" s="20" t="s">
        <v>50</v>
      </c>
      <c r="H679" s="20" t="s">
        <v>76</v>
      </c>
      <c r="I679" s="20" t="s">
        <v>108</v>
      </c>
      <c r="J679" s="20" t="s">
        <v>150</v>
      </c>
      <c r="K679" s="20" t="s">
        <v>154</v>
      </c>
      <c r="L679" s="20"/>
      <c r="M679" s="20"/>
      <c r="N679" s="20"/>
      <c r="O679" s="20"/>
      <c r="P679" s="20"/>
      <c r="Q679" s="20"/>
      <c r="R679" s="20"/>
      <c r="S679" s="20"/>
      <c r="T679" s="20" t="str">
        <f>IFERROR(VLOOKUP(F679,'CODE H VS CODE ICPE'!$A$2:$D$80,4,FALSE),"")</f>
        <v>Demande d'autorisation</v>
      </c>
      <c r="U679" s="20" t="str">
        <f>IFERROR(VLOOKUP(G679,'CODE H VS CODE ICPE'!$A$2:$D$80,4,FALSE),"")</f>
        <v>Interdit</v>
      </c>
      <c r="V679" s="20" t="str">
        <f>IFERROR(VLOOKUP(H679,'CODE H VS CODE ICPE'!$A$2:$D$80,4,FALSE),"")</f>
        <v>Demande d'autorisation</v>
      </c>
      <c r="W679" s="20" t="str">
        <f>IFERROR(VLOOKUP(I679,'CODE H VS CODE ICPE'!$A$2:$D$80,4,FALSE),"")</f>
        <v>Autorisé</v>
      </c>
      <c r="X679" s="20" t="str">
        <f>IFERROR(VLOOKUP(J679,'CODE H VS CODE ICPE'!$A$2:$D$80,4,FALSE),"")</f>
        <v>Demande d'autorisation</v>
      </c>
      <c r="Y679" s="20" t="str">
        <f>IFERROR(VLOOKUP(K679,'CODE H VS CODE ICPE'!$A$2:$D$80,4,FALSE),"")</f>
        <v>Interdit</v>
      </c>
      <c r="Z679" s="20" t="str">
        <f>IFERROR(VLOOKUP(L679,'CODE H VS CODE ICPE'!$A$2:$D$80,4,FALSE),"")</f>
        <v/>
      </c>
      <c r="AA679" s="20" t="str">
        <f>IFERROR(VLOOKUP(M679,'CODE H VS CODE ICPE'!$A$2:$D$80,4,FALSE),"")</f>
        <v/>
      </c>
      <c r="AB679" s="20" t="str">
        <f>IFERROR(VLOOKUP(N679,'CODE H VS CODE ICPE'!$A$2:$D$80,4,FALSE),"")</f>
        <v/>
      </c>
      <c r="AC679" s="20" t="str">
        <f>IFERROR(VLOOKUP(O679,'CODE H VS CODE ICPE'!$A$2:$D$80,4,FALSE),"")</f>
        <v/>
      </c>
      <c r="AD679" s="20" t="str">
        <f>IFERROR(VLOOKUP(P679,'CODE H VS CODE ICPE'!$A$2:$D$80,4,FALSE),"")</f>
        <v/>
      </c>
      <c r="AE679" s="20" t="str">
        <f>IFERROR(VLOOKUP(Q679,'CODE H VS CODE ICPE'!$A$2:$D$80,4,FALSE),"")</f>
        <v/>
      </c>
      <c r="AF679" s="20" t="str">
        <f>IFERROR(VLOOKUP(R679,'CODE H VS CODE ICPE'!$A$2:$D$80,4,FALSE),"")</f>
        <v/>
      </c>
      <c r="AG679" s="20" t="str">
        <f>IFERROR(VLOOKUP(S679,'CODE H VS CODE ICPE'!$A$2:$D$80,4,FALSE),"")</f>
        <v/>
      </c>
      <c r="AH679" s="48" t="str">
        <f>IF(COUNTIF(T679:AG679, "Rejected") &gt; 0, "Rejected", IF(COUNTIF(T679:AG679, "Under request") &gt; 0, "Under request", "Accepted"))</f>
        <v>Accepted</v>
      </c>
      <c r="AI679" s="21">
        <f>IF(T679="",0,IF(T679="Interdit",0,VLOOKUP(F679,'CODE H VS CODE ICPE'!$A$2:$E$80,5,FALSE)))</f>
        <v>999.99</v>
      </c>
      <c r="AJ679" s="21">
        <f>IF(U679="",0,IF(U679="Interdit",0,VLOOKUP(G679,'CODE H VS CODE ICPE'!$A$2:$E$80,5,FALSE)))</f>
        <v>0</v>
      </c>
      <c r="AK679" s="21">
        <f>IF(V679="",0,IF(V679="Interdit",0,VLOOKUP(H679,'CODE H VS CODE ICPE'!$A$2:$E$80,5,FALSE)))</f>
        <v>149999.99</v>
      </c>
      <c r="AL679" s="21">
        <f>IF(W679="",0,IF(W679="Interdit",0,VLOOKUP(I679,'CODE H VS CODE ICPE'!$A$2:$E$80,5,FALSE)))</f>
        <v>99999.99</v>
      </c>
      <c r="AM679" s="21">
        <f>IF(X679="",0,IF(X679="Interdit",0,VLOOKUP(J679,'CODE H VS CODE ICPE'!$A$2:$E$80,5,FALSE)))</f>
        <v>4999.99</v>
      </c>
      <c r="AN679" s="21">
        <f>IF(Y679="",0,IF(Y679="Interdit",0,VLOOKUP(K679,'CODE H VS CODE ICPE'!$A$2:$E$80,5,FALSE)))</f>
        <v>0</v>
      </c>
      <c r="AO679" s="21">
        <f>IF(Z679="",0,IF(Z679="Interdit",0,VLOOKUP(L679,'CODE H VS CODE ICPE'!$A$2:$E$80,5,FALSE)))</f>
        <v>0</v>
      </c>
      <c r="AP679" s="21">
        <f>IF(AA679="",0,IF(AA679="Interdit",0,VLOOKUP(M679,'CODE H VS CODE ICPE'!$A$2:$E$80,5,FALSE)))</f>
        <v>0</v>
      </c>
      <c r="AQ679" s="21">
        <f>IF(AB679="",0,IF(AB679="Interdit",0,VLOOKUP(N679,'CODE H VS CODE ICPE'!$A$2:$E$80,5,FALSE)))</f>
        <v>0</v>
      </c>
      <c r="AR679" s="21">
        <f>IF(AC679="",0,IF(AC679="Interdit",0,VLOOKUP(O679,'CODE H VS CODE ICPE'!$A$2:$E$80,5,FALSE)))</f>
        <v>0</v>
      </c>
      <c r="AS679" s="21">
        <f>IF(AD679="",0,IF(AD679="Interdit",0,VLOOKUP(P679,'CODE H VS CODE ICPE'!$A$2:$E$80,5,FALSE)))</f>
        <v>0</v>
      </c>
      <c r="AT679" s="21">
        <f>IF(AE679="",0,IF(AE679="Interdit",0,VLOOKUP(Q679,'CODE H VS CODE ICPE'!$A$2:$E$80,5,FALSE)))</f>
        <v>0</v>
      </c>
      <c r="AU679" s="21">
        <f>IF(AF679="",0,IF(AF679="Interdit",0,VLOOKUP(R679,'CODE H VS CODE ICPE'!$A$2:$E$80,5,FALSE)))</f>
        <v>0</v>
      </c>
      <c r="AV679" s="21">
        <f>IF(AG679="",0,IF(AG679="Interdit",0,VLOOKUP(S679,'CODE H VS CODE ICPE'!$A$2:$E$80,5,FALSE)))</f>
        <v>0</v>
      </c>
      <c r="AW679" s="20" t="str">
        <f>ADDRESS(2,MATCH(MAX(AI679:AV679),AI679:AV679,0)+COLUMN(AI679)-1)</f>
        <v>$AK$2</v>
      </c>
      <c r="AX679" s="26">
        <f>IF(AH679="Interdit","",IF(AW679="$AI$2",AI679,IF(AW679="$AJ$2",AJ679,IF(AW679="$AK$2",AK679,IF(AW679="$AL$2",AL679,IF(AW679="$AM$2",AM679,IF(AW679="$AN$2",AN679,IF(AW679="$AO$2",AO679,IF(AW679="$AP$2",AP679,IF(AW679="$AQ$2",AQ679,IF(AW679="$AR$2",AR679,IF(AW679="$AS$2",AS679,IF(AW679="$AT$2",AT679,IF(AW679="$AU$2",AU679,IF(AW679="$AV$2",AV679,"")))))))))))))))</f>
        <v>149999.99</v>
      </c>
      <c r="AY679" s="20" t="str">
        <f>IF(AX679="","",IF(AW679="$AI$2",F679,IF(AW679="$AJ$2",G679,IF(AW679="$AK$2",H679,IF(AW679="$AL$2",I679,IF(AW679="$AM$2",J679,IF(AW679="$AN$2",K679,IF(AW679="$AO$2",L679,IF(AW679="$AP$2",M679,IF(AW679="$AQ$2",N679,IF(AW679="$AR$2",O679,IF(AW679="$AS$2",P679,IF(AW679="$AT$2",Q679,IF(AW679="$AU$2",R679,IF(AW679="$AV$2",S679,"")))))))))))))))</f>
        <v>H280</v>
      </c>
      <c r="AZ679" s="20">
        <f>IF(AY679="","",IF(AY679=0,"",VLOOKUP(AY679,'CODE H VS CODE ICPE'!$A$1:$E$80,3,FALSE)))</f>
        <v>4320</v>
      </c>
    </row>
    <row r="680" spans="1:52" ht="28.9" customHeight="1">
      <c r="A680" s="23">
        <v>1541</v>
      </c>
      <c r="B680" s="24" t="s">
        <v>1688</v>
      </c>
      <c r="C680" s="25" t="s">
        <v>347</v>
      </c>
      <c r="D680" s="24" t="s">
        <v>348</v>
      </c>
      <c r="E680" s="24" t="s">
        <v>1689</v>
      </c>
      <c r="F680" s="20" t="s">
        <v>82</v>
      </c>
      <c r="G680" s="20" t="s">
        <v>90</v>
      </c>
      <c r="H680" s="20" t="s">
        <v>106</v>
      </c>
      <c r="I680" s="20" t="s">
        <v>154</v>
      </c>
      <c r="J680" s="20"/>
      <c r="K680" s="20"/>
      <c r="L680" s="20"/>
      <c r="M680" s="20"/>
      <c r="N680" s="20"/>
      <c r="O680" s="20"/>
      <c r="P680" s="20"/>
      <c r="Q680" s="20"/>
      <c r="R680" s="20"/>
      <c r="S680" s="20"/>
      <c r="T680" s="20" t="str">
        <f>IFERROR(VLOOKUP(F680,'CODE H VS CODE ICPE'!$A$2:$D$80,4,FALSE),"")</f>
        <v>Demande d'autorisation</v>
      </c>
      <c r="U680" s="20" t="str">
        <f>IFERROR(VLOOKUP(G680,'CODE H VS CODE ICPE'!$A$2:$D$80,4,FALSE),"")</f>
        <v>Interdit</v>
      </c>
      <c r="V680" s="20" t="str">
        <f>IFERROR(VLOOKUP(H680,'CODE H VS CODE ICPE'!$A$2:$D$80,4,FALSE),"")</f>
        <v>Interdit</v>
      </c>
      <c r="W680" s="20" t="str">
        <f>IFERROR(VLOOKUP(I680,'CODE H VS CODE ICPE'!$A$2:$D$80,4,FALSE),"")</f>
        <v>Interdit</v>
      </c>
      <c r="X680" s="20" t="str">
        <f>IFERROR(VLOOKUP(J680,'CODE H VS CODE ICPE'!$A$2:$D$80,4,FALSE),"")</f>
        <v/>
      </c>
      <c r="Y680" s="20" t="str">
        <f>IFERROR(VLOOKUP(K680,'CODE H VS CODE ICPE'!$A$2:$D$80,4,FALSE),"")</f>
        <v/>
      </c>
      <c r="Z680" s="20" t="str">
        <f>IFERROR(VLOOKUP(L680,'CODE H VS CODE ICPE'!$A$2:$D$80,4,FALSE),"")</f>
        <v/>
      </c>
      <c r="AA680" s="20" t="str">
        <f>IFERROR(VLOOKUP(M680,'CODE H VS CODE ICPE'!$A$2:$D$80,4,FALSE),"")</f>
        <v/>
      </c>
      <c r="AB680" s="20" t="str">
        <f>IFERROR(VLOOKUP(N680,'CODE H VS CODE ICPE'!$A$2:$D$80,4,FALSE),"")</f>
        <v/>
      </c>
      <c r="AC680" s="20" t="str">
        <f>IFERROR(VLOOKUP(O680,'CODE H VS CODE ICPE'!$A$2:$D$80,4,FALSE),"")</f>
        <v/>
      </c>
      <c r="AD680" s="20" t="str">
        <f>IFERROR(VLOOKUP(P680,'CODE H VS CODE ICPE'!$A$2:$D$80,4,FALSE),"")</f>
        <v/>
      </c>
      <c r="AE680" s="20" t="str">
        <f>IFERROR(VLOOKUP(Q680,'CODE H VS CODE ICPE'!$A$2:$D$80,4,FALSE),"")</f>
        <v/>
      </c>
      <c r="AF680" s="20" t="str">
        <f>IFERROR(VLOOKUP(R680,'CODE H VS CODE ICPE'!$A$2:$D$80,4,FALSE),"")</f>
        <v/>
      </c>
      <c r="AG680" s="20" t="str">
        <f>IFERROR(VLOOKUP(S680,'CODE H VS CODE ICPE'!$A$2:$D$80,4,FALSE),"")</f>
        <v/>
      </c>
      <c r="AH680" s="48" t="s">
        <v>4628</v>
      </c>
      <c r="AI680" s="21">
        <f>IF(T680="",0,IF(T680="Interdit",0,VLOOKUP(F680,'CODE H VS CODE ICPE'!$A$2:$E$80,5,FALSE)))</f>
        <v>199.99</v>
      </c>
      <c r="AJ680" s="21">
        <f>IF(U680="",0,IF(U680="Interdit",0,VLOOKUP(G680,'CODE H VS CODE ICPE'!$A$2:$E$80,5,FALSE)))</f>
        <v>0</v>
      </c>
      <c r="AK680" s="21">
        <f>IF(V680="",0,IF(V680="Interdit",0,VLOOKUP(H680,'CODE H VS CODE ICPE'!$A$2:$E$80,5,FALSE)))</f>
        <v>0</v>
      </c>
      <c r="AL680" s="21">
        <f>IF(W680="",0,IF(W680="Interdit",0,VLOOKUP(I680,'CODE H VS CODE ICPE'!$A$2:$E$80,5,FALSE)))</f>
        <v>0</v>
      </c>
      <c r="AM680" s="21">
        <f>IF(X680="",0,IF(X680="Interdit",0,VLOOKUP(J680,'CODE H VS CODE ICPE'!$A$2:$E$80,5,FALSE)))</f>
        <v>0</v>
      </c>
      <c r="AN680" s="21">
        <f>IF(Y680="",0,IF(Y680="Interdit",0,VLOOKUP(K680,'CODE H VS CODE ICPE'!$A$2:$E$80,5,FALSE)))</f>
        <v>0</v>
      </c>
      <c r="AO680" s="21">
        <f>IF(Z680="",0,IF(Z680="Interdit",0,VLOOKUP(L680,'CODE H VS CODE ICPE'!$A$2:$E$80,5,FALSE)))</f>
        <v>0</v>
      </c>
      <c r="AP680" s="21">
        <f>IF(AA680="",0,IF(AA680="Interdit",0,VLOOKUP(M680,'CODE H VS CODE ICPE'!$A$2:$E$80,5,FALSE)))</f>
        <v>0</v>
      </c>
      <c r="AQ680" s="21">
        <f>IF(AB680="",0,IF(AB680="Interdit",0,VLOOKUP(N680,'CODE H VS CODE ICPE'!$A$2:$E$80,5,FALSE)))</f>
        <v>0</v>
      </c>
      <c r="AR680" s="21">
        <f>IF(AC680="",0,IF(AC680="Interdit",0,VLOOKUP(O680,'CODE H VS CODE ICPE'!$A$2:$E$80,5,FALSE)))</f>
        <v>0</v>
      </c>
      <c r="AS680" s="21">
        <f>IF(AD680="",0,IF(AD680="Interdit",0,VLOOKUP(P680,'CODE H VS CODE ICPE'!$A$2:$E$80,5,FALSE)))</f>
        <v>0</v>
      </c>
      <c r="AT680" s="21">
        <f>IF(AE680="",0,IF(AE680="Interdit",0,VLOOKUP(Q680,'CODE H VS CODE ICPE'!$A$2:$E$80,5,FALSE)))</f>
        <v>0</v>
      </c>
      <c r="AU680" s="21">
        <f>IF(AF680="",0,IF(AF680="Interdit",0,VLOOKUP(R680,'CODE H VS CODE ICPE'!$A$2:$E$80,5,FALSE)))</f>
        <v>0</v>
      </c>
      <c r="AV680" s="21">
        <f>IF(AG680="",0,IF(AG680="Interdit",0,VLOOKUP(S680,'CODE H VS CODE ICPE'!$A$2:$E$80,5,FALSE)))</f>
        <v>0</v>
      </c>
      <c r="AW680" s="20" t="str">
        <f>ADDRESS(2,MATCH(MAX(AI680:AV680),AI680:AV680,0)+COLUMN(AI680)-1)</f>
        <v>$AI$2</v>
      </c>
      <c r="AX680" s="26">
        <f>IF(AH680="Interdit","",IF(AW680="$AI$2",AI680,IF(AW680="$AJ$2",AJ680,IF(AW680="$AK$2",AK680,IF(AW680="$AL$2",AL680,IF(AW680="$AM$2",AM680,IF(AW680="$AN$2",AN680,IF(AW680="$AO$2",AO680,IF(AW680="$AP$2",AP680,IF(AW680="$AQ$2",AQ680,IF(AW680="$AR$2",AR680,IF(AW680="$AS$2",AS680,IF(AW680="$AT$2",AT680,IF(AW680="$AU$2",AU680,IF(AW680="$AV$2",AV680,"")))))))))))))))</f>
        <v>199.99</v>
      </c>
      <c r="AY680" s="20" t="str">
        <f>IF(AX680="","",IF(AW680="$AI$2",F680,IF(AW680="$AJ$2",G680,IF(AW680="$AK$2",H680,IF(AW680="$AL$2",I680,IF(AW680="$AM$2",J680,IF(AW680="$AN$2",K680,IF(AW680="$AO$2",L680,IF(AW680="$AP$2",M680,IF(AW680="$AQ$2",N680,IF(AW680="$AR$2",O680,IF(AW680="$AS$2",P680,IF(AW680="$AT$2",Q680,IF(AW680="$AU$2",R680,IF(AW680="$AV$2",S680,"")))))))))))))))</f>
        <v>H300</v>
      </c>
      <c r="AZ680" s="20">
        <f>IF(AY680="","",IF(AY680=0,"",VLOOKUP(AY680,'CODE H VS CODE ICPE'!$A$1:$E$80,3,FALSE)))</f>
        <v>4110</v>
      </c>
    </row>
    <row r="681" spans="1:52" ht="28.9" customHeight="1">
      <c r="A681" s="23">
        <v>1477</v>
      </c>
      <c r="B681" s="24" t="s">
        <v>1690</v>
      </c>
      <c r="C681" s="25" t="s">
        <v>467</v>
      </c>
      <c r="D681" s="24" t="s">
        <v>468</v>
      </c>
      <c r="E681" s="24" t="s">
        <v>1691</v>
      </c>
      <c r="F681" s="20" t="s">
        <v>74</v>
      </c>
      <c r="G681" s="20" t="s">
        <v>86</v>
      </c>
      <c r="H681" s="20" t="s">
        <v>98</v>
      </c>
      <c r="I681" s="20" t="s">
        <v>104</v>
      </c>
      <c r="J681" s="20" t="s">
        <v>114</v>
      </c>
      <c r="K681" s="20"/>
      <c r="L681" s="20"/>
      <c r="M681" s="20"/>
      <c r="N681" s="20"/>
      <c r="O681" s="20"/>
      <c r="P681" s="20"/>
      <c r="Q681" s="20"/>
      <c r="R681" s="20"/>
      <c r="S681" s="20"/>
      <c r="T681" s="20" t="str">
        <f>IFERROR(VLOOKUP(F681,'CODE H VS CODE ICPE'!$A$2:$D$80,4,FALSE),"")</f>
        <v>Autorisé</v>
      </c>
      <c r="U681" s="20" t="str">
        <f>IFERROR(VLOOKUP(G681,'CODE H VS CODE ICPE'!$A$2:$D$80,4,FALSE),"")</f>
        <v>Autorisé</v>
      </c>
      <c r="V681" s="20" t="str">
        <f>IFERROR(VLOOKUP(H681,'CODE H VS CODE ICPE'!$A$2:$D$80,4,FALSE),"")</f>
        <v>Demande d'autorisation</v>
      </c>
      <c r="W681" s="20" t="str">
        <f>IFERROR(VLOOKUP(I681,'CODE H VS CODE ICPE'!$A$2:$D$80,4,FALSE),"")</f>
        <v>Autorisé</v>
      </c>
      <c r="X681" s="20" t="str">
        <f>IFERROR(VLOOKUP(J681,'CODE H VS CODE ICPE'!$A$2:$D$80,4,FALSE),"")</f>
        <v>Autorisé</v>
      </c>
      <c r="Y681" s="20" t="str">
        <f>IFERROR(VLOOKUP(K681,'CODE H VS CODE ICPE'!$A$2:$D$80,4,FALSE),"")</f>
        <v/>
      </c>
      <c r="Z681" s="20" t="str">
        <f>IFERROR(VLOOKUP(L681,'CODE H VS CODE ICPE'!$A$2:$D$80,4,FALSE),"")</f>
        <v/>
      </c>
      <c r="AA681" s="20" t="str">
        <f>IFERROR(VLOOKUP(M681,'CODE H VS CODE ICPE'!$A$2:$D$80,4,FALSE),"")</f>
        <v/>
      </c>
      <c r="AB681" s="20" t="str">
        <f>IFERROR(VLOOKUP(N681,'CODE H VS CODE ICPE'!$A$2:$D$80,4,FALSE),"")</f>
        <v/>
      </c>
      <c r="AC681" s="20" t="str">
        <f>IFERROR(VLOOKUP(O681,'CODE H VS CODE ICPE'!$A$2:$D$80,4,FALSE),"")</f>
        <v/>
      </c>
      <c r="AD681" s="20" t="str">
        <f>IFERROR(VLOOKUP(P681,'CODE H VS CODE ICPE'!$A$2:$D$80,4,FALSE),"")</f>
        <v/>
      </c>
      <c r="AE681" s="20" t="str">
        <f>IFERROR(VLOOKUP(Q681,'CODE H VS CODE ICPE'!$A$2:$D$80,4,FALSE),"")</f>
        <v/>
      </c>
      <c r="AF681" s="20" t="str">
        <f>IFERROR(VLOOKUP(R681,'CODE H VS CODE ICPE'!$A$2:$D$80,4,FALSE),"")</f>
        <v/>
      </c>
      <c r="AG681" s="20" t="str">
        <f>IFERROR(VLOOKUP(S681,'CODE H VS CODE ICPE'!$A$2:$D$80,4,FALSE),"")</f>
        <v/>
      </c>
      <c r="AH681" s="48" t="s">
        <v>4628</v>
      </c>
      <c r="AI681" s="21">
        <f>IF(T681="",0,IF(T681="Interdit",0,VLOOKUP(F681,'CODE H VS CODE ICPE'!$A$2:$E$80,5,FALSE)))</f>
        <v>1999.99</v>
      </c>
      <c r="AJ681" s="21">
        <f>IF(U681="",0,IF(U681="Interdit",0,VLOOKUP(G681,'CODE H VS CODE ICPE'!$A$2:$E$80,5,FALSE)))</f>
        <v>99999.99</v>
      </c>
      <c r="AK681" s="21">
        <f>IF(V681="",0,IF(V681="Interdit",0,VLOOKUP(H681,'CODE H VS CODE ICPE'!$A$2:$E$80,5,FALSE)))</f>
        <v>19999.990000000002</v>
      </c>
      <c r="AL681" s="21">
        <f>IF(W681="",0,IF(W681="Interdit",0,VLOOKUP(I681,'CODE H VS CODE ICPE'!$A$2:$E$80,5,FALSE)))</f>
        <v>99999.99</v>
      </c>
      <c r="AM681" s="21">
        <f>IF(X681="",0,IF(X681="Interdit",0,VLOOKUP(J681,'CODE H VS CODE ICPE'!$A$2:$E$80,5,FALSE)))</f>
        <v>99999.99</v>
      </c>
      <c r="AN681" s="21">
        <f>IF(Y681="",0,IF(Y681="Interdit",0,VLOOKUP(K681,'CODE H VS CODE ICPE'!$A$2:$E$80,5,FALSE)))</f>
        <v>0</v>
      </c>
      <c r="AO681" s="21">
        <f>IF(Z681="",0,IF(Z681="Interdit",0,VLOOKUP(L681,'CODE H VS CODE ICPE'!$A$2:$E$80,5,FALSE)))</f>
        <v>0</v>
      </c>
      <c r="AP681" s="21">
        <f>IF(AA681="",0,IF(AA681="Interdit",0,VLOOKUP(M681,'CODE H VS CODE ICPE'!$A$2:$E$80,5,FALSE)))</f>
        <v>0</v>
      </c>
      <c r="AQ681" s="21">
        <f>IF(AB681="",0,IF(AB681="Interdit",0,VLOOKUP(N681,'CODE H VS CODE ICPE'!$A$2:$E$80,5,FALSE)))</f>
        <v>0</v>
      </c>
      <c r="AR681" s="21">
        <f>IF(AC681="",0,IF(AC681="Interdit",0,VLOOKUP(O681,'CODE H VS CODE ICPE'!$A$2:$E$80,5,FALSE)))</f>
        <v>0</v>
      </c>
      <c r="AS681" s="21">
        <f>IF(AD681="",0,IF(AD681="Interdit",0,VLOOKUP(P681,'CODE H VS CODE ICPE'!$A$2:$E$80,5,FALSE)))</f>
        <v>0</v>
      </c>
      <c r="AT681" s="21">
        <f>IF(AE681="",0,IF(AE681="Interdit",0,VLOOKUP(Q681,'CODE H VS CODE ICPE'!$A$2:$E$80,5,FALSE)))</f>
        <v>0</v>
      </c>
      <c r="AU681" s="21">
        <f>IF(AF681="",0,IF(AF681="Interdit",0,VLOOKUP(R681,'CODE H VS CODE ICPE'!$A$2:$E$80,5,FALSE)))</f>
        <v>0</v>
      </c>
      <c r="AV681" s="21">
        <f>IF(AG681="",0,IF(AG681="Interdit",0,VLOOKUP(S681,'CODE H VS CODE ICPE'!$A$2:$E$80,5,FALSE)))</f>
        <v>0</v>
      </c>
      <c r="AW681" s="20" t="str">
        <f t="shared" ref="AW681:AW688" si="122">ADDRESS(2,MATCH(MAX(AI681:AV681),AI681:AV681,0)+COLUMN(AI681)-1)</f>
        <v>$AJ$2</v>
      </c>
      <c r="AX681" s="26">
        <f t="shared" ref="AX681:AX688" si="123">IF(AH681="Interdit","",IF(AW681="$AI$2",AI681,IF(AW681="$AJ$2",AJ681,IF(AW681="$AK$2",AK681,IF(AW681="$AL$2",AL681,IF(AW681="$AM$2",AM681,IF(AW681="$AN$2",AN681,IF(AW681="$AO$2",AO681,IF(AW681="$AP$2",AP681,IF(AW681="$AQ$2",AQ681,IF(AW681="$AR$2",AR681,IF(AW681="$AS$2",AS681,IF(AW681="$AT$2",AT681,IF(AW681="$AU$2",AU681,IF(AW681="$AV$2",AV681,"")))))))))))))))</f>
        <v>99999.99</v>
      </c>
      <c r="AY681" s="20" t="str">
        <f t="shared" ref="AY681:AY688" si="124">IF(AX681="","",IF(AW681="$AI$2",F681,IF(AW681="$AJ$2",G681,IF(AW681="$AK$2",H681,IF(AW681="$AL$2",I681,IF(AW681="$AM$2",J681,IF(AW681="$AN$2",K681,IF(AW681="$AO$2",L681,IF(AW681="$AP$2",M681,IF(AW681="$AQ$2",N681,IF(AW681="$AR$2",O681,IF(AW681="$AS$2",P681,IF(AW681="$AT$2",Q681,IF(AW681="$AU$2",R681,IF(AW681="$AV$2",S681,"")))))))))))))))</f>
        <v>H302</v>
      </c>
      <c r="AZ681" s="20">
        <f>IF(AY681="","",IF(AY681=0,"",VLOOKUP(AY681,'CODE H VS CODE ICPE'!$A$1:$E$80,3,FALSE)))</f>
        <v>4511</v>
      </c>
    </row>
    <row r="682" spans="1:52" ht="28.9" customHeight="1">
      <c r="A682" s="23">
        <v>1479</v>
      </c>
      <c r="B682" s="24" t="s">
        <v>1692</v>
      </c>
      <c r="C682" s="25" t="s">
        <v>467</v>
      </c>
      <c r="D682" s="24" t="s">
        <v>468</v>
      </c>
      <c r="E682" s="24" t="s">
        <v>1693</v>
      </c>
      <c r="F682" s="20" t="s">
        <v>74</v>
      </c>
      <c r="G682" s="20" t="s">
        <v>86</v>
      </c>
      <c r="H682" s="20" t="s">
        <v>98</v>
      </c>
      <c r="I682" s="20" t="s">
        <v>104</v>
      </c>
      <c r="J682" s="20" t="s">
        <v>114</v>
      </c>
      <c r="K682" s="20"/>
      <c r="L682" s="20"/>
      <c r="M682" s="20"/>
      <c r="N682" s="20"/>
      <c r="O682" s="20"/>
      <c r="P682" s="20"/>
      <c r="Q682" s="20"/>
      <c r="R682" s="20"/>
      <c r="S682" s="20"/>
      <c r="T682" s="20" t="str">
        <f>IFERROR(VLOOKUP(F682,'CODE H VS CODE ICPE'!$A$2:$D$80,4,FALSE),"")</f>
        <v>Autorisé</v>
      </c>
      <c r="U682" s="20" t="str">
        <f>IFERROR(VLOOKUP(G682,'CODE H VS CODE ICPE'!$A$2:$D$80,4,FALSE),"")</f>
        <v>Autorisé</v>
      </c>
      <c r="V682" s="20" t="str">
        <f>IFERROR(VLOOKUP(H682,'CODE H VS CODE ICPE'!$A$2:$D$80,4,FALSE),"")</f>
        <v>Demande d'autorisation</v>
      </c>
      <c r="W682" s="20" t="str">
        <f>IFERROR(VLOOKUP(I682,'CODE H VS CODE ICPE'!$A$2:$D$80,4,FALSE),"")</f>
        <v>Autorisé</v>
      </c>
      <c r="X682" s="20" t="str">
        <f>IFERROR(VLOOKUP(J682,'CODE H VS CODE ICPE'!$A$2:$D$80,4,FALSE),"")</f>
        <v>Autorisé</v>
      </c>
      <c r="Y682" s="20" t="str">
        <f>IFERROR(VLOOKUP(K682,'CODE H VS CODE ICPE'!$A$2:$D$80,4,FALSE),"")</f>
        <v/>
      </c>
      <c r="Z682" s="20" t="str">
        <f>IFERROR(VLOOKUP(L682,'CODE H VS CODE ICPE'!$A$2:$D$80,4,FALSE),"")</f>
        <v/>
      </c>
      <c r="AA682" s="20" t="str">
        <f>IFERROR(VLOOKUP(M682,'CODE H VS CODE ICPE'!$A$2:$D$80,4,FALSE),"")</f>
        <v/>
      </c>
      <c r="AB682" s="20" t="str">
        <f>IFERROR(VLOOKUP(N682,'CODE H VS CODE ICPE'!$A$2:$D$80,4,FALSE),"")</f>
        <v/>
      </c>
      <c r="AC682" s="20" t="str">
        <f>IFERROR(VLOOKUP(O682,'CODE H VS CODE ICPE'!$A$2:$D$80,4,FALSE),"")</f>
        <v/>
      </c>
      <c r="AD682" s="20" t="str">
        <f>IFERROR(VLOOKUP(P682,'CODE H VS CODE ICPE'!$A$2:$D$80,4,FALSE),"")</f>
        <v/>
      </c>
      <c r="AE682" s="20" t="str">
        <f>IFERROR(VLOOKUP(Q682,'CODE H VS CODE ICPE'!$A$2:$D$80,4,FALSE),"")</f>
        <v/>
      </c>
      <c r="AF682" s="20" t="str">
        <f>IFERROR(VLOOKUP(R682,'CODE H VS CODE ICPE'!$A$2:$D$80,4,FALSE),"")</f>
        <v/>
      </c>
      <c r="AG682" s="20" t="str">
        <f>IFERROR(VLOOKUP(S682,'CODE H VS CODE ICPE'!$A$2:$D$80,4,FALSE),"")</f>
        <v/>
      </c>
      <c r="AH682" s="48" t="s">
        <v>4628</v>
      </c>
      <c r="AI682" s="21">
        <f>IF(T682="",0,IF(T682="Interdit",0,VLOOKUP(F682,'CODE H VS CODE ICPE'!$A$2:$E$80,5,FALSE)))</f>
        <v>1999.99</v>
      </c>
      <c r="AJ682" s="21">
        <f>IF(U682="",0,IF(U682="Interdit",0,VLOOKUP(G682,'CODE H VS CODE ICPE'!$A$2:$E$80,5,FALSE)))</f>
        <v>99999.99</v>
      </c>
      <c r="AK682" s="21">
        <f>IF(V682="",0,IF(V682="Interdit",0,VLOOKUP(H682,'CODE H VS CODE ICPE'!$A$2:$E$80,5,FALSE)))</f>
        <v>19999.990000000002</v>
      </c>
      <c r="AL682" s="21">
        <f>IF(W682="",0,IF(W682="Interdit",0,VLOOKUP(I682,'CODE H VS CODE ICPE'!$A$2:$E$80,5,FALSE)))</f>
        <v>99999.99</v>
      </c>
      <c r="AM682" s="21">
        <f>IF(X682="",0,IF(X682="Interdit",0,VLOOKUP(J682,'CODE H VS CODE ICPE'!$A$2:$E$80,5,FALSE)))</f>
        <v>99999.99</v>
      </c>
      <c r="AN682" s="21">
        <f>IF(Y682="",0,IF(Y682="Interdit",0,VLOOKUP(K682,'CODE H VS CODE ICPE'!$A$2:$E$80,5,FALSE)))</f>
        <v>0</v>
      </c>
      <c r="AO682" s="21">
        <f>IF(Z682="",0,IF(Z682="Interdit",0,VLOOKUP(L682,'CODE H VS CODE ICPE'!$A$2:$E$80,5,FALSE)))</f>
        <v>0</v>
      </c>
      <c r="AP682" s="21">
        <f>IF(AA682="",0,IF(AA682="Interdit",0,VLOOKUP(M682,'CODE H VS CODE ICPE'!$A$2:$E$80,5,FALSE)))</f>
        <v>0</v>
      </c>
      <c r="AQ682" s="21">
        <f>IF(AB682="",0,IF(AB682="Interdit",0,VLOOKUP(N682,'CODE H VS CODE ICPE'!$A$2:$E$80,5,FALSE)))</f>
        <v>0</v>
      </c>
      <c r="AR682" s="21">
        <f>IF(AC682="",0,IF(AC682="Interdit",0,VLOOKUP(O682,'CODE H VS CODE ICPE'!$A$2:$E$80,5,FALSE)))</f>
        <v>0</v>
      </c>
      <c r="AS682" s="21">
        <f>IF(AD682="",0,IF(AD682="Interdit",0,VLOOKUP(P682,'CODE H VS CODE ICPE'!$A$2:$E$80,5,FALSE)))</f>
        <v>0</v>
      </c>
      <c r="AT682" s="21">
        <f>IF(AE682="",0,IF(AE682="Interdit",0,VLOOKUP(Q682,'CODE H VS CODE ICPE'!$A$2:$E$80,5,FALSE)))</f>
        <v>0</v>
      </c>
      <c r="AU682" s="21">
        <f>IF(AF682="",0,IF(AF682="Interdit",0,VLOOKUP(R682,'CODE H VS CODE ICPE'!$A$2:$E$80,5,FALSE)))</f>
        <v>0</v>
      </c>
      <c r="AV682" s="21">
        <f>IF(AG682="",0,IF(AG682="Interdit",0,VLOOKUP(S682,'CODE H VS CODE ICPE'!$A$2:$E$80,5,FALSE)))</f>
        <v>0</v>
      </c>
      <c r="AW682" s="20" t="str">
        <f t="shared" si="122"/>
        <v>$AJ$2</v>
      </c>
      <c r="AX682" s="26">
        <f t="shared" si="123"/>
        <v>99999.99</v>
      </c>
      <c r="AY682" s="20" t="str">
        <f t="shared" si="124"/>
        <v>H302</v>
      </c>
      <c r="AZ682" s="20">
        <f>IF(AY682="","",IF(AY682=0,"",VLOOKUP(AY682,'CODE H VS CODE ICPE'!$A$1:$E$80,3,FALSE)))</f>
        <v>4511</v>
      </c>
    </row>
    <row r="683" spans="1:52" ht="28.9" customHeight="1">
      <c r="A683" s="23">
        <v>1481</v>
      </c>
      <c r="B683" s="24" t="s">
        <v>1694</v>
      </c>
      <c r="C683" s="25" t="s">
        <v>467</v>
      </c>
      <c r="D683" s="24" t="s">
        <v>468</v>
      </c>
      <c r="E683" s="24" t="s">
        <v>1695</v>
      </c>
      <c r="F683" s="20" t="s">
        <v>74</v>
      </c>
      <c r="G683" s="20" t="s">
        <v>86</v>
      </c>
      <c r="H683" s="20" t="s">
        <v>98</v>
      </c>
      <c r="I683" s="20" t="s">
        <v>104</v>
      </c>
      <c r="J683" s="20" t="s">
        <v>114</v>
      </c>
      <c r="K683" s="20"/>
      <c r="L683" s="20"/>
      <c r="M683" s="20"/>
      <c r="N683" s="20"/>
      <c r="O683" s="20"/>
      <c r="P683" s="20"/>
      <c r="Q683" s="20"/>
      <c r="R683" s="20"/>
      <c r="S683" s="20"/>
      <c r="T683" s="20" t="str">
        <f>IFERROR(VLOOKUP(F683,'CODE H VS CODE ICPE'!$A$2:$D$80,4,FALSE),"")</f>
        <v>Autorisé</v>
      </c>
      <c r="U683" s="20" t="str">
        <f>IFERROR(VLOOKUP(G683,'CODE H VS CODE ICPE'!$A$2:$D$80,4,FALSE),"")</f>
        <v>Autorisé</v>
      </c>
      <c r="V683" s="20" t="str">
        <f>IFERROR(VLOOKUP(H683,'CODE H VS CODE ICPE'!$A$2:$D$80,4,FALSE),"")</f>
        <v>Demande d'autorisation</v>
      </c>
      <c r="W683" s="20" t="str">
        <f>IFERROR(VLOOKUP(I683,'CODE H VS CODE ICPE'!$A$2:$D$80,4,FALSE),"")</f>
        <v>Autorisé</v>
      </c>
      <c r="X683" s="20" t="str">
        <f>IFERROR(VLOOKUP(J683,'CODE H VS CODE ICPE'!$A$2:$D$80,4,FALSE),"")</f>
        <v>Autorisé</v>
      </c>
      <c r="Y683" s="20" t="str">
        <f>IFERROR(VLOOKUP(K683,'CODE H VS CODE ICPE'!$A$2:$D$80,4,FALSE),"")</f>
        <v/>
      </c>
      <c r="Z683" s="20" t="str">
        <f>IFERROR(VLOOKUP(L683,'CODE H VS CODE ICPE'!$A$2:$D$80,4,FALSE),"")</f>
        <v/>
      </c>
      <c r="AA683" s="20" t="str">
        <f>IFERROR(VLOOKUP(M683,'CODE H VS CODE ICPE'!$A$2:$D$80,4,FALSE),"")</f>
        <v/>
      </c>
      <c r="AB683" s="20" t="str">
        <f>IFERROR(VLOOKUP(N683,'CODE H VS CODE ICPE'!$A$2:$D$80,4,FALSE),"")</f>
        <v/>
      </c>
      <c r="AC683" s="20" t="str">
        <f>IFERROR(VLOOKUP(O683,'CODE H VS CODE ICPE'!$A$2:$D$80,4,FALSE),"")</f>
        <v/>
      </c>
      <c r="AD683" s="20" t="str">
        <f>IFERROR(VLOOKUP(P683,'CODE H VS CODE ICPE'!$A$2:$D$80,4,FALSE),"")</f>
        <v/>
      </c>
      <c r="AE683" s="20" t="str">
        <f>IFERROR(VLOOKUP(Q683,'CODE H VS CODE ICPE'!$A$2:$D$80,4,FALSE),"")</f>
        <v/>
      </c>
      <c r="AF683" s="20" t="str">
        <f>IFERROR(VLOOKUP(R683,'CODE H VS CODE ICPE'!$A$2:$D$80,4,FALSE),"")</f>
        <v/>
      </c>
      <c r="AG683" s="20" t="str">
        <f>IFERROR(VLOOKUP(S683,'CODE H VS CODE ICPE'!$A$2:$D$80,4,FALSE),"")</f>
        <v/>
      </c>
      <c r="AH683" s="48" t="s">
        <v>4628</v>
      </c>
      <c r="AI683" s="21">
        <f>IF(T683="",0,IF(T683="Interdit",0,VLOOKUP(F683,'CODE H VS CODE ICPE'!$A$2:$E$80,5,FALSE)))</f>
        <v>1999.99</v>
      </c>
      <c r="AJ683" s="21">
        <f>IF(U683="",0,IF(U683="Interdit",0,VLOOKUP(G683,'CODE H VS CODE ICPE'!$A$2:$E$80,5,FALSE)))</f>
        <v>99999.99</v>
      </c>
      <c r="AK683" s="21">
        <f>IF(V683="",0,IF(V683="Interdit",0,VLOOKUP(H683,'CODE H VS CODE ICPE'!$A$2:$E$80,5,FALSE)))</f>
        <v>19999.990000000002</v>
      </c>
      <c r="AL683" s="21">
        <f>IF(W683="",0,IF(W683="Interdit",0,VLOOKUP(I683,'CODE H VS CODE ICPE'!$A$2:$E$80,5,FALSE)))</f>
        <v>99999.99</v>
      </c>
      <c r="AM683" s="21">
        <f>IF(X683="",0,IF(X683="Interdit",0,VLOOKUP(J683,'CODE H VS CODE ICPE'!$A$2:$E$80,5,FALSE)))</f>
        <v>99999.99</v>
      </c>
      <c r="AN683" s="21">
        <f>IF(Y683="",0,IF(Y683="Interdit",0,VLOOKUP(K683,'CODE H VS CODE ICPE'!$A$2:$E$80,5,FALSE)))</f>
        <v>0</v>
      </c>
      <c r="AO683" s="21">
        <f>IF(Z683="",0,IF(Z683="Interdit",0,VLOOKUP(L683,'CODE H VS CODE ICPE'!$A$2:$E$80,5,FALSE)))</f>
        <v>0</v>
      </c>
      <c r="AP683" s="21">
        <f>IF(AA683="",0,IF(AA683="Interdit",0,VLOOKUP(M683,'CODE H VS CODE ICPE'!$A$2:$E$80,5,FALSE)))</f>
        <v>0</v>
      </c>
      <c r="AQ683" s="21">
        <f>IF(AB683="",0,IF(AB683="Interdit",0,VLOOKUP(N683,'CODE H VS CODE ICPE'!$A$2:$E$80,5,FALSE)))</f>
        <v>0</v>
      </c>
      <c r="AR683" s="21">
        <f>IF(AC683="",0,IF(AC683="Interdit",0,VLOOKUP(O683,'CODE H VS CODE ICPE'!$A$2:$E$80,5,FALSE)))</f>
        <v>0</v>
      </c>
      <c r="AS683" s="21">
        <f>IF(AD683="",0,IF(AD683="Interdit",0,VLOOKUP(P683,'CODE H VS CODE ICPE'!$A$2:$E$80,5,FALSE)))</f>
        <v>0</v>
      </c>
      <c r="AT683" s="21">
        <f>IF(AE683="",0,IF(AE683="Interdit",0,VLOOKUP(Q683,'CODE H VS CODE ICPE'!$A$2:$E$80,5,FALSE)))</f>
        <v>0</v>
      </c>
      <c r="AU683" s="21">
        <f>IF(AF683="",0,IF(AF683="Interdit",0,VLOOKUP(R683,'CODE H VS CODE ICPE'!$A$2:$E$80,5,FALSE)))</f>
        <v>0</v>
      </c>
      <c r="AV683" s="21">
        <f>IF(AG683="",0,IF(AG683="Interdit",0,VLOOKUP(S683,'CODE H VS CODE ICPE'!$A$2:$E$80,5,FALSE)))</f>
        <v>0</v>
      </c>
      <c r="AW683" s="20" t="str">
        <f t="shared" si="122"/>
        <v>$AJ$2</v>
      </c>
      <c r="AX683" s="26">
        <f t="shared" si="123"/>
        <v>99999.99</v>
      </c>
      <c r="AY683" s="20" t="str">
        <f t="shared" si="124"/>
        <v>H302</v>
      </c>
      <c r="AZ683" s="20">
        <f>IF(AY683="","",IF(AY683=0,"",VLOOKUP(AY683,'CODE H VS CODE ICPE'!$A$1:$E$80,3,FALSE)))</f>
        <v>4511</v>
      </c>
    </row>
    <row r="684" spans="1:52" ht="28.9" customHeight="1">
      <c r="A684" s="23">
        <v>1483</v>
      </c>
      <c r="B684" s="24" t="s">
        <v>1696</v>
      </c>
      <c r="C684" s="25" t="s">
        <v>467</v>
      </c>
      <c r="D684" s="24" t="s">
        <v>468</v>
      </c>
      <c r="E684" s="24" t="s">
        <v>1697</v>
      </c>
      <c r="F684" s="20" t="s">
        <v>72</v>
      </c>
      <c r="G684" s="20" t="s">
        <v>86</v>
      </c>
      <c r="H684" s="20" t="s">
        <v>96</v>
      </c>
      <c r="I684" s="20" t="s">
        <v>102</v>
      </c>
      <c r="J684" s="20" t="s">
        <v>114</v>
      </c>
      <c r="K684" s="20"/>
      <c r="L684" s="20"/>
      <c r="M684" s="20"/>
      <c r="N684" s="20"/>
      <c r="O684" s="20"/>
      <c r="P684" s="20"/>
      <c r="Q684" s="20"/>
      <c r="R684" s="20"/>
      <c r="S684" s="20"/>
      <c r="T684" s="20" t="str">
        <f>IFERROR(VLOOKUP(F684,'CODE H VS CODE ICPE'!$A$2:$D$80,4,FALSE),"")</f>
        <v>Demande d'autorisation</v>
      </c>
      <c r="U684" s="20" t="str">
        <f>IFERROR(VLOOKUP(G684,'CODE H VS CODE ICPE'!$A$2:$D$80,4,FALSE),"")</f>
        <v>Autorisé</v>
      </c>
      <c r="V684" s="20" t="str">
        <f>IFERROR(VLOOKUP(H684,'CODE H VS CODE ICPE'!$A$2:$D$80,4,FALSE),"")</f>
        <v>Autorisé</v>
      </c>
      <c r="W684" s="20" t="str">
        <f>IFERROR(VLOOKUP(I684,'CODE H VS CODE ICPE'!$A$2:$D$80,4,FALSE),"")</f>
        <v>Demande d'autorisation</v>
      </c>
      <c r="X684" s="20" t="str">
        <f>IFERROR(VLOOKUP(J684,'CODE H VS CODE ICPE'!$A$2:$D$80,4,FALSE),"")</f>
        <v>Autorisé</v>
      </c>
      <c r="Y684" s="20" t="str">
        <f>IFERROR(VLOOKUP(K684,'CODE H VS CODE ICPE'!$A$2:$D$80,4,FALSE),"")</f>
        <v/>
      </c>
      <c r="Z684" s="20" t="str">
        <f>IFERROR(VLOOKUP(L684,'CODE H VS CODE ICPE'!$A$2:$D$80,4,FALSE),"")</f>
        <v/>
      </c>
      <c r="AA684" s="20" t="str">
        <f>IFERROR(VLOOKUP(M684,'CODE H VS CODE ICPE'!$A$2:$D$80,4,FALSE),"")</f>
        <v/>
      </c>
      <c r="AB684" s="20" t="str">
        <f>IFERROR(VLOOKUP(N684,'CODE H VS CODE ICPE'!$A$2:$D$80,4,FALSE),"")</f>
        <v/>
      </c>
      <c r="AC684" s="20" t="str">
        <f>IFERROR(VLOOKUP(O684,'CODE H VS CODE ICPE'!$A$2:$D$80,4,FALSE),"")</f>
        <v/>
      </c>
      <c r="AD684" s="20" t="str">
        <f>IFERROR(VLOOKUP(P684,'CODE H VS CODE ICPE'!$A$2:$D$80,4,FALSE),"")</f>
        <v/>
      </c>
      <c r="AE684" s="20" t="str">
        <f>IFERROR(VLOOKUP(Q684,'CODE H VS CODE ICPE'!$A$2:$D$80,4,FALSE),"")</f>
        <v/>
      </c>
      <c r="AF684" s="20" t="str">
        <f>IFERROR(VLOOKUP(R684,'CODE H VS CODE ICPE'!$A$2:$D$80,4,FALSE),"")</f>
        <v/>
      </c>
      <c r="AG684" s="20" t="str">
        <f>IFERROR(VLOOKUP(S684,'CODE H VS CODE ICPE'!$A$2:$D$80,4,FALSE),"")</f>
        <v/>
      </c>
      <c r="AH684" s="48" t="s">
        <v>4628</v>
      </c>
      <c r="AI684" s="21">
        <f>IF(T684="",0,IF(T684="Interdit",0,VLOOKUP(F684,'CODE H VS CODE ICPE'!$A$2:$E$80,5,FALSE)))</f>
        <v>1999.99</v>
      </c>
      <c r="AJ684" s="21">
        <f>IF(U684="",0,IF(U684="Interdit",0,VLOOKUP(G684,'CODE H VS CODE ICPE'!$A$2:$E$80,5,FALSE)))</f>
        <v>99999.99</v>
      </c>
      <c r="AK684" s="21">
        <f>IF(V684="",0,IF(V684="Interdit",0,VLOOKUP(H684,'CODE H VS CODE ICPE'!$A$2:$E$80,5,FALSE)))</f>
        <v>149999.99</v>
      </c>
      <c r="AL684" s="21">
        <f>IF(W684="",0,IF(W684="Interdit",0,VLOOKUP(I684,'CODE H VS CODE ICPE'!$A$2:$E$80,5,FALSE)))</f>
        <v>19999.990000000002</v>
      </c>
      <c r="AM684" s="21">
        <f>IF(X684="",0,IF(X684="Interdit",0,VLOOKUP(J684,'CODE H VS CODE ICPE'!$A$2:$E$80,5,FALSE)))</f>
        <v>99999.99</v>
      </c>
      <c r="AN684" s="21">
        <f>IF(Y684="",0,IF(Y684="Interdit",0,VLOOKUP(K684,'CODE H VS CODE ICPE'!$A$2:$E$80,5,FALSE)))</f>
        <v>0</v>
      </c>
      <c r="AO684" s="21">
        <f>IF(Z684="",0,IF(Z684="Interdit",0,VLOOKUP(L684,'CODE H VS CODE ICPE'!$A$2:$E$80,5,FALSE)))</f>
        <v>0</v>
      </c>
      <c r="AP684" s="21">
        <f>IF(AA684="",0,IF(AA684="Interdit",0,VLOOKUP(M684,'CODE H VS CODE ICPE'!$A$2:$E$80,5,FALSE)))</f>
        <v>0</v>
      </c>
      <c r="AQ684" s="21">
        <f>IF(AB684="",0,IF(AB684="Interdit",0,VLOOKUP(N684,'CODE H VS CODE ICPE'!$A$2:$E$80,5,FALSE)))</f>
        <v>0</v>
      </c>
      <c r="AR684" s="21">
        <f>IF(AC684="",0,IF(AC684="Interdit",0,VLOOKUP(O684,'CODE H VS CODE ICPE'!$A$2:$E$80,5,FALSE)))</f>
        <v>0</v>
      </c>
      <c r="AS684" s="21">
        <f>IF(AD684="",0,IF(AD684="Interdit",0,VLOOKUP(P684,'CODE H VS CODE ICPE'!$A$2:$E$80,5,FALSE)))</f>
        <v>0</v>
      </c>
      <c r="AT684" s="21">
        <f>IF(AE684="",0,IF(AE684="Interdit",0,VLOOKUP(Q684,'CODE H VS CODE ICPE'!$A$2:$E$80,5,FALSE)))</f>
        <v>0</v>
      </c>
      <c r="AU684" s="21">
        <f>IF(AF684="",0,IF(AF684="Interdit",0,VLOOKUP(R684,'CODE H VS CODE ICPE'!$A$2:$E$80,5,FALSE)))</f>
        <v>0</v>
      </c>
      <c r="AV684" s="21">
        <f>IF(AG684="",0,IF(AG684="Interdit",0,VLOOKUP(S684,'CODE H VS CODE ICPE'!$A$2:$E$80,5,FALSE)))</f>
        <v>0</v>
      </c>
      <c r="AW684" s="20" t="str">
        <f t="shared" si="122"/>
        <v>$AK$2</v>
      </c>
      <c r="AX684" s="26">
        <f t="shared" si="123"/>
        <v>149999.99</v>
      </c>
      <c r="AY684" s="20" t="str">
        <f t="shared" si="124"/>
        <v>H314</v>
      </c>
      <c r="AZ684" s="20">
        <f>IF(AY684="","",IF(AY684=0,"",VLOOKUP(AY684,'CODE H VS CODE ICPE'!$A$1:$E$80,3,FALSE)))</f>
        <v>4320</v>
      </c>
    </row>
    <row r="685" spans="1:52" ht="28.9" customHeight="1">
      <c r="A685" s="23">
        <v>1484</v>
      </c>
      <c r="B685" s="24" t="s">
        <v>1698</v>
      </c>
      <c r="C685" s="25" t="s">
        <v>467</v>
      </c>
      <c r="D685" s="24" t="s">
        <v>468</v>
      </c>
      <c r="E685" s="24" t="s">
        <v>1699</v>
      </c>
      <c r="F685" s="20" t="s">
        <v>74</v>
      </c>
      <c r="G685" s="20" t="s">
        <v>86</v>
      </c>
      <c r="H685" s="20" t="s">
        <v>98</v>
      </c>
      <c r="I685" s="20" t="s">
        <v>104</v>
      </c>
      <c r="J685" s="20" t="s">
        <v>114</v>
      </c>
      <c r="K685" s="20"/>
      <c r="L685" s="20"/>
      <c r="M685" s="20"/>
      <c r="N685" s="20"/>
      <c r="O685" s="20"/>
      <c r="P685" s="20"/>
      <c r="Q685" s="20"/>
      <c r="R685" s="20"/>
      <c r="S685" s="20"/>
      <c r="T685" s="20" t="str">
        <f>IFERROR(VLOOKUP(F685,'CODE H VS CODE ICPE'!$A$2:$D$80,4,FALSE),"")</f>
        <v>Autorisé</v>
      </c>
      <c r="U685" s="20" t="str">
        <f>IFERROR(VLOOKUP(G685,'CODE H VS CODE ICPE'!$A$2:$D$80,4,FALSE),"")</f>
        <v>Autorisé</v>
      </c>
      <c r="V685" s="20" t="str">
        <f>IFERROR(VLOOKUP(H685,'CODE H VS CODE ICPE'!$A$2:$D$80,4,FALSE),"")</f>
        <v>Demande d'autorisation</v>
      </c>
      <c r="W685" s="20" t="str">
        <f>IFERROR(VLOOKUP(I685,'CODE H VS CODE ICPE'!$A$2:$D$80,4,FALSE),"")</f>
        <v>Autorisé</v>
      </c>
      <c r="X685" s="20" t="str">
        <f>IFERROR(VLOOKUP(J685,'CODE H VS CODE ICPE'!$A$2:$D$80,4,FALSE),"")</f>
        <v>Autorisé</v>
      </c>
      <c r="Y685" s="20" t="str">
        <f>IFERROR(VLOOKUP(K685,'CODE H VS CODE ICPE'!$A$2:$D$80,4,FALSE),"")</f>
        <v/>
      </c>
      <c r="Z685" s="20" t="str">
        <f>IFERROR(VLOOKUP(L685,'CODE H VS CODE ICPE'!$A$2:$D$80,4,FALSE),"")</f>
        <v/>
      </c>
      <c r="AA685" s="20" t="str">
        <f>IFERROR(VLOOKUP(M685,'CODE H VS CODE ICPE'!$A$2:$D$80,4,FALSE),"")</f>
        <v/>
      </c>
      <c r="AB685" s="20" t="str">
        <f>IFERROR(VLOOKUP(N685,'CODE H VS CODE ICPE'!$A$2:$D$80,4,FALSE),"")</f>
        <v/>
      </c>
      <c r="AC685" s="20" t="str">
        <f>IFERROR(VLOOKUP(O685,'CODE H VS CODE ICPE'!$A$2:$D$80,4,FALSE),"")</f>
        <v/>
      </c>
      <c r="AD685" s="20" t="str">
        <f>IFERROR(VLOOKUP(P685,'CODE H VS CODE ICPE'!$A$2:$D$80,4,FALSE),"")</f>
        <v/>
      </c>
      <c r="AE685" s="20" t="str">
        <f>IFERROR(VLOOKUP(Q685,'CODE H VS CODE ICPE'!$A$2:$D$80,4,FALSE),"")</f>
        <v/>
      </c>
      <c r="AF685" s="20" t="str">
        <f>IFERROR(VLOOKUP(R685,'CODE H VS CODE ICPE'!$A$2:$D$80,4,FALSE),"")</f>
        <v/>
      </c>
      <c r="AG685" s="20" t="str">
        <f>IFERROR(VLOOKUP(S685,'CODE H VS CODE ICPE'!$A$2:$D$80,4,FALSE),"")</f>
        <v/>
      </c>
      <c r="AH685" s="48" t="s">
        <v>4628</v>
      </c>
      <c r="AI685" s="21">
        <f>IF(T685="",0,IF(T685="Interdit",0,VLOOKUP(F685,'CODE H VS CODE ICPE'!$A$2:$E$80,5,FALSE)))</f>
        <v>1999.99</v>
      </c>
      <c r="AJ685" s="21">
        <f>IF(U685="",0,IF(U685="Interdit",0,VLOOKUP(G685,'CODE H VS CODE ICPE'!$A$2:$E$80,5,FALSE)))</f>
        <v>99999.99</v>
      </c>
      <c r="AK685" s="21">
        <f>IF(V685="",0,IF(V685="Interdit",0,VLOOKUP(H685,'CODE H VS CODE ICPE'!$A$2:$E$80,5,FALSE)))</f>
        <v>19999.990000000002</v>
      </c>
      <c r="AL685" s="21">
        <f>IF(W685="",0,IF(W685="Interdit",0,VLOOKUP(I685,'CODE H VS CODE ICPE'!$A$2:$E$80,5,FALSE)))</f>
        <v>99999.99</v>
      </c>
      <c r="AM685" s="21">
        <f>IF(X685="",0,IF(X685="Interdit",0,VLOOKUP(J685,'CODE H VS CODE ICPE'!$A$2:$E$80,5,FALSE)))</f>
        <v>99999.99</v>
      </c>
      <c r="AN685" s="21">
        <f>IF(Y685="",0,IF(Y685="Interdit",0,VLOOKUP(K685,'CODE H VS CODE ICPE'!$A$2:$E$80,5,FALSE)))</f>
        <v>0</v>
      </c>
      <c r="AO685" s="21">
        <f>IF(Z685="",0,IF(Z685="Interdit",0,VLOOKUP(L685,'CODE H VS CODE ICPE'!$A$2:$E$80,5,FALSE)))</f>
        <v>0</v>
      </c>
      <c r="AP685" s="21">
        <f>IF(AA685="",0,IF(AA685="Interdit",0,VLOOKUP(M685,'CODE H VS CODE ICPE'!$A$2:$E$80,5,FALSE)))</f>
        <v>0</v>
      </c>
      <c r="AQ685" s="21">
        <f>IF(AB685="",0,IF(AB685="Interdit",0,VLOOKUP(N685,'CODE H VS CODE ICPE'!$A$2:$E$80,5,FALSE)))</f>
        <v>0</v>
      </c>
      <c r="AR685" s="21">
        <f>IF(AC685="",0,IF(AC685="Interdit",0,VLOOKUP(O685,'CODE H VS CODE ICPE'!$A$2:$E$80,5,FALSE)))</f>
        <v>0</v>
      </c>
      <c r="AS685" s="21">
        <f>IF(AD685="",0,IF(AD685="Interdit",0,VLOOKUP(P685,'CODE H VS CODE ICPE'!$A$2:$E$80,5,FALSE)))</f>
        <v>0</v>
      </c>
      <c r="AT685" s="21">
        <f>IF(AE685="",0,IF(AE685="Interdit",0,VLOOKUP(Q685,'CODE H VS CODE ICPE'!$A$2:$E$80,5,FALSE)))</f>
        <v>0</v>
      </c>
      <c r="AU685" s="21">
        <f>IF(AF685="",0,IF(AF685="Interdit",0,VLOOKUP(R685,'CODE H VS CODE ICPE'!$A$2:$E$80,5,FALSE)))</f>
        <v>0</v>
      </c>
      <c r="AV685" s="21">
        <f>IF(AG685="",0,IF(AG685="Interdit",0,VLOOKUP(S685,'CODE H VS CODE ICPE'!$A$2:$E$80,5,FALSE)))</f>
        <v>0</v>
      </c>
      <c r="AW685" s="20" t="str">
        <f t="shared" si="122"/>
        <v>$AJ$2</v>
      </c>
      <c r="AX685" s="26">
        <f t="shared" si="123"/>
        <v>99999.99</v>
      </c>
      <c r="AY685" s="20" t="str">
        <f t="shared" si="124"/>
        <v>H302</v>
      </c>
      <c r="AZ685" s="20">
        <f>IF(AY685="","",IF(AY685=0,"",VLOOKUP(AY685,'CODE H VS CODE ICPE'!$A$1:$E$80,3,FALSE)))</f>
        <v>4511</v>
      </c>
    </row>
    <row r="686" spans="1:52" ht="28.9" customHeight="1">
      <c r="A686" s="23">
        <v>1485</v>
      </c>
      <c r="B686" s="24" t="s">
        <v>1700</v>
      </c>
      <c r="C686" s="25" t="s">
        <v>467</v>
      </c>
      <c r="D686" s="24" t="s">
        <v>468</v>
      </c>
      <c r="E686" s="24" t="s">
        <v>1701</v>
      </c>
      <c r="F686" s="20" t="s">
        <v>74</v>
      </c>
      <c r="G686" s="20" t="s">
        <v>86</v>
      </c>
      <c r="H686" s="20" t="s">
        <v>98</v>
      </c>
      <c r="I686" s="20" t="s">
        <v>104</v>
      </c>
      <c r="J686" s="20" t="s">
        <v>114</v>
      </c>
      <c r="K686" s="20"/>
      <c r="L686" s="20"/>
      <c r="M686" s="20"/>
      <c r="N686" s="20"/>
      <c r="O686" s="20"/>
      <c r="P686" s="20"/>
      <c r="Q686" s="20"/>
      <c r="R686" s="20"/>
      <c r="S686" s="20"/>
      <c r="T686" s="20" t="str">
        <f>IFERROR(VLOOKUP(F686,'CODE H VS CODE ICPE'!$A$2:$D$80,4,FALSE),"")</f>
        <v>Autorisé</v>
      </c>
      <c r="U686" s="20" t="str">
        <f>IFERROR(VLOOKUP(G686,'CODE H VS CODE ICPE'!$A$2:$D$80,4,FALSE),"")</f>
        <v>Autorisé</v>
      </c>
      <c r="V686" s="20" t="str">
        <f>IFERROR(VLOOKUP(H686,'CODE H VS CODE ICPE'!$A$2:$D$80,4,FALSE),"")</f>
        <v>Demande d'autorisation</v>
      </c>
      <c r="W686" s="20" t="str">
        <f>IFERROR(VLOOKUP(I686,'CODE H VS CODE ICPE'!$A$2:$D$80,4,FALSE),"")</f>
        <v>Autorisé</v>
      </c>
      <c r="X686" s="20" t="str">
        <f>IFERROR(VLOOKUP(J686,'CODE H VS CODE ICPE'!$A$2:$D$80,4,FALSE),"")</f>
        <v>Autorisé</v>
      </c>
      <c r="Y686" s="20" t="str">
        <f>IFERROR(VLOOKUP(K686,'CODE H VS CODE ICPE'!$A$2:$D$80,4,FALSE),"")</f>
        <v/>
      </c>
      <c r="Z686" s="20" t="str">
        <f>IFERROR(VLOOKUP(L686,'CODE H VS CODE ICPE'!$A$2:$D$80,4,FALSE),"")</f>
        <v/>
      </c>
      <c r="AA686" s="20" t="str">
        <f>IFERROR(VLOOKUP(M686,'CODE H VS CODE ICPE'!$A$2:$D$80,4,FALSE),"")</f>
        <v/>
      </c>
      <c r="AB686" s="20" t="str">
        <f>IFERROR(VLOOKUP(N686,'CODE H VS CODE ICPE'!$A$2:$D$80,4,FALSE),"")</f>
        <v/>
      </c>
      <c r="AC686" s="20" t="str">
        <f>IFERROR(VLOOKUP(O686,'CODE H VS CODE ICPE'!$A$2:$D$80,4,FALSE),"")</f>
        <v/>
      </c>
      <c r="AD686" s="20" t="str">
        <f>IFERROR(VLOOKUP(P686,'CODE H VS CODE ICPE'!$A$2:$D$80,4,FALSE),"")</f>
        <v/>
      </c>
      <c r="AE686" s="20" t="str">
        <f>IFERROR(VLOOKUP(Q686,'CODE H VS CODE ICPE'!$A$2:$D$80,4,FALSE),"")</f>
        <v/>
      </c>
      <c r="AF686" s="20" t="str">
        <f>IFERROR(VLOOKUP(R686,'CODE H VS CODE ICPE'!$A$2:$D$80,4,FALSE),"")</f>
        <v/>
      </c>
      <c r="AG686" s="20" t="str">
        <f>IFERROR(VLOOKUP(S686,'CODE H VS CODE ICPE'!$A$2:$D$80,4,FALSE),"")</f>
        <v/>
      </c>
      <c r="AH686" s="48" t="s">
        <v>4628</v>
      </c>
      <c r="AI686" s="21">
        <f>IF(T686="",0,IF(T686="Interdit",0,VLOOKUP(F686,'CODE H VS CODE ICPE'!$A$2:$E$80,5,FALSE)))</f>
        <v>1999.99</v>
      </c>
      <c r="AJ686" s="21">
        <f>IF(U686="",0,IF(U686="Interdit",0,VLOOKUP(G686,'CODE H VS CODE ICPE'!$A$2:$E$80,5,FALSE)))</f>
        <v>99999.99</v>
      </c>
      <c r="AK686" s="21">
        <f>IF(V686="",0,IF(V686="Interdit",0,VLOOKUP(H686,'CODE H VS CODE ICPE'!$A$2:$E$80,5,FALSE)))</f>
        <v>19999.990000000002</v>
      </c>
      <c r="AL686" s="21">
        <f>IF(W686="",0,IF(W686="Interdit",0,VLOOKUP(I686,'CODE H VS CODE ICPE'!$A$2:$E$80,5,FALSE)))</f>
        <v>99999.99</v>
      </c>
      <c r="AM686" s="21">
        <f>IF(X686="",0,IF(X686="Interdit",0,VLOOKUP(J686,'CODE H VS CODE ICPE'!$A$2:$E$80,5,FALSE)))</f>
        <v>99999.99</v>
      </c>
      <c r="AN686" s="21">
        <f>IF(Y686="",0,IF(Y686="Interdit",0,VLOOKUP(K686,'CODE H VS CODE ICPE'!$A$2:$E$80,5,FALSE)))</f>
        <v>0</v>
      </c>
      <c r="AO686" s="21">
        <f>IF(Z686="",0,IF(Z686="Interdit",0,VLOOKUP(L686,'CODE H VS CODE ICPE'!$A$2:$E$80,5,FALSE)))</f>
        <v>0</v>
      </c>
      <c r="AP686" s="21">
        <f>IF(AA686="",0,IF(AA686="Interdit",0,VLOOKUP(M686,'CODE H VS CODE ICPE'!$A$2:$E$80,5,FALSE)))</f>
        <v>0</v>
      </c>
      <c r="AQ686" s="21">
        <f>IF(AB686="",0,IF(AB686="Interdit",0,VLOOKUP(N686,'CODE H VS CODE ICPE'!$A$2:$E$80,5,FALSE)))</f>
        <v>0</v>
      </c>
      <c r="AR686" s="21">
        <f>IF(AC686="",0,IF(AC686="Interdit",0,VLOOKUP(O686,'CODE H VS CODE ICPE'!$A$2:$E$80,5,FALSE)))</f>
        <v>0</v>
      </c>
      <c r="AS686" s="21">
        <f>IF(AD686="",0,IF(AD686="Interdit",0,VLOOKUP(P686,'CODE H VS CODE ICPE'!$A$2:$E$80,5,FALSE)))</f>
        <v>0</v>
      </c>
      <c r="AT686" s="21">
        <f>IF(AE686="",0,IF(AE686="Interdit",0,VLOOKUP(Q686,'CODE H VS CODE ICPE'!$A$2:$E$80,5,FALSE)))</f>
        <v>0</v>
      </c>
      <c r="AU686" s="21">
        <f>IF(AF686="",0,IF(AF686="Interdit",0,VLOOKUP(R686,'CODE H VS CODE ICPE'!$A$2:$E$80,5,FALSE)))</f>
        <v>0</v>
      </c>
      <c r="AV686" s="21">
        <f>IF(AG686="",0,IF(AG686="Interdit",0,VLOOKUP(S686,'CODE H VS CODE ICPE'!$A$2:$E$80,5,FALSE)))</f>
        <v>0</v>
      </c>
      <c r="AW686" s="20" t="str">
        <f t="shared" si="122"/>
        <v>$AJ$2</v>
      </c>
      <c r="AX686" s="26">
        <f t="shared" si="123"/>
        <v>99999.99</v>
      </c>
      <c r="AY686" s="20" t="str">
        <f t="shared" si="124"/>
        <v>H302</v>
      </c>
      <c r="AZ686" s="20">
        <f>IF(AY686="","",IF(AY686=0,"",VLOOKUP(AY686,'CODE H VS CODE ICPE'!$A$1:$E$80,3,FALSE)))</f>
        <v>4511</v>
      </c>
    </row>
    <row r="687" spans="1:52" ht="28.9" customHeight="1">
      <c r="A687" s="23">
        <v>1486</v>
      </c>
      <c r="B687" s="24" t="s">
        <v>1702</v>
      </c>
      <c r="C687" s="25" t="s">
        <v>467</v>
      </c>
      <c r="D687" s="24" t="s">
        <v>468</v>
      </c>
      <c r="E687" s="24" t="s">
        <v>1703</v>
      </c>
      <c r="F687" s="20" t="s">
        <v>74</v>
      </c>
      <c r="G687" s="20" t="s">
        <v>86</v>
      </c>
      <c r="H687" s="20" t="s">
        <v>98</v>
      </c>
      <c r="I687" s="20" t="s">
        <v>104</v>
      </c>
      <c r="J687" s="20" t="s">
        <v>114</v>
      </c>
      <c r="K687" s="20"/>
      <c r="L687" s="20"/>
      <c r="M687" s="20"/>
      <c r="N687" s="20"/>
      <c r="O687" s="20"/>
      <c r="P687" s="20"/>
      <c r="Q687" s="20"/>
      <c r="R687" s="20"/>
      <c r="S687" s="20"/>
      <c r="T687" s="20" t="str">
        <f>IFERROR(VLOOKUP(F687,'CODE H VS CODE ICPE'!$A$2:$D$80,4,FALSE),"")</f>
        <v>Autorisé</v>
      </c>
      <c r="U687" s="20" t="str">
        <f>IFERROR(VLOOKUP(G687,'CODE H VS CODE ICPE'!$A$2:$D$80,4,FALSE),"")</f>
        <v>Autorisé</v>
      </c>
      <c r="V687" s="20" t="str">
        <f>IFERROR(VLOOKUP(H687,'CODE H VS CODE ICPE'!$A$2:$D$80,4,FALSE),"")</f>
        <v>Demande d'autorisation</v>
      </c>
      <c r="W687" s="20" t="str">
        <f>IFERROR(VLOOKUP(I687,'CODE H VS CODE ICPE'!$A$2:$D$80,4,FALSE),"")</f>
        <v>Autorisé</v>
      </c>
      <c r="X687" s="20" t="str">
        <f>IFERROR(VLOOKUP(J687,'CODE H VS CODE ICPE'!$A$2:$D$80,4,FALSE),"")</f>
        <v>Autorisé</v>
      </c>
      <c r="Y687" s="20" t="str">
        <f>IFERROR(VLOOKUP(K687,'CODE H VS CODE ICPE'!$A$2:$D$80,4,FALSE),"")</f>
        <v/>
      </c>
      <c r="Z687" s="20" t="str">
        <f>IFERROR(VLOOKUP(L687,'CODE H VS CODE ICPE'!$A$2:$D$80,4,FALSE),"")</f>
        <v/>
      </c>
      <c r="AA687" s="20" t="str">
        <f>IFERROR(VLOOKUP(M687,'CODE H VS CODE ICPE'!$A$2:$D$80,4,FALSE),"")</f>
        <v/>
      </c>
      <c r="AB687" s="20" t="str">
        <f>IFERROR(VLOOKUP(N687,'CODE H VS CODE ICPE'!$A$2:$D$80,4,FALSE),"")</f>
        <v/>
      </c>
      <c r="AC687" s="20" t="str">
        <f>IFERROR(VLOOKUP(O687,'CODE H VS CODE ICPE'!$A$2:$D$80,4,FALSE),"")</f>
        <v/>
      </c>
      <c r="AD687" s="20" t="str">
        <f>IFERROR(VLOOKUP(P687,'CODE H VS CODE ICPE'!$A$2:$D$80,4,FALSE),"")</f>
        <v/>
      </c>
      <c r="AE687" s="20" t="str">
        <f>IFERROR(VLOOKUP(Q687,'CODE H VS CODE ICPE'!$A$2:$D$80,4,FALSE),"")</f>
        <v/>
      </c>
      <c r="AF687" s="20" t="str">
        <f>IFERROR(VLOOKUP(R687,'CODE H VS CODE ICPE'!$A$2:$D$80,4,FALSE),"")</f>
        <v/>
      </c>
      <c r="AG687" s="20" t="str">
        <f>IFERROR(VLOOKUP(S687,'CODE H VS CODE ICPE'!$A$2:$D$80,4,FALSE),"")</f>
        <v/>
      </c>
      <c r="AH687" s="48" t="s">
        <v>4628</v>
      </c>
      <c r="AI687" s="21">
        <f>IF(T687="",0,IF(T687="Interdit",0,VLOOKUP(F687,'CODE H VS CODE ICPE'!$A$2:$E$80,5,FALSE)))</f>
        <v>1999.99</v>
      </c>
      <c r="AJ687" s="21">
        <f>IF(U687="",0,IF(U687="Interdit",0,VLOOKUP(G687,'CODE H VS CODE ICPE'!$A$2:$E$80,5,FALSE)))</f>
        <v>99999.99</v>
      </c>
      <c r="AK687" s="21">
        <f>IF(V687="",0,IF(V687="Interdit",0,VLOOKUP(H687,'CODE H VS CODE ICPE'!$A$2:$E$80,5,FALSE)))</f>
        <v>19999.990000000002</v>
      </c>
      <c r="AL687" s="21">
        <f>IF(W687="",0,IF(W687="Interdit",0,VLOOKUP(I687,'CODE H VS CODE ICPE'!$A$2:$E$80,5,FALSE)))</f>
        <v>99999.99</v>
      </c>
      <c r="AM687" s="21">
        <f>IF(X687="",0,IF(X687="Interdit",0,VLOOKUP(J687,'CODE H VS CODE ICPE'!$A$2:$E$80,5,FALSE)))</f>
        <v>99999.99</v>
      </c>
      <c r="AN687" s="21">
        <f>IF(Y687="",0,IF(Y687="Interdit",0,VLOOKUP(K687,'CODE H VS CODE ICPE'!$A$2:$E$80,5,FALSE)))</f>
        <v>0</v>
      </c>
      <c r="AO687" s="21">
        <f>IF(Z687="",0,IF(Z687="Interdit",0,VLOOKUP(L687,'CODE H VS CODE ICPE'!$A$2:$E$80,5,FALSE)))</f>
        <v>0</v>
      </c>
      <c r="AP687" s="21">
        <f>IF(AA687="",0,IF(AA687="Interdit",0,VLOOKUP(M687,'CODE H VS CODE ICPE'!$A$2:$E$80,5,FALSE)))</f>
        <v>0</v>
      </c>
      <c r="AQ687" s="21">
        <f>IF(AB687="",0,IF(AB687="Interdit",0,VLOOKUP(N687,'CODE H VS CODE ICPE'!$A$2:$E$80,5,FALSE)))</f>
        <v>0</v>
      </c>
      <c r="AR687" s="21">
        <f>IF(AC687="",0,IF(AC687="Interdit",0,VLOOKUP(O687,'CODE H VS CODE ICPE'!$A$2:$E$80,5,FALSE)))</f>
        <v>0</v>
      </c>
      <c r="AS687" s="21">
        <f>IF(AD687="",0,IF(AD687="Interdit",0,VLOOKUP(P687,'CODE H VS CODE ICPE'!$A$2:$E$80,5,FALSE)))</f>
        <v>0</v>
      </c>
      <c r="AT687" s="21">
        <f>IF(AE687="",0,IF(AE687="Interdit",0,VLOOKUP(Q687,'CODE H VS CODE ICPE'!$A$2:$E$80,5,FALSE)))</f>
        <v>0</v>
      </c>
      <c r="AU687" s="21">
        <f>IF(AF687="",0,IF(AF687="Interdit",0,VLOOKUP(R687,'CODE H VS CODE ICPE'!$A$2:$E$80,5,FALSE)))</f>
        <v>0</v>
      </c>
      <c r="AV687" s="21">
        <f>IF(AG687="",0,IF(AG687="Interdit",0,VLOOKUP(S687,'CODE H VS CODE ICPE'!$A$2:$E$80,5,FALSE)))</f>
        <v>0</v>
      </c>
      <c r="AW687" s="20" t="str">
        <f t="shared" si="122"/>
        <v>$AJ$2</v>
      </c>
      <c r="AX687" s="26">
        <f t="shared" si="123"/>
        <v>99999.99</v>
      </c>
      <c r="AY687" s="20" t="str">
        <f t="shared" si="124"/>
        <v>H302</v>
      </c>
      <c r="AZ687" s="20">
        <f>IF(AY687="","",IF(AY687=0,"",VLOOKUP(AY687,'CODE H VS CODE ICPE'!$A$1:$E$80,3,FALSE)))</f>
        <v>4511</v>
      </c>
    </row>
    <row r="688" spans="1:52" ht="28.9" customHeight="1">
      <c r="A688" s="23">
        <v>1487</v>
      </c>
      <c r="B688" s="24" t="s">
        <v>1704</v>
      </c>
      <c r="C688" s="25" t="s">
        <v>467</v>
      </c>
      <c r="D688" s="24" t="s">
        <v>468</v>
      </c>
      <c r="E688" s="24" t="s">
        <v>1705</v>
      </c>
      <c r="F688" s="20" t="s">
        <v>74</v>
      </c>
      <c r="G688" s="20" t="s">
        <v>86</v>
      </c>
      <c r="H688" s="20" t="s">
        <v>98</v>
      </c>
      <c r="I688" s="20" t="s">
        <v>104</v>
      </c>
      <c r="J688" s="20" t="s">
        <v>114</v>
      </c>
      <c r="K688" s="20"/>
      <c r="L688" s="20"/>
      <c r="M688" s="20"/>
      <c r="N688" s="20"/>
      <c r="O688" s="20"/>
      <c r="P688" s="20"/>
      <c r="Q688" s="20"/>
      <c r="R688" s="20"/>
      <c r="S688" s="20"/>
      <c r="T688" s="20" t="str">
        <f>IFERROR(VLOOKUP(F688,'CODE H VS CODE ICPE'!$A$2:$D$80,4,FALSE),"")</f>
        <v>Autorisé</v>
      </c>
      <c r="U688" s="20" t="str">
        <f>IFERROR(VLOOKUP(G688,'CODE H VS CODE ICPE'!$A$2:$D$80,4,FALSE),"")</f>
        <v>Autorisé</v>
      </c>
      <c r="V688" s="20" t="str">
        <f>IFERROR(VLOOKUP(H688,'CODE H VS CODE ICPE'!$A$2:$D$80,4,FALSE),"")</f>
        <v>Demande d'autorisation</v>
      </c>
      <c r="W688" s="20" t="str">
        <f>IFERROR(VLOOKUP(I688,'CODE H VS CODE ICPE'!$A$2:$D$80,4,FALSE),"")</f>
        <v>Autorisé</v>
      </c>
      <c r="X688" s="20" t="str">
        <f>IFERROR(VLOOKUP(J688,'CODE H VS CODE ICPE'!$A$2:$D$80,4,FALSE),"")</f>
        <v>Autorisé</v>
      </c>
      <c r="Y688" s="20" t="str">
        <f>IFERROR(VLOOKUP(K688,'CODE H VS CODE ICPE'!$A$2:$D$80,4,FALSE),"")</f>
        <v/>
      </c>
      <c r="Z688" s="20" t="str">
        <f>IFERROR(VLOOKUP(L688,'CODE H VS CODE ICPE'!$A$2:$D$80,4,FALSE),"")</f>
        <v/>
      </c>
      <c r="AA688" s="20" t="str">
        <f>IFERROR(VLOOKUP(M688,'CODE H VS CODE ICPE'!$A$2:$D$80,4,FALSE),"")</f>
        <v/>
      </c>
      <c r="AB688" s="20" t="str">
        <f>IFERROR(VLOOKUP(N688,'CODE H VS CODE ICPE'!$A$2:$D$80,4,FALSE),"")</f>
        <v/>
      </c>
      <c r="AC688" s="20" t="str">
        <f>IFERROR(VLOOKUP(O688,'CODE H VS CODE ICPE'!$A$2:$D$80,4,FALSE),"")</f>
        <v/>
      </c>
      <c r="AD688" s="20" t="str">
        <f>IFERROR(VLOOKUP(P688,'CODE H VS CODE ICPE'!$A$2:$D$80,4,FALSE),"")</f>
        <v/>
      </c>
      <c r="AE688" s="20" t="str">
        <f>IFERROR(VLOOKUP(Q688,'CODE H VS CODE ICPE'!$A$2:$D$80,4,FALSE),"")</f>
        <v/>
      </c>
      <c r="AF688" s="20" t="str">
        <f>IFERROR(VLOOKUP(R688,'CODE H VS CODE ICPE'!$A$2:$D$80,4,FALSE),"")</f>
        <v/>
      </c>
      <c r="AG688" s="20" t="str">
        <f>IFERROR(VLOOKUP(S688,'CODE H VS CODE ICPE'!$A$2:$D$80,4,FALSE),"")</f>
        <v/>
      </c>
      <c r="AH688" s="48" t="s">
        <v>4628</v>
      </c>
      <c r="AI688" s="21">
        <f>IF(T688="",0,IF(T688="Interdit",0,VLOOKUP(F688,'CODE H VS CODE ICPE'!$A$2:$E$80,5,FALSE)))</f>
        <v>1999.99</v>
      </c>
      <c r="AJ688" s="21">
        <f>IF(U688="",0,IF(U688="Interdit",0,VLOOKUP(G688,'CODE H VS CODE ICPE'!$A$2:$E$80,5,FALSE)))</f>
        <v>99999.99</v>
      </c>
      <c r="AK688" s="21">
        <f>IF(V688="",0,IF(V688="Interdit",0,VLOOKUP(H688,'CODE H VS CODE ICPE'!$A$2:$E$80,5,FALSE)))</f>
        <v>19999.990000000002</v>
      </c>
      <c r="AL688" s="21">
        <f>IF(W688="",0,IF(W688="Interdit",0,VLOOKUP(I688,'CODE H VS CODE ICPE'!$A$2:$E$80,5,FALSE)))</f>
        <v>99999.99</v>
      </c>
      <c r="AM688" s="21">
        <f>IF(X688="",0,IF(X688="Interdit",0,VLOOKUP(J688,'CODE H VS CODE ICPE'!$A$2:$E$80,5,FALSE)))</f>
        <v>99999.99</v>
      </c>
      <c r="AN688" s="21">
        <f>IF(Y688="",0,IF(Y688="Interdit",0,VLOOKUP(K688,'CODE H VS CODE ICPE'!$A$2:$E$80,5,FALSE)))</f>
        <v>0</v>
      </c>
      <c r="AO688" s="21">
        <f>IF(Z688="",0,IF(Z688="Interdit",0,VLOOKUP(L688,'CODE H VS CODE ICPE'!$A$2:$E$80,5,FALSE)))</f>
        <v>0</v>
      </c>
      <c r="AP688" s="21">
        <f>IF(AA688="",0,IF(AA688="Interdit",0,VLOOKUP(M688,'CODE H VS CODE ICPE'!$A$2:$E$80,5,FALSE)))</f>
        <v>0</v>
      </c>
      <c r="AQ688" s="21">
        <f>IF(AB688="",0,IF(AB688="Interdit",0,VLOOKUP(N688,'CODE H VS CODE ICPE'!$A$2:$E$80,5,FALSE)))</f>
        <v>0</v>
      </c>
      <c r="AR688" s="21">
        <f>IF(AC688="",0,IF(AC688="Interdit",0,VLOOKUP(O688,'CODE H VS CODE ICPE'!$A$2:$E$80,5,FALSE)))</f>
        <v>0</v>
      </c>
      <c r="AS688" s="21">
        <f>IF(AD688="",0,IF(AD688="Interdit",0,VLOOKUP(P688,'CODE H VS CODE ICPE'!$A$2:$E$80,5,FALSE)))</f>
        <v>0</v>
      </c>
      <c r="AT688" s="21">
        <f>IF(AE688="",0,IF(AE688="Interdit",0,VLOOKUP(Q688,'CODE H VS CODE ICPE'!$A$2:$E$80,5,FALSE)))</f>
        <v>0</v>
      </c>
      <c r="AU688" s="21">
        <f>IF(AF688="",0,IF(AF688="Interdit",0,VLOOKUP(R688,'CODE H VS CODE ICPE'!$A$2:$E$80,5,FALSE)))</f>
        <v>0</v>
      </c>
      <c r="AV688" s="21">
        <f>IF(AG688="",0,IF(AG688="Interdit",0,VLOOKUP(S688,'CODE H VS CODE ICPE'!$A$2:$E$80,5,FALSE)))</f>
        <v>0</v>
      </c>
      <c r="AW688" s="20" t="str">
        <f t="shared" si="122"/>
        <v>$AJ$2</v>
      </c>
      <c r="AX688" s="26">
        <f t="shared" si="123"/>
        <v>99999.99</v>
      </c>
      <c r="AY688" s="20" t="str">
        <f t="shared" si="124"/>
        <v>H302</v>
      </c>
      <c r="AZ688" s="20">
        <f>IF(AY688="","",IF(AY688=0,"",VLOOKUP(AY688,'CODE H VS CODE ICPE'!$A$1:$E$80,3,FALSE)))</f>
        <v>4511</v>
      </c>
    </row>
    <row r="689" spans="1:52" ht="28.9" customHeight="1">
      <c r="A689" s="23">
        <v>1553</v>
      </c>
      <c r="B689" s="24" t="s">
        <v>1706</v>
      </c>
      <c r="C689" s="25" t="s">
        <v>222</v>
      </c>
      <c r="D689" s="24" t="s">
        <v>482</v>
      </c>
      <c r="E689" s="24" t="s">
        <v>1707</v>
      </c>
      <c r="F689" s="20" t="s">
        <v>82</v>
      </c>
      <c r="G689" s="20" t="s">
        <v>90</v>
      </c>
      <c r="H689" s="20" t="s">
        <v>106</v>
      </c>
      <c r="I689" s="20" t="s">
        <v>122</v>
      </c>
      <c r="J689" s="20" t="s">
        <v>156</v>
      </c>
      <c r="K689" s="20" t="s">
        <v>162</v>
      </c>
      <c r="L689" s="20" t="s">
        <v>166</v>
      </c>
      <c r="M689" s="20"/>
      <c r="N689" s="20"/>
      <c r="O689" s="20"/>
      <c r="P689" s="20"/>
      <c r="Q689" s="20"/>
      <c r="R689" s="20"/>
      <c r="S689" s="20"/>
      <c r="T689" s="20" t="str">
        <f>IFERROR(VLOOKUP(F689,'CODE H VS CODE ICPE'!$A$2:$D$80,4,FALSE),"")</f>
        <v>Demande d'autorisation</v>
      </c>
      <c r="U689" s="20" t="str">
        <f>IFERROR(VLOOKUP(G689,'CODE H VS CODE ICPE'!$A$2:$D$80,4,FALSE),"")</f>
        <v>Interdit</v>
      </c>
      <c r="V689" s="20" t="str">
        <f>IFERROR(VLOOKUP(H689,'CODE H VS CODE ICPE'!$A$2:$D$80,4,FALSE),"")</f>
        <v>Interdit</v>
      </c>
      <c r="W689" s="20" t="str">
        <f>IFERROR(VLOOKUP(I689,'CODE H VS CODE ICPE'!$A$2:$D$80,4,FALSE),"")</f>
        <v>Demande d'autorisation</v>
      </c>
      <c r="X689" s="20" t="str">
        <f>IFERROR(VLOOKUP(J689,'CODE H VS CODE ICPE'!$A$2:$D$80,4,FALSE),"")</f>
        <v>Interdit</v>
      </c>
      <c r="Y689" s="20" t="str">
        <f>IFERROR(VLOOKUP(K689,'CODE H VS CODE ICPE'!$A$2:$D$80,4,FALSE),"")</f>
        <v>Autorisé</v>
      </c>
      <c r="Z689" s="20" t="str">
        <f>IFERROR(VLOOKUP(L689,'CODE H VS CODE ICPE'!$A$2:$D$80,4,FALSE),"")</f>
        <v>Autorisé</v>
      </c>
      <c r="AA689" s="20" t="str">
        <f>IFERROR(VLOOKUP(M689,'CODE H VS CODE ICPE'!$A$2:$D$80,4,FALSE),"")</f>
        <v/>
      </c>
      <c r="AB689" s="20" t="str">
        <f>IFERROR(VLOOKUP(N689,'CODE H VS CODE ICPE'!$A$2:$D$80,4,FALSE),"")</f>
        <v/>
      </c>
      <c r="AC689" s="20" t="str">
        <f>IFERROR(VLOOKUP(O689,'CODE H VS CODE ICPE'!$A$2:$D$80,4,FALSE),"")</f>
        <v/>
      </c>
      <c r="AD689" s="20" t="str">
        <f>IFERROR(VLOOKUP(P689,'CODE H VS CODE ICPE'!$A$2:$D$80,4,FALSE),"")</f>
        <v/>
      </c>
      <c r="AE689" s="20" t="str">
        <f>IFERROR(VLOOKUP(Q689,'CODE H VS CODE ICPE'!$A$2:$D$80,4,FALSE),"")</f>
        <v/>
      </c>
      <c r="AF689" s="20" t="str">
        <f>IFERROR(VLOOKUP(R689,'CODE H VS CODE ICPE'!$A$2:$D$80,4,FALSE),"")</f>
        <v/>
      </c>
      <c r="AG689" s="20" t="str">
        <f>IFERROR(VLOOKUP(S689,'CODE H VS CODE ICPE'!$A$2:$D$80,4,FALSE),"")</f>
        <v/>
      </c>
      <c r="AH689" s="48" t="str">
        <f>IF(COUNTIF(T689:AG689, "Rejected") &gt; 0, "Rejected", IF(COUNTIF(T689:AG689, "Under request") &gt; 0, "Under request", "Accepted"))</f>
        <v>Accepted</v>
      </c>
      <c r="AI689" s="21">
        <f>IF(T689="",0,IF(T689="Interdit",0,VLOOKUP(F689,'CODE H VS CODE ICPE'!$A$2:$E$80,5,FALSE)))</f>
        <v>199.99</v>
      </c>
      <c r="AJ689" s="21">
        <f>IF(U689="",0,IF(U689="Interdit",0,VLOOKUP(G689,'CODE H VS CODE ICPE'!$A$2:$E$80,5,FALSE)))</f>
        <v>0</v>
      </c>
      <c r="AK689" s="21">
        <f>IF(V689="",0,IF(V689="Interdit",0,VLOOKUP(H689,'CODE H VS CODE ICPE'!$A$2:$E$80,5,FALSE)))</f>
        <v>0</v>
      </c>
      <c r="AL689" s="21">
        <f>IF(W689="",0,IF(W689="Interdit",0,VLOOKUP(I689,'CODE H VS CODE ICPE'!$A$2:$E$80,5,FALSE)))</f>
        <v>19999.990000000002</v>
      </c>
      <c r="AM689" s="21">
        <f>IF(X689="",0,IF(X689="Interdit",0,VLOOKUP(J689,'CODE H VS CODE ICPE'!$A$2:$E$80,5,FALSE)))</f>
        <v>0</v>
      </c>
      <c r="AN689" s="21">
        <f>IF(Y689="",0,IF(Y689="Interdit",0,VLOOKUP(K689,'CODE H VS CODE ICPE'!$A$2:$E$80,5,FALSE)))</f>
        <v>99999.99</v>
      </c>
      <c r="AO689" s="21">
        <f>IF(Z689="",0,IF(Z689="Interdit",0,VLOOKUP(L689,'CODE H VS CODE ICPE'!$A$2:$E$80,5,FALSE)))</f>
        <v>99999.99</v>
      </c>
      <c r="AP689" s="21">
        <f>IF(AA689="",0,IF(AA689="Interdit",0,VLOOKUP(M689,'CODE H VS CODE ICPE'!$A$2:$E$80,5,FALSE)))</f>
        <v>0</v>
      </c>
      <c r="AQ689" s="21">
        <f>IF(AB689="",0,IF(AB689="Interdit",0,VLOOKUP(N689,'CODE H VS CODE ICPE'!$A$2:$E$80,5,FALSE)))</f>
        <v>0</v>
      </c>
      <c r="AR689" s="21">
        <f>IF(AC689="",0,IF(AC689="Interdit",0,VLOOKUP(O689,'CODE H VS CODE ICPE'!$A$2:$E$80,5,FALSE)))</f>
        <v>0</v>
      </c>
      <c r="AS689" s="21">
        <f>IF(AD689="",0,IF(AD689="Interdit",0,VLOOKUP(P689,'CODE H VS CODE ICPE'!$A$2:$E$80,5,FALSE)))</f>
        <v>0</v>
      </c>
      <c r="AT689" s="21">
        <f>IF(AE689="",0,IF(AE689="Interdit",0,VLOOKUP(Q689,'CODE H VS CODE ICPE'!$A$2:$E$80,5,FALSE)))</f>
        <v>0</v>
      </c>
      <c r="AU689" s="21">
        <f>IF(AF689="",0,IF(AF689="Interdit",0,VLOOKUP(R689,'CODE H VS CODE ICPE'!$A$2:$E$80,5,FALSE)))</f>
        <v>0</v>
      </c>
      <c r="AV689" s="21">
        <f>IF(AG689="",0,IF(AG689="Interdit",0,VLOOKUP(S689,'CODE H VS CODE ICPE'!$A$2:$E$80,5,FALSE)))</f>
        <v>0</v>
      </c>
      <c r="AW689" s="20" t="str">
        <f>ADDRESS(2,MATCH(MAX(AI689:AV689),AI689:AV689,0)+COLUMN(AI689)-1)</f>
        <v>$AN$2</v>
      </c>
      <c r="AX689" s="26">
        <f>IF(AH689="Interdit","",IF(AW689="$AI$2",AI689,IF(AW689="$AJ$2",AJ689,IF(AW689="$AK$2",AK689,IF(AW689="$AL$2",AL689,IF(AW689="$AM$2",AM689,IF(AW689="$AN$2",AN689,IF(AW689="$AO$2",AO689,IF(AW689="$AP$2",AP689,IF(AW689="$AQ$2",AQ689,IF(AW689="$AR$2",AR689,IF(AW689="$AS$2",AS689,IF(AW689="$AT$2",AT689,IF(AW689="$AU$2",AU689,IF(AW689="$AV$2",AV689,"")))))))))))))))</f>
        <v>99999.99</v>
      </c>
      <c r="AY689" s="20" t="str">
        <f>IF(AX689="","",IF(AW689="$AI$2",F689,IF(AW689="$AJ$2",G689,IF(AW689="$AK$2",H689,IF(AW689="$AL$2",I689,IF(AW689="$AM$2",J689,IF(AW689="$AN$2",K689,IF(AW689="$AO$2",L689,IF(AW689="$AP$2",M689,IF(AW689="$AQ$2",N689,IF(AW689="$AR$2",O689,IF(AW689="$AS$2",P689,IF(AW689="$AT$2",Q689,IF(AW689="$AU$2",R689,IF(AW689="$AV$2",S689,"")))))))))))))))</f>
        <v>H411</v>
      </c>
      <c r="AZ689" s="20">
        <f>IF(AY689="","",IF(AY689=0,"",VLOOKUP(AY689,'CODE H VS CODE ICPE'!$A$1:$E$80,3,FALSE)))</f>
        <v>4511</v>
      </c>
    </row>
    <row r="690" spans="1:52" ht="28.9" customHeight="1">
      <c r="A690" s="23">
        <v>1488</v>
      </c>
      <c r="B690" s="24" t="s">
        <v>1708</v>
      </c>
      <c r="C690" s="25" t="s">
        <v>467</v>
      </c>
      <c r="D690" s="24" t="s">
        <v>468</v>
      </c>
      <c r="E690" s="24" t="s">
        <v>1709</v>
      </c>
      <c r="F690" s="20" t="s">
        <v>74</v>
      </c>
      <c r="G690" s="20" t="s">
        <v>86</v>
      </c>
      <c r="H690" s="20" t="s">
        <v>98</v>
      </c>
      <c r="I690" s="20" t="s">
        <v>104</v>
      </c>
      <c r="J690" s="20" t="s">
        <v>114</v>
      </c>
      <c r="K690" s="20"/>
      <c r="L690" s="20"/>
      <c r="M690" s="20"/>
      <c r="N690" s="20"/>
      <c r="O690" s="20"/>
      <c r="P690" s="20"/>
      <c r="Q690" s="20"/>
      <c r="R690" s="20"/>
      <c r="S690" s="20"/>
      <c r="T690" s="20" t="str">
        <f>IFERROR(VLOOKUP(F690,'CODE H VS CODE ICPE'!$A$2:$D$80,4,FALSE),"")</f>
        <v>Autorisé</v>
      </c>
      <c r="U690" s="20" t="str">
        <f>IFERROR(VLOOKUP(G690,'CODE H VS CODE ICPE'!$A$2:$D$80,4,FALSE),"")</f>
        <v>Autorisé</v>
      </c>
      <c r="V690" s="20" t="str">
        <f>IFERROR(VLOOKUP(H690,'CODE H VS CODE ICPE'!$A$2:$D$80,4,FALSE),"")</f>
        <v>Demande d'autorisation</v>
      </c>
      <c r="W690" s="20" t="str">
        <f>IFERROR(VLOOKUP(I690,'CODE H VS CODE ICPE'!$A$2:$D$80,4,FALSE),"")</f>
        <v>Autorisé</v>
      </c>
      <c r="X690" s="20" t="str">
        <f>IFERROR(VLOOKUP(J690,'CODE H VS CODE ICPE'!$A$2:$D$80,4,FALSE),"")</f>
        <v>Autorisé</v>
      </c>
      <c r="Y690" s="20" t="str">
        <f>IFERROR(VLOOKUP(K690,'CODE H VS CODE ICPE'!$A$2:$D$80,4,FALSE),"")</f>
        <v/>
      </c>
      <c r="Z690" s="20" t="str">
        <f>IFERROR(VLOOKUP(L690,'CODE H VS CODE ICPE'!$A$2:$D$80,4,FALSE),"")</f>
        <v/>
      </c>
      <c r="AA690" s="20" t="str">
        <f>IFERROR(VLOOKUP(M690,'CODE H VS CODE ICPE'!$A$2:$D$80,4,FALSE),"")</f>
        <v/>
      </c>
      <c r="AB690" s="20" t="str">
        <f>IFERROR(VLOOKUP(N690,'CODE H VS CODE ICPE'!$A$2:$D$80,4,FALSE),"")</f>
        <v/>
      </c>
      <c r="AC690" s="20" t="str">
        <f>IFERROR(VLOOKUP(O690,'CODE H VS CODE ICPE'!$A$2:$D$80,4,FALSE),"")</f>
        <v/>
      </c>
      <c r="AD690" s="20" t="str">
        <f>IFERROR(VLOOKUP(P690,'CODE H VS CODE ICPE'!$A$2:$D$80,4,FALSE),"")</f>
        <v/>
      </c>
      <c r="AE690" s="20" t="str">
        <f>IFERROR(VLOOKUP(Q690,'CODE H VS CODE ICPE'!$A$2:$D$80,4,FALSE),"")</f>
        <v/>
      </c>
      <c r="AF690" s="20" t="str">
        <f>IFERROR(VLOOKUP(R690,'CODE H VS CODE ICPE'!$A$2:$D$80,4,FALSE),"")</f>
        <v/>
      </c>
      <c r="AG690" s="20" t="str">
        <f>IFERROR(VLOOKUP(S690,'CODE H VS CODE ICPE'!$A$2:$D$80,4,FALSE),"")</f>
        <v/>
      </c>
      <c r="AH690" s="48" t="s">
        <v>4628</v>
      </c>
      <c r="AI690" s="21">
        <f>IF(T690="",0,IF(T690="Interdit",0,VLOOKUP(F690,'CODE H VS CODE ICPE'!$A$2:$E$80,5,FALSE)))</f>
        <v>1999.99</v>
      </c>
      <c r="AJ690" s="21">
        <f>IF(U690="",0,IF(U690="Interdit",0,VLOOKUP(G690,'CODE H VS CODE ICPE'!$A$2:$E$80,5,FALSE)))</f>
        <v>99999.99</v>
      </c>
      <c r="AK690" s="21">
        <f>IF(V690="",0,IF(V690="Interdit",0,VLOOKUP(H690,'CODE H VS CODE ICPE'!$A$2:$E$80,5,FALSE)))</f>
        <v>19999.990000000002</v>
      </c>
      <c r="AL690" s="21">
        <f>IF(W690="",0,IF(W690="Interdit",0,VLOOKUP(I690,'CODE H VS CODE ICPE'!$A$2:$E$80,5,FALSE)))</f>
        <v>99999.99</v>
      </c>
      <c r="AM690" s="21">
        <f>IF(X690="",0,IF(X690="Interdit",0,VLOOKUP(J690,'CODE H VS CODE ICPE'!$A$2:$E$80,5,FALSE)))</f>
        <v>99999.99</v>
      </c>
      <c r="AN690" s="21">
        <f>IF(Y690="",0,IF(Y690="Interdit",0,VLOOKUP(K690,'CODE H VS CODE ICPE'!$A$2:$E$80,5,FALSE)))</f>
        <v>0</v>
      </c>
      <c r="AO690" s="21">
        <f>IF(Z690="",0,IF(Z690="Interdit",0,VLOOKUP(L690,'CODE H VS CODE ICPE'!$A$2:$E$80,5,FALSE)))</f>
        <v>0</v>
      </c>
      <c r="AP690" s="21">
        <f>IF(AA690="",0,IF(AA690="Interdit",0,VLOOKUP(M690,'CODE H VS CODE ICPE'!$A$2:$E$80,5,FALSE)))</f>
        <v>0</v>
      </c>
      <c r="AQ690" s="21">
        <f>IF(AB690="",0,IF(AB690="Interdit",0,VLOOKUP(N690,'CODE H VS CODE ICPE'!$A$2:$E$80,5,FALSE)))</f>
        <v>0</v>
      </c>
      <c r="AR690" s="21">
        <f>IF(AC690="",0,IF(AC690="Interdit",0,VLOOKUP(O690,'CODE H VS CODE ICPE'!$A$2:$E$80,5,FALSE)))</f>
        <v>0</v>
      </c>
      <c r="AS690" s="21">
        <f>IF(AD690="",0,IF(AD690="Interdit",0,VLOOKUP(P690,'CODE H VS CODE ICPE'!$A$2:$E$80,5,FALSE)))</f>
        <v>0</v>
      </c>
      <c r="AT690" s="21">
        <f>IF(AE690="",0,IF(AE690="Interdit",0,VLOOKUP(Q690,'CODE H VS CODE ICPE'!$A$2:$E$80,5,FALSE)))</f>
        <v>0</v>
      </c>
      <c r="AU690" s="21">
        <f>IF(AF690="",0,IF(AF690="Interdit",0,VLOOKUP(R690,'CODE H VS CODE ICPE'!$A$2:$E$80,5,FALSE)))</f>
        <v>0</v>
      </c>
      <c r="AV690" s="21">
        <f>IF(AG690="",0,IF(AG690="Interdit",0,VLOOKUP(S690,'CODE H VS CODE ICPE'!$A$2:$E$80,5,FALSE)))</f>
        <v>0</v>
      </c>
      <c r="AW690" s="20" t="str">
        <f t="shared" ref="AW690:AW692" si="125">ADDRESS(2,MATCH(MAX(AI690:AV690),AI690:AV690,0)+COLUMN(AI690)-1)</f>
        <v>$AJ$2</v>
      </c>
      <c r="AX690" s="26">
        <f t="shared" ref="AX690:AX692" si="126">IF(AH690="Interdit","",IF(AW690="$AI$2",AI690,IF(AW690="$AJ$2",AJ690,IF(AW690="$AK$2",AK690,IF(AW690="$AL$2",AL690,IF(AW690="$AM$2",AM690,IF(AW690="$AN$2",AN690,IF(AW690="$AO$2",AO690,IF(AW690="$AP$2",AP690,IF(AW690="$AQ$2",AQ690,IF(AW690="$AR$2",AR690,IF(AW690="$AS$2",AS690,IF(AW690="$AT$2",AT690,IF(AW690="$AU$2",AU690,IF(AW690="$AV$2",AV690,"")))))))))))))))</f>
        <v>99999.99</v>
      </c>
      <c r="AY690" s="20" t="str">
        <f t="shared" ref="AY690:AY692" si="127">IF(AX690="","",IF(AW690="$AI$2",F690,IF(AW690="$AJ$2",G690,IF(AW690="$AK$2",H690,IF(AW690="$AL$2",I690,IF(AW690="$AM$2",J690,IF(AW690="$AN$2",K690,IF(AW690="$AO$2",L690,IF(AW690="$AP$2",M690,IF(AW690="$AQ$2",N690,IF(AW690="$AR$2",O690,IF(AW690="$AS$2",P690,IF(AW690="$AT$2",Q690,IF(AW690="$AU$2",R690,IF(AW690="$AV$2",S690,"")))))))))))))))</f>
        <v>H302</v>
      </c>
      <c r="AZ690" s="20">
        <f>IF(AY690="","",IF(AY690=0,"",VLOOKUP(AY690,'CODE H VS CODE ICPE'!$A$1:$E$80,3,FALSE)))</f>
        <v>4511</v>
      </c>
    </row>
    <row r="691" spans="1:52" ht="28.9" customHeight="1">
      <c r="A691" s="23">
        <v>1489</v>
      </c>
      <c r="B691" s="24" t="s">
        <v>1710</v>
      </c>
      <c r="C691" s="25" t="s">
        <v>467</v>
      </c>
      <c r="D691" s="24" t="s">
        <v>468</v>
      </c>
      <c r="E691" s="24" t="s">
        <v>1711</v>
      </c>
      <c r="F691" s="20" t="s">
        <v>74</v>
      </c>
      <c r="G691" s="20" t="s">
        <v>86</v>
      </c>
      <c r="H691" s="20" t="s">
        <v>98</v>
      </c>
      <c r="I691" s="20" t="s">
        <v>104</v>
      </c>
      <c r="J691" s="20" t="s">
        <v>114</v>
      </c>
      <c r="K691" s="20"/>
      <c r="L691" s="20"/>
      <c r="M691" s="20"/>
      <c r="N691" s="20"/>
      <c r="O691" s="20"/>
      <c r="P691" s="20"/>
      <c r="Q691" s="20"/>
      <c r="R691" s="20"/>
      <c r="S691" s="20"/>
      <c r="T691" s="20" t="str">
        <f>IFERROR(VLOOKUP(F691,'CODE H VS CODE ICPE'!$A$2:$D$80,4,FALSE),"")</f>
        <v>Autorisé</v>
      </c>
      <c r="U691" s="20" t="str">
        <f>IFERROR(VLOOKUP(G691,'CODE H VS CODE ICPE'!$A$2:$D$80,4,FALSE),"")</f>
        <v>Autorisé</v>
      </c>
      <c r="V691" s="20" t="str">
        <f>IFERROR(VLOOKUP(H691,'CODE H VS CODE ICPE'!$A$2:$D$80,4,FALSE),"")</f>
        <v>Demande d'autorisation</v>
      </c>
      <c r="W691" s="20" t="str">
        <f>IFERROR(VLOOKUP(I691,'CODE H VS CODE ICPE'!$A$2:$D$80,4,FALSE),"")</f>
        <v>Autorisé</v>
      </c>
      <c r="X691" s="20" t="str">
        <f>IFERROR(VLOOKUP(J691,'CODE H VS CODE ICPE'!$A$2:$D$80,4,FALSE),"")</f>
        <v>Autorisé</v>
      </c>
      <c r="Y691" s="20" t="str">
        <f>IFERROR(VLOOKUP(K691,'CODE H VS CODE ICPE'!$A$2:$D$80,4,FALSE),"")</f>
        <v/>
      </c>
      <c r="Z691" s="20" t="str">
        <f>IFERROR(VLOOKUP(L691,'CODE H VS CODE ICPE'!$A$2:$D$80,4,FALSE),"")</f>
        <v/>
      </c>
      <c r="AA691" s="20" t="str">
        <f>IFERROR(VLOOKUP(M691,'CODE H VS CODE ICPE'!$A$2:$D$80,4,FALSE),"")</f>
        <v/>
      </c>
      <c r="AB691" s="20" t="str">
        <f>IFERROR(VLOOKUP(N691,'CODE H VS CODE ICPE'!$A$2:$D$80,4,FALSE),"")</f>
        <v/>
      </c>
      <c r="AC691" s="20" t="str">
        <f>IFERROR(VLOOKUP(O691,'CODE H VS CODE ICPE'!$A$2:$D$80,4,FALSE),"")</f>
        <v/>
      </c>
      <c r="AD691" s="20" t="str">
        <f>IFERROR(VLOOKUP(P691,'CODE H VS CODE ICPE'!$A$2:$D$80,4,FALSE),"")</f>
        <v/>
      </c>
      <c r="AE691" s="20" t="str">
        <f>IFERROR(VLOOKUP(Q691,'CODE H VS CODE ICPE'!$A$2:$D$80,4,FALSE),"")</f>
        <v/>
      </c>
      <c r="AF691" s="20" t="str">
        <f>IFERROR(VLOOKUP(R691,'CODE H VS CODE ICPE'!$A$2:$D$80,4,FALSE),"")</f>
        <v/>
      </c>
      <c r="AG691" s="20" t="str">
        <f>IFERROR(VLOOKUP(S691,'CODE H VS CODE ICPE'!$A$2:$D$80,4,FALSE),"")</f>
        <v/>
      </c>
      <c r="AH691" s="48" t="s">
        <v>4628</v>
      </c>
      <c r="AI691" s="21">
        <f>IF(T691="",0,IF(T691="Interdit",0,VLOOKUP(F691,'CODE H VS CODE ICPE'!$A$2:$E$80,5,FALSE)))</f>
        <v>1999.99</v>
      </c>
      <c r="AJ691" s="21">
        <f>IF(U691="",0,IF(U691="Interdit",0,VLOOKUP(G691,'CODE H VS CODE ICPE'!$A$2:$E$80,5,FALSE)))</f>
        <v>99999.99</v>
      </c>
      <c r="AK691" s="21">
        <f>IF(V691="",0,IF(V691="Interdit",0,VLOOKUP(H691,'CODE H VS CODE ICPE'!$A$2:$E$80,5,FALSE)))</f>
        <v>19999.990000000002</v>
      </c>
      <c r="AL691" s="21">
        <f>IF(W691="",0,IF(W691="Interdit",0,VLOOKUP(I691,'CODE H VS CODE ICPE'!$A$2:$E$80,5,FALSE)))</f>
        <v>99999.99</v>
      </c>
      <c r="AM691" s="21">
        <f>IF(X691="",0,IF(X691="Interdit",0,VLOOKUP(J691,'CODE H VS CODE ICPE'!$A$2:$E$80,5,FALSE)))</f>
        <v>99999.99</v>
      </c>
      <c r="AN691" s="21">
        <f>IF(Y691="",0,IF(Y691="Interdit",0,VLOOKUP(K691,'CODE H VS CODE ICPE'!$A$2:$E$80,5,FALSE)))</f>
        <v>0</v>
      </c>
      <c r="AO691" s="21">
        <f>IF(Z691="",0,IF(Z691="Interdit",0,VLOOKUP(L691,'CODE H VS CODE ICPE'!$A$2:$E$80,5,FALSE)))</f>
        <v>0</v>
      </c>
      <c r="AP691" s="21">
        <f>IF(AA691="",0,IF(AA691="Interdit",0,VLOOKUP(M691,'CODE H VS CODE ICPE'!$A$2:$E$80,5,FALSE)))</f>
        <v>0</v>
      </c>
      <c r="AQ691" s="21">
        <f>IF(AB691="",0,IF(AB691="Interdit",0,VLOOKUP(N691,'CODE H VS CODE ICPE'!$A$2:$E$80,5,FALSE)))</f>
        <v>0</v>
      </c>
      <c r="AR691" s="21">
        <f>IF(AC691="",0,IF(AC691="Interdit",0,VLOOKUP(O691,'CODE H VS CODE ICPE'!$A$2:$E$80,5,FALSE)))</f>
        <v>0</v>
      </c>
      <c r="AS691" s="21">
        <f>IF(AD691="",0,IF(AD691="Interdit",0,VLOOKUP(P691,'CODE H VS CODE ICPE'!$A$2:$E$80,5,FALSE)))</f>
        <v>0</v>
      </c>
      <c r="AT691" s="21">
        <f>IF(AE691="",0,IF(AE691="Interdit",0,VLOOKUP(Q691,'CODE H VS CODE ICPE'!$A$2:$E$80,5,FALSE)))</f>
        <v>0</v>
      </c>
      <c r="AU691" s="21">
        <f>IF(AF691="",0,IF(AF691="Interdit",0,VLOOKUP(R691,'CODE H VS CODE ICPE'!$A$2:$E$80,5,FALSE)))</f>
        <v>0</v>
      </c>
      <c r="AV691" s="21">
        <f>IF(AG691="",0,IF(AG691="Interdit",0,VLOOKUP(S691,'CODE H VS CODE ICPE'!$A$2:$E$80,5,FALSE)))</f>
        <v>0</v>
      </c>
      <c r="AW691" s="20" t="str">
        <f t="shared" si="125"/>
        <v>$AJ$2</v>
      </c>
      <c r="AX691" s="26">
        <f t="shared" si="126"/>
        <v>99999.99</v>
      </c>
      <c r="AY691" s="20" t="str">
        <f t="shared" si="127"/>
        <v>H302</v>
      </c>
      <c r="AZ691" s="20">
        <f>IF(AY691="","",IF(AY691=0,"",VLOOKUP(AY691,'CODE H VS CODE ICPE'!$A$1:$E$80,3,FALSE)))</f>
        <v>4511</v>
      </c>
    </row>
    <row r="692" spans="1:52" ht="28.9" customHeight="1">
      <c r="A692" s="23">
        <v>1491</v>
      </c>
      <c r="B692" s="24" t="s">
        <v>1712</v>
      </c>
      <c r="C692" s="25" t="s">
        <v>467</v>
      </c>
      <c r="D692" s="24" t="s">
        <v>468</v>
      </c>
      <c r="E692" s="24" t="s">
        <v>1713</v>
      </c>
      <c r="F692" s="20" t="s">
        <v>74</v>
      </c>
      <c r="G692" s="20" t="s">
        <v>86</v>
      </c>
      <c r="H692" s="20" t="s">
        <v>96</v>
      </c>
      <c r="I692" s="20" t="s">
        <v>102</v>
      </c>
      <c r="J692" s="20" t="s">
        <v>114</v>
      </c>
      <c r="K692" s="20"/>
      <c r="L692" s="20"/>
      <c r="M692" s="20"/>
      <c r="N692" s="20"/>
      <c r="O692" s="20"/>
      <c r="P692" s="20"/>
      <c r="Q692" s="20"/>
      <c r="R692" s="20"/>
      <c r="S692" s="20"/>
      <c r="T692" s="20" t="str">
        <f>IFERROR(VLOOKUP(F692,'CODE H VS CODE ICPE'!$A$2:$D$80,4,FALSE),"")</f>
        <v>Autorisé</v>
      </c>
      <c r="U692" s="20" t="str">
        <f>IFERROR(VLOOKUP(G692,'CODE H VS CODE ICPE'!$A$2:$D$80,4,FALSE),"")</f>
        <v>Autorisé</v>
      </c>
      <c r="V692" s="20" t="str">
        <f>IFERROR(VLOOKUP(H692,'CODE H VS CODE ICPE'!$A$2:$D$80,4,FALSE),"")</f>
        <v>Autorisé</v>
      </c>
      <c r="W692" s="20" t="str">
        <f>IFERROR(VLOOKUP(I692,'CODE H VS CODE ICPE'!$A$2:$D$80,4,FALSE),"")</f>
        <v>Demande d'autorisation</v>
      </c>
      <c r="X692" s="20" t="str">
        <f>IFERROR(VLOOKUP(J692,'CODE H VS CODE ICPE'!$A$2:$D$80,4,FALSE),"")</f>
        <v>Autorisé</v>
      </c>
      <c r="Y692" s="20" t="str">
        <f>IFERROR(VLOOKUP(K692,'CODE H VS CODE ICPE'!$A$2:$D$80,4,FALSE),"")</f>
        <v/>
      </c>
      <c r="Z692" s="20" t="str">
        <f>IFERROR(VLOOKUP(L692,'CODE H VS CODE ICPE'!$A$2:$D$80,4,FALSE),"")</f>
        <v/>
      </c>
      <c r="AA692" s="20" t="str">
        <f>IFERROR(VLOOKUP(M692,'CODE H VS CODE ICPE'!$A$2:$D$80,4,FALSE),"")</f>
        <v/>
      </c>
      <c r="AB692" s="20" t="str">
        <f>IFERROR(VLOOKUP(N692,'CODE H VS CODE ICPE'!$A$2:$D$80,4,FALSE),"")</f>
        <v/>
      </c>
      <c r="AC692" s="20" t="str">
        <f>IFERROR(VLOOKUP(O692,'CODE H VS CODE ICPE'!$A$2:$D$80,4,FALSE),"")</f>
        <v/>
      </c>
      <c r="AD692" s="20" t="str">
        <f>IFERROR(VLOOKUP(P692,'CODE H VS CODE ICPE'!$A$2:$D$80,4,FALSE),"")</f>
        <v/>
      </c>
      <c r="AE692" s="20" t="str">
        <f>IFERROR(VLOOKUP(Q692,'CODE H VS CODE ICPE'!$A$2:$D$80,4,FALSE),"")</f>
        <v/>
      </c>
      <c r="AF692" s="20" t="str">
        <f>IFERROR(VLOOKUP(R692,'CODE H VS CODE ICPE'!$A$2:$D$80,4,FALSE),"")</f>
        <v/>
      </c>
      <c r="AG692" s="20" t="str">
        <f>IFERROR(VLOOKUP(S692,'CODE H VS CODE ICPE'!$A$2:$D$80,4,FALSE),"")</f>
        <v/>
      </c>
      <c r="AH692" s="48" t="s">
        <v>4628</v>
      </c>
      <c r="AI692" s="21">
        <f>IF(T692="",0,IF(T692="Interdit",0,VLOOKUP(F692,'CODE H VS CODE ICPE'!$A$2:$E$80,5,FALSE)))</f>
        <v>1999.99</v>
      </c>
      <c r="AJ692" s="21">
        <f>IF(U692="",0,IF(U692="Interdit",0,VLOOKUP(G692,'CODE H VS CODE ICPE'!$A$2:$E$80,5,FALSE)))</f>
        <v>99999.99</v>
      </c>
      <c r="AK692" s="21">
        <f>IF(V692="",0,IF(V692="Interdit",0,VLOOKUP(H692,'CODE H VS CODE ICPE'!$A$2:$E$80,5,FALSE)))</f>
        <v>149999.99</v>
      </c>
      <c r="AL692" s="21">
        <f>IF(W692="",0,IF(W692="Interdit",0,VLOOKUP(I692,'CODE H VS CODE ICPE'!$A$2:$E$80,5,FALSE)))</f>
        <v>19999.990000000002</v>
      </c>
      <c r="AM692" s="21">
        <f>IF(X692="",0,IF(X692="Interdit",0,VLOOKUP(J692,'CODE H VS CODE ICPE'!$A$2:$E$80,5,FALSE)))</f>
        <v>99999.99</v>
      </c>
      <c r="AN692" s="21">
        <f>IF(Y692="",0,IF(Y692="Interdit",0,VLOOKUP(K692,'CODE H VS CODE ICPE'!$A$2:$E$80,5,FALSE)))</f>
        <v>0</v>
      </c>
      <c r="AO692" s="21">
        <f>IF(Z692="",0,IF(Z692="Interdit",0,VLOOKUP(L692,'CODE H VS CODE ICPE'!$A$2:$E$80,5,FALSE)))</f>
        <v>0</v>
      </c>
      <c r="AP692" s="21">
        <f>IF(AA692="",0,IF(AA692="Interdit",0,VLOOKUP(M692,'CODE H VS CODE ICPE'!$A$2:$E$80,5,FALSE)))</f>
        <v>0</v>
      </c>
      <c r="AQ692" s="21">
        <f>IF(AB692="",0,IF(AB692="Interdit",0,VLOOKUP(N692,'CODE H VS CODE ICPE'!$A$2:$E$80,5,FALSE)))</f>
        <v>0</v>
      </c>
      <c r="AR692" s="21">
        <f>IF(AC692="",0,IF(AC692="Interdit",0,VLOOKUP(O692,'CODE H VS CODE ICPE'!$A$2:$E$80,5,FALSE)))</f>
        <v>0</v>
      </c>
      <c r="AS692" s="21">
        <f>IF(AD692="",0,IF(AD692="Interdit",0,VLOOKUP(P692,'CODE H VS CODE ICPE'!$A$2:$E$80,5,FALSE)))</f>
        <v>0</v>
      </c>
      <c r="AT692" s="21">
        <f>IF(AE692="",0,IF(AE692="Interdit",0,VLOOKUP(Q692,'CODE H VS CODE ICPE'!$A$2:$E$80,5,FALSE)))</f>
        <v>0</v>
      </c>
      <c r="AU692" s="21">
        <f>IF(AF692="",0,IF(AF692="Interdit",0,VLOOKUP(R692,'CODE H VS CODE ICPE'!$A$2:$E$80,5,FALSE)))</f>
        <v>0</v>
      </c>
      <c r="AV692" s="21">
        <f>IF(AG692="",0,IF(AG692="Interdit",0,VLOOKUP(S692,'CODE H VS CODE ICPE'!$A$2:$E$80,5,FALSE)))</f>
        <v>0</v>
      </c>
      <c r="AW692" s="20" t="str">
        <f t="shared" si="125"/>
        <v>$AK$2</v>
      </c>
      <c r="AX692" s="26">
        <f t="shared" si="126"/>
        <v>149999.99</v>
      </c>
      <c r="AY692" s="20" t="str">
        <f t="shared" si="127"/>
        <v>H314</v>
      </c>
      <c r="AZ692" s="20">
        <f>IF(AY692="","",IF(AY692=0,"",VLOOKUP(AY692,'CODE H VS CODE ICPE'!$A$1:$E$80,3,FALSE)))</f>
        <v>4320</v>
      </c>
    </row>
    <row r="693" spans="1:52" ht="28.9" customHeight="1">
      <c r="A693" s="23">
        <v>1565</v>
      </c>
      <c r="B693" s="24" t="s">
        <v>1714</v>
      </c>
      <c r="C693" s="25" t="s">
        <v>222</v>
      </c>
      <c r="D693" s="24" t="s">
        <v>482</v>
      </c>
      <c r="E693" s="24" t="s">
        <v>1715</v>
      </c>
      <c r="F693" s="20" t="s">
        <v>82</v>
      </c>
      <c r="G693" s="20" t="s">
        <v>90</v>
      </c>
      <c r="H693" s="20" t="s">
        <v>106</v>
      </c>
      <c r="I693" s="20" t="s">
        <v>154</v>
      </c>
      <c r="J693" s="20"/>
      <c r="K693" s="20"/>
      <c r="L693" s="20"/>
      <c r="M693" s="20"/>
      <c r="N693" s="20"/>
      <c r="O693" s="20"/>
      <c r="P693" s="20"/>
      <c r="Q693" s="20"/>
      <c r="R693" s="20"/>
      <c r="S693" s="20"/>
      <c r="T693" s="20" t="str">
        <f>IFERROR(VLOOKUP(F693,'CODE H VS CODE ICPE'!$A$2:$D$80,4,FALSE),"")</f>
        <v>Demande d'autorisation</v>
      </c>
      <c r="U693" s="20" t="str">
        <f>IFERROR(VLOOKUP(G693,'CODE H VS CODE ICPE'!$A$2:$D$80,4,FALSE),"")</f>
        <v>Interdit</v>
      </c>
      <c r="V693" s="20" t="str">
        <f>IFERROR(VLOOKUP(H693,'CODE H VS CODE ICPE'!$A$2:$D$80,4,FALSE),"")</f>
        <v>Interdit</v>
      </c>
      <c r="W693" s="20" t="str">
        <f>IFERROR(VLOOKUP(I693,'CODE H VS CODE ICPE'!$A$2:$D$80,4,FALSE),"")</f>
        <v>Interdit</v>
      </c>
      <c r="X693" s="20" t="str">
        <f>IFERROR(VLOOKUP(J693,'CODE H VS CODE ICPE'!$A$2:$D$80,4,FALSE),"")</f>
        <v/>
      </c>
      <c r="Y693" s="20" t="str">
        <f>IFERROR(VLOOKUP(K693,'CODE H VS CODE ICPE'!$A$2:$D$80,4,FALSE),"")</f>
        <v/>
      </c>
      <c r="Z693" s="20" t="str">
        <f>IFERROR(VLOOKUP(L693,'CODE H VS CODE ICPE'!$A$2:$D$80,4,FALSE),"")</f>
        <v/>
      </c>
      <c r="AA693" s="20" t="str">
        <f>IFERROR(VLOOKUP(M693,'CODE H VS CODE ICPE'!$A$2:$D$80,4,FALSE),"")</f>
        <v/>
      </c>
      <c r="AB693" s="20" t="str">
        <f>IFERROR(VLOOKUP(N693,'CODE H VS CODE ICPE'!$A$2:$D$80,4,FALSE),"")</f>
        <v/>
      </c>
      <c r="AC693" s="20" t="str">
        <f>IFERROR(VLOOKUP(O693,'CODE H VS CODE ICPE'!$A$2:$D$80,4,FALSE),"")</f>
        <v/>
      </c>
      <c r="AD693" s="20" t="str">
        <f>IFERROR(VLOOKUP(P693,'CODE H VS CODE ICPE'!$A$2:$D$80,4,FALSE),"")</f>
        <v/>
      </c>
      <c r="AE693" s="20" t="str">
        <f>IFERROR(VLOOKUP(Q693,'CODE H VS CODE ICPE'!$A$2:$D$80,4,FALSE),"")</f>
        <v/>
      </c>
      <c r="AF693" s="20" t="str">
        <f>IFERROR(VLOOKUP(R693,'CODE H VS CODE ICPE'!$A$2:$D$80,4,FALSE),"")</f>
        <v/>
      </c>
      <c r="AG693" s="20" t="str">
        <f>IFERROR(VLOOKUP(S693,'CODE H VS CODE ICPE'!$A$2:$D$80,4,FALSE),"")</f>
        <v/>
      </c>
      <c r="AH693" s="48" t="str">
        <f>IF(COUNTIF(T693:AG693, "Rejected") &gt; 0, "Rejected", IF(COUNTIF(T693:AG693, "Under request") &gt; 0, "Under request", "Accepted"))</f>
        <v>Accepted</v>
      </c>
      <c r="AI693" s="21">
        <f>IF(T693="",0,IF(T693="Interdit",0,VLOOKUP(F693,'CODE H VS CODE ICPE'!$A$2:$E$80,5,FALSE)))</f>
        <v>199.99</v>
      </c>
      <c r="AJ693" s="21">
        <f>IF(U693="",0,IF(U693="Interdit",0,VLOOKUP(G693,'CODE H VS CODE ICPE'!$A$2:$E$80,5,FALSE)))</f>
        <v>0</v>
      </c>
      <c r="AK693" s="21">
        <f>IF(V693="",0,IF(V693="Interdit",0,VLOOKUP(H693,'CODE H VS CODE ICPE'!$A$2:$E$80,5,FALSE)))</f>
        <v>0</v>
      </c>
      <c r="AL693" s="21">
        <f>IF(W693="",0,IF(W693="Interdit",0,VLOOKUP(I693,'CODE H VS CODE ICPE'!$A$2:$E$80,5,FALSE)))</f>
        <v>0</v>
      </c>
      <c r="AM693" s="21">
        <f>IF(X693="",0,IF(X693="Interdit",0,VLOOKUP(J693,'CODE H VS CODE ICPE'!$A$2:$E$80,5,FALSE)))</f>
        <v>0</v>
      </c>
      <c r="AN693" s="21">
        <f>IF(Y693="",0,IF(Y693="Interdit",0,VLOOKUP(K693,'CODE H VS CODE ICPE'!$A$2:$E$80,5,FALSE)))</f>
        <v>0</v>
      </c>
      <c r="AO693" s="21">
        <f>IF(Z693="",0,IF(Z693="Interdit",0,VLOOKUP(L693,'CODE H VS CODE ICPE'!$A$2:$E$80,5,FALSE)))</f>
        <v>0</v>
      </c>
      <c r="AP693" s="21">
        <f>IF(AA693="",0,IF(AA693="Interdit",0,VLOOKUP(M693,'CODE H VS CODE ICPE'!$A$2:$E$80,5,FALSE)))</f>
        <v>0</v>
      </c>
      <c r="AQ693" s="21">
        <f>IF(AB693="",0,IF(AB693="Interdit",0,VLOOKUP(N693,'CODE H VS CODE ICPE'!$A$2:$E$80,5,FALSE)))</f>
        <v>0</v>
      </c>
      <c r="AR693" s="21">
        <f>IF(AC693="",0,IF(AC693="Interdit",0,VLOOKUP(O693,'CODE H VS CODE ICPE'!$A$2:$E$80,5,FALSE)))</f>
        <v>0</v>
      </c>
      <c r="AS693" s="21">
        <f>IF(AD693="",0,IF(AD693="Interdit",0,VLOOKUP(P693,'CODE H VS CODE ICPE'!$A$2:$E$80,5,FALSE)))</f>
        <v>0</v>
      </c>
      <c r="AT693" s="21">
        <f>IF(AE693="",0,IF(AE693="Interdit",0,VLOOKUP(Q693,'CODE H VS CODE ICPE'!$A$2:$E$80,5,FALSE)))</f>
        <v>0</v>
      </c>
      <c r="AU693" s="21">
        <f>IF(AF693="",0,IF(AF693="Interdit",0,VLOOKUP(R693,'CODE H VS CODE ICPE'!$A$2:$E$80,5,FALSE)))</f>
        <v>0</v>
      </c>
      <c r="AV693" s="21">
        <f>IF(AG693="",0,IF(AG693="Interdit",0,VLOOKUP(S693,'CODE H VS CODE ICPE'!$A$2:$E$80,5,FALSE)))</f>
        <v>0</v>
      </c>
      <c r="AW693" s="20" t="str">
        <f>ADDRESS(2,MATCH(MAX(AI693:AV693),AI693:AV693,0)+COLUMN(AI693)-1)</f>
        <v>$AI$2</v>
      </c>
      <c r="AX693" s="26">
        <f>IF(AH693="Interdit","",IF(AW693="$AI$2",AI693,IF(AW693="$AJ$2",AJ693,IF(AW693="$AK$2",AK693,IF(AW693="$AL$2",AL693,IF(AW693="$AM$2",AM693,IF(AW693="$AN$2",AN693,IF(AW693="$AO$2",AO693,IF(AW693="$AP$2",AP693,IF(AW693="$AQ$2",AQ693,IF(AW693="$AR$2",AR693,IF(AW693="$AS$2",AS693,IF(AW693="$AT$2",AT693,IF(AW693="$AU$2",AU693,IF(AW693="$AV$2",AV693,"")))))))))))))))</f>
        <v>199.99</v>
      </c>
      <c r="AY693" s="20" t="str">
        <f>IF(AX693="","",IF(AW693="$AI$2",F693,IF(AW693="$AJ$2",G693,IF(AW693="$AK$2",H693,IF(AW693="$AL$2",I693,IF(AW693="$AM$2",J693,IF(AW693="$AN$2",K693,IF(AW693="$AO$2",L693,IF(AW693="$AP$2",M693,IF(AW693="$AQ$2",N693,IF(AW693="$AR$2",O693,IF(AW693="$AS$2",P693,IF(AW693="$AT$2",Q693,IF(AW693="$AU$2",R693,IF(AW693="$AV$2",S693,"")))))))))))))))</f>
        <v>H300</v>
      </c>
      <c r="AZ693" s="20">
        <f>IF(AY693="","",IF(AY693=0,"",VLOOKUP(AY693,'CODE H VS CODE ICPE'!$A$1:$E$80,3,FALSE)))</f>
        <v>4110</v>
      </c>
    </row>
    <row r="694" spans="1:52" ht="28.9" customHeight="1">
      <c r="A694" s="23">
        <v>1492</v>
      </c>
      <c r="B694" s="24" t="s">
        <v>1716</v>
      </c>
      <c r="C694" s="25" t="s">
        <v>467</v>
      </c>
      <c r="D694" s="24" t="s">
        <v>468</v>
      </c>
      <c r="E694" s="24" t="s">
        <v>1717</v>
      </c>
      <c r="F694" s="20" t="s">
        <v>74</v>
      </c>
      <c r="G694" s="20" t="s">
        <v>86</v>
      </c>
      <c r="H694" s="20" t="s">
        <v>98</v>
      </c>
      <c r="I694" s="20" t="s">
        <v>104</v>
      </c>
      <c r="J694" s="20" t="s">
        <v>114</v>
      </c>
      <c r="K694" s="20"/>
      <c r="L694" s="20"/>
      <c r="M694" s="20"/>
      <c r="N694" s="20"/>
      <c r="O694" s="20"/>
      <c r="P694" s="20"/>
      <c r="Q694" s="20"/>
      <c r="R694" s="20"/>
      <c r="S694" s="20"/>
      <c r="T694" s="20" t="str">
        <f>IFERROR(VLOOKUP(F694,'CODE H VS CODE ICPE'!$A$2:$D$80,4,FALSE),"")</f>
        <v>Autorisé</v>
      </c>
      <c r="U694" s="20" t="str">
        <f>IFERROR(VLOOKUP(G694,'CODE H VS CODE ICPE'!$A$2:$D$80,4,FALSE),"")</f>
        <v>Autorisé</v>
      </c>
      <c r="V694" s="20" t="str">
        <f>IFERROR(VLOOKUP(H694,'CODE H VS CODE ICPE'!$A$2:$D$80,4,FALSE),"")</f>
        <v>Demande d'autorisation</v>
      </c>
      <c r="W694" s="20" t="str">
        <f>IFERROR(VLOOKUP(I694,'CODE H VS CODE ICPE'!$A$2:$D$80,4,FALSE),"")</f>
        <v>Autorisé</v>
      </c>
      <c r="X694" s="20" t="str">
        <f>IFERROR(VLOOKUP(J694,'CODE H VS CODE ICPE'!$A$2:$D$80,4,FALSE),"")</f>
        <v>Autorisé</v>
      </c>
      <c r="Y694" s="20" t="str">
        <f>IFERROR(VLOOKUP(K694,'CODE H VS CODE ICPE'!$A$2:$D$80,4,FALSE),"")</f>
        <v/>
      </c>
      <c r="Z694" s="20" t="str">
        <f>IFERROR(VLOOKUP(L694,'CODE H VS CODE ICPE'!$A$2:$D$80,4,FALSE),"")</f>
        <v/>
      </c>
      <c r="AA694" s="20" t="str">
        <f>IFERROR(VLOOKUP(M694,'CODE H VS CODE ICPE'!$A$2:$D$80,4,FALSE),"")</f>
        <v/>
      </c>
      <c r="AB694" s="20" t="str">
        <f>IFERROR(VLOOKUP(N694,'CODE H VS CODE ICPE'!$A$2:$D$80,4,FALSE),"")</f>
        <v/>
      </c>
      <c r="AC694" s="20" t="str">
        <f>IFERROR(VLOOKUP(O694,'CODE H VS CODE ICPE'!$A$2:$D$80,4,FALSE),"")</f>
        <v/>
      </c>
      <c r="AD694" s="20" t="str">
        <f>IFERROR(VLOOKUP(P694,'CODE H VS CODE ICPE'!$A$2:$D$80,4,FALSE),"")</f>
        <v/>
      </c>
      <c r="AE694" s="20" t="str">
        <f>IFERROR(VLOOKUP(Q694,'CODE H VS CODE ICPE'!$A$2:$D$80,4,FALSE),"")</f>
        <v/>
      </c>
      <c r="AF694" s="20" t="str">
        <f>IFERROR(VLOOKUP(R694,'CODE H VS CODE ICPE'!$A$2:$D$80,4,FALSE),"")</f>
        <v/>
      </c>
      <c r="AG694" s="20" t="str">
        <f>IFERROR(VLOOKUP(S694,'CODE H VS CODE ICPE'!$A$2:$D$80,4,FALSE),"")</f>
        <v/>
      </c>
      <c r="AH694" s="48" t="s">
        <v>4628</v>
      </c>
      <c r="AI694" s="21">
        <f>IF(T694="",0,IF(T694="Interdit",0,VLOOKUP(F694,'CODE H VS CODE ICPE'!$A$2:$E$80,5,FALSE)))</f>
        <v>1999.99</v>
      </c>
      <c r="AJ694" s="21">
        <f>IF(U694="",0,IF(U694="Interdit",0,VLOOKUP(G694,'CODE H VS CODE ICPE'!$A$2:$E$80,5,FALSE)))</f>
        <v>99999.99</v>
      </c>
      <c r="AK694" s="21">
        <f>IF(V694="",0,IF(V694="Interdit",0,VLOOKUP(H694,'CODE H VS CODE ICPE'!$A$2:$E$80,5,FALSE)))</f>
        <v>19999.990000000002</v>
      </c>
      <c r="AL694" s="21">
        <f>IF(W694="",0,IF(W694="Interdit",0,VLOOKUP(I694,'CODE H VS CODE ICPE'!$A$2:$E$80,5,FALSE)))</f>
        <v>99999.99</v>
      </c>
      <c r="AM694" s="21">
        <f>IF(X694="",0,IF(X694="Interdit",0,VLOOKUP(J694,'CODE H VS CODE ICPE'!$A$2:$E$80,5,FALSE)))</f>
        <v>99999.99</v>
      </c>
      <c r="AN694" s="21">
        <f>IF(Y694="",0,IF(Y694="Interdit",0,VLOOKUP(K694,'CODE H VS CODE ICPE'!$A$2:$E$80,5,FALSE)))</f>
        <v>0</v>
      </c>
      <c r="AO694" s="21">
        <f>IF(Z694="",0,IF(Z694="Interdit",0,VLOOKUP(L694,'CODE H VS CODE ICPE'!$A$2:$E$80,5,FALSE)))</f>
        <v>0</v>
      </c>
      <c r="AP694" s="21">
        <f>IF(AA694="",0,IF(AA694="Interdit",0,VLOOKUP(M694,'CODE H VS CODE ICPE'!$A$2:$E$80,5,FALSE)))</f>
        <v>0</v>
      </c>
      <c r="AQ694" s="21">
        <f>IF(AB694="",0,IF(AB694="Interdit",0,VLOOKUP(N694,'CODE H VS CODE ICPE'!$A$2:$E$80,5,FALSE)))</f>
        <v>0</v>
      </c>
      <c r="AR694" s="21">
        <f>IF(AC694="",0,IF(AC694="Interdit",0,VLOOKUP(O694,'CODE H VS CODE ICPE'!$A$2:$E$80,5,FALSE)))</f>
        <v>0</v>
      </c>
      <c r="AS694" s="21">
        <f>IF(AD694="",0,IF(AD694="Interdit",0,VLOOKUP(P694,'CODE H VS CODE ICPE'!$A$2:$E$80,5,FALSE)))</f>
        <v>0</v>
      </c>
      <c r="AT694" s="21">
        <f>IF(AE694="",0,IF(AE694="Interdit",0,VLOOKUP(Q694,'CODE H VS CODE ICPE'!$A$2:$E$80,5,FALSE)))</f>
        <v>0</v>
      </c>
      <c r="AU694" s="21">
        <f>IF(AF694="",0,IF(AF694="Interdit",0,VLOOKUP(R694,'CODE H VS CODE ICPE'!$A$2:$E$80,5,FALSE)))</f>
        <v>0</v>
      </c>
      <c r="AV694" s="21">
        <f>IF(AG694="",0,IF(AG694="Interdit",0,VLOOKUP(S694,'CODE H VS CODE ICPE'!$A$2:$E$80,5,FALSE)))</f>
        <v>0</v>
      </c>
      <c r="AW694" s="20" t="str">
        <f t="shared" ref="AW694:AW699" si="128">ADDRESS(2,MATCH(MAX(AI694:AV694),AI694:AV694,0)+COLUMN(AI694)-1)</f>
        <v>$AJ$2</v>
      </c>
      <c r="AX694" s="26">
        <f t="shared" ref="AX694:AX699" si="129">IF(AH694="Interdit","",IF(AW694="$AI$2",AI694,IF(AW694="$AJ$2",AJ694,IF(AW694="$AK$2",AK694,IF(AW694="$AL$2",AL694,IF(AW694="$AM$2",AM694,IF(AW694="$AN$2",AN694,IF(AW694="$AO$2",AO694,IF(AW694="$AP$2",AP694,IF(AW694="$AQ$2",AQ694,IF(AW694="$AR$2",AR694,IF(AW694="$AS$2",AS694,IF(AW694="$AT$2",AT694,IF(AW694="$AU$2",AU694,IF(AW694="$AV$2",AV694,"")))))))))))))))</f>
        <v>99999.99</v>
      </c>
      <c r="AY694" s="20" t="str">
        <f t="shared" ref="AY694:AY699" si="130">IF(AX694="","",IF(AW694="$AI$2",F694,IF(AW694="$AJ$2",G694,IF(AW694="$AK$2",H694,IF(AW694="$AL$2",I694,IF(AW694="$AM$2",J694,IF(AW694="$AN$2",K694,IF(AW694="$AO$2",L694,IF(AW694="$AP$2",M694,IF(AW694="$AQ$2",N694,IF(AW694="$AR$2",O694,IF(AW694="$AS$2",P694,IF(AW694="$AT$2",Q694,IF(AW694="$AU$2",R694,IF(AW694="$AV$2",S694,"")))))))))))))))</f>
        <v>H302</v>
      </c>
      <c r="AZ694" s="20">
        <f>IF(AY694="","",IF(AY694=0,"",VLOOKUP(AY694,'CODE H VS CODE ICPE'!$A$1:$E$80,3,FALSE)))</f>
        <v>4511</v>
      </c>
    </row>
    <row r="695" spans="1:52" ht="28.9" customHeight="1">
      <c r="A695" s="23">
        <v>1493</v>
      </c>
      <c r="B695" s="24" t="s">
        <v>1718</v>
      </c>
      <c r="C695" s="25" t="s">
        <v>467</v>
      </c>
      <c r="D695" s="24" t="s">
        <v>468</v>
      </c>
      <c r="E695" s="24" t="s">
        <v>1719</v>
      </c>
      <c r="F695" s="20" t="s">
        <v>74</v>
      </c>
      <c r="G695" s="20" t="s">
        <v>96</v>
      </c>
      <c r="H695" s="20" t="s">
        <v>102</v>
      </c>
      <c r="I695" s="20"/>
      <c r="J695" s="20"/>
      <c r="K695" s="20"/>
      <c r="L695" s="20"/>
      <c r="M695" s="20"/>
      <c r="N695" s="20"/>
      <c r="O695" s="20"/>
      <c r="P695" s="20"/>
      <c r="Q695" s="20"/>
      <c r="R695" s="20"/>
      <c r="S695" s="20"/>
      <c r="T695" s="20" t="str">
        <f>IFERROR(VLOOKUP(F695,'CODE H VS CODE ICPE'!$A$2:$D$80,4,FALSE),"")</f>
        <v>Autorisé</v>
      </c>
      <c r="U695" s="20" t="str">
        <f>IFERROR(VLOOKUP(G695,'CODE H VS CODE ICPE'!$A$2:$D$80,4,FALSE),"")</f>
        <v>Autorisé</v>
      </c>
      <c r="V695" s="20" t="str">
        <f>IFERROR(VLOOKUP(H695,'CODE H VS CODE ICPE'!$A$2:$D$80,4,FALSE),"")</f>
        <v>Demande d'autorisation</v>
      </c>
      <c r="W695" s="20" t="str">
        <f>IFERROR(VLOOKUP(I695,'CODE H VS CODE ICPE'!$A$2:$D$80,4,FALSE),"")</f>
        <v/>
      </c>
      <c r="X695" s="20" t="str">
        <f>IFERROR(VLOOKUP(J695,'CODE H VS CODE ICPE'!$A$2:$D$80,4,FALSE),"")</f>
        <v/>
      </c>
      <c r="Y695" s="20" t="str">
        <f>IFERROR(VLOOKUP(K695,'CODE H VS CODE ICPE'!$A$2:$D$80,4,FALSE),"")</f>
        <v/>
      </c>
      <c r="Z695" s="20" t="str">
        <f>IFERROR(VLOOKUP(L695,'CODE H VS CODE ICPE'!$A$2:$D$80,4,FALSE),"")</f>
        <v/>
      </c>
      <c r="AA695" s="20" t="str">
        <f>IFERROR(VLOOKUP(M695,'CODE H VS CODE ICPE'!$A$2:$D$80,4,FALSE),"")</f>
        <v/>
      </c>
      <c r="AB695" s="20" t="str">
        <f>IFERROR(VLOOKUP(N695,'CODE H VS CODE ICPE'!$A$2:$D$80,4,FALSE),"")</f>
        <v/>
      </c>
      <c r="AC695" s="20" t="str">
        <f>IFERROR(VLOOKUP(O695,'CODE H VS CODE ICPE'!$A$2:$D$80,4,FALSE),"")</f>
        <v/>
      </c>
      <c r="AD695" s="20" t="str">
        <f>IFERROR(VLOOKUP(P695,'CODE H VS CODE ICPE'!$A$2:$D$80,4,FALSE),"")</f>
        <v/>
      </c>
      <c r="AE695" s="20" t="str">
        <f>IFERROR(VLOOKUP(Q695,'CODE H VS CODE ICPE'!$A$2:$D$80,4,FALSE),"")</f>
        <v/>
      </c>
      <c r="AF695" s="20" t="str">
        <f>IFERROR(VLOOKUP(R695,'CODE H VS CODE ICPE'!$A$2:$D$80,4,FALSE),"")</f>
        <v/>
      </c>
      <c r="AG695" s="20" t="str">
        <f>IFERROR(VLOOKUP(S695,'CODE H VS CODE ICPE'!$A$2:$D$80,4,FALSE),"")</f>
        <v/>
      </c>
      <c r="AH695" s="48" t="s">
        <v>4628</v>
      </c>
      <c r="AI695" s="21">
        <f>IF(T695="",0,IF(T695="Interdit",0,VLOOKUP(F695,'CODE H VS CODE ICPE'!$A$2:$E$80,5,FALSE)))</f>
        <v>1999.99</v>
      </c>
      <c r="AJ695" s="21">
        <f>IF(U695="",0,IF(U695="Interdit",0,VLOOKUP(G695,'CODE H VS CODE ICPE'!$A$2:$E$80,5,FALSE)))</f>
        <v>149999.99</v>
      </c>
      <c r="AK695" s="21">
        <f>IF(V695="",0,IF(V695="Interdit",0,VLOOKUP(H695,'CODE H VS CODE ICPE'!$A$2:$E$80,5,FALSE)))</f>
        <v>19999.990000000002</v>
      </c>
      <c r="AL695" s="21">
        <f>IF(W695="",0,IF(W695="Interdit",0,VLOOKUP(I695,'CODE H VS CODE ICPE'!$A$2:$E$80,5,FALSE)))</f>
        <v>0</v>
      </c>
      <c r="AM695" s="21">
        <f>IF(X695="",0,IF(X695="Interdit",0,VLOOKUP(J695,'CODE H VS CODE ICPE'!$A$2:$E$80,5,FALSE)))</f>
        <v>0</v>
      </c>
      <c r="AN695" s="21">
        <f>IF(Y695="",0,IF(Y695="Interdit",0,VLOOKUP(K695,'CODE H VS CODE ICPE'!$A$2:$E$80,5,FALSE)))</f>
        <v>0</v>
      </c>
      <c r="AO695" s="21">
        <f>IF(Z695="",0,IF(Z695="Interdit",0,VLOOKUP(L695,'CODE H VS CODE ICPE'!$A$2:$E$80,5,FALSE)))</f>
        <v>0</v>
      </c>
      <c r="AP695" s="21">
        <f>IF(AA695="",0,IF(AA695="Interdit",0,VLOOKUP(M695,'CODE H VS CODE ICPE'!$A$2:$E$80,5,FALSE)))</f>
        <v>0</v>
      </c>
      <c r="AQ695" s="21">
        <f>IF(AB695="",0,IF(AB695="Interdit",0,VLOOKUP(N695,'CODE H VS CODE ICPE'!$A$2:$E$80,5,FALSE)))</f>
        <v>0</v>
      </c>
      <c r="AR695" s="21">
        <f>IF(AC695="",0,IF(AC695="Interdit",0,VLOOKUP(O695,'CODE H VS CODE ICPE'!$A$2:$E$80,5,FALSE)))</f>
        <v>0</v>
      </c>
      <c r="AS695" s="21">
        <f>IF(AD695="",0,IF(AD695="Interdit",0,VLOOKUP(P695,'CODE H VS CODE ICPE'!$A$2:$E$80,5,FALSE)))</f>
        <v>0</v>
      </c>
      <c r="AT695" s="21">
        <f>IF(AE695="",0,IF(AE695="Interdit",0,VLOOKUP(Q695,'CODE H VS CODE ICPE'!$A$2:$E$80,5,FALSE)))</f>
        <v>0</v>
      </c>
      <c r="AU695" s="21">
        <f>IF(AF695="",0,IF(AF695="Interdit",0,VLOOKUP(R695,'CODE H VS CODE ICPE'!$A$2:$E$80,5,FALSE)))</f>
        <v>0</v>
      </c>
      <c r="AV695" s="21">
        <f>IF(AG695="",0,IF(AG695="Interdit",0,VLOOKUP(S695,'CODE H VS CODE ICPE'!$A$2:$E$80,5,FALSE)))</f>
        <v>0</v>
      </c>
      <c r="AW695" s="20" t="str">
        <f t="shared" si="128"/>
        <v>$AJ$2</v>
      </c>
      <c r="AX695" s="26">
        <f t="shared" si="129"/>
        <v>149999.99</v>
      </c>
      <c r="AY695" s="20" t="str">
        <f t="shared" si="130"/>
        <v>H314</v>
      </c>
      <c r="AZ695" s="20">
        <f>IF(AY695="","",IF(AY695=0,"",VLOOKUP(AY695,'CODE H VS CODE ICPE'!$A$1:$E$80,3,FALSE)))</f>
        <v>4320</v>
      </c>
    </row>
    <row r="696" spans="1:52" ht="28.9" customHeight="1">
      <c r="A696" s="23">
        <v>1494</v>
      </c>
      <c r="B696" s="24" t="s">
        <v>1720</v>
      </c>
      <c r="C696" s="25" t="s">
        <v>467</v>
      </c>
      <c r="D696" s="24" t="s">
        <v>468</v>
      </c>
      <c r="E696" s="24" t="s">
        <v>1721</v>
      </c>
      <c r="F696" s="20" t="s">
        <v>74</v>
      </c>
      <c r="G696" s="20" t="s">
        <v>86</v>
      </c>
      <c r="H696" s="20" t="s">
        <v>98</v>
      </c>
      <c r="I696" s="20" t="s">
        <v>104</v>
      </c>
      <c r="J696" s="20" t="s">
        <v>114</v>
      </c>
      <c r="K696" s="20"/>
      <c r="L696" s="20"/>
      <c r="M696" s="20"/>
      <c r="N696" s="20"/>
      <c r="O696" s="20"/>
      <c r="P696" s="20"/>
      <c r="Q696" s="20"/>
      <c r="R696" s="20"/>
      <c r="S696" s="20"/>
      <c r="T696" s="20" t="str">
        <f>IFERROR(VLOOKUP(F696,'CODE H VS CODE ICPE'!$A$2:$D$80,4,FALSE),"")</f>
        <v>Autorisé</v>
      </c>
      <c r="U696" s="20" t="str">
        <f>IFERROR(VLOOKUP(G696,'CODE H VS CODE ICPE'!$A$2:$D$80,4,FALSE),"")</f>
        <v>Autorisé</v>
      </c>
      <c r="V696" s="20" t="str">
        <f>IFERROR(VLOOKUP(H696,'CODE H VS CODE ICPE'!$A$2:$D$80,4,FALSE),"")</f>
        <v>Demande d'autorisation</v>
      </c>
      <c r="W696" s="20" t="str">
        <f>IFERROR(VLOOKUP(I696,'CODE H VS CODE ICPE'!$A$2:$D$80,4,FALSE),"")</f>
        <v>Autorisé</v>
      </c>
      <c r="X696" s="20" t="str">
        <f>IFERROR(VLOOKUP(J696,'CODE H VS CODE ICPE'!$A$2:$D$80,4,FALSE),"")</f>
        <v>Autorisé</v>
      </c>
      <c r="Y696" s="20" t="str">
        <f>IFERROR(VLOOKUP(K696,'CODE H VS CODE ICPE'!$A$2:$D$80,4,FALSE),"")</f>
        <v/>
      </c>
      <c r="Z696" s="20" t="str">
        <f>IFERROR(VLOOKUP(L696,'CODE H VS CODE ICPE'!$A$2:$D$80,4,FALSE),"")</f>
        <v/>
      </c>
      <c r="AA696" s="20" t="str">
        <f>IFERROR(VLOOKUP(M696,'CODE H VS CODE ICPE'!$A$2:$D$80,4,FALSE),"")</f>
        <v/>
      </c>
      <c r="AB696" s="20" t="str">
        <f>IFERROR(VLOOKUP(N696,'CODE H VS CODE ICPE'!$A$2:$D$80,4,FALSE),"")</f>
        <v/>
      </c>
      <c r="AC696" s="20" t="str">
        <f>IFERROR(VLOOKUP(O696,'CODE H VS CODE ICPE'!$A$2:$D$80,4,FALSE),"")</f>
        <v/>
      </c>
      <c r="AD696" s="20" t="str">
        <f>IFERROR(VLOOKUP(P696,'CODE H VS CODE ICPE'!$A$2:$D$80,4,FALSE),"")</f>
        <v/>
      </c>
      <c r="AE696" s="20" t="str">
        <f>IFERROR(VLOOKUP(Q696,'CODE H VS CODE ICPE'!$A$2:$D$80,4,FALSE),"")</f>
        <v/>
      </c>
      <c r="AF696" s="20" t="str">
        <f>IFERROR(VLOOKUP(R696,'CODE H VS CODE ICPE'!$A$2:$D$80,4,FALSE),"")</f>
        <v/>
      </c>
      <c r="AG696" s="20" t="str">
        <f>IFERROR(VLOOKUP(S696,'CODE H VS CODE ICPE'!$A$2:$D$80,4,FALSE),"")</f>
        <v/>
      </c>
      <c r="AH696" s="48" t="s">
        <v>4628</v>
      </c>
      <c r="AI696" s="21">
        <f>IF(T696="",0,IF(T696="Interdit",0,VLOOKUP(F696,'CODE H VS CODE ICPE'!$A$2:$E$80,5,FALSE)))</f>
        <v>1999.99</v>
      </c>
      <c r="AJ696" s="21">
        <f>IF(U696="",0,IF(U696="Interdit",0,VLOOKUP(G696,'CODE H VS CODE ICPE'!$A$2:$E$80,5,FALSE)))</f>
        <v>99999.99</v>
      </c>
      <c r="AK696" s="21">
        <f>IF(V696="",0,IF(V696="Interdit",0,VLOOKUP(H696,'CODE H VS CODE ICPE'!$A$2:$E$80,5,FALSE)))</f>
        <v>19999.990000000002</v>
      </c>
      <c r="AL696" s="21">
        <f>IF(W696="",0,IF(W696="Interdit",0,VLOOKUP(I696,'CODE H VS CODE ICPE'!$A$2:$E$80,5,FALSE)))</f>
        <v>99999.99</v>
      </c>
      <c r="AM696" s="21">
        <f>IF(X696="",0,IF(X696="Interdit",0,VLOOKUP(J696,'CODE H VS CODE ICPE'!$A$2:$E$80,5,FALSE)))</f>
        <v>99999.99</v>
      </c>
      <c r="AN696" s="21">
        <f>IF(Y696="",0,IF(Y696="Interdit",0,VLOOKUP(K696,'CODE H VS CODE ICPE'!$A$2:$E$80,5,FALSE)))</f>
        <v>0</v>
      </c>
      <c r="AO696" s="21">
        <f>IF(Z696="",0,IF(Z696="Interdit",0,VLOOKUP(L696,'CODE H VS CODE ICPE'!$A$2:$E$80,5,FALSE)))</f>
        <v>0</v>
      </c>
      <c r="AP696" s="21">
        <f>IF(AA696="",0,IF(AA696="Interdit",0,VLOOKUP(M696,'CODE H VS CODE ICPE'!$A$2:$E$80,5,FALSE)))</f>
        <v>0</v>
      </c>
      <c r="AQ696" s="21">
        <f>IF(AB696="",0,IF(AB696="Interdit",0,VLOOKUP(N696,'CODE H VS CODE ICPE'!$A$2:$E$80,5,FALSE)))</f>
        <v>0</v>
      </c>
      <c r="AR696" s="21">
        <f>IF(AC696="",0,IF(AC696="Interdit",0,VLOOKUP(O696,'CODE H VS CODE ICPE'!$A$2:$E$80,5,FALSE)))</f>
        <v>0</v>
      </c>
      <c r="AS696" s="21">
        <f>IF(AD696="",0,IF(AD696="Interdit",0,VLOOKUP(P696,'CODE H VS CODE ICPE'!$A$2:$E$80,5,FALSE)))</f>
        <v>0</v>
      </c>
      <c r="AT696" s="21">
        <f>IF(AE696="",0,IF(AE696="Interdit",0,VLOOKUP(Q696,'CODE H VS CODE ICPE'!$A$2:$E$80,5,FALSE)))</f>
        <v>0</v>
      </c>
      <c r="AU696" s="21">
        <f>IF(AF696="",0,IF(AF696="Interdit",0,VLOOKUP(R696,'CODE H VS CODE ICPE'!$A$2:$E$80,5,FALSE)))</f>
        <v>0</v>
      </c>
      <c r="AV696" s="21">
        <f>IF(AG696="",0,IF(AG696="Interdit",0,VLOOKUP(S696,'CODE H VS CODE ICPE'!$A$2:$E$80,5,FALSE)))</f>
        <v>0</v>
      </c>
      <c r="AW696" s="20" t="str">
        <f t="shared" si="128"/>
        <v>$AJ$2</v>
      </c>
      <c r="AX696" s="26">
        <f t="shared" si="129"/>
        <v>99999.99</v>
      </c>
      <c r="AY696" s="20" t="str">
        <f t="shared" si="130"/>
        <v>H302</v>
      </c>
      <c r="AZ696" s="20">
        <f>IF(AY696="","",IF(AY696=0,"",VLOOKUP(AY696,'CODE H VS CODE ICPE'!$A$1:$E$80,3,FALSE)))</f>
        <v>4511</v>
      </c>
    </row>
    <row r="697" spans="1:52" ht="28.9" customHeight="1">
      <c r="A697" s="23">
        <v>1495</v>
      </c>
      <c r="B697" s="24" t="s">
        <v>1722</v>
      </c>
      <c r="C697" s="25" t="s">
        <v>467</v>
      </c>
      <c r="D697" s="24" t="s">
        <v>468</v>
      </c>
      <c r="E697" s="24" t="s">
        <v>1723</v>
      </c>
      <c r="F697" s="20" t="s">
        <v>74</v>
      </c>
      <c r="G697" s="20" t="s">
        <v>86</v>
      </c>
      <c r="H697" s="20" t="s">
        <v>98</v>
      </c>
      <c r="I697" s="20" t="s">
        <v>104</v>
      </c>
      <c r="J697" s="20" t="s">
        <v>114</v>
      </c>
      <c r="K697" s="20"/>
      <c r="L697" s="20"/>
      <c r="M697" s="20"/>
      <c r="N697" s="20"/>
      <c r="O697" s="20"/>
      <c r="P697" s="20"/>
      <c r="Q697" s="20"/>
      <c r="R697" s="20"/>
      <c r="S697" s="20"/>
      <c r="T697" s="20" t="str">
        <f>IFERROR(VLOOKUP(F697,'CODE H VS CODE ICPE'!$A$2:$D$80,4,FALSE),"")</f>
        <v>Autorisé</v>
      </c>
      <c r="U697" s="20" t="str">
        <f>IFERROR(VLOOKUP(G697,'CODE H VS CODE ICPE'!$A$2:$D$80,4,FALSE),"")</f>
        <v>Autorisé</v>
      </c>
      <c r="V697" s="20" t="str">
        <f>IFERROR(VLOOKUP(H697,'CODE H VS CODE ICPE'!$A$2:$D$80,4,FALSE),"")</f>
        <v>Demande d'autorisation</v>
      </c>
      <c r="W697" s="20" t="str">
        <f>IFERROR(VLOOKUP(I697,'CODE H VS CODE ICPE'!$A$2:$D$80,4,FALSE),"")</f>
        <v>Autorisé</v>
      </c>
      <c r="X697" s="20" t="str">
        <f>IFERROR(VLOOKUP(J697,'CODE H VS CODE ICPE'!$A$2:$D$80,4,FALSE),"")</f>
        <v>Autorisé</v>
      </c>
      <c r="Y697" s="20" t="str">
        <f>IFERROR(VLOOKUP(K697,'CODE H VS CODE ICPE'!$A$2:$D$80,4,FALSE),"")</f>
        <v/>
      </c>
      <c r="Z697" s="20" t="str">
        <f>IFERROR(VLOOKUP(L697,'CODE H VS CODE ICPE'!$A$2:$D$80,4,FALSE),"")</f>
        <v/>
      </c>
      <c r="AA697" s="20" t="str">
        <f>IFERROR(VLOOKUP(M697,'CODE H VS CODE ICPE'!$A$2:$D$80,4,FALSE),"")</f>
        <v/>
      </c>
      <c r="AB697" s="20" t="str">
        <f>IFERROR(VLOOKUP(N697,'CODE H VS CODE ICPE'!$A$2:$D$80,4,FALSE),"")</f>
        <v/>
      </c>
      <c r="AC697" s="20" t="str">
        <f>IFERROR(VLOOKUP(O697,'CODE H VS CODE ICPE'!$A$2:$D$80,4,FALSE),"")</f>
        <v/>
      </c>
      <c r="AD697" s="20" t="str">
        <f>IFERROR(VLOOKUP(P697,'CODE H VS CODE ICPE'!$A$2:$D$80,4,FALSE),"")</f>
        <v/>
      </c>
      <c r="AE697" s="20" t="str">
        <f>IFERROR(VLOOKUP(Q697,'CODE H VS CODE ICPE'!$A$2:$D$80,4,FALSE),"")</f>
        <v/>
      </c>
      <c r="AF697" s="20" t="str">
        <f>IFERROR(VLOOKUP(R697,'CODE H VS CODE ICPE'!$A$2:$D$80,4,FALSE),"")</f>
        <v/>
      </c>
      <c r="AG697" s="20" t="str">
        <f>IFERROR(VLOOKUP(S697,'CODE H VS CODE ICPE'!$A$2:$D$80,4,FALSE),"")</f>
        <v/>
      </c>
      <c r="AH697" s="48" t="s">
        <v>4628</v>
      </c>
      <c r="AI697" s="21">
        <f>IF(T697="",0,IF(T697="Interdit",0,VLOOKUP(F697,'CODE H VS CODE ICPE'!$A$2:$E$80,5,FALSE)))</f>
        <v>1999.99</v>
      </c>
      <c r="AJ697" s="21">
        <f>IF(U697="",0,IF(U697="Interdit",0,VLOOKUP(G697,'CODE H VS CODE ICPE'!$A$2:$E$80,5,FALSE)))</f>
        <v>99999.99</v>
      </c>
      <c r="AK697" s="21">
        <f>IF(V697="",0,IF(V697="Interdit",0,VLOOKUP(H697,'CODE H VS CODE ICPE'!$A$2:$E$80,5,FALSE)))</f>
        <v>19999.990000000002</v>
      </c>
      <c r="AL697" s="21">
        <f>IF(W697="",0,IF(W697="Interdit",0,VLOOKUP(I697,'CODE H VS CODE ICPE'!$A$2:$E$80,5,FALSE)))</f>
        <v>99999.99</v>
      </c>
      <c r="AM697" s="21">
        <f>IF(X697="",0,IF(X697="Interdit",0,VLOOKUP(J697,'CODE H VS CODE ICPE'!$A$2:$E$80,5,FALSE)))</f>
        <v>99999.99</v>
      </c>
      <c r="AN697" s="21">
        <f>IF(Y697="",0,IF(Y697="Interdit",0,VLOOKUP(K697,'CODE H VS CODE ICPE'!$A$2:$E$80,5,FALSE)))</f>
        <v>0</v>
      </c>
      <c r="AO697" s="21">
        <f>IF(Z697="",0,IF(Z697="Interdit",0,VLOOKUP(L697,'CODE H VS CODE ICPE'!$A$2:$E$80,5,FALSE)))</f>
        <v>0</v>
      </c>
      <c r="AP697" s="21">
        <f>IF(AA697="",0,IF(AA697="Interdit",0,VLOOKUP(M697,'CODE H VS CODE ICPE'!$A$2:$E$80,5,FALSE)))</f>
        <v>0</v>
      </c>
      <c r="AQ697" s="21">
        <f>IF(AB697="",0,IF(AB697="Interdit",0,VLOOKUP(N697,'CODE H VS CODE ICPE'!$A$2:$E$80,5,FALSE)))</f>
        <v>0</v>
      </c>
      <c r="AR697" s="21">
        <f>IF(AC697="",0,IF(AC697="Interdit",0,VLOOKUP(O697,'CODE H VS CODE ICPE'!$A$2:$E$80,5,FALSE)))</f>
        <v>0</v>
      </c>
      <c r="AS697" s="21">
        <f>IF(AD697="",0,IF(AD697="Interdit",0,VLOOKUP(P697,'CODE H VS CODE ICPE'!$A$2:$E$80,5,FALSE)))</f>
        <v>0</v>
      </c>
      <c r="AT697" s="21">
        <f>IF(AE697="",0,IF(AE697="Interdit",0,VLOOKUP(Q697,'CODE H VS CODE ICPE'!$A$2:$E$80,5,FALSE)))</f>
        <v>0</v>
      </c>
      <c r="AU697" s="21">
        <f>IF(AF697="",0,IF(AF697="Interdit",0,VLOOKUP(R697,'CODE H VS CODE ICPE'!$A$2:$E$80,5,FALSE)))</f>
        <v>0</v>
      </c>
      <c r="AV697" s="21">
        <f>IF(AG697="",0,IF(AG697="Interdit",0,VLOOKUP(S697,'CODE H VS CODE ICPE'!$A$2:$E$80,5,FALSE)))</f>
        <v>0</v>
      </c>
      <c r="AW697" s="20" t="str">
        <f t="shared" si="128"/>
        <v>$AJ$2</v>
      </c>
      <c r="AX697" s="26">
        <f t="shared" si="129"/>
        <v>99999.99</v>
      </c>
      <c r="AY697" s="20" t="str">
        <f t="shared" si="130"/>
        <v>H302</v>
      </c>
      <c r="AZ697" s="20">
        <f>IF(AY697="","",IF(AY697=0,"",VLOOKUP(AY697,'CODE H VS CODE ICPE'!$A$1:$E$80,3,FALSE)))</f>
        <v>4511</v>
      </c>
    </row>
    <row r="698" spans="1:52" ht="28.9" customHeight="1">
      <c r="A698" s="23">
        <v>1498</v>
      </c>
      <c r="B698" s="24" t="s">
        <v>1724</v>
      </c>
      <c r="C698" s="25" t="s">
        <v>467</v>
      </c>
      <c r="D698" s="24" t="s">
        <v>468</v>
      </c>
      <c r="E698" s="24" t="s">
        <v>1725</v>
      </c>
      <c r="F698" s="20" t="s">
        <v>74</v>
      </c>
      <c r="G698" s="20" t="s">
        <v>86</v>
      </c>
      <c r="H698" s="20" t="s">
        <v>98</v>
      </c>
      <c r="I698" s="20" t="s">
        <v>104</v>
      </c>
      <c r="J698" s="20" t="s">
        <v>114</v>
      </c>
      <c r="K698" s="20"/>
      <c r="L698" s="20"/>
      <c r="M698" s="20"/>
      <c r="N698" s="20"/>
      <c r="O698" s="20"/>
      <c r="P698" s="20"/>
      <c r="Q698" s="20"/>
      <c r="R698" s="20"/>
      <c r="S698" s="20"/>
      <c r="T698" s="20" t="str">
        <f>IFERROR(VLOOKUP(F698,'CODE H VS CODE ICPE'!$A$2:$D$80,4,FALSE),"")</f>
        <v>Autorisé</v>
      </c>
      <c r="U698" s="20" t="str">
        <f>IFERROR(VLOOKUP(G698,'CODE H VS CODE ICPE'!$A$2:$D$80,4,FALSE),"")</f>
        <v>Autorisé</v>
      </c>
      <c r="V698" s="20" t="str">
        <f>IFERROR(VLOOKUP(H698,'CODE H VS CODE ICPE'!$A$2:$D$80,4,FALSE),"")</f>
        <v>Demande d'autorisation</v>
      </c>
      <c r="W698" s="20" t="str">
        <f>IFERROR(VLOOKUP(I698,'CODE H VS CODE ICPE'!$A$2:$D$80,4,FALSE),"")</f>
        <v>Autorisé</v>
      </c>
      <c r="X698" s="20" t="str">
        <f>IFERROR(VLOOKUP(J698,'CODE H VS CODE ICPE'!$A$2:$D$80,4,FALSE),"")</f>
        <v>Autorisé</v>
      </c>
      <c r="Y698" s="20" t="str">
        <f>IFERROR(VLOOKUP(K698,'CODE H VS CODE ICPE'!$A$2:$D$80,4,FALSE),"")</f>
        <v/>
      </c>
      <c r="Z698" s="20" t="str">
        <f>IFERROR(VLOOKUP(L698,'CODE H VS CODE ICPE'!$A$2:$D$80,4,FALSE),"")</f>
        <v/>
      </c>
      <c r="AA698" s="20" t="str">
        <f>IFERROR(VLOOKUP(M698,'CODE H VS CODE ICPE'!$A$2:$D$80,4,FALSE),"")</f>
        <v/>
      </c>
      <c r="AB698" s="20" t="str">
        <f>IFERROR(VLOOKUP(N698,'CODE H VS CODE ICPE'!$A$2:$D$80,4,FALSE),"")</f>
        <v/>
      </c>
      <c r="AC698" s="20" t="str">
        <f>IFERROR(VLOOKUP(O698,'CODE H VS CODE ICPE'!$A$2:$D$80,4,FALSE),"")</f>
        <v/>
      </c>
      <c r="AD698" s="20" t="str">
        <f>IFERROR(VLOOKUP(P698,'CODE H VS CODE ICPE'!$A$2:$D$80,4,FALSE),"")</f>
        <v/>
      </c>
      <c r="AE698" s="20" t="str">
        <f>IFERROR(VLOOKUP(Q698,'CODE H VS CODE ICPE'!$A$2:$D$80,4,FALSE),"")</f>
        <v/>
      </c>
      <c r="AF698" s="20" t="str">
        <f>IFERROR(VLOOKUP(R698,'CODE H VS CODE ICPE'!$A$2:$D$80,4,FALSE),"")</f>
        <v/>
      </c>
      <c r="AG698" s="20" t="str">
        <f>IFERROR(VLOOKUP(S698,'CODE H VS CODE ICPE'!$A$2:$D$80,4,FALSE),"")</f>
        <v/>
      </c>
      <c r="AH698" s="48" t="s">
        <v>4628</v>
      </c>
      <c r="AI698" s="21">
        <f>IF(T698="",0,IF(T698="Interdit",0,VLOOKUP(F698,'CODE H VS CODE ICPE'!$A$2:$E$80,5,FALSE)))</f>
        <v>1999.99</v>
      </c>
      <c r="AJ698" s="21">
        <f>IF(U698="",0,IF(U698="Interdit",0,VLOOKUP(G698,'CODE H VS CODE ICPE'!$A$2:$E$80,5,FALSE)))</f>
        <v>99999.99</v>
      </c>
      <c r="AK698" s="21">
        <f>IF(V698="",0,IF(V698="Interdit",0,VLOOKUP(H698,'CODE H VS CODE ICPE'!$A$2:$E$80,5,FALSE)))</f>
        <v>19999.990000000002</v>
      </c>
      <c r="AL698" s="21">
        <f>IF(W698="",0,IF(W698="Interdit",0,VLOOKUP(I698,'CODE H VS CODE ICPE'!$A$2:$E$80,5,FALSE)))</f>
        <v>99999.99</v>
      </c>
      <c r="AM698" s="21">
        <f>IF(X698="",0,IF(X698="Interdit",0,VLOOKUP(J698,'CODE H VS CODE ICPE'!$A$2:$E$80,5,FALSE)))</f>
        <v>99999.99</v>
      </c>
      <c r="AN698" s="21">
        <f>IF(Y698="",0,IF(Y698="Interdit",0,VLOOKUP(K698,'CODE H VS CODE ICPE'!$A$2:$E$80,5,FALSE)))</f>
        <v>0</v>
      </c>
      <c r="AO698" s="21">
        <f>IF(Z698="",0,IF(Z698="Interdit",0,VLOOKUP(L698,'CODE H VS CODE ICPE'!$A$2:$E$80,5,FALSE)))</f>
        <v>0</v>
      </c>
      <c r="AP698" s="21">
        <f>IF(AA698="",0,IF(AA698="Interdit",0,VLOOKUP(M698,'CODE H VS CODE ICPE'!$A$2:$E$80,5,FALSE)))</f>
        <v>0</v>
      </c>
      <c r="AQ698" s="21">
        <f>IF(AB698="",0,IF(AB698="Interdit",0,VLOOKUP(N698,'CODE H VS CODE ICPE'!$A$2:$E$80,5,FALSE)))</f>
        <v>0</v>
      </c>
      <c r="AR698" s="21">
        <f>IF(AC698="",0,IF(AC698="Interdit",0,VLOOKUP(O698,'CODE H VS CODE ICPE'!$A$2:$E$80,5,FALSE)))</f>
        <v>0</v>
      </c>
      <c r="AS698" s="21">
        <f>IF(AD698="",0,IF(AD698="Interdit",0,VLOOKUP(P698,'CODE H VS CODE ICPE'!$A$2:$E$80,5,FALSE)))</f>
        <v>0</v>
      </c>
      <c r="AT698" s="21">
        <f>IF(AE698="",0,IF(AE698="Interdit",0,VLOOKUP(Q698,'CODE H VS CODE ICPE'!$A$2:$E$80,5,FALSE)))</f>
        <v>0</v>
      </c>
      <c r="AU698" s="21">
        <f>IF(AF698="",0,IF(AF698="Interdit",0,VLOOKUP(R698,'CODE H VS CODE ICPE'!$A$2:$E$80,5,FALSE)))</f>
        <v>0</v>
      </c>
      <c r="AV698" s="21">
        <f>IF(AG698="",0,IF(AG698="Interdit",0,VLOOKUP(S698,'CODE H VS CODE ICPE'!$A$2:$E$80,5,FALSE)))</f>
        <v>0</v>
      </c>
      <c r="AW698" s="20" t="str">
        <f t="shared" si="128"/>
        <v>$AJ$2</v>
      </c>
      <c r="AX698" s="26">
        <f t="shared" si="129"/>
        <v>99999.99</v>
      </c>
      <c r="AY698" s="20" t="str">
        <f t="shared" si="130"/>
        <v>H302</v>
      </c>
      <c r="AZ698" s="20">
        <f>IF(AY698="","",IF(AY698=0,"",VLOOKUP(AY698,'CODE H VS CODE ICPE'!$A$1:$E$80,3,FALSE)))</f>
        <v>4511</v>
      </c>
    </row>
    <row r="699" spans="1:52" ht="28.9" customHeight="1">
      <c r="A699" s="23">
        <v>1499</v>
      </c>
      <c r="B699" s="24" t="s">
        <v>1726</v>
      </c>
      <c r="C699" s="25" t="s">
        <v>467</v>
      </c>
      <c r="D699" s="24" t="s">
        <v>468</v>
      </c>
      <c r="E699" s="24" t="s">
        <v>1727</v>
      </c>
      <c r="F699" s="20" t="s">
        <v>74</v>
      </c>
      <c r="G699" s="20" t="s">
        <v>86</v>
      </c>
      <c r="H699" s="20" t="s">
        <v>98</v>
      </c>
      <c r="I699" s="20" t="s">
        <v>104</v>
      </c>
      <c r="J699" s="20" t="s">
        <v>114</v>
      </c>
      <c r="K699" s="20"/>
      <c r="L699" s="20"/>
      <c r="M699" s="20"/>
      <c r="N699" s="20"/>
      <c r="O699" s="20"/>
      <c r="P699" s="20"/>
      <c r="Q699" s="20"/>
      <c r="R699" s="20"/>
      <c r="S699" s="20"/>
      <c r="T699" s="20" t="str">
        <f>IFERROR(VLOOKUP(F699,'CODE H VS CODE ICPE'!$A$2:$D$80,4,FALSE),"")</f>
        <v>Autorisé</v>
      </c>
      <c r="U699" s="20" t="str">
        <f>IFERROR(VLOOKUP(G699,'CODE H VS CODE ICPE'!$A$2:$D$80,4,FALSE),"")</f>
        <v>Autorisé</v>
      </c>
      <c r="V699" s="20" t="str">
        <f>IFERROR(VLOOKUP(H699,'CODE H VS CODE ICPE'!$A$2:$D$80,4,FALSE),"")</f>
        <v>Demande d'autorisation</v>
      </c>
      <c r="W699" s="20" t="str">
        <f>IFERROR(VLOOKUP(I699,'CODE H VS CODE ICPE'!$A$2:$D$80,4,FALSE),"")</f>
        <v>Autorisé</v>
      </c>
      <c r="X699" s="20" t="str">
        <f>IFERROR(VLOOKUP(J699,'CODE H VS CODE ICPE'!$A$2:$D$80,4,FALSE),"")</f>
        <v>Autorisé</v>
      </c>
      <c r="Y699" s="20" t="str">
        <f>IFERROR(VLOOKUP(K699,'CODE H VS CODE ICPE'!$A$2:$D$80,4,FALSE),"")</f>
        <v/>
      </c>
      <c r="Z699" s="20" t="str">
        <f>IFERROR(VLOOKUP(L699,'CODE H VS CODE ICPE'!$A$2:$D$80,4,FALSE),"")</f>
        <v/>
      </c>
      <c r="AA699" s="20" t="str">
        <f>IFERROR(VLOOKUP(M699,'CODE H VS CODE ICPE'!$A$2:$D$80,4,FALSE),"")</f>
        <v/>
      </c>
      <c r="AB699" s="20" t="str">
        <f>IFERROR(VLOOKUP(N699,'CODE H VS CODE ICPE'!$A$2:$D$80,4,FALSE),"")</f>
        <v/>
      </c>
      <c r="AC699" s="20" t="str">
        <f>IFERROR(VLOOKUP(O699,'CODE H VS CODE ICPE'!$A$2:$D$80,4,FALSE),"")</f>
        <v/>
      </c>
      <c r="AD699" s="20" t="str">
        <f>IFERROR(VLOOKUP(P699,'CODE H VS CODE ICPE'!$A$2:$D$80,4,FALSE),"")</f>
        <v/>
      </c>
      <c r="AE699" s="20" t="str">
        <f>IFERROR(VLOOKUP(Q699,'CODE H VS CODE ICPE'!$A$2:$D$80,4,FALSE),"")</f>
        <v/>
      </c>
      <c r="AF699" s="20" t="str">
        <f>IFERROR(VLOOKUP(R699,'CODE H VS CODE ICPE'!$A$2:$D$80,4,FALSE),"")</f>
        <v/>
      </c>
      <c r="AG699" s="20" t="str">
        <f>IFERROR(VLOOKUP(S699,'CODE H VS CODE ICPE'!$A$2:$D$80,4,FALSE),"")</f>
        <v/>
      </c>
      <c r="AH699" s="48" t="s">
        <v>4628</v>
      </c>
      <c r="AI699" s="21">
        <f>IF(T699="",0,IF(T699="Interdit",0,VLOOKUP(F699,'CODE H VS CODE ICPE'!$A$2:$E$80,5,FALSE)))</f>
        <v>1999.99</v>
      </c>
      <c r="AJ699" s="21">
        <f>IF(U699="",0,IF(U699="Interdit",0,VLOOKUP(G699,'CODE H VS CODE ICPE'!$A$2:$E$80,5,FALSE)))</f>
        <v>99999.99</v>
      </c>
      <c r="AK699" s="21">
        <f>IF(V699="",0,IF(V699="Interdit",0,VLOOKUP(H699,'CODE H VS CODE ICPE'!$A$2:$E$80,5,FALSE)))</f>
        <v>19999.990000000002</v>
      </c>
      <c r="AL699" s="21">
        <f>IF(W699="",0,IF(W699="Interdit",0,VLOOKUP(I699,'CODE H VS CODE ICPE'!$A$2:$E$80,5,FALSE)))</f>
        <v>99999.99</v>
      </c>
      <c r="AM699" s="21">
        <f>IF(X699="",0,IF(X699="Interdit",0,VLOOKUP(J699,'CODE H VS CODE ICPE'!$A$2:$E$80,5,FALSE)))</f>
        <v>99999.99</v>
      </c>
      <c r="AN699" s="21">
        <f>IF(Y699="",0,IF(Y699="Interdit",0,VLOOKUP(K699,'CODE H VS CODE ICPE'!$A$2:$E$80,5,FALSE)))</f>
        <v>0</v>
      </c>
      <c r="AO699" s="21">
        <f>IF(Z699="",0,IF(Z699="Interdit",0,VLOOKUP(L699,'CODE H VS CODE ICPE'!$A$2:$E$80,5,FALSE)))</f>
        <v>0</v>
      </c>
      <c r="AP699" s="21">
        <f>IF(AA699="",0,IF(AA699="Interdit",0,VLOOKUP(M699,'CODE H VS CODE ICPE'!$A$2:$E$80,5,FALSE)))</f>
        <v>0</v>
      </c>
      <c r="AQ699" s="21">
        <f>IF(AB699="",0,IF(AB699="Interdit",0,VLOOKUP(N699,'CODE H VS CODE ICPE'!$A$2:$E$80,5,FALSE)))</f>
        <v>0</v>
      </c>
      <c r="AR699" s="21">
        <f>IF(AC699="",0,IF(AC699="Interdit",0,VLOOKUP(O699,'CODE H VS CODE ICPE'!$A$2:$E$80,5,FALSE)))</f>
        <v>0</v>
      </c>
      <c r="AS699" s="21">
        <f>IF(AD699="",0,IF(AD699="Interdit",0,VLOOKUP(P699,'CODE H VS CODE ICPE'!$A$2:$E$80,5,FALSE)))</f>
        <v>0</v>
      </c>
      <c r="AT699" s="21">
        <f>IF(AE699="",0,IF(AE699="Interdit",0,VLOOKUP(Q699,'CODE H VS CODE ICPE'!$A$2:$E$80,5,FALSE)))</f>
        <v>0</v>
      </c>
      <c r="AU699" s="21">
        <f>IF(AF699="",0,IF(AF699="Interdit",0,VLOOKUP(R699,'CODE H VS CODE ICPE'!$A$2:$E$80,5,FALSE)))</f>
        <v>0</v>
      </c>
      <c r="AV699" s="21">
        <f>IF(AG699="",0,IF(AG699="Interdit",0,VLOOKUP(S699,'CODE H VS CODE ICPE'!$A$2:$E$80,5,FALSE)))</f>
        <v>0</v>
      </c>
      <c r="AW699" s="20" t="str">
        <f t="shared" si="128"/>
        <v>$AJ$2</v>
      </c>
      <c r="AX699" s="26">
        <f t="shared" si="129"/>
        <v>99999.99</v>
      </c>
      <c r="AY699" s="20" t="str">
        <f t="shared" si="130"/>
        <v>H302</v>
      </c>
      <c r="AZ699" s="20">
        <f>IF(AY699="","",IF(AY699=0,"",VLOOKUP(AY699,'CODE H VS CODE ICPE'!$A$1:$E$80,3,FALSE)))</f>
        <v>4511</v>
      </c>
    </row>
    <row r="700" spans="1:52" ht="28.9" customHeight="1">
      <c r="A700" s="23">
        <v>1570</v>
      </c>
      <c r="B700" s="24" t="s">
        <v>1728</v>
      </c>
      <c r="C700" s="25" t="s">
        <v>222</v>
      </c>
      <c r="D700" s="24" t="s">
        <v>287</v>
      </c>
      <c r="E700" s="24" t="s">
        <v>1729</v>
      </c>
      <c r="F700" s="20" t="s">
        <v>82</v>
      </c>
      <c r="G700" s="20" t="s">
        <v>92</v>
      </c>
      <c r="H700" s="20" t="s">
        <v>108</v>
      </c>
      <c r="I700" s="20" t="s">
        <v>156</v>
      </c>
      <c r="J700" s="20"/>
      <c r="K700" s="20"/>
      <c r="L700" s="20"/>
      <c r="M700" s="20"/>
      <c r="N700" s="20"/>
      <c r="O700" s="20"/>
      <c r="P700" s="20"/>
      <c r="Q700" s="20"/>
      <c r="R700" s="20"/>
      <c r="S700" s="20"/>
      <c r="T700" s="20" t="str">
        <f>IFERROR(VLOOKUP(F700,'CODE H VS CODE ICPE'!$A$2:$D$80,4,FALSE),"")</f>
        <v>Demande d'autorisation</v>
      </c>
      <c r="U700" s="20" t="str">
        <f>IFERROR(VLOOKUP(G700,'CODE H VS CODE ICPE'!$A$2:$D$80,4,FALSE),"")</f>
        <v>Demande d'autorisation</v>
      </c>
      <c r="V700" s="20" t="str">
        <f>IFERROR(VLOOKUP(H700,'CODE H VS CODE ICPE'!$A$2:$D$80,4,FALSE),"")</f>
        <v>Autorisé</v>
      </c>
      <c r="W700" s="20" t="str">
        <f>IFERROR(VLOOKUP(I700,'CODE H VS CODE ICPE'!$A$2:$D$80,4,FALSE),"")</f>
        <v>Interdit</v>
      </c>
      <c r="X700" s="20" t="str">
        <f>IFERROR(VLOOKUP(J700,'CODE H VS CODE ICPE'!$A$2:$D$80,4,FALSE),"")</f>
        <v/>
      </c>
      <c r="Y700" s="20" t="str">
        <f>IFERROR(VLOOKUP(K700,'CODE H VS CODE ICPE'!$A$2:$D$80,4,FALSE),"")</f>
        <v/>
      </c>
      <c r="Z700" s="20" t="str">
        <f>IFERROR(VLOOKUP(L700,'CODE H VS CODE ICPE'!$A$2:$D$80,4,FALSE),"")</f>
        <v/>
      </c>
      <c r="AA700" s="20" t="str">
        <f>IFERROR(VLOOKUP(M700,'CODE H VS CODE ICPE'!$A$2:$D$80,4,FALSE),"")</f>
        <v/>
      </c>
      <c r="AB700" s="20" t="str">
        <f>IFERROR(VLOOKUP(N700,'CODE H VS CODE ICPE'!$A$2:$D$80,4,FALSE),"")</f>
        <v/>
      </c>
      <c r="AC700" s="20" t="str">
        <f>IFERROR(VLOOKUP(O700,'CODE H VS CODE ICPE'!$A$2:$D$80,4,FALSE),"")</f>
        <v/>
      </c>
      <c r="AD700" s="20" t="str">
        <f>IFERROR(VLOOKUP(P700,'CODE H VS CODE ICPE'!$A$2:$D$80,4,FALSE),"")</f>
        <v/>
      </c>
      <c r="AE700" s="20" t="str">
        <f>IFERROR(VLOOKUP(Q700,'CODE H VS CODE ICPE'!$A$2:$D$80,4,FALSE),"")</f>
        <v/>
      </c>
      <c r="AF700" s="20" t="str">
        <f>IFERROR(VLOOKUP(R700,'CODE H VS CODE ICPE'!$A$2:$D$80,4,FALSE),"")</f>
        <v/>
      </c>
      <c r="AG700" s="20" t="str">
        <f>IFERROR(VLOOKUP(S700,'CODE H VS CODE ICPE'!$A$2:$D$80,4,FALSE),"")</f>
        <v/>
      </c>
      <c r="AH700" s="48" t="str">
        <f>IF(COUNTIF(T700:AG700, "Rejected") &gt; 0, "Rejected", IF(COUNTIF(T700:AG700, "Under request") &gt; 0, "Under request", "Accepted"))</f>
        <v>Accepted</v>
      </c>
      <c r="AI700" s="21">
        <f>IF(T700="",0,IF(T700="Interdit",0,VLOOKUP(F700,'CODE H VS CODE ICPE'!$A$2:$E$80,5,FALSE)))</f>
        <v>199.99</v>
      </c>
      <c r="AJ700" s="21">
        <f>IF(U700="",0,IF(U700="Interdit",0,VLOOKUP(G700,'CODE H VS CODE ICPE'!$A$2:$E$80,5,FALSE)))</f>
        <v>199.99</v>
      </c>
      <c r="AK700" s="21">
        <f>IF(V700="",0,IF(V700="Interdit",0,VLOOKUP(H700,'CODE H VS CODE ICPE'!$A$2:$E$80,5,FALSE)))</f>
        <v>99999.99</v>
      </c>
      <c r="AL700" s="21">
        <f>IF(W700="",0,IF(W700="Interdit",0,VLOOKUP(I700,'CODE H VS CODE ICPE'!$A$2:$E$80,5,FALSE)))</f>
        <v>0</v>
      </c>
      <c r="AM700" s="21">
        <f>IF(X700="",0,IF(X700="Interdit",0,VLOOKUP(J700,'CODE H VS CODE ICPE'!$A$2:$E$80,5,FALSE)))</f>
        <v>0</v>
      </c>
      <c r="AN700" s="21">
        <f>IF(Y700="",0,IF(Y700="Interdit",0,VLOOKUP(K700,'CODE H VS CODE ICPE'!$A$2:$E$80,5,FALSE)))</f>
        <v>0</v>
      </c>
      <c r="AO700" s="21">
        <f>IF(Z700="",0,IF(Z700="Interdit",0,VLOOKUP(L700,'CODE H VS CODE ICPE'!$A$2:$E$80,5,FALSE)))</f>
        <v>0</v>
      </c>
      <c r="AP700" s="21">
        <f>IF(AA700="",0,IF(AA700="Interdit",0,VLOOKUP(M700,'CODE H VS CODE ICPE'!$A$2:$E$80,5,FALSE)))</f>
        <v>0</v>
      </c>
      <c r="AQ700" s="21">
        <f>IF(AB700="",0,IF(AB700="Interdit",0,VLOOKUP(N700,'CODE H VS CODE ICPE'!$A$2:$E$80,5,FALSE)))</f>
        <v>0</v>
      </c>
      <c r="AR700" s="21">
        <f>IF(AC700="",0,IF(AC700="Interdit",0,VLOOKUP(O700,'CODE H VS CODE ICPE'!$A$2:$E$80,5,FALSE)))</f>
        <v>0</v>
      </c>
      <c r="AS700" s="21">
        <f>IF(AD700="",0,IF(AD700="Interdit",0,VLOOKUP(P700,'CODE H VS CODE ICPE'!$A$2:$E$80,5,FALSE)))</f>
        <v>0</v>
      </c>
      <c r="AT700" s="21">
        <f>IF(AE700="",0,IF(AE700="Interdit",0,VLOOKUP(Q700,'CODE H VS CODE ICPE'!$A$2:$E$80,5,FALSE)))</f>
        <v>0</v>
      </c>
      <c r="AU700" s="21">
        <f>IF(AF700="",0,IF(AF700="Interdit",0,VLOOKUP(R700,'CODE H VS CODE ICPE'!$A$2:$E$80,5,FALSE)))</f>
        <v>0</v>
      </c>
      <c r="AV700" s="21">
        <f>IF(AG700="",0,IF(AG700="Interdit",0,VLOOKUP(S700,'CODE H VS CODE ICPE'!$A$2:$E$80,5,FALSE)))</f>
        <v>0</v>
      </c>
      <c r="AW700" s="20" t="str">
        <f>ADDRESS(2,MATCH(MAX(AI700:AV700),AI700:AV700,0)+COLUMN(AI700)-1)</f>
        <v>$AK$2</v>
      </c>
      <c r="AX700" s="26">
        <f>IF(AH700="Interdit","",IF(AW700="$AI$2",AI700,IF(AW700="$AJ$2",AJ700,IF(AW700="$AK$2",AK700,IF(AW700="$AL$2",AL700,IF(AW700="$AM$2",AM700,IF(AW700="$AN$2",AN700,IF(AW700="$AO$2",AO700,IF(AW700="$AP$2",AP700,IF(AW700="$AQ$2",AQ700,IF(AW700="$AR$2",AR700,IF(AW700="$AS$2",AS700,IF(AW700="$AT$2",AT700,IF(AW700="$AU$2",AU700,IF(AW700="$AV$2",AV700,"")))))))))))))))</f>
        <v>99999.99</v>
      </c>
      <c r="AY700" s="20" t="str">
        <f>IF(AX700="","",IF(AW700="$AI$2",F700,IF(AW700="$AJ$2",G700,IF(AW700="$AK$2",H700,IF(AW700="$AL$2",I700,IF(AW700="$AM$2",J700,IF(AW700="$AN$2",K700,IF(AW700="$AO$2",L700,IF(AW700="$AP$2",M700,IF(AW700="$AQ$2",N700,IF(AW700="$AR$2",O700,IF(AW700="$AS$2",P700,IF(AW700="$AT$2",Q700,IF(AW700="$AU$2",R700,IF(AW700="$AV$2",S700,"")))))))))))))))</f>
        <v>H331</v>
      </c>
      <c r="AZ700" s="20">
        <f>IF(AY700="","",IF(AY700=0,"",VLOOKUP(AY700,'CODE H VS CODE ICPE'!$A$1:$E$80,3,FALSE)))</f>
        <v>4511</v>
      </c>
    </row>
    <row r="701" spans="1:52" ht="28.9" customHeight="1">
      <c r="A701" s="23">
        <v>1500</v>
      </c>
      <c r="B701" s="24" t="s">
        <v>1730</v>
      </c>
      <c r="C701" s="25" t="s">
        <v>467</v>
      </c>
      <c r="D701" s="24" t="s">
        <v>468</v>
      </c>
      <c r="E701" s="24" t="s">
        <v>1731</v>
      </c>
      <c r="F701" s="20" t="s">
        <v>74</v>
      </c>
      <c r="G701" s="20" t="s">
        <v>86</v>
      </c>
      <c r="H701" s="20" t="s">
        <v>98</v>
      </c>
      <c r="I701" s="20" t="s">
        <v>104</v>
      </c>
      <c r="J701" s="20" t="s">
        <v>114</v>
      </c>
      <c r="K701" s="20"/>
      <c r="L701" s="20"/>
      <c r="M701" s="20"/>
      <c r="N701" s="20"/>
      <c r="O701" s="20"/>
      <c r="P701" s="20"/>
      <c r="Q701" s="20"/>
      <c r="R701" s="20"/>
      <c r="S701" s="20"/>
      <c r="T701" s="20" t="str">
        <f>IFERROR(VLOOKUP(F701,'CODE H VS CODE ICPE'!$A$2:$D$80,4,FALSE),"")</f>
        <v>Autorisé</v>
      </c>
      <c r="U701" s="20" t="str">
        <f>IFERROR(VLOOKUP(G701,'CODE H VS CODE ICPE'!$A$2:$D$80,4,FALSE),"")</f>
        <v>Autorisé</v>
      </c>
      <c r="V701" s="20" t="str">
        <f>IFERROR(VLOOKUP(H701,'CODE H VS CODE ICPE'!$A$2:$D$80,4,FALSE),"")</f>
        <v>Demande d'autorisation</v>
      </c>
      <c r="W701" s="20" t="str">
        <f>IFERROR(VLOOKUP(I701,'CODE H VS CODE ICPE'!$A$2:$D$80,4,FALSE),"")</f>
        <v>Autorisé</v>
      </c>
      <c r="X701" s="20" t="str">
        <f>IFERROR(VLOOKUP(J701,'CODE H VS CODE ICPE'!$A$2:$D$80,4,FALSE),"")</f>
        <v>Autorisé</v>
      </c>
      <c r="Y701" s="20" t="str">
        <f>IFERROR(VLOOKUP(K701,'CODE H VS CODE ICPE'!$A$2:$D$80,4,FALSE),"")</f>
        <v/>
      </c>
      <c r="Z701" s="20" t="str">
        <f>IFERROR(VLOOKUP(L701,'CODE H VS CODE ICPE'!$A$2:$D$80,4,FALSE),"")</f>
        <v/>
      </c>
      <c r="AA701" s="20" t="str">
        <f>IFERROR(VLOOKUP(M701,'CODE H VS CODE ICPE'!$A$2:$D$80,4,FALSE),"")</f>
        <v/>
      </c>
      <c r="AB701" s="20" t="str">
        <f>IFERROR(VLOOKUP(N701,'CODE H VS CODE ICPE'!$A$2:$D$80,4,FALSE),"")</f>
        <v/>
      </c>
      <c r="AC701" s="20" t="str">
        <f>IFERROR(VLOOKUP(O701,'CODE H VS CODE ICPE'!$A$2:$D$80,4,FALSE),"")</f>
        <v/>
      </c>
      <c r="AD701" s="20" t="str">
        <f>IFERROR(VLOOKUP(P701,'CODE H VS CODE ICPE'!$A$2:$D$80,4,FALSE),"")</f>
        <v/>
      </c>
      <c r="AE701" s="20" t="str">
        <f>IFERROR(VLOOKUP(Q701,'CODE H VS CODE ICPE'!$A$2:$D$80,4,FALSE),"")</f>
        <v/>
      </c>
      <c r="AF701" s="20" t="str">
        <f>IFERROR(VLOOKUP(R701,'CODE H VS CODE ICPE'!$A$2:$D$80,4,FALSE),"")</f>
        <v/>
      </c>
      <c r="AG701" s="20" t="str">
        <f>IFERROR(VLOOKUP(S701,'CODE H VS CODE ICPE'!$A$2:$D$80,4,FALSE),"")</f>
        <v/>
      </c>
      <c r="AH701" s="48" t="s">
        <v>4628</v>
      </c>
      <c r="AI701" s="21">
        <f>IF(T701="",0,IF(T701="Interdit",0,VLOOKUP(F701,'CODE H VS CODE ICPE'!$A$2:$E$80,5,FALSE)))</f>
        <v>1999.99</v>
      </c>
      <c r="AJ701" s="21">
        <f>IF(U701="",0,IF(U701="Interdit",0,VLOOKUP(G701,'CODE H VS CODE ICPE'!$A$2:$E$80,5,FALSE)))</f>
        <v>99999.99</v>
      </c>
      <c r="AK701" s="21">
        <f>IF(V701="",0,IF(V701="Interdit",0,VLOOKUP(H701,'CODE H VS CODE ICPE'!$A$2:$E$80,5,FALSE)))</f>
        <v>19999.990000000002</v>
      </c>
      <c r="AL701" s="21">
        <f>IF(W701="",0,IF(W701="Interdit",0,VLOOKUP(I701,'CODE H VS CODE ICPE'!$A$2:$E$80,5,FALSE)))</f>
        <v>99999.99</v>
      </c>
      <c r="AM701" s="21">
        <f>IF(X701="",0,IF(X701="Interdit",0,VLOOKUP(J701,'CODE H VS CODE ICPE'!$A$2:$E$80,5,FALSE)))</f>
        <v>99999.99</v>
      </c>
      <c r="AN701" s="21">
        <f>IF(Y701="",0,IF(Y701="Interdit",0,VLOOKUP(K701,'CODE H VS CODE ICPE'!$A$2:$E$80,5,FALSE)))</f>
        <v>0</v>
      </c>
      <c r="AO701" s="21">
        <f>IF(Z701="",0,IF(Z701="Interdit",0,VLOOKUP(L701,'CODE H VS CODE ICPE'!$A$2:$E$80,5,FALSE)))</f>
        <v>0</v>
      </c>
      <c r="AP701" s="21">
        <f>IF(AA701="",0,IF(AA701="Interdit",0,VLOOKUP(M701,'CODE H VS CODE ICPE'!$A$2:$E$80,5,FALSE)))</f>
        <v>0</v>
      </c>
      <c r="AQ701" s="21">
        <f>IF(AB701="",0,IF(AB701="Interdit",0,VLOOKUP(N701,'CODE H VS CODE ICPE'!$A$2:$E$80,5,FALSE)))</f>
        <v>0</v>
      </c>
      <c r="AR701" s="21">
        <f>IF(AC701="",0,IF(AC701="Interdit",0,VLOOKUP(O701,'CODE H VS CODE ICPE'!$A$2:$E$80,5,FALSE)))</f>
        <v>0</v>
      </c>
      <c r="AS701" s="21">
        <f>IF(AD701="",0,IF(AD701="Interdit",0,VLOOKUP(P701,'CODE H VS CODE ICPE'!$A$2:$E$80,5,FALSE)))</f>
        <v>0</v>
      </c>
      <c r="AT701" s="21">
        <f>IF(AE701="",0,IF(AE701="Interdit",0,VLOOKUP(Q701,'CODE H VS CODE ICPE'!$A$2:$E$80,5,FALSE)))</f>
        <v>0</v>
      </c>
      <c r="AU701" s="21">
        <f>IF(AF701="",0,IF(AF701="Interdit",0,VLOOKUP(R701,'CODE H VS CODE ICPE'!$A$2:$E$80,5,FALSE)))</f>
        <v>0</v>
      </c>
      <c r="AV701" s="21">
        <f>IF(AG701="",0,IF(AG701="Interdit",0,VLOOKUP(S701,'CODE H VS CODE ICPE'!$A$2:$E$80,5,FALSE)))</f>
        <v>0</v>
      </c>
      <c r="AW701" s="20" t="str">
        <f t="shared" ref="AW701:AW703" si="131">ADDRESS(2,MATCH(MAX(AI701:AV701),AI701:AV701,0)+COLUMN(AI701)-1)</f>
        <v>$AJ$2</v>
      </c>
      <c r="AX701" s="26">
        <f t="shared" ref="AX701:AX703" si="132">IF(AH701="Interdit","",IF(AW701="$AI$2",AI701,IF(AW701="$AJ$2",AJ701,IF(AW701="$AK$2",AK701,IF(AW701="$AL$2",AL701,IF(AW701="$AM$2",AM701,IF(AW701="$AN$2",AN701,IF(AW701="$AO$2",AO701,IF(AW701="$AP$2",AP701,IF(AW701="$AQ$2",AQ701,IF(AW701="$AR$2",AR701,IF(AW701="$AS$2",AS701,IF(AW701="$AT$2",AT701,IF(AW701="$AU$2",AU701,IF(AW701="$AV$2",AV701,"")))))))))))))))</f>
        <v>99999.99</v>
      </c>
      <c r="AY701" s="20" t="str">
        <f t="shared" ref="AY701:AY703" si="133">IF(AX701="","",IF(AW701="$AI$2",F701,IF(AW701="$AJ$2",G701,IF(AW701="$AK$2",H701,IF(AW701="$AL$2",I701,IF(AW701="$AM$2",J701,IF(AW701="$AN$2",K701,IF(AW701="$AO$2",L701,IF(AW701="$AP$2",M701,IF(AW701="$AQ$2",N701,IF(AW701="$AR$2",O701,IF(AW701="$AS$2",P701,IF(AW701="$AT$2",Q701,IF(AW701="$AU$2",R701,IF(AW701="$AV$2",S701,"")))))))))))))))</f>
        <v>H302</v>
      </c>
      <c r="AZ701" s="20">
        <f>IF(AY701="","",IF(AY701=0,"",VLOOKUP(AY701,'CODE H VS CODE ICPE'!$A$1:$E$80,3,FALSE)))</f>
        <v>4511</v>
      </c>
    </row>
    <row r="702" spans="1:52" ht="28.9" customHeight="1">
      <c r="A702" s="23">
        <v>1502</v>
      </c>
      <c r="B702" s="24" t="s">
        <v>1732</v>
      </c>
      <c r="C702" s="25" t="s">
        <v>467</v>
      </c>
      <c r="D702" s="24" t="s">
        <v>473</v>
      </c>
      <c r="E702" s="24" t="s">
        <v>1733</v>
      </c>
      <c r="F702" s="20" t="s">
        <v>74</v>
      </c>
      <c r="G702" s="20" t="s">
        <v>86</v>
      </c>
      <c r="H702" s="20" t="s">
        <v>98</v>
      </c>
      <c r="I702" s="20" t="s">
        <v>104</v>
      </c>
      <c r="J702" s="20" t="s">
        <v>114</v>
      </c>
      <c r="K702" s="20"/>
      <c r="L702" s="20"/>
      <c r="M702" s="20"/>
      <c r="N702" s="20"/>
      <c r="O702" s="20"/>
      <c r="P702" s="20"/>
      <c r="Q702" s="20"/>
      <c r="R702" s="20"/>
      <c r="S702" s="20"/>
      <c r="T702" s="20" t="str">
        <f>IFERROR(VLOOKUP(F702,'CODE H VS CODE ICPE'!$A$2:$D$80,4,FALSE),"")</f>
        <v>Autorisé</v>
      </c>
      <c r="U702" s="20" t="str">
        <f>IFERROR(VLOOKUP(G702,'CODE H VS CODE ICPE'!$A$2:$D$80,4,FALSE),"")</f>
        <v>Autorisé</v>
      </c>
      <c r="V702" s="20" t="str">
        <f>IFERROR(VLOOKUP(H702,'CODE H VS CODE ICPE'!$A$2:$D$80,4,FALSE),"")</f>
        <v>Demande d'autorisation</v>
      </c>
      <c r="W702" s="20" t="str">
        <f>IFERROR(VLOOKUP(I702,'CODE H VS CODE ICPE'!$A$2:$D$80,4,FALSE),"")</f>
        <v>Autorisé</v>
      </c>
      <c r="X702" s="20" t="str">
        <f>IFERROR(VLOOKUP(J702,'CODE H VS CODE ICPE'!$A$2:$D$80,4,FALSE),"")</f>
        <v>Autorisé</v>
      </c>
      <c r="Y702" s="20" t="str">
        <f>IFERROR(VLOOKUP(K702,'CODE H VS CODE ICPE'!$A$2:$D$80,4,FALSE),"")</f>
        <v/>
      </c>
      <c r="Z702" s="20" t="str">
        <f>IFERROR(VLOOKUP(L702,'CODE H VS CODE ICPE'!$A$2:$D$80,4,FALSE),"")</f>
        <v/>
      </c>
      <c r="AA702" s="20" t="str">
        <f>IFERROR(VLOOKUP(M702,'CODE H VS CODE ICPE'!$A$2:$D$80,4,FALSE),"")</f>
        <v/>
      </c>
      <c r="AB702" s="20" t="str">
        <f>IFERROR(VLOOKUP(N702,'CODE H VS CODE ICPE'!$A$2:$D$80,4,FALSE),"")</f>
        <v/>
      </c>
      <c r="AC702" s="20" t="str">
        <f>IFERROR(VLOOKUP(O702,'CODE H VS CODE ICPE'!$A$2:$D$80,4,FALSE),"")</f>
        <v/>
      </c>
      <c r="AD702" s="20" t="str">
        <f>IFERROR(VLOOKUP(P702,'CODE H VS CODE ICPE'!$A$2:$D$80,4,FALSE),"")</f>
        <v/>
      </c>
      <c r="AE702" s="20" t="str">
        <f>IFERROR(VLOOKUP(Q702,'CODE H VS CODE ICPE'!$A$2:$D$80,4,FALSE),"")</f>
        <v/>
      </c>
      <c r="AF702" s="20" t="str">
        <f>IFERROR(VLOOKUP(R702,'CODE H VS CODE ICPE'!$A$2:$D$80,4,FALSE),"")</f>
        <v/>
      </c>
      <c r="AG702" s="20" t="str">
        <f>IFERROR(VLOOKUP(S702,'CODE H VS CODE ICPE'!$A$2:$D$80,4,FALSE),"")</f>
        <v/>
      </c>
      <c r="AH702" s="48" t="s">
        <v>4628</v>
      </c>
      <c r="AI702" s="21">
        <f>IF(T702="",0,IF(T702="Interdit",0,VLOOKUP(F702,'CODE H VS CODE ICPE'!$A$2:$E$80,5,FALSE)))</f>
        <v>1999.99</v>
      </c>
      <c r="AJ702" s="21">
        <f>IF(U702="",0,IF(U702="Interdit",0,VLOOKUP(G702,'CODE H VS CODE ICPE'!$A$2:$E$80,5,FALSE)))</f>
        <v>99999.99</v>
      </c>
      <c r="AK702" s="21">
        <f>IF(V702="",0,IF(V702="Interdit",0,VLOOKUP(H702,'CODE H VS CODE ICPE'!$A$2:$E$80,5,FALSE)))</f>
        <v>19999.990000000002</v>
      </c>
      <c r="AL702" s="21">
        <f>IF(W702="",0,IF(W702="Interdit",0,VLOOKUP(I702,'CODE H VS CODE ICPE'!$A$2:$E$80,5,FALSE)))</f>
        <v>99999.99</v>
      </c>
      <c r="AM702" s="21">
        <f>IF(X702="",0,IF(X702="Interdit",0,VLOOKUP(J702,'CODE H VS CODE ICPE'!$A$2:$E$80,5,FALSE)))</f>
        <v>99999.99</v>
      </c>
      <c r="AN702" s="21">
        <f>IF(Y702="",0,IF(Y702="Interdit",0,VLOOKUP(K702,'CODE H VS CODE ICPE'!$A$2:$E$80,5,FALSE)))</f>
        <v>0</v>
      </c>
      <c r="AO702" s="21">
        <f>IF(Z702="",0,IF(Z702="Interdit",0,VLOOKUP(L702,'CODE H VS CODE ICPE'!$A$2:$E$80,5,FALSE)))</f>
        <v>0</v>
      </c>
      <c r="AP702" s="21">
        <f>IF(AA702="",0,IF(AA702="Interdit",0,VLOOKUP(M702,'CODE H VS CODE ICPE'!$A$2:$E$80,5,FALSE)))</f>
        <v>0</v>
      </c>
      <c r="AQ702" s="21">
        <f>IF(AB702="",0,IF(AB702="Interdit",0,VLOOKUP(N702,'CODE H VS CODE ICPE'!$A$2:$E$80,5,FALSE)))</f>
        <v>0</v>
      </c>
      <c r="AR702" s="21">
        <f>IF(AC702="",0,IF(AC702="Interdit",0,VLOOKUP(O702,'CODE H VS CODE ICPE'!$A$2:$E$80,5,FALSE)))</f>
        <v>0</v>
      </c>
      <c r="AS702" s="21">
        <f>IF(AD702="",0,IF(AD702="Interdit",0,VLOOKUP(P702,'CODE H VS CODE ICPE'!$A$2:$E$80,5,FALSE)))</f>
        <v>0</v>
      </c>
      <c r="AT702" s="21">
        <f>IF(AE702="",0,IF(AE702="Interdit",0,VLOOKUP(Q702,'CODE H VS CODE ICPE'!$A$2:$E$80,5,FALSE)))</f>
        <v>0</v>
      </c>
      <c r="AU702" s="21">
        <f>IF(AF702="",0,IF(AF702="Interdit",0,VLOOKUP(R702,'CODE H VS CODE ICPE'!$A$2:$E$80,5,FALSE)))</f>
        <v>0</v>
      </c>
      <c r="AV702" s="21">
        <f>IF(AG702="",0,IF(AG702="Interdit",0,VLOOKUP(S702,'CODE H VS CODE ICPE'!$A$2:$E$80,5,FALSE)))</f>
        <v>0</v>
      </c>
      <c r="AW702" s="20" t="str">
        <f t="shared" si="131"/>
        <v>$AJ$2</v>
      </c>
      <c r="AX702" s="26">
        <f t="shared" si="132"/>
        <v>99999.99</v>
      </c>
      <c r="AY702" s="20" t="str">
        <f t="shared" si="133"/>
        <v>H302</v>
      </c>
      <c r="AZ702" s="20">
        <f>IF(AY702="","",IF(AY702=0,"",VLOOKUP(AY702,'CODE H VS CODE ICPE'!$A$1:$E$80,3,FALSE)))</f>
        <v>4511</v>
      </c>
    </row>
    <row r="703" spans="1:52" ht="28.9" customHeight="1">
      <c r="A703" s="23">
        <v>1503</v>
      </c>
      <c r="B703" s="24" t="s">
        <v>1734</v>
      </c>
      <c r="C703" s="25" t="s">
        <v>467</v>
      </c>
      <c r="D703" s="24" t="s">
        <v>468</v>
      </c>
      <c r="E703" s="24" t="s">
        <v>1735</v>
      </c>
      <c r="F703" s="20" t="s">
        <v>74</v>
      </c>
      <c r="G703" s="20" t="s">
        <v>86</v>
      </c>
      <c r="H703" s="20" t="s">
        <v>96</v>
      </c>
      <c r="I703" s="20" t="s">
        <v>102</v>
      </c>
      <c r="J703" s="20" t="s">
        <v>114</v>
      </c>
      <c r="K703" s="20"/>
      <c r="L703" s="20"/>
      <c r="M703" s="20"/>
      <c r="N703" s="20"/>
      <c r="O703" s="20"/>
      <c r="P703" s="20"/>
      <c r="Q703" s="20"/>
      <c r="R703" s="20"/>
      <c r="S703" s="20"/>
      <c r="T703" s="20" t="str">
        <f>IFERROR(VLOOKUP(F703,'CODE H VS CODE ICPE'!$A$2:$D$80,4,FALSE),"")</f>
        <v>Autorisé</v>
      </c>
      <c r="U703" s="20" t="str">
        <f>IFERROR(VLOOKUP(G703,'CODE H VS CODE ICPE'!$A$2:$D$80,4,FALSE),"")</f>
        <v>Autorisé</v>
      </c>
      <c r="V703" s="20" t="str">
        <f>IFERROR(VLOOKUP(H703,'CODE H VS CODE ICPE'!$A$2:$D$80,4,FALSE),"")</f>
        <v>Autorisé</v>
      </c>
      <c r="W703" s="20" t="str">
        <f>IFERROR(VLOOKUP(I703,'CODE H VS CODE ICPE'!$A$2:$D$80,4,FALSE),"")</f>
        <v>Demande d'autorisation</v>
      </c>
      <c r="X703" s="20" t="str">
        <f>IFERROR(VLOOKUP(J703,'CODE H VS CODE ICPE'!$A$2:$D$80,4,FALSE),"")</f>
        <v>Autorisé</v>
      </c>
      <c r="Y703" s="20" t="str">
        <f>IFERROR(VLOOKUP(K703,'CODE H VS CODE ICPE'!$A$2:$D$80,4,FALSE),"")</f>
        <v/>
      </c>
      <c r="Z703" s="20" t="str">
        <f>IFERROR(VLOOKUP(L703,'CODE H VS CODE ICPE'!$A$2:$D$80,4,FALSE),"")</f>
        <v/>
      </c>
      <c r="AA703" s="20" t="str">
        <f>IFERROR(VLOOKUP(M703,'CODE H VS CODE ICPE'!$A$2:$D$80,4,FALSE),"")</f>
        <v/>
      </c>
      <c r="AB703" s="20" t="str">
        <f>IFERROR(VLOOKUP(N703,'CODE H VS CODE ICPE'!$A$2:$D$80,4,FALSE),"")</f>
        <v/>
      </c>
      <c r="AC703" s="20" t="str">
        <f>IFERROR(VLOOKUP(O703,'CODE H VS CODE ICPE'!$A$2:$D$80,4,FALSE),"")</f>
        <v/>
      </c>
      <c r="AD703" s="20" t="str">
        <f>IFERROR(VLOOKUP(P703,'CODE H VS CODE ICPE'!$A$2:$D$80,4,FALSE),"")</f>
        <v/>
      </c>
      <c r="AE703" s="20" t="str">
        <f>IFERROR(VLOOKUP(Q703,'CODE H VS CODE ICPE'!$A$2:$D$80,4,FALSE),"")</f>
        <v/>
      </c>
      <c r="AF703" s="20" t="str">
        <f>IFERROR(VLOOKUP(R703,'CODE H VS CODE ICPE'!$A$2:$D$80,4,FALSE),"")</f>
        <v/>
      </c>
      <c r="AG703" s="20" t="str">
        <f>IFERROR(VLOOKUP(S703,'CODE H VS CODE ICPE'!$A$2:$D$80,4,FALSE),"")</f>
        <v/>
      </c>
      <c r="AH703" s="48" t="s">
        <v>4628</v>
      </c>
      <c r="AI703" s="21">
        <f>IF(T703="",0,IF(T703="Interdit",0,VLOOKUP(F703,'CODE H VS CODE ICPE'!$A$2:$E$80,5,FALSE)))</f>
        <v>1999.99</v>
      </c>
      <c r="AJ703" s="21">
        <f>IF(U703="",0,IF(U703="Interdit",0,VLOOKUP(G703,'CODE H VS CODE ICPE'!$A$2:$E$80,5,FALSE)))</f>
        <v>99999.99</v>
      </c>
      <c r="AK703" s="21">
        <f>IF(V703="",0,IF(V703="Interdit",0,VLOOKUP(H703,'CODE H VS CODE ICPE'!$A$2:$E$80,5,FALSE)))</f>
        <v>149999.99</v>
      </c>
      <c r="AL703" s="21">
        <f>IF(W703="",0,IF(W703="Interdit",0,VLOOKUP(I703,'CODE H VS CODE ICPE'!$A$2:$E$80,5,FALSE)))</f>
        <v>19999.990000000002</v>
      </c>
      <c r="AM703" s="21">
        <f>IF(X703="",0,IF(X703="Interdit",0,VLOOKUP(J703,'CODE H VS CODE ICPE'!$A$2:$E$80,5,FALSE)))</f>
        <v>99999.99</v>
      </c>
      <c r="AN703" s="21">
        <f>IF(Y703="",0,IF(Y703="Interdit",0,VLOOKUP(K703,'CODE H VS CODE ICPE'!$A$2:$E$80,5,FALSE)))</f>
        <v>0</v>
      </c>
      <c r="AO703" s="21">
        <f>IF(Z703="",0,IF(Z703="Interdit",0,VLOOKUP(L703,'CODE H VS CODE ICPE'!$A$2:$E$80,5,FALSE)))</f>
        <v>0</v>
      </c>
      <c r="AP703" s="21">
        <f>IF(AA703="",0,IF(AA703="Interdit",0,VLOOKUP(M703,'CODE H VS CODE ICPE'!$A$2:$E$80,5,FALSE)))</f>
        <v>0</v>
      </c>
      <c r="AQ703" s="21">
        <f>IF(AB703="",0,IF(AB703="Interdit",0,VLOOKUP(N703,'CODE H VS CODE ICPE'!$A$2:$E$80,5,FALSE)))</f>
        <v>0</v>
      </c>
      <c r="AR703" s="21">
        <f>IF(AC703="",0,IF(AC703="Interdit",0,VLOOKUP(O703,'CODE H VS CODE ICPE'!$A$2:$E$80,5,FALSE)))</f>
        <v>0</v>
      </c>
      <c r="AS703" s="21">
        <f>IF(AD703="",0,IF(AD703="Interdit",0,VLOOKUP(P703,'CODE H VS CODE ICPE'!$A$2:$E$80,5,FALSE)))</f>
        <v>0</v>
      </c>
      <c r="AT703" s="21">
        <f>IF(AE703="",0,IF(AE703="Interdit",0,VLOOKUP(Q703,'CODE H VS CODE ICPE'!$A$2:$E$80,5,FALSE)))</f>
        <v>0</v>
      </c>
      <c r="AU703" s="21">
        <f>IF(AF703="",0,IF(AF703="Interdit",0,VLOOKUP(R703,'CODE H VS CODE ICPE'!$A$2:$E$80,5,FALSE)))</f>
        <v>0</v>
      </c>
      <c r="AV703" s="21">
        <f>IF(AG703="",0,IF(AG703="Interdit",0,VLOOKUP(S703,'CODE H VS CODE ICPE'!$A$2:$E$80,5,FALSE)))</f>
        <v>0</v>
      </c>
      <c r="AW703" s="20" t="str">
        <f t="shared" si="131"/>
        <v>$AK$2</v>
      </c>
      <c r="AX703" s="26">
        <f t="shared" si="132"/>
        <v>149999.99</v>
      </c>
      <c r="AY703" s="20" t="str">
        <f t="shared" si="133"/>
        <v>H314</v>
      </c>
      <c r="AZ703" s="20">
        <f>IF(AY703="","",IF(AY703=0,"",VLOOKUP(AY703,'CODE H VS CODE ICPE'!$A$1:$E$80,3,FALSE)))</f>
        <v>4320</v>
      </c>
    </row>
    <row r="704" spans="1:52" ht="28.9" customHeight="1">
      <c r="A704" s="23">
        <v>1571</v>
      </c>
      <c r="B704" s="24" t="s">
        <v>1736</v>
      </c>
      <c r="C704" s="25" t="s">
        <v>222</v>
      </c>
      <c r="D704" s="24" t="s">
        <v>630</v>
      </c>
      <c r="E704" s="24" t="s">
        <v>1728</v>
      </c>
      <c r="F704" s="20" t="s">
        <v>66</v>
      </c>
      <c r="G704" s="20" t="s">
        <v>82</v>
      </c>
      <c r="H704" s="20" t="s">
        <v>90</v>
      </c>
      <c r="I704" s="20" t="s">
        <v>106</v>
      </c>
      <c r="J704" s="20" t="s">
        <v>154</v>
      </c>
      <c r="K704" s="20"/>
      <c r="L704" s="20"/>
      <c r="M704" s="20"/>
      <c r="N704" s="20"/>
      <c r="O704" s="20"/>
      <c r="P704" s="20"/>
      <c r="Q704" s="20"/>
      <c r="R704" s="20"/>
      <c r="S704" s="20"/>
      <c r="T704" s="20" t="str">
        <f>IFERROR(VLOOKUP(F704,'CODE H VS CODE ICPE'!$A$2:$D$80,4,FALSE),"")</f>
        <v>Demande d'autorisation</v>
      </c>
      <c r="U704" s="20" t="str">
        <f>IFERROR(VLOOKUP(G704,'CODE H VS CODE ICPE'!$A$2:$D$80,4,FALSE),"")</f>
        <v>Demande d'autorisation</v>
      </c>
      <c r="V704" s="20" t="str">
        <f>IFERROR(VLOOKUP(H704,'CODE H VS CODE ICPE'!$A$2:$D$80,4,FALSE),"")</f>
        <v>Interdit</v>
      </c>
      <c r="W704" s="20" t="str">
        <f>IFERROR(VLOOKUP(I704,'CODE H VS CODE ICPE'!$A$2:$D$80,4,FALSE),"")</f>
        <v>Interdit</v>
      </c>
      <c r="X704" s="20" t="str">
        <f>IFERROR(VLOOKUP(J704,'CODE H VS CODE ICPE'!$A$2:$D$80,4,FALSE),"")</f>
        <v>Interdit</v>
      </c>
      <c r="Y704" s="20" t="str">
        <f>IFERROR(VLOOKUP(K704,'CODE H VS CODE ICPE'!$A$2:$D$80,4,FALSE),"")</f>
        <v/>
      </c>
      <c r="Z704" s="20" t="str">
        <f>IFERROR(VLOOKUP(L704,'CODE H VS CODE ICPE'!$A$2:$D$80,4,FALSE),"")</f>
        <v/>
      </c>
      <c r="AA704" s="20" t="str">
        <f>IFERROR(VLOOKUP(M704,'CODE H VS CODE ICPE'!$A$2:$D$80,4,FALSE),"")</f>
        <v/>
      </c>
      <c r="AB704" s="20" t="str">
        <f>IFERROR(VLOOKUP(N704,'CODE H VS CODE ICPE'!$A$2:$D$80,4,FALSE),"")</f>
        <v/>
      </c>
      <c r="AC704" s="20" t="str">
        <f>IFERROR(VLOOKUP(O704,'CODE H VS CODE ICPE'!$A$2:$D$80,4,FALSE),"")</f>
        <v/>
      </c>
      <c r="AD704" s="20" t="str">
        <f>IFERROR(VLOOKUP(P704,'CODE H VS CODE ICPE'!$A$2:$D$80,4,FALSE),"")</f>
        <v/>
      </c>
      <c r="AE704" s="20" t="str">
        <f>IFERROR(VLOOKUP(Q704,'CODE H VS CODE ICPE'!$A$2:$D$80,4,FALSE),"")</f>
        <v/>
      </c>
      <c r="AF704" s="20" t="str">
        <f>IFERROR(VLOOKUP(R704,'CODE H VS CODE ICPE'!$A$2:$D$80,4,FALSE),"")</f>
        <v/>
      </c>
      <c r="AG704" s="20" t="str">
        <f>IFERROR(VLOOKUP(S704,'CODE H VS CODE ICPE'!$A$2:$D$80,4,FALSE),"")</f>
        <v/>
      </c>
      <c r="AH704" s="48" t="str">
        <f>IF(COUNTIF(T704:AG704, "Rejected") &gt; 0, "Rejected", IF(COUNTIF(T704:AG704, "Under request") &gt; 0, "Under request", "Accepted"))</f>
        <v>Accepted</v>
      </c>
      <c r="AI704" s="21">
        <f>IF(T704="",0,IF(T704="Interdit",0,VLOOKUP(F704,'CODE H VS CODE ICPE'!$A$2:$E$80,5,FALSE)))</f>
        <v>9999.99</v>
      </c>
      <c r="AJ704" s="21">
        <f>IF(U704="",0,IF(U704="Interdit",0,VLOOKUP(G704,'CODE H VS CODE ICPE'!$A$2:$E$80,5,FALSE)))</f>
        <v>199.99</v>
      </c>
      <c r="AK704" s="21">
        <f>IF(V704="",0,IF(V704="Interdit",0,VLOOKUP(H704,'CODE H VS CODE ICPE'!$A$2:$E$80,5,FALSE)))</f>
        <v>0</v>
      </c>
      <c r="AL704" s="21">
        <f>IF(W704="",0,IF(W704="Interdit",0,VLOOKUP(I704,'CODE H VS CODE ICPE'!$A$2:$E$80,5,FALSE)))</f>
        <v>0</v>
      </c>
      <c r="AM704" s="21">
        <f>IF(X704="",0,IF(X704="Interdit",0,VLOOKUP(J704,'CODE H VS CODE ICPE'!$A$2:$E$80,5,FALSE)))</f>
        <v>0</v>
      </c>
      <c r="AN704" s="21">
        <f>IF(Y704="",0,IF(Y704="Interdit",0,VLOOKUP(K704,'CODE H VS CODE ICPE'!$A$2:$E$80,5,FALSE)))</f>
        <v>0</v>
      </c>
      <c r="AO704" s="21">
        <f>IF(Z704="",0,IF(Z704="Interdit",0,VLOOKUP(L704,'CODE H VS CODE ICPE'!$A$2:$E$80,5,FALSE)))</f>
        <v>0</v>
      </c>
      <c r="AP704" s="21">
        <f>IF(AA704="",0,IF(AA704="Interdit",0,VLOOKUP(M704,'CODE H VS CODE ICPE'!$A$2:$E$80,5,FALSE)))</f>
        <v>0</v>
      </c>
      <c r="AQ704" s="21">
        <f>IF(AB704="",0,IF(AB704="Interdit",0,VLOOKUP(N704,'CODE H VS CODE ICPE'!$A$2:$E$80,5,FALSE)))</f>
        <v>0</v>
      </c>
      <c r="AR704" s="21">
        <f>IF(AC704="",0,IF(AC704="Interdit",0,VLOOKUP(O704,'CODE H VS CODE ICPE'!$A$2:$E$80,5,FALSE)))</f>
        <v>0</v>
      </c>
      <c r="AS704" s="21">
        <f>IF(AD704="",0,IF(AD704="Interdit",0,VLOOKUP(P704,'CODE H VS CODE ICPE'!$A$2:$E$80,5,FALSE)))</f>
        <v>0</v>
      </c>
      <c r="AT704" s="21">
        <f>IF(AE704="",0,IF(AE704="Interdit",0,VLOOKUP(Q704,'CODE H VS CODE ICPE'!$A$2:$E$80,5,FALSE)))</f>
        <v>0</v>
      </c>
      <c r="AU704" s="21">
        <f>IF(AF704="",0,IF(AF704="Interdit",0,VLOOKUP(R704,'CODE H VS CODE ICPE'!$A$2:$E$80,5,FALSE)))</f>
        <v>0</v>
      </c>
      <c r="AV704" s="21">
        <f>IF(AG704="",0,IF(AG704="Interdit",0,VLOOKUP(S704,'CODE H VS CODE ICPE'!$A$2:$E$80,5,FALSE)))</f>
        <v>0</v>
      </c>
      <c r="AW704" s="20" t="str">
        <f>ADDRESS(2,MATCH(MAX(AI704:AV704),AI704:AV704,0)+COLUMN(AI704)-1)</f>
        <v>$AI$2</v>
      </c>
      <c r="AX704" s="26">
        <f>IF(AH704="Interdit","",IF(AW704="$AI$2",AI704,IF(AW704="$AJ$2",AJ704,IF(AW704="$AK$2",AK704,IF(AW704="$AL$2",AL704,IF(AW704="$AM$2",AM704,IF(AW704="$AN$2",AN704,IF(AW704="$AO$2",AO704,IF(AW704="$AP$2",AP704,IF(AW704="$AQ$2",AQ704,IF(AW704="$AR$2",AR704,IF(AW704="$AS$2",AS704,IF(AW704="$AT$2",AT704,IF(AW704="$AU$2",AU704,IF(AW704="$AV$2",AV704,"")))))))))))))))</f>
        <v>9999.99</v>
      </c>
      <c r="AY704" s="20" t="str">
        <f>IF(AX704="","",IF(AW704="$AI$2",F704,IF(AW704="$AJ$2",G704,IF(AW704="$AK$2",H704,IF(AW704="$AL$2",I704,IF(AW704="$AM$2",J704,IF(AW704="$AN$2",K704,IF(AW704="$AO$2",L704,IF(AW704="$AP$2",M704,IF(AW704="$AQ$2",N704,IF(AW704="$AR$2",O704,IF(AW704="$AS$2",P704,IF(AW704="$AT$2",Q704,IF(AW704="$AU$2",R704,IF(AW704="$AV$2",S704,"")))))))))))))))</f>
        <v>H260</v>
      </c>
      <c r="AZ704" s="20">
        <f>IF(AY704="","",IF(AY704=0,"",VLOOKUP(AY704,'CODE H VS CODE ICPE'!$A$1:$E$80,3,FALSE)))</f>
        <v>4620</v>
      </c>
    </row>
    <row r="705" spans="1:52" ht="28.9" customHeight="1">
      <c r="A705" s="23">
        <v>1575</v>
      </c>
      <c r="B705" s="24" t="s">
        <v>1737</v>
      </c>
      <c r="C705" s="25" t="s">
        <v>222</v>
      </c>
      <c r="D705" s="24" t="s">
        <v>482</v>
      </c>
      <c r="E705" s="24" t="s">
        <v>1738</v>
      </c>
      <c r="F705" s="20" t="s">
        <v>82</v>
      </c>
      <c r="G705" s="20" t="s">
        <v>90</v>
      </c>
      <c r="H705" s="20" t="s">
        <v>106</v>
      </c>
      <c r="I705" s="20" t="s">
        <v>154</v>
      </c>
      <c r="J705" s="20"/>
      <c r="K705" s="20"/>
      <c r="L705" s="20"/>
      <c r="M705" s="20"/>
      <c r="N705" s="20"/>
      <c r="O705" s="20"/>
      <c r="P705" s="20"/>
      <c r="Q705" s="20"/>
      <c r="R705" s="20"/>
      <c r="S705" s="20"/>
      <c r="T705" s="20" t="str">
        <f>IFERROR(VLOOKUP(F705,'CODE H VS CODE ICPE'!$A$2:$D$80,4,FALSE),"")</f>
        <v>Demande d'autorisation</v>
      </c>
      <c r="U705" s="20" t="str">
        <f>IFERROR(VLOOKUP(G705,'CODE H VS CODE ICPE'!$A$2:$D$80,4,FALSE),"")</f>
        <v>Interdit</v>
      </c>
      <c r="V705" s="20" t="str">
        <f>IFERROR(VLOOKUP(H705,'CODE H VS CODE ICPE'!$A$2:$D$80,4,FALSE),"")</f>
        <v>Interdit</v>
      </c>
      <c r="W705" s="20" t="str">
        <f>IFERROR(VLOOKUP(I705,'CODE H VS CODE ICPE'!$A$2:$D$80,4,FALSE),"")</f>
        <v>Interdit</v>
      </c>
      <c r="X705" s="20" t="str">
        <f>IFERROR(VLOOKUP(J705,'CODE H VS CODE ICPE'!$A$2:$D$80,4,FALSE),"")</f>
        <v/>
      </c>
      <c r="Y705" s="20" t="str">
        <f>IFERROR(VLOOKUP(K705,'CODE H VS CODE ICPE'!$A$2:$D$80,4,FALSE),"")</f>
        <v/>
      </c>
      <c r="Z705" s="20" t="str">
        <f>IFERROR(VLOOKUP(L705,'CODE H VS CODE ICPE'!$A$2:$D$80,4,FALSE),"")</f>
        <v/>
      </c>
      <c r="AA705" s="20" t="str">
        <f>IFERROR(VLOOKUP(M705,'CODE H VS CODE ICPE'!$A$2:$D$80,4,FALSE),"")</f>
        <v/>
      </c>
      <c r="AB705" s="20" t="str">
        <f>IFERROR(VLOOKUP(N705,'CODE H VS CODE ICPE'!$A$2:$D$80,4,FALSE),"")</f>
        <v/>
      </c>
      <c r="AC705" s="20" t="str">
        <f>IFERROR(VLOOKUP(O705,'CODE H VS CODE ICPE'!$A$2:$D$80,4,FALSE),"")</f>
        <v/>
      </c>
      <c r="AD705" s="20" t="str">
        <f>IFERROR(VLOOKUP(P705,'CODE H VS CODE ICPE'!$A$2:$D$80,4,FALSE),"")</f>
        <v/>
      </c>
      <c r="AE705" s="20" t="str">
        <f>IFERROR(VLOOKUP(Q705,'CODE H VS CODE ICPE'!$A$2:$D$80,4,FALSE),"")</f>
        <v/>
      </c>
      <c r="AF705" s="20" t="str">
        <f>IFERROR(VLOOKUP(R705,'CODE H VS CODE ICPE'!$A$2:$D$80,4,FALSE),"")</f>
        <v/>
      </c>
      <c r="AG705" s="20" t="str">
        <f>IFERROR(VLOOKUP(S705,'CODE H VS CODE ICPE'!$A$2:$D$80,4,FALSE),"")</f>
        <v/>
      </c>
      <c r="AH705" s="48" t="str">
        <f>IF(COUNTIF(T705:AG705, "Rejected") &gt; 0, "Rejected", IF(COUNTIF(T705:AG705, "Under request") &gt; 0, "Under request", "Accepted"))</f>
        <v>Accepted</v>
      </c>
      <c r="AI705" s="21">
        <f>IF(T705="",0,IF(T705="Interdit",0,VLOOKUP(F705,'CODE H VS CODE ICPE'!$A$2:$E$80,5,FALSE)))</f>
        <v>199.99</v>
      </c>
      <c r="AJ705" s="21">
        <f>IF(U705="",0,IF(U705="Interdit",0,VLOOKUP(G705,'CODE H VS CODE ICPE'!$A$2:$E$80,5,FALSE)))</f>
        <v>0</v>
      </c>
      <c r="AK705" s="21">
        <f>IF(V705="",0,IF(V705="Interdit",0,VLOOKUP(H705,'CODE H VS CODE ICPE'!$A$2:$E$80,5,FALSE)))</f>
        <v>0</v>
      </c>
      <c r="AL705" s="21">
        <f>IF(W705="",0,IF(W705="Interdit",0,VLOOKUP(I705,'CODE H VS CODE ICPE'!$A$2:$E$80,5,FALSE)))</f>
        <v>0</v>
      </c>
      <c r="AM705" s="21">
        <f>IF(X705="",0,IF(X705="Interdit",0,VLOOKUP(J705,'CODE H VS CODE ICPE'!$A$2:$E$80,5,FALSE)))</f>
        <v>0</v>
      </c>
      <c r="AN705" s="21">
        <f>IF(Y705="",0,IF(Y705="Interdit",0,VLOOKUP(K705,'CODE H VS CODE ICPE'!$A$2:$E$80,5,FALSE)))</f>
        <v>0</v>
      </c>
      <c r="AO705" s="21">
        <f>IF(Z705="",0,IF(Z705="Interdit",0,VLOOKUP(L705,'CODE H VS CODE ICPE'!$A$2:$E$80,5,FALSE)))</f>
        <v>0</v>
      </c>
      <c r="AP705" s="21">
        <f>IF(AA705="",0,IF(AA705="Interdit",0,VLOOKUP(M705,'CODE H VS CODE ICPE'!$A$2:$E$80,5,FALSE)))</f>
        <v>0</v>
      </c>
      <c r="AQ705" s="21">
        <f>IF(AB705="",0,IF(AB705="Interdit",0,VLOOKUP(N705,'CODE H VS CODE ICPE'!$A$2:$E$80,5,FALSE)))</f>
        <v>0</v>
      </c>
      <c r="AR705" s="21">
        <f>IF(AC705="",0,IF(AC705="Interdit",0,VLOOKUP(O705,'CODE H VS CODE ICPE'!$A$2:$E$80,5,FALSE)))</f>
        <v>0</v>
      </c>
      <c r="AS705" s="21">
        <f>IF(AD705="",0,IF(AD705="Interdit",0,VLOOKUP(P705,'CODE H VS CODE ICPE'!$A$2:$E$80,5,FALSE)))</f>
        <v>0</v>
      </c>
      <c r="AT705" s="21">
        <f>IF(AE705="",0,IF(AE705="Interdit",0,VLOOKUP(Q705,'CODE H VS CODE ICPE'!$A$2:$E$80,5,FALSE)))</f>
        <v>0</v>
      </c>
      <c r="AU705" s="21">
        <f>IF(AF705="",0,IF(AF705="Interdit",0,VLOOKUP(R705,'CODE H VS CODE ICPE'!$A$2:$E$80,5,FALSE)))</f>
        <v>0</v>
      </c>
      <c r="AV705" s="21">
        <f>IF(AG705="",0,IF(AG705="Interdit",0,VLOOKUP(S705,'CODE H VS CODE ICPE'!$A$2:$E$80,5,FALSE)))</f>
        <v>0</v>
      </c>
      <c r="AW705" s="20" t="str">
        <f>ADDRESS(2,MATCH(MAX(AI705:AV705),AI705:AV705,0)+COLUMN(AI705)-1)</f>
        <v>$AI$2</v>
      </c>
      <c r="AX705" s="26">
        <f>IF(AH705="Interdit","",IF(AW705="$AI$2",AI705,IF(AW705="$AJ$2",AJ705,IF(AW705="$AK$2",AK705,IF(AW705="$AL$2",AL705,IF(AW705="$AM$2",AM705,IF(AW705="$AN$2",AN705,IF(AW705="$AO$2",AO705,IF(AW705="$AP$2",AP705,IF(AW705="$AQ$2",AQ705,IF(AW705="$AR$2",AR705,IF(AW705="$AS$2",AS705,IF(AW705="$AT$2",AT705,IF(AW705="$AU$2",AU705,IF(AW705="$AV$2",AV705,"")))))))))))))))</f>
        <v>199.99</v>
      </c>
      <c r="AY705" s="20" t="str">
        <f>IF(AX705="","",IF(AW705="$AI$2",F705,IF(AW705="$AJ$2",G705,IF(AW705="$AK$2",H705,IF(AW705="$AL$2",I705,IF(AW705="$AM$2",J705,IF(AW705="$AN$2",K705,IF(AW705="$AO$2",L705,IF(AW705="$AP$2",M705,IF(AW705="$AQ$2",N705,IF(AW705="$AR$2",O705,IF(AW705="$AS$2",P705,IF(AW705="$AT$2",Q705,IF(AW705="$AU$2",R705,IF(AW705="$AV$2",S705,"")))))))))))))))</f>
        <v>H300</v>
      </c>
      <c r="AZ705" s="20">
        <f>IF(AY705="","",IF(AY705=0,"",VLOOKUP(AY705,'CODE H VS CODE ICPE'!$A$1:$E$80,3,FALSE)))</f>
        <v>4110</v>
      </c>
    </row>
    <row r="706" spans="1:52" ht="28.9" customHeight="1">
      <c r="A706" s="23">
        <v>1588</v>
      </c>
      <c r="B706" s="24" t="s">
        <v>1739</v>
      </c>
      <c r="C706" s="25" t="s">
        <v>222</v>
      </c>
      <c r="D706" s="24" t="s">
        <v>482</v>
      </c>
      <c r="E706" s="24" t="s">
        <v>1740</v>
      </c>
      <c r="F706" s="20" t="s">
        <v>82</v>
      </c>
      <c r="G706" s="20" t="s">
        <v>90</v>
      </c>
      <c r="H706" s="20" t="s">
        <v>106</v>
      </c>
      <c r="I706" s="20" t="s">
        <v>154</v>
      </c>
      <c r="J706" s="20"/>
      <c r="K706" s="20"/>
      <c r="L706" s="20"/>
      <c r="M706" s="20"/>
      <c r="N706" s="20"/>
      <c r="O706" s="20"/>
      <c r="P706" s="20"/>
      <c r="Q706" s="20"/>
      <c r="R706" s="20"/>
      <c r="S706" s="20"/>
      <c r="T706" s="20" t="str">
        <f>IFERROR(VLOOKUP(F706,'CODE H VS CODE ICPE'!$A$2:$D$80,4,FALSE),"")</f>
        <v>Demande d'autorisation</v>
      </c>
      <c r="U706" s="20" t="str">
        <f>IFERROR(VLOOKUP(G706,'CODE H VS CODE ICPE'!$A$2:$D$80,4,FALSE),"")</f>
        <v>Interdit</v>
      </c>
      <c r="V706" s="20" t="str">
        <f>IFERROR(VLOOKUP(H706,'CODE H VS CODE ICPE'!$A$2:$D$80,4,FALSE),"")</f>
        <v>Interdit</v>
      </c>
      <c r="W706" s="20" t="str">
        <f>IFERROR(VLOOKUP(I706,'CODE H VS CODE ICPE'!$A$2:$D$80,4,FALSE),"")</f>
        <v>Interdit</v>
      </c>
      <c r="X706" s="20" t="str">
        <f>IFERROR(VLOOKUP(J706,'CODE H VS CODE ICPE'!$A$2:$D$80,4,FALSE),"")</f>
        <v/>
      </c>
      <c r="Y706" s="20" t="str">
        <f>IFERROR(VLOOKUP(K706,'CODE H VS CODE ICPE'!$A$2:$D$80,4,FALSE),"")</f>
        <v/>
      </c>
      <c r="Z706" s="20" t="str">
        <f>IFERROR(VLOOKUP(L706,'CODE H VS CODE ICPE'!$A$2:$D$80,4,FALSE),"")</f>
        <v/>
      </c>
      <c r="AA706" s="20" t="str">
        <f>IFERROR(VLOOKUP(M706,'CODE H VS CODE ICPE'!$A$2:$D$80,4,FALSE),"")</f>
        <v/>
      </c>
      <c r="AB706" s="20" t="str">
        <f>IFERROR(VLOOKUP(N706,'CODE H VS CODE ICPE'!$A$2:$D$80,4,FALSE),"")</f>
        <v/>
      </c>
      <c r="AC706" s="20" t="str">
        <f>IFERROR(VLOOKUP(O706,'CODE H VS CODE ICPE'!$A$2:$D$80,4,FALSE),"")</f>
        <v/>
      </c>
      <c r="AD706" s="20" t="str">
        <f>IFERROR(VLOOKUP(P706,'CODE H VS CODE ICPE'!$A$2:$D$80,4,FALSE),"")</f>
        <v/>
      </c>
      <c r="AE706" s="20" t="str">
        <f>IFERROR(VLOOKUP(Q706,'CODE H VS CODE ICPE'!$A$2:$D$80,4,FALSE),"")</f>
        <v/>
      </c>
      <c r="AF706" s="20" t="str">
        <f>IFERROR(VLOOKUP(R706,'CODE H VS CODE ICPE'!$A$2:$D$80,4,FALSE),"")</f>
        <v/>
      </c>
      <c r="AG706" s="20" t="str">
        <f>IFERROR(VLOOKUP(S706,'CODE H VS CODE ICPE'!$A$2:$D$80,4,FALSE),"")</f>
        <v/>
      </c>
      <c r="AH706" s="48" t="str">
        <f>IF(COUNTIF(T706:AG706, "Rejected") &gt; 0, "Rejected", IF(COUNTIF(T706:AG706, "Under request") &gt; 0, "Under request", "Accepted"))</f>
        <v>Accepted</v>
      </c>
      <c r="AI706" s="21">
        <f>IF(T706="",0,IF(T706="Interdit",0,VLOOKUP(F706,'CODE H VS CODE ICPE'!$A$2:$E$80,5,FALSE)))</f>
        <v>199.99</v>
      </c>
      <c r="AJ706" s="21">
        <f>IF(U706="",0,IF(U706="Interdit",0,VLOOKUP(G706,'CODE H VS CODE ICPE'!$A$2:$E$80,5,FALSE)))</f>
        <v>0</v>
      </c>
      <c r="AK706" s="21">
        <f>IF(V706="",0,IF(V706="Interdit",0,VLOOKUP(H706,'CODE H VS CODE ICPE'!$A$2:$E$80,5,FALSE)))</f>
        <v>0</v>
      </c>
      <c r="AL706" s="21">
        <f>IF(W706="",0,IF(W706="Interdit",0,VLOOKUP(I706,'CODE H VS CODE ICPE'!$A$2:$E$80,5,FALSE)))</f>
        <v>0</v>
      </c>
      <c r="AM706" s="21">
        <f>IF(X706="",0,IF(X706="Interdit",0,VLOOKUP(J706,'CODE H VS CODE ICPE'!$A$2:$E$80,5,FALSE)))</f>
        <v>0</v>
      </c>
      <c r="AN706" s="21">
        <f>IF(Y706="",0,IF(Y706="Interdit",0,VLOOKUP(K706,'CODE H VS CODE ICPE'!$A$2:$E$80,5,FALSE)))</f>
        <v>0</v>
      </c>
      <c r="AO706" s="21">
        <f>IF(Z706="",0,IF(Z706="Interdit",0,VLOOKUP(L706,'CODE H VS CODE ICPE'!$A$2:$E$80,5,FALSE)))</f>
        <v>0</v>
      </c>
      <c r="AP706" s="21">
        <f>IF(AA706="",0,IF(AA706="Interdit",0,VLOOKUP(M706,'CODE H VS CODE ICPE'!$A$2:$E$80,5,FALSE)))</f>
        <v>0</v>
      </c>
      <c r="AQ706" s="21">
        <f>IF(AB706="",0,IF(AB706="Interdit",0,VLOOKUP(N706,'CODE H VS CODE ICPE'!$A$2:$E$80,5,FALSE)))</f>
        <v>0</v>
      </c>
      <c r="AR706" s="21">
        <f>IF(AC706="",0,IF(AC706="Interdit",0,VLOOKUP(O706,'CODE H VS CODE ICPE'!$A$2:$E$80,5,FALSE)))</f>
        <v>0</v>
      </c>
      <c r="AS706" s="21">
        <f>IF(AD706="",0,IF(AD706="Interdit",0,VLOOKUP(P706,'CODE H VS CODE ICPE'!$A$2:$E$80,5,FALSE)))</f>
        <v>0</v>
      </c>
      <c r="AT706" s="21">
        <f>IF(AE706="",0,IF(AE706="Interdit",0,VLOOKUP(Q706,'CODE H VS CODE ICPE'!$A$2:$E$80,5,FALSE)))</f>
        <v>0</v>
      </c>
      <c r="AU706" s="21">
        <f>IF(AF706="",0,IF(AF706="Interdit",0,VLOOKUP(R706,'CODE H VS CODE ICPE'!$A$2:$E$80,5,FALSE)))</f>
        <v>0</v>
      </c>
      <c r="AV706" s="21">
        <f>IF(AG706="",0,IF(AG706="Interdit",0,VLOOKUP(S706,'CODE H VS CODE ICPE'!$A$2:$E$80,5,FALSE)))</f>
        <v>0</v>
      </c>
      <c r="AW706" s="20" t="str">
        <f>ADDRESS(2,MATCH(MAX(AI706:AV706),AI706:AV706,0)+COLUMN(AI706)-1)</f>
        <v>$AI$2</v>
      </c>
      <c r="AX706" s="26">
        <f>IF(AH706="Interdit","",IF(AW706="$AI$2",AI706,IF(AW706="$AJ$2",AJ706,IF(AW706="$AK$2",AK706,IF(AW706="$AL$2",AL706,IF(AW706="$AM$2",AM706,IF(AW706="$AN$2",AN706,IF(AW706="$AO$2",AO706,IF(AW706="$AP$2",AP706,IF(AW706="$AQ$2",AQ706,IF(AW706="$AR$2",AR706,IF(AW706="$AS$2",AS706,IF(AW706="$AT$2",AT706,IF(AW706="$AU$2",AU706,IF(AW706="$AV$2",AV706,"")))))))))))))))</f>
        <v>199.99</v>
      </c>
      <c r="AY706" s="20" t="str">
        <f>IF(AX706="","",IF(AW706="$AI$2",F706,IF(AW706="$AJ$2",G706,IF(AW706="$AK$2",H706,IF(AW706="$AL$2",I706,IF(AW706="$AM$2",J706,IF(AW706="$AN$2",K706,IF(AW706="$AO$2",L706,IF(AW706="$AP$2",M706,IF(AW706="$AQ$2",N706,IF(AW706="$AR$2",O706,IF(AW706="$AS$2",P706,IF(AW706="$AT$2",Q706,IF(AW706="$AU$2",R706,IF(AW706="$AV$2",S706,"")))))))))))))))</f>
        <v>H300</v>
      </c>
      <c r="AZ706" s="20">
        <f>IF(AY706="","",IF(AY706=0,"",VLOOKUP(AY706,'CODE H VS CODE ICPE'!$A$1:$E$80,3,FALSE)))</f>
        <v>4110</v>
      </c>
    </row>
    <row r="707" spans="1:52" ht="28.9" customHeight="1">
      <c r="A707" s="23">
        <v>1589</v>
      </c>
      <c r="B707" s="24" t="s">
        <v>1741</v>
      </c>
      <c r="C707" s="25" t="s">
        <v>222</v>
      </c>
      <c r="D707" s="24" t="s">
        <v>482</v>
      </c>
      <c r="E707" s="24" t="s">
        <v>1742</v>
      </c>
      <c r="F707" s="20" t="s">
        <v>82</v>
      </c>
      <c r="G707" s="20" t="s">
        <v>90</v>
      </c>
      <c r="H707" s="20" t="s">
        <v>106</v>
      </c>
      <c r="I707" s="20" t="s">
        <v>156</v>
      </c>
      <c r="J707" s="20"/>
      <c r="K707" s="20"/>
      <c r="L707" s="20"/>
      <c r="M707" s="20"/>
      <c r="N707" s="20"/>
      <c r="O707" s="20"/>
      <c r="P707" s="20"/>
      <c r="Q707" s="20"/>
      <c r="R707" s="20"/>
      <c r="S707" s="20"/>
      <c r="T707" s="20" t="str">
        <f>IFERROR(VLOOKUP(F707,'CODE H VS CODE ICPE'!$A$2:$D$80,4,FALSE),"")</f>
        <v>Demande d'autorisation</v>
      </c>
      <c r="U707" s="20" t="str">
        <f>IFERROR(VLOOKUP(G707,'CODE H VS CODE ICPE'!$A$2:$D$80,4,FALSE),"")</f>
        <v>Interdit</v>
      </c>
      <c r="V707" s="20" t="str">
        <f>IFERROR(VLOOKUP(H707,'CODE H VS CODE ICPE'!$A$2:$D$80,4,FALSE),"")</f>
        <v>Interdit</v>
      </c>
      <c r="W707" s="20" t="str">
        <f>IFERROR(VLOOKUP(I707,'CODE H VS CODE ICPE'!$A$2:$D$80,4,FALSE),"")</f>
        <v>Interdit</v>
      </c>
      <c r="X707" s="20" t="str">
        <f>IFERROR(VLOOKUP(J707,'CODE H VS CODE ICPE'!$A$2:$D$80,4,FALSE),"")</f>
        <v/>
      </c>
      <c r="Y707" s="20" t="str">
        <f>IFERROR(VLOOKUP(K707,'CODE H VS CODE ICPE'!$A$2:$D$80,4,FALSE),"")</f>
        <v/>
      </c>
      <c r="Z707" s="20" t="str">
        <f>IFERROR(VLOOKUP(L707,'CODE H VS CODE ICPE'!$A$2:$D$80,4,FALSE),"")</f>
        <v/>
      </c>
      <c r="AA707" s="20" t="str">
        <f>IFERROR(VLOOKUP(M707,'CODE H VS CODE ICPE'!$A$2:$D$80,4,FALSE),"")</f>
        <v/>
      </c>
      <c r="AB707" s="20" t="str">
        <f>IFERROR(VLOOKUP(N707,'CODE H VS CODE ICPE'!$A$2:$D$80,4,FALSE),"")</f>
        <v/>
      </c>
      <c r="AC707" s="20" t="str">
        <f>IFERROR(VLOOKUP(O707,'CODE H VS CODE ICPE'!$A$2:$D$80,4,FALSE),"")</f>
        <v/>
      </c>
      <c r="AD707" s="20" t="str">
        <f>IFERROR(VLOOKUP(P707,'CODE H VS CODE ICPE'!$A$2:$D$80,4,FALSE),"")</f>
        <v/>
      </c>
      <c r="AE707" s="20" t="str">
        <f>IFERROR(VLOOKUP(Q707,'CODE H VS CODE ICPE'!$A$2:$D$80,4,FALSE),"")</f>
        <v/>
      </c>
      <c r="AF707" s="20" t="str">
        <f>IFERROR(VLOOKUP(R707,'CODE H VS CODE ICPE'!$A$2:$D$80,4,FALSE),"")</f>
        <v/>
      </c>
      <c r="AG707" s="20" t="str">
        <f>IFERROR(VLOOKUP(S707,'CODE H VS CODE ICPE'!$A$2:$D$80,4,FALSE),"")</f>
        <v/>
      </c>
      <c r="AH707" s="48" t="str">
        <f>IF(COUNTIF(T707:AG707, "Rejected") &gt; 0, "Rejected", IF(COUNTIF(T707:AG707, "Under request") &gt; 0, "Under request", "Accepted"))</f>
        <v>Accepted</v>
      </c>
      <c r="AI707" s="21">
        <f>IF(T707="",0,IF(T707="Interdit",0,VLOOKUP(F707,'CODE H VS CODE ICPE'!$A$2:$E$80,5,FALSE)))</f>
        <v>199.99</v>
      </c>
      <c r="AJ707" s="21">
        <f>IF(U707="",0,IF(U707="Interdit",0,VLOOKUP(G707,'CODE H VS CODE ICPE'!$A$2:$E$80,5,FALSE)))</f>
        <v>0</v>
      </c>
      <c r="AK707" s="21">
        <f>IF(V707="",0,IF(V707="Interdit",0,VLOOKUP(H707,'CODE H VS CODE ICPE'!$A$2:$E$80,5,FALSE)))</f>
        <v>0</v>
      </c>
      <c r="AL707" s="21">
        <f>IF(W707="",0,IF(W707="Interdit",0,VLOOKUP(I707,'CODE H VS CODE ICPE'!$A$2:$E$80,5,FALSE)))</f>
        <v>0</v>
      </c>
      <c r="AM707" s="21">
        <f>IF(X707="",0,IF(X707="Interdit",0,VLOOKUP(J707,'CODE H VS CODE ICPE'!$A$2:$E$80,5,FALSE)))</f>
        <v>0</v>
      </c>
      <c r="AN707" s="21">
        <f>IF(Y707="",0,IF(Y707="Interdit",0,VLOOKUP(K707,'CODE H VS CODE ICPE'!$A$2:$E$80,5,FALSE)))</f>
        <v>0</v>
      </c>
      <c r="AO707" s="21">
        <f>IF(Z707="",0,IF(Z707="Interdit",0,VLOOKUP(L707,'CODE H VS CODE ICPE'!$A$2:$E$80,5,FALSE)))</f>
        <v>0</v>
      </c>
      <c r="AP707" s="21">
        <f>IF(AA707="",0,IF(AA707="Interdit",0,VLOOKUP(M707,'CODE H VS CODE ICPE'!$A$2:$E$80,5,FALSE)))</f>
        <v>0</v>
      </c>
      <c r="AQ707" s="21">
        <f>IF(AB707="",0,IF(AB707="Interdit",0,VLOOKUP(N707,'CODE H VS CODE ICPE'!$A$2:$E$80,5,FALSE)))</f>
        <v>0</v>
      </c>
      <c r="AR707" s="21">
        <f>IF(AC707="",0,IF(AC707="Interdit",0,VLOOKUP(O707,'CODE H VS CODE ICPE'!$A$2:$E$80,5,FALSE)))</f>
        <v>0</v>
      </c>
      <c r="AS707" s="21">
        <f>IF(AD707="",0,IF(AD707="Interdit",0,VLOOKUP(P707,'CODE H VS CODE ICPE'!$A$2:$E$80,5,FALSE)))</f>
        <v>0</v>
      </c>
      <c r="AT707" s="21">
        <f>IF(AE707="",0,IF(AE707="Interdit",0,VLOOKUP(Q707,'CODE H VS CODE ICPE'!$A$2:$E$80,5,FALSE)))</f>
        <v>0</v>
      </c>
      <c r="AU707" s="21">
        <f>IF(AF707="",0,IF(AF707="Interdit",0,VLOOKUP(R707,'CODE H VS CODE ICPE'!$A$2:$E$80,5,FALSE)))</f>
        <v>0</v>
      </c>
      <c r="AV707" s="21">
        <f>IF(AG707="",0,IF(AG707="Interdit",0,VLOOKUP(S707,'CODE H VS CODE ICPE'!$A$2:$E$80,5,FALSE)))</f>
        <v>0</v>
      </c>
      <c r="AW707" s="20" t="str">
        <f>ADDRESS(2,MATCH(MAX(AI707:AV707),AI707:AV707,0)+COLUMN(AI707)-1)</f>
        <v>$AI$2</v>
      </c>
      <c r="AX707" s="26">
        <f>IF(AH707="Interdit","",IF(AW707="$AI$2",AI707,IF(AW707="$AJ$2",AJ707,IF(AW707="$AK$2",AK707,IF(AW707="$AL$2",AL707,IF(AW707="$AM$2",AM707,IF(AW707="$AN$2",AN707,IF(AW707="$AO$2",AO707,IF(AW707="$AP$2",AP707,IF(AW707="$AQ$2",AQ707,IF(AW707="$AR$2",AR707,IF(AW707="$AS$2",AS707,IF(AW707="$AT$2",AT707,IF(AW707="$AU$2",AU707,IF(AW707="$AV$2",AV707,"")))))))))))))))</f>
        <v>199.99</v>
      </c>
      <c r="AY707" s="20" t="str">
        <f>IF(AX707="","",IF(AW707="$AI$2",F707,IF(AW707="$AJ$2",G707,IF(AW707="$AK$2",H707,IF(AW707="$AL$2",I707,IF(AW707="$AM$2",J707,IF(AW707="$AN$2",K707,IF(AW707="$AO$2",L707,IF(AW707="$AP$2",M707,IF(AW707="$AQ$2",N707,IF(AW707="$AR$2",O707,IF(AW707="$AS$2",P707,IF(AW707="$AT$2",Q707,IF(AW707="$AU$2",R707,IF(AW707="$AV$2",S707,"")))))))))))))))</f>
        <v>H300</v>
      </c>
      <c r="AZ707" s="20">
        <f>IF(AY707="","",IF(AY707=0,"",VLOOKUP(AY707,'CODE H VS CODE ICPE'!$A$1:$E$80,3,FALSE)))</f>
        <v>4110</v>
      </c>
    </row>
    <row r="708" spans="1:52" ht="28.9" customHeight="1">
      <c r="A708" s="23">
        <v>1504</v>
      </c>
      <c r="B708" s="24" t="s">
        <v>1743</v>
      </c>
      <c r="C708" s="25" t="s">
        <v>467</v>
      </c>
      <c r="D708" s="24" t="s">
        <v>468</v>
      </c>
      <c r="E708" s="24" t="s">
        <v>1744</v>
      </c>
      <c r="F708" s="20" t="s">
        <v>72</v>
      </c>
      <c r="G708" s="20" t="s">
        <v>86</v>
      </c>
      <c r="H708" s="20" t="s">
        <v>96</v>
      </c>
      <c r="I708" s="20" t="s">
        <v>102</v>
      </c>
      <c r="J708" s="20" t="s">
        <v>114</v>
      </c>
      <c r="K708" s="20"/>
      <c r="L708" s="20"/>
      <c r="M708" s="20"/>
      <c r="N708" s="20"/>
      <c r="O708" s="20"/>
      <c r="P708" s="20"/>
      <c r="Q708" s="20"/>
      <c r="R708" s="20"/>
      <c r="S708" s="20"/>
      <c r="T708" s="20" t="str">
        <f>IFERROR(VLOOKUP(F708,'CODE H VS CODE ICPE'!$A$2:$D$80,4,FALSE),"")</f>
        <v>Demande d'autorisation</v>
      </c>
      <c r="U708" s="20" t="str">
        <f>IFERROR(VLOOKUP(G708,'CODE H VS CODE ICPE'!$A$2:$D$80,4,FALSE),"")</f>
        <v>Autorisé</v>
      </c>
      <c r="V708" s="20" t="str">
        <f>IFERROR(VLOOKUP(H708,'CODE H VS CODE ICPE'!$A$2:$D$80,4,FALSE),"")</f>
        <v>Autorisé</v>
      </c>
      <c r="W708" s="20" t="str">
        <f>IFERROR(VLOOKUP(I708,'CODE H VS CODE ICPE'!$A$2:$D$80,4,FALSE),"")</f>
        <v>Demande d'autorisation</v>
      </c>
      <c r="X708" s="20" t="str">
        <f>IFERROR(VLOOKUP(J708,'CODE H VS CODE ICPE'!$A$2:$D$80,4,FALSE),"")</f>
        <v>Autorisé</v>
      </c>
      <c r="Y708" s="20" t="str">
        <f>IFERROR(VLOOKUP(K708,'CODE H VS CODE ICPE'!$A$2:$D$80,4,FALSE),"")</f>
        <v/>
      </c>
      <c r="Z708" s="20" t="str">
        <f>IFERROR(VLOOKUP(L708,'CODE H VS CODE ICPE'!$A$2:$D$80,4,FALSE),"")</f>
        <v/>
      </c>
      <c r="AA708" s="20" t="str">
        <f>IFERROR(VLOOKUP(M708,'CODE H VS CODE ICPE'!$A$2:$D$80,4,FALSE),"")</f>
        <v/>
      </c>
      <c r="AB708" s="20" t="str">
        <f>IFERROR(VLOOKUP(N708,'CODE H VS CODE ICPE'!$A$2:$D$80,4,FALSE),"")</f>
        <v/>
      </c>
      <c r="AC708" s="20" t="str">
        <f>IFERROR(VLOOKUP(O708,'CODE H VS CODE ICPE'!$A$2:$D$80,4,FALSE),"")</f>
        <v/>
      </c>
      <c r="AD708" s="20" t="str">
        <f>IFERROR(VLOOKUP(P708,'CODE H VS CODE ICPE'!$A$2:$D$80,4,FALSE),"")</f>
        <v/>
      </c>
      <c r="AE708" s="20" t="str">
        <f>IFERROR(VLOOKUP(Q708,'CODE H VS CODE ICPE'!$A$2:$D$80,4,FALSE),"")</f>
        <v/>
      </c>
      <c r="AF708" s="20" t="str">
        <f>IFERROR(VLOOKUP(R708,'CODE H VS CODE ICPE'!$A$2:$D$80,4,FALSE),"")</f>
        <v/>
      </c>
      <c r="AG708" s="20" t="str">
        <f>IFERROR(VLOOKUP(S708,'CODE H VS CODE ICPE'!$A$2:$D$80,4,FALSE),"")</f>
        <v/>
      </c>
      <c r="AH708" s="48" t="s">
        <v>4628</v>
      </c>
      <c r="AI708" s="21">
        <f>IF(T708="",0,IF(T708="Interdit",0,VLOOKUP(F708,'CODE H VS CODE ICPE'!$A$2:$E$80,5,FALSE)))</f>
        <v>1999.99</v>
      </c>
      <c r="AJ708" s="21">
        <f>IF(U708="",0,IF(U708="Interdit",0,VLOOKUP(G708,'CODE H VS CODE ICPE'!$A$2:$E$80,5,FALSE)))</f>
        <v>99999.99</v>
      </c>
      <c r="AK708" s="21">
        <f>IF(V708="",0,IF(V708="Interdit",0,VLOOKUP(H708,'CODE H VS CODE ICPE'!$A$2:$E$80,5,FALSE)))</f>
        <v>149999.99</v>
      </c>
      <c r="AL708" s="21">
        <f>IF(W708="",0,IF(W708="Interdit",0,VLOOKUP(I708,'CODE H VS CODE ICPE'!$A$2:$E$80,5,FALSE)))</f>
        <v>19999.990000000002</v>
      </c>
      <c r="AM708" s="21">
        <f>IF(X708="",0,IF(X708="Interdit",0,VLOOKUP(J708,'CODE H VS CODE ICPE'!$A$2:$E$80,5,FALSE)))</f>
        <v>99999.99</v>
      </c>
      <c r="AN708" s="21">
        <f>IF(Y708="",0,IF(Y708="Interdit",0,VLOOKUP(K708,'CODE H VS CODE ICPE'!$A$2:$E$80,5,FALSE)))</f>
        <v>0</v>
      </c>
      <c r="AO708" s="21">
        <f>IF(Z708="",0,IF(Z708="Interdit",0,VLOOKUP(L708,'CODE H VS CODE ICPE'!$A$2:$E$80,5,FALSE)))</f>
        <v>0</v>
      </c>
      <c r="AP708" s="21">
        <f>IF(AA708="",0,IF(AA708="Interdit",0,VLOOKUP(M708,'CODE H VS CODE ICPE'!$A$2:$E$80,5,FALSE)))</f>
        <v>0</v>
      </c>
      <c r="AQ708" s="21">
        <f>IF(AB708="",0,IF(AB708="Interdit",0,VLOOKUP(N708,'CODE H VS CODE ICPE'!$A$2:$E$80,5,FALSE)))</f>
        <v>0</v>
      </c>
      <c r="AR708" s="21">
        <f>IF(AC708="",0,IF(AC708="Interdit",0,VLOOKUP(O708,'CODE H VS CODE ICPE'!$A$2:$E$80,5,FALSE)))</f>
        <v>0</v>
      </c>
      <c r="AS708" s="21">
        <f>IF(AD708="",0,IF(AD708="Interdit",0,VLOOKUP(P708,'CODE H VS CODE ICPE'!$A$2:$E$80,5,FALSE)))</f>
        <v>0</v>
      </c>
      <c r="AT708" s="21">
        <f>IF(AE708="",0,IF(AE708="Interdit",0,VLOOKUP(Q708,'CODE H VS CODE ICPE'!$A$2:$E$80,5,FALSE)))</f>
        <v>0</v>
      </c>
      <c r="AU708" s="21">
        <f>IF(AF708="",0,IF(AF708="Interdit",0,VLOOKUP(R708,'CODE H VS CODE ICPE'!$A$2:$E$80,5,FALSE)))</f>
        <v>0</v>
      </c>
      <c r="AV708" s="21">
        <f>IF(AG708="",0,IF(AG708="Interdit",0,VLOOKUP(S708,'CODE H VS CODE ICPE'!$A$2:$E$80,5,FALSE)))</f>
        <v>0</v>
      </c>
      <c r="AW708" s="20" t="str">
        <f t="shared" ref="AW708:AW709" si="134">ADDRESS(2,MATCH(MAX(AI708:AV708),AI708:AV708,0)+COLUMN(AI708)-1)</f>
        <v>$AK$2</v>
      </c>
      <c r="AX708" s="26">
        <f t="shared" ref="AX708:AX709" si="135">IF(AH708="Interdit","",IF(AW708="$AI$2",AI708,IF(AW708="$AJ$2",AJ708,IF(AW708="$AK$2",AK708,IF(AW708="$AL$2",AL708,IF(AW708="$AM$2",AM708,IF(AW708="$AN$2",AN708,IF(AW708="$AO$2",AO708,IF(AW708="$AP$2",AP708,IF(AW708="$AQ$2",AQ708,IF(AW708="$AR$2",AR708,IF(AW708="$AS$2",AS708,IF(AW708="$AT$2",AT708,IF(AW708="$AU$2",AU708,IF(AW708="$AV$2",AV708,"")))))))))))))))</f>
        <v>149999.99</v>
      </c>
      <c r="AY708" s="20" t="str">
        <f t="shared" ref="AY708:AY709" si="136">IF(AX708="","",IF(AW708="$AI$2",F708,IF(AW708="$AJ$2",G708,IF(AW708="$AK$2",H708,IF(AW708="$AL$2",I708,IF(AW708="$AM$2",J708,IF(AW708="$AN$2",K708,IF(AW708="$AO$2",L708,IF(AW708="$AP$2",M708,IF(AW708="$AQ$2",N708,IF(AW708="$AR$2",O708,IF(AW708="$AS$2",P708,IF(AW708="$AT$2",Q708,IF(AW708="$AU$2",R708,IF(AW708="$AV$2",S708,"")))))))))))))))</f>
        <v>H314</v>
      </c>
      <c r="AZ708" s="20">
        <f>IF(AY708="","",IF(AY708=0,"",VLOOKUP(AY708,'CODE H VS CODE ICPE'!$A$1:$E$80,3,FALSE)))</f>
        <v>4320</v>
      </c>
    </row>
    <row r="709" spans="1:52" ht="28.9" customHeight="1">
      <c r="A709" s="23">
        <v>1505</v>
      </c>
      <c r="B709" s="24" t="s">
        <v>1745</v>
      </c>
      <c r="C709" s="25" t="s">
        <v>467</v>
      </c>
      <c r="D709" s="24" t="s">
        <v>468</v>
      </c>
      <c r="E709" s="24" t="s">
        <v>1746</v>
      </c>
      <c r="F709" s="20" t="s">
        <v>74</v>
      </c>
      <c r="G709" s="20" t="s">
        <v>86</v>
      </c>
      <c r="H709" s="20" t="s">
        <v>98</v>
      </c>
      <c r="I709" s="20" t="s">
        <v>104</v>
      </c>
      <c r="J709" s="20" t="s">
        <v>114</v>
      </c>
      <c r="K709" s="20"/>
      <c r="L709" s="20"/>
      <c r="M709" s="20"/>
      <c r="N709" s="20"/>
      <c r="O709" s="20"/>
      <c r="P709" s="20"/>
      <c r="Q709" s="20"/>
      <c r="R709" s="20"/>
      <c r="S709" s="20"/>
      <c r="T709" s="20" t="str">
        <f>IFERROR(VLOOKUP(F709,'CODE H VS CODE ICPE'!$A$2:$D$80,4,FALSE),"")</f>
        <v>Autorisé</v>
      </c>
      <c r="U709" s="20" t="str">
        <f>IFERROR(VLOOKUP(G709,'CODE H VS CODE ICPE'!$A$2:$D$80,4,FALSE),"")</f>
        <v>Autorisé</v>
      </c>
      <c r="V709" s="20" t="str">
        <f>IFERROR(VLOOKUP(H709,'CODE H VS CODE ICPE'!$A$2:$D$80,4,FALSE),"")</f>
        <v>Demande d'autorisation</v>
      </c>
      <c r="W709" s="20" t="str">
        <f>IFERROR(VLOOKUP(I709,'CODE H VS CODE ICPE'!$A$2:$D$80,4,FALSE),"")</f>
        <v>Autorisé</v>
      </c>
      <c r="X709" s="20" t="str">
        <f>IFERROR(VLOOKUP(J709,'CODE H VS CODE ICPE'!$A$2:$D$80,4,FALSE),"")</f>
        <v>Autorisé</v>
      </c>
      <c r="Y709" s="20" t="str">
        <f>IFERROR(VLOOKUP(K709,'CODE H VS CODE ICPE'!$A$2:$D$80,4,FALSE),"")</f>
        <v/>
      </c>
      <c r="Z709" s="20" t="str">
        <f>IFERROR(VLOOKUP(L709,'CODE H VS CODE ICPE'!$A$2:$D$80,4,FALSE),"")</f>
        <v/>
      </c>
      <c r="AA709" s="20" t="str">
        <f>IFERROR(VLOOKUP(M709,'CODE H VS CODE ICPE'!$A$2:$D$80,4,FALSE),"")</f>
        <v/>
      </c>
      <c r="AB709" s="20" t="str">
        <f>IFERROR(VLOOKUP(N709,'CODE H VS CODE ICPE'!$A$2:$D$80,4,FALSE),"")</f>
        <v/>
      </c>
      <c r="AC709" s="20" t="str">
        <f>IFERROR(VLOOKUP(O709,'CODE H VS CODE ICPE'!$A$2:$D$80,4,FALSE),"")</f>
        <v/>
      </c>
      <c r="AD709" s="20" t="str">
        <f>IFERROR(VLOOKUP(P709,'CODE H VS CODE ICPE'!$A$2:$D$80,4,FALSE),"")</f>
        <v/>
      </c>
      <c r="AE709" s="20" t="str">
        <f>IFERROR(VLOOKUP(Q709,'CODE H VS CODE ICPE'!$A$2:$D$80,4,FALSE),"")</f>
        <v/>
      </c>
      <c r="AF709" s="20" t="str">
        <f>IFERROR(VLOOKUP(R709,'CODE H VS CODE ICPE'!$A$2:$D$80,4,FALSE),"")</f>
        <v/>
      </c>
      <c r="AG709" s="20" t="str">
        <f>IFERROR(VLOOKUP(S709,'CODE H VS CODE ICPE'!$A$2:$D$80,4,FALSE),"")</f>
        <v/>
      </c>
      <c r="AH709" s="48" t="s">
        <v>4628</v>
      </c>
      <c r="AI709" s="21">
        <f>IF(T709="",0,IF(T709="Interdit",0,VLOOKUP(F709,'CODE H VS CODE ICPE'!$A$2:$E$80,5,FALSE)))</f>
        <v>1999.99</v>
      </c>
      <c r="AJ709" s="21">
        <f>IF(U709="",0,IF(U709="Interdit",0,VLOOKUP(G709,'CODE H VS CODE ICPE'!$A$2:$E$80,5,FALSE)))</f>
        <v>99999.99</v>
      </c>
      <c r="AK709" s="21">
        <f>IF(V709="",0,IF(V709="Interdit",0,VLOOKUP(H709,'CODE H VS CODE ICPE'!$A$2:$E$80,5,FALSE)))</f>
        <v>19999.990000000002</v>
      </c>
      <c r="AL709" s="21">
        <f>IF(W709="",0,IF(W709="Interdit",0,VLOOKUP(I709,'CODE H VS CODE ICPE'!$A$2:$E$80,5,FALSE)))</f>
        <v>99999.99</v>
      </c>
      <c r="AM709" s="21">
        <f>IF(X709="",0,IF(X709="Interdit",0,VLOOKUP(J709,'CODE H VS CODE ICPE'!$A$2:$E$80,5,FALSE)))</f>
        <v>99999.99</v>
      </c>
      <c r="AN709" s="21">
        <f>IF(Y709="",0,IF(Y709="Interdit",0,VLOOKUP(K709,'CODE H VS CODE ICPE'!$A$2:$E$80,5,FALSE)))</f>
        <v>0</v>
      </c>
      <c r="AO709" s="21">
        <f>IF(Z709="",0,IF(Z709="Interdit",0,VLOOKUP(L709,'CODE H VS CODE ICPE'!$A$2:$E$80,5,FALSE)))</f>
        <v>0</v>
      </c>
      <c r="AP709" s="21">
        <f>IF(AA709="",0,IF(AA709="Interdit",0,VLOOKUP(M709,'CODE H VS CODE ICPE'!$A$2:$E$80,5,FALSE)))</f>
        <v>0</v>
      </c>
      <c r="AQ709" s="21">
        <f>IF(AB709="",0,IF(AB709="Interdit",0,VLOOKUP(N709,'CODE H VS CODE ICPE'!$A$2:$E$80,5,FALSE)))</f>
        <v>0</v>
      </c>
      <c r="AR709" s="21">
        <f>IF(AC709="",0,IF(AC709="Interdit",0,VLOOKUP(O709,'CODE H VS CODE ICPE'!$A$2:$E$80,5,FALSE)))</f>
        <v>0</v>
      </c>
      <c r="AS709" s="21">
        <f>IF(AD709="",0,IF(AD709="Interdit",0,VLOOKUP(P709,'CODE H VS CODE ICPE'!$A$2:$E$80,5,FALSE)))</f>
        <v>0</v>
      </c>
      <c r="AT709" s="21">
        <f>IF(AE709="",0,IF(AE709="Interdit",0,VLOOKUP(Q709,'CODE H VS CODE ICPE'!$A$2:$E$80,5,FALSE)))</f>
        <v>0</v>
      </c>
      <c r="AU709" s="21">
        <f>IF(AF709="",0,IF(AF709="Interdit",0,VLOOKUP(R709,'CODE H VS CODE ICPE'!$A$2:$E$80,5,FALSE)))</f>
        <v>0</v>
      </c>
      <c r="AV709" s="21">
        <f>IF(AG709="",0,IF(AG709="Interdit",0,VLOOKUP(S709,'CODE H VS CODE ICPE'!$A$2:$E$80,5,FALSE)))</f>
        <v>0</v>
      </c>
      <c r="AW709" s="20" t="str">
        <f t="shared" si="134"/>
        <v>$AJ$2</v>
      </c>
      <c r="AX709" s="26">
        <f t="shared" si="135"/>
        <v>99999.99</v>
      </c>
      <c r="AY709" s="20" t="str">
        <f t="shared" si="136"/>
        <v>H302</v>
      </c>
      <c r="AZ709" s="20">
        <f>IF(AY709="","",IF(AY709=0,"",VLOOKUP(AY709,'CODE H VS CODE ICPE'!$A$1:$E$80,3,FALSE)))</f>
        <v>4511</v>
      </c>
    </row>
    <row r="710" spans="1:52" ht="28.9" customHeight="1">
      <c r="A710" s="23">
        <v>1613</v>
      </c>
      <c r="B710" s="24" t="s">
        <v>1747</v>
      </c>
      <c r="C710" s="25" t="s">
        <v>230</v>
      </c>
      <c r="D710" s="24" t="s">
        <v>1748</v>
      </c>
      <c r="E710" s="24" t="s">
        <v>1749</v>
      </c>
      <c r="F710" s="20" t="s">
        <v>82</v>
      </c>
      <c r="G710" s="20" t="s">
        <v>90</v>
      </c>
      <c r="H710" s="20" t="s">
        <v>106</v>
      </c>
      <c r="I710" s="20" t="s">
        <v>150</v>
      </c>
      <c r="J710" s="20" t="s">
        <v>160</v>
      </c>
      <c r="K710" s="20"/>
      <c r="L710" s="20"/>
      <c r="M710" s="20"/>
      <c r="N710" s="20"/>
      <c r="O710" s="20"/>
      <c r="P710" s="20"/>
      <c r="Q710" s="20"/>
      <c r="R710" s="20"/>
      <c r="S710" s="20"/>
      <c r="T710" s="20" t="str">
        <f>IFERROR(VLOOKUP(F710,'CODE H VS CODE ICPE'!$A$2:$D$80,4,FALSE),"")</f>
        <v>Demande d'autorisation</v>
      </c>
      <c r="U710" s="20" t="str">
        <f>IFERROR(VLOOKUP(G710,'CODE H VS CODE ICPE'!$A$2:$D$80,4,FALSE),"")</f>
        <v>Interdit</v>
      </c>
      <c r="V710" s="20" t="str">
        <f>IFERROR(VLOOKUP(H710,'CODE H VS CODE ICPE'!$A$2:$D$80,4,FALSE),"")</f>
        <v>Interdit</v>
      </c>
      <c r="W710" s="20" t="str">
        <f>IFERROR(VLOOKUP(I710,'CODE H VS CODE ICPE'!$A$2:$D$80,4,FALSE),"")</f>
        <v>Demande d'autorisation</v>
      </c>
      <c r="X710" s="20" t="str">
        <f>IFERROR(VLOOKUP(J710,'CODE H VS CODE ICPE'!$A$2:$D$80,4,FALSE),"")</f>
        <v>Autorisé</v>
      </c>
      <c r="Y710" s="20" t="str">
        <f>IFERROR(VLOOKUP(K710,'CODE H VS CODE ICPE'!$A$2:$D$80,4,FALSE),"")</f>
        <v/>
      </c>
      <c r="Z710" s="20" t="str">
        <f>IFERROR(VLOOKUP(L710,'CODE H VS CODE ICPE'!$A$2:$D$80,4,FALSE),"")</f>
        <v/>
      </c>
      <c r="AA710" s="20" t="str">
        <f>IFERROR(VLOOKUP(M710,'CODE H VS CODE ICPE'!$A$2:$D$80,4,FALSE),"")</f>
        <v/>
      </c>
      <c r="AB710" s="20" t="str">
        <f>IFERROR(VLOOKUP(N710,'CODE H VS CODE ICPE'!$A$2:$D$80,4,FALSE),"")</f>
        <v/>
      </c>
      <c r="AC710" s="20" t="str">
        <f>IFERROR(VLOOKUP(O710,'CODE H VS CODE ICPE'!$A$2:$D$80,4,FALSE),"")</f>
        <v/>
      </c>
      <c r="AD710" s="20" t="str">
        <f>IFERROR(VLOOKUP(P710,'CODE H VS CODE ICPE'!$A$2:$D$80,4,FALSE),"")</f>
        <v/>
      </c>
      <c r="AE710" s="20" t="str">
        <f>IFERROR(VLOOKUP(Q710,'CODE H VS CODE ICPE'!$A$2:$D$80,4,FALSE),"")</f>
        <v/>
      </c>
      <c r="AF710" s="20" t="str">
        <f>IFERROR(VLOOKUP(R710,'CODE H VS CODE ICPE'!$A$2:$D$80,4,FALSE),"")</f>
        <v/>
      </c>
      <c r="AG710" s="20" t="str">
        <f>IFERROR(VLOOKUP(S710,'CODE H VS CODE ICPE'!$A$2:$D$80,4,FALSE),"")</f>
        <v/>
      </c>
      <c r="AH710" s="48" t="str">
        <f>IF(COUNTIF(T710:AG710, "Rejected") &gt; 0, "Rejected", IF(COUNTIF(T710:AG710, "Under request") &gt; 0, "Under request", "Accepted"))</f>
        <v>Accepted</v>
      </c>
      <c r="AI710" s="21">
        <f>IF(T710="",0,IF(T710="Interdit",0,VLOOKUP(F710,'CODE H VS CODE ICPE'!$A$2:$E$80,5,FALSE)))</f>
        <v>199.99</v>
      </c>
      <c r="AJ710" s="21">
        <f>IF(U710="",0,IF(U710="Interdit",0,VLOOKUP(G710,'CODE H VS CODE ICPE'!$A$2:$E$80,5,FALSE)))</f>
        <v>0</v>
      </c>
      <c r="AK710" s="21">
        <f>IF(V710="",0,IF(V710="Interdit",0,VLOOKUP(H710,'CODE H VS CODE ICPE'!$A$2:$E$80,5,FALSE)))</f>
        <v>0</v>
      </c>
      <c r="AL710" s="21">
        <f>IF(W710="",0,IF(W710="Interdit",0,VLOOKUP(I710,'CODE H VS CODE ICPE'!$A$2:$E$80,5,FALSE)))</f>
        <v>4999.99</v>
      </c>
      <c r="AM710" s="21">
        <f>IF(X710="",0,IF(X710="Interdit",0,VLOOKUP(J710,'CODE H VS CODE ICPE'!$A$2:$E$80,5,FALSE)))</f>
        <v>99999.99</v>
      </c>
      <c r="AN710" s="21">
        <f>IF(Y710="",0,IF(Y710="Interdit",0,VLOOKUP(K710,'CODE H VS CODE ICPE'!$A$2:$E$80,5,FALSE)))</f>
        <v>0</v>
      </c>
      <c r="AO710" s="21">
        <f>IF(Z710="",0,IF(Z710="Interdit",0,VLOOKUP(L710,'CODE H VS CODE ICPE'!$A$2:$E$80,5,FALSE)))</f>
        <v>0</v>
      </c>
      <c r="AP710" s="21">
        <f>IF(AA710="",0,IF(AA710="Interdit",0,VLOOKUP(M710,'CODE H VS CODE ICPE'!$A$2:$E$80,5,FALSE)))</f>
        <v>0</v>
      </c>
      <c r="AQ710" s="21">
        <f>IF(AB710="",0,IF(AB710="Interdit",0,VLOOKUP(N710,'CODE H VS CODE ICPE'!$A$2:$E$80,5,FALSE)))</f>
        <v>0</v>
      </c>
      <c r="AR710" s="21">
        <f>IF(AC710="",0,IF(AC710="Interdit",0,VLOOKUP(O710,'CODE H VS CODE ICPE'!$A$2:$E$80,5,FALSE)))</f>
        <v>0</v>
      </c>
      <c r="AS710" s="21">
        <f>IF(AD710="",0,IF(AD710="Interdit",0,VLOOKUP(P710,'CODE H VS CODE ICPE'!$A$2:$E$80,5,FALSE)))</f>
        <v>0</v>
      </c>
      <c r="AT710" s="21">
        <f>IF(AE710="",0,IF(AE710="Interdit",0,VLOOKUP(Q710,'CODE H VS CODE ICPE'!$A$2:$E$80,5,FALSE)))</f>
        <v>0</v>
      </c>
      <c r="AU710" s="21">
        <f>IF(AF710="",0,IF(AF710="Interdit",0,VLOOKUP(R710,'CODE H VS CODE ICPE'!$A$2:$E$80,5,FALSE)))</f>
        <v>0</v>
      </c>
      <c r="AV710" s="21">
        <f>IF(AG710="",0,IF(AG710="Interdit",0,VLOOKUP(S710,'CODE H VS CODE ICPE'!$A$2:$E$80,5,FALSE)))</f>
        <v>0</v>
      </c>
      <c r="AW710" s="20" t="str">
        <f>ADDRESS(2,MATCH(MAX(AI710:AV710),AI710:AV710,0)+COLUMN(AI710)-1)</f>
        <v>$AM$2</v>
      </c>
      <c r="AX710" s="26">
        <f>IF(AH710="Interdit","",IF(AW710="$AI$2",AI710,IF(AW710="$AJ$2",AJ710,IF(AW710="$AK$2",AK710,IF(AW710="$AL$2",AL710,IF(AW710="$AM$2",AM710,IF(AW710="$AN$2",AN710,IF(AW710="$AO$2",AO710,IF(AW710="$AP$2",AP710,IF(AW710="$AQ$2",AQ710,IF(AW710="$AR$2",AR710,IF(AW710="$AS$2",AS710,IF(AW710="$AT$2",AT710,IF(AW710="$AU$2",AU710,IF(AW710="$AV$2",AV710,"")))))))))))))))</f>
        <v>99999.99</v>
      </c>
      <c r="AY710" s="20" t="str">
        <f>IF(AX710="","",IF(AW710="$AI$2",F710,IF(AW710="$AJ$2",G710,IF(AW710="$AK$2",H710,IF(AW710="$AL$2",I710,IF(AW710="$AM$2",J710,IF(AW710="$AN$2",K710,IF(AW710="$AO$2",L710,IF(AW710="$AP$2",M710,IF(AW710="$AQ$2",N710,IF(AW710="$AR$2",O710,IF(AW710="$AS$2",P710,IF(AW710="$AT$2",Q710,IF(AW710="$AU$2",R710,IF(AW710="$AV$2",S710,"")))))))))))))))</f>
        <v>H410</v>
      </c>
      <c r="AZ710" s="20">
        <f>IF(AY710="","",IF(AY710=0,"",VLOOKUP(AY710,'CODE H VS CODE ICPE'!$A$1:$E$80,3,FALSE)))</f>
        <v>4511</v>
      </c>
    </row>
    <row r="711" spans="1:52" ht="28.9" customHeight="1">
      <c r="A711" s="23">
        <v>1506</v>
      </c>
      <c r="B711" s="24" t="s">
        <v>1750</v>
      </c>
      <c r="C711" s="25" t="s">
        <v>467</v>
      </c>
      <c r="D711" s="24" t="s">
        <v>468</v>
      </c>
      <c r="E711" s="24" t="s">
        <v>1751</v>
      </c>
      <c r="F711" s="20" t="s">
        <v>74</v>
      </c>
      <c r="G711" s="20" t="s">
        <v>86</v>
      </c>
      <c r="H711" s="20" t="s">
        <v>98</v>
      </c>
      <c r="I711" s="20" t="s">
        <v>104</v>
      </c>
      <c r="J711" s="20" t="s">
        <v>114</v>
      </c>
      <c r="K711" s="20"/>
      <c r="L711" s="20"/>
      <c r="M711" s="20"/>
      <c r="N711" s="20"/>
      <c r="O711" s="20"/>
      <c r="P711" s="20"/>
      <c r="Q711" s="20"/>
      <c r="R711" s="20"/>
      <c r="S711" s="20"/>
      <c r="T711" s="20" t="str">
        <f>IFERROR(VLOOKUP(F711,'CODE H VS CODE ICPE'!$A$2:$D$80,4,FALSE),"")</f>
        <v>Autorisé</v>
      </c>
      <c r="U711" s="20" t="str">
        <f>IFERROR(VLOOKUP(G711,'CODE H VS CODE ICPE'!$A$2:$D$80,4,FALSE),"")</f>
        <v>Autorisé</v>
      </c>
      <c r="V711" s="20" t="str">
        <f>IFERROR(VLOOKUP(H711,'CODE H VS CODE ICPE'!$A$2:$D$80,4,FALSE),"")</f>
        <v>Demande d'autorisation</v>
      </c>
      <c r="W711" s="20" t="str">
        <f>IFERROR(VLOOKUP(I711,'CODE H VS CODE ICPE'!$A$2:$D$80,4,FALSE),"")</f>
        <v>Autorisé</v>
      </c>
      <c r="X711" s="20" t="str">
        <f>IFERROR(VLOOKUP(J711,'CODE H VS CODE ICPE'!$A$2:$D$80,4,FALSE),"")</f>
        <v>Autorisé</v>
      </c>
      <c r="Y711" s="20" t="str">
        <f>IFERROR(VLOOKUP(K711,'CODE H VS CODE ICPE'!$A$2:$D$80,4,FALSE),"")</f>
        <v/>
      </c>
      <c r="Z711" s="20" t="str">
        <f>IFERROR(VLOOKUP(L711,'CODE H VS CODE ICPE'!$A$2:$D$80,4,FALSE),"")</f>
        <v/>
      </c>
      <c r="AA711" s="20" t="str">
        <f>IFERROR(VLOOKUP(M711,'CODE H VS CODE ICPE'!$A$2:$D$80,4,FALSE),"")</f>
        <v/>
      </c>
      <c r="AB711" s="20" t="str">
        <f>IFERROR(VLOOKUP(N711,'CODE H VS CODE ICPE'!$A$2:$D$80,4,FALSE),"")</f>
        <v/>
      </c>
      <c r="AC711" s="20" t="str">
        <f>IFERROR(VLOOKUP(O711,'CODE H VS CODE ICPE'!$A$2:$D$80,4,FALSE),"")</f>
        <v/>
      </c>
      <c r="AD711" s="20" t="str">
        <f>IFERROR(VLOOKUP(P711,'CODE H VS CODE ICPE'!$A$2:$D$80,4,FALSE),"")</f>
        <v/>
      </c>
      <c r="AE711" s="20" t="str">
        <f>IFERROR(VLOOKUP(Q711,'CODE H VS CODE ICPE'!$A$2:$D$80,4,FALSE),"")</f>
        <v/>
      </c>
      <c r="AF711" s="20" t="str">
        <f>IFERROR(VLOOKUP(R711,'CODE H VS CODE ICPE'!$A$2:$D$80,4,FALSE),"")</f>
        <v/>
      </c>
      <c r="AG711" s="20" t="str">
        <f>IFERROR(VLOOKUP(S711,'CODE H VS CODE ICPE'!$A$2:$D$80,4,FALSE),"")</f>
        <v/>
      </c>
      <c r="AH711" s="48" t="s">
        <v>4628</v>
      </c>
      <c r="AI711" s="21">
        <f>IF(T711="",0,IF(T711="Interdit",0,VLOOKUP(F711,'CODE H VS CODE ICPE'!$A$2:$E$80,5,FALSE)))</f>
        <v>1999.99</v>
      </c>
      <c r="AJ711" s="21">
        <f>IF(U711="",0,IF(U711="Interdit",0,VLOOKUP(G711,'CODE H VS CODE ICPE'!$A$2:$E$80,5,FALSE)))</f>
        <v>99999.99</v>
      </c>
      <c r="AK711" s="21">
        <f>IF(V711="",0,IF(V711="Interdit",0,VLOOKUP(H711,'CODE H VS CODE ICPE'!$A$2:$E$80,5,FALSE)))</f>
        <v>19999.990000000002</v>
      </c>
      <c r="AL711" s="21">
        <f>IF(W711="",0,IF(W711="Interdit",0,VLOOKUP(I711,'CODE H VS CODE ICPE'!$A$2:$E$80,5,FALSE)))</f>
        <v>99999.99</v>
      </c>
      <c r="AM711" s="21">
        <f>IF(X711="",0,IF(X711="Interdit",0,VLOOKUP(J711,'CODE H VS CODE ICPE'!$A$2:$E$80,5,FALSE)))</f>
        <v>99999.99</v>
      </c>
      <c r="AN711" s="21">
        <f>IF(Y711="",0,IF(Y711="Interdit",0,VLOOKUP(K711,'CODE H VS CODE ICPE'!$A$2:$E$80,5,FALSE)))</f>
        <v>0</v>
      </c>
      <c r="AO711" s="21">
        <f>IF(Z711="",0,IF(Z711="Interdit",0,VLOOKUP(L711,'CODE H VS CODE ICPE'!$A$2:$E$80,5,FALSE)))</f>
        <v>0</v>
      </c>
      <c r="AP711" s="21">
        <f>IF(AA711="",0,IF(AA711="Interdit",0,VLOOKUP(M711,'CODE H VS CODE ICPE'!$A$2:$E$80,5,FALSE)))</f>
        <v>0</v>
      </c>
      <c r="AQ711" s="21">
        <f>IF(AB711="",0,IF(AB711="Interdit",0,VLOOKUP(N711,'CODE H VS CODE ICPE'!$A$2:$E$80,5,FALSE)))</f>
        <v>0</v>
      </c>
      <c r="AR711" s="21">
        <f>IF(AC711="",0,IF(AC711="Interdit",0,VLOOKUP(O711,'CODE H VS CODE ICPE'!$A$2:$E$80,5,FALSE)))</f>
        <v>0</v>
      </c>
      <c r="AS711" s="21">
        <f>IF(AD711="",0,IF(AD711="Interdit",0,VLOOKUP(P711,'CODE H VS CODE ICPE'!$A$2:$E$80,5,FALSE)))</f>
        <v>0</v>
      </c>
      <c r="AT711" s="21">
        <f>IF(AE711="",0,IF(AE711="Interdit",0,VLOOKUP(Q711,'CODE H VS CODE ICPE'!$A$2:$E$80,5,FALSE)))</f>
        <v>0</v>
      </c>
      <c r="AU711" s="21">
        <f>IF(AF711="",0,IF(AF711="Interdit",0,VLOOKUP(R711,'CODE H VS CODE ICPE'!$A$2:$E$80,5,FALSE)))</f>
        <v>0</v>
      </c>
      <c r="AV711" s="21">
        <f>IF(AG711="",0,IF(AG711="Interdit",0,VLOOKUP(S711,'CODE H VS CODE ICPE'!$A$2:$E$80,5,FALSE)))</f>
        <v>0</v>
      </c>
      <c r="AW711" s="20" t="str">
        <f t="shared" ref="AW711:AW774" si="137">ADDRESS(2,MATCH(MAX(AI711:AV711),AI711:AV711,0)+COLUMN(AI711)-1)</f>
        <v>$AJ$2</v>
      </c>
      <c r="AX711" s="26">
        <f t="shared" ref="AX711:AX774" si="138">IF(AH711="Interdit","",IF(AW711="$AI$2",AI711,IF(AW711="$AJ$2",AJ711,IF(AW711="$AK$2",AK711,IF(AW711="$AL$2",AL711,IF(AW711="$AM$2",AM711,IF(AW711="$AN$2",AN711,IF(AW711="$AO$2",AO711,IF(AW711="$AP$2",AP711,IF(AW711="$AQ$2",AQ711,IF(AW711="$AR$2",AR711,IF(AW711="$AS$2",AS711,IF(AW711="$AT$2",AT711,IF(AW711="$AU$2",AU711,IF(AW711="$AV$2",AV711,"")))))))))))))))</f>
        <v>99999.99</v>
      </c>
      <c r="AY711" s="20" t="str">
        <f t="shared" ref="AY711:AY774" si="139">IF(AX711="","",IF(AW711="$AI$2",F711,IF(AW711="$AJ$2",G711,IF(AW711="$AK$2",H711,IF(AW711="$AL$2",I711,IF(AW711="$AM$2",J711,IF(AW711="$AN$2",K711,IF(AW711="$AO$2",L711,IF(AW711="$AP$2",M711,IF(AW711="$AQ$2",N711,IF(AW711="$AR$2",O711,IF(AW711="$AS$2",P711,IF(AW711="$AT$2",Q711,IF(AW711="$AU$2",R711,IF(AW711="$AV$2",S711,"")))))))))))))))</f>
        <v>H302</v>
      </c>
      <c r="AZ711" s="20">
        <f>IF(AY711="","",IF(AY711=0,"",VLOOKUP(AY711,'CODE H VS CODE ICPE'!$A$1:$E$80,3,FALSE)))</f>
        <v>4511</v>
      </c>
    </row>
    <row r="712" spans="1:52" ht="28.9" customHeight="1">
      <c r="A712" s="23">
        <v>1507</v>
      </c>
      <c r="B712" s="24" t="s">
        <v>1752</v>
      </c>
      <c r="C712" s="25" t="s">
        <v>467</v>
      </c>
      <c r="D712" s="24" t="s">
        <v>468</v>
      </c>
      <c r="E712" s="24" t="s">
        <v>1753</v>
      </c>
      <c r="F712" s="20" t="s">
        <v>74</v>
      </c>
      <c r="G712" s="20" t="s">
        <v>86</v>
      </c>
      <c r="H712" s="20" t="s">
        <v>98</v>
      </c>
      <c r="I712" s="20" t="s">
        <v>104</v>
      </c>
      <c r="J712" s="20" t="s">
        <v>114</v>
      </c>
      <c r="K712" s="20"/>
      <c r="L712" s="20"/>
      <c r="M712" s="20"/>
      <c r="N712" s="20"/>
      <c r="O712" s="20"/>
      <c r="P712" s="20"/>
      <c r="Q712" s="20"/>
      <c r="R712" s="20"/>
      <c r="S712" s="20"/>
      <c r="T712" s="20" t="str">
        <f>IFERROR(VLOOKUP(F712,'CODE H VS CODE ICPE'!$A$2:$D$80,4,FALSE),"")</f>
        <v>Autorisé</v>
      </c>
      <c r="U712" s="20" t="str">
        <f>IFERROR(VLOOKUP(G712,'CODE H VS CODE ICPE'!$A$2:$D$80,4,FALSE),"")</f>
        <v>Autorisé</v>
      </c>
      <c r="V712" s="20" t="str">
        <f>IFERROR(VLOOKUP(H712,'CODE H VS CODE ICPE'!$A$2:$D$80,4,FALSE),"")</f>
        <v>Demande d'autorisation</v>
      </c>
      <c r="W712" s="20" t="str">
        <f>IFERROR(VLOOKUP(I712,'CODE H VS CODE ICPE'!$A$2:$D$80,4,FALSE),"")</f>
        <v>Autorisé</v>
      </c>
      <c r="X712" s="20" t="str">
        <f>IFERROR(VLOOKUP(J712,'CODE H VS CODE ICPE'!$A$2:$D$80,4,FALSE),"")</f>
        <v>Autorisé</v>
      </c>
      <c r="Y712" s="20" t="str">
        <f>IFERROR(VLOOKUP(K712,'CODE H VS CODE ICPE'!$A$2:$D$80,4,FALSE),"")</f>
        <v/>
      </c>
      <c r="Z712" s="20" t="str">
        <f>IFERROR(VLOOKUP(L712,'CODE H VS CODE ICPE'!$A$2:$D$80,4,FALSE),"")</f>
        <v/>
      </c>
      <c r="AA712" s="20" t="str">
        <f>IFERROR(VLOOKUP(M712,'CODE H VS CODE ICPE'!$A$2:$D$80,4,FALSE),"")</f>
        <v/>
      </c>
      <c r="AB712" s="20" t="str">
        <f>IFERROR(VLOOKUP(N712,'CODE H VS CODE ICPE'!$A$2:$D$80,4,FALSE),"")</f>
        <v/>
      </c>
      <c r="AC712" s="20" t="str">
        <f>IFERROR(VLOOKUP(O712,'CODE H VS CODE ICPE'!$A$2:$D$80,4,FALSE),"")</f>
        <v/>
      </c>
      <c r="AD712" s="20" t="str">
        <f>IFERROR(VLOOKUP(P712,'CODE H VS CODE ICPE'!$A$2:$D$80,4,FALSE),"")</f>
        <v/>
      </c>
      <c r="AE712" s="20" t="str">
        <f>IFERROR(VLOOKUP(Q712,'CODE H VS CODE ICPE'!$A$2:$D$80,4,FALSE),"")</f>
        <v/>
      </c>
      <c r="AF712" s="20" t="str">
        <f>IFERROR(VLOOKUP(R712,'CODE H VS CODE ICPE'!$A$2:$D$80,4,FALSE),"")</f>
        <v/>
      </c>
      <c r="AG712" s="20" t="str">
        <f>IFERROR(VLOOKUP(S712,'CODE H VS CODE ICPE'!$A$2:$D$80,4,FALSE),"")</f>
        <v/>
      </c>
      <c r="AH712" s="48" t="s">
        <v>4628</v>
      </c>
      <c r="AI712" s="21">
        <f>IF(T712="",0,IF(T712="Interdit",0,VLOOKUP(F712,'CODE H VS CODE ICPE'!$A$2:$E$80,5,FALSE)))</f>
        <v>1999.99</v>
      </c>
      <c r="AJ712" s="21">
        <f>IF(U712="",0,IF(U712="Interdit",0,VLOOKUP(G712,'CODE H VS CODE ICPE'!$A$2:$E$80,5,FALSE)))</f>
        <v>99999.99</v>
      </c>
      <c r="AK712" s="21">
        <f>IF(V712="",0,IF(V712="Interdit",0,VLOOKUP(H712,'CODE H VS CODE ICPE'!$A$2:$E$80,5,FALSE)))</f>
        <v>19999.990000000002</v>
      </c>
      <c r="AL712" s="21">
        <f>IF(W712="",0,IF(W712="Interdit",0,VLOOKUP(I712,'CODE H VS CODE ICPE'!$A$2:$E$80,5,FALSE)))</f>
        <v>99999.99</v>
      </c>
      <c r="AM712" s="21">
        <f>IF(X712="",0,IF(X712="Interdit",0,VLOOKUP(J712,'CODE H VS CODE ICPE'!$A$2:$E$80,5,FALSE)))</f>
        <v>99999.99</v>
      </c>
      <c r="AN712" s="21">
        <f>IF(Y712="",0,IF(Y712="Interdit",0,VLOOKUP(K712,'CODE H VS CODE ICPE'!$A$2:$E$80,5,FALSE)))</f>
        <v>0</v>
      </c>
      <c r="AO712" s="21">
        <f>IF(Z712="",0,IF(Z712="Interdit",0,VLOOKUP(L712,'CODE H VS CODE ICPE'!$A$2:$E$80,5,FALSE)))</f>
        <v>0</v>
      </c>
      <c r="AP712" s="21">
        <f>IF(AA712="",0,IF(AA712="Interdit",0,VLOOKUP(M712,'CODE H VS CODE ICPE'!$A$2:$E$80,5,FALSE)))</f>
        <v>0</v>
      </c>
      <c r="AQ712" s="21">
        <f>IF(AB712="",0,IF(AB712="Interdit",0,VLOOKUP(N712,'CODE H VS CODE ICPE'!$A$2:$E$80,5,FALSE)))</f>
        <v>0</v>
      </c>
      <c r="AR712" s="21">
        <f>IF(AC712="",0,IF(AC712="Interdit",0,VLOOKUP(O712,'CODE H VS CODE ICPE'!$A$2:$E$80,5,FALSE)))</f>
        <v>0</v>
      </c>
      <c r="AS712" s="21">
        <f>IF(AD712="",0,IF(AD712="Interdit",0,VLOOKUP(P712,'CODE H VS CODE ICPE'!$A$2:$E$80,5,FALSE)))</f>
        <v>0</v>
      </c>
      <c r="AT712" s="21">
        <f>IF(AE712="",0,IF(AE712="Interdit",0,VLOOKUP(Q712,'CODE H VS CODE ICPE'!$A$2:$E$80,5,FALSE)))</f>
        <v>0</v>
      </c>
      <c r="AU712" s="21">
        <f>IF(AF712="",0,IF(AF712="Interdit",0,VLOOKUP(R712,'CODE H VS CODE ICPE'!$A$2:$E$80,5,FALSE)))</f>
        <v>0</v>
      </c>
      <c r="AV712" s="21">
        <f>IF(AG712="",0,IF(AG712="Interdit",0,VLOOKUP(S712,'CODE H VS CODE ICPE'!$A$2:$E$80,5,FALSE)))</f>
        <v>0</v>
      </c>
      <c r="AW712" s="20" t="str">
        <f t="shared" si="137"/>
        <v>$AJ$2</v>
      </c>
      <c r="AX712" s="26">
        <f t="shared" si="138"/>
        <v>99999.99</v>
      </c>
      <c r="AY712" s="20" t="str">
        <f t="shared" si="139"/>
        <v>H302</v>
      </c>
      <c r="AZ712" s="20">
        <f>IF(AY712="","",IF(AY712=0,"",VLOOKUP(AY712,'CODE H VS CODE ICPE'!$A$1:$E$80,3,FALSE)))</f>
        <v>4511</v>
      </c>
    </row>
    <row r="713" spans="1:52" ht="28.9" customHeight="1">
      <c r="A713" s="23">
        <v>1508</v>
      </c>
      <c r="B713" s="24" t="s">
        <v>1754</v>
      </c>
      <c r="C713" s="25" t="s">
        <v>467</v>
      </c>
      <c r="D713" s="24" t="s">
        <v>468</v>
      </c>
      <c r="E713" s="24" t="s">
        <v>1755</v>
      </c>
      <c r="F713" s="20" t="s">
        <v>74</v>
      </c>
      <c r="G713" s="20" t="s">
        <v>86</v>
      </c>
      <c r="H713" s="20" t="s">
        <v>98</v>
      </c>
      <c r="I713" s="20" t="s">
        <v>104</v>
      </c>
      <c r="J713" s="20" t="s">
        <v>114</v>
      </c>
      <c r="K713" s="20"/>
      <c r="L713" s="20"/>
      <c r="M713" s="20"/>
      <c r="N713" s="20"/>
      <c r="O713" s="20"/>
      <c r="P713" s="20"/>
      <c r="Q713" s="20"/>
      <c r="R713" s="20"/>
      <c r="S713" s="20"/>
      <c r="T713" s="20" t="str">
        <f>IFERROR(VLOOKUP(F713,'CODE H VS CODE ICPE'!$A$2:$D$80,4,FALSE),"")</f>
        <v>Autorisé</v>
      </c>
      <c r="U713" s="20" t="str">
        <f>IFERROR(VLOOKUP(G713,'CODE H VS CODE ICPE'!$A$2:$D$80,4,FALSE),"")</f>
        <v>Autorisé</v>
      </c>
      <c r="V713" s="20" t="str">
        <f>IFERROR(VLOOKUP(H713,'CODE H VS CODE ICPE'!$A$2:$D$80,4,FALSE),"")</f>
        <v>Demande d'autorisation</v>
      </c>
      <c r="W713" s="20" t="str">
        <f>IFERROR(VLOOKUP(I713,'CODE H VS CODE ICPE'!$A$2:$D$80,4,FALSE),"")</f>
        <v>Autorisé</v>
      </c>
      <c r="X713" s="20" t="str">
        <f>IFERROR(VLOOKUP(J713,'CODE H VS CODE ICPE'!$A$2:$D$80,4,FALSE),"")</f>
        <v>Autorisé</v>
      </c>
      <c r="Y713" s="20" t="str">
        <f>IFERROR(VLOOKUP(K713,'CODE H VS CODE ICPE'!$A$2:$D$80,4,FALSE),"")</f>
        <v/>
      </c>
      <c r="Z713" s="20" t="str">
        <f>IFERROR(VLOOKUP(L713,'CODE H VS CODE ICPE'!$A$2:$D$80,4,FALSE),"")</f>
        <v/>
      </c>
      <c r="AA713" s="20" t="str">
        <f>IFERROR(VLOOKUP(M713,'CODE H VS CODE ICPE'!$A$2:$D$80,4,FALSE),"")</f>
        <v/>
      </c>
      <c r="AB713" s="20" t="str">
        <f>IFERROR(VLOOKUP(N713,'CODE H VS CODE ICPE'!$A$2:$D$80,4,FALSE),"")</f>
        <v/>
      </c>
      <c r="AC713" s="20" t="str">
        <f>IFERROR(VLOOKUP(O713,'CODE H VS CODE ICPE'!$A$2:$D$80,4,FALSE),"")</f>
        <v/>
      </c>
      <c r="AD713" s="20" t="str">
        <f>IFERROR(VLOOKUP(P713,'CODE H VS CODE ICPE'!$A$2:$D$80,4,FALSE),"")</f>
        <v/>
      </c>
      <c r="AE713" s="20" t="str">
        <f>IFERROR(VLOOKUP(Q713,'CODE H VS CODE ICPE'!$A$2:$D$80,4,FALSE),"")</f>
        <v/>
      </c>
      <c r="AF713" s="20" t="str">
        <f>IFERROR(VLOOKUP(R713,'CODE H VS CODE ICPE'!$A$2:$D$80,4,FALSE),"")</f>
        <v/>
      </c>
      <c r="AG713" s="20" t="str">
        <f>IFERROR(VLOOKUP(S713,'CODE H VS CODE ICPE'!$A$2:$D$80,4,FALSE),"")</f>
        <v/>
      </c>
      <c r="AH713" s="48" t="s">
        <v>4628</v>
      </c>
      <c r="AI713" s="21">
        <f>IF(T713="",0,IF(T713="Interdit",0,VLOOKUP(F713,'CODE H VS CODE ICPE'!$A$2:$E$80,5,FALSE)))</f>
        <v>1999.99</v>
      </c>
      <c r="AJ713" s="21">
        <f>IF(U713="",0,IF(U713="Interdit",0,VLOOKUP(G713,'CODE H VS CODE ICPE'!$A$2:$E$80,5,FALSE)))</f>
        <v>99999.99</v>
      </c>
      <c r="AK713" s="21">
        <f>IF(V713="",0,IF(V713="Interdit",0,VLOOKUP(H713,'CODE H VS CODE ICPE'!$A$2:$E$80,5,FALSE)))</f>
        <v>19999.990000000002</v>
      </c>
      <c r="AL713" s="21">
        <f>IF(W713="",0,IF(W713="Interdit",0,VLOOKUP(I713,'CODE H VS CODE ICPE'!$A$2:$E$80,5,FALSE)))</f>
        <v>99999.99</v>
      </c>
      <c r="AM713" s="21">
        <f>IF(X713="",0,IF(X713="Interdit",0,VLOOKUP(J713,'CODE H VS CODE ICPE'!$A$2:$E$80,5,FALSE)))</f>
        <v>99999.99</v>
      </c>
      <c r="AN713" s="21">
        <f>IF(Y713="",0,IF(Y713="Interdit",0,VLOOKUP(K713,'CODE H VS CODE ICPE'!$A$2:$E$80,5,FALSE)))</f>
        <v>0</v>
      </c>
      <c r="AO713" s="21">
        <f>IF(Z713="",0,IF(Z713="Interdit",0,VLOOKUP(L713,'CODE H VS CODE ICPE'!$A$2:$E$80,5,FALSE)))</f>
        <v>0</v>
      </c>
      <c r="AP713" s="21">
        <f>IF(AA713="",0,IF(AA713="Interdit",0,VLOOKUP(M713,'CODE H VS CODE ICPE'!$A$2:$E$80,5,FALSE)))</f>
        <v>0</v>
      </c>
      <c r="AQ713" s="21">
        <f>IF(AB713="",0,IF(AB713="Interdit",0,VLOOKUP(N713,'CODE H VS CODE ICPE'!$A$2:$E$80,5,FALSE)))</f>
        <v>0</v>
      </c>
      <c r="AR713" s="21">
        <f>IF(AC713="",0,IF(AC713="Interdit",0,VLOOKUP(O713,'CODE H VS CODE ICPE'!$A$2:$E$80,5,FALSE)))</f>
        <v>0</v>
      </c>
      <c r="AS713" s="21">
        <f>IF(AD713="",0,IF(AD713="Interdit",0,VLOOKUP(P713,'CODE H VS CODE ICPE'!$A$2:$E$80,5,FALSE)))</f>
        <v>0</v>
      </c>
      <c r="AT713" s="21">
        <f>IF(AE713="",0,IF(AE713="Interdit",0,VLOOKUP(Q713,'CODE H VS CODE ICPE'!$A$2:$E$80,5,FALSE)))</f>
        <v>0</v>
      </c>
      <c r="AU713" s="21">
        <f>IF(AF713="",0,IF(AF713="Interdit",0,VLOOKUP(R713,'CODE H VS CODE ICPE'!$A$2:$E$80,5,FALSE)))</f>
        <v>0</v>
      </c>
      <c r="AV713" s="21">
        <f>IF(AG713="",0,IF(AG713="Interdit",0,VLOOKUP(S713,'CODE H VS CODE ICPE'!$A$2:$E$80,5,FALSE)))</f>
        <v>0</v>
      </c>
      <c r="AW713" s="20" t="str">
        <f t="shared" si="137"/>
        <v>$AJ$2</v>
      </c>
      <c r="AX713" s="26">
        <f t="shared" si="138"/>
        <v>99999.99</v>
      </c>
      <c r="AY713" s="20" t="str">
        <f t="shared" si="139"/>
        <v>H302</v>
      </c>
      <c r="AZ713" s="20">
        <f>IF(AY713="","",IF(AY713=0,"",VLOOKUP(AY713,'CODE H VS CODE ICPE'!$A$1:$E$80,3,FALSE)))</f>
        <v>4511</v>
      </c>
    </row>
    <row r="714" spans="1:52" ht="28.9" customHeight="1">
      <c r="A714" s="23">
        <v>1510</v>
      </c>
      <c r="B714" s="24" t="s">
        <v>1756</v>
      </c>
      <c r="C714" s="25" t="s">
        <v>467</v>
      </c>
      <c r="D714" s="24" t="s">
        <v>468</v>
      </c>
      <c r="E714" s="24" t="s">
        <v>1757</v>
      </c>
      <c r="F714" s="20" t="s">
        <v>74</v>
      </c>
      <c r="G714" s="20" t="s">
        <v>86</v>
      </c>
      <c r="H714" s="20" t="s">
        <v>96</v>
      </c>
      <c r="I714" s="20" t="s">
        <v>102</v>
      </c>
      <c r="J714" s="20" t="s">
        <v>114</v>
      </c>
      <c r="K714" s="20"/>
      <c r="L714" s="20"/>
      <c r="M714" s="20"/>
      <c r="N714" s="20"/>
      <c r="O714" s="20"/>
      <c r="P714" s="20"/>
      <c r="Q714" s="20"/>
      <c r="R714" s="20"/>
      <c r="S714" s="20"/>
      <c r="T714" s="20" t="str">
        <f>IFERROR(VLOOKUP(F714,'CODE H VS CODE ICPE'!$A$2:$D$80,4,FALSE),"")</f>
        <v>Autorisé</v>
      </c>
      <c r="U714" s="20" t="str">
        <f>IFERROR(VLOOKUP(G714,'CODE H VS CODE ICPE'!$A$2:$D$80,4,FALSE),"")</f>
        <v>Autorisé</v>
      </c>
      <c r="V714" s="20" t="str">
        <f>IFERROR(VLOOKUP(H714,'CODE H VS CODE ICPE'!$A$2:$D$80,4,FALSE),"")</f>
        <v>Autorisé</v>
      </c>
      <c r="W714" s="20" t="str">
        <f>IFERROR(VLOOKUP(I714,'CODE H VS CODE ICPE'!$A$2:$D$80,4,FALSE),"")</f>
        <v>Demande d'autorisation</v>
      </c>
      <c r="X714" s="20" t="str">
        <f>IFERROR(VLOOKUP(J714,'CODE H VS CODE ICPE'!$A$2:$D$80,4,FALSE),"")</f>
        <v>Autorisé</v>
      </c>
      <c r="Y714" s="20" t="str">
        <f>IFERROR(VLOOKUP(K714,'CODE H VS CODE ICPE'!$A$2:$D$80,4,FALSE),"")</f>
        <v/>
      </c>
      <c r="Z714" s="20" t="str">
        <f>IFERROR(VLOOKUP(L714,'CODE H VS CODE ICPE'!$A$2:$D$80,4,FALSE),"")</f>
        <v/>
      </c>
      <c r="AA714" s="20" t="str">
        <f>IFERROR(VLOOKUP(M714,'CODE H VS CODE ICPE'!$A$2:$D$80,4,FALSE),"")</f>
        <v/>
      </c>
      <c r="AB714" s="20" t="str">
        <f>IFERROR(VLOOKUP(N714,'CODE H VS CODE ICPE'!$A$2:$D$80,4,FALSE),"")</f>
        <v/>
      </c>
      <c r="AC714" s="20" t="str">
        <f>IFERROR(VLOOKUP(O714,'CODE H VS CODE ICPE'!$A$2:$D$80,4,FALSE),"")</f>
        <v/>
      </c>
      <c r="AD714" s="20" t="str">
        <f>IFERROR(VLOOKUP(P714,'CODE H VS CODE ICPE'!$A$2:$D$80,4,FALSE),"")</f>
        <v/>
      </c>
      <c r="AE714" s="20" t="str">
        <f>IFERROR(VLOOKUP(Q714,'CODE H VS CODE ICPE'!$A$2:$D$80,4,FALSE),"")</f>
        <v/>
      </c>
      <c r="AF714" s="20" t="str">
        <f>IFERROR(VLOOKUP(R714,'CODE H VS CODE ICPE'!$A$2:$D$80,4,FALSE),"")</f>
        <v/>
      </c>
      <c r="AG714" s="20" t="str">
        <f>IFERROR(VLOOKUP(S714,'CODE H VS CODE ICPE'!$A$2:$D$80,4,FALSE),"")</f>
        <v/>
      </c>
      <c r="AH714" s="48" t="s">
        <v>4628</v>
      </c>
      <c r="AI714" s="21">
        <f>IF(T714="",0,IF(T714="Interdit",0,VLOOKUP(F714,'CODE H VS CODE ICPE'!$A$2:$E$80,5,FALSE)))</f>
        <v>1999.99</v>
      </c>
      <c r="AJ714" s="21">
        <f>IF(U714="",0,IF(U714="Interdit",0,VLOOKUP(G714,'CODE H VS CODE ICPE'!$A$2:$E$80,5,FALSE)))</f>
        <v>99999.99</v>
      </c>
      <c r="AK714" s="21">
        <f>IF(V714="",0,IF(V714="Interdit",0,VLOOKUP(H714,'CODE H VS CODE ICPE'!$A$2:$E$80,5,FALSE)))</f>
        <v>149999.99</v>
      </c>
      <c r="AL714" s="21">
        <f>IF(W714="",0,IF(W714="Interdit",0,VLOOKUP(I714,'CODE H VS CODE ICPE'!$A$2:$E$80,5,FALSE)))</f>
        <v>19999.990000000002</v>
      </c>
      <c r="AM714" s="21">
        <f>IF(X714="",0,IF(X714="Interdit",0,VLOOKUP(J714,'CODE H VS CODE ICPE'!$A$2:$E$80,5,FALSE)))</f>
        <v>99999.99</v>
      </c>
      <c r="AN714" s="21">
        <f>IF(Y714="",0,IF(Y714="Interdit",0,VLOOKUP(K714,'CODE H VS CODE ICPE'!$A$2:$E$80,5,FALSE)))</f>
        <v>0</v>
      </c>
      <c r="AO714" s="21">
        <f>IF(Z714="",0,IF(Z714="Interdit",0,VLOOKUP(L714,'CODE H VS CODE ICPE'!$A$2:$E$80,5,FALSE)))</f>
        <v>0</v>
      </c>
      <c r="AP714" s="21">
        <f>IF(AA714="",0,IF(AA714="Interdit",0,VLOOKUP(M714,'CODE H VS CODE ICPE'!$A$2:$E$80,5,FALSE)))</f>
        <v>0</v>
      </c>
      <c r="AQ714" s="21">
        <f>IF(AB714="",0,IF(AB714="Interdit",0,VLOOKUP(N714,'CODE H VS CODE ICPE'!$A$2:$E$80,5,FALSE)))</f>
        <v>0</v>
      </c>
      <c r="AR714" s="21">
        <f>IF(AC714="",0,IF(AC714="Interdit",0,VLOOKUP(O714,'CODE H VS CODE ICPE'!$A$2:$E$80,5,FALSE)))</f>
        <v>0</v>
      </c>
      <c r="AS714" s="21">
        <f>IF(AD714="",0,IF(AD714="Interdit",0,VLOOKUP(P714,'CODE H VS CODE ICPE'!$A$2:$E$80,5,FALSE)))</f>
        <v>0</v>
      </c>
      <c r="AT714" s="21">
        <f>IF(AE714="",0,IF(AE714="Interdit",0,VLOOKUP(Q714,'CODE H VS CODE ICPE'!$A$2:$E$80,5,FALSE)))</f>
        <v>0</v>
      </c>
      <c r="AU714" s="21">
        <f>IF(AF714="",0,IF(AF714="Interdit",0,VLOOKUP(R714,'CODE H VS CODE ICPE'!$A$2:$E$80,5,FALSE)))</f>
        <v>0</v>
      </c>
      <c r="AV714" s="21">
        <f>IF(AG714="",0,IF(AG714="Interdit",0,VLOOKUP(S714,'CODE H VS CODE ICPE'!$A$2:$E$80,5,FALSE)))</f>
        <v>0</v>
      </c>
      <c r="AW714" s="20" t="str">
        <f t="shared" si="137"/>
        <v>$AK$2</v>
      </c>
      <c r="AX714" s="26">
        <f t="shared" si="138"/>
        <v>149999.99</v>
      </c>
      <c r="AY714" s="20" t="str">
        <f t="shared" si="139"/>
        <v>H314</v>
      </c>
      <c r="AZ714" s="20">
        <f>IF(AY714="","",IF(AY714=0,"",VLOOKUP(AY714,'CODE H VS CODE ICPE'!$A$1:$E$80,3,FALSE)))</f>
        <v>4320</v>
      </c>
    </row>
    <row r="715" spans="1:52" ht="28.9" customHeight="1">
      <c r="A715" s="23">
        <v>1511</v>
      </c>
      <c r="B715" s="24" t="s">
        <v>1758</v>
      </c>
      <c r="C715" s="25" t="s">
        <v>222</v>
      </c>
      <c r="D715" s="24" t="s">
        <v>1759</v>
      </c>
      <c r="E715" s="24" t="s">
        <v>1760</v>
      </c>
      <c r="F715" s="20" t="s">
        <v>74</v>
      </c>
      <c r="G715" s="20" t="s">
        <v>84</v>
      </c>
      <c r="H715" s="20" t="s">
        <v>98</v>
      </c>
      <c r="I715" s="20" t="s">
        <v>104</v>
      </c>
      <c r="J715" s="20" t="s">
        <v>114</v>
      </c>
      <c r="K715" s="20"/>
      <c r="L715" s="20"/>
      <c r="M715" s="20"/>
      <c r="N715" s="20"/>
      <c r="O715" s="20"/>
      <c r="P715" s="20"/>
      <c r="Q715" s="20"/>
      <c r="R715" s="20"/>
      <c r="S715" s="20"/>
      <c r="T715" s="20" t="str">
        <f>IFERROR(VLOOKUP(F715,'CODE H VS CODE ICPE'!$A$2:$D$80,4,FALSE),"")</f>
        <v>Autorisé</v>
      </c>
      <c r="U715" s="20" t="str">
        <f>IFERROR(VLOOKUP(G715,'CODE H VS CODE ICPE'!$A$2:$D$80,4,FALSE),"")</f>
        <v>Autorisé</v>
      </c>
      <c r="V715" s="20" t="str">
        <f>IFERROR(VLOOKUP(H715,'CODE H VS CODE ICPE'!$A$2:$D$80,4,FALSE),"")</f>
        <v>Demande d'autorisation</v>
      </c>
      <c r="W715" s="20" t="str">
        <f>IFERROR(VLOOKUP(I715,'CODE H VS CODE ICPE'!$A$2:$D$80,4,FALSE),"")</f>
        <v>Autorisé</v>
      </c>
      <c r="X715" s="20" t="str">
        <f>IFERROR(VLOOKUP(J715,'CODE H VS CODE ICPE'!$A$2:$D$80,4,FALSE),"")</f>
        <v>Autorisé</v>
      </c>
      <c r="Y715" s="20" t="str">
        <f>IFERROR(VLOOKUP(K715,'CODE H VS CODE ICPE'!$A$2:$D$80,4,FALSE),"")</f>
        <v/>
      </c>
      <c r="Z715" s="20" t="str">
        <f>IFERROR(VLOOKUP(L715,'CODE H VS CODE ICPE'!$A$2:$D$80,4,FALSE),"")</f>
        <v/>
      </c>
      <c r="AA715" s="20" t="str">
        <f>IFERROR(VLOOKUP(M715,'CODE H VS CODE ICPE'!$A$2:$D$80,4,FALSE),"")</f>
        <v/>
      </c>
      <c r="AB715" s="20" t="str">
        <f>IFERROR(VLOOKUP(N715,'CODE H VS CODE ICPE'!$A$2:$D$80,4,FALSE),"")</f>
        <v/>
      </c>
      <c r="AC715" s="20" t="str">
        <f>IFERROR(VLOOKUP(O715,'CODE H VS CODE ICPE'!$A$2:$D$80,4,FALSE),"")</f>
        <v/>
      </c>
      <c r="AD715" s="20" t="str">
        <f>IFERROR(VLOOKUP(P715,'CODE H VS CODE ICPE'!$A$2:$D$80,4,FALSE),"")</f>
        <v/>
      </c>
      <c r="AE715" s="20" t="str">
        <f>IFERROR(VLOOKUP(Q715,'CODE H VS CODE ICPE'!$A$2:$D$80,4,FALSE),"")</f>
        <v/>
      </c>
      <c r="AF715" s="20" t="str">
        <f>IFERROR(VLOOKUP(R715,'CODE H VS CODE ICPE'!$A$2:$D$80,4,FALSE),"")</f>
        <v/>
      </c>
      <c r="AG715" s="20" t="str">
        <f>IFERROR(VLOOKUP(S715,'CODE H VS CODE ICPE'!$A$2:$D$80,4,FALSE),"")</f>
        <v/>
      </c>
      <c r="AH715" s="47" t="str">
        <f>IF(COUNTIF(T715:AG715, "Rejected") &gt; 0, "Rejected", IF(COUNTIF(T715:AG715, "Under request") &gt; 0, "Under request", "Accepted"))</f>
        <v>Accepted</v>
      </c>
      <c r="AI715" s="21">
        <f>IF(T715="",0,IF(T715="Interdit",0,VLOOKUP(F715,'CODE H VS CODE ICPE'!$A$2:$E$80,5,FALSE)))</f>
        <v>1999.99</v>
      </c>
      <c r="AJ715" s="21">
        <f>IF(U715="",0,IF(U715="Interdit",0,VLOOKUP(G715,'CODE H VS CODE ICPE'!$A$2:$E$80,5,FALSE)))</f>
        <v>99999.99</v>
      </c>
      <c r="AK715" s="21">
        <f>IF(V715="",0,IF(V715="Interdit",0,VLOOKUP(H715,'CODE H VS CODE ICPE'!$A$2:$E$80,5,FALSE)))</f>
        <v>19999.990000000002</v>
      </c>
      <c r="AL715" s="21">
        <f>IF(W715="",0,IF(W715="Interdit",0,VLOOKUP(I715,'CODE H VS CODE ICPE'!$A$2:$E$80,5,FALSE)))</f>
        <v>99999.99</v>
      </c>
      <c r="AM715" s="21">
        <f>IF(X715="",0,IF(X715="Interdit",0,VLOOKUP(J715,'CODE H VS CODE ICPE'!$A$2:$E$80,5,FALSE)))</f>
        <v>99999.99</v>
      </c>
      <c r="AN715" s="21">
        <f>IF(Y715="",0,IF(Y715="Interdit",0,VLOOKUP(K715,'CODE H VS CODE ICPE'!$A$2:$E$80,5,FALSE)))</f>
        <v>0</v>
      </c>
      <c r="AO715" s="21">
        <f>IF(Z715="",0,IF(Z715="Interdit",0,VLOOKUP(L715,'CODE H VS CODE ICPE'!$A$2:$E$80,5,FALSE)))</f>
        <v>0</v>
      </c>
      <c r="AP715" s="21">
        <f>IF(AA715="",0,IF(AA715="Interdit",0,VLOOKUP(M715,'CODE H VS CODE ICPE'!$A$2:$E$80,5,FALSE)))</f>
        <v>0</v>
      </c>
      <c r="AQ715" s="21">
        <f>IF(AB715="",0,IF(AB715="Interdit",0,VLOOKUP(N715,'CODE H VS CODE ICPE'!$A$2:$E$80,5,FALSE)))</f>
        <v>0</v>
      </c>
      <c r="AR715" s="21">
        <f>IF(AC715="",0,IF(AC715="Interdit",0,VLOOKUP(O715,'CODE H VS CODE ICPE'!$A$2:$E$80,5,FALSE)))</f>
        <v>0</v>
      </c>
      <c r="AS715" s="21">
        <f>IF(AD715="",0,IF(AD715="Interdit",0,VLOOKUP(P715,'CODE H VS CODE ICPE'!$A$2:$E$80,5,FALSE)))</f>
        <v>0</v>
      </c>
      <c r="AT715" s="21">
        <f>IF(AE715="",0,IF(AE715="Interdit",0,VLOOKUP(Q715,'CODE H VS CODE ICPE'!$A$2:$E$80,5,FALSE)))</f>
        <v>0</v>
      </c>
      <c r="AU715" s="21">
        <f>IF(AF715="",0,IF(AF715="Interdit",0,VLOOKUP(R715,'CODE H VS CODE ICPE'!$A$2:$E$80,5,FALSE)))</f>
        <v>0</v>
      </c>
      <c r="AV715" s="21">
        <f>IF(AG715="",0,IF(AG715="Interdit",0,VLOOKUP(S715,'CODE H VS CODE ICPE'!$A$2:$E$80,5,FALSE)))</f>
        <v>0</v>
      </c>
      <c r="AW715" s="20" t="str">
        <f t="shared" si="137"/>
        <v>$AJ$2</v>
      </c>
      <c r="AX715" s="26">
        <f t="shared" si="138"/>
        <v>99999.99</v>
      </c>
      <c r="AY715" s="20" t="str">
        <f t="shared" si="139"/>
        <v>H301</v>
      </c>
      <c r="AZ715" s="20">
        <f>IF(AY715="","",IF(AY715=0,"",VLOOKUP(AY715,'CODE H VS CODE ICPE'!$A$1:$E$80,3,FALSE)))</f>
        <v>4511</v>
      </c>
    </row>
    <row r="716" spans="1:52" ht="28.9" customHeight="1">
      <c r="A716" s="23">
        <v>1512</v>
      </c>
      <c r="B716" s="24" t="s">
        <v>1761</v>
      </c>
      <c r="C716" s="25" t="s">
        <v>467</v>
      </c>
      <c r="D716" s="24" t="s">
        <v>1493</v>
      </c>
      <c r="E716" s="24" t="s">
        <v>1762</v>
      </c>
      <c r="F716" s="20" t="s">
        <v>74</v>
      </c>
      <c r="G716" s="20" t="s">
        <v>84</v>
      </c>
      <c r="H716" s="20" t="s">
        <v>98</v>
      </c>
      <c r="I716" s="20" t="s">
        <v>104</v>
      </c>
      <c r="J716" s="20" t="s">
        <v>114</v>
      </c>
      <c r="K716" s="20"/>
      <c r="L716" s="20"/>
      <c r="M716" s="20"/>
      <c r="N716" s="20"/>
      <c r="O716" s="20"/>
      <c r="P716" s="20"/>
      <c r="Q716" s="20"/>
      <c r="R716" s="20"/>
      <c r="S716" s="20"/>
      <c r="T716" s="20" t="str">
        <f>IFERROR(VLOOKUP(F716,'CODE H VS CODE ICPE'!$A$2:$D$80,4,FALSE),"")</f>
        <v>Autorisé</v>
      </c>
      <c r="U716" s="20" t="str">
        <f>IFERROR(VLOOKUP(G716,'CODE H VS CODE ICPE'!$A$2:$D$80,4,FALSE),"")</f>
        <v>Autorisé</v>
      </c>
      <c r="V716" s="20" t="str">
        <f>IFERROR(VLOOKUP(H716,'CODE H VS CODE ICPE'!$A$2:$D$80,4,FALSE),"")</f>
        <v>Demande d'autorisation</v>
      </c>
      <c r="W716" s="20" t="str">
        <f>IFERROR(VLOOKUP(I716,'CODE H VS CODE ICPE'!$A$2:$D$80,4,FALSE),"")</f>
        <v>Autorisé</v>
      </c>
      <c r="X716" s="20" t="str">
        <f>IFERROR(VLOOKUP(J716,'CODE H VS CODE ICPE'!$A$2:$D$80,4,FALSE),"")</f>
        <v>Autorisé</v>
      </c>
      <c r="Y716" s="20" t="str">
        <f>IFERROR(VLOOKUP(K716,'CODE H VS CODE ICPE'!$A$2:$D$80,4,FALSE),"")</f>
        <v/>
      </c>
      <c r="Z716" s="20" t="str">
        <f>IFERROR(VLOOKUP(L716,'CODE H VS CODE ICPE'!$A$2:$D$80,4,FALSE),"")</f>
        <v/>
      </c>
      <c r="AA716" s="20" t="str">
        <f>IFERROR(VLOOKUP(M716,'CODE H VS CODE ICPE'!$A$2:$D$80,4,FALSE),"")</f>
        <v/>
      </c>
      <c r="AB716" s="20" t="str">
        <f>IFERROR(VLOOKUP(N716,'CODE H VS CODE ICPE'!$A$2:$D$80,4,FALSE),"")</f>
        <v/>
      </c>
      <c r="AC716" s="20" t="str">
        <f>IFERROR(VLOOKUP(O716,'CODE H VS CODE ICPE'!$A$2:$D$80,4,FALSE),"")</f>
        <v/>
      </c>
      <c r="AD716" s="20" t="str">
        <f>IFERROR(VLOOKUP(P716,'CODE H VS CODE ICPE'!$A$2:$D$80,4,FALSE),"")</f>
        <v/>
      </c>
      <c r="AE716" s="20" t="str">
        <f>IFERROR(VLOOKUP(Q716,'CODE H VS CODE ICPE'!$A$2:$D$80,4,FALSE),"")</f>
        <v/>
      </c>
      <c r="AF716" s="20" t="str">
        <f>IFERROR(VLOOKUP(R716,'CODE H VS CODE ICPE'!$A$2:$D$80,4,FALSE),"")</f>
        <v/>
      </c>
      <c r="AG716" s="20" t="str">
        <f>IFERROR(VLOOKUP(S716,'CODE H VS CODE ICPE'!$A$2:$D$80,4,FALSE),"")</f>
        <v/>
      </c>
      <c r="AH716" s="48" t="s">
        <v>4628</v>
      </c>
      <c r="AI716" s="21">
        <f>IF(T716="",0,IF(T716="Interdit",0,VLOOKUP(F716,'CODE H VS CODE ICPE'!$A$2:$E$80,5,FALSE)))</f>
        <v>1999.99</v>
      </c>
      <c r="AJ716" s="21">
        <f>IF(U716="",0,IF(U716="Interdit",0,VLOOKUP(G716,'CODE H VS CODE ICPE'!$A$2:$E$80,5,FALSE)))</f>
        <v>99999.99</v>
      </c>
      <c r="AK716" s="21">
        <f>IF(V716="",0,IF(V716="Interdit",0,VLOOKUP(H716,'CODE H VS CODE ICPE'!$A$2:$E$80,5,FALSE)))</f>
        <v>19999.990000000002</v>
      </c>
      <c r="AL716" s="21">
        <f>IF(W716="",0,IF(W716="Interdit",0,VLOOKUP(I716,'CODE H VS CODE ICPE'!$A$2:$E$80,5,FALSE)))</f>
        <v>99999.99</v>
      </c>
      <c r="AM716" s="21">
        <f>IF(X716="",0,IF(X716="Interdit",0,VLOOKUP(J716,'CODE H VS CODE ICPE'!$A$2:$E$80,5,FALSE)))</f>
        <v>99999.99</v>
      </c>
      <c r="AN716" s="21">
        <f>IF(Y716="",0,IF(Y716="Interdit",0,VLOOKUP(K716,'CODE H VS CODE ICPE'!$A$2:$E$80,5,FALSE)))</f>
        <v>0</v>
      </c>
      <c r="AO716" s="21">
        <f>IF(Z716="",0,IF(Z716="Interdit",0,VLOOKUP(L716,'CODE H VS CODE ICPE'!$A$2:$E$80,5,FALSE)))</f>
        <v>0</v>
      </c>
      <c r="AP716" s="21">
        <f>IF(AA716="",0,IF(AA716="Interdit",0,VLOOKUP(M716,'CODE H VS CODE ICPE'!$A$2:$E$80,5,FALSE)))</f>
        <v>0</v>
      </c>
      <c r="AQ716" s="21">
        <f>IF(AB716="",0,IF(AB716="Interdit",0,VLOOKUP(N716,'CODE H VS CODE ICPE'!$A$2:$E$80,5,FALSE)))</f>
        <v>0</v>
      </c>
      <c r="AR716" s="21">
        <f>IF(AC716="",0,IF(AC716="Interdit",0,VLOOKUP(O716,'CODE H VS CODE ICPE'!$A$2:$E$80,5,FALSE)))</f>
        <v>0</v>
      </c>
      <c r="AS716" s="21">
        <f>IF(AD716="",0,IF(AD716="Interdit",0,VLOOKUP(P716,'CODE H VS CODE ICPE'!$A$2:$E$80,5,FALSE)))</f>
        <v>0</v>
      </c>
      <c r="AT716" s="21">
        <f>IF(AE716="",0,IF(AE716="Interdit",0,VLOOKUP(Q716,'CODE H VS CODE ICPE'!$A$2:$E$80,5,FALSE)))</f>
        <v>0</v>
      </c>
      <c r="AU716" s="21">
        <f>IF(AF716="",0,IF(AF716="Interdit",0,VLOOKUP(R716,'CODE H VS CODE ICPE'!$A$2:$E$80,5,FALSE)))</f>
        <v>0</v>
      </c>
      <c r="AV716" s="21">
        <f>IF(AG716="",0,IF(AG716="Interdit",0,VLOOKUP(S716,'CODE H VS CODE ICPE'!$A$2:$E$80,5,FALSE)))</f>
        <v>0</v>
      </c>
      <c r="AW716" s="20" t="str">
        <f t="shared" si="137"/>
        <v>$AJ$2</v>
      </c>
      <c r="AX716" s="26">
        <f t="shared" si="138"/>
        <v>99999.99</v>
      </c>
      <c r="AY716" s="20" t="str">
        <f t="shared" si="139"/>
        <v>H301</v>
      </c>
      <c r="AZ716" s="20">
        <f>IF(AY716="","",IF(AY716=0,"",VLOOKUP(AY716,'CODE H VS CODE ICPE'!$A$1:$E$80,3,FALSE)))</f>
        <v>4511</v>
      </c>
    </row>
    <row r="717" spans="1:52" ht="28.9" customHeight="1">
      <c r="A717" s="23">
        <v>1513</v>
      </c>
      <c r="B717" s="24" t="s">
        <v>1763</v>
      </c>
      <c r="C717" s="25" t="s">
        <v>467</v>
      </c>
      <c r="D717" s="24" t="s">
        <v>468</v>
      </c>
      <c r="E717" s="24" t="s">
        <v>1764</v>
      </c>
      <c r="F717" s="20" t="s">
        <v>74</v>
      </c>
      <c r="G717" s="20" t="s">
        <v>86</v>
      </c>
      <c r="H717" s="20" t="s">
        <v>98</v>
      </c>
      <c r="I717" s="20" t="s">
        <v>104</v>
      </c>
      <c r="J717" s="20" t="s">
        <v>114</v>
      </c>
      <c r="K717" s="20"/>
      <c r="L717" s="20"/>
      <c r="M717" s="20"/>
      <c r="N717" s="20"/>
      <c r="O717" s="20"/>
      <c r="P717" s="20"/>
      <c r="Q717" s="20"/>
      <c r="R717" s="20"/>
      <c r="S717" s="20"/>
      <c r="T717" s="20" t="str">
        <f>IFERROR(VLOOKUP(F717,'CODE H VS CODE ICPE'!$A$2:$D$80,4,FALSE),"")</f>
        <v>Autorisé</v>
      </c>
      <c r="U717" s="20" t="str">
        <f>IFERROR(VLOOKUP(G717,'CODE H VS CODE ICPE'!$A$2:$D$80,4,FALSE),"")</f>
        <v>Autorisé</v>
      </c>
      <c r="V717" s="20" t="str">
        <f>IFERROR(VLOOKUP(H717,'CODE H VS CODE ICPE'!$A$2:$D$80,4,FALSE),"")</f>
        <v>Demande d'autorisation</v>
      </c>
      <c r="W717" s="20" t="str">
        <f>IFERROR(VLOOKUP(I717,'CODE H VS CODE ICPE'!$A$2:$D$80,4,FALSE),"")</f>
        <v>Autorisé</v>
      </c>
      <c r="X717" s="20" t="str">
        <f>IFERROR(VLOOKUP(J717,'CODE H VS CODE ICPE'!$A$2:$D$80,4,FALSE),"")</f>
        <v>Autorisé</v>
      </c>
      <c r="Y717" s="20" t="str">
        <f>IFERROR(VLOOKUP(K717,'CODE H VS CODE ICPE'!$A$2:$D$80,4,FALSE),"")</f>
        <v/>
      </c>
      <c r="Z717" s="20" t="str">
        <f>IFERROR(VLOOKUP(L717,'CODE H VS CODE ICPE'!$A$2:$D$80,4,FALSE),"")</f>
        <v/>
      </c>
      <c r="AA717" s="20" t="str">
        <f>IFERROR(VLOOKUP(M717,'CODE H VS CODE ICPE'!$A$2:$D$80,4,FALSE),"")</f>
        <v/>
      </c>
      <c r="AB717" s="20" t="str">
        <f>IFERROR(VLOOKUP(N717,'CODE H VS CODE ICPE'!$A$2:$D$80,4,FALSE),"")</f>
        <v/>
      </c>
      <c r="AC717" s="20" t="str">
        <f>IFERROR(VLOOKUP(O717,'CODE H VS CODE ICPE'!$A$2:$D$80,4,FALSE),"")</f>
        <v/>
      </c>
      <c r="AD717" s="20" t="str">
        <f>IFERROR(VLOOKUP(P717,'CODE H VS CODE ICPE'!$A$2:$D$80,4,FALSE),"")</f>
        <v/>
      </c>
      <c r="AE717" s="20" t="str">
        <f>IFERROR(VLOOKUP(Q717,'CODE H VS CODE ICPE'!$A$2:$D$80,4,FALSE),"")</f>
        <v/>
      </c>
      <c r="AF717" s="20" t="str">
        <f>IFERROR(VLOOKUP(R717,'CODE H VS CODE ICPE'!$A$2:$D$80,4,FALSE),"")</f>
        <v/>
      </c>
      <c r="AG717" s="20" t="str">
        <f>IFERROR(VLOOKUP(S717,'CODE H VS CODE ICPE'!$A$2:$D$80,4,FALSE),"")</f>
        <v/>
      </c>
      <c r="AH717" s="48" t="s">
        <v>4628</v>
      </c>
      <c r="AI717" s="21">
        <f>IF(T717="",0,IF(T717="Interdit",0,VLOOKUP(F717,'CODE H VS CODE ICPE'!$A$2:$E$80,5,FALSE)))</f>
        <v>1999.99</v>
      </c>
      <c r="AJ717" s="21">
        <f>IF(U717="",0,IF(U717="Interdit",0,VLOOKUP(G717,'CODE H VS CODE ICPE'!$A$2:$E$80,5,FALSE)))</f>
        <v>99999.99</v>
      </c>
      <c r="AK717" s="21">
        <f>IF(V717="",0,IF(V717="Interdit",0,VLOOKUP(H717,'CODE H VS CODE ICPE'!$A$2:$E$80,5,FALSE)))</f>
        <v>19999.990000000002</v>
      </c>
      <c r="AL717" s="21">
        <f>IF(W717="",0,IF(W717="Interdit",0,VLOOKUP(I717,'CODE H VS CODE ICPE'!$A$2:$E$80,5,FALSE)))</f>
        <v>99999.99</v>
      </c>
      <c r="AM717" s="21">
        <f>IF(X717="",0,IF(X717="Interdit",0,VLOOKUP(J717,'CODE H VS CODE ICPE'!$A$2:$E$80,5,FALSE)))</f>
        <v>99999.99</v>
      </c>
      <c r="AN717" s="21">
        <f>IF(Y717="",0,IF(Y717="Interdit",0,VLOOKUP(K717,'CODE H VS CODE ICPE'!$A$2:$E$80,5,FALSE)))</f>
        <v>0</v>
      </c>
      <c r="AO717" s="21">
        <f>IF(Z717="",0,IF(Z717="Interdit",0,VLOOKUP(L717,'CODE H VS CODE ICPE'!$A$2:$E$80,5,FALSE)))</f>
        <v>0</v>
      </c>
      <c r="AP717" s="21">
        <f>IF(AA717="",0,IF(AA717="Interdit",0,VLOOKUP(M717,'CODE H VS CODE ICPE'!$A$2:$E$80,5,FALSE)))</f>
        <v>0</v>
      </c>
      <c r="AQ717" s="21">
        <f>IF(AB717="",0,IF(AB717="Interdit",0,VLOOKUP(N717,'CODE H VS CODE ICPE'!$A$2:$E$80,5,FALSE)))</f>
        <v>0</v>
      </c>
      <c r="AR717" s="21">
        <f>IF(AC717="",0,IF(AC717="Interdit",0,VLOOKUP(O717,'CODE H VS CODE ICPE'!$A$2:$E$80,5,FALSE)))</f>
        <v>0</v>
      </c>
      <c r="AS717" s="21">
        <f>IF(AD717="",0,IF(AD717="Interdit",0,VLOOKUP(P717,'CODE H VS CODE ICPE'!$A$2:$E$80,5,FALSE)))</f>
        <v>0</v>
      </c>
      <c r="AT717" s="21">
        <f>IF(AE717="",0,IF(AE717="Interdit",0,VLOOKUP(Q717,'CODE H VS CODE ICPE'!$A$2:$E$80,5,FALSE)))</f>
        <v>0</v>
      </c>
      <c r="AU717" s="21">
        <f>IF(AF717="",0,IF(AF717="Interdit",0,VLOOKUP(R717,'CODE H VS CODE ICPE'!$A$2:$E$80,5,FALSE)))</f>
        <v>0</v>
      </c>
      <c r="AV717" s="21">
        <f>IF(AG717="",0,IF(AG717="Interdit",0,VLOOKUP(S717,'CODE H VS CODE ICPE'!$A$2:$E$80,5,FALSE)))</f>
        <v>0</v>
      </c>
      <c r="AW717" s="20" t="str">
        <f t="shared" si="137"/>
        <v>$AJ$2</v>
      </c>
      <c r="AX717" s="26">
        <f t="shared" si="138"/>
        <v>99999.99</v>
      </c>
      <c r="AY717" s="20" t="str">
        <f t="shared" si="139"/>
        <v>H302</v>
      </c>
      <c r="AZ717" s="20">
        <f>IF(AY717="","",IF(AY717=0,"",VLOOKUP(AY717,'CODE H VS CODE ICPE'!$A$1:$E$80,3,FALSE)))</f>
        <v>4511</v>
      </c>
    </row>
    <row r="718" spans="1:52" ht="28.9" customHeight="1">
      <c r="A718" s="23">
        <v>1514</v>
      </c>
      <c r="B718" s="24" t="s">
        <v>1765</v>
      </c>
      <c r="C718" s="25" t="s">
        <v>467</v>
      </c>
      <c r="D718" s="24" t="s">
        <v>468</v>
      </c>
      <c r="E718" s="24" t="s">
        <v>1766</v>
      </c>
      <c r="F718" s="20" t="s">
        <v>74</v>
      </c>
      <c r="G718" s="20" t="s">
        <v>86</v>
      </c>
      <c r="H718" s="20" t="s">
        <v>98</v>
      </c>
      <c r="I718" s="20" t="s">
        <v>104</v>
      </c>
      <c r="J718" s="20" t="s">
        <v>114</v>
      </c>
      <c r="K718" s="20"/>
      <c r="L718" s="20"/>
      <c r="M718" s="20"/>
      <c r="N718" s="20"/>
      <c r="O718" s="20"/>
      <c r="P718" s="20"/>
      <c r="Q718" s="20"/>
      <c r="R718" s="20"/>
      <c r="S718" s="20"/>
      <c r="T718" s="20" t="str">
        <f>IFERROR(VLOOKUP(F718,'CODE H VS CODE ICPE'!$A$2:$D$80,4,FALSE),"")</f>
        <v>Autorisé</v>
      </c>
      <c r="U718" s="20" t="str">
        <f>IFERROR(VLOOKUP(G718,'CODE H VS CODE ICPE'!$A$2:$D$80,4,FALSE),"")</f>
        <v>Autorisé</v>
      </c>
      <c r="V718" s="20" t="str">
        <f>IFERROR(VLOOKUP(H718,'CODE H VS CODE ICPE'!$A$2:$D$80,4,FALSE),"")</f>
        <v>Demande d'autorisation</v>
      </c>
      <c r="W718" s="20" t="str">
        <f>IFERROR(VLOOKUP(I718,'CODE H VS CODE ICPE'!$A$2:$D$80,4,FALSE),"")</f>
        <v>Autorisé</v>
      </c>
      <c r="X718" s="20" t="str">
        <f>IFERROR(VLOOKUP(J718,'CODE H VS CODE ICPE'!$A$2:$D$80,4,FALSE),"")</f>
        <v>Autorisé</v>
      </c>
      <c r="Y718" s="20" t="str">
        <f>IFERROR(VLOOKUP(K718,'CODE H VS CODE ICPE'!$A$2:$D$80,4,FALSE),"")</f>
        <v/>
      </c>
      <c r="Z718" s="20" t="str">
        <f>IFERROR(VLOOKUP(L718,'CODE H VS CODE ICPE'!$A$2:$D$80,4,FALSE),"")</f>
        <v/>
      </c>
      <c r="AA718" s="20" t="str">
        <f>IFERROR(VLOOKUP(M718,'CODE H VS CODE ICPE'!$A$2:$D$80,4,FALSE),"")</f>
        <v/>
      </c>
      <c r="AB718" s="20" t="str">
        <f>IFERROR(VLOOKUP(N718,'CODE H VS CODE ICPE'!$A$2:$D$80,4,FALSE),"")</f>
        <v/>
      </c>
      <c r="AC718" s="20" t="str">
        <f>IFERROR(VLOOKUP(O718,'CODE H VS CODE ICPE'!$A$2:$D$80,4,FALSE),"")</f>
        <v/>
      </c>
      <c r="AD718" s="20" t="str">
        <f>IFERROR(VLOOKUP(P718,'CODE H VS CODE ICPE'!$A$2:$D$80,4,FALSE),"")</f>
        <v/>
      </c>
      <c r="AE718" s="20" t="str">
        <f>IFERROR(VLOOKUP(Q718,'CODE H VS CODE ICPE'!$A$2:$D$80,4,FALSE),"")</f>
        <v/>
      </c>
      <c r="AF718" s="20" t="str">
        <f>IFERROR(VLOOKUP(R718,'CODE H VS CODE ICPE'!$A$2:$D$80,4,FALSE),"")</f>
        <v/>
      </c>
      <c r="AG718" s="20" t="str">
        <f>IFERROR(VLOOKUP(S718,'CODE H VS CODE ICPE'!$A$2:$D$80,4,FALSE),"")</f>
        <v/>
      </c>
      <c r="AH718" s="48" t="s">
        <v>4628</v>
      </c>
      <c r="AI718" s="21">
        <f>IF(T718="",0,IF(T718="Interdit",0,VLOOKUP(F718,'CODE H VS CODE ICPE'!$A$2:$E$80,5,FALSE)))</f>
        <v>1999.99</v>
      </c>
      <c r="AJ718" s="21">
        <f>IF(U718="",0,IF(U718="Interdit",0,VLOOKUP(G718,'CODE H VS CODE ICPE'!$A$2:$E$80,5,FALSE)))</f>
        <v>99999.99</v>
      </c>
      <c r="AK718" s="21">
        <f>IF(V718="",0,IF(V718="Interdit",0,VLOOKUP(H718,'CODE H VS CODE ICPE'!$A$2:$E$80,5,FALSE)))</f>
        <v>19999.990000000002</v>
      </c>
      <c r="AL718" s="21">
        <f>IF(W718="",0,IF(W718="Interdit",0,VLOOKUP(I718,'CODE H VS CODE ICPE'!$A$2:$E$80,5,FALSE)))</f>
        <v>99999.99</v>
      </c>
      <c r="AM718" s="21">
        <f>IF(X718="",0,IF(X718="Interdit",0,VLOOKUP(J718,'CODE H VS CODE ICPE'!$A$2:$E$80,5,FALSE)))</f>
        <v>99999.99</v>
      </c>
      <c r="AN718" s="21">
        <f>IF(Y718="",0,IF(Y718="Interdit",0,VLOOKUP(K718,'CODE H VS CODE ICPE'!$A$2:$E$80,5,FALSE)))</f>
        <v>0</v>
      </c>
      <c r="AO718" s="21">
        <f>IF(Z718="",0,IF(Z718="Interdit",0,VLOOKUP(L718,'CODE H VS CODE ICPE'!$A$2:$E$80,5,FALSE)))</f>
        <v>0</v>
      </c>
      <c r="AP718" s="21">
        <f>IF(AA718="",0,IF(AA718="Interdit",0,VLOOKUP(M718,'CODE H VS CODE ICPE'!$A$2:$E$80,5,FALSE)))</f>
        <v>0</v>
      </c>
      <c r="AQ718" s="21">
        <f>IF(AB718="",0,IF(AB718="Interdit",0,VLOOKUP(N718,'CODE H VS CODE ICPE'!$A$2:$E$80,5,FALSE)))</f>
        <v>0</v>
      </c>
      <c r="AR718" s="21">
        <f>IF(AC718="",0,IF(AC718="Interdit",0,VLOOKUP(O718,'CODE H VS CODE ICPE'!$A$2:$E$80,5,FALSE)))</f>
        <v>0</v>
      </c>
      <c r="AS718" s="21">
        <f>IF(AD718="",0,IF(AD718="Interdit",0,VLOOKUP(P718,'CODE H VS CODE ICPE'!$A$2:$E$80,5,FALSE)))</f>
        <v>0</v>
      </c>
      <c r="AT718" s="21">
        <f>IF(AE718="",0,IF(AE718="Interdit",0,VLOOKUP(Q718,'CODE H VS CODE ICPE'!$A$2:$E$80,5,FALSE)))</f>
        <v>0</v>
      </c>
      <c r="AU718" s="21">
        <f>IF(AF718="",0,IF(AF718="Interdit",0,VLOOKUP(R718,'CODE H VS CODE ICPE'!$A$2:$E$80,5,FALSE)))</f>
        <v>0</v>
      </c>
      <c r="AV718" s="21">
        <f>IF(AG718="",0,IF(AG718="Interdit",0,VLOOKUP(S718,'CODE H VS CODE ICPE'!$A$2:$E$80,5,FALSE)))</f>
        <v>0</v>
      </c>
      <c r="AW718" s="20" t="str">
        <f t="shared" si="137"/>
        <v>$AJ$2</v>
      </c>
      <c r="AX718" s="26">
        <f t="shared" si="138"/>
        <v>99999.99</v>
      </c>
      <c r="AY718" s="20" t="str">
        <f t="shared" si="139"/>
        <v>H302</v>
      </c>
      <c r="AZ718" s="20">
        <f>IF(AY718="","",IF(AY718=0,"",VLOOKUP(AY718,'CODE H VS CODE ICPE'!$A$1:$E$80,3,FALSE)))</f>
        <v>4511</v>
      </c>
    </row>
    <row r="719" spans="1:52" ht="28.9" customHeight="1">
      <c r="A719" s="23">
        <v>1515</v>
      </c>
      <c r="B719" s="24" t="s">
        <v>1767</v>
      </c>
      <c r="C719" s="25" t="s">
        <v>467</v>
      </c>
      <c r="D719" s="24" t="s">
        <v>468</v>
      </c>
      <c r="E719" s="24" t="s">
        <v>1768</v>
      </c>
      <c r="F719" s="20" t="s">
        <v>74</v>
      </c>
      <c r="G719" s="20" t="s">
        <v>86</v>
      </c>
      <c r="H719" s="20" t="s">
        <v>96</v>
      </c>
      <c r="I719" s="20" t="s">
        <v>102</v>
      </c>
      <c r="J719" s="20" t="s">
        <v>114</v>
      </c>
      <c r="K719" s="20"/>
      <c r="L719" s="20"/>
      <c r="M719" s="20"/>
      <c r="N719" s="20"/>
      <c r="O719" s="20"/>
      <c r="P719" s="20"/>
      <c r="Q719" s="20"/>
      <c r="R719" s="20"/>
      <c r="S719" s="20"/>
      <c r="T719" s="20" t="str">
        <f>IFERROR(VLOOKUP(F719,'CODE H VS CODE ICPE'!$A$2:$D$80,4,FALSE),"")</f>
        <v>Autorisé</v>
      </c>
      <c r="U719" s="20" t="str">
        <f>IFERROR(VLOOKUP(G719,'CODE H VS CODE ICPE'!$A$2:$D$80,4,FALSE),"")</f>
        <v>Autorisé</v>
      </c>
      <c r="V719" s="20" t="str">
        <f>IFERROR(VLOOKUP(H719,'CODE H VS CODE ICPE'!$A$2:$D$80,4,FALSE),"")</f>
        <v>Autorisé</v>
      </c>
      <c r="W719" s="20" t="str">
        <f>IFERROR(VLOOKUP(I719,'CODE H VS CODE ICPE'!$A$2:$D$80,4,FALSE),"")</f>
        <v>Demande d'autorisation</v>
      </c>
      <c r="X719" s="20" t="str">
        <f>IFERROR(VLOOKUP(J719,'CODE H VS CODE ICPE'!$A$2:$D$80,4,FALSE),"")</f>
        <v>Autorisé</v>
      </c>
      <c r="Y719" s="20" t="str">
        <f>IFERROR(VLOOKUP(K719,'CODE H VS CODE ICPE'!$A$2:$D$80,4,FALSE),"")</f>
        <v/>
      </c>
      <c r="Z719" s="20" t="str">
        <f>IFERROR(VLOOKUP(L719,'CODE H VS CODE ICPE'!$A$2:$D$80,4,FALSE),"")</f>
        <v/>
      </c>
      <c r="AA719" s="20" t="str">
        <f>IFERROR(VLOOKUP(M719,'CODE H VS CODE ICPE'!$A$2:$D$80,4,FALSE),"")</f>
        <v/>
      </c>
      <c r="AB719" s="20" t="str">
        <f>IFERROR(VLOOKUP(N719,'CODE H VS CODE ICPE'!$A$2:$D$80,4,FALSE),"")</f>
        <v/>
      </c>
      <c r="AC719" s="20" t="str">
        <f>IFERROR(VLOOKUP(O719,'CODE H VS CODE ICPE'!$A$2:$D$80,4,FALSE),"")</f>
        <v/>
      </c>
      <c r="AD719" s="20" t="str">
        <f>IFERROR(VLOOKUP(P719,'CODE H VS CODE ICPE'!$A$2:$D$80,4,FALSE),"")</f>
        <v/>
      </c>
      <c r="AE719" s="20" t="str">
        <f>IFERROR(VLOOKUP(Q719,'CODE H VS CODE ICPE'!$A$2:$D$80,4,FALSE),"")</f>
        <v/>
      </c>
      <c r="AF719" s="20" t="str">
        <f>IFERROR(VLOOKUP(R719,'CODE H VS CODE ICPE'!$A$2:$D$80,4,FALSE),"")</f>
        <v/>
      </c>
      <c r="AG719" s="20" t="str">
        <f>IFERROR(VLOOKUP(S719,'CODE H VS CODE ICPE'!$A$2:$D$80,4,FALSE),"")</f>
        <v/>
      </c>
      <c r="AH719" s="48" t="s">
        <v>4628</v>
      </c>
      <c r="AI719" s="21">
        <f>IF(T719="",0,IF(T719="Interdit",0,VLOOKUP(F719,'CODE H VS CODE ICPE'!$A$2:$E$80,5,FALSE)))</f>
        <v>1999.99</v>
      </c>
      <c r="AJ719" s="21">
        <f>IF(U719="",0,IF(U719="Interdit",0,VLOOKUP(G719,'CODE H VS CODE ICPE'!$A$2:$E$80,5,FALSE)))</f>
        <v>99999.99</v>
      </c>
      <c r="AK719" s="21">
        <f>IF(V719="",0,IF(V719="Interdit",0,VLOOKUP(H719,'CODE H VS CODE ICPE'!$A$2:$E$80,5,FALSE)))</f>
        <v>149999.99</v>
      </c>
      <c r="AL719" s="21">
        <f>IF(W719="",0,IF(W719="Interdit",0,VLOOKUP(I719,'CODE H VS CODE ICPE'!$A$2:$E$80,5,FALSE)))</f>
        <v>19999.990000000002</v>
      </c>
      <c r="AM719" s="21">
        <f>IF(X719="",0,IF(X719="Interdit",0,VLOOKUP(J719,'CODE H VS CODE ICPE'!$A$2:$E$80,5,FALSE)))</f>
        <v>99999.99</v>
      </c>
      <c r="AN719" s="21">
        <f>IF(Y719="",0,IF(Y719="Interdit",0,VLOOKUP(K719,'CODE H VS CODE ICPE'!$A$2:$E$80,5,FALSE)))</f>
        <v>0</v>
      </c>
      <c r="AO719" s="21">
        <f>IF(Z719="",0,IF(Z719="Interdit",0,VLOOKUP(L719,'CODE H VS CODE ICPE'!$A$2:$E$80,5,FALSE)))</f>
        <v>0</v>
      </c>
      <c r="AP719" s="21">
        <f>IF(AA719="",0,IF(AA719="Interdit",0,VLOOKUP(M719,'CODE H VS CODE ICPE'!$A$2:$E$80,5,FALSE)))</f>
        <v>0</v>
      </c>
      <c r="AQ719" s="21">
        <f>IF(AB719="",0,IF(AB719="Interdit",0,VLOOKUP(N719,'CODE H VS CODE ICPE'!$A$2:$E$80,5,FALSE)))</f>
        <v>0</v>
      </c>
      <c r="AR719" s="21">
        <f>IF(AC719="",0,IF(AC719="Interdit",0,VLOOKUP(O719,'CODE H VS CODE ICPE'!$A$2:$E$80,5,FALSE)))</f>
        <v>0</v>
      </c>
      <c r="AS719" s="21">
        <f>IF(AD719="",0,IF(AD719="Interdit",0,VLOOKUP(P719,'CODE H VS CODE ICPE'!$A$2:$E$80,5,FALSE)))</f>
        <v>0</v>
      </c>
      <c r="AT719" s="21">
        <f>IF(AE719="",0,IF(AE719="Interdit",0,VLOOKUP(Q719,'CODE H VS CODE ICPE'!$A$2:$E$80,5,FALSE)))</f>
        <v>0</v>
      </c>
      <c r="AU719" s="21">
        <f>IF(AF719="",0,IF(AF719="Interdit",0,VLOOKUP(R719,'CODE H VS CODE ICPE'!$A$2:$E$80,5,FALSE)))</f>
        <v>0</v>
      </c>
      <c r="AV719" s="21">
        <f>IF(AG719="",0,IF(AG719="Interdit",0,VLOOKUP(S719,'CODE H VS CODE ICPE'!$A$2:$E$80,5,FALSE)))</f>
        <v>0</v>
      </c>
      <c r="AW719" s="20" t="str">
        <f t="shared" si="137"/>
        <v>$AK$2</v>
      </c>
      <c r="AX719" s="26">
        <f t="shared" si="138"/>
        <v>149999.99</v>
      </c>
      <c r="AY719" s="20" t="str">
        <f t="shared" si="139"/>
        <v>H314</v>
      </c>
      <c r="AZ719" s="20">
        <f>IF(AY719="","",IF(AY719=0,"",VLOOKUP(AY719,'CODE H VS CODE ICPE'!$A$1:$E$80,3,FALSE)))</f>
        <v>4320</v>
      </c>
    </row>
    <row r="720" spans="1:52" ht="28.9" customHeight="1">
      <c r="A720" s="23">
        <v>1516</v>
      </c>
      <c r="B720" s="24" t="s">
        <v>1769</v>
      </c>
      <c r="C720" s="25" t="s">
        <v>467</v>
      </c>
      <c r="D720" s="24" t="s">
        <v>468</v>
      </c>
      <c r="E720" s="24" t="s">
        <v>1770</v>
      </c>
      <c r="F720" s="20" t="s">
        <v>72</v>
      </c>
      <c r="G720" s="20" t="s">
        <v>86</v>
      </c>
      <c r="H720" s="20" t="s">
        <v>96</v>
      </c>
      <c r="I720" s="20" t="s">
        <v>102</v>
      </c>
      <c r="J720" s="20" t="s">
        <v>114</v>
      </c>
      <c r="K720" s="20"/>
      <c r="L720" s="20"/>
      <c r="M720" s="20"/>
      <c r="N720" s="20"/>
      <c r="O720" s="20"/>
      <c r="P720" s="20"/>
      <c r="Q720" s="20"/>
      <c r="R720" s="20"/>
      <c r="S720" s="20"/>
      <c r="T720" s="20" t="str">
        <f>IFERROR(VLOOKUP(F720,'CODE H VS CODE ICPE'!$A$2:$D$80,4,FALSE),"")</f>
        <v>Demande d'autorisation</v>
      </c>
      <c r="U720" s="20" t="str">
        <f>IFERROR(VLOOKUP(G720,'CODE H VS CODE ICPE'!$A$2:$D$80,4,FALSE),"")</f>
        <v>Autorisé</v>
      </c>
      <c r="V720" s="20" t="str">
        <f>IFERROR(VLOOKUP(H720,'CODE H VS CODE ICPE'!$A$2:$D$80,4,FALSE),"")</f>
        <v>Autorisé</v>
      </c>
      <c r="W720" s="20" t="str">
        <f>IFERROR(VLOOKUP(I720,'CODE H VS CODE ICPE'!$A$2:$D$80,4,FALSE),"")</f>
        <v>Demande d'autorisation</v>
      </c>
      <c r="X720" s="20" t="str">
        <f>IFERROR(VLOOKUP(J720,'CODE H VS CODE ICPE'!$A$2:$D$80,4,FALSE),"")</f>
        <v>Autorisé</v>
      </c>
      <c r="Y720" s="20" t="str">
        <f>IFERROR(VLOOKUP(K720,'CODE H VS CODE ICPE'!$A$2:$D$80,4,FALSE),"")</f>
        <v/>
      </c>
      <c r="Z720" s="20" t="str">
        <f>IFERROR(VLOOKUP(L720,'CODE H VS CODE ICPE'!$A$2:$D$80,4,FALSE),"")</f>
        <v/>
      </c>
      <c r="AA720" s="20" t="str">
        <f>IFERROR(VLOOKUP(M720,'CODE H VS CODE ICPE'!$A$2:$D$80,4,FALSE),"")</f>
        <v/>
      </c>
      <c r="AB720" s="20" t="str">
        <f>IFERROR(VLOOKUP(N720,'CODE H VS CODE ICPE'!$A$2:$D$80,4,FALSE),"")</f>
        <v/>
      </c>
      <c r="AC720" s="20" t="str">
        <f>IFERROR(VLOOKUP(O720,'CODE H VS CODE ICPE'!$A$2:$D$80,4,FALSE),"")</f>
        <v/>
      </c>
      <c r="AD720" s="20" t="str">
        <f>IFERROR(VLOOKUP(P720,'CODE H VS CODE ICPE'!$A$2:$D$80,4,FALSE),"")</f>
        <v/>
      </c>
      <c r="AE720" s="20" t="str">
        <f>IFERROR(VLOOKUP(Q720,'CODE H VS CODE ICPE'!$A$2:$D$80,4,FALSE),"")</f>
        <v/>
      </c>
      <c r="AF720" s="20" t="str">
        <f>IFERROR(VLOOKUP(R720,'CODE H VS CODE ICPE'!$A$2:$D$80,4,FALSE),"")</f>
        <v/>
      </c>
      <c r="AG720" s="20" t="str">
        <f>IFERROR(VLOOKUP(S720,'CODE H VS CODE ICPE'!$A$2:$D$80,4,FALSE),"")</f>
        <v/>
      </c>
      <c r="AH720" s="48" t="s">
        <v>4628</v>
      </c>
      <c r="AI720" s="21">
        <f>IF(T720="",0,IF(T720="Interdit",0,VLOOKUP(F720,'CODE H VS CODE ICPE'!$A$2:$E$80,5,FALSE)))</f>
        <v>1999.99</v>
      </c>
      <c r="AJ720" s="21">
        <f>IF(U720="",0,IF(U720="Interdit",0,VLOOKUP(G720,'CODE H VS CODE ICPE'!$A$2:$E$80,5,FALSE)))</f>
        <v>99999.99</v>
      </c>
      <c r="AK720" s="21">
        <f>IF(V720="",0,IF(V720="Interdit",0,VLOOKUP(H720,'CODE H VS CODE ICPE'!$A$2:$E$80,5,FALSE)))</f>
        <v>149999.99</v>
      </c>
      <c r="AL720" s="21">
        <f>IF(W720="",0,IF(W720="Interdit",0,VLOOKUP(I720,'CODE H VS CODE ICPE'!$A$2:$E$80,5,FALSE)))</f>
        <v>19999.990000000002</v>
      </c>
      <c r="AM720" s="21">
        <f>IF(X720="",0,IF(X720="Interdit",0,VLOOKUP(J720,'CODE H VS CODE ICPE'!$A$2:$E$80,5,FALSE)))</f>
        <v>99999.99</v>
      </c>
      <c r="AN720" s="21">
        <f>IF(Y720="",0,IF(Y720="Interdit",0,VLOOKUP(K720,'CODE H VS CODE ICPE'!$A$2:$E$80,5,FALSE)))</f>
        <v>0</v>
      </c>
      <c r="AO720" s="21">
        <f>IF(Z720="",0,IF(Z720="Interdit",0,VLOOKUP(L720,'CODE H VS CODE ICPE'!$A$2:$E$80,5,FALSE)))</f>
        <v>0</v>
      </c>
      <c r="AP720" s="21">
        <f>IF(AA720="",0,IF(AA720="Interdit",0,VLOOKUP(M720,'CODE H VS CODE ICPE'!$A$2:$E$80,5,FALSE)))</f>
        <v>0</v>
      </c>
      <c r="AQ720" s="21">
        <f>IF(AB720="",0,IF(AB720="Interdit",0,VLOOKUP(N720,'CODE H VS CODE ICPE'!$A$2:$E$80,5,FALSE)))</f>
        <v>0</v>
      </c>
      <c r="AR720" s="21">
        <f>IF(AC720="",0,IF(AC720="Interdit",0,VLOOKUP(O720,'CODE H VS CODE ICPE'!$A$2:$E$80,5,FALSE)))</f>
        <v>0</v>
      </c>
      <c r="AS720" s="21">
        <f>IF(AD720="",0,IF(AD720="Interdit",0,VLOOKUP(P720,'CODE H VS CODE ICPE'!$A$2:$E$80,5,FALSE)))</f>
        <v>0</v>
      </c>
      <c r="AT720" s="21">
        <f>IF(AE720="",0,IF(AE720="Interdit",0,VLOOKUP(Q720,'CODE H VS CODE ICPE'!$A$2:$E$80,5,FALSE)))</f>
        <v>0</v>
      </c>
      <c r="AU720" s="21">
        <f>IF(AF720="",0,IF(AF720="Interdit",0,VLOOKUP(R720,'CODE H VS CODE ICPE'!$A$2:$E$80,5,FALSE)))</f>
        <v>0</v>
      </c>
      <c r="AV720" s="21">
        <f>IF(AG720="",0,IF(AG720="Interdit",0,VLOOKUP(S720,'CODE H VS CODE ICPE'!$A$2:$E$80,5,FALSE)))</f>
        <v>0</v>
      </c>
      <c r="AW720" s="20" t="str">
        <f t="shared" si="137"/>
        <v>$AK$2</v>
      </c>
      <c r="AX720" s="26">
        <f t="shared" si="138"/>
        <v>149999.99</v>
      </c>
      <c r="AY720" s="20" t="str">
        <f t="shared" si="139"/>
        <v>H314</v>
      </c>
      <c r="AZ720" s="20">
        <f>IF(AY720="","",IF(AY720=0,"",VLOOKUP(AY720,'CODE H VS CODE ICPE'!$A$1:$E$80,3,FALSE)))</f>
        <v>4320</v>
      </c>
    </row>
    <row r="721" spans="1:52" ht="28.9" customHeight="1">
      <c r="A721" s="23">
        <v>1547</v>
      </c>
      <c r="B721" s="24" t="s">
        <v>1771</v>
      </c>
      <c r="C721" s="25" t="s">
        <v>222</v>
      </c>
      <c r="D721" s="24" t="s">
        <v>482</v>
      </c>
      <c r="E721" s="24" t="s">
        <v>1772</v>
      </c>
      <c r="F721" s="20" t="s">
        <v>86</v>
      </c>
      <c r="G721" s="20" t="s">
        <v>92</v>
      </c>
      <c r="H721" s="20" t="s">
        <v>108</v>
      </c>
      <c r="I721" s="20"/>
      <c r="J721" s="20"/>
      <c r="K721" s="20"/>
      <c r="L721" s="20"/>
      <c r="M721" s="20"/>
      <c r="N721" s="20"/>
      <c r="O721" s="20"/>
      <c r="P721" s="20"/>
      <c r="Q721" s="20"/>
      <c r="R721" s="20"/>
      <c r="S721" s="20"/>
      <c r="T721" s="20" t="str">
        <f>IFERROR(VLOOKUP(F721,'CODE H VS CODE ICPE'!$A$2:$D$80,4,FALSE),"")</f>
        <v>Autorisé</v>
      </c>
      <c r="U721" s="20" t="str">
        <f>IFERROR(VLOOKUP(G721,'CODE H VS CODE ICPE'!$A$2:$D$80,4,FALSE),"")</f>
        <v>Demande d'autorisation</v>
      </c>
      <c r="V721" s="20" t="str">
        <f>IFERROR(VLOOKUP(H721,'CODE H VS CODE ICPE'!$A$2:$D$80,4,FALSE),"")</f>
        <v>Autorisé</v>
      </c>
      <c r="W721" s="20" t="str">
        <f>IFERROR(VLOOKUP(I721,'CODE H VS CODE ICPE'!$A$2:$D$80,4,FALSE),"")</f>
        <v/>
      </c>
      <c r="X721" s="20" t="str">
        <f>IFERROR(VLOOKUP(J721,'CODE H VS CODE ICPE'!$A$2:$D$80,4,FALSE),"")</f>
        <v/>
      </c>
      <c r="Y721" s="20" t="str">
        <f>IFERROR(VLOOKUP(K721,'CODE H VS CODE ICPE'!$A$2:$D$80,4,FALSE),"")</f>
        <v/>
      </c>
      <c r="Z721" s="20" t="str">
        <f>IFERROR(VLOOKUP(L721,'CODE H VS CODE ICPE'!$A$2:$D$80,4,FALSE),"")</f>
        <v/>
      </c>
      <c r="AA721" s="20" t="str">
        <f>IFERROR(VLOOKUP(M721,'CODE H VS CODE ICPE'!$A$2:$D$80,4,FALSE),"")</f>
        <v/>
      </c>
      <c r="AB721" s="20" t="str">
        <f>IFERROR(VLOOKUP(N721,'CODE H VS CODE ICPE'!$A$2:$D$80,4,FALSE),"")</f>
        <v/>
      </c>
      <c r="AC721" s="20" t="str">
        <f>IFERROR(VLOOKUP(O721,'CODE H VS CODE ICPE'!$A$2:$D$80,4,FALSE),"")</f>
        <v/>
      </c>
      <c r="AD721" s="20" t="str">
        <f>IFERROR(VLOOKUP(P721,'CODE H VS CODE ICPE'!$A$2:$D$80,4,FALSE),"")</f>
        <v/>
      </c>
      <c r="AE721" s="20" t="str">
        <f>IFERROR(VLOOKUP(Q721,'CODE H VS CODE ICPE'!$A$2:$D$80,4,FALSE),"")</f>
        <v/>
      </c>
      <c r="AF721" s="20" t="str">
        <f>IFERROR(VLOOKUP(R721,'CODE H VS CODE ICPE'!$A$2:$D$80,4,FALSE),"")</f>
        <v/>
      </c>
      <c r="AG721" s="20" t="str">
        <f>IFERROR(VLOOKUP(S721,'CODE H VS CODE ICPE'!$A$2:$D$80,4,FALSE),"")</f>
        <v/>
      </c>
      <c r="AH721" s="47" t="str">
        <f>IF(COUNTIF(T721:AG721, "Rejected") &gt; 0, "Rejected", IF(COUNTIF(T721:AG721, "Under request") &gt; 0, "Under request", "Accepted"))</f>
        <v>Accepted</v>
      </c>
      <c r="AI721" s="21">
        <f>IF(T721="",0,IF(T721="Interdit",0,VLOOKUP(F721,'CODE H VS CODE ICPE'!$A$2:$E$80,5,FALSE)))</f>
        <v>99999.99</v>
      </c>
      <c r="AJ721" s="21">
        <f>IF(U721="",0,IF(U721="Interdit",0,VLOOKUP(G721,'CODE H VS CODE ICPE'!$A$2:$E$80,5,FALSE)))</f>
        <v>199.99</v>
      </c>
      <c r="AK721" s="21">
        <f>IF(V721="",0,IF(V721="Interdit",0,VLOOKUP(H721,'CODE H VS CODE ICPE'!$A$2:$E$80,5,FALSE)))</f>
        <v>99999.99</v>
      </c>
      <c r="AL721" s="21">
        <f>IF(W721="",0,IF(W721="Interdit",0,VLOOKUP(I721,'CODE H VS CODE ICPE'!$A$2:$E$80,5,FALSE)))</f>
        <v>0</v>
      </c>
      <c r="AM721" s="21">
        <f>IF(X721="",0,IF(X721="Interdit",0,VLOOKUP(J721,'CODE H VS CODE ICPE'!$A$2:$E$80,5,FALSE)))</f>
        <v>0</v>
      </c>
      <c r="AN721" s="21">
        <f>IF(Y721="",0,IF(Y721="Interdit",0,VLOOKUP(K721,'CODE H VS CODE ICPE'!$A$2:$E$80,5,FALSE)))</f>
        <v>0</v>
      </c>
      <c r="AO721" s="21">
        <f>IF(Z721="",0,IF(Z721="Interdit",0,VLOOKUP(L721,'CODE H VS CODE ICPE'!$A$2:$E$80,5,FALSE)))</f>
        <v>0</v>
      </c>
      <c r="AP721" s="21">
        <f>IF(AA721="",0,IF(AA721="Interdit",0,VLOOKUP(M721,'CODE H VS CODE ICPE'!$A$2:$E$80,5,FALSE)))</f>
        <v>0</v>
      </c>
      <c r="AQ721" s="21">
        <f>IF(AB721="",0,IF(AB721="Interdit",0,VLOOKUP(N721,'CODE H VS CODE ICPE'!$A$2:$E$80,5,FALSE)))</f>
        <v>0</v>
      </c>
      <c r="AR721" s="21">
        <f>IF(AC721="",0,IF(AC721="Interdit",0,VLOOKUP(O721,'CODE H VS CODE ICPE'!$A$2:$E$80,5,FALSE)))</f>
        <v>0</v>
      </c>
      <c r="AS721" s="21">
        <f>IF(AD721="",0,IF(AD721="Interdit",0,VLOOKUP(P721,'CODE H VS CODE ICPE'!$A$2:$E$80,5,FALSE)))</f>
        <v>0</v>
      </c>
      <c r="AT721" s="21">
        <f>IF(AE721="",0,IF(AE721="Interdit",0,VLOOKUP(Q721,'CODE H VS CODE ICPE'!$A$2:$E$80,5,FALSE)))</f>
        <v>0</v>
      </c>
      <c r="AU721" s="21">
        <f>IF(AF721="",0,IF(AF721="Interdit",0,VLOOKUP(R721,'CODE H VS CODE ICPE'!$A$2:$E$80,5,FALSE)))</f>
        <v>0</v>
      </c>
      <c r="AV721" s="21">
        <f>IF(AG721="",0,IF(AG721="Interdit",0,VLOOKUP(S721,'CODE H VS CODE ICPE'!$A$2:$E$80,5,FALSE)))</f>
        <v>0</v>
      </c>
      <c r="AW721" s="20" t="str">
        <f t="shared" si="137"/>
        <v>$AI$2</v>
      </c>
      <c r="AX721" s="26">
        <f t="shared" si="138"/>
        <v>99999.99</v>
      </c>
      <c r="AY721" s="20" t="str">
        <f t="shared" si="139"/>
        <v>H302</v>
      </c>
      <c r="AZ721" s="20">
        <f>IF(AY721="","",IF(AY721=0,"",VLOOKUP(AY721,'CODE H VS CODE ICPE'!$A$1:$E$80,3,FALSE)))</f>
        <v>4511</v>
      </c>
    </row>
    <row r="722" spans="1:52" ht="28.9" customHeight="1">
      <c r="A722" s="23">
        <v>1548</v>
      </c>
      <c r="B722" s="24" t="s">
        <v>1773</v>
      </c>
      <c r="C722" s="25" t="s">
        <v>222</v>
      </c>
      <c r="D722" s="24" t="s">
        <v>223</v>
      </c>
      <c r="E722" s="24" t="s">
        <v>1771</v>
      </c>
      <c r="F722" s="20" t="s">
        <v>86</v>
      </c>
      <c r="G722" s="20" t="s">
        <v>92</v>
      </c>
      <c r="H722" s="20" t="s">
        <v>108</v>
      </c>
      <c r="I722" s="20"/>
      <c r="J722" s="20"/>
      <c r="K722" s="20"/>
      <c r="L722" s="20"/>
      <c r="M722" s="20"/>
      <c r="N722" s="20"/>
      <c r="O722" s="20"/>
      <c r="P722" s="20"/>
      <c r="Q722" s="20"/>
      <c r="R722" s="20"/>
      <c r="S722" s="20"/>
      <c r="T722" s="20" t="str">
        <f>IFERROR(VLOOKUP(F722,'CODE H VS CODE ICPE'!$A$2:$D$80,4,FALSE),"")</f>
        <v>Autorisé</v>
      </c>
      <c r="U722" s="20" t="str">
        <f>IFERROR(VLOOKUP(G722,'CODE H VS CODE ICPE'!$A$2:$D$80,4,FALSE),"")</f>
        <v>Demande d'autorisation</v>
      </c>
      <c r="V722" s="20" t="str">
        <f>IFERROR(VLOOKUP(H722,'CODE H VS CODE ICPE'!$A$2:$D$80,4,FALSE),"")</f>
        <v>Autorisé</v>
      </c>
      <c r="W722" s="20" t="str">
        <f>IFERROR(VLOOKUP(I722,'CODE H VS CODE ICPE'!$A$2:$D$80,4,FALSE),"")</f>
        <v/>
      </c>
      <c r="X722" s="20" t="str">
        <f>IFERROR(VLOOKUP(J722,'CODE H VS CODE ICPE'!$A$2:$D$80,4,FALSE),"")</f>
        <v/>
      </c>
      <c r="Y722" s="20" t="str">
        <f>IFERROR(VLOOKUP(K722,'CODE H VS CODE ICPE'!$A$2:$D$80,4,FALSE),"")</f>
        <v/>
      </c>
      <c r="Z722" s="20" t="str">
        <f>IFERROR(VLOOKUP(L722,'CODE H VS CODE ICPE'!$A$2:$D$80,4,FALSE),"")</f>
        <v/>
      </c>
      <c r="AA722" s="20" t="str">
        <f>IFERROR(VLOOKUP(M722,'CODE H VS CODE ICPE'!$A$2:$D$80,4,FALSE),"")</f>
        <v/>
      </c>
      <c r="AB722" s="20" t="str">
        <f>IFERROR(VLOOKUP(N722,'CODE H VS CODE ICPE'!$A$2:$D$80,4,FALSE),"")</f>
        <v/>
      </c>
      <c r="AC722" s="20" t="str">
        <f>IFERROR(VLOOKUP(O722,'CODE H VS CODE ICPE'!$A$2:$D$80,4,FALSE),"")</f>
        <v/>
      </c>
      <c r="AD722" s="20" t="str">
        <f>IFERROR(VLOOKUP(P722,'CODE H VS CODE ICPE'!$A$2:$D$80,4,FALSE),"")</f>
        <v/>
      </c>
      <c r="AE722" s="20" t="str">
        <f>IFERROR(VLOOKUP(Q722,'CODE H VS CODE ICPE'!$A$2:$D$80,4,FALSE),"")</f>
        <v/>
      </c>
      <c r="AF722" s="20" t="str">
        <f>IFERROR(VLOOKUP(R722,'CODE H VS CODE ICPE'!$A$2:$D$80,4,FALSE),"")</f>
        <v/>
      </c>
      <c r="AG722" s="20" t="str">
        <f>IFERROR(VLOOKUP(S722,'CODE H VS CODE ICPE'!$A$2:$D$80,4,FALSE),"")</f>
        <v/>
      </c>
      <c r="AH722" s="47" t="str">
        <f>IF(COUNTIF(T722:AG722, "Rejected") &gt; 0, "Rejected", IF(COUNTIF(T722:AG722, "Under request") &gt; 0, "Under request", "Accepted"))</f>
        <v>Accepted</v>
      </c>
      <c r="AI722" s="21">
        <f>IF(T722="",0,IF(T722="Interdit",0,VLOOKUP(F722,'CODE H VS CODE ICPE'!$A$2:$E$80,5,FALSE)))</f>
        <v>99999.99</v>
      </c>
      <c r="AJ722" s="21">
        <f>IF(U722="",0,IF(U722="Interdit",0,VLOOKUP(G722,'CODE H VS CODE ICPE'!$A$2:$E$80,5,FALSE)))</f>
        <v>199.99</v>
      </c>
      <c r="AK722" s="21">
        <f>IF(V722="",0,IF(V722="Interdit",0,VLOOKUP(H722,'CODE H VS CODE ICPE'!$A$2:$E$80,5,FALSE)))</f>
        <v>99999.99</v>
      </c>
      <c r="AL722" s="21">
        <f>IF(W722="",0,IF(W722="Interdit",0,VLOOKUP(I722,'CODE H VS CODE ICPE'!$A$2:$E$80,5,FALSE)))</f>
        <v>0</v>
      </c>
      <c r="AM722" s="21">
        <f>IF(X722="",0,IF(X722="Interdit",0,VLOOKUP(J722,'CODE H VS CODE ICPE'!$A$2:$E$80,5,FALSE)))</f>
        <v>0</v>
      </c>
      <c r="AN722" s="21">
        <f>IF(Y722="",0,IF(Y722="Interdit",0,VLOOKUP(K722,'CODE H VS CODE ICPE'!$A$2:$E$80,5,FALSE)))</f>
        <v>0</v>
      </c>
      <c r="AO722" s="21">
        <f>IF(Z722="",0,IF(Z722="Interdit",0,VLOOKUP(L722,'CODE H VS CODE ICPE'!$A$2:$E$80,5,FALSE)))</f>
        <v>0</v>
      </c>
      <c r="AP722" s="21">
        <f>IF(AA722="",0,IF(AA722="Interdit",0,VLOOKUP(M722,'CODE H VS CODE ICPE'!$A$2:$E$80,5,FALSE)))</f>
        <v>0</v>
      </c>
      <c r="AQ722" s="21">
        <f>IF(AB722="",0,IF(AB722="Interdit",0,VLOOKUP(N722,'CODE H VS CODE ICPE'!$A$2:$E$80,5,FALSE)))</f>
        <v>0</v>
      </c>
      <c r="AR722" s="21">
        <f>IF(AC722="",0,IF(AC722="Interdit",0,VLOOKUP(O722,'CODE H VS CODE ICPE'!$A$2:$E$80,5,FALSE)))</f>
        <v>0</v>
      </c>
      <c r="AS722" s="21">
        <f>IF(AD722="",0,IF(AD722="Interdit",0,VLOOKUP(P722,'CODE H VS CODE ICPE'!$A$2:$E$80,5,FALSE)))</f>
        <v>0</v>
      </c>
      <c r="AT722" s="21">
        <f>IF(AE722="",0,IF(AE722="Interdit",0,VLOOKUP(Q722,'CODE H VS CODE ICPE'!$A$2:$E$80,5,FALSE)))</f>
        <v>0</v>
      </c>
      <c r="AU722" s="21">
        <f>IF(AF722="",0,IF(AF722="Interdit",0,VLOOKUP(R722,'CODE H VS CODE ICPE'!$A$2:$E$80,5,FALSE)))</f>
        <v>0</v>
      </c>
      <c r="AV722" s="21">
        <f>IF(AG722="",0,IF(AG722="Interdit",0,VLOOKUP(S722,'CODE H VS CODE ICPE'!$A$2:$E$80,5,FALSE)))</f>
        <v>0</v>
      </c>
      <c r="AW722" s="20" t="str">
        <f t="shared" si="137"/>
        <v>$AI$2</v>
      </c>
      <c r="AX722" s="26">
        <f t="shared" si="138"/>
        <v>99999.99</v>
      </c>
      <c r="AY722" s="20" t="str">
        <f t="shared" si="139"/>
        <v>H302</v>
      </c>
      <c r="AZ722" s="20">
        <f>IF(AY722="","",IF(AY722=0,"",VLOOKUP(AY722,'CODE H VS CODE ICPE'!$A$1:$E$80,3,FALSE)))</f>
        <v>4511</v>
      </c>
    </row>
    <row r="723" spans="1:52" ht="28.9" customHeight="1">
      <c r="A723" s="23">
        <v>1569</v>
      </c>
      <c r="B723" s="24" t="s">
        <v>1774</v>
      </c>
      <c r="C723" s="25" t="s">
        <v>222</v>
      </c>
      <c r="D723" s="24" t="s">
        <v>1042</v>
      </c>
      <c r="E723" s="24" t="s">
        <v>1775</v>
      </c>
      <c r="F723" s="20" t="s">
        <v>42</v>
      </c>
      <c r="G723" s="20" t="s">
        <v>84</v>
      </c>
      <c r="H723" s="20" t="s">
        <v>92</v>
      </c>
      <c r="I723" s="20" t="s">
        <v>96</v>
      </c>
      <c r="J723" s="20" t="s">
        <v>108</v>
      </c>
      <c r="K723" s="20"/>
      <c r="L723" s="20"/>
      <c r="M723" s="20"/>
      <c r="N723" s="20"/>
      <c r="O723" s="20"/>
      <c r="P723" s="20"/>
      <c r="Q723" s="20"/>
      <c r="R723" s="20"/>
      <c r="S723" s="20"/>
      <c r="T723" s="20" t="str">
        <f>IFERROR(VLOOKUP(F723,'CODE H VS CODE ICPE'!$A$2:$D$80,4,FALSE),"")</f>
        <v>Autorisé</v>
      </c>
      <c r="U723" s="20" t="str">
        <f>IFERROR(VLOOKUP(G723,'CODE H VS CODE ICPE'!$A$2:$D$80,4,FALSE),"")</f>
        <v>Autorisé</v>
      </c>
      <c r="V723" s="20" t="str">
        <f>IFERROR(VLOOKUP(H723,'CODE H VS CODE ICPE'!$A$2:$D$80,4,FALSE),"")</f>
        <v>Demande d'autorisation</v>
      </c>
      <c r="W723" s="20" t="str">
        <f>IFERROR(VLOOKUP(I723,'CODE H VS CODE ICPE'!$A$2:$D$80,4,FALSE),"")</f>
        <v>Autorisé</v>
      </c>
      <c r="X723" s="20" t="str">
        <f>IFERROR(VLOOKUP(J723,'CODE H VS CODE ICPE'!$A$2:$D$80,4,FALSE),"")</f>
        <v>Autorisé</v>
      </c>
      <c r="Y723" s="20" t="str">
        <f>IFERROR(VLOOKUP(K723,'CODE H VS CODE ICPE'!$A$2:$D$80,4,FALSE),"")</f>
        <v/>
      </c>
      <c r="Z723" s="20" t="str">
        <f>IFERROR(VLOOKUP(L723,'CODE H VS CODE ICPE'!$A$2:$D$80,4,FALSE),"")</f>
        <v/>
      </c>
      <c r="AA723" s="20" t="str">
        <f>IFERROR(VLOOKUP(M723,'CODE H VS CODE ICPE'!$A$2:$D$80,4,FALSE),"")</f>
        <v/>
      </c>
      <c r="AB723" s="20" t="str">
        <f>IFERROR(VLOOKUP(N723,'CODE H VS CODE ICPE'!$A$2:$D$80,4,FALSE),"")</f>
        <v/>
      </c>
      <c r="AC723" s="20" t="str">
        <f>IFERROR(VLOOKUP(O723,'CODE H VS CODE ICPE'!$A$2:$D$80,4,FALSE),"")</f>
        <v/>
      </c>
      <c r="AD723" s="20" t="str">
        <f>IFERROR(VLOOKUP(P723,'CODE H VS CODE ICPE'!$A$2:$D$80,4,FALSE),"")</f>
        <v/>
      </c>
      <c r="AE723" s="20" t="str">
        <f>IFERROR(VLOOKUP(Q723,'CODE H VS CODE ICPE'!$A$2:$D$80,4,FALSE),"")</f>
        <v/>
      </c>
      <c r="AF723" s="20" t="str">
        <f>IFERROR(VLOOKUP(R723,'CODE H VS CODE ICPE'!$A$2:$D$80,4,FALSE),"")</f>
        <v/>
      </c>
      <c r="AG723" s="20" t="str">
        <f>IFERROR(VLOOKUP(S723,'CODE H VS CODE ICPE'!$A$2:$D$80,4,FALSE),"")</f>
        <v/>
      </c>
      <c r="AH723" s="47" t="str">
        <f>IF(COUNTIF(T723:AG723, "Rejected") &gt; 0, "Rejected", IF(COUNTIF(T723:AG723, "Under request") &gt; 0, "Under request", "Accepted"))</f>
        <v>Accepted</v>
      </c>
      <c r="AI723" s="21">
        <f>IF(T723="",0,IF(T723="Interdit",0,VLOOKUP(F723,'CODE H VS CODE ICPE'!$A$2:$E$80,5,FALSE)))</f>
        <v>99999.99</v>
      </c>
      <c r="AJ723" s="21">
        <f>IF(U723="",0,IF(U723="Interdit",0,VLOOKUP(G723,'CODE H VS CODE ICPE'!$A$2:$E$80,5,FALSE)))</f>
        <v>99999.99</v>
      </c>
      <c r="AK723" s="21">
        <f>IF(V723="",0,IF(V723="Interdit",0,VLOOKUP(H723,'CODE H VS CODE ICPE'!$A$2:$E$80,5,FALSE)))</f>
        <v>199.99</v>
      </c>
      <c r="AL723" s="21">
        <f>IF(W723="",0,IF(W723="Interdit",0,VLOOKUP(I723,'CODE H VS CODE ICPE'!$A$2:$E$80,5,FALSE)))</f>
        <v>149999.99</v>
      </c>
      <c r="AM723" s="21">
        <f>IF(X723="",0,IF(X723="Interdit",0,VLOOKUP(J723,'CODE H VS CODE ICPE'!$A$2:$E$80,5,FALSE)))</f>
        <v>99999.99</v>
      </c>
      <c r="AN723" s="21">
        <f>IF(Y723="",0,IF(Y723="Interdit",0,VLOOKUP(K723,'CODE H VS CODE ICPE'!$A$2:$E$80,5,FALSE)))</f>
        <v>0</v>
      </c>
      <c r="AO723" s="21">
        <f>IF(Z723="",0,IF(Z723="Interdit",0,VLOOKUP(L723,'CODE H VS CODE ICPE'!$A$2:$E$80,5,FALSE)))</f>
        <v>0</v>
      </c>
      <c r="AP723" s="21">
        <f>IF(AA723="",0,IF(AA723="Interdit",0,VLOOKUP(M723,'CODE H VS CODE ICPE'!$A$2:$E$80,5,FALSE)))</f>
        <v>0</v>
      </c>
      <c r="AQ723" s="21">
        <f>IF(AB723="",0,IF(AB723="Interdit",0,VLOOKUP(N723,'CODE H VS CODE ICPE'!$A$2:$E$80,5,FALSE)))</f>
        <v>0</v>
      </c>
      <c r="AR723" s="21">
        <f>IF(AC723="",0,IF(AC723="Interdit",0,VLOOKUP(O723,'CODE H VS CODE ICPE'!$A$2:$E$80,5,FALSE)))</f>
        <v>0</v>
      </c>
      <c r="AS723" s="21">
        <f>IF(AD723="",0,IF(AD723="Interdit",0,VLOOKUP(P723,'CODE H VS CODE ICPE'!$A$2:$E$80,5,FALSE)))</f>
        <v>0</v>
      </c>
      <c r="AT723" s="21">
        <f>IF(AE723="",0,IF(AE723="Interdit",0,VLOOKUP(Q723,'CODE H VS CODE ICPE'!$A$2:$E$80,5,FALSE)))</f>
        <v>0</v>
      </c>
      <c r="AU723" s="21">
        <f>IF(AF723="",0,IF(AF723="Interdit",0,VLOOKUP(R723,'CODE H VS CODE ICPE'!$A$2:$E$80,5,FALSE)))</f>
        <v>0</v>
      </c>
      <c r="AV723" s="21">
        <f>IF(AG723="",0,IF(AG723="Interdit",0,VLOOKUP(S723,'CODE H VS CODE ICPE'!$A$2:$E$80,5,FALSE)))</f>
        <v>0</v>
      </c>
      <c r="AW723" s="20" t="str">
        <f t="shared" si="137"/>
        <v>$AL$2</v>
      </c>
      <c r="AX723" s="26">
        <f t="shared" si="138"/>
        <v>149999.99</v>
      </c>
      <c r="AY723" s="20" t="str">
        <f t="shared" si="139"/>
        <v>H314</v>
      </c>
      <c r="AZ723" s="20">
        <f>IF(AY723="","",IF(AY723=0,"",VLOOKUP(AY723,'CODE H VS CODE ICPE'!$A$1:$E$80,3,FALSE)))</f>
        <v>4320</v>
      </c>
    </row>
    <row r="724" spans="1:52" ht="28.9" customHeight="1">
      <c r="A724" s="23">
        <v>1572</v>
      </c>
      <c r="B724" s="24" t="s">
        <v>1776</v>
      </c>
      <c r="C724" s="25" t="s">
        <v>347</v>
      </c>
      <c r="D724" s="24" t="s">
        <v>1777</v>
      </c>
      <c r="E724" s="24" t="s">
        <v>1778</v>
      </c>
      <c r="F724" s="20" t="s">
        <v>82</v>
      </c>
      <c r="G724" s="20" t="s">
        <v>108</v>
      </c>
      <c r="H724" s="20" t="s">
        <v>162</v>
      </c>
      <c r="I724" s="20" t="s">
        <v>166</v>
      </c>
      <c r="J724" s="20"/>
      <c r="K724" s="20"/>
      <c r="L724" s="20"/>
      <c r="M724" s="20"/>
      <c r="N724" s="20"/>
      <c r="O724" s="20"/>
      <c r="P724" s="20"/>
      <c r="Q724" s="20"/>
      <c r="R724" s="20"/>
      <c r="S724" s="20"/>
      <c r="T724" s="20" t="str">
        <f>IFERROR(VLOOKUP(F724,'CODE H VS CODE ICPE'!$A$2:$D$80,4,FALSE),"")</f>
        <v>Demande d'autorisation</v>
      </c>
      <c r="U724" s="20" t="str">
        <f>IFERROR(VLOOKUP(G724,'CODE H VS CODE ICPE'!$A$2:$D$80,4,FALSE),"")</f>
        <v>Autorisé</v>
      </c>
      <c r="V724" s="20" t="str">
        <f>IFERROR(VLOOKUP(H724,'CODE H VS CODE ICPE'!$A$2:$D$80,4,FALSE),"")</f>
        <v>Autorisé</v>
      </c>
      <c r="W724" s="20" t="str">
        <f>IFERROR(VLOOKUP(I724,'CODE H VS CODE ICPE'!$A$2:$D$80,4,FALSE),"")</f>
        <v>Autorisé</v>
      </c>
      <c r="X724" s="20" t="str">
        <f>IFERROR(VLOOKUP(J724,'CODE H VS CODE ICPE'!$A$2:$D$80,4,FALSE),"")</f>
        <v/>
      </c>
      <c r="Y724" s="20" t="str">
        <f>IFERROR(VLOOKUP(K724,'CODE H VS CODE ICPE'!$A$2:$D$80,4,FALSE),"")</f>
        <v/>
      </c>
      <c r="Z724" s="20" t="str">
        <f>IFERROR(VLOOKUP(L724,'CODE H VS CODE ICPE'!$A$2:$D$80,4,FALSE),"")</f>
        <v/>
      </c>
      <c r="AA724" s="20" t="str">
        <f>IFERROR(VLOOKUP(M724,'CODE H VS CODE ICPE'!$A$2:$D$80,4,FALSE),"")</f>
        <v/>
      </c>
      <c r="AB724" s="20" t="str">
        <f>IFERROR(VLOOKUP(N724,'CODE H VS CODE ICPE'!$A$2:$D$80,4,FALSE),"")</f>
        <v/>
      </c>
      <c r="AC724" s="20" t="str">
        <f>IFERROR(VLOOKUP(O724,'CODE H VS CODE ICPE'!$A$2:$D$80,4,FALSE),"")</f>
        <v/>
      </c>
      <c r="AD724" s="20" t="str">
        <f>IFERROR(VLOOKUP(P724,'CODE H VS CODE ICPE'!$A$2:$D$80,4,FALSE),"")</f>
        <v/>
      </c>
      <c r="AE724" s="20" t="str">
        <f>IFERROR(VLOOKUP(Q724,'CODE H VS CODE ICPE'!$A$2:$D$80,4,FALSE),"")</f>
        <v/>
      </c>
      <c r="AF724" s="20" t="str">
        <f>IFERROR(VLOOKUP(R724,'CODE H VS CODE ICPE'!$A$2:$D$80,4,FALSE),"")</f>
        <v/>
      </c>
      <c r="AG724" s="20" t="str">
        <f>IFERROR(VLOOKUP(S724,'CODE H VS CODE ICPE'!$A$2:$D$80,4,FALSE),"")</f>
        <v/>
      </c>
      <c r="AH724" s="48" t="s">
        <v>4628</v>
      </c>
      <c r="AI724" s="21">
        <f>IF(T724="",0,IF(T724="Interdit",0,VLOOKUP(F724,'CODE H VS CODE ICPE'!$A$2:$E$80,5,FALSE)))</f>
        <v>199.99</v>
      </c>
      <c r="AJ724" s="21">
        <f>IF(U724="",0,IF(U724="Interdit",0,VLOOKUP(G724,'CODE H VS CODE ICPE'!$A$2:$E$80,5,FALSE)))</f>
        <v>99999.99</v>
      </c>
      <c r="AK724" s="21">
        <f>IF(V724="",0,IF(V724="Interdit",0,VLOOKUP(H724,'CODE H VS CODE ICPE'!$A$2:$E$80,5,FALSE)))</f>
        <v>99999.99</v>
      </c>
      <c r="AL724" s="21">
        <f>IF(W724="",0,IF(W724="Interdit",0,VLOOKUP(I724,'CODE H VS CODE ICPE'!$A$2:$E$80,5,FALSE)))</f>
        <v>99999.99</v>
      </c>
      <c r="AM724" s="21">
        <f>IF(X724="",0,IF(X724="Interdit",0,VLOOKUP(J724,'CODE H VS CODE ICPE'!$A$2:$E$80,5,FALSE)))</f>
        <v>0</v>
      </c>
      <c r="AN724" s="21">
        <f>IF(Y724="",0,IF(Y724="Interdit",0,VLOOKUP(K724,'CODE H VS CODE ICPE'!$A$2:$E$80,5,FALSE)))</f>
        <v>0</v>
      </c>
      <c r="AO724" s="21">
        <f>IF(Z724="",0,IF(Z724="Interdit",0,VLOOKUP(L724,'CODE H VS CODE ICPE'!$A$2:$E$80,5,FALSE)))</f>
        <v>0</v>
      </c>
      <c r="AP724" s="21">
        <f>IF(AA724="",0,IF(AA724="Interdit",0,VLOOKUP(M724,'CODE H VS CODE ICPE'!$A$2:$E$80,5,FALSE)))</f>
        <v>0</v>
      </c>
      <c r="AQ724" s="21">
        <f>IF(AB724="",0,IF(AB724="Interdit",0,VLOOKUP(N724,'CODE H VS CODE ICPE'!$A$2:$E$80,5,FALSE)))</f>
        <v>0</v>
      </c>
      <c r="AR724" s="21">
        <f>IF(AC724="",0,IF(AC724="Interdit",0,VLOOKUP(O724,'CODE H VS CODE ICPE'!$A$2:$E$80,5,FALSE)))</f>
        <v>0</v>
      </c>
      <c r="AS724" s="21">
        <f>IF(AD724="",0,IF(AD724="Interdit",0,VLOOKUP(P724,'CODE H VS CODE ICPE'!$A$2:$E$80,5,FALSE)))</f>
        <v>0</v>
      </c>
      <c r="AT724" s="21">
        <f>IF(AE724="",0,IF(AE724="Interdit",0,VLOOKUP(Q724,'CODE H VS CODE ICPE'!$A$2:$E$80,5,FALSE)))</f>
        <v>0</v>
      </c>
      <c r="AU724" s="21">
        <f>IF(AF724="",0,IF(AF724="Interdit",0,VLOOKUP(R724,'CODE H VS CODE ICPE'!$A$2:$E$80,5,FALSE)))</f>
        <v>0</v>
      </c>
      <c r="AV724" s="21">
        <f>IF(AG724="",0,IF(AG724="Interdit",0,VLOOKUP(S724,'CODE H VS CODE ICPE'!$A$2:$E$80,5,FALSE)))</f>
        <v>0</v>
      </c>
      <c r="AW724" s="20" t="str">
        <f t="shared" si="137"/>
        <v>$AJ$2</v>
      </c>
      <c r="AX724" s="26">
        <f t="shared" si="138"/>
        <v>99999.99</v>
      </c>
      <c r="AY724" s="20" t="str">
        <f t="shared" si="139"/>
        <v>H331</v>
      </c>
      <c r="AZ724" s="20">
        <f>IF(AY724="","",IF(AY724=0,"",VLOOKUP(AY724,'CODE H VS CODE ICPE'!$A$1:$E$80,3,FALSE)))</f>
        <v>4511</v>
      </c>
    </row>
    <row r="725" spans="1:52" ht="28.9" customHeight="1">
      <c r="A725" s="23">
        <v>1577</v>
      </c>
      <c r="B725" s="24" t="s">
        <v>1779</v>
      </c>
      <c r="C725" s="25" t="s">
        <v>222</v>
      </c>
      <c r="D725" s="24" t="s">
        <v>482</v>
      </c>
      <c r="E725" s="24" t="s">
        <v>1780</v>
      </c>
      <c r="F725" s="20" t="s">
        <v>82</v>
      </c>
      <c r="G725" s="20" t="s">
        <v>92</v>
      </c>
      <c r="H725" s="20" t="s">
        <v>108</v>
      </c>
      <c r="I725" s="20"/>
      <c r="J725" s="20"/>
      <c r="K725" s="20"/>
      <c r="L725" s="20"/>
      <c r="M725" s="20"/>
      <c r="N725" s="20"/>
      <c r="O725" s="20"/>
      <c r="P725" s="20"/>
      <c r="Q725" s="20"/>
      <c r="R725" s="20"/>
      <c r="S725" s="20"/>
      <c r="T725" s="20" t="str">
        <f>IFERROR(VLOOKUP(F725,'CODE H VS CODE ICPE'!$A$2:$D$80,4,FALSE),"")</f>
        <v>Demande d'autorisation</v>
      </c>
      <c r="U725" s="20" t="str">
        <f>IFERROR(VLOOKUP(G725,'CODE H VS CODE ICPE'!$A$2:$D$80,4,FALSE),"")</f>
        <v>Demande d'autorisation</v>
      </c>
      <c r="V725" s="20" t="str">
        <f>IFERROR(VLOOKUP(H725,'CODE H VS CODE ICPE'!$A$2:$D$80,4,FALSE),"")</f>
        <v>Autorisé</v>
      </c>
      <c r="W725" s="20" t="str">
        <f>IFERROR(VLOOKUP(I725,'CODE H VS CODE ICPE'!$A$2:$D$80,4,FALSE),"")</f>
        <v/>
      </c>
      <c r="X725" s="20" t="str">
        <f>IFERROR(VLOOKUP(J725,'CODE H VS CODE ICPE'!$A$2:$D$80,4,FALSE),"")</f>
        <v/>
      </c>
      <c r="Y725" s="20" t="str">
        <f>IFERROR(VLOOKUP(K725,'CODE H VS CODE ICPE'!$A$2:$D$80,4,FALSE),"")</f>
        <v/>
      </c>
      <c r="Z725" s="20" t="str">
        <f>IFERROR(VLOOKUP(L725,'CODE H VS CODE ICPE'!$A$2:$D$80,4,FALSE),"")</f>
        <v/>
      </c>
      <c r="AA725" s="20" t="str">
        <f>IFERROR(VLOOKUP(M725,'CODE H VS CODE ICPE'!$A$2:$D$80,4,FALSE),"")</f>
        <v/>
      </c>
      <c r="AB725" s="20" t="str">
        <f>IFERROR(VLOOKUP(N725,'CODE H VS CODE ICPE'!$A$2:$D$80,4,FALSE),"")</f>
        <v/>
      </c>
      <c r="AC725" s="20" t="str">
        <f>IFERROR(VLOOKUP(O725,'CODE H VS CODE ICPE'!$A$2:$D$80,4,FALSE),"")</f>
        <v/>
      </c>
      <c r="AD725" s="20" t="str">
        <f>IFERROR(VLOOKUP(P725,'CODE H VS CODE ICPE'!$A$2:$D$80,4,FALSE),"")</f>
        <v/>
      </c>
      <c r="AE725" s="20" t="str">
        <f>IFERROR(VLOOKUP(Q725,'CODE H VS CODE ICPE'!$A$2:$D$80,4,FALSE),"")</f>
        <v/>
      </c>
      <c r="AF725" s="20" t="str">
        <f>IFERROR(VLOOKUP(R725,'CODE H VS CODE ICPE'!$A$2:$D$80,4,FALSE),"")</f>
        <v/>
      </c>
      <c r="AG725" s="20" t="str">
        <f>IFERROR(VLOOKUP(S725,'CODE H VS CODE ICPE'!$A$2:$D$80,4,FALSE),"")</f>
        <v/>
      </c>
      <c r="AH725" s="47" t="str">
        <f t="shared" ref="AH725:AH748" si="140">IF(COUNTIF(T725:AG725, "Rejected") &gt; 0, "Rejected", IF(COUNTIF(T725:AG725, "Under request") &gt; 0, "Under request", "Accepted"))</f>
        <v>Accepted</v>
      </c>
      <c r="AI725" s="21">
        <f>IF(T725="",0,IF(T725="Interdit",0,VLOOKUP(F725,'CODE H VS CODE ICPE'!$A$2:$E$80,5,FALSE)))</f>
        <v>199.99</v>
      </c>
      <c r="AJ725" s="21">
        <f>IF(U725="",0,IF(U725="Interdit",0,VLOOKUP(G725,'CODE H VS CODE ICPE'!$A$2:$E$80,5,FALSE)))</f>
        <v>199.99</v>
      </c>
      <c r="AK725" s="21">
        <f>IF(V725="",0,IF(V725="Interdit",0,VLOOKUP(H725,'CODE H VS CODE ICPE'!$A$2:$E$80,5,FALSE)))</f>
        <v>99999.99</v>
      </c>
      <c r="AL725" s="21">
        <f>IF(W725="",0,IF(W725="Interdit",0,VLOOKUP(I725,'CODE H VS CODE ICPE'!$A$2:$E$80,5,FALSE)))</f>
        <v>0</v>
      </c>
      <c r="AM725" s="21">
        <f>IF(X725="",0,IF(X725="Interdit",0,VLOOKUP(J725,'CODE H VS CODE ICPE'!$A$2:$E$80,5,FALSE)))</f>
        <v>0</v>
      </c>
      <c r="AN725" s="21">
        <f>IF(Y725="",0,IF(Y725="Interdit",0,VLOOKUP(K725,'CODE H VS CODE ICPE'!$A$2:$E$80,5,FALSE)))</f>
        <v>0</v>
      </c>
      <c r="AO725" s="21">
        <f>IF(Z725="",0,IF(Z725="Interdit",0,VLOOKUP(L725,'CODE H VS CODE ICPE'!$A$2:$E$80,5,FALSE)))</f>
        <v>0</v>
      </c>
      <c r="AP725" s="21">
        <f>IF(AA725="",0,IF(AA725="Interdit",0,VLOOKUP(M725,'CODE H VS CODE ICPE'!$A$2:$E$80,5,FALSE)))</f>
        <v>0</v>
      </c>
      <c r="AQ725" s="21">
        <f>IF(AB725="",0,IF(AB725="Interdit",0,VLOOKUP(N725,'CODE H VS CODE ICPE'!$A$2:$E$80,5,FALSE)))</f>
        <v>0</v>
      </c>
      <c r="AR725" s="21">
        <f>IF(AC725="",0,IF(AC725="Interdit",0,VLOOKUP(O725,'CODE H VS CODE ICPE'!$A$2:$E$80,5,FALSE)))</f>
        <v>0</v>
      </c>
      <c r="AS725" s="21">
        <f>IF(AD725="",0,IF(AD725="Interdit",0,VLOOKUP(P725,'CODE H VS CODE ICPE'!$A$2:$E$80,5,FALSE)))</f>
        <v>0</v>
      </c>
      <c r="AT725" s="21">
        <f>IF(AE725="",0,IF(AE725="Interdit",0,VLOOKUP(Q725,'CODE H VS CODE ICPE'!$A$2:$E$80,5,FALSE)))</f>
        <v>0</v>
      </c>
      <c r="AU725" s="21">
        <f>IF(AF725="",0,IF(AF725="Interdit",0,VLOOKUP(R725,'CODE H VS CODE ICPE'!$A$2:$E$80,5,FALSE)))</f>
        <v>0</v>
      </c>
      <c r="AV725" s="21">
        <f>IF(AG725="",0,IF(AG725="Interdit",0,VLOOKUP(S725,'CODE H VS CODE ICPE'!$A$2:$E$80,5,FALSE)))</f>
        <v>0</v>
      </c>
      <c r="AW725" s="20" t="str">
        <f t="shared" si="137"/>
        <v>$AK$2</v>
      </c>
      <c r="AX725" s="26">
        <f t="shared" si="138"/>
        <v>99999.99</v>
      </c>
      <c r="AY725" s="20" t="str">
        <f t="shared" si="139"/>
        <v>H331</v>
      </c>
      <c r="AZ725" s="20">
        <f>IF(AY725="","",IF(AY725=0,"",VLOOKUP(AY725,'CODE H VS CODE ICPE'!$A$1:$E$80,3,FALSE)))</f>
        <v>4511</v>
      </c>
    </row>
    <row r="726" spans="1:52" ht="28.9" customHeight="1">
      <c r="A726" s="23">
        <v>1578</v>
      </c>
      <c r="B726" s="24" t="s">
        <v>1781</v>
      </c>
      <c r="C726" s="25" t="s">
        <v>222</v>
      </c>
      <c r="D726" s="24" t="s">
        <v>223</v>
      </c>
      <c r="E726" s="24" t="s">
        <v>1782</v>
      </c>
      <c r="F726" s="20" t="s">
        <v>82</v>
      </c>
      <c r="G726" s="20" t="s">
        <v>92</v>
      </c>
      <c r="H726" s="20" t="s">
        <v>108</v>
      </c>
      <c r="I726" s="20"/>
      <c r="J726" s="20"/>
      <c r="K726" s="20"/>
      <c r="L726" s="20"/>
      <c r="M726" s="20"/>
      <c r="N726" s="20"/>
      <c r="O726" s="20"/>
      <c r="P726" s="20"/>
      <c r="Q726" s="20"/>
      <c r="R726" s="20"/>
      <c r="S726" s="20"/>
      <c r="T726" s="20" t="str">
        <f>IFERROR(VLOOKUP(F726,'CODE H VS CODE ICPE'!$A$2:$D$80,4,FALSE),"")</f>
        <v>Demande d'autorisation</v>
      </c>
      <c r="U726" s="20" t="str">
        <f>IFERROR(VLOOKUP(G726,'CODE H VS CODE ICPE'!$A$2:$D$80,4,FALSE),"")</f>
        <v>Demande d'autorisation</v>
      </c>
      <c r="V726" s="20" t="str">
        <f>IFERROR(VLOOKUP(H726,'CODE H VS CODE ICPE'!$A$2:$D$80,4,FALSE),"")</f>
        <v>Autorisé</v>
      </c>
      <c r="W726" s="20" t="str">
        <f>IFERROR(VLOOKUP(I726,'CODE H VS CODE ICPE'!$A$2:$D$80,4,FALSE),"")</f>
        <v/>
      </c>
      <c r="X726" s="20" t="str">
        <f>IFERROR(VLOOKUP(J726,'CODE H VS CODE ICPE'!$A$2:$D$80,4,FALSE),"")</f>
        <v/>
      </c>
      <c r="Y726" s="20" t="str">
        <f>IFERROR(VLOOKUP(K726,'CODE H VS CODE ICPE'!$A$2:$D$80,4,FALSE),"")</f>
        <v/>
      </c>
      <c r="Z726" s="20" t="str">
        <f>IFERROR(VLOOKUP(L726,'CODE H VS CODE ICPE'!$A$2:$D$80,4,FALSE),"")</f>
        <v/>
      </c>
      <c r="AA726" s="20" t="str">
        <f>IFERROR(VLOOKUP(M726,'CODE H VS CODE ICPE'!$A$2:$D$80,4,FALSE),"")</f>
        <v/>
      </c>
      <c r="AB726" s="20" t="str">
        <f>IFERROR(VLOOKUP(N726,'CODE H VS CODE ICPE'!$A$2:$D$80,4,FALSE),"")</f>
        <v/>
      </c>
      <c r="AC726" s="20" t="str">
        <f>IFERROR(VLOOKUP(O726,'CODE H VS CODE ICPE'!$A$2:$D$80,4,FALSE),"")</f>
        <v/>
      </c>
      <c r="AD726" s="20" t="str">
        <f>IFERROR(VLOOKUP(P726,'CODE H VS CODE ICPE'!$A$2:$D$80,4,FALSE),"")</f>
        <v/>
      </c>
      <c r="AE726" s="20" t="str">
        <f>IFERROR(VLOOKUP(Q726,'CODE H VS CODE ICPE'!$A$2:$D$80,4,FALSE),"")</f>
        <v/>
      </c>
      <c r="AF726" s="20" t="str">
        <f>IFERROR(VLOOKUP(R726,'CODE H VS CODE ICPE'!$A$2:$D$80,4,FALSE),"")</f>
        <v/>
      </c>
      <c r="AG726" s="20" t="str">
        <f>IFERROR(VLOOKUP(S726,'CODE H VS CODE ICPE'!$A$2:$D$80,4,FALSE),"")</f>
        <v/>
      </c>
      <c r="AH726" s="47" t="str">
        <f t="shared" si="140"/>
        <v>Accepted</v>
      </c>
      <c r="AI726" s="21">
        <f>IF(T726="",0,IF(T726="Interdit",0,VLOOKUP(F726,'CODE H VS CODE ICPE'!$A$2:$E$80,5,FALSE)))</f>
        <v>199.99</v>
      </c>
      <c r="AJ726" s="21">
        <f>IF(U726="",0,IF(U726="Interdit",0,VLOOKUP(G726,'CODE H VS CODE ICPE'!$A$2:$E$80,5,FALSE)))</f>
        <v>199.99</v>
      </c>
      <c r="AK726" s="21">
        <f>IF(V726="",0,IF(V726="Interdit",0,VLOOKUP(H726,'CODE H VS CODE ICPE'!$A$2:$E$80,5,FALSE)))</f>
        <v>99999.99</v>
      </c>
      <c r="AL726" s="21">
        <f>IF(W726="",0,IF(W726="Interdit",0,VLOOKUP(I726,'CODE H VS CODE ICPE'!$A$2:$E$80,5,FALSE)))</f>
        <v>0</v>
      </c>
      <c r="AM726" s="21">
        <f>IF(X726="",0,IF(X726="Interdit",0,VLOOKUP(J726,'CODE H VS CODE ICPE'!$A$2:$E$80,5,FALSE)))</f>
        <v>0</v>
      </c>
      <c r="AN726" s="21">
        <f>IF(Y726="",0,IF(Y726="Interdit",0,VLOOKUP(K726,'CODE H VS CODE ICPE'!$A$2:$E$80,5,FALSE)))</f>
        <v>0</v>
      </c>
      <c r="AO726" s="21">
        <f>IF(Z726="",0,IF(Z726="Interdit",0,VLOOKUP(L726,'CODE H VS CODE ICPE'!$A$2:$E$80,5,FALSE)))</f>
        <v>0</v>
      </c>
      <c r="AP726" s="21">
        <f>IF(AA726="",0,IF(AA726="Interdit",0,VLOOKUP(M726,'CODE H VS CODE ICPE'!$A$2:$E$80,5,FALSE)))</f>
        <v>0</v>
      </c>
      <c r="AQ726" s="21">
        <f>IF(AB726="",0,IF(AB726="Interdit",0,VLOOKUP(N726,'CODE H VS CODE ICPE'!$A$2:$E$80,5,FALSE)))</f>
        <v>0</v>
      </c>
      <c r="AR726" s="21">
        <f>IF(AC726="",0,IF(AC726="Interdit",0,VLOOKUP(O726,'CODE H VS CODE ICPE'!$A$2:$E$80,5,FALSE)))</f>
        <v>0</v>
      </c>
      <c r="AS726" s="21">
        <f>IF(AD726="",0,IF(AD726="Interdit",0,VLOOKUP(P726,'CODE H VS CODE ICPE'!$A$2:$E$80,5,FALSE)))</f>
        <v>0</v>
      </c>
      <c r="AT726" s="21">
        <f>IF(AE726="",0,IF(AE726="Interdit",0,VLOOKUP(Q726,'CODE H VS CODE ICPE'!$A$2:$E$80,5,FALSE)))</f>
        <v>0</v>
      </c>
      <c r="AU726" s="21">
        <f>IF(AF726="",0,IF(AF726="Interdit",0,VLOOKUP(R726,'CODE H VS CODE ICPE'!$A$2:$E$80,5,FALSE)))</f>
        <v>0</v>
      </c>
      <c r="AV726" s="21">
        <f>IF(AG726="",0,IF(AG726="Interdit",0,VLOOKUP(S726,'CODE H VS CODE ICPE'!$A$2:$E$80,5,FALSE)))</f>
        <v>0</v>
      </c>
      <c r="AW726" s="20" t="str">
        <f t="shared" si="137"/>
        <v>$AK$2</v>
      </c>
      <c r="AX726" s="26">
        <f t="shared" si="138"/>
        <v>99999.99</v>
      </c>
      <c r="AY726" s="20" t="str">
        <f t="shared" si="139"/>
        <v>H331</v>
      </c>
      <c r="AZ726" s="20">
        <f>IF(AY726="","",IF(AY726=0,"",VLOOKUP(AY726,'CODE H VS CODE ICPE'!$A$1:$E$80,3,FALSE)))</f>
        <v>4511</v>
      </c>
    </row>
    <row r="727" spans="1:52" ht="28.9" customHeight="1">
      <c r="A727" s="23">
        <v>1579</v>
      </c>
      <c r="B727" s="24" t="s">
        <v>1783</v>
      </c>
      <c r="C727" s="25" t="s">
        <v>222</v>
      </c>
      <c r="D727" s="24" t="s">
        <v>630</v>
      </c>
      <c r="E727" s="24" t="s">
        <v>1784</v>
      </c>
      <c r="F727" s="20" t="s">
        <v>84</v>
      </c>
      <c r="G727" s="20" t="s">
        <v>92</v>
      </c>
      <c r="H727" s="20" t="s">
        <v>108</v>
      </c>
      <c r="I727" s="20"/>
      <c r="J727" s="20"/>
      <c r="K727" s="20"/>
      <c r="L727" s="20"/>
      <c r="M727" s="20"/>
      <c r="N727" s="20"/>
      <c r="O727" s="20"/>
      <c r="P727" s="20"/>
      <c r="Q727" s="20"/>
      <c r="R727" s="20"/>
      <c r="S727" s="20"/>
      <c r="T727" s="20" t="str">
        <f>IFERROR(VLOOKUP(F727,'CODE H VS CODE ICPE'!$A$2:$D$80,4,FALSE),"")</f>
        <v>Autorisé</v>
      </c>
      <c r="U727" s="20" t="str">
        <f>IFERROR(VLOOKUP(G727,'CODE H VS CODE ICPE'!$A$2:$D$80,4,FALSE),"")</f>
        <v>Demande d'autorisation</v>
      </c>
      <c r="V727" s="20" t="str">
        <f>IFERROR(VLOOKUP(H727,'CODE H VS CODE ICPE'!$A$2:$D$80,4,FALSE),"")</f>
        <v>Autorisé</v>
      </c>
      <c r="W727" s="20" t="str">
        <f>IFERROR(VLOOKUP(I727,'CODE H VS CODE ICPE'!$A$2:$D$80,4,FALSE),"")</f>
        <v/>
      </c>
      <c r="X727" s="20" t="str">
        <f>IFERROR(VLOOKUP(J727,'CODE H VS CODE ICPE'!$A$2:$D$80,4,FALSE),"")</f>
        <v/>
      </c>
      <c r="Y727" s="20" t="str">
        <f>IFERROR(VLOOKUP(K727,'CODE H VS CODE ICPE'!$A$2:$D$80,4,FALSE),"")</f>
        <v/>
      </c>
      <c r="Z727" s="20" t="str">
        <f>IFERROR(VLOOKUP(L727,'CODE H VS CODE ICPE'!$A$2:$D$80,4,FALSE),"")</f>
        <v/>
      </c>
      <c r="AA727" s="20" t="str">
        <f>IFERROR(VLOOKUP(M727,'CODE H VS CODE ICPE'!$A$2:$D$80,4,FALSE),"")</f>
        <v/>
      </c>
      <c r="AB727" s="20" t="str">
        <f>IFERROR(VLOOKUP(N727,'CODE H VS CODE ICPE'!$A$2:$D$80,4,FALSE),"")</f>
        <v/>
      </c>
      <c r="AC727" s="20" t="str">
        <f>IFERROR(VLOOKUP(O727,'CODE H VS CODE ICPE'!$A$2:$D$80,4,FALSE),"")</f>
        <v/>
      </c>
      <c r="AD727" s="20" t="str">
        <f>IFERROR(VLOOKUP(P727,'CODE H VS CODE ICPE'!$A$2:$D$80,4,FALSE),"")</f>
        <v/>
      </c>
      <c r="AE727" s="20" t="str">
        <f>IFERROR(VLOOKUP(Q727,'CODE H VS CODE ICPE'!$A$2:$D$80,4,FALSE),"")</f>
        <v/>
      </c>
      <c r="AF727" s="20" t="str">
        <f>IFERROR(VLOOKUP(R727,'CODE H VS CODE ICPE'!$A$2:$D$80,4,FALSE),"")</f>
        <v/>
      </c>
      <c r="AG727" s="20" t="str">
        <f>IFERROR(VLOOKUP(S727,'CODE H VS CODE ICPE'!$A$2:$D$80,4,FALSE),"")</f>
        <v/>
      </c>
      <c r="AH727" s="47" t="str">
        <f t="shared" si="140"/>
        <v>Accepted</v>
      </c>
      <c r="AI727" s="21">
        <f>IF(T727="",0,IF(T727="Interdit",0,VLOOKUP(F727,'CODE H VS CODE ICPE'!$A$2:$E$80,5,FALSE)))</f>
        <v>99999.99</v>
      </c>
      <c r="AJ727" s="21">
        <f>IF(U727="",0,IF(U727="Interdit",0,VLOOKUP(G727,'CODE H VS CODE ICPE'!$A$2:$E$80,5,FALSE)))</f>
        <v>199.99</v>
      </c>
      <c r="AK727" s="21">
        <f>IF(V727="",0,IF(V727="Interdit",0,VLOOKUP(H727,'CODE H VS CODE ICPE'!$A$2:$E$80,5,FALSE)))</f>
        <v>99999.99</v>
      </c>
      <c r="AL727" s="21">
        <f>IF(W727="",0,IF(W727="Interdit",0,VLOOKUP(I727,'CODE H VS CODE ICPE'!$A$2:$E$80,5,FALSE)))</f>
        <v>0</v>
      </c>
      <c r="AM727" s="21">
        <f>IF(X727="",0,IF(X727="Interdit",0,VLOOKUP(J727,'CODE H VS CODE ICPE'!$A$2:$E$80,5,FALSE)))</f>
        <v>0</v>
      </c>
      <c r="AN727" s="21">
        <f>IF(Y727="",0,IF(Y727="Interdit",0,VLOOKUP(K727,'CODE H VS CODE ICPE'!$A$2:$E$80,5,FALSE)))</f>
        <v>0</v>
      </c>
      <c r="AO727" s="21">
        <f>IF(Z727="",0,IF(Z727="Interdit",0,VLOOKUP(L727,'CODE H VS CODE ICPE'!$A$2:$E$80,5,FALSE)))</f>
        <v>0</v>
      </c>
      <c r="AP727" s="21">
        <f>IF(AA727="",0,IF(AA727="Interdit",0,VLOOKUP(M727,'CODE H VS CODE ICPE'!$A$2:$E$80,5,FALSE)))</f>
        <v>0</v>
      </c>
      <c r="AQ727" s="21">
        <f>IF(AB727="",0,IF(AB727="Interdit",0,VLOOKUP(N727,'CODE H VS CODE ICPE'!$A$2:$E$80,5,FALSE)))</f>
        <v>0</v>
      </c>
      <c r="AR727" s="21">
        <f>IF(AC727="",0,IF(AC727="Interdit",0,VLOOKUP(O727,'CODE H VS CODE ICPE'!$A$2:$E$80,5,FALSE)))</f>
        <v>0</v>
      </c>
      <c r="AS727" s="21">
        <f>IF(AD727="",0,IF(AD727="Interdit",0,VLOOKUP(P727,'CODE H VS CODE ICPE'!$A$2:$E$80,5,FALSE)))</f>
        <v>0</v>
      </c>
      <c r="AT727" s="21">
        <f>IF(AE727="",0,IF(AE727="Interdit",0,VLOOKUP(Q727,'CODE H VS CODE ICPE'!$A$2:$E$80,5,FALSE)))</f>
        <v>0</v>
      </c>
      <c r="AU727" s="21">
        <f>IF(AF727="",0,IF(AF727="Interdit",0,VLOOKUP(R727,'CODE H VS CODE ICPE'!$A$2:$E$80,5,FALSE)))</f>
        <v>0</v>
      </c>
      <c r="AV727" s="21">
        <f>IF(AG727="",0,IF(AG727="Interdit",0,VLOOKUP(S727,'CODE H VS CODE ICPE'!$A$2:$E$80,5,FALSE)))</f>
        <v>0</v>
      </c>
      <c r="AW727" s="20" t="str">
        <f t="shared" si="137"/>
        <v>$AI$2</v>
      </c>
      <c r="AX727" s="26">
        <f t="shared" si="138"/>
        <v>99999.99</v>
      </c>
      <c r="AY727" s="20" t="str">
        <f t="shared" si="139"/>
        <v>H301</v>
      </c>
      <c r="AZ727" s="20">
        <f>IF(AY727="","",IF(AY727=0,"",VLOOKUP(AY727,'CODE H VS CODE ICPE'!$A$1:$E$80,3,FALSE)))</f>
        <v>4511</v>
      </c>
    </row>
    <row r="728" spans="1:52" ht="28.9" customHeight="1">
      <c r="A728" s="23">
        <v>1596</v>
      </c>
      <c r="B728" s="24" t="s">
        <v>1785</v>
      </c>
      <c r="C728" s="25" t="s">
        <v>222</v>
      </c>
      <c r="D728" s="24" t="s">
        <v>513</v>
      </c>
      <c r="E728" s="24" t="s">
        <v>1786</v>
      </c>
      <c r="F728" s="20" t="s">
        <v>84</v>
      </c>
      <c r="G728" s="20" t="s">
        <v>92</v>
      </c>
      <c r="H728" s="20" t="s">
        <v>108</v>
      </c>
      <c r="I728" s="20"/>
      <c r="J728" s="20"/>
      <c r="K728" s="20"/>
      <c r="L728" s="20"/>
      <c r="M728" s="20"/>
      <c r="N728" s="20"/>
      <c r="O728" s="20"/>
      <c r="P728" s="20"/>
      <c r="Q728" s="20"/>
      <c r="R728" s="20"/>
      <c r="S728" s="20"/>
      <c r="T728" s="20" t="str">
        <f>IFERROR(VLOOKUP(F728,'CODE H VS CODE ICPE'!$A$2:$D$80,4,FALSE),"")</f>
        <v>Autorisé</v>
      </c>
      <c r="U728" s="20" t="str">
        <f>IFERROR(VLOOKUP(G728,'CODE H VS CODE ICPE'!$A$2:$D$80,4,FALSE),"")</f>
        <v>Demande d'autorisation</v>
      </c>
      <c r="V728" s="20" t="str">
        <f>IFERROR(VLOOKUP(H728,'CODE H VS CODE ICPE'!$A$2:$D$80,4,FALSE),"")</f>
        <v>Autorisé</v>
      </c>
      <c r="W728" s="20" t="str">
        <f>IFERROR(VLOOKUP(I728,'CODE H VS CODE ICPE'!$A$2:$D$80,4,FALSE),"")</f>
        <v/>
      </c>
      <c r="X728" s="20" t="str">
        <f>IFERROR(VLOOKUP(J728,'CODE H VS CODE ICPE'!$A$2:$D$80,4,FALSE),"")</f>
        <v/>
      </c>
      <c r="Y728" s="20" t="str">
        <f>IFERROR(VLOOKUP(K728,'CODE H VS CODE ICPE'!$A$2:$D$80,4,FALSE),"")</f>
        <v/>
      </c>
      <c r="Z728" s="20" t="str">
        <f>IFERROR(VLOOKUP(L728,'CODE H VS CODE ICPE'!$A$2:$D$80,4,FALSE),"")</f>
        <v/>
      </c>
      <c r="AA728" s="20" t="str">
        <f>IFERROR(VLOOKUP(M728,'CODE H VS CODE ICPE'!$A$2:$D$80,4,FALSE),"")</f>
        <v/>
      </c>
      <c r="AB728" s="20" t="str">
        <f>IFERROR(VLOOKUP(N728,'CODE H VS CODE ICPE'!$A$2:$D$80,4,FALSE),"")</f>
        <v/>
      </c>
      <c r="AC728" s="20" t="str">
        <f>IFERROR(VLOOKUP(O728,'CODE H VS CODE ICPE'!$A$2:$D$80,4,FALSE),"")</f>
        <v/>
      </c>
      <c r="AD728" s="20" t="str">
        <f>IFERROR(VLOOKUP(P728,'CODE H VS CODE ICPE'!$A$2:$D$80,4,FALSE),"")</f>
        <v/>
      </c>
      <c r="AE728" s="20" t="str">
        <f>IFERROR(VLOOKUP(Q728,'CODE H VS CODE ICPE'!$A$2:$D$80,4,FALSE),"")</f>
        <v/>
      </c>
      <c r="AF728" s="20" t="str">
        <f>IFERROR(VLOOKUP(R728,'CODE H VS CODE ICPE'!$A$2:$D$80,4,FALSE),"")</f>
        <v/>
      </c>
      <c r="AG728" s="20" t="str">
        <f>IFERROR(VLOOKUP(S728,'CODE H VS CODE ICPE'!$A$2:$D$80,4,FALSE),"")</f>
        <v/>
      </c>
      <c r="AH728" s="47" t="str">
        <f t="shared" si="140"/>
        <v>Accepted</v>
      </c>
      <c r="AI728" s="21">
        <f>IF(T728="",0,IF(T728="Interdit",0,VLOOKUP(F728,'CODE H VS CODE ICPE'!$A$2:$E$80,5,FALSE)))</f>
        <v>99999.99</v>
      </c>
      <c r="AJ728" s="21">
        <f>IF(U728="",0,IF(U728="Interdit",0,VLOOKUP(G728,'CODE H VS CODE ICPE'!$A$2:$E$80,5,FALSE)))</f>
        <v>199.99</v>
      </c>
      <c r="AK728" s="21">
        <f>IF(V728="",0,IF(V728="Interdit",0,VLOOKUP(H728,'CODE H VS CODE ICPE'!$A$2:$E$80,5,FALSE)))</f>
        <v>99999.99</v>
      </c>
      <c r="AL728" s="21">
        <f>IF(W728="",0,IF(W728="Interdit",0,VLOOKUP(I728,'CODE H VS CODE ICPE'!$A$2:$E$80,5,FALSE)))</f>
        <v>0</v>
      </c>
      <c r="AM728" s="21">
        <f>IF(X728="",0,IF(X728="Interdit",0,VLOOKUP(J728,'CODE H VS CODE ICPE'!$A$2:$E$80,5,FALSE)))</f>
        <v>0</v>
      </c>
      <c r="AN728" s="21">
        <f>IF(Y728="",0,IF(Y728="Interdit",0,VLOOKUP(K728,'CODE H VS CODE ICPE'!$A$2:$E$80,5,FALSE)))</f>
        <v>0</v>
      </c>
      <c r="AO728" s="21">
        <f>IF(Z728="",0,IF(Z728="Interdit",0,VLOOKUP(L728,'CODE H VS CODE ICPE'!$A$2:$E$80,5,FALSE)))</f>
        <v>0</v>
      </c>
      <c r="AP728" s="21">
        <f>IF(AA728="",0,IF(AA728="Interdit",0,VLOOKUP(M728,'CODE H VS CODE ICPE'!$A$2:$E$80,5,FALSE)))</f>
        <v>0</v>
      </c>
      <c r="AQ728" s="21">
        <f>IF(AB728="",0,IF(AB728="Interdit",0,VLOOKUP(N728,'CODE H VS CODE ICPE'!$A$2:$E$80,5,FALSE)))</f>
        <v>0</v>
      </c>
      <c r="AR728" s="21">
        <f>IF(AC728="",0,IF(AC728="Interdit",0,VLOOKUP(O728,'CODE H VS CODE ICPE'!$A$2:$E$80,5,FALSE)))</f>
        <v>0</v>
      </c>
      <c r="AS728" s="21">
        <f>IF(AD728="",0,IF(AD728="Interdit",0,VLOOKUP(P728,'CODE H VS CODE ICPE'!$A$2:$E$80,5,FALSE)))</f>
        <v>0</v>
      </c>
      <c r="AT728" s="21">
        <f>IF(AE728="",0,IF(AE728="Interdit",0,VLOOKUP(Q728,'CODE H VS CODE ICPE'!$A$2:$E$80,5,FALSE)))</f>
        <v>0</v>
      </c>
      <c r="AU728" s="21">
        <f>IF(AF728="",0,IF(AF728="Interdit",0,VLOOKUP(R728,'CODE H VS CODE ICPE'!$A$2:$E$80,5,FALSE)))</f>
        <v>0</v>
      </c>
      <c r="AV728" s="21">
        <f>IF(AG728="",0,IF(AG728="Interdit",0,VLOOKUP(S728,'CODE H VS CODE ICPE'!$A$2:$E$80,5,FALSE)))</f>
        <v>0</v>
      </c>
      <c r="AW728" s="20" t="str">
        <f t="shared" si="137"/>
        <v>$AI$2</v>
      </c>
      <c r="AX728" s="26">
        <f t="shared" si="138"/>
        <v>99999.99</v>
      </c>
      <c r="AY728" s="20" t="str">
        <f t="shared" si="139"/>
        <v>H301</v>
      </c>
      <c r="AZ728" s="20">
        <f>IF(AY728="","",IF(AY728=0,"",VLOOKUP(AY728,'CODE H VS CODE ICPE'!$A$1:$E$80,3,FALSE)))</f>
        <v>4511</v>
      </c>
    </row>
    <row r="729" spans="1:52" ht="28.9" customHeight="1">
      <c r="A729" s="23">
        <v>1598</v>
      </c>
      <c r="B729" s="24" t="s">
        <v>1787</v>
      </c>
      <c r="C729" s="25" t="s">
        <v>222</v>
      </c>
      <c r="D729" s="24" t="s">
        <v>223</v>
      </c>
      <c r="E729" s="24" t="s">
        <v>1788</v>
      </c>
      <c r="F729" s="20" t="s">
        <v>84</v>
      </c>
      <c r="G729" s="20" t="s">
        <v>92</v>
      </c>
      <c r="H729" s="20" t="s">
        <v>108</v>
      </c>
      <c r="I729" s="20"/>
      <c r="J729" s="20"/>
      <c r="K729" s="20"/>
      <c r="L729" s="20"/>
      <c r="M729" s="20"/>
      <c r="N729" s="20"/>
      <c r="O729" s="20"/>
      <c r="P729" s="20"/>
      <c r="Q729" s="20"/>
      <c r="R729" s="20"/>
      <c r="S729" s="20"/>
      <c r="T729" s="20" t="str">
        <f>IFERROR(VLOOKUP(F729,'CODE H VS CODE ICPE'!$A$2:$D$80,4,FALSE),"")</f>
        <v>Autorisé</v>
      </c>
      <c r="U729" s="20" t="str">
        <f>IFERROR(VLOOKUP(G729,'CODE H VS CODE ICPE'!$A$2:$D$80,4,FALSE),"")</f>
        <v>Demande d'autorisation</v>
      </c>
      <c r="V729" s="20" t="str">
        <f>IFERROR(VLOOKUP(H729,'CODE H VS CODE ICPE'!$A$2:$D$80,4,FALSE),"")</f>
        <v>Autorisé</v>
      </c>
      <c r="W729" s="20" t="str">
        <f>IFERROR(VLOOKUP(I729,'CODE H VS CODE ICPE'!$A$2:$D$80,4,FALSE),"")</f>
        <v/>
      </c>
      <c r="X729" s="20" t="str">
        <f>IFERROR(VLOOKUP(J729,'CODE H VS CODE ICPE'!$A$2:$D$80,4,FALSE),"")</f>
        <v/>
      </c>
      <c r="Y729" s="20" t="str">
        <f>IFERROR(VLOOKUP(K729,'CODE H VS CODE ICPE'!$A$2:$D$80,4,FALSE),"")</f>
        <v/>
      </c>
      <c r="Z729" s="20" t="str">
        <f>IFERROR(VLOOKUP(L729,'CODE H VS CODE ICPE'!$A$2:$D$80,4,FALSE),"")</f>
        <v/>
      </c>
      <c r="AA729" s="20" t="str">
        <f>IFERROR(VLOOKUP(M729,'CODE H VS CODE ICPE'!$A$2:$D$80,4,FALSE),"")</f>
        <v/>
      </c>
      <c r="AB729" s="20" t="str">
        <f>IFERROR(VLOOKUP(N729,'CODE H VS CODE ICPE'!$A$2:$D$80,4,FALSE),"")</f>
        <v/>
      </c>
      <c r="AC729" s="20" t="str">
        <f>IFERROR(VLOOKUP(O729,'CODE H VS CODE ICPE'!$A$2:$D$80,4,FALSE),"")</f>
        <v/>
      </c>
      <c r="AD729" s="20" t="str">
        <f>IFERROR(VLOOKUP(P729,'CODE H VS CODE ICPE'!$A$2:$D$80,4,FALSE),"")</f>
        <v/>
      </c>
      <c r="AE729" s="20" t="str">
        <f>IFERROR(VLOOKUP(Q729,'CODE H VS CODE ICPE'!$A$2:$D$80,4,FALSE),"")</f>
        <v/>
      </c>
      <c r="AF729" s="20" t="str">
        <f>IFERROR(VLOOKUP(R729,'CODE H VS CODE ICPE'!$A$2:$D$80,4,FALSE),"")</f>
        <v/>
      </c>
      <c r="AG729" s="20" t="str">
        <f>IFERROR(VLOOKUP(S729,'CODE H VS CODE ICPE'!$A$2:$D$80,4,FALSE),"")</f>
        <v/>
      </c>
      <c r="AH729" s="47" t="str">
        <f t="shared" si="140"/>
        <v>Accepted</v>
      </c>
      <c r="AI729" s="21">
        <f>IF(T729="",0,IF(T729="Interdit",0,VLOOKUP(F729,'CODE H VS CODE ICPE'!$A$2:$E$80,5,FALSE)))</f>
        <v>99999.99</v>
      </c>
      <c r="AJ729" s="21">
        <f>IF(U729="",0,IF(U729="Interdit",0,VLOOKUP(G729,'CODE H VS CODE ICPE'!$A$2:$E$80,5,FALSE)))</f>
        <v>199.99</v>
      </c>
      <c r="AK729" s="21">
        <f>IF(V729="",0,IF(V729="Interdit",0,VLOOKUP(H729,'CODE H VS CODE ICPE'!$A$2:$E$80,5,FALSE)))</f>
        <v>99999.99</v>
      </c>
      <c r="AL729" s="21">
        <f>IF(W729="",0,IF(W729="Interdit",0,VLOOKUP(I729,'CODE H VS CODE ICPE'!$A$2:$E$80,5,FALSE)))</f>
        <v>0</v>
      </c>
      <c r="AM729" s="21">
        <f>IF(X729="",0,IF(X729="Interdit",0,VLOOKUP(J729,'CODE H VS CODE ICPE'!$A$2:$E$80,5,FALSE)))</f>
        <v>0</v>
      </c>
      <c r="AN729" s="21">
        <f>IF(Y729="",0,IF(Y729="Interdit",0,VLOOKUP(K729,'CODE H VS CODE ICPE'!$A$2:$E$80,5,FALSE)))</f>
        <v>0</v>
      </c>
      <c r="AO729" s="21">
        <f>IF(Z729="",0,IF(Z729="Interdit",0,VLOOKUP(L729,'CODE H VS CODE ICPE'!$A$2:$E$80,5,FALSE)))</f>
        <v>0</v>
      </c>
      <c r="AP729" s="21">
        <f>IF(AA729="",0,IF(AA729="Interdit",0,VLOOKUP(M729,'CODE H VS CODE ICPE'!$A$2:$E$80,5,FALSE)))</f>
        <v>0</v>
      </c>
      <c r="AQ729" s="21">
        <f>IF(AB729="",0,IF(AB729="Interdit",0,VLOOKUP(N729,'CODE H VS CODE ICPE'!$A$2:$E$80,5,FALSE)))</f>
        <v>0</v>
      </c>
      <c r="AR729" s="21">
        <f>IF(AC729="",0,IF(AC729="Interdit",0,VLOOKUP(O729,'CODE H VS CODE ICPE'!$A$2:$E$80,5,FALSE)))</f>
        <v>0</v>
      </c>
      <c r="AS729" s="21">
        <f>IF(AD729="",0,IF(AD729="Interdit",0,VLOOKUP(P729,'CODE H VS CODE ICPE'!$A$2:$E$80,5,FALSE)))</f>
        <v>0</v>
      </c>
      <c r="AT729" s="21">
        <f>IF(AE729="",0,IF(AE729="Interdit",0,VLOOKUP(Q729,'CODE H VS CODE ICPE'!$A$2:$E$80,5,FALSE)))</f>
        <v>0</v>
      </c>
      <c r="AU729" s="21">
        <f>IF(AF729="",0,IF(AF729="Interdit",0,VLOOKUP(R729,'CODE H VS CODE ICPE'!$A$2:$E$80,5,FALSE)))</f>
        <v>0</v>
      </c>
      <c r="AV729" s="21">
        <f>IF(AG729="",0,IF(AG729="Interdit",0,VLOOKUP(S729,'CODE H VS CODE ICPE'!$A$2:$E$80,5,FALSE)))</f>
        <v>0</v>
      </c>
      <c r="AW729" s="20" t="str">
        <f t="shared" si="137"/>
        <v>$AI$2</v>
      </c>
      <c r="AX729" s="26">
        <f t="shared" si="138"/>
        <v>99999.99</v>
      </c>
      <c r="AY729" s="20" t="str">
        <f t="shared" si="139"/>
        <v>H301</v>
      </c>
      <c r="AZ729" s="20">
        <f>IF(AY729="","",IF(AY729=0,"",VLOOKUP(AY729,'CODE H VS CODE ICPE'!$A$1:$E$80,3,FALSE)))</f>
        <v>4511</v>
      </c>
    </row>
    <row r="730" spans="1:52" ht="28.9" customHeight="1">
      <c r="A730" s="23">
        <v>1599</v>
      </c>
      <c r="B730" s="24" t="s">
        <v>1789</v>
      </c>
      <c r="C730" s="25" t="s">
        <v>222</v>
      </c>
      <c r="D730" s="24" t="s">
        <v>630</v>
      </c>
      <c r="E730" s="24" t="s">
        <v>1790</v>
      </c>
      <c r="F730" s="20" t="s">
        <v>84</v>
      </c>
      <c r="G730" s="20" t="s">
        <v>92</v>
      </c>
      <c r="H730" s="20" t="s">
        <v>108</v>
      </c>
      <c r="I730" s="20"/>
      <c r="J730" s="20"/>
      <c r="K730" s="20"/>
      <c r="L730" s="20"/>
      <c r="M730" s="20"/>
      <c r="N730" s="20"/>
      <c r="O730" s="20"/>
      <c r="P730" s="20"/>
      <c r="Q730" s="20"/>
      <c r="R730" s="20"/>
      <c r="S730" s="20"/>
      <c r="T730" s="20" t="str">
        <f>IFERROR(VLOOKUP(F730,'CODE H VS CODE ICPE'!$A$2:$D$80,4,FALSE),"")</f>
        <v>Autorisé</v>
      </c>
      <c r="U730" s="20" t="str">
        <f>IFERROR(VLOOKUP(G730,'CODE H VS CODE ICPE'!$A$2:$D$80,4,FALSE),"")</f>
        <v>Demande d'autorisation</v>
      </c>
      <c r="V730" s="20" t="str">
        <f>IFERROR(VLOOKUP(H730,'CODE H VS CODE ICPE'!$A$2:$D$80,4,FALSE),"")</f>
        <v>Autorisé</v>
      </c>
      <c r="W730" s="20" t="str">
        <f>IFERROR(VLOOKUP(I730,'CODE H VS CODE ICPE'!$A$2:$D$80,4,FALSE),"")</f>
        <v/>
      </c>
      <c r="X730" s="20" t="str">
        <f>IFERROR(VLOOKUP(J730,'CODE H VS CODE ICPE'!$A$2:$D$80,4,FALSE),"")</f>
        <v/>
      </c>
      <c r="Y730" s="20" t="str">
        <f>IFERROR(VLOOKUP(K730,'CODE H VS CODE ICPE'!$A$2:$D$80,4,FALSE),"")</f>
        <v/>
      </c>
      <c r="Z730" s="20" t="str">
        <f>IFERROR(VLOOKUP(L730,'CODE H VS CODE ICPE'!$A$2:$D$80,4,FALSE),"")</f>
        <v/>
      </c>
      <c r="AA730" s="20" t="str">
        <f>IFERROR(VLOOKUP(M730,'CODE H VS CODE ICPE'!$A$2:$D$80,4,FALSE),"")</f>
        <v/>
      </c>
      <c r="AB730" s="20" t="str">
        <f>IFERROR(VLOOKUP(N730,'CODE H VS CODE ICPE'!$A$2:$D$80,4,FALSE),"")</f>
        <v/>
      </c>
      <c r="AC730" s="20" t="str">
        <f>IFERROR(VLOOKUP(O730,'CODE H VS CODE ICPE'!$A$2:$D$80,4,FALSE),"")</f>
        <v/>
      </c>
      <c r="AD730" s="20" t="str">
        <f>IFERROR(VLOOKUP(P730,'CODE H VS CODE ICPE'!$A$2:$D$80,4,FALSE),"")</f>
        <v/>
      </c>
      <c r="AE730" s="20" t="str">
        <f>IFERROR(VLOOKUP(Q730,'CODE H VS CODE ICPE'!$A$2:$D$80,4,FALSE),"")</f>
        <v/>
      </c>
      <c r="AF730" s="20" t="str">
        <f>IFERROR(VLOOKUP(R730,'CODE H VS CODE ICPE'!$A$2:$D$80,4,FALSE),"")</f>
        <v/>
      </c>
      <c r="AG730" s="20" t="str">
        <f>IFERROR(VLOOKUP(S730,'CODE H VS CODE ICPE'!$A$2:$D$80,4,FALSE),"")</f>
        <v/>
      </c>
      <c r="AH730" s="47" t="str">
        <f t="shared" si="140"/>
        <v>Accepted</v>
      </c>
      <c r="AI730" s="21">
        <f>IF(T730="",0,IF(T730="Interdit",0,VLOOKUP(F730,'CODE H VS CODE ICPE'!$A$2:$E$80,5,FALSE)))</f>
        <v>99999.99</v>
      </c>
      <c r="AJ730" s="21">
        <f>IF(U730="",0,IF(U730="Interdit",0,VLOOKUP(G730,'CODE H VS CODE ICPE'!$A$2:$E$80,5,FALSE)))</f>
        <v>199.99</v>
      </c>
      <c r="AK730" s="21">
        <f>IF(V730="",0,IF(V730="Interdit",0,VLOOKUP(H730,'CODE H VS CODE ICPE'!$A$2:$E$80,5,FALSE)))</f>
        <v>99999.99</v>
      </c>
      <c r="AL730" s="21">
        <f>IF(W730="",0,IF(W730="Interdit",0,VLOOKUP(I730,'CODE H VS CODE ICPE'!$A$2:$E$80,5,FALSE)))</f>
        <v>0</v>
      </c>
      <c r="AM730" s="21">
        <f>IF(X730="",0,IF(X730="Interdit",0,VLOOKUP(J730,'CODE H VS CODE ICPE'!$A$2:$E$80,5,FALSE)))</f>
        <v>0</v>
      </c>
      <c r="AN730" s="21">
        <f>IF(Y730="",0,IF(Y730="Interdit",0,VLOOKUP(K730,'CODE H VS CODE ICPE'!$A$2:$E$80,5,FALSE)))</f>
        <v>0</v>
      </c>
      <c r="AO730" s="21">
        <f>IF(Z730="",0,IF(Z730="Interdit",0,VLOOKUP(L730,'CODE H VS CODE ICPE'!$A$2:$E$80,5,FALSE)))</f>
        <v>0</v>
      </c>
      <c r="AP730" s="21">
        <f>IF(AA730="",0,IF(AA730="Interdit",0,VLOOKUP(M730,'CODE H VS CODE ICPE'!$A$2:$E$80,5,FALSE)))</f>
        <v>0</v>
      </c>
      <c r="AQ730" s="21">
        <f>IF(AB730="",0,IF(AB730="Interdit",0,VLOOKUP(N730,'CODE H VS CODE ICPE'!$A$2:$E$80,5,FALSE)))</f>
        <v>0</v>
      </c>
      <c r="AR730" s="21">
        <f>IF(AC730="",0,IF(AC730="Interdit",0,VLOOKUP(O730,'CODE H VS CODE ICPE'!$A$2:$E$80,5,FALSE)))</f>
        <v>0</v>
      </c>
      <c r="AS730" s="21">
        <f>IF(AD730="",0,IF(AD730="Interdit",0,VLOOKUP(P730,'CODE H VS CODE ICPE'!$A$2:$E$80,5,FALSE)))</f>
        <v>0</v>
      </c>
      <c r="AT730" s="21">
        <f>IF(AE730="",0,IF(AE730="Interdit",0,VLOOKUP(Q730,'CODE H VS CODE ICPE'!$A$2:$E$80,5,FALSE)))</f>
        <v>0</v>
      </c>
      <c r="AU730" s="21">
        <f>IF(AF730="",0,IF(AF730="Interdit",0,VLOOKUP(R730,'CODE H VS CODE ICPE'!$A$2:$E$80,5,FALSE)))</f>
        <v>0</v>
      </c>
      <c r="AV730" s="21">
        <f>IF(AG730="",0,IF(AG730="Interdit",0,VLOOKUP(S730,'CODE H VS CODE ICPE'!$A$2:$E$80,5,FALSE)))</f>
        <v>0</v>
      </c>
      <c r="AW730" s="20" t="str">
        <f t="shared" si="137"/>
        <v>$AI$2</v>
      </c>
      <c r="AX730" s="26">
        <f t="shared" si="138"/>
        <v>99999.99</v>
      </c>
      <c r="AY730" s="20" t="str">
        <f t="shared" si="139"/>
        <v>H301</v>
      </c>
      <c r="AZ730" s="20">
        <f>IF(AY730="","",IF(AY730=0,"",VLOOKUP(AY730,'CODE H VS CODE ICPE'!$A$1:$E$80,3,FALSE)))</f>
        <v>4511</v>
      </c>
    </row>
    <row r="731" spans="1:52" ht="28.9" customHeight="1">
      <c r="A731" s="23">
        <v>1600</v>
      </c>
      <c r="B731" s="24" t="s">
        <v>1791</v>
      </c>
      <c r="C731" s="25" t="s">
        <v>222</v>
      </c>
      <c r="D731" s="24" t="s">
        <v>223</v>
      </c>
      <c r="E731" s="24" t="s">
        <v>1792</v>
      </c>
      <c r="F731" s="20" t="s">
        <v>84</v>
      </c>
      <c r="G731" s="20" t="s">
        <v>92</v>
      </c>
      <c r="H731" s="20" t="s">
        <v>108</v>
      </c>
      <c r="I731" s="20"/>
      <c r="J731" s="20"/>
      <c r="K731" s="20"/>
      <c r="L731" s="20"/>
      <c r="M731" s="20"/>
      <c r="N731" s="20"/>
      <c r="O731" s="20"/>
      <c r="P731" s="20"/>
      <c r="Q731" s="20"/>
      <c r="R731" s="20"/>
      <c r="S731" s="20"/>
      <c r="T731" s="20" t="str">
        <f>IFERROR(VLOOKUP(F731,'CODE H VS CODE ICPE'!$A$2:$D$80,4,FALSE),"")</f>
        <v>Autorisé</v>
      </c>
      <c r="U731" s="20" t="str">
        <f>IFERROR(VLOOKUP(G731,'CODE H VS CODE ICPE'!$A$2:$D$80,4,FALSE),"")</f>
        <v>Demande d'autorisation</v>
      </c>
      <c r="V731" s="20" t="str">
        <f>IFERROR(VLOOKUP(H731,'CODE H VS CODE ICPE'!$A$2:$D$80,4,FALSE),"")</f>
        <v>Autorisé</v>
      </c>
      <c r="W731" s="20" t="str">
        <f>IFERROR(VLOOKUP(I731,'CODE H VS CODE ICPE'!$A$2:$D$80,4,FALSE),"")</f>
        <v/>
      </c>
      <c r="X731" s="20" t="str">
        <f>IFERROR(VLOOKUP(J731,'CODE H VS CODE ICPE'!$A$2:$D$80,4,FALSE),"")</f>
        <v/>
      </c>
      <c r="Y731" s="20" t="str">
        <f>IFERROR(VLOOKUP(K731,'CODE H VS CODE ICPE'!$A$2:$D$80,4,FALSE),"")</f>
        <v/>
      </c>
      <c r="Z731" s="20" t="str">
        <f>IFERROR(VLOOKUP(L731,'CODE H VS CODE ICPE'!$A$2:$D$80,4,FALSE),"")</f>
        <v/>
      </c>
      <c r="AA731" s="20" t="str">
        <f>IFERROR(VLOOKUP(M731,'CODE H VS CODE ICPE'!$A$2:$D$80,4,FALSE),"")</f>
        <v/>
      </c>
      <c r="AB731" s="20" t="str">
        <f>IFERROR(VLOOKUP(N731,'CODE H VS CODE ICPE'!$A$2:$D$80,4,FALSE),"")</f>
        <v/>
      </c>
      <c r="AC731" s="20" t="str">
        <f>IFERROR(VLOOKUP(O731,'CODE H VS CODE ICPE'!$A$2:$D$80,4,FALSE),"")</f>
        <v/>
      </c>
      <c r="AD731" s="20" t="str">
        <f>IFERROR(VLOOKUP(P731,'CODE H VS CODE ICPE'!$A$2:$D$80,4,FALSE),"")</f>
        <v/>
      </c>
      <c r="AE731" s="20" t="str">
        <f>IFERROR(VLOOKUP(Q731,'CODE H VS CODE ICPE'!$A$2:$D$80,4,FALSE),"")</f>
        <v/>
      </c>
      <c r="AF731" s="20" t="str">
        <f>IFERROR(VLOOKUP(R731,'CODE H VS CODE ICPE'!$A$2:$D$80,4,FALSE),"")</f>
        <v/>
      </c>
      <c r="AG731" s="20" t="str">
        <f>IFERROR(VLOOKUP(S731,'CODE H VS CODE ICPE'!$A$2:$D$80,4,FALSE),"")</f>
        <v/>
      </c>
      <c r="AH731" s="47" t="str">
        <f t="shared" si="140"/>
        <v>Accepted</v>
      </c>
      <c r="AI731" s="21">
        <f>IF(T731="",0,IF(T731="Interdit",0,VLOOKUP(F731,'CODE H VS CODE ICPE'!$A$2:$E$80,5,FALSE)))</f>
        <v>99999.99</v>
      </c>
      <c r="AJ731" s="21">
        <f>IF(U731="",0,IF(U731="Interdit",0,VLOOKUP(G731,'CODE H VS CODE ICPE'!$A$2:$E$80,5,FALSE)))</f>
        <v>199.99</v>
      </c>
      <c r="AK731" s="21">
        <f>IF(V731="",0,IF(V731="Interdit",0,VLOOKUP(H731,'CODE H VS CODE ICPE'!$A$2:$E$80,5,FALSE)))</f>
        <v>99999.99</v>
      </c>
      <c r="AL731" s="21">
        <f>IF(W731="",0,IF(W731="Interdit",0,VLOOKUP(I731,'CODE H VS CODE ICPE'!$A$2:$E$80,5,FALSE)))</f>
        <v>0</v>
      </c>
      <c r="AM731" s="21">
        <f>IF(X731="",0,IF(X731="Interdit",0,VLOOKUP(J731,'CODE H VS CODE ICPE'!$A$2:$E$80,5,FALSE)))</f>
        <v>0</v>
      </c>
      <c r="AN731" s="21">
        <f>IF(Y731="",0,IF(Y731="Interdit",0,VLOOKUP(K731,'CODE H VS CODE ICPE'!$A$2:$E$80,5,FALSE)))</f>
        <v>0</v>
      </c>
      <c r="AO731" s="21">
        <f>IF(Z731="",0,IF(Z731="Interdit",0,VLOOKUP(L731,'CODE H VS CODE ICPE'!$A$2:$E$80,5,FALSE)))</f>
        <v>0</v>
      </c>
      <c r="AP731" s="21">
        <f>IF(AA731="",0,IF(AA731="Interdit",0,VLOOKUP(M731,'CODE H VS CODE ICPE'!$A$2:$E$80,5,FALSE)))</f>
        <v>0</v>
      </c>
      <c r="AQ731" s="21">
        <f>IF(AB731="",0,IF(AB731="Interdit",0,VLOOKUP(N731,'CODE H VS CODE ICPE'!$A$2:$E$80,5,FALSE)))</f>
        <v>0</v>
      </c>
      <c r="AR731" s="21">
        <f>IF(AC731="",0,IF(AC731="Interdit",0,VLOOKUP(O731,'CODE H VS CODE ICPE'!$A$2:$E$80,5,FALSE)))</f>
        <v>0</v>
      </c>
      <c r="AS731" s="21">
        <f>IF(AD731="",0,IF(AD731="Interdit",0,VLOOKUP(P731,'CODE H VS CODE ICPE'!$A$2:$E$80,5,FALSE)))</f>
        <v>0</v>
      </c>
      <c r="AT731" s="21">
        <f>IF(AE731="",0,IF(AE731="Interdit",0,VLOOKUP(Q731,'CODE H VS CODE ICPE'!$A$2:$E$80,5,FALSE)))</f>
        <v>0</v>
      </c>
      <c r="AU731" s="21">
        <f>IF(AF731="",0,IF(AF731="Interdit",0,VLOOKUP(R731,'CODE H VS CODE ICPE'!$A$2:$E$80,5,FALSE)))</f>
        <v>0</v>
      </c>
      <c r="AV731" s="21">
        <f>IF(AG731="",0,IF(AG731="Interdit",0,VLOOKUP(S731,'CODE H VS CODE ICPE'!$A$2:$E$80,5,FALSE)))</f>
        <v>0</v>
      </c>
      <c r="AW731" s="20" t="str">
        <f t="shared" si="137"/>
        <v>$AI$2</v>
      </c>
      <c r="AX731" s="26">
        <f t="shared" si="138"/>
        <v>99999.99</v>
      </c>
      <c r="AY731" s="20" t="str">
        <f t="shared" si="139"/>
        <v>H301</v>
      </c>
      <c r="AZ731" s="20">
        <f>IF(AY731="","",IF(AY731=0,"",VLOOKUP(AY731,'CODE H VS CODE ICPE'!$A$1:$E$80,3,FALSE)))</f>
        <v>4511</v>
      </c>
    </row>
    <row r="732" spans="1:52" ht="28.9" customHeight="1">
      <c r="A732" s="23">
        <v>1603</v>
      </c>
      <c r="B732" s="24" t="s">
        <v>1793</v>
      </c>
      <c r="C732" s="25" t="s">
        <v>222</v>
      </c>
      <c r="D732" s="24" t="s">
        <v>223</v>
      </c>
      <c r="E732" s="24" t="s">
        <v>1794</v>
      </c>
      <c r="F732" s="20" t="s">
        <v>84</v>
      </c>
      <c r="G732" s="20" t="s">
        <v>92</v>
      </c>
      <c r="H732" s="20" t="s">
        <v>96</v>
      </c>
      <c r="I732" s="20" t="s">
        <v>102</v>
      </c>
      <c r="J732" s="20" t="s">
        <v>158</v>
      </c>
      <c r="K732" s="20"/>
      <c r="L732" s="20"/>
      <c r="M732" s="20"/>
      <c r="N732" s="20"/>
      <c r="O732" s="20"/>
      <c r="P732" s="20"/>
      <c r="Q732" s="20"/>
      <c r="R732" s="20"/>
      <c r="S732" s="20"/>
      <c r="T732" s="20" t="str">
        <f>IFERROR(VLOOKUP(F732,'CODE H VS CODE ICPE'!$A$2:$D$80,4,FALSE),"")</f>
        <v>Autorisé</v>
      </c>
      <c r="U732" s="20" t="str">
        <f>IFERROR(VLOOKUP(G732,'CODE H VS CODE ICPE'!$A$2:$D$80,4,FALSE),"")</f>
        <v>Demande d'autorisation</v>
      </c>
      <c r="V732" s="20" t="str">
        <f>IFERROR(VLOOKUP(H732,'CODE H VS CODE ICPE'!$A$2:$D$80,4,FALSE),"")</f>
        <v>Autorisé</v>
      </c>
      <c r="W732" s="20" t="str">
        <f>IFERROR(VLOOKUP(I732,'CODE H VS CODE ICPE'!$A$2:$D$80,4,FALSE),"")</f>
        <v>Demande d'autorisation</v>
      </c>
      <c r="X732" s="20" t="str">
        <f>IFERROR(VLOOKUP(J732,'CODE H VS CODE ICPE'!$A$2:$D$80,4,FALSE),"")</f>
        <v>Autorisé</v>
      </c>
      <c r="Y732" s="20" t="str">
        <f>IFERROR(VLOOKUP(K732,'CODE H VS CODE ICPE'!$A$2:$D$80,4,FALSE),"")</f>
        <v/>
      </c>
      <c r="Z732" s="20" t="str">
        <f>IFERROR(VLOOKUP(L732,'CODE H VS CODE ICPE'!$A$2:$D$80,4,FALSE),"")</f>
        <v/>
      </c>
      <c r="AA732" s="20" t="str">
        <f>IFERROR(VLOOKUP(M732,'CODE H VS CODE ICPE'!$A$2:$D$80,4,FALSE),"")</f>
        <v/>
      </c>
      <c r="AB732" s="20" t="str">
        <f>IFERROR(VLOOKUP(N732,'CODE H VS CODE ICPE'!$A$2:$D$80,4,FALSE),"")</f>
        <v/>
      </c>
      <c r="AC732" s="20" t="str">
        <f>IFERROR(VLOOKUP(O732,'CODE H VS CODE ICPE'!$A$2:$D$80,4,FALSE),"")</f>
        <v/>
      </c>
      <c r="AD732" s="20" t="str">
        <f>IFERROR(VLOOKUP(P732,'CODE H VS CODE ICPE'!$A$2:$D$80,4,FALSE),"")</f>
        <v/>
      </c>
      <c r="AE732" s="20" t="str">
        <f>IFERROR(VLOOKUP(Q732,'CODE H VS CODE ICPE'!$A$2:$D$80,4,FALSE),"")</f>
        <v/>
      </c>
      <c r="AF732" s="20" t="str">
        <f>IFERROR(VLOOKUP(R732,'CODE H VS CODE ICPE'!$A$2:$D$80,4,FALSE),"")</f>
        <v/>
      </c>
      <c r="AG732" s="20" t="str">
        <f>IFERROR(VLOOKUP(S732,'CODE H VS CODE ICPE'!$A$2:$D$80,4,FALSE),"")</f>
        <v/>
      </c>
      <c r="AH732" s="47" t="str">
        <f t="shared" si="140"/>
        <v>Accepted</v>
      </c>
      <c r="AI732" s="21">
        <f>IF(T732="",0,IF(T732="Interdit",0,VLOOKUP(F732,'CODE H VS CODE ICPE'!$A$2:$E$80,5,FALSE)))</f>
        <v>99999.99</v>
      </c>
      <c r="AJ732" s="21">
        <f>IF(U732="",0,IF(U732="Interdit",0,VLOOKUP(G732,'CODE H VS CODE ICPE'!$A$2:$E$80,5,FALSE)))</f>
        <v>199.99</v>
      </c>
      <c r="AK732" s="21">
        <f>IF(V732="",0,IF(V732="Interdit",0,VLOOKUP(H732,'CODE H VS CODE ICPE'!$A$2:$E$80,5,FALSE)))</f>
        <v>149999.99</v>
      </c>
      <c r="AL732" s="21">
        <f>IF(W732="",0,IF(W732="Interdit",0,VLOOKUP(I732,'CODE H VS CODE ICPE'!$A$2:$E$80,5,FALSE)))</f>
        <v>19999.990000000002</v>
      </c>
      <c r="AM732" s="21">
        <f>IF(X732="",0,IF(X732="Interdit",0,VLOOKUP(J732,'CODE H VS CODE ICPE'!$A$2:$E$80,5,FALSE)))</f>
        <v>99999.99</v>
      </c>
      <c r="AN732" s="21">
        <f>IF(Y732="",0,IF(Y732="Interdit",0,VLOOKUP(K732,'CODE H VS CODE ICPE'!$A$2:$E$80,5,FALSE)))</f>
        <v>0</v>
      </c>
      <c r="AO732" s="21">
        <f>IF(Z732="",0,IF(Z732="Interdit",0,VLOOKUP(L732,'CODE H VS CODE ICPE'!$A$2:$E$80,5,FALSE)))</f>
        <v>0</v>
      </c>
      <c r="AP732" s="21">
        <f>IF(AA732="",0,IF(AA732="Interdit",0,VLOOKUP(M732,'CODE H VS CODE ICPE'!$A$2:$E$80,5,FALSE)))</f>
        <v>0</v>
      </c>
      <c r="AQ732" s="21">
        <f>IF(AB732="",0,IF(AB732="Interdit",0,VLOOKUP(N732,'CODE H VS CODE ICPE'!$A$2:$E$80,5,FALSE)))</f>
        <v>0</v>
      </c>
      <c r="AR732" s="21">
        <f>IF(AC732="",0,IF(AC732="Interdit",0,VLOOKUP(O732,'CODE H VS CODE ICPE'!$A$2:$E$80,5,FALSE)))</f>
        <v>0</v>
      </c>
      <c r="AS732" s="21">
        <f>IF(AD732="",0,IF(AD732="Interdit",0,VLOOKUP(P732,'CODE H VS CODE ICPE'!$A$2:$E$80,5,FALSE)))</f>
        <v>0</v>
      </c>
      <c r="AT732" s="21">
        <f>IF(AE732="",0,IF(AE732="Interdit",0,VLOOKUP(Q732,'CODE H VS CODE ICPE'!$A$2:$E$80,5,FALSE)))</f>
        <v>0</v>
      </c>
      <c r="AU732" s="21">
        <f>IF(AF732="",0,IF(AF732="Interdit",0,VLOOKUP(R732,'CODE H VS CODE ICPE'!$A$2:$E$80,5,FALSE)))</f>
        <v>0</v>
      </c>
      <c r="AV732" s="21">
        <f>IF(AG732="",0,IF(AG732="Interdit",0,VLOOKUP(S732,'CODE H VS CODE ICPE'!$A$2:$E$80,5,FALSE)))</f>
        <v>0</v>
      </c>
      <c r="AW732" s="20" t="str">
        <f t="shared" si="137"/>
        <v>$AK$2</v>
      </c>
      <c r="AX732" s="26">
        <f t="shared" si="138"/>
        <v>149999.99</v>
      </c>
      <c r="AY732" s="20" t="str">
        <f t="shared" si="139"/>
        <v>H314</v>
      </c>
      <c r="AZ732" s="20">
        <f>IF(AY732="","",IF(AY732=0,"",VLOOKUP(AY732,'CODE H VS CODE ICPE'!$A$1:$E$80,3,FALSE)))</f>
        <v>4320</v>
      </c>
    </row>
    <row r="733" spans="1:52" ht="28.9" customHeight="1">
      <c r="A733" s="23">
        <v>1604</v>
      </c>
      <c r="B733" s="24" t="s">
        <v>1795</v>
      </c>
      <c r="C733" s="25" t="s">
        <v>222</v>
      </c>
      <c r="D733" s="24" t="s">
        <v>287</v>
      </c>
      <c r="E733" s="24" t="s">
        <v>1796</v>
      </c>
      <c r="F733" s="20" t="s">
        <v>84</v>
      </c>
      <c r="G733" s="20" t="s">
        <v>92</v>
      </c>
      <c r="H733" s="20" t="s">
        <v>96</v>
      </c>
      <c r="I733" s="20" t="s">
        <v>102</v>
      </c>
      <c r="J733" s="20" t="s">
        <v>108</v>
      </c>
      <c r="K733" s="20"/>
      <c r="L733" s="20"/>
      <c r="M733" s="20"/>
      <c r="N733" s="20"/>
      <c r="O733" s="20"/>
      <c r="P733" s="20"/>
      <c r="Q733" s="20"/>
      <c r="R733" s="20"/>
      <c r="S733" s="20"/>
      <c r="T733" s="20" t="str">
        <f>IFERROR(VLOOKUP(F733,'CODE H VS CODE ICPE'!$A$2:$D$80,4,FALSE),"")</f>
        <v>Autorisé</v>
      </c>
      <c r="U733" s="20" t="str">
        <f>IFERROR(VLOOKUP(G733,'CODE H VS CODE ICPE'!$A$2:$D$80,4,FALSE),"")</f>
        <v>Demande d'autorisation</v>
      </c>
      <c r="V733" s="20" t="str">
        <f>IFERROR(VLOOKUP(H733,'CODE H VS CODE ICPE'!$A$2:$D$80,4,FALSE),"")</f>
        <v>Autorisé</v>
      </c>
      <c r="W733" s="20" t="str">
        <f>IFERROR(VLOOKUP(I733,'CODE H VS CODE ICPE'!$A$2:$D$80,4,FALSE),"")</f>
        <v>Demande d'autorisation</v>
      </c>
      <c r="X733" s="20" t="str">
        <f>IFERROR(VLOOKUP(J733,'CODE H VS CODE ICPE'!$A$2:$D$80,4,FALSE),"")</f>
        <v>Autorisé</v>
      </c>
      <c r="Y733" s="20" t="str">
        <f>IFERROR(VLOOKUP(K733,'CODE H VS CODE ICPE'!$A$2:$D$80,4,FALSE),"")</f>
        <v/>
      </c>
      <c r="Z733" s="20" t="str">
        <f>IFERROR(VLOOKUP(L733,'CODE H VS CODE ICPE'!$A$2:$D$80,4,FALSE),"")</f>
        <v/>
      </c>
      <c r="AA733" s="20" t="str">
        <f>IFERROR(VLOOKUP(M733,'CODE H VS CODE ICPE'!$A$2:$D$80,4,FALSE),"")</f>
        <v/>
      </c>
      <c r="AB733" s="20" t="str">
        <f>IFERROR(VLOOKUP(N733,'CODE H VS CODE ICPE'!$A$2:$D$80,4,FALSE),"")</f>
        <v/>
      </c>
      <c r="AC733" s="20" t="str">
        <f>IFERROR(VLOOKUP(O733,'CODE H VS CODE ICPE'!$A$2:$D$80,4,FALSE),"")</f>
        <v/>
      </c>
      <c r="AD733" s="20" t="str">
        <f>IFERROR(VLOOKUP(P733,'CODE H VS CODE ICPE'!$A$2:$D$80,4,FALSE),"")</f>
        <v/>
      </c>
      <c r="AE733" s="20" t="str">
        <f>IFERROR(VLOOKUP(Q733,'CODE H VS CODE ICPE'!$A$2:$D$80,4,FALSE),"")</f>
        <v/>
      </c>
      <c r="AF733" s="20" t="str">
        <f>IFERROR(VLOOKUP(R733,'CODE H VS CODE ICPE'!$A$2:$D$80,4,FALSE),"")</f>
        <v/>
      </c>
      <c r="AG733" s="20" t="str">
        <f>IFERROR(VLOOKUP(S733,'CODE H VS CODE ICPE'!$A$2:$D$80,4,FALSE),"")</f>
        <v/>
      </c>
      <c r="AH733" s="47" t="str">
        <f t="shared" si="140"/>
        <v>Accepted</v>
      </c>
      <c r="AI733" s="21">
        <f>IF(T733="",0,IF(T733="Interdit",0,VLOOKUP(F733,'CODE H VS CODE ICPE'!$A$2:$E$80,5,FALSE)))</f>
        <v>99999.99</v>
      </c>
      <c r="AJ733" s="21">
        <f>IF(U733="",0,IF(U733="Interdit",0,VLOOKUP(G733,'CODE H VS CODE ICPE'!$A$2:$E$80,5,FALSE)))</f>
        <v>199.99</v>
      </c>
      <c r="AK733" s="21">
        <f>IF(V733="",0,IF(V733="Interdit",0,VLOOKUP(H733,'CODE H VS CODE ICPE'!$A$2:$E$80,5,FALSE)))</f>
        <v>149999.99</v>
      </c>
      <c r="AL733" s="21">
        <f>IF(W733="",0,IF(W733="Interdit",0,VLOOKUP(I733,'CODE H VS CODE ICPE'!$A$2:$E$80,5,FALSE)))</f>
        <v>19999.990000000002</v>
      </c>
      <c r="AM733" s="21">
        <f>IF(X733="",0,IF(X733="Interdit",0,VLOOKUP(J733,'CODE H VS CODE ICPE'!$A$2:$E$80,5,FALSE)))</f>
        <v>99999.99</v>
      </c>
      <c r="AN733" s="21">
        <f>IF(Y733="",0,IF(Y733="Interdit",0,VLOOKUP(K733,'CODE H VS CODE ICPE'!$A$2:$E$80,5,FALSE)))</f>
        <v>0</v>
      </c>
      <c r="AO733" s="21">
        <f>IF(Z733="",0,IF(Z733="Interdit",0,VLOOKUP(L733,'CODE H VS CODE ICPE'!$A$2:$E$80,5,FALSE)))</f>
        <v>0</v>
      </c>
      <c r="AP733" s="21">
        <f>IF(AA733="",0,IF(AA733="Interdit",0,VLOOKUP(M733,'CODE H VS CODE ICPE'!$A$2:$E$80,5,FALSE)))</f>
        <v>0</v>
      </c>
      <c r="AQ733" s="21">
        <f>IF(AB733="",0,IF(AB733="Interdit",0,VLOOKUP(N733,'CODE H VS CODE ICPE'!$A$2:$E$80,5,FALSE)))</f>
        <v>0</v>
      </c>
      <c r="AR733" s="21">
        <f>IF(AC733="",0,IF(AC733="Interdit",0,VLOOKUP(O733,'CODE H VS CODE ICPE'!$A$2:$E$80,5,FALSE)))</f>
        <v>0</v>
      </c>
      <c r="AS733" s="21">
        <f>IF(AD733="",0,IF(AD733="Interdit",0,VLOOKUP(P733,'CODE H VS CODE ICPE'!$A$2:$E$80,5,FALSE)))</f>
        <v>0</v>
      </c>
      <c r="AT733" s="21">
        <f>IF(AE733="",0,IF(AE733="Interdit",0,VLOOKUP(Q733,'CODE H VS CODE ICPE'!$A$2:$E$80,5,FALSE)))</f>
        <v>0</v>
      </c>
      <c r="AU733" s="21">
        <f>IF(AF733="",0,IF(AF733="Interdit",0,VLOOKUP(R733,'CODE H VS CODE ICPE'!$A$2:$E$80,5,FALSE)))</f>
        <v>0</v>
      </c>
      <c r="AV733" s="21">
        <f>IF(AG733="",0,IF(AG733="Interdit",0,VLOOKUP(S733,'CODE H VS CODE ICPE'!$A$2:$E$80,5,FALSE)))</f>
        <v>0</v>
      </c>
      <c r="AW733" s="20" t="str">
        <f t="shared" si="137"/>
        <v>$AK$2</v>
      </c>
      <c r="AX733" s="26">
        <f t="shared" si="138"/>
        <v>149999.99</v>
      </c>
      <c r="AY733" s="20" t="str">
        <f t="shared" si="139"/>
        <v>H314</v>
      </c>
      <c r="AZ733" s="20">
        <f>IF(AY733="","",IF(AY733=0,"",VLOOKUP(AY733,'CODE H VS CODE ICPE'!$A$1:$E$80,3,FALSE)))</f>
        <v>4320</v>
      </c>
    </row>
    <row r="734" spans="1:52" ht="28.9" customHeight="1">
      <c r="A734" s="23">
        <v>1651</v>
      </c>
      <c r="B734" s="24" t="s">
        <v>1797</v>
      </c>
      <c r="C734" s="25" t="s">
        <v>222</v>
      </c>
      <c r="D734" s="24" t="s">
        <v>630</v>
      </c>
      <c r="E734" s="24" t="s">
        <v>1798</v>
      </c>
      <c r="F734" s="20" t="s">
        <v>86</v>
      </c>
      <c r="G734" s="20" t="s">
        <v>98</v>
      </c>
      <c r="H734" s="20" t="s">
        <v>104</v>
      </c>
      <c r="I734" s="20" t="s">
        <v>108</v>
      </c>
      <c r="J734" s="20"/>
      <c r="K734" s="20"/>
      <c r="L734" s="20"/>
      <c r="M734" s="20"/>
      <c r="N734" s="20"/>
      <c r="O734" s="20"/>
      <c r="P734" s="20"/>
      <c r="Q734" s="20"/>
      <c r="R734" s="20"/>
      <c r="S734" s="20"/>
      <c r="T734" s="20" t="str">
        <f>IFERROR(VLOOKUP(F734,'CODE H VS CODE ICPE'!$A$2:$D$80,4,FALSE),"")</f>
        <v>Autorisé</v>
      </c>
      <c r="U734" s="20" t="str">
        <f>IFERROR(VLOOKUP(G734,'CODE H VS CODE ICPE'!$A$2:$D$80,4,FALSE),"")</f>
        <v>Demande d'autorisation</v>
      </c>
      <c r="V734" s="20" t="str">
        <f>IFERROR(VLOOKUP(H734,'CODE H VS CODE ICPE'!$A$2:$D$80,4,FALSE),"")</f>
        <v>Autorisé</v>
      </c>
      <c r="W734" s="20" t="str">
        <f>IFERROR(VLOOKUP(I734,'CODE H VS CODE ICPE'!$A$2:$D$80,4,FALSE),"")</f>
        <v>Autorisé</v>
      </c>
      <c r="X734" s="20" t="str">
        <f>IFERROR(VLOOKUP(J734,'CODE H VS CODE ICPE'!$A$2:$D$80,4,FALSE),"")</f>
        <v/>
      </c>
      <c r="Y734" s="20" t="str">
        <f>IFERROR(VLOOKUP(K734,'CODE H VS CODE ICPE'!$A$2:$D$80,4,FALSE),"")</f>
        <v/>
      </c>
      <c r="Z734" s="20" t="str">
        <f>IFERROR(VLOOKUP(L734,'CODE H VS CODE ICPE'!$A$2:$D$80,4,FALSE),"")</f>
        <v/>
      </c>
      <c r="AA734" s="20" t="str">
        <f>IFERROR(VLOOKUP(M734,'CODE H VS CODE ICPE'!$A$2:$D$80,4,FALSE),"")</f>
        <v/>
      </c>
      <c r="AB734" s="20" t="str">
        <f>IFERROR(VLOOKUP(N734,'CODE H VS CODE ICPE'!$A$2:$D$80,4,FALSE),"")</f>
        <v/>
      </c>
      <c r="AC734" s="20" t="str">
        <f>IFERROR(VLOOKUP(O734,'CODE H VS CODE ICPE'!$A$2:$D$80,4,FALSE),"")</f>
        <v/>
      </c>
      <c r="AD734" s="20" t="str">
        <f>IFERROR(VLOOKUP(P734,'CODE H VS CODE ICPE'!$A$2:$D$80,4,FALSE),"")</f>
        <v/>
      </c>
      <c r="AE734" s="20" t="str">
        <f>IFERROR(VLOOKUP(Q734,'CODE H VS CODE ICPE'!$A$2:$D$80,4,FALSE),"")</f>
        <v/>
      </c>
      <c r="AF734" s="20" t="str">
        <f>IFERROR(VLOOKUP(R734,'CODE H VS CODE ICPE'!$A$2:$D$80,4,FALSE),"")</f>
        <v/>
      </c>
      <c r="AG734" s="20" t="str">
        <f>IFERROR(VLOOKUP(S734,'CODE H VS CODE ICPE'!$A$2:$D$80,4,FALSE),"")</f>
        <v/>
      </c>
      <c r="AH734" s="47" t="str">
        <f t="shared" si="140"/>
        <v>Accepted</v>
      </c>
      <c r="AI734" s="21">
        <f>IF(T734="",0,IF(T734="Interdit",0,VLOOKUP(F734,'CODE H VS CODE ICPE'!$A$2:$E$80,5,FALSE)))</f>
        <v>99999.99</v>
      </c>
      <c r="AJ734" s="21">
        <f>IF(U734="",0,IF(U734="Interdit",0,VLOOKUP(G734,'CODE H VS CODE ICPE'!$A$2:$E$80,5,FALSE)))</f>
        <v>19999.990000000002</v>
      </c>
      <c r="AK734" s="21">
        <f>IF(V734="",0,IF(V734="Interdit",0,VLOOKUP(H734,'CODE H VS CODE ICPE'!$A$2:$E$80,5,FALSE)))</f>
        <v>99999.99</v>
      </c>
      <c r="AL734" s="21">
        <f>IF(W734="",0,IF(W734="Interdit",0,VLOOKUP(I734,'CODE H VS CODE ICPE'!$A$2:$E$80,5,FALSE)))</f>
        <v>99999.99</v>
      </c>
      <c r="AM734" s="21">
        <f>IF(X734="",0,IF(X734="Interdit",0,VLOOKUP(J734,'CODE H VS CODE ICPE'!$A$2:$E$80,5,FALSE)))</f>
        <v>0</v>
      </c>
      <c r="AN734" s="21">
        <f>IF(Y734="",0,IF(Y734="Interdit",0,VLOOKUP(K734,'CODE H VS CODE ICPE'!$A$2:$E$80,5,FALSE)))</f>
        <v>0</v>
      </c>
      <c r="AO734" s="21">
        <f>IF(Z734="",0,IF(Z734="Interdit",0,VLOOKUP(L734,'CODE H VS CODE ICPE'!$A$2:$E$80,5,FALSE)))</f>
        <v>0</v>
      </c>
      <c r="AP734" s="21">
        <f>IF(AA734="",0,IF(AA734="Interdit",0,VLOOKUP(M734,'CODE H VS CODE ICPE'!$A$2:$E$80,5,FALSE)))</f>
        <v>0</v>
      </c>
      <c r="AQ734" s="21">
        <f>IF(AB734="",0,IF(AB734="Interdit",0,VLOOKUP(N734,'CODE H VS CODE ICPE'!$A$2:$E$80,5,FALSE)))</f>
        <v>0</v>
      </c>
      <c r="AR734" s="21">
        <f>IF(AC734="",0,IF(AC734="Interdit",0,VLOOKUP(O734,'CODE H VS CODE ICPE'!$A$2:$E$80,5,FALSE)))</f>
        <v>0</v>
      </c>
      <c r="AS734" s="21">
        <f>IF(AD734="",0,IF(AD734="Interdit",0,VLOOKUP(P734,'CODE H VS CODE ICPE'!$A$2:$E$80,5,FALSE)))</f>
        <v>0</v>
      </c>
      <c r="AT734" s="21">
        <f>IF(AE734="",0,IF(AE734="Interdit",0,VLOOKUP(Q734,'CODE H VS CODE ICPE'!$A$2:$E$80,5,FALSE)))</f>
        <v>0</v>
      </c>
      <c r="AU734" s="21">
        <f>IF(AF734="",0,IF(AF734="Interdit",0,VLOOKUP(R734,'CODE H VS CODE ICPE'!$A$2:$E$80,5,FALSE)))</f>
        <v>0</v>
      </c>
      <c r="AV734" s="21">
        <f>IF(AG734="",0,IF(AG734="Interdit",0,VLOOKUP(S734,'CODE H VS CODE ICPE'!$A$2:$E$80,5,FALSE)))</f>
        <v>0</v>
      </c>
      <c r="AW734" s="20" t="str">
        <f t="shared" si="137"/>
        <v>$AI$2</v>
      </c>
      <c r="AX734" s="26">
        <f t="shared" si="138"/>
        <v>99999.99</v>
      </c>
      <c r="AY734" s="20" t="str">
        <f t="shared" si="139"/>
        <v>H302</v>
      </c>
      <c r="AZ734" s="20">
        <f>IF(AY734="","",IF(AY734=0,"",VLOOKUP(AY734,'CODE H VS CODE ICPE'!$A$1:$E$80,3,FALSE)))</f>
        <v>4511</v>
      </c>
    </row>
    <row r="735" spans="1:52" ht="28.9" customHeight="1">
      <c r="A735" s="23">
        <v>1652</v>
      </c>
      <c r="B735" s="24" t="s">
        <v>1799</v>
      </c>
      <c r="C735" s="25" t="s">
        <v>222</v>
      </c>
      <c r="D735" s="24" t="s">
        <v>630</v>
      </c>
      <c r="E735" s="24" t="s">
        <v>1800</v>
      </c>
      <c r="F735" s="20" t="s">
        <v>86</v>
      </c>
      <c r="G735" s="20" t="s">
        <v>98</v>
      </c>
      <c r="H735" s="20" t="s">
        <v>104</v>
      </c>
      <c r="I735" s="20" t="s">
        <v>108</v>
      </c>
      <c r="J735" s="20"/>
      <c r="K735" s="20"/>
      <c r="L735" s="20"/>
      <c r="M735" s="20"/>
      <c r="N735" s="20"/>
      <c r="O735" s="20"/>
      <c r="P735" s="20"/>
      <c r="Q735" s="20"/>
      <c r="R735" s="20"/>
      <c r="S735" s="20"/>
      <c r="T735" s="20" t="str">
        <f>IFERROR(VLOOKUP(F735,'CODE H VS CODE ICPE'!$A$2:$D$80,4,FALSE),"")</f>
        <v>Autorisé</v>
      </c>
      <c r="U735" s="20" t="str">
        <f>IFERROR(VLOOKUP(G735,'CODE H VS CODE ICPE'!$A$2:$D$80,4,FALSE),"")</f>
        <v>Demande d'autorisation</v>
      </c>
      <c r="V735" s="20" t="str">
        <f>IFERROR(VLOOKUP(H735,'CODE H VS CODE ICPE'!$A$2:$D$80,4,FALSE),"")</f>
        <v>Autorisé</v>
      </c>
      <c r="W735" s="20" t="str">
        <f>IFERROR(VLOOKUP(I735,'CODE H VS CODE ICPE'!$A$2:$D$80,4,FALSE),"")</f>
        <v>Autorisé</v>
      </c>
      <c r="X735" s="20" t="str">
        <f>IFERROR(VLOOKUP(J735,'CODE H VS CODE ICPE'!$A$2:$D$80,4,FALSE),"")</f>
        <v/>
      </c>
      <c r="Y735" s="20" t="str">
        <f>IFERROR(VLOOKUP(K735,'CODE H VS CODE ICPE'!$A$2:$D$80,4,FALSE),"")</f>
        <v/>
      </c>
      <c r="Z735" s="20" t="str">
        <f>IFERROR(VLOOKUP(L735,'CODE H VS CODE ICPE'!$A$2:$D$80,4,FALSE),"")</f>
        <v/>
      </c>
      <c r="AA735" s="20" t="str">
        <f>IFERROR(VLOOKUP(M735,'CODE H VS CODE ICPE'!$A$2:$D$80,4,FALSE),"")</f>
        <v/>
      </c>
      <c r="AB735" s="20" t="str">
        <f>IFERROR(VLOOKUP(N735,'CODE H VS CODE ICPE'!$A$2:$D$80,4,FALSE),"")</f>
        <v/>
      </c>
      <c r="AC735" s="20" t="str">
        <f>IFERROR(VLOOKUP(O735,'CODE H VS CODE ICPE'!$A$2:$D$80,4,FALSE),"")</f>
        <v/>
      </c>
      <c r="AD735" s="20" t="str">
        <f>IFERROR(VLOOKUP(P735,'CODE H VS CODE ICPE'!$A$2:$D$80,4,FALSE),"")</f>
        <v/>
      </c>
      <c r="AE735" s="20" t="str">
        <f>IFERROR(VLOOKUP(Q735,'CODE H VS CODE ICPE'!$A$2:$D$80,4,FALSE),"")</f>
        <v/>
      </c>
      <c r="AF735" s="20" t="str">
        <f>IFERROR(VLOOKUP(R735,'CODE H VS CODE ICPE'!$A$2:$D$80,4,FALSE),"")</f>
        <v/>
      </c>
      <c r="AG735" s="20" t="str">
        <f>IFERROR(VLOOKUP(S735,'CODE H VS CODE ICPE'!$A$2:$D$80,4,FALSE),"")</f>
        <v/>
      </c>
      <c r="AH735" s="47" t="str">
        <f t="shared" si="140"/>
        <v>Accepted</v>
      </c>
      <c r="AI735" s="21">
        <f>IF(T735="",0,IF(T735="Interdit",0,VLOOKUP(F735,'CODE H VS CODE ICPE'!$A$2:$E$80,5,FALSE)))</f>
        <v>99999.99</v>
      </c>
      <c r="AJ735" s="21">
        <f>IF(U735="",0,IF(U735="Interdit",0,VLOOKUP(G735,'CODE H VS CODE ICPE'!$A$2:$E$80,5,FALSE)))</f>
        <v>19999.990000000002</v>
      </c>
      <c r="AK735" s="21">
        <f>IF(V735="",0,IF(V735="Interdit",0,VLOOKUP(H735,'CODE H VS CODE ICPE'!$A$2:$E$80,5,FALSE)))</f>
        <v>99999.99</v>
      </c>
      <c r="AL735" s="21">
        <f>IF(W735="",0,IF(W735="Interdit",0,VLOOKUP(I735,'CODE H VS CODE ICPE'!$A$2:$E$80,5,FALSE)))</f>
        <v>99999.99</v>
      </c>
      <c r="AM735" s="21">
        <f>IF(X735="",0,IF(X735="Interdit",0,VLOOKUP(J735,'CODE H VS CODE ICPE'!$A$2:$E$80,5,FALSE)))</f>
        <v>0</v>
      </c>
      <c r="AN735" s="21">
        <f>IF(Y735="",0,IF(Y735="Interdit",0,VLOOKUP(K735,'CODE H VS CODE ICPE'!$A$2:$E$80,5,FALSE)))</f>
        <v>0</v>
      </c>
      <c r="AO735" s="21">
        <f>IF(Z735="",0,IF(Z735="Interdit",0,VLOOKUP(L735,'CODE H VS CODE ICPE'!$A$2:$E$80,5,FALSE)))</f>
        <v>0</v>
      </c>
      <c r="AP735" s="21">
        <f>IF(AA735="",0,IF(AA735="Interdit",0,VLOOKUP(M735,'CODE H VS CODE ICPE'!$A$2:$E$80,5,FALSE)))</f>
        <v>0</v>
      </c>
      <c r="AQ735" s="21">
        <f>IF(AB735="",0,IF(AB735="Interdit",0,VLOOKUP(N735,'CODE H VS CODE ICPE'!$A$2:$E$80,5,FALSE)))</f>
        <v>0</v>
      </c>
      <c r="AR735" s="21">
        <f>IF(AC735="",0,IF(AC735="Interdit",0,VLOOKUP(O735,'CODE H VS CODE ICPE'!$A$2:$E$80,5,FALSE)))</f>
        <v>0</v>
      </c>
      <c r="AS735" s="21">
        <f>IF(AD735="",0,IF(AD735="Interdit",0,VLOOKUP(P735,'CODE H VS CODE ICPE'!$A$2:$E$80,5,FALSE)))</f>
        <v>0</v>
      </c>
      <c r="AT735" s="21">
        <f>IF(AE735="",0,IF(AE735="Interdit",0,VLOOKUP(Q735,'CODE H VS CODE ICPE'!$A$2:$E$80,5,FALSE)))</f>
        <v>0</v>
      </c>
      <c r="AU735" s="21">
        <f>IF(AF735="",0,IF(AF735="Interdit",0,VLOOKUP(R735,'CODE H VS CODE ICPE'!$A$2:$E$80,5,FALSE)))</f>
        <v>0</v>
      </c>
      <c r="AV735" s="21">
        <f>IF(AG735="",0,IF(AG735="Interdit",0,VLOOKUP(S735,'CODE H VS CODE ICPE'!$A$2:$E$80,5,FALSE)))</f>
        <v>0</v>
      </c>
      <c r="AW735" s="20" t="str">
        <f t="shared" si="137"/>
        <v>$AI$2</v>
      </c>
      <c r="AX735" s="26">
        <f t="shared" si="138"/>
        <v>99999.99</v>
      </c>
      <c r="AY735" s="20" t="str">
        <f t="shared" si="139"/>
        <v>H302</v>
      </c>
      <c r="AZ735" s="20">
        <f>IF(AY735="","",IF(AY735=0,"",VLOOKUP(AY735,'CODE H VS CODE ICPE'!$A$1:$E$80,3,FALSE)))</f>
        <v>4511</v>
      </c>
    </row>
    <row r="736" spans="1:52" ht="28.9" customHeight="1">
      <c r="A736" s="23">
        <v>1669</v>
      </c>
      <c r="B736" s="24" t="s">
        <v>1801</v>
      </c>
      <c r="C736" s="25" t="s">
        <v>222</v>
      </c>
      <c r="D736" s="24" t="s">
        <v>223</v>
      </c>
      <c r="E736" s="24" t="s">
        <v>1802</v>
      </c>
      <c r="F736" s="20" t="s">
        <v>98</v>
      </c>
      <c r="G736" s="20" t="s">
        <v>104</v>
      </c>
      <c r="H736" s="20" t="s">
        <v>116</v>
      </c>
      <c r="I736" s="20"/>
      <c r="J736" s="20"/>
      <c r="K736" s="20"/>
      <c r="L736" s="20"/>
      <c r="M736" s="20"/>
      <c r="N736" s="20"/>
      <c r="O736" s="20"/>
      <c r="P736" s="20"/>
      <c r="Q736" s="20"/>
      <c r="R736" s="20"/>
      <c r="S736" s="20"/>
      <c r="T736" s="20" t="str">
        <f>IFERROR(VLOOKUP(F736,'CODE H VS CODE ICPE'!$A$2:$D$80,4,FALSE),"")</f>
        <v>Demande d'autorisation</v>
      </c>
      <c r="U736" s="20" t="str">
        <f>IFERROR(VLOOKUP(G736,'CODE H VS CODE ICPE'!$A$2:$D$80,4,FALSE),"")</f>
        <v>Autorisé</v>
      </c>
      <c r="V736" s="20" t="str">
        <f>IFERROR(VLOOKUP(H736,'CODE H VS CODE ICPE'!$A$2:$D$80,4,FALSE),"")</f>
        <v>Autorisé</v>
      </c>
      <c r="W736" s="20" t="str">
        <f>IFERROR(VLOOKUP(I736,'CODE H VS CODE ICPE'!$A$2:$D$80,4,FALSE),"")</f>
        <v/>
      </c>
      <c r="X736" s="20" t="str">
        <f>IFERROR(VLOOKUP(J736,'CODE H VS CODE ICPE'!$A$2:$D$80,4,FALSE),"")</f>
        <v/>
      </c>
      <c r="Y736" s="20" t="str">
        <f>IFERROR(VLOOKUP(K736,'CODE H VS CODE ICPE'!$A$2:$D$80,4,FALSE),"")</f>
        <v/>
      </c>
      <c r="Z736" s="20" t="str">
        <f>IFERROR(VLOOKUP(L736,'CODE H VS CODE ICPE'!$A$2:$D$80,4,FALSE),"")</f>
        <v/>
      </c>
      <c r="AA736" s="20" t="str">
        <f>IFERROR(VLOOKUP(M736,'CODE H VS CODE ICPE'!$A$2:$D$80,4,FALSE),"")</f>
        <v/>
      </c>
      <c r="AB736" s="20" t="str">
        <f>IFERROR(VLOOKUP(N736,'CODE H VS CODE ICPE'!$A$2:$D$80,4,FALSE),"")</f>
        <v/>
      </c>
      <c r="AC736" s="20" t="str">
        <f>IFERROR(VLOOKUP(O736,'CODE H VS CODE ICPE'!$A$2:$D$80,4,FALSE),"")</f>
        <v/>
      </c>
      <c r="AD736" s="20" t="str">
        <f>IFERROR(VLOOKUP(P736,'CODE H VS CODE ICPE'!$A$2:$D$80,4,FALSE),"")</f>
        <v/>
      </c>
      <c r="AE736" s="20" t="str">
        <f>IFERROR(VLOOKUP(Q736,'CODE H VS CODE ICPE'!$A$2:$D$80,4,FALSE),"")</f>
        <v/>
      </c>
      <c r="AF736" s="20" t="str">
        <f>IFERROR(VLOOKUP(R736,'CODE H VS CODE ICPE'!$A$2:$D$80,4,FALSE),"")</f>
        <v/>
      </c>
      <c r="AG736" s="20" t="str">
        <f>IFERROR(VLOOKUP(S736,'CODE H VS CODE ICPE'!$A$2:$D$80,4,FALSE),"")</f>
        <v/>
      </c>
      <c r="AH736" s="47" t="str">
        <f t="shared" si="140"/>
        <v>Accepted</v>
      </c>
      <c r="AI736" s="21">
        <f>IF(T736="",0,IF(T736="Interdit",0,VLOOKUP(F736,'CODE H VS CODE ICPE'!$A$2:$E$80,5,FALSE)))</f>
        <v>19999.990000000002</v>
      </c>
      <c r="AJ736" s="21">
        <f>IF(U736="",0,IF(U736="Interdit",0,VLOOKUP(G736,'CODE H VS CODE ICPE'!$A$2:$E$80,5,FALSE)))</f>
        <v>99999.99</v>
      </c>
      <c r="AK736" s="21">
        <f>IF(V736="",0,IF(V736="Interdit",0,VLOOKUP(H736,'CODE H VS CODE ICPE'!$A$2:$E$80,5,FALSE)))</f>
        <v>99999.99</v>
      </c>
      <c r="AL736" s="21">
        <f>IF(W736="",0,IF(W736="Interdit",0,VLOOKUP(I736,'CODE H VS CODE ICPE'!$A$2:$E$80,5,FALSE)))</f>
        <v>0</v>
      </c>
      <c r="AM736" s="21">
        <f>IF(X736="",0,IF(X736="Interdit",0,VLOOKUP(J736,'CODE H VS CODE ICPE'!$A$2:$E$80,5,FALSE)))</f>
        <v>0</v>
      </c>
      <c r="AN736" s="21">
        <f>IF(Y736="",0,IF(Y736="Interdit",0,VLOOKUP(K736,'CODE H VS CODE ICPE'!$A$2:$E$80,5,FALSE)))</f>
        <v>0</v>
      </c>
      <c r="AO736" s="21">
        <f>IF(Z736="",0,IF(Z736="Interdit",0,VLOOKUP(L736,'CODE H VS CODE ICPE'!$A$2:$E$80,5,FALSE)))</f>
        <v>0</v>
      </c>
      <c r="AP736" s="21">
        <f>IF(AA736="",0,IF(AA736="Interdit",0,VLOOKUP(M736,'CODE H VS CODE ICPE'!$A$2:$E$80,5,FALSE)))</f>
        <v>0</v>
      </c>
      <c r="AQ736" s="21">
        <f>IF(AB736="",0,IF(AB736="Interdit",0,VLOOKUP(N736,'CODE H VS CODE ICPE'!$A$2:$E$80,5,FALSE)))</f>
        <v>0</v>
      </c>
      <c r="AR736" s="21">
        <f>IF(AC736="",0,IF(AC736="Interdit",0,VLOOKUP(O736,'CODE H VS CODE ICPE'!$A$2:$E$80,5,FALSE)))</f>
        <v>0</v>
      </c>
      <c r="AS736" s="21">
        <f>IF(AD736="",0,IF(AD736="Interdit",0,VLOOKUP(P736,'CODE H VS CODE ICPE'!$A$2:$E$80,5,FALSE)))</f>
        <v>0</v>
      </c>
      <c r="AT736" s="21">
        <f>IF(AE736="",0,IF(AE736="Interdit",0,VLOOKUP(Q736,'CODE H VS CODE ICPE'!$A$2:$E$80,5,FALSE)))</f>
        <v>0</v>
      </c>
      <c r="AU736" s="21">
        <f>IF(AF736="",0,IF(AF736="Interdit",0,VLOOKUP(R736,'CODE H VS CODE ICPE'!$A$2:$E$80,5,FALSE)))</f>
        <v>0</v>
      </c>
      <c r="AV736" s="21">
        <f>IF(AG736="",0,IF(AG736="Interdit",0,VLOOKUP(S736,'CODE H VS CODE ICPE'!$A$2:$E$80,5,FALSE)))</f>
        <v>0</v>
      </c>
      <c r="AW736" s="20" t="str">
        <f t="shared" si="137"/>
        <v>$AJ$2</v>
      </c>
      <c r="AX736" s="26">
        <f t="shared" si="138"/>
        <v>99999.99</v>
      </c>
      <c r="AY736" s="20" t="str">
        <f t="shared" si="139"/>
        <v>H319</v>
      </c>
      <c r="AZ736" s="20">
        <f>IF(AY736="","",IF(AY736=0,"",VLOOKUP(AY736,'CODE H VS CODE ICPE'!$A$1:$E$80,3,FALSE)))</f>
        <v>4511</v>
      </c>
    </row>
    <row r="737" spans="1:52" ht="28.9" customHeight="1">
      <c r="A737" s="23">
        <v>1687</v>
      </c>
      <c r="B737" s="24" t="s">
        <v>1803</v>
      </c>
      <c r="C737" s="25" t="s">
        <v>222</v>
      </c>
      <c r="D737" s="24" t="s">
        <v>651</v>
      </c>
      <c r="E737" s="24" t="s">
        <v>1804</v>
      </c>
      <c r="F737" s="20" t="s">
        <v>72</v>
      </c>
      <c r="G737" s="20" t="s">
        <v>92</v>
      </c>
      <c r="H737" s="20" t="s">
        <v>108</v>
      </c>
      <c r="I737" s="20" t="s">
        <v>160</v>
      </c>
      <c r="J737" s="20"/>
      <c r="K737" s="20"/>
      <c r="L737" s="20"/>
      <c r="M737" s="20"/>
      <c r="N737" s="20"/>
      <c r="O737" s="20"/>
      <c r="P737" s="20"/>
      <c r="Q737" s="20"/>
      <c r="R737" s="20"/>
      <c r="S737" s="20"/>
      <c r="T737" s="20" t="str">
        <f>IFERROR(VLOOKUP(F737,'CODE H VS CODE ICPE'!$A$2:$D$80,4,FALSE),"")</f>
        <v>Demande d'autorisation</v>
      </c>
      <c r="U737" s="20" t="str">
        <f>IFERROR(VLOOKUP(G737,'CODE H VS CODE ICPE'!$A$2:$D$80,4,FALSE),"")</f>
        <v>Demande d'autorisation</v>
      </c>
      <c r="V737" s="20" t="str">
        <f>IFERROR(VLOOKUP(H737,'CODE H VS CODE ICPE'!$A$2:$D$80,4,FALSE),"")</f>
        <v>Autorisé</v>
      </c>
      <c r="W737" s="20" t="str">
        <f>IFERROR(VLOOKUP(I737,'CODE H VS CODE ICPE'!$A$2:$D$80,4,FALSE),"")</f>
        <v>Autorisé</v>
      </c>
      <c r="X737" s="20" t="str">
        <f>IFERROR(VLOOKUP(J737,'CODE H VS CODE ICPE'!$A$2:$D$80,4,FALSE),"")</f>
        <v/>
      </c>
      <c r="Y737" s="20" t="str">
        <f>IFERROR(VLOOKUP(K737,'CODE H VS CODE ICPE'!$A$2:$D$80,4,FALSE),"")</f>
        <v/>
      </c>
      <c r="Z737" s="20" t="str">
        <f>IFERROR(VLOOKUP(L737,'CODE H VS CODE ICPE'!$A$2:$D$80,4,FALSE),"")</f>
        <v/>
      </c>
      <c r="AA737" s="20" t="str">
        <f>IFERROR(VLOOKUP(M737,'CODE H VS CODE ICPE'!$A$2:$D$80,4,FALSE),"")</f>
        <v/>
      </c>
      <c r="AB737" s="20" t="str">
        <f>IFERROR(VLOOKUP(N737,'CODE H VS CODE ICPE'!$A$2:$D$80,4,FALSE),"")</f>
        <v/>
      </c>
      <c r="AC737" s="20" t="str">
        <f>IFERROR(VLOOKUP(O737,'CODE H VS CODE ICPE'!$A$2:$D$80,4,FALSE),"")</f>
        <v/>
      </c>
      <c r="AD737" s="20" t="str">
        <f>IFERROR(VLOOKUP(P737,'CODE H VS CODE ICPE'!$A$2:$D$80,4,FALSE),"")</f>
        <v/>
      </c>
      <c r="AE737" s="20" t="str">
        <f>IFERROR(VLOOKUP(Q737,'CODE H VS CODE ICPE'!$A$2:$D$80,4,FALSE),"")</f>
        <v/>
      </c>
      <c r="AF737" s="20" t="str">
        <f>IFERROR(VLOOKUP(R737,'CODE H VS CODE ICPE'!$A$2:$D$80,4,FALSE),"")</f>
        <v/>
      </c>
      <c r="AG737" s="20" t="str">
        <f>IFERROR(VLOOKUP(S737,'CODE H VS CODE ICPE'!$A$2:$D$80,4,FALSE),"")</f>
        <v/>
      </c>
      <c r="AH737" s="47" t="str">
        <f t="shared" si="140"/>
        <v>Accepted</v>
      </c>
      <c r="AI737" s="21">
        <f>IF(T737="",0,IF(T737="Interdit",0,VLOOKUP(F737,'CODE H VS CODE ICPE'!$A$2:$E$80,5,FALSE)))</f>
        <v>1999.99</v>
      </c>
      <c r="AJ737" s="21">
        <f>IF(U737="",0,IF(U737="Interdit",0,VLOOKUP(G737,'CODE H VS CODE ICPE'!$A$2:$E$80,5,FALSE)))</f>
        <v>199.99</v>
      </c>
      <c r="AK737" s="21">
        <f>IF(V737="",0,IF(V737="Interdit",0,VLOOKUP(H737,'CODE H VS CODE ICPE'!$A$2:$E$80,5,FALSE)))</f>
        <v>99999.99</v>
      </c>
      <c r="AL737" s="21">
        <f>IF(W737="",0,IF(W737="Interdit",0,VLOOKUP(I737,'CODE H VS CODE ICPE'!$A$2:$E$80,5,FALSE)))</f>
        <v>99999.99</v>
      </c>
      <c r="AM737" s="21">
        <f>IF(X737="",0,IF(X737="Interdit",0,VLOOKUP(J737,'CODE H VS CODE ICPE'!$A$2:$E$80,5,FALSE)))</f>
        <v>0</v>
      </c>
      <c r="AN737" s="21">
        <f>IF(Y737="",0,IF(Y737="Interdit",0,VLOOKUP(K737,'CODE H VS CODE ICPE'!$A$2:$E$80,5,FALSE)))</f>
        <v>0</v>
      </c>
      <c r="AO737" s="21">
        <f>IF(Z737="",0,IF(Z737="Interdit",0,VLOOKUP(L737,'CODE H VS CODE ICPE'!$A$2:$E$80,5,FALSE)))</f>
        <v>0</v>
      </c>
      <c r="AP737" s="21">
        <f>IF(AA737="",0,IF(AA737="Interdit",0,VLOOKUP(M737,'CODE H VS CODE ICPE'!$A$2:$E$80,5,FALSE)))</f>
        <v>0</v>
      </c>
      <c r="AQ737" s="21">
        <f>IF(AB737="",0,IF(AB737="Interdit",0,VLOOKUP(N737,'CODE H VS CODE ICPE'!$A$2:$E$80,5,FALSE)))</f>
        <v>0</v>
      </c>
      <c r="AR737" s="21">
        <f>IF(AC737="",0,IF(AC737="Interdit",0,VLOOKUP(O737,'CODE H VS CODE ICPE'!$A$2:$E$80,5,FALSE)))</f>
        <v>0</v>
      </c>
      <c r="AS737" s="21">
        <f>IF(AD737="",0,IF(AD737="Interdit",0,VLOOKUP(P737,'CODE H VS CODE ICPE'!$A$2:$E$80,5,FALSE)))</f>
        <v>0</v>
      </c>
      <c r="AT737" s="21">
        <f>IF(AE737="",0,IF(AE737="Interdit",0,VLOOKUP(Q737,'CODE H VS CODE ICPE'!$A$2:$E$80,5,FALSE)))</f>
        <v>0</v>
      </c>
      <c r="AU737" s="21">
        <f>IF(AF737="",0,IF(AF737="Interdit",0,VLOOKUP(R737,'CODE H VS CODE ICPE'!$A$2:$E$80,5,FALSE)))</f>
        <v>0</v>
      </c>
      <c r="AV737" s="21">
        <f>IF(AG737="",0,IF(AG737="Interdit",0,VLOOKUP(S737,'CODE H VS CODE ICPE'!$A$2:$E$80,5,FALSE)))</f>
        <v>0</v>
      </c>
      <c r="AW737" s="20" t="str">
        <f t="shared" si="137"/>
        <v>$AK$2</v>
      </c>
      <c r="AX737" s="26">
        <f t="shared" si="138"/>
        <v>99999.99</v>
      </c>
      <c r="AY737" s="20" t="str">
        <f t="shared" si="139"/>
        <v>H331</v>
      </c>
      <c r="AZ737" s="20">
        <f>IF(AY737="","",IF(AY737=0,"",VLOOKUP(AY737,'CODE H VS CODE ICPE'!$A$1:$E$80,3,FALSE)))</f>
        <v>4511</v>
      </c>
    </row>
    <row r="738" spans="1:52" ht="28.9" customHeight="1">
      <c r="A738" s="23">
        <v>1700</v>
      </c>
      <c r="B738" s="24" t="s">
        <v>1805</v>
      </c>
      <c r="C738" s="25" t="s">
        <v>222</v>
      </c>
      <c r="D738" s="24" t="s">
        <v>492</v>
      </c>
      <c r="E738" s="24" t="s">
        <v>1806</v>
      </c>
      <c r="F738" s="20" t="s">
        <v>98</v>
      </c>
      <c r="G738" s="20" t="s">
        <v>104</v>
      </c>
      <c r="H738" s="20" t="s">
        <v>114</v>
      </c>
      <c r="I738" s="20"/>
      <c r="J738" s="20"/>
      <c r="K738" s="20"/>
      <c r="L738" s="20"/>
      <c r="M738" s="20"/>
      <c r="N738" s="20"/>
      <c r="O738" s="20"/>
      <c r="P738" s="20"/>
      <c r="Q738" s="20"/>
      <c r="R738" s="20"/>
      <c r="S738" s="20"/>
      <c r="T738" s="20" t="str">
        <f>IFERROR(VLOOKUP(F738,'CODE H VS CODE ICPE'!$A$2:$D$80,4,FALSE),"")</f>
        <v>Demande d'autorisation</v>
      </c>
      <c r="U738" s="20" t="str">
        <f>IFERROR(VLOOKUP(G738,'CODE H VS CODE ICPE'!$A$2:$D$80,4,FALSE),"")</f>
        <v>Autorisé</v>
      </c>
      <c r="V738" s="20" t="str">
        <f>IFERROR(VLOOKUP(H738,'CODE H VS CODE ICPE'!$A$2:$D$80,4,FALSE),"")</f>
        <v>Autorisé</v>
      </c>
      <c r="W738" s="20" t="str">
        <f>IFERROR(VLOOKUP(I738,'CODE H VS CODE ICPE'!$A$2:$D$80,4,FALSE),"")</f>
        <v/>
      </c>
      <c r="X738" s="20" t="str">
        <f>IFERROR(VLOOKUP(J738,'CODE H VS CODE ICPE'!$A$2:$D$80,4,FALSE),"")</f>
        <v/>
      </c>
      <c r="Y738" s="20" t="str">
        <f>IFERROR(VLOOKUP(K738,'CODE H VS CODE ICPE'!$A$2:$D$80,4,FALSE),"")</f>
        <v/>
      </c>
      <c r="Z738" s="20" t="str">
        <f>IFERROR(VLOOKUP(L738,'CODE H VS CODE ICPE'!$A$2:$D$80,4,FALSE),"")</f>
        <v/>
      </c>
      <c r="AA738" s="20" t="str">
        <f>IFERROR(VLOOKUP(M738,'CODE H VS CODE ICPE'!$A$2:$D$80,4,FALSE),"")</f>
        <v/>
      </c>
      <c r="AB738" s="20" t="str">
        <f>IFERROR(VLOOKUP(N738,'CODE H VS CODE ICPE'!$A$2:$D$80,4,FALSE),"")</f>
        <v/>
      </c>
      <c r="AC738" s="20" t="str">
        <f>IFERROR(VLOOKUP(O738,'CODE H VS CODE ICPE'!$A$2:$D$80,4,FALSE),"")</f>
        <v/>
      </c>
      <c r="AD738" s="20" t="str">
        <f>IFERROR(VLOOKUP(P738,'CODE H VS CODE ICPE'!$A$2:$D$80,4,FALSE),"")</f>
        <v/>
      </c>
      <c r="AE738" s="20" t="str">
        <f>IFERROR(VLOOKUP(Q738,'CODE H VS CODE ICPE'!$A$2:$D$80,4,FALSE),"")</f>
        <v/>
      </c>
      <c r="AF738" s="20" t="str">
        <f>IFERROR(VLOOKUP(R738,'CODE H VS CODE ICPE'!$A$2:$D$80,4,FALSE),"")</f>
        <v/>
      </c>
      <c r="AG738" s="20" t="str">
        <f>IFERROR(VLOOKUP(S738,'CODE H VS CODE ICPE'!$A$2:$D$80,4,FALSE),"")</f>
        <v/>
      </c>
      <c r="AH738" s="47" t="str">
        <f t="shared" si="140"/>
        <v>Accepted</v>
      </c>
      <c r="AI738" s="21">
        <f>IF(T738="",0,IF(T738="Interdit",0,VLOOKUP(F738,'CODE H VS CODE ICPE'!$A$2:$E$80,5,FALSE)))</f>
        <v>19999.990000000002</v>
      </c>
      <c r="AJ738" s="21">
        <f>IF(U738="",0,IF(U738="Interdit",0,VLOOKUP(G738,'CODE H VS CODE ICPE'!$A$2:$E$80,5,FALSE)))</f>
        <v>99999.99</v>
      </c>
      <c r="AK738" s="21">
        <f>IF(V738="",0,IF(V738="Interdit",0,VLOOKUP(H738,'CODE H VS CODE ICPE'!$A$2:$E$80,5,FALSE)))</f>
        <v>99999.99</v>
      </c>
      <c r="AL738" s="21">
        <f>IF(W738="",0,IF(W738="Interdit",0,VLOOKUP(I738,'CODE H VS CODE ICPE'!$A$2:$E$80,5,FALSE)))</f>
        <v>0</v>
      </c>
      <c r="AM738" s="21">
        <f>IF(X738="",0,IF(X738="Interdit",0,VLOOKUP(J738,'CODE H VS CODE ICPE'!$A$2:$E$80,5,FALSE)))</f>
        <v>0</v>
      </c>
      <c r="AN738" s="21">
        <f>IF(Y738="",0,IF(Y738="Interdit",0,VLOOKUP(K738,'CODE H VS CODE ICPE'!$A$2:$E$80,5,FALSE)))</f>
        <v>0</v>
      </c>
      <c r="AO738" s="21">
        <f>IF(Z738="",0,IF(Z738="Interdit",0,VLOOKUP(L738,'CODE H VS CODE ICPE'!$A$2:$E$80,5,FALSE)))</f>
        <v>0</v>
      </c>
      <c r="AP738" s="21">
        <f>IF(AA738="",0,IF(AA738="Interdit",0,VLOOKUP(M738,'CODE H VS CODE ICPE'!$A$2:$E$80,5,FALSE)))</f>
        <v>0</v>
      </c>
      <c r="AQ738" s="21">
        <f>IF(AB738="",0,IF(AB738="Interdit",0,VLOOKUP(N738,'CODE H VS CODE ICPE'!$A$2:$E$80,5,FALSE)))</f>
        <v>0</v>
      </c>
      <c r="AR738" s="21">
        <f>IF(AC738="",0,IF(AC738="Interdit",0,VLOOKUP(O738,'CODE H VS CODE ICPE'!$A$2:$E$80,5,FALSE)))</f>
        <v>0</v>
      </c>
      <c r="AS738" s="21">
        <f>IF(AD738="",0,IF(AD738="Interdit",0,VLOOKUP(P738,'CODE H VS CODE ICPE'!$A$2:$E$80,5,FALSE)))</f>
        <v>0</v>
      </c>
      <c r="AT738" s="21">
        <f>IF(AE738="",0,IF(AE738="Interdit",0,VLOOKUP(Q738,'CODE H VS CODE ICPE'!$A$2:$E$80,5,FALSE)))</f>
        <v>0</v>
      </c>
      <c r="AU738" s="21">
        <f>IF(AF738="",0,IF(AF738="Interdit",0,VLOOKUP(R738,'CODE H VS CODE ICPE'!$A$2:$E$80,5,FALSE)))</f>
        <v>0</v>
      </c>
      <c r="AV738" s="21">
        <f>IF(AG738="",0,IF(AG738="Interdit",0,VLOOKUP(S738,'CODE H VS CODE ICPE'!$A$2:$E$80,5,FALSE)))</f>
        <v>0</v>
      </c>
      <c r="AW738" s="20" t="str">
        <f t="shared" si="137"/>
        <v>$AJ$2</v>
      </c>
      <c r="AX738" s="26">
        <f t="shared" si="138"/>
        <v>99999.99</v>
      </c>
      <c r="AY738" s="20" t="str">
        <f t="shared" si="139"/>
        <v>H319</v>
      </c>
      <c r="AZ738" s="20">
        <f>IF(AY738="","",IF(AY738=0,"",VLOOKUP(AY738,'CODE H VS CODE ICPE'!$A$1:$E$80,3,FALSE)))</f>
        <v>4511</v>
      </c>
    </row>
    <row r="739" spans="1:52" ht="28.9" customHeight="1">
      <c r="A739" s="23">
        <v>1716</v>
      </c>
      <c r="B739" s="24" t="s">
        <v>1807</v>
      </c>
      <c r="C739" s="25" t="s">
        <v>499</v>
      </c>
      <c r="D739" s="24" t="s">
        <v>503</v>
      </c>
      <c r="E739" s="24" t="s">
        <v>1808</v>
      </c>
      <c r="F739" s="20" t="s">
        <v>96</v>
      </c>
      <c r="G739" s="20" t="s">
        <v>102</v>
      </c>
      <c r="H739" s="20"/>
      <c r="I739" s="20"/>
      <c r="J739" s="20"/>
      <c r="K739" s="20"/>
      <c r="L739" s="20"/>
      <c r="M739" s="20"/>
      <c r="N739" s="20"/>
      <c r="O739" s="20"/>
      <c r="P739" s="20"/>
      <c r="Q739" s="20"/>
      <c r="R739" s="20"/>
      <c r="S739" s="20"/>
      <c r="T739" s="20" t="str">
        <f>IFERROR(VLOOKUP(F739,'CODE H VS CODE ICPE'!$A$2:$D$80,4,FALSE),"")</f>
        <v>Autorisé</v>
      </c>
      <c r="U739" s="20" t="str">
        <f>IFERROR(VLOOKUP(G739,'CODE H VS CODE ICPE'!$A$2:$D$80,4,FALSE),"")</f>
        <v>Demande d'autorisation</v>
      </c>
      <c r="V739" s="20" t="str">
        <f>IFERROR(VLOOKUP(H739,'CODE H VS CODE ICPE'!$A$2:$D$80,4,FALSE),"")</f>
        <v/>
      </c>
      <c r="W739" s="20" t="str">
        <f>IFERROR(VLOOKUP(I739,'CODE H VS CODE ICPE'!$A$2:$D$80,4,FALSE),"")</f>
        <v/>
      </c>
      <c r="X739" s="20" t="str">
        <f>IFERROR(VLOOKUP(J739,'CODE H VS CODE ICPE'!$A$2:$D$80,4,FALSE),"")</f>
        <v/>
      </c>
      <c r="Y739" s="20" t="str">
        <f>IFERROR(VLOOKUP(K739,'CODE H VS CODE ICPE'!$A$2:$D$80,4,FALSE),"")</f>
        <v/>
      </c>
      <c r="Z739" s="20" t="str">
        <f>IFERROR(VLOOKUP(L739,'CODE H VS CODE ICPE'!$A$2:$D$80,4,FALSE),"")</f>
        <v/>
      </c>
      <c r="AA739" s="20" t="str">
        <f>IFERROR(VLOOKUP(M739,'CODE H VS CODE ICPE'!$A$2:$D$80,4,FALSE),"")</f>
        <v/>
      </c>
      <c r="AB739" s="20" t="str">
        <f>IFERROR(VLOOKUP(N739,'CODE H VS CODE ICPE'!$A$2:$D$80,4,FALSE),"")</f>
        <v/>
      </c>
      <c r="AC739" s="20" t="str">
        <f>IFERROR(VLOOKUP(O739,'CODE H VS CODE ICPE'!$A$2:$D$80,4,FALSE),"")</f>
        <v/>
      </c>
      <c r="AD739" s="20" t="str">
        <f>IFERROR(VLOOKUP(P739,'CODE H VS CODE ICPE'!$A$2:$D$80,4,FALSE),"")</f>
        <v/>
      </c>
      <c r="AE739" s="20" t="str">
        <f>IFERROR(VLOOKUP(Q739,'CODE H VS CODE ICPE'!$A$2:$D$80,4,FALSE),"")</f>
        <v/>
      </c>
      <c r="AF739" s="20" t="str">
        <f>IFERROR(VLOOKUP(R739,'CODE H VS CODE ICPE'!$A$2:$D$80,4,FALSE),"")</f>
        <v/>
      </c>
      <c r="AG739" s="20" t="str">
        <f>IFERROR(VLOOKUP(S739,'CODE H VS CODE ICPE'!$A$2:$D$80,4,FALSE),"")</f>
        <v/>
      </c>
      <c r="AH739" s="47" t="str">
        <f t="shared" si="140"/>
        <v>Accepted</v>
      </c>
      <c r="AI739" s="21">
        <f>IF(T739="",0,IF(T739="Interdit",0,VLOOKUP(F739,'CODE H VS CODE ICPE'!$A$2:$E$80,5,FALSE)))</f>
        <v>149999.99</v>
      </c>
      <c r="AJ739" s="21">
        <f>IF(U739="",0,IF(U739="Interdit",0,VLOOKUP(G739,'CODE H VS CODE ICPE'!$A$2:$E$80,5,FALSE)))</f>
        <v>19999.990000000002</v>
      </c>
      <c r="AK739" s="21">
        <f>IF(V739="",0,IF(V739="Interdit",0,VLOOKUP(H739,'CODE H VS CODE ICPE'!$A$2:$E$80,5,FALSE)))</f>
        <v>0</v>
      </c>
      <c r="AL739" s="21">
        <f>IF(W739="",0,IF(W739="Interdit",0,VLOOKUP(I739,'CODE H VS CODE ICPE'!$A$2:$E$80,5,FALSE)))</f>
        <v>0</v>
      </c>
      <c r="AM739" s="21">
        <f>IF(X739="",0,IF(X739="Interdit",0,VLOOKUP(J739,'CODE H VS CODE ICPE'!$A$2:$E$80,5,FALSE)))</f>
        <v>0</v>
      </c>
      <c r="AN739" s="21">
        <f>IF(Y739="",0,IF(Y739="Interdit",0,VLOOKUP(K739,'CODE H VS CODE ICPE'!$A$2:$E$80,5,FALSE)))</f>
        <v>0</v>
      </c>
      <c r="AO739" s="21">
        <f>IF(Z739="",0,IF(Z739="Interdit",0,VLOOKUP(L739,'CODE H VS CODE ICPE'!$A$2:$E$80,5,FALSE)))</f>
        <v>0</v>
      </c>
      <c r="AP739" s="21">
        <f>IF(AA739="",0,IF(AA739="Interdit",0,VLOOKUP(M739,'CODE H VS CODE ICPE'!$A$2:$E$80,5,FALSE)))</f>
        <v>0</v>
      </c>
      <c r="AQ739" s="21">
        <f>IF(AB739="",0,IF(AB739="Interdit",0,VLOOKUP(N739,'CODE H VS CODE ICPE'!$A$2:$E$80,5,FALSE)))</f>
        <v>0</v>
      </c>
      <c r="AR739" s="21">
        <f>IF(AC739="",0,IF(AC739="Interdit",0,VLOOKUP(O739,'CODE H VS CODE ICPE'!$A$2:$E$80,5,FALSE)))</f>
        <v>0</v>
      </c>
      <c r="AS739" s="21">
        <f>IF(AD739="",0,IF(AD739="Interdit",0,VLOOKUP(P739,'CODE H VS CODE ICPE'!$A$2:$E$80,5,FALSE)))</f>
        <v>0</v>
      </c>
      <c r="AT739" s="21">
        <f>IF(AE739="",0,IF(AE739="Interdit",0,VLOOKUP(Q739,'CODE H VS CODE ICPE'!$A$2:$E$80,5,FALSE)))</f>
        <v>0</v>
      </c>
      <c r="AU739" s="21">
        <f>IF(AF739="",0,IF(AF739="Interdit",0,VLOOKUP(R739,'CODE H VS CODE ICPE'!$A$2:$E$80,5,FALSE)))</f>
        <v>0</v>
      </c>
      <c r="AV739" s="21">
        <f>IF(AG739="",0,IF(AG739="Interdit",0,VLOOKUP(S739,'CODE H VS CODE ICPE'!$A$2:$E$80,5,FALSE)))</f>
        <v>0</v>
      </c>
      <c r="AW739" s="20" t="str">
        <f t="shared" si="137"/>
        <v>$AI$2</v>
      </c>
      <c r="AX739" s="26">
        <f t="shared" si="138"/>
        <v>149999.99</v>
      </c>
      <c r="AY739" s="20" t="str">
        <f t="shared" si="139"/>
        <v>H314</v>
      </c>
      <c r="AZ739" s="20">
        <f>IF(AY739="","",IF(AY739=0,"",VLOOKUP(AY739,'CODE H VS CODE ICPE'!$A$1:$E$80,3,FALSE)))</f>
        <v>4320</v>
      </c>
    </row>
    <row r="740" spans="1:52" ht="28.9" customHeight="1">
      <c r="A740" s="23">
        <v>1756</v>
      </c>
      <c r="B740" s="24" t="s">
        <v>1809</v>
      </c>
      <c r="C740" s="25" t="s">
        <v>499</v>
      </c>
      <c r="D740" s="24" t="s">
        <v>526</v>
      </c>
      <c r="E740" s="24" t="s">
        <v>1810</v>
      </c>
      <c r="F740" s="20" t="s">
        <v>98</v>
      </c>
      <c r="G740" s="20" t="s">
        <v>104</v>
      </c>
      <c r="H740" s="20" t="s">
        <v>114</v>
      </c>
      <c r="I740" s="20"/>
      <c r="J740" s="20"/>
      <c r="K740" s="20"/>
      <c r="L740" s="20"/>
      <c r="M740" s="20"/>
      <c r="N740" s="20"/>
      <c r="O740" s="20"/>
      <c r="P740" s="20"/>
      <c r="Q740" s="20"/>
      <c r="R740" s="20"/>
      <c r="S740" s="20"/>
      <c r="T740" s="20" t="str">
        <f>IFERROR(VLOOKUP(F740,'CODE H VS CODE ICPE'!$A$2:$D$80,4,FALSE),"")</f>
        <v>Demande d'autorisation</v>
      </c>
      <c r="U740" s="20" t="str">
        <f>IFERROR(VLOOKUP(G740,'CODE H VS CODE ICPE'!$A$2:$D$80,4,FALSE),"")</f>
        <v>Autorisé</v>
      </c>
      <c r="V740" s="20" t="str">
        <f>IFERROR(VLOOKUP(H740,'CODE H VS CODE ICPE'!$A$2:$D$80,4,FALSE),"")</f>
        <v>Autorisé</v>
      </c>
      <c r="W740" s="20" t="str">
        <f>IFERROR(VLOOKUP(I740,'CODE H VS CODE ICPE'!$A$2:$D$80,4,FALSE),"")</f>
        <v/>
      </c>
      <c r="X740" s="20" t="str">
        <f>IFERROR(VLOOKUP(J740,'CODE H VS CODE ICPE'!$A$2:$D$80,4,FALSE),"")</f>
        <v/>
      </c>
      <c r="Y740" s="20" t="str">
        <f>IFERROR(VLOOKUP(K740,'CODE H VS CODE ICPE'!$A$2:$D$80,4,FALSE),"")</f>
        <v/>
      </c>
      <c r="Z740" s="20" t="str">
        <f>IFERROR(VLOOKUP(L740,'CODE H VS CODE ICPE'!$A$2:$D$80,4,FALSE),"")</f>
        <v/>
      </c>
      <c r="AA740" s="20" t="str">
        <f>IFERROR(VLOOKUP(M740,'CODE H VS CODE ICPE'!$A$2:$D$80,4,FALSE),"")</f>
        <v/>
      </c>
      <c r="AB740" s="20" t="str">
        <f>IFERROR(VLOOKUP(N740,'CODE H VS CODE ICPE'!$A$2:$D$80,4,FALSE),"")</f>
        <v/>
      </c>
      <c r="AC740" s="20" t="str">
        <f>IFERROR(VLOOKUP(O740,'CODE H VS CODE ICPE'!$A$2:$D$80,4,FALSE),"")</f>
        <v/>
      </c>
      <c r="AD740" s="20" t="str">
        <f>IFERROR(VLOOKUP(P740,'CODE H VS CODE ICPE'!$A$2:$D$80,4,FALSE),"")</f>
        <v/>
      </c>
      <c r="AE740" s="20" t="str">
        <f>IFERROR(VLOOKUP(Q740,'CODE H VS CODE ICPE'!$A$2:$D$80,4,FALSE),"")</f>
        <v/>
      </c>
      <c r="AF740" s="20" t="str">
        <f>IFERROR(VLOOKUP(R740,'CODE H VS CODE ICPE'!$A$2:$D$80,4,FALSE),"")</f>
        <v/>
      </c>
      <c r="AG740" s="20" t="str">
        <f>IFERROR(VLOOKUP(S740,'CODE H VS CODE ICPE'!$A$2:$D$80,4,FALSE),"")</f>
        <v/>
      </c>
      <c r="AH740" s="47" t="str">
        <f t="shared" si="140"/>
        <v>Accepted</v>
      </c>
      <c r="AI740" s="21">
        <f>IF(T740="",0,IF(T740="Interdit",0,VLOOKUP(F740,'CODE H VS CODE ICPE'!$A$2:$E$80,5,FALSE)))</f>
        <v>19999.990000000002</v>
      </c>
      <c r="AJ740" s="21">
        <f>IF(U740="",0,IF(U740="Interdit",0,VLOOKUP(G740,'CODE H VS CODE ICPE'!$A$2:$E$80,5,FALSE)))</f>
        <v>99999.99</v>
      </c>
      <c r="AK740" s="21">
        <f>IF(V740="",0,IF(V740="Interdit",0,VLOOKUP(H740,'CODE H VS CODE ICPE'!$A$2:$E$80,5,FALSE)))</f>
        <v>99999.99</v>
      </c>
      <c r="AL740" s="21">
        <f>IF(W740="",0,IF(W740="Interdit",0,VLOOKUP(I740,'CODE H VS CODE ICPE'!$A$2:$E$80,5,FALSE)))</f>
        <v>0</v>
      </c>
      <c r="AM740" s="21">
        <f>IF(X740="",0,IF(X740="Interdit",0,VLOOKUP(J740,'CODE H VS CODE ICPE'!$A$2:$E$80,5,FALSE)))</f>
        <v>0</v>
      </c>
      <c r="AN740" s="21">
        <f>IF(Y740="",0,IF(Y740="Interdit",0,VLOOKUP(K740,'CODE H VS CODE ICPE'!$A$2:$E$80,5,FALSE)))</f>
        <v>0</v>
      </c>
      <c r="AO740" s="21">
        <f>IF(Z740="",0,IF(Z740="Interdit",0,VLOOKUP(L740,'CODE H VS CODE ICPE'!$A$2:$E$80,5,FALSE)))</f>
        <v>0</v>
      </c>
      <c r="AP740" s="21">
        <f>IF(AA740="",0,IF(AA740="Interdit",0,VLOOKUP(M740,'CODE H VS CODE ICPE'!$A$2:$E$80,5,FALSE)))</f>
        <v>0</v>
      </c>
      <c r="AQ740" s="21">
        <f>IF(AB740="",0,IF(AB740="Interdit",0,VLOOKUP(N740,'CODE H VS CODE ICPE'!$A$2:$E$80,5,FALSE)))</f>
        <v>0</v>
      </c>
      <c r="AR740" s="21">
        <f>IF(AC740="",0,IF(AC740="Interdit",0,VLOOKUP(O740,'CODE H VS CODE ICPE'!$A$2:$E$80,5,FALSE)))</f>
        <v>0</v>
      </c>
      <c r="AS740" s="21">
        <f>IF(AD740="",0,IF(AD740="Interdit",0,VLOOKUP(P740,'CODE H VS CODE ICPE'!$A$2:$E$80,5,FALSE)))</f>
        <v>0</v>
      </c>
      <c r="AT740" s="21">
        <f>IF(AE740="",0,IF(AE740="Interdit",0,VLOOKUP(Q740,'CODE H VS CODE ICPE'!$A$2:$E$80,5,FALSE)))</f>
        <v>0</v>
      </c>
      <c r="AU740" s="21">
        <f>IF(AF740="",0,IF(AF740="Interdit",0,VLOOKUP(R740,'CODE H VS CODE ICPE'!$A$2:$E$80,5,FALSE)))</f>
        <v>0</v>
      </c>
      <c r="AV740" s="21">
        <f>IF(AG740="",0,IF(AG740="Interdit",0,VLOOKUP(S740,'CODE H VS CODE ICPE'!$A$2:$E$80,5,FALSE)))</f>
        <v>0</v>
      </c>
      <c r="AW740" s="20" t="str">
        <f t="shared" si="137"/>
        <v>$AJ$2</v>
      </c>
      <c r="AX740" s="26">
        <f t="shared" si="138"/>
        <v>99999.99</v>
      </c>
      <c r="AY740" s="20" t="str">
        <f t="shared" si="139"/>
        <v>H319</v>
      </c>
      <c r="AZ740" s="20">
        <f>IF(AY740="","",IF(AY740=0,"",VLOOKUP(AY740,'CODE H VS CODE ICPE'!$A$1:$E$80,3,FALSE)))</f>
        <v>4511</v>
      </c>
    </row>
    <row r="741" spans="1:52" ht="28.9" customHeight="1">
      <c r="A741" s="23">
        <v>1757</v>
      </c>
      <c r="B741" s="24" t="s">
        <v>1811</v>
      </c>
      <c r="C741" s="25" t="s">
        <v>499</v>
      </c>
      <c r="D741" s="24" t="s">
        <v>506</v>
      </c>
      <c r="E741" s="24" t="s">
        <v>1812</v>
      </c>
      <c r="F741" s="20" t="s">
        <v>98</v>
      </c>
      <c r="G741" s="20" t="s">
        <v>104</v>
      </c>
      <c r="H741" s="20" t="s">
        <v>114</v>
      </c>
      <c r="I741" s="20"/>
      <c r="J741" s="20"/>
      <c r="K741" s="20"/>
      <c r="L741" s="20"/>
      <c r="M741" s="20"/>
      <c r="N741" s="20"/>
      <c r="O741" s="20"/>
      <c r="P741" s="20"/>
      <c r="Q741" s="20"/>
      <c r="R741" s="20"/>
      <c r="S741" s="20"/>
      <c r="T741" s="20" t="str">
        <f>IFERROR(VLOOKUP(F741,'CODE H VS CODE ICPE'!$A$2:$D$80,4,FALSE),"")</f>
        <v>Demande d'autorisation</v>
      </c>
      <c r="U741" s="20" t="str">
        <f>IFERROR(VLOOKUP(G741,'CODE H VS CODE ICPE'!$A$2:$D$80,4,FALSE),"")</f>
        <v>Autorisé</v>
      </c>
      <c r="V741" s="20" t="str">
        <f>IFERROR(VLOOKUP(H741,'CODE H VS CODE ICPE'!$A$2:$D$80,4,FALSE),"")</f>
        <v>Autorisé</v>
      </c>
      <c r="W741" s="20" t="str">
        <f>IFERROR(VLOOKUP(I741,'CODE H VS CODE ICPE'!$A$2:$D$80,4,FALSE),"")</f>
        <v/>
      </c>
      <c r="X741" s="20" t="str">
        <f>IFERROR(VLOOKUP(J741,'CODE H VS CODE ICPE'!$A$2:$D$80,4,FALSE),"")</f>
        <v/>
      </c>
      <c r="Y741" s="20" t="str">
        <f>IFERROR(VLOOKUP(K741,'CODE H VS CODE ICPE'!$A$2:$D$80,4,FALSE),"")</f>
        <v/>
      </c>
      <c r="Z741" s="20" t="str">
        <f>IFERROR(VLOOKUP(L741,'CODE H VS CODE ICPE'!$A$2:$D$80,4,FALSE),"")</f>
        <v/>
      </c>
      <c r="AA741" s="20" t="str">
        <f>IFERROR(VLOOKUP(M741,'CODE H VS CODE ICPE'!$A$2:$D$80,4,FALSE),"")</f>
        <v/>
      </c>
      <c r="AB741" s="20" t="str">
        <f>IFERROR(VLOOKUP(N741,'CODE H VS CODE ICPE'!$A$2:$D$80,4,FALSE),"")</f>
        <v/>
      </c>
      <c r="AC741" s="20" t="str">
        <f>IFERROR(VLOOKUP(O741,'CODE H VS CODE ICPE'!$A$2:$D$80,4,FALSE),"")</f>
        <v/>
      </c>
      <c r="AD741" s="20" t="str">
        <f>IFERROR(VLOOKUP(P741,'CODE H VS CODE ICPE'!$A$2:$D$80,4,FALSE),"")</f>
        <v/>
      </c>
      <c r="AE741" s="20" t="str">
        <f>IFERROR(VLOOKUP(Q741,'CODE H VS CODE ICPE'!$A$2:$D$80,4,FALSE),"")</f>
        <v/>
      </c>
      <c r="AF741" s="20" t="str">
        <f>IFERROR(VLOOKUP(R741,'CODE H VS CODE ICPE'!$A$2:$D$80,4,FALSE),"")</f>
        <v/>
      </c>
      <c r="AG741" s="20" t="str">
        <f>IFERROR(VLOOKUP(S741,'CODE H VS CODE ICPE'!$A$2:$D$80,4,FALSE),"")</f>
        <v/>
      </c>
      <c r="AH741" s="47" t="str">
        <f t="shared" si="140"/>
        <v>Accepted</v>
      </c>
      <c r="AI741" s="21">
        <f>IF(T741="",0,IF(T741="Interdit",0,VLOOKUP(F741,'CODE H VS CODE ICPE'!$A$2:$E$80,5,FALSE)))</f>
        <v>19999.990000000002</v>
      </c>
      <c r="AJ741" s="21">
        <f>IF(U741="",0,IF(U741="Interdit",0,VLOOKUP(G741,'CODE H VS CODE ICPE'!$A$2:$E$80,5,FALSE)))</f>
        <v>99999.99</v>
      </c>
      <c r="AK741" s="21">
        <f>IF(V741="",0,IF(V741="Interdit",0,VLOOKUP(H741,'CODE H VS CODE ICPE'!$A$2:$E$80,5,FALSE)))</f>
        <v>99999.99</v>
      </c>
      <c r="AL741" s="21">
        <f>IF(W741="",0,IF(W741="Interdit",0,VLOOKUP(I741,'CODE H VS CODE ICPE'!$A$2:$E$80,5,FALSE)))</f>
        <v>0</v>
      </c>
      <c r="AM741" s="21">
        <f>IF(X741="",0,IF(X741="Interdit",0,VLOOKUP(J741,'CODE H VS CODE ICPE'!$A$2:$E$80,5,FALSE)))</f>
        <v>0</v>
      </c>
      <c r="AN741" s="21">
        <f>IF(Y741="",0,IF(Y741="Interdit",0,VLOOKUP(K741,'CODE H VS CODE ICPE'!$A$2:$E$80,5,FALSE)))</f>
        <v>0</v>
      </c>
      <c r="AO741" s="21">
        <f>IF(Z741="",0,IF(Z741="Interdit",0,VLOOKUP(L741,'CODE H VS CODE ICPE'!$A$2:$E$80,5,FALSE)))</f>
        <v>0</v>
      </c>
      <c r="AP741" s="21">
        <f>IF(AA741="",0,IF(AA741="Interdit",0,VLOOKUP(M741,'CODE H VS CODE ICPE'!$A$2:$E$80,5,FALSE)))</f>
        <v>0</v>
      </c>
      <c r="AQ741" s="21">
        <f>IF(AB741="",0,IF(AB741="Interdit",0,VLOOKUP(N741,'CODE H VS CODE ICPE'!$A$2:$E$80,5,FALSE)))</f>
        <v>0</v>
      </c>
      <c r="AR741" s="21">
        <f>IF(AC741="",0,IF(AC741="Interdit",0,VLOOKUP(O741,'CODE H VS CODE ICPE'!$A$2:$E$80,5,FALSE)))</f>
        <v>0</v>
      </c>
      <c r="AS741" s="21">
        <f>IF(AD741="",0,IF(AD741="Interdit",0,VLOOKUP(P741,'CODE H VS CODE ICPE'!$A$2:$E$80,5,FALSE)))</f>
        <v>0</v>
      </c>
      <c r="AT741" s="21">
        <f>IF(AE741="",0,IF(AE741="Interdit",0,VLOOKUP(Q741,'CODE H VS CODE ICPE'!$A$2:$E$80,5,FALSE)))</f>
        <v>0</v>
      </c>
      <c r="AU741" s="21">
        <f>IF(AF741="",0,IF(AF741="Interdit",0,VLOOKUP(R741,'CODE H VS CODE ICPE'!$A$2:$E$80,5,FALSE)))</f>
        <v>0</v>
      </c>
      <c r="AV741" s="21">
        <f>IF(AG741="",0,IF(AG741="Interdit",0,VLOOKUP(S741,'CODE H VS CODE ICPE'!$A$2:$E$80,5,FALSE)))</f>
        <v>0</v>
      </c>
      <c r="AW741" s="20" t="str">
        <f t="shared" si="137"/>
        <v>$AJ$2</v>
      </c>
      <c r="AX741" s="26">
        <f t="shared" si="138"/>
        <v>99999.99</v>
      </c>
      <c r="AY741" s="20" t="str">
        <f t="shared" si="139"/>
        <v>H319</v>
      </c>
      <c r="AZ741" s="20">
        <f>IF(AY741="","",IF(AY741=0,"",VLOOKUP(AY741,'CODE H VS CODE ICPE'!$A$1:$E$80,3,FALSE)))</f>
        <v>4511</v>
      </c>
    </row>
    <row r="742" spans="1:52" ht="28.9" customHeight="1">
      <c r="A742" s="23">
        <v>1793</v>
      </c>
      <c r="B742" s="24" t="s">
        <v>1813</v>
      </c>
      <c r="C742" s="25" t="s">
        <v>499</v>
      </c>
      <c r="D742" s="24" t="s">
        <v>506</v>
      </c>
      <c r="E742" s="24" t="s">
        <v>1814</v>
      </c>
      <c r="F742" s="20" t="s">
        <v>86</v>
      </c>
      <c r="G742" s="20" t="s">
        <v>98</v>
      </c>
      <c r="H742" s="20" t="s">
        <v>102</v>
      </c>
      <c r="I742" s="20"/>
      <c r="J742" s="20"/>
      <c r="K742" s="20"/>
      <c r="L742" s="20"/>
      <c r="M742" s="20"/>
      <c r="N742" s="20"/>
      <c r="O742" s="20"/>
      <c r="P742" s="20"/>
      <c r="Q742" s="20"/>
      <c r="R742" s="20"/>
      <c r="S742" s="20"/>
      <c r="T742" s="20" t="str">
        <f>IFERROR(VLOOKUP(F742,'CODE H VS CODE ICPE'!$A$2:$D$80,4,FALSE),"")</f>
        <v>Autorisé</v>
      </c>
      <c r="U742" s="20" t="str">
        <f>IFERROR(VLOOKUP(G742,'CODE H VS CODE ICPE'!$A$2:$D$80,4,FALSE),"")</f>
        <v>Demande d'autorisation</v>
      </c>
      <c r="V742" s="20" t="str">
        <f>IFERROR(VLOOKUP(H742,'CODE H VS CODE ICPE'!$A$2:$D$80,4,FALSE),"")</f>
        <v>Demande d'autorisation</v>
      </c>
      <c r="W742" s="20" t="str">
        <f>IFERROR(VLOOKUP(I742,'CODE H VS CODE ICPE'!$A$2:$D$80,4,FALSE),"")</f>
        <v/>
      </c>
      <c r="X742" s="20" t="str">
        <f>IFERROR(VLOOKUP(J742,'CODE H VS CODE ICPE'!$A$2:$D$80,4,FALSE),"")</f>
        <v/>
      </c>
      <c r="Y742" s="20" t="str">
        <f>IFERROR(VLOOKUP(K742,'CODE H VS CODE ICPE'!$A$2:$D$80,4,FALSE),"")</f>
        <v/>
      </c>
      <c r="Z742" s="20" t="str">
        <f>IFERROR(VLOOKUP(L742,'CODE H VS CODE ICPE'!$A$2:$D$80,4,FALSE),"")</f>
        <v/>
      </c>
      <c r="AA742" s="20" t="str">
        <f>IFERROR(VLOOKUP(M742,'CODE H VS CODE ICPE'!$A$2:$D$80,4,FALSE),"")</f>
        <v/>
      </c>
      <c r="AB742" s="20" t="str">
        <f>IFERROR(VLOOKUP(N742,'CODE H VS CODE ICPE'!$A$2:$D$80,4,FALSE),"")</f>
        <v/>
      </c>
      <c r="AC742" s="20" t="str">
        <f>IFERROR(VLOOKUP(O742,'CODE H VS CODE ICPE'!$A$2:$D$80,4,FALSE),"")</f>
        <v/>
      </c>
      <c r="AD742" s="20" t="str">
        <f>IFERROR(VLOOKUP(P742,'CODE H VS CODE ICPE'!$A$2:$D$80,4,FALSE),"")</f>
        <v/>
      </c>
      <c r="AE742" s="20" t="str">
        <f>IFERROR(VLOOKUP(Q742,'CODE H VS CODE ICPE'!$A$2:$D$80,4,FALSE),"")</f>
        <v/>
      </c>
      <c r="AF742" s="20" t="str">
        <f>IFERROR(VLOOKUP(R742,'CODE H VS CODE ICPE'!$A$2:$D$80,4,FALSE),"")</f>
        <v/>
      </c>
      <c r="AG742" s="20" t="str">
        <f>IFERROR(VLOOKUP(S742,'CODE H VS CODE ICPE'!$A$2:$D$80,4,FALSE),"")</f>
        <v/>
      </c>
      <c r="AH742" s="47" t="str">
        <f t="shared" si="140"/>
        <v>Accepted</v>
      </c>
      <c r="AI742" s="21">
        <f>IF(T742="",0,IF(T742="Interdit",0,VLOOKUP(F742,'CODE H VS CODE ICPE'!$A$2:$E$80,5,FALSE)))</f>
        <v>99999.99</v>
      </c>
      <c r="AJ742" s="21">
        <f>IF(U742="",0,IF(U742="Interdit",0,VLOOKUP(G742,'CODE H VS CODE ICPE'!$A$2:$E$80,5,FALSE)))</f>
        <v>19999.990000000002</v>
      </c>
      <c r="AK742" s="21">
        <f>IF(V742="",0,IF(V742="Interdit",0,VLOOKUP(H742,'CODE H VS CODE ICPE'!$A$2:$E$80,5,FALSE)))</f>
        <v>19999.990000000002</v>
      </c>
      <c r="AL742" s="21">
        <f>IF(W742="",0,IF(W742="Interdit",0,VLOOKUP(I742,'CODE H VS CODE ICPE'!$A$2:$E$80,5,FALSE)))</f>
        <v>0</v>
      </c>
      <c r="AM742" s="21">
        <f>IF(X742="",0,IF(X742="Interdit",0,VLOOKUP(J742,'CODE H VS CODE ICPE'!$A$2:$E$80,5,FALSE)))</f>
        <v>0</v>
      </c>
      <c r="AN742" s="21">
        <f>IF(Y742="",0,IF(Y742="Interdit",0,VLOOKUP(K742,'CODE H VS CODE ICPE'!$A$2:$E$80,5,FALSE)))</f>
        <v>0</v>
      </c>
      <c r="AO742" s="21">
        <f>IF(Z742="",0,IF(Z742="Interdit",0,VLOOKUP(L742,'CODE H VS CODE ICPE'!$A$2:$E$80,5,FALSE)))</f>
        <v>0</v>
      </c>
      <c r="AP742" s="21">
        <f>IF(AA742="",0,IF(AA742="Interdit",0,VLOOKUP(M742,'CODE H VS CODE ICPE'!$A$2:$E$80,5,FALSE)))</f>
        <v>0</v>
      </c>
      <c r="AQ742" s="21">
        <f>IF(AB742="",0,IF(AB742="Interdit",0,VLOOKUP(N742,'CODE H VS CODE ICPE'!$A$2:$E$80,5,FALSE)))</f>
        <v>0</v>
      </c>
      <c r="AR742" s="21">
        <f>IF(AC742="",0,IF(AC742="Interdit",0,VLOOKUP(O742,'CODE H VS CODE ICPE'!$A$2:$E$80,5,FALSE)))</f>
        <v>0</v>
      </c>
      <c r="AS742" s="21">
        <f>IF(AD742="",0,IF(AD742="Interdit",0,VLOOKUP(P742,'CODE H VS CODE ICPE'!$A$2:$E$80,5,FALSE)))</f>
        <v>0</v>
      </c>
      <c r="AT742" s="21">
        <f>IF(AE742="",0,IF(AE742="Interdit",0,VLOOKUP(Q742,'CODE H VS CODE ICPE'!$A$2:$E$80,5,FALSE)))</f>
        <v>0</v>
      </c>
      <c r="AU742" s="21">
        <f>IF(AF742="",0,IF(AF742="Interdit",0,VLOOKUP(R742,'CODE H VS CODE ICPE'!$A$2:$E$80,5,FALSE)))</f>
        <v>0</v>
      </c>
      <c r="AV742" s="21">
        <f>IF(AG742="",0,IF(AG742="Interdit",0,VLOOKUP(S742,'CODE H VS CODE ICPE'!$A$2:$E$80,5,FALSE)))</f>
        <v>0</v>
      </c>
      <c r="AW742" s="20" t="str">
        <f t="shared" si="137"/>
        <v>$AI$2</v>
      </c>
      <c r="AX742" s="26">
        <f t="shared" si="138"/>
        <v>99999.99</v>
      </c>
      <c r="AY742" s="20" t="str">
        <f t="shared" si="139"/>
        <v>H302</v>
      </c>
      <c r="AZ742" s="20">
        <f>IF(AY742="","",IF(AY742=0,"",VLOOKUP(AY742,'CODE H VS CODE ICPE'!$A$1:$E$80,3,FALSE)))</f>
        <v>4511</v>
      </c>
    </row>
    <row r="743" spans="1:52" ht="28.9" customHeight="1">
      <c r="A743" s="23">
        <v>1802</v>
      </c>
      <c r="B743" s="24" t="s">
        <v>1815</v>
      </c>
      <c r="C743" s="25" t="s">
        <v>499</v>
      </c>
      <c r="D743" s="24" t="s">
        <v>500</v>
      </c>
      <c r="E743" s="24" t="s">
        <v>1816</v>
      </c>
      <c r="F743" s="20" t="s">
        <v>72</v>
      </c>
      <c r="G743" s="20" t="s">
        <v>96</v>
      </c>
      <c r="H743" s="20"/>
      <c r="I743" s="20"/>
      <c r="J743" s="20"/>
      <c r="K743" s="20"/>
      <c r="L743" s="20"/>
      <c r="M743" s="20"/>
      <c r="N743" s="20"/>
      <c r="O743" s="20"/>
      <c r="P743" s="20"/>
      <c r="Q743" s="20"/>
      <c r="R743" s="20"/>
      <c r="S743" s="20"/>
      <c r="T743" s="20" t="str">
        <f>IFERROR(VLOOKUP(F743,'CODE H VS CODE ICPE'!$A$2:$D$80,4,FALSE),"")</f>
        <v>Demande d'autorisation</v>
      </c>
      <c r="U743" s="20" t="str">
        <f>IFERROR(VLOOKUP(G743,'CODE H VS CODE ICPE'!$A$2:$D$80,4,FALSE),"")</f>
        <v>Autorisé</v>
      </c>
      <c r="V743" s="20" t="str">
        <f>IFERROR(VLOOKUP(H743,'CODE H VS CODE ICPE'!$A$2:$D$80,4,FALSE),"")</f>
        <v/>
      </c>
      <c r="W743" s="20" t="str">
        <f>IFERROR(VLOOKUP(I743,'CODE H VS CODE ICPE'!$A$2:$D$80,4,FALSE),"")</f>
        <v/>
      </c>
      <c r="X743" s="20" t="str">
        <f>IFERROR(VLOOKUP(J743,'CODE H VS CODE ICPE'!$A$2:$D$80,4,FALSE),"")</f>
        <v/>
      </c>
      <c r="Y743" s="20" t="str">
        <f>IFERROR(VLOOKUP(K743,'CODE H VS CODE ICPE'!$A$2:$D$80,4,FALSE),"")</f>
        <v/>
      </c>
      <c r="Z743" s="20" t="str">
        <f>IFERROR(VLOOKUP(L743,'CODE H VS CODE ICPE'!$A$2:$D$80,4,FALSE),"")</f>
        <v/>
      </c>
      <c r="AA743" s="20" t="str">
        <f>IFERROR(VLOOKUP(M743,'CODE H VS CODE ICPE'!$A$2:$D$80,4,FALSE),"")</f>
        <v/>
      </c>
      <c r="AB743" s="20" t="str">
        <f>IFERROR(VLOOKUP(N743,'CODE H VS CODE ICPE'!$A$2:$D$80,4,FALSE),"")</f>
        <v/>
      </c>
      <c r="AC743" s="20" t="str">
        <f>IFERROR(VLOOKUP(O743,'CODE H VS CODE ICPE'!$A$2:$D$80,4,FALSE),"")</f>
        <v/>
      </c>
      <c r="AD743" s="20" t="str">
        <f>IFERROR(VLOOKUP(P743,'CODE H VS CODE ICPE'!$A$2:$D$80,4,FALSE),"")</f>
        <v/>
      </c>
      <c r="AE743" s="20" t="str">
        <f>IFERROR(VLOOKUP(Q743,'CODE H VS CODE ICPE'!$A$2:$D$80,4,FALSE),"")</f>
        <v/>
      </c>
      <c r="AF743" s="20" t="str">
        <f>IFERROR(VLOOKUP(R743,'CODE H VS CODE ICPE'!$A$2:$D$80,4,FALSE),"")</f>
        <v/>
      </c>
      <c r="AG743" s="20" t="str">
        <f>IFERROR(VLOOKUP(S743,'CODE H VS CODE ICPE'!$A$2:$D$80,4,FALSE),"")</f>
        <v/>
      </c>
      <c r="AH743" s="47" t="str">
        <f t="shared" si="140"/>
        <v>Accepted</v>
      </c>
      <c r="AI743" s="21">
        <f>IF(T743="",0,IF(T743="Interdit",0,VLOOKUP(F743,'CODE H VS CODE ICPE'!$A$2:$E$80,5,FALSE)))</f>
        <v>1999.99</v>
      </c>
      <c r="AJ743" s="21">
        <f>IF(U743="",0,IF(U743="Interdit",0,VLOOKUP(G743,'CODE H VS CODE ICPE'!$A$2:$E$80,5,FALSE)))</f>
        <v>149999.99</v>
      </c>
      <c r="AK743" s="21">
        <f>IF(V743="",0,IF(V743="Interdit",0,VLOOKUP(H743,'CODE H VS CODE ICPE'!$A$2:$E$80,5,FALSE)))</f>
        <v>0</v>
      </c>
      <c r="AL743" s="21">
        <f>IF(W743="",0,IF(W743="Interdit",0,VLOOKUP(I743,'CODE H VS CODE ICPE'!$A$2:$E$80,5,FALSE)))</f>
        <v>0</v>
      </c>
      <c r="AM743" s="21">
        <f>IF(X743="",0,IF(X743="Interdit",0,VLOOKUP(J743,'CODE H VS CODE ICPE'!$A$2:$E$80,5,FALSE)))</f>
        <v>0</v>
      </c>
      <c r="AN743" s="21">
        <f>IF(Y743="",0,IF(Y743="Interdit",0,VLOOKUP(K743,'CODE H VS CODE ICPE'!$A$2:$E$80,5,FALSE)))</f>
        <v>0</v>
      </c>
      <c r="AO743" s="21">
        <f>IF(Z743="",0,IF(Z743="Interdit",0,VLOOKUP(L743,'CODE H VS CODE ICPE'!$A$2:$E$80,5,FALSE)))</f>
        <v>0</v>
      </c>
      <c r="AP743" s="21">
        <f>IF(AA743="",0,IF(AA743="Interdit",0,VLOOKUP(M743,'CODE H VS CODE ICPE'!$A$2:$E$80,5,FALSE)))</f>
        <v>0</v>
      </c>
      <c r="AQ743" s="21">
        <f>IF(AB743="",0,IF(AB743="Interdit",0,VLOOKUP(N743,'CODE H VS CODE ICPE'!$A$2:$E$80,5,FALSE)))</f>
        <v>0</v>
      </c>
      <c r="AR743" s="21">
        <f>IF(AC743="",0,IF(AC743="Interdit",0,VLOOKUP(O743,'CODE H VS CODE ICPE'!$A$2:$E$80,5,FALSE)))</f>
        <v>0</v>
      </c>
      <c r="AS743" s="21">
        <f>IF(AD743="",0,IF(AD743="Interdit",0,VLOOKUP(P743,'CODE H VS CODE ICPE'!$A$2:$E$80,5,FALSE)))</f>
        <v>0</v>
      </c>
      <c r="AT743" s="21">
        <f>IF(AE743="",0,IF(AE743="Interdit",0,VLOOKUP(Q743,'CODE H VS CODE ICPE'!$A$2:$E$80,5,FALSE)))</f>
        <v>0</v>
      </c>
      <c r="AU743" s="21">
        <f>IF(AF743="",0,IF(AF743="Interdit",0,VLOOKUP(R743,'CODE H VS CODE ICPE'!$A$2:$E$80,5,FALSE)))</f>
        <v>0</v>
      </c>
      <c r="AV743" s="21">
        <f>IF(AG743="",0,IF(AG743="Interdit",0,VLOOKUP(S743,'CODE H VS CODE ICPE'!$A$2:$E$80,5,FALSE)))</f>
        <v>0</v>
      </c>
      <c r="AW743" s="20" t="str">
        <f t="shared" si="137"/>
        <v>$AJ$2</v>
      </c>
      <c r="AX743" s="26">
        <f t="shared" si="138"/>
        <v>149999.99</v>
      </c>
      <c r="AY743" s="20" t="str">
        <f t="shared" si="139"/>
        <v>H314</v>
      </c>
      <c r="AZ743" s="20">
        <f>IF(AY743="","",IF(AY743=0,"",VLOOKUP(AY743,'CODE H VS CODE ICPE'!$A$1:$E$80,3,FALSE)))</f>
        <v>4320</v>
      </c>
    </row>
    <row r="744" spans="1:52" ht="28.9" customHeight="1">
      <c r="A744" s="23">
        <v>1812</v>
      </c>
      <c r="B744" s="24" t="s">
        <v>1817</v>
      </c>
      <c r="C744" s="25" t="s">
        <v>499</v>
      </c>
      <c r="D744" s="24" t="s">
        <v>1034</v>
      </c>
      <c r="E744" s="24" t="s">
        <v>1818</v>
      </c>
      <c r="F744" s="20" t="s">
        <v>84</v>
      </c>
      <c r="G744" s="20" t="s">
        <v>92</v>
      </c>
      <c r="H744" s="20" t="s">
        <v>108</v>
      </c>
      <c r="I744" s="20" t="s">
        <v>98</v>
      </c>
      <c r="J744" s="20" t="s">
        <v>104</v>
      </c>
      <c r="K744" s="20"/>
      <c r="L744" s="20"/>
      <c r="M744" s="20"/>
      <c r="N744" s="20"/>
      <c r="O744" s="20"/>
      <c r="P744" s="20"/>
      <c r="Q744" s="20"/>
      <c r="R744" s="20"/>
      <c r="S744" s="20"/>
      <c r="T744" s="20" t="str">
        <f>IFERROR(VLOOKUP(F744,'CODE H VS CODE ICPE'!$A$2:$D$80,4,FALSE),"")</f>
        <v>Autorisé</v>
      </c>
      <c r="U744" s="20" t="str">
        <f>IFERROR(VLOOKUP(G744,'CODE H VS CODE ICPE'!$A$2:$D$80,4,FALSE),"")</f>
        <v>Demande d'autorisation</v>
      </c>
      <c r="V744" s="20" t="str">
        <f>IFERROR(VLOOKUP(H744,'CODE H VS CODE ICPE'!$A$2:$D$80,4,FALSE),"")</f>
        <v>Autorisé</v>
      </c>
      <c r="W744" s="20" t="str">
        <f>IFERROR(VLOOKUP(I744,'CODE H VS CODE ICPE'!$A$2:$D$80,4,FALSE),"")</f>
        <v>Demande d'autorisation</v>
      </c>
      <c r="X744" s="20" t="str">
        <f>IFERROR(VLOOKUP(J744,'CODE H VS CODE ICPE'!$A$2:$D$80,4,FALSE),"")</f>
        <v>Autorisé</v>
      </c>
      <c r="Y744" s="20" t="str">
        <f>IFERROR(VLOOKUP(K744,'CODE H VS CODE ICPE'!$A$2:$D$80,4,FALSE),"")</f>
        <v/>
      </c>
      <c r="Z744" s="20" t="str">
        <f>IFERROR(VLOOKUP(L744,'CODE H VS CODE ICPE'!$A$2:$D$80,4,FALSE),"")</f>
        <v/>
      </c>
      <c r="AA744" s="20" t="str">
        <f>IFERROR(VLOOKUP(M744,'CODE H VS CODE ICPE'!$A$2:$D$80,4,FALSE),"")</f>
        <v/>
      </c>
      <c r="AB744" s="20" t="str">
        <f>IFERROR(VLOOKUP(N744,'CODE H VS CODE ICPE'!$A$2:$D$80,4,FALSE),"")</f>
        <v/>
      </c>
      <c r="AC744" s="20" t="str">
        <f>IFERROR(VLOOKUP(O744,'CODE H VS CODE ICPE'!$A$2:$D$80,4,FALSE),"")</f>
        <v/>
      </c>
      <c r="AD744" s="20" t="str">
        <f>IFERROR(VLOOKUP(P744,'CODE H VS CODE ICPE'!$A$2:$D$80,4,FALSE),"")</f>
        <v/>
      </c>
      <c r="AE744" s="20" t="str">
        <f>IFERROR(VLOOKUP(Q744,'CODE H VS CODE ICPE'!$A$2:$D$80,4,FALSE),"")</f>
        <v/>
      </c>
      <c r="AF744" s="20" t="str">
        <f>IFERROR(VLOOKUP(R744,'CODE H VS CODE ICPE'!$A$2:$D$80,4,FALSE),"")</f>
        <v/>
      </c>
      <c r="AG744" s="20" t="str">
        <f>IFERROR(VLOOKUP(S744,'CODE H VS CODE ICPE'!$A$2:$D$80,4,FALSE),"")</f>
        <v/>
      </c>
      <c r="AH744" s="47" t="str">
        <f t="shared" si="140"/>
        <v>Accepted</v>
      </c>
      <c r="AI744" s="21">
        <f>IF(T744="",0,IF(T744="Interdit",0,VLOOKUP(F744,'CODE H VS CODE ICPE'!$A$2:$E$80,5,FALSE)))</f>
        <v>99999.99</v>
      </c>
      <c r="AJ744" s="21">
        <f>IF(U744="",0,IF(U744="Interdit",0,VLOOKUP(G744,'CODE H VS CODE ICPE'!$A$2:$E$80,5,FALSE)))</f>
        <v>199.99</v>
      </c>
      <c r="AK744" s="21">
        <f>IF(V744="",0,IF(V744="Interdit",0,VLOOKUP(H744,'CODE H VS CODE ICPE'!$A$2:$E$80,5,FALSE)))</f>
        <v>99999.99</v>
      </c>
      <c r="AL744" s="21">
        <f>IF(W744="",0,IF(W744="Interdit",0,VLOOKUP(I744,'CODE H VS CODE ICPE'!$A$2:$E$80,5,FALSE)))</f>
        <v>19999.990000000002</v>
      </c>
      <c r="AM744" s="21">
        <f>IF(X744="",0,IF(X744="Interdit",0,VLOOKUP(J744,'CODE H VS CODE ICPE'!$A$2:$E$80,5,FALSE)))</f>
        <v>99999.99</v>
      </c>
      <c r="AN744" s="21">
        <f>IF(Y744="",0,IF(Y744="Interdit",0,VLOOKUP(K744,'CODE H VS CODE ICPE'!$A$2:$E$80,5,FALSE)))</f>
        <v>0</v>
      </c>
      <c r="AO744" s="21">
        <f>IF(Z744="",0,IF(Z744="Interdit",0,VLOOKUP(L744,'CODE H VS CODE ICPE'!$A$2:$E$80,5,FALSE)))</f>
        <v>0</v>
      </c>
      <c r="AP744" s="21">
        <f>IF(AA744="",0,IF(AA744="Interdit",0,VLOOKUP(M744,'CODE H VS CODE ICPE'!$A$2:$E$80,5,FALSE)))</f>
        <v>0</v>
      </c>
      <c r="AQ744" s="21">
        <f>IF(AB744="",0,IF(AB744="Interdit",0,VLOOKUP(N744,'CODE H VS CODE ICPE'!$A$2:$E$80,5,FALSE)))</f>
        <v>0</v>
      </c>
      <c r="AR744" s="21">
        <f>IF(AC744="",0,IF(AC744="Interdit",0,VLOOKUP(O744,'CODE H VS CODE ICPE'!$A$2:$E$80,5,FALSE)))</f>
        <v>0</v>
      </c>
      <c r="AS744" s="21">
        <f>IF(AD744="",0,IF(AD744="Interdit",0,VLOOKUP(P744,'CODE H VS CODE ICPE'!$A$2:$E$80,5,FALSE)))</f>
        <v>0</v>
      </c>
      <c r="AT744" s="21">
        <f>IF(AE744="",0,IF(AE744="Interdit",0,VLOOKUP(Q744,'CODE H VS CODE ICPE'!$A$2:$E$80,5,FALSE)))</f>
        <v>0</v>
      </c>
      <c r="AU744" s="21">
        <f>IF(AF744="",0,IF(AF744="Interdit",0,VLOOKUP(R744,'CODE H VS CODE ICPE'!$A$2:$E$80,5,FALSE)))</f>
        <v>0</v>
      </c>
      <c r="AV744" s="21">
        <f>IF(AG744="",0,IF(AG744="Interdit",0,VLOOKUP(S744,'CODE H VS CODE ICPE'!$A$2:$E$80,5,FALSE)))</f>
        <v>0</v>
      </c>
      <c r="AW744" s="20" t="str">
        <f t="shared" si="137"/>
        <v>$AI$2</v>
      </c>
      <c r="AX744" s="26">
        <f t="shared" si="138"/>
        <v>99999.99</v>
      </c>
      <c r="AY744" s="20" t="str">
        <f t="shared" si="139"/>
        <v>H301</v>
      </c>
      <c r="AZ744" s="20">
        <f>IF(AY744="","",IF(AY744=0,"",VLOOKUP(AY744,'CODE H VS CODE ICPE'!$A$1:$E$80,3,FALSE)))</f>
        <v>4511</v>
      </c>
    </row>
    <row r="745" spans="1:52" ht="28.9" customHeight="1">
      <c r="A745" s="23">
        <v>1825</v>
      </c>
      <c r="B745" s="24" t="s">
        <v>1819</v>
      </c>
      <c r="C745" s="25" t="s">
        <v>499</v>
      </c>
      <c r="D745" s="24" t="s">
        <v>591</v>
      </c>
      <c r="E745" s="24" t="s">
        <v>1820</v>
      </c>
      <c r="F745" s="20" t="s">
        <v>66</v>
      </c>
      <c r="G745" s="20" t="s">
        <v>96</v>
      </c>
      <c r="H745" s="20"/>
      <c r="I745" s="20"/>
      <c r="J745" s="20"/>
      <c r="K745" s="20"/>
      <c r="L745" s="20"/>
      <c r="M745" s="20"/>
      <c r="N745" s="20"/>
      <c r="O745" s="20"/>
      <c r="P745" s="20"/>
      <c r="Q745" s="20"/>
      <c r="R745" s="20"/>
      <c r="S745" s="20"/>
      <c r="T745" s="20" t="str">
        <f>IFERROR(VLOOKUP(F745,'CODE H VS CODE ICPE'!$A$2:$D$80,4,FALSE),"")</f>
        <v>Demande d'autorisation</v>
      </c>
      <c r="U745" s="20" t="str">
        <f>IFERROR(VLOOKUP(G745,'CODE H VS CODE ICPE'!$A$2:$D$80,4,FALSE),"")</f>
        <v>Autorisé</v>
      </c>
      <c r="V745" s="20" t="str">
        <f>IFERROR(VLOOKUP(H745,'CODE H VS CODE ICPE'!$A$2:$D$80,4,FALSE),"")</f>
        <v/>
      </c>
      <c r="W745" s="20" t="str">
        <f>IFERROR(VLOOKUP(I745,'CODE H VS CODE ICPE'!$A$2:$D$80,4,FALSE),"")</f>
        <v/>
      </c>
      <c r="X745" s="20" t="str">
        <f>IFERROR(VLOOKUP(J745,'CODE H VS CODE ICPE'!$A$2:$D$80,4,FALSE),"")</f>
        <v/>
      </c>
      <c r="Y745" s="20" t="str">
        <f>IFERROR(VLOOKUP(K745,'CODE H VS CODE ICPE'!$A$2:$D$80,4,FALSE),"")</f>
        <v/>
      </c>
      <c r="Z745" s="20" t="str">
        <f>IFERROR(VLOOKUP(L745,'CODE H VS CODE ICPE'!$A$2:$D$80,4,FALSE),"")</f>
        <v/>
      </c>
      <c r="AA745" s="20" t="str">
        <f>IFERROR(VLOOKUP(M745,'CODE H VS CODE ICPE'!$A$2:$D$80,4,FALSE),"")</f>
        <v/>
      </c>
      <c r="AB745" s="20" t="str">
        <f>IFERROR(VLOOKUP(N745,'CODE H VS CODE ICPE'!$A$2:$D$80,4,FALSE),"")</f>
        <v/>
      </c>
      <c r="AC745" s="20" t="str">
        <f>IFERROR(VLOOKUP(O745,'CODE H VS CODE ICPE'!$A$2:$D$80,4,FALSE),"")</f>
        <v/>
      </c>
      <c r="AD745" s="20" t="str">
        <f>IFERROR(VLOOKUP(P745,'CODE H VS CODE ICPE'!$A$2:$D$80,4,FALSE),"")</f>
        <v/>
      </c>
      <c r="AE745" s="20" t="str">
        <f>IFERROR(VLOOKUP(Q745,'CODE H VS CODE ICPE'!$A$2:$D$80,4,FALSE),"")</f>
        <v/>
      </c>
      <c r="AF745" s="20" t="str">
        <f>IFERROR(VLOOKUP(R745,'CODE H VS CODE ICPE'!$A$2:$D$80,4,FALSE),"")</f>
        <v/>
      </c>
      <c r="AG745" s="20" t="str">
        <f>IFERROR(VLOOKUP(S745,'CODE H VS CODE ICPE'!$A$2:$D$80,4,FALSE),"")</f>
        <v/>
      </c>
      <c r="AH745" s="47" t="str">
        <f t="shared" si="140"/>
        <v>Accepted</v>
      </c>
      <c r="AI745" s="21">
        <f>IF(T745="",0,IF(T745="Interdit",0,VLOOKUP(F745,'CODE H VS CODE ICPE'!$A$2:$E$80,5,FALSE)))</f>
        <v>9999.99</v>
      </c>
      <c r="AJ745" s="21">
        <f>IF(U745="",0,IF(U745="Interdit",0,VLOOKUP(G745,'CODE H VS CODE ICPE'!$A$2:$E$80,5,FALSE)))</f>
        <v>149999.99</v>
      </c>
      <c r="AK745" s="21">
        <f>IF(V745="",0,IF(V745="Interdit",0,VLOOKUP(H745,'CODE H VS CODE ICPE'!$A$2:$E$80,5,FALSE)))</f>
        <v>0</v>
      </c>
      <c r="AL745" s="21">
        <f>IF(W745="",0,IF(W745="Interdit",0,VLOOKUP(I745,'CODE H VS CODE ICPE'!$A$2:$E$80,5,FALSE)))</f>
        <v>0</v>
      </c>
      <c r="AM745" s="21">
        <f>IF(X745="",0,IF(X745="Interdit",0,VLOOKUP(J745,'CODE H VS CODE ICPE'!$A$2:$E$80,5,FALSE)))</f>
        <v>0</v>
      </c>
      <c r="AN745" s="21">
        <f>IF(Y745="",0,IF(Y745="Interdit",0,VLOOKUP(K745,'CODE H VS CODE ICPE'!$A$2:$E$80,5,FALSE)))</f>
        <v>0</v>
      </c>
      <c r="AO745" s="21">
        <f>IF(Z745="",0,IF(Z745="Interdit",0,VLOOKUP(L745,'CODE H VS CODE ICPE'!$A$2:$E$80,5,FALSE)))</f>
        <v>0</v>
      </c>
      <c r="AP745" s="21">
        <f>IF(AA745="",0,IF(AA745="Interdit",0,VLOOKUP(M745,'CODE H VS CODE ICPE'!$A$2:$E$80,5,FALSE)))</f>
        <v>0</v>
      </c>
      <c r="AQ745" s="21">
        <f>IF(AB745="",0,IF(AB745="Interdit",0,VLOOKUP(N745,'CODE H VS CODE ICPE'!$A$2:$E$80,5,FALSE)))</f>
        <v>0</v>
      </c>
      <c r="AR745" s="21">
        <f>IF(AC745="",0,IF(AC745="Interdit",0,VLOOKUP(O745,'CODE H VS CODE ICPE'!$A$2:$E$80,5,FALSE)))</f>
        <v>0</v>
      </c>
      <c r="AS745" s="21">
        <f>IF(AD745="",0,IF(AD745="Interdit",0,VLOOKUP(P745,'CODE H VS CODE ICPE'!$A$2:$E$80,5,FALSE)))</f>
        <v>0</v>
      </c>
      <c r="AT745" s="21">
        <f>IF(AE745="",0,IF(AE745="Interdit",0,VLOOKUP(Q745,'CODE H VS CODE ICPE'!$A$2:$E$80,5,FALSE)))</f>
        <v>0</v>
      </c>
      <c r="AU745" s="21">
        <f>IF(AF745="",0,IF(AF745="Interdit",0,VLOOKUP(R745,'CODE H VS CODE ICPE'!$A$2:$E$80,5,FALSE)))</f>
        <v>0</v>
      </c>
      <c r="AV745" s="21">
        <f>IF(AG745="",0,IF(AG745="Interdit",0,VLOOKUP(S745,'CODE H VS CODE ICPE'!$A$2:$E$80,5,FALSE)))</f>
        <v>0</v>
      </c>
      <c r="AW745" s="20" t="str">
        <f t="shared" si="137"/>
        <v>$AJ$2</v>
      </c>
      <c r="AX745" s="26">
        <f t="shared" si="138"/>
        <v>149999.99</v>
      </c>
      <c r="AY745" s="20" t="str">
        <f t="shared" si="139"/>
        <v>H314</v>
      </c>
      <c r="AZ745" s="20">
        <f>IF(AY745="","",IF(AY745=0,"",VLOOKUP(AY745,'CODE H VS CODE ICPE'!$A$1:$E$80,3,FALSE)))</f>
        <v>4320</v>
      </c>
    </row>
    <row r="746" spans="1:52" ht="28.9" customHeight="1">
      <c r="A746" s="23">
        <v>1845</v>
      </c>
      <c r="B746" s="24" t="s">
        <v>1821</v>
      </c>
      <c r="C746" s="25" t="s">
        <v>222</v>
      </c>
      <c r="D746" s="24" t="s">
        <v>630</v>
      </c>
      <c r="E746" s="24" t="s">
        <v>1822</v>
      </c>
      <c r="F746" s="20" t="s">
        <v>78</v>
      </c>
      <c r="G746" s="20"/>
      <c r="H746" s="20"/>
      <c r="I746" s="20"/>
      <c r="J746" s="20"/>
      <c r="K746" s="20"/>
      <c r="L746" s="20"/>
      <c r="M746" s="20"/>
      <c r="N746" s="20"/>
      <c r="O746" s="20"/>
      <c r="P746" s="20"/>
      <c r="Q746" s="20"/>
      <c r="R746" s="20"/>
      <c r="S746" s="20"/>
      <c r="T746" s="20" t="str">
        <f>IFERROR(VLOOKUP(F746,'CODE H VS CODE ICPE'!$A$2:$D$80,4,FALSE),"")</f>
        <v>Demande d'autorisation</v>
      </c>
      <c r="U746" s="20" t="str">
        <f>IFERROR(VLOOKUP(G746,'CODE H VS CODE ICPE'!$A$2:$D$80,4,FALSE),"")</f>
        <v/>
      </c>
      <c r="V746" s="20" t="str">
        <f>IFERROR(VLOOKUP(H746,'CODE H VS CODE ICPE'!$A$2:$D$80,4,FALSE),"")</f>
        <v/>
      </c>
      <c r="W746" s="20" t="str">
        <f>IFERROR(VLOOKUP(I746,'CODE H VS CODE ICPE'!$A$2:$D$80,4,FALSE),"")</f>
        <v/>
      </c>
      <c r="X746" s="20" t="str">
        <f>IFERROR(VLOOKUP(J746,'CODE H VS CODE ICPE'!$A$2:$D$80,4,FALSE),"")</f>
        <v/>
      </c>
      <c r="Y746" s="20" t="str">
        <f>IFERROR(VLOOKUP(K746,'CODE H VS CODE ICPE'!$A$2:$D$80,4,FALSE),"")</f>
        <v/>
      </c>
      <c r="Z746" s="20" t="str">
        <f>IFERROR(VLOOKUP(L746,'CODE H VS CODE ICPE'!$A$2:$D$80,4,FALSE),"")</f>
        <v/>
      </c>
      <c r="AA746" s="20" t="str">
        <f>IFERROR(VLOOKUP(M746,'CODE H VS CODE ICPE'!$A$2:$D$80,4,FALSE),"")</f>
        <v/>
      </c>
      <c r="AB746" s="20" t="str">
        <f>IFERROR(VLOOKUP(N746,'CODE H VS CODE ICPE'!$A$2:$D$80,4,FALSE),"")</f>
        <v/>
      </c>
      <c r="AC746" s="20" t="str">
        <f>IFERROR(VLOOKUP(O746,'CODE H VS CODE ICPE'!$A$2:$D$80,4,FALSE),"")</f>
        <v/>
      </c>
      <c r="AD746" s="20" t="str">
        <f>IFERROR(VLOOKUP(P746,'CODE H VS CODE ICPE'!$A$2:$D$80,4,FALSE),"")</f>
        <v/>
      </c>
      <c r="AE746" s="20" t="str">
        <f>IFERROR(VLOOKUP(Q746,'CODE H VS CODE ICPE'!$A$2:$D$80,4,FALSE),"")</f>
        <v/>
      </c>
      <c r="AF746" s="20" t="str">
        <f>IFERROR(VLOOKUP(R746,'CODE H VS CODE ICPE'!$A$2:$D$80,4,FALSE),"")</f>
        <v/>
      </c>
      <c r="AG746" s="20" t="str">
        <f>IFERROR(VLOOKUP(S746,'CODE H VS CODE ICPE'!$A$2:$D$80,4,FALSE),"")</f>
        <v/>
      </c>
      <c r="AH746" s="47" t="str">
        <f t="shared" si="140"/>
        <v>Accepted</v>
      </c>
      <c r="AI746" s="21">
        <f>IF(T746="",0,IF(T746="Interdit",0,VLOOKUP(F746,'CODE H VS CODE ICPE'!$A$2:$E$80,5,FALSE)))</f>
        <v>149999.99</v>
      </c>
      <c r="AJ746" s="21">
        <f>IF(U746="",0,IF(U746="Interdit",0,VLOOKUP(G746,'CODE H VS CODE ICPE'!$A$2:$E$80,5,FALSE)))</f>
        <v>0</v>
      </c>
      <c r="AK746" s="21">
        <f>IF(V746="",0,IF(V746="Interdit",0,VLOOKUP(H746,'CODE H VS CODE ICPE'!$A$2:$E$80,5,FALSE)))</f>
        <v>0</v>
      </c>
      <c r="AL746" s="21">
        <f>IF(W746="",0,IF(W746="Interdit",0,VLOOKUP(I746,'CODE H VS CODE ICPE'!$A$2:$E$80,5,FALSE)))</f>
        <v>0</v>
      </c>
      <c r="AM746" s="21">
        <f>IF(X746="",0,IF(X746="Interdit",0,VLOOKUP(J746,'CODE H VS CODE ICPE'!$A$2:$E$80,5,FALSE)))</f>
        <v>0</v>
      </c>
      <c r="AN746" s="21">
        <f>IF(Y746="",0,IF(Y746="Interdit",0,VLOOKUP(K746,'CODE H VS CODE ICPE'!$A$2:$E$80,5,FALSE)))</f>
        <v>0</v>
      </c>
      <c r="AO746" s="21">
        <f>IF(Z746="",0,IF(Z746="Interdit",0,VLOOKUP(L746,'CODE H VS CODE ICPE'!$A$2:$E$80,5,FALSE)))</f>
        <v>0</v>
      </c>
      <c r="AP746" s="21">
        <f>IF(AA746="",0,IF(AA746="Interdit",0,VLOOKUP(M746,'CODE H VS CODE ICPE'!$A$2:$E$80,5,FALSE)))</f>
        <v>0</v>
      </c>
      <c r="AQ746" s="21">
        <f>IF(AB746="",0,IF(AB746="Interdit",0,VLOOKUP(N746,'CODE H VS CODE ICPE'!$A$2:$E$80,5,FALSE)))</f>
        <v>0</v>
      </c>
      <c r="AR746" s="21">
        <f>IF(AC746="",0,IF(AC746="Interdit",0,VLOOKUP(O746,'CODE H VS CODE ICPE'!$A$2:$E$80,5,FALSE)))</f>
        <v>0</v>
      </c>
      <c r="AS746" s="21">
        <f>IF(AD746="",0,IF(AD746="Interdit",0,VLOOKUP(P746,'CODE H VS CODE ICPE'!$A$2:$E$80,5,FALSE)))</f>
        <v>0</v>
      </c>
      <c r="AT746" s="21">
        <f>IF(AE746="",0,IF(AE746="Interdit",0,VLOOKUP(Q746,'CODE H VS CODE ICPE'!$A$2:$E$80,5,FALSE)))</f>
        <v>0</v>
      </c>
      <c r="AU746" s="21">
        <f>IF(AF746="",0,IF(AF746="Interdit",0,VLOOKUP(R746,'CODE H VS CODE ICPE'!$A$2:$E$80,5,FALSE)))</f>
        <v>0</v>
      </c>
      <c r="AV746" s="21">
        <f>IF(AG746="",0,IF(AG746="Interdit",0,VLOOKUP(S746,'CODE H VS CODE ICPE'!$A$2:$E$80,5,FALSE)))</f>
        <v>0</v>
      </c>
      <c r="AW746" s="20" t="str">
        <f t="shared" si="137"/>
        <v>$AI$2</v>
      </c>
      <c r="AX746" s="26">
        <f t="shared" si="138"/>
        <v>149999.99</v>
      </c>
      <c r="AY746" s="20" t="str">
        <f t="shared" si="139"/>
        <v>H281</v>
      </c>
      <c r="AZ746" s="20">
        <f>IF(AY746="","",IF(AY746=0,"",VLOOKUP(AY746,'CODE H VS CODE ICPE'!$A$1:$E$80,3,FALSE)))</f>
        <v>4320</v>
      </c>
    </row>
    <row r="747" spans="1:52" ht="28.9" customHeight="1">
      <c r="A747" s="23">
        <v>1862</v>
      </c>
      <c r="B747" s="24" t="s">
        <v>1823</v>
      </c>
      <c r="C747" s="25" t="s">
        <v>230</v>
      </c>
      <c r="D747" s="24" t="s">
        <v>682</v>
      </c>
      <c r="E747" s="24" t="s">
        <v>1824</v>
      </c>
      <c r="F747" s="20" t="s">
        <v>42</v>
      </c>
      <c r="G747" s="20" t="s">
        <v>98</v>
      </c>
      <c r="H747" s="20" t="s">
        <v>104</v>
      </c>
      <c r="I747" s="20"/>
      <c r="J747" s="20"/>
      <c r="K747" s="20"/>
      <c r="L747" s="20"/>
      <c r="M747" s="20"/>
      <c r="N747" s="20"/>
      <c r="O747" s="20"/>
      <c r="P747" s="20"/>
      <c r="Q747" s="20"/>
      <c r="R747" s="20"/>
      <c r="S747" s="20"/>
      <c r="T747" s="20" t="str">
        <f>IFERROR(VLOOKUP(F747,'CODE H VS CODE ICPE'!$A$2:$D$80,4,FALSE),"")</f>
        <v>Autorisé</v>
      </c>
      <c r="U747" s="20" t="str">
        <f>IFERROR(VLOOKUP(G747,'CODE H VS CODE ICPE'!$A$2:$D$80,4,FALSE),"")</f>
        <v>Demande d'autorisation</v>
      </c>
      <c r="V747" s="20" t="str">
        <f>IFERROR(VLOOKUP(H747,'CODE H VS CODE ICPE'!$A$2:$D$80,4,FALSE),"")</f>
        <v>Autorisé</v>
      </c>
      <c r="W747" s="20" t="str">
        <f>IFERROR(VLOOKUP(I747,'CODE H VS CODE ICPE'!$A$2:$D$80,4,FALSE),"")</f>
        <v/>
      </c>
      <c r="X747" s="20" t="str">
        <f>IFERROR(VLOOKUP(J747,'CODE H VS CODE ICPE'!$A$2:$D$80,4,FALSE),"")</f>
        <v/>
      </c>
      <c r="Y747" s="20" t="str">
        <f>IFERROR(VLOOKUP(K747,'CODE H VS CODE ICPE'!$A$2:$D$80,4,FALSE),"")</f>
        <v/>
      </c>
      <c r="Z747" s="20" t="str">
        <f>IFERROR(VLOOKUP(L747,'CODE H VS CODE ICPE'!$A$2:$D$80,4,FALSE),"")</f>
        <v/>
      </c>
      <c r="AA747" s="20" t="str">
        <f>IFERROR(VLOOKUP(M747,'CODE H VS CODE ICPE'!$A$2:$D$80,4,FALSE),"")</f>
        <v/>
      </c>
      <c r="AB747" s="20" t="str">
        <f>IFERROR(VLOOKUP(N747,'CODE H VS CODE ICPE'!$A$2:$D$80,4,FALSE),"")</f>
        <v/>
      </c>
      <c r="AC747" s="20" t="str">
        <f>IFERROR(VLOOKUP(O747,'CODE H VS CODE ICPE'!$A$2:$D$80,4,FALSE),"")</f>
        <v/>
      </c>
      <c r="AD747" s="20" t="str">
        <f>IFERROR(VLOOKUP(P747,'CODE H VS CODE ICPE'!$A$2:$D$80,4,FALSE),"")</f>
        <v/>
      </c>
      <c r="AE747" s="20" t="str">
        <f>IFERROR(VLOOKUP(Q747,'CODE H VS CODE ICPE'!$A$2:$D$80,4,FALSE),"")</f>
        <v/>
      </c>
      <c r="AF747" s="20" t="str">
        <f>IFERROR(VLOOKUP(R747,'CODE H VS CODE ICPE'!$A$2:$D$80,4,FALSE),"")</f>
        <v/>
      </c>
      <c r="AG747" s="20" t="str">
        <f>IFERROR(VLOOKUP(S747,'CODE H VS CODE ICPE'!$A$2:$D$80,4,FALSE),"")</f>
        <v/>
      </c>
      <c r="AH747" s="47" t="str">
        <f t="shared" si="140"/>
        <v>Accepted</v>
      </c>
      <c r="AI747" s="21">
        <f>IF(T747="",0,IF(T747="Interdit",0,VLOOKUP(F747,'CODE H VS CODE ICPE'!$A$2:$E$80,5,FALSE)))</f>
        <v>99999.99</v>
      </c>
      <c r="AJ747" s="21">
        <f>IF(U747="",0,IF(U747="Interdit",0,VLOOKUP(G747,'CODE H VS CODE ICPE'!$A$2:$E$80,5,FALSE)))</f>
        <v>19999.990000000002</v>
      </c>
      <c r="AK747" s="21">
        <f>IF(V747="",0,IF(V747="Interdit",0,VLOOKUP(H747,'CODE H VS CODE ICPE'!$A$2:$E$80,5,FALSE)))</f>
        <v>99999.99</v>
      </c>
      <c r="AL747" s="21">
        <f>IF(W747="",0,IF(W747="Interdit",0,VLOOKUP(I747,'CODE H VS CODE ICPE'!$A$2:$E$80,5,FALSE)))</f>
        <v>0</v>
      </c>
      <c r="AM747" s="21">
        <f>IF(X747="",0,IF(X747="Interdit",0,VLOOKUP(J747,'CODE H VS CODE ICPE'!$A$2:$E$80,5,FALSE)))</f>
        <v>0</v>
      </c>
      <c r="AN747" s="21">
        <f>IF(Y747="",0,IF(Y747="Interdit",0,VLOOKUP(K747,'CODE H VS CODE ICPE'!$A$2:$E$80,5,FALSE)))</f>
        <v>0</v>
      </c>
      <c r="AO747" s="21">
        <f>IF(Z747="",0,IF(Z747="Interdit",0,VLOOKUP(L747,'CODE H VS CODE ICPE'!$A$2:$E$80,5,FALSE)))</f>
        <v>0</v>
      </c>
      <c r="AP747" s="21">
        <f>IF(AA747="",0,IF(AA747="Interdit",0,VLOOKUP(M747,'CODE H VS CODE ICPE'!$A$2:$E$80,5,FALSE)))</f>
        <v>0</v>
      </c>
      <c r="AQ747" s="21">
        <f>IF(AB747="",0,IF(AB747="Interdit",0,VLOOKUP(N747,'CODE H VS CODE ICPE'!$A$2:$E$80,5,FALSE)))</f>
        <v>0</v>
      </c>
      <c r="AR747" s="21">
        <f>IF(AC747="",0,IF(AC747="Interdit",0,VLOOKUP(O747,'CODE H VS CODE ICPE'!$A$2:$E$80,5,FALSE)))</f>
        <v>0</v>
      </c>
      <c r="AS747" s="21">
        <f>IF(AD747="",0,IF(AD747="Interdit",0,VLOOKUP(P747,'CODE H VS CODE ICPE'!$A$2:$E$80,5,FALSE)))</f>
        <v>0</v>
      </c>
      <c r="AT747" s="21">
        <f>IF(AE747="",0,IF(AE747="Interdit",0,VLOOKUP(Q747,'CODE H VS CODE ICPE'!$A$2:$E$80,5,FALSE)))</f>
        <v>0</v>
      </c>
      <c r="AU747" s="21">
        <f>IF(AF747="",0,IF(AF747="Interdit",0,VLOOKUP(R747,'CODE H VS CODE ICPE'!$A$2:$E$80,5,FALSE)))</f>
        <v>0</v>
      </c>
      <c r="AV747" s="21">
        <f>IF(AG747="",0,IF(AG747="Interdit",0,VLOOKUP(S747,'CODE H VS CODE ICPE'!$A$2:$E$80,5,FALSE)))</f>
        <v>0</v>
      </c>
      <c r="AW747" s="20" t="str">
        <f t="shared" si="137"/>
        <v>$AI$2</v>
      </c>
      <c r="AX747" s="26">
        <f t="shared" si="138"/>
        <v>99999.99</v>
      </c>
      <c r="AY747" s="20" t="str">
        <f t="shared" si="139"/>
        <v>H226</v>
      </c>
      <c r="AZ747" s="20">
        <f>IF(AY747="","",IF(AY747=0,"",VLOOKUP(AY747,'CODE H VS CODE ICPE'!$A$1:$E$80,3,FALSE)))</f>
        <v>4331</v>
      </c>
    </row>
    <row r="748" spans="1:52" ht="28.9" customHeight="1">
      <c r="A748" s="23">
        <v>1865</v>
      </c>
      <c r="B748" s="24" t="s">
        <v>1825</v>
      </c>
      <c r="C748" s="25" t="s">
        <v>234</v>
      </c>
      <c r="D748" s="24" t="s">
        <v>235</v>
      </c>
      <c r="E748" s="24" t="s">
        <v>1826</v>
      </c>
      <c r="F748" s="20" t="s">
        <v>74</v>
      </c>
      <c r="G748" s="20" t="s">
        <v>86</v>
      </c>
      <c r="H748" s="20" t="s">
        <v>102</v>
      </c>
      <c r="I748" s="20"/>
      <c r="J748" s="20"/>
      <c r="K748" s="20"/>
      <c r="L748" s="20"/>
      <c r="M748" s="20"/>
      <c r="N748" s="20"/>
      <c r="O748" s="20"/>
      <c r="P748" s="20"/>
      <c r="Q748" s="20"/>
      <c r="R748" s="20"/>
      <c r="S748" s="20"/>
      <c r="T748" s="20" t="str">
        <f>IFERROR(VLOOKUP(F748,'CODE H VS CODE ICPE'!$A$2:$D$80,4,FALSE),"")</f>
        <v>Autorisé</v>
      </c>
      <c r="U748" s="20" t="str">
        <f>IFERROR(VLOOKUP(G748,'CODE H VS CODE ICPE'!$A$2:$D$80,4,FALSE),"")</f>
        <v>Autorisé</v>
      </c>
      <c r="V748" s="20" t="str">
        <f>IFERROR(VLOOKUP(H748,'CODE H VS CODE ICPE'!$A$2:$D$80,4,FALSE),"")</f>
        <v>Demande d'autorisation</v>
      </c>
      <c r="W748" s="20" t="str">
        <f>IFERROR(VLOOKUP(I748,'CODE H VS CODE ICPE'!$A$2:$D$80,4,FALSE),"")</f>
        <v/>
      </c>
      <c r="X748" s="20" t="str">
        <f>IFERROR(VLOOKUP(J748,'CODE H VS CODE ICPE'!$A$2:$D$80,4,FALSE),"")</f>
        <v/>
      </c>
      <c r="Y748" s="20" t="str">
        <f>IFERROR(VLOOKUP(K748,'CODE H VS CODE ICPE'!$A$2:$D$80,4,FALSE),"")</f>
        <v/>
      </c>
      <c r="Z748" s="20" t="str">
        <f>IFERROR(VLOOKUP(L748,'CODE H VS CODE ICPE'!$A$2:$D$80,4,FALSE),"")</f>
        <v/>
      </c>
      <c r="AA748" s="20" t="str">
        <f>IFERROR(VLOOKUP(M748,'CODE H VS CODE ICPE'!$A$2:$D$80,4,FALSE),"")</f>
        <v/>
      </c>
      <c r="AB748" s="20" t="str">
        <f>IFERROR(VLOOKUP(N748,'CODE H VS CODE ICPE'!$A$2:$D$80,4,FALSE),"")</f>
        <v/>
      </c>
      <c r="AC748" s="20" t="str">
        <f>IFERROR(VLOOKUP(O748,'CODE H VS CODE ICPE'!$A$2:$D$80,4,FALSE),"")</f>
        <v/>
      </c>
      <c r="AD748" s="20" t="str">
        <f>IFERROR(VLOOKUP(P748,'CODE H VS CODE ICPE'!$A$2:$D$80,4,FALSE),"")</f>
        <v/>
      </c>
      <c r="AE748" s="20" t="str">
        <f>IFERROR(VLOOKUP(Q748,'CODE H VS CODE ICPE'!$A$2:$D$80,4,FALSE),"")</f>
        <v/>
      </c>
      <c r="AF748" s="20" t="str">
        <f>IFERROR(VLOOKUP(R748,'CODE H VS CODE ICPE'!$A$2:$D$80,4,FALSE),"")</f>
        <v/>
      </c>
      <c r="AG748" s="20" t="str">
        <f>IFERROR(VLOOKUP(S748,'CODE H VS CODE ICPE'!$A$2:$D$80,4,FALSE),"")</f>
        <v/>
      </c>
      <c r="AH748" s="47" t="str">
        <f t="shared" si="140"/>
        <v>Accepted</v>
      </c>
      <c r="AI748" s="21">
        <f>IF(T748="",0,IF(T748="Interdit",0,VLOOKUP(F748,'CODE H VS CODE ICPE'!$A$2:$E$80,5,FALSE)))</f>
        <v>1999.99</v>
      </c>
      <c r="AJ748" s="21">
        <f>IF(U748="",0,IF(U748="Interdit",0,VLOOKUP(G748,'CODE H VS CODE ICPE'!$A$2:$E$80,5,FALSE)))</f>
        <v>99999.99</v>
      </c>
      <c r="AK748" s="21">
        <f>IF(V748="",0,IF(V748="Interdit",0,VLOOKUP(H748,'CODE H VS CODE ICPE'!$A$2:$E$80,5,FALSE)))</f>
        <v>19999.990000000002</v>
      </c>
      <c r="AL748" s="21">
        <f>IF(W748="",0,IF(W748="Interdit",0,VLOOKUP(I748,'CODE H VS CODE ICPE'!$A$2:$E$80,5,FALSE)))</f>
        <v>0</v>
      </c>
      <c r="AM748" s="21">
        <f>IF(X748="",0,IF(X748="Interdit",0,VLOOKUP(J748,'CODE H VS CODE ICPE'!$A$2:$E$80,5,FALSE)))</f>
        <v>0</v>
      </c>
      <c r="AN748" s="21">
        <f>IF(Y748="",0,IF(Y748="Interdit",0,VLOOKUP(K748,'CODE H VS CODE ICPE'!$A$2:$E$80,5,FALSE)))</f>
        <v>0</v>
      </c>
      <c r="AO748" s="21">
        <f>IF(Z748="",0,IF(Z748="Interdit",0,VLOOKUP(L748,'CODE H VS CODE ICPE'!$A$2:$E$80,5,FALSE)))</f>
        <v>0</v>
      </c>
      <c r="AP748" s="21">
        <f>IF(AA748="",0,IF(AA748="Interdit",0,VLOOKUP(M748,'CODE H VS CODE ICPE'!$A$2:$E$80,5,FALSE)))</f>
        <v>0</v>
      </c>
      <c r="AQ748" s="21">
        <f>IF(AB748="",0,IF(AB748="Interdit",0,VLOOKUP(N748,'CODE H VS CODE ICPE'!$A$2:$E$80,5,FALSE)))</f>
        <v>0</v>
      </c>
      <c r="AR748" s="21">
        <f>IF(AC748="",0,IF(AC748="Interdit",0,VLOOKUP(O748,'CODE H VS CODE ICPE'!$A$2:$E$80,5,FALSE)))</f>
        <v>0</v>
      </c>
      <c r="AS748" s="21">
        <f>IF(AD748="",0,IF(AD748="Interdit",0,VLOOKUP(P748,'CODE H VS CODE ICPE'!$A$2:$E$80,5,FALSE)))</f>
        <v>0</v>
      </c>
      <c r="AT748" s="21">
        <f>IF(AE748="",0,IF(AE748="Interdit",0,VLOOKUP(Q748,'CODE H VS CODE ICPE'!$A$2:$E$80,5,FALSE)))</f>
        <v>0</v>
      </c>
      <c r="AU748" s="21">
        <f>IF(AF748="",0,IF(AF748="Interdit",0,VLOOKUP(R748,'CODE H VS CODE ICPE'!$A$2:$E$80,5,FALSE)))</f>
        <v>0</v>
      </c>
      <c r="AV748" s="21">
        <f>IF(AG748="",0,IF(AG748="Interdit",0,VLOOKUP(S748,'CODE H VS CODE ICPE'!$A$2:$E$80,5,FALSE)))</f>
        <v>0</v>
      </c>
      <c r="AW748" s="20" t="str">
        <f t="shared" si="137"/>
        <v>$AJ$2</v>
      </c>
      <c r="AX748" s="26">
        <f t="shared" si="138"/>
        <v>99999.99</v>
      </c>
      <c r="AY748" s="20" t="str">
        <f t="shared" si="139"/>
        <v>H302</v>
      </c>
      <c r="AZ748" s="20">
        <f>IF(AY748="","",IF(AY748=0,"",VLOOKUP(AY748,'CODE H VS CODE ICPE'!$A$1:$E$80,3,FALSE)))</f>
        <v>4511</v>
      </c>
    </row>
    <row r="749" spans="1:52" ht="28.9" customHeight="1">
      <c r="A749" s="23">
        <v>1873</v>
      </c>
      <c r="B749" s="24" t="s">
        <v>1827</v>
      </c>
      <c r="C749" s="25" t="s">
        <v>467</v>
      </c>
      <c r="D749" s="24" t="s">
        <v>473</v>
      </c>
      <c r="E749" s="24" t="s">
        <v>1828</v>
      </c>
      <c r="F749" s="20" t="s">
        <v>72</v>
      </c>
      <c r="G749" s="20" t="s">
        <v>96</v>
      </c>
      <c r="H749" s="20"/>
      <c r="I749" s="20"/>
      <c r="J749" s="20"/>
      <c r="K749" s="20"/>
      <c r="L749" s="20"/>
      <c r="M749" s="20"/>
      <c r="N749" s="20"/>
      <c r="O749" s="20"/>
      <c r="P749" s="20"/>
      <c r="Q749" s="20"/>
      <c r="R749" s="20"/>
      <c r="S749" s="20"/>
      <c r="T749" s="20" t="str">
        <f>IFERROR(VLOOKUP(F749,'CODE H VS CODE ICPE'!$A$2:$D$80,4,FALSE),"")</f>
        <v>Demande d'autorisation</v>
      </c>
      <c r="U749" s="20" t="str">
        <f>IFERROR(VLOOKUP(G749,'CODE H VS CODE ICPE'!$A$2:$D$80,4,FALSE),"")</f>
        <v>Autorisé</v>
      </c>
      <c r="V749" s="20" t="str">
        <f>IFERROR(VLOOKUP(H749,'CODE H VS CODE ICPE'!$A$2:$D$80,4,FALSE),"")</f>
        <v/>
      </c>
      <c r="W749" s="20" t="str">
        <f>IFERROR(VLOOKUP(I749,'CODE H VS CODE ICPE'!$A$2:$D$80,4,FALSE),"")</f>
        <v/>
      </c>
      <c r="X749" s="20" t="str">
        <f>IFERROR(VLOOKUP(J749,'CODE H VS CODE ICPE'!$A$2:$D$80,4,FALSE),"")</f>
        <v/>
      </c>
      <c r="Y749" s="20" t="str">
        <f>IFERROR(VLOOKUP(K749,'CODE H VS CODE ICPE'!$A$2:$D$80,4,FALSE),"")</f>
        <v/>
      </c>
      <c r="Z749" s="20" t="str">
        <f>IFERROR(VLOOKUP(L749,'CODE H VS CODE ICPE'!$A$2:$D$80,4,FALSE),"")</f>
        <v/>
      </c>
      <c r="AA749" s="20" t="str">
        <f>IFERROR(VLOOKUP(M749,'CODE H VS CODE ICPE'!$A$2:$D$80,4,FALSE),"")</f>
        <v/>
      </c>
      <c r="AB749" s="20" t="str">
        <f>IFERROR(VLOOKUP(N749,'CODE H VS CODE ICPE'!$A$2:$D$80,4,FALSE),"")</f>
        <v/>
      </c>
      <c r="AC749" s="20" t="str">
        <f>IFERROR(VLOOKUP(O749,'CODE H VS CODE ICPE'!$A$2:$D$80,4,FALSE),"")</f>
        <v/>
      </c>
      <c r="AD749" s="20" t="str">
        <f>IFERROR(VLOOKUP(P749,'CODE H VS CODE ICPE'!$A$2:$D$80,4,FALSE),"")</f>
        <v/>
      </c>
      <c r="AE749" s="20" t="str">
        <f>IFERROR(VLOOKUP(Q749,'CODE H VS CODE ICPE'!$A$2:$D$80,4,FALSE),"")</f>
        <v/>
      </c>
      <c r="AF749" s="20" t="str">
        <f>IFERROR(VLOOKUP(R749,'CODE H VS CODE ICPE'!$A$2:$D$80,4,FALSE),"")</f>
        <v/>
      </c>
      <c r="AG749" s="20" t="str">
        <f>IFERROR(VLOOKUP(S749,'CODE H VS CODE ICPE'!$A$2:$D$80,4,FALSE),"")</f>
        <v/>
      </c>
      <c r="AH749" s="48" t="s">
        <v>4628</v>
      </c>
      <c r="AI749" s="21">
        <f>IF(T749="",0,IF(T749="Interdit",0,VLOOKUP(F749,'CODE H VS CODE ICPE'!$A$2:$E$80,5,FALSE)))</f>
        <v>1999.99</v>
      </c>
      <c r="AJ749" s="21">
        <f>IF(U749="",0,IF(U749="Interdit",0,VLOOKUP(G749,'CODE H VS CODE ICPE'!$A$2:$E$80,5,FALSE)))</f>
        <v>149999.99</v>
      </c>
      <c r="AK749" s="21">
        <f>IF(V749="",0,IF(V749="Interdit",0,VLOOKUP(H749,'CODE H VS CODE ICPE'!$A$2:$E$80,5,FALSE)))</f>
        <v>0</v>
      </c>
      <c r="AL749" s="21">
        <f>IF(W749="",0,IF(W749="Interdit",0,VLOOKUP(I749,'CODE H VS CODE ICPE'!$A$2:$E$80,5,FALSE)))</f>
        <v>0</v>
      </c>
      <c r="AM749" s="21">
        <f>IF(X749="",0,IF(X749="Interdit",0,VLOOKUP(J749,'CODE H VS CODE ICPE'!$A$2:$E$80,5,FALSE)))</f>
        <v>0</v>
      </c>
      <c r="AN749" s="21">
        <f>IF(Y749="",0,IF(Y749="Interdit",0,VLOOKUP(K749,'CODE H VS CODE ICPE'!$A$2:$E$80,5,FALSE)))</f>
        <v>0</v>
      </c>
      <c r="AO749" s="21">
        <f>IF(Z749="",0,IF(Z749="Interdit",0,VLOOKUP(L749,'CODE H VS CODE ICPE'!$A$2:$E$80,5,FALSE)))</f>
        <v>0</v>
      </c>
      <c r="AP749" s="21">
        <f>IF(AA749="",0,IF(AA749="Interdit",0,VLOOKUP(M749,'CODE H VS CODE ICPE'!$A$2:$E$80,5,FALSE)))</f>
        <v>0</v>
      </c>
      <c r="AQ749" s="21">
        <f>IF(AB749="",0,IF(AB749="Interdit",0,VLOOKUP(N749,'CODE H VS CODE ICPE'!$A$2:$E$80,5,FALSE)))</f>
        <v>0</v>
      </c>
      <c r="AR749" s="21">
        <f>IF(AC749="",0,IF(AC749="Interdit",0,VLOOKUP(O749,'CODE H VS CODE ICPE'!$A$2:$E$80,5,FALSE)))</f>
        <v>0</v>
      </c>
      <c r="AS749" s="21">
        <f>IF(AD749="",0,IF(AD749="Interdit",0,VLOOKUP(P749,'CODE H VS CODE ICPE'!$A$2:$E$80,5,FALSE)))</f>
        <v>0</v>
      </c>
      <c r="AT749" s="21">
        <f>IF(AE749="",0,IF(AE749="Interdit",0,VLOOKUP(Q749,'CODE H VS CODE ICPE'!$A$2:$E$80,5,FALSE)))</f>
        <v>0</v>
      </c>
      <c r="AU749" s="21">
        <f>IF(AF749="",0,IF(AF749="Interdit",0,VLOOKUP(R749,'CODE H VS CODE ICPE'!$A$2:$E$80,5,FALSE)))</f>
        <v>0</v>
      </c>
      <c r="AV749" s="21">
        <f>IF(AG749="",0,IF(AG749="Interdit",0,VLOOKUP(S749,'CODE H VS CODE ICPE'!$A$2:$E$80,5,FALSE)))</f>
        <v>0</v>
      </c>
      <c r="AW749" s="20" t="str">
        <f t="shared" si="137"/>
        <v>$AJ$2</v>
      </c>
      <c r="AX749" s="26">
        <f t="shared" si="138"/>
        <v>149999.99</v>
      </c>
      <c r="AY749" s="20" t="str">
        <f t="shared" si="139"/>
        <v>H314</v>
      </c>
      <c r="AZ749" s="20">
        <f>IF(AY749="","",IF(AY749=0,"",VLOOKUP(AY749,'CODE H VS CODE ICPE'!$A$1:$E$80,3,FALSE)))</f>
        <v>4320</v>
      </c>
    </row>
    <row r="750" spans="1:52" ht="28.9" customHeight="1">
      <c r="A750" s="23">
        <v>1891</v>
      </c>
      <c r="B750" s="24" t="s">
        <v>1829</v>
      </c>
      <c r="C750" s="25" t="s">
        <v>222</v>
      </c>
      <c r="D750" s="24" t="s">
        <v>1469</v>
      </c>
      <c r="E750" s="24" t="s">
        <v>1830</v>
      </c>
      <c r="F750" s="20" t="s">
        <v>40</v>
      </c>
      <c r="G750" s="20" t="s">
        <v>98</v>
      </c>
      <c r="H750" s="20" t="s">
        <v>116</v>
      </c>
      <c r="I750" s="20"/>
      <c r="J750" s="20"/>
      <c r="K750" s="20"/>
      <c r="L750" s="20"/>
      <c r="M750" s="20"/>
      <c r="N750" s="20"/>
      <c r="O750" s="20"/>
      <c r="P750" s="20"/>
      <c r="Q750" s="20"/>
      <c r="R750" s="20"/>
      <c r="S750" s="20"/>
      <c r="T750" s="20" t="str">
        <f>IFERROR(VLOOKUP(F750,'CODE H VS CODE ICPE'!$A$2:$D$80,4,FALSE),"")</f>
        <v>Autorisé</v>
      </c>
      <c r="U750" s="20" t="str">
        <f>IFERROR(VLOOKUP(G750,'CODE H VS CODE ICPE'!$A$2:$D$80,4,FALSE),"")</f>
        <v>Demande d'autorisation</v>
      </c>
      <c r="V750" s="20" t="str">
        <f>IFERROR(VLOOKUP(H750,'CODE H VS CODE ICPE'!$A$2:$D$80,4,FALSE),"")</f>
        <v>Autorisé</v>
      </c>
      <c r="W750" s="20" t="str">
        <f>IFERROR(VLOOKUP(I750,'CODE H VS CODE ICPE'!$A$2:$D$80,4,FALSE),"")</f>
        <v/>
      </c>
      <c r="X750" s="20" t="str">
        <f>IFERROR(VLOOKUP(J750,'CODE H VS CODE ICPE'!$A$2:$D$80,4,FALSE),"")</f>
        <v/>
      </c>
      <c r="Y750" s="20" t="str">
        <f>IFERROR(VLOOKUP(K750,'CODE H VS CODE ICPE'!$A$2:$D$80,4,FALSE),"")</f>
        <v/>
      </c>
      <c r="Z750" s="20" t="str">
        <f>IFERROR(VLOOKUP(L750,'CODE H VS CODE ICPE'!$A$2:$D$80,4,FALSE),"")</f>
        <v/>
      </c>
      <c r="AA750" s="20" t="str">
        <f>IFERROR(VLOOKUP(M750,'CODE H VS CODE ICPE'!$A$2:$D$80,4,FALSE),"")</f>
        <v/>
      </c>
      <c r="AB750" s="20" t="str">
        <f>IFERROR(VLOOKUP(N750,'CODE H VS CODE ICPE'!$A$2:$D$80,4,FALSE),"")</f>
        <v/>
      </c>
      <c r="AC750" s="20" t="str">
        <f>IFERROR(VLOOKUP(O750,'CODE H VS CODE ICPE'!$A$2:$D$80,4,FALSE),"")</f>
        <v/>
      </c>
      <c r="AD750" s="20" t="str">
        <f>IFERROR(VLOOKUP(P750,'CODE H VS CODE ICPE'!$A$2:$D$80,4,FALSE),"")</f>
        <v/>
      </c>
      <c r="AE750" s="20" t="str">
        <f>IFERROR(VLOOKUP(Q750,'CODE H VS CODE ICPE'!$A$2:$D$80,4,FALSE),"")</f>
        <v/>
      </c>
      <c r="AF750" s="20" t="str">
        <f>IFERROR(VLOOKUP(R750,'CODE H VS CODE ICPE'!$A$2:$D$80,4,FALSE),"")</f>
        <v/>
      </c>
      <c r="AG750" s="20" t="str">
        <f>IFERROR(VLOOKUP(S750,'CODE H VS CODE ICPE'!$A$2:$D$80,4,FALSE),"")</f>
        <v/>
      </c>
      <c r="AH750" s="47" t="str">
        <f t="shared" ref="AH750:AH757" si="141">IF(COUNTIF(T750:AG750, "Rejected") &gt; 0, "Rejected", IF(COUNTIF(T750:AG750, "Under request") &gt; 0, "Under request", "Accepted"))</f>
        <v>Accepted</v>
      </c>
      <c r="AI750" s="21">
        <f>IF(T750="",0,IF(T750="Interdit",0,VLOOKUP(F750,'CODE H VS CODE ICPE'!$A$2:$E$80,5,FALSE)))</f>
        <v>99999.99</v>
      </c>
      <c r="AJ750" s="21">
        <f>IF(U750="",0,IF(U750="Interdit",0,VLOOKUP(G750,'CODE H VS CODE ICPE'!$A$2:$E$80,5,FALSE)))</f>
        <v>19999.990000000002</v>
      </c>
      <c r="AK750" s="21">
        <f>IF(V750="",0,IF(V750="Interdit",0,VLOOKUP(H750,'CODE H VS CODE ICPE'!$A$2:$E$80,5,FALSE)))</f>
        <v>99999.99</v>
      </c>
      <c r="AL750" s="21">
        <f>IF(W750="",0,IF(W750="Interdit",0,VLOOKUP(I750,'CODE H VS CODE ICPE'!$A$2:$E$80,5,FALSE)))</f>
        <v>0</v>
      </c>
      <c r="AM750" s="21">
        <f>IF(X750="",0,IF(X750="Interdit",0,VLOOKUP(J750,'CODE H VS CODE ICPE'!$A$2:$E$80,5,FALSE)))</f>
        <v>0</v>
      </c>
      <c r="AN750" s="21">
        <f>IF(Y750="",0,IF(Y750="Interdit",0,VLOOKUP(K750,'CODE H VS CODE ICPE'!$A$2:$E$80,5,FALSE)))</f>
        <v>0</v>
      </c>
      <c r="AO750" s="21">
        <f>IF(Z750="",0,IF(Z750="Interdit",0,VLOOKUP(L750,'CODE H VS CODE ICPE'!$A$2:$E$80,5,FALSE)))</f>
        <v>0</v>
      </c>
      <c r="AP750" s="21">
        <f>IF(AA750="",0,IF(AA750="Interdit",0,VLOOKUP(M750,'CODE H VS CODE ICPE'!$A$2:$E$80,5,FALSE)))</f>
        <v>0</v>
      </c>
      <c r="AQ750" s="21">
        <f>IF(AB750="",0,IF(AB750="Interdit",0,VLOOKUP(N750,'CODE H VS CODE ICPE'!$A$2:$E$80,5,FALSE)))</f>
        <v>0</v>
      </c>
      <c r="AR750" s="21">
        <f>IF(AC750="",0,IF(AC750="Interdit",0,VLOOKUP(O750,'CODE H VS CODE ICPE'!$A$2:$E$80,5,FALSE)))</f>
        <v>0</v>
      </c>
      <c r="AS750" s="21">
        <f>IF(AD750="",0,IF(AD750="Interdit",0,VLOOKUP(P750,'CODE H VS CODE ICPE'!$A$2:$E$80,5,FALSE)))</f>
        <v>0</v>
      </c>
      <c r="AT750" s="21">
        <f>IF(AE750="",0,IF(AE750="Interdit",0,VLOOKUP(Q750,'CODE H VS CODE ICPE'!$A$2:$E$80,5,FALSE)))</f>
        <v>0</v>
      </c>
      <c r="AU750" s="21">
        <f>IF(AF750="",0,IF(AF750="Interdit",0,VLOOKUP(R750,'CODE H VS CODE ICPE'!$A$2:$E$80,5,FALSE)))</f>
        <v>0</v>
      </c>
      <c r="AV750" s="21">
        <f>IF(AG750="",0,IF(AG750="Interdit",0,VLOOKUP(S750,'CODE H VS CODE ICPE'!$A$2:$E$80,5,FALSE)))</f>
        <v>0</v>
      </c>
      <c r="AW750" s="20" t="str">
        <f t="shared" si="137"/>
        <v>$AI$2</v>
      </c>
      <c r="AX750" s="26">
        <f t="shared" si="138"/>
        <v>99999.99</v>
      </c>
      <c r="AY750" s="20" t="str">
        <f t="shared" si="139"/>
        <v>H225</v>
      </c>
      <c r="AZ750" s="20">
        <f>IF(AY750="","",IF(AY750=0,"",VLOOKUP(AY750,'CODE H VS CODE ICPE'!$A$1:$E$80,3,FALSE)))</f>
        <v>4331</v>
      </c>
    </row>
    <row r="751" spans="1:52" ht="28.9" customHeight="1">
      <c r="A751" s="23">
        <v>1902</v>
      </c>
      <c r="B751" s="24" t="s">
        <v>1831</v>
      </c>
      <c r="C751" s="25" t="s">
        <v>499</v>
      </c>
      <c r="D751" s="24" t="s">
        <v>500</v>
      </c>
      <c r="E751" s="24" t="s">
        <v>1832</v>
      </c>
      <c r="F751" s="20" t="s">
        <v>102</v>
      </c>
      <c r="G751" s="20"/>
      <c r="H751" s="20"/>
      <c r="I751" s="20"/>
      <c r="J751" s="20"/>
      <c r="K751" s="20"/>
      <c r="L751" s="20"/>
      <c r="M751" s="20"/>
      <c r="N751" s="20"/>
      <c r="O751" s="20"/>
      <c r="P751" s="20"/>
      <c r="Q751" s="20"/>
      <c r="R751" s="20"/>
      <c r="S751" s="20"/>
      <c r="T751" s="20" t="str">
        <f>IFERROR(VLOOKUP(F751,'CODE H VS CODE ICPE'!$A$2:$D$80,4,FALSE),"")</f>
        <v>Demande d'autorisation</v>
      </c>
      <c r="U751" s="20" t="str">
        <f>IFERROR(VLOOKUP(G751,'CODE H VS CODE ICPE'!$A$2:$D$80,4,FALSE),"")</f>
        <v/>
      </c>
      <c r="V751" s="20" t="str">
        <f>IFERROR(VLOOKUP(H751,'CODE H VS CODE ICPE'!$A$2:$D$80,4,FALSE),"")</f>
        <v/>
      </c>
      <c r="W751" s="20" t="str">
        <f>IFERROR(VLOOKUP(I751,'CODE H VS CODE ICPE'!$A$2:$D$80,4,FALSE),"")</f>
        <v/>
      </c>
      <c r="X751" s="20" t="str">
        <f>IFERROR(VLOOKUP(J751,'CODE H VS CODE ICPE'!$A$2:$D$80,4,FALSE),"")</f>
        <v/>
      </c>
      <c r="Y751" s="20" t="str">
        <f>IFERROR(VLOOKUP(K751,'CODE H VS CODE ICPE'!$A$2:$D$80,4,FALSE),"")</f>
        <v/>
      </c>
      <c r="Z751" s="20" t="str">
        <f>IFERROR(VLOOKUP(L751,'CODE H VS CODE ICPE'!$A$2:$D$80,4,FALSE),"")</f>
        <v/>
      </c>
      <c r="AA751" s="20" t="str">
        <f>IFERROR(VLOOKUP(M751,'CODE H VS CODE ICPE'!$A$2:$D$80,4,FALSE),"")</f>
        <v/>
      </c>
      <c r="AB751" s="20" t="str">
        <f>IFERROR(VLOOKUP(N751,'CODE H VS CODE ICPE'!$A$2:$D$80,4,FALSE),"")</f>
        <v/>
      </c>
      <c r="AC751" s="20" t="str">
        <f>IFERROR(VLOOKUP(O751,'CODE H VS CODE ICPE'!$A$2:$D$80,4,FALSE),"")</f>
        <v/>
      </c>
      <c r="AD751" s="20" t="str">
        <f>IFERROR(VLOOKUP(P751,'CODE H VS CODE ICPE'!$A$2:$D$80,4,FALSE),"")</f>
        <v/>
      </c>
      <c r="AE751" s="20" t="str">
        <f>IFERROR(VLOOKUP(Q751,'CODE H VS CODE ICPE'!$A$2:$D$80,4,FALSE),"")</f>
        <v/>
      </c>
      <c r="AF751" s="20" t="str">
        <f>IFERROR(VLOOKUP(R751,'CODE H VS CODE ICPE'!$A$2:$D$80,4,FALSE),"")</f>
        <v/>
      </c>
      <c r="AG751" s="20" t="str">
        <f>IFERROR(VLOOKUP(S751,'CODE H VS CODE ICPE'!$A$2:$D$80,4,FALSE),"")</f>
        <v/>
      </c>
      <c r="AH751" s="47" t="str">
        <f t="shared" si="141"/>
        <v>Accepted</v>
      </c>
      <c r="AI751" s="21">
        <f>IF(T751="",0,IF(T751="Interdit",0,VLOOKUP(F751,'CODE H VS CODE ICPE'!$A$2:$E$80,5,FALSE)))</f>
        <v>19999.990000000002</v>
      </c>
      <c r="AJ751" s="21">
        <f>IF(U751="",0,IF(U751="Interdit",0,VLOOKUP(G751,'CODE H VS CODE ICPE'!$A$2:$E$80,5,FALSE)))</f>
        <v>0</v>
      </c>
      <c r="AK751" s="21">
        <f>IF(V751="",0,IF(V751="Interdit",0,VLOOKUP(H751,'CODE H VS CODE ICPE'!$A$2:$E$80,5,FALSE)))</f>
        <v>0</v>
      </c>
      <c r="AL751" s="21">
        <f>IF(W751="",0,IF(W751="Interdit",0,VLOOKUP(I751,'CODE H VS CODE ICPE'!$A$2:$E$80,5,FALSE)))</f>
        <v>0</v>
      </c>
      <c r="AM751" s="21">
        <f>IF(X751="",0,IF(X751="Interdit",0,VLOOKUP(J751,'CODE H VS CODE ICPE'!$A$2:$E$80,5,FALSE)))</f>
        <v>0</v>
      </c>
      <c r="AN751" s="21">
        <f>IF(Y751="",0,IF(Y751="Interdit",0,VLOOKUP(K751,'CODE H VS CODE ICPE'!$A$2:$E$80,5,FALSE)))</f>
        <v>0</v>
      </c>
      <c r="AO751" s="21">
        <f>IF(Z751="",0,IF(Z751="Interdit",0,VLOOKUP(L751,'CODE H VS CODE ICPE'!$A$2:$E$80,5,FALSE)))</f>
        <v>0</v>
      </c>
      <c r="AP751" s="21">
        <f>IF(AA751="",0,IF(AA751="Interdit",0,VLOOKUP(M751,'CODE H VS CODE ICPE'!$A$2:$E$80,5,FALSE)))</f>
        <v>0</v>
      </c>
      <c r="AQ751" s="21">
        <f>IF(AB751="",0,IF(AB751="Interdit",0,VLOOKUP(N751,'CODE H VS CODE ICPE'!$A$2:$E$80,5,FALSE)))</f>
        <v>0</v>
      </c>
      <c r="AR751" s="21">
        <f>IF(AC751="",0,IF(AC751="Interdit",0,VLOOKUP(O751,'CODE H VS CODE ICPE'!$A$2:$E$80,5,FALSE)))</f>
        <v>0</v>
      </c>
      <c r="AS751" s="21">
        <f>IF(AD751="",0,IF(AD751="Interdit",0,VLOOKUP(P751,'CODE H VS CODE ICPE'!$A$2:$E$80,5,FALSE)))</f>
        <v>0</v>
      </c>
      <c r="AT751" s="21">
        <f>IF(AE751="",0,IF(AE751="Interdit",0,VLOOKUP(Q751,'CODE H VS CODE ICPE'!$A$2:$E$80,5,FALSE)))</f>
        <v>0</v>
      </c>
      <c r="AU751" s="21">
        <f>IF(AF751="",0,IF(AF751="Interdit",0,VLOOKUP(R751,'CODE H VS CODE ICPE'!$A$2:$E$80,5,FALSE)))</f>
        <v>0</v>
      </c>
      <c r="AV751" s="21">
        <f>IF(AG751="",0,IF(AG751="Interdit",0,VLOOKUP(S751,'CODE H VS CODE ICPE'!$A$2:$E$80,5,FALSE)))</f>
        <v>0</v>
      </c>
      <c r="AW751" s="20" t="str">
        <f t="shared" si="137"/>
        <v>$AI$2</v>
      </c>
      <c r="AX751" s="26">
        <f t="shared" si="138"/>
        <v>19999.990000000002</v>
      </c>
      <c r="AY751" s="20" t="str">
        <f t="shared" si="139"/>
        <v>H318</v>
      </c>
      <c r="AZ751" s="20">
        <f>IF(AY751="","",IF(AY751=0,"",VLOOKUP(AY751,'CODE H VS CODE ICPE'!$A$1:$E$80,3,FALSE)))</f>
        <v>4510</v>
      </c>
    </row>
    <row r="752" spans="1:52" ht="28.9" customHeight="1">
      <c r="A752" s="23">
        <v>1905</v>
      </c>
      <c r="B752" s="24" t="s">
        <v>1833</v>
      </c>
      <c r="C752" s="25" t="s">
        <v>499</v>
      </c>
      <c r="D752" s="24" t="s">
        <v>516</v>
      </c>
      <c r="E752" s="24" t="s">
        <v>1834</v>
      </c>
      <c r="F752" s="20" t="s">
        <v>80</v>
      </c>
      <c r="G752" s="20" t="s">
        <v>96</v>
      </c>
      <c r="H752" s="20"/>
      <c r="I752" s="20"/>
      <c r="J752" s="20"/>
      <c r="K752" s="20"/>
      <c r="L752" s="20"/>
      <c r="M752" s="20"/>
      <c r="N752" s="20"/>
      <c r="O752" s="20"/>
      <c r="P752" s="20"/>
      <c r="Q752" s="20"/>
      <c r="R752" s="20"/>
      <c r="S752" s="20"/>
      <c r="T752" s="20" t="str">
        <f>IFERROR(VLOOKUP(F752,'CODE H VS CODE ICPE'!$A$2:$D$80,4,FALSE),"")</f>
        <v>Interdit</v>
      </c>
      <c r="U752" s="20" t="str">
        <f>IFERROR(VLOOKUP(G752,'CODE H VS CODE ICPE'!$A$2:$D$80,4,FALSE),"")</f>
        <v>Autorisé</v>
      </c>
      <c r="V752" s="20" t="str">
        <f>IFERROR(VLOOKUP(H752,'CODE H VS CODE ICPE'!$A$2:$D$80,4,FALSE),"")</f>
        <v/>
      </c>
      <c r="W752" s="20" t="str">
        <f>IFERROR(VLOOKUP(I752,'CODE H VS CODE ICPE'!$A$2:$D$80,4,FALSE),"")</f>
        <v/>
      </c>
      <c r="X752" s="20" t="str">
        <f>IFERROR(VLOOKUP(J752,'CODE H VS CODE ICPE'!$A$2:$D$80,4,FALSE),"")</f>
        <v/>
      </c>
      <c r="Y752" s="20" t="str">
        <f>IFERROR(VLOOKUP(K752,'CODE H VS CODE ICPE'!$A$2:$D$80,4,FALSE),"")</f>
        <v/>
      </c>
      <c r="Z752" s="20" t="str">
        <f>IFERROR(VLOOKUP(L752,'CODE H VS CODE ICPE'!$A$2:$D$80,4,FALSE),"")</f>
        <v/>
      </c>
      <c r="AA752" s="20" t="str">
        <f>IFERROR(VLOOKUP(M752,'CODE H VS CODE ICPE'!$A$2:$D$80,4,FALSE),"")</f>
        <v/>
      </c>
      <c r="AB752" s="20" t="str">
        <f>IFERROR(VLOOKUP(N752,'CODE H VS CODE ICPE'!$A$2:$D$80,4,FALSE),"")</f>
        <v/>
      </c>
      <c r="AC752" s="20" t="str">
        <f>IFERROR(VLOOKUP(O752,'CODE H VS CODE ICPE'!$A$2:$D$80,4,FALSE),"")</f>
        <v/>
      </c>
      <c r="AD752" s="20" t="str">
        <f>IFERROR(VLOOKUP(P752,'CODE H VS CODE ICPE'!$A$2:$D$80,4,FALSE),"")</f>
        <v/>
      </c>
      <c r="AE752" s="20" t="str">
        <f>IFERROR(VLOOKUP(Q752,'CODE H VS CODE ICPE'!$A$2:$D$80,4,FALSE),"")</f>
        <v/>
      </c>
      <c r="AF752" s="20" t="str">
        <f>IFERROR(VLOOKUP(R752,'CODE H VS CODE ICPE'!$A$2:$D$80,4,FALSE),"")</f>
        <v/>
      </c>
      <c r="AG752" s="20" t="str">
        <f>IFERROR(VLOOKUP(S752,'CODE H VS CODE ICPE'!$A$2:$D$80,4,FALSE),"")</f>
        <v/>
      </c>
      <c r="AH752" s="48" t="str">
        <f t="shared" si="141"/>
        <v>Accepted</v>
      </c>
      <c r="AI752" s="21">
        <f>IF(T752="",0,IF(T752="Interdit",0,VLOOKUP(F752,'CODE H VS CODE ICPE'!$A$2:$E$80,5,FALSE)))</f>
        <v>0</v>
      </c>
      <c r="AJ752" s="21">
        <f>IF(U752="",0,IF(U752="Interdit",0,VLOOKUP(G752,'CODE H VS CODE ICPE'!$A$2:$E$80,5,FALSE)))</f>
        <v>149999.99</v>
      </c>
      <c r="AK752" s="21">
        <f>IF(V752="",0,IF(V752="Interdit",0,VLOOKUP(H752,'CODE H VS CODE ICPE'!$A$2:$E$80,5,FALSE)))</f>
        <v>0</v>
      </c>
      <c r="AL752" s="21">
        <f>IF(W752="",0,IF(W752="Interdit",0,VLOOKUP(I752,'CODE H VS CODE ICPE'!$A$2:$E$80,5,FALSE)))</f>
        <v>0</v>
      </c>
      <c r="AM752" s="21">
        <f>IF(X752="",0,IF(X752="Interdit",0,VLOOKUP(J752,'CODE H VS CODE ICPE'!$A$2:$E$80,5,FALSE)))</f>
        <v>0</v>
      </c>
      <c r="AN752" s="21">
        <f>IF(Y752="",0,IF(Y752="Interdit",0,VLOOKUP(K752,'CODE H VS CODE ICPE'!$A$2:$E$80,5,FALSE)))</f>
        <v>0</v>
      </c>
      <c r="AO752" s="21">
        <f>IF(Z752="",0,IF(Z752="Interdit",0,VLOOKUP(L752,'CODE H VS CODE ICPE'!$A$2:$E$80,5,FALSE)))</f>
        <v>0</v>
      </c>
      <c r="AP752" s="21">
        <f>IF(AA752="",0,IF(AA752="Interdit",0,VLOOKUP(M752,'CODE H VS CODE ICPE'!$A$2:$E$80,5,FALSE)))</f>
        <v>0</v>
      </c>
      <c r="AQ752" s="21">
        <f>IF(AB752="",0,IF(AB752="Interdit",0,VLOOKUP(N752,'CODE H VS CODE ICPE'!$A$2:$E$80,5,FALSE)))</f>
        <v>0</v>
      </c>
      <c r="AR752" s="21">
        <f>IF(AC752="",0,IF(AC752="Interdit",0,VLOOKUP(O752,'CODE H VS CODE ICPE'!$A$2:$E$80,5,FALSE)))</f>
        <v>0</v>
      </c>
      <c r="AS752" s="21">
        <f>IF(AD752="",0,IF(AD752="Interdit",0,VLOOKUP(P752,'CODE H VS CODE ICPE'!$A$2:$E$80,5,FALSE)))</f>
        <v>0</v>
      </c>
      <c r="AT752" s="21">
        <f>IF(AE752="",0,IF(AE752="Interdit",0,VLOOKUP(Q752,'CODE H VS CODE ICPE'!$A$2:$E$80,5,FALSE)))</f>
        <v>0</v>
      </c>
      <c r="AU752" s="21">
        <f>IF(AF752="",0,IF(AF752="Interdit",0,VLOOKUP(R752,'CODE H VS CODE ICPE'!$A$2:$E$80,5,FALSE)))</f>
        <v>0</v>
      </c>
      <c r="AV752" s="21">
        <f>IF(AG752="",0,IF(AG752="Interdit",0,VLOOKUP(S752,'CODE H VS CODE ICPE'!$A$2:$E$80,5,FALSE)))</f>
        <v>0</v>
      </c>
      <c r="AW752" s="20" t="str">
        <f t="shared" si="137"/>
        <v>$AJ$2</v>
      </c>
      <c r="AX752" s="26">
        <f t="shared" si="138"/>
        <v>149999.99</v>
      </c>
      <c r="AY752" s="20" t="str">
        <f t="shared" si="139"/>
        <v>H314</v>
      </c>
      <c r="AZ752" s="20">
        <f>IF(AY752="","",IF(AY752=0,"",VLOOKUP(AY752,'CODE H VS CODE ICPE'!$A$1:$E$80,3,FALSE)))</f>
        <v>4320</v>
      </c>
    </row>
    <row r="753" spans="1:52" ht="28.9" customHeight="1">
      <c r="A753" s="23">
        <v>1910</v>
      </c>
      <c r="B753" s="24" t="s">
        <v>1835</v>
      </c>
      <c r="C753" s="25" t="s">
        <v>499</v>
      </c>
      <c r="D753" s="24" t="s">
        <v>516</v>
      </c>
      <c r="E753" s="24" t="s">
        <v>1836</v>
      </c>
      <c r="F753" s="20" t="s">
        <v>98</v>
      </c>
      <c r="G753" s="20" t="s">
        <v>102</v>
      </c>
      <c r="H753" s="20"/>
      <c r="I753" s="20"/>
      <c r="J753" s="20"/>
      <c r="K753" s="20"/>
      <c r="L753" s="20"/>
      <c r="M753" s="20"/>
      <c r="N753" s="20"/>
      <c r="O753" s="20"/>
      <c r="P753" s="20"/>
      <c r="Q753" s="20"/>
      <c r="R753" s="20"/>
      <c r="S753" s="20"/>
      <c r="T753" s="20" t="str">
        <f>IFERROR(VLOOKUP(F753,'CODE H VS CODE ICPE'!$A$2:$D$80,4,FALSE),"")</f>
        <v>Demande d'autorisation</v>
      </c>
      <c r="U753" s="20" t="str">
        <f>IFERROR(VLOOKUP(G753,'CODE H VS CODE ICPE'!$A$2:$D$80,4,FALSE),"")</f>
        <v>Demande d'autorisation</v>
      </c>
      <c r="V753" s="20" t="str">
        <f>IFERROR(VLOOKUP(H753,'CODE H VS CODE ICPE'!$A$2:$D$80,4,FALSE),"")</f>
        <v/>
      </c>
      <c r="W753" s="20" t="str">
        <f>IFERROR(VLOOKUP(I753,'CODE H VS CODE ICPE'!$A$2:$D$80,4,FALSE),"")</f>
        <v/>
      </c>
      <c r="X753" s="20" t="str">
        <f>IFERROR(VLOOKUP(J753,'CODE H VS CODE ICPE'!$A$2:$D$80,4,FALSE),"")</f>
        <v/>
      </c>
      <c r="Y753" s="20" t="str">
        <f>IFERROR(VLOOKUP(K753,'CODE H VS CODE ICPE'!$A$2:$D$80,4,FALSE),"")</f>
        <v/>
      </c>
      <c r="Z753" s="20" t="str">
        <f>IFERROR(VLOOKUP(L753,'CODE H VS CODE ICPE'!$A$2:$D$80,4,FALSE),"")</f>
        <v/>
      </c>
      <c r="AA753" s="20" t="str">
        <f>IFERROR(VLOOKUP(M753,'CODE H VS CODE ICPE'!$A$2:$D$80,4,FALSE),"")</f>
        <v/>
      </c>
      <c r="AB753" s="20" t="str">
        <f>IFERROR(VLOOKUP(N753,'CODE H VS CODE ICPE'!$A$2:$D$80,4,FALSE),"")</f>
        <v/>
      </c>
      <c r="AC753" s="20" t="str">
        <f>IFERROR(VLOOKUP(O753,'CODE H VS CODE ICPE'!$A$2:$D$80,4,FALSE),"")</f>
        <v/>
      </c>
      <c r="AD753" s="20" t="str">
        <f>IFERROR(VLOOKUP(P753,'CODE H VS CODE ICPE'!$A$2:$D$80,4,FALSE),"")</f>
        <v/>
      </c>
      <c r="AE753" s="20" t="str">
        <f>IFERROR(VLOOKUP(Q753,'CODE H VS CODE ICPE'!$A$2:$D$80,4,FALSE),"")</f>
        <v/>
      </c>
      <c r="AF753" s="20" t="str">
        <f>IFERROR(VLOOKUP(R753,'CODE H VS CODE ICPE'!$A$2:$D$80,4,FALSE),"")</f>
        <v/>
      </c>
      <c r="AG753" s="20" t="str">
        <f>IFERROR(VLOOKUP(S753,'CODE H VS CODE ICPE'!$A$2:$D$80,4,FALSE),"")</f>
        <v/>
      </c>
      <c r="AH753" s="47" t="str">
        <f t="shared" si="141"/>
        <v>Accepted</v>
      </c>
      <c r="AI753" s="21">
        <f>IF(T753="",0,IF(T753="Interdit",0,VLOOKUP(F753,'CODE H VS CODE ICPE'!$A$2:$E$80,5,FALSE)))</f>
        <v>19999.990000000002</v>
      </c>
      <c r="AJ753" s="21">
        <f>IF(U753="",0,IF(U753="Interdit",0,VLOOKUP(G753,'CODE H VS CODE ICPE'!$A$2:$E$80,5,FALSE)))</f>
        <v>19999.990000000002</v>
      </c>
      <c r="AK753" s="21">
        <f>IF(V753="",0,IF(V753="Interdit",0,VLOOKUP(H753,'CODE H VS CODE ICPE'!$A$2:$E$80,5,FALSE)))</f>
        <v>0</v>
      </c>
      <c r="AL753" s="21">
        <f>IF(W753="",0,IF(W753="Interdit",0,VLOOKUP(I753,'CODE H VS CODE ICPE'!$A$2:$E$80,5,FALSE)))</f>
        <v>0</v>
      </c>
      <c r="AM753" s="21">
        <f>IF(X753="",0,IF(X753="Interdit",0,VLOOKUP(J753,'CODE H VS CODE ICPE'!$A$2:$E$80,5,FALSE)))</f>
        <v>0</v>
      </c>
      <c r="AN753" s="21">
        <f>IF(Y753="",0,IF(Y753="Interdit",0,VLOOKUP(K753,'CODE H VS CODE ICPE'!$A$2:$E$80,5,FALSE)))</f>
        <v>0</v>
      </c>
      <c r="AO753" s="21">
        <f>IF(Z753="",0,IF(Z753="Interdit",0,VLOOKUP(L753,'CODE H VS CODE ICPE'!$A$2:$E$80,5,FALSE)))</f>
        <v>0</v>
      </c>
      <c r="AP753" s="21">
        <f>IF(AA753="",0,IF(AA753="Interdit",0,VLOOKUP(M753,'CODE H VS CODE ICPE'!$A$2:$E$80,5,FALSE)))</f>
        <v>0</v>
      </c>
      <c r="AQ753" s="21">
        <f>IF(AB753="",0,IF(AB753="Interdit",0,VLOOKUP(N753,'CODE H VS CODE ICPE'!$A$2:$E$80,5,FALSE)))</f>
        <v>0</v>
      </c>
      <c r="AR753" s="21">
        <f>IF(AC753="",0,IF(AC753="Interdit",0,VLOOKUP(O753,'CODE H VS CODE ICPE'!$A$2:$E$80,5,FALSE)))</f>
        <v>0</v>
      </c>
      <c r="AS753" s="21">
        <f>IF(AD753="",0,IF(AD753="Interdit",0,VLOOKUP(P753,'CODE H VS CODE ICPE'!$A$2:$E$80,5,FALSE)))</f>
        <v>0</v>
      </c>
      <c r="AT753" s="21">
        <f>IF(AE753="",0,IF(AE753="Interdit",0,VLOOKUP(Q753,'CODE H VS CODE ICPE'!$A$2:$E$80,5,FALSE)))</f>
        <v>0</v>
      </c>
      <c r="AU753" s="21">
        <f>IF(AF753="",0,IF(AF753="Interdit",0,VLOOKUP(R753,'CODE H VS CODE ICPE'!$A$2:$E$80,5,FALSE)))</f>
        <v>0</v>
      </c>
      <c r="AV753" s="21">
        <f>IF(AG753="",0,IF(AG753="Interdit",0,VLOOKUP(S753,'CODE H VS CODE ICPE'!$A$2:$E$80,5,FALSE)))</f>
        <v>0</v>
      </c>
      <c r="AW753" s="20" t="str">
        <f t="shared" si="137"/>
        <v>$AI$2</v>
      </c>
      <c r="AX753" s="26">
        <f t="shared" si="138"/>
        <v>19999.990000000002</v>
      </c>
      <c r="AY753" s="20" t="str">
        <f t="shared" si="139"/>
        <v>H315</v>
      </c>
      <c r="AZ753" s="20">
        <f>IF(AY753="","",IF(AY753=0,"",VLOOKUP(AY753,'CODE H VS CODE ICPE'!$A$1:$E$80,3,FALSE)))</f>
        <v>4510</v>
      </c>
    </row>
    <row r="754" spans="1:52" ht="28.9" customHeight="1">
      <c r="A754" s="23">
        <v>1913</v>
      </c>
      <c r="B754" s="24" t="s">
        <v>1837</v>
      </c>
      <c r="C754" s="25" t="s">
        <v>230</v>
      </c>
      <c r="D754" s="24" t="s">
        <v>682</v>
      </c>
      <c r="E754" s="24" t="s">
        <v>1838</v>
      </c>
      <c r="F754" s="20" t="s">
        <v>78</v>
      </c>
      <c r="G754" s="20"/>
      <c r="H754" s="20"/>
      <c r="I754" s="20"/>
      <c r="J754" s="20"/>
      <c r="K754" s="20"/>
      <c r="L754" s="20"/>
      <c r="M754" s="20"/>
      <c r="N754" s="20"/>
      <c r="O754" s="20"/>
      <c r="P754" s="20"/>
      <c r="Q754" s="20"/>
      <c r="R754" s="20"/>
      <c r="S754" s="20"/>
      <c r="T754" s="20" t="str">
        <f>IFERROR(VLOOKUP(F754,'CODE H VS CODE ICPE'!$A$2:$D$80,4,FALSE),"")</f>
        <v>Demande d'autorisation</v>
      </c>
      <c r="U754" s="20" t="str">
        <f>IFERROR(VLOOKUP(G754,'CODE H VS CODE ICPE'!$A$2:$D$80,4,FALSE),"")</f>
        <v/>
      </c>
      <c r="V754" s="20" t="str">
        <f>IFERROR(VLOOKUP(H754,'CODE H VS CODE ICPE'!$A$2:$D$80,4,FALSE),"")</f>
        <v/>
      </c>
      <c r="W754" s="20" t="str">
        <f>IFERROR(VLOOKUP(I754,'CODE H VS CODE ICPE'!$A$2:$D$80,4,FALSE),"")</f>
        <v/>
      </c>
      <c r="X754" s="20" t="str">
        <f>IFERROR(VLOOKUP(J754,'CODE H VS CODE ICPE'!$A$2:$D$80,4,FALSE),"")</f>
        <v/>
      </c>
      <c r="Y754" s="20" t="str">
        <f>IFERROR(VLOOKUP(K754,'CODE H VS CODE ICPE'!$A$2:$D$80,4,FALSE),"")</f>
        <v/>
      </c>
      <c r="Z754" s="20" t="str">
        <f>IFERROR(VLOOKUP(L754,'CODE H VS CODE ICPE'!$A$2:$D$80,4,FALSE),"")</f>
        <v/>
      </c>
      <c r="AA754" s="20" t="str">
        <f>IFERROR(VLOOKUP(M754,'CODE H VS CODE ICPE'!$A$2:$D$80,4,FALSE),"")</f>
        <v/>
      </c>
      <c r="AB754" s="20" t="str">
        <f>IFERROR(VLOOKUP(N754,'CODE H VS CODE ICPE'!$A$2:$D$80,4,FALSE),"")</f>
        <v/>
      </c>
      <c r="AC754" s="20" t="str">
        <f>IFERROR(VLOOKUP(O754,'CODE H VS CODE ICPE'!$A$2:$D$80,4,FALSE),"")</f>
        <v/>
      </c>
      <c r="AD754" s="20" t="str">
        <f>IFERROR(VLOOKUP(P754,'CODE H VS CODE ICPE'!$A$2:$D$80,4,FALSE),"")</f>
        <v/>
      </c>
      <c r="AE754" s="20" t="str">
        <f>IFERROR(VLOOKUP(Q754,'CODE H VS CODE ICPE'!$A$2:$D$80,4,FALSE),"")</f>
        <v/>
      </c>
      <c r="AF754" s="20" t="str">
        <f>IFERROR(VLOOKUP(R754,'CODE H VS CODE ICPE'!$A$2:$D$80,4,FALSE),"")</f>
        <v/>
      </c>
      <c r="AG754" s="20" t="str">
        <f>IFERROR(VLOOKUP(S754,'CODE H VS CODE ICPE'!$A$2:$D$80,4,FALSE),"")</f>
        <v/>
      </c>
      <c r="AH754" s="47" t="str">
        <f t="shared" si="141"/>
        <v>Accepted</v>
      </c>
      <c r="AI754" s="21">
        <f>IF(T754="",0,IF(T754="Interdit",0,VLOOKUP(F754,'CODE H VS CODE ICPE'!$A$2:$E$80,5,FALSE)))</f>
        <v>149999.99</v>
      </c>
      <c r="AJ754" s="21">
        <f>IF(U754="",0,IF(U754="Interdit",0,VLOOKUP(G754,'CODE H VS CODE ICPE'!$A$2:$E$80,5,FALSE)))</f>
        <v>0</v>
      </c>
      <c r="AK754" s="21">
        <f>IF(V754="",0,IF(V754="Interdit",0,VLOOKUP(H754,'CODE H VS CODE ICPE'!$A$2:$E$80,5,FALSE)))</f>
        <v>0</v>
      </c>
      <c r="AL754" s="21">
        <f>IF(W754="",0,IF(W754="Interdit",0,VLOOKUP(I754,'CODE H VS CODE ICPE'!$A$2:$E$80,5,FALSE)))</f>
        <v>0</v>
      </c>
      <c r="AM754" s="21">
        <f>IF(X754="",0,IF(X754="Interdit",0,VLOOKUP(J754,'CODE H VS CODE ICPE'!$A$2:$E$80,5,FALSE)))</f>
        <v>0</v>
      </c>
      <c r="AN754" s="21">
        <f>IF(Y754="",0,IF(Y754="Interdit",0,VLOOKUP(K754,'CODE H VS CODE ICPE'!$A$2:$E$80,5,FALSE)))</f>
        <v>0</v>
      </c>
      <c r="AO754" s="21">
        <f>IF(Z754="",0,IF(Z754="Interdit",0,VLOOKUP(L754,'CODE H VS CODE ICPE'!$A$2:$E$80,5,FALSE)))</f>
        <v>0</v>
      </c>
      <c r="AP754" s="21">
        <f>IF(AA754="",0,IF(AA754="Interdit",0,VLOOKUP(M754,'CODE H VS CODE ICPE'!$A$2:$E$80,5,FALSE)))</f>
        <v>0</v>
      </c>
      <c r="AQ754" s="21">
        <f>IF(AB754="",0,IF(AB754="Interdit",0,VLOOKUP(N754,'CODE H VS CODE ICPE'!$A$2:$E$80,5,FALSE)))</f>
        <v>0</v>
      </c>
      <c r="AR754" s="21">
        <f>IF(AC754="",0,IF(AC754="Interdit",0,VLOOKUP(O754,'CODE H VS CODE ICPE'!$A$2:$E$80,5,FALSE)))</f>
        <v>0</v>
      </c>
      <c r="AS754" s="21">
        <f>IF(AD754="",0,IF(AD754="Interdit",0,VLOOKUP(P754,'CODE H VS CODE ICPE'!$A$2:$E$80,5,FALSE)))</f>
        <v>0</v>
      </c>
      <c r="AT754" s="21">
        <f>IF(AE754="",0,IF(AE754="Interdit",0,VLOOKUP(Q754,'CODE H VS CODE ICPE'!$A$2:$E$80,5,FALSE)))</f>
        <v>0</v>
      </c>
      <c r="AU754" s="21">
        <f>IF(AF754="",0,IF(AF754="Interdit",0,VLOOKUP(R754,'CODE H VS CODE ICPE'!$A$2:$E$80,5,FALSE)))</f>
        <v>0</v>
      </c>
      <c r="AV754" s="21">
        <f>IF(AG754="",0,IF(AG754="Interdit",0,VLOOKUP(S754,'CODE H VS CODE ICPE'!$A$2:$E$80,5,FALSE)))</f>
        <v>0</v>
      </c>
      <c r="AW754" s="20" t="str">
        <f t="shared" si="137"/>
        <v>$AI$2</v>
      </c>
      <c r="AX754" s="26">
        <f t="shared" si="138"/>
        <v>149999.99</v>
      </c>
      <c r="AY754" s="20" t="str">
        <f t="shared" si="139"/>
        <v>H281</v>
      </c>
      <c r="AZ754" s="20">
        <f>IF(AY754="","",IF(AY754=0,"",VLOOKUP(AY754,'CODE H VS CODE ICPE'!$A$1:$E$80,3,FALSE)))</f>
        <v>4320</v>
      </c>
    </row>
    <row r="755" spans="1:52" ht="28.9" customHeight="1">
      <c r="A755" s="23">
        <v>1917</v>
      </c>
      <c r="B755" s="24" t="s">
        <v>1839</v>
      </c>
      <c r="C755" s="25" t="s">
        <v>222</v>
      </c>
      <c r="D755" s="24" t="s">
        <v>287</v>
      </c>
      <c r="E755" s="24" t="s">
        <v>1840</v>
      </c>
      <c r="F755" s="20" t="s">
        <v>40</v>
      </c>
      <c r="G755" s="20" t="s">
        <v>98</v>
      </c>
      <c r="H755" s="20" t="s">
        <v>104</v>
      </c>
      <c r="I755" s="20"/>
      <c r="J755" s="20"/>
      <c r="K755" s="20"/>
      <c r="L755" s="20"/>
      <c r="M755" s="20"/>
      <c r="N755" s="20"/>
      <c r="O755" s="20"/>
      <c r="P755" s="20"/>
      <c r="Q755" s="20"/>
      <c r="R755" s="20"/>
      <c r="S755" s="20"/>
      <c r="T755" s="20" t="str">
        <f>IFERROR(VLOOKUP(F755,'CODE H VS CODE ICPE'!$A$2:$D$80,4,FALSE),"")</f>
        <v>Autorisé</v>
      </c>
      <c r="U755" s="20" t="str">
        <f>IFERROR(VLOOKUP(G755,'CODE H VS CODE ICPE'!$A$2:$D$80,4,FALSE),"")</f>
        <v>Demande d'autorisation</v>
      </c>
      <c r="V755" s="20" t="str">
        <f>IFERROR(VLOOKUP(H755,'CODE H VS CODE ICPE'!$A$2:$D$80,4,FALSE),"")</f>
        <v>Autorisé</v>
      </c>
      <c r="W755" s="20" t="str">
        <f>IFERROR(VLOOKUP(I755,'CODE H VS CODE ICPE'!$A$2:$D$80,4,FALSE),"")</f>
        <v/>
      </c>
      <c r="X755" s="20" t="str">
        <f>IFERROR(VLOOKUP(J755,'CODE H VS CODE ICPE'!$A$2:$D$80,4,FALSE),"")</f>
        <v/>
      </c>
      <c r="Y755" s="20" t="str">
        <f>IFERROR(VLOOKUP(K755,'CODE H VS CODE ICPE'!$A$2:$D$80,4,FALSE),"")</f>
        <v/>
      </c>
      <c r="Z755" s="20" t="str">
        <f>IFERROR(VLOOKUP(L755,'CODE H VS CODE ICPE'!$A$2:$D$80,4,FALSE),"")</f>
        <v/>
      </c>
      <c r="AA755" s="20" t="str">
        <f>IFERROR(VLOOKUP(M755,'CODE H VS CODE ICPE'!$A$2:$D$80,4,FALSE),"")</f>
        <v/>
      </c>
      <c r="AB755" s="20" t="str">
        <f>IFERROR(VLOOKUP(N755,'CODE H VS CODE ICPE'!$A$2:$D$80,4,FALSE),"")</f>
        <v/>
      </c>
      <c r="AC755" s="20" t="str">
        <f>IFERROR(VLOOKUP(O755,'CODE H VS CODE ICPE'!$A$2:$D$80,4,FALSE),"")</f>
        <v/>
      </c>
      <c r="AD755" s="20" t="str">
        <f>IFERROR(VLOOKUP(P755,'CODE H VS CODE ICPE'!$A$2:$D$80,4,FALSE),"")</f>
        <v/>
      </c>
      <c r="AE755" s="20" t="str">
        <f>IFERROR(VLOOKUP(Q755,'CODE H VS CODE ICPE'!$A$2:$D$80,4,FALSE),"")</f>
        <v/>
      </c>
      <c r="AF755" s="20" t="str">
        <f>IFERROR(VLOOKUP(R755,'CODE H VS CODE ICPE'!$A$2:$D$80,4,FALSE),"")</f>
        <v/>
      </c>
      <c r="AG755" s="20" t="str">
        <f>IFERROR(VLOOKUP(S755,'CODE H VS CODE ICPE'!$A$2:$D$80,4,FALSE),"")</f>
        <v/>
      </c>
      <c r="AH755" s="47" t="str">
        <f t="shared" si="141"/>
        <v>Accepted</v>
      </c>
      <c r="AI755" s="21">
        <f>IF(T755="",0,IF(T755="Interdit",0,VLOOKUP(F755,'CODE H VS CODE ICPE'!$A$2:$E$80,5,FALSE)))</f>
        <v>99999.99</v>
      </c>
      <c r="AJ755" s="21">
        <f>IF(U755="",0,IF(U755="Interdit",0,VLOOKUP(G755,'CODE H VS CODE ICPE'!$A$2:$E$80,5,FALSE)))</f>
        <v>19999.990000000002</v>
      </c>
      <c r="AK755" s="21">
        <f>IF(V755="",0,IF(V755="Interdit",0,VLOOKUP(H755,'CODE H VS CODE ICPE'!$A$2:$E$80,5,FALSE)))</f>
        <v>99999.99</v>
      </c>
      <c r="AL755" s="21">
        <f>IF(W755="",0,IF(W755="Interdit",0,VLOOKUP(I755,'CODE H VS CODE ICPE'!$A$2:$E$80,5,FALSE)))</f>
        <v>0</v>
      </c>
      <c r="AM755" s="21">
        <f>IF(X755="",0,IF(X755="Interdit",0,VLOOKUP(J755,'CODE H VS CODE ICPE'!$A$2:$E$80,5,FALSE)))</f>
        <v>0</v>
      </c>
      <c r="AN755" s="21">
        <f>IF(Y755="",0,IF(Y755="Interdit",0,VLOOKUP(K755,'CODE H VS CODE ICPE'!$A$2:$E$80,5,FALSE)))</f>
        <v>0</v>
      </c>
      <c r="AO755" s="21">
        <f>IF(Z755="",0,IF(Z755="Interdit",0,VLOOKUP(L755,'CODE H VS CODE ICPE'!$A$2:$E$80,5,FALSE)))</f>
        <v>0</v>
      </c>
      <c r="AP755" s="21">
        <f>IF(AA755="",0,IF(AA755="Interdit",0,VLOOKUP(M755,'CODE H VS CODE ICPE'!$A$2:$E$80,5,FALSE)))</f>
        <v>0</v>
      </c>
      <c r="AQ755" s="21">
        <f>IF(AB755="",0,IF(AB755="Interdit",0,VLOOKUP(N755,'CODE H VS CODE ICPE'!$A$2:$E$80,5,FALSE)))</f>
        <v>0</v>
      </c>
      <c r="AR755" s="21">
        <f>IF(AC755="",0,IF(AC755="Interdit",0,VLOOKUP(O755,'CODE H VS CODE ICPE'!$A$2:$E$80,5,FALSE)))</f>
        <v>0</v>
      </c>
      <c r="AS755" s="21">
        <f>IF(AD755="",0,IF(AD755="Interdit",0,VLOOKUP(P755,'CODE H VS CODE ICPE'!$A$2:$E$80,5,FALSE)))</f>
        <v>0</v>
      </c>
      <c r="AT755" s="21">
        <f>IF(AE755="",0,IF(AE755="Interdit",0,VLOOKUP(Q755,'CODE H VS CODE ICPE'!$A$2:$E$80,5,FALSE)))</f>
        <v>0</v>
      </c>
      <c r="AU755" s="21">
        <f>IF(AF755="",0,IF(AF755="Interdit",0,VLOOKUP(R755,'CODE H VS CODE ICPE'!$A$2:$E$80,5,FALSE)))</f>
        <v>0</v>
      </c>
      <c r="AV755" s="21">
        <f>IF(AG755="",0,IF(AG755="Interdit",0,VLOOKUP(S755,'CODE H VS CODE ICPE'!$A$2:$E$80,5,FALSE)))</f>
        <v>0</v>
      </c>
      <c r="AW755" s="20" t="str">
        <f t="shared" si="137"/>
        <v>$AI$2</v>
      </c>
      <c r="AX755" s="26">
        <f t="shared" si="138"/>
        <v>99999.99</v>
      </c>
      <c r="AY755" s="20" t="str">
        <f t="shared" si="139"/>
        <v>H225</v>
      </c>
      <c r="AZ755" s="20">
        <f>IF(AY755="","",IF(AY755=0,"",VLOOKUP(AY755,'CODE H VS CODE ICPE'!$A$1:$E$80,3,FALSE)))</f>
        <v>4331</v>
      </c>
    </row>
    <row r="756" spans="1:52" ht="28.9" customHeight="1">
      <c r="A756" s="23">
        <v>1919</v>
      </c>
      <c r="B756" s="24" t="s">
        <v>1841</v>
      </c>
      <c r="C756" s="25" t="s">
        <v>234</v>
      </c>
      <c r="D756" s="24" t="s">
        <v>235</v>
      </c>
      <c r="E756" s="24" t="s">
        <v>1842</v>
      </c>
      <c r="F756" s="20" t="s">
        <v>40</v>
      </c>
      <c r="G756" s="20" t="s">
        <v>98</v>
      </c>
      <c r="H756" s="20" t="s">
        <v>104</v>
      </c>
      <c r="I756" s="20"/>
      <c r="J756" s="20"/>
      <c r="K756" s="20"/>
      <c r="L756" s="20"/>
      <c r="M756" s="20"/>
      <c r="N756" s="20"/>
      <c r="O756" s="20"/>
      <c r="P756" s="20"/>
      <c r="Q756" s="20"/>
      <c r="R756" s="20"/>
      <c r="S756" s="20"/>
      <c r="T756" s="20" t="str">
        <f>IFERROR(VLOOKUP(F756,'CODE H VS CODE ICPE'!$A$2:$D$80,4,FALSE),"")</f>
        <v>Autorisé</v>
      </c>
      <c r="U756" s="20" t="str">
        <f>IFERROR(VLOOKUP(G756,'CODE H VS CODE ICPE'!$A$2:$D$80,4,FALSE),"")</f>
        <v>Demande d'autorisation</v>
      </c>
      <c r="V756" s="20" t="str">
        <f>IFERROR(VLOOKUP(H756,'CODE H VS CODE ICPE'!$A$2:$D$80,4,FALSE),"")</f>
        <v>Autorisé</v>
      </c>
      <c r="W756" s="20" t="str">
        <f>IFERROR(VLOOKUP(I756,'CODE H VS CODE ICPE'!$A$2:$D$80,4,FALSE),"")</f>
        <v/>
      </c>
      <c r="X756" s="20" t="str">
        <f>IFERROR(VLOOKUP(J756,'CODE H VS CODE ICPE'!$A$2:$D$80,4,FALSE),"")</f>
        <v/>
      </c>
      <c r="Y756" s="20" t="str">
        <f>IFERROR(VLOOKUP(K756,'CODE H VS CODE ICPE'!$A$2:$D$80,4,FALSE),"")</f>
        <v/>
      </c>
      <c r="Z756" s="20" t="str">
        <f>IFERROR(VLOOKUP(L756,'CODE H VS CODE ICPE'!$A$2:$D$80,4,FALSE),"")</f>
        <v/>
      </c>
      <c r="AA756" s="20" t="str">
        <f>IFERROR(VLOOKUP(M756,'CODE H VS CODE ICPE'!$A$2:$D$80,4,FALSE),"")</f>
        <v/>
      </c>
      <c r="AB756" s="20" t="str">
        <f>IFERROR(VLOOKUP(N756,'CODE H VS CODE ICPE'!$A$2:$D$80,4,FALSE),"")</f>
        <v/>
      </c>
      <c r="AC756" s="20" t="str">
        <f>IFERROR(VLOOKUP(O756,'CODE H VS CODE ICPE'!$A$2:$D$80,4,FALSE),"")</f>
        <v/>
      </c>
      <c r="AD756" s="20" t="str">
        <f>IFERROR(VLOOKUP(P756,'CODE H VS CODE ICPE'!$A$2:$D$80,4,FALSE),"")</f>
        <v/>
      </c>
      <c r="AE756" s="20" t="str">
        <f>IFERROR(VLOOKUP(Q756,'CODE H VS CODE ICPE'!$A$2:$D$80,4,FALSE),"")</f>
        <v/>
      </c>
      <c r="AF756" s="20" t="str">
        <f>IFERROR(VLOOKUP(R756,'CODE H VS CODE ICPE'!$A$2:$D$80,4,FALSE),"")</f>
        <v/>
      </c>
      <c r="AG756" s="20" t="str">
        <f>IFERROR(VLOOKUP(S756,'CODE H VS CODE ICPE'!$A$2:$D$80,4,FALSE),"")</f>
        <v/>
      </c>
      <c r="AH756" s="47" t="str">
        <f t="shared" si="141"/>
        <v>Accepted</v>
      </c>
      <c r="AI756" s="21">
        <f>IF(T756="",0,IF(T756="Interdit",0,VLOOKUP(F756,'CODE H VS CODE ICPE'!$A$2:$E$80,5,FALSE)))</f>
        <v>99999.99</v>
      </c>
      <c r="AJ756" s="21">
        <f>IF(U756="",0,IF(U756="Interdit",0,VLOOKUP(G756,'CODE H VS CODE ICPE'!$A$2:$E$80,5,FALSE)))</f>
        <v>19999.990000000002</v>
      </c>
      <c r="AK756" s="21">
        <f>IF(V756="",0,IF(V756="Interdit",0,VLOOKUP(H756,'CODE H VS CODE ICPE'!$A$2:$E$80,5,FALSE)))</f>
        <v>99999.99</v>
      </c>
      <c r="AL756" s="21">
        <f>IF(W756="",0,IF(W756="Interdit",0,VLOOKUP(I756,'CODE H VS CODE ICPE'!$A$2:$E$80,5,FALSE)))</f>
        <v>0</v>
      </c>
      <c r="AM756" s="21">
        <f>IF(X756="",0,IF(X756="Interdit",0,VLOOKUP(J756,'CODE H VS CODE ICPE'!$A$2:$E$80,5,FALSE)))</f>
        <v>0</v>
      </c>
      <c r="AN756" s="21">
        <f>IF(Y756="",0,IF(Y756="Interdit",0,VLOOKUP(K756,'CODE H VS CODE ICPE'!$A$2:$E$80,5,FALSE)))</f>
        <v>0</v>
      </c>
      <c r="AO756" s="21">
        <f>IF(Z756="",0,IF(Z756="Interdit",0,VLOOKUP(L756,'CODE H VS CODE ICPE'!$A$2:$E$80,5,FALSE)))</f>
        <v>0</v>
      </c>
      <c r="AP756" s="21">
        <f>IF(AA756="",0,IF(AA756="Interdit",0,VLOOKUP(M756,'CODE H VS CODE ICPE'!$A$2:$E$80,5,FALSE)))</f>
        <v>0</v>
      </c>
      <c r="AQ756" s="21">
        <f>IF(AB756="",0,IF(AB756="Interdit",0,VLOOKUP(N756,'CODE H VS CODE ICPE'!$A$2:$E$80,5,FALSE)))</f>
        <v>0</v>
      </c>
      <c r="AR756" s="21">
        <f>IF(AC756="",0,IF(AC756="Interdit",0,VLOOKUP(O756,'CODE H VS CODE ICPE'!$A$2:$E$80,5,FALSE)))</f>
        <v>0</v>
      </c>
      <c r="AS756" s="21">
        <f>IF(AD756="",0,IF(AD756="Interdit",0,VLOOKUP(P756,'CODE H VS CODE ICPE'!$A$2:$E$80,5,FALSE)))</f>
        <v>0</v>
      </c>
      <c r="AT756" s="21">
        <f>IF(AE756="",0,IF(AE756="Interdit",0,VLOOKUP(Q756,'CODE H VS CODE ICPE'!$A$2:$E$80,5,FALSE)))</f>
        <v>0</v>
      </c>
      <c r="AU756" s="21">
        <f>IF(AF756="",0,IF(AF756="Interdit",0,VLOOKUP(R756,'CODE H VS CODE ICPE'!$A$2:$E$80,5,FALSE)))</f>
        <v>0</v>
      </c>
      <c r="AV756" s="21">
        <f>IF(AG756="",0,IF(AG756="Interdit",0,VLOOKUP(S756,'CODE H VS CODE ICPE'!$A$2:$E$80,5,FALSE)))</f>
        <v>0</v>
      </c>
      <c r="AW756" s="20" t="str">
        <f t="shared" si="137"/>
        <v>$AI$2</v>
      </c>
      <c r="AX756" s="26">
        <f t="shared" si="138"/>
        <v>99999.99</v>
      </c>
      <c r="AY756" s="20" t="str">
        <f t="shared" si="139"/>
        <v>H225</v>
      </c>
      <c r="AZ756" s="20">
        <f>IF(AY756="","",IF(AY756=0,"",VLOOKUP(AY756,'CODE H VS CODE ICPE'!$A$1:$E$80,3,FALSE)))</f>
        <v>4331</v>
      </c>
    </row>
    <row r="757" spans="1:52" ht="28.9" customHeight="1">
      <c r="A757" s="23">
        <v>1923</v>
      </c>
      <c r="B757" s="24" t="s">
        <v>1843</v>
      </c>
      <c r="C757" s="25" t="s">
        <v>234</v>
      </c>
      <c r="D757" s="24" t="s">
        <v>257</v>
      </c>
      <c r="E757" s="24" t="s">
        <v>648</v>
      </c>
      <c r="F757" s="20" t="s">
        <v>74</v>
      </c>
      <c r="G757" s="20" t="s">
        <v>86</v>
      </c>
      <c r="H757" s="20" t="s">
        <v>102</v>
      </c>
      <c r="I757" s="20"/>
      <c r="J757" s="20"/>
      <c r="K757" s="20"/>
      <c r="L757" s="20"/>
      <c r="M757" s="20"/>
      <c r="N757" s="20"/>
      <c r="O757" s="20"/>
      <c r="P757" s="20"/>
      <c r="Q757" s="20"/>
      <c r="R757" s="20"/>
      <c r="S757" s="20"/>
      <c r="T757" s="20" t="str">
        <f>IFERROR(VLOOKUP(F757,'CODE H VS CODE ICPE'!$A$2:$D$80,4,FALSE),"")</f>
        <v>Autorisé</v>
      </c>
      <c r="U757" s="20" t="str">
        <f>IFERROR(VLOOKUP(G757,'CODE H VS CODE ICPE'!$A$2:$D$80,4,FALSE),"")</f>
        <v>Autorisé</v>
      </c>
      <c r="V757" s="20" t="str">
        <f>IFERROR(VLOOKUP(H757,'CODE H VS CODE ICPE'!$A$2:$D$80,4,FALSE),"")</f>
        <v>Demande d'autorisation</v>
      </c>
      <c r="W757" s="20" t="str">
        <f>IFERROR(VLOOKUP(I757,'CODE H VS CODE ICPE'!$A$2:$D$80,4,FALSE),"")</f>
        <v/>
      </c>
      <c r="X757" s="20" t="str">
        <f>IFERROR(VLOOKUP(J757,'CODE H VS CODE ICPE'!$A$2:$D$80,4,FALSE),"")</f>
        <v/>
      </c>
      <c r="Y757" s="20" t="str">
        <f>IFERROR(VLOOKUP(K757,'CODE H VS CODE ICPE'!$A$2:$D$80,4,FALSE),"")</f>
        <v/>
      </c>
      <c r="Z757" s="20" t="str">
        <f>IFERROR(VLOOKUP(L757,'CODE H VS CODE ICPE'!$A$2:$D$80,4,FALSE),"")</f>
        <v/>
      </c>
      <c r="AA757" s="20" t="str">
        <f>IFERROR(VLOOKUP(M757,'CODE H VS CODE ICPE'!$A$2:$D$80,4,FALSE),"")</f>
        <v/>
      </c>
      <c r="AB757" s="20" t="str">
        <f>IFERROR(VLOOKUP(N757,'CODE H VS CODE ICPE'!$A$2:$D$80,4,FALSE),"")</f>
        <v/>
      </c>
      <c r="AC757" s="20" t="str">
        <f>IFERROR(VLOOKUP(O757,'CODE H VS CODE ICPE'!$A$2:$D$80,4,FALSE),"")</f>
        <v/>
      </c>
      <c r="AD757" s="20" t="str">
        <f>IFERROR(VLOOKUP(P757,'CODE H VS CODE ICPE'!$A$2:$D$80,4,FALSE),"")</f>
        <v/>
      </c>
      <c r="AE757" s="20" t="str">
        <f>IFERROR(VLOOKUP(Q757,'CODE H VS CODE ICPE'!$A$2:$D$80,4,FALSE),"")</f>
        <v/>
      </c>
      <c r="AF757" s="20" t="str">
        <f>IFERROR(VLOOKUP(R757,'CODE H VS CODE ICPE'!$A$2:$D$80,4,FALSE),"")</f>
        <v/>
      </c>
      <c r="AG757" s="20" t="str">
        <f>IFERROR(VLOOKUP(S757,'CODE H VS CODE ICPE'!$A$2:$D$80,4,FALSE),"")</f>
        <v/>
      </c>
      <c r="AH757" s="47" t="str">
        <f t="shared" si="141"/>
        <v>Accepted</v>
      </c>
      <c r="AI757" s="21">
        <f>IF(T757="",0,IF(T757="Interdit",0,VLOOKUP(F757,'CODE H VS CODE ICPE'!$A$2:$E$80,5,FALSE)))</f>
        <v>1999.99</v>
      </c>
      <c r="AJ757" s="21">
        <f>IF(U757="",0,IF(U757="Interdit",0,VLOOKUP(G757,'CODE H VS CODE ICPE'!$A$2:$E$80,5,FALSE)))</f>
        <v>99999.99</v>
      </c>
      <c r="AK757" s="21">
        <f>IF(V757="",0,IF(V757="Interdit",0,VLOOKUP(H757,'CODE H VS CODE ICPE'!$A$2:$E$80,5,FALSE)))</f>
        <v>19999.990000000002</v>
      </c>
      <c r="AL757" s="21">
        <f>IF(W757="",0,IF(W757="Interdit",0,VLOOKUP(I757,'CODE H VS CODE ICPE'!$A$2:$E$80,5,FALSE)))</f>
        <v>0</v>
      </c>
      <c r="AM757" s="21">
        <f>IF(X757="",0,IF(X757="Interdit",0,VLOOKUP(J757,'CODE H VS CODE ICPE'!$A$2:$E$80,5,FALSE)))</f>
        <v>0</v>
      </c>
      <c r="AN757" s="21">
        <f>IF(Y757="",0,IF(Y757="Interdit",0,VLOOKUP(K757,'CODE H VS CODE ICPE'!$A$2:$E$80,5,FALSE)))</f>
        <v>0</v>
      </c>
      <c r="AO757" s="21">
        <f>IF(Z757="",0,IF(Z757="Interdit",0,VLOOKUP(L757,'CODE H VS CODE ICPE'!$A$2:$E$80,5,FALSE)))</f>
        <v>0</v>
      </c>
      <c r="AP757" s="21">
        <f>IF(AA757="",0,IF(AA757="Interdit",0,VLOOKUP(M757,'CODE H VS CODE ICPE'!$A$2:$E$80,5,FALSE)))</f>
        <v>0</v>
      </c>
      <c r="AQ757" s="21">
        <f>IF(AB757="",0,IF(AB757="Interdit",0,VLOOKUP(N757,'CODE H VS CODE ICPE'!$A$2:$E$80,5,FALSE)))</f>
        <v>0</v>
      </c>
      <c r="AR757" s="21">
        <f>IF(AC757="",0,IF(AC757="Interdit",0,VLOOKUP(O757,'CODE H VS CODE ICPE'!$A$2:$E$80,5,FALSE)))</f>
        <v>0</v>
      </c>
      <c r="AS757" s="21">
        <f>IF(AD757="",0,IF(AD757="Interdit",0,VLOOKUP(P757,'CODE H VS CODE ICPE'!$A$2:$E$80,5,FALSE)))</f>
        <v>0</v>
      </c>
      <c r="AT757" s="21">
        <f>IF(AE757="",0,IF(AE757="Interdit",0,VLOOKUP(Q757,'CODE H VS CODE ICPE'!$A$2:$E$80,5,FALSE)))</f>
        <v>0</v>
      </c>
      <c r="AU757" s="21">
        <f>IF(AF757="",0,IF(AF757="Interdit",0,VLOOKUP(R757,'CODE H VS CODE ICPE'!$A$2:$E$80,5,FALSE)))</f>
        <v>0</v>
      </c>
      <c r="AV757" s="21">
        <f>IF(AG757="",0,IF(AG757="Interdit",0,VLOOKUP(S757,'CODE H VS CODE ICPE'!$A$2:$E$80,5,FALSE)))</f>
        <v>0</v>
      </c>
      <c r="AW757" s="20" t="str">
        <f t="shared" si="137"/>
        <v>$AJ$2</v>
      </c>
      <c r="AX757" s="26">
        <f t="shared" si="138"/>
        <v>99999.99</v>
      </c>
      <c r="AY757" s="20" t="str">
        <f t="shared" si="139"/>
        <v>H302</v>
      </c>
      <c r="AZ757" s="20">
        <f>IF(AY757="","",IF(AY757=0,"",VLOOKUP(AY757,'CODE H VS CODE ICPE'!$A$1:$E$80,3,FALSE)))</f>
        <v>4511</v>
      </c>
    </row>
    <row r="758" spans="1:52" ht="28.9" customHeight="1">
      <c r="A758" s="23">
        <v>1929</v>
      </c>
      <c r="B758" s="24" t="s">
        <v>1844</v>
      </c>
      <c r="C758" s="25" t="s">
        <v>335</v>
      </c>
      <c r="D758" s="24" t="s">
        <v>1625</v>
      </c>
      <c r="E758" s="24" t="s">
        <v>1845</v>
      </c>
      <c r="F758" s="20" t="s">
        <v>74</v>
      </c>
      <c r="G758" s="20" t="s">
        <v>86</v>
      </c>
      <c r="H758" s="20" t="s">
        <v>102</v>
      </c>
      <c r="I758" s="20"/>
      <c r="J758" s="20"/>
      <c r="K758" s="20"/>
      <c r="L758" s="20"/>
      <c r="M758" s="20"/>
      <c r="N758" s="20"/>
      <c r="O758" s="20"/>
      <c r="P758" s="20"/>
      <c r="Q758" s="20"/>
      <c r="R758" s="20"/>
      <c r="S758" s="20"/>
      <c r="T758" s="20" t="str">
        <f>IFERROR(VLOOKUP(F758,'CODE H VS CODE ICPE'!$A$2:$D$80,4,FALSE),"")</f>
        <v>Autorisé</v>
      </c>
      <c r="U758" s="20" t="str">
        <f>IFERROR(VLOOKUP(G758,'CODE H VS CODE ICPE'!$A$2:$D$80,4,FALSE),"")</f>
        <v>Autorisé</v>
      </c>
      <c r="V758" s="20" t="str">
        <f>IFERROR(VLOOKUP(H758,'CODE H VS CODE ICPE'!$A$2:$D$80,4,FALSE),"")</f>
        <v>Demande d'autorisation</v>
      </c>
      <c r="W758" s="20" t="str">
        <f>IFERROR(VLOOKUP(I758,'CODE H VS CODE ICPE'!$A$2:$D$80,4,FALSE),"")</f>
        <v/>
      </c>
      <c r="X758" s="20" t="str">
        <f>IFERROR(VLOOKUP(J758,'CODE H VS CODE ICPE'!$A$2:$D$80,4,FALSE),"")</f>
        <v/>
      </c>
      <c r="Y758" s="20" t="str">
        <f>IFERROR(VLOOKUP(K758,'CODE H VS CODE ICPE'!$A$2:$D$80,4,FALSE),"")</f>
        <v/>
      </c>
      <c r="Z758" s="20" t="str">
        <f>IFERROR(VLOOKUP(L758,'CODE H VS CODE ICPE'!$A$2:$D$80,4,FALSE),"")</f>
        <v/>
      </c>
      <c r="AA758" s="20" t="str">
        <f>IFERROR(VLOOKUP(M758,'CODE H VS CODE ICPE'!$A$2:$D$80,4,FALSE),"")</f>
        <v/>
      </c>
      <c r="AB758" s="20" t="str">
        <f>IFERROR(VLOOKUP(N758,'CODE H VS CODE ICPE'!$A$2:$D$80,4,FALSE),"")</f>
        <v/>
      </c>
      <c r="AC758" s="20" t="str">
        <f>IFERROR(VLOOKUP(O758,'CODE H VS CODE ICPE'!$A$2:$D$80,4,FALSE),"")</f>
        <v/>
      </c>
      <c r="AD758" s="20" t="str">
        <f>IFERROR(VLOOKUP(P758,'CODE H VS CODE ICPE'!$A$2:$D$80,4,FALSE),"")</f>
        <v/>
      </c>
      <c r="AE758" s="20" t="str">
        <f>IFERROR(VLOOKUP(Q758,'CODE H VS CODE ICPE'!$A$2:$D$80,4,FALSE),"")</f>
        <v/>
      </c>
      <c r="AF758" s="20" t="str">
        <f>IFERROR(VLOOKUP(R758,'CODE H VS CODE ICPE'!$A$2:$D$80,4,FALSE),"")</f>
        <v/>
      </c>
      <c r="AG758" s="20" t="str">
        <f>IFERROR(VLOOKUP(S758,'CODE H VS CODE ICPE'!$A$2:$D$80,4,FALSE),"")</f>
        <v/>
      </c>
      <c r="AH758" s="48" t="s">
        <v>4628</v>
      </c>
      <c r="AI758" s="21">
        <f>IF(T758="",0,IF(T758="Interdit",0,VLOOKUP(F758,'CODE H VS CODE ICPE'!$A$2:$E$80,5,FALSE)))</f>
        <v>1999.99</v>
      </c>
      <c r="AJ758" s="21">
        <f>IF(U758="",0,IF(U758="Interdit",0,VLOOKUP(G758,'CODE H VS CODE ICPE'!$A$2:$E$80,5,FALSE)))</f>
        <v>99999.99</v>
      </c>
      <c r="AK758" s="21">
        <f>IF(V758="",0,IF(V758="Interdit",0,VLOOKUP(H758,'CODE H VS CODE ICPE'!$A$2:$E$80,5,FALSE)))</f>
        <v>19999.990000000002</v>
      </c>
      <c r="AL758" s="21">
        <f>IF(W758="",0,IF(W758="Interdit",0,VLOOKUP(I758,'CODE H VS CODE ICPE'!$A$2:$E$80,5,FALSE)))</f>
        <v>0</v>
      </c>
      <c r="AM758" s="21">
        <f>IF(X758="",0,IF(X758="Interdit",0,VLOOKUP(J758,'CODE H VS CODE ICPE'!$A$2:$E$80,5,FALSE)))</f>
        <v>0</v>
      </c>
      <c r="AN758" s="21">
        <f>IF(Y758="",0,IF(Y758="Interdit",0,VLOOKUP(K758,'CODE H VS CODE ICPE'!$A$2:$E$80,5,FALSE)))</f>
        <v>0</v>
      </c>
      <c r="AO758" s="21">
        <f>IF(Z758="",0,IF(Z758="Interdit",0,VLOOKUP(L758,'CODE H VS CODE ICPE'!$A$2:$E$80,5,FALSE)))</f>
        <v>0</v>
      </c>
      <c r="AP758" s="21">
        <f>IF(AA758="",0,IF(AA758="Interdit",0,VLOOKUP(M758,'CODE H VS CODE ICPE'!$A$2:$E$80,5,FALSE)))</f>
        <v>0</v>
      </c>
      <c r="AQ758" s="21">
        <f>IF(AB758="",0,IF(AB758="Interdit",0,VLOOKUP(N758,'CODE H VS CODE ICPE'!$A$2:$E$80,5,FALSE)))</f>
        <v>0</v>
      </c>
      <c r="AR758" s="21">
        <f>IF(AC758="",0,IF(AC758="Interdit",0,VLOOKUP(O758,'CODE H VS CODE ICPE'!$A$2:$E$80,5,FALSE)))</f>
        <v>0</v>
      </c>
      <c r="AS758" s="21">
        <f>IF(AD758="",0,IF(AD758="Interdit",0,VLOOKUP(P758,'CODE H VS CODE ICPE'!$A$2:$E$80,5,FALSE)))</f>
        <v>0</v>
      </c>
      <c r="AT758" s="21">
        <f>IF(AE758="",0,IF(AE758="Interdit",0,VLOOKUP(Q758,'CODE H VS CODE ICPE'!$A$2:$E$80,5,FALSE)))</f>
        <v>0</v>
      </c>
      <c r="AU758" s="21">
        <f>IF(AF758="",0,IF(AF758="Interdit",0,VLOOKUP(R758,'CODE H VS CODE ICPE'!$A$2:$E$80,5,FALSE)))</f>
        <v>0</v>
      </c>
      <c r="AV758" s="21">
        <f>IF(AG758="",0,IF(AG758="Interdit",0,VLOOKUP(S758,'CODE H VS CODE ICPE'!$A$2:$E$80,5,FALSE)))</f>
        <v>0</v>
      </c>
      <c r="AW758" s="20" t="str">
        <f t="shared" si="137"/>
        <v>$AJ$2</v>
      </c>
      <c r="AX758" s="26">
        <f t="shared" si="138"/>
        <v>99999.99</v>
      </c>
      <c r="AY758" s="20" t="str">
        <f t="shared" si="139"/>
        <v>H302</v>
      </c>
      <c r="AZ758" s="20">
        <f>IF(AY758="","",IF(AY758=0,"",VLOOKUP(AY758,'CODE H VS CODE ICPE'!$A$1:$E$80,3,FALSE)))</f>
        <v>4511</v>
      </c>
    </row>
    <row r="759" spans="1:52" ht="28.9" customHeight="1">
      <c r="A759" s="23">
        <v>1931</v>
      </c>
      <c r="B759" s="24" t="s">
        <v>1846</v>
      </c>
      <c r="C759" s="25" t="s">
        <v>396</v>
      </c>
      <c r="D759" s="24" t="s">
        <v>414</v>
      </c>
      <c r="E759" s="24" t="s">
        <v>1847</v>
      </c>
      <c r="F759" s="20" t="s">
        <v>74</v>
      </c>
      <c r="G759" s="20" t="s">
        <v>86</v>
      </c>
      <c r="H759" s="20" t="s">
        <v>102</v>
      </c>
      <c r="I759" s="20"/>
      <c r="J759" s="20"/>
      <c r="K759" s="20"/>
      <c r="L759" s="20"/>
      <c r="M759" s="20"/>
      <c r="N759" s="20"/>
      <c r="O759" s="20"/>
      <c r="P759" s="20"/>
      <c r="Q759" s="20"/>
      <c r="R759" s="20"/>
      <c r="S759" s="20"/>
      <c r="T759" s="20" t="str">
        <f>IFERROR(VLOOKUP(F759,'CODE H VS CODE ICPE'!$A$2:$D$80,4,FALSE),"")</f>
        <v>Autorisé</v>
      </c>
      <c r="U759" s="20" t="str">
        <f>IFERROR(VLOOKUP(G759,'CODE H VS CODE ICPE'!$A$2:$D$80,4,FALSE),"")</f>
        <v>Autorisé</v>
      </c>
      <c r="V759" s="20" t="str">
        <f>IFERROR(VLOOKUP(H759,'CODE H VS CODE ICPE'!$A$2:$D$80,4,FALSE),"")</f>
        <v>Demande d'autorisation</v>
      </c>
      <c r="W759" s="20" t="str">
        <f>IFERROR(VLOOKUP(I759,'CODE H VS CODE ICPE'!$A$2:$D$80,4,FALSE),"")</f>
        <v/>
      </c>
      <c r="X759" s="20" t="str">
        <f>IFERROR(VLOOKUP(J759,'CODE H VS CODE ICPE'!$A$2:$D$80,4,FALSE),"")</f>
        <v/>
      </c>
      <c r="Y759" s="20" t="str">
        <f>IFERROR(VLOOKUP(K759,'CODE H VS CODE ICPE'!$A$2:$D$80,4,FALSE),"")</f>
        <v/>
      </c>
      <c r="Z759" s="20" t="str">
        <f>IFERROR(VLOOKUP(L759,'CODE H VS CODE ICPE'!$A$2:$D$80,4,FALSE),"")</f>
        <v/>
      </c>
      <c r="AA759" s="20" t="str">
        <f>IFERROR(VLOOKUP(M759,'CODE H VS CODE ICPE'!$A$2:$D$80,4,FALSE),"")</f>
        <v/>
      </c>
      <c r="AB759" s="20" t="str">
        <f>IFERROR(VLOOKUP(N759,'CODE H VS CODE ICPE'!$A$2:$D$80,4,FALSE),"")</f>
        <v/>
      </c>
      <c r="AC759" s="20" t="str">
        <f>IFERROR(VLOOKUP(O759,'CODE H VS CODE ICPE'!$A$2:$D$80,4,FALSE),"")</f>
        <v/>
      </c>
      <c r="AD759" s="20" t="str">
        <f>IFERROR(VLOOKUP(P759,'CODE H VS CODE ICPE'!$A$2:$D$80,4,FALSE),"")</f>
        <v/>
      </c>
      <c r="AE759" s="20" t="str">
        <f>IFERROR(VLOOKUP(Q759,'CODE H VS CODE ICPE'!$A$2:$D$80,4,FALSE),"")</f>
        <v/>
      </c>
      <c r="AF759" s="20" t="str">
        <f>IFERROR(VLOOKUP(R759,'CODE H VS CODE ICPE'!$A$2:$D$80,4,FALSE),"")</f>
        <v/>
      </c>
      <c r="AG759" s="20" t="str">
        <f>IFERROR(VLOOKUP(S759,'CODE H VS CODE ICPE'!$A$2:$D$80,4,FALSE),"")</f>
        <v/>
      </c>
      <c r="AH759" s="48" t="s">
        <v>4628</v>
      </c>
      <c r="AI759" s="21">
        <f>IF(T759="",0,IF(T759="Interdit",0,VLOOKUP(F759,'CODE H VS CODE ICPE'!$A$2:$E$80,5,FALSE)))</f>
        <v>1999.99</v>
      </c>
      <c r="AJ759" s="21">
        <f>IF(U759="",0,IF(U759="Interdit",0,VLOOKUP(G759,'CODE H VS CODE ICPE'!$A$2:$E$80,5,FALSE)))</f>
        <v>99999.99</v>
      </c>
      <c r="AK759" s="21">
        <f>IF(V759="",0,IF(V759="Interdit",0,VLOOKUP(H759,'CODE H VS CODE ICPE'!$A$2:$E$80,5,FALSE)))</f>
        <v>19999.990000000002</v>
      </c>
      <c r="AL759" s="21">
        <f>IF(W759="",0,IF(W759="Interdit",0,VLOOKUP(I759,'CODE H VS CODE ICPE'!$A$2:$E$80,5,FALSE)))</f>
        <v>0</v>
      </c>
      <c r="AM759" s="21">
        <f>IF(X759="",0,IF(X759="Interdit",0,VLOOKUP(J759,'CODE H VS CODE ICPE'!$A$2:$E$80,5,FALSE)))</f>
        <v>0</v>
      </c>
      <c r="AN759" s="21">
        <f>IF(Y759="",0,IF(Y759="Interdit",0,VLOOKUP(K759,'CODE H VS CODE ICPE'!$A$2:$E$80,5,FALSE)))</f>
        <v>0</v>
      </c>
      <c r="AO759" s="21">
        <f>IF(Z759="",0,IF(Z759="Interdit",0,VLOOKUP(L759,'CODE H VS CODE ICPE'!$A$2:$E$80,5,FALSE)))</f>
        <v>0</v>
      </c>
      <c r="AP759" s="21">
        <f>IF(AA759="",0,IF(AA759="Interdit",0,VLOOKUP(M759,'CODE H VS CODE ICPE'!$A$2:$E$80,5,FALSE)))</f>
        <v>0</v>
      </c>
      <c r="AQ759" s="21">
        <f>IF(AB759="",0,IF(AB759="Interdit",0,VLOOKUP(N759,'CODE H VS CODE ICPE'!$A$2:$E$80,5,FALSE)))</f>
        <v>0</v>
      </c>
      <c r="AR759" s="21">
        <f>IF(AC759="",0,IF(AC759="Interdit",0,VLOOKUP(O759,'CODE H VS CODE ICPE'!$A$2:$E$80,5,FALSE)))</f>
        <v>0</v>
      </c>
      <c r="AS759" s="21">
        <f>IF(AD759="",0,IF(AD759="Interdit",0,VLOOKUP(P759,'CODE H VS CODE ICPE'!$A$2:$E$80,5,FALSE)))</f>
        <v>0</v>
      </c>
      <c r="AT759" s="21">
        <f>IF(AE759="",0,IF(AE759="Interdit",0,VLOOKUP(Q759,'CODE H VS CODE ICPE'!$A$2:$E$80,5,FALSE)))</f>
        <v>0</v>
      </c>
      <c r="AU759" s="21">
        <f>IF(AF759="",0,IF(AF759="Interdit",0,VLOOKUP(R759,'CODE H VS CODE ICPE'!$A$2:$E$80,5,FALSE)))</f>
        <v>0</v>
      </c>
      <c r="AV759" s="21">
        <f>IF(AG759="",0,IF(AG759="Interdit",0,VLOOKUP(S759,'CODE H VS CODE ICPE'!$A$2:$E$80,5,FALSE)))</f>
        <v>0</v>
      </c>
      <c r="AW759" s="20" t="str">
        <f t="shared" si="137"/>
        <v>$AJ$2</v>
      </c>
      <c r="AX759" s="26">
        <f t="shared" si="138"/>
        <v>99999.99</v>
      </c>
      <c r="AY759" s="20" t="str">
        <f t="shared" si="139"/>
        <v>H302</v>
      </c>
      <c r="AZ759" s="20">
        <f>IF(AY759="","",IF(AY759=0,"",VLOOKUP(AY759,'CODE H VS CODE ICPE'!$A$1:$E$80,3,FALSE)))</f>
        <v>4511</v>
      </c>
    </row>
    <row r="760" spans="1:52" ht="28.9" customHeight="1">
      <c r="A760" s="23">
        <v>1940</v>
      </c>
      <c r="B760" s="24" t="s">
        <v>1848</v>
      </c>
      <c r="C760" s="25" t="s">
        <v>499</v>
      </c>
      <c r="D760" s="24" t="s">
        <v>506</v>
      </c>
      <c r="E760" s="24" t="s">
        <v>1849</v>
      </c>
      <c r="F760" s="20" t="s">
        <v>84</v>
      </c>
      <c r="G760" s="20" t="s">
        <v>92</v>
      </c>
      <c r="H760" s="20" t="s">
        <v>108</v>
      </c>
      <c r="I760" s="20" t="s">
        <v>96</v>
      </c>
      <c r="J760" s="20"/>
      <c r="K760" s="20"/>
      <c r="L760" s="20"/>
      <c r="M760" s="20"/>
      <c r="N760" s="20"/>
      <c r="O760" s="20"/>
      <c r="P760" s="20"/>
      <c r="Q760" s="20"/>
      <c r="R760" s="20"/>
      <c r="S760" s="20"/>
      <c r="T760" s="20" t="str">
        <f>IFERROR(VLOOKUP(F760,'CODE H VS CODE ICPE'!$A$2:$D$80,4,FALSE),"")</f>
        <v>Autorisé</v>
      </c>
      <c r="U760" s="20" t="str">
        <f>IFERROR(VLOOKUP(G760,'CODE H VS CODE ICPE'!$A$2:$D$80,4,FALSE),"")</f>
        <v>Demande d'autorisation</v>
      </c>
      <c r="V760" s="20" t="str">
        <f>IFERROR(VLOOKUP(H760,'CODE H VS CODE ICPE'!$A$2:$D$80,4,FALSE),"")</f>
        <v>Autorisé</v>
      </c>
      <c r="W760" s="20" t="str">
        <f>IFERROR(VLOOKUP(I760,'CODE H VS CODE ICPE'!$A$2:$D$80,4,FALSE),"")</f>
        <v>Autorisé</v>
      </c>
      <c r="X760" s="20" t="str">
        <f>IFERROR(VLOOKUP(J760,'CODE H VS CODE ICPE'!$A$2:$D$80,4,FALSE),"")</f>
        <v/>
      </c>
      <c r="Y760" s="20" t="str">
        <f>IFERROR(VLOOKUP(K760,'CODE H VS CODE ICPE'!$A$2:$D$80,4,FALSE),"")</f>
        <v/>
      </c>
      <c r="Z760" s="20" t="str">
        <f>IFERROR(VLOOKUP(L760,'CODE H VS CODE ICPE'!$A$2:$D$80,4,FALSE),"")</f>
        <v/>
      </c>
      <c r="AA760" s="20" t="str">
        <f>IFERROR(VLOOKUP(M760,'CODE H VS CODE ICPE'!$A$2:$D$80,4,FALSE),"")</f>
        <v/>
      </c>
      <c r="AB760" s="20" t="str">
        <f>IFERROR(VLOOKUP(N760,'CODE H VS CODE ICPE'!$A$2:$D$80,4,FALSE),"")</f>
        <v/>
      </c>
      <c r="AC760" s="20" t="str">
        <f>IFERROR(VLOOKUP(O760,'CODE H VS CODE ICPE'!$A$2:$D$80,4,FALSE),"")</f>
        <v/>
      </c>
      <c r="AD760" s="20" t="str">
        <f>IFERROR(VLOOKUP(P760,'CODE H VS CODE ICPE'!$A$2:$D$80,4,FALSE),"")</f>
        <v/>
      </c>
      <c r="AE760" s="20" t="str">
        <f>IFERROR(VLOOKUP(Q760,'CODE H VS CODE ICPE'!$A$2:$D$80,4,FALSE),"")</f>
        <v/>
      </c>
      <c r="AF760" s="20" t="str">
        <f>IFERROR(VLOOKUP(R760,'CODE H VS CODE ICPE'!$A$2:$D$80,4,FALSE),"")</f>
        <v/>
      </c>
      <c r="AG760" s="20" t="str">
        <f>IFERROR(VLOOKUP(S760,'CODE H VS CODE ICPE'!$A$2:$D$80,4,FALSE),"")</f>
        <v/>
      </c>
      <c r="AH760" s="47" t="str">
        <f t="shared" ref="AH760:AH790" si="142">IF(COUNTIF(T760:AG760, "Rejected") &gt; 0, "Rejected", IF(COUNTIF(T760:AG760, "Under request") &gt; 0, "Under request", "Accepted"))</f>
        <v>Accepted</v>
      </c>
      <c r="AI760" s="21">
        <f>IF(T760="",0,IF(T760="Interdit",0,VLOOKUP(F760,'CODE H VS CODE ICPE'!$A$2:$E$80,5,FALSE)))</f>
        <v>99999.99</v>
      </c>
      <c r="AJ760" s="21">
        <f>IF(U760="",0,IF(U760="Interdit",0,VLOOKUP(G760,'CODE H VS CODE ICPE'!$A$2:$E$80,5,FALSE)))</f>
        <v>199.99</v>
      </c>
      <c r="AK760" s="21">
        <f>IF(V760="",0,IF(V760="Interdit",0,VLOOKUP(H760,'CODE H VS CODE ICPE'!$A$2:$E$80,5,FALSE)))</f>
        <v>99999.99</v>
      </c>
      <c r="AL760" s="21">
        <f>IF(W760="",0,IF(W760="Interdit",0,VLOOKUP(I760,'CODE H VS CODE ICPE'!$A$2:$E$80,5,FALSE)))</f>
        <v>149999.99</v>
      </c>
      <c r="AM760" s="21">
        <f>IF(X760="",0,IF(X760="Interdit",0,VLOOKUP(J760,'CODE H VS CODE ICPE'!$A$2:$E$80,5,FALSE)))</f>
        <v>0</v>
      </c>
      <c r="AN760" s="21">
        <f>IF(Y760="",0,IF(Y760="Interdit",0,VLOOKUP(K760,'CODE H VS CODE ICPE'!$A$2:$E$80,5,FALSE)))</f>
        <v>0</v>
      </c>
      <c r="AO760" s="21">
        <f>IF(Z760="",0,IF(Z760="Interdit",0,VLOOKUP(L760,'CODE H VS CODE ICPE'!$A$2:$E$80,5,FALSE)))</f>
        <v>0</v>
      </c>
      <c r="AP760" s="21">
        <f>IF(AA760="",0,IF(AA760="Interdit",0,VLOOKUP(M760,'CODE H VS CODE ICPE'!$A$2:$E$80,5,FALSE)))</f>
        <v>0</v>
      </c>
      <c r="AQ760" s="21">
        <f>IF(AB760="",0,IF(AB760="Interdit",0,VLOOKUP(N760,'CODE H VS CODE ICPE'!$A$2:$E$80,5,FALSE)))</f>
        <v>0</v>
      </c>
      <c r="AR760" s="21">
        <f>IF(AC760="",0,IF(AC760="Interdit",0,VLOOKUP(O760,'CODE H VS CODE ICPE'!$A$2:$E$80,5,FALSE)))</f>
        <v>0</v>
      </c>
      <c r="AS760" s="21">
        <f>IF(AD760="",0,IF(AD760="Interdit",0,VLOOKUP(P760,'CODE H VS CODE ICPE'!$A$2:$E$80,5,FALSE)))</f>
        <v>0</v>
      </c>
      <c r="AT760" s="21">
        <f>IF(AE760="",0,IF(AE760="Interdit",0,VLOOKUP(Q760,'CODE H VS CODE ICPE'!$A$2:$E$80,5,FALSE)))</f>
        <v>0</v>
      </c>
      <c r="AU760" s="21">
        <f>IF(AF760="",0,IF(AF760="Interdit",0,VLOOKUP(R760,'CODE H VS CODE ICPE'!$A$2:$E$80,5,FALSE)))</f>
        <v>0</v>
      </c>
      <c r="AV760" s="21">
        <f>IF(AG760="",0,IF(AG760="Interdit",0,VLOOKUP(S760,'CODE H VS CODE ICPE'!$A$2:$E$80,5,FALSE)))</f>
        <v>0</v>
      </c>
      <c r="AW760" s="20" t="str">
        <f t="shared" si="137"/>
        <v>$AL$2</v>
      </c>
      <c r="AX760" s="26">
        <f t="shared" si="138"/>
        <v>149999.99</v>
      </c>
      <c r="AY760" s="20" t="str">
        <f t="shared" si="139"/>
        <v>H314</v>
      </c>
      <c r="AZ760" s="20">
        <f>IF(AY760="","",IF(AY760=0,"",VLOOKUP(AY760,'CODE H VS CODE ICPE'!$A$1:$E$80,3,FALSE)))</f>
        <v>4320</v>
      </c>
    </row>
    <row r="761" spans="1:52" ht="28.9" customHeight="1">
      <c r="A761" s="23">
        <v>1941</v>
      </c>
      <c r="B761" s="24" t="s">
        <v>1850</v>
      </c>
      <c r="C761" s="25" t="s">
        <v>499</v>
      </c>
      <c r="D761" s="24" t="s">
        <v>500</v>
      </c>
      <c r="E761" s="24" t="s">
        <v>1851</v>
      </c>
      <c r="F761" s="20" t="s">
        <v>76</v>
      </c>
      <c r="G761" s="20"/>
      <c r="H761" s="20"/>
      <c r="I761" s="20"/>
      <c r="J761" s="20"/>
      <c r="K761" s="20"/>
      <c r="L761" s="20"/>
      <c r="M761" s="20"/>
      <c r="N761" s="20"/>
      <c r="O761" s="20"/>
      <c r="P761" s="20"/>
      <c r="Q761" s="20"/>
      <c r="R761" s="20"/>
      <c r="S761" s="20"/>
      <c r="T761" s="20" t="str">
        <f>IFERROR(VLOOKUP(F761,'CODE H VS CODE ICPE'!$A$2:$D$80,4,FALSE),"")</f>
        <v>Demande d'autorisation</v>
      </c>
      <c r="U761" s="20" t="str">
        <f>IFERROR(VLOOKUP(G761,'CODE H VS CODE ICPE'!$A$2:$D$80,4,FALSE),"")</f>
        <v/>
      </c>
      <c r="V761" s="20" t="str">
        <f>IFERROR(VLOOKUP(H761,'CODE H VS CODE ICPE'!$A$2:$D$80,4,FALSE),"")</f>
        <v/>
      </c>
      <c r="W761" s="20" t="str">
        <f>IFERROR(VLOOKUP(I761,'CODE H VS CODE ICPE'!$A$2:$D$80,4,FALSE),"")</f>
        <v/>
      </c>
      <c r="X761" s="20" t="str">
        <f>IFERROR(VLOOKUP(J761,'CODE H VS CODE ICPE'!$A$2:$D$80,4,FALSE),"")</f>
        <v/>
      </c>
      <c r="Y761" s="20" t="str">
        <f>IFERROR(VLOOKUP(K761,'CODE H VS CODE ICPE'!$A$2:$D$80,4,FALSE),"")</f>
        <v/>
      </c>
      <c r="Z761" s="20" t="str">
        <f>IFERROR(VLOOKUP(L761,'CODE H VS CODE ICPE'!$A$2:$D$80,4,FALSE),"")</f>
        <v/>
      </c>
      <c r="AA761" s="20" t="str">
        <f>IFERROR(VLOOKUP(M761,'CODE H VS CODE ICPE'!$A$2:$D$80,4,FALSE),"")</f>
        <v/>
      </c>
      <c r="AB761" s="20" t="str">
        <f>IFERROR(VLOOKUP(N761,'CODE H VS CODE ICPE'!$A$2:$D$80,4,FALSE),"")</f>
        <v/>
      </c>
      <c r="AC761" s="20" t="str">
        <f>IFERROR(VLOOKUP(O761,'CODE H VS CODE ICPE'!$A$2:$D$80,4,FALSE),"")</f>
        <v/>
      </c>
      <c r="AD761" s="20" t="str">
        <f>IFERROR(VLOOKUP(P761,'CODE H VS CODE ICPE'!$A$2:$D$80,4,FALSE),"")</f>
        <v/>
      </c>
      <c r="AE761" s="20" t="str">
        <f>IFERROR(VLOOKUP(Q761,'CODE H VS CODE ICPE'!$A$2:$D$80,4,FALSE),"")</f>
        <v/>
      </c>
      <c r="AF761" s="20" t="str">
        <f>IFERROR(VLOOKUP(R761,'CODE H VS CODE ICPE'!$A$2:$D$80,4,FALSE),"")</f>
        <v/>
      </c>
      <c r="AG761" s="20" t="str">
        <f>IFERROR(VLOOKUP(S761,'CODE H VS CODE ICPE'!$A$2:$D$80,4,FALSE),"")</f>
        <v/>
      </c>
      <c r="AH761" s="47" t="str">
        <f t="shared" si="142"/>
        <v>Accepted</v>
      </c>
      <c r="AI761" s="21">
        <f>IF(T761="",0,IF(T761="Interdit",0,VLOOKUP(F761,'CODE H VS CODE ICPE'!$A$2:$E$80,5,FALSE)))</f>
        <v>149999.99</v>
      </c>
      <c r="AJ761" s="21">
        <f>IF(U761="",0,IF(U761="Interdit",0,VLOOKUP(G761,'CODE H VS CODE ICPE'!$A$2:$E$80,5,FALSE)))</f>
        <v>0</v>
      </c>
      <c r="AK761" s="21">
        <f>IF(V761="",0,IF(V761="Interdit",0,VLOOKUP(H761,'CODE H VS CODE ICPE'!$A$2:$E$80,5,FALSE)))</f>
        <v>0</v>
      </c>
      <c r="AL761" s="21">
        <f>IF(W761="",0,IF(W761="Interdit",0,VLOOKUP(I761,'CODE H VS CODE ICPE'!$A$2:$E$80,5,FALSE)))</f>
        <v>0</v>
      </c>
      <c r="AM761" s="21">
        <f>IF(X761="",0,IF(X761="Interdit",0,VLOOKUP(J761,'CODE H VS CODE ICPE'!$A$2:$E$80,5,FALSE)))</f>
        <v>0</v>
      </c>
      <c r="AN761" s="21">
        <f>IF(Y761="",0,IF(Y761="Interdit",0,VLOOKUP(K761,'CODE H VS CODE ICPE'!$A$2:$E$80,5,FALSE)))</f>
        <v>0</v>
      </c>
      <c r="AO761" s="21">
        <f>IF(Z761="",0,IF(Z761="Interdit",0,VLOOKUP(L761,'CODE H VS CODE ICPE'!$A$2:$E$80,5,FALSE)))</f>
        <v>0</v>
      </c>
      <c r="AP761" s="21">
        <f>IF(AA761="",0,IF(AA761="Interdit",0,VLOOKUP(M761,'CODE H VS CODE ICPE'!$A$2:$E$80,5,FALSE)))</f>
        <v>0</v>
      </c>
      <c r="AQ761" s="21">
        <f>IF(AB761="",0,IF(AB761="Interdit",0,VLOOKUP(N761,'CODE H VS CODE ICPE'!$A$2:$E$80,5,FALSE)))</f>
        <v>0</v>
      </c>
      <c r="AR761" s="21">
        <f>IF(AC761="",0,IF(AC761="Interdit",0,VLOOKUP(O761,'CODE H VS CODE ICPE'!$A$2:$E$80,5,FALSE)))</f>
        <v>0</v>
      </c>
      <c r="AS761" s="21">
        <f>IF(AD761="",0,IF(AD761="Interdit",0,VLOOKUP(P761,'CODE H VS CODE ICPE'!$A$2:$E$80,5,FALSE)))</f>
        <v>0</v>
      </c>
      <c r="AT761" s="21">
        <f>IF(AE761="",0,IF(AE761="Interdit",0,VLOOKUP(Q761,'CODE H VS CODE ICPE'!$A$2:$E$80,5,FALSE)))</f>
        <v>0</v>
      </c>
      <c r="AU761" s="21">
        <f>IF(AF761="",0,IF(AF761="Interdit",0,VLOOKUP(R761,'CODE H VS CODE ICPE'!$A$2:$E$80,5,FALSE)))</f>
        <v>0</v>
      </c>
      <c r="AV761" s="21">
        <f>IF(AG761="",0,IF(AG761="Interdit",0,VLOOKUP(S761,'CODE H VS CODE ICPE'!$A$2:$E$80,5,FALSE)))</f>
        <v>0</v>
      </c>
      <c r="AW761" s="20" t="str">
        <f t="shared" si="137"/>
        <v>$AI$2</v>
      </c>
      <c r="AX761" s="26">
        <f t="shared" si="138"/>
        <v>149999.99</v>
      </c>
      <c r="AY761" s="20" t="str">
        <f t="shared" si="139"/>
        <v>H280</v>
      </c>
      <c r="AZ761" s="20">
        <f>IF(AY761="","",IF(AY761=0,"",VLOOKUP(AY761,'CODE H VS CODE ICPE'!$A$1:$E$80,3,FALSE)))</f>
        <v>4320</v>
      </c>
    </row>
    <row r="762" spans="1:52" ht="28.9" customHeight="1">
      <c r="A762" s="23">
        <v>1951</v>
      </c>
      <c r="B762" s="24" t="s">
        <v>1852</v>
      </c>
      <c r="C762" s="25" t="s">
        <v>230</v>
      </c>
      <c r="D762" s="24" t="s">
        <v>1853</v>
      </c>
      <c r="E762" s="24" t="s">
        <v>1854</v>
      </c>
      <c r="F762" s="20" t="s">
        <v>78</v>
      </c>
      <c r="G762" s="20"/>
      <c r="H762" s="20"/>
      <c r="I762" s="20"/>
      <c r="J762" s="20"/>
      <c r="K762" s="20"/>
      <c r="L762" s="20"/>
      <c r="M762" s="20"/>
      <c r="N762" s="20"/>
      <c r="O762" s="20"/>
      <c r="P762" s="20"/>
      <c r="Q762" s="20"/>
      <c r="R762" s="20"/>
      <c r="S762" s="20"/>
      <c r="T762" s="20" t="str">
        <f>IFERROR(VLOOKUP(F762,'CODE H VS CODE ICPE'!$A$2:$D$80,4,FALSE),"")</f>
        <v>Demande d'autorisation</v>
      </c>
      <c r="U762" s="20" t="str">
        <f>IFERROR(VLOOKUP(G762,'CODE H VS CODE ICPE'!$A$2:$D$80,4,FALSE),"")</f>
        <v/>
      </c>
      <c r="V762" s="20" t="str">
        <f>IFERROR(VLOOKUP(H762,'CODE H VS CODE ICPE'!$A$2:$D$80,4,FALSE),"")</f>
        <v/>
      </c>
      <c r="W762" s="20" t="str">
        <f>IFERROR(VLOOKUP(I762,'CODE H VS CODE ICPE'!$A$2:$D$80,4,FALSE),"")</f>
        <v/>
      </c>
      <c r="X762" s="20" t="str">
        <f>IFERROR(VLOOKUP(J762,'CODE H VS CODE ICPE'!$A$2:$D$80,4,FALSE),"")</f>
        <v/>
      </c>
      <c r="Y762" s="20" t="str">
        <f>IFERROR(VLOOKUP(K762,'CODE H VS CODE ICPE'!$A$2:$D$80,4,FALSE),"")</f>
        <v/>
      </c>
      <c r="Z762" s="20" t="str">
        <f>IFERROR(VLOOKUP(L762,'CODE H VS CODE ICPE'!$A$2:$D$80,4,FALSE),"")</f>
        <v/>
      </c>
      <c r="AA762" s="20" t="str">
        <f>IFERROR(VLOOKUP(M762,'CODE H VS CODE ICPE'!$A$2:$D$80,4,FALSE),"")</f>
        <v/>
      </c>
      <c r="AB762" s="20" t="str">
        <f>IFERROR(VLOOKUP(N762,'CODE H VS CODE ICPE'!$A$2:$D$80,4,FALSE),"")</f>
        <v/>
      </c>
      <c r="AC762" s="20" t="str">
        <f>IFERROR(VLOOKUP(O762,'CODE H VS CODE ICPE'!$A$2:$D$80,4,FALSE),"")</f>
        <v/>
      </c>
      <c r="AD762" s="20" t="str">
        <f>IFERROR(VLOOKUP(P762,'CODE H VS CODE ICPE'!$A$2:$D$80,4,FALSE),"")</f>
        <v/>
      </c>
      <c r="AE762" s="20" t="str">
        <f>IFERROR(VLOOKUP(Q762,'CODE H VS CODE ICPE'!$A$2:$D$80,4,FALSE),"")</f>
        <v/>
      </c>
      <c r="AF762" s="20" t="str">
        <f>IFERROR(VLOOKUP(R762,'CODE H VS CODE ICPE'!$A$2:$D$80,4,FALSE),"")</f>
        <v/>
      </c>
      <c r="AG762" s="20" t="str">
        <f>IFERROR(VLOOKUP(S762,'CODE H VS CODE ICPE'!$A$2:$D$80,4,FALSE),"")</f>
        <v/>
      </c>
      <c r="AH762" s="47" t="str">
        <f t="shared" si="142"/>
        <v>Accepted</v>
      </c>
      <c r="AI762" s="21">
        <f>IF(T762="",0,IF(T762="Interdit",0,VLOOKUP(F762,'CODE H VS CODE ICPE'!$A$2:$E$80,5,FALSE)))</f>
        <v>149999.99</v>
      </c>
      <c r="AJ762" s="21">
        <f>IF(U762="",0,IF(U762="Interdit",0,VLOOKUP(G762,'CODE H VS CODE ICPE'!$A$2:$E$80,5,FALSE)))</f>
        <v>0</v>
      </c>
      <c r="AK762" s="21">
        <f>IF(V762="",0,IF(V762="Interdit",0,VLOOKUP(H762,'CODE H VS CODE ICPE'!$A$2:$E$80,5,FALSE)))</f>
        <v>0</v>
      </c>
      <c r="AL762" s="21">
        <f>IF(W762="",0,IF(W762="Interdit",0,VLOOKUP(I762,'CODE H VS CODE ICPE'!$A$2:$E$80,5,FALSE)))</f>
        <v>0</v>
      </c>
      <c r="AM762" s="21">
        <f>IF(X762="",0,IF(X762="Interdit",0,VLOOKUP(J762,'CODE H VS CODE ICPE'!$A$2:$E$80,5,FALSE)))</f>
        <v>0</v>
      </c>
      <c r="AN762" s="21">
        <f>IF(Y762="",0,IF(Y762="Interdit",0,VLOOKUP(K762,'CODE H VS CODE ICPE'!$A$2:$E$80,5,FALSE)))</f>
        <v>0</v>
      </c>
      <c r="AO762" s="21">
        <f>IF(Z762="",0,IF(Z762="Interdit",0,VLOOKUP(L762,'CODE H VS CODE ICPE'!$A$2:$E$80,5,FALSE)))</f>
        <v>0</v>
      </c>
      <c r="AP762" s="21">
        <f>IF(AA762="",0,IF(AA762="Interdit",0,VLOOKUP(M762,'CODE H VS CODE ICPE'!$A$2:$E$80,5,FALSE)))</f>
        <v>0</v>
      </c>
      <c r="AQ762" s="21">
        <f>IF(AB762="",0,IF(AB762="Interdit",0,VLOOKUP(N762,'CODE H VS CODE ICPE'!$A$2:$E$80,5,FALSE)))</f>
        <v>0</v>
      </c>
      <c r="AR762" s="21">
        <f>IF(AC762="",0,IF(AC762="Interdit",0,VLOOKUP(O762,'CODE H VS CODE ICPE'!$A$2:$E$80,5,FALSE)))</f>
        <v>0</v>
      </c>
      <c r="AS762" s="21">
        <f>IF(AD762="",0,IF(AD762="Interdit",0,VLOOKUP(P762,'CODE H VS CODE ICPE'!$A$2:$E$80,5,FALSE)))</f>
        <v>0</v>
      </c>
      <c r="AT762" s="21">
        <f>IF(AE762="",0,IF(AE762="Interdit",0,VLOOKUP(Q762,'CODE H VS CODE ICPE'!$A$2:$E$80,5,FALSE)))</f>
        <v>0</v>
      </c>
      <c r="AU762" s="21">
        <f>IF(AF762="",0,IF(AF762="Interdit",0,VLOOKUP(R762,'CODE H VS CODE ICPE'!$A$2:$E$80,5,FALSE)))</f>
        <v>0</v>
      </c>
      <c r="AV762" s="21">
        <f>IF(AG762="",0,IF(AG762="Interdit",0,VLOOKUP(S762,'CODE H VS CODE ICPE'!$A$2:$E$80,5,FALSE)))</f>
        <v>0</v>
      </c>
      <c r="AW762" s="20" t="str">
        <f t="shared" si="137"/>
        <v>$AI$2</v>
      </c>
      <c r="AX762" s="26">
        <f t="shared" si="138"/>
        <v>149999.99</v>
      </c>
      <c r="AY762" s="20" t="str">
        <f t="shared" si="139"/>
        <v>H281</v>
      </c>
      <c r="AZ762" s="20">
        <f>IF(AY762="","",IF(AY762=0,"",VLOOKUP(AY762,'CODE H VS CODE ICPE'!$A$1:$E$80,3,FALSE)))</f>
        <v>4320</v>
      </c>
    </row>
    <row r="763" spans="1:52" ht="28.9" customHeight="1">
      <c r="A763" s="23">
        <v>1952</v>
      </c>
      <c r="B763" s="24" t="s">
        <v>1855</v>
      </c>
      <c r="C763" s="25" t="s">
        <v>230</v>
      </c>
      <c r="D763" s="24" t="s">
        <v>643</v>
      </c>
      <c r="E763" s="24" t="s">
        <v>1856</v>
      </c>
      <c r="F763" s="20" t="s">
        <v>76</v>
      </c>
      <c r="G763" s="20"/>
      <c r="H763" s="20"/>
      <c r="I763" s="20"/>
      <c r="J763" s="20"/>
      <c r="K763" s="20"/>
      <c r="L763" s="20"/>
      <c r="M763" s="20"/>
      <c r="N763" s="20"/>
      <c r="O763" s="20"/>
      <c r="P763" s="20"/>
      <c r="Q763" s="20"/>
      <c r="R763" s="20"/>
      <c r="S763" s="20"/>
      <c r="T763" s="20" t="str">
        <f>IFERROR(VLOOKUP(F763,'CODE H VS CODE ICPE'!$A$2:$D$80,4,FALSE),"")</f>
        <v>Demande d'autorisation</v>
      </c>
      <c r="U763" s="20" t="str">
        <f>IFERROR(VLOOKUP(G763,'CODE H VS CODE ICPE'!$A$2:$D$80,4,FALSE),"")</f>
        <v/>
      </c>
      <c r="V763" s="20" t="str">
        <f>IFERROR(VLOOKUP(H763,'CODE H VS CODE ICPE'!$A$2:$D$80,4,FALSE),"")</f>
        <v/>
      </c>
      <c r="W763" s="20" t="str">
        <f>IFERROR(VLOOKUP(I763,'CODE H VS CODE ICPE'!$A$2:$D$80,4,FALSE),"")</f>
        <v/>
      </c>
      <c r="X763" s="20" t="str">
        <f>IFERROR(VLOOKUP(J763,'CODE H VS CODE ICPE'!$A$2:$D$80,4,FALSE),"")</f>
        <v/>
      </c>
      <c r="Y763" s="20" t="str">
        <f>IFERROR(VLOOKUP(K763,'CODE H VS CODE ICPE'!$A$2:$D$80,4,FALSE),"")</f>
        <v/>
      </c>
      <c r="Z763" s="20" t="str">
        <f>IFERROR(VLOOKUP(L763,'CODE H VS CODE ICPE'!$A$2:$D$80,4,FALSE),"")</f>
        <v/>
      </c>
      <c r="AA763" s="20" t="str">
        <f>IFERROR(VLOOKUP(M763,'CODE H VS CODE ICPE'!$A$2:$D$80,4,FALSE),"")</f>
        <v/>
      </c>
      <c r="AB763" s="20" t="str">
        <f>IFERROR(VLOOKUP(N763,'CODE H VS CODE ICPE'!$A$2:$D$80,4,FALSE),"")</f>
        <v/>
      </c>
      <c r="AC763" s="20" t="str">
        <f>IFERROR(VLOOKUP(O763,'CODE H VS CODE ICPE'!$A$2:$D$80,4,FALSE),"")</f>
        <v/>
      </c>
      <c r="AD763" s="20" t="str">
        <f>IFERROR(VLOOKUP(P763,'CODE H VS CODE ICPE'!$A$2:$D$80,4,FALSE),"")</f>
        <v/>
      </c>
      <c r="AE763" s="20" t="str">
        <f>IFERROR(VLOOKUP(Q763,'CODE H VS CODE ICPE'!$A$2:$D$80,4,FALSE),"")</f>
        <v/>
      </c>
      <c r="AF763" s="20" t="str">
        <f>IFERROR(VLOOKUP(R763,'CODE H VS CODE ICPE'!$A$2:$D$80,4,FALSE),"")</f>
        <v/>
      </c>
      <c r="AG763" s="20" t="str">
        <f>IFERROR(VLOOKUP(S763,'CODE H VS CODE ICPE'!$A$2:$D$80,4,FALSE),"")</f>
        <v/>
      </c>
      <c r="AH763" s="47" t="str">
        <f t="shared" si="142"/>
        <v>Accepted</v>
      </c>
      <c r="AI763" s="21">
        <f>IF(T763="",0,IF(T763="Interdit",0,VLOOKUP(F763,'CODE H VS CODE ICPE'!$A$2:$E$80,5,FALSE)))</f>
        <v>149999.99</v>
      </c>
      <c r="AJ763" s="21">
        <f>IF(U763="",0,IF(U763="Interdit",0,VLOOKUP(G763,'CODE H VS CODE ICPE'!$A$2:$E$80,5,FALSE)))</f>
        <v>0</v>
      </c>
      <c r="AK763" s="21">
        <f>IF(V763="",0,IF(V763="Interdit",0,VLOOKUP(H763,'CODE H VS CODE ICPE'!$A$2:$E$80,5,FALSE)))</f>
        <v>0</v>
      </c>
      <c r="AL763" s="21">
        <f>IF(W763="",0,IF(W763="Interdit",0,VLOOKUP(I763,'CODE H VS CODE ICPE'!$A$2:$E$80,5,FALSE)))</f>
        <v>0</v>
      </c>
      <c r="AM763" s="21">
        <f>IF(X763="",0,IF(X763="Interdit",0,VLOOKUP(J763,'CODE H VS CODE ICPE'!$A$2:$E$80,5,FALSE)))</f>
        <v>0</v>
      </c>
      <c r="AN763" s="21">
        <f>IF(Y763="",0,IF(Y763="Interdit",0,VLOOKUP(K763,'CODE H VS CODE ICPE'!$A$2:$E$80,5,FALSE)))</f>
        <v>0</v>
      </c>
      <c r="AO763" s="21">
        <f>IF(Z763="",0,IF(Z763="Interdit",0,VLOOKUP(L763,'CODE H VS CODE ICPE'!$A$2:$E$80,5,FALSE)))</f>
        <v>0</v>
      </c>
      <c r="AP763" s="21">
        <f>IF(AA763="",0,IF(AA763="Interdit",0,VLOOKUP(M763,'CODE H VS CODE ICPE'!$A$2:$E$80,5,FALSE)))</f>
        <v>0</v>
      </c>
      <c r="AQ763" s="21">
        <f>IF(AB763="",0,IF(AB763="Interdit",0,VLOOKUP(N763,'CODE H VS CODE ICPE'!$A$2:$E$80,5,FALSE)))</f>
        <v>0</v>
      </c>
      <c r="AR763" s="21">
        <f>IF(AC763="",0,IF(AC763="Interdit",0,VLOOKUP(O763,'CODE H VS CODE ICPE'!$A$2:$E$80,5,FALSE)))</f>
        <v>0</v>
      </c>
      <c r="AS763" s="21">
        <f>IF(AD763="",0,IF(AD763="Interdit",0,VLOOKUP(P763,'CODE H VS CODE ICPE'!$A$2:$E$80,5,FALSE)))</f>
        <v>0</v>
      </c>
      <c r="AT763" s="21">
        <f>IF(AE763="",0,IF(AE763="Interdit",0,VLOOKUP(Q763,'CODE H VS CODE ICPE'!$A$2:$E$80,5,FALSE)))</f>
        <v>0</v>
      </c>
      <c r="AU763" s="21">
        <f>IF(AF763="",0,IF(AF763="Interdit",0,VLOOKUP(R763,'CODE H VS CODE ICPE'!$A$2:$E$80,5,FALSE)))</f>
        <v>0</v>
      </c>
      <c r="AV763" s="21">
        <f>IF(AG763="",0,IF(AG763="Interdit",0,VLOOKUP(S763,'CODE H VS CODE ICPE'!$A$2:$E$80,5,FALSE)))</f>
        <v>0</v>
      </c>
      <c r="AW763" s="20" t="str">
        <f t="shared" si="137"/>
        <v>$AI$2</v>
      </c>
      <c r="AX763" s="26">
        <f t="shared" si="138"/>
        <v>149999.99</v>
      </c>
      <c r="AY763" s="20" t="str">
        <f t="shared" si="139"/>
        <v>H280</v>
      </c>
      <c r="AZ763" s="20">
        <f>IF(AY763="","",IF(AY763=0,"",VLOOKUP(AY763,'CODE H VS CODE ICPE'!$A$1:$E$80,3,FALSE)))</f>
        <v>4320</v>
      </c>
    </row>
    <row r="764" spans="1:52" ht="28.9" customHeight="1">
      <c r="A764" s="23">
        <v>1954</v>
      </c>
      <c r="B764" s="24" t="s">
        <v>1857</v>
      </c>
      <c r="C764" s="25" t="s">
        <v>230</v>
      </c>
      <c r="D764" s="24" t="s">
        <v>1570</v>
      </c>
      <c r="E764" s="24" t="s">
        <v>1858</v>
      </c>
      <c r="F764" s="20" t="s">
        <v>29</v>
      </c>
      <c r="G764" s="20"/>
      <c r="H764" s="20"/>
      <c r="I764" s="20"/>
      <c r="J764" s="20"/>
      <c r="K764" s="20"/>
      <c r="L764" s="20"/>
      <c r="M764" s="20"/>
      <c r="N764" s="20"/>
      <c r="O764" s="20"/>
      <c r="P764" s="20"/>
      <c r="Q764" s="20"/>
      <c r="R764" s="20"/>
      <c r="S764" s="20"/>
      <c r="T764" s="20" t="str">
        <f>IFERROR(VLOOKUP(F764,'CODE H VS CODE ICPE'!$A$2:$D$80,4,FALSE),"")</f>
        <v>Demande d'autorisation</v>
      </c>
      <c r="U764" s="20" t="str">
        <f>IFERROR(VLOOKUP(G764,'CODE H VS CODE ICPE'!$A$2:$D$80,4,FALSE),"")</f>
        <v/>
      </c>
      <c r="V764" s="20" t="str">
        <f>IFERROR(VLOOKUP(H764,'CODE H VS CODE ICPE'!$A$2:$D$80,4,FALSE),"")</f>
        <v/>
      </c>
      <c r="W764" s="20" t="str">
        <f>IFERROR(VLOOKUP(I764,'CODE H VS CODE ICPE'!$A$2:$D$80,4,FALSE),"")</f>
        <v/>
      </c>
      <c r="X764" s="20" t="str">
        <f>IFERROR(VLOOKUP(J764,'CODE H VS CODE ICPE'!$A$2:$D$80,4,FALSE),"")</f>
        <v/>
      </c>
      <c r="Y764" s="20" t="str">
        <f>IFERROR(VLOOKUP(K764,'CODE H VS CODE ICPE'!$A$2:$D$80,4,FALSE),"")</f>
        <v/>
      </c>
      <c r="Z764" s="20" t="str">
        <f>IFERROR(VLOOKUP(L764,'CODE H VS CODE ICPE'!$A$2:$D$80,4,FALSE),"")</f>
        <v/>
      </c>
      <c r="AA764" s="20" t="str">
        <f>IFERROR(VLOOKUP(M764,'CODE H VS CODE ICPE'!$A$2:$D$80,4,FALSE),"")</f>
        <v/>
      </c>
      <c r="AB764" s="20" t="str">
        <f>IFERROR(VLOOKUP(N764,'CODE H VS CODE ICPE'!$A$2:$D$80,4,FALSE),"")</f>
        <v/>
      </c>
      <c r="AC764" s="20" t="str">
        <f>IFERROR(VLOOKUP(O764,'CODE H VS CODE ICPE'!$A$2:$D$80,4,FALSE),"")</f>
        <v/>
      </c>
      <c r="AD764" s="20" t="str">
        <f>IFERROR(VLOOKUP(P764,'CODE H VS CODE ICPE'!$A$2:$D$80,4,FALSE),"")</f>
        <v/>
      </c>
      <c r="AE764" s="20" t="str">
        <f>IFERROR(VLOOKUP(Q764,'CODE H VS CODE ICPE'!$A$2:$D$80,4,FALSE),"")</f>
        <v/>
      </c>
      <c r="AF764" s="20" t="str">
        <f>IFERROR(VLOOKUP(R764,'CODE H VS CODE ICPE'!$A$2:$D$80,4,FALSE),"")</f>
        <v/>
      </c>
      <c r="AG764" s="20" t="str">
        <f>IFERROR(VLOOKUP(S764,'CODE H VS CODE ICPE'!$A$2:$D$80,4,FALSE),"")</f>
        <v/>
      </c>
      <c r="AH764" s="47" t="str">
        <f t="shared" si="142"/>
        <v>Accepted</v>
      </c>
      <c r="AI764" s="21">
        <f>IF(T764="",0,IF(T764="Interdit",0,VLOOKUP(F764,'CODE H VS CODE ICPE'!$A$2:$E$80,5,FALSE)))</f>
        <v>999.99</v>
      </c>
      <c r="AJ764" s="21">
        <f>IF(U764="",0,IF(U764="Interdit",0,VLOOKUP(G764,'CODE H VS CODE ICPE'!$A$2:$E$80,5,FALSE)))</f>
        <v>0</v>
      </c>
      <c r="AK764" s="21">
        <f>IF(V764="",0,IF(V764="Interdit",0,VLOOKUP(H764,'CODE H VS CODE ICPE'!$A$2:$E$80,5,FALSE)))</f>
        <v>0</v>
      </c>
      <c r="AL764" s="21">
        <f>IF(W764="",0,IF(W764="Interdit",0,VLOOKUP(I764,'CODE H VS CODE ICPE'!$A$2:$E$80,5,FALSE)))</f>
        <v>0</v>
      </c>
      <c r="AM764" s="21">
        <f>IF(X764="",0,IF(X764="Interdit",0,VLOOKUP(J764,'CODE H VS CODE ICPE'!$A$2:$E$80,5,FALSE)))</f>
        <v>0</v>
      </c>
      <c r="AN764" s="21">
        <f>IF(Y764="",0,IF(Y764="Interdit",0,VLOOKUP(K764,'CODE H VS CODE ICPE'!$A$2:$E$80,5,FALSE)))</f>
        <v>0</v>
      </c>
      <c r="AO764" s="21">
        <f>IF(Z764="",0,IF(Z764="Interdit",0,VLOOKUP(L764,'CODE H VS CODE ICPE'!$A$2:$E$80,5,FALSE)))</f>
        <v>0</v>
      </c>
      <c r="AP764" s="21">
        <f>IF(AA764="",0,IF(AA764="Interdit",0,VLOOKUP(M764,'CODE H VS CODE ICPE'!$A$2:$E$80,5,FALSE)))</f>
        <v>0</v>
      </c>
      <c r="AQ764" s="21">
        <f>IF(AB764="",0,IF(AB764="Interdit",0,VLOOKUP(N764,'CODE H VS CODE ICPE'!$A$2:$E$80,5,FALSE)))</f>
        <v>0</v>
      </c>
      <c r="AR764" s="21">
        <f>IF(AC764="",0,IF(AC764="Interdit",0,VLOOKUP(O764,'CODE H VS CODE ICPE'!$A$2:$E$80,5,FALSE)))</f>
        <v>0</v>
      </c>
      <c r="AS764" s="21">
        <f>IF(AD764="",0,IF(AD764="Interdit",0,VLOOKUP(P764,'CODE H VS CODE ICPE'!$A$2:$E$80,5,FALSE)))</f>
        <v>0</v>
      </c>
      <c r="AT764" s="21">
        <f>IF(AE764="",0,IF(AE764="Interdit",0,VLOOKUP(Q764,'CODE H VS CODE ICPE'!$A$2:$E$80,5,FALSE)))</f>
        <v>0</v>
      </c>
      <c r="AU764" s="21">
        <f>IF(AF764="",0,IF(AF764="Interdit",0,VLOOKUP(R764,'CODE H VS CODE ICPE'!$A$2:$E$80,5,FALSE)))</f>
        <v>0</v>
      </c>
      <c r="AV764" s="21">
        <f>IF(AG764="",0,IF(AG764="Interdit",0,VLOOKUP(S764,'CODE H VS CODE ICPE'!$A$2:$E$80,5,FALSE)))</f>
        <v>0</v>
      </c>
      <c r="AW764" s="20" t="str">
        <f t="shared" si="137"/>
        <v>$AI$2</v>
      </c>
      <c r="AX764" s="26">
        <f t="shared" si="138"/>
        <v>999.99</v>
      </c>
      <c r="AY764" s="20" t="str">
        <f t="shared" si="139"/>
        <v>H220</v>
      </c>
      <c r="AZ764" s="20">
        <f>IF(AY764="","",IF(AY764=0,"",VLOOKUP(AY764,'CODE H VS CODE ICPE'!$A$1:$E$80,3,FALSE)))</f>
        <v>4310</v>
      </c>
    </row>
    <row r="765" spans="1:52" ht="28.9" customHeight="1">
      <c r="A765" s="23">
        <v>1956</v>
      </c>
      <c r="B765" s="24" t="s">
        <v>1859</v>
      </c>
      <c r="C765" s="25" t="s">
        <v>230</v>
      </c>
      <c r="D765" s="24" t="s">
        <v>1748</v>
      </c>
      <c r="E765" s="24" t="s">
        <v>1860</v>
      </c>
      <c r="F765" s="20" t="s">
        <v>76</v>
      </c>
      <c r="G765" s="20"/>
      <c r="H765" s="20"/>
      <c r="I765" s="20"/>
      <c r="J765" s="20"/>
      <c r="K765" s="20"/>
      <c r="L765" s="20"/>
      <c r="M765" s="20"/>
      <c r="N765" s="20"/>
      <c r="O765" s="20"/>
      <c r="P765" s="20"/>
      <c r="Q765" s="20"/>
      <c r="R765" s="20"/>
      <c r="S765" s="20"/>
      <c r="T765" s="20" t="str">
        <f>IFERROR(VLOOKUP(F765,'CODE H VS CODE ICPE'!$A$2:$D$80,4,FALSE),"")</f>
        <v>Demande d'autorisation</v>
      </c>
      <c r="U765" s="20" t="str">
        <f>IFERROR(VLOOKUP(G765,'CODE H VS CODE ICPE'!$A$2:$D$80,4,FALSE),"")</f>
        <v/>
      </c>
      <c r="V765" s="20" t="str">
        <f>IFERROR(VLOOKUP(H765,'CODE H VS CODE ICPE'!$A$2:$D$80,4,FALSE),"")</f>
        <v/>
      </c>
      <c r="W765" s="20" t="str">
        <f>IFERROR(VLOOKUP(I765,'CODE H VS CODE ICPE'!$A$2:$D$80,4,FALSE),"")</f>
        <v/>
      </c>
      <c r="X765" s="20" t="str">
        <f>IFERROR(VLOOKUP(J765,'CODE H VS CODE ICPE'!$A$2:$D$80,4,FALSE),"")</f>
        <v/>
      </c>
      <c r="Y765" s="20" t="str">
        <f>IFERROR(VLOOKUP(K765,'CODE H VS CODE ICPE'!$A$2:$D$80,4,FALSE),"")</f>
        <v/>
      </c>
      <c r="Z765" s="20" t="str">
        <f>IFERROR(VLOOKUP(L765,'CODE H VS CODE ICPE'!$A$2:$D$80,4,FALSE),"")</f>
        <v/>
      </c>
      <c r="AA765" s="20" t="str">
        <f>IFERROR(VLOOKUP(M765,'CODE H VS CODE ICPE'!$A$2:$D$80,4,FALSE),"")</f>
        <v/>
      </c>
      <c r="AB765" s="20" t="str">
        <f>IFERROR(VLOOKUP(N765,'CODE H VS CODE ICPE'!$A$2:$D$80,4,FALSE),"")</f>
        <v/>
      </c>
      <c r="AC765" s="20" t="str">
        <f>IFERROR(VLOOKUP(O765,'CODE H VS CODE ICPE'!$A$2:$D$80,4,FALSE),"")</f>
        <v/>
      </c>
      <c r="AD765" s="20" t="str">
        <f>IFERROR(VLOOKUP(P765,'CODE H VS CODE ICPE'!$A$2:$D$80,4,FALSE),"")</f>
        <v/>
      </c>
      <c r="AE765" s="20" t="str">
        <f>IFERROR(VLOOKUP(Q765,'CODE H VS CODE ICPE'!$A$2:$D$80,4,FALSE),"")</f>
        <v/>
      </c>
      <c r="AF765" s="20" t="str">
        <f>IFERROR(VLOOKUP(R765,'CODE H VS CODE ICPE'!$A$2:$D$80,4,FALSE),"")</f>
        <v/>
      </c>
      <c r="AG765" s="20" t="str">
        <f>IFERROR(VLOOKUP(S765,'CODE H VS CODE ICPE'!$A$2:$D$80,4,FALSE),"")</f>
        <v/>
      </c>
      <c r="AH765" s="47" t="str">
        <f t="shared" si="142"/>
        <v>Accepted</v>
      </c>
      <c r="AI765" s="21">
        <f>IF(T765="",0,IF(T765="Interdit",0,VLOOKUP(F765,'CODE H VS CODE ICPE'!$A$2:$E$80,5,FALSE)))</f>
        <v>149999.99</v>
      </c>
      <c r="AJ765" s="21">
        <f>IF(U765="",0,IF(U765="Interdit",0,VLOOKUP(G765,'CODE H VS CODE ICPE'!$A$2:$E$80,5,FALSE)))</f>
        <v>0</v>
      </c>
      <c r="AK765" s="21">
        <f>IF(V765="",0,IF(V765="Interdit",0,VLOOKUP(H765,'CODE H VS CODE ICPE'!$A$2:$E$80,5,FALSE)))</f>
        <v>0</v>
      </c>
      <c r="AL765" s="21">
        <f>IF(W765="",0,IF(W765="Interdit",0,VLOOKUP(I765,'CODE H VS CODE ICPE'!$A$2:$E$80,5,FALSE)))</f>
        <v>0</v>
      </c>
      <c r="AM765" s="21">
        <f>IF(X765="",0,IF(X765="Interdit",0,VLOOKUP(J765,'CODE H VS CODE ICPE'!$A$2:$E$80,5,FALSE)))</f>
        <v>0</v>
      </c>
      <c r="AN765" s="21">
        <f>IF(Y765="",0,IF(Y765="Interdit",0,VLOOKUP(K765,'CODE H VS CODE ICPE'!$A$2:$E$80,5,FALSE)))</f>
        <v>0</v>
      </c>
      <c r="AO765" s="21">
        <f>IF(Z765="",0,IF(Z765="Interdit",0,VLOOKUP(L765,'CODE H VS CODE ICPE'!$A$2:$E$80,5,FALSE)))</f>
        <v>0</v>
      </c>
      <c r="AP765" s="21">
        <f>IF(AA765="",0,IF(AA765="Interdit",0,VLOOKUP(M765,'CODE H VS CODE ICPE'!$A$2:$E$80,5,FALSE)))</f>
        <v>0</v>
      </c>
      <c r="AQ765" s="21">
        <f>IF(AB765="",0,IF(AB765="Interdit",0,VLOOKUP(N765,'CODE H VS CODE ICPE'!$A$2:$E$80,5,FALSE)))</f>
        <v>0</v>
      </c>
      <c r="AR765" s="21">
        <f>IF(AC765="",0,IF(AC765="Interdit",0,VLOOKUP(O765,'CODE H VS CODE ICPE'!$A$2:$E$80,5,FALSE)))</f>
        <v>0</v>
      </c>
      <c r="AS765" s="21">
        <f>IF(AD765="",0,IF(AD765="Interdit",0,VLOOKUP(P765,'CODE H VS CODE ICPE'!$A$2:$E$80,5,FALSE)))</f>
        <v>0</v>
      </c>
      <c r="AT765" s="21">
        <f>IF(AE765="",0,IF(AE765="Interdit",0,VLOOKUP(Q765,'CODE H VS CODE ICPE'!$A$2:$E$80,5,FALSE)))</f>
        <v>0</v>
      </c>
      <c r="AU765" s="21">
        <f>IF(AF765="",0,IF(AF765="Interdit",0,VLOOKUP(R765,'CODE H VS CODE ICPE'!$A$2:$E$80,5,FALSE)))</f>
        <v>0</v>
      </c>
      <c r="AV765" s="21">
        <f>IF(AG765="",0,IF(AG765="Interdit",0,VLOOKUP(S765,'CODE H VS CODE ICPE'!$A$2:$E$80,5,FALSE)))</f>
        <v>0</v>
      </c>
      <c r="AW765" s="20" t="str">
        <f t="shared" si="137"/>
        <v>$AI$2</v>
      </c>
      <c r="AX765" s="26">
        <f t="shared" si="138"/>
        <v>149999.99</v>
      </c>
      <c r="AY765" s="20" t="str">
        <f t="shared" si="139"/>
        <v>H280</v>
      </c>
      <c r="AZ765" s="20">
        <f>IF(AY765="","",IF(AY765=0,"",VLOOKUP(AY765,'CODE H VS CODE ICPE'!$A$1:$E$80,3,FALSE)))</f>
        <v>4320</v>
      </c>
    </row>
    <row r="766" spans="1:52" ht="28.9" customHeight="1">
      <c r="A766" s="23">
        <v>1957</v>
      </c>
      <c r="B766" s="24" t="s">
        <v>1861</v>
      </c>
      <c r="C766" s="25" t="s">
        <v>230</v>
      </c>
      <c r="D766" s="24" t="s">
        <v>231</v>
      </c>
      <c r="E766" s="24" t="s">
        <v>1862</v>
      </c>
      <c r="F766" s="20" t="s">
        <v>76</v>
      </c>
      <c r="G766" s="20"/>
      <c r="H766" s="20"/>
      <c r="I766" s="20"/>
      <c r="J766" s="20"/>
      <c r="K766" s="20"/>
      <c r="L766" s="20"/>
      <c r="M766" s="20"/>
      <c r="N766" s="20"/>
      <c r="O766" s="20"/>
      <c r="P766" s="20"/>
      <c r="Q766" s="20"/>
      <c r="R766" s="20"/>
      <c r="S766" s="20"/>
      <c r="T766" s="20" t="str">
        <f>IFERROR(VLOOKUP(F766,'CODE H VS CODE ICPE'!$A$2:$D$80,4,FALSE),"")</f>
        <v>Demande d'autorisation</v>
      </c>
      <c r="U766" s="20" t="str">
        <f>IFERROR(VLOOKUP(G766,'CODE H VS CODE ICPE'!$A$2:$D$80,4,FALSE),"")</f>
        <v/>
      </c>
      <c r="V766" s="20" t="str">
        <f>IFERROR(VLOOKUP(H766,'CODE H VS CODE ICPE'!$A$2:$D$80,4,FALSE),"")</f>
        <v/>
      </c>
      <c r="W766" s="20" t="str">
        <f>IFERROR(VLOOKUP(I766,'CODE H VS CODE ICPE'!$A$2:$D$80,4,FALSE),"")</f>
        <v/>
      </c>
      <c r="X766" s="20" t="str">
        <f>IFERROR(VLOOKUP(J766,'CODE H VS CODE ICPE'!$A$2:$D$80,4,FALSE),"")</f>
        <v/>
      </c>
      <c r="Y766" s="20" t="str">
        <f>IFERROR(VLOOKUP(K766,'CODE H VS CODE ICPE'!$A$2:$D$80,4,FALSE),"")</f>
        <v/>
      </c>
      <c r="Z766" s="20" t="str">
        <f>IFERROR(VLOOKUP(L766,'CODE H VS CODE ICPE'!$A$2:$D$80,4,FALSE),"")</f>
        <v/>
      </c>
      <c r="AA766" s="20" t="str">
        <f>IFERROR(VLOOKUP(M766,'CODE H VS CODE ICPE'!$A$2:$D$80,4,FALSE),"")</f>
        <v/>
      </c>
      <c r="AB766" s="20" t="str">
        <f>IFERROR(VLOOKUP(N766,'CODE H VS CODE ICPE'!$A$2:$D$80,4,FALSE),"")</f>
        <v/>
      </c>
      <c r="AC766" s="20" t="str">
        <f>IFERROR(VLOOKUP(O766,'CODE H VS CODE ICPE'!$A$2:$D$80,4,FALSE),"")</f>
        <v/>
      </c>
      <c r="AD766" s="20" t="str">
        <f>IFERROR(VLOOKUP(P766,'CODE H VS CODE ICPE'!$A$2:$D$80,4,FALSE),"")</f>
        <v/>
      </c>
      <c r="AE766" s="20" t="str">
        <f>IFERROR(VLOOKUP(Q766,'CODE H VS CODE ICPE'!$A$2:$D$80,4,FALSE),"")</f>
        <v/>
      </c>
      <c r="AF766" s="20" t="str">
        <f>IFERROR(VLOOKUP(R766,'CODE H VS CODE ICPE'!$A$2:$D$80,4,FALSE),"")</f>
        <v/>
      </c>
      <c r="AG766" s="20" t="str">
        <f>IFERROR(VLOOKUP(S766,'CODE H VS CODE ICPE'!$A$2:$D$80,4,FALSE),"")</f>
        <v/>
      </c>
      <c r="AH766" s="47" t="str">
        <f t="shared" si="142"/>
        <v>Accepted</v>
      </c>
      <c r="AI766" s="21">
        <f>IF(T766="",0,IF(T766="Interdit",0,VLOOKUP(F766,'CODE H VS CODE ICPE'!$A$2:$E$80,5,FALSE)))</f>
        <v>149999.99</v>
      </c>
      <c r="AJ766" s="21">
        <f>IF(U766="",0,IF(U766="Interdit",0,VLOOKUP(G766,'CODE H VS CODE ICPE'!$A$2:$E$80,5,FALSE)))</f>
        <v>0</v>
      </c>
      <c r="AK766" s="21">
        <f>IF(V766="",0,IF(V766="Interdit",0,VLOOKUP(H766,'CODE H VS CODE ICPE'!$A$2:$E$80,5,FALSE)))</f>
        <v>0</v>
      </c>
      <c r="AL766" s="21">
        <f>IF(W766="",0,IF(W766="Interdit",0,VLOOKUP(I766,'CODE H VS CODE ICPE'!$A$2:$E$80,5,FALSE)))</f>
        <v>0</v>
      </c>
      <c r="AM766" s="21">
        <f>IF(X766="",0,IF(X766="Interdit",0,VLOOKUP(J766,'CODE H VS CODE ICPE'!$A$2:$E$80,5,FALSE)))</f>
        <v>0</v>
      </c>
      <c r="AN766" s="21">
        <f>IF(Y766="",0,IF(Y766="Interdit",0,VLOOKUP(K766,'CODE H VS CODE ICPE'!$A$2:$E$80,5,FALSE)))</f>
        <v>0</v>
      </c>
      <c r="AO766" s="21">
        <f>IF(Z766="",0,IF(Z766="Interdit",0,VLOOKUP(L766,'CODE H VS CODE ICPE'!$A$2:$E$80,5,FALSE)))</f>
        <v>0</v>
      </c>
      <c r="AP766" s="21">
        <f>IF(AA766="",0,IF(AA766="Interdit",0,VLOOKUP(M766,'CODE H VS CODE ICPE'!$A$2:$E$80,5,FALSE)))</f>
        <v>0</v>
      </c>
      <c r="AQ766" s="21">
        <f>IF(AB766="",0,IF(AB766="Interdit",0,VLOOKUP(N766,'CODE H VS CODE ICPE'!$A$2:$E$80,5,FALSE)))</f>
        <v>0</v>
      </c>
      <c r="AR766" s="21">
        <f>IF(AC766="",0,IF(AC766="Interdit",0,VLOOKUP(O766,'CODE H VS CODE ICPE'!$A$2:$E$80,5,FALSE)))</f>
        <v>0</v>
      </c>
      <c r="AS766" s="21">
        <f>IF(AD766="",0,IF(AD766="Interdit",0,VLOOKUP(P766,'CODE H VS CODE ICPE'!$A$2:$E$80,5,FALSE)))</f>
        <v>0</v>
      </c>
      <c r="AT766" s="21">
        <f>IF(AE766="",0,IF(AE766="Interdit",0,VLOOKUP(Q766,'CODE H VS CODE ICPE'!$A$2:$E$80,5,FALSE)))</f>
        <v>0</v>
      </c>
      <c r="AU766" s="21">
        <f>IF(AF766="",0,IF(AF766="Interdit",0,VLOOKUP(R766,'CODE H VS CODE ICPE'!$A$2:$E$80,5,FALSE)))</f>
        <v>0</v>
      </c>
      <c r="AV766" s="21">
        <f>IF(AG766="",0,IF(AG766="Interdit",0,VLOOKUP(S766,'CODE H VS CODE ICPE'!$A$2:$E$80,5,FALSE)))</f>
        <v>0</v>
      </c>
      <c r="AW766" s="20" t="str">
        <f t="shared" si="137"/>
        <v>$AI$2</v>
      </c>
      <c r="AX766" s="26">
        <f t="shared" si="138"/>
        <v>149999.99</v>
      </c>
      <c r="AY766" s="20" t="str">
        <f t="shared" si="139"/>
        <v>H280</v>
      </c>
      <c r="AZ766" s="20">
        <f>IF(AY766="","",IF(AY766=0,"",VLOOKUP(AY766,'CODE H VS CODE ICPE'!$A$1:$E$80,3,FALSE)))</f>
        <v>4320</v>
      </c>
    </row>
    <row r="767" spans="1:52" ht="28.9" customHeight="1">
      <c r="A767" s="23">
        <v>1958</v>
      </c>
      <c r="B767" s="24" t="s">
        <v>1863</v>
      </c>
      <c r="C767" s="25" t="s">
        <v>230</v>
      </c>
      <c r="D767" s="24" t="s">
        <v>1864</v>
      </c>
      <c r="E767" s="24" t="s">
        <v>1865</v>
      </c>
      <c r="F767" s="20" t="s">
        <v>76</v>
      </c>
      <c r="G767" s="20"/>
      <c r="H767" s="20"/>
      <c r="I767" s="20"/>
      <c r="J767" s="20"/>
      <c r="K767" s="20"/>
      <c r="L767" s="20"/>
      <c r="M767" s="20"/>
      <c r="N767" s="20"/>
      <c r="O767" s="20"/>
      <c r="P767" s="20"/>
      <c r="Q767" s="20"/>
      <c r="R767" s="20"/>
      <c r="S767" s="20"/>
      <c r="T767" s="20" t="str">
        <f>IFERROR(VLOOKUP(F767,'CODE H VS CODE ICPE'!$A$2:$D$80,4,FALSE),"")</f>
        <v>Demande d'autorisation</v>
      </c>
      <c r="U767" s="20" t="str">
        <f>IFERROR(VLOOKUP(G767,'CODE H VS CODE ICPE'!$A$2:$D$80,4,FALSE),"")</f>
        <v/>
      </c>
      <c r="V767" s="20" t="str">
        <f>IFERROR(VLOOKUP(H767,'CODE H VS CODE ICPE'!$A$2:$D$80,4,FALSE),"")</f>
        <v/>
      </c>
      <c r="W767" s="20" t="str">
        <f>IFERROR(VLOOKUP(I767,'CODE H VS CODE ICPE'!$A$2:$D$80,4,FALSE),"")</f>
        <v/>
      </c>
      <c r="X767" s="20" t="str">
        <f>IFERROR(VLOOKUP(J767,'CODE H VS CODE ICPE'!$A$2:$D$80,4,FALSE),"")</f>
        <v/>
      </c>
      <c r="Y767" s="20" t="str">
        <f>IFERROR(VLOOKUP(K767,'CODE H VS CODE ICPE'!$A$2:$D$80,4,FALSE),"")</f>
        <v/>
      </c>
      <c r="Z767" s="20" t="str">
        <f>IFERROR(VLOOKUP(L767,'CODE H VS CODE ICPE'!$A$2:$D$80,4,FALSE),"")</f>
        <v/>
      </c>
      <c r="AA767" s="20" t="str">
        <f>IFERROR(VLOOKUP(M767,'CODE H VS CODE ICPE'!$A$2:$D$80,4,FALSE),"")</f>
        <v/>
      </c>
      <c r="AB767" s="20" t="str">
        <f>IFERROR(VLOOKUP(N767,'CODE H VS CODE ICPE'!$A$2:$D$80,4,FALSE),"")</f>
        <v/>
      </c>
      <c r="AC767" s="20" t="str">
        <f>IFERROR(VLOOKUP(O767,'CODE H VS CODE ICPE'!$A$2:$D$80,4,FALSE),"")</f>
        <v/>
      </c>
      <c r="AD767" s="20" t="str">
        <f>IFERROR(VLOOKUP(P767,'CODE H VS CODE ICPE'!$A$2:$D$80,4,FALSE),"")</f>
        <v/>
      </c>
      <c r="AE767" s="20" t="str">
        <f>IFERROR(VLOOKUP(Q767,'CODE H VS CODE ICPE'!$A$2:$D$80,4,FALSE),"")</f>
        <v/>
      </c>
      <c r="AF767" s="20" t="str">
        <f>IFERROR(VLOOKUP(R767,'CODE H VS CODE ICPE'!$A$2:$D$80,4,FALSE),"")</f>
        <v/>
      </c>
      <c r="AG767" s="20" t="str">
        <f>IFERROR(VLOOKUP(S767,'CODE H VS CODE ICPE'!$A$2:$D$80,4,FALSE),"")</f>
        <v/>
      </c>
      <c r="AH767" s="47" t="str">
        <f t="shared" si="142"/>
        <v>Accepted</v>
      </c>
      <c r="AI767" s="21">
        <f>IF(T767="",0,IF(T767="Interdit",0,VLOOKUP(F767,'CODE H VS CODE ICPE'!$A$2:$E$80,5,FALSE)))</f>
        <v>149999.99</v>
      </c>
      <c r="AJ767" s="21">
        <f>IF(U767="",0,IF(U767="Interdit",0,VLOOKUP(G767,'CODE H VS CODE ICPE'!$A$2:$E$80,5,FALSE)))</f>
        <v>0</v>
      </c>
      <c r="AK767" s="21">
        <f>IF(V767="",0,IF(V767="Interdit",0,VLOOKUP(H767,'CODE H VS CODE ICPE'!$A$2:$E$80,5,FALSE)))</f>
        <v>0</v>
      </c>
      <c r="AL767" s="21">
        <f>IF(W767="",0,IF(W767="Interdit",0,VLOOKUP(I767,'CODE H VS CODE ICPE'!$A$2:$E$80,5,FALSE)))</f>
        <v>0</v>
      </c>
      <c r="AM767" s="21">
        <f>IF(X767="",0,IF(X767="Interdit",0,VLOOKUP(J767,'CODE H VS CODE ICPE'!$A$2:$E$80,5,FALSE)))</f>
        <v>0</v>
      </c>
      <c r="AN767" s="21">
        <f>IF(Y767="",0,IF(Y767="Interdit",0,VLOOKUP(K767,'CODE H VS CODE ICPE'!$A$2:$E$80,5,FALSE)))</f>
        <v>0</v>
      </c>
      <c r="AO767" s="21">
        <f>IF(Z767="",0,IF(Z767="Interdit",0,VLOOKUP(L767,'CODE H VS CODE ICPE'!$A$2:$E$80,5,FALSE)))</f>
        <v>0</v>
      </c>
      <c r="AP767" s="21">
        <f>IF(AA767="",0,IF(AA767="Interdit",0,VLOOKUP(M767,'CODE H VS CODE ICPE'!$A$2:$E$80,5,FALSE)))</f>
        <v>0</v>
      </c>
      <c r="AQ767" s="21">
        <f>IF(AB767="",0,IF(AB767="Interdit",0,VLOOKUP(N767,'CODE H VS CODE ICPE'!$A$2:$E$80,5,FALSE)))</f>
        <v>0</v>
      </c>
      <c r="AR767" s="21">
        <f>IF(AC767="",0,IF(AC767="Interdit",0,VLOOKUP(O767,'CODE H VS CODE ICPE'!$A$2:$E$80,5,FALSE)))</f>
        <v>0</v>
      </c>
      <c r="AS767" s="21">
        <f>IF(AD767="",0,IF(AD767="Interdit",0,VLOOKUP(P767,'CODE H VS CODE ICPE'!$A$2:$E$80,5,FALSE)))</f>
        <v>0</v>
      </c>
      <c r="AT767" s="21">
        <f>IF(AE767="",0,IF(AE767="Interdit",0,VLOOKUP(Q767,'CODE H VS CODE ICPE'!$A$2:$E$80,5,FALSE)))</f>
        <v>0</v>
      </c>
      <c r="AU767" s="21">
        <f>IF(AF767="",0,IF(AF767="Interdit",0,VLOOKUP(R767,'CODE H VS CODE ICPE'!$A$2:$E$80,5,FALSE)))</f>
        <v>0</v>
      </c>
      <c r="AV767" s="21">
        <f>IF(AG767="",0,IF(AG767="Interdit",0,VLOOKUP(S767,'CODE H VS CODE ICPE'!$A$2:$E$80,5,FALSE)))</f>
        <v>0</v>
      </c>
      <c r="AW767" s="20" t="str">
        <f t="shared" si="137"/>
        <v>$AI$2</v>
      </c>
      <c r="AX767" s="26">
        <f t="shared" si="138"/>
        <v>149999.99</v>
      </c>
      <c r="AY767" s="20" t="str">
        <f t="shared" si="139"/>
        <v>H280</v>
      </c>
      <c r="AZ767" s="20">
        <f>IF(AY767="","",IF(AY767=0,"",VLOOKUP(AY767,'CODE H VS CODE ICPE'!$A$1:$E$80,3,FALSE)))</f>
        <v>4320</v>
      </c>
    </row>
    <row r="768" spans="1:52" ht="28.9" customHeight="1">
      <c r="A768" s="23">
        <v>1959</v>
      </c>
      <c r="B768" s="24" t="s">
        <v>1866</v>
      </c>
      <c r="C768" s="25" t="s">
        <v>230</v>
      </c>
      <c r="D768" s="24" t="s">
        <v>661</v>
      </c>
      <c r="E768" s="24" t="s">
        <v>1867</v>
      </c>
      <c r="F768" s="20" t="s">
        <v>29</v>
      </c>
      <c r="G768" s="20"/>
      <c r="H768" s="20"/>
      <c r="I768" s="20"/>
      <c r="J768" s="20"/>
      <c r="K768" s="20"/>
      <c r="L768" s="20"/>
      <c r="M768" s="20"/>
      <c r="N768" s="20"/>
      <c r="O768" s="20"/>
      <c r="P768" s="20"/>
      <c r="Q768" s="20"/>
      <c r="R768" s="20"/>
      <c r="S768" s="20"/>
      <c r="T768" s="20" t="str">
        <f>IFERROR(VLOOKUP(F768,'CODE H VS CODE ICPE'!$A$2:$D$80,4,FALSE),"")</f>
        <v>Demande d'autorisation</v>
      </c>
      <c r="U768" s="20" t="str">
        <f>IFERROR(VLOOKUP(G768,'CODE H VS CODE ICPE'!$A$2:$D$80,4,FALSE),"")</f>
        <v/>
      </c>
      <c r="V768" s="20" t="str">
        <f>IFERROR(VLOOKUP(H768,'CODE H VS CODE ICPE'!$A$2:$D$80,4,FALSE),"")</f>
        <v/>
      </c>
      <c r="W768" s="20" t="str">
        <f>IFERROR(VLOOKUP(I768,'CODE H VS CODE ICPE'!$A$2:$D$80,4,FALSE),"")</f>
        <v/>
      </c>
      <c r="X768" s="20" t="str">
        <f>IFERROR(VLOOKUP(J768,'CODE H VS CODE ICPE'!$A$2:$D$80,4,FALSE),"")</f>
        <v/>
      </c>
      <c r="Y768" s="20" t="str">
        <f>IFERROR(VLOOKUP(K768,'CODE H VS CODE ICPE'!$A$2:$D$80,4,FALSE),"")</f>
        <v/>
      </c>
      <c r="Z768" s="20" t="str">
        <f>IFERROR(VLOOKUP(L768,'CODE H VS CODE ICPE'!$A$2:$D$80,4,FALSE),"")</f>
        <v/>
      </c>
      <c r="AA768" s="20" t="str">
        <f>IFERROR(VLOOKUP(M768,'CODE H VS CODE ICPE'!$A$2:$D$80,4,FALSE),"")</f>
        <v/>
      </c>
      <c r="AB768" s="20" t="str">
        <f>IFERROR(VLOOKUP(N768,'CODE H VS CODE ICPE'!$A$2:$D$80,4,FALSE),"")</f>
        <v/>
      </c>
      <c r="AC768" s="20" t="str">
        <f>IFERROR(VLOOKUP(O768,'CODE H VS CODE ICPE'!$A$2:$D$80,4,FALSE),"")</f>
        <v/>
      </c>
      <c r="AD768" s="20" t="str">
        <f>IFERROR(VLOOKUP(P768,'CODE H VS CODE ICPE'!$A$2:$D$80,4,FALSE),"")</f>
        <v/>
      </c>
      <c r="AE768" s="20" t="str">
        <f>IFERROR(VLOOKUP(Q768,'CODE H VS CODE ICPE'!$A$2:$D$80,4,FALSE),"")</f>
        <v/>
      </c>
      <c r="AF768" s="20" t="str">
        <f>IFERROR(VLOOKUP(R768,'CODE H VS CODE ICPE'!$A$2:$D$80,4,FALSE),"")</f>
        <v/>
      </c>
      <c r="AG768" s="20" t="str">
        <f>IFERROR(VLOOKUP(S768,'CODE H VS CODE ICPE'!$A$2:$D$80,4,FALSE),"")</f>
        <v/>
      </c>
      <c r="AH768" s="47" t="str">
        <f t="shared" si="142"/>
        <v>Accepted</v>
      </c>
      <c r="AI768" s="21">
        <f>IF(T768="",0,IF(T768="Interdit",0,VLOOKUP(F768,'CODE H VS CODE ICPE'!$A$2:$E$80,5,FALSE)))</f>
        <v>999.99</v>
      </c>
      <c r="AJ768" s="21">
        <f>IF(U768="",0,IF(U768="Interdit",0,VLOOKUP(G768,'CODE H VS CODE ICPE'!$A$2:$E$80,5,FALSE)))</f>
        <v>0</v>
      </c>
      <c r="AK768" s="21">
        <f>IF(V768="",0,IF(V768="Interdit",0,VLOOKUP(H768,'CODE H VS CODE ICPE'!$A$2:$E$80,5,FALSE)))</f>
        <v>0</v>
      </c>
      <c r="AL768" s="21">
        <f>IF(W768="",0,IF(W768="Interdit",0,VLOOKUP(I768,'CODE H VS CODE ICPE'!$A$2:$E$80,5,FALSE)))</f>
        <v>0</v>
      </c>
      <c r="AM768" s="21">
        <f>IF(X768="",0,IF(X768="Interdit",0,VLOOKUP(J768,'CODE H VS CODE ICPE'!$A$2:$E$80,5,FALSE)))</f>
        <v>0</v>
      </c>
      <c r="AN768" s="21">
        <f>IF(Y768="",0,IF(Y768="Interdit",0,VLOOKUP(K768,'CODE H VS CODE ICPE'!$A$2:$E$80,5,FALSE)))</f>
        <v>0</v>
      </c>
      <c r="AO768" s="21">
        <f>IF(Z768="",0,IF(Z768="Interdit",0,VLOOKUP(L768,'CODE H VS CODE ICPE'!$A$2:$E$80,5,FALSE)))</f>
        <v>0</v>
      </c>
      <c r="AP768" s="21">
        <f>IF(AA768="",0,IF(AA768="Interdit",0,VLOOKUP(M768,'CODE H VS CODE ICPE'!$A$2:$E$80,5,FALSE)))</f>
        <v>0</v>
      </c>
      <c r="AQ768" s="21">
        <f>IF(AB768="",0,IF(AB768="Interdit",0,VLOOKUP(N768,'CODE H VS CODE ICPE'!$A$2:$E$80,5,FALSE)))</f>
        <v>0</v>
      </c>
      <c r="AR768" s="21">
        <f>IF(AC768="",0,IF(AC768="Interdit",0,VLOOKUP(O768,'CODE H VS CODE ICPE'!$A$2:$E$80,5,FALSE)))</f>
        <v>0</v>
      </c>
      <c r="AS768" s="21">
        <f>IF(AD768="",0,IF(AD768="Interdit",0,VLOOKUP(P768,'CODE H VS CODE ICPE'!$A$2:$E$80,5,FALSE)))</f>
        <v>0</v>
      </c>
      <c r="AT768" s="21">
        <f>IF(AE768="",0,IF(AE768="Interdit",0,VLOOKUP(Q768,'CODE H VS CODE ICPE'!$A$2:$E$80,5,FALSE)))</f>
        <v>0</v>
      </c>
      <c r="AU768" s="21">
        <f>IF(AF768="",0,IF(AF768="Interdit",0,VLOOKUP(R768,'CODE H VS CODE ICPE'!$A$2:$E$80,5,FALSE)))</f>
        <v>0</v>
      </c>
      <c r="AV768" s="21">
        <f>IF(AG768="",0,IF(AG768="Interdit",0,VLOOKUP(S768,'CODE H VS CODE ICPE'!$A$2:$E$80,5,FALSE)))</f>
        <v>0</v>
      </c>
      <c r="AW768" s="20" t="str">
        <f t="shared" si="137"/>
        <v>$AI$2</v>
      </c>
      <c r="AX768" s="26">
        <f t="shared" si="138"/>
        <v>999.99</v>
      </c>
      <c r="AY768" s="20" t="str">
        <f t="shared" si="139"/>
        <v>H220</v>
      </c>
      <c r="AZ768" s="20">
        <f>IF(AY768="","",IF(AY768=0,"",VLOOKUP(AY768,'CODE H VS CODE ICPE'!$A$1:$E$80,3,FALSE)))</f>
        <v>4310</v>
      </c>
    </row>
    <row r="769" spans="1:52" ht="28.9" customHeight="1">
      <c r="A769" s="23">
        <v>1961</v>
      </c>
      <c r="B769" s="24" t="s">
        <v>1868</v>
      </c>
      <c r="C769" s="25" t="s">
        <v>230</v>
      </c>
      <c r="D769" s="24" t="s">
        <v>682</v>
      </c>
      <c r="E769" s="24" t="s">
        <v>1869</v>
      </c>
      <c r="F769" s="20" t="s">
        <v>78</v>
      </c>
      <c r="G769" s="20" t="s">
        <v>29</v>
      </c>
      <c r="H769" s="20"/>
      <c r="I769" s="20"/>
      <c r="J769" s="20"/>
      <c r="K769" s="20"/>
      <c r="L769" s="20"/>
      <c r="M769" s="20"/>
      <c r="N769" s="20"/>
      <c r="O769" s="20"/>
      <c r="P769" s="20"/>
      <c r="Q769" s="20"/>
      <c r="R769" s="20"/>
      <c r="S769" s="20"/>
      <c r="T769" s="20" t="str">
        <f>IFERROR(VLOOKUP(F769,'CODE H VS CODE ICPE'!$A$2:$D$80,4,FALSE),"")</f>
        <v>Demande d'autorisation</v>
      </c>
      <c r="U769" s="20" t="str">
        <f>IFERROR(VLOOKUP(G769,'CODE H VS CODE ICPE'!$A$2:$D$80,4,FALSE),"")</f>
        <v>Demande d'autorisation</v>
      </c>
      <c r="V769" s="20" t="str">
        <f>IFERROR(VLOOKUP(H769,'CODE H VS CODE ICPE'!$A$2:$D$80,4,FALSE),"")</f>
        <v/>
      </c>
      <c r="W769" s="20" t="str">
        <f>IFERROR(VLOOKUP(I769,'CODE H VS CODE ICPE'!$A$2:$D$80,4,FALSE),"")</f>
        <v/>
      </c>
      <c r="X769" s="20" t="str">
        <f>IFERROR(VLOOKUP(J769,'CODE H VS CODE ICPE'!$A$2:$D$80,4,FALSE),"")</f>
        <v/>
      </c>
      <c r="Y769" s="20" t="str">
        <f>IFERROR(VLOOKUP(K769,'CODE H VS CODE ICPE'!$A$2:$D$80,4,FALSE),"")</f>
        <v/>
      </c>
      <c r="Z769" s="20" t="str">
        <f>IFERROR(VLOOKUP(L769,'CODE H VS CODE ICPE'!$A$2:$D$80,4,FALSE),"")</f>
        <v/>
      </c>
      <c r="AA769" s="20" t="str">
        <f>IFERROR(VLOOKUP(M769,'CODE H VS CODE ICPE'!$A$2:$D$80,4,FALSE),"")</f>
        <v/>
      </c>
      <c r="AB769" s="20" t="str">
        <f>IFERROR(VLOOKUP(N769,'CODE H VS CODE ICPE'!$A$2:$D$80,4,FALSE),"")</f>
        <v/>
      </c>
      <c r="AC769" s="20" t="str">
        <f>IFERROR(VLOOKUP(O769,'CODE H VS CODE ICPE'!$A$2:$D$80,4,FALSE),"")</f>
        <v/>
      </c>
      <c r="AD769" s="20" t="str">
        <f>IFERROR(VLOOKUP(P769,'CODE H VS CODE ICPE'!$A$2:$D$80,4,FALSE),"")</f>
        <v/>
      </c>
      <c r="AE769" s="20" t="str">
        <f>IFERROR(VLOOKUP(Q769,'CODE H VS CODE ICPE'!$A$2:$D$80,4,FALSE),"")</f>
        <v/>
      </c>
      <c r="AF769" s="20" t="str">
        <f>IFERROR(VLOOKUP(R769,'CODE H VS CODE ICPE'!$A$2:$D$80,4,FALSE),"")</f>
        <v/>
      </c>
      <c r="AG769" s="20" t="str">
        <f>IFERROR(VLOOKUP(S769,'CODE H VS CODE ICPE'!$A$2:$D$80,4,FALSE),"")</f>
        <v/>
      </c>
      <c r="AH769" s="47" t="str">
        <f t="shared" si="142"/>
        <v>Accepted</v>
      </c>
      <c r="AI769" s="21">
        <f>IF(T769="",0,IF(T769="Interdit",0,VLOOKUP(F769,'CODE H VS CODE ICPE'!$A$2:$E$80,5,FALSE)))</f>
        <v>149999.99</v>
      </c>
      <c r="AJ769" s="21">
        <f>IF(U769="",0,IF(U769="Interdit",0,VLOOKUP(G769,'CODE H VS CODE ICPE'!$A$2:$E$80,5,FALSE)))</f>
        <v>999.99</v>
      </c>
      <c r="AK769" s="21">
        <f>IF(V769="",0,IF(V769="Interdit",0,VLOOKUP(H769,'CODE H VS CODE ICPE'!$A$2:$E$80,5,FALSE)))</f>
        <v>0</v>
      </c>
      <c r="AL769" s="21">
        <f>IF(W769="",0,IF(W769="Interdit",0,VLOOKUP(I769,'CODE H VS CODE ICPE'!$A$2:$E$80,5,FALSE)))</f>
        <v>0</v>
      </c>
      <c r="AM769" s="21">
        <f>IF(X769="",0,IF(X769="Interdit",0,VLOOKUP(J769,'CODE H VS CODE ICPE'!$A$2:$E$80,5,FALSE)))</f>
        <v>0</v>
      </c>
      <c r="AN769" s="21">
        <f>IF(Y769="",0,IF(Y769="Interdit",0,VLOOKUP(K769,'CODE H VS CODE ICPE'!$A$2:$E$80,5,FALSE)))</f>
        <v>0</v>
      </c>
      <c r="AO769" s="21">
        <f>IF(Z769="",0,IF(Z769="Interdit",0,VLOOKUP(L769,'CODE H VS CODE ICPE'!$A$2:$E$80,5,FALSE)))</f>
        <v>0</v>
      </c>
      <c r="AP769" s="21">
        <f>IF(AA769="",0,IF(AA769="Interdit",0,VLOOKUP(M769,'CODE H VS CODE ICPE'!$A$2:$E$80,5,FALSE)))</f>
        <v>0</v>
      </c>
      <c r="AQ769" s="21">
        <f>IF(AB769="",0,IF(AB769="Interdit",0,VLOOKUP(N769,'CODE H VS CODE ICPE'!$A$2:$E$80,5,FALSE)))</f>
        <v>0</v>
      </c>
      <c r="AR769" s="21">
        <f>IF(AC769="",0,IF(AC769="Interdit",0,VLOOKUP(O769,'CODE H VS CODE ICPE'!$A$2:$E$80,5,FALSE)))</f>
        <v>0</v>
      </c>
      <c r="AS769" s="21">
        <f>IF(AD769="",0,IF(AD769="Interdit",0,VLOOKUP(P769,'CODE H VS CODE ICPE'!$A$2:$E$80,5,FALSE)))</f>
        <v>0</v>
      </c>
      <c r="AT769" s="21">
        <f>IF(AE769="",0,IF(AE769="Interdit",0,VLOOKUP(Q769,'CODE H VS CODE ICPE'!$A$2:$E$80,5,FALSE)))</f>
        <v>0</v>
      </c>
      <c r="AU769" s="21">
        <f>IF(AF769="",0,IF(AF769="Interdit",0,VLOOKUP(R769,'CODE H VS CODE ICPE'!$A$2:$E$80,5,FALSE)))</f>
        <v>0</v>
      </c>
      <c r="AV769" s="21">
        <f>IF(AG769="",0,IF(AG769="Interdit",0,VLOOKUP(S769,'CODE H VS CODE ICPE'!$A$2:$E$80,5,FALSE)))</f>
        <v>0</v>
      </c>
      <c r="AW769" s="20" t="str">
        <f t="shared" si="137"/>
        <v>$AI$2</v>
      </c>
      <c r="AX769" s="26">
        <f t="shared" si="138"/>
        <v>149999.99</v>
      </c>
      <c r="AY769" s="20" t="str">
        <f t="shared" si="139"/>
        <v>H281</v>
      </c>
      <c r="AZ769" s="20">
        <f>IF(AY769="","",IF(AY769=0,"",VLOOKUP(AY769,'CODE H VS CODE ICPE'!$A$1:$E$80,3,FALSE)))</f>
        <v>4320</v>
      </c>
    </row>
    <row r="770" spans="1:52" ht="28.9" customHeight="1">
      <c r="A770" s="23">
        <v>1962</v>
      </c>
      <c r="B770" s="24" t="s">
        <v>1870</v>
      </c>
      <c r="C770" s="25" t="s">
        <v>230</v>
      </c>
      <c r="D770" s="24" t="s">
        <v>1230</v>
      </c>
      <c r="E770" s="24" t="s">
        <v>1871</v>
      </c>
      <c r="F770" s="20" t="s">
        <v>29</v>
      </c>
      <c r="G770" s="20" t="s">
        <v>76</v>
      </c>
      <c r="H770" s="20"/>
      <c r="I770" s="20"/>
      <c r="J770" s="20"/>
      <c r="K770" s="20"/>
      <c r="L770" s="20"/>
      <c r="M770" s="20"/>
      <c r="N770" s="20"/>
      <c r="O770" s="20"/>
      <c r="P770" s="20"/>
      <c r="Q770" s="20"/>
      <c r="R770" s="20"/>
      <c r="S770" s="20"/>
      <c r="T770" s="20" t="str">
        <f>IFERROR(VLOOKUP(F770,'CODE H VS CODE ICPE'!$A$2:$D$80,4,FALSE),"")</f>
        <v>Demande d'autorisation</v>
      </c>
      <c r="U770" s="20" t="str">
        <f>IFERROR(VLOOKUP(G770,'CODE H VS CODE ICPE'!$A$2:$D$80,4,FALSE),"")</f>
        <v>Demande d'autorisation</v>
      </c>
      <c r="V770" s="20" t="str">
        <f>IFERROR(VLOOKUP(H770,'CODE H VS CODE ICPE'!$A$2:$D$80,4,FALSE),"")</f>
        <v/>
      </c>
      <c r="W770" s="20" t="str">
        <f>IFERROR(VLOOKUP(I770,'CODE H VS CODE ICPE'!$A$2:$D$80,4,FALSE),"")</f>
        <v/>
      </c>
      <c r="X770" s="20" t="str">
        <f>IFERROR(VLOOKUP(J770,'CODE H VS CODE ICPE'!$A$2:$D$80,4,FALSE),"")</f>
        <v/>
      </c>
      <c r="Y770" s="20" t="str">
        <f>IFERROR(VLOOKUP(K770,'CODE H VS CODE ICPE'!$A$2:$D$80,4,FALSE),"")</f>
        <v/>
      </c>
      <c r="Z770" s="20" t="str">
        <f>IFERROR(VLOOKUP(L770,'CODE H VS CODE ICPE'!$A$2:$D$80,4,FALSE),"")</f>
        <v/>
      </c>
      <c r="AA770" s="20" t="str">
        <f>IFERROR(VLOOKUP(M770,'CODE H VS CODE ICPE'!$A$2:$D$80,4,FALSE),"")</f>
        <v/>
      </c>
      <c r="AB770" s="20" t="str">
        <f>IFERROR(VLOOKUP(N770,'CODE H VS CODE ICPE'!$A$2:$D$80,4,FALSE),"")</f>
        <v/>
      </c>
      <c r="AC770" s="20" t="str">
        <f>IFERROR(VLOOKUP(O770,'CODE H VS CODE ICPE'!$A$2:$D$80,4,FALSE),"")</f>
        <v/>
      </c>
      <c r="AD770" s="20" t="str">
        <f>IFERROR(VLOOKUP(P770,'CODE H VS CODE ICPE'!$A$2:$D$80,4,FALSE),"")</f>
        <v/>
      </c>
      <c r="AE770" s="20" t="str">
        <f>IFERROR(VLOOKUP(Q770,'CODE H VS CODE ICPE'!$A$2:$D$80,4,FALSE),"")</f>
        <v/>
      </c>
      <c r="AF770" s="20" t="str">
        <f>IFERROR(VLOOKUP(R770,'CODE H VS CODE ICPE'!$A$2:$D$80,4,FALSE),"")</f>
        <v/>
      </c>
      <c r="AG770" s="20" t="str">
        <f>IFERROR(VLOOKUP(S770,'CODE H VS CODE ICPE'!$A$2:$D$80,4,FALSE),"")</f>
        <v/>
      </c>
      <c r="AH770" s="47" t="str">
        <f t="shared" si="142"/>
        <v>Accepted</v>
      </c>
      <c r="AI770" s="21">
        <f>IF(T770="",0,IF(T770="Interdit",0,VLOOKUP(F770,'CODE H VS CODE ICPE'!$A$2:$E$80,5,FALSE)))</f>
        <v>999.99</v>
      </c>
      <c r="AJ770" s="21">
        <f>IF(U770="",0,IF(U770="Interdit",0,VLOOKUP(G770,'CODE H VS CODE ICPE'!$A$2:$E$80,5,FALSE)))</f>
        <v>149999.99</v>
      </c>
      <c r="AK770" s="21">
        <f>IF(V770="",0,IF(V770="Interdit",0,VLOOKUP(H770,'CODE H VS CODE ICPE'!$A$2:$E$80,5,FALSE)))</f>
        <v>0</v>
      </c>
      <c r="AL770" s="21">
        <f>IF(W770="",0,IF(W770="Interdit",0,VLOOKUP(I770,'CODE H VS CODE ICPE'!$A$2:$E$80,5,FALSE)))</f>
        <v>0</v>
      </c>
      <c r="AM770" s="21">
        <f>IF(X770="",0,IF(X770="Interdit",0,VLOOKUP(J770,'CODE H VS CODE ICPE'!$A$2:$E$80,5,FALSE)))</f>
        <v>0</v>
      </c>
      <c r="AN770" s="21">
        <f>IF(Y770="",0,IF(Y770="Interdit",0,VLOOKUP(K770,'CODE H VS CODE ICPE'!$A$2:$E$80,5,FALSE)))</f>
        <v>0</v>
      </c>
      <c r="AO770" s="21">
        <f>IF(Z770="",0,IF(Z770="Interdit",0,VLOOKUP(L770,'CODE H VS CODE ICPE'!$A$2:$E$80,5,FALSE)))</f>
        <v>0</v>
      </c>
      <c r="AP770" s="21">
        <f>IF(AA770="",0,IF(AA770="Interdit",0,VLOOKUP(M770,'CODE H VS CODE ICPE'!$A$2:$E$80,5,FALSE)))</f>
        <v>0</v>
      </c>
      <c r="AQ770" s="21">
        <f>IF(AB770="",0,IF(AB770="Interdit",0,VLOOKUP(N770,'CODE H VS CODE ICPE'!$A$2:$E$80,5,FALSE)))</f>
        <v>0</v>
      </c>
      <c r="AR770" s="21">
        <f>IF(AC770="",0,IF(AC770="Interdit",0,VLOOKUP(O770,'CODE H VS CODE ICPE'!$A$2:$E$80,5,FALSE)))</f>
        <v>0</v>
      </c>
      <c r="AS770" s="21">
        <f>IF(AD770="",0,IF(AD770="Interdit",0,VLOOKUP(P770,'CODE H VS CODE ICPE'!$A$2:$E$80,5,FALSE)))</f>
        <v>0</v>
      </c>
      <c r="AT770" s="21">
        <f>IF(AE770="",0,IF(AE770="Interdit",0,VLOOKUP(Q770,'CODE H VS CODE ICPE'!$A$2:$E$80,5,FALSE)))</f>
        <v>0</v>
      </c>
      <c r="AU770" s="21">
        <f>IF(AF770="",0,IF(AF770="Interdit",0,VLOOKUP(R770,'CODE H VS CODE ICPE'!$A$2:$E$80,5,FALSE)))</f>
        <v>0</v>
      </c>
      <c r="AV770" s="21">
        <f>IF(AG770="",0,IF(AG770="Interdit",0,VLOOKUP(S770,'CODE H VS CODE ICPE'!$A$2:$E$80,5,FALSE)))</f>
        <v>0</v>
      </c>
      <c r="AW770" s="20" t="str">
        <f t="shared" si="137"/>
        <v>$AJ$2</v>
      </c>
      <c r="AX770" s="26">
        <f t="shared" si="138"/>
        <v>149999.99</v>
      </c>
      <c r="AY770" s="20" t="str">
        <f t="shared" si="139"/>
        <v>H280</v>
      </c>
      <c r="AZ770" s="20">
        <f>IF(AY770="","",IF(AY770=0,"",VLOOKUP(AY770,'CODE H VS CODE ICPE'!$A$1:$E$80,3,FALSE)))</f>
        <v>4320</v>
      </c>
    </row>
    <row r="771" spans="1:52" ht="28.9" customHeight="1">
      <c r="A771" s="23">
        <v>1963</v>
      </c>
      <c r="B771" s="24" t="s">
        <v>1872</v>
      </c>
      <c r="C771" s="25" t="s">
        <v>230</v>
      </c>
      <c r="D771" s="24" t="s">
        <v>682</v>
      </c>
      <c r="E771" s="24" t="s">
        <v>1873</v>
      </c>
      <c r="F771" s="20" t="s">
        <v>78</v>
      </c>
      <c r="G771" s="20"/>
      <c r="H771" s="20"/>
      <c r="I771" s="20"/>
      <c r="J771" s="20"/>
      <c r="K771" s="20"/>
      <c r="L771" s="20"/>
      <c r="M771" s="20"/>
      <c r="N771" s="20"/>
      <c r="O771" s="20"/>
      <c r="P771" s="20"/>
      <c r="Q771" s="20"/>
      <c r="R771" s="20"/>
      <c r="S771" s="20"/>
      <c r="T771" s="20" t="str">
        <f>IFERROR(VLOOKUP(F771,'CODE H VS CODE ICPE'!$A$2:$D$80,4,FALSE),"")</f>
        <v>Demande d'autorisation</v>
      </c>
      <c r="U771" s="20" t="str">
        <f>IFERROR(VLOOKUP(G771,'CODE H VS CODE ICPE'!$A$2:$D$80,4,FALSE),"")</f>
        <v/>
      </c>
      <c r="V771" s="20" t="str">
        <f>IFERROR(VLOOKUP(H771,'CODE H VS CODE ICPE'!$A$2:$D$80,4,FALSE),"")</f>
        <v/>
      </c>
      <c r="W771" s="20" t="str">
        <f>IFERROR(VLOOKUP(I771,'CODE H VS CODE ICPE'!$A$2:$D$80,4,FALSE),"")</f>
        <v/>
      </c>
      <c r="X771" s="20" t="str">
        <f>IFERROR(VLOOKUP(J771,'CODE H VS CODE ICPE'!$A$2:$D$80,4,FALSE),"")</f>
        <v/>
      </c>
      <c r="Y771" s="20" t="str">
        <f>IFERROR(VLOOKUP(K771,'CODE H VS CODE ICPE'!$A$2:$D$80,4,FALSE),"")</f>
        <v/>
      </c>
      <c r="Z771" s="20" t="str">
        <f>IFERROR(VLOOKUP(L771,'CODE H VS CODE ICPE'!$A$2:$D$80,4,FALSE),"")</f>
        <v/>
      </c>
      <c r="AA771" s="20" t="str">
        <f>IFERROR(VLOOKUP(M771,'CODE H VS CODE ICPE'!$A$2:$D$80,4,FALSE),"")</f>
        <v/>
      </c>
      <c r="AB771" s="20" t="str">
        <f>IFERROR(VLOOKUP(N771,'CODE H VS CODE ICPE'!$A$2:$D$80,4,FALSE),"")</f>
        <v/>
      </c>
      <c r="AC771" s="20" t="str">
        <f>IFERROR(VLOOKUP(O771,'CODE H VS CODE ICPE'!$A$2:$D$80,4,FALSE),"")</f>
        <v/>
      </c>
      <c r="AD771" s="20" t="str">
        <f>IFERROR(VLOOKUP(P771,'CODE H VS CODE ICPE'!$A$2:$D$80,4,FALSE),"")</f>
        <v/>
      </c>
      <c r="AE771" s="20" t="str">
        <f>IFERROR(VLOOKUP(Q771,'CODE H VS CODE ICPE'!$A$2:$D$80,4,FALSE),"")</f>
        <v/>
      </c>
      <c r="AF771" s="20" t="str">
        <f>IFERROR(VLOOKUP(R771,'CODE H VS CODE ICPE'!$A$2:$D$80,4,FALSE),"")</f>
        <v/>
      </c>
      <c r="AG771" s="20" t="str">
        <f>IFERROR(VLOOKUP(S771,'CODE H VS CODE ICPE'!$A$2:$D$80,4,FALSE),"")</f>
        <v/>
      </c>
      <c r="AH771" s="47" t="str">
        <f t="shared" si="142"/>
        <v>Accepted</v>
      </c>
      <c r="AI771" s="21">
        <f>IF(T771="",0,IF(T771="Interdit",0,VLOOKUP(F771,'CODE H VS CODE ICPE'!$A$2:$E$80,5,FALSE)))</f>
        <v>149999.99</v>
      </c>
      <c r="AJ771" s="21">
        <f>IF(U771="",0,IF(U771="Interdit",0,VLOOKUP(G771,'CODE H VS CODE ICPE'!$A$2:$E$80,5,FALSE)))</f>
        <v>0</v>
      </c>
      <c r="AK771" s="21">
        <f>IF(V771="",0,IF(V771="Interdit",0,VLOOKUP(H771,'CODE H VS CODE ICPE'!$A$2:$E$80,5,FALSE)))</f>
        <v>0</v>
      </c>
      <c r="AL771" s="21">
        <f>IF(W771="",0,IF(W771="Interdit",0,VLOOKUP(I771,'CODE H VS CODE ICPE'!$A$2:$E$80,5,FALSE)))</f>
        <v>0</v>
      </c>
      <c r="AM771" s="21">
        <f>IF(X771="",0,IF(X771="Interdit",0,VLOOKUP(J771,'CODE H VS CODE ICPE'!$A$2:$E$80,5,FALSE)))</f>
        <v>0</v>
      </c>
      <c r="AN771" s="21">
        <f>IF(Y771="",0,IF(Y771="Interdit",0,VLOOKUP(K771,'CODE H VS CODE ICPE'!$A$2:$E$80,5,FALSE)))</f>
        <v>0</v>
      </c>
      <c r="AO771" s="21">
        <f>IF(Z771="",0,IF(Z771="Interdit",0,VLOOKUP(L771,'CODE H VS CODE ICPE'!$A$2:$E$80,5,FALSE)))</f>
        <v>0</v>
      </c>
      <c r="AP771" s="21">
        <f>IF(AA771="",0,IF(AA771="Interdit",0,VLOOKUP(M771,'CODE H VS CODE ICPE'!$A$2:$E$80,5,FALSE)))</f>
        <v>0</v>
      </c>
      <c r="AQ771" s="21">
        <f>IF(AB771="",0,IF(AB771="Interdit",0,VLOOKUP(N771,'CODE H VS CODE ICPE'!$A$2:$E$80,5,FALSE)))</f>
        <v>0</v>
      </c>
      <c r="AR771" s="21">
        <f>IF(AC771="",0,IF(AC771="Interdit",0,VLOOKUP(O771,'CODE H VS CODE ICPE'!$A$2:$E$80,5,FALSE)))</f>
        <v>0</v>
      </c>
      <c r="AS771" s="21">
        <f>IF(AD771="",0,IF(AD771="Interdit",0,VLOOKUP(P771,'CODE H VS CODE ICPE'!$A$2:$E$80,5,FALSE)))</f>
        <v>0</v>
      </c>
      <c r="AT771" s="21">
        <f>IF(AE771="",0,IF(AE771="Interdit",0,VLOOKUP(Q771,'CODE H VS CODE ICPE'!$A$2:$E$80,5,FALSE)))</f>
        <v>0</v>
      </c>
      <c r="AU771" s="21">
        <f>IF(AF771="",0,IF(AF771="Interdit",0,VLOOKUP(R771,'CODE H VS CODE ICPE'!$A$2:$E$80,5,FALSE)))</f>
        <v>0</v>
      </c>
      <c r="AV771" s="21">
        <f>IF(AG771="",0,IF(AG771="Interdit",0,VLOOKUP(S771,'CODE H VS CODE ICPE'!$A$2:$E$80,5,FALSE)))</f>
        <v>0</v>
      </c>
      <c r="AW771" s="20" t="str">
        <f t="shared" si="137"/>
        <v>$AI$2</v>
      </c>
      <c r="AX771" s="26">
        <f t="shared" si="138"/>
        <v>149999.99</v>
      </c>
      <c r="AY771" s="20" t="str">
        <f t="shared" si="139"/>
        <v>H281</v>
      </c>
      <c r="AZ771" s="20">
        <f>IF(AY771="","",IF(AY771=0,"",VLOOKUP(AY771,'CODE H VS CODE ICPE'!$A$1:$E$80,3,FALSE)))</f>
        <v>4320</v>
      </c>
    </row>
    <row r="772" spans="1:52" ht="28.9" customHeight="1">
      <c r="A772" s="23">
        <v>1964</v>
      </c>
      <c r="B772" s="24" t="s">
        <v>1874</v>
      </c>
      <c r="C772" s="25" t="s">
        <v>230</v>
      </c>
      <c r="D772" s="24" t="s">
        <v>643</v>
      </c>
      <c r="E772" s="24" t="s">
        <v>1875</v>
      </c>
      <c r="F772" s="20" t="s">
        <v>29</v>
      </c>
      <c r="G772" s="20" t="s">
        <v>76</v>
      </c>
      <c r="H772" s="20"/>
      <c r="I772" s="20"/>
      <c r="J772" s="20"/>
      <c r="K772" s="20"/>
      <c r="L772" s="20"/>
      <c r="M772" s="20"/>
      <c r="N772" s="20"/>
      <c r="O772" s="20"/>
      <c r="P772" s="20"/>
      <c r="Q772" s="20"/>
      <c r="R772" s="20"/>
      <c r="S772" s="20"/>
      <c r="T772" s="20" t="str">
        <f>IFERROR(VLOOKUP(F772,'CODE H VS CODE ICPE'!$A$2:$D$80,4,FALSE),"")</f>
        <v>Demande d'autorisation</v>
      </c>
      <c r="U772" s="20" t="str">
        <f>IFERROR(VLOOKUP(G772,'CODE H VS CODE ICPE'!$A$2:$D$80,4,FALSE),"")</f>
        <v>Demande d'autorisation</v>
      </c>
      <c r="V772" s="20" t="str">
        <f>IFERROR(VLOOKUP(H772,'CODE H VS CODE ICPE'!$A$2:$D$80,4,FALSE),"")</f>
        <v/>
      </c>
      <c r="W772" s="20" t="str">
        <f>IFERROR(VLOOKUP(I772,'CODE H VS CODE ICPE'!$A$2:$D$80,4,FALSE),"")</f>
        <v/>
      </c>
      <c r="X772" s="20" t="str">
        <f>IFERROR(VLOOKUP(J772,'CODE H VS CODE ICPE'!$A$2:$D$80,4,FALSE),"")</f>
        <v/>
      </c>
      <c r="Y772" s="20" t="str">
        <f>IFERROR(VLOOKUP(K772,'CODE H VS CODE ICPE'!$A$2:$D$80,4,FALSE),"")</f>
        <v/>
      </c>
      <c r="Z772" s="20" t="str">
        <f>IFERROR(VLOOKUP(L772,'CODE H VS CODE ICPE'!$A$2:$D$80,4,FALSE),"")</f>
        <v/>
      </c>
      <c r="AA772" s="20" t="str">
        <f>IFERROR(VLOOKUP(M772,'CODE H VS CODE ICPE'!$A$2:$D$80,4,FALSE),"")</f>
        <v/>
      </c>
      <c r="AB772" s="20" t="str">
        <f>IFERROR(VLOOKUP(N772,'CODE H VS CODE ICPE'!$A$2:$D$80,4,FALSE),"")</f>
        <v/>
      </c>
      <c r="AC772" s="20" t="str">
        <f>IFERROR(VLOOKUP(O772,'CODE H VS CODE ICPE'!$A$2:$D$80,4,FALSE),"")</f>
        <v/>
      </c>
      <c r="AD772" s="20" t="str">
        <f>IFERROR(VLOOKUP(P772,'CODE H VS CODE ICPE'!$A$2:$D$80,4,FALSE),"")</f>
        <v/>
      </c>
      <c r="AE772" s="20" t="str">
        <f>IFERROR(VLOOKUP(Q772,'CODE H VS CODE ICPE'!$A$2:$D$80,4,FALSE),"")</f>
        <v/>
      </c>
      <c r="AF772" s="20" t="str">
        <f>IFERROR(VLOOKUP(R772,'CODE H VS CODE ICPE'!$A$2:$D$80,4,FALSE),"")</f>
        <v/>
      </c>
      <c r="AG772" s="20" t="str">
        <f>IFERROR(VLOOKUP(S772,'CODE H VS CODE ICPE'!$A$2:$D$80,4,FALSE),"")</f>
        <v/>
      </c>
      <c r="AH772" s="47" t="str">
        <f t="shared" si="142"/>
        <v>Accepted</v>
      </c>
      <c r="AI772" s="21">
        <f>IF(T772="",0,IF(T772="Interdit",0,VLOOKUP(F772,'CODE H VS CODE ICPE'!$A$2:$E$80,5,FALSE)))</f>
        <v>999.99</v>
      </c>
      <c r="AJ772" s="21">
        <f>IF(U772="",0,IF(U772="Interdit",0,VLOOKUP(G772,'CODE H VS CODE ICPE'!$A$2:$E$80,5,FALSE)))</f>
        <v>149999.99</v>
      </c>
      <c r="AK772" s="21">
        <f>IF(V772="",0,IF(V772="Interdit",0,VLOOKUP(H772,'CODE H VS CODE ICPE'!$A$2:$E$80,5,FALSE)))</f>
        <v>0</v>
      </c>
      <c r="AL772" s="21">
        <f>IF(W772="",0,IF(W772="Interdit",0,VLOOKUP(I772,'CODE H VS CODE ICPE'!$A$2:$E$80,5,FALSE)))</f>
        <v>0</v>
      </c>
      <c r="AM772" s="21">
        <f>IF(X772="",0,IF(X772="Interdit",0,VLOOKUP(J772,'CODE H VS CODE ICPE'!$A$2:$E$80,5,FALSE)))</f>
        <v>0</v>
      </c>
      <c r="AN772" s="21">
        <f>IF(Y772="",0,IF(Y772="Interdit",0,VLOOKUP(K772,'CODE H VS CODE ICPE'!$A$2:$E$80,5,FALSE)))</f>
        <v>0</v>
      </c>
      <c r="AO772" s="21">
        <f>IF(Z772="",0,IF(Z772="Interdit",0,VLOOKUP(L772,'CODE H VS CODE ICPE'!$A$2:$E$80,5,FALSE)))</f>
        <v>0</v>
      </c>
      <c r="AP772" s="21">
        <f>IF(AA772="",0,IF(AA772="Interdit",0,VLOOKUP(M772,'CODE H VS CODE ICPE'!$A$2:$E$80,5,FALSE)))</f>
        <v>0</v>
      </c>
      <c r="AQ772" s="21">
        <f>IF(AB772="",0,IF(AB772="Interdit",0,VLOOKUP(N772,'CODE H VS CODE ICPE'!$A$2:$E$80,5,FALSE)))</f>
        <v>0</v>
      </c>
      <c r="AR772" s="21">
        <f>IF(AC772="",0,IF(AC772="Interdit",0,VLOOKUP(O772,'CODE H VS CODE ICPE'!$A$2:$E$80,5,FALSE)))</f>
        <v>0</v>
      </c>
      <c r="AS772" s="21">
        <f>IF(AD772="",0,IF(AD772="Interdit",0,VLOOKUP(P772,'CODE H VS CODE ICPE'!$A$2:$E$80,5,FALSE)))</f>
        <v>0</v>
      </c>
      <c r="AT772" s="21">
        <f>IF(AE772="",0,IF(AE772="Interdit",0,VLOOKUP(Q772,'CODE H VS CODE ICPE'!$A$2:$E$80,5,FALSE)))</f>
        <v>0</v>
      </c>
      <c r="AU772" s="21">
        <f>IF(AF772="",0,IF(AF772="Interdit",0,VLOOKUP(R772,'CODE H VS CODE ICPE'!$A$2:$E$80,5,FALSE)))</f>
        <v>0</v>
      </c>
      <c r="AV772" s="21">
        <f>IF(AG772="",0,IF(AG772="Interdit",0,VLOOKUP(S772,'CODE H VS CODE ICPE'!$A$2:$E$80,5,FALSE)))</f>
        <v>0</v>
      </c>
      <c r="AW772" s="20" t="str">
        <f t="shared" si="137"/>
        <v>$AJ$2</v>
      </c>
      <c r="AX772" s="26">
        <f t="shared" si="138"/>
        <v>149999.99</v>
      </c>
      <c r="AY772" s="20" t="str">
        <f t="shared" si="139"/>
        <v>H280</v>
      </c>
      <c r="AZ772" s="20">
        <f>IF(AY772="","",IF(AY772=0,"",VLOOKUP(AY772,'CODE H VS CODE ICPE'!$A$1:$E$80,3,FALSE)))</f>
        <v>4320</v>
      </c>
    </row>
    <row r="773" spans="1:52" ht="28.9" customHeight="1">
      <c r="A773" s="23">
        <v>1965</v>
      </c>
      <c r="B773" s="24" t="s">
        <v>1876</v>
      </c>
      <c r="C773" s="25" t="s">
        <v>230</v>
      </c>
      <c r="D773" s="24" t="s">
        <v>1864</v>
      </c>
      <c r="E773" s="24" t="s">
        <v>1877</v>
      </c>
      <c r="F773" s="20" t="s">
        <v>29</v>
      </c>
      <c r="G773" s="20" t="s">
        <v>76</v>
      </c>
      <c r="H773" s="20"/>
      <c r="I773" s="20"/>
      <c r="J773" s="20"/>
      <c r="K773" s="20"/>
      <c r="L773" s="20"/>
      <c r="M773" s="20"/>
      <c r="N773" s="20"/>
      <c r="O773" s="20"/>
      <c r="P773" s="20"/>
      <c r="Q773" s="20"/>
      <c r="R773" s="20"/>
      <c r="S773" s="20"/>
      <c r="T773" s="20" t="str">
        <f>IFERROR(VLOOKUP(F773,'CODE H VS CODE ICPE'!$A$2:$D$80,4,FALSE),"")</f>
        <v>Demande d'autorisation</v>
      </c>
      <c r="U773" s="20" t="str">
        <f>IFERROR(VLOOKUP(G773,'CODE H VS CODE ICPE'!$A$2:$D$80,4,FALSE),"")</f>
        <v>Demande d'autorisation</v>
      </c>
      <c r="V773" s="20" t="str">
        <f>IFERROR(VLOOKUP(H773,'CODE H VS CODE ICPE'!$A$2:$D$80,4,FALSE),"")</f>
        <v/>
      </c>
      <c r="W773" s="20" t="str">
        <f>IFERROR(VLOOKUP(I773,'CODE H VS CODE ICPE'!$A$2:$D$80,4,FALSE),"")</f>
        <v/>
      </c>
      <c r="X773" s="20" t="str">
        <f>IFERROR(VLOOKUP(J773,'CODE H VS CODE ICPE'!$A$2:$D$80,4,FALSE),"")</f>
        <v/>
      </c>
      <c r="Y773" s="20" t="str">
        <f>IFERROR(VLOOKUP(K773,'CODE H VS CODE ICPE'!$A$2:$D$80,4,FALSE),"")</f>
        <v/>
      </c>
      <c r="Z773" s="20" t="str">
        <f>IFERROR(VLOOKUP(L773,'CODE H VS CODE ICPE'!$A$2:$D$80,4,FALSE),"")</f>
        <v/>
      </c>
      <c r="AA773" s="20" t="str">
        <f>IFERROR(VLOOKUP(M773,'CODE H VS CODE ICPE'!$A$2:$D$80,4,FALSE),"")</f>
        <v/>
      </c>
      <c r="AB773" s="20" t="str">
        <f>IFERROR(VLOOKUP(N773,'CODE H VS CODE ICPE'!$A$2:$D$80,4,FALSE),"")</f>
        <v/>
      </c>
      <c r="AC773" s="20" t="str">
        <f>IFERROR(VLOOKUP(O773,'CODE H VS CODE ICPE'!$A$2:$D$80,4,FALSE),"")</f>
        <v/>
      </c>
      <c r="AD773" s="20" t="str">
        <f>IFERROR(VLOOKUP(P773,'CODE H VS CODE ICPE'!$A$2:$D$80,4,FALSE),"")</f>
        <v/>
      </c>
      <c r="AE773" s="20" t="str">
        <f>IFERROR(VLOOKUP(Q773,'CODE H VS CODE ICPE'!$A$2:$D$80,4,FALSE),"")</f>
        <v/>
      </c>
      <c r="AF773" s="20" t="str">
        <f>IFERROR(VLOOKUP(R773,'CODE H VS CODE ICPE'!$A$2:$D$80,4,FALSE),"")</f>
        <v/>
      </c>
      <c r="AG773" s="20" t="str">
        <f>IFERROR(VLOOKUP(S773,'CODE H VS CODE ICPE'!$A$2:$D$80,4,FALSE),"")</f>
        <v/>
      </c>
      <c r="AH773" s="47" t="str">
        <f t="shared" si="142"/>
        <v>Accepted</v>
      </c>
      <c r="AI773" s="21">
        <f>IF(T773="",0,IF(T773="Interdit",0,VLOOKUP(F773,'CODE H VS CODE ICPE'!$A$2:$E$80,5,FALSE)))</f>
        <v>999.99</v>
      </c>
      <c r="AJ773" s="21">
        <f>IF(U773="",0,IF(U773="Interdit",0,VLOOKUP(G773,'CODE H VS CODE ICPE'!$A$2:$E$80,5,FALSE)))</f>
        <v>149999.99</v>
      </c>
      <c r="AK773" s="21">
        <f>IF(V773="",0,IF(V773="Interdit",0,VLOOKUP(H773,'CODE H VS CODE ICPE'!$A$2:$E$80,5,FALSE)))</f>
        <v>0</v>
      </c>
      <c r="AL773" s="21">
        <f>IF(W773="",0,IF(W773="Interdit",0,VLOOKUP(I773,'CODE H VS CODE ICPE'!$A$2:$E$80,5,FALSE)))</f>
        <v>0</v>
      </c>
      <c r="AM773" s="21">
        <f>IF(X773="",0,IF(X773="Interdit",0,VLOOKUP(J773,'CODE H VS CODE ICPE'!$A$2:$E$80,5,FALSE)))</f>
        <v>0</v>
      </c>
      <c r="AN773" s="21">
        <f>IF(Y773="",0,IF(Y773="Interdit",0,VLOOKUP(K773,'CODE H VS CODE ICPE'!$A$2:$E$80,5,FALSE)))</f>
        <v>0</v>
      </c>
      <c r="AO773" s="21">
        <f>IF(Z773="",0,IF(Z773="Interdit",0,VLOOKUP(L773,'CODE H VS CODE ICPE'!$A$2:$E$80,5,FALSE)))</f>
        <v>0</v>
      </c>
      <c r="AP773" s="21">
        <f>IF(AA773="",0,IF(AA773="Interdit",0,VLOOKUP(M773,'CODE H VS CODE ICPE'!$A$2:$E$80,5,FALSE)))</f>
        <v>0</v>
      </c>
      <c r="AQ773" s="21">
        <f>IF(AB773="",0,IF(AB773="Interdit",0,VLOOKUP(N773,'CODE H VS CODE ICPE'!$A$2:$E$80,5,FALSE)))</f>
        <v>0</v>
      </c>
      <c r="AR773" s="21">
        <f>IF(AC773="",0,IF(AC773="Interdit",0,VLOOKUP(O773,'CODE H VS CODE ICPE'!$A$2:$E$80,5,FALSE)))</f>
        <v>0</v>
      </c>
      <c r="AS773" s="21">
        <f>IF(AD773="",0,IF(AD773="Interdit",0,VLOOKUP(P773,'CODE H VS CODE ICPE'!$A$2:$E$80,5,FALSE)))</f>
        <v>0</v>
      </c>
      <c r="AT773" s="21">
        <f>IF(AE773="",0,IF(AE773="Interdit",0,VLOOKUP(Q773,'CODE H VS CODE ICPE'!$A$2:$E$80,5,FALSE)))</f>
        <v>0</v>
      </c>
      <c r="AU773" s="21">
        <f>IF(AF773="",0,IF(AF773="Interdit",0,VLOOKUP(R773,'CODE H VS CODE ICPE'!$A$2:$E$80,5,FALSE)))</f>
        <v>0</v>
      </c>
      <c r="AV773" s="21">
        <f>IF(AG773="",0,IF(AG773="Interdit",0,VLOOKUP(S773,'CODE H VS CODE ICPE'!$A$2:$E$80,5,FALSE)))</f>
        <v>0</v>
      </c>
      <c r="AW773" s="20" t="str">
        <f t="shared" si="137"/>
        <v>$AJ$2</v>
      </c>
      <c r="AX773" s="26">
        <f t="shared" si="138"/>
        <v>149999.99</v>
      </c>
      <c r="AY773" s="20" t="str">
        <f t="shared" si="139"/>
        <v>H280</v>
      </c>
      <c r="AZ773" s="20">
        <f>IF(AY773="","",IF(AY773=0,"",VLOOKUP(AY773,'CODE H VS CODE ICPE'!$A$1:$E$80,3,FALSE)))</f>
        <v>4320</v>
      </c>
    </row>
    <row r="774" spans="1:52" ht="28.9" customHeight="1">
      <c r="A774" s="23">
        <v>1969</v>
      </c>
      <c r="B774" s="24" t="s">
        <v>1878</v>
      </c>
      <c r="C774" s="25" t="s">
        <v>230</v>
      </c>
      <c r="D774" s="24" t="s">
        <v>661</v>
      </c>
      <c r="E774" s="24" t="s">
        <v>1879</v>
      </c>
      <c r="F774" s="20" t="s">
        <v>29</v>
      </c>
      <c r="G774" s="20" t="s">
        <v>76</v>
      </c>
      <c r="H774" s="20"/>
      <c r="I774" s="20"/>
      <c r="J774" s="20"/>
      <c r="K774" s="20"/>
      <c r="L774" s="20"/>
      <c r="M774" s="20"/>
      <c r="N774" s="20"/>
      <c r="O774" s="20"/>
      <c r="P774" s="20"/>
      <c r="Q774" s="20"/>
      <c r="R774" s="20"/>
      <c r="S774" s="20"/>
      <c r="T774" s="20" t="str">
        <f>IFERROR(VLOOKUP(F774,'CODE H VS CODE ICPE'!$A$2:$D$80,4,FALSE),"")</f>
        <v>Demande d'autorisation</v>
      </c>
      <c r="U774" s="20" t="str">
        <f>IFERROR(VLOOKUP(G774,'CODE H VS CODE ICPE'!$A$2:$D$80,4,FALSE),"")</f>
        <v>Demande d'autorisation</v>
      </c>
      <c r="V774" s="20" t="str">
        <f>IFERROR(VLOOKUP(H774,'CODE H VS CODE ICPE'!$A$2:$D$80,4,FALSE),"")</f>
        <v/>
      </c>
      <c r="W774" s="20" t="str">
        <f>IFERROR(VLOOKUP(I774,'CODE H VS CODE ICPE'!$A$2:$D$80,4,FALSE),"")</f>
        <v/>
      </c>
      <c r="X774" s="20" t="str">
        <f>IFERROR(VLOOKUP(J774,'CODE H VS CODE ICPE'!$A$2:$D$80,4,FALSE),"")</f>
        <v/>
      </c>
      <c r="Y774" s="20" t="str">
        <f>IFERROR(VLOOKUP(K774,'CODE H VS CODE ICPE'!$A$2:$D$80,4,FALSE),"")</f>
        <v/>
      </c>
      <c r="Z774" s="20" t="str">
        <f>IFERROR(VLOOKUP(L774,'CODE H VS CODE ICPE'!$A$2:$D$80,4,FALSE),"")</f>
        <v/>
      </c>
      <c r="AA774" s="20" t="str">
        <f>IFERROR(VLOOKUP(M774,'CODE H VS CODE ICPE'!$A$2:$D$80,4,FALSE),"")</f>
        <v/>
      </c>
      <c r="AB774" s="20" t="str">
        <f>IFERROR(VLOOKUP(N774,'CODE H VS CODE ICPE'!$A$2:$D$80,4,FALSE),"")</f>
        <v/>
      </c>
      <c r="AC774" s="20" t="str">
        <f>IFERROR(VLOOKUP(O774,'CODE H VS CODE ICPE'!$A$2:$D$80,4,FALSE),"")</f>
        <v/>
      </c>
      <c r="AD774" s="20" t="str">
        <f>IFERROR(VLOOKUP(P774,'CODE H VS CODE ICPE'!$A$2:$D$80,4,FALSE),"")</f>
        <v/>
      </c>
      <c r="AE774" s="20" t="str">
        <f>IFERROR(VLOOKUP(Q774,'CODE H VS CODE ICPE'!$A$2:$D$80,4,FALSE),"")</f>
        <v/>
      </c>
      <c r="AF774" s="20" t="str">
        <f>IFERROR(VLOOKUP(R774,'CODE H VS CODE ICPE'!$A$2:$D$80,4,FALSE),"")</f>
        <v/>
      </c>
      <c r="AG774" s="20" t="str">
        <f>IFERROR(VLOOKUP(S774,'CODE H VS CODE ICPE'!$A$2:$D$80,4,FALSE),"")</f>
        <v/>
      </c>
      <c r="AH774" s="47" t="str">
        <f t="shared" si="142"/>
        <v>Accepted</v>
      </c>
      <c r="AI774" s="21">
        <f>IF(T774="",0,IF(T774="Interdit",0,VLOOKUP(F774,'CODE H VS CODE ICPE'!$A$2:$E$80,5,FALSE)))</f>
        <v>999.99</v>
      </c>
      <c r="AJ774" s="21">
        <f>IF(U774="",0,IF(U774="Interdit",0,VLOOKUP(G774,'CODE H VS CODE ICPE'!$A$2:$E$80,5,FALSE)))</f>
        <v>149999.99</v>
      </c>
      <c r="AK774" s="21">
        <f>IF(V774="",0,IF(V774="Interdit",0,VLOOKUP(H774,'CODE H VS CODE ICPE'!$A$2:$E$80,5,FALSE)))</f>
        <v>0</v>
      </c>
      <c r="AL774" s="21">
        <f>IF(W774="",0,IF(W774="Interdit",0,VLOOKUP(I774,'CODE H VS CODE ICPE'!$A$2:$E$80,5,FALSE)))</f>
        <v>0</v>
      </c>
      <c r="AM774" s="21">
        <f>IF(X774="",0,IF(X774="Interdit",0,VLOOKUP(J774,'CODE H VS CODE ICPE'!$A$2:$E$80,5,FALSE)))</f>
        <v>0</v>
      </c>
      <c r="AN774" s="21">
        <f>IF(Y774="",0,IF(Y774="Interdit",0,VLOOKUP(K774,'CODE H VS CODE ICPE'!$A$2:$E$80,5,FALSE)))</f>
        <v>0</v>
      </c>
      <c r="AO774" s="21">
        <f>IF(Z774="",0,IF(Z774="Interdit",0,VLOOKUP(L774,'CODE H VS CODE ICPE'!$A$2:$E$80,5,FALSE)))</f>
        <v>0</v>
      </c>
      <c r="AP774" s="21">
        <f>IF(AA774="",0,IF(AA774="Interdit",0,VLOOKUP(M774,'CODE H VS CODE ICPE'!$A$2:$E$80,5,FALSE)))</f>
        <v>0</v>
      </c>
      <c r="AQ774" s="21">
        <f>IF(AB774="",0,IF(AB774="Interdit",0,VLOOKUP(N774,'CODE H VS CODE ICPE'!$A$2:$E$80,5,FALSE)))</f>
        <v>0</v>
      </c>
      <c r="AR774" s="21">
        <f>IF(AC774="",0,IF(AC774="Interdit",0,VLOOKUP(O774,'CODE H VS CODE ICPE'!$A$2:$E$80,5,FALSE)))</f>
        <v>0</v>
      </c>
      <c r="AS774" s="21">
        <f>IF(AD774="",0,IF(AD774="Interdit",0,VLOOKUP(P774,'CODE H VS CODE ICPE'!$A$2:$E$80,5,FALSE)))</f>
        <v>0</v>
      </c>
      <c r="AT774" s="21">
        <f>IF(AE774="",0,IF(AE774="Interdit",0,VLOOKUP(Q774,'CODE H VS CODE ICPE'!$A$2:$E$80,5,FALSE)))</f>
        <v>0</v>
      </c>
      <c r="AU774" s="21">
        <f>IF(AF774="",0,IF(AF774="Interdit",0,VLOOKUP(R774,'CODE H VS CODE ICPE'!$A$2:$E$80,5,FALSE)))</f>
        <v>0</v>
      </c>
      <c r="AV774" s="21">
        <f>IF(AG774="",0,IF(AG774="Interdit",0,VLOOKUP(S774,'CODE H VS CODE ICPE'!$A$2:$E$80,5,FALSE)))</f>
        <v>0</v>
      </c>
      <c r="AW774" s="20" t="str">
        <f t="shared" si="137"/>
        <v>$AJ$2</v>
      </c>
      <c r="AX774" s="26">
        <f t="shared" si="138"/>
        <v>149999.99</v>
      </c>
      <c r="AY774" s="20" t="str">
        <f t="shared" si="139"/>
        <v>H280</v>
      </c>
      <c r="AZ774" s="20">
        <f>IF(AY774="","",IF(AY774=0,"",VLOOKUP(AY774,'CODE H VS CODE ICPE'!$A$1:$E$80,3,FALSE)))</f>
        <v>4320</v>
      </c>
    </row>
    <row r="775" spans="1:52" ht="28.9" customHeight="1">
      <c r="A775" s="23">
        <v>1970</v>
      </c>
      <c r="B775" s="24" t="s">
        <v>1880</v>
      </c>
      <c r="C775" s="25" t="s">
        <v>230</v>
      </c>
      <c r="D775" s="24" t="s">
        <v>682</v>
      </c>
      <c r="E775" s="24" t="s">
        <v>1878</v>
      </c>
      <c r="F775" s="20" t="s">
        <v>78</v>
      </c>
      <c r="G775" s="20"/>
      <c r="H775" s="20"/>
      <c r="I775" s="20"/>
      <c r="J775" s="20"/>
      <c r="K775" s="20"/>
      <c r="L775" s="20"/>
      <c r="M775" s="20"/>
      <c r="N775" s="20"/>
      <c r="O775" s="20"/>
      <c r="P775" s="20"/>
      <c r="Q775" s="20"/>
      <c r="R775" s="20"/>
      <c r="S775" s="20"/>
      <c r="T775" s="20" t="str">
        <f>IFERROR(VLOOKUP(F775,'CODE H VS CODE ICPE'!$A$2:$D$80,4,FALSE),"")</f>
        <v>Demande d'autorisation</v>
      </c>
      <c r="U775" s="20" t="str">
        <f>IFERROR(VLOOKUP(G775,'CODE H VS CODE ICPE'!$A$2:$D$80,4,FALSE),"")</f>
        <v/>
      </c>
      <c r="V775" s="20" t="str">
        <f>IFERROR(VLOOKUP(H775,'CODE H VS CODE ICPE'!$A$2:$D$80,4,FALSE),"")</f>
        <v/>
      </c>
      <c r="W775" s="20" t="str">
        <f>IFERROR(VLOOKUP(I775,'CODE H VS CODE ICPE'!$A$2:$D$80,4,FALSE),"")</f>
        <v/>
      </c>
      <c r="X775" s="20" t="str">
        <f>IFERROR(VLOOKUP(J775,'CODE H VS CODE ICPE'!$A$2:$D$80,4,FALSE),"")</f>
        <v/>
      </c>
      <c r="Y775" s="20" t="str">
        <f>IFERROR(VLOOKUP(K775,'CODE H VS CODE ICPE'!$A$2:$D$80,4,FALSE),"")</f>
        <v/>
      </c>
      <c r="Z775" s="20" t="str">
        <f>IFERROR(VLOOKUP(L775,'CODE H VS CODE ICPE'!$A$2:$D$80,4,FALSE),"")</f>
        <v/>
      </c>
      <c r="AA775" s="20" t="str">
        <f>IFERROR(VLOOKUP(M775,'CODE H VS CODE ICPE'!$A$2:$D$80,4,FALSE),"")</f>
        <v/>
      </c>
      <c r="AB775" s="20" t="str">
        <f>IFERROR(VLOOKUP(N775,'CODE H VS CODE ICPE'!$A$2:$D$80,4,FALSE),"")</f>
        <v/>
      </c>
      <c r="AC775" s="20" t="str">
        <f>IFERROR(VLOOKUP(O775,'CODE H VS CODE ICPE'!$A$2:$D$80,4,FALSE),"")</f>
        <v/>
      </c>
      <c r="AD775" s="20" t="str">
        <f>IFERROR(VLOOKUP(P775,'CODE H VS CODE ICPE'!$A$2:$D$80,4,FALSE),"")</f>
        <v/>
      </c>
      <c r="AE775" s="20" t="str">
        <f>IFERROR(VLOOKUP(Q775,'CODE H VS CODE ICPE'!$A$2:$D$80,4,FALSE),"")</f>
        <v/>
      </c>
      <c r="AF775" s="20" t="str">
        <f>IFERROR(VLOOKUP(R775,'CODE H VS CODE ICPE'!$A$2:$D$80,4,FALSE),"")</f>
        <v/>
      </c>
      <c r="AG775" s="20" t="str">
        <f>IFERROR(VLOOKUP(S775,'CODE H VS CODE ICPE'!$A$2:$D$80,4,FALSE),"")</f>
        <v/>
      </c>
      <c r="AH775" s="47" t="str">
        <f t="shared" si="142"/>
        <v>Accepted</v>
      </c>
      <c r="AI775" s="21">
        <f>IF(T775="",0,IF(T775="Interdit",0,VLOOKUP(F775,'CODE H VS CODE ICPE'!$A$2:$E$80,5,FALSE)))</f>
        <v>149999.99</v>
      </c>
      <c r="AJ775" s="21">
        <f>IF(U775="",0,IF(U775="Interdit",0,VLOOKUP(G775,'CODE H VS CODE ICPE'!$A$2:$E$80,5,FALSE)))</f>
        <v>0</v>
      </c>
      <c r="AK775" s="21">
        <f>IF(V775="",0,IF(V775="Interdit",0,VLOOKUP(H775,'CODE H VS CODE ICPE'!$A$2:$E$80,5,FALSE)))</f>
        <v>0</v>
      </c>
      <c r="AL775" s="21">
        <f>IF(W775="",0,IF(W775="Interdit",0,VLOOKUP(I775,'CODE H VS CODE ICPE'!$A$2:$E$80,5,FALSE)))</f>
        <v>0</v>
      </c>
      <c r="AM775" s="21">
        <f>IF(X775="",0,IF(X775="Interdit",0,VLOOKUP(J775,'CODE H VS CODE ICPE'!$A$2:$E$80,5,FALSE)))</f>
        <v>0</v>
      </c>
      <c r="AN775" s="21">
        <f>IF(Y775="",0,IF(Y775="Interdit",0,VLOOKUP(K775,'CODE H VS CODE ICPE'!$A$2:$E$80,5,FALSE)))</f>
        <v>0</v>
      </c>
      <c r="AO775" s="21">
        <f>IF(Z775="",0,IF(Z775="Interdit",0,VLOOKUP(L775,'CODE H VS CODE ICPE'!$A$2:$E$80,5,FALSE)))</f>
        <v>0</v>
      </c>
      <c r="AP775" s="21">
        <f>IF(AA775="",0,IF(AA775="Interdit",0,VLOOKUP(M775,'CODE H VS CODE ICPE'!$A$2:$E$80,5,FALSE)))</f>
        <v>0</v>
      </c>
      <c r="AQ775" s="21">
        <f>IF(AB775="",0,IF(AB775="Interdit",0,VLOOKUP(N775,'CODE H VS CODE ICPE'!$A$2:$E$80,5,FALSE)))</f>
        <v>0</v>
      </c>
      <c r="AR775" s="21">
        <f>IF(AC775="",0,IF(AC775="Interdit",0,VLOOKUP(O775,'CODE H VS CODE ICPE'!$A$2:$E$80,5,FALSE)))</f>
        <v>0</v>
      </c>
      <c r="AS775" s="21">
        <f>IF(AD775="",0,IF(AD775="Interdit",0,VLOOKUP(P775,'CODE H VS CODE ICPE'!$A$2:$E$80,5,FALSE)))</f>
        <v>0</v>
      </c>
      <c r="AT775" s="21">
        <f>IF(AE775="",0,IF(AE775="Interdit",0,VLOOKUP(Q775,'CODE H VS CODE ICPE'!$A$2:$E$80,5,FALSE)))</f>
        <v>0</v>
      </c>
      <c r="AU775" s="21">
        <f>IF(AF775="",0,IF(AF775="Interdit",0,VLOOKUP(R775,'CODE H VS CODE ICPE'!$A$2:$E$80,5,FALSE)))</f>
        <v>0</v>
      </c>
      <c r="AV775" s="21">
        <f>IF(AG775="",0,IF(AG775="Interdit",0,VLOOKUP(S775,'CODE H VS CODE ICPE'!$A$2:$E$80,5,FALSE)))</f>
        <v>0</v>
      </c>
      <c r="AW775" s="20" t="str">
        <f t="shared" ref="AW775:AW785" si="143">ADDRESS(2,MATCH(MAX(AI775:AV775),AI775:AV775,0)+COLUMN(AI775)-1)</f>
        <v>$AI$2</v>
      </c>
      <c r="AX775" s="26">
        <f t="shared" ref="AX775:AX785" si="144">IF(AH775="Interdit","",IF(AW775="$AI$2",AI775,IF(AW775="$AJ$2",AJ775,IF(AW775="$AK$2",AK775,IF(AW775="$AL$2",AL775,IF(AW775="$AM$2",AM775,IF(AW775="$AN$2",AN775,IF(AW775="$AO$2",AO775,IF(AW775="$AP$2",AP775,IF(AW775="$AQ$2",AQ775,IF(AW775="$AR$2",AR775,IF(AW775="$AS$2",AS775,IF(AW775="$AT$2",AT775,IF(AW775="$AU$2",AU775,IF(AW775="$AV$2",AV775,"")))))))))))))))</f>
        <v>149999.99</v>
      </c>
      <c r="AY775" s="20" t="str">
        <f t="shared" ref="AY775:AY785" si="145">IF(AX775="","",IF(AW775="$AI$2",F775,IF(AW775="$AJ$2",G775,IF(AW775="$AK$2",H775,IF(AW775="$AL$2",I775,IF(AW775="$AM$2",J775,IF(AW775="$AN$2",K775,IF(AW775="$AO$2",L775,IF(AW775="$AP$2",M775,IF(AW775="$AQ$2",N775,IF(AW775="$AR$2",O775,IF(AW775="$AS$2",P775,IF(AW775="$AT$2",Q775,IF(AW775="$AU$2",R775,IF(AW775="$AV$2",S775,"")))))))))))))))</f>
        <v>H281</v>
      </c>
      <c r="AZ775" s="20">
        <f>IF(AY775="","",IF(AY775=0,"",VLOOKUP(AY775,'CODE H VS CODE ICPE'!$A$1:$E$80,3,FALSE)))</f>
        <v>4320</v>
      </c>
    </row>
    <row r="776" spans="1:52" ht="28.9" customHeight="1">
      <c r="A776" s="23">
        <v>1971</v>
      </c>
      <c r="B776" s="24" t="s">
        <v>1881</v>
      </c>
      <c r="C776" s="25" t="s">
        <v>230</v>
      </c>
      <c r="D776" s="24" t="s">
        <v>643</v>
      </c>
      <c r="E776" s="24" t="s">
        <v>1882</v>
      </c>
      <c r="F776" s="20" t="s">
        <v>29</v>
      </c>
      <c r="G776" s="20" t="s">
        <v>76</v>
      </c>
      <c r="H776" s="20"/>
      <c r="I776" s="20"/>
      <c r="J776" s="20"/>
      <c r="K776" s="20"/>
      <c r="L776" s="20"/>
      <c r="M776" s="20"/>
      <c r="N776" s="20"/>
      <c r="O776" s="20"/>
      <c r="P776" s="20"/>
      <c r="Q776" s="20"/>
      <c r="R776" s="20"/>
      <c r="S776" s="20"/>
      <c r="T776" s="20" t="str">
        <f>IFERROR(VLOOKUP(F776,'CODE H VS CODE ICPE'!$A$2:$D$80,4,FALSE),"")</f>
        <v>Demande d'autorisation</v>
      </c>
      <c r="U776" s="20" t="str">
        <f>IFERROR(VLOOKUP(G776,'CODE H VS CODE ICPE'!$A$2:$D$80,4,FALSE),"")</f>
        <v>Demande d'autorisation</v>
      </c>
      <c r="V776" s="20" t="str">
        <f>IFERROR(VLOOKUP(H776,'CODE H VS CODE ICPE'!$A$2:$D$80,4,FALSE),"")</f>
        <v/>
      </c>
      <c r="W776" s="20" t="str">
        <f>IFERROR(VLOOKUP(I776,'CODE H VS CODE ICPE'!$A$2:$D$80,4,FALSE),"")</f>
        <v/>
      </c>
      <c r="X776" s="20" t="str">
        <f>IFERROR(VLOOKUP(J776,'CODE H VS CODE ICPE'!$A$2:$D$80,4,FALSE),"")</f>
        <v/>
      </c>
      <c r="Y776" s="20" t="str">
        <f>IFERROR(VLOOKUP(K776,'CODE H VS CODE ICPE'!$A$2:$D$80,4,FALSE),"")</f>
        <v/>
      </c>
      <c r="Z776" s="20" t="str">
        <f>IFERROR(VLOOKUP(L776,'CODE H VS CODE ICPE'!$A$2:$D$80,4,FALSE),"")</f>
        <v/>
      </c>
      <c r="AA776" s="20" t="str">
        <f>IFERROR(VLOOKUP(M776,'CODE H VS CODE ICPE'!$A$2:$D$80,4,FALSE),"")</f>
        <v/>
      </c>
      <c r="AB776" s="20" t="str">
        <f>IFERROR(VLOOKUP(N776,'CODE H VS CODE ICPE'!$A$2:$D$80,4,FALSE),"")</f>
        <v/>
      </c>
      <c r="AC776" s="20" t="str">
        <f>IFERROR(VLOOKUP(O776,'CODE H VS CODE ICPE'!$A$2:$D$80,4,FALSE),"")</f>
        <v/>
      </c>
      <c r="AD776" s="20" t="str">
        <f>IFERROR(VLOOKUP(P776,'CODE H VS CODE ICPE'!$A$2:$D$80,4,FALSE),"")</f>
        <v/>
      </c>
      <c r="AE776" s="20" t="str">
        <f>IFERROR(VLOOKUP(Q776,'CODE H VS CODE ICPE'!$A$2:$D$80,4,FALSE),"")</f>
        <v/>
      </c>
      <c r="AF776" s="20" t="str">
        <f>IFERROR(VLOOKUP(R776,'CODE H VS CODE ICPE'!$A$2:$D$80,4,FALSE),"")</f>
        <v/>
      </c>
      <c r="AG776" s="20" t="str">
        <f>IFERROR(VLOOKUP(S776,'CODE H VS CODE ICPE'!$A$2:$D$80,4,FALSE),"")</f>
        <v/>
      </c>
      <c r="AH776" s="47" t="str">
        <f t="shared" si="142"/>
        <v>Accepted</v>
      </c>
      <c r="AI776" s="21">
        <f>IF(T776="",0,IF(T776="Interdit",0,VLOOKUP(F776,'CODE H VS CODE ICPE'!$A$2:$E$80,5,FALSE)))</f>
        <v>999.99</v>
      </c>
      <c r="AJ776" s="21">
        <f>IF(U776="",0,IF(U776="Interdit",0,VLOOKUP(G776,'CODE H VS CODE ICPE'!$A$2:$E$80,5,FALSE)))</f>
        <v>149999.99</v>
      </c>
      <c r="AK776" s="21">
        <f>IF(V776="",0,IF(V776="Interdit",0,VLOOKUP(H776,'CODE H VS CODE ICPE'!$A$2:$E$80,5,FALSE)))</f>
        <v>0</v>
      </c>
      <c r="AL776" s="21">
        <f>IF(W776="",0,IF(W776="Interdit",0,VLOOKUP(I776,'CODE H VS CODE ICPE'!$A$2:$E$80,5,FALSE)))</f>
        <v>0</v>
      </c>
      <c r="AM776" s="21">
        <f>IF(X776="",0,IF(X776="Interdit",0,VLOOKUP(J776,'CODE H VS CODE ICPE'!$A$2:$E$80,5,FALSE)))</f>
        <v>0</v>
      </c>
      <c r="AN776" s="21">
        <f>IF(Y776="",0,IF(Y776="Interdit",0,VLOOKUP(K776,'CODE H VS CODE ICPE'!$A$2:$E$80,5,FALSE)))</f>
        <v>0</v>
      </c>
      <c r="AO776" s="21">
        <f>IF(Z776="",0,IF(Z776="Interdit",0,VLOOKUP(L776,'CODE H VS CODE ICPE'!$A$2:$E$80,5,FALSE)))</f>
        <v>0</v>
      </c>
      <c r="AP776" s="21">
        <f>IF(AA776="",0,IF(AA776="Interdit",0,VLOOKUP(M776,'CODE H VS CODE ICPE'!$A$2:$E$80,5,FALSE)))</f>
        <v>0</v>
      </c>
      <c r="AQ776" s="21">
        <f>IF(AB776="",0,IF(AB776="Interdit",0,VLOOKUP(N776,'CODE H VS CODE ICPE'!$A$2:$E$80,5,FALSE)))</f>
        <v>0</v>
      </c>
      <c r="AR776" s="21">
        <f>IF(AC776="",0,IF(AC776="Interdit",0,VLOOKUP(O776,'CODE H VS CODE ICPE'!$A$2:$E$80,5,FALSE)))</f>
        <v>0</v>
      </c>
      <c r="AS776" s="21">
        <f>IF(AD776="",0,IF(AD776="Interdit",0,VLOOKUP(P776,'CODE H VS CODE ICPE'!$A$2:$E$80,5,FALSE)))</f>
        <v>0</v>
      </c>
      <c r="AT776" s="21">
        <f>IF(AE776="",0,IF(AE776="Interdit",0,VLOOKUP(Q776,'CODE H VS CODE ICPE'!$A$2:$E$80,5,FALSE)))</f>
        <v>0</v>
      </c>
      <c r="AU776" s="21">
        <f>IF(AF776="",0,IF(AF776="Interdit",0,VLOOKUP(R776,'CODE H VS CODE ICPE'!$A$2:$E$80,5,FALSE)))</f>
        <v>0</v>
      </c>
      <c r="AV776" s="21">
        <f>IF(AG776="",0,IF(AG776="Interdit",0,VLOOKUP(S776,'CODE H VS CODE ICPE'!$A$2:$E$80,5,FALSE)))</f>
        <v>0</v>
      </c>
      <c r="AW776" s="20" t="str">
        <f t="shared" si="143"/>
        <v>$AJ$2</v>
      </c>
      <c r="AX776" s="26">
        <f t="shared" si="144"/>
        <v>149999.99</v>
      </c>
      <c r="AY776" s="20" t="str">
        <f t="shared" si="145"/>
        <v>H280</v>
      </c>
      <c r="AZ776" s="20">
        <f>IF(AY776="","",IF(AY776=0,"",VLOOKUP(AY776,'CODE H VS CODE ICPE'!$A$1:$E$80,3,FALSE)))</f>
        <v>4320</v>
      </c>
    </row>
    <row r="777" spans="1:52" ht="28.9" customHeight="1">
      <c r="A777" s="23">
        <v>1972</v>
      </c>
      <c r="B777" s="24" t="s">
        <v>1883</v>
      </c>
      <c r="C777" s="25" t="s">
        <v>230</v>
      </c>
      <c r="D777" s="24" t="s">
        <v>1864</v>
      </c>
      <c r="E777" s="24" t="s">
        <v>1884</v>
      </c>
      <c r="F777" s="20" t="s">
        <v>29</v>
      </c>
      <c r="G777" s="20" t="s">
        <v>78</v>
      </c>
      <c r="H777" s="20"/>
      <c r="I777" s="20"/>
      <c r="J777" s="20"/>
      <c r="K777" s="20"/>
      <c r="L777" s="20"/>
      <c r="M777" s="20"/>
      <c r="N777" s="20"/>
      <c r="O777" s="20"/>
      <c r="P777" s="20"/>
      <c r="Q777" s="20"/>
      <c r="R777" s="20"/>
      <c r="S777" s="20"/>
      <c r="T777" s="20" t="str">
        <f>IFERROR(VLOOKUP(F777,'CODE H VS CODE ICPE'!$A$2:$D$80,4,FALSE),"")</f>
        <v>Demande d'autorisation</v>
      </c>
      <c r="U777" s="20" t="str">
        <f>IFERROR(VLOOKUP(G777,'CODE H VS CODE ICPE'!$A$2:$D$80,4,FALSE),"")</f>
        <v>Demande d'autorisation</v>
      </c>
      <c r="V777" s="20" t="str">
        <f>IFERROR(VLOOKUP(H777,'CODE H VS CODE ICPE'!$A$2:$D$80,4,FALSE),"")</f>
        <v/>
      </c>
      <c r="W777" s="20" t="str">
        <f>IFERROR(VLOOKUP(I777,'CODE H VS CODE ICPE'!$A$2:$D$80,4,FALSE),"")</f>
        <v/>
      </c>
      <c r="X777" s="20" t="str">
        <f>IFERROR(VLOOKUP(J777,'CODE H VS CODE ICPE'!$A$2:$D$80,4,FALSE),"")</f>
        <v/>
      </c>
      <c r="Y777" s="20" t="str">
        <f>IFERROR(VLOOKUP(K777,'CODE H VS CODE ICPE'!$A$2:$D$80,4,FALSE),"")</f>
        <v/>
      </c>
      <c r="Z777" s="20" t="str">
        <f>IFERROR(VLOOKUP(L777,'CODE H VS CODE ICPE'!$A$2:$D$80,4,FALSE),"")</f>
        <v/>
      </c>
      <c r="AA777" s="20" t="str">
        <f>IFERROR(VLOOKUP(M777,'CODE H VS CODE ICPE'!$A$2:$D$80,4,FALSE),"")</f>
        <v/>
      </c>
      <c r="AB777" s="20" t="str">
        <f>IFERROR(VLOOKUP(N777,'CODE H VS CODE ICPE'!$A$2:$D$80,4,FALSE),"")</f>
        <v/>
      </c>
      <c r="AC777" s="20" t="str">
        <f>IFERROR(VLOOKUP(O777,'CODE H VS CODE ICPE'!$A$2:$D$80,4,FALSE),"")</f>
        <v/>
      </c>
      <c r="AD777" s="20" t="str">
        <f>IFERROR(VLOOKUP(P777,'CODE H VS CODE ICPE'!$A$2:$D$80,4,FALSE),"")</f>
        <v/>
      </c>
      <c r="AE777" s="20" t="str">
        <f>IFERROR(VLOOKUP(Q777,'CODE H VS CODE ICPE'!$A$2:$D$80,4,FALSE),"")</f>
        <v/>
      </c>
      <c r="AF777" s="20" t="str">
        <f>IFERROR(VLOOKUP(R777,'CODE H VS CODE ICPE'!$A$2:$D$80,4,FALSE),"")</f>
        <v/>
      </c>
      <c r="AG777" s="20" t="str">
        <f>IFERROR(VLOOKUP(S777,'CODE H VS CODE ICPE'!$A$2:$D$80,4,FALSE),"")</f>
        <v/>
      </c>
      <c r="AH777" s="47" t="str">
        <f t="shared" si="142"/>
        <v>Accepted</v>
      </c>
      <c r="AI777" s="21">
        <f>IF(T777="",0,IF(T777="Interdit",0,VLOOKUP(F777,'CODE H VS CODE ICPE'!$A$2:$E$80,5,FALSE)))</f>
        <v>999.99</v>
      </c>
      <c r="AJ777" s="21">
        <f>IF(U777="",0,IF(U777="Interdit",0,VLOOKUP(G777,'CODE H VS CODE ICPE'!$A$2:$E$80,5,FALSE)))</f>
        <v>149999.99</v>
      </c>
      <c r="AK777" s="21">
        <f>IF(V777="",0,IF(V777="Interdit",0,VLOOKUP(H777,'CODE H VS CODE ICPE'!$A$2:$E$80,5,FALSE)))</f>
        <v>0</v>
      </c>
      <c r="AL777" s="21">
        <f>IF(W777="",0,IF(W777="Interdit",0,VLOOKUP(I777,'CODE H VS CODE ICPE'!$A$2:$E$80,5,FALSE)))</f>
        <v>0</v>
      </c>
      <c r="AM777" s="21">
        <f>IF(X777="",0,IF(X777="Interdit",0,VLOOKUP(J777,'CODE H VS CODE ICPE'!$A$2:$E$80,5,FALSE)))</f>
        <v>0</v>
      </c>
      <c r="AN777" s="21">
        <f>IF(Y777="",0,IF(Y777="Interdit",0,VLOOKUP(K777,'CODE H VS CODE ICPE'!$A$2:$E$80,5,FALSE)))</f>
        <v>0</v>
      </c>
      <c r="AO777" s="21">
        <f>IF(Z777="",0,IF(Z777="Interdit",0,VLOOKUP(L777,'CODE H VS CODE ICPE'!$A$2:$E$80,5,FALSE)))</f>
        <v>0</v>
      </c>
      <c r="AP777" s="21">
        <f>IF(AA777="",0,IF(AA777="Interdit",0,VLOOKUP(M777,'CODE H VS CODE ICPE'!$A$2:$E$80,5,FALSE)))</f>
        <v>0</v>
      </c>
      <c r="AQ777" s="21">
        <f>IF(AB777="",0,IF(AB777="Interdit",0,VLOOKUP(N777,'CODE H VS CODE ICPE'!$A$2:$E$80,5,FALSE)))</f>
        <v>0</v>
      </c>
      <c r="AR777" s="21">
        <f>IF(AC777="",0,IF(AC777="Interdit",0,VLOOKUP(O777,'CODE H VS CODE ICPE'!$A$2:$E$80,5,FALSE)))</f>
        <v>0</v>
      </c>
      <c r="AS777" s="21">
        <f>IF(AD777="",0,IF(AD777="Interdit",0,VLOOKUP(P777,'CODE H VS CODE ICPE'!$A$2:$E$80,5,FALSE)))</f>
        <v>0</v>
      </c>
      <c r="AT777" s="21">
        <f>IF(AE777="",0,IF(AE777="Interdit",0,VLOOKUP(Q777,'CODE H VS CODE ICPE'!$A$2:$E$80,5,FALSE)))</f>
        <v>0</v>
      </c>
      <c r="AU777" s="21">
        <f>IF(AF777="",0,IF(AF777="Interdit",0,VLOOKUP(R777,'CODE H VS CODE ICPE'!$A$2:$E$80,5,FALSE)))</f>
        <v>0</v>
      </c>
      <c r="AV777" s="21">
        <f>IF(AG777="",0,IF(AG777="Interdit",0,VLOOKUP(S777,'CODE H VS CODE ICPE'!$A$2:$E$80,5,FALSE)))</f>
        <v>0</v>
      </c>
      <c r="AW777" s="20" t="str">
        <f t="shared" si="143"/>
        <v>$AJ$2</v>
      </c>
      <c r="AX777" s="26">
        <f t="shared" si="144"/>
        <v>149999.99</v>
      </c>
      <c r="AY777" s="20" t="str">
        <f t="shared" si="145"/>
        <v>H281</v>
      </c>
      <c r="AZ777" s="20">
        <f>IF(AY777="","",IF(AY777=0,"",VLOOKUP(AY777,'CODE H VS CODE ICPE'!$A$1:$E$80,3,FALSE)))</f>
        <v>4320</v>
      </c>
    </row>
    <row r="778" spans="1:52" ht="28.9" customHeight="1">
      <c r="A778" s="23">
        <v>1973</v>
      </c>
      <c r="B778" s="24" t="s">
        <v>1885</v>
      </c>
      <c r="C778" s="25" t="s">
        <v>230</v>
      </c>
      <c r="D778" s="24" t="s">
        <v>1230</v>
      </c>
      <c r="E778" s="24" t="s">
        <v>1886</v>
      </c>
      <c r="F778" s="20" t="s">
        <v>76</v>
      </c>
      <c r="G778" s="20"/>
      <c r="H778" s="20"/>
      <c r="I778" s="20"/>
      <c r="J778" s="20"/>
      <c r="K778" s="20"/>
      <c r="L778" s="20"/>
      <c r="M778" s="20"/>
      <c r="N778" s="20"/>
      <c r="O778" s="20"/>
      <c r="P778" s="20"/>
      <c r="Q778" s="20"/>
      <c r="R778" s="20"/>
      <c r="S778" s="20"/>
      <c r="T778" s="20" t="str">
        <f>IFERROR(VLOOKUP(F778,'CODE H VS CODE ICPE'!$A$2:$D$80,4,FALSE),"")</f>
        <v>Demande d'autorisation</v>
      </c>
      <c r="U778" s="20" t="str">
        <f>IFERROR(VLOOKUP(G778,'CODE H VS CODE ICPE'!$A$2:$D$80,4,FALSE),"")</f>
        <v/>
      </c>
      <c r="V778" s="20" t="str">
        <f>IFERROR(VLOOKUP(H778,'CODE H VS CODE ICPE'!$A$2:$D$80,4,FALSE),"")</f>
        <v/>
      </c>
      <c r="W778" s="20" t="str">
        <f>IFERROR(VLOOKUP(I778,'CODE H VS CODE ICPE'!$A$2:$D$80,4,FALSE),"")</f>
        <v/>
      </c>
      <c r="X778" s="20" t="str">
        <f>IFERROR(VLOOKUP(J778,'CODE H VS CODE ICPE'!$A$2:$D$80,4,FALSE),"")</f>
        <v/>
      </c>
      <c r="Y778" s="20" t="str">
        <f>IFERROR(VLOOKUP(K778,'CODE H VS CODE ICPE'!$A$2:$D$80,4,FALSE),"")</f>
        <v/>
      </c>
      <c r="Z778" s="20" t="str">
        <f>IFERROR(VLOOKUP(L778,'CODE H VS CODE ICPE'!$A$2:$D$80,4,FALSE),"")</f>
        <v/>
      </c>
      <c r="AA778" s="20" t="str">
        <f>IFERROR(VLOOKUP(M778,'CODE H VS CODE ICPE'!$A$2:$D$80,4,FALSE),"")</f>
        <v/>
      </c>
      <c r="AB778" s="20" t="str">
        <f>IFERROR(VLOOKUP(N778,'CODE H VS CODE ICPE'!$A$2:$D$80,4,FALSE),"")</f>
        <v/>
      </c>
      <c r="AC778" s="20" t="str">
        <f>IFERROR(VLOOKUP(O778,'CODE H VS CODE ICPE'!$A$2:$D$80,4,FALSE),"")</f>
        <v/>
      </c>
      <c r="AD778" s="20" t="str">
        <f>IFERROR(VLOOKUP(P778,'CODE H VS CODE ICPE'!$A$2:$D$80,4,FALSE),"")</f>
        <v/>
      </c>
      <c r="AE778" s="20" t="str">
        <f>IFERROR(VLOOKUP(Q778,'CODE H VS CODE ICPE'!$A$2:$D$80,4,FALSE),"")</f>
        <v/>
      </c>
      <c r="AF778" s="20" t="str">
        <f>IFERROR(VLOOKUP(R778,'CODE H VS CODE ICPE'!$A$2:$D$80,4,FALSE),"")</f>
        <v/>
      </c>
      <c r="AG778" s="20" t="str">
        <f>IFERROR(VLOOKUP(S778,'CODE H VS CODE ICPE'!$A$2:$D$80,4,FALSE),"")</f>
        <v/>
      </c>
      <c r="AH778" s="47" t="str">
        <f t="shared" si="142"/>
        <v>Accepted</v>
      </c>
      <c r="AI778" s="21">
        <f>IF(T778="",0,IF(T778="Interdit",0,VLOOKUP(F778,'CODE H VS CODE ICPE'!$A$2:$E$80,5,FALSE)))</f>
        <v>149999.99</v>
      </c>
      <c r="AJ778" s="21">
        <f>IF(U778="",0,IF(U778="Interdit",0,VLOOKUP(G778,'CODE H VS CODE ICPE'!$A$2:$E$80,5,FALSE)))</f>
        <v>0</v>
      </c>
      <c r="AK778" s="21">
        <f>IF(V778="",0,IF(V778="Interdit",0,VLOOKUP(H778,'CODE H VS CODE ICPE'!$A$2:$E$80,5,FALSE)))</f>
        <v>0</v>
      </c>
      <c r="AL778" s="21">
        <f>IF(W778="",0,IF(W778="Interdit",0,VLOOKUP(I778,'CODE H VS CODE ICPE'!$A$2:$E$80,5,FALSE)))</f>
        <v>0</v>
      </c>
      <c r="AM778" s="21">
        <f>IF(X778="",0,IF(X778="Interdit",0,VLOOKUP(J778,'CODE H VS CODE ICPE'!$A$2:$E$80,5,FALSE)))</f>
        <v>0</v>
      </c>
      <c r="AN778" s="21">
        <f>IF(Y778="",0,IF(Y778="Interdit",0,VLOOKUP(K778,'CODE H VS CODE ICPE'!$A$2:$E$80,5,FALSE)))</f>
        <v>0</v>
      </c>
      <c r="AO778" s="21">
        <f>IF(Z778="",0,IF(Z778="Interdit",0,VLOOKUP(L778,'CODE H VS CODE ICPE'!$A$2:$E$80,5,FALSE)))</f>
        <v>0</v>
      </c>
      <c r="AP778" s="21">
        <f>IF(AA778="",0,IF(AA778="Interdit",0,VLOOKUP(M778,'CODE H VS CODE ICPE'!$A$2:$E$80,5,FALSE)))</f>
        <v>0</v>
      </c>
      <c r="AQ778" s="21">
        <f>IF(AB778="",0,IF(AB778="Interdit",0,VLOOKUP(N778,'CODE H VS CODE ICPE'!$A$2:$E$80,5,FALSE)))</f>
        <v>0</v>
      </c>
      <c r="AR778" s="21">
        <f>IF(AC778="",0,IF(AC778="Interdit",0,VLOOKUP(O778,'CODE H VS CODE ICPE'!$A$2:$E$80,5,FALSE)))</f>
        <v>0</v>
      </c>
      <c r="AS778" s="21">
        <f>IF(AD778="",0,IF(AD778="Interdit",0,VLOOKUP(P778,'CODE H VS CODE ICPE'!$A$2:$E$80,5,FALSE)))</f>
        <v>0</v>
      </c>
      <c r="AT778" s="21">
        <f>IF(AE778="",0,IF(AE778="Interdit",0,VLOOKUP(Q778,'CODE H VS CODE ICPE'!$A$2:$E$80,5,FALSE)))</f>
        <v>0</v>
      </c>
      <c r="AU778" s="21">
        <f>IF(AF778="",0,IF(AF778="Interdit",0,VLOOKUP(R778,'CODE H VS CODE ICPE'!$A$2:$E$80,5,FALSE)))</f>
        <v>0</v>
      </c>
      <c r="AV778" s="21">
        <f>IF(AG778="",0,IF(AG778="Interdit",0,VLOOKUP(S778,'CODE H VS CODE ICPE'!$A$2:$E$80,5,FALSE)))</f>
        <v>0</v>
      </c>
      <c r="AW778" s="20" t="str">
        <f t="shared" si="143"/>
        <v>$AI$2</v>
      </c>
      <c r="AX778" s="26">
        <f t="shared" si="144"/>
        <v>149999.99</v>
      </c>
      <c r="AY778" s="20" t="str">
        <f t="shared" si="145"/>
        <v>H280</v>
      </c>
      <c r="AZ778" s="20">
        <f>IF(AY778="","",IF(AY778=0,"",VLOOKUP(AY778,'CODE H VS CODE ICPE'!$A$1:$E$80,3,FALSE)))</f>
        <v>4320</v>
      </c>
    </row>
    <row r="779" spans="1:52" ht="28.9" customHeight="1">
      <c r="A779" s="23">
        <v>1974</v>
      </c>
      <c r="B779" s="24" t="s">
        <v>1887</v>
      </c>
      <c r="C779" s="25" t="s">
        <v>230</v>
      </c>
      <c r="D779" s="24" t="s">
        <v>661</v>
      </c>
      <c r="E779" s="24" t="s">
        <v>1888</v>
      </c>
      <c r="F779" s="20" t="s">
        <v>76</v>
      </c>
      <c r="G779" s="20"/>
      <c r="H779" s="20"/>
      <c r="I779" s="20"/>
      <c r="J779" s="20"/>
      <c r="K779" s="20"/>
      <c r="L779" s="20"/>
      <c r="M779" s="20"/>
      <c r="N779" s="20"/>
      <c r="O779" s="20"/>
      <c r="P779" s="20"/>
      <c r="Q779" s="20"/>
      <c r="R779" s="20"/>
      <c r="S779" s="20"/>
      <c r="T779" s="20" t="str">
        <f>IFERROR(VLOOKUP(F779,'CODE H VS CODE ICPE'!$A$2:$D$80,4,FALSE),"")</f>
        <v>Demande d'autorisation</v>
      </c>
      <c r="U779" s="20" t="str">
        <f>IFERROR(VLOOKUP(G779,'CODE H VS CODE ICPE'!$A$2:$D$80,4,FALSE),"")</f>
        <v/>
      </c>
      <c r="V779" s="20" t="str">
        <f>IFERROR(VLOOKUP(H779,'CODE H VS CODE ICPE'!$A$2:$D$80,4,FALSE),"")</f>
        <v/>
      </c>
      <c r="W779" s="20" t="str">
        <f>IFERROR(VLOOKUP(I779,'CODE H VS CODE ICPE'!$A$2:$D$80,4,FALSE),"")</f>
        <v/>
      </c>
      <c r="X779" s="20" t="str">
        <f>IFERROR(VLOOKUP(J779,'CODE H VS CODE ICPE'!$A$2:$D$80,4,FALSE),"")</f>
        <v/>
      </c>
      <c r="Y779" s="20" t="str">
        <f>IFERROR(VLOOKUP(K779,'CODE H VS CODE ICPE'!$A$2:$D$80,4,FALSE),"")</f>
        <v/>
      </c>
      <c r="Z779" s="20" t="str">
        <f>IFERROR(VLOOKUP(L779,'CODE H VS CODE ICPE'!$A$2:$D$80,4,FALSE),"")</f>
        <v/>
      </c>
      <c r="AA779" s="20" t="str">
        <f>IFERROR(VLOOKUP(M779,'CODE H VS CODE ICPE'!$A$2:$D$80,4,FALSE),"")</f>
        <v/>
      </c>
      <c r="AB779" s="20" t="str">
        <f>IFERROR(VLOOKUP(N779,'CODE H VS CODE ICPE'!$A$2:$D$80,4,FALSE),"")</f>
        <v/>
      </c>
      <c r="AC779" s="20" t="str">
        <f>IFERROR(VLOOKUP(O779,'CODE H VS CODE ICPE'!$A$2:$D$80,4,FALSE),"")</f>
        <v/>
      </c>
      <c r="AD779" s="20" t="str">
        <f>IFERROR(VLOOKUP(P779,'CODE H VS CODE ICPE'!$A$2:$D$80,4,FALSE),"")</f>
        <v/>
      </c>
      <c r="AE779" s="20" t="str">
        <f>IFERROR(VLOOKUP(Q779,'CODE H VS CODE ICPE'!$A$2:$D$80,4,FALSE),"")</f>
        <v/>
      </c>
      <c r="AF779" s="20" t="str">
        <f>IFERROR(VLOOKUP(R779,'CODE H VS CODE ICPE'!$A$2:$D$80,4,FALSE),"")</f>
        <v/>
      </c>
      <c r="AG779" s="20" t="str">
        <f>IFERROR(VLOOKUP(S779,'CODE H VS CODE ICPE'!$A$2:$D$80,4,FALSE),"")</f>
        <v/>
      </c>
      <c r="AH779" s="47" t="str">
        <f t="shared" si="142"/>
        <v>Accepted</v>
      </c>
      <c r="AI779" s="21">
        <f>IF(T779="",0,IF(T779="Interdit",0,VLOOKUP(F779,'CODE H VS CODE ICPE'!$A$2:$E$80,5,FALSE)))</f>
        <v>149999.99</v>
      </c>
      <c r="AJ779" s="21">
        <f>IF(U779="",0,IF(U779="Interdit",0,VLOOKUP(G779,'CODE H VS CODE ICPE'!$A$2:$E$80,5,FALSE)))</f>
        <v>0</v>
      </c>
      <c r="AK779" s="21">
        <f>IF(V779="",0,IF(V779="Interdit",0,VLOOKUP(H779,'CODE H VS CODE ICPE'!$A$2:$E$80,5,FALSE)))</f>
        <v>0</v>
      </c>
      <c r="AL779" s="21">
        <f>IF(W779="",0,IF(W779="Interdit",0,VLOOKUP(I779,'CODE H VS CODE ICPE'!$A$2:$E$80,5,FALSE)))</f>
        <v>0</v>
      </c>
      <c r="AM779" s="21">
        <f>IF(X779="",0,IF(X779="Interdit",0,VLOOKUP(J779,'CODE H VS CODE ICPE'!$A$2:$E$80,5,FALSE)))</f>
        <v>0</v>
      </c>
      <c r="AN779" s="21">
        <f>IF(Y779="",0,IF(Y779="Interdit",0,VLOOKUP(K779,'CODE H VS CODE ICPE'!$A$2:$E$80,5,FALSE)))</f>
        <v>0</v>
      </c>
      <c r="AO779" s="21">
        <f>IF(Z779="",0,IF(Z779="Interdit",0,VLOOKUP(L779,'CODE H VS CODE ICPE'!$A$2:$E$80,5,FALSE)))</f>
        <v>0</v>
      </c>
      <c r="AP779" s="21">
        <f>IF(AA779="",0,IF(AA779="Interdit",0,VLOOKUP(M779,'CODE H VS CODE ICPE'!$A$2:$E$80,5,FALSE)))</f>
        <v>0</v>
      </c>
      <c r="AQ779" s="21">
        <f>IF(AB779="",0,IF(AB779="Interdit",0,VLOOKUP(N779,'CODE H VS CODE ICPE'!$A$2:$E$80,5,FALSE)))</f>
        <v>0</v>
      </c>
      <c r="AR779" s="21">
        <f>IF(AC779="",0,IF(AC779="Interdit",0,VLOOKUP(O779,'CODE H VS CODE ICPE'!$A$2:$E$80,5,FALSE)))</f>
        <v>0</v>
      </c>
      <c r="AS779" s="21">
        <f>IF(AD779="",0,IF(AD779="Interdit",0,VLOOKUP(P779,'CODE H VS CODE ICPE'!$A$2:$E$80,5,FALSE)))</f>
        <v>0</v>
      </c>
      <c r="AT779" s="21">
        <f>IF(AE779="",0,IF(AE779="Interdit",0,VLOOKUP(Q779,'CODE H VS CODE ICPE'!$A$2:$E$80,5,FALSE)))</f>
        <v>0</v>
      </c>
      <c r="AU779" s="21">
        <f>IF(AF779="",0,IF(AF779="Interdit",0,VLOOKUP(R779,'CODE H VS CODE ICPE'!$A$2:$E$80,5,FALSE)))</f>
        <v>0</v>
      </c>
      <c r="AV779" s="21">
        <f>IF(AG779="",0,IF(AG779="Interdit",0,VLOOKUP(S779,'CODE H VS CODE ICPE'!$A$2:$E$80,5,FALSE)))</f>
        <v>0</v>
      </c>
      <c r="AW779" s="20" t="str">
        <f t="shared" si="143"/>
        <v>$AI$2</v>
      </c>
      <c r="AX779" s="26">
        <f t="shared" si="144"/>
        <v>149999.99</v>
      </c>
      <c r="AY779" s="20" t="str">
        <f t="shared" si="145"/>
        <v>H280</v>
      </c>
      <c r="AZ779" s="20">
        <f>IF(AY779="","",IF(AY779=0,"",VLOOKUP(AY779,'CODE H VS CODE ICPE'!$A$1:$E$80,3,FALSE)))</f>
        <v>4320</v>
      </c>
    </row>
    <row r="780" spans="1:52" ht="28.9" customHeight="1">
      <c r="A780" s="23">
        <v>1976</v>
      </c>
      <c r="B780" s="24" t="s">
        <v>1889</v>
      </c>
      <c r="C780" s="25" t="s">
        <v>230</v>
      </c>
      <c r="D780" s="24" t="s">
        <v>521</v>
      </c>
      <c r="E780" s="24" t="s">
        <v>1890</v>
      </c>
      <c r="F780" s="20" t="s">
        <v>76</v>
      </c>
      <c r="G780" s="20"/>
      <c r="H780" s="20"/>
      <c r="I780" s="20"/>
      <c r="J780" s="20"/>
      <c r="K780" s="20"/>
      <c r="L780" s="20"/>
      <c r="M780" s="20"/>
      <c r="N780" s="20"/>
      <c r="O780" s="20"/>
      <c r="P780" s="20"/>
      <c r="Q780" s="20"/>
      <c r="R780" s="20"/>
      <c r="S780" s="20"/>
      <c r="T780" s="20" t="str">
        <f>IFERROR(VLOOKUP(F780,'CODE H VS CODE ICPE'!$A$2:$D$80,4,FALSE),"")</f>
        <v>Demande d'autorisation</v>
      </c>
      <c r="U780" s="20" t="str">
        <f>IFERROR(VLOOKUP(G780,'CODE H VS CODE ICPE'!$A$2:$D$80,4,FALSE),"")</f>
        <v/>
      </c>
      <c r="V780" s="20" t="str">
        <f>IFERROR(VLOOKUP(H780,'CODE H VS CODE ICPE'!$A$2:$D$80,4,FALSE),"")</f>
        <v/>
      </c>
      <c r="W780" s="20" t="str">
        <f>IFERROR(VLOOKUP(I780,'CODE H VS CODE ICPE'!$A$2:$D$80,4,FALSE),"")</f>
        <v/>
      </c>
      <c r="X780" s="20" t="str">
        <f>IFERROR(VLOOKUP(J780,'CODE H VS CODE ICPE'!$A$2:$D$80,4,FALSE),"")</f>
        <v/>
      </c>
      <c r="Y780" s="20" t="str">
        <f>IFERROR(VLOOKUP(K780,'CODE H VS CODE ICPE'!$A$2:$D$80,4,FALSE),"")</f>
        <v/>
      </c>
      <c r="Z780" s="20" t="str">
        <f>IFERROR(VLOOKUP(L780,'CODE H VS CODE ICPE'!$A$2:$D$80,4,FALSE),"")</f>
        <v/>
      </c>
      <c r="AA780" s="20" t="str">
        <f>IFERROR(VLOOKUP(M780,'CODE H VS CODE ICPE'!$A$2:$D$80,4,FALSE),"")</f>
        <v/>
      </c>
      <c r="AB780" s="20" t="str">
        <f>IFERROR(VLOOKUP(N780,'CODE H VS CODE ICPE'!$A$2:$D$80,4,FALSE),"")</f>
        <v/>
      </c>
      <c r="AC780" s="20" t="str">
        <f>IFERROR(VLOOKUP(O780,'CODE H VS CODE ICPE'!$A$2:$D$80,4,FALSE),"")</f>
        <v/>
      </c>
      <c r="AD780" s="20" t="str">
        <f>IFERROR(VLOOKUP(P780,'CODE H VS CODE ICPE'!$A$2:$D$80,4,FALSE),"")</f>
        <v/>
      </c>
      <c r="AE780" s="20" t="str">
        <f>IFERROR(VLOOKUP(Q780,'CODE H VS CODE ICPE'!$A$2:$D$80,4,FALSE),"")</f>
        <v/>
      </c>
      <c r="AF780" s="20" t="str">
        <f>IFERROR(VLOOKUP(R780,'CODE H VS CODE ICPE'!$A$2:$D$80,4,FALSE),"")</f>
        <v/>
      </c>
      <c r="AG780" s="20" t="str">
        <f>IFERROR(VLOOKUP(S780,'CODE H VS CODE ICPE'!$A$2:$D$80,4,FALSE),"")</f>
        <v/>
      </c>
      <c r="AH780" s="47" t="str">
        <f t="shared" si="142"/>
        <v>Accepted</v>
      </c>
      <c r="AI780" s="21">
        <f>IF(T780="",0,IF(T780="Interdit",0,VLOOKUP(F780,'CODE H VS CODE ICPE'!$A$2:$E$80,5,FALSE)))</f>
        <v>149999.99</v>
      </c>
      <c r="AJ780" s="21">
        <f>IF(U780="",0,IF(U780="Interdit",0,VLOOKUP(G780,'CODE H VS CODE ICPE'!$A$2:$E$80,5,FALSE)))</f>
        <v>0</v>
      </c>
      <c r="AK780" s="21">
        <f>IF(V780="",0,IF(V780="Interdit",0,VLOOKUP(H780,'CODE H VS CODE ICPE'!$A$2:$E$80,5,FALSE)))</f>
        <v>0</v>
      </c>
      <c r="AL780" s="21">
        <f>IF(W780="",0,IF(W780="Interdit",0,VLOOKUP(I780,'CODE H VS CODE ICPE'!$A$2:$E$80,5,FALSE)))</f>
        <v>0</v>
      </c>
      <c r="AM780" s="21">
        <f>IF(X780="",0,IF(X780="Interdit",0,VLOOKUP(J780,'CODE H VS CODE ICPE'!$A$2:$E$80,5,FALSE)))</f>
        <v>0</v>
      </c>
      <c r="AN780" s="21">
        <f>IF(Y780="",0,IF(Y780="Interdit",0,VLOOKUP(K780,'CODE H VS CODE ICPE'!$A$2:$E$80,5,FALSE)))</f>
        <v>0</v>
      </c>
      <c r="AO780" s="21">
        <f>IF(Z780="",0,IF(Z780="Interdit",0,VLOOKUP(L780,'CODE H VS CODE ICPE'!$A$2:$E$80,5,FALSE)))</f>
        <v>0</v>
      </c>
      <c r="AP780" s="21">
        <f>IF(AA780="",0,IF(AA780="Interdit",0,VLOOKUP(M780,'CODE H VS CODE ICPE'!$A$2:$E$80,5,FALSE)))</f>
        <v>0</v>
      </c>
      <c r="AQ780" s="21">
        <f>IF(AB780="",0,IF(AB780="Interdit",0,VLOOKUP(N780,'CODE H VS CODE ICPE'!$A$2:$E$80,5,FALSE)))</f>
        <v>0</v>
      </c>
      <c r="AR780" s="21">
        <f>IF(AC780="",0,IF(AC780="Interdit",0,VLOOKUP(O780,'CODE H VS CODE ICPE'!$A$2:$E$80,5,FALSE)))</f>
        <v>0</v>
      </c>
      <c r="AS780" s="21">
        <f>IF(AD780="",0,IF(AD780="Interdit",0,VLOOKUP(P780,'CODE H VS CODE ICPE'!$A$2:$E$80,5,FALSE)))</f>
        <v>0</v>
      </c>
      <c r="AT780" s="21">
        <f>IF(AE780="",0,IF(AE780="Interdit",0,VLOOKUP(Q780,'CODE H VS CODE ICPE'!$A$2:$E$80,5,FALSE)))</f>
        <v>0</v>
      </c>
      <c r="AU780" s="21">
        <f>IF(AF780="",0,IF(AF780="Interdit",0,VLOOKUP(R780,'CODE H VS CODE ICPE'!$A$2:$E$80,5,FALSE)))</f>
        <v>0</v>
      </c>
      <c r="AV780" s="21">
        <f>IF(AG780="",0,IF(AG780="Interdit",0,VLOOKUP(S780,'CODE H VS CODE ICPE'!$A$2:$E$80,5,FALSE)))</f>
        <v>0</v>
      </c>
      <c r="AW780" s="20" t="str">
        <f t="shared" si="143"/>
        <v>$AI$2</v>
      </c>
      <c r="AX780" s="26">
        <f t="shared" si="144"/>
        <v>149999.99</v>
      </c>
      <c r="AY780" s="20" t="str">
        <f t="shared" si="145"/>
        <v>H280</v>
      </c>
      <c r="AZ780" s="20">
        <f>IF(AY780="","",IF(AY780=0,"",VLOOKUP(AY780,'CODE H VS CODE ICPE'!$A$1:$E$80,3,FALSE)))</f>
        <v>4320</v>
      </c>
    </row>
    <row r="781" spans="1:52" ht="28.9" customHeight="1">
      <c r="A781" s="23">
        <v>1977</v>
      </c>
      <c r="B781" s="24" t="s">
        <v>1891</v>
      </c>
      <c r="C781" s="25" t="s">
        <v>230</v>
      </c>
      <c r="D781" s="24" t="s">
        <v>661</v>
      </c>
      <c r="E781" s="24" t="s">
        <v>1892</v>
      </c>
      <c r="F781" s="20" t="s">
        <v>78</v>
      </c>
      <c r="G781" s="20"/>
      <c r="H781" s="20"/>
      <c r="I781" s="20"/>
      <c r="J781" s="20"/>
      <c r="K781" s="20"/>
      <c r="L781" s="20"/>
      <c r="M781" s="20"/>
      <c r="N781" s="20"/>
      <c r="O781" s="20"/>
      <c r="P781" s="20"/>
      <c r="Q781" s="20"/>
      <c r="R781" s="20"/>
      <c r="S781" s="20"/>
      <c r="T781" s="20" t="str">
        <f>IFERROR(VLOOKUP(F781,'CODE H VS CODE ICPE'!$A$2:$D$80,4,FALSE),"")</f>
        <v>Demande d'autorisation</v>
      </c>
      <c r="U781" s="20" t="str">
        <f>IFERROR(VLOOKUP(G781,'CODE H VS CODE ICPE'!$A$2:$D$80,4,FALSE),"")</f>
        <v/>
      </c>
      <c r="V781" s="20" t="str">
        <f>IFERROR(VLOOKUP(H781,'CODE H VS CODE ICPE'!$A$2:$D$80,4,FALSE),"")</f>
        <v/>
      </c>
      <c r="W781" s="20" t="str">
        <f>IFERROR(VLOOKUP(I781,'CODE H VS CODE ICPE'!$A$2:$D$80,4,FALSE),"")</f>
        <v/>
      </c>
      <c r="X781" s="20" t="str">
        <f>IFERROR(VLOOKUP(J781,'CODE H VS CODE ICPE'!$A$2:$D$80,4,FALSE),"")</f>
        <v/>
      </c>
      <c r="Y781" s="20" t="str">
        <f>IFERROR(VLOOKUP(K781,'CODE H VS CODE ICPE'!$A$2:$D$80,4,FALSE),"")</f>
        <v/>
      </c>
      <c r="Z781" s="20" t="str">
        <f>IFERROR(VLOOKUP(L781,'CODE H VS CODE ICPE'!$A$2:$D$80,4,FALSE),"")</f>
        <v/>
      </c>
      <c r="AA781" s="20" t="str">
        <f>IFERROR(VLOOKUP(M781,'CODE H VS CODE ICPE'!$A$2:$D$80,4,FALSE),"")</f>
        <v/>
      </c>
      <c r="AB781" s="20" t="str">
        <f>IFERROR(VLOOKUP(N781,'CODE H VS CODE ICPE'!$A$2:$D$80,4,FALSE),"")</f>
        <v/>
      </c>
      <c r="AC781" s="20" t="str">
        <f>IFERROR(VLOOKUP(O781,'CODE H VS CODE ICPE'!$A$2:$D$80,4,FALSE),"")</f>
        <v/>
      </c>
      <c r="AD781" s="20" t="str">
        <f>IFERROR(VLOOKUP(P781,'CODE H VS CODE ICPE'!$A$2:$D$80,4,FALSE),"")</f>
        <v/>
      </c>
      <c r="AE781" s="20" t="str">
        <f>IFERROR(VLOOKUP(Q781,'CODE H VS CODE ICPE'!$A$2:$D$80,4,FALSE),"")</f>
        <v/>
      </c>
      <c r="AF781" s="20" t="str">
        <f>IFERROR(VLOOKUP(R781,'CODE H VS CODE ICPE'!$A$2:$D$80,4,FALSE),"")</f>
        <v/>
      </c>
      <c r="AG781" s="20" t="str">
        <f>IFERROR(VLOOKUP(S781,'CODE H VS CODE ICPE'!$A$2:$D$80,4,FALSE),"")</f>
        <v/>
      </c>
      <c r="AH781" s="47" t="str">
        <f t="shared" si="142"/>
        <v>Accepted</v>
      </c>
      <c r="AI781" s="21">
        <f>IF(T781="",0,IF(T781="Interdit",0,VLOOKUP(F781,'CODE H VS CODE ICPE'!$A$2:$E$80,5,FALSE)))</f>
        <v>149999.99</v>
      </c>
      <c r="AJ781" s="21">
        <f>IF(U781="",0,IF(U781="Interdit",0,VLOOKUP(G781,'CODE H VS CODE ICPE'!$A$2:$E$80,5,FALSE)))</f>
        <v>0</v>
      </c>
      <c r="AK781" s="21">
        <f>IF(V781="",0,IF(V781="Interdit",0,VLOOKUP(H781,'CODE H VS CODE ICPE'!$A$2:$E$80,5,FALSE)))</f>
        <v>0</v>
      </c>
      <c r="AL781" s="21">
        <f>IF(W781="",0,IF(W781="Interdit",0,VLOOKUP(I781,'CODE H VS CODE ICPE'!$A$2:$E$80,5,FALSE)))</f>
        <v>0</v>
      </c>
      <c r="AM781" s="21">
        <f>IF(X781="",0,IF(X781="Interdit",0,VLOOKUP(J781,'CODE H VS CODE ICPE'!$A$2:$E$80,5,FALSE)))</f>
        <v>0</v>
      </c>
      <c r="AN781" s="21">
        <f>IF(Y781="",0,IF(Y781="Interdit",0,VLOOKUP(K781,'CODE H VS CODE ICPE'!$A$2:$E$80,5,FALSE)))</f>
        <v>0</v>
      </c>
      <c r="AO781" s="21">
        <f>IF(Z781="",0,IF(Z781="Interdit",0,VLOOKUP(L781,'CODE H VS CODE ICPE'!$A$2:$E$80,5,FALSE)))</f>
        <v>0</v>
      </c>
      <c r="AP781" s="21">
        <f>IF(AA781="",0,IF(AA781="Interdit",0,VLOOKUP(M781,'CODE H VS CODE ICPE'!$A$2:$E$80,5,FALSE)))</f>
        <v>0</v>
      </c>
      <c r="AQ781" s="21">
        <f>IF(AB781="",0,IF(AB781="Interdit",0,VLOOKUP(N781,'CODE H VS CODE ICPE'!$A$2:$E$80,5,FALSE)))</f>
        <v>0</v>
      </c>
      <c r="AR781" s="21">
        <f>IF(AC781="",0,IF(AC781="Interdit",0,VLOOKUP(O781,'CODE H VS CODE ICPE'!$A$2:$E$80,5,FALSE)))</f>
        <v>0</v>
      </c>
      <c r="AS781" s="21">
        <f>IF(AD781="",0,IF(AD781="Interdit",0,VLOOKUP(P781,'CODE H VS CODE ICPE'!$A$2:$E$80,5,FALSE)))</f>
        <v>0</v>
      </c>
      <c r="AT781" s="21">
        <f>IF(AE781="",0,IF(AE781="Interdit",0,VLOOKUP(Q781,'CODE H VS CODE ICPE'!$A$2:$E$80,5,FALSE)))</f>
        <v>0</v>
      </c>
      <c r="AU781" s="21">
        <f>IF(AF781="",0,IF(AF781="Interdit",0,VLOOKUP(R781,'CODE H VS CODE ICPE'!$A$2:$E$80,5,FALSE)))</f>
        <v>0</v>
      </c>
      <c r="AV781" s="21">
        <f>IF(AG781="",0,IF(AG781="Interdit",0,VLOOKUP(S781,'CODE H VS CODE ICPE'!$A$2:$E$80,5,FALSE)))</f>
        <v>0</v>
      </c>
      <c r="AW781" s="20" t="str">
        <f t="shared" si="143"/>
        <v>$AI$2</v>
      </c>
      <c r="AX781" s="26">
        <f t="shared" si="144"/>
        <v>149999.99</v>
      </c>
      <c r="AY781" s="20" t="str">
        <f t="shared" si="145"/>
        <v>H281</v>
      </c>
      <c r="AZ781" s="20">
        <f>IF(AY781="","",IF(AY781=0,"",VLOOKUP(AY781,'CODE H VS CODE ICPE'!$A$1:$E$80,3,FALSE)))</f>
        <v>4320</v>
      </c>
    </row>
    <row r="782" spans="1:52" ht="28.9" customHeight="1">
      <c r="A782" s="23">
        <v>1978</v>
      </c>
      <c r="B782" s="24" t="s">
        <v>1893</v>
      </c>
      <c r="C782" s="25" t="s">
        <v>230</v>
      </c>
      <c r="D782" s="24" t="s">
        <v>643</v>
      </c>
      <c r="E782" s="24" t="s">
        <v>1894</v>
      </c>
      <c r="F782" s="20" t="s">
        <v>29</v>
      </c>
      <c r="G782" s="20" t="s">
        <v>76</v>
      </c>
      <c r="H782" s="20"/>
      <c r="I782" s="20"/>
      <c r="J782" s="20"/>
      <c r="K782" s="20"/>
      <c r="L782" s="20"/>
      <c r="M782" s="20"/>
      <c r="N782" s="20"/>
      <c r="O782" s="20"/>
      <c r="P782" s="20"/>
      <c r="Q782" s="20"/>
      <c r="R782" s="20"/>
      <c r="S782" s="20"/>
      <c r="T782" s="20" t="str">
        <f>IFERROR(VLOOKUP(F782,'CODE H VS CODE ICPE'!$A$2:$D$80,4,FALSE),"")</f>
        <v>Demande d'autorisation</v>
      </c>
      <c r="U782" s="20" t="str">
        <f>IFERROR(VLOOKUP(G782,'CODE H VS CODE ICPE'!$A$2:$D$80,4,FALSE),"")</f>
        <v>Demande d'autorisation</v>
      </c>
      <c r="V782" s="20" t="str">
        <f>IFERROR(VLOOKUP(H782,'CODE H VS CODE ICPE'!$A$2:$D$80,4,FALSE),"")</f>
        <v/>
      </c>
      <c r="W782" s="20" t="str">
        <f>IFERROR(VLOOKUP(I782,'CODE H VS CODE ICPE'!$A$2:$D$80,4,FALSE),"")</f>
        <v/>
      </c>
      <c r="X782" s="20" t="str">
        <f>IFERROR(VLOOKUP(J782,'CODE H VS CODE ICPE'!$A$2:$D$80,4,FALSE),"")</f>
        <v/>
      </c>
      <c r="Y782" s="20" t="str">
        <f>IFERROR(VLOOKUP(K782,'CODE H VS CODE ICPE'!$A$2:$D$80,4,FALSE),"")</f>
        <v/>
      </c>
      <c r="Z782" s="20" t="str">
        <f>IFERROR(VLOOKUP(L782,'CODE H VS CODE ICPE'!$A$2:$D$80,4,FALSE),"")</f>
        <v/>
      </c>
      <c r="AA782" s="20" t="str">
        <f>IFERROR(VLOOKUP(M782,'CODE H VS CODE ICPE'!$A$2:$D$80,4,FALSE),"")</f>
        <v/>
      </c>
      <c r="AB782" s="20" t="str">
        <f>IFERROR(VLOOKUP(N782,'CODE H VS CODE ICPE'!$A$2:$D$80,4,FALSE),"")</f>
        <v/>
      </c>
      <c r="AC782" s="20" t="str">
        <f>IFERROR(VLOOKUP(O782,'CODE H VS CODE ICPE'!$A$2:$D$80,4,FALSE),"")</f>
        <v/>
      </c>
      <c r="AD782" s="20" t="str">
        <f>IFERROR(VLOOKUP(P782,'CODE H VS CODE ICPE'!$A$2:$D$80,4,FALSE),"")</f>
        <v/>
      </c>
      <c r="AE782" s="20" t="str">
        <f>IFERROR(VLOOKUP(Q782,'CODE H VS CODE ICPE'!$A$2:$D$80,4,FALSE),"")</f>
        <v/>
      </c>
      <c r="AF782" s="20" t="str">
        <f>IFERROR(VLOOKUP(R782,'CODE H VS CODE ICPE'!$A$2:$D$80,4,FALSE),"")</f>
        <v/>
      </c>
      <c r="AG782" s="20" t="str">
        <f>IFERROR(VLOOKUP(S782,'CODE H VS CODE ICPE'!$A$2:$D$80,4,FALSE),"")</f>
        <v/>
      </c>
      <c r="AH782" s="47" t="str">
        <f t="shared" si="142"/>
        <v>Accepted</v>
      </c>
      <c r="AI782" s="21">
        <f>IF(T782="",0,IF(T782="Interdit",0,VLOOKUP(F782,'CODE H VS CODE ICPE'!$A$2:$E$80,5,FALSE)))</f>
        <v>999.99</v>
      </c>
      <c r="AJ782" s="21">
        <f>IF(U782="",0,IF(U782="Interdit",0,VLOOKUP(G782,'CODE H VS CODE ICPE'!$A$2:$E$80,5,FALSE)))</f>
        <v>149999.99</v>
      </c>
      <c r="AK782" s="21">
        <f>IF(V782="",0,IF(V782="Interdit",0,VLOOKUP(H782,'CODE H VS CODE ICPE'!$A$2:$E$80,5,FALSE)))</f>
        <v>0</v>
      </c>
      <c r="AL782" s="21">
        <f>IF(W782="",0,IF(W782="Interdit",0,VLOOKUP(I782,'CODE H VS CODE ICPE'!$A$2:$E$80,5,FALSE)))</f>
        <v>0</v>
      </c>
      <c r="AM782" s="21">
        <f>IF(X782="",0,IF(X782="Interdit",0,VLOOKUP(J782,'CODE H VS CODE ICPE'!$A$2:$E$80,5,FALSE)))</f>
        <v>0</v>
      </c>
      <c r="AN782" s="21">
        <f>IF(Y782="",0,IF(Y782="Interdit",0,VLOOKUP(K782,'CODE H VS CODE ICPE'!$A$2:$E$80,5,FALSE)))</f>
        <v>0</v>
      </c>
      <c r="AO782" s="21">
        <f>IF(Z782="",0,IF(Z782="Interdit",0,VLOOKUP(L782,'CODE H VS CODE ICPE'!$A$2:$E$80,5,FALSE)))</f>
        <v>0</v>
      </c>
      <c r="AP782" s="21">
        <f>IF(AA782="",0,IF(AA782="Interdit",0,VLOOKUP(M782,'CODE H VS CODE ICPE'!$A$2:$E$80,5,FALSE)))</f>
        <v>0</v>
      </c>
      <c r="AQ782" s="21">
        <f>IF(AB782="",0,IF(AB782="Interdit",0,VLOOKUP(N782,'CODE H VS CODE ICPE'!$A$2:$E$80,5,FALSE)))</f>
        <v>0</v>
      </c>
      <c r="AR782" s="21">
        <f>IF(AC782="",0,IF(AC782="Interdit",0,VLOOKUP(O782,'CODE H VS CODE ICPE'!$A$2:$E$80,5,FALSE)))</f>
        <v>0</v>
      </c>
      <c r="AS782" s="21">
        <f>IF(AD782="",0,IF(AD782="Interdit",0,VLOOKUP(P782,'CODE H VS CODE ICPE'!$A$2:$E$80,5,FALSE)))</f>
        <v>0</v>
      </c>
      <c r="AT782" s="21">
        <f>IF(AE782="",0,IF(AE782="Interdit",0,VLOOKUP(Q782,'CODE H VS CODE ICPE'!$A$2:$E$80,5,FALSE)))</f>
        <v>0</v>
      </c>
      <c r="AU782" s="21">
        <f>IF(AF782="",0,IF(AF782="Interdit",0,VLOOKUP(R782,'CODE H VS CODE ICPE'!$A$2:$E$80,5,FALSE)))</f>
        <v>0</v>
      </c>
      <c r="AV782" s="21">
        <f>IF(AG782="",0,IF(AG782="Interdit",0,VLOOKUP(S782,'CODE H VS CODE ICPE'!$A$2:$E$80,5,FALSE)))</f>
        <v>0</v>
      </c>
      <c r="AW782" s="20" t="str">
        <f t="shared" si="143"/>
        <v>$AJ$2</v>
      </c>
      <c r="AX782" s="26">
        <f t="shared" si="144"/>
        <v>149999.99</v>
      </c>
      <c r="AY782" s="20" t="str">
        <f t="shared" si="145"/>
        <v>H280</v>
      </c>
      <c r="AZ782" s="20">
        <f>IF(AY782="","",IF(AY782=0,"",VLOOKUP(AY782,'CODE H VS CODE ICPE'!$A$1:$E$80,3,FALSE)))</f>
        <v>4320</v>
      </c>
    </row>
    <row r="783" spans="1:52" ht="28.9" customHeight="1">
      <c r="A783" s="23">
        <v>1982</v>
      </c>
      <c r="B783" s="24" t="s">
        <v>1895</v>
      </c>
      <c r="C783" s="25" t="s">
        <v>230</v>
      </c>
      <c r="D783" s="24" t="s">
        <v>682</v>
      </c>
      <c r="E783" s="24" t="s">
        <v>1893</v>
      </c>
      <c r="F783" s="20" t="s">
        <v>76</v>
      </c>
      <c r="G783" s="20"/>
      <c r="H783" s="20"/>
      <c r="I783" s="20"/>
      <c r="J783" s="20"/>
      <c r="K783" s="20"/>
      <c r="L783" s="20"/>
      <c r="M783" s="20"/>
      <c r="N783" s="20"/>
      <c r="O783" s="20"/>
      <c r="P783" s="20"/>
      <c r="Q783" s="20"/>
      <c r="R783" s="20"/>
      <c r="S783" s="20"/>
      <c r="T783" s="20" t="str">
        <f>IFERROR(VLOOKUP(F783,'CODE H VS CODE ICPE'!$A$2:$D$80,4,FALSE),"")</f>
        <v>Demande d'autorisation</v>
      </c>
      <c r="U783" s="20" t="str">
        <f>IFERROR(VLOOKUP(G783,'CODE H VS CODE ICPE'!$A$2:$D$80,4,FALSE),"")</f>
        <v/>
      </c>
      <c r="V783" s="20" t="str">
        <f>IFERROR(VLOOKUP(H783,'CODE H VS CODE ICPE'!$A$2:$D$80,4,FALSE),"")</f>
        <v/>
      </c>
      <c r="W783" s="20" t="str">
        <f>IFERROR(VLOOKUP(I783,'CODE H VS CODE ICPE'!$A$2:$D$80,4,FALSE),"")</f>
        <v/>
      </c>
      <c r="X783" s="20" t="str">
        <f>IFERROR(VLOOKUP(J783,'CODE H VS CODE ICPE'!$A$2:$D$80,4,FALSE),"")</f>
        <v/>
      </c>
      <c r="Y783" s="20" t="str">
        <f>IFERROR(VLOOKUP(K783,'CODE H VS CODE ICPE'!$A$2:$D$80,4,FALSE),"")</f>
        <v/>
      </c>
      <c r="Z783" s="20" t="str">
        <f>IFERROR(VLOOKUP(L783,'CODE H VS CODE ICPE'!$A$2:$D$80,4,FALSE),"")</f>
        <v/>
      </c>
      <c r="AA783" s="20" t="str">
        <f>IFERROR(VLOOKUP(M783,'CODE H VS CODE ICPE'!$A$2:$D$80,4,FALSE),"")</f>
        <v/>
      </c>
      <c r="AB783" s="20" t="str">
        <f>IFERROR(VLOOKUP(N783,'CODE H VS CODE ICPE'!$A$2:$D$80,4,FALSE),"")</f>
        <v/>
      </c>
      <c r="AC783" s="20" t="str">
        <f>IFERROR(VLOOKUP(O783,'CODE H VS CODE ICPE'!$A$2:$D$80,4,FALSE),"")</f>
        <v/>
      </c>
      <c r="AD783" s="20" t="str">
        <f>IFERROR(VLOOKUP(P783,'CODE H VS CODE ICPE'!$A$2:$D$80,4,FALSE),"")</f>
        <v/>
      </c>
      <c r="AE783" s="20" t="str">
        <f>IFERROR(VLOOKUP(Q783,'CODE H VS CODE ICPE'!$A$2:$D$80,4,FALSE),"")</f>
        <v/>
      </c>
      <c r="AF783" s="20" t="str">
        <f>IFERROR(VLOOKUP(R783,'CODE H VS CODE ICPE'!$A$2:$D$80,4,FALSE),"")</f>
        <v/>
      </c>
      <c r="AG783" s="20" t="str">
        <f>IFERROR(VLOOKUP(S783,'CODE H VS CODE ICPE'!$A$2:$D$80,4,FALSE),"")</f>
        <v/>
      </c>
      <c r="AH783" s="47" t="str">
        <f t="shared" si="142"/>
        <v>Accepted</v>
      </c>
      <c r="AI783" s="21">
        <f>IF(T783="",0,IF(T783="Interdit",0,VLOOKUP(F783,'CODE H VS CODE ICPE'!$A$2:$E$80,5,FALSE)))</f>
        <v>149999.99</v>
      </c>
      <c r="AJ783" s="21">
        <f>IF(U783="",0,IF(U783="Interdit",0,VLOOKUP(G783,'CODE H VS CODE ICPE'!$A$2:$E$80,5,FALSE)))</f>
        <v>0</v>
      </c>
      <c r="AK783" s="21">
        <f>IF(V783="",0,IF(V783="Interdit",0,VLOOKUP(H783,'CODE H VS CODE ICPE'!$A$2:$E$80,5,FALSE)))</f>
        <v>0</v>
      </c>
      <c r="AL783" s="21">
        <f>IF(W783="",0,IF(W783="Interdit",0,VLOOKUP(I783,'CODE H VS CODE ICPE'!$A$2:$E$80,5,FALSE)))</f>
        <v>0</v>
      </c>
      <c r="AM783" s="21">
        <f>IF(X783="",0,IF(X783="Interdit",0,VLOOKUP(J783,'CODE H VS CODE ICPE'!$A$2:$E$80,5,FALSE)))</f>
        <v>0</v>
      </c>
      <c r="AN783" s="21">
        <f>IF(Y783="",0,IF(Y783="Interdit",0,VLOOKUP(K783,'CODE H VS CODE ICPE'!$A$2:$E$80,5,FALSE)))</f>
        <v>0</v>
      </c>
      <c r="AO783" s="21">
        <f>IF(Z783="",0,IF(Z783="Interdit",0,VLOOKUP(L783,'CODE H VS CODE ICPE'!$A$2:$E$80,5,FALSE)))</f>
        <v>0</v>
      </c>
      <c r="AP783" s="21">
        <f>IF(AA783="",0,IF(AA783="Interdit",0,VLOOKUP(M783,'CODE H VS CODE ICPE'!$A$2:$E$80,5,FALSE)))</f>
        <v>0</v>
      </c>
      <c r="AQ783" s="21">
        <f>IF(AB783="",0,IF(AB783="Interdit",0,VLOOKUP(N783,'CODE H VS CODE ICPE'!$A$2:$E$80,5,FALSE)))</f>
        <v>0</v>
      </c>
      <c r="AR783" s="21">
        <f>IF(AC783="",0,IF(AC783="Interdit",0,VLOOKUP(O783,'CODE H VS CODE ICPE'!$A$2:$E$80,5,FALSE)))</f>
        <v>0</v>
      </c>
      <c r="AS783" s="21">
        <f>IF(AD783="",0,IF(AD783="Interdit",0,VLOOKUP(P783,'CODE H VS CODE ICPE'!$A$2:$E$80,5,FALSE)))</f>
        <v>0</v>
      </c>
      <c r="AT783" s="21">
        <f>IF(AE783="",0,IF(AE783="Interdit",0,VLOOKUP(Q783,'CODE H VS CODE ICPE'!$A$2:$E$80,5,FALSE)))</f>
        <v>0</v>
      </c>
      <c r="AU783" s="21">
        <f>IF(AF783="",0,IF(AF783="Interdit",0,VLOOKUP(R783,'CODE H VS CODE ICPE'!$A$2:$E$80,5,FALSE)))</f>
        <v>0</v>
      </c>
      <c r="AV783" s="21">
        <f>IF(AG783="",0,IF(AG783="Interdit",0,VLOOKUP(S783,'CODE H VS CODE ICPE'!$A$2:$E$80,5,FALSE)))</f>
        <v>0</v>
      </c>
      <c r="AW783" s="20" t="str">
        <f t="shared" si="143"/>
        <v>$AI$2</v>
      </c>
      <c r="AX783" s="26">
        <f t="shared" si="144"/>
        <v>149999.99</v>
      </c>
      <c r="AY783" s="20" t="str">
        <f t="shared" si="145"/>
        <v>H280</v>
      </c>
      <c r="AZ783" s="20">
        <f>IF(AY783="","",IF(AY783=0,"",VLOOKUP(AY783,'CODE H VS CODE ICPE'!$A$1:$E$80,3,FALSE)))</f>
        <v>4320</v>
      </c>
    </row>
    <row r="784" spans="1:52" ht="28.9" customHeight="1">
      <c r="A784" s="23">
        <v>1983</v>
      </c>
      <c r="B784" s="24" t="s">
        <v>1896</v>
      </c>
      <c r="C784" s="25" t="s">
        <v>230</v>
      </c>
      <c r="D784" s="24" t="s">
        <v>661</v>
      </c>
      <c r="E784" s="24" t="s">
        <v>1897</v>
      </c>
      <c r="F784" s="20" t="s">
        <v>76</v>
      </c>
      <c r="G784" s="20"/>
      <c r="H784" s="20"/>
      <c r="I784" s="20"/>
      <c r="J784" s="20"/>
      <c r="K784" s="20"/>
      <c r="L784" s="20"/>
      <c r="M784" s="20"/>
      <c r="N784" s="20"/>
      <c r="O784" s="20"/>
      <c r="P784" s="20"/>
      <c r="Q784" s="20"/>
      <c r="R784" s="20"/>
      <c r="S784" s="20"/>
      <c r="T784" s="20" t="str">
        <f>IFERROR(VLOOKUP(F784,'CODE H VS CODE ICPE'!$A$2:$D$80,4,FALSE),"")</f>
        <v>Demande d'autorisation</v>
      </c>
      <c r="U784" s="20" t="str">
        <f>IFERROR(VLOOKUP(G784,'CODE H VS CODE ICPE'!$A$2:$D$80,4,FALSE),"")</f>
        <v/>
      </c>
      <c r="V784" s="20" t="str">
        <f>IFERROR(VLOOKUP(H784,'CODE H VS CODE ICPE'!$A$2:$D$80,4,FALSE),"")</f>
        <v/>
      </c>
      <c r="W784" s="20" t="str">
        <f>IFERROR(VLOOKUP(I784,'CODE H VS CODE ICPE'!$A$2:$D$80,4,FALSE),"")</f>
        <v/>
      </c>
      <c r="X784" s="20" t="str">
        <f>IFERROR(VLOOKUP(J784,'CODE H VS CODE ICPE'!$A$2:$D$80,4,FALSE),"")</f>
        <v/>
      </c>
      <c r="Y784" s="20" t="str">
        <f>IFERROR(VLOOKUP(K784,'CODE H VS CODE ICPE'!$A$2:$D$80,4,FALSE),"")</f>
        <v/>
      </c>
      <c r="Z784" s="20" t="str">
        <f>IFERROR(VLOOKUP(L784,'CODE H VS CODE ICPE'!$A$2:$D$80,4,FALSE),"")</f>
        <v/>
      </c>
      <c r="AA784" s="20" t="str">
        <f>IFERROR(VLOOKUP(M784,'CODE H VS CODE ICPE'!$A$2:$D$80,4,FALSE),"")</f>
        <v/>
      </c>
      <c r="AB784" s="20" t="str">
        <f>IFERROR(VLOOKUP(N784,'CODE H VS CODE ICPE'!$A$2:$D$80,4,FALSE),"")</f>
        <v/>
      </c>
      <c r="AC784" s="20" t="str">
        <f>IFERROR(VLOOKUP(O784,'CODE H VS CODE ICPE'!$A$2:$D$80,4,FALSE),"")</f>
        <v/>
      </c>
      <c r="AD784" s="20" t="str">
        <f>IFERROR(VLOOKUP(P784,'CODE H VS CODE ICPE'!$A$2:$D$80,4,FALSE),"")</f>
        <v/>
      </c>
      <c r="AE784" s="20" t="str">
        <f>IFERROR(VLOOKUP(Q784,'CODE H VS CODE ICPE'!$A$2:$D$80,4,FALSE),"")</f>
        <v/>
      </c>
      <c r="AF784" s="20" t="str">
        <f>IFERROR(VLOOKUP(R784,'CODE H VS CODE ICPE'!$A$2:$D$80,4,FALSE),"")</f>
        <v/>
      </c>
      <c r="AG784" s="20" t="str">
        <f>IFERROR(VLOOKUP(S784,'CODE H VS CODE ICPE'!$A$2:$D$80,4,FALSE),"")</f>
        <v/>
      </c>
      <c r="AH784" s="47" t="str">
        <f t="shared" si="142"/>
        <v>Accepted</v>
      </c>
      <c r="AI784" s="21">
        <f>IF(T784="",0,IF(T784="Interdit",0,VLOOKUP(F784,'CODE H VS CODE ICPE'!$A$2:$E$80,5,FALSE)))</f>
        <v>149999.99</v>
      </c>
      <c r="AJ784" s="21">
        <f>IF(U784="",0,IF(U784="Interdit",0,VLOOKUP(G784,'CODE H VS CODE ICPE'!$A$2:$E$80,5,FALSE)))</f>
        <v>0</v>
      </c>
      <c r="AK784" s="21">
        <f>IF(V784="",0,IF(V784="Interdit",0,VLOOKUP(H784,'CODE H VS CODE ICPE'!$A$2:$E$80,5,FALSE)))</f>
        <v>0</v>
      </c>
      <c r="AL784" s="21">
        <f>IF(W784="",0,IF(W784="Interdit",0,VLOOKUP(I784,'CODE H VS CODE ICPE'!$A$2:$E$80,5,FALSE)))</f>
        <v>0</v>
      </c>
      <c r="AM784" s="21">
        <f>IF(X784="",0,IF(X784="Interdit",0,VLOOKUP(J784,'CODE H VS CODE ICPE'!$A$2:$E$80,5,FALSE)))</f>
        <v>0</v>
      </c>
      <c r="AN784" s="21">
        <f>IF(Y784="",0,IF(Y784="Interdit",0,VLOOKUP(K784,'CODE H VS CODE ICPE'!$A$2:$E$80,5,FALSE)))</f>
        <v>0</v>
      </c>
      <c r="AO784" s="21">
        <f>IF(Z784="",0,IF(Z784="Interdit",0,VLOOKUP(L784,'CODE H VS CODE ICPE'!$A$2:$E$80,5,FALSE)))</f>
        <v>0</v>
      </c>
      <c r="AP784" s="21">
        <f>IF(AA784="",0,IF(AA784="Interdit",0,VLOOKUP(M784,'CODE H VS CODE ICPE'!$A$2:$E$80,5,FALSE)))</f>
        <v>0</v>
      </c>
      <c r="AQ784" s="21">
        <f>IF(AB784="",0,IF(AB784="Interdit",0,VLOOKUP(N784,'CODE H VS CODE ICPE'!$A$2:$E$80,5,FALSE)))</f>
        <v>0</v>
      </c>
      <c r="AR784" s="21">
        <f>IF(AC784="",0,IF(AC784="Interdit",0,VLOOKUP(O784,'CODE H VS CODE ICPE'!$A$2:$E$80,5,FALSE)))</f>
        <v>0</v>
      </c>
      <c r="AS784" s="21">
        <f>IF(AD784="",0,IF(AD784="Interdit",0,VLOOKUP(P784,'CODE H VS CODE ICPE'!$A$2:$E$80,5,FALSE)))</f>
        <v>0</v>
      </c>
      <c r="AT784" s="21">
        <f>IF(AE784="",0,IF(AE784="Interdit",0,VLOOKUP(Q784,'CODE H VS CODE ICPE'!$A$2:$E$80,5,FALSE)))</f>
        <v>0</v>
      </c>
      <c r="AU784" s="21">
        <f>IF(AF784="",0,IF(AF784="Interdit",0,VLOOKUP(R784,'CODE H VS CODE ICPE'!$A$2:$E$80,5,FALSE)))</f>
        <v>0</v>
      </c>
      <c r="AV784" s="21">
        <f>IF(AG784="",0,IF(AG784="Interdit",0,VLOOKUP(S784,'CODE H VS CODE ICPE'!$A$2:$E$80,5,FALSE)))</f>
        <v>0</v>
      </c>
      <c r="AW784" s="20" t="str">
        <f t="shared" si="143"/>
        <v>$AI$2</v>
      </c>
      <c r="AX784" s="26">
        <f t="shared" si="144"/>
        <v>149999.99</v>
      </c>
      <c r="AY784" s="20" t="str">
        <f t="shared" si="145"/>
        <v>H280</v>
      </c>
      <c r="AZ784" s="20">
        <f>IF(AY784="","",IF(AY784=0,"",VLOOKUP(AY784,'CODE H VS CODE ICPE'!$A$1:$E$80,3,FALSE)))</f>
        <v>4320</v>
      </c>
    </row>
    <row r="785" spans="1:52" ht="28.9" customHeight="1">
      <c r="A785" s="23">
        <v>1984</v>
      </c>
      <c r="B785" s="24" t="s">
        <v>1898</v>
      </c>
      <c r="C785" s="25" t="s">
        <v>230</v>
      </c>
      <c r="D785" s="24" t="s">
        <v>661</v>
      </c>
      <c r="E785" s="24" t="s">
        <v>1899</v>
      </c>
      <c r="F785" s="20" t="s">
        <v>76</v>
      </c>
      <c r="G785" s="20"/>
      <c r="H785" s="20"/>
      <c r="I785" s="20"/>
      <c r="J785" s="20"/>
      <c r="K785" s="20"/>
      <c r="L785" s="20"/>
      <c r="M785" s="20"/>
      <c r="N785" s="20"/>
      <c r="O785" s="20"/>
      <c r="P785" s="20"/>
      <c r="Q785" s="20"/>
      <c r="R785" s="20"/>
      <c r="S785" s="20"/>
      <c r="T785" s="20" t="str">
        <f>IFERROR(VLOOKUP(F785,'CODE H VS CODE ICPE'!$A$2:$D$80,4,FALSE),"")</f>
        <v>Demande d'autorisation</v>
      </c>
      <c r="U785" s="20" t="str">
        <f>IFERROR(VLOOKUP(G785,'CODE H VS CODE ICPE'!$A$2:$D$80,4,FALSE),"")</f>
        <v/>
      </c>
      <c r="V785" s="20" t="str">
        <f>IFERROR(VLOOKUP(H785,'CODE H VS CODE ICPE'!$A$2:$D$80,4,FALSE),"")</f>
        <v/>
      </c>
      <c r="W785" s="20" t="str">
        <f>IFERROR(VLOOKUP(I785,'CODE H VS CODE ICPE'!$A$2:$D$80,4,FALSE),"")</f>
        <v/>
      </c>
      <c r="X785" s="20" t="str">
        <f>IFERROR(VLOOKUP(J785,'CODE H VS CODE ICPE'!$A$2:$D$80,4,FALSE),"")</f>
        <v/>
      </c>
      <c r="Y785" s="20" t="str">
        <f>IFERROR(VLOOKUP(K785,'CODE H VS CODE ICPE'!$A$2:$D$80,4,FALSE),"")</f>
        <v/>
      </c>
      <c r="Z785" s="20" t="str">
        <f>IFERROR(VLOOKUP(L785,'CODE H VS CODE ICPE'!$A$2:$D$80,4,FALSE),"")</f>
        <v/>
      </c>
      <c r="AA785" s="20" t="str">
        <f>IFERROR(VLOOKUP(M785,'CODE H VS CODE ICPE'!$A$2:$D$80,4,FALSE),"")</f>
        <v/>
      </c>
      <c r="AB785" s="20" t="str">
        <f>IFERROR(VLOOKUP(N785,'CODE H VS CODE ICPE'!$A$2:$D$80,4,FALSE),"")</f>
        <v/>
      </c>
      <c r="AC785" s="20" t="str">
        <f>IFERROR(VLOOKUP(O785,'CODE H VS CODE ICPE'!$A$2:$D$80,4,FALSE),"")</f>
        <v/>
      </c>
      <c r="AD785" s="20" t="str">
        <f>IFERROR(VLOOKUP(P785,'CODE H VS CODE ICPE'!$A$2:$D$80,4,FALSE),"")</f>
        <v/>
      </c>
      <c r="AE785" s="20" t="str">
        <f>IFERROR(VLOOKUP(Q785,'CODE H VS CODE ICPE'!$A$2:$D$80,4,FALSE),"")</f>
        <v/>
      </c>
      <c r="AF785" s="20" t="str">
        <f>IFERROR(VLOOKUP(R785,'CODE H VS CODE ICPE'!$A$2:$D$80,4,FALSE),"")</f>
        <v/>
      </c>
      <c r="AG785" s="20" t="str">
        <f>IFERROR(VLOOKUP(S785,'CODE H VS CODE ICPE'!$A$2:$D$80,4,FALSE),"")</f>
        <v/>
      </c>
      <c r="AH785" s="47" t="str">
        <f t="shared" si="142"/>
        <v>Accepted</v>
      </c>
      <c r="AI785" s="21">
        <f>IF(T785="",0,IF(T785="Interdit",0,VLOOKUP(F785,'CODE H VS CODE ICPE'!$A$2:$E$80,5,FALSE)))</f>
        <v>149999.99</v>
      </c>
      <c r="AJ785" s="21">
        <f>IF(U785="",0,IF(U785="Interdit",0,VLOOKUP(G785,'CODE H VS CODE ICPE'!$A$2:$E$80,5,FALSE)))</f>
        <v>0</v>
      </c>
      <c r="AK785" s="21">
        <f>IF(V785="",0,IF(V785="Interdit",0,VLOOKUP(H785,'CODE H VS CODE ICPE'!$A$2:$E$80,5,FALSE)))</f>
        <v>0</v>
      </c>
      <c r="AL785" s="21">
        <f>IF(W785="",0,IF(W785="Interdit",0,VLOOKUP(I785,'CODE H VS CODE ICPE'!$A$2:$E$80,5,FALSE)))</f>
        <v>0</v>
      </c>
      <c r="AM785" s="21">
        <f>IF(X785="",0,IF(X785="Interdit",0,VLOOKUP(J785,'CODE H VS CODE ICPE'!$A$2:$E$80,5,FALSE)))</f>
        <v>0</v>
      </c>
      <c r="AN785" s="21">
        <f>IF(Y785="",0,IF(Y785="Interdit",0,VLOOKUP(K785,'CODE H VS CODE ICPE'!$A$2:$E$80,5,FALSE)))</f>
        <v>0</v>
      </c>
      <c r="AO785" s="21">
        <f>IF(Z785="",0,IF(Z785="Interdit",0,VLOOKUP(L785,'CODE H VS CODE ICPE'!$A$2:$E$80,5,FALSE)))</f>
        <v>0</v>
      </c>
      <c r="AP785" s="21">
        <f>IF(AA785="",0,IF(AA785="Interdit",0,VLOOKUP(M785,'CODE H VS CODE ICPE'!$A$2:$E$80,5,FALSE)))</f>
        <v>0</v>
      </c>
      <c r="AQ785" s="21">
        <f>IF(AB785="",0,IF(AB785="Interdit",0,VLOOKUP(N785,'CODE H VS CODE ICPE'!$A$2:$E$80,5,FALSE)))</f>
        <v>0</v>
      </c>
      <c r="AR785" s="21">
        <f>IF(AC785="",0,IF(AC785="Interdit",0,VLOOKUP(O785,'CODE H VS CODE ICPE'!$A$2:$E$80,5,FALSE)))</f>
        <v>0</v>
      </c>
      <c r="AS785" s="21">
        <f>IF(AD785="",0,IF(AD785="Interdit",0,VLOOKUP(P785,'CODE H VS CODE ICPE'!$A$2:$E$80,5,FALSE)))</f>
        <v>0</v>
      </c>
      <c r="AT785" s="21">
        <f>IF(AE785="",0,IF(AE785="Interdit",0,VLOOKUP(Q785,'CODE H VS CODE ICPE'!$A$2:$E$80,5,FALSE)))</f>
        <v>0</v>
      </c>
      <c r="AU785" s="21">
        <f>IF(AF785="",0,IF(AF785="Interdit",0,VLOOKUP(R785,'CODE H VS CODE ICPE'!$A$2:$E$80,5,FALSE)))</f>
        <v>0</v>
      </c>
      <c r="AV785" s="21">
        <f>IF(AG785="",0,IF(AG785="Interdit",0,VLOOKUP(S785,'CODE H VS CODE ICPE'!$A$2:$E$80,5,FALSE)))</f>
        <v>0</v>
      </c>
      <c r="AW785" s="20" t="str">
        <f t="shared" si="143"/>
        <v>$AI$2</v>
      </c>
      <c r="AX785" s="26">
        <f t="shared" si="144"/>
        <v>149999.99</v>
      </c>
      <c r="AY785" s="20" t="str">
        <f t="shared" si="145"/>
        <v>H280</v>
      </c>
      <c r="AZ785" s="20">
        <f>IF(AY785="","",IF(AY785=0,"",VLOOKUP(AY785,'CODE H VS CODE ICPE'!$A$1:$E$80,3,FALSE)))</f>
        <v>4320</v>
      </c>
    </row>
    <row r="786" spans="1:52" ht="28.9" customHeight="1">
      <c r="A786" s="23">
        <v>1614</v>
      </c>
      <c r="B786" s="24" t="s">
        <v>1900</v>
      </c>
      <c r="C786" s="25" t="s">
        <v>222</v>
      </c>
      <c r="D786" s="24" t="s">
        <v>287</v>
      </c>
      <c r="E786" s="24" t="s">
        <v>1901</v>
      </c>
      <c r="F786" s="20" t="s">
        <v>82</v>
      </c>
      <c r="G786" s="20" t="s">
        <v>90</v>
      </c>
      <c r="H786" s="20" t="s">
        <v>106</v>
      </c>
      <c r="I786" s="20" t="s">
        <v>160</v>
      </c>
      <c r="J786" s="20"/>
      <c r="K786" s="20"/>
      <c r="L786" s="20"/>
      <c r="M786" s="20"/>
      <c r="N786" s="20"/>
      <c r="O786" s="20"/>
      <c r="P786" s="20"/>
      <c r="Q786" s="20"/>
      <c r="R786" s="20"/>
      <c r="S786" s="20"/>
      <c r="T786" s="20" t="str">
        <f>IFERROR(VLOOKUP(F786,'CODE H VS CODE ICPE'!$A$2:$D$80,4,FALSE),"")</f>
        <v>Demande d'autorisation</v>
      </c>
      <c r="U786" s="20" t="str">
        <f>IFERROR(VLOOKUP(G786,'CODE H VS CODE ICPE'!$A$2:$D$80,4,FALSE),"")</f>
        <v>Interdit</v>
      </c>
      <c r="V786" s="20" t="str">
        <f>IFERROR(VLOOKUP(H786,'CODE H VS CODE ICPE'!$A$2:$D$80,4,FALSE),"")</f>
        <v>Interdit</v>
      </c>
      <c r="W786" s="20" t="str">
        <f>IFERROR(VLOOKUP(I786,'CODE H VS CODE ICPE'!$A$2:$D$80,4,FALSE),"")</f>
        <v>Autorisé</v>
      </c>
      <c r="X786" s="20" t="str">
        <f>IFERROR(VLOOKUP(J786,'CODE H VS CODE ICPE'!$A$2:$D$80,4,FALSE),"")</f>
        <v/>
      </c>
      <c r="Y786" s="20" t="str">
        <f>IFERROR(VLOOKUP(K786,'CODE H VS CODE ICPE'!$A$2:$D$80,4,FALSE),"")</f>
        <v/>
      </c>
      <c r="Z786" s="20" t="str">
        <f>IFERROR(VLOOKUP(L786,'CODE H VS CODE ICPE'!$A$2:$D$80,4,FALSE),"")</f>
        <v/>
      </c>
      <c r="AA786" s="20" t="str">
        <f>IFERROR(VLOOKUP(M786,'CODE H VS CODE ICPE'!$A$2:$D$80,4,FALSE),"")</f>
        <v/>
      </c>
      <c r="AB786" s="20" t="str">
        <f>IFERROR(VLOOKUP(N786,'CODE H VS CODE ICPE'!$A$2:$D$80,4,FALSE),"")</f>
        <v/>
      </c>
      <c r="AC786" s="20" t="str">
        <f>IFERROR(VLOOKUP(O786,'CODE H VS CODE ICPE'!$A$2:$D$80,4,FALSE),"")</f>
        <v/>
      </c>
      <c r="AD786" s="20" t="str">
        <f>IFERROR(VLOOKUP(P786,'CODE H VS CODE ICPE'!$A$2:$D$80,4,FALSE),"")</f>
        <v/>
      </c>
      <c r="AE786" s="20" t="str">
        <f>IFERROR(VLOOKUP(Q786,'CODE H VS CODE ICPE'!$A$2:$D$80,4,FALSE),"")</f>
        <v/>
      </c>
      <c r="AF786" s="20" t="str">
        <f>IFERROR(VLOOKUP(R786,'CODE H VS CODE ICPE'!$A$2:$D$80,4,FALSE),"")</f>
        <v/>
      </c>
      <c r="AG786" s="20" t="str">
        <f>IFERROR(VLOOKUP(S786,'CODE H VS CODE ICPE'!$A$2:$D$80,4,FALSE),"")</f>
        <v/>
      </c>
      <c r="AH786" s="48" t="str">
        <f t="shared" si="142"/>
        <v>Accepted</v>
      </c>
      <c r="AI786" s="21">
        <f>IF(T786="",0,IF(T786="Interdit",0,VLOOKUP(F786,'CODE H VS CODE ICPE'!$A$2:$E$80,5,FALSE)))</f>
        <v>199.99</v>
      </c>
      <c r="AJ786" s="21">
        <f>IF(U786="",0,IF(U786="Interdit",0,VLOOKUP(G786,'CODE H VS CODE ICPE'!$A$2:$E$80,5,FALSE)))</f>
        <v>0</v>
      </c>
      <c r="AK786" s="21">
        <f>IF(V786="",0,IF(V786="Interdit",0,VLOOKUP(H786,'CODE H VS CODE ICPE'!$A$2:$E$80,5,FALSE)))</f>
        <v>0</v>
      </c>
      <c r="AL786" s="21">
        <f>IF(W786="",0,IF(W786="Interdit",0,VLOOKUP(I786,'CODE H VS CODE ICPE'!$A$2:$E$80,5,FALSE)))</f>
        <v>99999.99</v>
      </c>
      <c r="AM786" s="21">
        <f>IF(X786="",0,IF(X786="Interdit",0,VLOOKUP(J786,'CODE H VS CODE ICPE'!$A$2:$E$80,5,FALSE)))</f>
        <v>0</v>
      </c>
      <c r="AN786" s="21">
        <f>IF(Y786="",0,IF(Y786="Interdit",0,VLOOKUP(K786,'CODE H VS CODE ICPE'!$A$2:$E$80,5,FALSE)))</f>
        <v>0</v>
      </c>
      <c r="AO786" s="21">
        <f>IF(Z786="",0,IF(Z786="Interdit",0,VLOOKUP(L786,'CODE H VS CODE ICPE'!$A$2:$E$80,5,FALSE)))</f>
        <v>0</v>
      </c>
      <c r="AP786" s="21">
        <f>IF(AA786="",0,IF(AA786="Interdit",0,VLOOKUP(M786,'CODE H VS CODE ICPE'!$A$2:$E$80,5,FALSE)))</f>
        <v>0</v>
      </c>
      <c r="AQ786" s="21">
        <f>IF(AB786="",0,IF(AB786="Interdit",0,VLOOKUP(N786,'CODE H VS CODE ICPE'!$A$2:$E$80,5,FALSE)))</f>
        <v>0</v>
      </c>
      <c r="AR786" s="21">
        <f>IF(AC786="",0,IF(AC786="Interdit",0,VLOOKUP(O786,'CODE H VS CODE ICPE'!$A$2:$E$80,5,FALSE)))</f>
        <v>0</v>
      </c>
      <c r="AS786" s="21">
        <f>IF(AD786="",0,IF(AD786="Interdit",0,VLOOKUP(P786,'CODE H VS CODE ICPE'!$A$2:$E$80,5,FALSE)))</f>
        <v>0</v>
      </c>
      <c r="AT786" s="21">
        <f>IF(AE786="",0,IF(AE786="Interdit",0,VLOOKUP(Q786,'CODE H VS CODE ICPE'!$A$2:$E$80,5,FALSE)))</f>
        <v>0</v>
      </c>
      <c r="AU786" s="21">
        <f>IF(AF786="",0,IF(AF786="Interdit",0,VLOOKUP(R786,'CODE H VS CODE ICPE'!$A$2:$E$80,5,FALSE)))</f>
        <v>0</v>
      </c>
      <c r="AV786" s="21">
        <f>IF(AG786="",0,IF(AG786="Interdit",0,VLOOKUP(S786,'CODE H VS CODE ICPE'!$A$2:$E$80,5,FALSE)))</f>
        <v>0</v>
      </c>
      <c r="AW786" s="20" t="str">
        <f>ADDRESS(2,MATCH(MAX(AI786:AV786),AI786:AV786,0)+COLUMN(AI786)-1)</f>
        <v>$AL$2</v>
      </c>
      <c r="AX786" s="26">
        <f>IF(AH786="Interdit","",IF(AW786="$AI$2",AI786,IF(AW786="$AJ$2",AJ786,IF(AW786="$AK$2",AK786,IF(AW786="$AL$2",AL786,IF(AW786="$AM$2",AM786,IF(AW786="$AN$2",AN786,IF(AW786="$AO$2",AO786,IF(AW786="$AP$2",AP786,IF(AW786="$AQ$2",AQ786,IF(AW786="$AR$2",AR786,IF(AW786="$AS$2",AS786,IF(AW786="$AT$2",AT786,IF(AW786="$AU$2",AU786,IF(AW786="$AV$2",AV786,"")))))))))))))))</f>
        <v>99999.99</v>
      </c>
      <c r="AY786" s="20" t="str">
        <f>IF(AX786="","",IF(AW786="$AI$2",F786,IF(AW786="$AJ$2",G786,IF(AW786="$AK$2",H786,IF(AW786="$AL$2",I786,IF(AW786="$AM$2",J786,IF(AW786="$AN$2",K786,IF(AW786="$AO$2",L786,IF(AW786="$AP$2",M786,IF(AW786="$AQ$2",N786,IF(AW786="$AR$2",O786,IF(AW786="$AS$2",P786,IF(AW786="$AT$2",Q786,IF(AW786="$AU$2",R786,IF(AW786="$AV$2",S786,"")))))))))))))))</f>
        <v>H410</v>
      </c>
      <c r="AZ786" s="20">
        <f>IF(AY786="","",IF(AY786=0,"",VLOOKUP(AY786,'CODE H VS CODE ICPE'!$A$1:$E$80,3,FALSE)))</f>
        <v>4511</v>
      </c>
    </row>
    <row r="787" spans="1:52" ht="28.9" customHeight="1">
      <c r="A787" s="23">
        <v>1626</v>
      </c>
      <c r="B787" s="24" t="s">
        <v>1902</v>
      </c>
      <c r="C787" s="25" t="s">
        <v>222</v>
      </c>
      <c r="D787" s="24" t="s">
        <v>482</v>
      </c>
      <c r="E787" s="24" t="s">
        <v>1903</v>
      </c>
      <c r="F787" s="20" t="s">
        <v>82</v>
      </c>
      <c r="G787" s="20" t="s">
        <v>90</v>
      </c>
      <c r="H787" s="20" t="s">
        <v>106</v>
      </c>
      <c r="I787" s="20" t="s">
        <v>156</v>
      </c>
      <c r="J787" s="20"/>
      <c r="K787" s="20"/>
      <c r="L787" s="20"/>
      <c r="M787" s="20"/>
      <c r="N787" s="20"/>
      <c r="O787" s="20"/>
      <c r="P787" s="20"/>
      <c r="Q787" s="20"/>
      <c r="R787" s="20"/>
      <c r="S787" s="20"/>
      <c r="T787" s="20" t="str">
        <f>IFERROR(VLOOKUP(F787,'CODE H VS CODE ICPE'!$A$2:$D$80,4,FALSE),"")</f>
        <v>Demande d'autorisation</v>
      </c>
      <c r="U787" s="20" t="str">
        <f>IFERROR(VLOOKUP(G787,'CODE H VS CODE ICPE'!$A$2:$D$80,4,FALSE),"")</f>
        <v>Interdit</v>
      </c>
      <c r="V787" s="20" t="str">
        <f>IFERROR(VLOOKUP(H787,'CODE H VS CODE ICPE'!$A$2:$D$80,4,FALSE),"")</f>
        <v>Interdit</v>
      </c>
      <c r="W787" s="20" t="str">
        <f>IFERROR(VLOOKUP(I787,'CODE H VS CODE ICPE'!$A$2:$D$80,4,FALSE),"")</f>
        <v>Interdit</v>
      </c>
      <c r="X787" s="20" t="str">
        <f>IFERROR(VLOOKUP(J787,'CODE H VS CODE ICPE'!$A$2:$D$80,4,FALSE),"")</f>
        <v/>
      </c>
      <c r="Y787" s="20" t="str">
        <f>IFERROR(VLOOKUP(K787,'CODE H VS CODE ICPE'!$A$2:$D$80,4,FALSE),"")</f>
        <v/>
      </c>
      <c r="Z787" s="20" t="str">
        <f>IFERROR(VLOOKUP(L787,'CODE H VS CODE ICPE'!$A$2:$D$80,4,FALSE),"")</f>
        <v/>
      </c>
      <c r="AA787" s="20" t="str">
        <f>IFERROR(VLOOKUP(M787,'CODE H VS CODE ICPE'!$A$2:$D$80,4,FALSE),"")</f>
        <v/>
      </c>
      <c r="AB787" s="20" t="str">
        <f>IFERROR(VLOOKUP(N787,'CODE H VS CODE ICPE'!$A$2:$D$80,4,FALSE),"")</f>
        <v/>
      </c>
      <c r="AC787" s="20" t="str">
        <f>IFERROR(VLOOKUP(O787,'CODE H VS CODE ICPE'!$A$2:$D$80,4,FALSE),"")</f>
        <v/>
      </c>
      <c r="AD787" s="20" t="str">
        <f>IFERROR(VLOOKUP(P787,'CODE H VS CODE ICPE'!$A$2:$D$80,4,FALSE),"")</f>
        <v/>
      </c>
      <c r="AE787" s="20" t="str">
        <f>IFERROR(VLOOKUP(Q787,'CODE H VS CODE ICPE'!$A$2:$D$80,4,FALSE),"")</f>
        <v/>
      </c>
      <c r="AF787" s="20" t="str">
        <f>IFERROR(VLOOKUP(R787,'CODE H VS CODE ICPE'!$A$2:$D$80,4,FALSE),"")</f>
        <v/>
      </c>
      <c r="AG787" s="20" t="str">
        <f>IFERROR(VLOOKUP(S787,'CODE H VS CODE ICPE'!$A$2:$D$80,4,FALSE),"")</f>
        <v/>
      </c>
      <c r="AH787" s="48" t="str">
        <f t="shared" si="142"/>
        <v>Accepted</v>
      </c>
      <c r="AI787" s="21">
        <f>IF(T787="",0,IF(T787="Interdit",0,VLOOKUP(F787,'CODE H VS CODE ICPE'!$A$2:$E$80,5,FALSE)))</f>
        <v>199.99</v>
      </c>
      <c r="AJ787" s="21">
        <f>IF(U787="",0,IF(U787="Interdit",0,VLOOKUP(G787,'CODE H VS CODE ICPE'!$A$2:$E$80,5,FALSE)))</f>
        <v>0</v>
      </c>
      <c r="AK787" s="21">
        <f>IF(V787="",0,IF(V787="Interdit",0,VLOOKUP(H787,'CODE H VS CODE ICPE'!$A$2:$E$80,5,FALSE)))</f>
        <v>0</v>
      </c>
      <c r="AL787" s="21">
        <f>IF(W787="",0,IF(W787="Interdit",0,VLOOKUP(I787,'CODE H VS CODE ICPE'!$A$2:$E$80,5,FALSE)))</f>
        <v>0</v>
      </c>
      <c r="AM787" s="21">
        <f>IF(X787="",0,IF(X787="Interdit",0,VLOOKUP(J787,'CODE H VS CODE ICPE'!$A$2:$E$80,5,FALSE)))</f>
        <v>0</v>
      </c>
      <c r="AN787" s="21">
        <f>IF(Y787="",0,IF(Y787="Interdit",0,VLOOKUP(K787,'CODE H VS CODE ICPE'!$A$2:$E$80,5,FALSE)))</f>
        <v>0</v>
      </c>
      <c r="AO787" s="21">
        <f>IF(Z787="",0,IF(Z787="Interdit",0,VLOOKUP(L787,'CODE H VS CODE ICPE'!$A$2:$E$80,5,FALSE)))</f>
        <v>0</v>
      </c>
      <c r="AP787" s="21">
        <f>IF(AA787="",0,IF(AA787="Interdit",0,VLOOKUP(M787,'CODE H VS CODE ICPE'!$A$2:$E$80,5,FALSE)))</f>
        <v>0</v>
      </c>
      <c r="AQ787" s="21">
        <f>IF(AB787="",0,IF(AB787="Interdit",0,VLOOKUP(N787,'CODE H VS CODE ICPE'!$A$2:$E$80,5,FALSE)))</f>
        <v>0</v>
      </c>
      <c r="AR787" s="21">
        <f>IF(AC787="",0,IF(AC787="Interdit",0,VLOOKUP(O787,'CODE H VS CODE ICPE'!$A$2:$E$80,5,FALSE)))</f>
        <v>0</v>
      </c>
      <c r="AS787" s="21">
        <f>IF(AD787="",0,IF(AD787="Interdit",0,VLOOKUP(P787,'CODE H VS CODE ICPE'!$A$2:$E$80,5,FALSE)))</f>
        <v>0</v>
      </c>
      <c r="AT787" s="21">
        <f>IF(AE787="",0,IF(AE787="Interdit",0,VLOOKUP(Q787,'CODE H VS CODE ICPE'!$A$2:$E$80,5,FALSE)))</f>
        <v>0</v>
      </c>
      <c r="AU787" s="21">
        <f>IF(AF787="",0,IF(AF787="Interdit",0,VLOOKUP(R787,'CODE H VS CODE ICPE'!$A$2:$E$80,5,FALSE)))</f>
        <v>0</v>
      </c>
      <c r="AV787" s="21">
        <f>IF(AG787="",0,IF(AG787="Interdit",0,VLOOKUP(S787,'CODE H VS CODE ICPE'!$A$2:$E$80,5,FALSE)))</f>
        <v>0</v>
      </c>
      <c r="AW787" s="20" t="str">
        <f>ADDRESS(2,MATCH(MAX(AI787:AV787),AI787:AV787,0)+COLUMN(AI787)-1)</f>
        <v>$AI$2</v>
      </c>
      <c r="AX787" s="26">
        <f>IF(AH787="Interdit","",IF(AW787="$AI$2",AI787,IF(AW787="$AJ$2",AJ787,IF(AW787="$AK$2",AK787,IF(AW787="$AL$2",AL787,IF(AW787="$AM$2",AM787,IF(AW787="$AN$2",AN787,IF(AW787="$AO$2",AO787,IF(AW787="$AP$2",AP787,IF(AW787="$AQ$2",AQ787,IF(AW787="$AR$2",AR787,IF(AW787="$AS$2",AS787,IF(AW787="$AT$2",AT787,IF(AW787="$AU$2",AU787,IF(AW787="$AV$2",AV787,"")))))))))))))))</f>
        <v>199.99</v>
      </c>
      <c r="AY787" s="20" t="str">
        <f>IF(AX787="","",IF(AW787="$AI$2",F787,IF(AW787="$AJ$2",G787,IF(AW787="$AK$2",H787,IF(AW787="$AL$2",I787,IF(AW787="$AM$2",J787,IF(AW787="$AN$2",K787,IF(AW787="$AO$2",L787,IF(AW787="$AP$2",M787,IF(AW787="$AQ$2",N787,IF(AW787="$AR$2",O787,IF(AW787="$AS$2",P787,IF(AW787="$AT$2",Q787,IF(AW787="$AU$2",R787,IF(AW787="$AV$2",S787,"")))))))))))))))</f>
        <v>H300</v>
      </c>
      <c r="AZ787" s="20">
        <f>IF(AY787="","",IF(AY787=0,"",VLOOKUP(AY787,'CODE H VS CODE ICPE'!$A$1:$E$80,3,FALSE)))</f>
        <v>4110</v>
      </c>
    </row>
    <row r="788" spans="1:52" ht="28.9" customHeight="1">
      <c r="A788" s="23">
        <v>1655</v>
      </c>
      <c r="B788" s="24" t="s">
        <v>1904</v>
      </c>
      <c r="C788" s="25" t="s">
        <v>222</v>
      </c>
      <c r="D788" s="24" t="s">
        <v>223</v>
      </c>
      <c r="E788" s="24" t="s">
        <v>1905</v>
      </c>
      <c r="F788" s="20" t="s">
        <v>82</v>
      </c>
      <c r="G788" s="20" t="s">
        <v>90</v>
      </c>
      <c r="H788" s="20" t="s">
        <v>106</v>
      </c>
      <c r="I788" s="20" t="s">
        <v>156</v>
      </c>
      <c r="J788" s="20"/>
      <c r="K788" s="20"/>
      <c r="L788" s="20"/>
      <c r="M788" s="20"/>
      <c r="N788" s="20"/>
      <c r="O788" s="20"/>
      <c r="P788" s="20"/>
      <c r="Q788" s="20"/>
      <c r="R788" s="20"/>
      <c r="S788" s="20"/>
      <c r="T788" s="20" t="str">
        <f>IFERROR(VLOOKUP(F788,'CODE H VS CODE ICPE'!$A$2:$D$80,4,FALSE),"")</f>
        <v>Demande d'autorisation</v>
      </c>
      <c r="U788" s="20" t="str">
        <f>IFERROR(VLOOKUP(G788,'CODE H VS CODE ICPE'!$A$2:$D$80,4,FALSE),"")</f>
        <v>Interdit</v>
      </c>
      <c r="V788" s="20" t="str">
        <f>IFERROR(VLOOKUP(H788,'CODE H VS CODE ICPE'!$A$2:$D$80,4,FALSE),"")</f>
        <v>Interdit</v>
      </c>
      <c r="W788" s="20" t="str">
        <f>IFERROR(VLOOKUP(I788,'CODE H VS CODE ICPE'!$A$2:$D$80,4,FALSE),"")</f>
        <v>Interdit</v>
      </c>
      <c r="X788" s="20" t="str">
        <f>IFERROR(VLOOKUP(J788,'CODE H VS CODE ICPE'!$A$2:$D$80,4,FALSE),"")</f>
        <v/>
      </c>
      <c r="Y788" s="20" t="str">
        <f>IFERROR(VLOOKUP(K788,'CODE H VS CODE ICPE'!$A$2:$D$80,4,FALSE),"")</f>
        <v/>
      </c>
      <c r="Z788" s="20" t="str">
        <f>IFERROR(VLOOKUP(L788,'CODE H VS CODE ICPE'!$A$2:$D$80,4,FALSE),"")</f>
        <v/>
      </c>
      <c r="AA788" s="20" t="str">
        <f>IFERROR(VLOOKUP(M788,'CODE H VS CODE ICPE'!$A$2:$D$80,4,FALSE),"")</f>
        <v/>
      </c>
      <c r="AB788" s="20" t="str">
        <f>IFERROR(VLOOKUP(N788,'CODE H VS CODE ICPE'!$A$2:$D$80,4,FALSE),"")</f>
        <v/>
      </c>
      <c r="AC788" s="20" t="str">
        <f>IFERROR(VLOOKUP(O788,'CODE H VS CODE ICPE'!$A$2:$D$80,4,FALSE),"")</f>
        <v/>
      </c>
      <c r="AD788" s="20" t="str">
        <f>IFERROR(VLOOKUP(P788,'CODE H VS CODE ICPE'!$A$2:$D$80,4,FALSE),"")</f>
        <v/>
      </c>
      <c r="AE788" s="20" t="str">
        <f>IFERROR(VLOOKUP(Q788,'CODE H VS CODE ICPE'!$A$2:$D$80,4,FALSE),"")</f>
        <v/>
      </c>
      <c r="AF788" s="20" t="str">
        <f>IFERROR(VLOOKUP(R788,'CODE H VS CODE ICPE'!$A$2:$D$80,4,FALSE),"")</f>
        <v/>
      </c>
      <c r="AG788" s="20" t="str">
        <f>IFERROR(VLOOKUP(S788,'CODE H VS CODE ICPE'!$A$2:$D$80,4,FALSE),"")</f>
        <v/>
      </c>
      <c r="AH788" s="48" t="str">
        <f t="shared" si="142"/>
        <v>Accepted</v>
      </c>
      <c r="AI788" s="21">
        <f>IF(T788="",0,IF(T788="Interdit",0,VLOOKUP(F788,'CODE H VS CODE ICPE'!$A$2:$E$80,5,FALSE)))</f>
        <v>199.99</v>
      </c>
      <c r="AJ788" s="21">
        <f>IF(U788="",0,IF(U788="Interdit",0,VLOOKUP(G788,'CODE H VS CODE ICPE'!$A$2:$E$80,5,FALSE)))</f>
        <v>0</v>
      </c>
      <c r="AK788" s="21">
        <f>IF(V788="",0,IF(V788="Interdit",0,VLOOKUP(H788,'CODE H VS CODE ICPE'!$A$2:$E$80,5,FALSE)))</f>
        <v>0</v>
      </c>
      <c r="AL788" s="21">
        <f>IF(W788="",0,IF(W788="Interdit",0,VLOOKUP(I788,'CODE H VS CODE ICPE'!$A$2:$E$80,5,FALSE)))</f>
        <v>0</v>
      </c>
      <c r="AM788" s="21">
        <f>IF(X788="",0,IF(X788="Interdit",0,VLOOKUP(J788,'CODE H VS CODE ICPE'!$A$2:$E$80,5,FALSE)))</f>
        <v>0</v>
      </c>
      <c r="AN788" s="21">
        <f>IF(Y788="",0,IF(Y788="Interdit",0,VLOOKUP(K788,'CODE H VS CODE ICPE'!$A$2:$E$80,5,FALSE)))</f>
        <v>0</v>
      </c>
      <c r="AO788" s="21">
        <f>IF(Z788="",0,IF(Z788="Interdit",0,VLOOKUP(L788,'CODE H VS CODE ICPE'!$A$2:$E$80,5,FALSE)))</f>
        <v>0</v>
      </c>
      <c r="AP788" s="21">
        <f>IF(AA788="",0,IF(AA788="Interdit",0,VLOOKUP(M788,'CODE H VS CODE ICPE'!$A$2:$E$80,5,FALSE)))</f>
        <v>0</v>
      </c>
      <c r="AQ788" s="21">
        <f>IF(AB788="",0,IF(AB788="Interdit",0,VLOOKUP(N788,'CODE H VS CODE ICPE'!$A$2:$E$80,5,FALSE)))</f>
        <v>0</v>
      </c>
      <c r="AR788" s="21">
        <f>IF(AC788="",0,IF(AC788="Interdit",0,VLOOKUP(O788,'CODE H VS CODE ICPE'!$A$2:$E$80,5,FALSE)))</f>
        <v>0</v>
      </c>
      <c r="AS788" s="21">
        <f>IF(AD788="",0,IF(AD788="Interdit",0,VLOOKUP(P788,'CODE H VS CODE ICPE'!$A$2:$E$80,5,FALSE)))</f>
        <v>0</v>
      </c>
      <c r="AT788" s="21">
        <f>IF(AE788="",0,IF(AE788="Interdit",0,VLOOKUP(Q788,'CODE H VS CODE ICPE'!$A$2:$E$80,5,FALSE)))</f>
        <v>0</v>
      </c>
      <c r="AU788" s="21">
        <f>IF(AF788="",0,IF(AF788="Interdit",0,VLOOKUP(R788,'CODE H VS CODE ICPE'!$A$2:$E$80,5,FALSE)))</f>
        <v>0</v>
      </c>
      <c r="AV788" s="21">
        <f>IF(AG788="",0,IF(AG788="Interdit",0,VLOOKUP(S788,'CODE H VS CODE ICPE'!$A$2:$E$80,5,FALSE)))</f>
        <v>0</v>
      </c>
      <c r="AW788" s="20" t="str">
        <f>ADDRESS(2,MATCH(MAX(AI788:AV788),AI788:AV788,0)+COLUMN(AI788)-1)</f>
        <v>$AI$2</v>
      </c>
      <c r="AX788" s="26">
        <f>IF(AH788="Interdit","",IF(AW788="$AI$2",AI788,IF(AW788="$AJ$2",AJ788,IF(AW788="$AK$2",AK788,IF(AW788="$AL$2",AL788,IF(AW788="$AM$2",AM788,IF(AW788="$AN$2",AN788,IF(AW788="$AO$2",AO788,IF(AW788="$AP$2",AP788,IF(AW788="$AQ$2",AQ788,IF(AW788="$AR$2",AR788,IF(AW788="$AS$2",AS788,IF(AW788="$AT$2",AT788,IF(AW788="$AU$2",AU788,IF(AW788="$AV$2",AV788,"")))))))))))))))</f>
        <v>199.99</v>
      </c>
      <c r="AY788" s="20" t="str">
        <f>IF(AX788="","",IF(AW788="$AI$2",F788,IF(AW788="$AJ$2",G788,IF(AW788="$AK$2",H788,IF(AW788="$AL$2",I788,IF(AW788="$AM$2",J788,IF(AW788="$AN$2",K788,IF(AW788="$AO$2",L788,IF(AW788="$AP$2",M788,IF(AW788="$AQ$2",N788,IF(AW788="$AR$2",O788,IF(AW788="$AS$2",P788,IF(AW788="$AT$2",Q788,IF(AW788="$AU$2",R788,IF(AW788="$AV$2",S788,"")))))))))))))))</f>
        <v>H300</v>
      </c>
      <c r="AZ788" s="20">
        <f>IF(AY788="","",IF(AY788=0,"",VLOOKUP(AY788,'CODE H VS CODE ICPE'!$A$1:$E$80,3,FALSE)))</f>
        <v>4110</v>
      </c>
    </row>
    <row r="789" spans="1:52" ht="28.9" customHeight="1">
      <c r="A789" s="23">
        <v>1989</v>
      </c>
      <c r="B789" s="24" t="s">
        <v>1906</v>
      </c>
      <c r="C789" s="25" t="s">
        <v>234</v>
      </c>
      <c r="D789" s="24" t="s">
        <v>292</v>
      </c>
      <c r="E789" s="24" t="s">
        <v>1907</v>
      </c>
      <c r="F789" s="20" t="s">
        <v>40</v>
      </c>
      <c r="G789" s="20" t="s">
        <v>98</v>
      </c>
      <c r="H789" s="20"/>
      <c r="I789" s="20"/>
      <c r="J789" s="20"/>
      <c r="K789" s="20"/>
      <c r="L789" s="20"/>
      <c r="M789" s="20"/>
      <c r="N789" s="20"/>
      <c r="O789" s="20"/>
      <c r="P789" s="20"/>
      <c r="Q789" s="20"/>
      <c r="R789" s="20"/>
      <c r="S789" s="20"/>
      <c r="T789" s="20" t="str">
        <f>IFERROR(VLOOKUP(F789,'CODE H VS CODE ICPE'!$A$2:$D$80,4,FALSE),"")</f>
        <v>Autorisé</v>
      </c>
      <c r="U789" s="20" t="str">
        <f>IFERROR(VLOOKUP(G789,'CODE H VS CODE ICPE'!$A$2:$D$80,4,FALSE),"")</f>
        <v>Demande d'autorisation</v>
      </c>
      <c r="V789" s="20" t="str">
        <f>IFERROR(VLOOKUP(H789,'CODE H VS CODE ICPE'!$A$2:$D$80,4,FALSE),"")</f>
        <v/>
      </c>
      <c r="W789" s="20" t="str">
        <f>IFERROR(VLOOKUP(I789,'CODE H VS CODE ICPE'!$A$2:$D$80,4,FALSE),"")</f>
        <v/>
      </c>
      <c r="X789" s="20" t="str">
        <f>IFERROR(VLOOKUP(J789,'CODE H VS CODE ICPE'!$A$2:$D$80,4,FALSE),"")</f>
        <v/>
      </c>
      <c r="Y789" s="20" t="str">
        <f>IFERROR(VLOOKUP(K789,'CODE H VS CODE ICPE'!$A$2:$D$80,4,FALSE),"")</f>
        <v/>
      </c>
      <c r="Z789" s="20" t="str">
        <f>IFERROR(VLOOKUP(L789,'CODE H VS CODE ICPE'!$A$2:$D$80,4,FALSE),"")</f>
        <v/>
      </c>
      <c r="AA789" s="20" t="str">
        <f>IFERROR(VLOOKUP(M789,'CODE H VS CODE ICPE'!$A$2:$D$80,4,FALSE),"")</f>
        <v/>
      </c>
      <c r="AB789" s="20" t="str">
        <f>IFERROR(VLOOKUP(N789,'CODE H VS CODE ICPE'!$A$2:$D$80,4,FALSE),"")</f>
        <v/>
      </c>
      <c r="AC789" s="20" t="str">
        <f>IFERROR(VLOOKUP(O789,'CODE H VS CODE ICPE'!$A$2:$D$80,4,FALSE),"")</f>
        <v/>
      </c>
      <c r="AD789" s="20" t="str">
        <f>IFERROR(VLOOKUP(P789,'CODE H VS CODE ICPE'!$A$2:$D$80,4,FALSE),"")</f>
        <v/>
      </c>
      <c r="AE789" s="20" t="str">
        <f>IFERROR(VLOOKUP(Q789,'CODE H VS CODE ICPE'!$A$2:$D$80,4,FALSE),"")</f>
        <v/>
      </c>
      <c r="AF789" s="20" t="str">
        <f>IFERROR(VLOOKUP(R789,'CODE H VS CODE ICPE'!$A$2:$D$80,4,FALSE),"")</f>
        <v/>
      </c>
      <c r="AG789" s="20" t="str">
        <f>IFERROR(VLOOKUP(S789,'CODE H VS CODE ICPE'!$A$2:$D$80,4,FALSE),"")</f>
        <v/>
      </c>
      <c r="AH789" s="47" t="str">
        <f t="shared" si="142"/>
        <v>Accepted</v>
      </c>
      <c r="AI789" s="21">
        <f>IF(T789="",0,IF(T789="Interdit",0,VLOOKUP(F789,'CODE H VS CODE ICPE'!$A$2:$E$80,5,FALSE)))</f>
        <v>99999.99</v>
      </c>
      <c r="AJ789" s="21">
        <f>IF(U789="",0,IF(U789="Interdit",0,VLOOKUP(G789,'CODE H VS CODE ICPE'!$A$2:$E$80,5,FALSE)))</f>
        <v>19999.990000000002</v>
      </c>
      <c r="AK789" s="21">
        <f>IF(V789="",0,IF(V789="Interdit",0,VLOOKUP(H789,'CODE H VS CODE ICPE'!$A$2:$E$80,5,FALSE)))</f>
        <v>0</v>
      </c>
      <c r="AL789" s="21">
        <f>IF(W789="",0,IF(W789="Interdit",0,VLOOKUP(I789,'CODE H VS CODE ICPE'!$A$2:$E$80,5,FALSE)))</f>
        <v>0</v>
      </c>
      <c r="AM789" s="21">
        <f>IF(X789="",0,IF(X789="Interdit",0,VLOOKUP(J789,'CODE H VS CODE ICPE'!$A$2:$E$80,5,FALSE)))</f>
        <v>0</v>
      </c>
      <c r="AN789" s="21">
        <f>IF(Y789="",0,IF(Y789="Interdit",0,VLOOKUP(K789,'CODE H VS CODE ICPE'!$A$2:$E$80,5,FALSE)))</f>
        <v>0</v>
      </c>
      <c r="AO789" s="21">
        <f>IF(Z789="",0,IF(Z789="Interdit",0,VLOOKUP(L789,'CODE H VS CODE ICPE'!$A$2:$E$80,5,FALSE)))</f>
        <v>0</v>
      </c>
      <c r="AP789" s="21">
        <f>IF(AA789="",0,IF(AA789="Interdit",0,VLOOKUP(M789,'CODE H VS CODE ICPE'!$A$2:$E$80,5,FALSE)))</f>
        <v>0</v>
      </c>
      <c r="AQ789" s="21">
        <f>IF(AB789="",0,IF(AB789="Interdit",0,VLOOKUP(N789,'CODE H VS CODE ICPE'!$A$2:$E$80,5,FALSE)))</f>
        <v>0</v>
      </c>
      <c r="AR789" s="21">
        <f>IF(AC789="",0,IF(AC789="Interdit",0,VLOOKUP(O789,'CODE H VS CODE ICPE'!$A$2:$E$80,5,FALSE)))</f>
        <v>0</v>
      </c>
      <c r="AS789" s="21">
        <f>IF(AD789="",0,IF(AD789="Interdit",0,VLOOKUP(P789,'CODE H VS CODE ICPE'!$A$2:$E$80,5,FALSE)))</f>
        <v>0</v>
      </c>
      <c r="AT789" s="21">
        <f>IF(AE789="",0,IF(AE789="Interdit",0,VLOOKUP(Q789,'CODE H VS CODE ICPE'!$A$2:$E$80,5,FALSE)))</f>
        <v>0</v>
      </c>
      <c r="AU789" s="21">
        <f>IF(AF789="",0,IF(AF789="Interdit",0,VLOOKUP(R789,'CODE H VS CODE ICPE'!$A$2:$E$80,5,FALSE)))</f>
        <v>0</v>
      </c>
      <c r="AV789" s="21">
        <f>IF(AG789="",0,IF(AG789="Interdit",0,VLOOKUP(S789,'CODE H VS CODE ICPE'!$A$2:$E$80,5,FALSE)))</f>
        <v>0</v>
      </c>
      <c r="AW789" s="20" t="str">
        <f t="shared" ref="AW789:AW795" si="146">ADDRESS(2,MATCH(MAX(AI789:AV789),AI789:AV789,0)+COLUMN(AI789)-1)</f>
        <v>$AI$2</v>
      </c>
      <c r="AX789" s="26">
        <f t="shared" ref="AX789:AX795" si="147">IF(AH789="Interdit","",IF(AW789="$AI$2",AI789,IF(AW789="$AJ$2",AJ789,IF(AW789="$AK$2",AK789,IF(AW789="$AL$2",AL789,IF(AW789="$AM$2",AM789,IF(AW789="$AN$2",AN789,IF(AW789="$AO$2",AO789,IF(AW789="$AP$2",AP789,IF(AW789="$AQ$2",AQ789,IF(AW789="$AR$2",AR789,IF(AW789="$AS$2",AS789,IF(AW789="$AT$2",AT789,IF(AW789="$AU$2",AU789,IF(AW789="$AV$2",AV789,"")))))))))))))))</f>
        <v>99999.99</v>
      </c>
      <c r="AY789" s="20" t="str">
        <f t="shared" ref="AY789:AY795" si="148">IF(AX789="","",IF(AW789="$AI$2",F789,IF(AW789="$AJ$2",G789,IF(AW789="$AK$2",H789,IF(AW789="$AL$2",I789,IF(AW789="$AM$2",J789,IF(AW789="$AN$2",K789,IF(AW789="$AO$2",L789,IF(AW789="$AP$2",M789,IF(AW789="$AQ$2",N789,IF(AW789="$AR$2",O789,IF(AW789="$AS$2",P789,IF(AW789="$AT$2",Q789,IF(AW789="$AU$2",R789,IF(AW789="$AV$2",S789,"")))))))))))))))</f>
        <v>H225</v>
      </c>
      <c r="AZ789" s="20">
        <f>IF(AY789="","",IF(AY789=0,"",VLOOKUP(AY789,'CODE H VS CODE ICPE'!$A$1:$E$80,3,FALSE)))</f>
        <v>4331</v>
      </c>
    </row>
    <row r="790" spans="1:52" ht="28.9" customHeight="1">
      <c r="A790" s="23">
        <v>1990</v>
      </c>
      <c r="B790" s="24" t="s">
        <v>1908</v>
      </c>
      <c r="C790" s="25" t="s">
        <v>234</v>
      </c>
      <c r="D790" s="24" t="s">
        <v>235</v>
      </c>
      <c r="E790" s="24" t="s">
        <v>1909</v>
      </c>
      <c r="F790" s="20" t="s">
        <v>98</v>
      </c>
      <c r="G790" s="20" t="s">
        <v>104</v>
      </c>
      <c r="H790" s="20"/>
      <c r="I790" s="20"/>
      <c r="J790" s="20"/>
      <c r="K790" s="20"/>
      <c r="L790" s="20"/>
      <c r="M790" s="20"/>
      <c r="N790" s="20"/>
      <c r="O790" s="20"/>
      <c r="P790" s="20"/>
      <c r="Q790" s="20"/>
      <c r="R790" s="20"/>
      <c r="S790" s="20"/>
      <c r="T790" s="20" t="str">
        <f>IFERROR(VLOOKUP(F790,'CODE H VS CODE ICPE'!$A$2:$D$80,4,FALSE),"")</f>
        <v>Demande d'autorisation</v>
      </c>
      <c r="U790" s="20" t="str">
        <f>IFERROR(VLOOKUP(G790,'CODE H VS CODE ICPE'!$A$2:$D$80,4,FALSE),"")</f>
        <v>Autorisé</v>
      </c>
      <c r="V790" s="20" t="str">
        <f>IFERROR(VLOOKUP(H790,'CODE H VS CODE ICPE'!$A$2:$D$80,4,FALSE),"")</f>
        <v/>
      </c>
      <c r="W790" s="20" t="str">
        <f>IFERROR(VLOOKUP(I790,'CODE H VS CODE ICPE'!$A$2:$D$80,4,FALSE),"")</f>
        <v/>
      </c>
      <c r="X790" s="20" t="str">
        <f>IFERROR(VLOOKUP(J790,'CODE H VS CODE ICPE'!$A$2:$D$80,4,FALSE),"")</f>
        <v/>
      </c>
      <c r="Y790" s="20" t="str">
        <f>IFERROR(VLOOKUP(K790,'CODE H VS CODE ICPE'!$A$2:$D$80,4,FALSE),"")</f>
        <v/>
      </c>
      <c r="Z790" s="20" t="str">
        <f>IFERROR(VLOOKUP(L790,'CODE H VS CODE ICPE'!$A$2:$D$80,4,FALSE),"")</f>
        <v/>
      </c>
      <c r="AA790" s="20" t="str">
        <f>IFERROR(VLOOKUP(M790,'CODE H VS CODE ICPE'!$A$2:$D$80,4,FALSE),"")</f>
        <v/>
      </c>
      <c r="AB790" s="20" t="str">
        <f>IFERROR(VLOOKUP(N790,'CODE H VS CODE ICPE'!$A$2:$D$80,4,FALSE),"")</f>
        <v/>
      </c>
      <c r="AC790" s="20" t="str">
        <f>IFERROR(VLOOKUP(O790,'CODE H VS CODE ICPE'!$A$2:$D$80,4,FALSE),"")</f>
        <v/>
      </c>
      <c r="AD790" s="20" t="str">
        <f>IFERROR(VLOOKUP(P790,'CODE H VS CODE ICPE'!$A$2:$D$80,4,FALSE),"")</f>
        <v/>
      </c>
      <c r="AE790" s="20" t="str">
        <f>IFERROR(VLOOKUP(Q790,'CODE H VS CODE ICPE'!$A$2:$D$80,4,FALSE),"")</f>
        <v/>
      </c>
      <c r="AF790" s="20" t="str">
        <f>IFERROR(VLOOKUP(R790,'CODE H VS CODE ICPE'!$A$2:$D$80,4,FALSE),"")</f>
        <v/>
      </c>
      <c r="AG790" s="20" t="str">
        <f>IFERROR(VLOOKUP(S790,'CODE H VS CODE ICPE'!$A$2:$D$80,4,FALSE),"")</f>
        <v/>
      </c>
      <c r="AH790" s="47" t="str">
        <f t="shared" si="142"/>
        <v>Accepted</v>
      </c>
      <c r="AI790" s="21">
        <f>IF(T790="",0,IF(T790="Interdit",0,VLOOKUP(F790,'CODE H VS CODE ICPE'!$A$2:$E$80,5,FALSE)))</f>
        <v>19999.990000000002</v>
      </c>
      <c r="AJ790" s="21">
        <f>IF(U790="",0,IF(U790="Interdit",0,VLOOKUP(G790,'CODE H VS CODE ICPE'!$A$2:$E$80,5,FALSE)))</f>
        <v>99999.99</v>
      </c>
      <c r="AK790" s="21">
        <f>IF(V790="",0,IF(V790="Interdit",0,VLOOKUP(H790,'CODE H VS CODE ICPE'!$A$2:$E$80,5,FALSE)))</f>
        <v>0</v>
      </c>
      <c r="AL790" s="21">
        <f>IF(W790="",0,IF(W790="Interdit",0,VLOOKUP(I790,'CODE H VS CODE ICPE'!$A$2:$E$80,5,FALSE)))</f>
        <v>0</v>
      </c>
      <c r="AM790" s="21">
        <f>IF(X790="",0,IF(X790="Interdit",0,VLOOKUP(J790,'CODE H VS CODE ICPE'!$A$2:$E$80,5,FALSE)))</f>
        <v>0</v>
      </c>
      <c r="AN790" s="21">
        <f>IF(Y790="",0,IF(Y790="Interdit",0,VLOOKUP(K790,'CODE H VS CODE ICPE'!$A$2:$E$80,5,FALSE)))</f>
        <v>0</v>
      </c>
      <c r="AO790" s="21">
        <f>IF(Z790="",0,IF(Z790="Interdit",0,VLOOKUP(L790,'CODE H VS CODE ICPE'!$A$2:$E$80,5,FALSE)))</f>
        <v>0</v>
      </c>
      <c r="AP790" s="21">
        <f>IF(AA790="",0,IF(AA790="Interdit",0,VLOOKUP(M790,'CODE H VS CODE ICPE'!$A$2:$E$80,5,FALSE)))</f>
        <v>0</v>
      </c>
      <c r="AQ790" s="21">
        <f>IF(AB790="",0,IF(AB790="Interdit",0,VLOOKUP(N790,'CODE H VS CODE ICPE'!$A$2:$E$80,5,FALSE)))</f>
        <v>0</v>
      </c>
      <c r="AR790" s="21">
        <f>IF(AC790="",0,IF(AC790="Interdit",0,VLOOKUP(O790,'CODE H VS CODE ICPE'!$A$2:$E$80,5,FALSE)))</f>
        <v>0</v>
      </c>
      <c r="AS790" s="21">
        <f>IF(AD790="",0,IF(AD790="Interdit",0,VLOOKUP(P790,'CODE H VS CODE ICPE'!$A$2:$E$80,5,FALSE)))</f>
        <v>0</v>
      </c>
      <c r="AT790" s="21">
        <f>IF(AE790="",0,IF(AE790="Interdit",0,VLOOKUP(Q790,'CODE H VS CODE ICPE'!$A$2:$E$80,5,FALSE)))</f>
        <v>0</v>
      </c>
      <c r="AU790" s="21">
        <f>IF(AF790="",0,IF(AF790="Interdit",0,VLOOKUP(R790,'CODE H VS CODE ICPE'!$A$2:$E$80,5,FALSE)))</f>
        <v>0</v>
      </c>
      <c r="AV790" s="21">
        <f>IF(AG790="",0,IF(AG790="Interdit",0,VLOOKUP(S790,'CODE H VS CODE ICPE'!$A$2:$E$80,5,FALSE)))</f>
        <v>0</v>
      </c>
      <c r="AW790" s="20" t="str">
        <f t="shared" si="146"/>
        <v>$AJ$2</v>
      </c>
      <c r="AX790" s="26">
        <f t="shared" si="147"/>
        <v>99999.99</v>
      </c>
      <c r="AY790" s="20" t="str">
        <f t="shared" si="148"/>
        <v>H319</v>
      </c>
      <c r="AZ790" s="20">
        <f>IF(AY790="","",IF(AY790=0,"",VLOOKUP(AY790,'CODE H VS CODE ICPE'!$A$1:$E$80,3,FALSE)))</f>
        <v>4511</v>
      </c>
    </row>
    <row r="791" spans="1:52" ht="28.9" customHeight="1">
      <c r="A791" s="23">
        <v>2006</v>
      </c>
      <c r="B791" s="24" t="s">
        <v>1910</v>
      </c>
      <c r="C791" s="25" t="s">
        <v>396</v>
      </c>
      <c r="D791" s="24" t="s">
        <v>414</v>
      </c>
      <c r="E791" s="24" t="s">
        <v>1911</v>
      </c>
      <c r="F791" s="20" t="s">
        <v>44</v>
      </c>
      <c r="G791" s="20" t="s">
        <v>56</v>
      </c>
      <c r="H791" s="20"/>
      <c r="I791" s="20"/>
      <c r="J791" s="20"/>
      <c r="K791" s="20"/>
      <c r="L791" s="20"/>
      <c r="M791" s="20"/>
      <c r="N791" s="20"/>
      <c r="O791" s="20"/>
      <c r="P791" s="20"/>
      <c r="Q791" s="20"/>
      <c r="R791" s="20"/>
      <c r="S791" s="20"/>
      <c r="T791" s="20" t="str">
        <f>IFERROR(VLOOKUP(F791,'CODE H VS CODE ICPE'!$A$2:$D$80,4,FALSE),"")</f>
        <v>Autorisé</v>
      </c>
      <c r="U791" s="20" t="str">
        <f>IFERROR(VLOOKUP(G791,'CODE H VS CODE ICPE'!$A$2:$D$80,4,FALSE),"")</f>
        <v>Demande d'autorisation</v>
      </c>
      <c r="V791" s="20" t="str">
        <f>IFERROR(VLOOKUP(H791,'CODE H VS CODE ICPE'!$A$2:$D$80,4,FALSE),"")</f>
        <v/>
      </c>
      <c r="W791" s="20" t="str">
        <f>IFERROR(VLOOKUP(I791,'CODE H VS CODE ICPE'!$A$2:$D$80,4,FALSE),"")</f>
        <v/>
      </c>
      <c r="X791" s="20" t="str">
        <f>IFERROR(VLOOKUP(J791,'CODE H VS CODE ICPE'!$A$2:$D$80,4,FALSE),"")</f>
        <v/>
      </c>
      <c r="Y791" s="20" t="str">
        <f>IFERROR(VLOOKUP(K791,'CODE H VS CODE ICPE'!$A$2:$D$80,4,FALSE),"")</f>
        <v/>
      </c>
      <c r="Z791" s="20" t="str">
        <f>IFERROR(VLOOKUP(L791,'CODE H VS CODE ICPE'!$A$2:$D$80,4,FALSE),"")</f>
        <v/>
      </c>
      <c r="AA791" s="20" t="str">
        <f>IFERROR(VLOOKUP(M791,'CODE H VS CODE ICPE'!$A$2:$D$80,4,FALSE),"")</f>
        <v/>
      </c>
      <c r="AB791" s="20" t="str">
        <f>IFERROR(VLOOKUP(N791,'CODE H VS CODE ICPE'!$A$2:$D$80,4,FALSE),"")</f>
        <v/>
      </c>
      <c r="AC791" s="20" t="str">
        <f>IFERROR(VLOOKUP(O791,'CODE H VS CODE ICPE'!$A$2:$D$80,4,FALSE),"")</f>
        <v/>
      </c>
      <c r="AD791" s="20" t="str">
        <f>IFERROR(VLOOKUP(P791,'CODE H VS CODE ICPE'!$A$2:$D$80,4,FALSE),"")</f>
        <v/>
      </c>
      <c r="AE791" s="20" t="str">
        <f>IFERROR(VLOOKUP(Q791,'CODE H VS CODE ICPE'!$A$2:$D$80,4,FALSE),"")</f>
        <v/>
      </c>
      <c r="AF791" s="20" t="str">
        <f>IFERROR(VLOOKUP(R791,'CODE H VS CODE ICPE'!$A$2:$D$80,4,FALSE),"")</f>
        <v/>
      </c>
      <c r="AG791" s="20" t="str">
        <f>IFERROR(VLOOKUP(S791,'CODE H VS CODE ICPE'!$A$2:$D$80,4,FALSE),"")</f>
        <v/>
      </c>
      <c r="AH791" s="48" t="s">
        <v>4628</v>
      </c>
      <c r="AI791" s="21">
        <f>IF(T791="",0,IF(T791="Interdit",0,VLOOKUP(F791,'CODE H VS CODE ICPE'!$A$2:$E$80,5,FALSE)))</f>
        <v>999.99</v>
      </c>
      <c r="AJ791" s="21">
        <f>IF(U791="",0,IF(U791="Interdit",0,VLOOKUP(G791,'CODE H VS CODE ICPE'!$A$2:$E$80,5,FALSE)))</f>
        <v>999.99</v>
      </c>
      <c r="AK791" s="21">
        <f>IF(V791="",0,IF(V791="Interdit",0,VLOOKUP(H791,'CODE H VS CODE ICPE'!$A$2:$E$80,5,FALSE)))</f>
        <v>0</v>
      </c>
      <c r="AL791" s="21">
        <f>IF(W791="",0,IF(W791="Interdit",0,VLOOKUP(I791,'CODE H VS CODE ICPE'!$A$2:$E$80,5,FALSE)))</f>
        <v>0</v>
      </c>
      <c r="AM791" s="21">
        <f>IF(X791="",0,IF(X791="Interdit",0,VLOOKUP(J791,'CODE H VS CODE ICPE'!$A$2:$E$80,5,FALSE)))</f>
        <v>0</v>
      </c>
      <c r="AN791" s="21">
        <f>IF(Y791="",0,IF(Y791="Interdit",0,VLOOKUP(K791,'CODE H VS CODE ICPE'!$A$2:$E$80,5,FALSE)))</f>
        <v>0</v>
      </c>
      <c r="AO791" s="21">
        <f>IF(Z791="",0,IF(Z791="Interdit",0,VLOOKUP(L791,'CODE H VS CODE ICPE'!$A$2:$E$80,5,FALSE)))</f>
        <v>0</v>
      </c>
      <c r="AP791" s="21">
        <f>IF(AA791="",0,IF(AA791="Interdit",0,VLOOKUP(M791,'CODE H VS CODE ICPE'!$A$2:$E$80,5,FALSE)))</f>
        <v>0</v>
      </c>
      <c r="AQ791" s="21">
        <f>IF(AB791="",0,IF(AB791="Interdit",0,VLOOKUP(N791,'CODE H VS CODE ICPE'!$A$2:$E$80,5,FALSE)))</f>
        <v>0</v>
      </c>
      <c r="AR791" s="21">
        <f>IF(AC791="",0,IF(AC791="Interdit",0,VLOOKUP(O791,'CODE H VS CODE ICPE'!$A$2:$E$80,5,FALSE)))</f>
        <v>0</v>
      </c>
      <c r="AS791" s="21">
        <f>IF(AD791="",0,IF(AD791="Interdit",0,VLOOKUP(P791,'CODE H VS CODE ICPE'!$A$2:$E$80,5,FALSE)))</f>
        <v>0</v>
      </c>
      <c r="AT791" s="21">
        <f>IF(AE791="",0,IF(AE791="Interdit",0,VLOOKUP(Q791,'CODE H VS CODE ICPE'!$A$2:$E$80,5,FALSE)))</f>
        <v>0</v>
      </c>
      <c r="AU791" s="21">
        <f>IF(AF791="",0,IF(AF791="Interdit",0,VLOOKUP(R791,'CODE H VS CODE ICPE'!$A$2:$E$80,5,FALSE)))</f>
        <v>0</v>
      </c>
      <c r="AV791" s="21">
        <f>IF(AG791="",0,IF(AG791="Interdit",0,VLOOKUP(S791,'CODE H VS CODE ICPE'!$A$2:$E$80,5,FALSE)))</f>
        <v>0</v>
      </c>
      <c r="AW791" s="20" t="str">
        <f t="shared" si="146"/>
        <v>$AI$2</v>
      </c>
      <c r="AX791" s="26">
        <f t="shared" si="147"/>
        <v>999.99</v>
      </c>
      <c r="AY791" s="20" t="str">
        <f t="shared" si="148"/>
        <v>H228</v>
      </c>
      <c r="AZ791" s="20">
        <f>IF(AY791="","",IF(AY791=0,"",VLOOKUP(AY791,'CODE H VS CODE ICPE'!$A$1:$E$80,3,FALSE)))</f>
        <v>4310</v>
      </c>
    </row>
    <row r="792" spans="1:52" ht="28.9" customHeight="1">
      <c r="A792" s="23">
        <v>2014</v>
      </c>
      <c r="B792" s="24" t="s">
        <v>1912</v>
      </c>
      <c r="C792" s="25" t="s">
        <v>335</v>
      </c>
      <c r="D792" s="24" t="s">
        <v>393</v>
      </c>
      <c r="E792" s="24" t="s">
        <v>1913</v>
      </c>
      <c r="F792" s="20" t="s">
        <v>72</v>
      </c>
      <c r="G792" s="20" t="s">
        <v>96</v>
      </c>
      <c r="H792" s="20"/>
      <c r="I792" s="20"/>
      <c r="J792" s="20"/>
      <c r="K792" s="20"/>
      <c r="L792" s="20"/>
      <c r="M792" s="20"/>
      <c r="N792" s="20"/>
      <c r="O792" s="20"/>
      <c r="P792" s="20"/>
      <c r="Q792" s="20"/>
      <c r="R792" s="20"/>
      <c r="S792" s="20"/>
      <c r="T792" s="20" t="str">
        <f>IFERROR(VLOOKUP(F792,'CODE H VS CODE ICPE'!$A$2:$D$80,4,FALSE),"")</f>
        <v>Demande d'autorisation</v>
      </c>
      <c r="U792" s="20" t="str">
        <f>IFERROR(VLOOKUP(G792,'CODE H VS CODE ICPE'!$A$2:$D$80,4,FALSE),"")</f>
        <v>Autorisé</v>
      </c>
      <c r="V792" s="20" t="str">
        <f>IFERROR(VLOOKUP(H792,'CODE H VS CODE ICPE'!$A$2:$D$80,4,FALSE),"")</f>
        <v/>
      </c>
      <c r="W792" s="20" t="str">
        <f>IFERROR(VLOOKUP(I792,'CODE H VS CODE ICPE'!$A$2:$D$80,4,FALSE),"")</f>
        <v/>
      </c>
      <c r="X792" s="20" t="str">
        <f>IFERROR(VLOOKUP(J792,'CODE H VS CODE ICPE'!$A$2:$D$80,4,FALSE),"")</f>
        <v/>
      </c>
      <c r="Y792" s="20" t="str">
        <f>IFERROR(VLOOKUP(K792,'CODE H VS CODE ICPE'!$A$2:$D$80,4,FALSE),"")</f>
        <v/>
      </c>
      <c r="Z792" s="20" t="str">
        <f>IFERROR(VLOOKUP(L792,'CODE H VS CODE ICPE'!$A$2:$D$80,4,FALSE),"")</f>
        <v/>
      </c>
      <c r="AA792" s="20" t="str">
        <f>IFERROR(VLOOKUP(M792,'CODE H VS CODE ICPE'!$A$2:$D$80,4,FALSE),"")</f>
        <v/>
      </c>
      <c r="AB792" s="20" t="str">
        <f>IFERROR(VLOOKUP(N792,'CODE H VS CODE ICPE'!$A$2:$D$80,4,FALSE),"")</f>
        <v/>
      </c>
      <c r="AC792" s="20" t="str">
        <f>IFERROR(VLOOKUP(O792,'CODE H VS CODE ICPE'!$A$2:$D$80,4,FALSE),"")</f>
        <v/>
      </c>
      <c r="AD792" s="20" t="str">
        <f>IFERROR(VLOOKUP(P792,'CODE H VS CODE ICPE'!$A$2:$D$80,4,FALSE),"")</f>
        <v/>
      </c>
      <c r="AE792" s="20" t="str">
        <f>IFERROR(VLOOKUP(Q792,'CODE H VS CODE ICPE'!$A$2:$D$80,4,FALSE),"")</f>
        <v/>
      </c>
      <c r="AF792" s="20" t="str">
        <f>IFERROR(VLOOKUP(R792,'CODE H VS CODE ICPE'!$A$2:$D$80,4,FALSE),"")</f>
        <v/>
      </c>
      <c r="AG792" s="20" t="str">
        <f>IFERROR(VLOOKUP(S792,'CODE H VS CODE ICPE'!$A$2:$D$80,4,FALSE),"")</f>
        <v/>
      </c>
      <c r="AH792" s="48" t="s">
        <v>4628</v>
      </c>
      <c r="AI792" s="21">
        <f>IF(T792="",0,IF(T792="Interdit",0,VLOOKUP(F792,'CODE H VS CODE ICPE'!$A$2:$E$80,5,FALSE)))</f>
        <v>1999.99</v>
      </c>
      <c r="AJ792" s="21">
        <f>IF(U792="",0,IF(U792="Interdit",0,VLOOKUP(G792,'CODE H VS CODE ICPE'!$A$2:$E$80,5,FALSE)))</f>
        <v>149999.99</v>
      </c>
      <c r="AK792" s="21">
        <f>IF(V792="",0,IF(V792="Interdit",0,VLOOKUP(H792,'CODE H VS CODE ICPE'!$A$2:$E$80,5,FALSE)))</f>
        <v>0</v>
      </c>
      <c r="AL792" s="21">
        <f>IF(W792="",0,IF(W792="Interdit",0,VLOOKUP(I792,'CODE H VS CODE ICPE'!$A$2:$E$80,5,FALSE)))</f>
        <v>0</v>
      </c>
      <c r="AM792" s="21">
        <f>IF(X792="",0,IF(X792="Interdit",0,VLOOKUP(J792,'CODE H VS CODE ICPE'!$A$2:$E$80,5,FALSE)))</f>
        <v>0</v>
      </c>
      <c r="AN792" s="21">
        <f>IF(Y792="",0,IF(Y792="Interdit",0,VLOOKUP(K792,'CODE H VS CODE ICPE'!$A$2:$E$80,5,FALSE)))</f>
        <v>0</v>
      </c>
      <c r="AO792" s="21">
        <f>IF(Z792="",0,IF(Z792="Interdit",0,VLOOKUP(L792,'CODE H VS CODE ICPE'!$A$2:$E$80,5,FALSE)))</f>
        <v>0</v>
      </c>
      <c r="AP792" s="21">
        <f>IF(AA792="",0,IF(AA792="Interdit",0,VLOOKUP(M792,'CODE H VS CODE ICPE'!$A$2:$E$80,5,FALSE)))</f>
        <v>0</v>
      </c>
      <c r="AQ792" s="21">
        <f>IF(AB792="",0,IF(AB792="Interdit",0,VLOOKUP(N792,'CODE H VS CODE ICPE'!$A$2:$E$80,5,FALSE)))</f>
        <v>0</v>
      </c>
      <c r="AR792" s="21">
        <f>IF(AC792="",0,IF(AC792="Interdit",0,VLOOKUP(O792,'CODE H VS CODE ICPE'!$A$2:$E$80,5,FALSE)))</f>
        <v>0</v>
      </c>
      <c r="AS792" s="21">
        <f>IF(AD792="",0,IF(AD792="Interdit",0,VLOOKUP(P792,'CODE H VS CODE ICPE'!$A$2:$E$80,5,FALSE)))</f>
        <v>0</v>
      </c>
      <c r="AT792" s="21">
        <f>IF(AE792="",0,IF(AE792="Interdit",0,VLOOKUP(Q792,'CODE H VS CODE ICPE'!$A$2:$E$80,5,FALSE)))</f>
        <v>0</v>
      </c>
      <c r="AU792" s="21">
        <f>IF(AF792="",0,IF(AF792="Interdit",0,VLOOKUP(R792,'CODE H VS CODE ICPE'!$A$2:$E$80,5,FALSE)))</f>
        <v>0</v>
      </c>
      <c r="AV792" s="21">
        <f>IF(AG792="",0,IF(AG792="Interdit",0,VLOOKUP(S792,'CODE H VS CODE ICPE'!$A$2:$E$80,5,FALSE)))</f>
        <v>0</v>
      </c>
      <c r="AW792" s="20" t="str">
        <f t="shared" si="146"/>
        <v>$AJ$2</v>
      </c>
      <c r="AX792" s="26">
        <f t="shared" si="147"/>
        <v>149999.99</v>
      </c>
      <c r="AY792" s="20" t="str">
        <f t="shared" si="148"/>
        <v>H314</v>
      </c>
      <c r="AZ792" s="20">
        <f>IF(AY792="","",IF(AY792=0,"",VLOOKUP(AY792,'CODE H VS CODE ICPE'!$A$1:$E$80,3,FALSE)))</f>
        <v>4320</v>
      </c>
    </row>
    <row r="793" spans="1:52" ht="28.9" customHeight="1">
      <c r="A793" s="23">
        <v>2015</v>
      </c>
      <c r="B793" s="24" t="s">
        <v>1914</v>
      </c>
      <c r="C793" s="25" t="s">
        <v>467</v>
      </c>
      <c r="D793" s="24" t="s">
        <v>1212</v>
      </c>
      <c r="E793" s="24" t="s">
        <v>1915</v>
      </c>
      <c r="F793" s="20" t="s">
        <v>72</v>
      </c>
      <c r="G793" s="20" t="s">
        <v>96</v>
      </c>
      <c r="H793" s="20"/>
      <c r="I793" s="20"/>
      <c r="J793" s="20"/>
      <c r="K793" s="20"/>
      <c r="L793" s="20"/>
      <c r="M793" s="20"/>
      <c r="N793" s="20"/>
      <c r="O793" s="20"/>
      <c r="P793" s="20"/>
      <c r="Q793" s="20"/>
      <c r="R793" s="20"/>
      <c r="S793" s="20"/>
      <c r="T793" s="20" t="str">
        <f>IFERROR(VLOOKUP(F793,'CODE H VS CODE ICPE'!$A$2:$D$80,4,FALSE),"")</f>
        <v>Demande d'autorisation</v>
      </c>
      <c r="U793" s="20" t="str">
        <f>IFERROR(VLOOKUP(G793,'CODE H VS CODE ICPE'!$A$2:$D$80,4,FALSE),"")</f>
        <v>Autorisé</v>
      </c>
      <c r="V793" s="20" t="str">
        <f>IFERROR(VLOOKUP(H793,'CODE H VS CODE ICPE'!$A$2:$D$80,4,FALSE),"")</f>
        <v/>
      </c>
      <c r="W793" s="20" t="str">
        <f>IFERROR(VLOOKUP(I793,'CODE H VS CODE ICPE'!$A$2:$D$80,4,FALSE),"")</f>
        <v/>
      </c>
      <c r="X793" s="20" t="str">
        <f>IFERROR(VLOOKUP(J793,'CODE H VS CODE ICPE'!$A$2:$D$80,4,FALSE),"")</f>
        <v/>
      </c>
      <c r="Y793" s="20" t="str">
        <f>IFERROR(VLOOKUP(K793,'CODE H VS CODE ICPE'!$A$2:$D$80,4,FALSE),"")</f>
        <v/>
      </c>
      <c r="Z793" s="20" t="str">
        <f>IFERROR(VLOOKUP(L793,'CODE H VS CODE ICPE'!$A$2:$D$80,4,FALSE),"")</f>
        <v/>
      </c>
      <c r="AA793" s="20" t="str">
        <f>IFERROR(VLOOKUP(M793,'CODE H VS CODE ICPE'!$A$2:$D$80,4,FALSE),"")</f>
        <v/>
      </c>
      <c r="AB793" s="20" t="str">
        <f>IFERROR(VLOOKUP(N793,'CODE H VS CODE ICPE'!$A$2:$D$80,4,FALSE),"")</f>
        <v/>
      </c>
      <c r="AC793" s="20" t="str">
        <f>IFERROR(VLOOKUP(O793,'CODE H VS CODE ICPE'!$A$2:$D$80,4,FALSE),"")</f>
        <v/>
      </c>
      <c r="AD793" s="20" t="str">
        <f>IFERROR(VLOOKUP(P793,'CODE H VS CODE ICPE'!$A$2:$D$80,4,FALSE),"")</f>
        <v/>
      </c>
      <c r="AE793" s="20" t="str">
        <f>IFERROR(VLOOKUP(Q793,'CODE H VS CODE ICPE'!$A$2:$D$80,4,FALSE),"")</f>
        <v/>
      </c>
      <c r="AF793" s="20" t="str">
        <f>IFERROR(VLOOKUP(R793,'CODE H VS CODE ICPE'!$A$2:$D$80,4,FALSE),"")</f>
        <v/>
      </c>
      <c r="AG793" s="20" t="str">
        <f>IFERROR(VLOOKUP(S793,'CODE H VS CODE ICPE'!$A$2:$D$80,4,FALSE),"")</f>
        <v/>
      </c>
      <c r="AH793" s="48" t="s">
        <v>4628</v>
      </c>
      <c r="AI793" s="21">
        <f>IF(T793="",0,IF(T793="Interdit",0,VLOOKUP(F793,'CODE H VS CODE ICPE'!$A$2:$E$80,5,FALSE)))</f>
        <v>1999.99</v>
      </c>
      <c r="AJ793" s="21">
        <f>IF(U793="",0,IF(U793="Interdit",0,VLOOKUP(G793,'CODE H VS CODE ICPE'!$A$2:$E$80,5,FALSE)))</f>
        <v>149999.99</v>
      </c>
      <c r="AK793" s="21">
        <f>IF(V793="",0,IF(V793="Interdit",0,VLOOKUP(H793,'CODE H VS CODE ICPE'!$A$2:$E$80,5,FALSE)))</f>
        <v>0</v>
      </c>
      <c r="AL793" s="21">
        <f>IF(W793="",0,IF(W793="Interdit",0,VLOOKUP(I793,'CODE H VS CODE ICPE'!$A$2:$E$80,5,FALSE)))</f>
        <v>0</v>
      </c>
      <c r="AM793" s="21">
        <f>IF(X793="",0,IF(X793="Interdit",0,VLOOKUP(J793,'CODE H VS CODE ICPE'!$A$2:$E$80,5,FALSE)))</f>
        <v>0</v>
      </c>
      <c r="AN793" s="21">
        <f>IF(Y793="",0,IF(Y793="Interdit",0,VLOOKUP(K793,'CODE H VS CODE ICPE'!$A$2:$E$80,5,FALSE)))</f>
        <v>0</v>
      </c>
      <c r="AO793" s="21">
        <f>IF(Z793="",0,IF(Z793="Interdit",0,VLOOKUP(L793,'CODE H VS CODE ICPE'!$A$2:$E$80,5,FALSE)))</f>
        <v>0</v>
      </c>
      <c r="AP793" s="21">
        <f>IF(AA793="",0,IF(AA793="Interdit",0,VLOOKUP(M793,'CODE H VS CODE ICPE'!$A$2:$E$80,5,FALSE)))</f>
        <v>0</v>
      </c>
      <c r="AQ793" s="21">
        <f>IF(AB793="",0,IF(AB793="Interdit",0,VLOOKUP(N793,'CODE H VS CODE ICPE'!$A$2:$E$80,5,FALSE)))</f>
        <v>0</v>
      </c>
      <c r="AR793" s="21">
        <f>IF(AC793="",0,IF(AC793="Interdit",0,VLOOKUP(O793,'CODE H VS CODE ICPE'!$A$2:$E$80,5,FALSE)))</f>
        <v>0</v>
      </c>
      <c r="AS793" s="21">
        <f>IF(AD793="",0,IF(AD793="Interdit",0,VLOOKUP(P793,'CODE H VS CODE ICPE'!$A$2:$E$80,5,FALSE)))</f>
        <v>0</v>
      </c>
      <c r="AT793" s="21">
        <f>IF(AE793="",0,IF(AE793="Interdit",0,VLOOKUP(Q793,'CODE H VS CODE ICPE'!$A$2:$E$80,5,FALSE)))</f>
        <v>0</v>
      </c>
      <c r="AU793" s="21">
        <f>IF(AF793="",0,IF(AF793="Interdit",0,VLOOKUP(R793,'CODE H VS CODE ICPE'!$A$2:$E$80,5,FALSE)))</f>
        <v>0</v>
      </c>
      <c r="AV793" s="21">
        <f>IF(AG793="",0,IF(AG793="Interdit",0,VLOOKUP(S793,'CODE H VS CODE ICPE'!$A$2:$E$80,5,FALSE)))</f>
        <v>0</v>
      </c>
      <c r="AW793" s="20" t="str">
        <f t="shared" si="146"/>
        <v>$AJ$2</v>
      </c>
      <c r="AX793" s="26">
        <f t="shared" si="147"/>
        <v>149999.99</v>
      </c>
      <c r="AY793" s="20" t="str">
        <f t="shared" si="148"/>
        <v>H314</v>
      </c>
      <c r="AZ793" s="20">
        <f>IF(AY793="","",IF(AY793=0,"",VLOOKUP(AY793,'CODE H VS CODE ICPE'!$A$1:$E$80,3,FALSE)))</f>
        <v>4320</v>
      </c>
    </row>
    <row r="794" spans="1:52" ht="28.9" customHeight="1">
      <c r="A794" s="23">
        <v>2022</v>
      </c>
      <c r="B794" s="24" t="s">
        <v>1916</v>
      </c>
      <c r="C794" s="25" t="s">
        <v>222</v>
      </c>
      <c r="D794" s="24" t="s">
        <v>223</v>
      </c>
      <c r="E794" s="24" t="s">
        <v>1917</v>
      </c>
      <c r="F794" s="20" t="s">
        <v>86</v>
      </c>
      <c r="G794" s="20" t="s">
        <v>92</v>
      </c>
      <c r="H794" s="20" t="s">
        <v>108</v>
      </c>
      <c r="I794" s="20" t="s">
        <v>96</v>
      </c>
      <c r="J794" s="20"/>
      <c r="K794" s="20"/>
      <c r="L794" s="20"/>
      <c r="M794" s="20"/>
      <c r="N794" s="20"/>
      <c r="O794" s="20"/>
      <c r="P794" s="20"/>
      <c r="Q794" s="20"/>
      <c r="R794" s="20"/>
      <c r="S794" s="20"/>
      <c r="T794" s="20" t="str">
        <f>IFERROR(VLOOKUP(F794,'CODE H VS CODE ICPE'!$A$2:$D$80,4,FALSE),"")</f>
        <v>Autorisé</v>
      </c>
      <c r="U794" s="20" t="str">
        <f>IFERROR(VLOOKUP(G794,'CODE H VS CODE ICPE'!$A$2:$D$80,4,FALSE),"")</f>
        <v>Demande d'autorisation</v>
      </c>
      <c r="V794" s="20" t="str">
        <f>IFERROR(VLOOKUP(H794,'CODE H VS CODE ICPE'!$A$2:$D$80,4,FALSE),"")</f>
        <v>Autorisé</v>
      </c>
      <c r="W794" s="20" t="str">
        <f>IFERROR(VLOOKUP(I794,'CODE H VS CODE ICPE'!$A$2:$D$80,4,FALSE),"")</f>
        <v>Autorisé</v>
      </c>
      <c r="X794" s="20" t="str">
        <f>IFERROR(VLOOKUP(J794,'CODE H VS CODE ICPE'!$A$2:$D$80,4,FALSE),"")</f>
        <v/>
      </c>
      <c r="Y794" s="20" t="str">
        <f>IFERROR(VLOOKUP(K794,'CODE H VS CODE ICPE'!$A$2:$D$80,4,FALSE),"")</f>
        <v/>
      </c>
      <c r="Z794" s="20" t="str">
        <f>IFERROR(VLOOKUP(L794,'CODE H VS CODE ICPE'!$A$2:$D$80,4,FALSE),"")</f>
        <v/>
      </c>
      <c r="AA794" s="20" t="str">
        <f>IFERROR(VLOOKUP(M794,'CODE H VS CODE ICPE'!$A$2:$D$80,4,FALSE),"")</f>
        <v/>
      </c>
      <c r="AB794" s="20" t="str">
        <f>IFERROR(VLOOKUP(N794,'CODE H VS CODE ICPE'!$A$2:$D$80,4,FALSE),"")</f>
        <v/>
      </c>
      <c r="AC794" s="20" t="str">
        <f>IFERROR(VLOOKUP(O794,'CODE H VS CODE ICPE'!$A$2:$D$80,4,FALSE),"")</f>
        <v/>
      </c>
      <c r="AD794" s="20" t="str">
        <f>IFERROR(VLOOKUP(P794,'CODE H VS CODE ICPE'!$A$2:$D$80,4,FALSE),"")</f>
        <v/>
      </c>
      <c r="AE794" s="20" t="str">
        <f>IFERROR(VLOOKUP(Q794,'CODE H VS CODE ICPE'!$A$2:$D$80,4,FALSE),"")</f>
        <v/>
      </c>
      <c r="AF794" s="20" t="str">
        <f>IFERROR(VLOOKUP(R794,'CODE H VS CODE ICPE'!$A$2:$D$80,4,FALSE),"")</f>
        <v/>
      </c>
      <c r="AG794" s="20" t="str">
        <f>IFERROR(VLOOKUP(S794,'CODE H VS CODE ICPE'!$A$2:$D$80,4,FALSE),"")</f>
        <v/>
      </c>
      <c r="AH794" s="47" t="str">
        <f t="shared" ref="AH794:AH810" si="149">IF(COUNTIF(T794:AG794, "Rejected") &gt; 0, "Rejected", IF(COUNTIF(T794:AG794, "Under request") &gt; 0, "Under request", "Accepted"))</f>
        <v>Accepted</v>
      </c>
      <c r="AI794" s="21">
        <f>IF(T794="",0,IF(T794="Interdit",0,VLOOKUP(F794,'CODE H VS CODE ICPE'!$A$2:$E$80,5,FALSE)))</f>
        <v>99999.99</v>
      </c>
      <c r="AJ794" s="21">
        <f>IF(U794="",0,IF(U794="Interdit",0,VLOOKUP(G794,'CODE H VS CODE ICPE'!$A$2:$E$80,5,FALSE)))</f>
        <v>199.99</v>
      </c>
      <c r="AK794" s="21">
        <f>IF(V794="",0,IF(V794="Interdit",0,VLOOKUP(H794,'CODE H VS CODE ICPE'!$A$2:$E$80,5,FALSE)))</f>
        <v>99999.99</v>
      </c>
      <c r="AL794" s="21">
        <f>IF(W794="",0,IF(W794="Interdit",0,VLOOKUP(I794,'CODE H VS CODE ICPE'!$A$2:$E$80,5,FALSE)))</f>
        <v>149999.99</v>
      </c>
      <c r="AM794" s="21">
        <f>IF(X794="",0,IF(X794="Interdit",0,VLOOKUP(J794,'CODE H VS CODE ICPE'!$A$2:$E$80,5,FALSE)))</f>
        <v>0</v>
      </c>
      <c r="AN794" s="21">
        <f>IF(Y794="",0,IF(Y794="Interdit",0,VLOOKUP(K794,'CODE H VS CODE ICPE'!$A$2:$E$80,5,FALSE)))</f>
        <v>0</v>
      </c>
      <c r="AO794" s="21">
        <f>IF(Z794="",0,IF(Z794="Interdit",0,VLOOKUP(L794,'CODE H VS CODE ICPE'!$A$2:$E$80,5,FALSE)))</f>
        <v>0</v>
      </c>
      <c r="AP794" s="21">
        <f>IF(AA794="",0,IF(AA794="Interdit",0,VLOOKUP(M794,'CODE H VS CODE ICPE'!$A$2:$E$80,5,FALSE)))</f>
        <v>0</v>
      </c>
      <c r="AQ794" s="21">
        <f>IF(AB794="",0,IF(AB794="Interdit",0,VLOOKUP(N794,'CODE H VS CODE ICPE'!$A$2:$E$80,5,FALSE)))</f>
        <v>0</v>
      </c>
      <c r="AR794" s="21">
        <f>IF(AC794="",0,IF(AC794="Interdit",0,VLOOKUP(O794,'CODE H VS CODE ICPE'!$A$2:$E$80,5,FALSE)))</f>
        <v>0</v>
      </c>
      <c r="AS794" s="21">
        <f>IF(AD794="",0,IF(AD794="Interdit",0,VLOOKUP(P794,'CODE H VS CODE ICPE'!$A$2:$E$80,5,FALSE)))</f>
        <v>0</v>
      </c>
      <c r="AT794" s="21">
        <f>IF(AE794="",0,IF(AE794="Interdit",0,VLOOKUP(Q794,'CODE H VS CODE ICPE'!$A$2:$E$80,5,FALSE)))</f>
        <v>0</v>
      </c>
      <c r="AU794" s="21">
        <f>IF(AF794="",0,IF(AF794="Interdit",0,VLOOKUP(R794,'CODE H VS CODE ICPE'!$A$2:$E$80,5,FALSE)))</f>
        <v>0</v>
      </c>
      <c r="AV794" s="21">
        <f>IF(AG794="",0,IF(AG794="Interdit",0,VLOOKUP(S794,'CODE H VS CODE ICPE'!$A$2:$E$80,5,FALSE)))</f>
        <v>0</v>
      </c>
      <c r="AW794" s="20" t="str">
        <f t="shared" si="146"/>
        <v>$AL$2</v>
      </c>
      <c r="AX794" s="26">
        <f t="shared" si="147"/>
        <v>149999.99</v>
      </c>
      <c r="AY794" s="20" t="str">
        <f t="shared" si="148"/>
        <v>H314</v>
      </c>
      <c r="AZ794" s="20">
        <f>IF(AY794="","",IF(AY794=0,"",VLOOKUP(AY794,'CODE H VS CODE ICPE'!$A$1:$E$80,3,FALSE)))</f>
        <v>4320</v>
      </c>
    </row>
    <row r="795" spans="1:52" ht="28.9" customHeight="1">
      <c r="A795" s="23">
        <v>2032</v>
      </c>
      <c r="B795" s="24" t="s">
        <v>1918</v>
      </c>
      <c r="C795" s="25" t="s">
        <v>499</v>
      </c>
      <c r="D795" s="24" t="s">
        <v>526</v>
      </c>
      <c r="E795" s="24" t="s">
        <v>1919</v>
      </c>
      <c r="F795" s="20" t="s">
        <v>72</v>
      </c>
      <c r="G795" s="20" t="s">
        <v>96</v>
      </c>
      <c r="H795" s="20" t="s">
        <v>108</v>
      </c>
      <c r="I795" s="20"/>
      <c r="J795" s="20"/>
      <c r="K795" s="20"/>
      <c r="L795" s="20"/>
      <c r="M795" s="20"/>
      <c r="N795" s="20"/>
      <c r="O795" s="20"/>
      <c r="P795" s="20"/>
      <c r="Q795" s="20"/>
      <c r="R795" s="20"/>
      <c r="S795" s="20"/>
      <c r="T795" s="20" t="str">
        <f>IFERROR(VLOOKUP(F795,'CODE H VS CODE ICPE'!$A$2:$D$80,4,FALSE),"")</f>
        <v>Demande d'autorisation</v>
      </c>
      <c r="U795" s="20" t="str">
        <f>IFERROR(VLOOKUP(G795,'CODE H VS CODE ICPE'!$A$2:$D$80,4,FALSE),"")</f>
        <v>Autorisé</v>
      </c>
      <c r="V795" s="20" t="str">
        <f>IFERROR(VLOOKUP(H795,'CODE H VS CODE ICPE'!$A$2:$D$80,4,FALSE),"")</f>
        <v>Autorisé</v>
      </c>
      <c r="W795" s="20" t="str">
        <f>IFERROR(VLOOKUP(I795,'CODE H VS CODE ICPE'!$A$2:$D$80,4,FALSE),"")</f>
        <v/>
      </c>
      <c r="X795" s="20" t="str">
        <f>IFERROR(VLOOKUP(J795,'CODE H VS CODE ICPE'!$A$2:$D$80,4,FALSE),"")</f>
        <v/>
      </c>
      <c r="Y795" s="20" t="str">
        <f>IFERROR(VLOOKUP(K795,'CODE H VS CODE ICPE'!$A$2:$D$80,4,FALSE),"")</f>
        <v/>
      </c>
      <c r="Z795" s="20" t="str">
        <f>IFERROR(VLOOKUP(L795,'CODE H VS CODE ICPE'!$A$2:$D$80,4,FALSE),"")</f>
        <v/>
      </c>
      <c r="AA795" s="20" t="str">
        <f>IFERROR(VLOOKUP(M795,'CODE H VS CODE ICPE'!$A$2:$D$80,4,FALSE),"")</f>
        <v/>
      </c>
      <c r="AB795" s="20" t="str">
        <f>IFERROR(VLOOKUP(N795,'CODE H VS CODE ICPE'!$A$2:$D$80,4,FALSE),"")</f>
        <v/>
      </c>
      <c r="AC795" s="20" t="str">
        <f>IFERROR(VLOOKUP(O795,'CODE H VS CODE ICPE'!$A$2:$D$80,4,FALSE),"")</f>
        <v/>
      </c>
      <c r="AD795" s="20" t="str">
        <f>IFERROR(VLOOKUP(P795,'CODE H VS CODE ICPE'!$A$2:$D$80,4,FALSE),"")</f>
        <v/>
      </c>
      <c r="AE795" s="20" t="str">
        <f>IFERROR(VLOOKUP(Q795,'CODE H VS CODE ICPE'!$A$2:$D$80,4,FALSE),"")</f>
        <v/>
      </c>
      <c r="AF795" s="20" t="str">
        <f>IFERROR(VLOOKUP(R795,'CODE H VS CODE ICPE'!$A$2:$D$80,4,FALSE),"")</f>
        <v/>
      </c>
      <c r="AG795" s="20" t="str">
        <f>IFERROR(VLOOKUP(S795,'CODE H VS CODE ICPE'!$A$2:$D$80,4,FALSE),"")</f>
        <v/>
      </c>
      <c r="AH795" s="47" t="str">
        <f t="shared" si="149"/>
        <v>Accepted</v>
      </c>
      <c r="AI795" s="21">
        <f>IF(T795="",0,IF(T795="Interdit",0,VLOOKUP(F795,'CODE H VS CODE ICPE'!$A$2:$E$80,5,FALSE)))</f>
        <v>1999.99</v>
      </c>
      <c r="AJ795" s="21">
        <f>IF(U795="",0,IF(U795="Interdit",0,VLOOKUP(G795,'CODE H VS CODE ICPE'!$A$2:$E$80,5,FALSE)))</f>
        <v>149999.99</v>
      </c>
      <c r="AK795" s="21">
        <f>IF(V795="",0,IF(V795="Interdit",0,VLOOKUP(H795,'CODE H VS CODE ICPE'!$A$2:$E$80,5,FALSE)))</f>
        <v>99999.99</v>
      </c>
      <c r="AL795" s="21">
        <f>IF(W795="",0,IF(W795="Interdit",0,VLOOKUP(I795,'CODE H VS CODE ICPE'!$A$2:$E$80,5,FALSE)))</f>
        <v>0</v>
      </c>
      <c r="AM795" s="21">
        <f>IF(X795="",0,IF(X795="Interdit",0,VLOOKUP(J795,'CODE H VS CODE ICPE'!$A$2:$E$80,5,FALSE)))</f>
        <v>0</v>
      </c>
      <c r="AN795" s="21">
        <f>IF(Y795="",0,IF(Y795="Interdit",0,VLOOKUP(K795,'CODE H VS CODE ICPE'!$A$2:$E$80,5,FALSE)))</f>
        <v>0</v>
      </c>
      <c r="AO795" s="21">
        <f>IF(Z795="",0,IF(Z795="Interdit",0,VLOOKUP(L795,'CODE H VS CODE ICPE'!$A$2:$E$80,5,FALSE)))</f>
        <v>0</v>
      </c>
      <c r="AP795" s="21">
        <f>IF(AA795="",0,IF(AA795="Interdit",0,VLOOKUP(M795,'CODE H VS CODE ICPE'!$A$2:$E$80,5,FALSE)))</f>
        <v>0</v>
      </c>
      <c r="AQ795" s="21">
        <f>IF(AB795="",0,IF(AB795="Interdit",0,VLOOKUP(N795,'CODE H VS CODE ICPE'!$A$2:$E$80,5,FALSE)))</f>
        <v>0</v>
      </c>
      <c r="AR795" s="21">
        <f>IF(AC795="",0,IF(AC795="Interdit",0,VLOOKUP(O795,'CODE H VS CODE ICPE'!$A$2:$E$80,5,FALSE)))</f>
        <v>0</v>
      </c>
      <c r="AS795" s="21">
        <f>IF(AD795="",0,IF(AD795="Interdit",0,VLOOKUP(P795,'CODE H VS CODE ICPE'!$A$2:$E$80,5,FALSE)))</f>
        <v>0</v>
      </c>
      <c r="AT795" s="21">
        <f>IF(AE795="",0,IF(AE795="Interdit",0,VLOOKUP(Q795,'CODE H VS CODE ICPE'!$A$2:$E$80,5,FALSE)))</f>
        <v>0</v>
      </c>
      <c r="AU795" s="21">
        <f>IF(AF795="",0,IF(AF795="Interdit",0,VLOOKUP(R795,'CODE H VS CODE ICPE'!$A$2:$E$80,5,FALSE)))</f>
        <v>0</v>
      </c>
      <c r="AV795" s="21">
        <f>IF(AG795="",0,IF(AG795="Interdit",0,VLOOKUP(S795,'CODE H VS CODE ICPE'!$A$2:$E$80,5,FALSE)))</f>
        <v>0</v>
      </c>
      <c r="AW795" s="20" t="str">
        <f t="shared" si="146"/>
        <v>$AJ$2</v>
      </c>
      <c r="AX795" s="26">
        <f t="shared" si="147"/>
        <v>149999.99</v>
      </c>
      <c r="AY795" s="20" t="str">
        <f t="shared" si="148"/>
        <v>H314</v>
      </c>
      <c r="AZ795" s="20">
        <f>IF(AY795="","",IF(AY795=0,"",VLOOKUP(AY795,'CODE H VS CODE ICPE'!$A$1:$E$80,3,FALSE)))</f>
        <v>4320</v>
      </c>
    </row>
    <row r="796" spans="1:52" ht="28.9" customHeight="1">
      <c r="A796" s="23">
        <v>1660</v>
      </c>
      <c r="B796" s="24" t="s">
        <v>1920</v>
      </c>
      <c r="C796" s="25" t="s">
        <v>222</v>
      </c>
      <c r="D796" s="24" t="s">
        <v>630</v>
      </c>
      <c r="E796" s="24" t="s">
        <v>1921</v>
      </c>
      <c r="F796" s="20" t="s">
        <v>76</v>
      </c>
      <c r="G796" s="20" t="s">
        <v>98</v>
      </c>
      <c r="H796" s="20" t="s">
        <v>104</v>
      </c>
      <c r="I796" s="20" t="s">
        <v>106</v>
      </c>
      <c r="J796" s="20" t="s">
        <v>114</v>
      </c>
      <c r="K796" s="20"/>
      <c r="L796" s="20"/>
      <c r="M796" s="20"/>
      <c r="N796" s="20"/>
      <c r="O796" s="20"/>
      <c r="P796" s="20"/>
      <c r="Q796" s="20"/>
      <c r="R796" s="20"/>
      <c r="S796" s="20"/>
      <c r="T796" s="20" t="str">
        <f>IFERROR(VLOOKUP(F796,'CODE H VS CODE ICPE'!$A$2:$D$80,4,FALSE),"")</f>
        <v>Demande d'autorisation</v>
      </c>
      <c r="U796" s="20" t="str">
        <f>IFERROR(VLOOKUP(G796,'CODE H VS CODE ICPE'!$A$2:$D$80,4,FALSE),"")</f>
        <v>Demande d'autorisation</v>
      </c>
      <c r="V796" s="20" t="str">
        <f>IFERROR(VLOOKUP(H796,'CODE H VS CODE ICPE'!$A$2:$D$80,4,FALSE),"")</f>
        <v>Autorisé</v>
      </c>
      <c r="W796" s="20" t="str">
        <f>IFERROR(VLOOKUP(I796,'CODE H VS CODE ICPE'!$A$2:$D$80,4,FALSE),"")</f>
        <v>Interdit</v>
      </c>
      <c r="X796" s="20" t="str">
        <f>IFERROR(VLOOKUP(J796,'CODE H VS CODE ICPE'!$A$2:$D$80,4,FALSE),"")</f>
        <v>Autorisé</v>
      </c>
      <c r="Y796" s="20" t="str">
        <f>IFERROR(VLOOKUP(K796,'CODE H VS CODE ICPE'!$A$2:$D$80,4,FALSE),"")</f>
        <v/>
      </c>
      <c r="Z796" s="20" t="str">
        <f>IFERROR(VLOOKUP(L796,'CODE H VS CODE ICPE'!$A$2:$D$80,4,FALSE),"")</f>
        <v/>
      </c>
      <c r="AA796" s="20" t="str">
        <f>IFERROR(VLOOKUP(M796,'CODE H VS CODE ICPE'!$A$2:$D$80,4,FALSE),"")</f>
        <v/>
      </c>
      <c r="AB796" s="20" t="str">
        <f>IFERROR(VLOOKUP(N796,'CODE H VS CODE ICPE'!$A$2:$D$80,4,FALSE),"")</f>
        <v/>
      </c>
      <c r="AC796" s="20" t="str">
        <f>IFERROR(VLOOKUP(O796,'CODE H VS CODE ICPE'!$A$2:$D$80,4,FALSE),"")</f>
        <v/>
      </c>
      <c r="AD796" s="20" t="str">
        <f>IFERROR(VLOOKUP(P796,'CODE H VS CODE ICPE'!$A$2:$D$80,4,FALSE),"")</f>
        <v/>
      </c>
      <c r="AE796" s="20" t="str">
        <f>IFERROR(VLOOKUP(Q796,'CODE H VS CODE ICPE'!$A$2:$D$80,4,FALSE),"")</f>
        <v/>
      </c>
      <c r="AF796" s="20" t="str">
        <f>IFERROR(VLOOKUP(R796,'CODE H VS CODE ICPE'!$A$2:$D$80,4,FALSE),"")</f>
        <v/>
      </c>
      <c r="AG796" s="20" t="str">
        <f>IFERROR(VLOOKUP(S796,'CODE H VS CODE ICPE'!$A$2:$D$80,4,FALSE),"")</f>
        <v/>
      </c>
      <c r="AH796" s="48" t="str">
        <f t="shared" si="149"/>
        <v>Accepted</v>
      </c>
      <c r="AI796" s="21">
        <f>IF(T796="",0,IF(T796="Interdit",0,VLOOKUP(F796,'CODE H VS CODE ICPE'!$A$2:$E$80,5,FALSE)))</f>
        <v>149999.99</v>
      </c>
      <c r="AJ796" s="21">
        <f>IF(U796="",0,IF(U796="Interdit",0,VLOOKUP(G796,'CODE H VS CODE ICPE'!$A$2:$E$80,5,FALSE)))</f>
        <v>19999.990000000002</v>
      </c>
      <c r="AK796" s="21">
        <f>IF(V796="",0,IF(V796="Interdit",0,VLOOKUP(H796,'CODE H VS CODE ICPE'!$A$2:$E$80,5,FALSE)))</f>
        <v>99999.99</v>
      </c>
      <c r="AL796" s="21">
        <f>IF(W796="",0,IF(W796="Interdit",0,VLOOKUP(I796,'CODE H VS CODE ICPE'!$A$2:$E$80,5,FALSE)))</f>
        <v>0</v>
      </c>
      <c r="AM796" s="21">
        <f>IF(X796="",0,IF(X796="Interdit",0,VLOOKUP(J796,'CODE H VS CODE ICPE'!$A$2:$E$80,5,FALSE)))</f>
        <v>99999.99</v>
      </c>
      <c r="AN796" s="21">
        <f>IF(Y796="",0,IF(Y796="Interdit",0,VLOOKUP(K796,'CODE H VS CODE ICPE'!$A$2:$E$80,5,FALSE)))</f>
        <v>0</v>
      </c>
      <c r="AO796" s="21">
        <f>IF(Z796="",0,IF(Z796="Interdit",0,VLOOKUP(L796,'CODE H VS CODE ICPE'!$A$2:$E$80,5,FALSE)))</f>
        <v>0</v>
      </c>
      <c r="AP796" s="21">
        <f>IF(AA796="",0,IF(AA796="Interdit",0,VLOOKUP(M796,'CODE H VS CODE ICPE'!$A$2:$E$80,5,FALSE)))</f>
        <v>0</v>
      </c>
      <c r="AQ796" s="21">
        <f>IF(AB796="",0,IF(AB796="Interdit",0,VLOOKUP(N796,'CODE H VS CODE ICPE'!$A$2:$E$80,5,FALSE)))</f>
        <v>0</v>
      </c>
      <c r="AR796" s="21">
        <f>IF(AC796="",0,IF(AC796="Interdit",0,VLOOKUP(O796,'CODE H VS CODE ICPE'!$A$2:$E$80,5,FALSE)))</f>
        <v>0</v>
      </c>
      <c r="AS796" s="21">
        <f>IF(AD796="",0,IF(AD796="Interdit",0,VLOOKUP(P796,'CODE H VS CODE ICPE'!$A$2:$E$80,5,FALSE)))</f>
        <v>0</v>
      </c>
      <c r="AT796" s="21">
        <f>IF(AE796="",0,IF(AE796="Interdit",0,VLOOKUP(Q796,'CODE H VS CODE ICPE'!$A$2:$E$80,5,FALSE)))</f>
        <v>0</v>
      </c>
      <c r="AU796" s="21">
        <f>IF(AF796="",0,IF(AF796="Interdit",0,VLOOKUP(R796,'CODE H VS CODE ICPE'!$A$2:$E$80,5,FALSE)))</f>
        <v>0</v>
      </c>
      <c r="AV796" s="21">
        <f>IF(AG796="",0,IF(AG796="Interdit",0,VLOOKUP(S796,'CODE H VS CODE ICPE'!$A$2:$E$80,5,FALSE)))</f>
        <v>0</v>
      </c>
      <c r="AW796" s="20" t="str">
        <f>ADDRESS(2,MATCH(MAX(AI796:AV796),AI796:AV796,0)+COLUMN(AI796)-1)</f>
        <v>$AI$2</v>
      </c>
      <c r="AX796" s="26">
        <f>IF(AH796="Interdit","",IF(AW796="$AI$2",AI796,IF(AW796="$AJ$2",AJ796,IF(AW796="$AK$2",AK796,IF(AW796="$AL$2",AL796,IF(AW796="$AM$2",AM796,IF(AW796="$AN$2",AN796,IF(AW796="$AO$2",AO796,IF(AW796="$AP$2",AP796,IF(AW796="$AQ$2",AQ796,IF(AW796="$AR$2",AR796,IF(AW796="$AS$2",AS796,IF(AW796="$AT$2",AT796,IF(AW796="$AU$2",AU796,IF(AW796="$AV$2",AV796,"")))))))))))))))</f>
        <v>149999.99</v>
      </c>
      <c r="AY796" s="20" t="str">
        <f>IF(AX796="","",IF(AW796="$AI$2",F796,IF(AW796="$AJ$2",G796,IF(AW796="$AK$2",H796,IF(AW796="$AL$2",I796,IF(AW796="$AM$2",J796,IF(AW796="$AN$2",K796,IF(AW796="$AO$2",L796,IF(AW796="$AP$2",M796,IF(AW796="$AQ$2",N796,IF(AW796="$AR$2",O796,IF(AW796="$AS$2",P796,IF(AW796="$AT$2",Q796,IF(AW796="$AU$2",R796,IF(AW796="$AV$2",S796,"")))))))))))))))</f>
        <v>H280</v>
      </c>
      <c r="AZ796" s="20">
        <f>IF(AY796="","",IF(AY796=0,"",VLOOKUP(AY796,'CODE H VS CODE ICPE'!$A$1:$E$80,3,FALSE)))</f>
        <v>4320</v>
      </c>
    </row>
    <row r="797" spans="1:52" ht="28.9" customHeight="1">
      <c r="A797" s="23">
        <v>2033</v>
      </c>
      <c r="B797" s="24" t="s">
        <v>1922</v>
      </c>
      <c r="C797" s="25" t="s">
        <v>499</v>
      </c>
      <c r="D797" s="24" t="s">
        <v>1923</v>
      </c>
      <c r="E797" s="24" t="s">
        <v>1924</v>
      </c>
      <c r="F797" s="20" t="s">
        <v>66</v>
      </c>
      <c r="G797" s="20" t="s">
        <v>96</v>
      </c>
      <c r="H797" s="20"/>
      <c r="I797" s="20"/>
      <c r="J797" s="20"/>
      <c r="K797" s="20"/>
      <c r="L797" s="20"/>
      <c r="M797" s="20"/>
      <c r="N797" s="20"/>
      <c r="O797" s="20"/>
      <c r="P797" s="20"/>
      <c r="Q797" s="20"/>
      <c r="R797" s="20"/>
      <c r="S797" s="20"/>
      <c r="T797" s="20" t="str">
        <f>IFERROR(VLOOKUP(F797,'CODE H VS CODE ICPE'!$A$2:$D$80,4,FALSE),"")</f>
        <v>Demande d'autorisation</v>
      </c>
      <c r="U797" s="20" t="str">
        <f>IFERROR(VLOOKUP(G797,'CODE H VS CODE ICPE'!$A$2:$D$80,4,FALSE),"")</f>
        <v>Autorisé</v>
      </c>
      <c r="V797" s="20" t="str">
        <f>IFERROR(VLOOKUP(H797,'CODE H VS CODE ICPE'!$A$2:$D$80,4,FALSE),"")</f>
        <v/>
      </c>
      <c r="W797" s="20" t="str">
        <f>IFERROR(VLOOKUP(I797,'CODE H VS CODE ICPE'!$A$2:$D$80,4,FALSE),"")</f>
        <v/>
      </c>
      <c r="X797" s="20" t="str">
        <f>IFERROR(VLOOKUP(J797,'CODE H VS CODE ICPE'!$A$2:$D$80,4,FALSE),"")</f>
        <v/>
      </c>
      <c r="Y797" s="20" t="str">
        <f>IFERROR(VLOOKUP(K797,'CODE H VS CODE ICPE'!$A$2:$D$80,4,FALSE),"")</f>
        <v/>
      </c>
      <c r="Z797" s="20" t="str">
        <f>IFERROR(VLOOKUP(L797,'CODE H VS CODE ICPE'!$A$2:$D$80,4,FALSE),"")</f>
        <v/>
      </c>
      <c r="AA797" s="20" t="str">
        <f>IFERROR(VLOOKUP(M797,'CODE H VS CODE ICPE'!$A$2:$D$80,4,FALSE),"")</f>
        <v/>
      </c>
      <c r="AB797" s="20" t="str">
        <f>IFERROR(VLOOKUP(N797,'CODE H VS CODE ICPE'!$A$2:$D$80,4,FALSE),"")</f>
        <v/>
      </c>
      <c r="AC797" s="20" t="str">
        <f>IFERROR(VLOOKUP(O797,'CODE H VS CODE ICPE'!$A$2:$D$80,4,FALSE),"")</f>
        <v/>
      </c>
      <c r="AD797" s="20" t="str">
        <f>IFERROR(VLOOKUP(P797,'CODE H VS CODE ICPE'!$A$2:$D$80,4,FALSE),"")</f>
        <v/>
      </c>
      <c r="AE797" s="20" t="str">
        <f>IFERROR(VLOOKUP(Q797,'CODE H VS CODE ICPE'!$A$2:$D$80,4,FALSE),"")</f>
        <v/>
      </c>
      <c r="AF797" s="20" t="str">
        <f>IFERROR(VLOOKUP(R797,'CODE H VS CODE ICPE'!$A$2:$D$80,4,FALSE),"")</f>
        <v/>
      </c>
      <c r="AG797" s="20" t="str">
        <f>IFERROR(VLOOKUP(S797,'CODE H VS CODE ICPE'!$A$2:$D$80,4,FALSE),"")</f>
        <v/>
      </c>
      <c r="AH797" s="47" t="str">
        <f t="shared" si="149"/>
        <v>Accepted</v>
      </c>
      <c r="AI797" s="21">
        <f>IF(T797="",0,IF(T797="Interdit",0,VLOOKUP(F797,'CODE H VS CODE ICPE'!$A$2:$E$80,5,FALSE)))</f>
        <v>9999.99</v>
      </c>
      <c r="AJ797" s="21">
        <f>IF(U797="",0,IF(U797="Interdit",0,VLOOKUP(G797,'CODE H VS CODE ICPE'!$A$2:$E$80,5,FALSE)))</f>
        <v>149999.99</v>
      </c>
      <c r="AK797" s="21">
        <f>IF(V797="",0,IF(V797="Interdit",0,VLOOKUP(H797,'CODE H VS CODE ICPE'!$A$2:$E$80,5,FALSE)))</f>
        <v>0</v>
      </c>
      <c r="AL797" s="21">
        <f>IF(W797="",0,IF(W797="Interdit",0,VLOOKUP(I797,'CODE H VS CODE ICPE'!$A$2:$E$80,5,FALSE)))</f>
        <v>0</v>
      </c>
      <c r="AM797" s="21">
        <f>IF(X797="",0,IF(X797="Interdit",0,VLOOKUP(J797,'CODE H VS CODE ICPE'!$A$2:$E$80,5,FALSE)))</f>
        <v>0</v>
      </c>
      <c r="AN797" s="21">
        <f>IF(Y797="",0,IF(Y797="Interdit",0,VLOOKUP(K797,'CODE H VS CODE ICPE'!$A$2:$E$80,5,FALSE)))</f>
        <v>0</v>
      </c>
      <c r="AO797" s="21">
        <f>IF(Z797="",0,IF(Z797="Interdit",0,VLOOKUP(L797,'CODE H VS CODE ICPE'!$A$2:$E$80,5,FALSE)))</f>
        <v>0</v>
      </c>
      <c r="AP797" s="21">
        <f>IF(AA797="",0,IF(AA797="Interdit",0,VLOOKUP(M797,'CODE H VS CODE ICPE'!$A$2:$E$80,5,FALSE)))</f>
        <v>0</v>
      </c>
      <c r="AQ797" s="21">
        <f>IF(AB797="",0,IF(AB797="Interdit",0,VLOOKUP(N797,'CODE H VS CODE ICPE'!$A$2:$E$80,5,FALSE)))</f>
        <v>0</v>
      </c>
      <c r="AR797" s="21">
        <f>IF(AC797="",0,IF(AC797="Interdit",0,VLOOKUP(O797,'CODE H VS CODE ICPE'!$A$2:$E$80,5,FALSE)))</f>
        <v>0</v>
      </c>
      <c r="AS797" s="21">
        <f>IF(AD797="",0,IF(AD797="Interdit",0,VLOOKUP(P797,'CODE H VS CODE ICPE'!$A$2:$E$80,5,FALSE)))</f>
        <v>0</v>
      </c>
      <c r="AT797" s="21">
        <f>IF(AE797="",0,IF(AE797="Interdit",0,VLOOKUP(Q797,'CODE H VS CODE ICPE'!$A$2:$E$80,5,FALSE)))</f>
        <v>0</v>
      </c>
      <c r="AU797" s="21">
        <f>IF(AF797="",0,IF(AF797="Interdit",0,VLOOKUP(R797,'CODE H VS CODE ICPE'!$A$2:$E$80,5,FALSE)))</f>
        <v>0</v>
      </c>
      <c r="AV797" s="21">
        <f>IF(AG797="",0,IF(AG797="Interdit",0,VLOOKUP(S797,'CODE H VS CODE ICPE'!$A$2:$E$80,5,FALSE)))</f>
        <v>0</v>
      </c>
      <c r="AW797" s="20" t="str">
        <f t="shared" ref="AW797:AW798" si="150">ADDRESS(2,MATCH(MAX(AI797:AV797),AI797:AV797,0)+COLUMN(AI797)-1)</f>
        <v>$AJ$2</v>
      </c>
      <c r="AX797" s="26">
        <f t="shared" ref="AX797:AX798" si="151">IF(AH797="Interdit","",IF(AW797="$AI$2",AI797,IF(AW797="$AJ$2",AJ797,IF(AW797="$AK$2",AK797,IF(AW797="$AL$2",AL797,IF(AW797="$AM$2",AM797,IF(AW797="$AN$2",AN797,IF(AW797="$AO$2",AO797,IF(AW797="$AP$2",AP797,IF(AW797="$AQ$2",AQ797,IF(AW797="$AR$2",AR797,IF(AW797="$AS$2",AS797,IF(AW797="$AT$2",AT797,IF(AW797="$AU$2",AU797,IF(AW797="$AV$2",AV797,"")))))))))))))))</f>
        <v>149999.99</v>
      </c>
      <c r="AY797" s="20" t="str">
        <f t="shared" ref="AY797:AY798" si="152">IF(AX797="","",IF(AW797="$AI$2",F797,IF(AW797="$AJ$2",G797,IF(AW797="$AK$2",H797,IF(AW797="$AL$2",I797,IF(AW797="$AM$2",J797,IF(AW797="$AN$2",K797,IF(AW797="$AO$2",L797,IF(AW797="$AP$2",M797,IF(AW797="$AQ$2",N797,IF(AW797="$AR$2",O797,IF(AW797="$AS$2",P797,IF(AW797="$AT$2",Q797,IF(AW797="$AU$2",R797,IF(AW797="$AV$2",S797,"")))))))))))))))</f>
        <v>H314</v>
      </c>
      <c r="AZ797" s="20">
        <f>IF(AY797="","",IF(AY797=0,"",VLOOKUP(AY797,'CODE H VS CODE ICPE'!$A$1:$E$80,3,FALSE)))</f>
        <v>4320</v>
      </c>
    </row>
    <row r="798" spans="1:52" ht="28.9" customHeight="1">
      <c r="A798" s="23">
        <v>2034</v>
      </c>
      <c r="B798" s="24" t="s">
        <v>1925</v>
      </c>
      <c r="C798" s="25" t="s">
        <v>499</v>
      </c>
      <c r="D798" s="24" t="s">
        <v>588</v>
      </c>
      <c r="E798" s="24" t="s">
        <v>1926</v>
      </c>
      <c r="F798" s="20" t="s">
        <v>29</v>
      </c>
      <c r="G798" s="20"/>
      <c r="H798" s="20"/>
      <c r="I798" s="20"/>
      <c r="J798" s="20"/>
      <c r="K798" s="20"/>
      <c r="L798" s="20"/>
      <c r="M798" s="20"/>
      <c r="N798" s="20"/>
      <c r="O798" s="20"/>
      <c r="P798" s="20"/>
      <c r="Q798" s="20"/>
      <c r="R798" s="20"/>
      <c r="S798" s="20"/>
      <c r="T798" s="20" t="str">
        <f>IFERROR(VLOOKUP(F798,'CODE H VS CODE ICPE'!$A$2:$D$80,4,FALSE),"")</f>
        <v>Demande d'autorisation</v>
      </c>
      <c r="U798" s="20" t="str">
        <f>IFERROR(VLOOKUP(G798,'CODE H VS CODE ICPE'!$A$2:$D$80,4,FALSE),"")</f>
        <v/>
      </c>
      <c r="V798" s="20" t="str">
        <f>IFERROR(VLOOKUP(H798,'CODE H VS CODE ICPE'!$A$2:$D$80,4,FALSE),"")</f>
        <v/>
      </c>
      <c r="W798" s="20" t="str">
        <f>IFERROR(VLOOKUP(I798,'CODE H VS CODE ICPE'!$A$2:$D$80,4,FALSE),"")</f>
        <v/>
      </c>
      <c r="X798" s="20" t="str">
        <f>IFERROR(VLOOKUP(J798,'CODE H VS CODE ICPE'!$A$2:$D$80,4,FALSE),"")</f>
        <v/>
      </c>
      <c r="Y798" s="20" t="str">
        <f>IFERROR(VLOOKUP(K798,'CODE H VS CODE ICPE'!$A$2:$D$80,4,FALSE),"")</f>
        <v/>
      </c>
      <c r="Z798" s="20" t="str">
        <f>IFERROR(VLOOKUP(L798,'CODE H VS CODE ICPE'!$A$2:$D$80,4,FALSE),"")</f>
        <v/>
      </c>
      <c r="AA798" s="20" t="str">
        <f>IFERROR(VLOOKUP(M798,'CODE H VS CODE ICPE'!$A$2:$D$80,4,FALSE),"")</f>
        <v/>
      </c>
      <c r="AB798" s="20" t="str">
        <f>IFERROR(VLOOKUP(N798,'CODE H VS CODE ICPE'!$A$2:$D$80,4,FALSE),"")</f>
        <v/>
      </c>
      <c r="AC798" s="20" t="str">
        <f>IFERROR(VLOOKUP(O798,'CODE H VS CODE ICPE'!$A$2:$D$80,4,FALSE),"")</f>
        <v/>
      </c>
      <c r="AD798" s="20" t="str">
        <f>IFERROR(VLOOKUP(P798,'CODE H VS CODE ICPE'!$A$2:$D$80,4,FALSE),"")</f>
        <v/>
      </c>
      <c r="AE798" s="20" t="str">
        <f>IFERROR(VLOOKUP(Q798,'CODE H VS CODE ICPE'!$A$2:$D$80,4,FALSE),"")</f>
        <v/>
      </c>
      <c r="AF798" s="20" t="str">
        <f>IFERROR(VLOOKUP(R798,'CODE H VS CODE ICPE'!$A$2:$D$80,4,FALSE),"")</f>
        <v/>
      </c>
      <c r="AG798" s="20" t="str">
        <f>IFERROR(VLOOKUP(S798,'CODE H VS CODE ICPE'!$A$2:$D$80,4,FALSE),"")</f>
        <v/>
      </c>
      <c r="AH798" s="47" t="str">
        <f t="shared" si="149"/>
        <v>Accepted</v>
      </c>
      <c r="AI798" s="21">
        <f>IF(T798="",0,IF(T798="Interdit",0,VLOOKUP(F798,'CODE H VS CODE ICPE'!$A$2:$E$80,5,FALSE)))</f>
        <v>999.99</v>
      </c>
      <c r="AJ798" s="21">
        <f>IF(U798="",0,IF(U798="Interdit",0,VLOOKUP(G798,'CODE H VS CODE ICPE'!$A$2:$E$80,5,FALSE)))</f>
        <v>0</v>
      </c>
      <c r="AK798" s="21">
        <f>IF(V798="",0,IF(V798="Interdit",0,VLOOKUP(H798,'CODE H VS CODE ICPE'!$A$2:$E$80,5,FALSE)))</f>
        <v>0</v>
      </c>
      <c r="AL798" s="21">
        <f>IF(W798="",0,IF(W798="Interdit",0,VLOOKUP(I798,'CODE H VS CODE ICPE'!$A$2:$E$80,5,FALSE)))</f>
        <v>0</v>
      </c>
      <c r="AM798" s="21">
        <f>IF(X798="",0,IF(X798="Interdit",0,VLOOKUP(J798,'CODE H VS CODE ICPE'!$A$2:$E$80,5,FALSE)))</f>
        <v>0</v>
      </c>
      <c r="AN798" s="21">
        <f>IF(Y798="",0,IF(Y798="Interdit",0,VLOOKUP(K798,'CODE H VS CODE ICPE'!$A$2:$E$80,5,FALSE)))</f>
        <v>0</v>
      </c>
      <c r="AO798" s="21">
        <f>IF(Z798="",0,IF(Z798="Interdit",0,VLOOKUP(L798,'CODE H VS CODE ICPE'!$A$2:$E$80,5,FALSE)))</f>
        <v>0</v>
      </c>
      <c r="AP798" s="21">
        <f>IF(AA798="",0,IF(AA798="Interdit",0,VLOOKUP(M798,'CODE H VS CODE ICPE'!$A$2:$E$80,5,FALSE)))</f>
        <v>0</v>
      </c>
      <c r="AQ798" s="21">
        <f>IF(AB798="",0,IF(AB798="Interdit",0,VLOOKUP(N798,'CODE H VS CODE ICPE'!$A$2:$E$80,5,FALSE)))</f>
        <v>0</v>
      </c>
      <c r="AR798" s="21">
        <f>IF(AC798="",0,IF(AC798="Interdit",0,VLOOKUP(O798,'CODE H VS CODE ICPE'!$A$2:$E$80,5,FALSE)))</f>
        <v>0</v>
      </c>
      <c r="AS798" s="21">
        <f>IF(AD798="",0,IF(AD798="Interdit",0,VLOOKUP(P798,'CODE H VS CODE ICPE'!$A$2:$E$80,5,FALSE)))</f>
        <v>0</v>
      </c>
      <c r="AT798" s="21">
        <f>IF(AE798="",0,IF(AE798="Interdit",0,VLOOKUP(Q798,'CODE H VS CODE ICPE'!$A$2:$E$80,5,FALSE)))</f>
        <v>0</v>
      </c>
      <c r="AU798" s="21">
        <f>IF(AF798="",0,IF(AF798="Interdit",0,VLOOKUP(R798,'CODE H VS CODE ICPE'!$A$2:$E$80,5,FALSE)))</f>
        <v>0</v>
      </c>
      <c r="AV798" s="21">
        <f>IF(AG798="",0,IF(AG798="Interdit",0,VLOOKUP(S798,'CODE H VS CODE ICPE'!$A$2:$E$80,5,FALSE)))</f>
        <v>0</v>
      </c>
      <c r="AW798" s="20" t="str">
        <f t="shared" si="150"/>
        <v>$AI$2</v>
      </c>
      <c r="AX798" s="26">
        <f t="shared" si="151"/>
        <v>999.99</v>
      </c>
      <c r="AY798" s="20" t="str">
        <f t="shared" si="152"/>
        <v>H220</v>
      </c>
      <c r="AZ798" s="20">
        <f>IF(AY798="","",IF(AY798=0,"",VLOOKUP(AY798,'CODE H VS CODE ICPE'!$A$1:$E$80,3,FALSE)))</f>
        <v>4310</v>
      </c>
    </row>
    <row r="799" spans="1:52" ht="28.9" customHeight="1">
      <c r="A799" s="23">
        <v>1680</v>
      </c>
      <c r="B799" s="24" t="s">
        <v>1927</v>
      </c>
      <c r="C799" s="25" t="s">
        <v>222</v>
      </c>
      <c r="D799" s="24" t="s">
        <v>482</v>
      </c>
      <c r="E799" s="24" t="s">
        <v>1928</v>
      </c>
      <c r="F799" s="20" t="s">
        <v>82</v>
      </c>
      <c r="G799" s="20" t="s">
        <v>90</v>
      </c>
      <c r="H799" s="20" t="s">
        <v>106</v>
      </c>
      <c r="I799" s="20" t="s">
        <v>156</v>
      </c>
      <c r="J799" s="20"/>
      <c r="K799" s="20"/>
      <c r="L799" s="20"/>
      <c r="M799" s="20"/>
      <c r="N799" s="20"/>
      <c r="O799" s="20"/>
      <c r="P799" s="20"/>
      <c r="Q799" s="20"/>
      <c r="R799" s="20"/>
      <c r="S799" s="20"/>
      <c r="T799" s="20" t="str">
        <f>IFERROR(VLOOKUP(F799,'CODE H VS CODE ICPE'!$A$2:$D$80,4,FALSE),"")</f>
        <v>Demande d'autorisation</v>
      </c>
      <c r="U799" s="20" t="str">
        <f>IFERROR(VLOOKUP(G799,'CODE H VS CODE ICPE'!$A$2:$D$80,4,FALSE),"")</f>
        <v>Interdit</v>
      </c>
      <c r="V799" s="20" t="str">
        <f>IFERROR(VLOOKUP(H799,'CODE H VS CODE ICPE'!$A$2:$D$80,4,FALSE),"")</f>
        <v>Interdit</v>
      </c>
      <c r="W799" s="20" t="str">
        <f>IFERROR(VLOOKUP(I799,'CODE H VS CODE ICPE'!$A$2:$D$80,4,FALSE),"")</f>
        <v>Interdit</v>
      </c>
      <c r="X799" s="20" t="str">
        <f>IFERROR(VLOOKUP(J799,'CODE H VS CODE ICPE'!$A$2:$D$80,4,FALSE),"")</f>
        <v/>
      </c>
      <c r="Y799" s="20" t="str">
        <f>IFERROR(VLOOKUP(K799,'CODE H VS CODE ICPE'!$A$2:$D$80,4,FALSE),"")</f>
        <v/>
      </c>
      <c r="Z799" s="20" t="str">
        <f>IFERROR(VLOOKUP(L799,'CODE H VS CODE ICPE'!$A$2:$D$80,4,FALSE),"")</f>
        <v/>
      </c>
      <c r="AA799" s="20" t="str">
        <f>IFERROR(VLOOKUP(M799,'CODE H VS CODE ICPE'!$A$2:$D$80,4,FALSE),"")</f>
        <v/>
      </c>
      <c r="AB799" s="20" t="str">
        <f>IFERROR(VLOOKUP(N799,'CODE H VS CODE ICPE'!$A$2:$D$80,4,FALSE),"")</f>
        <v/>
      </c>
      <c r="AC799" s="20" t="str">
        <f>IFERROR(VLOOKUP(O799,'CODE H VS CODE ICPE'!$A$2:$D$80,4,FALSE),"")</f>
        <v/>
      </c>
      <c r="AD799" s="20" t="str">
        <f>IFERROR(VLOOKUP(P799,'CODE H VS CODE ICPE'!$A$2:$D$80,4,FALSE),"")</f>
        <v/>
      </c>
      <c r="AE799" s="20" t="str">
        <f>IFERROR(VLOOKUP(Q799,'CODE H VS CODE ICPE'!$A$2:$D$80,4,FALSE),"")</f>
        <v/>
      </c>
      <c r="AF799" s="20" t="str">
        <f>IFERROR(VLOOKUP(R799,'CODE H VS CODE ICPE'!$A$2:$D$80,4,FALSE),"")</f>
        <v/>
      </c>
      <c r="AG799" s="20" t="str">
        <f>IFERROR(VLOOKUP(S799,'CODE H VS CODE ICPE'!$A$2:$D$80,4,FALSE),"")</f>
        <v/>
      </c>
      <c r="AH799" s="48" t="str">
        <f t="shared" si="149"/>
        <v>Accepted</v>
      </c>
      <c r="AI799" s="21">
        <f>IF(T799="",0,IF(T799="Interdit",0,VLOOKUP(F799,'CODE H VS CODE ICPE'!$A$2:$E$80,5,FALSE)))</f>
        <v>199.99</v>
      </c>
      <c r="AJ799" s="21">
        <f>IF(U799="",0,IF(U799="Interdit",0,VLOOKUP(G799,'CODE H VS CODE ICPE'!$A$2:$E$80,5,FALSE)))</f>
        <v>0</v>
      </c>
      <c r="AK799" s="21">
        <f>IF(V799="",0,IF(V799="Interdit",0,VLOOKUP(H799,'CODE H VS CODE ICPE'!$A$2:$E$80,5,FALSE)))</f>
        <v>0</v>
      </c>
      <c r="AL799" s="21">
        <f>IF(W799="",0,IF(W799="Interdit",0,VLOOKUP(I799,'CODE H VS CODE ICPE'!$A$2:$E$80,5,FALSE)))</f>
        <v>0</v>
      </c>
      <c r="AM799" s="21">
        <f>IF(X799="",0,IF(X799="Interdit",0,VLOOKUP(J799,'CODE H VS CODE ICPE'!$A$2:$E$80,5,FALSE)))</f>
        <v>0</v>
      </c>
      <c r="AN799" s="21">
        <f>IF(Y799="",0,IF(Y799="Interdit",0,VLOOKUP(K799,'CODE H VS CODE ICPE'!$A$2:$E$80,5,FALSE)))</f>
        <v>0</v>
      </c>
      <c r="AO799" s="21">
        <f>IF(Z799="",0,IF(Z799="Interdit",0,VLOOKUP(L799,'CODE H VS CODE ICPE'!$A$2:$E$80,5,FALSE)))</f>
        <v>0</v>
      </c>
      <c r="AP799" s="21">
        <f>IF(AA799="",0,IF(AA799="Interdit",0,VLOOKUP(M799,'CODE H VS CODE ICPE'!$A$2:$E$80,5,FALSE)))</f>
        <v>0</v>
      </c>
      <c r="AQ799" s="21">
        <f>IF(AB799="",0,IF(AB799="Interdit",0,VLOOKUP(N799,'CODE H VS CODE ICPE'!$A$2:$E$80,5,FALSE)))</f>
        <v>0</v>
      </c>
      <c r="AR799" s="21">
        <f>IF(AC799="",0,IF(AC799="Interdit",0,VLOOKUP(O799,'CODE H VS CODE ICPE'!$A$2:$E$80,5,FALSE)))</f>
        <v>0</v>
      </c>
      <c r="AS799" s="21">
        <f>IF(AD799="",0,IF(AD799="Interdit",0,VLOOKUP(P799,'CODE H VS CODE ICPE'!$A$2:$E$80,5,FALSE)))</f>
        <v>0</v>
      </c>
      <c r="AT799" s="21">
        <f>IF(AE799="",0,IF(AE799="Interdit",0,VLOOKUP(Q799,'CODE H VS CODE ICPE'!$A$2:$E$80,5,FALSE)))</f>
        <v>0</v>
      </c>
      <c r="AU799" s="21">
        <f>IF(AF799="",0,IF(AF799="Interdit",0,VLOOKUP(R799,'CODE H VS CODE ICPE'!$A$2:$E$80,5,FALSE)))</f>
        <v>0</v>
      </c>
      <c r="AV799" s="21">
        <f>IF(AG799="",0,IF(AG799="Interdit",0,VLOOKUP(S799,'CODE H VS CODE ICPE'!$A$2:$E$80,5,FALSE)))</f>
        <v>0</v>
      </c>
      <c r="AW799" s="20" t="str">
        <f>ADDRESS(2,MATCH(MAX(AI799:AV799),AI799:AV799,0)+COLUMN(AI799)-1)</f>
        <v>$AI$2</v>
      </c>
      <c r="AX799" s="26">
        <f>IF(AH799="Interdit","",IF(AW799="$AI$2",AI799,IF(AW799="$AJ$2",AJ799,IF(AW799="$AK$2",AK799,IF(AW799="$AL$2",AL799,IF(AW799="$AM$2",AM799,IF(AW799="$AN$2",AN799,IF(AW799="$AO$2",AO799,IF(AW799="$AP$2",AP799,IF(AW799="$AQ$2",AQ799,IF(AW799="$AR$2",AR799,IF(AW799="$AS$2",AS799,IF(AW799="$AT$2",AT799,IF(AW799="$AU$2",AU799,IF(AW799="$AV$2",AV799,"")))))))))))))))</f>
        <v>199.99</v>
      </c>
      <c r="AY799" s="20" t="str">
        <f>IF(AX799="","",IF(AW799="$AI$2",F799,IF(AW799="$AJ$2",G799,IF(AW799="$AK$2",H799,IF(AW799="$AL$2",I799,IF(AW799="$AM$2",J799,IF(AW799="$AN$2",K799,IF(AW799="$AO$2",L799,IF(AW799="$AP$2",M799,IF(AW799="$AQ$2",N799,IF(AW799="$AR$2",O799,IF(AW799="$AS$2",P799,IF(AW799="$AT$2",Q799,IF(AW799="$AU$2",R799,IF(AW799="$AV$2",S799,"")))))))))))))))</f>
        <v>H300</v>
      </c>
      <c r="AZ799" s="20">
        <f>IF(AY799="","",IF(AY799=0,"",VLOOKUP(AY799,'CODE H VS CODE ICPE'!$A$1:$E$80,3,FALSE)))</f>
        <v>4110</v>
      </c>
    </row>
    <row r="800" spans="1:52" ht="28.9" customHeight="1">
      <c r="A800" s="23">
        <v>1689</v>
      </c>
      <c r="B800" s="24" t="s">
        <v>1929</v>
      </c>
      <c r="C800" s="25" t="s">
        <v>222</v>
      </c>
      <c r="D800" s="24" t="s">
        <v>482</v>
      </c>
      <c r="E800" s="24" t="s">
        <v>1930</v>
      </c>
      <c r="F800" s="20" t="s">
        <v>82</v>
      </c>
      <c r="G800" s="20" t="s">
        <v>90</v>
      </c>
      <c r="H800" s="20" t="s">
        <v>106</v>
      </c>
      <c r="I800" s="20" t="s">
        <v>156</v>
      </c>
      <c r="J800" s="20"/>
      <c r="K800" s="20"/>
      <c r="L800" s="20"/>
      <c r="M800" s="20"/>
      <c r="N800" s="20"/>
      <c r="O800" s="20"/>
      <c r="P800" s="20"/>
      <c r="Q800" s="20"/>
      <c r="R800" s="20"/>
      <c r="S800" s="20"/>
      <c r="T800" s="20" t="str">
        <f>IFERROR(VLOOKUP(F800,'CODE H VS CODE ICPE'!$A$2:$D$80,4,FALSE),"")</f>
        <v>Demande d'autorisation</v>
      </c>
      <c r="U800" s="20" t="str">
        <f>IFERROR(VLOOKUP(G800,'CODE H VS CODE ICPE'!$A$2:$D$80,4,FALSE),"")</f>
        <v>Interdit</v>
      </c>
      <c r="V800" s="20" t="str">
        <f>IFERROR(VLOOKUP(H800,'CODE H VS CODE ICPE'!$A$2:$D$80,4,FALSE),"")</f>
        <v>Interdit</v>
      </c>
      <c r="W800" s="20" t="str">
        <f>IFERROR(VLOOKUP(I800,'CODE H VS CODE ICPE'!$A$2:$D$80,4,FALSE),"")</f>
        <v>Interdit</v>
      </c>
      <c r="X800" s="20" t="str">
        <f>IFERROR(VLOOKUP(J800,'CODE H VS CODE ICPE'!$A$2:$D$80,4,FALSE),"")</f>
        <v/>
      </c>
      <c r="Y800" s="20" t="str">
        <f>IFERROR(VLOOKUP(K800,'CODE H VS CODE ICPE'!$A$2:$D$80,4,FALSE),"")</f>
        <v/>
      </c>
      <c r="Z800" s="20" t="str">
        <f>IFERROR(VLOOKUP(L800,'CODE H VS CODE ICPE'!$A$2:$D$80,4,FALSE),"")</f>
        <v/>
      </c>
      <c r="AA800" s="20" t="str">
        <f>IFERROR(VLOOKUP(M800,'CODE H VS CODE ICPE'!$A$2:$D$80,4,FALSE),"")</f>
        <v/>
      </c>
      <c r="AB800" s="20" t="str">
        <f>IFERROR(VLOOKUP(N800,'CODE H VS CODE ICPE'!$A$2:$D$80,4,FALSE),"")</f>
        <v/>
      </c>
      <c r="AC800" s="20" t="str">
        <f>IFERROR(VLOOKUP(O800,'CODE H VS CODE ICPE'!$A$2:$D$80,4,FALSE),"")</f>
        <v/>
      </c>
      <c r="AD800" s="20" t="str">
        <f>IFERROR(VLOOKUP(P800,'CODE H VS CODE ICPE'!$A$2:$D$80,4,FALSE),"")</f>
        <v/>
      </c>
      <c r="AE800" s="20" t="str">
        <f>IFERROR(VLOOKUP(Q800,'CODE H VS CODE ICPE'!$A$2:$D$80,4,FALSE),"")</f>
        <v/>
      </c>
      <c r="AF800" s="20" t="str">
        <f>IFERROR(VLOOKUP(R800,'CODE H VS CODE ICPE'!$A$2:$D$80,4,FALSE),"")</f>
        <v/>
      </c>
      <c r="AG800" s="20" t="str">
        <f>IFERROR(VLOOKUP(S800,'CODE H VS CODE ICPE'!$A$2:$D$80,4,FALSE),"")</f>
        <v/>
      </c>
      <c r="AH800" s="48" t="str">
        <f t="shared" si="149"/>
        <v>Accepted</v>
      </c>
      <c r="AI800" s="21">
        <f>IF(T800="",0,IF(T800="Interdit",0,VLOOKUP(F800,'CODE H VS CODE ICPE'!$A$2:$E$80,5,FALSE)))</f>
        <v>199.99</v>
      </c>
      <c r="AJ800" s="21">
        <f>IF(U800="",0,IF(U800="Interdit",0,VLOOKUP(G800,'CODE H VS CODE ICPE'!$A$2:$E$80,5,FALSE)))</f>
        <v>0</v>
      </c>
      <c r="AK800" s="21">
        <f>IF(V800="",0,IF(V800="Interdit",0,VLOOKUP(H800,'CODE H VS CODE ICPE'!$A$2:$E$80,5,FALSE)))</f>
        <v>0</v>
      </c>
      <c r="AL800" s="21">
        <f>IF(W800="",0,IF(W800="Interdit",0,VLOOKUP(I800,'CODE H VS CODE ICPE'!$A$2:$E$80,5,FALSE)))</f>
        <v>0</v>
      </c>
      <c r="AM800" s="21">
        <f>IF(X800="",0,IF(X800="Interdit",0,VLOOKUP(J800,'CODE H VS CODE ICPE'!$A$2:$E$80,5,FALSE)))</f>
        <v>0</v>
      </c>
      <c r="AN800" s="21">
        <f>IF(Y800="",0,IF(Y800="Interdit",0,VLOOKUP(K800,'CODE H VS CODE ICPE'!$A$2:$E$80,5,FALSE)))</f>
        <v>0</v>
      </c>
      <c r="AO800" s="21">
        <f>IF(Z800="",0,IF(Z800="Interdit",0,VLOOKUP(L800,'CODE H VS CODE ICPE'!$A$2:$E$80,5,FALSE)))</f>
        <v>0</v>
      </c>
      <c r="AP800" s="21">
        <f>IF(AA800="",0,IF(AA800="Interdit",0,VLOOKUP(M800,'CODE H VS CODE ICPE'!$A$2:$E$80,5,FALSE)))</f>
        <v>0</v>
      </c>
      <c r="AQ800" s="21">
        <f>IF(AB800="",0,IF(AB800="Interdit",0,VLOOKUP(N800,'CODE H VS CODE ICPE'!$A$2:$E$80,5,FALSE)))</f>
        <v>0</v>
      </c>
      <c r="AR800" s="21">
        <f>IF(AC800="",0,IF(AC800="Interdit",0,VLOOKUP(O800,'CODE H VS CODE ICPE'!$A$2:$E$80,5,FALSE)))</f>
        <v>0</v>
      </c>
      <c r="AS800" s="21">
        <f>IF(AD800="",0,IF(AD800="Interdit",0,VLOOKUP(P800,'CODE H VS CODE ICPE'!$A$2:$E$80,5,FALSE)))</f>
        <v>0</v>
      </c>
      <c r="AT800" s="21">
        <f>IF(AE800="",0,IF(AE800="Interdit",0,VLOOKUP(Q800,'CODE H VS CODE ICPE'!$A$2:$E$80,5,FALSE)))</f>
        <v>0</v>
      </c>
      <c r="AU800" s="21">
        <f>IF(AF800="",0,IF(AF800="Interdit",0,VLOOKUP(R800,'CODE H VS CODE ICPE'!$A$2:$E$80,5,FALSE)))</f>
        <v>0</v>
      </c>
      <c r="AV800" s="21">
        <f>IF(AG800="",0,IF(AG800="Interdit",0,VLOOKUP(S800,'CODE H VS CODE ICPE'!$A$2:$E$80,5,FALSE)))</f>
        <v>0</v>
      </c>
      <c r="AW800" s="20" t="str">
        <f>ADDRESS(2,MATCH(MAX(AI800:AV800),AI800:AV800,0)+COLUMN(AI800)-1)</f>
        <v>$AI$2</v>
      </c>
      <c r="AX800" s="26">
        <f>IF(AH800="Interdit","",IF(AW800="$AI$2",AI800,IF(AW800="$AJ$2",AJ800,IF(AW800="$AK$2",AK800,IF(AW800="$AL$2",AL800,IF(AW800="$AM$2",AM800,IF(AW800="$AN$2",AN800,IF(AW800="$AO$2",AO800,IF(AW800="$AP$2",AP800,IF(AW800="$AQ$2",AQ800,IF(AW800="$AR$2",AR800,IF(AW800="$AS$2",AS800,IF(AW800="$AT$2",AT800,IF(AW800="$AU$2",AU800,IF(AW800="$AV$2",AV800,"")))))))))))))))</f>
        <v>199.99</v>
      </c>
      <c r="AY800" s="20" t="str">
        <f>IF(AX800="","",IF(AW800="$AI$2",F800,IF(AW800="$AJ$2",G800,IF(AW800="$AK$2",H800,IF(AW800="$AL$2",I800,IF(AW800="$AM$2",J800,IF(AW800="$AN$2",K800,IF(AW800="$AO$2",L800,IF(AW800="$AP$2",M800,IF(AW800="$AQ$2",N800,IF(AW800="$AR$2",O800,IF(AW800="$AS$2",P800,IF(AW800="$AT$2",Q800,IF(AW800="$AU$2",R800,IF(AW800="$AV$2",S800,"")))))))))))))))</f>
        <v>H300</v>
      </c>
      <c r="AZ800" s="20">
        <f>IF(AY800="","",IF(AY800=0,"",VLOOKUP(AY800,'CODE H VS CODE ICPE'!$A$1:$E$80,3,FALSE)))</f>
        <v>4110</v>
      </c>
    </row>
    <row r="801" spans="1:52" ht="28.9" customHeight="1">
      <c r="A801" s="23">
        <v>2035</v>
      </c>
      <c r="B801" s="24" t="s">
        <v>1931</v>
      </c>
      <c r="C801" s="25" t="s">
        <v>230</v>
      </c>
      <c r="D801" s="24" t="s">
        <v>1864</v>
      </c>
      <c r="E801" s="24" t="s">
        <v>1932</v>
      </c>
      <c r="F801" s="20" t="s">
        <v>76</v>
      </c>
      <c r="G801" s="20"/>
      <c r="H801" s="20"/>
      <c r="I801" s="20"/>
      <c r="J801" s="20"/>
      <c r="K801" s="20"/>
      <c r="L801" s="20"/>
      <c r="M801" s="20"/>
      <c r="N801" s="20"/>
      <c r="O801" s="20"/>
      <c r="P801" s="20"/>
      <c r="Q801" s="20"/>
      <c r="R801" s="20"/>
      <c r="S801" s="20"/>
      <c r="T801" s="20" t="str">
        <f>IFERROR(VLOOKUP(F801,'CODE H VS CODE ICPE'!$A$2:$D$80,4,FALSE),"")</f>
        <v>Demande d'autorisation</v>
      </c>
      <c r="U801" s="20" t="str">
        <f>IFERROR(VLOOKUP(G801,'CODE H VS CODE ICPE'!$A$2:$D$80,4,FALSE),"")</f>
        <v/>
      </c>
      <c r="V801" s="20" t="str">
        <f>IFERROR(VLOOKUP(H801,'CODE H VS CODE ICPE'!$A$2:$D$80,4,FALSE),"")</f>
        <v/>
      </c>
      <c r="W801" s="20" t="str">
        <f>IFERROR(VLOOKUP(I801,'CODE H VS CODE ICPE'!$A$2:$D$80,4,FALSE),"")</f>
        <v/>
      </c>
      <c r="X801" s="20" t="str">
        <f>IFERROR(VLOOKUP(J801,'CODE H VS CODE ICPE'!$A$2:$D$80,4,FALSE),"")</f>
        <v/>
      </c>
      <c r="Y801" s="20" t="str">
        <f>IFERROR(VLOOKUP(K801,'CODE H VS CODE ICPE'!$A$2:$D$80,4,FALSE),"")</f>
        <v/>
      </c>
      <c r="Z801" s="20" t="str">
        <f>IFERROR(VLOOKUP(L801,'CODE H VS CODE ICPE'!$A$2:$D$80,4,FALSE),"")</f>
        <v/>
      </c>
      <c r="AA801" s="20" t="str">
        <f>IFERROR(VLOOKUP(M801,'CODE H VS CODE ICPE'!$A$2:$D$80,4,FALSE),"")</f>
        <v/>
      </c>
      <c r="AB801" s="20" t="str">
        <f>IFERROR(VLOOKUP(N801,'CODE H VS CODE ICPE'!$A$2:$D$80,4,FALSE),"")</f>
        <v/>
      </c>
      <c r="AC801" s="20" t="str">
        <f>IFERROR(VLOOKUP(O801,'CODE H VS CODE ICPE'!$A$2:$D$80,4,FALSE),"")</f>
        <v/>
      </c>
      <c r="AD801" s="20" t="str">
        <f>IFERROR(VLOOKUP(P801,'CODE H VS CODE ICPE'!$A$2:$D$80,4,FALSE),"")</f>
        <v/>
      </c>
      <c r="AE801" s="20" t="str">
        <f>IFERROR(VLOOKUP(Q801,'CODE H VS CODE ICPE'!$A$2:$D$80,4,FALSE),"")</f>
        <v/>
      </c>
      <c r="AF801" s="20" t="str">
        <f>IFERROR(VLOOKUP(R801,'CODE H VS CODE ICPE'!$A$2:$D$80,4,FALSE),"")</f>
        <v/>
      </c>
      <c r="AG801" s="20" t="str">
        <f>IFERROR(VLOOKUP(S801,'CODE H VS CODE ICPE'!$A$2:$D$80,4,FALSE),"")</f>
        <v/>
      </c>
      <c r="AH801" s="47" t="str">
        <f t="shared" si="149"/>
        <v>Accepted</v>
      </c>
      <c r="AI801" s="21">
        <f>IF(T801="",0,IF(T801="Interdit",0,VLOOKUP(F801,'CODE H VS CODE ICPE'!$A$2:$E$80,5,FALSE)))</f>
        <v>149999.99</v>
      </c>
      <c r="AJ801" s="21">
        <f>IF(U801="",0,IF(U801="Interdit",0,VLOOKUP(G801,'CODE H VS CODE ICPE'!$A$2:$E$80,5,FALSE)))</f>
        <v>0</v>
      </c>
      <c r="AK801" s="21">
        <f>IF(V801="",0,IF(V801="Interdit",0,VLOOKUP(H801,'CODE H VS CODE ICPE'!$A$2:$E$80,5,FALSE)))</f>
        <v>0</v>
      </c>
      <c r="AL801" s="21">
        <f>IF(W801="",0,IF(W801="Interdit",0,VLOOKUP(I801,'CODE H VS CODE ICPE'!$A$2:$E$80,5,FALSE)))</f>
        <v>0</v>
      </c>
      <c r="AM801" s="21">
        <f>IF(X801="",0,IF(X801="Interdit",0,VLOOKUP(J801,'CODE H VS CODE ICPE'!$A$2:$E$80,5,FALSE)))</f>
        <v>0</v>
      </c>
      <c r="AN801" s="21">
        <f>IF(Y801="",0,IF(Y801="Interdit",0,VLOOKUP(K801,'CODE H VS CODE ICPE'!$A$2:$E$80,5,FALSE)))</f>
        <v>0</v>
      </c>
      <c r="AO801" s="21">
        <f>IF(Z801="",0,IF(Z801="Interdit",0,VLOOKUP(L801,'CODE H VS CODE ICPE'!$A$2:$E$80,5,FALSE)))</f>
        <v>0</v>
      </c>
      <c r="AP801" s="21">
        <f>IF(AA801="",0,IF(AA801="Interdit",0,VLOOKUP(M801,'CODE H VS CODE ICPE'!$A$2:$E$80,5,FALSE)))</f>
        <v>0</v>
      </c>
      <c r="AQ801" s="21">
        <f>IF(AB801="",0,IF(AB801="Interdit",0,VLOOKUP(N801,'CODE H VS CODE ICPE'!$A$2:$E$80,5,FALSE)))</f>
        <v>0</v>
      </c>
      <c r="AR801" s="21">
        <f>IF(AC801="",0,IF(AC801="Interdit",0,VLOOKUP(O801,'CODE H VS CODE ICPE'!$A$2:$E$80,5,FALSE)))</f>
        <v>0</v>
      </c>
      <c r="AS801" s="21">
        <f>IF(AD801="",0,IF(AD801="Interdit",0,VLOOKUP(P801,'CODE H VS CODE ICPE'!$A$2:$E$80,5,FALSE)))</f>
        <v>0</v>
      </c>
      <c r="AT801" s="21">
        <f>IF(AE801="",0,IF(AE801="Interdit",0,VLOOKUP(Q801,'CODE H VS CODE ICPE'!$A$2:$E$80,5,FALSE)))</f>
        <v>0</v>
      </c>
      <c r="AU801" s="21">
        <f>IF(AF801="",0,IF(AF801="Interdit",0,VLOOKUP(R801,'CODE H VS CODE ICPE'!$A$2:$E$80,5,FALSE)))</f>
        <v>0</v>
      </c>
      <c r="AV801" s="21">
        <f>IF(AG801="",0,IF(AG801="Interdit",0,VLOOKUP(S801,'CODE H VS CODE ICPE'!$A$2:$E$80,5,FALSE)))</f>
        <v>0</v>
      </c>
      <c r="AW801" s="20" t="str">
        <f t="shared" ref="AW801:AW802" si="153">ADDRESS(2,MATCH(MAX(AI801:AV801),AI801:AV801,0)+COLUMN(AI801)-1)</f>
        <v>$AI$2</v>
      </c>
      <c r="AX801" s="26">
        <f t="shared" ref="AX801:AX802" si="154">IF(AH801="Interdit","",IF(AW801="$AI$2",AI801,IF(AW801="$AJ$2",AJ801,IF(AW801="$AK$2",AK801,IF(AW801="$AL$2",AL801,IF(AW801="$AM$2",AM801,IF(AW801="$AN$2",AN801,IF(AW801="$AO$2",AO801,IF(AW801="$AP$2",AP801,IF(AW801="$AQ$2",AQ801,IF(AW801="$AR$2",AR801,IF(AW801="$AS$2",AS801,IF(AW801="$AT$2",AT801,IF(AW801="$AU$2",AU801,IF(AW801="$AV$2",AV801,"")))))))))))))))</f>
        <v>149999.99</v>
      </c>
      <c r="AY801" s="20" t="str">
        <f t="shared" ref="AY801:AY802" si="155">IF(AX801="","",IF(AW801="$AI$2",F801,IF(AW801="$AJ$2",G801,IF(AW801="$AK$2",H801,IF(AW801="$AL$2",I801,IF(AW801="$AM$2",J801,IF(AW801="$AN$2",K801,IF(AW801="$AO$2",L801,IF(AW801="$AP$2",M801,IF(AW801="$AQ$2",N801,IF(AW801="$AR$2",O801,IF(AW801="$AS$2",P801,IF(AW801="$AT$2",Q801,IF(AW801="$AU$2",R801,IF(AW801="$AV$2",S801,"")))))))))))))))</f>
        <v>H280</v>
      </c>
      <c r="AZ801" s="20">
        <f>IF(AY801="","",IF(AY801=0,"",VLOOKUP(AY801,'CODE H VS CODE ICPE'!$A$1:$E$80,3,FALSE)))</f>
        <v>4320</v>
      </c>
    </row>
    <row r="802" spans="1:52" ht="28.9" customHeight="1">
      <c r="A802" s="23">
        <v>2046</v>
      </c>
      <c r="B802" s="24" t="s">
        <v>1933</v>
      </c>
      <c r="C802" s="25" t="s">
        <v>234</v>
      </c>
      <c r="D802" s="24" t="s">
        <v>235</v>
      </c>
      <c r="E802" s="24" t="s">
        <v>1934</v>
      </c>
      <c r="F802" s="20" t="s">
        <v>42</v>
      </c>
      <c r="G802" s="20" t="s">
        <v>98</v>
      </c>
      <c r="H802" s="20" t="s">
        <v>100</v>
      </c>
      <c r="I802" s="20"/>
      <c r="J802" s="20"/>
      <c r="K802" s="20"/>
      <c r="L802" s="20"/>
      <c r="M802" s="20"/>
      <c r="N802" s="20"/>
      <c r="O802" s="20"/>
      <c r="P802" s="20"/>
      <c r="Q802" s="20"/>
      <c r="R802" s="20"/>
      <c r="S802" s="20"/>
      <c r="T802" s="20" t="str">
        <f>IFERROR(VLOOKUP(F802,'CODE H VS CODE ICPE'!$A$2:$D$80,4,FALSE),"")</f>
        <v>Autorisé</v>
      </c>
      <c r="U802" s="20" t="str">
        <f>IFERROR(VLOOKUP(G802,'CODE H VS CODE ICPE'!$A$2:$D$80,4,FALSE),"")</f>
        <v>Demande d'autorisation</v>
      </c>
      <c r="V802" s="20" t="str">
        <f>IFERROR(VLOOKUP(H802,'CODE H VS CODE ICPE'!$A$2:$D$80,4,FALSE),"")</f>
        <v>Autorisé</v>
      </c>
      <c r="W802" s="20" t="str">
        <f>IFERROR(VLOOKUP(I802,'CODE H VS CODE ICPE'!$A$2:$D$80,4,FALSE),"")</f>
        <v/>
      </c>
      <c r="X802" s="20" t="str">
        <f>IFERROR(VLOOKUP(J802,'CODE H VS CODE ICPE'!$A$2:$D$80,4,FALSE),"")</f>
        <v/>
      </c>
      <c r="Y802" s="20" t="str">
        <f>IFERROR(VLOOKUP(K802,'CODE H VS CODE ICPE'!$A$2:$D$80,4,FALSE),"")</f>
        <v/>
      </c>
      <c r="Z802" s="20" t="str">
        <f>IFERROR(VLOOKUP(L802,'CODE H VS CODE ICPE'!$A$2:$D$80,4,FALSE),"")</f>
        <v/>
      </c>
      <c r="AA802" s="20" t="str">
        <f>IFERROR(VLOOKUP(M802,'CODE H VS CODE ICPE'!$A$2:$D$80,4,FALSE),"")</f>
        <v/>
      </c>
      <c r="AB802" s="20" t="str">
        <f>IFERROR(VLOOKUP(N802,'CODE H VS CODE ICPE'!$A$2:$D$80,4,FALSE),"")</f>
        <v/>
      </c>
      <c r="AC802" s="20" t="str">
        <f>IFERROR(VLOOKUP(O802,'CODE H VS CODE ICPE'!$A$2:$D$80,4,FALSE),"")</f>
        <v/>
      </c>
      <c r="AD802" s="20" t="str">
        <f>IFERROR(VLOOKUP(P802,'CODE H VS CODE ICPE'!$A$2:$D$80,4,FALSE),"")</f>
        <v/>
      </c>
      <c r="AE802" s="20" t="str">
        <f>IFERROR(VLOOKUP(Q802,'CODE H VS CODE ICPE'!$A$2:$D$80,4,FALSE),"")</f>
        <v/>
      </c>
      <c r="AF802" s="20" t="str">
        <f>IFERROR(VLOOKUP(R802,'CODE H VS CODE ICPE'!$A$2:$D$80,4,FALSE),"")</f>
        <v/>
      </c>
      <c r="AG802" s="20" t="str">
        <f>IFERROR(VLOOKUP(S802,'CODE H VS CODE ICPE'!$A$2:$D$80,4,FALSE),"")</f>
        <v/>
      </c>
      <c r="AH802" s="47" t="str">
        <f t="shared" si="149"/>
        <v>Accepted</v>
      </c>
      <c r="AI802" s="21">
        <f>IF(T802="",0,IF(T802="Interdit",0,VLOOKUP(F802,'CODE H VS CODE ICPE'!$A$2:$E$80,5,FALSE)))</f>
        <v>99999.99</v>
      </c>
      <c r="AJ802" s="21">
        <f>IF(U802="",0,IF(U802="Interdit",0,VLOOKUP(G802,'CODE H VS CODE ICPE'!$A$2:$E$80,5,FALSE)))</f>
        <v>19999.990000000002</v>
      </c>
      <c r="AK802" s="21">
        <f>IF(V802="",0,IF(V802="Interdit",0,VLOOKUP(H802,'CODE H VS CODE ICPE'!$A$2:$E$80,5,FALSE)))</f>
        <v>99999.99</v>
      </c>
      <c r="AL802" s="21">
        <f>IF(W802="",0,IF(W802="Interdit",0,VLOOKUP(I802,'CODE H VS CODE ICPE'!$A$2:$E$80,5,FALSE)))</f>
        <v>0</v>
      </c>
      <c r="AM802" s="21">
        <f>IF(X802="",0,IF(X802="Interdit",0,VLOOKUP(J802,'CODE H VS CODE ICPE'!$A$2:$E$80,5,FALSE)))</f>
        <v>0</v>
      </c>
      <c r="AN802" s="21">
        <f>IF(Y802="",0,IF(Y802="Interdit",0,VLOOKUP(K802,'CODE H VS CODE ICPE'!$A$2:$E$80,5,FALSE)))</f>
        <v>0</v>
      </c>
      <c r="AO802" s="21">
        <f>IF(Z802="",0,IF(Z802="Interdit",0,VLOOKUP(L802,'CODE H VS CODE ICPE'!$A$2:$E$80,5,FALSE)))</f>
        <v>0</v>
      </c>
      <c r="AP802" s="21">
        <f>IF(AA802="",0,IF(AA802="Interdit",0,VLOOKUP(M802,'CODE H VS CODE ICPE'!$A$2:$E$80,5,FALSE)))</f>
        <v>0</v>
      </c>
      <c r="AQ802" s="21">
        <f>IF(AB802="",0,IF(AB802="Interdit",0,VLOOKUP(N802,'CODE H VS CODE ICPE'!$A$2:$E$80,5,FALSE)))</f>
        <v>0</v>
      </c>
      <c r="AR802" s="21">
        <f>IF(AC802="",0,IF(AC802="Interdit",0,VLOOKUP(O802,'CODE H VS CODE ICPE'!$A$2:$E$80,5,FALSE)))</f>
        <v>0</v>
      </c>
      <c r="AS802" s="21">
        <f>IF(AD802="",0,IF(AD802="Interdit",0,VLOOKUP(P802,'CODE H VS CODE ICPE'!$A$2:$E$80,5,FALSE)))</f>
        <v>0</v>
      </c>
      <c r="AT802" s="21">
        <f>IF(AE802="",0,IF(AE802="Interdit",0,VLOOKUP(Q802,'CODE H VS CODE ICPE'!$A$2:$E$80,5,FALSE)))</f>
        <v>0</v>
      </c>
      <c r="AU802" s="21">
        <f>IF(AF802="",0,IF(AF802="Interdit",0,VLOOKUP(R802,'CODE H VS CODE ICPE'!$A$2:$E$80,5,FALSE)))</f>
        <v>0</v>
      </c>
      <c r="AV802" s="21">
        <f>IF(AG802="",0,IF(AG802="Interdit",0,VLOOKUP(S802,'CODE H VS CODE ICPE'!$A$2:$E$80,5,FALSE)))</f>
        <v>0</v>
      </c>
      <c r="AW802" s="20" t="str">
        <f t="shared" si="153"/>
        <v>$AI$2</v>
      </c>
      <c r="AX802" s="26">
        <f t="shared" si="154"/>
        <v>99999.99</v>
      </c>
      <c r="AY802" s="20" t="str">
        <f t="shared" si="155"/>
        <v>H226</v>
      </c>
      <c r="AZ802" s="20">
        <f>IF(AY802="","",IF(AY802=0,"",VLOOKUP(AY802,'CODE H VS CODE ICPE'!$A$1:$E$80,3,FALSE)))</f>
        <v>4331</v>
      </c>
    </row>
    <row r="803" spans="1:52" ht="28.9" customHeight="1">
      <c r="A803" s="23">
        <v>1694</v>
      </c>
      <c r="B803" s="24" t="s">
        <v>1935</v>
      </c>
      <c r="C803" s="25" t="s">
        <v>222</v>
      </c>
      <c r="D803" s="24" t="s">
        <v>223</v>
      </c>
      <c r="E803" s="24" t="s">
        <v>1936</v>
      </c>
      <c r="F803" s="20" t="s">
        <v>82</v>
      </c>
      <c r="G803" s="20" t="s">
        <v>90</v>
      </c>
      <c r="H803" s="20" t="s">
        <v>106</v>
      </c>
      <c r="I803" s="20" t="s">
        <v>156</v>
      </c>
      <c r="J803" s="20"/>
      <c r="K803" s="20"/>
      <c r="L803" s="20"/>
      <c r="M803" s="20"/>
      <c r="N803" s="20"/>
      <c r="O803" s="20"/>
      <c r="P803" s="20"/>
      <c r="Q803" s="20"/>
      <c r="R803" s="20"/>
      <c r="S803" s="20"/>
      <c r="T803" s="20" t="str">
        <f>IFERROR(VLOOKUP(F803,'CODE H VS CODE ICPE'!$A$2:$D$80,4,FALSE),"")</f>
        <v>Demande d'autorisation</v>
      </c>
      <c r="U803" s="20" t="str">
        <f>IFERROR(VLOOKUP(G803,'CODE H VS CODE ICPE'!$A$2:$D$80,4,FALSE),"")</f>
        <v>Interdit</v>
      </c>
      <c r="V803" s="20" t="str">
        <f>IFERROR(VLOOKUP(H803,'CODE H VS CODE ICPE'!$A$2:$D$80,4,FALSE),"")</f>
        <v>Interdit</v>
      </c>
      <c r="W803" s="20" t="str">
        <f>IFERROR(VLOOKUP(I803,'CODE H VS CODE ICPE'!$A$2:$D$80,4,FALSE),"")</f>
        <v>Interdit</v>
      </c>
      <c r="X803" s="20" t="str">
        <f>IFERROR(VLOOKUP(J803,'CODE H VS CODE ICPE'!$A$2:$D$80,4,FALSE),"")</f>
        <v/>
      </c>
      <c r="Y803" s="20" t="str">
        <f>IFERROR(VLOOKUP(K803,'CODE H VS CODE ICPE'!$A$2:$D$80,4,FALSE),"")</f>
        <v/>
      </c>
      <c r="Z803" s="20" t="str">
        <f>IFERROR(VLOOKUP(L803,'CODE H VS CODE ICPE'!$A$2:$D$80,4,FALSE),"")</f>
        <v/>
      </c>
      <c r="AA803" s="20" t="str">
        <f>IFERROR(VLOOKUP(M803,'CODE H VS CODE ICPE'!$A$2:$D$80,4,FALSE),"")</f>
        <v/>
      </c>
      <c r="AB803" s="20" t="str">
        <f>IFERROR(VLOOKUP(N803,'CODE H VS CODE ICPE'!$A$2:$D$80,4,FALSE),"")</f>
        <v/>
      </c>
      <c r="AC803" s="20" t="str">
        <f>IFERROR(VLOOKUP(O803,'CODE H VS CODE ICPE'!$A$2:$D$80,4,FALSE),"")</f>
        <v/>
      </c>
      <c r="AD803" s="20" t="str">
        <f>IFERROR(VLOOKUP(P803,'CODE H VS CODE ICPE'!$A$2:$D$80,4,FALSE),"")</f>
        <v/>
      </c>
      <c r="AE803" s="20" t="str">
        <f>IFERROR(VLOOKUP(Q803,'CODE H VS CODE ICPE'!$A$2:$D$80,4,FALSE),"")</f>
        <v/>
      </c>
      <c r="AF803" s="20" t="str">
        <f>IFERROR(VLOOKUP(R803,'CODE H VS CODE ICPE'!$A$2:$D$80,4,FALSE),"")</f>
        <v/>
      </c>
      <c r="AG803" s="20" t="str">
        <f>IFERROR(VLOOKUP(S803,'CODE H VS CODE ICPE'!$A$2:$D$80,4,FALSE),"")</f>
        <v/>
      </c>
      <c r="AH803" s="48" t="str">
        <f t="shared" si="149"/>
        <v>Accepted</v>
      </c>
      <c r="AI803" s="21">
        <f>IF(T803="",0,IF(T803="Interdit",0,VLOOKUP(F803,'CODE H VS CODE ICPE'!$A$2:$E$80,5,FALSE)))</f>
        <v>199.99</v>
      </c>
      <c r="AJ803" s="21">
        <f>IF(U803="",0,IF(U803="Interdit",0,VLOOKUP(G803,'CODE H VS CODE ICPE'!$A$2:$E$80,5,FALSE)))</f>
        <v>0</v>
      </c>
      <c r="AK803" s="21">
        <f>IF(V803="",0,IF(V803="Interdit",0,VLOOKUP(H803,'CODE H VS CODE ICPE'!$A$2:$E$80,5,FALSE)))</f>
        <v>0</v>
      </c>
      <c r="AL803" s="21">
        <f>IF(W803="",0,IF(W803="Interdit",0,VLOOKUP(I803,'CODE H VS CODE ICPE'!$A$2:$E$80,5,FALSE)))</f>
        <v>0</v>
      </c>
      <c r="AM803" s="21">
        <f>IF(X803="",0,IF(X803="Interdit",0,VLOOKUP(J803,'CODE H VS CODE ICPE'!$A$2:$E$80,5,FALSE)))</f>
        <v>0</v>
      </c>
      <c r="AN803" s="21">
        <f>IF(Y803="",0,IF(Y803="Interdit",0,VLOOKUP(K803,'CODE H VS CODE ICPE'!$A$2:$E$80,5,FALSE)))</f>
        <v>0</v>
      </c>
      <c r="AO803" s="21">
        <f>IF(Z803="",0,IF(Z803="Interdit",0,VLOOKUP(L803,'CODE H VS CODE ICPE'!$A$2:$E$80,5,FALSE)))</f>
        <v>0</v>
      </c>
      <c r="AP803" s="21">
        <f>IF(AA803="",0,IF(AA803="Interdit",0,VLOOKUP(M803,'CODE H VS CODE ICPE'!$A$2:$E$80,5,FALSE)))</f>
        <v>0</v>
      </c>
      <c r="AQ803" s="21">
        <f>IF(AB803="",0,IF(AB803="Interdit",0,VLOOKUP(N803,'CODE H VS CODE ICPE'!$A$2:$E$80,5,FALSE)))</f>
        <v>0</v>
      </c>
      <c r="AR803" s="21">
        <f>IF(AC803="",0,IF(AC803="Interdit",0,VLOOKUP(O803,'CODE H VS CODE ICPE'!$A$2:$E$80,5,FALSE)))</f>
        <v>0</v>
      </c>
      <c r="AS803" s="21">
        <f>IF(AD803="",0,IF(AD803="Interdit",0,VLOOKUP(P803,'CODE H VS CODE ICPE'!$A$2:$E$80,5,FALSE)))</f>
        <v>0</v>
      </c>
      <c r="AT803" s="21">
        <f>IF(AE803="",0,IF(AE803="Interdit",0,VLOOKUP(Q803,'CODE H VS CODE ICPE'!$A$2:$E$80,5,FALSE)))</f>
        <v>0</v>
      </c>
      <c r="AU803" s="21">
        <f>IF(AF803="",0,IF(AF803="Interdit",0,VLOOKUP(R803,'CODE H VS CODE ICPE'!$A$2:$E$80,5,FALSE)))</f>
        <v>0</v>
      </c>
      <c r="AV803" s="21">
        <f>IF(AG803="",0,IF(AG803="Interdit",0,VLOOKUP(S803,'CODE H VS CODE ICPE'!$A$2:$E$80,5,FALSE)))</f>
        <v>0</v>
      </c>
      <c r="AW803" s="20" t="str">
        <f>ADDRESS(2,MATCH(MAX(AI803:AV803),AI803:AV803,0)+COLUMN(AI803)-1)</f>
        <v>$AI$2</v>
      </c>
      <c r="AX803" s="26">
        <f>IF(AH803="Interdit","",IF(AW803="$AI$2",AI803,IF(AW803="$AJ$2",AJ803,IF(AW803="$AK$2",AK803,IF(AW803="$AL$2",AL803,IF(AW803="$AM$2",AM803,IF(AW803="$AN$2",AN803,IF(AW803="$AO$2",AO803,IF(AW803="$AP$2",AP803,IF(AW803="$AQ$2",AQ803,IF(AW803="$AR$2",AR803,IF(AW803="$AS$2",AS803,IF(AW803="$AT$2",AT803,IF(AW803="$AU$2",AU803,IF(AW803="$AV$2",AV803,"")))))))))))))))</f>
        <v>199.99</v>
      </c>
      <c r="AY803" s="20" t="str">
        <f>IF(AX803="","",IF(AW803="$AI$2",F803,IF(AW803="$AJ$2",G803,IF(AW803="$AK$2",H803,IF(AW803="$AL$2",I803,IF(AW803="$AM$2",J803,IF(AW803="$AN$2",K803,IF(AW803="$AO$2",L803,IF(AW803="$AP$2",M803,IF(AW803="$AQ$2",N803,IF(AW803="$AR$2",O803,IF(AW803="$AS$2",P803,IF(AW803="$AT$2",Q803,IF(AW803="$AU$2",R803,IF(AW803="$AV$2",S803,"")))))))))))))))</f>
        <v>H300</v>
      </c>
      <c r="AZ803" s="20">
        <f>IF(AY803="","",IF(AY803=0,"",VLOOKUP(AY803,'CODE H VS CODE ICPE'!$A$1:$E$80,3,FALSE)))</f>
        <v>4110</v>
      </c>
    </row>
    <row r="804" spans="1:52" ht="28.9" customHeight="1">
      <c r="A804" s="23">
        <v>2047</v>
      </c>
      <c r="B804" s="24" t="s">
        <v>1937</v>
      </c>
      <c r="C804" s="25" t="s">
        <v>234</v>
      </c>
      <c r="D804" s="24" t="s">
        <v>235</v>
      </c>
      <c r="E804" s="24" t="s">
        <v>1938</v>
      </c>
      <c r="F804" s="20" t="s">
        <v>42</v>
      </c>
      <c r="G804" s="20" t="s">
        <v>86</v>
      </c>
      <c r="H804" s="20" t="s">
        <v>98</v>
      </c>
      <c r="I804" s="20" t="s">
        <v>108</v>
      </c>
      <c r="J804" s="20" t="s">
        <v>114</v>
      </c>
      <c r="K804" s="20"/>
      <c r="L804" s="20"/>
      <c r="M804" s="20"/>
      <c r="N804" s="20"/>
      <c r="O804" s="20"/>
      <c r="P804" s="20"/>
      <c r="Q804" s="20"/>
      <c r="R804" s="20"/>
      <c r="S804" s="20"/>
      <c r="T804" s="20" t="str">
        <f>IFERROR(VLOOKUP(F804,'CODE H VS CODE ICPE'!$A$2:$D$80,4,FALSE),"")</f>
        <v>Autorisé</v>
      </c>
      <c r="U804" s="20" t="str">
        <f>IFERROR(VLOOKUP(G804,'CODE H VS CODE ICPE'!$A$2:$D$80,4,FALSE),"")</f>
        <v>Autorisé</v>
      </c>
      <c r="V804" s="20" t="str">
        <f>IFERROR(VLOOKUP(H804,'CODE H VS CODE ICPE'!$A$2:$D$80,4,FALSE),"")</f>
        <v>Demande d'autorisation</v>
      </c>
      <c r="W804" s="20" t="str">
        <f>IFERROR(VLOOKUP(I804,'CODE H VS CODE ICPE'!$A$2:$D$80,4,FALSE),"")</f>
        <v>Autorisé</v>
      </c>
      <c r="X804" s="20" t="str">
        <f>IFERROR(VLOOKUP(J804,'CODE H VS CODE ICPE'!$A$2:$D$80,4,FALSE),"")</f>
        <v>Autorisé</v>
      </c>
      <c r="Y804" s="20" t="str">
        <f>IFERROR(VLOOKUP(K804,'CODE H VS CODE ICPE'!$A$2:$D$80,4,FALSE),"")</f>
        <v/>
      </c>
      <c r="Z804" s="20" t="str">
        <f>IFERROR(VLOOKUP(L804,'CODE H VS CODE ICPE'!$A$2:$D$80,4,FALSE),"")</f>
        <v/>
      </c>
      <c r="AA804" s="20" t="str">
        <f>IFERROR(VLOOKUP(M804,'CODE H VS CODE ICPE'!$A$2:$D$80,4,FALSE),"")</f>
        <v/>
      </c>
      <c r="AB804" s="20" t="str">
        <f>IFERROR(VLOOKUP(N804,'CODE H VS CODE ICPE'!$A$2:$D$80,4,FALSE),"")</f>
        <v/>
      </c>
      <c r="AC804" s="20" t="str">
        <f>IFERROR(VLOOKUP(O804,'CODE H VS CODE ICPE'!$A$2:$D$80,4,FALSE),"")</f>
        <v/>
      </c>
      <c r="AD804" s="20" t="str">
        <f>IFERROR(VLOOKUP(P804,'CODE H VS CODE ICPE'!$A$2:$D$80,4,FALSE),"")</f>
        <v/>
      </c>
      <c r="AE804" s="20" t="str">
        <f>IFERROR(VLOOKUP(Q804,'CODE H VS CODE ICPE'!$A$2:$D$80,4,FALSE),"")</f>
        <v/>
      </c>
      <c r="AF804" s="20" t="str">
        <f>IFERROR(VLOOKUP(R804,'CODE H VS CODE ICPE'!$A$2:$D$80,4,FALSE),"")</f>
        <v/>
      </c>
      <c r="AG804" s="20" t="str">
        <f>IFERROR(VLOOKUP(S804,'CODE H VS CODE ICPE'!$A$2:$D$80,4,FALSE),"")</f>
        <v/>
      </c>
      <c r="AH804" s="47" t="str">
        <f t="shared" si="149"/>
        <v>Accepted</v>
      </c>
      <c r="AI804" s="21">
        <f>IF(T804="",0,IF(T804="Interdit",0,VLOOKUP(F804,'CODE H VS CODE ICPE'!$A$2:$E$80,5,FALSE)))</f>
        <v>99999.99</v>
      </c>
      <c r="AJ804" s="21">
        <f>IF(U804="",0,IF(U804="Interdit",0,VLOOKUP(G804,'CODE H VS CODE ICPE'!$A$2:$E$80,5,FALSE)))</f>
        <v>99999.99</v>
      </c>
      <c r="AK804" s="21">
        <f>IF(V804="",0,IF(V804="Interdit",0,VLOOKUP(H804,'CODE H VS CODE ICPE'!$A$2:$E$80,5,FALSE)))</f>
        <v>19999.990000000002</v>
      </c>
      <c r="AL804" s="21">
        <f>IF(W804="",0,IF(W804="Interdit",0,VLOOKUP(I804,'CODE H VS CODE ICPE'!$A$2:$E$80,5,FALSE)))</f>
        <v>99999.99</v>
      </c>
      <c r="AM804" s="21">
        <f>IF(X804="",0,IF(X804="Interdit",0,VLOOKUP(J804,'CODE H VS CODE ICPE'!$A$2:$E$80,5,FALSE)))</f>
        <v>99999.99</v>
      </c>
      <c r="AN804" s="21">
        <f>IF(Y804="",0,IF(Y804="Interdit",0,VLOOKUP(K804,'CODE H VS CODE ICPE'!$A$2:$E$80,5,FALSE)))</f>
        <v>0</v>
      </c>
      <c r="AO804" s="21">
        <f>IF(Z804="",0,IF(Z804="Interdit",0,VLOOKUP(L804,'CODE H VS CODE ICPE'!$A$2:$E$80,5,FALSE)))</f>
        <v>0</v>
      </c>
      <c r="AP804" s="21">
        <f>IF(AA804="",0,IF(AA804="Interdit",0,VLOOKUP(M804,'CODE H VS CODE ICPE'!$A$2:$E$80,5,FALSE)))</f>
        <v>0</v>
      </c>
      <c r="AQ804" s="21">
        <f>IF(AB804="",0,IF(AB804="Interdit",0,VLOOKUP(N804,'CODE H VS CODE ICPE'!$A$2:$E$80,5,FALSE)))</f>
        <v>0</v>
      </c>
      <c r="AR804" s="21">
        <f>IF(AC804="",0,IF(AC804="Interdit",0,VLOOKUP(O804,'CODE H VS CODE ICPE'!$A$2:$E$80,5,FALSE)))</f>
        <v>0</v>
      </c>
      <c r="AS804" s="21">
        <f>IF(AD804="",0,IF(AD804="Interdit",0,VLOOKUP(P804,'CODE H VS CODE ICPE'!$A$2:$E$80,5,FALSE)))</f>
        <v>0</v>
      </c>
      <c r="AT804" s="21">
        <f>IF(AE804="",0,IF(AE804="Interdit",0,VLOOKUP(Q804,'CODE H VS CODE ICPE'!$A$2:$E$80,5,FALSE)))</f>
        <v>0</v>
      </c>
      <c r="AU804" s="21">
        <f>IF(AF804="",0,IF(AF804="Interdit",0,VLOOKUP(R804,'CODE H VS CODE ICPE'!$A$2:$E$80,5,FALSE)))</f>
        <v>0</v>
      </c>
      <c r="AV804" s="21">
        <f>IF(AG804="",0,IF(AG804="Interdit",0,VLOOKUP(S804,'CODE H VS CODE ICPE'!$A$2:$E$80,5,FALSE)))</f>
        <v>0</v>
      </c>
      <c r="AW804" s="20" t="str">
        <f t="shared" ref="AW804:AW806" si="156">ADDRESS(2,MATCH(MAX(AI804:AV804),AI804:AV804,0)+COLUMN(AI804)-1)</f>
        <v>$AI$2</v>
      </c>
      <c r="AX804" s="26">
        <f t="shared" ref="AX804:AX806" si="157">IF(AH804="Interdit","",IF(AW804="$AI$2",AI804,IF(AW804="$AJ$2",AJ804,IF(AW804="$AK$2",AK804,IF(AW804="$AL$2",AL804,IF(AW804="$AM$2",AM804,IF(AW804="$AN$2",AN804,IF(AW804="$AO$2",AO804,IF(AW804="$AP$2",AP804,IF(AW804="$AQ$2",AQ804,IF(AW804="$AR$2",AR804,IF(AW804="$AS$2",AS804,IF(AW804="$AT$2",AT804,IF(AW804="$AU$2",AU804,IF(AW804="$AV$2",AV804,"")))))))))))))))</f>
        <v>99999.99</v>
      </c>
      <c r="AY804" s="20" t="str">
        <f t="shared" ref="AY804:AY806" si="158">IF(AX804="","",IF(AW804="$AI$2",F804,IF(AW804="$AJ$2",G804,IF(AW804="$AK$2",H804,IF(AW804="$AL$2",I804,IF(AW804="$AM$2",J804,IF(AW804="$AN$2",K804,IF(AW804="$AO$2",L804,IF(AW804="$AP$2",M804,IF(AW804="$AQ$2",N804,IF(AW804="$AR$2",O804,IF(AW804="$AS$2",P804,IF(AW804="$AT$2",Q804,IF(AW804="$AU$2",R804,IF(AW804="$AV$2",S804,"")))))))))))))))</f>
        <v>H226</v>
      </c>
      <c r="AZ804" s="20">
        <f>IF(AY804="","",IF(AY804=0,"",VLOOKUP(AY804,'CODE H VS CODE ICPE'!$A$1:$E$80,3,FALSE)))</f>
        <v>4331</v>
      </c>
    </row>
    <row r="805" spans="1:52" ht="28.9" customHeight="1">
      <c r="A805" s="23">
        <v>2051</v>
      </c>
      <c r="B805" s="24" t="s">
        <v>1939</v>
      </c>
      <c r="C805" s="25" t="s">
        <v>234</v>
      </c>
      <c r="D805" s="24" t="s">
        <v>235</v>
      </c>
      <c r="E805" s="24" t="s">
        <v>1940</v>
      </c>
      <c r="F805" s="20" t="s">
        <v>86</v>
      </c>
      <c r="G805" s="20" t="s">
        <v>92</v>
      </c>
      <c r="H805" s="20" t="s">
        <v>108</v>
      </c>
      <c r="I805" s="20" t="s">
        <v>114</v>
      </c>
      <c r="J805" s="20" t="s">
        <v>162</v>
      </c>
      <c r="K805" s="20"/>
      <c r="L805" s="20"/>
      <c r="M805" s="20"/>
      <c r="N805" s="20"/>
      <c r="O805" s="20"/>
      <c r="P805" s="20"/>
      <c r="Q805" s="20"/>
      <c r="R805" s="20"/>
      <c r="S805" s="20"/>
      <c r="T805" s="20" t="str">
        <f>IFERROR(VLOOKUP(F805,'CODE H VS CODE ICPE'!$A$2:$D$80,4,FALSE),"")</f>
        <v>Autorisé</v>
      </c>
      <c r="U805" s="20" t="str">
        <f>IFERROR(VLOOKUP(G805,'CODE H VS CODE ICPE'!$A$2:$D$80,4,FALSE),"")</f>
        <v>Demande d'autorisation</v>
      </c>
      <c r="V805" s="20" t="str">
        <f>IFERROR(VLOOKUP(H805,'CODE H VS CODE ICPE'!$A$2:$D$80,4,FALSE),"")</f>
        <v>Autorisé</v>
      </c>
      <c r="W805" s="20" t="str">
        <f>IFERROR(VLOOKUP(I805,'CODE H VS CODE ICPE'!$A$2:$D$80,4,FALSE),"")</f>
        <v>Autorisé</v>
      </c>
      <c r="X805" s="20" t="str">
        <f>IFERROR(VLOOKUP(J805,'CODE H VS CODE ICPE'!$A$2:$D$80,4,FALSE),"")</f>
        <v>Autorisé</v>
      </c>
      <c r="Y805" s="20" t="str">
        <f>IFERROR(VLOOKUP(K805,'CODE H VS CODE ICPE'!$A$2:$D$80,4,FALSE),"")</f>
        <v/>
      </c>
      <c r="Z805" s="20" t="str">
        <f>IFERROR(VLOOKUP(L805,'CODE H VS CODE ICPE'!$A$2:$D$80,4,FALSE),"")</f>
        <v/>
      </c>
      <c r="AA805" s="20" t="str">
        <f>IFERROR(VLOOKUP(M805,'CODE H VS CODE ICPE'!$A$2:$D$80,4,FALSE),"")</f>
        <v/>
      </c>
      <c r="AB805" s="20" t="str">
        <f>IFERROR(VLOOKUP(N805,'CODE H VS CODE ICPE'!$A$2:$D$80,4,FALSE),"")</f>
        <v/>
      </c>
      <c r="AC805" s="20" t="str">
        <f>IFERROR(VLOOKUP(O805,'CODE H VS CODE ICPE'!$A$2:$D$80,4,FALSE),"")</f>
        <v/>
      </c>
      <c r="AD805" s="20" t="str">
        <f>IFERROR(VLOOKUP(P805,'CODE H VS CODE ICPE'!$A$2:$D$80,4,FALSE),"")</f>
        <v/>
      </c>
      <c r="AE805" s="20" t="str">
        <f>IFERROR(VLOOKUP(Q805,'CODE H VS CODE ICPE'!$A$2:$D$80,4,FALSE),"")</f>
        <v/>
      </c>
      <c r="AF805" s="20" t="str">
        <f>IFERROR(VLOOKUP(R805,'CODE H VS CODE ICPE'!$A$2:$D$80,4,FALSE),"")</f>
        <v/>
      </c>
      <c r="AG805" s="20" t="str">
        <f>IFERROR(VLOOKUP(S805,'CODE H VS CODE ICPE'!$A$2:$D$80,4,FALSE),"")</f>
        <v/>
      </c>
      <c r="AH805" s="47" t="str">
        <f t="shared" si="149"/>
        <v>Accepted</v>
      </c>
      <c r="AI805" s="21">
        <f>IF(T805="",0,IF(T805="Interdit",0,VLOOKUP(F805,'CODE H VS CODE ICPE'!$A$2:$E$80,5,FALSE)))</f>
        <v>99999.99</v>
      </c>
      <c r="AJ805" s="21">
        <f>IF(U805="",0,IF(U805="Interdit",0,VLOOKUP(G805,'CODE H VS CODE ICPE'!$A$2:$E$80,5,FALSE)))</f>
        <v>199.99</v>
      </c>
      <c r="AK805" s="21">
        <f>IF(V805="",0,IF(V805="Interdit",0,VLOOKUP(H805,'CODE H VS CODE ICPE'!$A$2:$E$80,5,FALSE)))</f>
        <v>99999.99</v>
      </c>
      <c r="AL805" s="21">
        <f>IF(W805="",0,IF(W805="Interdit",0,VLOOKUP(I805,'CODE H VS CODE ICPE'!$A$2:$E$80,5,FALSE)))</f>
        <v>99999.99</v>
      </c>
      <c r="AM805" s="21">
        <f>IF(X805="",0,IF(X805="Interdit",0,VLOOKUP(J805,'CODE H VS CODE ICPE'!$A$2:$E$80,5,FALSE)))</f>
        <v>99999.99</v>
      </c>
      <c r="AN805" s="21">
        <f>IF(Y805="",0,IF(Y805="Interdit",0,VLOOKUP(K805,'CODE H VS CODE ICPE'!$A$2:$E$80,5,FALSE)))</f>
        <v>0</v>
      </c>
      <c r="AO805" s="21">
        <f>IF(Z805="",0,IF(Z805="Interdit",0,VLOOKUP(L805,'CODE H VS CODE ICPE'!$A$2:$E$80,5,FALSE)))</f>
        <v>0</v>
      </c>
      <c r="AP805" s="21">
        <f>IF(AA805="",0,IF(AA805="Interdit",0,VLOOKUP(M805,'CODE H VS CODE ICPE'!$A$2:$E$80,5,FALSE)))</f>
        <v>0</v>
      </c>
      <c r="AQ805" s="21">
        <f>IF(AB805="",0,IF(AB805="Interdit",0,VLOOKUP(N805,'CODE H VS CODE ICPE'!$A$2:$E$80,5,FALSE)))</f>
        <v>0</v>
      </c>
      <c r="AR805" s="21">
        <f>IF(AC805="",0,IF(AC805="Interdit",0,VLOOKUP(O805,'CODE H VS CODE ICPE'!$A$2:$E$80,5,FALSE)))</f>
        <v>0</v>
      </c>
      <c r="AS805" s="21">
        <f>IF(AD805="",0,IF(AD805="Interdit",0,VLOOKUP(P805,'CODE H VS CODE ICPE'!$A$2:$E$80,5,FALSE)))</f>
        <v>0</v>
      </c>
      <c r="AT805" s="21">
        <f>IF(AE805="",0,IF(AE805="Interdit",0,VLOOKUP(Q805,'CODE H VS CODE ICPE'!$A$2:$E$80,5,FALSE)))</f>
        <v>0</v>
      </c>
      <c r="AU805" s="21">
        <f>IF(AF805="",0,IF(AF805="Interdit",0,VLOOKUP(R805,'CODE H VS CODE ICPE'!$A$2:$E$80,5,FALSE)))</f>
        <v>0</v>
      </c>
      <c r="AV805" s="21">
        <f>IF(AG805="",0,IF(AG805="Interdit",0,VLOOKUP(S805,'CODE H VS CODE ICPE'!$A$2:$E$80,5,FALSE)))</f>
        <v>0</v>
      </c>
      <c r="AW805" s="20" t="str">
        <f t="shared" si="156"/>
        <v>$AI$2</v>
      </c>
      <c r="AX805" s="26">
        <f t="shared" si="157"/>
        <v>99999.99</v>
      </c>
      <c r="AY805" s="20" t="str">
        <f t="shared" si="158"/>
        <v>H302</v>
      </c>
      <c r="AZ805" s="20">
        <f>IF(AY805="","",IF(AY805=0,"",VLOOKUP(AY805,'CODE H VS CODE ICPE'!$A$1:$E$80,3,FALSE)))</f>
        <v>4511</v>
      </c>
    </row>
    <row r="806" spans="1:52" ht="28.9" customHeight="1">
      <c r="A806" s="23">
        <v>2075</v>
      </c>
      <c r="B806" s="24" t="s">
        <v>1941</v>
      </c>
      <c r="C806" s="25" t="s">
        <v>222</v>
      </c>
      <c r="D806" s="24" t="s">
        <v>630</v>
      </c>
      <c r="E806" s="24" t="s">
        <v>1942</v>
      </c>
      <c r="F806" s="20" t="s">
        <v>42</v>
      </c>
      <c r="G806" s="20" t="s">
        <v>84</v>
      </c>
      <c r="H806" s="20" t="s">
        <v>92</v>
      </c>
      <c r="I806" s="20" t="s">
        <v>108</v>
      </c>
      <c r="J806" s="20" t="s">
        <v>96</v>
      </c>
      <c r="K806" s="20"/>
      <c r="L806" s="20"/>
      <c r="M806" s="20"/>
      <c r="N806" s="20"/>
      <c r="O806" s="20"/>
      <c r="P806" s="20"/>
      <c r="Q806" s="20"/>
      <c r="R806" s="20"/>
      <c r="S806" s="20"/>
      <c r="T806" s="20" t="str">
        <f>IFERROR(VLOOKUP(F806,'CODE H VS CODE ICPE'!$A$2:$D$80,4,FALSE),"")</f>
        <v>Autorisé</v>
      </c>
      <c r="U806" s="20" t="str">
        <f>IFERROR(VLOOKUP(G806,'CODE H VS CODE ICPE'!$A$2:$D$80,4,FALSE),"")</f>
        <v>Autorisé</v>
      </c>
      <c r="V806" s="20" t="str">
        <f>IFERROR(VLOOKUP(H806,'CODE H VS CODE ICPE'!$A$2:$D$80,4,FALSE),"")</f>
        <v>Demande d'autorisation</v>
      </c>
      <c r="W806" s="20" t="str">
        <f>IFERROR(VLOOKUP(I806,'CODE H VS CODE ICPE'!$A$2:$D$80,4,FALSE),"")</f>
        <v>Autorisé</v>
      </c>
      <c r="X806" s="20" t="str">
        <f>IFERROR(VLOOKUP(J806,'CODE H VS CODE ICPE'!$A$2:$D$80,4,FALSE),"")</f>
        <v>Autorisé</v>
      </c>
      <c r="Y806" s="20" t="str">
        <f>IFERROR(VLOOKUP(K806,'CODE H VS CODE ICPE'!$A$2:$D$80,4,FALSE),"")</f>
        <v/>
      </c>
      <c r="Z806" s="20" t="str">
        <f>IFERROR(VLOOKUP(L806,'CODE H VS CODE ICPE'!$A$2:$D$80,4,FALSE),"")</f>
        <v/>
      </c>
      <c r="AA806" s="20" t="str">
        <f>IFERROR(VLOOKUP(M806,'CODE H VS CODE ICPE'!$A$2:$D$80,4,FALSE),"")</f>
        <v/>
      </c>
      <c r="AB806" s="20" t="str">
        <f>IFERROR(VLOOKUP(N806,'CODE H VS CODE ICPE'!$A$2:$D$80,4,FALSE),"")</f>
        <v/>
      </c>
      <c r="AC806" s="20" t="str">
        <f>IFERROR(VLOOKUP(O806,'CODE H VS CODE ICPE'!$A$2:$D$80,4,FALSE),"")</f>
        <v/>
      </c>
      <c r="AD806" s="20" t="str">
        <f>IFERROR(VLOOKUP(P806,'CODE H VS CODE ICPE'!$A$2:$D$80,4,FALSE),"")</f>
        <v/>
      </c>
      <c r="AE806" s="20" t="str">
        <f>IFERROR(VLOOKUP(Q806,'CODE H VS CODE ICPE'!$A$2:$D$80,4,FALSE),"")</f>
        <v/>
      </c>
      <c r="AF806" s="20" t="str">
        <f>IFERROR(VLOOKUP(R806,'CODE H VS CODE ICPE'!$A$2:$D$80,4,FALSE),"")</f>
        <v/>
      </c>
      <c r="AG806" s="20" t="str">
        <f>IFERROR(VLOOKUP(S806,'CODE H VS CODE ICPE'!$A$2:$D$80,4,FALSE),"")</f>
        <v/>
      </c>
      <c r="AH806" s="47" t="str">
        <f t="shared" si="149"/>
        <v>Accepted</v>
      </c>
      <c r="AI806" s="21">
        <f>IF(T806="",0,IF(T806="Interdit",0,VLOOKUP(F806,'CODE H VS CODE ICPE'!$A$2:$E$80,5,FALSE)))</f>
        <v>99999.99</v>
      </c>
      <c r="AJ806" s="21">
        <f>IF(U806="",0,IF(U806="Interdit",0,VLOOKUP(G806,'CODE H VS CODE ICPE'!$A$2:$E$80,5,FALSE)))</f>
        <v>99999.99</v>
      </c>
      <c r="AK806" s="21">
        <f>IF(V806="",0,IF(V806="Interdit",0,VLOOKUP(H806,'CODE H VS CODE ICPE'!$A$2:$E$80,5,FALSE)))</f>
        <v>199.99</v>
      </c>
      <c r="AL806" s="21">
        <f>IF(W806="",0,IF(W806="Interdit",0,VLOOKUP(I806,'CODE H VS CODE ICPE'!$A$2:$E$80,5,FALSE)))</f>
        <v>99999.99</v>
      </c>
      <c r="AM806" s="21">
        <f>IF(X806="",0,IF(X806="Interdit",0,VLOOKUP(J806,'CODE H VS CODE ICPE'!$A$2:$E$80,5,FALSE)))</f>
        <v>149999.99</v>
      </c>
      <c r="AN806" s="21">
        <f>IF(Y806="",0,IF(Y806="Interdit",0,VLOOKUP(K806,'CODE H VS CODE ICPE'!$A$2:$E$80,5,FALSE)))</f>
        <v>0</v>
      </c>
      <c r="AO806" s="21">
        <f>IF(Z806="",0,IF(Z806="Interdit",0,VLOOKUP(L806,'CODE H VS CODE ICPE'!$A$2:$E$80,5,FALSE)))</f>
        <v>0</v>
      </c>
      <c r="AP806" s="21">
        <f>IF(AA806="",0,IF(AA806="Interdit",0,VLOOKUP(M806,'CODE H VS CODE ICPE'!$A$2:$E$80,5,FALSE)))</f>
        <v>0</v>
      </c>
      <c r="AQ806" s="21">
        <f>IF(AB806="",0,IF(AB806="Interdit",0,VLOOKUP(N806,'CODE H VS CODE ICPE'!$A$2:$E$80,5,FALSE)))</f>
        <v>0</v>
      </c>
      <c r="AR806" s="21">
        <f>IF(AC806="",0,IF(AC806="Interdit",0,VLOOKUP(O806,'CODE H VS CODE ICPE'!$A$2:$E$80,5,FALSE)))</f>
        <v>0</v>
      </c>
      <c r="AS806" s="21">
        <f>IF(AD806="",0,IF(AD806="Interdit",0,VLOOKUP(P806,'CODE H VS CODE ICPE'!$A$2:$E$80,5,FALSE)))</f>
        <v>0</v>
      </c>
      <c r="AT806" s="21">
        <f>IF(AE806="",0,IF(AE806="Interdit",0,VLOOKUP(Q806,'CODE H VS CODE ICPE'!$A$2:$E$80,5,FALSE)))</f>
        <v>0</v>
      </c>
      <c r="AU806" s="21">
        <f>IF(AF806="",0,IF(AF806="Interdit",0,VLOOKUP(R806,'CODE H VS CODE ICPE'!$A$2:$E$80,5,FALSE)))</f>
        <v>0</v>
      </c>
      <c r="AV806" s="21">
        <f>IF(AG806="",0,IF(AG806="Interdit",0,VLOOKUP(S806,'CODE H VS CODE ICPE'!$A$2:$E$80,5,FALSE)))</f>
        <v>0</v>
      </c>
      <c r="AW806" s="20" t="str">
        <f t="shared" si="156"/>
        <v>$AM$2</v>
      </c>
      <c r="AX806" s="26">
        <f t="shared" si="157"/>
        <v>149999.99</v>
      </c>
      <c r="AY806" s="20" t="str">
        <f t="shared" si="158"/>
        <v>H314</v>
      </c>
      <c r="AZ806" s="20">
        <f>IF(AY806="","",IF(AY806=0,"",VLOOKUP(AY806,'CODE H VS CODE ICPE'!$A$1:$E$80,3,FALSE)))</f>
        <v>4320</v>
      </c>
    </row>
    <row r="807" spans="1:52" ht="28.9" customHeight="1">
      <c r="A807" s="23">
        <v>1713</v>
      </c>
      <c r="B807" s="24" t="s">
        <v>1943</v>
      </c>
      <c r="C807" s="25" t="s">
        <v>222</v>
      </c>
      <c r="D807" s="24" t="s">
        <v>482</v>
      </c>
      <c r="E807" s="24" t="s">
        <v>1944</v>
      </c>
      <c r="F807" s="20" t="s">
        <v>82</v>
      </c>
      <c r="G807" s="20" t="s">
        <v>90</v>
      </c>
      <c r="H807" s="20" t="s">
        <v>106</v>
      </c>
      <c r="I807" s="20" t="s">
        <v>154</v>
      </c>
      <c r="J807" s="20"/>
      <c r="K807" s="20"/>
      <c r="L807" s="20"/>
      <c r="M807" s="20"/>
      <c r="N807" s="20"/>
      <c r="O807" s="20"/>
      <c r="P807" s="20"/>
      <c r="Q807" s="20"/>
      <c r="R807" s="20"/>
      <c r="S807" s="20"/>
      <c r="T807" s="20" t="str">
        <f>IFERROR(VLOOKUP(F807,'CODE H VS CODE ICPE'!$A$2:$D$80,4,FALSE),"")</f>
        <v>Demande d'autorisation</v>
      </c>
      <c r="U807" s="20" t="str">
        <f>IFERROR(VLOOKUP(G807,'CODE H VS CODE ICPE'!$A$2:$D$80,4,FALSE),"")</f>
        <v>Interdit</v>
      </c>
      <c r="V807" s="20" t="str">
        <f>IFERROR(VLOOKUP(H807,'CODE H VS CODE ICPE'!$A$2:$D$80,4,FALSE),"")</f>
        <v>Interdit</v>
      </c>
      <c r="W807" s="20" t="str">
        <f>IFERROR(VLOOKUP(I807,'CODE H VS CODE ICPE'!$A$2:$D$80,4,FALSE),"")</f>
        <v>Interdit</v>
      </c>
      <c r="X807" s="20" t="str">
        <f>IFERROR(VLOOKUP(J807,'CODE H VS CODE ICPE'!$A$2:$D$80,4,FALSE),"")</f>
        <v/>
      </c>
      <c r="Y807" s="20" t="str">
        <f>IFERROR(VLOOKUP(K807,'CODE H VS CODE ICPE'!$A$2:$D$80,4,FALSE),"")</f>
        <v/>
      </c>
      <c r="Z807" s="20" t="str">
        <f>IFERROR(VLOOKUP(L807,'CODE H VS CODE ICPE'!$A$2:$D$80,4,FALSE),"")</f>
        <v/>
      </c>
      <c r="AA807" s="20" t="str">
        <f>IFERROR(VLOOKUP(M807,'CODE H VS CODE ICPE'!$A$2:$D$80,4,FALSE),"")</f>
        <v/>
      </c>
      <c r="AB807" s="20" t="str">
        <f>IFERROR(VLOOKUP(N807,'CODE H VS CODE ICPE'!$A$2:$D$80,4,FALSE),"")</f>
        <v/>
      </c>
      <c r="AC807" s="20" t="str">
        <f>IFERROR(VLOOKUP(O807,'CODE H VS CODE ICPE'!$A$2:$D$80,4,FALSE),"")</f>
        <v/>
      </c>
      <c r="AD807" s="20" t="str">
        <f>IFERROR(VLOOKUP(P807,'CODE H VS CODE ICPE'!$A$2:$D$80,4,FALSE),"")</f>
        <v/>
      </c>
      <c r="AE807" s="20" t="str">
        <f>IFERROR(VLOOKUP(Q807,'CODE H VS CODE ICPE'!$A$2:$D$80,4,FALSE),"")</f>
        <v/>
      </c>
      <c r="AF807" s="20" t="str">
        <f>IFERROR(VLOOKUP(R807,'CODE H VS CODE ICPE'!$A$2:$D$80,4,FALSE),"")</f>
        <v/>
      </c>
      <c r="AG807" s="20" t="str">
        <f>IFERROR(VLOOKUP(S807,'CODE H VS CODE ICPE'!$A$2:$D$80,4,FALSE),"")</f>
        <v/>
      </c>
      <c r="AH807" s="48" t="str">
        <f t="shared" si="149"/>
        <v>Accepted</v>
      </c>
      <c r="AI807" s="21">
        <f>IF(T807="",0,IF(T807="Interdit",0,VLOOKUP(F807,'CODE H VS CODE ICPE'!$A$2:$E$80,5,FALSE)))</f>
        <v>199.99</v>
      </c>
      <c r="AJ807" s="21">
        <f>IF(U807="",0,IF(U807="Interdit",0,VLOOKUP(G807,'CODE H VS CODE ICPE'!$A$2:$E$80,5,FALSE)))</f>
        <v>0</v>
      </c>
      <c r="AK807" s="21">
        <f>IF(V807="",0,IF(V807="Interdit",0,VLOOKUP(H807,'CODE H VS CODE ICPE'!$A$2:$E$80,5,FALSE)))</f>
        <v>0</v>
      </c>
      <c r="AL807" s="21">
        <f>IF(W807="",0,IF(W807="Interdit",0,VLOOKUP(I807,'CODE H VS CODE ICPE'!$A$2:$E$80,5,FALSE)))</f>
        <v>0</v>
      </c>
      <c r="AM807" s="21">
        <f>IF(X807="",0,IF(X807="Interdit",0,VLOOKUP(J807,'CODE H VS CODE ICPE'!$A$2:$E$80,5,FALSE)))</f>
        <v>0</v>
      </c>
      <c r="AN807" s="21">
        <f>IF(Y807="",0,IF(Y807="Interdit",0,VLOOKUP(K807,'CODE H VS CODE ICPE'!$A$2:$E$80,5,FALSE)))</f>
        <v>0</v>
      </c>
      <c r="AO807" s="21">
        <f>IF(Z807="",0,IF(Z807="Interdit",0,VLOOKUP(L807,'CODE H VS CODE ICPE'!$A$2:$E$80,5,FALSE)))</f>
        <v>0</v>
      </c>
      <c r="AP807" s="21">
        <f>IF(AA807="",0,IF(AA807="Interdit",0,VLOOKUP(M807,'CODE H VS CODE ICPE'!$A$2:$E$80,5,FALSE)))</f>
        <v>0</v>
      </c>
      <c r="AQ807" s="21">
        <f>IF(AB807="",0,IF(AB807="Interdit",0,VLOOKUP(N807,'CODE H VS CODE ICPE'!$A$2:$E$80,5,FALSE)))</f>
        <v>0</v>
      </c>
      <c r="AR807" s="21">
        <f>IF(AC807="",0,IF(AC807="Interdit",0,VLOOKUP(O807,'CODE H VS CODE ICPE'!$A$2:$E$80,5,FALSE)))</f>
        <v>0</v>
      </c>
      <c r="AS807" s="21">
        <f>IF(AD807="",0,IF(AD807="Interdit",0,VLOOKUP(P807,'CODE H VS CODE ICPE'!$A$2:$E$80,5,FALSE)))</f>
        <v>0</v>
      </c>
      <c r="AT807" s="21">
        <f>IF(AE807="",0,IF(AE807="Interdit",0,VLOOKUP(Q807,'CODE H VS CODE ICPE'!$A$2:$E$80,5,FALSE)))</f>
        <v>0</v>
      </c>
      <c r="AU807" s="21">
        <f>IF(AF807="",0,IF(AF807="Interdit",0,VLOOKUP(R807,'CODE H VS CODE ICPE'!$A$2:$E$80,5,FALSE)))</f>
        <v>0</v>
      </c>
      <c r="AV807" s="21">
        <f>IF(AG807="",0,IF(AG807="Interdit",0,VLOOKUP(S807,'CODE H VS CODE ICPE'!$A$2:$E$80,5,FALSE)))</f>
        <v>0</v>
      </c>
      <c r="AW807" s="20" t="str">
        <f>ADDRESS(2,MATCH(MAX(AI807:AV807),AI807:AV807,0)+COLUMN(AI807)-1)</f>
        <v>$AI$2</v>
      </c>
      <c r="AX807" s="26">
        <f>IF(AH807="Interdit","",IF(AW807="$AI$2",AI807,IF(AW807="$AJ$2",AJ807,IF(AW807="$AK$2",AK807,IF(AW807="$AL$2",AL807,IF(AW807="$AM$2",AM807,IF(AW807="$AN$2",AN807,IF(AW807="$AO$2",AO807,IF(AW807="$AP$2",AP807,IF(AW807="$AQ$2",AQ807,IF(AW807="$AR$2",AR807,IF(AW807="$AS$2",AS807,IF(AW807="$AT$2",AT807,IF(AW807="$AU$2",AU807,IF(AW807="$AV$2",AV807,"")))))))))))))))</f>
        <v>199.99</v>
      </c>
      <c r="AY807" s="20" t="str">
        <f>IF(AX807="","",IF(AW807="$AI$2",F807,IF(AW807="$AJ$2",G807,IF(AW807="$AK$2",H807,IF(AW807="$AL$2",I807,IF(AW807="$AM$2",J807,IF(AW807="$AN$2",K807,IF(AW807="$AO$2",L807,IF(AW807="$AP$2",M807,IF(AW807="$AQ$2",N807,IF(AW807="$AR$2",O807,IF(AW807="$AS$2",P807,IF(AW807="$AT$2",Q807,IF(AW807="$AU$2",R807,IF(AW807="$AV$2",S807,"")))))))))))))))</f>
        <v>H300</v>
      </c>
      <c r="AZ807" s="20">
        <f>IF(AY807="","",IF(AY807=0,"",VLOOKUP(AY807,'CODE H VS CODE ICPE'!$A$1:$E$80,3,FALSE)))</f>
        <v>4110</v>
      </c>
    </row>
    <row r="808" spans="1:52" ht="28.9" customHeight="1">
      <c r="A808" s="23">
        <v>2076</v>
      </c>
      <c r="B808" s="24" t="s">
        <v>1945</v>
      </c>
      <c r="C808" s="25" t="s">
        <v>222</v>
      </c>
      <c r="D808" s="24" t="s">
        <v>223</v>
      </c>
      <c r="E808" s="24" t="s">
        <v>1946</v>
      </c>
      <c r="F808" s="20" t="s">
        <v>42</v>
      </c>
      <c r="G808" s="20" t="s">
        <v>84</v>
      </c>
      <c r="H808" s="20" t="s">
        <v>92</v>
      </c>
      <c r="I808" s="20" t="s">
        <v>108</v>
      </c>
      <c r="J808" s="20" t="s">
        <v>114</v>
      </c>
      <c r="K808" s="20"/>
      <c r="L808" s="20"/>
      <c r="M808" s="20"/>
      <c r="N808" s="20"/>
      <c r="O808" s="20"/>
      <c r="P808" s="20"/>
      <c r="Q808" s="20"/>
      <c r="R808" s="20"/>
      <c r="S808" s="20"/>
      <c r="T808" s="20" t="str">
        <f>IFERROR(VLOOKUP(F808,'CODE H VS CODE ICPE'!$A$2:$D$80,4,FALSE),"")</f>
        <v>Autorisé</v>
      </c>
      <c r="U808" s="20" t="str">
        <f>IFERROR(VLOOKUP(G808,'CODE H VS CODE ICPE'!$A$2:$D$80,4,FALSE),"")</f>
        <v>Autorisé</v>
      </c>
      <c r="V808" s="20" t="str">
        <f>IFERROR(VLOOKUP(H808,'CODE H VS CODE ICPE'!$A$2:$D$80,4,FALSE),"")</f>
        <v>Demande d'autorisation</v>
      </c>
      <c r="W808" s="20" t="str">
        <f>IFERROR(VLOOKUP(I808,'CODE H VS CODE ICPE'!$A$2:$D$80,4,FALSE),"")</f>
        <v>Autorisé</v>
      </c>
      <c r="X808" s="20" t="str">
        <f>IFERROR(VLOOKUP(J808,'CODE H VS CODE ICPE'!$A$2:$D$80,4,FALSE),"")</f>
        <v>Autorisé</v>
      </c>
      <c r="Y808" s="20" t="str">
        <f>IFERROR(VLOOKUP(K808,'CODE H VS CODE ICPE'!$A$2:$D$80,4,FALSE),"")</f>
        <v/>
      </c>
      <c r="Z808" s="20" t="str">
        <f>IFERROR(VLOOKUP(L808,'CODE H VS CODE ICPE'!$A$2:$D$80,4,FALSE),"")</f>
        <v/>
      </c>
      <c r="AA808" s="20" t="str">
        <f>IFERROR(VLOOKUP(M808,'CODE H VS CODE ICPE'!$A$2:$D$80,4,FALSE),"")</f>
        <v/>
      </c>
      <c r="AB808" s="20" t="str">
        <f>IFERROR(VLOOKUP(N808,'CODE H VS CODE ICPE'!$A$2:$D$80,4,FALSE),"")</f>
        <v/>
      </c>
      <c r="AC808" s="20" t="str">
        <f>IFERROR(VLOOKUP(O808,'CODE H VS CODE ICPE'!$A$2:$D$80,4,FALSE),"")</f>
        <v/>
      </c>
      <c r="AD808" s="20" t="str">
        <f>IFERROR(VLOOKUP(P808,'CODE H VS CODE ICPE'!$A$2:$D$80,4,FALSE),"")</f>
        <v/>
      </c>
      <c r="AE808" s="20" t="str">
        <f>IFERROR(VLOOKUP(Q808,'CODE H VS CODE ICPE'!$A$2:$D$80,4,FALSE),"")</f>
        <v/>
      </c>
      <c r="AF808" s="20" t="str">
        <f>IFERROR(VLOOKUP(R808,'CODE H VS CODE ICPE'!$A$2:$D$80,4,FALSE),"")</f>
        <v/>
      </c>
      <c r="AG808" s="20" t="str">
        <f>IFERROR(VLOOKUP(S808,'CODE H VS CODE ICPE'!$A$2:$D$80,4,FALSE),"")</f>
        <v/>
      </c>
      <c r="AH808" s="47" t="str">
        <f t="shared" si="149"/>
        <v>Accepted</v>
      </c>
      <c r="AI808" s="21">
        <f>IF(T808="",0,IF(T808="Interdit",0,VLOOKUP(F808,'CODE H VS CODE ICPE'!$A$2:$E$80,5,FALSE)))</f>
        <v>99999.99</v>
      </c>
      <c r="AJ808" s="21">
        <f>IF(U808="",0,IF(U808="Interdit",0,VLOOKUP(G808,'CODE H VS CODE ICPE'!$A$2:$E$80,5,FALSE)))</f>
        <v>99999.99</v>
      </c>
      <c r="AK808" s="21">
        <f>IF(V808="",0,IF(V808="Interdit",0,VLOOKUP(H808,'CODE H VS CODE ICPE'!$A$2:$E$80,5,FALSE)))</f>
        <v>199.99</v>
      </c>
      <c r="AL808" s="21">
        <f>IF(W808="",0,IF(W808="Interdit",0,VLOOKUP(I808,'CODE H VS CODE ICPE'!$A$2:$E$80,5,FALSE)))</f>
        <v>99999.99</v>
      </c>
      <c r="AM808" s="21">
        <f>IF(X808="",0,IF(X808="Interdit",0,VLOOKUP(J808,'CODE H VS CODE ICPE'!$A$2:$E$80,5,FALSE)))</f>
        <v>99999.99</v>
      </c>
      <c r="AN808" s="21">
        <f>IF(Y808="",0,IF(Y808="Interdit",0,VLOOKUP(K808,'CODE H VS CODE ICPE'!$A$2:$E$80,5,FALSE)))</f>
        <v>0</v>
      </c>
      <c r="AO808" s="21">
        <f>IF(Z808="",0,IF(Z808="Interdit",0,VLOOKUP(L808,'CODE H VS CODE ICPE'!$A$2:$E$80,5,FALSE)))</f>
        <v>0</v>
      </c>
      <c r="AP808" s="21">
        <f>IF(AA808="",0,IF(AA808="Interdit",0,VLOOKUP(M808,'CODE H VS CODE ICPE'!$A$2:$E$80,5,FALSE)))</f>
        <v>0</v>
      </c>
      <c r="AQ808" s="21">
        <f>IF(AB808="",0,IF(AB808="Interdit",0,VLOOKUP(N808,'CODE H VS CODE ICPE'!$A$2:$E$80,5,FALSE)))</f>
        <v>0</v>
      </c>
      <c r="AR808" s="21">
        <f>IF(AC808="",0,IF(AC808="Interdit",0,VLOOKUP(O808,'CODE H VS CODE ICPE'!$A$2:$E$80,5,FALSE)))</f>
        <v>0</v>
      </c>
      <c r="AS808" s="21">
        <f>IF(AD808="",0,IF(AD808="Interdit",0,VLOOKUP(P808,'CODE H VS CODE ICPE'!$A$2:$E$80,5,FALSE)))</f>
        <v>0</v>
      </c>
      <c r="AT808" s="21">
        <f>IF(AE808="",0,IF(AE808="Interdit",0,VLOOKUP(Q808,'CODE H VS CODE ICPE'!$A$2:$E$80,5,FALSE)))</f>
        <v>0</v>
      </c>
      <c r="AU808" s="21">
        <f>IF(AF808="",0,IF(AF808="Interdit",0,VLOOKUP(R808,'CODE H VS CODE ICPE'!$A$2:$E$80,5,FALSE)))</f>
        <v>0</v>
      </c>
      <c r="AV808" s="21">
        <f>IF(AG808="",0,IF(AG808="Interdit",0,VLOOKUP(S808,'CODE H VS CODE ICPE'!$A$2:$E$80,5,FALSE)))</f>
        <v>0</v>
      </c>
      <c r="AW808" s="20" t="str">
        <f t="shared" ref="AW808:AW810" si="159">ADDRESS(2,MATCH(MAX(AI808:AV808),AI808:AV808,0)+COLUMN(AI808)-1)</f>
        <v>$AI$2</v>
      </c>
      <c r="AX808" s="26">
        <f t="shared" ref="AX808:AX810" si="160">IF(AH808="Interdit","",IF(AW808="$AI$2",AI808,IF(AW808="$AJ$2",AJ808,IF(AW808="$AK$2",AK808,IF(AW808="$AL$2",AL808,IF(AW808="$AM$2",AM808,IF(AW808="$AN$2",AN808,IF(AW808="$AO$2",AO808,IF(AW808="$AP$2",AP808,IF(AW808="$AQ$2",AQ808,IF(AW808="$AR$2",AR808,IF(AW808="$AS$2",AS808,IF(AW808="$AT$2",AT808,IF(AW808="$AU$2",AU808,IF(AW808="$AV$2",AV808,"")))))))))))))))</f>
        <v>99999.99</v>
      </c>
      <c r="AY808" s="20" t="str">
        <f t="shared" ref="AY808:AY810" si="161">IF(AX808="","",IF(AW808="$AI$2",F808,IF(AW808="$AJ$2",G808,IF(AW808="$AK$2",H808,IF(AW808="$AL$2",I808,IF(AW808="$AM$2",J808,IF(AW808="$AN$2",K808,IF(AW808="$AO$2",L808,IF(AW808="$AP$2",M808,IF(AW808="$AQ$2",N808,IF(AW808="$AR$2",O808,IF(AW808="$AS$2",P808,IF(AW808="$AT$2",Q808,IF(AW808="$AU$2",R808,IF(AW808="$AV$2",S808,"")))))))))))))))</f>
        <v>H226</v>
      </c>
      <c r="AZ808" s="20">
        <f>IF(AY808="","",IF(AY808=0,"",VLOOKUP(AY808,'CODE H VS CODE ICPE'!$A$1:$E$80,3,FALSE)))</f>
        <v>4331</v>
      </c>
    </row>
    <row r="809" spans="1:52" ht="28.9" customHeight="1">
      <c r="A809" s="23">
        <v>2186</v>
      </c>
      <c r="B809" s="24" t="s">
        <v>1947</v>
      </c>
      <c r="C809" s="25" t="s">
        <v>499</v>
      </c>
      <c r="D809" s="24" t="s">
        <v>560</v>
      </c>
      <c r="E809" s="24" t="s">
        <v>1948</v>
      </c>
      <c r="F809" s="20" t="s">
        <v>80</v>
      </c>
      <c r="G809" s="20" t="s">
        <v>96</v>
      </c>
      <c r="H809" s="20"/>
      <c r="I809" s="20"/>
      <c r="J809" s="20"/>
      <c r="K809" s="20"/>
      <c r="L809" s="20"/>
      <c r="M809" s="20"/>
      <c r="N809" s="20"/>
      <c r="O809" s="20"/>
      <c r="P809" s="20"/>
      <c r="Q809" s="20"/>
      <c r="R809" s="20"/>
      <c r="S809" s="20"/>
      <c r="T809" s="20" t="str">
        <f>IFERROR(VLOOKUP(F809,'CODE H VS CODE ICPE'!$A$2:$D$80,4,FALSE),"")</f>
        <v>Interdit</v>
      </c>
      <c r="U809" s="20" t="str">
        <f>IFERROR(VLOOKUP(G809,'CODE H VS CODE ICPE'!$A$2:$D$80,4,FALSE),"")</f>
        <v>Autorisé</v>
      </c>
      <c r="V809" s="20" t="str">
        <f>IFERROR(VLOOKUP(H809,'CODE H VS CODE ICPE'!$A$2:$D$80,4,FALSE),"")</f>
        <v/>
      </c>
      <c r="W809" s="20" t="str">
        <f>IFERROR(VLOOKUP(I809,'CODE H VS CODE ICPE'!$A$2:$D$80,4,FALSE),"")</f>
        <v/>
      </c>
      <c r="X809" s="20" t="str">
        <f>IFERROR(VLOOKUP(J809,'CODE H VS CODE ICPE'!$A$2:$D$80,4,FALSE),"")</f>
        <v/>
      </c>
      <c r="Y809" s="20" t="str">
        <f>IFERROR(VLOOKUP(K809,'CODE H VS CODE ICPE'!$A$2:$D$80,4,FALSE),"")</f>
        <v/>
      </c>
      <c r="Z809" s="20" t="str">
        <f>IFERROR(VLOOKUP(L809,'CODE H VS CODE ICPE'!$A$2:$D$80,4,FALSE),"")</f>
        <v/>
      </c>
      <c r="AA809" s="20" t="str">
        <f>IFERROR(VLOOKUP(M809,'CODE H VS CODE ICPE'!$A$2:$D$80,4,FALSE),"")</f>
        <v/>
      </c>
      <c r="AB809" s="20" t="str">
        <f>IFERROR(VLOOKUP(N809,'CODE H VS CODE ICPE'!$A$2:$D$80,4,FALSE),"")</f>
        <v/>
      </c>
      <c r="AC809" s="20" t="str">
        <f>IFERROR(VLOOKUP(O809,'CODE H VS CODE ICPE'!$A$2:$D$80,4,FALSE),"")</f>
        <v/>
      </c>
      <c r="AD809" s="20" t="str">
        <f>IFERROR(VLOOKUP(P809,'CODE H VS CODE ICPE'!$A$2:$D$80,4,FALSE),"")</f>
        <v/>
      </c>
      <c r="AE809" s="20" t="str">
        <f>IFERROR(VLOOKUP(Q809,'CODE H VS CODE ICPE'!$A$2:$D$80,4,FALSE),"")</f>
        <v/>
      </c>
      <c r="AF809" s="20" t="str">
        <f>IFERROR(VLOOKUP(R809,'CODE H VS CODE ICPE'!$A$2:$D$80,4,FALSE),"")</f>
        <v/>
      </c>
      <c r="AG809" s="20" t="str">
        <f>IFERROR(VLOOKUP(S809,'CODE H VS CODE ICPE'!$A$2:$D$80,4,FALSE),"")</f>
        <v/>
      </c>
      <c r="AH809" s="48" t="str">
        <f t="shared" si="149"/>
        <v>Accepted</v>
      </c>
      <c r="AI809" s="21">
        <f>IF(T809="",0,IF(T809="Interdit",0,VLOOKUP(F809,'CODE H VS CODE ICPE'!$A$2:$E$80,5,FALSE)))</f>
        <v>0</v>
      </c>
      <c r="AJ809" s="21">
        <f>IF(U809="",0,IF(U809="Interdit",0,VLOOKUP(G809,'CODE H VS CODE ICPE'!$A$2:$E$80,5,FALSE)))</f>
        <v>149999.99</v>
      </c>
      <c r="AK809" s="21">
        <f>IF(V809="",0,IF(V809="Interdit",0,VLOOKUP(H809,'CODE H VS CODE ICPE'!$A$2:$E$80,5,FALSE)))</f>
        <v>0</v>
      </c>
      <c r="AL809" s="21">
        <f>IF(W809="",0,IF(W809="Interdit",0,VLOOKUP(I809,'CODE H VS CODE ICPE'!$A$2:$E$80,5,FALSE)))</f>
        <v>0</v>
      </c>
      <c r="AM809" s="21">
        <f>IF(X809="",0,IF(X809="Interdit",0,VLOOKUP(J809,'CODE H VS CODE ICPE'!$A$2:$E$80,5,FALSE)))</f>
        <v>0</v>
      </c>
      <c r="AN809" s="21">
        <f>IF(Y809="",0,IF(Y809="Interdit",0,VLOOKUP(K809,'CODE H VS CODE ICPE'!$A$2:$E$80,5,FALSE)))</f>
        <v>0</v>
      </c>
      <c r="AO809" s="21">
        <f>IF(Z809="",0,IF(Z809="Interdit",0,VLOOKUP(L809,'CODE H VS CODE ICPE'!$A$2:$E$80,5,FALSE)))</f>
        <v>0</v>
      </c>
      <c r="AP809" s="21">
        <f>IF(AA809="",0,IF(AA809="Interdit",0,VLOOKUP(M809,'CODE H VS CODE ICPE'!$A$2:$E$80,5,FALSE)))</f>
        <v>0</v>
      </c>
      <c r="AQ809" s="21">
        <f>IF(AB809="",0,IF(AB809="Interdit",0,VLOOKUP(N809,'CODE H VS CODE ICPE'!$A$2:$E$80,5,FALSE)))</f>
        <v>0</v>
      </c>
      <c r="AR809" s="21">
        <f>IF(AC809="",0,IF(AC809="Interdit",0,VLOOKUP(O809,'CODE H VS CODE ICPE'!$A$2:$E$80,5,FALSE)))</f>
        <v>0</v>
      </c>
      <c r="AS809" s="21">
        <f>IF(AD809="",0,IF(AD809="Interdit",0,VLOOKUP(P809,'CODE H VS CODE ICPE'!$A$2:$E$80,5,FALSE)))</f>
        <v>0</v>
      </c>
      <c r="AT809" s="21">
        <f>IF(AE809="",0,IF(AE809="Interdit",0,VLOOKUP(Q809,'CODE H VS CODE ICPE'!$A$2:$E$80,5,FALSE)))</f>
        <v>0</v>
      </c>
      <c r="AU809" s="21">
        <f>IF(AF809="",0,IF(AF809="Interdit",0,VLOOKUP(R809,'CODE H VS CODE ICPE'!$A$2:$E$80,5,FALSE)))</f>
        <v>0</v>
      </c>
      <c r="AV809" s="21">
        <f>IF(AG809="",0,IF(AG809="Interdit",0,VLOOKUP(S809,'CODE H VS CODE ICPE'!$A$2:$E$80,5,FALSE)))</f>
        <v>0</v>
      </c>
      <c r="AW809" s="20" t="str">
        <f t="shared" si="159"/>
        <v>$AJ$2</v>
      </c>
      <c r="AX809" s="26">
        <f t="shared" si="160"/>
        <v>149999.99</v>
      </c>
      <c r="AY809" s="20" t="str">
        <f t="shared" si="161"/>
        <v>H314</v>
      </c>
      <c r="AZ809" s="20">
        <f>IF(AY809="","",IF(AY809=0,"",VLOOKUP(AY809,'CODE H VS CODE ICPE'!$A$1:$E$80,3,FALSE)))</f>
        <v>4320</v>
      </c>
    </row>
    <row r="810" spans="1:52" ht="28.9" customHeight="1">
      <c r="A810" s="23">
        <v>2187</v>
      </c>
      <c r="B810" s="24" t="s">
        <v>1949</v>
      </c>
      <c r="C810" s="25" t="s">
        <v>230</v>
      </c>
      <c r="D810" s="24" t="s">
        <v>1950</v>
      </c>
      <c r="E810" s="24" t="s">
        <v>1951</v>
      </c>
      <c r="F810" s="20" t="s">
        <v>76</v>
      </c>
      <c r="G810" s="20"/>
      <c r="H810" s="20"/>
      <c r="I810" s="20"/>
      <c r="J810" s="20"/>
      <c r="K810" s="20"/>
      <c r="L810" s="20"/>
      <c r="M810" s="20"/>
      <c r="N810" s="20"/>
      <c r="O810" s="20"/>
      <c r="P810" s="20"/>
      <c r="Q810" s="20"/>
      <c r="R810" s="20"/>
      <c r="S810" s="20"/>
      <c r="T810" s="20" t="str">
        <f>IFERROR(VLOOKUP(F810,'CODE H VS CODE ICPE'!$A$2:$D$80,4,FALSE),"")</f>
        <v>Demande d'autorisation</v>
      </c>
      <c r="U810" s="20" t="str">
        <f>IFERROR(VLOOKUP(G810,'CODE H VS CODE ICPE'!$A$2:$D$80,4,FALSE),"")</f>
        <v/>
      </c>
      <c r="V810" s="20" t="str">
        <f>IFERROR(VLOOKUP(H810,'CODE H VS CODE ICPE'!$A$2:$D$80,4,FALSE),"")</f>
        <v/>
      </c>
      <c r="W810" s="20" t="str">
        <f>IFERROR(VLOOKUP(I810,'CODE H VS CODE ICPE'!$A$2:$D$80,4,FALSE),"")</f>
        <v/>
      </c>
      <c r="X810" s="20" t="str">
        <f>IFERROR(VLOOKUP(J810,'CODE H VS CODE ICPE'!$A$2:$D$80,4,FALSE),"")</f>
        <v/>
      </c>
      <c r="Y810" s="20" t="str">
        <f>IFERROR(VLOOKUP(K810,'CODE H VS CODE ICPE'!$A$2:$D$80,4,FALSE),"")</f>
        <v/>
      </c>
      <c r="Z810" s="20" t="str">
        <f>IFERROR(VLOOKUP(L810,'CODE H VS CODE ICPE'!$A$2:$D$80,4,FALSE),"")</f>
        <v/>
      </c>
      <c r="AA810" s="20" t="str">
        <f>IFERROR(VLOOKUP(M810,'CODE H VS CODE ICPE'!$A$2:$D$80,4,FALSE),"")</f>
        <v/>
      </c>
      <c r="AB810" s="20" t="str">
        <f>IFERROR(VLOOKUP(N810,'CODE H VS CODE ICPE'!$A$2:$D$80,4,FALSE),"")</f>
        <v/>
      </c>
      <c r="AC810" s="20" t="str">
        <f>IFERROR(VLOOKUP(O810,'CODE H VS CODE ICPE'!$A$2:$D$80,4,FALSE),"")</f>
        <v/>
      </c>
      <c r="AD810" s="20" t="str">
        <f>IFERROR(VLOOKUP(P810,'CODE H VS CODE ICPE'!$A$2:$D$80,4,FALSE),"")</f>
        <v/>
      </c>
      <c r="AE810" s="20" t="str">
        <f>IFERROR(VLOOKUP(Q810,'CODE H VS CODE ICPE'!$A$2:$D$80,4,FALSE),"")</f>
        <v/>
      </c>
      <c r="AF810" s="20" t="str">
        <f>IFERROR(VLOOKUP(R810,'CODE H VS CODE ICPE'!$A$2:$D$80,4,FALSE),"")</f>
        <v/>
      </c>
      <c r="AG810" s="20" t="str">
        <f>IFERROR(VLOOKUP(S810,'CODE H VS CODE ICPE'!$A$2:$D$80,4,FALSE),"")</f>
        <v/>
      </c>
      <c r="AH810" s="47" t="str">
        <f t="shared" si="149"/>
        <v>Accepted</v>
      </c>
      <c r="AI810" s="21">
        <f>IF(T810="",0,IF(T810="Interdit",0,VLOOKUP(F810,'CODE H VS CODE ICPE'!$A$2:$E$80,5,FALSE)))</f>
        <v>149999.99</v>
      </c>
      <c r="AJ810" s="21">
        <f>IF(U810="",0,IF(U810="Interdit",0,VLOOKUP(G810,'CODE H VS CODE ICPE'!$A$2:$E$80,5,FALSE)))</f>
        <v>0</v>
      </c>
      <c r="AK810" s="21">
        <f>IF(V810="",0,IF(V810="Interdit",0,VLOOKUP(H810,'CODE H VS CODE ICPE'!$A$2:$E$80,5,FALSE)))</f>
        <v>0</v>
      </c>
      <c r="AL810" s="21">
        <f>IF(W810="",0,IF(W810="Interdit",0,VLOOKUP(I810,'CODE H VS CODE ICPE'!$A$2:$E$80,5,FALSE)))</f>
        <v>0</v>
      </c>
      <c r="AM810" s="21">
        <f>IF(X810="",0,IF(X810="Interdit",0,VLOOKUP(J810,'CODE H VS CODE ICPE'!$A$2:$E$80,5,FALSE)))</f>
        <v>0</v>
      </c>
      <c r="AN810" s="21">
        <f>IF(Y810="",0,IF(Y810="Interdit",0,VLOOKUP(K810,'CODE H VS CODE ICPE'!$A$2:$E$80,5,FALSE)))</f>
        <v>0</v>
      </c>
      <c r="AO810" s="21">
        <f>IF(Z810="",0,IF(Z810="Interdit",0,VLOOKUP(L810,'CODE H VS CODE ICPE'!$A$2:$E$80,5,FALSE)))</f>
        <v>0</v>
      </c>
      <c r="AP810" s="21">
        <f>IF(AA810="",0,IF(AA810="Interdit",0,VLOOKUP(M810,'CODE H VS CODE ICPE'!$A$2:$E$80,5,FALSE)))</f>
        <v>0</v>
      </c>
      <c r="AQ810" s="21">
        <f>IF(AB810="",0,IF(AB810="Interdit",0,VLOOKUP(N810,'CODE H VS CODE ICPE'!$A$2:$E$80,5,FALSE)))</f>
        <v>0</v>
      </c>
      <c r="AR810" s="21">
        <f>IF(AC810="",0,IF(AC810="Interdit",0,VLOOKUP(O810,'CODE H VS CODE ICPE'!$A$2:$E$80,5,FALSE)))</f>
        <v>0</v>
      </c>
      <c r="AS810" s="21">
        <f>IF(AD810="",0,IF(AD810="Interdit",0,VLOOKUP(P810,'CODE H VS CODE ICPE'!$A$2:$E$80,5,FALSE)))</f>
        <v>0</v>
      </c>
      <c r="AT810" s="21">
        <f>IF(AE810="",0,IF(AE810="Interdit",0,VLOOKUP(Q810,'CODE H VS CODE ICPE'!$A$2:$E$80,5,FALSE)))</f>
        <v>0</v>
      </c>
      <c r="AU810" s="21">
        <f>IF(AF810="",0,IF(AF810="Interdit",0,VLOOKUP(R810,'CODE H VS CODE ICPE'!$A$2:$E$80,5,FALSE)))</f>
        <v>0</v>
      </c>
      <c r="AV810" s="21">
        <f>IF(AG810="",0,IF(AG810="Interdit",0,VLOOKUP(S810,'CODE H VS CODE ICPE'!$A$2:$E$80,5,FALSE)))</f>
        <v>0</v>
      </c>
      <c r="AW810" s="20" t="str">
        <f t="shared" si="159"/>
        <v>$AI$2</v>
      </c>
      <c r="AX810" s="26">
        <f t="shared" si="160"/>
        <v>149999.99</v>
      </c>
      <c r="AY810" s="20" t="str">
        <f t="shared" si="161"/>
        <v>H280</v>
      </c>
      <c r="AZ810" s="20">
        <f>IF(AY810="","",IF(AY810=0,"",VLOOKUP(AY810,'CODE H VS CODE ICPE'!$A$1:$E$80,3,FALSE)))</f>
        <v>4320</v>
      </c>
    </row>
    <row r="811" spans="1:52" ht="28.9" customHeight="1">
      <c r="A811" s="23">
        <v>1749</v>
      </c>
      <c r="B811" s="24" t="s">
        <v>1952</v>
      </c>
      <c r="C811" s="25" t="s">
        <v>467</v>
      </c>
      <c r="D811" s="24" t="s">
        <v>468</v>
      </c>
      <c r="E811" s="24" t="s">
        <v>1953</v>
      </c>
      <c r="F811" s="20" t="s">
        <v>72</v>
      </c>
      <c r="G811" s="20" t="s">
        <v>96</v>
      </c>
      <c r="H811" s="20" t="s">
        <v>106</v>
      </c>
      <c r="I811" s="20"/>
      <c r="J811" s="20"/>
      <c r="K811" s="20"/>
      <c r="L811" s="20"/>
      <c r="M811" s="20"/>
      <c r="N811" s="20"/>
      <c r="O811" s="20"/>
      <c r="P811" s="20"/>
      <c r="Q811" s="20"/>
      <c r="R811" s="20"/>
      <c r="S811" s="20"/>
      <c r="T811" s="20" t="str">
        <f>IFERROR(VLOOKUP(F811,'CODE H VS CODE ICPE'!$A$2:$D$80,4,FALSE),"")</f>
        <v>Demande d'autorisation</v>
      </c>
      <c r="U811" s="20" t="str">
        <f>IFERROR(VLOOKUP(G811,'CODE H VS CODE ICPE'!$A$2:$D$80,4,FALSE),"")</f>
        <v>Autorisé</v>
      </c>
      <c r="V811" s="20" t="str">
        <f>IFERROR(VLOOKUP(H811,'CODE H VS CODE ICPE'!$A$2:$D$80,4,FALSE),"")</f>
        <v>Interdit</v>
      </c>
      <c r="W811" s="20" t="str">
        <f>IFERROR(VLOOKUP(I811,'CODE H VS CODE ICPE'!$A$2:$D$80,4,FALSE),"")</f>
        <v/>
      </c>
      <c r="X811" s="20" t="str">
        <f>IFERROR(VLOOKUP(J811,'CODE H VS CODE ICPE'!$A$2:$D$80,4,FALSE),"")</f>
        <v/>
      </c>
      <c r="Y811" s="20" t="str">
        <f>IFERROR(VLOOKUP(K811,'CODE H VS CODE ICPE'!$A$2:$D$80,4,FALSE),"")</f>
        <v/>
      </c>
      <c r="Z811" s="20" t="str">
        <f>IFERROR(VLOOKUP(L811,'CODE H VS CODE ICPE'!$A$2:$D$80,4,FALSE),"")</f>
        <v/>
      </c>
      <c r="AA811" s="20" t="str">
        <f>IFERROR(VLOOKUP(M811,'CODE H VS CODE ICPE'!$A$2:$D$80,4,FALSE),"")</f>
        <v/>
      </c>
      <c r="AB811" s="20" t="str">
        <f>IFERROR(VLOOKUP(N811,'CODE H VS CODE ICPE'!$A$2:$D$80,4,FALSE),"")</f>
        <v/>
      </c>
      <c r="AC811" s="20" t="str">
        <f>IFERROR(VLOOKUP(O811,'CODE H VS CODE ICPE'!$A$2:$D$80,4,FALSE),"")</f>
        <v/>
      </c>
      <c r="AD811" s="20" t="str">
        <f>IFERROR(VLOOKUP(P811,'CODE H VS CODE ICPE'!$A$2:$D$80,4,FALSE),"")</f>
        <v/>
      </c>
      <c r="AE811" s="20" t="str">
        <f>IFERROR(VLOOKUP(Q811,'CODE H VS CODE ICPE'!$A$2:$D$80,4,FALSE),"")</f>
        <v/>
      </c>
      <c r="AF811" s="20" t="str">
        <f>IFERROR(VLOOKUP(R811,'CODE H VS CODE ICPE'!$A$2:$D$80,4,FALSE),"")</f>
        <v/>
      </c>
      <c r="AG811" s="20" t="str">
        <f>IFERROR(VLOOKUP(S811,'CODE H VS CODE ICPE'!$A$2:$D$80,4,FALSE),"")</f>
        <v/>
      </c>
      <c r="AH811" s="48" t="s">
        <v>4628</v>
      </c>
      <c r="AI811" s="21">
        <f>IF(T811="",0,IF(T811="Interdit",0,VLOOKUP(F811,'CODE H VS CODE ICPE'!$A$2:$E$80,5,FALSE)))</f>
        <v>1999.99</v>
      </c>
      <c r="AJ811" s="21">
        <f>IF(U811="",0,IF(U811="Interdit",0,VLOOKUP(G811,'CODE H VS CODE ICPE'!$A$2:$E$80,5,FALSE)))</f>
        <v>149999.99</v>
      </c>
      <c r="AK811" s="21">
        <f>IF(V811="",0,IF(V811="Interdit",0,VLOOKUP(H811,'CODE H VS CODE ICPE'!$A$2:$E$80,5,FALSE)))</f>
        <v>0</v>
      </c>
      <c r="AL811" s="21">
        <f>IF(W811="",0,IF(W811="Interdit",0,VLOOKUP(I811,'CODE H VS CODE ICPE'!$A$2:$E$80,5,FALSE)))</f>
        <v>0</v>
      </c>
      <c r="AM811" s="21">
        <f>IF(X811="",0,IF(X811="Interdit",0,VLOOKUP(J811,'CODE H VS CODE ICPE'!$A$2:$E$80,5,FALSE)))</f>
        <v>0</v>
      </c>
      <c r="AN811" s="21">
        <f>IF(Y811="",0,IF(Y811="Interdit",0,VLOOKUP(K811,'CODE H VS CODE ICPE'!$A$2:$E$80,5,FALSE)))</f>
        <v>0</v>
      </c>
      <c r="AO811" s="21">
        <f>IF(Z811="",0,IF(Z811="Interdit",0,VLOOKUP(L811,'CODE H VS CODE ICPE'!$A$2:$E$80,5,FALSE)))</f>
        <v>0</v>
      </c>
      <c r="AP811" s="21">
        <f>IF(AA811="",0,IF(AA811="Interdit",0,VLOOKUP(M811,'CODE H VS CODE ICPE'!$A$2:$E$80,5,FALSE)))</f>
        <v>0</v>
      </c>
      <c r="AQ811" s="21">
        <f>IF(AB811="",0,IF(AB811="Interdit",0,VLOOKUP(N811,'CODE H VS CODE ICPE'!$A$2:$E$80,5,FALSE)))</f>
        <v>0</v>
      </c>
      <c r="AR811" s="21">
        <f>IF(AC811="",0,IF(AC811="Interdit",0,VLOOKUP(O811,'CODE H VS CODE ICPE'!$A$2:$E$80,5,FALSE)))</f>
        <v>0</v>
      </c>
      <c r="AS811" s="21">
        <f>IF(AD811="",0,IF(AD811="Interdit",0,VLOOKUP(P811,'CODE H VS CODE ICPE'!$A$2:$E$80,5,FALSE)))</f>
        <v>0</v>
      </c>
      <c r="AT811" s="21">
        <f>IF(AE811="",0,IF(AE811="Interdit",0,VLOOKUP(Q811,'CODE H VS CODE ICPE'!$A$2:$E$80,5,FALSE)))</f>
        <v>0</v>
      </c>
      <c r="AU811" s="21">
        <f>IF(AF811="",0,IF(AF811="Interdit",0,VLOOKUP(R811,'CODE H VS CODE ICPE'!$A$2:$E$80,5,FALSE)))</f>
        <v>0</v>
      </c>
      <c r="AV811" s="21">
        <f>IF(AG811="",0,IF(AG811="Interdit",0,VLOOKUP(S811,'CODE H VS CODE ICPE'!$A$2:$E$80,5,FALSE)))</f>
        <v>0</v>
      </c>
      <c r="AW811" s="20" t="str">
        <f>ADDRESS(2,MATCH(MAX(AI811:AV811),AI811:AV811,0)+COLUMN(AI811)-1)</f>
        <v>$AJ$2</v>
      </c>
      <c r="AX811" s="26">
        <f>IF(AH811="Interdit","",IF(AW811="$AI$2",AI811,IF(AW811="$AJ$2",AJ811,IF(AW811="$AK$2",AK811,IF(AW811="$AL$2",AL811,IF(AW811="$AM$2",AM811,IF(AW811="$AN$2",AN811,IF(AW811="$AO$2",AO811,IF(AW811="$AP$2",AP811,IF(AW811="$AQ$2",AQ811,IF(AW811="$AR$2",AR811,IF(AW811="$AS$2",AS811,IF(AW811="$AT$2",AT811,IF(AW811="$AU$2",AU811,IF(AW811="$AV$2",AV811,"")))))))))))))))</f>
        <v>149999.99</v>
      </c>
      <c r="AY811" s="20" t="str">
        <f>IF(AX811="","",IF(AW811="$AI$2",F811,IF(AW811="$AJ$2",G811,IF(AW811="$AK$2",H811,IF(AW811="$AL$2",I811,IF(AW811="$AM$2",J811,IF(AW811="$AN$2",K811,IF(AW811="$AO$2",L811,IF(AW811="$AP$2",M811,IF(AW811="$AQ$2",N811,IF(AW811="$AR$2",O811,IF(AW811="$AS$2",P811,IF(AW811="$AT$2",Q811,IF(AW811="$AU$2",R811,IF(AW811="$AV$2",S811,"")))))))))))))))</f>
        <v>H314</v>
      </c>
      <c r="AZ811" s="20">
        <f>IF(AY811="","",IF(AY811=0,"",VLOOKUP(AY811,'CODE H VS CODE ICPE'!$A$1:$E$80,3,FALSE)))</f>
        <v>4320</v>
      </c>
    </row>
    <row r="812" spans="1:52" ht="28.9" customHeight="1">
      <c r="A812" s="23">
        <v>1892</v>
      </c>
      <c r="B812" s="24" t="s">
        <v>1954</v>
      </c>
      <c r="C812" s="25" t="s">
        <v>222</v>
      </c>
      <c r="D812" s="24" t="s">
        <v>223</v>
      </c>
      <c r="E812" s="24" t="s">
        <v>1955</v>
      </c>
      <c r="F812" s="20" t="s">
        <v>82</v>
      </c>
      <c r="G812" s="20" t="s">
        <v>90</v>
      </c>
      <c r="H812" s="20" t="s">
        <v>106</v>
      </c>
      <c r="I812" s="20"/>
      <c r="J812" s="20"/>
      <c r="K812" s="20"/>
      <c r="L812" s="20"/>
      <c r="M812" s="20"/>
      <c r="N812" s="20"/>
      <c r="O812" s="20"/>
      <c r="P812" s="20"/>
      <c r="Q812" s="20"/>
      <c r="R812" s="20"/>
      <c r="S812" s="20"/>
      <c r="T812" s="20" t="str">
        <f>IFERROR(VLOOKUP(F812,'CODE H VS CODE ICPE'!$A$2:$D$80,4,FALSE),"")</f>
        <v>Demande d'autorisation</v>
      </c>
      <c r="U812" s="20" t="str">
        <f>IFERROR(VLOOKUP(G812,'CODE H VS CODE ICPE'!$A$2:$D$80,4,FALSE),"")</f>
        <v>Interdit</v>
      </c>
      <c r="V812" s="20" t="str">
        <f>IFERROR(VLOOKUP(H812,'CODE H VS CODE ICPE'!$A$2:$D$80,4,FALSE),"")</f>
        <v>Interdit</v>
      </c>
      <c r="W812" s="20" t="str">
        <f>IFERROR(VLOOKUP(I812,'CODE H VS CODE ICPE'!$A$2:$D$80,4,FALSE),"")</f>
        <v/>
      </c>
      <c r="X812" s="20" t="str">
        <f>IFERROR(VLOOKUP(J812,'CODE H VS CODE ICPE'!$A$2:$D$80,4,FALSE),"")</f>
        <v/>
      </c>
      <c r="Y812" s="20" t="str">
        <f>IFERROR(VLOOKUP(K812,'CODE H VS CODE ICPE'!$A$2:$D$80,4,FALSE),"")</f>
        <v/>
      </c>
      <c r="Z812" s="20" t="str">
        <f>IFERROR(VLOOKUP(L812,'CODE H VS CODE ICPE'!$A$2:$D$80,4,FALSE),"")</f>
        <v/>
      </c>
      <c r="AA812" s="20" t="str">
        <f>IFERROR(VLOOKUP(M812,'CODE H VS CODE ICPE'!$A$2:$D$80,4,FALSE),"")</f>
        <v/>
      </c>
      <c r="AB812" s="20" t="str">
        <f>IFERROR(VLOOKUP(N812,'CODE H VS CODE ICPE'!$A$2:$D$80,4,FALSE),"")</f>
        <v/>
      </c>
      <c r="AC812" s="20" t="str">
        <f>IFERROR(VLOOKUP(O812,'CODE H VS CODE ICPE'!$A$2:$D$80,4,FALSE),"")</f>
        <v/>
      </c>
      <c r="AD812" s="20" t="str">
        <f>IFERROR(VLOOKUP(P812,'CODE H VS CODE ICPE'!$A$2:$D$80,4,FALSE),"")</f>
        <v/>
      </c>
      <c r="AE812" s="20" t="str">
        <f>IFERROR(VLOOKUP(Q812,'CODE H VS CODE ICPE'!$A$2:$D$80,4,FALSE),"")</f>
        <v/>
      </c>
      <c r="AF812" s="20" t="str">
        <f>IFERROR(VLOOKUP(R812,'CODE H VS CODE ICPE'!$A$2:$D$80,4,FALSE),"")</f>
        <v/>
      </c>
      <c r="AG812" s="20" t="str">
        <f>IFERROR(VLOOKUP(S812,'CODE H VS CODE ICPE'!$A$2:$D$80,4,FALSE),"")</f>
        <v/>
      </c>
      <c r="AH812" s="48" t="str">
        <f t="shared" ref="AH812:AH819" si="162">IF(COUNTIF(T812:AG812, "Rejected") &gt; 0, "Rejected", IF(COUNTIF(T812:AG812, "Under request") &gt; 0, "Under request", "Accepted"))</f>
        <v>Accepted</v>
      </c>
      <c r="AI812" s="21">
        <f>IF(T812="",0,IF(T812="Interdit",0,VLOOKUP(F812,'CODE H VS CODE ICPE'!$A$2:$E$80,5,FALSE)))</f>
        <v>199.99</v>
      </c>
      <c r="AJ812" s="21">
        <f>IF(U812="",0,IF(U812="Interdit",0,VLOOKUP(G812,'CODE H VS CODE ICPE'!$A$2:$E$80,5,FALSE)))</f>
        <v>0</v>
      </c>
      <c r="AK812" s="21">
        <f>IF(V812="",0,IF(V812="Interdit",0,VLOOKUP(H812,'CODE H VS CODE ICPE'!$A$2:$E$80,5,FALSE)))</f>
        <v>0</v>
      </c>
      <c r="AL812" s="21">
        <f>IF(W812="",0,IF(W812="Interdit",0,VLOOKUP(I812,'CODE H VS CODE ICPE'!$A$2:$E$80,5,FALSE)))</f>
        <v>0</v>
      </c>
      <c r="AM812" s="21">
        <f>IF(X812="",0,IF(X812="Interdit",0,VLOOKUP(J812,'CODE H VS CODE ICPE'!$A$2:$E$80,5,FALSE)))</f>
        <v>0</v>
      </c>
      <c r="AN812" s="21">
        <f>IF(Y812="",0,IF(Y812="Interdit",0,VLOOKUP(K812,'CODE H VS CODE ICPE'!$A$2:$E$80,5,FALSE)))</f>
        <v>0</v>
      </c>
      <c r="AO812" s="21">
        <f>IF(Z812="",0,IF(Z812="Interdit",0,VLOOKUP(L812,'CODE H VS CODE ICPE'!$A$2:$E$80,5,FALSE)))</f>
        <v>0</v>
      </c>
      <c r="AP812" s="21">
        <f>IF(AA812="",0,IF(AA812="Interdit",0,VLOOKUP(M812,'CODE H VS CODE ICPE'!$A$2:$E$80,5,FALSE)))</f>
        <v>0</v>
      </c>
      <c r="AQ812" s="21">
        <f>IF(AB812="",0,IF(AB812="Interdit",0,VLOOKUP(N812,'CODE H VS CODE ICPE'!$A$2:$E$80,5,FALSE)))</f>
        <v>0</v>
      </c>
      <c r="AR812" s="21">
        <f>IF(AC812="",0,IF(AC812="Interdit",0,VLOOKUP(O812,'CODE H VS CODE ICPE'!$A$2:$E$80,5,FALSE)))</f>
        <v>0</v>
      </c>
      <c r="AS812" s="21">
        <f>IF(AD812="",0,IF(AD812="Interdit",0,VLOOKUP(P812,'CODE H VS CODE ICPE'!$A$2:$E$80,5,FALSE)))</f>
        <v>0</v>
      </c>
      <c r="AT812" s="21">
        <f>IF(AE812="",0,IF(AE812="Interdit",0,VLOOKUP(Q812,'CODE H VS CODE ICPE'!$A$2:$E$80,5,FALSE)))</f>
        <v>0</v>
      </c>
      <c r="AU812" s="21">
        <f>IF(AF812="",0,IF(AF812="Interdit",0,VLOOKUP(R812,'CODE H VS CODE ICPE'!$A$2:$E$80,5,FALSE)))</f>
        <v>0</v>
      </c>
      <c r="AV812" s="21">
        <f>IF(AG812="",0,IF(AG812="Interdit",0,VLOOKUP(S812,'CODE H VS CODE ICPE'!$A$2:$E$80,5,FALSE)))</f>
        <v>0</v>
      </c>
      <c r="AW812" s="20" t="str">
        <f>ADDRESS(2,MATCH(MAX(AI812:AV812),AI812:AV812,0)+COLUMN(AI812)-1)</f>
        <v>$AI$2</v>
      </c>
      <c r="AX812" s="26">
        <f>IF(AH812="Interdit","",IF(AW812="$AI$2",AI812,IF(AW812="$AJ$2",AJ812,IF(AW812="$AK$2",AK812,IF(AW812="$AL$2",AL812,IF(AW812="$AM$2",AM812,IF(AW812="$AN$2",AN812,IF(AW812="$AO$2",AO812,IF(AW812="$AP$2",AP812,IF(AW812="$AQ$2",AQ812,IF(AW812="$AR$2",AR812,IF(AW812="$AS$2",AS812,IF(AW812="$AT$2",AT812,IF(AW812="$AU$2",AU812,IF(AW812="$AV$2",AV812,"")))))))))))))))</f>
        <v>199.99</v>
      </c>
      <c r="AY812" s="20" t="str">
        <f>IF(AX812="","",IF(AW812="$AI$2",F812,IF(AW812="$AJ$2",G812,IF(AW812="$AK$2",H812,IF(AW812="$AL$2",I812,IF(AW812="$AM$2",J812,IF(AW812="$AN$2",K812,IF(AW812="$AO$2",L812,IF(AW812="$AP$2",M812,IF(AW812="$AQ$2",N812,IF(AW812="$AR$2",O812,IF(AW812="$AS$2",P812,IF(AW812="$AT$2",Q812,IF(AW812="$AU$2",R812,IF(AW812="$AV$2",S812,"")))))))))))))))</f>
        <v>H300</v>
      </c>
      <c r="AZ812" s="20">
        <f>IF(AY812="","",IF(AY812=0,"",VLOOKUP(AY812,'CODE H VS CODE ICPE'!$A$1:$E$80,3,FALSE)))</f>
        <v>4110</v>
      </c>
    </row>
    <row r="813" spans="1:52" ht="28.9" customHeight="1">
      <c r="A813" s="23">
        <v>2193</v>
      </c>
      <c r="B813" s="24" t="s">
        <v>1956</v>
      </c>
      <c r="C813" s="25" t="s">
        <v>230</v>
      </c>
      <c r="D813" s="24" t="s">
        <v>865</v>
      </c>
      <c r="E813" s="24" t="s">
        <v>1957</v>
      </c>
      <c r="F813" s="20" t="s">
        <v>76</v>
      </c>
      <c r="G813" s="20"/>
      <c r="H813" s="20"/>
      <c r="I813" s="20"/>
      <c r="J813" s="20"/>
      <c r="K813" s="20"/>
      <c r="L813" s="20"/>
      <c r="M813" s="20"/>
      <c r="N813" s="20"/>
      <c r="O813" s="20"/>
      <c r="P813" s="20"/>
      <c r="Q813" s="20"/>
      <c r="R813" s="20"/>
      <c r="S813" s="20"/>
      <c r="T813" s="20" t="str">
        <f>IFERROR(VLOOKUP(F813,'CODE H VS CODE ICPE'!$A$2:$D$80,4,FALSE),"")</f>
        <v>Demande d'autorisation</v>
      </c>
      <c r="U813" s="20" t="str">
        <f>IFERROR(VLOOKUP(G813,'CODE H VS CODE ICPE'!$A$2:$D$80,4,FALSE),"")</f>
        <v/>
      </c>
      <c r="V813" s="20" t="str">
        <f>IFERROR(VLOOKUP(H813,'CODE H VS CODE ICPE'!$A$2:$D$80,4,FALSE),"")</f>
        <v/>
      </c>
      <c r="W813" s="20" t="str">
        <f>IFERROR(VLOOKUP(I813,'CODE H VS CODE ICPE'!$A$2:$D$80,4,FALSE),"")</f>
        <v/>
      </c>
      <c r="X813" s="20" t="str">
        <f>IFERROR(VLOOKUP(J813,'CODE H VS CODE ICPE'!$A$2:$D$80,4,FALSE),"")</f>
        <v/>
      </c>
      <c r="Y813" s="20" t="str">
        <f>IFERROR(VLOOKUP(K813,'CODE H VS CODE ICPE'!$A$2:$D$80,4,FALSE),"")</f>
        <v/>
      </c>
      <c r="Z813" s="20" t="str">
        <f>IFERROR(VLOOKUP(L813,'CODE H VS CODE ICPE'!$A$2:$D$80,4,FALSE),"")</f>
        <v/>
      </c>
      <c r="AA813" s="20" t="str">
        <f>IFERROR(VLOOKUP(M813,'CODE H VS CODE ICPE'!$A$2:$D$80,4,FALSE),"")</f>
        <v/>
      </c>
      <c r="AB813" s="20" t="str">
        <f>IFERROR(VLOOKUP(N813,'CODE H VS CODE ICPE'!$A$2:$D$80,4,FALSE),"")</f>
        <v/>
      </c>
      <c r="AC813" s="20" t="str">
        <f>IFERROR(VLOOKUP(O813,'CODE H VS CODE ICPE'!$A$2:$D$80,4,FALSE),"")</f>
        <v/>
      </c>
      <c r="AD813" s="20" t="str">
        <f>IFERROR(VLOOKUP(P813,'CODE H VS CODE ICPE'!$A$2:$D$80,4,FALSE),"")</f>
        <v/>
      </c>
      <c r="AE813" s="20" t="str">
        <f>IFERROR(VLOOKUP(Q813,'CODE H VS CODE ICPE'!$A$2:$D$80,4,FALSE),"")</f>
        <v/>
      </c>
      <c r="AF813" s="20" t="str">
        <f>IFERROR(VLOOKUP(R813,'CODE H VS CODE ICPE'!$A$2:$D$80,4,FALSE),"")</f>
        <v/>
      </c>
      <c r="AG813" s="20" t="str">
        <f>IFERROR(VLOOKUP(S813,'CODE H VS CODE ICPE'!$A$2:$D$80,4,FALSE),"")</f>
        <v/>
      </c>
      <c r="AH813" s="47" t="str">
        <f t="shared" si="162"/>
        <v>Accepted</v>
      </c>
      <c r="AI813" s="21">
        <f>IF(T813="",0,IF(T813="Interdit",0,VLOOKUP(F813,'CODE H VS CODE ICPE'!$A$2:$E$80,5,FALSE)))</f>
        <v>149999.99</v>
      </c>
      <c r="AJ813" s="21">
        <f>IF(U813="",0,IF(U813="Interdit",0,VLOOKUP(G813,'CODE H VS CODE ICPE'!$A$2:$E$80,5,FALSE)))</f>
        <v>0</v>
      </c>
      <c r="AK813" s="21">
        <f>IF(V813="",0,IF(V813="Interdit",0,VLOOKUP(H813,'CODE H VS CODE ICPE'!$A$2:$E$80,5,FALSE)))</f>
        <v>0</v>
      </c>
      <c r="AL813" s="21">
        <f>IF(W813="",0,IF(W813="Interdit",0,VLOOKUP(I813,'CODE H VS CODE ICPE'!$A$2:$E$80,5,FALSE)))</f>
        <v>0</v>
      </c>
      <c r="AM813" s="21">
        <f>IF(X813="",0,IF(X813="Interdit",0,VLOOKUP(J813,'CODE H VS CODE ICPE'!$A$2:$E$80,5,FALSE)))</f>
        <v>0</v>
      </c>
      <c r="AN813" s="21">
        <f>IF(Y813="",0,IF(Y813="Interdit",0,VLOOKUP(K813,'CODE H VS CODE ICPE'!$A$2:$E$80,5,FALSE)))</f>
        <v>0</v>
      </c>
      <c r="AO813" s="21">
        <f>IF(Z813="",0,IF(Z813="Interdit",0,VLOOKUP(L813,'CODE H VS CODE ICPE'!$A$2:$E$80,5,FALSE)))</f>
        <v>0</v>
      </c>
      <c r="AP813" s="21">
        <f>IF(AA813="",0,IF(AA813="Interdit",0,VLOOKUP(M813,'CODE H VS CODE ICPE'!$A$2:$E$80,5,FALSE)))</f>
        <v>0</v>
      </c>
      <c r="AQ813" s="21">
        <f>IF(AB813="",0,IF(AB813="Interdit",0,VLOOKUP(N813,'CODE H VS CODE ICPE'!$A$2:$E$80,5,FALSE)))</f>
        <v>0</v>
      </c>
      <c r="AR813" s="21">
        <f>IF(AC813="",0,IF(AC813="Interdit",0,VLOOKUP(O813,'CODE H VS CODE ICPE'!$A$2:$E$80,5,FALSE)))</f>
        <v>0</v>
      </c>
      <c r="AS813" s="21">
        <f>IF(AD813="",0,IF(AD813="Interdit",0,VLOOKUP(P813,'CODE H VS CODE ICPE'!$A$2:$E$80,5,FALSE)))</f>
        <v>0</v>
      </c>
      <c r="AT813" s="21">
        <f>IF(AE813="",0,IF(AE813="Interdit",0,VLOOKUP(Q813,'CODE H VS CODE ICPE'!$A$2:$E$80,5,FALSE)))</f>
        <v>0</v>
      </c>
      <c r="AU813" s="21">
        <f>IF(AF813="",0,IF(AF813="Interdit",0,VLOOKUP(R813,'CODE H VS CODE ICPE'!$A$2:$E$80,5,FALSE)))</f>
        <v>0</v>
      </c>
      <c r="AV813" s="21">
        <f>IF(AG813="",0,IF(AG813="Interdit",0,VLOOKUP(S813,'CODE H VS CODE ICPE'!$A$2:$E$80,5,FALSE)))</f>
        <v>0</v>
      </c>
      <c r="AW813" s="20" t="str">
        <f t="shared" ref="AW813:AW815" si="163">ADDRESS(2,MATCH(MAX(AI813:AV813),AI813:AV813,0)+COLUMN(AI813)-1)</f>
        <v>$AI$2</v>
      </c>
      <c r="AX813" s="26">
        <f t="shared" ref="AX813:AX815" si="164">IF(AH813="Interdit","",IF(AW813="$AI$2",AI813,IF(AW813="$AJ$2",AJ813,IF(AW813="$AK$2",AK813,IF(AW813="$AL$2",AL813,IF(AW813="$AM$2",AM813,IF(AW813="$AN$2",AN813,IF(AW813="$AO$2",AO813,IF(AW813="$AP$2",AP813,IF(AW813="$AQ$2",AQ813,IF(AW813="$AR$2",AR813,IF(AW813="$AS$2",AS813,IF(AW813="$AT$2",AT813,IF(AW813="$AU$2",AU813,IF(AW813="$AV$2",AV813,"")))))))))))))))</f>
        <v>149999.99</v>
      </c>
      <c r="AY813" s="20" t="str">
        <f t="shared" ref="AY813:AY815" si="165">IF(AX813="","",IF(AW813="$AI$2",F813,IF(AW813="$AJ$2",G813,IF(AW813="$AK$2",H813,IF(AW813="$AL$2",I813,IF(AW813="$AM$2",J813,IF(AW813="$AN$2",K813,IF(AW813="$AO$2",L813,IF(AW813="$AP$2",M813,IF(AW813="$AQ$2",N813,IF(AW813="$AR$2",O813,IF(AW813="$AS$2",P813,IF(AW813="$AT$2",Q813,IF(AW813="$AU$2",R813,IF(AW813="$AV$2",S813,"")))))))))))))))</f>
        <v>H280</v>
      </c>
      <c r="AZ813" s="20">
        <f>IF(AY813="","",IF(AY813=0,"",VLOOKUP(AY813,'CODE H VS CODE ICPE'!$A$1:$E$80,3,FALSE)))</f>
        <v>4320</v>
      </c>
    </row>
    <row r="814" spans="1:52" ht="28.9" customHeight="1">
      <c r="A814" s="23">
        <v>2200</v>
      </c>
      <c r="B814" s="24" t="s">
        <v>1958</v>
      </c>
      <c r="C814" s="25" t="s">
        <v>230</v>
      </c>
      <c r="D814" s="24" t="s">
        <v>865</v>
      </c>
      <c r="E814" s="24" t="s">
        <v>1959</v>
      </c>
      <c r="F814" s="20" t="s">
        <v>29</v>
      </c>
      <c r="G814" s="20" t="s">
        <v>76</v>
      </c>
      <c r="H814" s="20"/>
      <c r="I814" s="20"/>
      <c r="J814" s="20"/>
      <c r="K814" s="20"/>
      <c r="L814" s="20"/>
      <c r="M814" s="20"/>
      <c r="N814" s="20"/>
      <c r="O814" s="20"/>
      <c r="P814" s="20"/>
      <c r="Q814" s="20"/>
      <c r="R814" s="20"/>
      <c r="S814" s="20"/>
      <c r="T814" s="20" t="str">
        <f>IFERROR(VLOOKUP(F814,'CODE H VS CODE ICPE'!$A$2:$D$80,4,FALSE),"")</f>
        <v>Demande d'autorisation</v>
      </c>
      <c r="U814" s="20" t="str">
        <f>IFERROR(VLOOKUP(G814,'CODE H VS CODE ICPE'!$A$2:$D$80,4,FALSE),"")</f>
        <v>Demande d'autorisation</v>
      </c>
      <c r="V814" s="20" t="str">
        <f>IFERROR(VLOOKUP(H814,'CODE H VS CODE ICPE'!$A$2:$D$80,4,FALSE),"")</f>
        <v/>
      </c>
      <c r="W814" s="20" t="str">
        <f>IFERROR(VLOOKUP(I814,'CODE H VS CODE ICPE'!$A$2:$D$80,4,FALSE),"")</f>
        <v/>
      </c>
      <c r="X814" s="20" t="str">
        <f>IFERROR(VLOOKUP(J814,'CODE H VS CODE ICPE'!$A$2:$D$80,4,FALSE),"")</f>
        <v/>
      </c>
      <c r="Y814" s="20" t="str">
        <f>IFERROR(VLOOKUP(K814,'CODE H VS CODE ICPE'!$A$2:$D$80,4,FALSE),"")</f>
        <v/>
      </c>
      <c r="Z814" s="20" t="str">
        <f>IFERROR(VLOOKUP(L814,'CODE H VS CODE ICPE'!$A$2:$D$80,4,FALSE),"")</f>
        <v/>
      </c>
      <c r="AA814" s="20" t="str">
        <f>IFERROR(VLOOKUP(M814,'CODE H VS CODE ICPE'!$A$2:$D$80,4,FALSE),"")</f>
        <v/>
      </c>
      <c r="AB814" s="20" t="str">
        <f>IFERROR(VLOOKUP(N814,'CODE H VS CODE ICPE'!$A$2:$D$80,4,FALSE),"")</f>
        <v/>
      </c>
      <c r="AC814" s="20" t="str">
        <f>IFERROR(VLOOKUP(O814,'CODE H VS CODE ICPE'!$A$2:$D$80,4,FALSE),"")</f>
        <v/>
      </c>
      <c r="AD814" s="20" t="str">
        <f>IFERROR(VLOOKUP(P814,'CODE H VS CODE ICPE'!$A$2:$D$80,4,FALSE),"")</f>
        <v/>
      </c>
      <c r="AE814" s="20" t="str">
        <f>IFERROR(VLOOKUP(Q814,'CODE H VS CODE ICPE'!$A$2:$D$80,4,FALSE),"")</f>
        <v/>
      </c>
      <c r="AF814" s="20" t="str">
        <f>IFERROR(VLOOKUP(R814,'CODE H VS CODE ICPE'!$A$2:$D$80,4,FALSE),"")</f>
        <v/>
      </c>
      <c r="AG814" s="20" t="str">
        <f>IFERROR(VLOOKUP(S814,'CODE H VS CODE ICPE'!$A$2:$D$80,4,FALSE),"")</f>
        <v/>
      </c>
      <c r="AH814" s="47" t="str">
        <f t="shared" si="162"/>
        <v>Accepted</v>
      </c>
      <c r="AI814" s="21">
        <f>IF(T814="",0,IF(T814="Interdit",0,VLOOKUP(F814,'CODE H VS CODE ICPE'!$A$2:$E$80,5,FALSE)))</f>
        <v>999.99</v>
      </c>
      <c r="AJ814" s="21">
        <f>IF(U814="",0,IF(U814="Interdit",0,VLOOKUP(G814,'CODE H VS CODE ICPE'!$A$2:$E$80,5,FALSE)))</f>
        <v>149999.99</v>
      </c>
      <c r="AK814" s="21">
        <f>IF(V814="",0,IF(V814="Interdit",0,VLOOKUP(H814,'CODE H VS CODE ICPE'!$A$2:$E$80,5,FALSE)))</f>
        <v>0</v>
      </c>
      <c r="AL814" s="21">
        <f>IF(W814="",0,IF(W814="Interdit",0,VLOOKUP(I814,'CODE H VS CODE ICPE'!$A$2:$E$80,5,FALSE)))</f>
        <v>0</v>
      </c>
      <c r="AM814" s="21">
        <f>IF(X814="",0,IF(X814="Interdit",0,VLOOKUP(J814,'CODE H VS CODE ICPE'!$A$2:$E$80,5,FALSE)))</f>
        <v>0</v>
      </c>
      <c r="AN814" s="21">
        <f>IF(Y814="",0,IF(Y814="Interdit",0,VLOOKUP(K814,'CODE H VS CODE ICPE'!$A$2:$E$80,5,FALSE)))</f>
        <v>0</v>
      </c>
      <c r="AO814" s="21">
        <f>IF(Z814="",0,IF(Z814="Interdit",0,VLOOKUP(L814,'CODE H VS CODE ICPE'!$A$2:$E$80,5,FALSE)))</f>
        <v>0</v>
      </c>
      <c r="AP814" s="21">
        <f>IF(AA814="",0,IF(AA814="Interdit",0,VLOOKUP(M814,'CODE H VS CODE ICPE'!$A$2:$E$80,5,FALSE)))</f>
        <v>0</v>
      </c>
      <c r="AQ814" s="21">
        <f>IF(AB814="",0,IF(AB814="Interdit",0,VLOOKUP(N814,'CODE H VS CODE ICPE'!$A$2:$E$80,5,FALSE)))</f>
        <v>0</v>
      </c>
      <c r="AR814" s="21">
        <f>IF(AC814="",0,IF(AC814="Interdit",0,VLOOKUP(O814,'CODE H VS CODE ICPE'!$A$2:$E$80,5,FALSE)))</f>
        <v>0</v>
      </c>
      <c r="AS814" s="21">
        <f>IF(AD814="",0,IF(AD814="Interdit",0,VLOOKUP(P814,'CODE H VS CODE ICPE'!$A$2:$E$80,5,FALSE)))</f>
        <v>0</v>
      </c>
      <c r="AT814" s="21">
        <f>IF(AE814="",0,IF(AE814="Interdit",0,VLOOKUP(Q814,'CODE H VS CODE ICPE'!$A$2:$E$80,5,FALSE)))</f>
        <v>0</v>
      </c>
      <c r="AU814" s="21">
        <f>IF(AF814="",0,IF(AF814="Interdit",0,VLOOKUP(R814,'CODE H VS CODE ICPE'!$A$2:$E$80,5,FALSE)))</f>
        <v>0</v>
      </c>
      <c r="AV814" s="21">
        <f>IF(AG814="",0,IF(AG814="Interdit",0,VLOOKUP(S814,'CODE H VS CODE ICPE'!$A$2:$E$80,5,FALSE)))</f>
        <v>0</v>
      </c>
      <c r="AW814" s="20" t="str">
        <f t="shared" si="163"/>
        <v>$AJ$2</v>
      </c>
      <c r="AX814" s="26">
        <f t="shared" si="164"/>
        <v>149999.99</v>
      </c>
      <c r="AY814" s="20" t="str">
        <f t="shared" si="165"/>
        <v>H280</v>
      </c>
      <c r="AZ814" s="20">
        <f>IF(AY814="","",IF(AY814=0,"",VLOOKUP(AY814,'CODE H VS CODE ICPE'!$A$1:$E$80,3,FALSE)))</f>
        <v>4320</v>
      </c>
    </row>
    <row r="815" spans="1:52" ht="28.9" customHeight="1">
      <c r="A815" s="23">
        <v>2201</v>
      </c>
      <c r="B815" s="24" t="s">
        <v>1960</v>
      </c>
      <c r="C815" s="25" t="s">
        <v>230</v>
      </c>
      <c r="D815" s="24" t="s">
        <v>682</v>
      </c>
      <c r="E815" s="24" t="s">
        <v>1961</v>
      </c>
      <c r="F815" s="20" t="s">
        <v>76</v>
      </c>
      <c r="G815" s="20"/>
      <c r="H815" s="20"/>
      <c r="I815" s="20"/>
      <c r="J815" s="20"/>
      <c r="K815" s="20"/>
      <c r="L815" s="20"/>
      <c r="M815" s="20"/>
      <c r="N815" s="20"/>
      <c r="O815" s="20"/>
      <c r="P815" s="20"/>
      <c r="Q815" s="20"/>
      <c r="R815" s="20"/>
      <c r="S815" s="20"/>
      <c r="T815" s="20" t="str">
        <f>IFERROR(VLOOKUP(F815,'CODE H VS CODE ICPE'!$A$2:$D$80,4,FALSE),"")</f>
        <v>Demande d'autorisation</v>
      </c>
      <c r="U815" s="20" t="str">
        <f>IFERROR(VLOOKUP(G815,'CODE H VS CODE ICPE'!$A$2:$D$80,4,FALSE),"")</f>
        <v/>
      </c>
      <c r="V815" s="20" t="str">
        <f>IFERROR(VLOOKUP(H815,'CODE H VS CODE ICPE'!$A$2:$D$80,4,FALSE),"")</f>
        <v/>
      </c>
      <c r="W815" s="20" t="str">
        <f>IFERROR(VLOOKUP(I815,'CODE H VS CODE ICPE'!$A$2:$D$80,4,FALSE),"")</f>
        <v/>
      </c>
      <c r="X815" s="20" t="str">
        <f>IFERROR(VLOOKUP(J815,'CODE H VS CODE ICPE'!$A$2:$D$80,4,FALSE),"")</f>
        <v/>
      </c>
      <c r="Y815" s="20" t="str">
        <f>IFERROR(VLOOKUP(K815,'CODE H VS CODE ICPE'!$A$2:$D$80,4,FALSE),"")</f>
        <v/>
      </c>
      <c r="Z815" s="20" t="str">
        <f>IFERROR(VLOOKUP(L815,'CODE H VS CODE ICPE'!$A$2:$D$80,4,FALSE),"")</f>
        <v/>
      </c>
      <c r="AA815" s="20" t="str">
        <f>IFERROR(VLOOKUP(M815,'CODE H VS CODE ICPE'!$A$2:$D$80,4,FALSE),"")</f>
        <v/>
      </c>
      <c r="AB815" s="20" t="str">
        <f>IFERROR(VLOOKUP(N815,'CODE H VS CODE ICPE'!$A$2:$D$80,4,FALSE),"")</f>
        <v/>
      </c>
      <c r="AC815" s="20" t="str">
        <f>IFERROR(VLOOKUP(O815,'CODE H VS CODE ICPE'!$A$2:$D$80,4,FALSE),"")</f>
        <v/>
      </c>
      <c r="AD815" s="20" t="str">
        <f>IFERROR(VLOOKUP(P815,'CODE H VS CODE ICPE'!$A$2:$D$80,4,FALSE),"")</f>
        <v/>
      </c>
      <c r="AE815" s="20" t="str">
        <f>IFERROR(VLOOKUP(Q815,'CODE H VS CODE ICPE'!$A$2:$D$80,4,FALSE),"")</f>
        <v/>
      </c>
      <c r="AF815" s="20" t="str">
        <f>IFERROR(VLOOKUP(R815,'CODE H VS CODE ICPE'!$A$2:$D$80,4,FALSE),"")</f>
        <v/>
      </c>
      <c r="AG815" s="20" t="str">
        <f>IFERROR(VLOOKUP(S815,'CODE H VS CODE ICPE'!$A$2:$D$80,4,FALSE),"")</f>
        <v/>
      </c>
      <c r="AH815" s="47" t="str">
        <f t="shared" si="162"/>
        <v>Accepted</v>
      </c>
      <c r="AI815" s="21">
        <f>IF(T815="",0,IF(T815="Interdit",0,VLOOKUP(F815,'CODE H VS CODE ICPE'!$A$2:$E$80,5,FALSE)))</f>
        <v>149999.99</v>
      </c>
      <c r="AJ815" s="21">
        <f>IF(U815="",0,IF(U815="Interdit",0,VLOOKUP(G815,'CODE H VS CODE ICPE'!$A$2:$E$80,5,FALSE)))</f>
        <v>0</v>
      </c>
      <c r="AK815" s="21">
        <f>IF(V815="",0,IF(V815="Interdit",0,VLOOKUP(H815,'CODE H VS CODE ICPE'!$A$2:$E$80,5,FALSE)))</f>
        <v>0</v>
      </c>
      <c r="AL815" s="21">
        <f>IF(W815="",0,IF(W815="Interdit",0,VLOOKUP(I815,'CODE H VS CODE ICPE'!$A$2:$E$80,5,FALSE)))</f>
        <v>0</v>
      </c>
      <c r="AM815" s="21">
        <f>IF(X815="",0,IF(X815="Interdit",0,VLOOKUP(J815,'CODE H VS CODE ICPE'!$A$2:$E$80,5,FALSE)))</f>
        <v>0</v>
      </c>
      <c r="AN815" s="21">
        <f>IF(Y815="",0,IF(Y815="Interdit",0,VLOOKUP(K815,'CODE H VS CODE ICPE'!$A$2:$E$80,5,FALSE)))</f>
        <v>0</v>
      </c>
      <c r="AO815" s="21">
        <f>IF(Z815="",0,IF(Z815="Interdit",0,VLOOKUP(L815,'CODE H VS CODE ICPE'!$A$2:$E$80,5,FALSE)))</f>
        <v>0</v>
      </c>
      <c r="AP815" s="21">
        <f>IF(AA815="",0,IF(AA815="Interdit",0,VLOOKUP(M815,'CODE H VS CODE ICPE'!$A$2:$E$80,5,FALSE)))</f>
        <v>0</v>
      </c>
      <c r="AQ815" s="21">
        <f>IF(AB815="",0,IF(AB815="Interdit",0,VLOOKUP(N815,'CODE H VS CODE ICPE'!$A$2:$E$80,5,FALSE)))</f>
        <v>0</v>
      </c>
      <c r="AR815" s="21">
        <f>IF(AC815="",0,IF(AC815="Interdit",0,VLOOKUP(O815,'CODE H VS CODE ICPE'!$A$2:$E$80,5,FALSE)))</f>
        <v>0</v>
      </c>
      <c r="AS815" s="21">
        <f>IF(AD815="",0,IF(AD815="Interdit",0,VLOOKUP(P815,'CODE H VS CODE ICPE'!$A$2:$E$80,5,FALSE)))</f>
        <v>0</v>
      </c>
      <c r="AT815" s="21">
        <f>IF(AE815="",0,IF(AE815="Interdit",0,VLOOKUP(Q815,'CODE H VS CODE ICPE'!$A$2:$E$80,5,FALSE)))</f>
        <v>0</v>
      </c>
      <c r="AU815" s="21">
        <f>IF(AF815="",0,IF(AF815="Interdit",0,VLOOKUP(R815,'CODE H VS CODE ICPE'!$A$2:$E$80,5,FALSE)))</f>
        <v>0</v>
      </c>
      <c r="AV815" s="21">
        <f>IF(AG815="",0,IF(AG815="Interdit",0,VLOOKUP(S815,'CODE H VS CODE ICPE'!$A$2:$E$80,5,FALSE)))</f>
        <v>0</v>
      </c>
      <c r="AW815" s="20" t="str">
        <f t="shared" si="163"/>
        <v>$AI$2</v>
      </c>
      <c r="AX815" s="26">
        <f t="shared" si="164"/>
        <v>149999.99</v>
      </c>
      <c r="AY815" s="20" t="str">
        <f t="shared" si="165"/>
        <v>H280</v>
      </c>
      <c r="AZ815" s="20">
        <f>IF(AY815="","",IF(AY815=0,"",VLOOKUP(AY815,'CODE H VS CODE ICPE'!$A$1:$E$80,3,FALSE)))</f>
        <v>4320</v>
      </c>
    </row>
    <row r="816" spans="1:52" ht="28.9" customHeight="1">
      <c r="A816" s="23">
        <v>1911</v>
      </c>
      <c r="B816" s="24" t="s">
        <v>1962</v>
      </c>
      <c r="C816" s="25" t="s">
        <v>499</v>
      </c>
      <c r="D816" s="24" t="s">
        <v>588</v>
      </c>
      <c r="E816" s="24" t="s">
        <v>1963</v>
      </c>
      <c r="F816" s="20" t="s">
        <v>29</v>
      </c>
      <c r="G816" s="20" t="s">
        <v>106</v>
      </c>
      <c r="H816" s="20" t="s">
        <v>96</v>
      </c>
      <c r="I816" s="20"/>
      <c r="J816" s="20"/>
      <c r="K816" s="20"/>
      <c r="L816" s="20"/>
      <c r="M816" s="20"/>
      <c r="N816" s="20"/>
      <c r="O816" s="20"/>
      <c r="P816" s="20"/>
      <c r="Q816" s="20"/>
      <c r="R816" s="20"/>
      <c r="S816" s="20"/>
      <c r="T816" s="20" t="str">
        <f>IFERROR(VLOOKUP(F816,'CODE H VS CODE ICPE'!$A$2:$D$80,4,FALSE),"")</f>
        <v>Demande d'autorisation</v>
      </c>
      <c r="U816" s="20" t="str">
        <f>IFERROR(VLOOKUP(G816,'CODE H VS CODE ICPE'!$A$2:$D$80,4,FALSE),"")</f>
        <v>Interdit</v>
      </c>
      <c r="V816" s="20" t="str">
        <f>IFERROR(VLOOKUP(H816,'CODE H VS CODE ICPE'!$A$2:$D$80,4,FALSE),"")</f>
        <v>Autorisé</v>
      </c>
      <c r="W816" s="20" t="str">
        <f>IFERROR(VLOOKUP(I816,'CODE H VS CODE ICPE'!$A$2:$D$80,4,FALSE),"")</f>
        <v/>
      </c>
      <c r="X816" s="20" t="str">
        <f>IFERROR(VLOOKUP(J816,'CODE H VS CODE ICPE'!$A$2:$D$80,4,FALSE),"")</f>
        <v/>
      </c>
      <c r="Y816" s="20" t="str">
        <f>IFERROR(VLOOKUP(K816,'CODE H VS CODE ICPE'!$A$2:$D$80,4,FALSE),"")</f>
        <v/>
      </c>
      <c r="Z816" s="20" t="str">
        <f>IFERROR(VLOOKUP(L816,'CODE H VS CODE ICPE'!$A$2:$D$80,4,FALSE),"")</f>
        <v/>
      </c>
      <c r="AA816" s="20" t="str">
        <f>IFERROR(VLOOKUP(M816,'CODE H VS CODE ICPE'!$A$2:$D$80,4,FALSE),"")</f>
        <v/>
      </c>
      <c r="AB816" s="20" t="str">
        <f>IFERROR(VLOOKUP(N816,'CODE H VS CODE ICPE'!$A$2:$D$80,4,FALSE),"")</f>
        <v/>
      </c>
      <c r="AC816" s="20" t="str">
        <f>IFERROR(VLOOKUP(O816,'CODE H VS CODE ICPE'!$A$2:$D$80,4,FALSE),"")</f>
        <v/>
      </c>
      <c r="AD816" s="20" t="str">
        <f>IFERROR(VLOOKUP(P816,'CODE H VS CODE ICPE'!$A$2:$D$80,4,FALSE),"")</f>
        <v/>
      </c>
      <c r="AE816" s="20" t="str">
        <f>IFERROR(VLOOKUP(Q816,'CODE H VS CODE ICPE'!$A$2:$D$80,4,FALSE),"")</f>
        <v/>
      </c>
      <c r="AF816" s="20" t="str">
        <f>IFERROR(VLOOKUP(R816,'CODE H VS CODE ICPE'!$A$2:$D$80,4,FALSE),"")</f>
        <v/>
      </c>
      <c r="AG816" s="20" t="str">
        <f>IFERROR(VLOOKUP(S816,'CODE H VS CODE ICPE'!$A$2:$D$80,4,FALSE),"")</f>
        <v/>
      </c>
      <c r="AH816" s="48" t="str">
        <f t="shared" si="162"/>
        <v>Accepted</v>
      </c>
      <c r="AI816" s="21">
        <f>IF(T816="",0,IF(T816="Interdit",0,VLOOKUP(F816,'CODE H VS CODE ICPE'!$A$2:$E$80,5,FALSE)))</f>
        <v>999.99</v>
      </c>
      <c r="AJ816" s="21">
        <f>IF(U816="",0,IF(U816="Interdit",0,VLOOKUP(G816,'CODE H VS CODE ICPE'!$A$2:$E$80,5,FALSE)))</f>
        <v>0</v>
      </c>
      <c r="AK816" s="21">
        <f>IF(V816="",0,IF(V816="Interdit",0,VLOOKUP(H816,'CODE H VS CODE ICPE'!$A$2:$E$80,5,FALSE)))</f>
        <v>149999.99</v>
      </c>
      <c r="AL816" s="21">
        <f>IF(W816="",0,IF(W816="Interdit",0,VLOOKUP(I816,'CODE H VS CODE ICPE'!$A$2:$E$80,5,FALSE)))</f>
        <v>0</v>
      </c>
      <c r="AM816" s="21">
        <f>IF(X816="",0,IF(X816="Interdit",0,VLOOKUP(J816,'CODE H VS CODE ICPE'!$A$2:$E$80,5,FALSE)))</f>
        <v>0</v>
      </c>
      <c r="AN816" s="21">
        <f>IF(Y816="",0,IF(Y816="Interdit",0,VLOOKUP(K816,'CODE H VS CODE ICPE'!$A$2:$E$80,5,FALSE)))</f>
        <v>0</v>
      </c>
      <c r="AO816" s="21">
        <f>IF(Z816="",0,IF(Z816="Interdit",0,VLOOKUP(L816,'CODE H VS CODE ICPE'!$A$2:$E$80,5,FALSE)))</f>
        <v>0</v>
      </c>
      <c r="AP816" s="21">
        <f>IF(AA816="",0,IF(AA816="Interdit",0,VLOOKUP(M816,'CODE H VS CODE ICPE'!$A$2:$E$80,5,FALSE)))</f>
        <v>0</v>
      </c>
      <c r="AQ816" s="21">
        <f>IF(AB816="",0,IF(AB816="Interdit",0,VLOOKUP(N816,'CODE H VS CODE ICPE'!$A$2:$E$80,5,FALSE)))</f>
        <v>0</v>
      </c>
      <c r="AR816" s="21">
        <f>IF(AC816="",0,IF(AC816="Interdit",0,VLOOKUP(O816,'CODE H VS CODE ICPE'!$A$2:$E$80,5,FALSE)))</f>
        <v>0</v>
      </c>
      <c r="AS816" s="21">
        <f>IF(AD816="",0,IF(AD816="Interdit",0,VLOOKUP(P816,'CODE H VS CODE ICPE'!$A$2:$E$80,5,FALSE)))</f>
        <v>0</v>
      </c>
      <c r="AT816" s="21">
        <f>IF(AE816="",0,IF(AE816="Interdit",0,VLOOKUP(Q816,'CODE H VS CODE ICPE'!$A$2:$E$80,5,FALSE)))</f>
        <v>0</v>
      </c>
      <c r="AU816" s="21">
        <f>IF(AF816="",0,IF(AF816="Interdit",0,VLOOKUP(R816,'CODE H VS CODE ICPE'!$A$2:$E$80,5,FALSE)))</f>
        <v>0</v>
      </c>
      <c r="AV816" s="21">
        <f>IF(AG816="",0,IF(AG816="Interdit",0,VLOOKUP(S816,'CODE H VS CODE ICPE'!$A$2:$E$80,5,FALSE)))</f>
        <v>0</v>
      </c>
      <c r="AW816" s="20" t="str">
        <f>ADDRESS(2,MATCH(MAX(AI816:AV816),AI816:AV816,0)+COLUMN(AI816)-1)</f>
        <v>$AK$2</v>
      </c>
      <c r="AX816" s="26">
        <f>IF(AH816="Interdit","",IF(AW816="$AI$2",AI816,IF(AW816="$AJ$2",AJ816,IF(AW816="$AK$2",AK816,IF(AW816="$AL$2",AL816,IF(AW816="$AM$2",AM816,IF(AW816="$AN$2",AN816,IF(AW816="$AO$2",AO816,IF(AW816="$AP$2",AP816,IF(AW816="$AQ$2",AQ816,IF(AW816="$AR$2",AR816,IF(AW816="$AS$2",AS816,IF(AW816="$AT$2",AT816,IF(AW816="$AU$2",AU816,IF(AW816="$AV$2",AV816,"")))))))))))))))</f>
        <v>149999.99</v>
      </c>
      <c r="AY816" s="20" t="str">
        <f>IF(AX816="","",IF(AW816="$AI$2",F816,IF(AW816="$AJ$2",G816,IF(AW816="$AK$2",H816,IF(AW816="$AL$2",I816,IF(AW816="$AM$2",J816,IF(AW816="$AN$2",K816,IF(AW816="$AO$2",L816,IF(AW816="$AP$2",M816,IF(AW816="$AQ$2",N816,IF(AW816="$AR$2",O816,IF(AW816="$AS$2",P816,IF(AW816="$AT$2",Q816,IF(AW816="$AU$2",R816,IF(AW816="$AV$2",S816,"")))))))))))))))</f>
        <v>H314</v>
      </c>
      <c r="AZ816" s="20">
        <f>IF(AY816="","",IF(AY816=0,"",VLOOKUP(AY816,'CODE H VS CODE ICPE'!$A$1:$E$80,3,FALSE)))</f>
        <v>4320</v>
      </c>
    </row>
    <row r="817" spans="1:52" ht="28.9" customHeight="1">
      <c r="A817" s="23">
        <v>2203</v>
      </c>
      <c r="B817" s="24" t="s">
        <v>1964</v>
      </c>
      <c r="C817" s="25" t="s">
        <v>230</v>
      </c>
      <c r="D817" s="24" t="s">
        <v>865</v>
      </c>
      <c r="E817" s="24" t="s">
        <v>1965</v>
      </c>
      <c r="F817" s="20" t="s">
        <v>29</v>
      </c>
      <c r="G817" s="20" t="s">
        <v>76</v>
      </c>
      <c r="H817" s="20"/>
      <c r="I817" s="20"/>
      <c r="J817" s="20"/>
      <c r="K817" s="20"/>
      <c r="L817" s="20"/>
      <c r="M817" s="20"/>
      <c r="N817" s="20"/>
      <c r="O817" s="20"/>
      <c r="P817" s="20"/>
      <c r="Q817" s="20"/>
      <c r="R817" s="20"/>
      <c r="S817" s="20"/>
      <c r="T817" s="20" t="str">
        <f>IFERROR(VLOOKUP(F817,'CODE H VS CODE ICPE'!$A$2:$D$80,4,FALSE),"")</f>
        <v>Demande d'autorisation</v>
      </c>
      <c r="U817" s="20" t="str">
        <f>IFERROR(VLOOKUP(G817,'CODE H VS CODE ICPE'!$A$2:$D$80,4,FALSE),"")</f>
        <v>Demande d'autorisation</v>
      </c>
      <c r="V817" s="20" t="str">
        <f>IFERROR(VLOOKUP(H817,'CODE H VS CODE ICPE'!$A$2:$D$80,4,FALSE),"")</f>
        <v/>
      </c>
      <c r="W817" s="20" t="str">
        <f>IFERROR(VLOOKUP(I817,'CODE H VS CODE ICPE'!$A$2:$D$80,4,FALSE),"")</f>
        <v/>
      </c>
      <c r="X817" s="20" t="str">
        <f>IFERROR(VLOOKUP(J817,'CODE H VS CODE ICPE'!$A$2:$D$80,4,FALSE),"")</f>
        <v/>
      </c>
      <c r="Y817" s="20" t="str">
        <f>IFERROR(VLOOKUP(K817,'CODE H VS CODE ICPE'!$A$2:$D$80,4,FALSE),"")</f>
        <v/>
      </c>
      <c r="Z817" s="20" t="str">
        <f>IFERROR(VLOOKUP(L817,'CODE H VS CODE ICPE'!$A$2:$D$80,4,FALSE),"")</f>
        <v/>
      </c>
      <c r="AA817" s="20" t="str">
        <f>IFERROR(VLOOKUP(M817,'CODE H VS CODE ICPE'!$A$2:$D$80,4,FALSE),"")</f>
        <v/>
      </c>
      <c r="AB817" s="20" t="str">
        <f>IFERROR(VLOOKUP(N817,'CODE H VS CODE ICPE'!$A$2:$D$80,4,FALSE),"")</f>
        <v/>
      </c>
      <c r="AC817" s="20" t="str">
        <f>IFERROR(VLOOKUP(O817,'CODE H VS CODE ICPE'!$A$2:$D$80,4,FALSE),"")</f>
        <v/>
      </c>
      <c r="AD817" s="20" t="str">
        <f>IFERROR(VLOOKUP(P817,'CODE H VS CODE ICPE'!$A$2:$D$80,4,FALSE),"")</f>
        <v/>
      </c>
      <c r="AE817" s="20" t="str">
        <f>IFERROR(VLOOKUP(Q817,'CODE H VS CODE ICPE'!$A$2:$D$80,4,FALSE),"")</f>
        <v/>
      </c>
      <c r="AF817" s="20" t="str">
        <f>IFERROR(VLOOKUP(R817,'CODE H VS CODE ICPE'!$A$2:$D$80,4,FALSE),"")</f>
        <v/>
      </c>
      <c r="AG817" s="20" t="str">
        <f>IFERROR(VLOOKUP(S817,'CODE H VS CODE ICPE'!$A$2:$D$80,4,FALSE),"")</f>
        <v/>
      </c>
      <c r="AH817" s="47" t="str">
        <f t="shared" si="162"/>
        <v>Accepted</v>
      </c>
      <c r="AI817" s="21">
        <f>IF(T817="",0,IF(T817="Interdit",0,VLOOKUP(F817,'CODE H VS CODE ICPE'!$A$2:$E$80,5,FALSE)))</f>
        <v>999.99</v>
      </c>
      <c r="AJ817" s="21">
        <f>IF(U817="",0,IF(U817="Interdit",0,VLOOKUP(G817,'CODE H VS CODE ICPE'!$A$2:$E$80,5,FALSE)))</f>
        <v>149999.99</v>
      </c>
      <c r="AK817" s="21">
        <f>IF(V817="",0,IF(V817="Interdit",0,VLOOKUP(H817,'CODE H VS CODE ICPE'!$A$2:$E$80,5,FALSE)))</f>
        <v>0</v>
      </c>
      <c r="AL817" s="21">
        <f>IF(W817="",0,IF(W817="Interdit",0,VLOOKUP(I817,'CODE H VS CODE ICPE'!$A$2:$E$80,5,FALSE)))</f>
        <v>0</v>
      </c>
      <c r="AM817" s="21">
        <f>IF(X817="",0,IF(X817="Interdit",0,VLOOKUP(J817,'CODE H VS CODE ICPE'!$A$2:$E$80,5,FALSE)))</f>
        <v>0</v>
      </c>
      <c r="AN817" s="21">
        <f>IF(Y817="",0,IF(Y817="Interdit",0,VLOOKUP(K817,'CODE H VS CODE ICPE'!$A$2:$E$80,5,FALSE)))</f>
        <v>0</v>
      </c>
      <c r="AO817" s="21">
        <f>IF(Z817="",0,IF(Z817="Interdit",0,VLOOKUP(L817,'CODE H VS CODE ICPE'!$A$2:$E$80,5,FALSE)))</f>
        <v>0</v>
      </c>
      <c r="AP817" s="21">
        <f>IF(AA817="",0,IF(AA817="Interdit",0,VLOOKUP(M817,'CODE H VS CODE ICPE'!$A$2:$E$80,5,FALSE)))</f>
        <v>0</v>
      </c>
      <c r="AQ817" s="21">
        <f>IF(AB817="",0,IF(AB817="Interdit",0,VLOOKUP(N817,'CODE H VS CODE ICPE'!$A$2:$E$80,5,FALSE)))</f>
        <v>0</v>
      </c>
      <c r="AR817" s="21">
        <f>IF(AC817="",0,IF(AC817="Interdit",0,VLOOKUP(O817,'CODE H VS CODE ICPE'!$A$2:$E$80,5,FALSE)))</f>
        <v>0</v>
      </c>
      <c r="AS817" s="21">
        <f>IF(AD817="",0,IF(AD817="Interdit",0,VLOOKUP(P817,'CODE H VS CODE ICPE'!$A$2:$E$80,5,FALSE)))</f>
        <v>0</v>
      </c>
      <c r="AT817" s="21">
        <f>IF(AE817="",0,IF(AE817="Interdit",0,VLOOKUP(Q817,'CODE H VS CODE ICPE'!$A$2:$E$80,5,FALSE)))</f>
        <v>0</v>
      </c>
      <c r="AU817" s="21">
        <f>IF(AF817="",0,IF(AF817="Interdit",0,VLOOKUP(R817,'CODE H VS CODE ICPE'!$A$2:$E$80,5,FALSE)))</f>
        <v>0</v>
      </c>
      <c r="AV817" s="21">
        <f>IF(AG817="",0,IF(AG817="Interdit",0,VLOOKUP(S817,'CODE H VS CODE ICPE'!$A$2:$E$80,5,FALSE)))</f>
        <v>0</v>
      </c>
      <c r="AW817" s="20" t="str">
        <f t="shared" ref="AW817:AW819" si="166">ADDRESS(2,MATCH(MAX(AI817:AV817),AI817:AV817,0)+COLUMN(AI817)-1)</f>
        <v>$AJ$2</v>
      </c>
      <c r="AX817" s="26">
        <f t="shared" ref="AX817:AX819" si="167">IF(AH817="Interdit","",IF(AW817="$AI$2",AI817,IF(AW817="$AJ$2",AJ817,IF(AW817="$AK$2",AK817,IF(AW817="$AL$2",AL817,IF(AW817="$AM$2",AM817,IF(AW817="$AN$2",AN817,IF(AW817="$AO$2",AO817,IF(AW817="$AP$2",AP817,IF(AW817="$AQ$2",AQ817,IF(AW817="$AR$2",AR817,IF(AW817="$AS$2",AS817,IF(AW817="$AT$2",AT817,IF(AW817="$AU$2",AU817,IF(AW817="$AV$2",AV817,"")))))))))))))))</f>
        <v>149999.99</v>
      </c>
      <c r="AY817" s="20" t="str">
        <f t="shared" ref="AY817:AY819" si="168">IF(AX817="","",IF(AW817="$AI$2",F817,IF(AW817="$AJ$2",G817,IF(AW817="$AK$2",H817,IF(AW817="$AL$2",I817,IF(AW817="$AM$2",J817,IF(AW817="$AN$2",K817,IF(AW817="$AO$2",L817,IF(AW817="$AP$2",M817,IF(AW817="$AQ$2",N817,IF(AW817="$AR$2",O817,IF(AW817="$AS$2",P817,IF(AW817="$AT$2",Q817,IF(AW817="$AU$2",R817,IF(AW817="$AV$2",S817,"")))))))))))))))</f>
        <v>H280</v>
      </c>
      <c r="AZ817" s="20">
        <f>IF(AY817="","",IF(AY817=0,"",VLOOKUP(AY817,'CODE H VS CODE ICPE'!$A$1:$E$80,3,FALSE)))</f>
        <v>4320</v>
      </c>
    </row>
    <row r="818" spans="1:52" ht="28.9" customHeight="1">
      <c r="A818" s="23">
        <v>2227</v>
      </c>
      <c r="B818" s="24" t="s">
        <v>1966</v>
      </c>
      <c r="C818" s="25" t="s">
        <v>499</v>
      </c>
      <c r="D818" s="24" t="s">
        <v>516</v>
      </c>
      <c r="E818" s="24" t="s">
        <v>1967</v>
      </c>
      <c r="F818" s="20" t="s">
        <v>42</v>
      </c>
      <c r="G818" s="20" t="s">
        <v>98</v>
      </c>
      <c r="H818" s="20" t="s">
        <v>100</v>
      </c>
      <c r="I818" s="20" t="s">
        <v>114</v>
      </c>
      <c r="J818" s="20"/>
      <c r="K818" s="20"/>
      <c r="L818" s="20"/>
      <c r="M818" s="20"/>
      <c r="N818" s="20"/>
      <c r="O818" s="20"/>
      <c r="P818" s="20"/>
      <c r="Q818" s="20"/>
      <c r="R818" s="20"/>
      <c r="S818" s="20"/>
      <c r="T818" s="20" t="str">
        <f>IFERROR(VLOOKUP(F818,'CODE H VS CODE ICPE'!$A$2:$D$80,4,FALSE),"")</f>
        <v>Autorisé</v>
      </c>
      <c r="U818" s="20" t="str">
        <f>IFERROR(VLOOKUP(G818,'CODE H VS CODE ICPE'!$A$2:$D$80,4,FALSE),"")</f>
        <v>Demande d'autorisation</v>
      </c>
      <c r="V818" s="20" t="str">
        <f>IFERROR(VLOOKUP(H818,'CODE H VS CODE ICPE'!$A$2:$D$80,4,FALSE),"")</f>
        <v>Autorisé</v>
      </c>
      <c r="W818" s="20" t="str">
        <f>IFERROR(VLOOKUP(I818,'CODE H VS CODE ICPE'!$A$2:$D$80,4,FALSE),"")</f>
        <v>Autorisé</v>
      </c>
      <c r="X818" s="20" t="str">
        <f>IFERROR(VLOOKUP(J818,'CODE H VS CODE ICPE'!$A$2:$D$80,4,FALSE),"")</f>
        <v/>
      </c>
      <c r="Y818" s="20" t="str">
        <f>IFERROR(VLOOKUP(K818,'CODE H VS CODE ICPE'!$A$2:$D$80,4,FALSE),"")</f>
        <v/>
      </c>
      <c r="Z818" s="20" t="str">
        <f>IFERROR(VLOOKUP(L818,'CODE H VS CODE ICPE'!$A$2:$D$80,4,FALSE),"")</f>
        <v/>
      </c>
      <c r="AA818" s="20" t="str">
        <f>IFERROR(VLOOKUP(M818,'CODE H VS CODE ICPE'!$A$2:$D$80,4,FALSE),"")</f>
        <v/>
      </c>
      <c r="AB818" s="20" t="str">
        <f>IFERROR(VLOOKUP(N818,'CODE H VS CODE ICPE'!$A$2:$D$80,4,FALSE),"")</f>
        <v/>
      </c>
      <c r="AC818" s="20" t="str">
        <f>IFERROR(VLOOKUP(O818,'CODE H VS CODE ICPE'!$A$2:$D$80,4,FALSE),"")</f>
        <v/>
      </c>
      <c r="AD818" s="20" t="str">
        <f>IFERROR(VLOOKUP(P818,'CODE H VS CODE ICPE'!$A$2:$D$80,4,FALSE),"")</f>
        <v/>
      </c>
      <c r="AE818" s="20" t="str">
        <f>IFERROR(VLOOKUP(Q818,'CODE H VS CODE ICPE'!$A$2:$D$80,4,FALSE),"")</f>
        <v/>
      </c>
      <c r="AF818" s="20" t="str">
        <f>IFERROR(VLOOKUP(R818,'CODE H VS CODE ICPE'!$A$2:$D$80,4,FALSE),"")</f>
        <v/>
      </c>
      <c r="AG818" s="20" t="str">
        <f>IFERROR(VLOOKUP(S818,'CODE H VS CODE ICPE'!$A$2:$D$80,4,FALSE),"")</f>
        <v/>
      </c>
      <c r="AH818" s="47" t="str">
        <f t="shared" si="162"/>
        <v>Accepted</v>
      </c>
      <c r="AI818" s="21">
        <f>IF(T818="",0,IF(T818="Interdit",0,VLOOKUP(F818,'CODE H VS CODE ICPE'!$A$2:$E$80,5,FALSE)))</f>
        <v>99999.99</v>
      </c>
      <c r="AJ818" s="21">
        <f>IF(U818="",0,IF(U818="Interdit",0,VLOOKUP(G818,'CODE H VS CODE ICPE'!$A$2:$E$80,5,FALSE)))</f>
        <v>19999.990000000002</v>
      </c>
      <c r="AK818" s="21">
        <f>IF(V818="",0,IF(V818="Interdit",0,VLOOKUP(H818,'CODE H VS CODE ICPE'!$A$2:$E$80,5,FALSE)))</f>
        <v>99999.99</v>
      </c>
      <c r="AL818" s="21">
        <f>IF(W818="",0,IF(W818="Interdit",0,VLOOKUP(I818,'CODE H VS CODE ICPE'!$A$2:$E$80,5,FALSE)))</f>
        <v>99999.99</v>
      </c>
      <c r="AM818" s="21">
        <f>IF(X818="",0,IF(X818="Interdit",0,VLOOKUP(J818,'CODE H VS CODE ICPE'!$A$2:$E$80,5,FALSE)))</f>
        <v>0</v>
      </c>
      <c r="AN818" s="21">
        <f>IF(Y818="",0,IF(Y818="Interdit",0,VLOOKUP(K818,'CODE H VS CODE ICPE'!$A$2:$E$80,5,FALSE)))</f>
        <v>0</v>
      </c>
      <c r="AO818" s="21">
        <f>IF(Z818="",0,IF(Z818="Interdit",0,VLOOKUP(L818,'CODE H VS CODE ICPE'!$A$2:$E$80,5,FALSE)))</f>
        <v>0</v>
      </c>
      <c r="AP818" s="21">
        <f>IF(AA818="",0,IF(AA818="Interdit",0,VLOOKUP(M818,'CODE H VS CODE ICPE'!$A$2:$E$80,5,FALSE)))</f>
        <v>0</v>
      </c>
      <c r="AQ818" s="21">
        <f>IF(AB818="",0,IF(AB818="Interdit",0,VLOOKUP(N818,'CODE H VS CODE ICPE'!$A$2:$E$80,5,FALSE)))</f>
        <v>0</v>
      </c>
      <c r="AR818" s="21">
        <f>IF(AC818="",0,IF(AC818="Interdit",0,VLOOKUP(O818,'CODE H VS CODE ICPE'!$A$2:$E$80,5,FALSE)))</f>
        <v>0</v>
      </c>
      <c r="AS818" s="21">
        <f>IF(AD818="",0,IF(AD818="Interdit",0,VLOOKUP(P818,'CODE H VS CODE ICPE'!$A$2:$E$80,5,FALSE)))</f>
        <v>0</v>
      </c>
      <c r="AT818" s="21">
        <f>IF(AE818="",0,IF(AE818="Interdit",0,VLOOKUP(Q818,'CODE H VS CODE ICPE'!$A$2:$E$80,5,FALSE)))</f>
        <v>0</v>
      </c>
      <c r="AU818" s="21">
        <f>IF(AF818="",0,IF(AF818="Interdit",0,VLOOKUP(R818,'CODE H VS CODE ICPE'!$A$2:$E$80,5,FALSE)))</f>
        <v>0</v>
      </c>
      <c r="AV818" s="21">
        <f>IF(AG818="",0,IF(AG818="Interdit",0,VLOOKUP(S818,'CODE H VS CODE ICPE'!$A$2:$E$80,5,FALSE)))</f>
        <v>0</v>
      </c>
      <c r="AW818" s="20" t="str">
        <f t="shared" si="166"/>
        <v>$AI$2</v>
      </c>
      <c r="AX818" s="26">
        <f t="shared" si="167"/>
        <v>99999.99</v>
      </c>
      <c r="AY818" s="20" t="str">
        <f t="shared" si="168"/>
        <v>H226</v>
      </c>
      <c r="AZ818" s="20">
        <f>IF(AY818="","",IF(AY818=0,"",VLOOKUP(AY818,'CODE H VS CODE ICPE'!$A$1:$E$80,3,FALSE)))</f>
        <v>4331</v>
      </c>
    </row>
    <row r="819" spans="1:52" ht="28.9" customHeight="1">
      <c r="A819" s="23">
        <v>2233</v>
      </c>
      <c r="B819" s="24" t="s">
        <v>1968</v>
      </c>
      <c r="C819" s="25" t="s">
        <v>222</v>
      </c>
      <c r="D819" s="24" t="s">
        <v>223</v>
      </c>
      <c r="E819" s="24" t="s">
        <v>1969</v>
      </c>
      <c r="F819" s="20" t="s">
        <v>86</v>
      </c>
      <c r="G819" s="20" t="s">
        <v>92</v>
      </c>
      <c r="H819" s="20" t="s">
        <v>100</v>
      </c>
      <c r="I819" s="20"/>
      <c r="J819" s="20"/>
      <c r="K819" s="20"/>
      <c r="L819" s="20"/>
      <c r="M819" s="20"/>
      <c r="N819" s="20"/>
      <c r="O819" s="20"/>
      <c r="P819" s="20"/>
      <c r="Q819" s="20"/>
      <c r="R819" s="20"/>
      <c r="S819" s="20"/>
      <c r="T819" s="20" t="str">
        <f>IFERROR(VLOOKUP(F819,'CODE H VS CODE ICPE'!$A$2:$D$80,4,FALSE),"")</f>
        <v>Autorisé</v>
      </c>
      <c r="U819" s="20" t="str">
        <f>IFERROR(VLOOKUP(G819,'CODE H VS CODE ICPE'!$A$2:$D$80,4,FALSE),"")</f>
        <v>Demande d'autorisation</v>
      </c>
      <c r="V819" s="20" t="str">
        <f>IFERROR(VLOOKUP(H819,'CODE H VS CODE ICPE'!$A$2:$D$80,4,FALSE),"")</f>
        <v>Autorisé</v>
      </c>
      <c r="W819" s="20" t="str">
        <f>IFERROR(VLOOKUP(I819,'CODE H VS CODE ICPE'!$A$2:$D$80,4,FALSE),"")</f>
        <v/>
      </c>
      <c r="X819" s="20" t="str">
        <f>IFERROR(VLOOKUP(J819,'CODE H VS CODE ICPE'!$A$2:$D$80,4,FALSE),"")</f>
        <v/>
      </c>
      <c r="Y819" s="20" t="str">
        <f>IFERROR(VLOOKUP(K819,'CODE H VS CODE ICPE'!$A$2:$D$80,4,FALSE),"")</f>
        <v/>
      </c>
      <c r="Z819" s="20" t="str">
        <f>IFERROR(VLOOKUP(L819,'CODE H VS CODE ICPE'!$A$2:$D$80,4,FALSE),"")</f>
        <v/>
      </c>
      <c r="AA819" s="20" t="str">
        <f>IFERROR(VLOOKUP(M819,'CODE H VS CODE ICPE'!$A$2:$D$80,4,FALSE),"")</f>
        <v/>
      </c>
      <c r="AB819" s="20" t="str">
        <f>IFERROR(VLOOKUP(N819,'CODE H VS CODE ICPE'!$A$2:$D$80,4,FALSE),"")</f>
        <v/>
      </c>
      <c r="AC819" s="20" t="str">
        <f>IFERROR(VLOOKUP(O819,'CODE H VS CODE ICPE'!$A$2:$D$80,4,FALSE),"")</f>
        <v/>
      </c>
      <c r="AD819" s="20" t="str">
        <f>IFERROR(VLOOKUP(P819,'CODE H VS CODE ICPE'!$A$2:$D$80,4,FALSE),"")</f>
        <v/>
      </c>
      <c r="AE819" s="20" t="str">
        <f>IFERROR(VLOOKUP(Q819,'CODE H VS CODE ICPE'!$A$2:$D$80,4,FALSE),"")</f>
        <v/>
      </c>
      <c r="AF819" s="20" t="str">
        <f>IFERROR(VLOOKUP(R819,'CODE H VS CODE ICPE'!$A$2:$D$80,4,FALSE),"")</f>
        <v/>
      </c>
      <c r="AG819" s="20" t="str">
        <f>IFERROR(VLOOKUP(S819,'CODE H VS CODE ICPE'!$A$2:$D$80,4,FALSE),"")</f>
        <v/>
      </c>
      <c r="AH819" s="47" t="str">
        <f t="shared" si="162"/>
        <v>Accepted</v>
      </c>
      <c r="AI819" s="21">
        <f>IF(T819="",0,IF(T819="Interdit",0,VLOOKUP(F819,'CODE H VS CODE ICPE'!$A$2:$E$80,5,FALSE)))</f>
        <v>99999.99</v>
      </c>
      <c r="AJ819" s="21">
        <f>IF(U819="",0,IF(U819="Interdit",0,VLOOKUP(G819,'CODE H VS CODE ICPE'!$A$2:$E$80,5,FALSE)))</f>
        <v>199.99</v>
      </c>
      <c r="AK819" s="21">
        <f>IF(V819="",0,IF(V819="Interdit",0,VLOOKUP(H819,'CODE H VS CODE ICPE'!$A$2:$E$80,5,FALSE)))</f>
        <v>99999.99</v>
      </c>
      <c r="AL819" s="21">
        <f>IF(W819="",0,IF(W819="Interdit",0,VLOOKUP(I819,'CODE H VS CODE ICPE'!$A$2:$E$80,5,FALSE)))</f>
        <v>0</v>
      </c>
      <c r="AM819" s="21">
        <f>IF(X819="",0,IF(X819="Interdit",0,VLOOKUP(J819,'CODE H VS CODE ICPE'!$A$2:$E$80,5,FALSE)))</f>
        <v>0</v>
      </c>
      <c r="AN819" s="21">
        <f>IF(Y819="",0,IF(Y819="Interdit",0,VLOOKUP(K819,'CODE H VS CODE ICPE'!$A$2:$E$80,5,FALSE)))</f>
        <v>0</v>
      </c>
      <c r="AO819" s="21">
        <f>IF(Z819="",0,IF(Z819="Interdit",0,VLOOKUP(L819,'CODE H VS CODE ICPE'!$A$2:$E$80,5,FALSE)))</f>
        <v>0</v>
      </c>
      <c r="AP819" s="21">
        <f>IF(AA819="",0,IF(AA819="Interdit",0,VLOOKUP(M819,'CODE H VS CODE ICPE'!$A$2:$E$80,5,FALSE)))</f>
        <v>0</v>
      </c>
      <c r="AQ819" s="21">
        <f>IF(AB819="",0,IF(AB819="Interdit",0,VLOOKUP(N819,'CODE H VS CODE ICPE'!$A$2:$E$80,5,FALSE)))</f>
        <v>0</v>
      </c>
      <c r="AR819" s="21">
        <f>IF(AC819="",0,IF(AC819="Interdit",0,VLOOKUP(O819,'CODE H VS CODE ICPE'!$A$2:$E$80,5,FALSE)))</f>
        <v>0</v>
      </c>
      <c r="AS819" s="21">
        <f>IF(AD819="",0,IF(AD819="Interdit",0,VLOOKUP(P819,'CODE H VS CODE ICPE'!$A$2:$E$80,5,FALSE)))</f>
        <v>0</v>
      </c>
      <c r="AT819" s="21">
        <f>IF(AE819="",0,IF(AE819="Interdit",0,VLOOKUP(Q819,'CODE H VS CODE ICPE'!$A$2:$E$80,5,FALSE)))</f>
        <v>0</v>
      </c>
      <c r="AU819" s="21">
        <f>IF(AF819="",0,IF(AF819="Interdit",0,VLOOKUP(R819,'CODE H VS CODE ICPE'!$A$2:$E$80,5,FALSE)))</f>
        <v>0</v>
      </c>
      <c r="AV819" s="21">
        <f>IF(AG819="",0,IF(AG819="Interdit",0,VLOOKUP(S819,'CODE H VS CODE ICPE'!$A$2:$E$80,5,FALSE)))</f>
        <v>0</v>
      </c>
      <c r="AW819" s="20" t="str">
        <f t="shared" si="166"/>
        <v>$AI$2</v>
      </c>
      <c r="AX819" s="26">
        <f t="shared" si="167"/>
        <v>99999.99</v>
      </c>
      <c r="AY819" s="20" t="str">
        <f t="shared" si="168"/>
        <v>H302</v>
      </c>
      <c r="AZ819" s="20">
        <f>IF(AY819="","",IF(AY819=0,"",VLOOKUP(AY819,'CODE H VS CODE ICPE'!$A$1:$E$80,3,FALSE)))</f>
        <v>4511</v>
      </c>
    </row>
    <row r="820" spans="1:52" ht="28.9" customHeight="1">
      <c r="A820" s="23">
        <v>1935</v>
      </c>
      <c r="B820" s="24" t="s">
        <v>1970</v>
      </c>
      <c r="C820" s="25" t="s">
        <v>396</v>
      </c>
      <c r="D820" s="24" t="s">
        <v>414</v>
      </c>
      <c r="E820" s="24" t="s">
        <v>1971</v>
      </c>
      <c r="F820" s="20" t="s">
        <v>82</v>
      </c>
      <c r="G820" s="20" t="s">
        <v>90</v>
      </c>
      <c r="H820" s="20" t="s">
        <v>106</v>
      </c>
      <c r="I820" s="20"/>
      <c r="J820" s="20"/>
      <c r="K820" s="20"/>
      <c r="L820" s="20"/>
      <c r="M820" s="20"/>
      <c r="N820" s="20"/>
      <c r="O820" s="20"/>
      <c r="P820" s="20"/>
      <c r="Q820" s="20"/>
      <c r="R820" s="20"/>
      <c r="S820" s="20"/>
      <c r="T820" s="20" t="str">
        <f>IFERROR(VLOOKUP(F820,'CODE H VS CODE ICPE'!$A$2:$D$80,4,FALSE),"")</f>
        <v>Demande d'autorisation</v>
      </c>
      <c r="U820" s="20" t="str">
        <f>IFERROR(VLOOKUP(G820,'CODE H VS CODE ICPE'!$A$2:$D$80,4,FALSE),"")</f>
        <v>Interdit</v>
      </c>
      <c r="V820" s="20" t="str">
        <f>IFERROR(VLOOKUP(H820,'CODE H VS CODE ICPE'!$A$2:$D$80,4,FALSE),"")</f>
        <v>Interdit</v>
      </c>
      <c r="W820" s="20" t="str">
        <f>IFERROR(VLOOKUP(I820,'CODE H VS CODE ICPE'!$A$2:$D$80,4,FALSE),"")</f>
        <v/>
      </c>
      <c r="X820" s="20" t="str">
        <f>IFERROR(VLOOKUP(J820,'CODE H VS CODE ICPE'!$A$2:$D$80,4,FALSE),"")</f>
        <v/>
      </c>
      <c r="Y820" s="20" t="str">
        <f>IFERROR(VLOOKUP(K820,'CODE H VS CODE ICPE'!$A$2:$D$80,4,FALSE),"")</f>
        <v/>
      </c>
      <c r="Z820" s="20" t="str">
        <f>IFERROR(VLOOKUP(L820,'CODE H VS CODE ICPE'!$A$2:$D$80,4,FALSE),"")</f>
        <v/>
      </c>
      <c r="AA820" s="20" t="str">
        <f>IFERROR(VLOOKUP(M820,'CODE H VS CODE ICPE'!$A$2:$D$80,4,FALSE),"")</f>
        <v/>
      </c>
      <c r="AB820" s="20" t="str">
        <f>IFERROR(VLOOKUP(N820,'CODE H VS CODE ICPE'!$A$2:$D$80,4,FALSE),"")</f>
        <v/>
      </c>
      <c r="AC820" s="20" t="str">
        <f>IFERROR(VLOOKUP(O820,'CODE H VS CODE ICPE'!$A$2:$D$80,4,FALSE),"")</f>
        <v/>
      </c>
      <c r="AD820" s="20" t="str">
        <f>IFERROR(VLOOKUP(P820,'CODE H VS CODE ICPE'!$A$2:$D$80,4,FALSE),"")</f>
        <v/>
      </c>
      <c r="AE820" s="20" t="str">
        <f>IFERROR(VLOOKUP(Q820,'CODE H VS CODE ICPE'!$A$2:$D$80,4,FALSE),"")</f>
        <v/>
      </c>
      <c r="AF820" s="20" t="str">
        <f>IFERROR(VLOOKUP(R820,'CODE H VS CODE ICPE'!$A$2:$D$80,4,FALSE),"")</f>
        <v/>
      </c>
      <c r="AG820" s="20" t="str">
        <f>IFERROR(VLOOKUP(S820,'CODE H VS CODE ICPE'!$A$2:$D$80,4,FALSE),"")</f>
        <v/>
      </c>
      <c r="AH820" s="48" t="s">
        <v>4628</v>
      </c>
      <c r="AI820" s="21">
        <f>IF(T820="",0,IF(T820="Interdit",0,VLOOKUP(F820,'CODE H VS CODE ICPE'!$A$2:$E$80,5,FALSE)))</f>
        <v>199.99</v>
      </c>
      <c r="AJ820" s="21">
        <f>IF(U820="",0,IF(U820="Interdit",0,VLOOKUP(G820,'CODE H VS CODE ICPE'!$A$2:$E$80,5,FALSE)))</f>
        <v>0</v>
      </c>
      <c r="AK820" s="21">
        <f>IF(V820="",0,IF(V820="Interdit",0,VLOOKUP(H820,'CODE H VS CODE ICPE'!$A$2:$E$80,5,FALSE)))</f>
        <v>0</v>
      </c>
      <c r="AL820" s="21">
        <f>IF(W820="",0,IF(W820="Interdit",0,VLOOKUP(I820,'CODE H VS CODE ICPE'!$A$2:$E$80,5,FALSE)))</f>
        <v>0</v>
      </c>
      <c r="AM820" s="21">
        <f>IF(X820="",0,IF(X820="Interdit",0,VLOOKUP(J820,'CODE H VS CODE ICPE'!$A$2:$E$80,5,FALSE)))</f>
        <v>0</v>
      </c>
      <c r="AN820" s="21">
        <f>IF(Y820="",0,IF(Y820="Interdit",0,VLOOKUP(K820,'CODE H VS CODE ICPE'!$A$2:$E$80,5,FALSE)))</f>
        <v>0</v>
      </c>
      <c r="AO820" s="21">
        <f>IF(Z820="",0,IF(Z820="Interdit",0,VLOOKUP(L820,'CODE H VS CODE ICPE'!$A$2:$E$80,5,FALSE)))</f>
        <v>0</v>
      </c>
      <c r="AP820" s="21">
        <f>IF(AA820="",0,IF(AA820="Interdit",0,VLOOKUP(M820,'CODE H VS CODE ICPE'!$A$2:$E$80,5,FALSE)))</f>
        <v>0</v>
      </c>
      <c r="AQ820" s="21">
        <f>IF(AB820="",0,IF(AB820="Interdit",0,VLOOKUP(N820,'CODE H VS CODE ICPE'!$A$2:$E$80,5,FALSE)))</f>
        <v>0</v>
      </c>
      <c r="AR820" s="21">
        <f>IF(AC820="",0,IF(AC820="Interdit",0,VLOOKUP(O820,'CODE H VS CODE ICPE'!$A$2:$E$80,5,FALSE)))</f>
        <v>0</v>
      </c>
      <c r="AS820" s="21">
        <f>IF(AD820="",0,IF(AD820="Interdit",0,VLOOKUP(P820,'CODE H VS CODE ICPE'!$A$2:$E$80,5,FALSE)))</f>
        <v>0</v>
      </c>
      <c r="AT820" s="21">
        <f>IF(AE820="",0,IF(AE820="Interdit",0,VLOOKUP(Q820,'CODE H VS CODE ICPE'!$A$2:$E$80,5,FALSE)))</f>
        <v>0</v>
      </c>
      <c r="AU820" s="21">
        <f>IF(AF820="",0,IF(AF820="Interdit",0,VLOOKUP(R820,'CODE H VS CODE ICPE'!$A$2:$E$80,5,FALSE)))</f>
        <v>0</v>
      </c>
      <c r="AV820" s="21">
        <f>IF(AG820="",0,IF(AG820="Interdit",0,VLOOKUP(S820,'CODE H VS CODE ICPE'!$A$2:$E$80,5,FALSE)))</f>
        <v>0</v>
      </c>
      <c r="AW820" s="20" t="str">
        <f>ADDRESS(2,MATCH(MAX(AI820:AV820),AI820:AV820,0)+COLUMN(AI820)-1)</f>
        <v>$AI$2</v>
      </c>
      <c r="AX820" s="26">
        <f>IF(AH820="Interdit","",IF(AW820="$AI$2",AI820,IF(AW820="$AJ$2",AJ820,IF(AW820="$AK$2",AK820,IF(AW820="$AL$2",AL820,IF(AW820="$AM$2",AM820,IF(AW820="$AN$2",AN820,IF(AW820="$AO$2",AO820,IF(AW820="$AP$2",AP820,IF(AW820="$AQ$2",AQ820,IF(AW820="$AR$2",AR820,IF(AW820="$AS$2",AS820,IF(AW820="$AT$2",AT820,IF(AW820="$AU$2",AU820,IF(AW820="$AV$2",AV820,"")))))))))))))))</f>
        <v>199.99</v>
      </c>
      <c r="AY820" s="20" t="str">
        <f>IF(AX820="","",IF(AW820="$AI$2",F820,IF(AW820="$AJ$2",G820,IF(AW820="$AK$2",H820,IF(AW820="$AL$2",I820,IF(AW820="$AM$2",J820,IF(AW820="$AN$2",K820,IF(AW820="$AO$2",L820,IF(AW820="$AP$2",M820,IF(AW820="$AQ$2",N820,IF(AW820="$AR$2",O820,IF(AW820="$AS$2",P820,IF(AW820="$AT$2",Q820,IF(AW820="$AU$2",R820,IF(AW820="$AV$2",S820,"")))))))))))))))</f>
        <v>H300</v>
      </c>
      <c r="AZ820" s="20">
        <f>IF(AY820="","",IF(AY820=0,"",VLOOKUP(AY820,'CODE H VS CODE ICPE'!$A$1:$E$80,3,FALSE)))</f>
        <v>4110</v>
      </c>
    </row>
    <row r="821" spans="1:52" ht="28.9" customHeight="1">
      <c r="A821" s="23">
        <v>2024</v>
      </c>
      <c r="B821" s="24" t="s">
        <v>1972</v>
      </c>
      <c r="C821" s="25" t="s">
        <v>222</v>
      </c>
      <c r="D821" s="24" t="s">
        <v>287</v>
      </c>
      <c r="E821" s="24" t="s">
        <v>1973</v>
      </c>
      <c r="F821" s="20" t="s">
        <v>82</v>
      </c>
      <c r="G821" s="20" t="s">
        <v>90</v>
      </c>
      <c r="H821" s="20" t="s">
        <v>106</v>
      </c>
      <c r="I821" s="20" t="s">
        <v>156</v>
      </c>
      <c r="J821" s="20" t="s">
        <v>160</v>
      </c>
      <c r="K821" s="20"/>
      <c r="L821" s="20"/>
      <c r="M821" s="20"/>
      <c r="N821" s="20"/>
      <c r="O821" s="20"/>
      <c r="P821" s="20"/>
      <c r="Q821" s="20"/>
      <c r="R821" s="20"/>
      <c r="S821" s="20"/>
      <c r="T821" s="20" t="str">
        <f>IFERROR(VLOOKUP(F821,'CODE H VS CODE ICPE'!$A$2:$D$80,4,FALSE),"")</f>
        <v>Demande d'autorisation</v>
      </c>
      <c r="U821" s="20" t="str">
        <f>IFERROR(VLOOKUP(G821,'CODE H VS CODE ICPE'!$A$2:$D$80,4,FALSE),"")</f>
        <v>Interdit</v>
      </c>
      <c r="V821" s="20" t="str">
        <f>IFERROR(VLOOKUP(H821,'CODE H VS CODE ICPE'!$A$2:$D$80,4,FALSE),"")</f>
        <v>Interdit</v>
      </c>
      <c r="W821" s="20" t="str">
        <f>IFERROR(VLOOKUP(I821,'CODE H VS CODE ICPE'!$A$2:$D$80,4,FALSE),"")</f>
        <v>Interdit</v>
      </c>
      <c r="X821" s="20" t="str">
        <f>IFERROR(VLOOKUP(J821,'CODE H VS CODE ICPE'!$A$2:$D$80,4,FALSE),"")</f>
        <v>Autorisé</v>
      </c>
      <c r="Y821" s="20" t="str">
        <f>IFERROR(VLOOKUP(K821,'CODE H VS CODE ICPE'!$A$2:$D$80,4,FALSE),"")</f>
        <v/>
      </c>
      <c r="Z821" s="20" t="str">
        <f>IFERROR(VLOOKUP(L821,'CODE H VS CODE ICPE'!$A$2:$D$80,4,FALSE),"")</f>
        <v/>
      </c>
      <c r="AA821" s="20" t="str">
        <f>IFERROR(VLOOKUP(M821,'CODE H VS CODE ICPE'!$A$2:$D$80,4,FALSE),"")</f>
        <v/>
      </c>
      <c r="AB821" s="20" t="str">
        <f>IFERROR(VLOOKUP(N821,'CODE H VS CODE ICPE'!$A$2:$D$80,4,FALSE),"")</f>
        <v/>
      </c>
      <c r="AC821" s="20" t="str">
        <f>IFERROR(VLOOKUP(O821,'CODE H VS CODE ICPE'!$A$2:$D$80,4,FALSE),"")</f>
        <v/>
      </c>
      <c r="AD821" s="20" t="str">
        <f>IFERROR(VLOOKUP(P821,'CODE H VS CODE ICPE'!$A$2:$D$80,4,FALSE),"")</f>
        <v/>
      </c>
      <c r="AE821" s="20" t="str">
        <f>IFERROR(VLOOKUP(Q821,'CODE H VS CODE ICPE'!$A$2:$D$80,4,FALSE),"")</f>
        <v/>
      </c>
      <c r="AF821" s="20" t="str">
        <f>IFERROR(VLOOKUP(R821,'CODE H VS CODE ICPE'!$A$2:$D$80,4,FALSE),"")</f>
        <v/>
      </c>
      <c r="AG821" s="20" t="str">
        <f>IFERROR(VLOOKUP(S821,'CODE H VS CODE ICPE'!$A$2:$D$80,4,FALSE),"")</f>
        <v/>
      </c>
      <c r="AH821" s="48" t="str">
        <f t="shared" ref="AH821:AH840" si="169">IF(COUNTIF(T821:AG821, "Rejected") &gt; 0, "Rejected", IF(COUNTIF(T821:AG821, "Under request") &gt; 0, "Under request", "Accepted"))</f>
        <v>Accepted</v>
      </c>
      <c r="AI821" s="21">
        <f>IF(T821="",0,IF(T821="Interdit",0,VLOOKUP(F821,'CODE H VS CODE ICPE'!$A$2:$E$80,5,FALSE)))</f>
        <v>199.99</v>
      </c>
      <c r="AJ821" s="21">
        <f>IF(U821="",0,IF(U821="Interdit",0,VLOOKUP(G821,'CODE H VS CODE ICPE'!$A$2:$E$80,5,FALSE)))</f>
        <v>0</v>
      </c>
      <c r="AK821" s="21">
        <f>IF(V821="",0,IF(V821="Interdit",0,VLOOKUP(H821,'CODE H VS CODE ICPE'!$A$2:$E$80,5,FALSE)))</f>
        <v>0</v>
      </c>
      <c r="AL821" s="21">
        <f>IF(W821="",0,IF(W821="Interdit",0,VLOOKUP(I821,'CODE H VS CODE ICPE'!$A$2:$E$80,5,FALSE)))</f>
        <v>0</v>
      </c>
      <c r="AM821" s="21">
        <f>IF(X821="",0,IF(X821="Interdit",0,VLOOKUP(J821,'CODE H VS CODE ICPE'!$A$2:$E$80,5,FALSE)))</f>
        <v>99999.99</v>
      </c>
      <c r="AN821" s="21">
        <f>IF(Y821="",0,IF(Y821="Interdit",0,VLOOKUP(K821,'CODE H VS CODE ICPE'!$A$2:$E$80,5,FALSE)))</f>
        <v>0</v>
      </c>
      <c r="AO821" s="21">
        <f>IF(Z821="",0,IF(Z821="Interdit",0,VLOOKUP(L821,'CODE H VS CODE ICPE'!$A$2:$E$80,5,FALSE)))</f>
        <v>0</v>
      </c>
      <c r="AP821" s="21">
        <f>IF(AA821="",0,IF(AA821="Interdit",0,VLOOKUP(M821,'CODE H VS CODE ICPE'!$A$2:$E$80,5,FALSE)))</f>
        <v>0</v>
      </c>
      <c r="AQ821" s="21">
        <f>IF(AB821="",0,IF(AB821="Interdit",0,VLOOKUP(N821,'CODE H VS CODE ICPE'!$A$2:$E$80,5,FALSE)))</f>
        <v>0</v>
      </c>
      <c r="AR821" s="21">
        <f>IF(AC821="",0,IF(AC821="Interdit",0,VLOOKUP(O821,'CODE H VS CODE ICPE'!$A$2:$E$80,5,FALSE)))</f>
        <v>0</v>
      </c>
      <c r="AS821" s="21">
        <f>IF(AD821="",0,IF(AD821="Interdit",0,VLOOKUP(P821,'CODE H VS CODE ICPE'!$A$2:$E$80,5,FALSE)))</f>
        <v>0</v>
      </c>
      <c r="AT821" s="21">
        <f>IF(AE821="",0,IF(AE821="Interdit",0,VLOOKUP(Q821,'CODE H VS CODE ICPE'!$A$2:$E$80,5,FALSE)))</f>
        <v>0</v>
      </c>
      <c r="AU821" s="21">
        <f>IF(AF821="",0,IF(AF821="Interdit",0,VLOOKUP(R821,'CODE H VS CODE ICPE'!$A$2:$E$80,5,FALSE)))</f>
        <v>0</v>
      </c>
      <c r="AV821" s="21">
        <f>IF(AG821="",0,IF(AG821="Interdit",0,VLOOKUP(S821,'CODE H VS CODE ICPE'!$A$2:$E$80,5,FALSE)))</f>
        <v>0</v>
      </c>
      <c r="AW821" s="20" t="str">
        <f>ADDRESS(2,MATCH(MAX(AI821:AV821),AI821:AV821,0)+COLUMN(AI821)-1)</f>
        <v>$AM$2</v>
      </c>
      <c r="AX821" s="26">
        <f>IF(AH821="Interdit","",IF(AW821="$AI$2",AI821,IF(AW821="$AJ$2",AJ821,IF(AW821="$AK$2",AK821,IF(AW821="$AL$2",AL821,IF(AW821="$AM$2",AM821,IF(AW821="$AN$2",AN821,IF(AW821="$AO$2",AO821,IF(AW821="$AP$2",AP821,IF(AW821="$AQ$2",AQ821,IF(AW821="$AR$2",AR821,IF(AW821="$AS$2",AS821,IF(AW821="$AT$2",AT821,IF(AW821="$AU$2",AU821,IF(AW821="$AV$2",AV821,"")))))))))))))))</f>
        <v>99999.99</v>
      </c>
      <c r="AY821" s="20" t="str">
        <f>IF(AX821="","",IF(AW821="$AI$2",F821,IF(AW821="$AJ$2",G821,IF(AW821="$AK$2",H821,IF(AW821="$AL$2",I821,IF(AW821="$AM$2",J821,IF(AW821="$AN$2",K821,IF(AW821="$AO$2",L821,IF(AW821="$AP$2",M821,IF(AW821="$AQ$2",N821,IF(AW821="$AR$2",O821,IF(AW821="$AS$2",P821,IF(AW821="$AT$2",Q821,IF(AW821="$AU$2",R821,IF(AW821="$AV$2",S821,"")))))))))))))))</f>
        <v>H410</v>
      </c>
      <c r="AZ821" s="20">
        <f>IF(AY821="","",IF(AY821=0,"",VLOOKUP(AY821,'CODE H VS CODE ICPE'!$A$1:$E$80,3,FALSE)))</f>
        <v>4511</v>
      </c>
    </row>
    <row r="822" spans="1:52" ht="28.9" customHeight="1">
      <c r="A822" s="23">
        <v>2025</v>
      </c>
      <c r="B822" s="24" t="s">
        <v>1974</v>
      </c>
      <c r="C822" s="25" t="s">
        <v>222</v>
      </c>
      <c r="D822" s="24" t="s">
        <v>651</v>
      </c>
      <c r="E822" s="24" t="s">
        <v>1975</v>
      </c>
      <c r="F822" s="20" t="s">
        <v>82</v>
      </c>
      <c r="G822" s="20" t="s">
        <v>90</v>
      </c>
      <c r="H822" s="20" t="s">
        <v>106</v>
      </c>
      <c r="I822" s="20" t="s">
        <v>156</v>
      </c>
      <c r="J822" s="20" t="s">
        <v>160</v>
      </c>
      <c r="K822" s="20"/>
      <c r="L822" s="20"/>
      <c r="M822" s="20"/>
      <c r="N822" s="20"/>
      <c r="O822" s="20"/>
      <c r="P822" s="20"/>
      <c r="Q822" s="20"/>
      <c r="R822" s="20"/>
      <c r="S822" s="20"/>
      <c r="T822" s="20" t="str">
        <f>IFERROR(VLOOKUP(F822,'CODE H VS CODE ICPE'!$A$2:$D$80,4,FALSE),"")</f>
        <v>Demande d'autorisation</v>
      </c>
      <c r="U822" s="20" t="str">
        <f>IFERROR(VLOOKUP(G822,'CODE H VS CODE ICPE'!$A$2:$D$80,4,FALSE),"")</f>
        <v>Interdit</v>
      </c>
      <c r="V822" s="20" t="str">
        <f>IFERROR(VLOOKUP(H822,'CODE H VS CODE ICPE'!$A$2:$D$80,4,FALSE),"")</f>
        <v>Interdit</v>
      </c>
      <c r="W822" s="20" t="str">
        <f>IFERROR(VLOOKUP(I822,'CODE H VS CODE ICPE'!$A$2:$D$80,4,FALSE),"")</f>
        <v>Interdit</v>
      </c>
      <c r="X822" s="20" t="str">
        <f>IFERROR(VLOOKUP(J822,'CODE H VS CODE ICPE'!$A$2:$D$80,4,FALSE),"")</f>
        <v>Autorisé</v>
      </c>
      <c r="Y822" s="20" t="str">
        <f>IFERROR(VLOOKUP(K822,'CODE H VS CODE ICPE'!$A$2:$D$80,4,FALSE),"")</f>
        <v/>
      </c>
      <c r="Z822" s="20" t="str">
        <f>IFERROR(VLOOKUP(L822,'CODE H VS CODE ICPE'!$A$2:$D$80,4,FALSE),"")</f>
        <v/>
      </c>
      <c r="AA822" s="20" t="str">
        <f>IFERROR(VLOOKUP(M822,'CODE H VS CODE ICPE'!$A$2:$D$80,4,FALSE),"")</f>
        <v/>
      </c>
      <c r="AB822" s="20" t="str">
        <f>IFERROR(VLOOKUP(N822,'CODE H VS CODE ICPE'!$A$2:$D$80,4,FALSE),"")</f>
        <v/>
      </c>
      <c r="AC822" s="20" t="str">
        <f>IFERROR(VLOOKUP(O822,'CODE H VS CODE ICPE'!$A$2:$D$80,4,FALSE),"")</f>
        <v/>
      </c>
      <c r="AD822" s="20" t="str">
        <f>IFERROR(VLOOKUP(P822,'CODE H VS CODE ICPE'!$A$2:$D$80,4,FALSE),"")</f>
        <v/>
      </c>
      <c r="AE822" s="20" t="str">
        <f>IFERROR(VLOOKUP(Q822,'CODE H VS CODE ICPE'!$A$2:$D$80,4,FALSE),"")</f>
        <v/>
      </c>
      <c r="AF822" s="20" t="str">
        <f>IFERROR(VLOOKUP(R822,'CODE H VS CODE ICPE'!$A$2:$D$80,4,FALSE),"")</f>
        <v/>
      </c>
      <c r="AG822" s="20" t="str">
        <f>IFERROR(VLOOKUP(S822,'CODE H VS CODE ICPE'!$A$2:$D$80,4,FALSE),"")</f>
        <v/>
      </c>
      <c r="AH822" s="48" t="str">
        <f t="shared" si="169"/>
        <v>Accepted</v>
      </c>
      <c r="AI822" s="21">
        <f>IF(T822="",0,IF(T822="Interdit",0,VLOOKUP(F822,'CODE H VS CODE ICPE'!$A$2:$E$80,5,FALSE)))</f>
        <v>199.99</v>
      </c>
      <c r="AJ822" s="21">
        <f>IF(U822="",0,IF(U822="Interdit",0,VLOOKUP(G822,'CODE H VS CODE ICPE'!$A$2:$E$80,5,FALSE)))</f>
        <v>0</v>
      </c>
      <c r="AK822" s="21">
        <f>IF(V822="",0,IF(V822="Interdit",0,VLOOKUP(H822,'CODE H VS CODE ICPE'!$A$2:$E$80,5,FALSE)))</f>
        <v>0</v>
      </c>
      <c r="AL822" s="21">
        <f>IF(W822="",0,IF(W822="Interdit",0,VLOOKUP(I822,'CODE H VS CODE ICPE'!$A$2:$E$80,5,FALSE)))</f>
        <v>0</v>
      </c>
      <c r="AM822" s="21">
        <f>IF(X822="",0,IF(X822="Interdit",0,VLOOKUP(J822,'CODE H VS CODE ICPE'!$A$2:$E$80,5,FALSE)))</f>
        <v>99999.99</v>
      </c>
      <c r="AN822" s="21">
        <f>IF(Y822="",0,IF(Y822="Interdit",0,VLOOKUP(K822,'CODE H VS CODE ICPE'!$A$2:$E$80,5,FALSE)))</f>
        <v>0</v>
      </c>
      <c r="AO822" s="21">
        <f>IF(Z822="",0,IF(Z822="Interdit",0,VLOOKUP(L822,'CODE H VS CODE ICPE'!$A$2:$E$80,5,FALSE)))</f>
        <v>0</v>
      </c>
      <c r="AP822" s="21">
        <f>IF(AA822="",0,IF(AA822="Interdit",0,VLOOKUP(M822,'CODE H VS CODE ICPE'!$A$2:$E$80,5,FALSE)))</f>
        <v>0</v>
      </c>
      <c r="AQ822" s="21">
        <f>IF(AB822="",0,IF(AB822="Interdit",0,VLOOKUP(N822,'CODE H VS CODE ICPE'!$A$2:$E$80,5,FALSE)))</f>
        <v>0</v>
      </c>
      <c r="AR822" s="21">
        <f>IF(AC822="",0,IF(AC822="Interdit",0,VLOOKUP(O822,'CODE H VS CODE ICPE'!$A$2:$E$80,5,FALSE)))</f>
        <v>0</v>
      </c>
      <c r="AS822" s="21">
        <f>IF(AD822="",0,IF(AD822="Interdit",0,VLOOKUP(P822,'CODE H VS CODE ICPE'!$A$2:$E$80,5,FALSE)))</f>
        <v>0</v>
      </c>
      <c r="AT822" s="21">
        <f>IF(AE822="",0,IF(AE822="Interdit",0,VLOOKUP(Q822,'CODE H VS CODE ICPE'!$A$2:$E$80,5,FALSE)))</f>
        <v>0</v>
      </c>
      <c r="AU822" s="21">
        <f>IF(AF822="",0,IF(AF822="Interdit",0,VLOOKUP(R822,'CODE H VS CODE ICPE'!$A$2:$E$80,5,FALSE)))</f>
        <v>0</v>
      </c>
      <c r="AV822" s="21">
        <f>IF(AG822="",0,IF(AG822="Interdit",0,VLOOKUP(S822,'CODE H VS CODE ICPE'!$A$2:$E$80,5,FALSE)))</f>
        <v>0</v>
      </c>
      <c r="AW822" s="20" t="str">
        <f>ADDRESS(2,MATCH(MAX(AI822:AV822),AI822:AV822,0)+COLUMN(AI822)-1)</f>
        <v>$AM$2</v>
      </c>
      <c r="AX822" s="26">
        <f>IF(AH822="Interdit","",IF(AW822="$AI$2",AI822,IF(AW822="$AJ$2",AJ822,IF(AW822="$AK$2",AK822,IF(AW822="$AL$2",AL822,IF(AW822="$AM$2",AM822,IF(AW822="$AN$2",AN822,IF(AW822="$AO$2",AO822,IF(AW822="$AP$2",AP822,IF(AW822="$AQ$2",AQ822,IF(AW822="$AR$2",AR822,IF(AW822="$AS$2",AS822,IF(AW822="$AT$2",AT822,IF(AW822="$AU$2",AU822,IF(AW822="$AV$2",AV822,"")))))))))))))))</f>
        <v>99999.99</v>
      </c>
      <c r="AY822" s="20" t="str">
        <f>IF(AX822="","",IF(AW822="$AI$2",F822,IF(AW822="$AJ$2",G822,IF(AW822="$AK$2",H822,IF(AW822="$AL$2",I822,IF(AW822="$AM$2",J822,IF(AW822="$AN$2",K822,IF(AW822="$AO$2",L822,IF(AW822="$AP$2",M822,IF(AW822="$AQ$2",N822,IF(AW822="$AR$2",O822,IF(AW822="$AS$2",P822,IF(AW822="$AT$2",Q822,IF(AW822="$AU$2",R822,IF(AW822="$AV$2",S822,"")))))))))))))))</f>
        <v>H410</v>
      </c>
      <c r="AZ822" s="20">
        <f>IF(AY822="","",IF(AY822=0,"",VLOOKUP(AY822,'CODE H VS CODE ICPE'!$A$1:$E$80,3,FALSE)))</f>
        <v>4511</v>
      </c>
    </row>
    <row r="823" spans="1:52" ht="28.9" customHeight="1">
      <c r="A823" s="23">
        <v>2026</v>
      </c>
      <c r="B823" s="24" t="s">
        <v>1976</v>
      </c>
      <c r="C823" s="25" t="s">
        <v>222</v>
      </c>
      <c r="D823" s="24" t="s">
        <v>482</v>
      </c>
      <c r="E823" s="24" t="s">
        <v>1977</v>
      </c>
      <c r="F823" s="20" t="s">
        <v>82</v>
      </c>
      <c r="G823" s="20" t="s">
        <v>90</v>
      </c>
      <c r="H823" s="20" t="s">
        <v>106</v>
      </c>
      <c r="I823" s="20" t="s">
        <v>156</v>
      </c>
      <c r="J823" s="20" t="s">
        <v>160</v>
      </c>
      <c r="K823" s="20"/>
      <c r="L823" s="20"/>
      <c r="M823" s="20"/>
      <c r="N823" s="20"/>
      <c r="O823" s="20"/>
      <c r="P823" s="20"/>
      <c r="Q823" s="20"/>
      <c r="R823" s="20"/>
      <c r="S823" s="20"/>
      <c r="T823" s="20" t="str">
        <f>IFERROR(VLOOKUP(F823,'CODE H VS CODE ICPE'!$A$2:$D$80,4,FALSE),"")</f>
        <v>Demande d'autorisation</v>
      </c>
      <c r="U823" s="20" t="str">
        <f>IFERROR(VLOOKUP(G823,'CODE H VS CODE ICPE'!$A$2:$D$80,4,FALSE),"")</f>
        <v>Interdit</v>
      </c>
      <c r="V823" s="20" t="str">
        <f>IFERROR(VLOOKUP(H823,'CODE H VS CODE ICPE'!$A$2:$D$80,4,FALSE),"")</f>
        <v>Interdit</v>
      </c>
      <c r="W823" s="20" t="str">
        <f>IFERROR(VLOOKUP(I823,'CODE H VS CODE ICPE'!$A$2:$D$80,4,FALSE),"")</f>
        <v>Interdit</v>
      </c>
      <c r="X823" s="20" t="str">
        <f>IFERROR(VLOOKUP(J823,'CODE H VS CODE ICPE'!$A$2:$D$80,4,FALSE),"")</f>
        <v>Autorisé</v>
      </c>
      <c r="Y823" s="20" t="str">
        <f>IFERROR(VLOOKUP(K823,'CODE H VS CODE ICPE'!$A$2:$D$80,4,FALSE),"")</f>
        <v/>
      </c>
      <c r="Z823" s="20" t="str">
        <f>IFERROR(VLOOKUP(L823,'CODE H VS CODE ICPE'!$A$2:$D$80,4,FALSE),"")</f>
        <v/>
      </c>
      <c r="AA823" s="20" t="str">
        <f>IFERROR(VLOOKUP(M823,'CODE H VS CODE ICPE'!$A$2:$D$80,4,FALSE),"")</f>
        <v/>
      </c>
      <c r="AB823" s="20" t="str">
        <f>IFERROR(VLOOKUP(N823,'CODE H VS CODE ICPE'!$A$2:$D$80,4,FALSE),"")</f>
        <v/>
      </c>
      <c r="AC823" s="20" t="str">
        <f>IFERROR(VLOOKUP(O823,'CODE H VS CODE ICPE'!$A$2:$D$80,4,FALSE),"")</f>
        <v/>
      </c>
      <c r="AD823" s="20" t="str">
        <f>IFERROR(VLOOKUP(P823,'CODE H VS CODE ICPE'!$A$2:$D$80,4,FALSE),"")</f>
        <v/>
      </c>
      <c r="AE823" s="20" t="str">
        <f>IFERROR(VLOOKUP(Q823,'CODE H VS CODE ICPE'!$A$2:$D$80,4,FALSE),"")</f>
        <v/>
      </c>
      <c r="AF823" s="20" t="str">
        <f>IFERROR(VLOOKUP(R823,'CODE H VS CODE ICPE'!$A$2:$D$80,4,FALSE),"")</f>
        <v/>
      </c>
      <c r="AG823" s="20" t="str">
        <f>IFERROR(VLOOKUP(S823,'CODE H VS CODE ICPE'!$A$2:$D$80,4,FALSE),"")</f>
        <v/>
      </c>
      <c r="AH823" s="48" t="str">
        <f t="shared" si="169"/>
        <v>Accepted</v>
      </c>
      <c r="AI823" s="21">
        <f>IF(T823="",0,IF(T823="Interdit",0,VLOOKUP(F823,'CODE H VS CODE ICPE'!$A$2:$E$80,5,FALSE)))</f>
        <v>199.99</v>
      </c>
      <c r="AJ823" s="21">
        <f>IF(U823="",0,IF(U823="Interdit",0,VLOOKUP(G823,'CODE H VS CODE ICPE'!$A$2:$E$80,5,FALSE)))</f>
        <v>0</v>
      </c>
      <c r="AK823" s="21">
        <f>IF(V823="",0,IF(V823="Interdit",0,VLOOKUP(H823,'CODE H VS CODE ICPE'!$A$2:$E$80,5,FALSE)))</f>
        <v>0</v>
      </c>
      <c r="AL823" s="21">
        <f>IF(W823="",0,IF(W823="Interdit",0,VLOOKUP(I823,'CODE H VS CODE ICPE'!$A$2:$E$80,5,FALSE)))</f>
        <v>0</v>
      </c>
      <c r="AM823" s="21">
        <f>IF(X823="",0,IF(X823="Interdit",0,VLOOKUP(J823,'CODE H VS CODE ICPE'!$A$2:$E$80,5,FALSE)))</f>
        <v>99999.99</v>
      </c>
      <c r="AN823" s="21">
        <f>IF(Y823="",0,IF(Y823="Interdit",0,VLOOKUP(K823,'CODE H VS CODE ICPE'!$A$2:$E$80,5,FALSE)))</f>
        <v>0</v>
      </c>
      <c r="AO823" s="21">
        <f>IF(Z823="",0,IF(Z823="Interdit",0,VLOOKUP(L823,'CODE H VS CODE ICPE'!$A$2:$E$80,5,FALSE)))</f>
        <v>0</v>
      </c>
      <c r="AP823" s="21">
        <f>IF(AA823="",0,IF(AA823="Interdit",0,VLOOKUP(M823,'CODE H VS CODE ICPE'!$A$2:$E$80,5,FALSE)))</f>
        <v>0</v>
      </c>
      <c r="AQ823" s="21">
        <f>IF(AB823="",0,IF(AB823="Interdit",0,VLOOKUP(N823,'CODE H VS CODE ICPE'!$A$2:$E$80,5,FALSE)))</f>
        <v>0</v>
      </c>
      <c r="AR823" s="21">
        <f>IF(AC823="",0,IF(AC823="Interdit",0,VLOOKUP(O823,'CODE H VS CODE ICPE'!$A$2:$E$80,5,FALSE)))</f>
        <v>0</v>
      </c>
      <c r="AS823" s="21">
        <f>IF(AD823="",0,IF(AD823="Interdit",0,VLOOKUP(P823,'CODE H VS CODE ICPE'!$A$2:$E$80,5,FALSE)))</f>
        <v>0</v>
      </c>
      <c r="AT823" s="21">
        <f>IF(AE823="",0,IF(AE823="Interdit",0,VLOOKUP(Q823,'CODE H VS CODE ICPE'!$A$2:$E$80,5,FALSE)))</f>
        <v>0</v>
      </c>
      <c r="AU823" s="21">
        <f>IF(AF823="",0,IF(AF823="Interdit",0,VLOOKUP(R823,'CODE H VS CODE ICPE'!$A$2:$E$80,5,FALSE)))</f>
        <v>0</v>
      </c>
      <c r="AV823" s="21">
        <f>IF(AG823="",0,IF(AG823="Interdit",0,VLOOKUP(S823,'CODE H VS CODE ICPE'!$A$2:$E$80,5,FALSE)))</f>
        <v>0</v>
      </c>
      <c r="AW823" s="20" t="str">
        <f>ADDRESS(2,MATCH(MAX(AI823:AV823),AI823:AV823,0)+COLUMN(AI823)-1)</f>
        <v>$AM$2</v>
      </c>
      <c r="AX823" s="26">
        <f>IF(AH823="Interdit","",IF(AW823="$AI$2",AI823,IF(AW823="$AJ$2",AJ823,IF(AW823="$AK$2",AK823,IF(AW823="$AL$2",AL823,IF(AW823="$AM$2",AM823,IF(AW823="$AN$2",AN823,IF(AW823="$AO$2",AO823,IF(AW823="$AP$2",AP823,IF(AW823="$AQ$2",AQ823,IF(AW823="$AR$2",AR823,IF(AW823="$AS$2",AS823,IF(AW823="$AT$2",AT823,IF(AW823="$AU$2",AU823,IF(AW823="$AV$2",AV823,"")))))))))))))))</f>
        <v>99999.99</v>
      </c>
      <c r="AY823" s="20" t="str">
        <f>IF(AX823="","",IF(AW823="$AI$2",F823,IF(AW823="$AJ$2",G823,IF(AW823="$AK$2",H823,IF(AW823="$AL$2",I823,IF(AW823="$AM$2",J823,IF(AW823="$AN$2",K823,IF(AW823="$AO$2",L823,IF(AW823="$AP$2",M823,IF(AW823="$AQ$2",N823,IF(AW823="$AR$2",O823,IF(AW823="$AS$2",P823,IF(AW823="$AT$2",Q823,IF(AW823="$AU$2",R823,IF(AW823="$AV$2",S823,"")))))))))))))))</f>
        <v>H410</v>
      </c>
      <c r="AZ823" s="20">
        <f>IF(AY823="","",IF(AY823=0,"",VLOOKUP(AY823,'CODE H VS CODE ICPE'!$A$1:$E$80,3,FALSE)))</f>
        <v>4511</v>
      </c>
    </row>
    <row r="824" spans="1:52" ht="28.9" customHeight="1">
      <c r="A824" s="23">
        <v>2237</v>
      </c>
      <c r="B824" s="24" t="s">
        <v>1978</v>
      </c>
      <c r="C824" s="25" t="s">
        <v>222</v>
      </c>
      <c r="D824" s="24" t="s">
        <v>223</v>
      </c>
      <c r="E824" s="24" t="s">
        <v>1979</v>
      </c>
      <c r="F824" s="20" t="s">
        <v>84</v>
      </c>
      <c r="G824" s="20" t="s">
        <v>92</v>
      </c>
      <c r="H824" s="20" t="s">
        <v>108</v>
      </c>
      <c r="I824" s="20"/>
      <c r="J824" s="20"/>
      <c r="K824" s="20"/>
      <c r="L824" s="20"/>
      <c r="M824" s="20"/>
      <c r="N824" s="20"/>
      <c r="O824" s="20"/>
      <c r="P824" s="20"/>
      <c r="Q824" s="20"/>
      <c r="R824" s="20"/>
      <c r="S824" s="20"/>
      <c r="T824" s="20" t="str">
        <f>IFERROR(VLOOKUP(F824,'CODE H VS CODE ICPE'!$A$2:$D$80,4,FALSE),"")</f>
        <v>Autorisé</v>
      </c>
      <c r="U824" s="20" t="str">
        <f>IFERROR(VLOOKUP(G824,'CODE H VS CODE ICPE'!$A$2:$D$80,4,FALSE),"")</f>
        <v>Demande d'autorisation</v>
      </c>
      <c r="V824" s="20" t="str">
        <f>IFERROR(VLOOKUP(H824,'CODE H VS CODE ICPE'!$A$2:$D$80,4,FALSE),"")</f>
        <v>Autorisé</v>
      </c>
      <c r="W824" s="20" t="str">
        <f>IFERROR(VLOOKUP(I824,'CODE H VS CODE ICPE'!$A$2:$D$80,4,FALSE),"")</f>
        <v/>
      </c>
      <c r="X824" s="20" t="str">
        <f>IFERROR(VLOOKUP(J824,'CODE H VS CODE ICPE'!$A$2:$D$80,4,FALSE),"")</f>
        <v/>
      </c>
      <c r="Y824" s="20" t="str">
        <f>IFERROR(VLOOKUP(K824,'CODE H VS CODE ICPE'!$A$2:$D$80,4,FALSE),"")</f>
        <v/>
      </c>
      <c r="Z824" s="20" t="str">
        <f>IFERROR(VLOOKUP(L824,'CODE H VS CODE ICPE'!$A$2:$D$80,4,FALSE),"")</f>
        <v/>
      </c>
      <c r="AA824" s="20" t="str">
        <f>IFERROR(VLOOKUP(M824,'CODE H VS CODE ICPE'!$A$2:$D$80,4,FALSE),"")</f>
        <v/>
      </c>
      <c r="AB824" s="20" t="str">
        <f>IFERROR(VLOOKUP(N824,'CODE H VS CODE ICPE'!$A$2:$D$80,4,FALSE),"")</f>
        <v/>
      </c>
      <c r="AC824" s="20" t="str">
        <f>IFERROR(VLOOKUP(O824,'CODE H VS CODE ICPE'!$A$2:$D$80,4,FALSE),"")</f>
        <v/>
      </c>
      <c r="AD824" s="20" t="str">
        <f>IFERROR(VLOOKUP(P824,'CODE H VS CODE ICPE'!$A$2:$D$80,4,FALSE),"")</f>
        <v/>
      </c>
      <c r="AE824" s="20" t="str">
        <f>IFERROR(VLOOKUP(Q824,'CODE H VS CODE ICPE'!$A$2:$D$80,4,FALSE),"")</f>
        <v/>
      </c>
      <c r="AF824" s="20" t="str">
        <f>IFERROR(VLOOKUP(R824,'CODE H VS CODE ICPE'!$A$2:$D$80,4,FALSE),"")</f>
        <v/>
      </c>
      <c r="AG824" s="20" t="str">
        <f>IFERROR(VLOOKUP(S824,'CODE H VS CODE ICPE'!$A$2:$D$80,4,FALSE),"")</f>
        <v/>
      </c>
      <c r="AH824" s="47" t="str">
        <f t="shared" si="169"/>
        <v>Accepted</v>
      </c>
      <c r="AI824" s="21">
        <f>IF(T824="",0,IF(T824="Interdit",0,VLOOKUP(F824,'CODE H VS CODE ICPE'!$A$2:$E$80,5,FALSE)))</f>
        <v>99999.99</v>
      </c>
      <c r="AJ824" s="21">
        <f>IF(U824="",0,IF(U824="Interdit",0,VLOOKUP(G824,'CODE H VS CODE ICPE'!$A$2:$E$80,5,FALSE)))</f>
        <v>199.99</v>
      </c>
      <c r="AK824" s="21">
        <f>IF(V824="",0,IF(V824="Interdit",0,VLOOKUP(H824,'CODE H VS CODE ICPE'!$A$2:$E$80,5,FALSE)))</f>
        <v>99999.99</v>
      </c>
      <c r="AL824" s="21">
        <f>IF(W824="",0,IF(W824="Interdit",0,VLOOKUP(I824,'CODE H VS CODE ICPE'!$A$2:$E$80,5,FALSE)))</f>
        <v>0</v>
      </c>
      <c r="AM824" s="21">
        <f>IF(X824="",0,IF(X824="Interdit",0,VLOOKUP(J824,'CODE H VS CODE ICPE'!$A$2:$E$80,5,FALSE)))</f>
        <v>0</v>
      </c>
      <c r="AN824" s="21">
        <f>IF(Y824="",0,IF(Y824="Interdit",0,VLOOKUP(K824,'CODE H VS CODE ICPE'!$A$2:$E$80,5,FALSE)))</f>
        <v>0</v>
      </c>
      <c r="AO824" s="21">
        <f>IF(Z824="",0,IF(Z824="Interdit",0,VLOOKUP(L824,'CODE H VS CODE ICPE'!$A$2:$E$80,5,FALSE)))</f>
        <v>0</v>
      </c>
      <c r="AP824" s="21">
        <f>IF(AA824="",0,IF(AA824="Interdit",0,VLOOKUP(M824,'CODE H VS CODE ICPE'!$A$2:$E$80,5,FALSE)))</f>
        <v>0</v>
      </c>
      <c r="AQ824" s="21">
        <f>IF(AB824="",0,IF(AB824="Interdit",0,VLOOKUP(N824,'CODE H VS CODE ICPE'!$A$2:$E$80,5,FALSE)))</f>
        <v>0</v>
      </c>
      <c r="AR824" s="21">
        <f>IF(AC824="",0,IF(AC824="Interdit",0,VLOOKUP(O824,'CODE H VS CODE ICPE'!$A$2:$E$80,5,FALSE)))</f>
        <v>0</v>
      </c>
      <c r="AS824" s="21">
        <f>IF(AD824="",0,IF(AD824="Interdit",0,VLOOKUP(P824,'CODE H VS CODE ICPE'!$A$2:$E$80,5,FALSE)))</f>
        <v>0</v>
      </c>
      <c r="AT824" s="21">
        <f>IF(AE824="",0,IF(AE824="Interdit",0,VLOOKUP(Q824,'CODE H VS CODE ICPE'!$A$2:$E$80,5,FALSE)))</f>
        <v>0</v>
      </c>
      <c r="AU824" s="21">
        <f>IF(AF824="",0,IF(AF824="Interdit",0,VLOOKUP(R824,'CODE H VS CODE ICPE'!$A$2:$E$80,5,FALSE)))</f>
        <v>0</v>
      </c>
      <c r="AV824" s="21">
        <f>IF(AG824="",0,IF(AG824="Interdit",0,VLOOKUP(S824,'CODE H VS CODE ICPE'!$A$2:$E$80,5,FALSE)))</f>
        <v>0</v>
      </c>
      <c r="AW824" s="20" t="str">
        <f t="shared" ref="AW824:AW826" si="170">ADDRESS(2,MATCH(MAX(AI824:AV824),AI824:AV824,0)+COLUMN(AI824)-1)</f>
        <v>$AI$2</v>
      </c>
      <c r="AX824" s="26">
        <f t="shared" ref="AX824:AX826" si="171">IF(AH824="Interdit","",IF(AW824="$AI$2",AI824,IF(AW824="$AJ$2",AJ824,IF(AW824="$AK$2",AK824,IF(AW824="$AL$2",AL824,IF(AW824="$AM$2",AM824,IF(AW824="$AN$2",AN824,IF(AW824="$AO$2",AO824,IF(AW824="$AP$2",AP824,IF(AW824="$AQ$2",AQ824,IF(AW824="$AR$2",AR824,IF(AW824="$AS$2",AS824,IF(AW824="$AT$2",AT824,IF(AW824="$AU$2",AU824,IF(AW824="$AV$2",AV824,"")))))))))))))))</f>
        <v>99999.99</v>
      </c>
      <c r="AY824" s="20" t="str">
        <f t="shared" ref="AY824:AY826" si="172">IF(AX824="","",IF(AW824="$AI$2",F824,IF(AW824="$AJ$2",G824,IF(AW824="$AK$2",H824,IF(AW824="$AL$2",I824,IF(AW824="$AM$2",J824,IF(AW824="$AN$2",K824,IF(AW824="$AO$2",L824,IF(AW824="$AP$2",M824,IF(AW824="$AQ$2",N824,IF(AW824="$AR$2",O824,IF(AW824="$AS$2",P824,IF(AW824="$AT$2",Q824,IF(AW824="$AU$2",R824,IF(AW824="$AV$2",S824,"")))))))))))))))</f>
        <v>H301</v>
      </c>
      <c r="AZ824" s="20">
        <f>IF(AY824="","",IF(AY824=0,"",VLOOKUP(AY824,'CODE H VS CODE ICPE'!$A$1:$E$80,3,FALSE)))</f>
        <v>4511</v>
      </c>
    </row>
    <row r="825" spans="1:52" ht="28.9" customHeight="1">
      <c r="A825" s="23">
        <v>2238</v>
      </c>
      <c r="B825" s="24" t="s">
        <v>1980</v>
      </c>
      <c r="C825" s="25" t="s">
        <v>222</v>
      </c>
      <c r="D825" s="24" t="s">
        <v>630</v>
      </c>
      <c r="E825" s="24" t="s">
        <v>1981</v>
      </c>
      <c r="F825" s="20" t="s">
        <v>98</v>
      </c>
      <c r="G825" s="20" t="s">
        <v>104</v>
      </c>
      <c r="H825" s="20" t="s">
        <v>114</v>
      </c>
      <c r="I825" s="20"/>
      <c r="J825" s="20"/>
      <c r="K825" s="20"/>
      <c r="L825" s="20"/>
      <c r="M825" s="20"/>
      <c r="N825" s="20"/>
      <c r="O825" s="20"/>
      <c r="P825" s="20"/>
      <c r="Q825" s="20"/>
      <c r="R825" s="20"/>
      <c r="S825" s="20"/>
      <c r="T825" s="20" t="str">
        <f>IFERROR(VLOOKUP(F825,'CODE H VS CODE ICPE'!$A$2:$D$80,4,FALSE),"")</f>
        <v>Demande d'autorisation</v>
      </c>
      <c r="U825" s="20" t="str">
        <f>IFERROR(VLOOKUP(G825,'CODE H VS CODE ICPE'!$A$2:$D$80,4,FALSE),"")</f>
        <v>Autorisé</v>
      </c>
      <c r="V825" s="20" t="str">
        <f>IFERROR(VLOOKUP(H825,'CODE H VS CODE ICPE'!$A$2:$D$80,4,FALSE),"")</f>
        <v>Autorisé</v>
      </c>
      <c r="W825" s="20" t="str">
        <f>IFERROR(VLOOKUP(I825,'CODE H VS CODE ICPE'!$A$2:$D$80,4,FALSE),"")</f>
        <v/>
      </c>
      <c r="X825" s="20" t="str">
        <f>IFERROR(VLOOKUP(J825,'CODE H VS CODE ICPE'!$A$2:$D$80,4,FALSE),"")</f>
        <v/>
      </c>
      <c r="Y825" s="20" t="str">
        <f>IFERROR(VLOOKUP(K825,'CODE H VS CODE ICPE'!$A$2:$D$80,4,FALSE),"")</f>
        <v/>
      </c>
      <c r="Z825" s="20" t="str">
        <f>IFERROR(VLOOKUP(L825,'CODE H VS CODE ICPE'!$A$2:$D$80,4,FALSE),"")</f>
        <v/>
      </c>
      <c r="AA825" s="20" t="str">
        <f>IFERROR(VLOOKUP(M825,'CODE H VS CODE ICPE'!$A$2:$D$80,4,FALSE),"")</f>
        <v/>
      </c>
      <c r="AB825" s="20" t="str">
        <f>IFERROR(VLOOKUP(N825,'CODE H VS CODE ICPE'!$A$2:$D$80,4,FALSE),"")</f>
        <v/>
      </c>
      <c r="AC825" s="20" t="str">
        <f>IFERROR(VLOOKUP(O825,'CODE H VS CODE ICPE'!$A$2:$D$80,4,FALSE),"")</f>
        <v/>
      </c>
      <c r="AD825" s="20" t="str">
        <f>IFERROR(VLOOKUP(P825,'CODE H VS CODE ICPE'!$A$2:$D$80,4,FALSE),"")</f>
        <v/>
      </c>
      <c r="AE825" s="20" t="str">
        <f>IFERROR(VLOOKUP(Q825,'CODE H VS CODE ICPE'!$A$2:$D$80,4,FALSE),"")</f>
        <v/>
      </c>
      <c r="AF825" s="20" t="str">
        <f>IFERROR(VLOOKUP(R825,'CODE H VS CODE ICPE'!$A$2:$D$80,4,FALSE),"")</f>
        <v/>
      </c>
      <c r="AG825" s="20" t="str">
        <f>IFERROR(VLOOKUP(S825,'CODE H VS CODE ICPE'!$A$2:$D$80,4,FALSE),"")</f>
        <v/>
      </c>
      <c r="AH825" s="47" t="str">
        <f t="shared" si="169"/>
        <v>Accepted</v>
      </c>
      <c r="AI825" s="21">
        <f>IF(T825="",0,IF(T825="Interdit",0,VLOOKUP(F825,'CODE H VS CODE ICPE'!$A$2:$E$80,5,FALSE)))</f>
        <v>19999.990000000002</v>
      </c>
      <c r="AJ825" s="21">
        <f>IF(U825="",0,IF(U825="Interdit",0,VLOOKUP(G825,'CODE H VS CODE ICPE'!$A$2:$E$80,5,FALSE)))</f>
        <v>99999.99</v>
      </c>
      <c r="AK825" s="21">
        <f>IF(V825="",0,IF(V825="Interdit",0,VLOOKUP(H825,'CODE H VS CODE ICPE'!$A$2:$E$80,5,FALSE)))</f>
        <v>99999.99</v>
      </c>
      <c r="AL825" s="21">
        <f>IF(W825="",0,IF(W825="Interdit",0,VLOOKUP(I825,'CODE H VS CODE ICPE'!$A$2:$E$80,5,FALSE)))</f>
        <v>0</v>
      </c>
      <c r="AM825" s="21">
        <f>IF(X825="",0,IF(X825="Interdit",0,VLOOKUP(J825,'CODE H VS CODE ICPE'!$A$2:$E$80,5,FALSE)))</f>
        <v>0</v>
      </c>
      <c r="AN825" s="21">
        <f>IF(Y825="",0,IF(Y825="Interdit",0,VLOOKUP(K825,'CODE H VS CODE ICPE'!$A$2:$E$80,5,FALSE)))</f>
        <v>0</v>
      </c>
      <c r="AO825" s="21">
        <f>IF(Z825="",0,IF(Z825="Interdit",0,VLOOKUP(L825,'CODE H VS CODE ICPE'!$A$2:$E$80,5,FALSE)))</f>
        <v>0</v>
      </c>
      <c r="AP825" s="21">
        <f>IF(AA825="",0,IF(AA825="Interdit",0,VLOOKUP(M825,'CODE H VS CODE ICPE'!$A$2:$E$80,5,FALSE)))</f>
        <v>0</v>
      </c>
      <c r="AQ825" s="21">
        <f>IF(AB825="",0,IF(AB825="Interdit",0,VLOOKUP(N825,'CODE H VS CODE ICPE'!$A$2:$E$80,5,FALSE)))</f>
        <v>0</v>
      </c>
      <c r="AR825" s="21">
        <f>IF(AC825="",0,IF(AC825="Interdit",0,VLOOKUP(O825,'CODE H VS CODE ICPE'!$A$2:$E$80,5,FALSE)))</f>
        <v>0</v>
      </c>
      <c r="AS825" s="21">
        <f>IF(AD825="",0,IF(AD825="Interdit",0,VLOOKUP(P825,'CODE H VS CODE ICPE'!$A$2:$E$80,5,FALSE)))</f>
        <v>0</v>
      </c>
      <c r="AT825" s="21">
        <f>IF(AE825="",0,IF(AE825="Interdit",0,VLOOKUP(Q825,'CODE H VS CODE ICPE'!$A$2:$E$80,5,FALSE)))</f>
        <v>0</v>
      </c>
      <c r="AU825" s="21">
        <f>IF(AF825="",0,IF(AF825="Interdit",0,VLOOKUP(R825,'CODE H VS CODE ICPE'!$A$2:$E$80,5,FALSE)))</f>
        <v>0</v>
      </c>
      <c r="AV825" s="21">
        <f>IF(AG825="",0,IF(AG825="Interdit",0,VLOOKUP(S825,'CODE H VS CODE ICPE'!$A$2:$E$80,5,FALSE)))</f>
        <v>0</v>
      </c>
      <c r="AW825" s="20" t="str">
        <f t="shared" si="170"/>
        <v>$AJ$2</v>
      </c>
      <c r="AX825" s="26">
        <f t="shared" si="171"/>
        <v>99999.99</v>
      </c>
      <c r="AY825" s="20" t="str">
        <f t="shared" si="172"/>
        <v>H319</v>
      </c>
      <c r="AZ825" s="20">
        <f>IF(AY825="","",IF(AY825=0,"",VLOOKUP(AY825,'CODE H VS CODE ICPE'!$A$1:$E$80,3,FALSE)))</f>
        <v>4511</v>
      </c>
    </row>
    <row r="826" spans="1:52" ht="28.9" customHeight="1">
      <c r="A826" s="23">
        <v>2244</v>
      </c>
      <c r="B826" s="24" t="s">
        <v>1982</v>
      </c>
      <c r="C826" s="25" t="s">
        <v>234</v>
      </c>
      <c r="D826" s="24" t="s">
        <v>235</v>
      </c>
      <c r="E826" s="24" t="s">
        <v>1983</v>
      </c>
      <c r="F826" s="20" t="s">
        <v>42</v>
      </c>
      <c r="G826" s="20" t="s">
        <v>98</v>
      </c>
      <c r="H826" s="20" t="s">
        <v>104</v>
      </c>
      <c r="I826" s="20"/>
      <c r="J826" s="20"/>
      <c r="K826" s="20"/>
      <c r="L826" s="20"/>
      <c r="M826" s="20"/>
      <c r="N826" s="20"/>
      <c r="O826" s="20"/>
      <c r="P826" s="20"/>
      <c r="Q826" s="20"/>
      <c r="R826" s="20"/>
      <c r="S826" s="20"/>
      <c r="T826" s="20" t="str">
        <f>IFERROR(VLOOKUP(F826,'CODE H VS CODE ICPE'!$A$2:$D$80,4,FALSE),"")</f>
        <v>Autorisé</v>
      </c>
      <c r="U826" s="20" t="str">
        <f>IFERROR(VLOOKUP(G826,'CODE H VS CODE ICPE'!$A$2:$D$80,4,FALSE),"")</f>
        <v>Demande d'autorisation</v>
      </c>
      <c r="V826" s="20" t="str">
        <f>IFERROR(VLOOKUP(H826,'CODE H VS CODE ICPE'!$A$2:$D$80,4,FALSE),"")</f>
        <v>Autorisé</v>
      </c>
      <c r="W826" s="20" t="str">
        <f>IFERROR(VLOOKUP(I826,'CODE H VS CODE ICPE'!$A$2:$D$80,4,FALSE),"")</f>
        <v/>
      </c>
      <c r="X826" s="20" t="str">
        <f>IFERROR(VLOOKUP(J826,'CODE H VS CODE ICPE'!$A$2:$D$80,4,FALSE),"")</f>
        <v/>
      </c>
      <c r="Y826" s="20" t="str">
        <f>IFERROR(VLOOKUP(K826,'CODE H VS CODE ICPE'!$A$2:$D$80,4,FALSE),"")</f>
        <v/>
      </c>
      <c r="Z826" s="20" t="str">
        <f>IFERROR(VLOOKUP(L826,'CODE H VS CODE ICPE'!$A$2:$D$80,4,FALSE),"")</f>
        <v/>
      </c>
      <c r="AA826" s="20" t="str">
        <f>IFERROR(VLOOKUP(M826,'CODE H VS CODE ICPE'!$A$2:$D$80,4,FALSE),"")</f>
        <v/>
      </c>
      <c r="AB826" s="20" t="str">
        <f>IFERROR(VLOOKUP(N826,'CODE H VS CODE ICPE'!$A$2:$D$80,4,FALSE),"")</f>
        <v/>
      </c>
      <c r="AC826" s="20" t="str">
        <f>IFERROR(VLOOKUP(O826,'CODE H VS CODE ICPE'!$A$2:$D$80,4,FALSE),"")</f>
        <v/>
      </c>
      <c r="AD826" s="20" t="str">
        <f>IFERROR(VLOOKUP(P826,'CODE H VS CODE ICPE'!$A$2:$D$80,4,FALSE),"")</f>
        <v/>
      </c>
      <c r="AE826" s="20" t="str">
        <f>IFERROR(VLOOKUP(Q826,'CODE H VS CODE ICPE'!$A$2:$D$80,4,FALSE),"")</f>
        <v/>
      </c>
      <c r="AF826" s="20" t="str">
        <f>IFERROR(VLOOKUP(R826,'CODE H VS CODE ICPE'!$A$2:$D$80,4,FALSE),"")</f>
        <v/>
      </c>
      <c r="AG826" s="20" t="str">
        <f>IFERROR(VLOOKUP(S826,'CODE H VS CODE ICPE'!$A$2:$D$80,4,FALSE),"")</f>
        <v/>
      </c>
      <c r="AH826" s="47" t="str">
        <f t="shared" si="169"/>
        <v>Accepted</v>
      </c>
      <c r="AI826" s="21">
        <f>IF(T826="",0,IF(T826="Interdit",0,VLOOKUP(F826,'CODE H VS CODE ICPE'!$A$2:$E$80,5,FALSE)))</f>
        <v>99999.99</v>
      </c>
      <c r="AJ826" s="21">
        <f>IF(U826="",0,IF(U826="Interdit",0,VLOOKUP(G826,'CODE H VS CODE ICPE'!$A$2:$E$80,5,FALSE)))</f>
        <v>19999.990000000002</v>
      </c>
      <c r="AK826" s="21">
        <f>IF(V826="",0,IF(V826="Interdit",0,VLOOKUP(H826,'CODE H VS CODE ICPE'!$A$2:$E$80,5,FALSE)))</f>
        <v>99999.99</v>
      </c>
      <c r="AL826" s="21">
        <f>IF(W826="",0,IF(W826="Interdit",0,VLOOKUP(I826,'CODE H VS CODE ICPE'!$A$2:$E$80,5,FALSE)))</f>
        <v>0</v>
      </c>
      <c r="AM826" s="21">
        <f>IF(X826="",0,IF(X826="Interdit",0,VLOOKUP(J826,'CODE H VS CODE ICPE'!$A$2:$E$80,5,FALSE)))</f>
        <v>0</v>
      </c>
      <c r="AN826" s="21">
        <f>IF(Y826="",0,IF(Y826="Interdit",0,VLOOKUP(K826,'CODE H VS CODE ICPE'!$A$2:$E$80,5,FALSE)))</f>
        <v>0</v>
      </c>
      <c r="AO826" s="21">
        <f>IF(Z826="",0,IF(Z826="Interdit",0,VLOOKUP(L826,'CODE H VS CODE ICPE'!$A$2:$E$80,5,FALSE)))</f>
        <v>0</v>
      </c>
      <c r="AP826" s="21">
        <f>IF(AA826="",0,IF(AA826="Interdit",0,VLOOKUP(M826,'CODE H VS CODE ICPE'!$A$2:$E$80,5,FALSE)))</f>
        <v>0</v>
      </c>
      <c r="AQ826" s="21">
        <f>IF(AB826="",0,IF(AB826="Interdit",0,VLOOKUP(N826,'CODE H VS CODE ICPE'!$A$2:$E$80,5,FALSE)))</f>
        <v>0</v>
      </c>
      <c r="AR826" s="21">
        <f>IF(AC826="",0,IF(AC826="Interdit",0,VLOOKUP(O826,'CODE H VS CODE ICPE'!$A$2:$E$80,5,FALSE)))</f>
        <v>0</v>
      </c>
      <c r="AS826" s="21">
        <f>IF(AD826="",0,IF(AD826="Interdit",0,VLOOKUP(P826,'CODE H VS CODE ICPE'!$A$2:$E$80,5,FALSE)))</f>
        <v>0</v>
      </c>
      <c r="AT826" s="21">
        <f>IF(AE826="",0,IF(AE826="Interdit",0,VLOOKUP(Q826,'CODE H VS CODE ICPE'!$A$2:$E$80,5,FALSE)))</f>
        <v>0</v>
      </c>
      <c r="AU826" s="21">
        <f>IF(AF826="",0,IF(AF826="Interdit",0,VLOOKUP(R826,'CODE H VS CODE ICPE'!$A$2:$E$80,5,FALSE)))</f>
        <v>0</v>
      </c>
      <c r="AV826" s="21">
        <f>IF(AG826="",0,IF(AG826="Interdit",0,VLOOKUP(S826,'CODE H VS CODE ICPE'!$A$2:$E$80,5,FALSE)))</f>
        <v>0</v>
      </c>
      <c r="AW826" s="20" t="str">
        <f t="shared" si="170"/>
        <v>$AI$2</v>
      </c>
      <c r="AX826" s="26">
        <f t="shared" si="171"/>
        <v>99999.99</v>
      </c>
      <c r="AY826" s="20" t="str">
        <f t="shared" si="172"/>
        <v>H226</v>
      </c>
      <c r="AZ826" s="20">
        <f>IF(AY826="","",IF(AY826=0,"",VLOOKUP(AY826,'CODE H VS CODE ICPE'!$A$1:$E$80,3,FALSE)))</f>
        <v>4331</v>
      </c>
    </row>
    <row r="827" spans="1:52" ht="28.9" customHeight="1">
      <c r="A827" s="23">
        <v>2199</v>
      </c>
      <c r="B827" s="24" t="s">
        <v>1959</v>
      </c>
      <c r="C827" s="25" t="s">
        <v>230</v>
      </c>
      <c r="D827" s="24" t="s">
        <v>1049</v>
      </c>
      <c r="E827" s="24" t="s">
        <v>1984</v>
      </c>
      <c r="F827" s="20" t="s">
        <v>29</v>
      </c>
      <c r="G827" s="20" t="s">
        <v>82</v>
      </c>
      <c r="H827" s="20" t="s">
        <v>106</v>
      </c>
      <c r="I827" s="20" t="s">
        <v>160</v>
      </c>
      <c r="J827" s="20"/>
      <c r="K827" s="20"/>
      <c r="L827" s="20"/>
      <c r="M827" s="20"/>
      <c r="N827" s="20"/>
      <c r="O827" s="20"/>
      <c r="P827" s="20"/>
      <c r="Q827" s="20"/>
      <c r="R827" s="20"/>
      <c r="S827" s="20"/>
      <c r="T827" s="20" t="str">
        <f>IFERROR(VLOOKUP(F827,'CODE H VS CODE ICPE'!$A$2:$D$80,4,FALSE),"")</f>
        <v>Demande d'autorisation</v>
      </c>
      <c r="U827" s="20" t="str">
        <f>IFERROR(VLOOKUP(G827,'CODE H VS CODE ICPE'!$A$2:$D$80,4,FALSE),"")</f>
        <v>Demande d'autorisation</v>
      </c>
      <c r="V827" s="20" t="str">
        <f>IFERROR(VLOOKUP(H827,'CODE H VS CODE ICPE'!$A$2:$D$80,4,FALSE),"")</f>
        <v>Interdit</v>
      </c>
      <c r="W827" s="20" t="str">
        <f>IFERROR(VLOOKUP(I827,'CODE H VS CODE ICPE'!$A$2:$D$80,4,FALSE),"")</f>
        <v>Autorisé</v>
      </c>
      <c r="X827" s="20" t="str">
        <f>IFERROR(VLOOKUP(J827,'CODE H VS CODE ICPE'!$A$2:$D$80,4,FALSE),"")</f>
        <v/>
      </c>
      <c r="Y827" s="20" t="str">
        <f>IFERROR(VLOOKUP(K827,'CODE H VS CODE ICPE'!$A$2:$D$80,4,FALSE),"")</f>
        <v/>
      </c>
      <c r="Z827" s="20" t="str">
        <f>IFERROR(VLOOKUP(L827,'CODE H VS CODE ICPE'!$A$2:$D$80,4,FALSE),"")</f>
        <v/>
      </c>
      <c r="AA827" s="20" t="str">
        <f>IFERROR(VLOOKUP(M827,'CODE H VS CODE ICPE'!$A$2:$D$80,4,FALSE),"")</f>
        <v/>
      </c>
      <c r="AB827" s="20" t="str">
        <f>IFERROR(VLOOKUP(N827,'CODE H VS CODE ICPE'!$A$2:$D$80,4,FALSE),"")</f>
        <v/>
      </c>
      <c r="AC827" s="20" t="str">
        <f>IFERROR(VLOOKUP(O827,'CODE H VS CODE ICPE'!$A$2:$D$80,4,FALSE),"")</f>
        <v/>
      </c>
      <c r="AD827" s="20" t="str">
        <f>IFERROR(VLOOKUP(P827,'CODE H VS CODE ICPE'!$A$2:$D$80,4,FALSE),"")</f>
        <v/>
      </c>
      <c r="AE827" s="20" t="str">
        <f>IFERROR(VLOOKUP(Q827,'CODE H VS CODE ICPE'!$A$2:$D$80,4,FALSE),"")</f>
        <v/>
      </c>
      <c r="AF827" s="20" t="str">
        <f>IFERROR(VLOOKUP(R827,'CODE H VS CODE ICPE'!$A$2:$D$80,4,FALSE),"")</f>
        <v/>
      </c>
      <c r="AG827" s="20" t="str">
        <f>IFERROR(VLOOKUP(S827,'CODE H VS CODE ICPE'!$A$2:$D$80,4,FALSE),"")</f>
        <v/>
      </c>
      <c r="AH827" s="48" t="str">
        <f t="shared" si="169"/>
        <v>Accepted</v>
      </c>
      <c r="AI827" s="21">
        <f>IF(T827="",0,IF(T827="Interdit",0,VLOOKUP(F827,'CODE H VS CODE ICPE'!$A$2:$E$80,5,FALSE)))</f>
        <v>999.99</v>
      </c>
      <c r="AJ827" s="21">
        <f>IF(U827="",0,IF(U827="Interdit",0,VLOOKUP(G827,'CODE H VS CODE ICPE'!$A$2:$E$80,5,FALSE)))</f>
        <v>199.99</v>
      </c>
      <c r="AK827" s="21">
        <f>IF(V827="",0,IF(V827="Interdit",0,VLOOKUP(H827,'CODE H VS CODE ICPE'!$A$2:$E$80,5,FALSE)))</f>
        <v>0</v>
      </c>
      <c r="AL827" s="21">
        <f>IF(W827="",0,IF(W827="Interdit",0,VLOOKUP(I827,'CODE H VS CODE ICPE'!$A$2:$E$80,5,FALSE)))</f>
        <v>99999.99</v>
      </c>
      <c r="AM827" s="21">
        <f>IF(X827="",0,IF(X827="Interdit",0,VLOOKUP(J827,'CODE H VS CODE ICPE'!$A$2:$E$80,5,FALSE)))</f>
        <v>0</v>
      </c>
      <c r="AN827" s="21">
        <f>IF(Y827="",0,IF(Y827="Interdit",0,VLOOKUP(K827,'CODE H VS CODE ICPE'!$A$2:$E$80,5,FALSE)))</f>
        <v>0</v>
      </c>
      <c r="AO827" s="21">
        <f>IF(Z827="",0,IF(Z827="Interdit",0,VLOOKUP(L827,'CODE H VS CODE ICPE'!$A$2:$E$80,5,FALSE)))</f>
        <v>0</v>
      </c>
      <c r="AP827" s="21">
        <f>IF(AA827="",0,IF(AA827="Interdit",0,VLOOKUP(M827,'CODE H VS CODE ICPE'!$A$2:$E$80,5,FALSE)))</f>
        <v>0</v>
      </c>
      <c r="AQ827" s="21">
        <f>IF(AB827="",0,IF(AB827="Interdit",0,VLOOKUP(N827,'CODE H VS CODE ICPE'!$A$2:$E$80,5,FALSE)))</f>
        <v>0</v>
      </c>
      <c r="AR827" s="21">
        <f>IF(AC827="",0,IF(AC827="Interdit",0,VLOOKUP(O827,'CODE H VS CODE ICPE'!$A$2:$E$80,5,FALSE)))</f>
        <v>0</v>
      </c>
      <c r="AS827" s="21">
        <f>IF(AD827="",0,IF(AD827="Interdit",0,VLOOKUP(P827,'CODE H VS CODE ICPE'!$A$2:$E$80,5,FALSE)))</f>
        <v>0</v>
      </c>
      <c r="AT827" s="21">
        <f>IF(AE827="",0,IF(AE827="Interdit",0,VLOOKUP(Q827,'CODE H VS CODE ICPE'!$A$2:$E$80,5,FALSE)))</f>
        <v>0</v>
      </c>
      <c r="AU827" s="21">
        <f>IF(AF827="",0,IF(AF827="Interdit",0,VLOOKUP(R827,'CODE H VS CODE ICPE'!$A$2:$E$80,5,FALSE)))</f>
        <v>0</v>
      </c>
      <c r="AV827" s="21">
        <f>IF(AG827="",0,IF(AG827="Interdit",0,VLOOKUP(S827,'CODE H VS CODE ICPE'!$A$2:$E$80,5,FALSE)))</f>
        <v>0</v>
      </c>
      <c r="AW827" s="20" t="str">
        <f>ADDRESS(2,MATCH(MAX(AI827:AV827),AI827:AV827,0)+COLUMN(AI827)-1)</f>
        <v>$AL$2</v>
      </c>
      <c r="AX827" s="26">
        <f>IF(AH827="Interdit","",IF(AW827="$AI$2",AI827,IF(AW827="$AJ$2",AJ827,IF(AW827="$AK$2",AK827,IF(AW827="$AL$2",AL827,IF(AW827="$AM$2",AM827,IF(AW827="$AN$2",AN827,IF(AW827="$AO$2",AO827,IF(AW827="$AP$2",AP827,IF(AW827="$AQ$2",AQ827,IF(AW827="$AR$2",AR827,IF(AW827="$AS$2",AS827,IF(AW827="$AT$2",AT827,IF(AW827="$AU$2",AU827,IF(AW827="$AV$2",AV827,"")))))))))))))))</f>
        <v>99999.99</v>
      </c>
      <c r="AY827" s="20" t="str">
        <f>IF(AX827="","",IF(AW827="$AI$2",F827,IF(AW827="$AJ$2",G827,IF(AW827="$AK$2",H827,IF(AW827="$AL$2",I827,IF(AW827="$AM$2",J827,IF(AW827="$AN$2",K827,IF(AW827="$AO$2",L827,IF(AW827="$AP$2",M827,IF(AW827="$AQ$2",N827,IF(AW827="$AR$2",O827,IF(AW827="$AS$2",P827,IF(AW827="$AT$2",Q827,IF(AW827="$AU$2",R827,IF(AW827="$AV$2",S827,"")))))))))))))))</f>
        <v>H410</v>
      </c>
      <c r="AZ827" s="20">
        <f>IF(AY827="","",IF(AY827=0,"",VLOOKUP(AY827,'CODE H VS CODE ICPE'!$A$1:$E$80,3,FALSE)))</f>
        <v>4511</v>
      </c>
    </row>
    <row r="828" spans="1:52" ht="28.9" customHeight="1">
      <c r="A828" s="23">
        <v>2202</v>
      </c>
      <c r="B828" s="24" t="s">
        <v>1985</v>
      </c>
      <c r="C828" s="25" t="s">
        <v>230</v>
      </c>
      <c r="D828" s="24" t="s">
        <v>1506</v>
      </c>
      <c r="E828" s="24" t="s">
        <v>1986</v>
      </c>
      <c r="F828" s="20" t="s">
        <v>82</v>
      </c>
      <c r="G828" s="20" t="s">
        <v>90</v>
      </c>
      <c r="H828" s="20" t="s">
        <v>106</v>
      </c>
      <c r="I828" s="20" t="s">
        <v>158</v>
      </c>
      <c r="J828" s="20" t="s">
        <v>160</v>
      </c>
      <c r="K828" s="20"/>
      <c r="L828" s="20"/>
      <c r="M828" s="20"/>
      <c r="N828" s="20"/>
      <c r="O828" s="20"/>
      <c r="P828" s="20"/>
      <c r="Q828" s="20"/>
      <c r="R828" s="20"/>
      <c r="S828" s="20"/>
      <c r="T828" s="20" t="str">
        <f>IFERROR(VLOOKUP(F828,'CODE H VS CODE ICPE'!$A$2:$D$80,4,FALSE),"")</f>
        <v>Demande d'autorisation</v>
      </c>
      <c r="U828" s="20" t="str">
        <f>IFERROR(VLOOKUP(G828,'CODE H VS CODE ICPE'!$A$2:$D$80,4,FALSE),"")</f>
        <v>Interdit</v>
      </c>
      <c r="V828" s="20" t="str">
        <f>IFERROR(VLOOKUP(H828,'CODE H VS CODE ICPE'!$A$2:$D$80,4,FALSE),"")</f>
        <v>Interdit</v>
      </c>
      <c r="W828" s="20" t="str">
        <f>IFERROR(VLOOKUP(I828,'CODE H VS CODE ICPE'!$A$2:$D$80,4,FALSE),"")</f>
        <v>Autorisé</v>
      </c>
      <c r="X828" s="20" t="str">
        <f>IFERROR(VLOOKUP(J828,'CODE H VS CODE ICPE'!$A$2:$D$80,4,FALSE),"")</f>
        <v>Autorisé</v>
      </c>
      <c r="Y828" s="20" t="str">
        <f>IFERROR(VLOOKUP(K828,'CODE H VS CODE ICPE'!$A$2:$D$80,4,FALSE),"")</f>
        <v/>
      </c>
      <c r="Z828" s="20" t="str">
        <f>IFERROR(VLOOKUP(L828,'CODE H VS CODE ICPE'!$A$2:$D$80,4,FALSE),"")</f>
        <v/>
      </c>
      <c r="AA828" s="20" t="str">
        <f>IFERROR(VLOOKUP(M828,'CODE H VS CODE ICPE'!$A$2:$D$80,4,FALSE),"")</f>
        <v/>
      </c>
      <c r="AB828" s="20" t="str">
        <f>IFERROR(VLOOKUP(N828,'CODE H VS CODE ICPE'!$A$2:$D$80,4,FALSE),"")</f>
        <v/>
      </c>
      <c r="AC828" s="20" t="str">
        <f>IFERROR(VLOOKUP(O828,'CODE H VS CODE ICPE'!$A$2:$D$80,4,FALSE),"")</f>
        <v/>
      </c>
      <c r="AD828" s="20" t="str">
        <f>IFERROR(VLOOKUP(P828,'CODE H VS CODE ICPE'!$A$2:$D$80,4,FALSE),"")</f>
        <v/>
      </c>
      <c r="AE828" s="20" t="str">
        <f>IFERROR(VLOOKUP(Q828,'CODE H VS CODE ICPE'!$A$2:$D$80,4,FALSE),"")</f>
        <v/>
      </c>
      <c r="AF828" s="20" t="str">
        <f>IFERROR(VLOOKUP(R828,'CODE H VS CODE ICPE'!$A$2:$D$80,4,FALSE),"")</f>
        <v/>
      </c>
      <c r="AG828" s="20" t="str">
        <f>IFERROR(VLOOKUP(S828,'CODE H VS CODE ICPE'!$A$2:$D$80,4,FALSE),"")</f>
        <v/>
      </c>
      <c r="AH828" s="48" t="str">
        <f t="shared" si="169"/>
        <v>Accepted</v>
      </c>
      <c r="AI828" s="21">
        <f>IF(T828="",0,IF(T828="Interdit",0,VLOOKUP(F828,'CODE H VS CODE ICPE'!$A$2:$E$80,5,FALSE)))</f>
        <v>199.99</v>
      </c>
      <c r="AJ828" s="21">
        <f>IF(U828="",0,IF(U828="Interdit",0,VLOOKUP(G828,'CODE H VS CODE ICPE'!$A$2:$E$80,5,FALSE)))</f>
        <v>0</v>
      </c>
      <c r="AK828" s="21">
        <f>IF(V828="",0,IF(V828="Interdit",0,VLOOKUP(H828,'CODE H VS CODE ICPE'!$A$2:$E$80,5,FALSE)))</f>
        <v>0</v>
      </c>
      <c r="AL828" s="21">
        <f>IF(W828="",0,IF(W828="Interdit",0,VLOOKUP(I828,'CODE H VS CODE ICPE'!$A$2:$E$80,5,FALSE)))</f>
        <v>99999.99</v>
      </c>
      <c r="AM828" s="21">
        <f>IF(X828="",0,IF(X828="Interdit",0,VLOOKUP(J828,'CODE H VS CODE ICPE'!$A$2:$E$80,5,FALSE)))</f>
        <v>99999.99</v>
      </c>
      <c r="AN828" s="21">
        <f>IF(Y828="",0,IF(Y828="Interdit",0,VLOOKUP(K828,'CODE H VS CODE ICPE'!$A$2:$E$80,5,FALSE)))</f>
        <v>0</v>
      </c>
      <c r="AO828" s="21">
        <f>IF(Z828="",0,IF(Z828="Interdit",0,VLOOKUP(L828,'CODE H VS CODE ICPE'!$A$2:$E$80,5,FALSE)))</f>
        <v>0</v>
      </c>
      <c r="AP828" s="21">
        <f>IF(AA828="",0,IF(AA828="Interdit",0,VLOOKUP(M828,'CODE H VS CODE ICPE'!$A$2:$E$80,5,FALSE)))</f>
        <v>0</v>
      </c>
      <c r="AQ828" s="21">
        <f>IF(AB828="",0,IF(AB828="Interdit",0,VLOOKUP(N828,'CODE H VS CODE ICPE'!$A$2:$E$80,5,FALSE)))</f>
        <v>0</v>
      </c>
      <c r="AR828" s="21">
        <f>IF(AC828="",0,IF(AC828="Interdit",0,VLOOKUP(O828,'CODE H VS CODE ICPE'!$A$2:$E$80,5,FALSE)))</f>
        <v>0</v>
      </c>
      <c r="AS828" s="21">
        <f>IF(AD828="",0,IF(AD828="Interdit",0,VLOOKUP(P828,'CODE H VS CODE ICPE'!$A$2:$E$80,5,FALSE)))</f>
        <v>0</v>
      </c>
      <c r="AT828" s="21">
        <f>IF(AE828="",0,IF(AE828="Interdit",0,VLOOKUP(Q828,'CODE H VS CODE ICPE'!$A$2:$E$80,5,FALSE)))</f>
        <v>0</v>
      </c>
      <c r="AU828" s="21">
        <f>IF(AF828="",0,IF(AF828="Interdit",0,VLOOKUP(R828,'CODE H VS CODE ICPE'!$A$2:$E$80,5,FALSE)))</f>
        <v>0</v>
      </c>
      <c r="AV828" s="21">
        <f>IF(AG828="",0,IF(AG828="Interdit",0,VLOOKUP(S828,'CODE H VS CODE ICPE'!$A$2:$E$80,5,FALSE)))</f>
        <v>0</v>
      </c>
      <c r="AW828" s="20" t="str">
        <f>ADDRESS(2,MATCH(MAX(AI828:AV828),AI828:AV828,0)+COLUMN(AI828)-1)</f>
        <v>$AL$2</v>
      </c>
      <c r="AX828" s="26">
        <f>IF(AH828="Interdit","",IF(AW828="$AI$2",AI828,IF(AW828="$AJ$2",AJ828,IF(AW828="$AK$2",AK828,IF(AW828="$AL$2",AL828,IF(AW828="$AM$2",AM828,IF(AW828="$AN$2",AN828,IF(AW828="$AO$2",AO828,IF(AW828="$AP$2",AP828,IF(AW828="$AQ$2",AQ828,IF(AW828="$AR$2",AR828,IF(AW828="$AS$2",AS828,IF(AW828="$AT$2",AT828,IF(AW828="$AU$2",AU828,IF(AW828="$AV$2",AV828,"")))))))))))))))</f>
        <v>99999.99</v>
      </c>
      <c r="AY828" s="20" t="str">
        <f>IF(AX828="","",IF(AW828="$AI$2",F828,IF(AW828="$AJ$2",G828,IF(AW828="$AK$2",H828,IF(AW828="$AL$2",I828,IF(AW828="$AM$2",J828,IF(AW828="$AN$2",K828,IF(AW828="$AO$2",L828,IF(AW828="$AP$2",M828,IF(AW828="$AQ$2",N828,IF(AW828="$AR$2",O828,IF(AW828="$AS$2",P828,IF(AW828="$AT$2",Q828,IF(AW828="$AU$2",R828,IF(AW828="$AV$2",S828,"")))))))))))))))</f>
        <v>H400</v>
      </c>
      <c r="AZ828" s="20">
        <f>IF(AY828="","",IF(AY828=0,"",VLOOKUP(AY828,'CODE H VS CODE ICPE'!$A$1:$E$80,3,FALSE)))</f>
        <v>4511</v>
      </c>
    </row>
    <row r="829" spans="1:52" ht="28.9" customHeight="1">
      <c r="A829" s="23">
        <v>2261</v>
      </c>
      <c r="B829" s="24" t="s">
        <v>1987</v>
      </c>
      <c r="C829" s="25" t="s">
        <v>234</v>
      </c>
      <c r="D829" s="24" t="s">
        <v>257</v>
      </c>
      <c r="E829" s="24" t="s">
        <v>1988</v>
      </c>
      <c r="F829" s="20" t="s">
        <v>86</v>
      </c>
      <c r="G829" s="20" t="s">
        <v>92</v>
      </c>
      <c r="H829" s="20" t="s">
        <v>96</v>
      </c>
      <c r="I829" s="20" t="s">
        <v>100</v>
      </c>
      <c r="J829" s="20"/>
      <c r="K829" s="20"/>
      <c r="L829" s="20"/>
      <c r="M829" s="20"/>
      <c r="N829" s="20"/>
      <c r="O829" s="20"/>
      <c r="P829" s="20"/>
      <c r="Q829" s="20"/>
      <c r="R829" s="20"/>
      <c r="S829" s="20"/>
      <c r="T829" s="20" t="str">
        <f>IFERROR(VLOOKUP(F829,'CODE H VS CODE ICPE'!$A$2:$D$80,4,FALSE),"")</f>
        <v>Autorisé</v>
      </c>
      <c r="U829" s="20" t="str">
        <f>IFERROR(VLOOKUP(G829,'CODE H VS CODE ICPE'!$A$2:$D$80,4,FALSE),"")</f>
        <v>Demande d'autorisation</v>
      </c>
      <c r="V829" s="20" t="str">
        <f>IFERROR(VLOOKUP(H829,'CODE H VS CODE ICPE'!$A$2:$D$80,4,FALSE),"")</f>
        <v>Autorisé</v>
      </c>
      <c r="W829" s="20" t="str">
        <f>IFERROR(VLOOKUP(I829,'CODE H VS CODE ICPE'!$A$2:$D$80,4,FALSE),"")</f>
        <v>Autorisé</v>
      </c>
      <c r="X829" s="20" t="str">
        <f>IFERROR(VLOOKUP(J829,'CODE H VS CODE ICPE'!$A$2:$D$80,4,FALSE),"")</f>
        <v/>
      </c>
      <c r="Y829" s="20" t="str">
        <f>IFERROR(VLOOKUP(K829,'CODE H VS CODE ICPE'!$A$2:$D$80,4,FALSE),"")</f>
        <v/>
      </c>
      <c r="Z829" s="20" t="str">
        <f>IFERROR(VLOOKUP(L829,'CODE H VS CODE ICPE'!$A$2:$D$80,4,FALSE),"")</f>
        <v/>
      </c>
      <c r="AA829" s="20" t="str">
        <f>IFERROR(VLOOKUP(M829,'CODE H VS CODE ICPE'!$A$2:$D$80,4,FALSE),"")</f>
        <v/>
      </c>
      <c r="AB829" s="20" t="str">
        <f>IFERROR(VLOOKUP(N829,'CODE H VS CODE ICPE'!$A$2:$D$80,4,FALSE),"")</f>
        <v/>
      </c>
      <c r="AC829" s="20" t="str">
        <f>IFERROR(VLOOKUP(O829,'CODE H VS CODE ICPE'!$A$2:$D$80,4,FALSE),"")</f>
        <v/>
      </c>
      <c r="AD829" s="20" t="str">
        <f>IFERROR(VLOOKUP(P829,'CODE H VS CODE ICPE'!$A$2:$D$80,4,FALSE),"")</f>
        <v/>
      </c>
      <c r="AE829" s="20" t="str">
        <f>IFERROR(VLOOKUP(Q829,'CODE H VS CODE ICPE'!$A$2:$D$80,4,FALSE),"")</f>
        <v/>
      </c>
      <c r="AF829" s="20" t="str">
        <f>IFERROR(VLOOKUP(R829,'CODE H VS CODE ICPE'!$A$2:$D$80,4,FALSE),"")</f>
        <v/>
      </c>
      <c r="AG829" s="20" t="str">
        <f>IFERROR(VLOOKUP(S829,'CODE H VS CODE ICPE'!$A$2:$D$80,4,FALSE),"")</f>
        <v/>
      </c>
      <c r="AH829" s="47" t="str">
        <f t="shared" si="169"/>
        <v>Accepted</v>
      </c>
      <c r="AI829" s="21">
        <f>IF(T829="",0,IF(T829="Interdit",0,VLOOKUP(F829,'CODE H VS CODE ICPE'!$A$2:$E$80,5,FALSE)))</f>
        <v>99999.99</v>
      </c>
      <c r="AJ829" s="21">
        <f>IF(U829="",0,IF(U829="Interdit",0,VLOOKUP(G829,'CODE H VS CODE ICPE'!$A$2:$E$80,5,FALSE)))</f>
        <v>199.99</v>
      </c>
      <c r="AK829" s="21">
        <f>IF(V829="",0,IF(V829="Interdit",0,VLOOKUP(H829,'CODE H VS CODE ICPE'!$A$2:$E$80,5,FALSE)))</f>
        <v>149999.99</v>
      </c>
      <c r="AL829" s="21">
        <f>IF(W829="",0,IF(W829="Interdit",0,VLOOKUP(I829,'CODE H VS CODE ICPE'!$A$2:$E$80,5,FALSE)))</f>
        <v>99999.99</v>
      </c>
      <c r="AM829" s="21">
        <f>IF(X829="",0,IF(X829="Interdit",0,VLOOKUP(J829,'CODE H VS CODE ICPE'!$A$2:$E$80,5,FALSE)))</f>
        <v>0</v>
      </c>
      <c r="AN829" s="21">
        <f>IF(Y829="",0,IF(Y829="Interdit",0,VLOOKUP(K829,'CODE H VS CODE ICPE'!$A$2:$E$80,5,FALSE)))</f>
        <v>0</v>
      </c>
      <c r="AO829" s="21">
        <f>IF(Z829="",0,IF(Z829="Interdit",0,VLOOKUP(L829,'CODE H VS CODE ICPE'!$A$2:$E$80,5,FALSE)))</f>
        <v>0</v>
      </c>
      <c r="AP829" s="21">
        <f>IF(AA829="",0,IF(AA829="Interdit",0,VLOOKUP(M829,'CODE H VS CODE ICPE'!$A$2:$E$80,5,FALSE)))</f>
        <v>0</v>
      </c>
      <c r="AQ829" s="21">
        <f>IF(AB829="",0,IF(AB829="Interdit",0,VLOOKUP(N829,'CODE H VS CODE ICPE'!$A$2:$E$80,5,FALSE)))</f>
        <v>0</v>
      </c>
      <c r="AR829" s="21">
        <f>IF(AC829="",0,IF(AC829="Interdit",0,VLOOKUP(O829,'CODE H VS CODE ICPE'!$A$2:$E$80,5,FALSE)))</f>
        <v>0</v>
      </c>
      <c r="AS829" s="21">
        <f>IF(AD829="",0,IF(AD829="Interdit",0,VLOOKUP(P829,'CODE H VS CODE ICPE'!$A$2:$E$80,5,FALSE)))</f>
        <v>0</v>
      </c>
      <c r="AT829" s="21">
        <f>IF(AE829="",0,IF(AE829="Interdit",0,VLOOKUP(Q829,'CODE H VS CODE ICPE'!$A$2:$E$80,5,FALSE)))</f>
        <v>0</v>
      </c>
      <c r="AU829" s="21">
        <f>IF(AF829="",0,IF(AF829="Interdit",0,VLOOKUP(R829,'CODE H VS CODE ICPE'!$A$2:$E$80,5,FALSE)))</f>
        <v>0</v>
      </c>
      <c r="AV829" s="21">
        <f>IF(AG829="",0,IF(AG829="Interdit",0,VLOOKUP(S829,'CODE H VS CODE ICPE'!$A$2:$E$80,5,FALSE)))</f>
        <v>0</v>
      </c>
      <c r="AW829" s="20" t="str">
        <f t="shared" ref="AW829:AW832" si="173">ADDRESS(2,MATCH(MAX(AI829:AV829),AI829:AV829,0)+COLUMN(AI829)-1)</f>
        <v>$AK$2</v>
      </c>
      <c r="AX829" s="26">
        <f t="shared" ref="AX829:AX832" si="174">IF(AH829="Interdit","",IF(AW829="$AI$2",AI829,IF(AW829="$AJ$2",AJ829,IF(AW829="$AK$2",AK829,IF(AW829="$AL$2",AL829,IF(AW829="$AM$2",AM829,IF(AW829="$AN$2",AN829,IF(AW829="$AO$2",AO829,IF(AW829="$AP$2",AP829,IF(AW829="$AQ$2",AQ829,IF(AW829="$AR$2",AR829,IF(AW829="$AS$2",AS829,IF(AW829="$AT$2",AT829,IF(AW829="$AU$2",AU829,IF(AW829="$AV$2",AV829,"")))))))))))))))</f>
        <v>149999.99</v>
      </c>
      <c r="AY829" s="20" t="str">
        <f t="shared" ref="AY829:AY832" si="175">IF(AX829="","",IF(AW829="$AI$2",F829,IF(AW829="$AJ$2",G829,IF(AW829="$AK$2",H829,IF(AW829="$AL$2",I829,IF(AW829="$AM$2",J829,IF(AW829="$AN$2",K829,IF(AW829="$AO$2",L829,IF(AW829="$AP$2",M829,IF(AW829="$AQ$2",N829,IF(AW829="$AR$2",O829,IF(AW829="$AS$2",P829,IF(AW829="$AT$2",Q829,IF(AW829="$AU$2",R829,IF(AW829="$AV$2",S829,"")))))))))))))))</f>
        <v>H314</v>
      </c>
      <c r="AZ829" s="20">
        <f>IF(AY829="","",IF(AY829=0,"",VLOOKUP(AY829,'CODE H VS CODE ICPE'!$A$1:$E$80,3,FALSE)))</f>
        <v>4320</v>
      </c>
    </row>
    <row r="830" spans="1:52" ht="28.9" customHeight="1">
      <c r="A830" s="23">
        <v>2273</v>
      </c>
      <c r="B830" s="24" t="s">
        <v>1989</v>
      </c>
      <c r="C830" s="25" t="s">
        <v>222</v>
      </c>
      <c r="D830" s="24" t="s">
        <v>223</v>
      </c>
      <c r="E830" s="24" t="s">
        <v>1990</v>
      </c>
      <c r="F830" s="20" t="s">
        <v>84</v>
      </c>
      <c r="G830" s="20" t="s">
        <v>92</v>
      </c>
      <c r="H830" s="20" t="s">
        <v>108</v>
      </c>
      <c r="I830" s="20"/>
      <c r="J830" s="20"/>
      <c r="K830" s="20"/>
      <c r="L830" s="20"/>
      <c r="M830" s="20"/>
      <c r="N830" s="20"/>
      <c r="O830" s="20"/>
      <c r="P830" s="20"/>
      <c r="Q830" s="20"/>
      <c r="R830" s="20"/>
      <c r="S830" s="20"/>
      <c r="T830" s="20" t="str">
        <f>IFERROR(VLOOKUP(F830,'CODE H VS CODE ICPE'!$A$2:$D$80,4,FALSE),"")</f>
        <v>Autorisé</v>
      </c>
      <c r="U830" s="20" t="str">
        <f>IFERROR(VLOOKUP(G830,'CODE H VS CODE ICPE'!$A$2:$D$80,4,FALSE),"")</f>
        <v>Demande d'autorisation</v>
      </c>
      <c r="V830" s="20" t="str">
        <f>IFERROR(VLOOKUP(H830,'CODE H VS CODE ICPE'!$A$2:$D$80,4,FALSE),"")</f>
        <v>Autorisé</v>
      </c>
      <c r="W830" s="20" t="str">
        <f>IFERROR(VLOOKUP(I830,'CODE H VS CODE ICPE'!$A$2:$D$80,4,FALSE),"")</f>
        <v/>
      </c>
      <c r="X830" s="20" t="str">
        <f>IFERROR(VLOOKUP(J830,'CODE H VS CODE ICPE'!$A$2:$D$80,4,FALSE),"")</f>
        <v/>
      </c>
      <c r="Y830" s="20" t="str">
        <f>IFERROR(VLOOKUP(K830,'CODE H VS CODE ICPE'!$A$2:$D$80,4,FALSE),"")</f>
        <v/>
      </c>
      <c r="Z830" s="20" t="str">
        <f>IFERROR(VLOOKUP(L830,'CODE H VS CODE ICPE'!$A$2:$D$80,4,FALSE),"")</f>
        <v/>
      </c>
      <c r="AA830" s="20" t="str">
        <f>IFERROR(VLOOKUP(M830,'CODE H VS CODE ICPE'!$A$2:$D$80,4,FALSE),"")</f>
        <v/>
      </c>
      <c r="AB830" s="20" t="str">
        <f>IFERROR(VLOOKUP(N830,'CODE H VS CODE ICPE'!$A$2:$D$80,4,FALSE),"")</f>
        <v/>
      </c>
      <c r="AC830" s="20" t="str">
        <f>IFERROR(VLOOKUP(O830,'CODE H VS CODE ICPE'!$A$2:$D$80,4,FALSE),"")</f>
        <v/>
      </c>
      <c r="AD830" s="20" t="str">
        <f>IFERROR(VLOOKUP(P830,'CODE H VS CODE ICPE'!$A$2:$D$80,4,FALSE),"")</f>
        <v/>
      </c>
      <c r="AE830" s="20" t="str">
        <f>IFERROR(VLOOKUP(Q830,'CODE H VS CODE ICPE'!$A$2:$D$80,4,FALSE),"")</f>
        <v/>
      </c>
      <c r="AF830" s="20" t="str">
        <f>IFERROR(VLOOKUP(R830,'CODE H VS CODE ICPE'!$A$2:$D$80,4,FALSE),"")</f>
        <v/>
      </c>
      <c r="AG830" s="20" t="str">
        <f>IFERROR(VLOOKUP(S830,'CODE H VS CODE ICPE'!$A$2:$D$80,4,FALSE),"")</f>
        <v/>
      </c>
      <c r="AH830" s="47" t="str">
        <f t="shared" si="169"/>
        <v>Accepted</v>
      </c>
      <c r="AI830" s="21">
        <f>IF(T830="",0,IF(T830="Interdit",0,VLOOKUP(F830,'CODE H VS CODE ICPE'!$A$2:$E$80,5,FALSE)))</f>
        <v>99999.99</v>
      </c>
      <c r="AJ830" s="21">
        <f>IF(U830="",0,IF(U830="Interdit",0,VLOOKUP(G830,'CODE H VS CODE ICPE'!$A$2:$E$80,5,FALSE)))</f>
        <v>199.99</v>
      </c>
      <c r="AK830" s="21">
        <f>IF(V830="",0,IF(V830="Interdit",0,VLOOKUP(H830,'CODE H VS CODE ICPE'!$A$2:$E$80,5,FALSE)))</f>
        <v>99999.99</v>
      </c>
      <c r="AL830" s="21">
        <f>IF(W830="",0,IF(W830="Interdit",0,VLOOKUP(I830,'CODE H VS CODE ICPE'!$A$2:$E$80,5,FALSE)))</f>
        <v>0</v>
      </c>
      <c r="AM830" s="21">
        <f>IF(X830="",0,IF(X830="Interdit",0,VLOOKUP(J830,'CODE H VS CODE ICPE'!$A$2:$E$80,5,FALSE)))</f>
        <v>0</v>
      </c>
      <c r="AN830" s="21">
        <f>IF(Y830="",0,IF(Y830="Interdit",0,VLOOKUP(K830,'CODE H VS CODE ICPE'!$A$2:$E$80,5,FALSE)))</f>
        <v>0</v>
      </c>
      <c r="AO830" s="21">
        <f>IF(Z830="",0,IF(Z830="Interdit",0,VLOOKUP(L830,'CODE H VS CODE ICPE'!$A$2:$E$80,5,FALSE)))</f>
        <v>0</v>
      </c>
      <c r="AP830" s="21">
        <f>IF(AA830="",0,IF(AA830="Interdit",0,VLOOKUP(M830,'CODE H VS CODE ICPE'!$A$2:$E$80,5,FALSE)))</f>
        <v>0</v>
      </c>
      <c r="AQ830" s="21">
        <f>IF(AB830="",0,IF(AB830="Interdit",0,VLOOKUP(N830,'CODE H VS CODE ICPE'!$A$2:$E$80,5,FALSE)))</f>
        <v>0</v>
      </c>
      <c r="AR830" s="21">
        <f>IF(AC830="",0,IF(AC830="Interdit",0,VLOOKUP(O830,'CODE H VS CODE ICPE'!$A$2:$E$80,5,FALSE)))</f>
        <v>0</v>
      </c>
      <c r="AS830" s="21">
        <f>IF(AD830="",0,IF(AD830="Interdit",0,VLOOKUP(P830,'CODE H VS CODE ICPE'!$A$2:$E$80,5,FALSE)))</f>
        <v>0</v>
      </c>
      <c r="AT830" s="21">
        <f>IF(AE830="",0,IF(AE830="Interdit",0,VLOOKUP(Q830,'CODE H VS CODE ICPE'!$A$2:$E$80,5,FALSE)))</f>
        <v>0</v>
      </c>
      <c r="AU830" s="21">
        <f>IF(AF830="",0,IF(AF830="Interdit",0,VLOOKUP(R830,'CODE H VS CODE ICPE'!$A$2:$E$80,5,FALSE)))</f>
        <v>0</v>
      </c>
      <c r="AV830" s="21">
        <f>IF(AG830="",0,IF(AG830="Interdit",0,VLOOKUP(S830,'CODE H VS CODE ICPE'!$A$2:$E$80,5,FALSE)))</f>
        <v>0</v>
      </c>
      <c r="AW830" s="20" t="str">
        <f t="shared" si="173"/>
        <v>$AI$2</v>
      </c>
      <c r="AX830" s="26">
        <f t="shared" si="174"/>
        <v>99999.99</v>
      </c>
      <c r="AY830" s="20" t="str">
        <f t="shared" si="175"/>
        <v>H301</v>
      </c>
      <c r="AZ830" s="20">
        <f>IF(AY830="","",IF(AY830=0,"",VLOOKUP(AY830,'CODE H VS CODE ICPE'!$A$1:$E$80,3,FALSE)))</f>
        <v>4511</v>
      </c>
    </row>
    <row r="831" spans="1:52" ht="28.9" customHeight="1">
      <c r="A831" s="23">
        <v>2274</v>
      </c>
      <c r="B831" s="24" t="s">
        <v>1991</v>
      </c>
      <c r="C831" s="25" t="s">
        <v>222</v>
      </c>
      <c r="D831" s="24" t="s">
        <v>223</v>
      </c>
      <c r="E831" s="24" t="s">
        <v>1992</v>
      </c>
      <c r="F831" s="20" t="s">
        <v>86</v>
      </c>
      <c r="G831" s="20" t="s">
        <v>98</v>
      </c>
      <c r="H831" s="20" t="s">
        <v>104</v>
      </c>
      <c r="I831" s="20"/>
      <c r="J831" s="20"/>
      <c r="K831" s="20"/>
      <c r="L831" s="20"/>
      <c r="M831" s="20"/>
      <c r="N831" s="20"/>
      <c r="O831" s="20"/>
      <c r="P831" s="20"/>
      <c r="Q831" s="20"/>
      <c r="R831" s="20"/>
      <c r="S831" s="20"/>
      <c r="T831" s="20" t="str">
        <f>IFERROR(VLOOKUP(F831,'CODE H VS CODE ICPE'!$A$2:$D$80,4,FALSE),"")</f>
        <v>Autorisé</v>
      </c>
      <c r="U831" s="20" t="str">
        <f>IFERROR(VLOOKUP(G831,'CODE H VS CODE ICPE'!$A$2:$D$80,4,FALSE),"")</f>
        <v>Demande d'autorisation</v>
      </c>
      <c r="V831" s="20" t="str">
        <f>IFERROR(VLOOKUP(H831,'CODE H VS CODE ICPE'!$A$2:$D$80,4,FALSE),"")</f>
        <v>Autorisé</v>
      </c>
      <c r="W831" s="20" t="str">
        <f>IFERROR(VLOOKUP(I831,'CODE H VS CODE ICPE'!$A$2:$D$80,4,FALSE),"")</f>
        <v/>
      </c>
      <c r="X831" s="20" t="str">
        <f>IFERROR(VLOOKUP(J831,'CODE H VS CODE ICPE'!$A$2:$D$80,4,FALSE),"")</f>
        <v/>
      </c>
      <c r="Y831" s="20" t="str">
        <f>IFERROR(VLOOKUP(K831,'CODE H VS CODE ICPE'!$A$2:$D$80,4,FALSE),"")</f>
        <v/>
      </c>
      <c r="Z831" s="20" t="str">
        <f>IFERROR(VLOOKUP(L831,'CODE H VS CODE ICPE'!$A$2:$D$80,4,FALSE),"")</f>
        <v/>
      </c>
      <c r="AA831" s="20" t="str">
        <f>IFERROR(VLOOKUP(M831,'CODE H VS CODE ICPE'!$A$2:$D$80,4,FALSE),"")</f>
        <v/>
      </c>
      <c r="AB831" s="20" t="str">
        <f>IFERROR(VLOOKUP(N831,'CODE H VS CODE ICPE'!$A$2:$D$80,4,FALSE),"")</f>
        <v/>
      </c>
      <c r="AC831" s="20" t="str">
        <f>IFERROR(VLOOKUP(O831,'CODE H VS CODE ICPE'!$A$2:$D$80,4,FALSE),"")</f>
        <v/>
      </c>
      <c r="AD831" s="20" t="str">
        <f>IFERROR(VLOOKUP(P831,'CODE H VS CODE ICPE'!$A$2:$D$80,4,FALSE),"")</f>
        <v/>
      </c>
      <c r="AE831" s="20" t="str">
        <f>IFERROR(VLOOKUP(Q831,'CODE H VS CODE ICPE'!$A$2:$D$80,4,FALSE),"")</f>
        <v/>
      </c>
      <c r="AF831" s="20" t="str">
        <f>IFERROR(VLOOKUP(R831,'CODE H VS CODE ICPE'!$A$2:$D$80,4,FALSE),"")</f>
        <v/>
      </c>
      <c r="AG831" s="20" t="str">
        <f>IFERROR(VLOOKUP(S831,'CODE H VS CODE ICPE'!$A$2:$D$80,4,FALSE),"")</f>
        <v/>
      </c>
      <c r="AH831" s="47" t="str">
        <f t="shared" si="169"/>
        <v>Accepted</v>
      </c>
      <c r="AI831" s="21">
        <f>IF(T831="",0,IF(T831="Interdit",0,VLOOKUP(F831,'CODE H VS CODE ICPE'!$A$2:$E$80,5,FALSE)))</f>
        <v>99999.99</v>
      </c>
      <c r="AJ831" s="21">
        <f>IF(U831="",0,IF(U831="Interdit",0,VLOOKUP(G831,'CODE H VS CODE ICPE'!$A$2:$E$80,5,FALSE)))</f>
        <v>19999.990000000002</v>
      </c>
      <c r="AK831" s="21">
        <f>IF(V831="",0,IF(V831="Interdit",0,VLOOKUP(H831,'CODE H VS CODE ICPE'!$A$2:$E$80,5,FALSE)))</f>
        <v>99999.99</v>
      </c>
      <c r="AL831" s="21">
        <f>IF(W831="",0,IF(W831="Interdit",0,VLOOKUP(I831,'CODE H VS CODE ICPE'!$A$2:$E$80,5,FALSE)))</f>
        <v>0</v>
      </c>
      <c r="AM831" s="21">
        <f>IF(X831="",0,IF(X831="Interdit",0,VLOOKUP(J831,'CODE H VS CODE ICPE'!$A$2:$E$80,5,FALSE)))</f>
        <v>0</v>
      </c>
      <c r="AN831" s="21">
        <f>IF(Y831="",0,IF(Y831="Interdit",0,VLOOKUP(K831,'CODE H VS CODE ICPE'!$A$2:$E$80,5,FALSE)))</f>
        <v>0</v>
      </c>
      <c r="AO831" s="21">
        <f>IF(Z831="",0,IF(Z831="Interdit",0,VLOOKUP(L831,'CODE H VS CODE ICPE'!$A$2:$E$80,5,FALSE)))</f>
        <v>0</v>
      </c>
      <c r="AP831" s="21">
        <f>IF(AA831="",0,IF(AA831="Interdit",0,VLOOKUP(M831,'CODE H VS CODE ICPE'!$A$2:$E$80,5,FALSE)))</f>
        <v>0</v>
      </c>
      <c r="AQ831" s="21">
        <f>IF(AB831="",0,IF(AB831="Interdit",0,VLOOKUP(N831,'CODE H VS CODE ICPE'!$A$2:$E$80,5,FALSE)))</f>
        <v>0</v>
      </c>
      <c r="AR831" s="21">
        <f>IF(AC831="",0,IF(AC831="Interdit",0,VLOOKUP(O831,'CODE H VS CODE ICPE'!$A$2:$E$80,5,FALSE)))</f>
        <v>0</v>
      </c>
      <c r="AS831" s="21">
        <f>IF(AD831="",0,IF(AD831="Interdit",0,VLOOKUP(P831,'CODE H VS CODE ICPE'!$A$2:$E$80,5,FALSE)))</f>
        <v>0</v>
      </c>
      <c r="AT831" s="21">
        <f>IF(AE831="",0,IF(AE831="Interdit",0,VLOOKUP(Q831,'CODE H VS CODE ICPE'!$A$2:$E$80,5,FALSE)))</f>
        <v>0</v>
      </c>
      <c r="AU831" s="21">
        <f>IF(AF831="",0,IF(AF831="Interdit",0,VLOOKUP(R831,'CODE H VS CODE ICPE'!$A$2:$E$80,5,FALSE)))</f>
        <v>0</v>
      </c>
      <c r="AV831" s="21">
        <f>IF(AG831="",0,IF(AG831="Interdit",0,VLOOKUP(S831,'CODE H VS CODE ICPE'!$A$2:$E$80,5,FALSE)))</f>
        <v>0</v>
      </c>
      <c r="AW831" s="20" t="str">
        <f t="shared" si="173"/>
        <v>$AI$2</v>
      </c>
      <c r="AX831" s="26">
        <f t="shared" si="174"/>
        <v>99999.99</v>
      </c>
      <c r="AY831" s="20" t="str">
        <f t="shared" si="175"/>
        <v>H302</v>
      </c>
      <c r="AZ831" s="20">
        <f>IF(AY831="","",IF(AY831=0,"",VLOOKUP(AY831,'CODE H VS CODE ICPE'!$A$1:$E$80,3,FALSE)))</f>
        <v>4511</v>
      </c>
    </row>
    <row r="832" spans="1:52" ht="28.9" customHeight="1">
      <c r="A832" s="23">
        <v>2275</v>
      </c>
      <c r="B832" s="24" t="s">
        <v>1993</v>
      </c>
      <c r="C832" s="25" t="s">
        <v>222</v>
      </c>
      <c r="D832" s="24" t="s">
        <v>223</v>
      </c>
      <c r="E832" s="24" t="s">
        <v>1994</v>
      </c>
      <c r="F832" s="20" t="s">
        <v>42</v>
      </c>
      <c r="G832" s="20" t="s">
        <v>98</v>
      </c>
      <c r="H832" s="20" t="s">
        <v>104</v>
      </c>
      <c r="I832" s="20" t="s">
        <v>116</v>
      </c>
      <c r="J832" s="20"/>
      <c r="K832" s="20"/>
      <c r="L832" s="20"/>
      <c r="M832" s="20"/>
      <c r="N832" s="20"/>
      <c r="O832" s="20"/>
      <c r="P832" s="20"/>
      <c r="Q832" s="20"/>
      <c r="R832" s="20"/>
      <c r="S832" s="20"/>
      <c r="T832" s="20" t="str">
        <f>IFERROR(VLOOKUP(F832,'CODE H VS CODE ICPE'!$A$2:$D$80,4,FALSE),"")</f>
        <v>Autorisé</v>
      </c>
      <c r="U832" s="20" t="str">
        <f>IFERROR(VLOOKUP(G832,'CODE H VS CODE ICPE'!$A$2:$D$80,4,FALSE),"")</f>
        <v>Demande d'autorisation</v>
      </c>
      <c r="V832" s="20" t="str">
        <f>IFERROR(VLOOKUP(H832,'CODE H VS CODE ICPE'!$A$2:$D$80,4,FALSE),"")</f>
        <v>Autorisé</v>
      </c>
      <c r="W832" s="20" t="str">
        <f>IFERROR(VLOOKUP(I832,'CODE H VS CODE ICPE'!$A$2:$D$80,4,FALSE),"")</f>
        <v>Autorisé</v>
      </c>
      <c r="X832" s="20" t="str">
        <f>IFERROR(VLOOKUP(J832,'CODE H VS CODE ICPE'!$A$2:$D$80,4,FALSE),"")</f>
        <v/>
      </c>
      <c r="Y832" s="20" t="str">
        <f>IFERROR(VLOOKUP(K832,'CODE H VS CODE ICPE'!$A$2:$D$80,4,FALSE),"")</f>
        <v/>
      </c>
      <c r="Z832" s="20" t="str">
        <f>IFERROR(VLOOKUP(L832,'CODE H VS CODE ICPE'!$A$2:$D$80,4,FALSE),"")</f>
        <v/>
      </c>
      <c r="AA832" s="20" t="str">
        <f>IFERROR(VLOOKUP(M832,'CODE H VS CODE ICPE'!$A$2:$D$80,4,FALSE),"")</f>
        <v/>
      </c>
      <c r="AB832" s="20" t="str">
        <f>IFERROR(VLOOKUP(N832,'CODE H VS CODE ICPE'!$A$2:$D$80,4,FALSE),"")</f>
        <v/>
      </c>
      <c r="AC832" s="20" t="str">
        <f>IFERROR(VLOOKUP(O832,'CODE H VS CODE ICPE'!$A$2:$D$80,4,FALSE),"")</f>
        <v/>
      </c>
      <c r="AD832" s="20" t="str">
        <f>IFERROR(VLOOKUP(P832,'CODE H VS CODE ICPE'!$A$2:$D$80,4,FALSE),"")</f>
        <v/>
      </c>
      <c r="AE832" s="20" t="str">
        <f>IFERROR(VLOOKUP(Q832,'CODE H VS CODE ICPE'!$A$2:$D$80,4,FALSE),"")</f>
        <v/>
      </c>
      <c r="AF832" s="20" t="str">
        <f>IFERROR(VLOOKUP(R832,'CODE H VS CODE ICPE'!$A$2:$D$80,4,FALSE),"")</f>
        <v/>
      </c>
      <c r="AG832" s="20" t="str">
        <f>IFERROR(VLOOKUP(S832,'CODE H VS CODE ICPE'!$A$2:$D$80,4,FALSE),"")</f>
        <v/>
      </c>
      <c r="AH832" s="47" t="str">
        <f t="shared" si="169"/>
        <v>Accepted</v>
      </c>
      <c r="AI832" s="21">
        <f>IF(T832="",0,IF(T832="Interdit",0,VLOOKUP(F832,'CODE H VS CODE ICPE'!$A$2:$E$80,5,FALSE)))</f>
        <v>99999.99</v>
      </c>
      <c r="AJ832" s="21">
        <f>IF(U832="",0,IF(U832="Interdit",0,VLOOKUP(G832,'CODE H VS CODE ICPE'!$A$2:$E$80,5,FALSE)))</f>
        <v>19999.990000000002</v>
      </c>
      <c r="AK832" s="21">
        <f>IF(V832="",0,IF(V832="Interdit",0,VLOOKUP(H832,'CODE H VS CODE ICPE'!$A$2:$E$80,5,FALSE)))</f>
        <v>99999.99</v>
      </c>
      <c r="AL832" s="21">
        <f>IF(W832="",0,IF(W832="Interdit",0,VLOOKUP(I832,'CODE H VS CODE ICPE'!$A$2:$E$80,5,FALSE)))</f>
        <v>99999.99</v>
      </c>
      <c r="AM832" s="21">
        <f>IF(X832="",0,IF(X832="Interdit",0,VLOOKUP(J832,'CODE H VS CODE ICPE'!$A$2:$E$80,5,FALSE)))</f>
        <v>0</v>
      </c>
      <c r="AN832" s="21">
        <f>IF(Y832="",0,IF(Y832="Interdit",0,VLOOKUP(K832,'CODE H VS CODE ICPE'!$A$2:$E$80,5,FALSE)))</f>
        <v>0</v>
      </c>
      <c r="AO832" s="21">
        <f>IF(Z832="",0,IF(Z832="Interdit",0,VLOOKUP(L832,'CODE H VS CODE ICPE'!$A$2:$E$80,5,FALSE)))</f>
        <v>0</v>
      </c>
      <c r="AP832" s="21">
        <f>IF(AA832="",0,IF(AA832="Interdit",0,VLOOKUP(M832,'CODE H VS CODE ICPE'!$A$2:$E$80,5,FALSE)))</f>
        <v>0</v>
      </c>
      <c r="AQ832" s="21">
        <f>IF(AB832="",0,IF(AB832="Interdit",0,VLOOKUP(N832,'CODE H VS CODE ICPE'!$A$2:$E$80,5,FALSE)))</f>
        <v>0</v>
      </c>
      <c r="AR832" s="21">
        <f>IF(AC832="",0,IF(AC832="Interdit",0,VLOOKUP(O832,'CODE H VS CODE ICPE'!$A$2:$E$80,5,FALSE)))</f>
        <v>0</v>
      </c>
      <c r="AS832" s="21">
        <f>IF(AD832="",0,IF(AD832="Interdit",0,VLOOKUP(P832,'CODE H VS CODE ICPE'!$A$2:$E$80,5,FALSE)))</f>
        <v>0</v>
      </c>
      <c r="AT832" s="21">
        <f>IF(AE832="",0,IF(AE832="Interdit",0,VLOOKUP(Q832,'CODE H VS CODE ICPE'!$A$2:$E$80,5,FALSE)))</f>
        <v>0</v>
      </c>
      <c r="AU832" s="21">
        <f>IF(AF832="",0,IF(AF832="Interdit",0,VLOOKUP(R832,'CODE H VS CODE ICPE'!$A$2:$E$80,5,FALSE)))</f>
        <v>0</v>
      </c>
      <c r="AV832" s="21">
        <f>IF(AG832="",0,IF(AG832="Interdit",0,VLOOKUP(S832,'CODE H VS CODE ICPE'!$A$2:$E$80,5,FALSE)))</f>
        <v>0</v>
      </c>
      <c r="AW832" s="20" t="str">
        <f t="shared" si="173"/>
        <v>$AI$2</v>
      </c>
      <c r="AX832" s="26">
        <f t="shared" si="174"/>
        <v>99999.99</v>
      </c>
      <c r="AY832" s="20" t="str">
        <f t="shared" si="175"/>
        <v>H226</v>
      </c>
      <c r="AZ832" s="20">
        <f>IF(AY832="","",IF(AY832=0,"",VLOOKUP(AY832,'CODE H VS CODE ICPE'!$A$1:$E$80,3,FALSE)))</f>
        <v>4331</v>
      </c>
    </row>
    <row r="833" spans="1:52" ht="28.9" customHeight="1">
      <c r="A833" s="23">
        <v>2204</v>
      </c>
      <c r="B833" s="24" t="s">
        <v>1995</v>
      </c>
      <c r="C833" s="25" t="s">
        <v>230</v>
      </c>
      <c r="D833" s="24" t="s">
        <v>682</v>
      </c>
      <c r="E833" s="24" t="s">
        <v>1964</v>
      </c>
      <c r="F833" s="20" t="s">
        <v>29</v>
      </c>
      <c r="G833" s="20" t="s">
        <v>106</v>
      </c>
      <c r="H833" s="20" t="s">
        <v>116</v>
      </c>
      <c r="I833" s="20"/>
      <c r="J833" s="20"/>
      <c r="K833" s="20"/>
      <c r="L833" s="20"/>
      <c r="M833" s="20"/>
      <c r="N833" s="20"/>
      <c r="O833" s="20"/>
      <c r="P833" s="20"/>
      <c r="Q833" s="20"/>
      <c r="R833" s="20"/>
      <c r="S833" s="20"/>
      <c r="T833" s="20" t="str">
        <f>IFERROR(VLOOKUP(F833,'CODE H VS CODE ICPE'!$A$2:$D$80,4,FALSE),"")</f>
        <v>Demande d'autorisation</v>
      </c>
      <c r="U833" s="20" t="str">
        <f>IFERROR(VLOOKUP(G833,'CODE H VS CODE ICPE'!$A$2:$D$80,4,FALSE),"")</f>
        <v>Interdit</v>
      </c>
      <c r="V833" s="20" t="str">
        <f>IFERROR(VLOOKUP(H833,'CODE H VS CODE ICPE'!$A$2:$D$80,4,FALSE),"")</f>
        <v>Autorisé</v>
      </c>
      <c r="W833" s="20" t="str">
        <f>IFERROR(VLOOKUP(I833,'CODE H VS CODE ICPE'!$A$2:$D$80,4,FALSE),"")</f>
        <v/>
      </c>
      <c r="X833" s="20" t="str">
        <f>IFERROR(VLOOKUP(J833,'CODE H VS CODE ICPE'!$A$2:$D$80,4,FALSE),"")</f>
        <v/>
      </c>
      <c r="Y833" s="20" t="str">
        <f>IFERROR(VLOOKUP(K833,'CODE H VS CODE ICPE'!$A$2:$D$80,4,FALSE),"")</f>
        <v/>
      </c>
      <c r="Z833" s="20" t="str">
        <f>IFERROR(VLOOKUP(L833,'CODE H VS CODE ICPE'!$A$2:$D$80,4,FALSE),"")</f>
        <v/>
      </c>
      <c r="AA833" s="20" t="str">
        <f>IFERROR(VLOOKUP(M833,'CODE H VS CODE ICPE'!$A$2:$D$80,4,FALSE),"")</f>
        <v/>
      </c>
      <c r="AB833" s="20" t="str">
        <f>IFERROR(VLOOKUP(N833,'CODE H VS CODE ICPE'!$A$2:$D$80,4,FALSE),"")</f>
        <v/>
      </c>
      <c r="AC833" s="20" t="str">
        <f>IFERROR(VLOOKUP(O833,'CODE H VS CODE ICPE'!$A$2:$D$80,4,FALSE),"")</f>
        <v/>
      </c>
      <c r="AD833" s="20" t="str">
        <f>IFERROR(VLOOKUP(P833,'CODE H VS CODE ICPE'!$A$2:$D$80,4,FALSE),"")</f>
        <v/>
      </c>
      <c r="AE833" s="20" t="str">
        <f>IFERROR(VLOOKUP(Q833,'CODE H VS CODE ICPE'!$A$2:$D$80,4,FALSE),"")</f>
        <v/>
      </c>
      <c r="AF833" s="20" t="str">
        <f>IFERROR(VLOOKUP(R833,'CODE H VS CODE ICPE'!$A$2:$D$80,4,FALSE),"")</f>
        <v/>
      </c>
      <c r="AG833" s="20" t="str">
        <f>IFERROR(VLOOKUP(S833,'CODE H VS CODE ICPE'!$A$2:$D$80,4,FALSE),"")</f>
        <v/>
      </c>
      <c r="AH833" s="48" t="str">
        <f t="shared" si="169"/>
        <v>Accepted</v>
      </c>
      <c r="AI833" s="21">
        <f>IF(T833="",0,IF(T833="Interdit",0,VLOOKUP(F833,'CODE H VS CODE ICPE'!$A$2:$E$80,5,FALSE)))</f>
        <v>999.99</v>
      </c>
      <c r="AJ833" s="21">
        <f>IF(U833="",0,IF(U833="Interdit",0,VLOOKUP(G833,'CODE H VS CODE ICPE'!$A$2:$E$80,5,FALSE)))</f>
        <v>0</v>
      </c>
      <c r="AK833" s="21">
        <f>IF(V833="",0,IF(V833="Interdit",0,VLOOKUP(H833,'CODE H VS CODE ICPE'!$A$2:$E$80,5,FALSE)))</f>
        <v>99999.99</v>
      </c>
      <c r="AL833" s="21">
        <f>IF(W833="",0,IF(W833="Interdit",0,VLOOKUP(I833,'CODE H VS CODE ICPE'!$A$2:$E$80,5,FALSE)))</f>
        <v>0</v>
      </c>
      <c r="AM833" s="21">
        <f>IF(X833="",0,IF(X833="Interdit",0,VLOOKUP(J833,'CODE H VS CODE ICPE'!$A$2:$E$80,5,FALSE)))</f>
        <v>0</v>
      </c>
      <c r="AN833" s="21">
        <f>IF(Y833="",0,IF(Y833="Interdit",0,VLOOKUP(K833,'CODE H VS CODE ICPE'!$A$2:$E$80,5,FALSE)))</f>
        <v>0</v>
      </c>
      <c r="AO833" s="21">
        <f>IF(Z833="",0,IF(Z833="Interdit",0,VLOOKUP(L833,'CODE H VS CODE ICPE'!$A$2:$E$80,5,FALSE)))</f>
        <v>0</v>
      </c>
      <c r="AP833" s="21">
        <f>IF(AA833="",0,IF(AA833="Interdit",0,VLOOKUP(M833,'CODE H VS CODE ICPE'!$A$2:$E$80,5,FALSE)))</f>
        <v>0</v>
      </c>
      <c r="AQ833" s="21">
        <f>IF(AB833="",0,IF(AB833="Interdit",0,VLOOKUP(N833,'CODE H VS CODE ICPE'!$A$2:$E$80,5,FALSE)))</f>
        <v>0</v>
      </c>
      <c r="AR833" s="21">
        <f>IF(AC833="",0,IF(AC833="Interdit",0,VLOOKUP(O833,'CODE H VS CODE ICPE'!$A$2:$E$80,5,FALSE)))</f>
        <v>0</v>
      </c>
      <c r="AS833" s="21">
        <f>IF(AD833="",0,IF(AD833="Interdit",0,VLOOKUP(P833,'CODE H VS CODE ICPE'!$A$2:$E$80,5,FALSE)))</f>
        <v>0</v>
      </c>
      <c r="AT833" s="21">
        <f>IF(AE833="",0,IF(AE833="Interdit",0,VLOOKUP(Q833,'CODE H VS CODE ICPE'!$A$2:$E$80,5,FALSE)))</f>
        <v>0</v>
      </c>
      <c r="AU833" s="21">
        <f>IF(AF833="",0,IF(AF833="Interdit",0,VLOOKUP(R833,'CODE H VS CODE ICPE'!$A$2:$E$80,5,FALSE)))</f>
        <v>0</v>
      </c>
      <c r="AV833" s="21">
        <f>IF(AG833="",0,IF(AG833="Interdit",0,VLOOKUP(S833,'CODE H VS CODE ICPE'!$A$2:$E$80,5,FALSE)))</f>
        <v>0</v>
      </c>
      <c r="AW833" s="20" t="str">
        <f>ADDRESS(2,MATCH(MAX(AI833:AV833),AI833:AV833,0)+COLUMN(AI833)-1)</f>
        <v>$AK$2</v>
      </c>
      <c r="AX833" s="26">
        <f>IF(AH833="Interdit","",IF(AW833="$AI$2",AI833,IF(AW833="$AJ$2",AJ833,IF(AW833="$AK$2",AK833,IF(AW833="$AL$2",AL833,IF(AW833="$AM$2",AM833,IF(AW833="$AN$2",AN833,IF(AW833="$AO$2",AO833,IF(AW833="$AP$2",AP833,IF(AW833="$AQ$2",AQ833,IF(AW833="$AR$2",AR833,IF(AW833="$AS$2",AS833,IF(AW833="$AT$2",AT833,IF(AW833="$AU$2",AU833,IF(AW833="$AV$2",AV833,"")))))))))))))))</f>
        <v>99999.99</v>
      </c>
      <c r="AY833" s="20" t="str">
        <f>IF(AX833="","",IF(AW833="$AI$2",F833,IF(AW833="$AJ$2",G833,IF(AW833="$AK$2",H833,IF(AW833="$AL$2",I833,IF(AW833="$AM$2",J833,IF(AW833="$AN$2",K833,IF(AW833="$AO$2",L833,IF(AW833="$AP$2",M833,IF(AW833="$AQ$2",N833,IF(AW833="$AR$2",O833,IF(AW833="$AS$2",P833,IF(AW833="$AT$2",Q833,IF(AW833="$AU$2",R833,IF(AW833="$AV$2",S833,"")))))))))))))))</f>
        <v>H336</v>
      </c>
      <c r="AZ833" s="20">
        <f>IF(AY833="","",IF(AY833=0,"",VLOOKUP(AY833,'CODE H VS CODE ICPE'!$A$1:$E$80,3,FALSE)))</f>
        <v>4511</v>
      </c>
    </row>
    <row r="834" spans="1:52" ht="28.9" customHeight="1">
      <c r="A834" s="23">
        <v>2277</v>
      </c>
      <c r="B834" s="24" t="s">
        <v>1996</v>
      </c>
      <c r="C834" s="25" t="s">
        <v>234</v>
      </c>
      <c r="D834" s="24" t="s">
        <v>257</v>
      </c>
      <c r="E834" s="24" t="s">
        <v>1997</v>
      </c>
      <c r="F834" s="20" t="s">
        <v>42</v>
      </c>
      <c r="G834" s="20" t="s">
        <v>98</v>
      </c>
      <c r="H834" s="20" t="s">
        <v>100</v>
      </c>
      <c r="I834" s="20" t="s">
        <v>114</v>
      </c>
      <c r="J834" s="20"/>
      <c r="K834" s="20"/>
      <c r="L834" s="20"/>
      <c r="M834" s="20"/>
      <c r="N834" s="20"/>
      <c r="O834" s="20"/>
      <c r="P834" s="20"/>
      <c r="Q834" s="20"/>
      <c r="R834" s="20"/>
      <c r="S834" s="20"/>
      <c r="T834" s="20" t="str">
        <f>IFERROR(VLOOKUP(F834,'CODE H VS CODE ICPE'!$A$2:$D$80,4,FALSE),"")</f>
        <v>Autorisé</v>
      </c>
      <c r="U834" s="20" t="str">
        <f>IFERROR(VLOOKUP(G834,'CODE H VS CODE ICPE'!$A$2:$D$80,4,FALSE),"")</f>
        <v>Demande d'autorisation</v>
      </c>
      <c r="V834" s="20" t="str">
        <f>IFERROR(VLOOKUP(H834,'CODE H VS CODE ICPE'!$A$2:$D$80,4,FALSE),"")</f>
        <v>Autorisé</v>
      </c>
      <c r="W834" s="20" t="str">
        <f>IFERROR(VLOOKUP(I834,'CODE H VS CODE ICPE'!$A$2:$D$80,4,FALSE),"")</f>
        <v>Autorisé</v>
      </c>
      <c r="X834" s="20" t="str">
        <f>IFERROR(VLOOKUP(J834,'CODE H VS CODE ICPE'!$A$2:$D$80,4,FALSE),"")</f>
        <v/>
      </c>
      <c r="Y834" s="20" t="str">
        <f>IFERROR(VLOOKUP(K834,'CODE H VS CODE ICPE'!$A$2:$D$80,4,FALSE),"")</f>
        <v/>
      </c>
      <c r="Z834" s="20" t="str">
        <f>IFERROR(VLOOKUP(L834,'CODE H VS CODE ICPE'!$A$2:$D$80,4,FALSE),"")</f>
        <v/>
      </c>
      <c r="AA834" s="20" t="str">
        <f>IFERROR(VLOOKUP(M834,'CODE H VS CODE ICPE'!$A$2:$D$80,4,FALSE),"")</f>
        <v/>
      </c>
      <c r="AB834" s="20" t="str">
        <f>IFERROR(VLOOKUP(N834,'CODE H VS CODE ICPE'!$A$2:$D$80,4,FALSE),"")</f>
        <v/>
      </c>
      <c r="AC834" s="20" t="str">
        <f>IFERROR(VLOOKUP(O834,'CODE H VS CODE ICPE'!$A$2:$D$80,4,FALSE),"")</f>
        <v/>
      </c>
      <c r="AD834" s="20" t="str">
        <f>IFERROR(VLOOKUP(P834,'CODE H VS CODE ICPE'!$A$2:$D$80,4,FALSE),"")</f>
        <v/>
      </c>
      <c r="AE834" s="20" t="str">
        <f>IFERROR(VLOOKUP(Q834,'CODE H VS CODE ICPE'!$A$2:$D$80,4,FALSE),"")</f>
        <v/>
      </c>
      <c r="AF834" s="20" t="str">
        <f>IFERROR(VLOOKUP(R834,'CODE H VS CODE ICPE'!$A$2:$D$80,4,FALSE),"")</f>
        <v/>
      </c>
      <c r="AG834" s="20" t="str">
        <f>IFERROR(VLOOKUP(S834,'CODE H VS CODE ICPE'!$A$2:$D$80,4,FALSE),"")</f>
        <v/>
      </c>
      <c r="AH834" s="47" t="str">
        <f t="shared" si="169"/>
        <v>Accepted</v>
      </c>
      <c r="AI834" s="21">
        <f>IF(T834="",0,IF(T834="Interdit",0,VLOOKUP(F834,'CODE H VS CODE ICPE'!$A$2:$E$80,5,FALSE)))</f>
        <v>99999.99</v>
      </c>
      <c r="AJ834" s="21">
        <f>IF(U834="",0,IF(U834="Interdit",0,VLOOKUP(G834,'CODE H VS CODE ICPE'!$A$2:$E$80,5,FALSE)))</f>
        <v>19999.990000000002</v>
      </c>
      <c r="AK834" s="21">
        <f>IF(V834="",0,IF(V834="Interdit",0,VLOOKUP(H834,'CODE H VS CODE ICPE'!$A$2:$E$80,5,FALSE)))</f>
        <v>99999.99</v>
      </c>
      <c r="AL834" s="21">
        <f>IF(W834="",0,IF(W834="Interdit",0,VLOOKUP(I834,'CODE H VS CODE ICPE'!$A$2:$E$80,5,FALSE)))</f>
        <v>99999.99</v>
      </c>
      <c r="AM834" s="21">
        <f>IF(X834="",0,IF(X834="Interdit",0,VLOOKUP(J834,'CODE H VS CODE ICPE'!$A$2:$E$80,5,FALSE)))</f>
        <v>0</v>
      </c>
      <c r="AN834" s="21">
        <f>IF(Y834="",0,IF(Y834="Interdit",0,VLOOKUP(K834,'CODE H VS CODE ICPE'!$A$2:$E$80,5,FALSE)))</f>
        <v>0</v>
      </c>
      <c r="AO834" s="21">
        <f>IF(Z834="",0,IF(Z834="Interdit",0,VLOOKUP(L834,'CODE H VS CODE ICPE'!$A$2:$E$80,5,FALSE)))</f>
        <v>0</v>
      </c>
      <c r="AP834" s="21">
        <f>IF(AA834="",0,IF(AA834="Interdit",0,VLOOKUP(M834,'CODE H VS CODE ICPE'!$A$2:$E$80,5,FALSE)))</f>
        <v>0</v>
      </c>
      <c r="AQ834" s="21">
        <f>IF(AB834="",0,IF(AB834="Interdit",0,VLOOKUP(N834,'CODE H VS CODE ICPE'!$A$2:$E$80,5,FALSE)))</f>
        <v>0</v>
      </c>
      <c r="AR834" s="21">
        <f>IF(AC834="",0,IF(AC834="Interdit",0,VLOOKUP(O834,'CODE H VS CODE ICPE'!$A$2:$E$80,5,FALSE)))</f>
        <v>0</v>
      </c>
      <c r="AS834" s="21">
        <f>IF(AD834="",0,IF(AD834="Interdit",0,VLOOKUP(P834,'CODE H VS CODE ICPE'!$A$2:$E$80,5,FALSE)))</f>
        <v>0</v>
      </c>
      <c r="AT834" s="21">
        <f>IF(AE834="",0,IF(AE834="Interdit",0,VLOOKUP(Q834,'CODE H VS CODE ICPE'!$A$2:$E$80,5,FALSE)))</f>
        <v>0</v>
      </c>
      <c r="AU834" s="21">
        <f>IF(AF834="",0,IF(AF834="Interdit",0,VLOOKUP(R834,'CODE H VS CODE ICPE'!$A$2:$E$80,5,FALSE)))</f>
        <v>0</v>
      </c>
      <c r="AV834" s="21">
        <f>IF(AG834="",0,IF(AG834="Interdit",0,VLOOKUP(S834,'CODE H VS CODE ICPE'!$A$2:$E$80,5,FALSE)))</f>
        <v>0</v>
      </c>
      <c r="AW834" s="20" t="str">
        <f t="shared" ref="AW834:AW838" si="176">ADDRESS(2,MATCH(MAX(AI834:AV834),AI834:AV834,0)+COLUMN(AI834)-1)</f>
        <v>$AI$2</v>
      </c>
      <c r="AX834" s="26">
        <f t="shared" ref="AX834:AX838" si="177">IF(AH834="Interdit","",IF(AW834="$AI$2",AI834,IF(AW834="$AJ$2",AJ834,IF(AW834="$AK$2",AK834,IF(AW834="$AL$2",AL834,IF(AW834="$AM$2",AM834,IF(AW834="$AN$2",AN834,IF(AW834="$AO$2",AO834,IF(AW834="$AP$2",AP834,IF(AW834="$AQ$2",AQ834,IF(AW834="$AR$2",AR834,IF(AW834="$AS$2",AS834,IF(AW834="$AT$2",AT834,IF(AW834="$AU$2",AU834,IF(AW834="$AV$2",AV834,"")))))))))))))))</f>
        <v>99999.99</v>
      </c>
      <c r="AY834" s="20" t="str">
        <f t="shared" ref="AY834:AY838" si="178">IF(AX834="","",IF(AW834="$AI$2",F834,IF(AW834="$AJ$2",G834,IF(AW834="$AK$2",H834,IF(AW834="$AL$2",I834,IF(AW834="$AM$2",J834,IF(AW834="$AN$2",K834,IF(AW834="$AO$2",L834,IF(AW834="$AP$2",M834,IF(AW834="$AQ$2",N834,IF(AW834="$AR$2",O834,IF(AW834="$AS$2",P834,IF(AW834="$AT$2",Q834,IF(AW834="$AU$2",R834,IF(AW834="$AV$2",S834,"")))))))))))))))</f>
        <v>H226</v>
      </c>
      <c r="AZ834" s="20">
        <f>IF(AY834="","",IF(AY834=0,"",VLOOKUP(AY834,'CODE H VS CODE ICPE'!$A$1:$E$80,3,FALSE)))</f>
        <v>4331</v>
      </c>
    </row>
    <row r="835" spans="1:52" ht="28.9" customHeight="1">
      <c r="A835" s="23">
        <v>2283</v>
      </c>
      <c r="B835" s="24" t="s">
        <v>1998</v>
      </c>
      <c r="C835" s="25" t="s">
        <v>234</v>
      </c>
      <c r="D835" s="24" t="s">
        <v>235</v>
      </c>
      <c r="E835" s="24" t="s">
        <v>1999</v>
      </c>
      <c r="F835" s="20" t="s">
        <v>42</v>
      </c>
      <c r="G835" s="20" t="s">
        <v>98</v>
      </c>
      <c r="H835" s="20" t="s">
        <v>100</v>
      </c>
      <c r="I835" s="20" t="s">
        <v>114</v>
      </c>
      <c r="J835" s="20"/>
      <c r="K835" s="20"/>
      <c r="L835" s="20"/>
      <c r="M835" s="20"/>
      <c r="N835" s="20"/>
      <c r="O835" s="20"/>
      <c r="P835" s="20"/>
      <c r="Q835" s="20"/>
      <c r="R835" s="20"/>
      <c r="S835" s="20"/>
      <c r="T835" s="20" t="str">
        <f>IFERROR(VLOOKUP(F835,'CODE H VS CODE ICPE'!$A$2:$D$80,4,FALSE),"")</f>
        <v>Autorisé</v>
      </c>
      <c r="U835" s="20" t="str">
        <f>IFERROR(VLOOKUP(G835,'CODE H VS CODE ICPE'!$A$2:$D$80,4,FALSE),"")</f>
        <v>Demande d'autorisation</v>
      </c>
      <c r="V835" s="20" t="str">
        <f>IFERROR(VLOOKUP(H835,'CODE H VS CODE ICPE'!$A$2:$D$80,4,FALSE),"")</f>
        <v>Autorisé</v>
      </c>
      <c r="W835" s="20" t="str">
        <f>IFERROR(VLOOKUP(I835,'CODE H VS CODE ICPE'!$A$2:$D$80,4,FALSE),"")</f>
        <v>Autorisé</v>
      </c>
      <c r="X835" s="20" t="str">
        <f>IFERROR(VLOOKUP(J835,'CODE H VS CODE ICPE'!$A$2:$D$80,4,FALSE),"")</f>
        <v/>
      </c>
      <c r="Y835" s="20" t="str">
        <f>IFERROR(VLOOKUP(K835,'CODE H VS CODE ICPE'!$A$2:$D$80,4,FALSE),"")</f>
        <v/>
      </c>
      <c r="Z835" s="20" t="str">
        <f>IFERROR(VLOOKUP(L835,'CODE H VS CODE ICPE'!$A$2:$D$80,4,FALSE),"")</f>
        <v/>
      </c>
      <c r="AA835" s="20" t="str">
        <f>IFERROR(VLOOKUP(M835,'CODE H VS CODE ICPE'!$A$2:$D$80,4,FALSE),"")</f>
        <v/>
      </c>
      <c r="AB835" s="20" t="str">
        <f>IFERROR(VLOOKUP(N835,'CODE H VS CODE ICPE'!$A$2:$D$80,4,FALSE),"")</f>
        <v/>
      </c>
      <c r="AC835" s="20" t="str">
        <f>IFERROR(VLOOKUP(O835,'CODE H VS CODE ICPE'!$A$2:$D$80,4,FALSE),"")</f>
        <v/>
      </c>
      <c r="AD835" s="20" t="str">
        <f>IFERROR(VLOOKUP(P835,'CODE H VS CODE ICPE'!$A$2:$D$80,4,FALSE),"")</f>
        <v/>
      </c>
      <c r="AE835" s="20" t="str">
        <f>IFERROR(VLOOKUP(Q835,'CODE H VS CODE ICPE'!$A$2:$D$80,4,FALSE),"")</f>
        <v/>
      </c>
      <c r="AF835" s="20" t="str">
        <f>IFERROR(VLOOKUP(R835,'CODE H VS CODE ICPE'!$A$2:$D$80,4,FALSE),"")</f>
        <v/>
      </c>
      <c r="AG835" s="20" t="str">
        <f>IFERROR(VLOOKUP(S835,'CODE H VS CODE ICPE'!$A$2:$D$80,4,FALSE),"")</f>
        <v/>
      </c>
      <c r="AH835" s="47" t="str">
        <f t="shared" si="169"/>
        <v>Accepted</v>
      </c>
      <c r="AI835" s="21">
        <f>IF(T835="",0,IF(T835="Interdit",0,VLOOKUP(F835,'CODE H VS CODE ICPE'!$A$2:$E$80,5,FALSE)))</f>
        <v>99999.99</v>
      </c>
      <c r="AJ835" s="21">
        <f>IF(U835="",0,IF(U835="Interdit",0,VLOOKUP(G835,'CODE H VS CODE ICPE'!$A$2:$E$80,5,FALSE)))</f>
        <v>19999.990000000002</v>
      </c>
      <c r="AK835" s="21">
        <f>IF(V835="",0,IF(V835="Interdit",0,VLOOKUP(H835,'CODE H VS CODE ICPE'!$A$2:$E$80,5,FALSE)))</f>
        <v>99999.99</v>
      </c>
      <c r="AL835" s="21">
        <f>IF(W835="",0,IF(W835="Interdit",0,VLOOKUP(I835,'CODE H VS CODE ICPE'!$A$2:$E$80,5,FALSE)))</f>
        <v>99999.99</v>
      </c>
      <c r="AM835" s="21">
        <f>IF(X835="",0,IF(X835="Interdit",0,VLOOKUP(J835,'CODE H VS CODE ICPE'!$A$2:$E$80,5,FALSE)))</f>
        <v>0</v>
      </c>
      <c r="AN835" s="21">
        <f>IF(Y835="",0,IF(Y835="Interdit",0,VLOOKUP(K835,'CODE H VS CODE ICPE'!$A$2:$E$80,5,FALSE)))</f>
        <v>0</v>
      </c>
      <c r="AO835" s="21">
        <f>IF(Z835="",0,IF(Z835="Interdit",0,VLOOKUP(L835,'CODE H VS CODE ICPE'!$A$2:$E$80,5,FALSE)))</f>
        <v>0</v>
      </c>
      <c r="AP835" s="21">
        <f>IF(AA835="",0,IF(AA835="Interdit",0,VLOOKUP(M835,'CODE H VS CODE ICPE'!$A$2:$E$80,5,FALSE)))</f>
        <v>0</v>
      </c>
      <c r="AQ835" s="21">
        <f>IF(AB835="",0,IF(AB835="Interdit",0,VLOOKUP(N835,'CODE H VS CODE ICPE'!$A$2:$E$80,5,FALSE)))</f>
        <v>0</v>
      </c>
      <c r="AR835" s="21">
        <f>IF(AC835="",0,IF(AC835="Interdit",0,VLOOKUP(O835,'CODE H VS CODE ICPE'!$A$2:$E$80,5,FALSE)))</f>
        <v>0</v>
      </c>
      <c r="AS835" s="21">
        <f>IF(AD835="",0,IF(AD835="Interdit",0,VLOOKUP(P835,'CODE H VS CODE ICPE'!$A$2:$E$80,5,FALSE)))</f>
        <v>0</v>
      </c>
      <c r="AT835" s="21">
        <f>IF(AE835="",0,IF(AE835="Interdit",0,VLOOKUP(Q835,'CODE H VS CODE ICPE'!$A$2:$E$80,5,FALSE)))</f>
        <v>0</v>
      </c>
      <c r="AU835" s="21">
        <f>IF(AF835="",0,IF(AF835="Interdit",0,VLOOKUP(R835,'CODE H VS CODE ICPE'!$A$2:$E$80,5,FALSE)))</f>
        <v>0</v>
      </c>
      <c r="AV835" s="21">
        <f>IF(AG835="",0,IF(AG835="Interdit",0,VLOOKUP(S835,'CODE H VS CODE ICPE'!$A$2:$E$80,5,FALSE)))</f>
        <v>0</v>
      </c>
      <c r="AW835" s="20" t="str">
        <f t="shared" si="176"/>
        <v>$AI$2</v>
      </c>
      <c r="AX835" s="26">
        <f t="shared" si="177"/>
        <v>99999.99</v>
      </c>
      <c r="AY835" s="20" t="str">
        <f t="shared" si="178"/>
        <v>H226</v>
      </c>
      <c r="AZ835" s="20">
        <f>IF(AY835="","",IF(AY835=0,"",VLOOKUP(AY835,'CODE H VS CODE ICPE'!$A$1:$E$80,3,FALSE)))</f>
        <v>4331</v>
      </c>
    </row>
    <row r="836" spans="1:52" ht="28.9" customHeight="1">
      <c r="A836" s="23">
        <v>2284</v>
      </c>
      <c r="B836" s="24" t="s">
        <v>732</v>
      </c>
      <c r="C836" s="25" t="s">
        <v>234</v>
      </c>
      <c r="D836" s="24" t="s">
        <v>235</v>
      </c>
      <c r="E836" s="24" t="s">
        <v>2000</v>
      </c>
      <c r="F836" s="20" t="s">
        <v>42</v>
      </c>
      <c r="G836" s="20" t="s">
        <v>86</v>
      </c>
      <c r="H836" s="20" t="s">
        <v>92</v>
      </c>
      <c r="I836" s="20" t="s">
        <v>108</v>
      </c>
      <c r="J836" s="20"/>
      <c r="K836" s="20"/>
      <c r="L836" s="20"/>
      <c r="M836" s="20"/>
      <c r="N836" s="20"/>
      <c r="O836" s="20"/>
      <c r="P836" s="20"/>
      <c r="Q836" s="20"/>
      <c r="R836" s="20"/>
      <c r="S836" s="20"/>
      <c r="T836" s="20" t="str">
        <f>IFERROR(VLOOKUP(F836,'CODE H VS CODE ICPE'!$A$2:$D$80,4,FALSE),"")</f>
        <v>Autorisé</v>
      </c>
      <c r="U836" s="20" t="str">
        <f>IFERROR(VLOOKUP(G836,'CODE H VS CODE ICPE'!$A$2:$D$80,4,FALSE),"")</f>
        <v>Autorisé</v>
      </c>
      <c r="V836" s="20" t="str">
        <f>IFERROR(VLOOKUP(H836,'CODE H VS CODE ICPE'!$A$2:$D$80,4,FALSE),"")</f>
        <v>Demande d'autorisation</v>
      </c>
      <c r="W836" s="20" t="str">
        <f>IFERROR(VLOOKUP(I836,'CODE H VS CODE ICPE'!$A$2:$D$80,4,FALSE),"")</f>
        <v>Autorisé</v>
      </c>
      <c r="X836" s="20" t="str">
        <f>IFERROR(VLOOKUP(J836,'CODE H VS CODE ICPE'!$A$2:$D$80,4,FALSE),"")</f>
        <v/>
      </c>
      <c r="Y836" s="20" t="str">
        <f>IFERROR(VLOOKUP(K836,'CODE H VS CODE ICPE'!$A$2:$D$80,4,FALSE),"")</f>
        <v/>
      </c>
      <c r="Z836" s="20" t="str">
        <f>IFERROR(VLOOKUP(L836,'CODE H VS CODE ICPE'!$A$2:$D$80,4,FALSE),"")</f>
        <v/>
      </c>
      <c r="AA836" s="20" t="str">
        <f>IFERROR(VLOOKUP(M836,'CODE H VS CODE ICPE'!$A$2:$D$80,4,FALSE),"")</f>
        <v/>
      </c>
      <c r="AB836" s="20" t="str">
        <f>IFERROR(VLOOKUP(N836,'CODE H VS CODE ICPE'!$A$2:$D$80,4,FALSE),"")</f>
        <v/>
      </c>
      <c r="AC836" s="20" t="str">
        <f>IFERROR(VLOOKUP(O836,'CODE H VS CODE ICPE'!$A$2:$D$80,4,FALSE),"")</f>
        <v/>
      </c>
      <c r="AD836" s="20" t="str">
        <f>IFERROR(VLOOKUP(P836,'CODE H VS CODE ICPE'!$A$2:$D$80,4,FALSE),"")</f>
        <v/>
      </c>
      <c r="AE836" s="20" t="str">
        <f>IFERROR(VLOOKUP(Q836,'CODE H VS CODE ICPE'!$A$2:$D$80,4,FALSE),"")</f>
        <v/>
      </c>
      <c r="AF836" s="20" t="str">
        <f>IFERROR(VLOOKUP(R836,'CODE H VS CODE ICPE'!$A$2:$D$80,4,FALSE),"")</f>
        <v/>
      </c>
      <c r="AG836" s="20" t="str">
        <f>IFERROR(VLOOKUP(S836,'CODE H VS CODE ICPE'!$A$2:$D$80,4,FALSE),"")</f>
        <v/>
      </c>
      <c r="AH836" s="47" t="str">
        <f t="shared" si="169"/>
        <v>Accepted</v>
      </c>
      <c r="AI836" s="21">
        <f>IF(T836="",0,IF(T836="Interdit",0,VLOOKUP(F836,'CODE H VS CODE ICPE'!$A$2:$E$80,5,FALSE)))</f>
        <v>99999.99</v>
      </c>
      <c r="AJ836" s="21">
        <f>IF(U836="",0,IF(U836="Interdit",0,VLOOKUP(G836,'CODE H VS CODE ICPE'!$A$2:$E$80,5,FALSE)))</f>
        <v>99999.99</v>
      </c>
      <c r="AK836" s="21">
        <f>IF(V836="",0,IF(V836="Interdit",0,VLOOKUP(H836,'CODE H VS CODE ICPE'!$A$2:$E$80,5,FALSE)))</f>
        <v>199.99</v>
      </c>
      <c r="AL836" s="21">
        <f>IF(W836="",0,IF(W836="Interdit",0,VLOOKUP(I836,'CODE H VS CODE ICPE'!$A$2:$E$80,5,FALSE)))</f>
        <v>99999.99</v>
      </c>
      <c r="AM836" s="21">
        <f>IF(X836="",0,IF(X836="Interdit",0,VLOOKUP(J836,'CODE H VS CODE ICPE'!$A$2:$E$80,5,FALSE)))</f>
        <v>0</v>
      </c>
      <c r="AN836" s="21">
        <f>IF(Y836="",0,IF(Y836="Interdit",0,VLOOKUP(K836,'CODE H VS CODE ICPE'!$A$2:$E$80,5,FALSE)))</f>
        <v>0</v>
      </c>
      <c r="AO836" s="21">
        <f>IF(Z836="",0,IF(Z836="Interdit",0,VLOOKUP(L836,'CODE H VS CODE ICPE'!$A$2:$E$80,5,FALSE)))</f>
        <v>0</v>
      </c>
      <c r="AP836" s="21">
        <f>IF(AA836="",0,IF(AA836="Interdit",0,VLOOKUP(M836,'CODE H VS CODE ICPE'!$A$2:$E$80,5,FALSE)))</f>
        <v>0</v>
      </c>
      <c r="AQ836" s="21">
        <f>IF(AB836="",0,IF(AB836="Interdit",0,VLOOKUP(N836,'CODE H VS CODE ICPE'!$A$2:$E$80,5,FALSE)))</f>
        <v>0</v>
      </c>
      <c r="AR836" s="21">
        <f>IF(AC836="",0,IF(AC836="Interdit",0,VLOOKUP(O836,'CODE H VS CODE ICPE'!$A$2:$E$80,5,FALSE)))</f>
        <v>0</v>
      </c>
      <c r="AS836" s="21">
        <f>IF(AD836="",0,IF(AD836="Interdit",0,VLOOKUP(P836,'CODE H VS CODE ICPE'!$A$2:$E$80,5,FALSE)))</f>
        <v>0</v>
      </c>
      <c r="AT836" s="21">
        <f>IF(AE836="",0,IF(AE836="Interdit",0,VLOOKUP(Q836,'CODE H VS CODE ICPE'!$A$2:$E$80,5,FALSE)))</f>
        <v>0</v>
      </c>
      <c r="AU836" s="21">
        <f>IF(AF836="",0,IF(AF836="Interdit",0,VLOOKUP(R836,'CODE H VS CODE ICPE'!$A$2:$E$80,5,FALSE)))</f>
        <v>0</v>
      </c>
      <c r="AV836" s="21">
        <f>IF(AG836="",0,IF(AG836="Interdit",0,VLOOKUP(S836,'CODE H VS CODE ICPE'!$A$2:$E$80,5,FALSE)))</f>
        <v>0</v>
      </c>
      <c r="AW836" s="20" t="str">
        <f t="shared" si="176"/>
        <v>$AI$2</v>
      </c>
      <c r="AX836" s="26">
        <f t="shared" si="177"/>
        <v>99999.99</v>
      </c>
      <c r="AY836" s="20" t="str">
        <f t="shared" si="178"/>
        <v>H226</v>
      </c>
      <c r="AZ836" s="20">
        <f>IF(AY836="","",IF(AY836=0,"",VLOOKUP(AY836,'CODE H VS CODE ICPE'!$A$1:$E$80,3,FALSE)))</f>
        <v>4331</v>
      </c>
    </row>
    <row r="837" spans="1:52" ht="28.9" customHeight="1">
      <c r="A837" s="23">
        <v>2300</v>
      </c>
      <c r="B837" s="24" t="s">
        <v>2001</v>
      </c>
      <c r="C837" s="25" t="s">
        <v>222</v>
      </c>
      <c r="D837" s="24" t="s">
        <v>223</v>
      </c>
      <c r="E837" s="24" t="s">
        <v>2002</v>
      </c>
      <c r="F837" s="20" t="s">
        <v>42</v>
      </c>
      <c r="G837" s="20" t="s">
        <v>86</v>
      </c>
      <c r="H837" s="20" t="s">
        <v>98</v>
      </c>
      <c r="I837" s="20" t="s">
        <v>104</v>
      </c>
      <c r="J837" s="20"/>
      <c r="K837" s="20"/>
      <c r="L837" s="20"/>
      <c r="M837" s="20"/>
      <c r="N837" s="20"/>
      <c r="O837" s="20"/>
      <c r="P837" s="20"/>
      <c r="Q837" s="20"/>
      <c r="R837" s="20"/>
      <c r="S837" s="20"/>
      <c r="T837" s="20" t="str">
        <f>IFERROR(VLOOKUP(F837,'CODE H VS CODE ICPE'!$A$2:$D$80,4,FALSE),"")</f>
        <v>Autorisé</v>
      </c>
      <c r="U837" s="20" t="str">
        <f>IFERROR(VLOOKUP(G837,'CODE H VS CODE ICPE'!$A$2:$D$80,4,FALSE),"")</f>
        <v>Autorisé</v>
      </c>
      <c r="V837" s="20" t="str">
        <f>IFERROR(VLOOKUP(H837,'CODE H VS CODE ICPE'!$A$2:$D$80,4,FALSE),"")</f>
        <v>Demande d'autorisation</v>
      </c>
      <c r="W837" s="20" t="str">
        <f>IFERROR(VLOOKUP(I837,'CODE H VS CODE ICPE'!$A$2:$D$80,4,FALSE),"")</f>
        <v>Autorisé</v>
      </c>
      <c r="X837" s="20" t="str">
        <f>IFERROR(VLOOKUP(J837,'CODE H VS CODE ICPE'!$A$2:$D$80,4,FALSE),"")</f>
        <v/>
      </c>
      <c r="Y837" s="20" t="str">
        <f>IFERROR(VLOOKUP(K837,'CODE H VS CODE ICPE'!$A$2:$D$80,4,FALSE),"")</f>
        <v/>
      </c>
      <c r="Z837" s="20" t="str">
        <f>IFERROR(VLOOKUP(L837,'CODE H VS CODE ICPE'!$A$2:$D$80,4,FALSE),"")</f>
        <v/>
      </c>
      <c r="AA837" s="20" t="str">
        <f>IFERROR(VLOOKUP(M837,'CODE H VS CODE ICPE'!$A$2:$D$80,4,FALSE),"")</f>
        <v/>
      </c>
      <c r="AB837" s="20" t="str">
        <f>IFERROR(VLOOKUP(N837,'CODE H VS CODE ICPE'!$A$2:$D$80,4,FALSE),"")</f>
        <v/>
      </c>
      <c r="AC837" s="20" t="str">
        <f>IFERROR(VLOOKUP(O837,'CODE H VS CODE ICPE'!$A$2:$D$80,4,FALSE),"")</f>
        <v/>
      </c>
      <c r="AD837" s="20" t="str">
        <f>IFERROR(VLOOKUP(P837,'CODE H VS CODE ICPE'!$A$2:$D$80,4,FALSE),"")</f>
        <v/>
      </c>
      <c r="AE837" s="20" t="str">
        <f>IFERROR(VLOOKUP(Q837,'CODE H VS CODE ICPE'!$A$2:$D$80,4,FALSE),"")</f>
        <v/>
      </c>
      <c r="AF837" s="20" t="str">
        <f>IFERROR(VLOOKUP(R837,'CODE H VS CODE ICPE'!$A$2:$D$80,4,FALSE),"")</f>
        <v/>
      </c>
      <c r="AG837" s="20" t="str">
        <f>IFERROR(VLOOKUP(S837,'CODE H VS CODE ICPE'!$A$2:$D$80,4,FALSE),"")</f>
        <v/>
      </c>
      <c r="AH837" s="47" t="str">
        <f t="shared" si="169"/>
        <v>Accepted</v>
      </c>
      <c r="AI837" s="21">
        <f>IF(T837="",0,IF(T837="Interdit",0,VLOOKUP(F837,'CODE H VS CODE ICPE'!$A$2:$E$80,5,FALSE)))</f>
        <v>99999.99</v>
      </c>
      <c r="AJ837" s="21">
        <f>IF(U837="",0,IF(U837="Interdit",0,VLOOKUP(G837,'CODE H VS CODE ICPE'!$A$2:$E$80,5,FALSE)))</f>
        <v>99999.99</v>
      </c>
      <c r="AK837" s="21">
        <f>IF(V837="",0,IF(V837="Interdit",0,VLOOKUP(H837,'CODE H VS CODE ICPE'!$A$2:$E$80,5,FALSE)))</f>
        <v>19999.990000000002</v>
      </c>
      <c r="AL837" s="21">
        <f>IF(W837="",0,IF(W837="Interdit",0,VLOOKUP(I837,'CODE H VS CODE ICPE'!$A$2:$E$80,5,FALSE)))</f>
        <v>99999.99</v>
      </c>
      <c r="AM837" s="21">
        <f>IF(X837="",0,IF(X837="Interdit",0,VLOOKUP(J837,'CODE H VS CODE ICPE'!$A$2:$E$80,5,FALSE)))</f>
        <v>0</v>
      </c>
      <c r="AN837" s="21">
        <f>IF(Y837="",0,IF(Y837="Interdit",0,VLOOKUP(K837,'CODE H VS CODE ICPE'!$A$2:$E$80,5,FALSE)))</f>
        <v>0</v>
      </c>
      <c r="AO837" s="21">
        <f>IF(Z837="",0,IF(Z837="Interdit",0,VLOOKUP(L837,'CODE H VS CODE ICPE'!$A$2:$E$80,5,FALSE)))</f>
        <v>0</v>
      </c>
      <c r="AP837" s="21">
        <f>IF(AA837="",0,IF(AA837="Interdit",0,VLOOKUP(M837,'CODE H VS CODE ICPE'!$A$2:$E$80,5,FALSE)))</f>
        <v>0</v>
      </c>
      <c r="AQ837" s="21">
        <f>IF(AB837="",0,IF(AB837="Interdit",0,VLOOKUP(N837,'CODE H VS CODE ICPE'!$A$2:$E$80,5,FALSE)))</f>
        <v>0</v>
      </c>
      <c r="AR837" s="21">
        <f>IF(AC837="",0,IF(AC837="Interdit",0,VLOOKUP(O837,'CODE H VS CODE ICPE'!$A$2:$E$80,5,FALSE)))</f>
        <v>0</v>
      </c>
      <c r="AS837" s="21">
        <f>IF(AD837="",0,IF(AD837="Interdit",0,VLOOKUP(P837,'CODE H VS CODE ICPE'!$A$2:$E$80,5,FALSE)))</f>
        <v>0</v>
      </c>
      <c r="AT837" s="21">
        <f>IF(AE837="",0,IF(AE837="Interdit",0,VLOOKUP(Q837,'CODE H VS CODE ICPE'!$A$2:$E$80,5,FALSE)))</f>
        <v>0</v>
      </c>
      <c r="AU837" s="21">
        <f>IF(AF837="",0,IF(AF837="Interdit",0,VLOOKUP(R837,'CODE H VS CODE ICPE'!$A$2:$E$80,5,FALSE)))</f>
        <v>0</v>
      </c>
      <c r="AV837" s="21">
        <f>IF(AG837="",0,IF(AG837="Interdit",0,VLOOKUP(S837,'CODE H VS CODE ICPE'!$A$2:$E$80,5,FALSE)))</f>
        <v>0</v>
      </c>
      <c r="AW837" s="20" t="str">
        <f t="shared" si="176"/>
        <v>$AI$2</v>
      </c>
      <c r="AX837" s="26">
        <f t="shared" si="177"/>
        <v>99999.99</v>
      </c>
      <c r="AY837" s="20" t="str">
        <f t="shared" si="178"/>
        <v>H226</v>
      </c>
      <c r="AZ837" s="20">
        <f>IF(AY837="","",IF(AY837=0,"",VLOOKUP(AY837,'CODE H VS CODE ICPE'!$A$1:$E$80,3,FALSE)))</f>
        <v>4331</v>
      </c>
    </row>
    <row r="838" spans="1:52" ht="28.9" customHeight="1">
      <c r="A838" s="23">
        <v>2301</v>
      </c>
      <c r="B838" s="24" t="s">
        <v>2003</v>
      </c>
      <c r="C838" s="25" t="s">
        <v>222</v>
      </c>
      <c r="D838" s="24" t="s">
        <v>223</v>
      </c>
      <c r="E838" s="24" t="s">
        <v>2004</v>
      </c>
      <c r="F838" s="20" t="s">
        <v>42</v>
      </c>
      <c r="G838" s="20" t="s">
        <v>86</v>
      </c>
      <c r="H838" s="20" t="s">
        <v>98</v>
      </c>
      <c r="I838" s="20" t="s">
        <v>104</v>
      </c>
      <c r="J838" s="20"/>
      <c r="K838" s="20"/>
      <c r="L838" s="20"/>
      <c r="M838" s="20"/>
      <c r="N838" s="20"/>
      <c r="O838" s="20"/>
      <c r="P838" s="20"/>
      <c r="Q838" s="20"/>
      <c r="R838" s="20"/>
      <c r="S838" s="20"/>
      <c r="T838" s="20" t="str">
        <f>IFERROR(VLOOKUP(F838,'CODE H VS CODE ICPE'!$A$2:$D$80,4,FALSE),"")</f>
        <v>Autorisé</v>
      </c>
      <c r="U838" s="20" t="str">
        <f>IFERROR(VLOOKUP(G838,'CODE H VS CODE ICPE'!$A$2:$D$80,4,FALSE),"")</f>
        <v>Autorisé</v>
      </c>
      <c r="V838" s="20" t="str">
        <f>IFERROR(VLOOKUP(H838,'CODE H VS CODE ICPE'!$A$2:$D$80,4,FALSE),"")</f>
        <v>Demande d'autorisation</v>
      </c>
      <c r="W838" s="20" t="str">
        <f>IFERROR(VLOOKUP(I838,'CODE H VS CODE ICPE'!$A$2:$D$80,4,FALSE),"")</f>
        <v>Autorisé</v>
      </c>
      <c r="X838" s="20" t="str">
        <f>IFERROR(VLOOKUP(J838,'CODE H VS CODE ICPE'!$A$2:$D$80,4,FALSE),"")</f>
        <v/>
      </c>
      <c r="Y838" s="20" t="str">
        <f>IFERROR(VLOOKUP(K838,'CODE H VS CODE ICPE'!$A$2:$D$80,4,FALSE),"")</f>
        <v/>
      </c>
      <c r="Z838" s="20" t="str">
        <f>IFERROR(VLOOKUP(L838,'CODE H VS CODE ICPE'!$A$2:$D$80,4,FALSE),"")</f>
        <v/>
      </c>
      <c r="AA838" s="20" t="str">
        <f>IFERROR(VLOOKUP(M838,'CODE H VS CODE ICPE'!$A$2:$D$80,4,FALSE),"")</f>
        <v/>
      </c>
      <c r="AB838" s="20" t="str">
        <f>IFERROR(VLOOKUP(N838,'CODE H VS CODE ICPE'!$A$2:$D$80,4,FALSE),"")</f>
        <v/>
      </c>
      <c r="AC838" s="20" t="str">
        <f>IFERROR(VLOOKUP(O838,'CODE H VS CODE ICPE'!$A$2:$D$80,4,FALSE),"")</f>
        <v/>
      </c>
      <c r="AD838" s="20" t="str">
        <f>IFERROR(VLOOKUP(P838,'CODE H VS CODE ICPE'!$A$2:$D$80,4,FALSE),"")</f>
        <v/>
      </c>
      <c r="AE838" s="20" t="str">
        <f>IFERROR(VLOOKUP(Q838,'CODE H VS CODE ICPE'!$A$2:$D$80,4,FALSE),"")</f>
        <v/>
      </c>
      <c r="AF838" s="20" t="str">
        <f>IFERROR(VLOOKUP(R838,'CODE H VS CODE ICPE'!$A$2:$D$80,4,FALSE),"")</f>
        <v/>
      </c>
      <c r="AG838" s="20" t="str">
        <f>IFERROR(VLOOKUP(S838,'CODE H VS CODE ICPE'!$A$2:$D$80,4,FALSE),"")</f>
        <v/>
      </c>
      <c r="AH838" s="47" t="str">
        <f t="shared" si="169"/>
        <v>Accepted</v>
      </c>
      <c r="AI838" s="21">
        <f>IF(T838="",0,IF(T838="Interdit",0,VLOOKUP(F838,'CODE H VS CODE ICPE'!$A$2:$E$80,5,FALSE)))</f>
        <v>99999.99</v>
      </c>
      <c r="AJ838" s="21">
        <f>IF(U838="",0,IF(U838="Interdit",0,VLOOKUP(G838,'CODE H VS CODE ICPE'!$A$2:$E$80,5,FALSE)))</f>
        <v>99999.99</v>
      </c>
      <c r="AK838" s="21">
        <f>IF(V838="",0,IF(V838="Interdit",0,VLOOKUP(H838,'CODE H VS CODE ICPE'!$A$2:$E$80,5,FALSE)))</f>
        <v>19999.990000000002</v>
      </c>
      <c r="AL838" s="21">
        <f>IF(W838="",0,IF(W838="Interdit",0,VLOOKUP(I838,'CODE H VS CODE ICPE'!$A$2:$E$80,5,FALSE)))</f>
        <v>99999.99</v>
      </c>
      <c r="AM838" s="21">
        <f>IF(X838="",0,IF(X838="Interdit",0,VLOOKUP(J838,'CODE H VS CODE ICPE'!$A$2:$E$80,5,FALSE)))</f>
        <v>0</v>
      </c>
      <c r="AN838" s="21">
        <f>IF(Y838="",0,IF(Y838="Interdit",0,VLOOKUP(K838,'CODE H VS CODE ICPE'!$A$2:$E$80,5,FALSE)))</f>
        <v>0</v>
      </c>
      <c r="AO838" s="21">
        <f>IF(Z838="",0,IF(Z838="Interdit",0,VLOOKUP(L838,'CODE H VS CODE ICPE'!$A$2:$E$80,5,FALSE)))</f>
        <v>0</v>
      </c>
      <c r="AP838" s="21">
        <f>IF(AA838="",0,IF(AA838="Interdit",0,VLOOKUP(M838,'CODE H VS CODE ICPE'!$A$2:$E$80,5,FALSE)))</f>
        <v>0</v>
      </c>
      <c r="AQ838" s="21">
        <f>IF(AB838="",0,IF(AB838="Interdit",0,VLOOKUP(N838,'CODE H VS CODE ICPE'!$A$2:$E$80,5,FALSE)))</f>
        <v>0</v>
      </c>
      <c r="AR838" s="21">
        <f>IF(AC838="",0,IF(AC838="Interdit",0,VLOOKUP(O838,'CODE H VS CODE ICPE'!$A$2:$E$80,5,FALSE)))</f>
        <v>0</v>
      </c>
      <c r="AS838" s="21">
        <f>IF(AD838="",0,IF(AD838="Interdit",0,VLOOKUP(P838,'CODE H VS CODE ICPE'!$A$2:$E$80,5,FALSE)))</f>
        <v>0</v>
      </c>
      <c r="AT838" s="21">
        <f>IF(AE838="",0,IF(AE838="Interdit",0,VLOOKUP(Q838,'CODE H VS CODE ICPE'!$A$2:$E$80,5,FALSE)))</f>
        <v>0</v>
      </c>
      <c r="AU838" s="21">
        <f>IF(AF838="",0,IF(AF838="Interdit",0,VLOOKUP(R838,'CODE H VS CODE ICPE'!$A$2:$E$80,5,FALSE)))</f>
        <v>0</v>
      </c>
      <c r="AV838" s="21">
        <f>IF(AG838="",0,IF(AG838="Interdit",0,VLOOKUP(S838,'CODE H VS CODE ICPE'!$A$2:$E$80,5,FALSE)))</f>
        <v>0</v>
      </c>
      <c r="AW838" s="20" t="str">
        <f t="shared" si="176"/>
        <v>$AI$2</v>
      </c>
      <c r="AX838" s="26">
        <f t="shared" si="177"/>
        <v>99999.99</v>
      </c>
      <c r="AY838" s="20" t="str">
        <f t="shared" si="178"/>
        <v>H226</v>
      </c>
      <c r="AZ838" s="20">
        <f>IF(AY838="","",IF(AY838=0,"",VLOOKUP(AY838,'CODE H VS CODE ICPE'!$A$1:$E$80,3,FALSE)))</f>
        <v>4331</v>
      </c>
    </row>
    <row r="839" spans="1:52" ht="28.9" customHeight="1">
      <c r="A839" s="23">
        <v>2382</v>
      </c>
      <c r="B839" s="24" t="s">
        <v>2005</v>
      </c>
      <c r="C839" s="25" t="s">
        <v>234</v>
      </c>
      <c r="D839" s="24" t="s">
        <v>292</v>
      </c>
      <c r="E839" s="24" t="s">
        <v>2006</v>
      </c>
      <c r="F839" s="20" t="s">
        <v>38</v>
      </c>
      <c r="G839" s="20" t="s">
        <v>84</v>
      </c>
      <c r="H839" s="20" t="s">
        <v>92</v>
      </c>
      <c r="I839" s="20" t="s">
        <v>108</v>
      </c>
      <c r="J839" s="20" t="s">
        <v>126</v>
      </c>
      <c r="K839" s="20" t="s">
        <v>156</v>
      </c>
      <c r="L839" s="20"/>
      <c r="M839" s="20"/>
      <c r="N839" s="20"/>
      <c r="O839" s="20"/>
      <c r="P839" s="20"/>
      <c r="Q839" s="20"/>
      <c r="R839" s="20"/>
      <c r="S839" s="20"/>
      <c r="T839" s="20" t="str">
        <f>IFERROR(VLOOKUP(F839,'CODE H VS CODE ICPE'!$A$2:$D$80,4,FALSE),"")</f>
        <v>Demande d'autorisation</v>
      </c>
      <c r="U839" s="20" t="str">
        <f>IFERROR(VLOOKUP(G839,'CODE H VS CODE ICPE'!$A$2:$D$80,4,FALSE),"")</f>
        <v>Autorisé</v>
      </c>
      <c r="V839" s="20" t="str">
        <f>IFERROR(VLOOKUP(H839,'CODE H VS CODE ICPE'!$A$2:$D$80,4,FALSE),"")</f>
        <v>Demande d'autorisation</v>
      </c>
      <c r="W839" s="20" t="str">
        <f>IFERROR(VLOOKUP(I839,'CODE H VS CODE ICPE'!$A$2:$D$80,4,FALSE),"")</f>
        <v>Autorisé</v>
      </c>
      <c r="X839" s="20" t="str">
        <f>IFERROR(VLOOKUP(J839,'CODE H VS CODE ICPE'!$A$2:$D$80,4,FALSE),"")</f>
        <v>Demande d'autorisation</v>
      </c>
      <c r="Y839" s="20" t="str">
        <f>IFERROR(VLOOKUP(K839,'CODE H VS CODE ICPE'!$A$2:$D$80,4,FALSE),"")</f>
        <v>Interdit</v>
      </c>
      <c r="Z839" s="20" t="str">
        <f>IFERROR(VLOOKUP(L839,'CODE H VS CODE ICPE'!$A$2:$D$80,4,FALSE),"")</f>
        <v/>
      </c>
      <c r="AA839" s="20" t="str">
        <f>IFERROR(VLOOKUP(M839,'CODE H VS CODE ICPE'!$A$2:$D$80,4,FALSE),"")</f>
        <v/>
      </c>
      <c r="AB839" s="20" t="str">
        <f>IFERROR(VLOOKUP(N839,'CODE H VS CODE ICPE'!$A$2:$D$80,4,FALSE),"")</f>
        <v/>
      </c>
      <c r="AC839" s="20" t="str">
        <f>IFERROR(VLOOKUP(O839,'CODE H VS CODE ICPE'!$A$2:$D$80,4,FALSE),"")</f>
        <v/>
      </c>
      <c r="AD839" s="20" t="str">
        <f>IFERROR(VLOOKUP(P839,'CODE H VS CODE ICPE'!$A$2:$D$80,4,FALSE),"")</f>
        <v/>
      </c>
      <c r="AE839" s="20" t="str">
        <f>IFERROR(VLOOKUP(Q839,'CODE H VS CODE ICPE'!$A$2:$D$80,4,FALSE),"")</f>
        <v/>
      </c>
      <c r="AF839" s="20" t="str">
        <f>IFERROR(VLOOKUP(R839,'CODE H VS CODE ICPE'!$A$2:$D$80,4,FALSE),"")</f>
        <v/>
      </c>
      <c r="AG839" s="20" t="str">
        <f>IFERROR(VLOOKUP(S839,'CODE H VS CODE ICPE'!$A$2:$D$80,4,FALSE),"")</f>
        <v/>
      </c>
      <c r="AH839" s="48" t="str">
        <f t="shared" si="169"/>
        <v>Accepted</v>
      </c>
      <c r="AI839" s="21">
        <f>IF(T839="",0,IF(T839="Interdit",0,VLOOKUP(F839,'CODE H VS CODE ICPE'!$A$2:$E$80,5,FALSE)))</f>
        <v>9999.99</v>
      </c>
      <c r="AJ839" s="21">
        <f>IF(U839="",0,IF(U839="Interdit",0,VLOOKUP(G839,'CODE H VS CODE ICPE'!$A$2:$E$80,5,FALSE)))</f>
        <v>99999.99</v>
      </c>
      <c r="AK839" s="21">
        <f>IF(V839="",0,IF(V839="Interdit",0,VLOOKUP(H839,'CODE H VS CODE ICPE'!$A$2:$E$80,5,FALSE)))</f>
        <v>199.99</v>
      </c>
      <c r="AL839" s="21">
        <f>IF(W839="",0,IF(W839="Interdit",0,VLOOKUP(I839,'CODE H VS CODE ICPE'!$A$2:$E$80,5,FALSE)))</f>
        <v>99999.99</v>
      </c>
      <c r="AM839" s="21">
        <f>IF(X839="",0,IF(X839="Interdit",0,VLOOKUP(J839,'CODE H VS CODE ICPE'!$A$2:$E$80,5,FALSE)))</f>
        <v>19999.990000000002</v>
      </c>
      <c r="AN839" s="21">
        <f>IF(Y839="",0,IF(Y839="Interdit",0,VLOOKUP(K839,'CODE H VS CODE ICPE'!$A$2:$E$80,5,FALSE)))</f>
        <v>0</v>
      </c>
      <c r="AO839" s="21">
        <f>IF(Z839="",0,IF(Z839="Interdit",0,VLOOKUP(L839,'CODE H VS CODE ICPE'!$A$2:$E$80,5,FALSE)))</f>
        <v>0</v>
      </c>
      <c r="AP839" s="21">
        <f>IF(AA839="",0,IF(AA839="Interdit",0,VLOOKUP(M839,'CODE H VS CODE ICPE'!$A$2:$E$80,5,FALSE)))</f>
        <v>0</v>
      </c>
      <c r="AQ839" s="21">
        <f>IF(AB839="",0,IF(AB839="Interdit",0,VLOOKUP(N839,'CODE H VS CODE ICPE'!$A$2:$E$80,5,FALSE)))</f>
        <v>0</v>
      </c>
      <c r="AR839" s="21">
        <f>IF(AC839="",0,IF(AC839="Interdit",0,VLOOKUP(O839,'CODE H VS CODE ICPE'!$A$2:$E$80,5,FALSE)))</f>
        <v>0</v>
      </c>
      <c r="AS839" s="21">
        <f>IF(AD839="",0,IF(AD839="Interdit",0,VLOOKUP(P839,'CODE H VS CODE ICPE'!$A$2:$E$80,5,FALSE)))</f>
        <v>0</v>
      </c>
      <c r="AT839" s="21">
        <f>IF(AE839="",0,IF(AE839="Interdit",0,VLOOKUP(Q839,'CODE H VS CODE ICPE'!$A$2:$E$80,5,FALSE)))</f>
        <v>0</v>
      </c>
      <c r="AU839" s="21">
        <f>IF(AF839="",0,IF(AF839="Interdit",0,VLOOKUP(R839,'CODE H VS CODE ICPE'!$A$2:$E$80,5,FALSE)))</f>
        <v>0</v>
      </c>
      <c r="AV839" s="21">
        <f>IF(AG839="",0,IF(AG839="Interdit",0,VLOOKUP(S839,'CODE H VS CODE ICPE'!$A$2:$E$80,5,FALSE)))</f>
        <v>0</v>
      </c>
      <c r="AW839" s="20" t="str">
        <f>ADDRESS(2,MATCH(MAX(AI839:AV839),AI839:AV839,0)+COLUMN(AI839)-1)</f>
        <v>$AJ$2</v>
      </c>
      <c r="AX839" s="26">
        <f>IF(AH839="Interdit","",IF(AW839="$AI$2",AI839,IF(AW839="$AJ$2",AJ839,IF(AW839="$AK$2",AK839,IF(AW839="$AL$2",AL839,IF(AW839="$AM$2",AM839,IF(AW839="$AN$2",AN839,IF(AW839="$AO$2",AO839,IF(AW839="$AP$2",AP839,IF(AW839="$AQ$2",AQ839,IF(AW839="$AR$2",AR839,IF(AW839="$AS$2",AS839,IF(AW839="$AT$2",AT839,IF(AW839="$AU$2",AU839,IF(AW839="$AV$2",AV839,"")))))))))))))))</f>
        <v>99999.99</v>
      </c>
      <c r="AY839" s="20" t="str">
        <f>IF(AX839="","",IF(AW839="$AI$2",F839,IF(AW839="$AJ$2",G839,IF(AW839="$AK$2",H839,IF(AW839="$AL$2",I839,IF(AW839="$AM$2",J839,IF(AW839="$AN$2",K839,IF(AW839="$AO$2",L839,IF(AW839="$AP$2",M839,IF(AW839="$AQ$2",N839,IF(AW839="$AR$2",O839,IF(AW839="$AS$2",P839,IF(AW839="$AT$2",Q839,IF(AW839="$AU$2",R839,IF(AW839="$AV$2",S839,"")))))))))))))))</f>
        <v>H301</v>
      </c>
      <c r="AZ839" s="20">
        <f>IF(AY839="","",IF(AY839=0,"",VLOOKUP(AY839,'CODE H VS CODE ICPE'!$A$1:$E$80,3,FALSE)))</f>
        <v>4511</v>
      </c>
    </row>
    <row r="840" spans="1:52" ht="28.9" customHeight="1">
      <c r="A840" s="23">
        <v>2471</v>
      </c>
      <c r="B840" s="24" t="s">
        <v>2007</v>
      </c>
      <c r="C840" s="25" t="s">
        <v>222</v>
      </c>
      <c r="D840" s="24" t="s">
        <v>223</v>
      </c>
      <c r="E840" s="24" t="s">
        <v>2008</v>
      </c>
      <c r="F840" s="20" t="s">
        <v>82</v>
      </c>
      <c r="G840" s="20" t="s">
        <v>106</v>
      </c>
      <c r="H840" s="20"/>
      <c r="I840" s="20"/>
      <c r="J840" s="20"/>
      <c r="K840" s="20"/>
      <c r="L840" s="20"/>
      <c r="M840" s="20"/>
      <c r="N840" s="20"/>
      <c r="O840" s="20"/>
      <c r="P840" s="20"/>
      <c r="Q840" s="20"/>
      <c r="R840" s="20"/>
      <c r="S840" s="20"/>
      <c r="T840" s="20" t="str">
        <f>IFERROR(VLOOKUP(F840,'CODE H VS CODE ICPE'!$A$2:$D$80,4,FALSE),"")</f>
        <v>Demande d'autorisation</v>
      </c>
      <c r="U840" s="20" t="str">
        <f>IFERROR(VLOOKUP(G840,'CODE H VS CODE ICPE'!$A$2:$D$80,4,FALSE),"")</f>
        <v>Interdit</v>
      </c>
      <c r="V840" s="20" t="str">
        <f>IFERROR(VLOOKUP(H840,'CODE H VS CODE ICPE'!$A$2:$D$80,4,FALSE),"")</f>
        <v/>
      </c>
      <c r="W840" s="20" t="str">
        <f>IFERROR(VLOOKUP(I840,'CODE H VS CODE ICPE'!$A$2:$D$80,4,FALSE),"")</f>
        <v/>
      </c>
      <c r="X840" s="20" t="str">
        <f>IFERROR(VLOOKUP(J840,'CODE H VS CODE ICPE'!$A$2:$D$80,4,FALSE),"")</f>
        <v/>
      </c>
      <c r="Y840" s="20" t="str">
        <f>IFERROR(VLOOKUP(K840,'CODE H VS CODE ICPE'!$A$2:$D$80,4,FALSE),"")</f>
        <v/>
      </c>
      <c r="Z840" s="20" t="str">
        <f>IFERROR(VLOOKUP(L840,'CODE H VS CODE ICPE'!$A$2:$D$80,4,FALSE),"")</f>
        <v/>
      </c>
      <c r="AA840" s="20" t="str">
        <f>IFERROR(VLOOKUP(M840,'CODE H VS CODE ICPE'!$A$2:$D$80,4,FALSE),"")</f>
        <v/>
      </c>
      <c r="AB840" s="20" t="str">
        <f>IFERROR(VLOOKUP(N840,'CODE H VS CODE ICPE'!$A$2:$D$80,4,FALSE),"")</f>
        <v/>
      </c>
      <c r="AC840" s="20" t="str">
        <f>IFERROR(VLOOKUP(O840,'CODE H VS CODE ICPE'!$A$2:$D$80,4,FALSE),"")</f>
        <v/>
      </c>
      <c r="AD840" s="20" t="str">
        <f>IFERROR(VLOOKUP(P840,'CODE H VS CODE ICPE'!$A$2:$D$80,4,FALSE),"")</f>
        <v/>
      </c>
      <c r="AE840" s="20" t="str">
        <f>IFERROR(VLOOKUP(Q840,'CODE H VS CODE ICPE'!$A$2:$D$80,4,FALSE),"")</f>
        <v/>
      </c>
      <c r="AF840" s="20" t="str">
        <f>IFERROR(VLOOKUP(R840,'CODE H VS CODE ICPE'!$A$2:$D$80,4,FALSE),"")</f>
        <v/>
      </c>
      <c r="AG840" s="20" t="str">
        <f>IFERROR(VLOOKUP(S840,'CODE H VS CODE ICPE'!$A$2:$D$80,4,FALSE),"")</f>
        <v/>
      </c>
      <c r="AH840" s="48" t="str">
        <f t="shared" si="169"/>
        <v>Accepted</v>
      </c>
      <c r="AI840" s="21">
        <f>IF(T840="",0,IF(T840="Interdit",0,VLOOKUP(F840,'CODE H VS CODE ICPE'!$A$2:$E$80,5,FALSE)))</f>
        <v>199.99</v>
      </c>
      <c r="AJ840" s="21">
        <f>IF(U840="",0,IF(U840="Interdit",0,VLOOKUP(G840,'CODE H VS CODE ICPE'!$A$2:$E$80,5,FALSE)))</f>
        <v>0</v>
      </c>
      <c r="AK840" s="21">
        <f>IF(V840="",0,IF(V840="Interdit",0,VLOOKUP(H840,'CODE H VS CODE ICPE'!$A$2:$E$80,5,FALSE)))</f>
        <v>0</v>
      </c>
      <c r="AL840" s="21">
        <f>IF(W840="",0,IF(W840="Interdit",0,VLOOKUP(I840,'CODE H VS CODE ICPE'!$A$2:$E$80,5,FALSE)))</f>
        <v>0</v>
      </c>
      <c r="AM840" s="21">
        <f>IF(X840="",0,IF(X840="Interdit",0,VLOOKUP(J840,'CODE H VS CODE ICPE'!$A$2:$E$80,5,FALSE)))</f>
        <v>0</v>
      </c>
      <c r="AN840" s="21">
        <f>IF(Y840="",0,IF(Y840="Interdit",0,VLOOKUP(K840,'CODE H VS CODE ICPE'!$A$2:$E$80,5,FALSE)))</f>
        <v>0</v>
      </c>
      <c r="AO840" s="21">
        <f>IF(Z840="",0,IF(Z840="Interdit",0,VLOOKUP(L840,'CODE H VS CODE ICPE'!$A$2:$E$80,5,FALSE)))</f>
        <v>0</v>
      </c>
      <c r="AP840" s="21">
        <f>IF(AA840="",0,IF(AA840="Interdit",0,VLOOKUP(M840,'CODE H VS CODE ICPE'!$A$2:$E$80,5,FALSE)))</f>
        <v>0</v>
      </c>
      <c r="AQ840" s="21">
        <f>IF(AB840="",0,IF(AB840="Interdit",0,VLOOKUP(N840,'CODE H VS CODE ICPE'!$A$2:$E$80,5,FALSE)))</f>
        <v>0</v>
      </c>
      <c r="AR840" s="21">
        <f>IF(AC840="",0,IF(AC840="Interdit",0,VLOOKUP(O840,'CODE H VS CODE ICPE'!$A$2:$E$80,5,FALSE)))</f>
        <v>0</v>
      </c>
      <c r="AS840" s="21">
        <f>IF(AD840="",0,IF(AD840="Interdit",0,VLOOKUP(P840,'CODE H VS CODE ICPE'!$A$2:$E$80,5,FALSE)))</f>
        <v>0</v>
      </c>
      <c r="AT840" s="21">
        <f>IF(AE840="",0,IF(AE840="Interdit",0,VLOOKUP(Q840,'CODE H VS CODE ICPE'!$A$2:$E$80,5,FALSE)))</f>
        <v>0</v>
      </c>
      <c r="AU840" s="21">
        <f>IF(AF840="",0,IF(AF840="Interdit",0,VLOOKUP(R840,'CODE H VS CODE ICPE'!$A$2:$E$80,5,FALSE)))</f>
        <v>0</v>
      </c>
      <c r="AV840" s="21">
        <f>IF(AG840="",0,IF(AG840="Interdit",0,VLOOKUP(S840,'CODE H VS CODE ICPE'!$A$2:$E$80,5,FALSE)))</f>
        <v>0</v>
      </c>
      <c r="AW840" s="20" t="str">
        <f>ADDRESS(2,MATCH(MAX(AI840:AV840),AI840:AV840,0)+COLUMN(AI840)-1)</f>
        <v>$AI$2</v>
      </c>
      <c r="AX840" s="26">
        <f>IF(AH840="Interdit","",IF(AW840="$AI$2",AI840,IF(AW840="$AJ$2",AJ840,IF(AW840="$AK$2",AK840,IF(AW840="$AL$2",AL840,IF(AW840="$AM$2",AM840,IF(AW840="$AN$2",AN840,IF(AW840="$AO$2",AO840,IF(AW840="$AP$2",AP840,IF(AW840="$AQ$2",AQ840,IF(AW840="$AR$2",AR840,IF(AW840="$AS$2",AS840,IF(AW840="$AT$2",AT840,IF(AW840="$AU$2",AU840,IF(AW840="$AV$2",AV840,"")))))))))))))))</f>
        <v>199.99</v>
      </c>
      <c r="AY840" s="20" t="str">
        <f>IF(AX840="","",IF(AW840="$AI$2",F840,IF(AW840="$AJ$2",G840,IF(AW840="$AK$2",H840,IF(AW840="$AL$2",I840,IF(AW840="$AM$2",J840,IF(AW840="$AN$2",K840,IF(AW840="$AO$2",L840,IF(AW840="$AP$2",M840,IF(AW840="$AQ$2",N840,IF(AW840="$AR$2",O840,IF(AW840="$AS$2",P840,IF(AW840="$AT$2",Q840,IF(AW840="$AU$2",R840,IF(AW840="$AV$2",S840,"")))))))))))))))</f>
        <v>H300</v>
      </c>
      <c r="AZ840" s="20">
        <f>IF(AY840="","",IF(AY840=0,"",VLOOKUP(AY840,'CODE H VS CODE ICPE'!$A$1:$E$80,3,FALSE)))</f>
        <v>4110</v>
      </c>
    </row>
    <row r="841" spans="1:52" ht="28.9" customHeight="1">
      <c r="A841" s="23">
        <v>2305</v>
      </c>
      <c r="B841" s="24" t="s">
        <v>2009</v>
      </c>
      <c r="C841" s="25" t="s">
        <v>347</v>
      </c>
      <c r="D841" s="24" t="s">
        <v>1250</v>
      </c>
      <c r="E841" s="24" t="s">
        <v>2010</v>
      </c>
      <c r="F841" s="20" t="s">
        <v>86</v>
      </c>
      <c r="G841" s="20" t="s">
        <v>96</v>
      </c>
      <c r="H841" s="20" t="s">
        <v>102</v>
      </c>
      <c r="I841" s="20"/>
      <c r="J841" s="20"/>
      <c r="K841" s="20"/>
      <c r="L841" s="20"/>
      <c r="M841" s="20"/>
      <c r="N841" s="20"/>
      <c r="O841" s="20"/>
      <c r="P841" s="20"/>
      <c r="Q841" s="20"/>
      <c r="R841" s="20"/>
      <c r="S841" s="20"/>
      <c r="T841" s="20" t="str">
        <f>IFERROR(VLOOKUP(F841,'CODE H VS CODE ICPE'!$A$2:$D$80,4,FALSE),"")</f>
        <v>Autorisé</v>
      </c>
      <c r="U841" s="20" t="str">
        <f>IFERROR(VLOOKUP(G841,'CODE H VS CODE ICPE'!$A$2:$D$80,4,FALSE),"")</f>
        <v>Autorisé</v>
      </c>
      <c r="V841" s="20" t="str">
        <f>IFERROR(VLOOKUP(H841,'CODE H VS CODE ICPE'!$A$2:$D$80,4,FALSE),"")</f>
        <v>Demande d'autorisation</v>
      </c>
      <c r="W841" s="20" t="str">
        <f>IFERROR(VLOOKUP(I841,'CODE H VS CODE ICPE'!$A$2:$D$80,4,FALSE),"")</f>
        <v/>
      </c>
      <c r="X841" s="20" t="str">
        <f>IFERROR(VLOOKUP(J841,'CODE H VS CODE ICPE'!$A$2:$D$80,4,FALSE),"")</f>
        <v/>
      </c>
      <c r="Y841" s="20" t="str">
        <f>IFERROR(VLOOKUP(K841,'CODE H VS CODE ICPE'!$A$2:$D$80,4,FALSE),"")</f>
        <v/>
      </c>
      <c r="Z841" s="20" t="str">
        <f>IFERROR(VLOOKUP(L841,'CODE H VS CODE ICPE'!$A$2:$D$80,4,FALSE),"")</f>
        <v/>
      </c>
      <c r="AA841" s="20" t="str">
        <f>IFERROR(VLOOKUP(M841,'CODE H VS CODE ICPE'!$A$2:$D$80,4,FALSE),"")</f>
        <v/>
      </c>
      <c r="AB841" s="20" t="str">
        <f>IFERROR(VLOOKUP(N841,'CODE H VS CODE ICPE'!$A$2:$D$80,4,FALSE),"")</f>
        <v/>
      </c>
      <c r="AC841" s="20" t="str">
        <f>IFERROR(VLOOKUP(O841,'CODE H VS CODE ICPE'!$A$2:$D$80,4,FALSE),"")</f>
        <v/>
      </c>
      <c r="AD841" s="20" t="str">
        <f>IFERROR(VLOOKUP(P841,'CODE H VS CODE ICPE'!$A$2:$D$80,4,FALSE),"")</f>
        <v/>
      </c>
      <c r="AE841" s="20" t="str">
        <f>IFERROR(VLOOKUP(Q841,'CODE H VS CODE ICPE'!$A$2:$D$80,4,FALSE),"")</f>
        <v/>
      </c>
      <c r="AF841" s="20" t="str">
        <f>IFERROR(VLOOKUP(R841,'CODE H VS CODE ICPE'!$A$2:$D$80,4,FALSE),"")</f>
        <v/>
      </c>
      <c r="AG841" s="20" t="str">
        <f>IFERROR(VLOOKUP(S841,'CODE H VS CODE ICPE'!$A$2:$D$80,4,FALSE),"")</f>
        <v/>
      </c>
      <c r="AH841" s="48" t="s">
        <v>4628</v>
      </c>
      <c r="AI841" s="21">
        <f>IF(T841="",0,IF(T841="Interdit",0,VLOOKUP(F841,'CODE H VS CODE ICPE'!$A$2:$E$80,5,FALSE)))</f>
        <v>99999.99</v>
      </c>
      <c r="AJ841" s="21">
        <f>IF(U841="",0,IF(U841="Interdit",0,VLOOKUP(G841,'CODE H VS CODE ICPE'!$A$2:$E$80,5,FALSE)))</f>
        <v>149999.99</v>
      </c>
      <c r="AK841" s="21">
        <f>IF(V841="",0,IF(V841="Interdit",0,VLOOKUP(H841,'CODE H VS CODE ICPE'!$A$2:$E$80,5,FALSE)))</f>
        <v>19999.990000000002</v>
      </c>
      <c r="AL841" s="21">
        <f>IF(W841="",0,IF(W841="Interdit",0,VLOOKUP(I841,'CODE H VS CODE ICPE'!$A$2:$E$80,5,FALSE)))</f>
        <v>0</v>
      </c>
      <c r="AM841" s="21">
        <f>IF(X841="",0,IF(X841="Interdit",0,VLOOKUP(J841,'CODE H VS CODE ICPE'!$A$2:$E$80,5,FALSE)))</f>
        <v>0</v>
      </c>
      <c r="AN841" s="21">
        <f>IF(Y841="",0,IF(Y841="Interdit",0,VLOOKUP(K841,'CODE H VS CODE ICPE'!$A$2:$E$80,5,FALSE)))</f>
        <v>0</v>
      </c>
      <c r="AO841" s="21">
        <f>IF(Z841="",0,IF(Z841="Interdit",0,VLOOKUP(L841,'CODE H VS CODE ICPE'!$A$2:$E$80,5,FALSE)))</f>
        <v>0</v>
      </c>
      <c r="AP841" s="21">
        <f>IF(AA841="",0,IF(AA841="Interdit",0,VLOOKUP(M841,'CODE H VS CODE ICPE'!$A$2:$E$80,5,FALSE)))</f>
        <v>0</v>
      </c>
      <c r="AQ841" s="21">
        <f>IF(AB841="",0,IF(AB841="Interdit",0,VLOOKUP(N841,'CODE H VS CODE ICPE'!$A$2:$E$80,5,FALSE)))</f>
        <v>0</v>
      </c>
      <c r="AR841" s="21">
        <f>IF(AC841="",0,IF(AC841="Interdit",0,VLOOKUP(O841,'CODE H VS CODE ICPE'!$A$2:$E$80,5,FALSE)))</f>
        <v>0</v>
      </c>
      <c r="AS841" s="21">
        <f>IF(AD841="",0,IF(AD841="Interdit",0,VLOOKUP(P841,'CODE H VS CODE ICPE'!$A$2:$E$80,5,FALSE)))</f>
        <v>0</v>
      </c>
      <c r="AT841" s="21">
        <f>IF(AE841="",0,IF(AE841="Interdit",0,VLOOKUP(Q841,'CODE H VS CODE ICPE'!$A$2:$E$80,5,FALSE)))</f>
        <v>0</v>
      </c>
      <c r="AU841" s="21">
        <f>IF(AF841="",0,IF(AF841="Interdit",0,VLOOKUP(R841,'CODE H VS CODE ICPE'!$A$2:$E$80,5,FALSE)))</f>
        <v>0</v>
      </c>
      <c r="AV841" s="21">
        <f>IF(AG841="",0,IF(AG841="Interdit",0,VLOOKUP(S841,'CODE H VS CODE ICPE'!$A$2:$E$80,5,FALSE)))</f>
        <v>0</v>
      </c>
      <c r="AW841" s="20" t="str">
        <f t="shared" ref="AW841:AW842" si="179">ADDRESS(2,MATCH(MAX(AI841:AV841),AI841:AV841,0)+COLUMN(AI841)-1)</f>
        <v>$AJ$2</v>
      </c>
      <c r="AX841" s="26">
        <f t="shared" ref="AX841:AX842" si="180">IF(AH841="Interdit","",IF(AW841="$AI$2",AI841,IF(AW841="$AJ$2",AJ841,IF(AW841="$AK$2",AK841,IF(AW841="$AL$2",AL841,IF(AW841="$AM$2",AM841,IF(AW841="$AN$2",AN841,IF(AW841="$AO$2",AO841,IF(AW841="$AP$2",AP841,IF(AW841="$AQ$2",AQ841,IF(AW841="$AR$2",AR841,IF(AW841="$AS$2",AS841,IF(AW841="$AT$2",AT841,IF(AW841="$AU$2",AU841,IF(AW841="$AV$2",AV841,"")))))))))))))))</f>
        <v>149999.99</v>
      </c>
      <c r="AY841" s="20" t="str">
        <f t="shared" ref="AY841:AY842" si="181">IF(AX841="","",IF(AW841="$AI$2",F841,IF(AW841="$AJ$2",G841,IF(AW841="$AK$2",H841,IF(AW841="$AL$2",I841,IF(AW841="$AM$2",J841,IF(AW841="$AN$2",K841,IF(AW841="$AO$2",L841,IF(AW841="$AP$2",M841,IF(AW841="$AQ$2",N841,IF(AW841="$AR$2",O841,IF(AW841="$AS$2",P841,IF(AW841="$AT$2",Q841,IF(AW841="$AU$2",R841,IF(AW841="$AV$2",S841,"")))))))))))))))</f>
        <v>H314</v>
      </c>
      <c r="AZ841" s="20">
        <f>IF(AY841="","",IF(AY841=0,"",VLOOKUP(AY841,'CODE H VS CODE ICPE'!$A$1:$E$80,3,FALSE)))</f>
        <v>4320</v>
      </c>
    </row>
    <row r="842" spans="1:52" ht="28.9" customHeight="1">
      <c r="A842" s="23">
        <v>2306</v>
      </c>
      <c r="B842" s="24" t="s">
        <v>2011</v>
      </c>
      <c r="C842" s="25" t="s">
        <v>499</v>
      </c>
      <c r="D842" s="24" t="s">
        <v>613</v>
      </c>
      <c r="E842" s="24" t="s">
        <v>2012</v>
      </c>
      <c r="F842" s="20" t="s">
        <v>84</v>
      </c>
      <c r="G842" s="20" t="s">
        <v>92</v>
      </c>
      <c r="H842" s="20" t="s">
        <v>108</v>
      </c>
      <c r="I842" s="20"/>
      <c r="J842" s="20"/>
      <c r="K842" s="20"/>
      <c r="L842" s="20"/>
      <c r="M842" s="20"/>
      <c r="N842" s="20"/>
      <c r="O842" s="20"/>
      <c r="P842" s="20"/>
      <c r="Q842" s="20"/>
      <c r="R842" s="20"/>
      <c r="S842" s="20"/>
      <c r="T842" s="20" t="str">
        <f>IFERROR(VLOOKUP(F842,'CODE H VS CODE ICPE'!$A$2:$D$80,4,FALSE),"")</f>
        <v>Autorisé</v>
      </c>
      <c r="U842" s="20" t="str">
        <f>IFERROR(VLOOKUP(G842,'CODE H VS CODE ICPE'!$A$2:$D$80,4,FALSE),"")</f>
        <v>Demande d'autorisation</v>
      </c>
      <c r="V842" s="20" t="str">
        <f>IFERROR(VLOOKUP(H842,'CODE H VS CODE ICPE'!$A$2:$D$80,4,FALSE),"")</f>
        <v>Autorisé</v>
      </c>
      <c r="W842" s="20" t="str">
        <f>IFERROR(VLOOKUP(I842,'CODE H VS CODE ICPE'!$A$2:$D$80,4,FALSE),"")</f>
        <v/>
      </c>
      <c r="X842" s="20" t="str">
        <f>IFERROR(VLOOKUP(J842,'CODE H VS CODE ICPE'!$A$2:$D$80,4,FALSE),"")</f>
        <v/>
      </c>
      <c r="Y842" s="20" t="str">
        <f>IFERROR(VLOOKUP(K842,'CODE H VS CODE ICPE'!$A$2:$D$80,4,FALSE),"")</f>
        <v/>
      </c>
      <c r="Z842" s="20" t="str">
        <f>IFERROR(VLOOKUP(L842,'CODE H VS CODE ICPE'!$A$2:$D$80,4,FALSE),"")</f>
        <v/>
      </c>
      <c r="AA842" s="20" t="str">
        <f>IFERROR(VLOOKUP(M842,'CODE H VS CODE ICPE'!$A$2:$D$80,4,FALSE),"")</f>
        <v/>
      </c>
      <c r="AB842" s="20" t="str">
        <f>IFERROR(VLOOKUP(N842,'CODE H VS CODE ICPE'!$A$2:$D$80,4,FALSE),"")</f>
        <v/>
      </c>
      <c r="AC842" s="20" t="str">
        <f>IFERROR(VLOOKUP(O842,'CODE H VS CODE ICPE'!$A$2:$D$80,4,FALSE),"")</f>
        <v/>
      </c>
      <c r="AD842" s="20" t="str">
        <f>IFERROR(VLOOKUP(P842,'CODE H VS CODE ICPE'!$A$2:$D$80,4,FALSE),"")</f>
        <v/>
      </c>
      <c r="AE842" s="20" t="str">
        <f>IFERROR(VLOOKUP(Q842,'CODE H VS CODE ICPE'!$A$2:$D$80,4,FALSE),"")</f>
        <v/>
      </c>
      <c r="AF842" s="20" t="str">
        <f>IFERROR(VLOOKUP(R842,'CODE H VS CODE ICPE'!$A$2:$D$80,4,FALSE),"")</f>
        <v/>
      </c>
      <c r="AG842" s="20" t="str">
        <f>IFERROR(VLOOKUP(S842,'CODE H VS CODE ICPE'!$A$2:$D$80,4,FALSE),"")</f>
        <v/>
      </c>
      <c r="AH842" s="47" t="str">
        <f t="shared" ref="AH842:AH887" si="182">IF(COUNTIF(T842:AG842, "Rejected") &gt; 0, "Rejected", IF(COUNTIF(T842:AG842, "Under request") &gt; 0, "Under request", "Accepted"))</f>
        <v>Accepted</v>
      </c>
      <c r="AI842" s="21">
        <f>IF(T842="",0,IF(T842="Interdit",0,VLOOKUP(F842,'CODE H VS CODE ICPE'!$A$2:$E$80,5,FALSE)))</f>
        <v>99999.99</v>
      </c>
      <c r="AJ842" s="21">
        <f>IF(U842="",0,IF(U842="Interdit",0,VLOOKUP(G842,'CODE H VS CODE ICPE'!$A$2:$E$80,5,FALSE)))</f>
        <v>199.99</v>
      </c>
      <c r="AK842" s="21">
        <f>IF(V842="",0,IF(V842="Interdit",0,VLOOKUP(H842,'CODE H VS CODE ICPE'!$A$2:$E$80,5,FALSE)))</f>
        <v>99999.99</v>
      </c>
      <c r="AL842" s="21">
        <f>IF(W842="",0,IF(W842="Interdit",0,VLOOKUP(I842,'CODE H VS CODE ICPE'!$A$2:$E$80,5,FALSE)))</f>
        <v>0</v>
      </c>
      <c r="AM842" s="21">
        <f>IF(X842="",0,IF(X842="Interdit",0,VLOOKUP(J842,'CODE H VS CODE ICPE'!$A$2:$E$80,5,FALSE)))</f>
        <v>0</v>
      </c>
      <c r="AN842" s="21">
        <f>IF(Y842="",0,IF(Y842="Interdit",0,VLOOKUP(K842,'CODE H VS CODE ICPE'!$A$2:$E$80,5,FALSE)))</f>
        <v>0</v>
      </c>
      <c r="AO842" s="21">
        <f>IF(Z842="",0,IF(Z842="Interdit",0,VLOOKUP(L842,'CODE H VS CODE ICPE'!$A$2:$E$80,5,FALSE)))</f>
        <v>0</v>
      </c>
      <c r="AP842" s="21">
        <f>IF(AA842="",0,IF(AA842="Interdit",0,VLOOKUP(M842,'CODE H VS CODE ICPE'!$A$2:$E$80,5,FALSE)))</f>
        <v>0</v>
      </c>
      <c r="AQ842" s="21">
        <f>IF(AB842="",0,IF(AB842="Interdit",0,VLOOKUP(N842,'CODE H VS CODE ICPE'!$A$2:$E$80,5,FALSE)))</f>
        <v>0</v>
      </c>
      <c r="AR842" s="21">
        <f>IF(AC842="",0,IF(AC842="Interdit",0,VLOOKUP(O842,'CODE H VS CODE ICPE'!$A$2:$E$80,5,FALSE)))</f>
        <v>0</v>
      </c>
      <c r="AS842" s="21">
        <f>IF(AD842="",0,IF(AD842="Interdit",0,VLOOKUP(P842,'CODE H VS CODE ICPE'!$A$2:$E$80,5,FALSE)))</f>
        <v>0</v>
      </c>
      <c r="AT842" s="21">
        <f>IF(AE842="",0,IF(AE842="Interdit",0,VLOOKUP(Q842,'CODE H VS CODE ICPE'!$A$2:$E$80,5,FALSE)))</f>
        <v>0</v>
      </c>
      <c r="AU842" s="21">
        <f>IF(AF842="",0,IF(AF842="Interdit",0,VLOOKUP(R842,'CODE H VS CODE ICPE'!$A$2:$E$80,5,FALSE)))</f>
        <v>0</v>
      </c>
      <c r="AV842" s="21">
        <f>IF(AG842="",0,IF(AG842="Interdit",0,VLOOKUP(S842,'CODE H VS CODE ICPE'!$A$2:$E$80,5,FALSE)))</f>
        <v>0</v>
      </c>
      <c r="AW842" s="20" t="str">
        <f t="shared" si="179"/>
        <v>$AI$2</v>
      </c>
      <c r="AX842" s="26">
        <f t="shared" si="180"/>
        <v>99999.99</v>
      </c>
      <c r="AY842" s="20" t="str">
        <f t="shared" si="181"/>
        <v>H301</v>
      </c>
      <c r="AZ842" s="20">
        <f>IF(AY842="","",IF(AY842=0,"",VLOOKUP(AY842,'CODE H VS CODE ICPE'!$A$1:$E$80,3,FALSE)))</f>
        <v>4511</v>
      </c>
    </row>
    <row r="843" spans="1:52" ht="28.9" customHeight="1">
      <c r="A843" s="23">
        <v>2588</v>
      </c>
      <c r="B843" s="24" t="s">
        <v>2013</v>
      </c>
      <c r="C843" s="25" t="s">
        <v>222</v>
      </c>
      <c r="D843" s="24" t="s">
        <v>630</v>
      </c>
      <c r="E843" s="24" t="s">
        <v>2014</v>
      </c>
      <c r="F843" s="20" t="s">
        <v>82</v>
      </c>
      <c r="G843" s="20" t="s">
        <v>86</v>
      </c>
      <c r="H843" s="20" t="s">
        <v>94</v>
      </c>
      <c r="I843" s="20" t="s">
        <v>110</v>
      </c>
      <c r="J843" s="20"/>
      <c r="K843" s="20"/>
      <c r="L843" s="20"/>
      <c r="M843" s="20"/>
      <c r="N843" s="20"/>
      <c r="O843" s="20"/>
      <c r="P843" s="20"/>
      <c r="Q843" s="20"/>
      <c r="R843" s="20"/>
      <c r="S843" s="20"/>
      <c r="T843" s="20" t="str">
        <f>IFERROR(VLOOKUP(F843,'CODE H VS CODE ICPE'!$A$2:$D$80,4,FALSE),"")</f>
        <v>Demande d'autorisation</v>
      </c>
      <c r="U843" s="20" t="str">
        <f>IFERROR(VLOOKUP(G843,'CODE H VS CODE ICPE'!$A$2:$D$80,4,FALSE),"")</f>
        <v>Autorisé</v>
      </c>
      <c r="V843" s="20" t="str">
        <f>IFERROR(VLOOKUP(H843,'CODE H VS CODE ICPE'!$A$2:$D$80,4,FALSE),"")</f>
        <v>Demande d'autorisation</v>
      </c>
      <c r="W843" s="20" t="str">
        <f>IFERROR(VLOOKUP(I843,'CODE H VS CODE ICPE'!$A$2:$D$80,4,FALSE),"")</f>
        <v>Interdit</v>
      </c>
      <c r="X843" s="20" t="str">
        <f>IFERROR(VLOOKUP(J843,'CODE H VS CODE ICPE'!$A$2:$D$80,4,FALSE),"")</f>
        <v/>
      </c>
      <c r="Y843" s="20" t="str">
        <f>IFERROR(VLOOKUP(K843,'CODE H VS CODE ICPE'!$A$2:$D$80,4,FALSE),"")</f>
        <v/>
      </c>
      <c r="Z843" s="20" t="str">
        <f>IFERROR(VLOOKUP(L843,'CODE H VS CODE ICPE'!$A$2:$D$80,4,FALSE),"")</f>
        <v/>
      </c>
      <c r="AA843" s="20" t="str">
        <f>IFERROR(VLOOKUP(M843,'CODE H VS CODE ICPE'!$A$2:$D$80,4,FALSE),"")</f>
        <v/>
      </c>
      <c r="AB843" s="20" t="str">
        <f>IFERROR(VLOOKUP(N843,'CODE H VS CODE ICPE'!$A$2:$D$80,4,FALSE),"")</f>
        <v/>
      </c>
      <c r="AC843" s="20" t="str">
        <f>IFERROR(VLOOKUP(O843,'CODE H VS CODE ICPE'!$A$2:$D$80,4,FALSE),"")</f>
        <v/>
      </c>
      <c r="AD843" s="20" t="str">
        <f>IFERROR(VLOOKUP(P843,'CODE H VS CODE ICPE'!$A$2:$D$80,4,FALSE),"")</f>
        <v/>
      </c>
      <c r="AE843" s="20" t="str">
        <f>IFERROR(VLOOKUP(Q843,'CODE H VS CODE ICPE'!$A$2:$D$80,4,FALSE),"")</f>
        <v/>
      </c>
      <c r="AF843" s="20" t="str">
        <f>IFERROR(VLOOKUP(R843,'CODE H VS CODE ICPE'!$A$2:$D$80,4,FALSE),"")</f>
        <v/>
      </c>
      <c r="AG843" s="20" t="str">
        <f>IFERROR(VLOOKUP(S843,'CODE H VS CODE ICPE'!$A$2:$D$80,4,FALSE),"")</f>
        <v/>
      </c>
      <c r="AH843" s="48" t="str">
        <f t="shared" si="182"/>
        <v>Accepted</v>
      </c>
      <c r="AI843" s="21">
        <f>IF(T843="",0,IF(T843="Interdit",0,VLOOKUP(F843,'CODE H VS CODE ICPE'!$A$2:$E$80,5,FALSE)))</f>
        <v>199.99</v>
      </c>
      <c r="AJ843" s="21">
        <f>IF(U843="",0,IF(U843="Interdit",0,VLOOKUP(G843,'CODE H VS CODE ICPE'!$A$2:$E$80,5,FALSE)))</f>
        <v>99999.99</v>
      </c>
      <c r="AK843" s="21">
        <f>IF(V843="",0,IF(V843="Interdit",0,VLOOKUP(H843,'CODE H VS CODE ICPE'!$A$2:$E$80,5,FALSE)))</f>
        <v>199.99</v>
      </c>
      <c r="AL843" s="21">
        <f>IF(W843="",0,IF(W843="Interdit",0,VLOOKUP(I843,'CODE H VS CODE ICPE'!$A$2:$E$80,5,FALSE)))</f>
        <v>0</v>
      </c>
      <c r="AM843" s="21">
        <f>IF(X843="",0,IF(X843="Interdit",0,VLOOKUP(J843,'CODE H VS CODE ICPE'!$A$2:$E$80,5,FALSE)))</f>
        <v>0</v>
      </c>
      <c r="AN843" s="21">
        <f>IF(Y843="",0,IF(Y843="Interdit",0,VLOOKUP(K843,'CODE H VS CODE ICPE'!$A$2:$E$80,5,FALSE)))</f>
        <v>0</v>
      </c>
      <c r="AO843" s="21">
        <f>IF(Z843="",0,IF(Z843="Interdit",0,VLOOKUP(L843,'CODE H VS CODE ICPE'!$A$2:$E$80,5,FALSE)))</f>
        <v>0</v>
      </c>
      <c r="AP843" s="21">
        <f>IF(AA843="",0,IF(AA843="Interdit",0,VLOOKUP(M843,'CODE H VS CODE ICPE'!$A$2:$E$80,5,FALSE)))</f>
        <v>0</v>
      </c>
      <c r="AQ843" s="21">
        <f>IF(AB843="",0,IF(AB843="Interdit",0,VLOOKUP(N843,'CODE H VS CODE ICPE'!$A$2:$E$80,5,FALSE)))</f>
        <v>0</v>
      </c>
      <c r="AR843" s="21">
        <f>IF(AC843="",0,IF(AC843="Interdit",0,VLOOKUP(O843,'CODE H VS CODE ICPE'!$A$2:$E$80,5,FALSE)))</f>
        <v>0</v>
      </c>
      <c r="AS843" s="21">
        <f>IF(AD843="",0,IF(AD843="Interdit",0,VLOOKUP(P843,'CODE H VS CODE ICPE'!$A$2:$E$80,5,FALSE)))</f>
        <v>0</v>
      </c>
      <c r="AT843" s="21">
        <f>IF(AE843="",0,IF(AE843="Interdit",0,VLOOKUP(Q843,'CODE H VS CODE ICPE'!$A$2:$E$80,5,FALSE)))</f>
        <v>0</v>
      </c>
      <c r="AU843" s="21">
        <f>IF(AF843="",0,IF(AF843="Interdit",0,VLOOKUP(R843,'CODE H VS CODE ICPE'!$A$2:$E$80,5,FALSE)))</f>
        <v>0</v>
      </c>
      <c r="AV843" s="21">
        <f>IF(AG843="",0,IF(AG843="Interdit",0,VLOOKUP(S843,'CODE H VS CODE ICPE'!$A$2:$E$80,5,FALSE)))</f>
        <v>0</v>
      </c>
      <c r="AW843" s="20" t="str">
        <f>ADDRESS(2,MATCH(MAX(AI843:AV843),AI843:AV843,0)+COLUMN(AI843)-1)</f>
        <v>$AJ$2</v>
      </c>
      <c r="AX843" s="26">
        <f>IF(AH843="Interdit","",IF(AW843="$AI$2",AI843,IF(AW843="$AJ$2",AJ843,IF(AW843="$AK$2",AK843,IF(AW843="$AL$2",AL843,IF(AW843="$AM$2",AM843,IF(AW843="$AN$2",AN843,IF(AW843="$AO$2",AO843,IF(AW843="$AP$2",AP843,IF(AW843="$AQ$2",AQ843,IF(AW843="$AR$2",AR843,IF(AW843="$AS$2",AS843,IF(AW843="$AT$2",AT843,IF(AW843="$AU$2",AU843,IF(AW843="$AV$2",AV843,"")))))))))))))))</f>
        <v>99999.99</v>
      </c>
      <c r="AY843" s="20" t="str">
        <f>IF(AX843="","",IF(AW843="$AI$2",F843,IF(AW843="$AJ$2",G843,IF(AW843="$AK$2",H843,IF(AW843="$AL$2",I843,IF(AW843="$AM$2",J843,IF(AW843="$AN$2",K843,IF(AW843="$AO$2",L843,IF(AW843="$AP$2",M843,IF(AW843="$AQ$2",N843,IF(AW843="$AR$2",O843,IF(AW843="$AS$2",P843,IF(AW843="$AT$2",Q843,IF(AW843="$AU$2",R843,IF(AW843="$AV$2",S843,"")))))))))))))))</f>
        <v>H302</v>
      </c>
      <c r="AZ843" s="20">
        <f>IF(AY843="","",IF(AY843=0,"",VLOOKUP(AY843,'CODE H VS CODE ICPE'!$A$1:$E$80,3,FALSE)))</f>
        <v>4511</v>
      </c>
    </row>
    <row r="844" spans="1:52" ht="28.9" customHeight="1">
      <c r="A844" s="23">
        <v>2307</v>
      </c>
      <c r="B844" s="24" t="s">
        <v>2015</v>
      </c>
      <c r="C844" s="25" t="s">
        <v>222</v>
      </c>
      <c r="D844" s="24" t="s">
        <v>223</v>
      </c>
      <c r="E844" s="24" t="s">
        <v>2016</v>
      </c>
      <c r="F844" s="20" t="s">
        <v>84</v>
      </c>
      <c r="G844" s="20" t="s">
        <v>92</v>
      </c>
      <c r="H844" s="20" t="s">
        <v>96</v>
      </c>
      <c r="I844" s="20" t="s">
        <v>108</v>
      </c>
      <c r="J844" s="20"/>
      <c r="K844" s="20"/>
      <c r="L844" s="20"/>
      <c r="M844" s="20"/>
      <c r="N844" s="20"/>
      <c r="O844" s="20"/>
      <c r="P844" s="20"/>
      <c r="Q844" s="20"/>
      <c r="R844" s="20"/>
      <c r="S844" s="20"/>
      <c r="T844" s="20" t="str">
        <f>IFERROR(VLOOKUP(F844,'CODE H VS CODE ICPE'!$A$2:$D$80,4,FALSE),"")</f>
        <v>Autorisé</v>
      </c>
      <c r="U844" s="20" t="str">
        <f>IFERROR(VLOOKUP(G844,'CODE H VS CODE ICPE'!$A$2:$D$80,4,FALSE),"")</f>
        <v>Demande d'autorisation</v>
      </c>
      <c r="V844" s="20" t="str">
        <f>IFERROR(VLOOKUP(H844,'CODE H VS CODE ICPE'!$A$2:$D$80,4,FALSE),"")</f>
        <v>Autorisé</v>
      </c>
      <c r="W844" s="20" t="str">
        <f>IFERROR(VLOOKUP(I844,'CODE H VS CODE ICPE'!$A$2:$D$80,4,FALSE),"")</f>
        <v>Autorisé</v>
      </c>
      <c r="X844" s="20" t="str">
        <f>IFERROR(VLOOKUP(J844,'CODE H VS CODE ICPE'!$A$2:$D$80,4,FALSE),"")</f>
        <v/>
      </c>
      <c r="Y844" s="20" t="str">
        <f>IFERROR(VLOOKUP(K844,'CODE H VS CODE ICPE'!$A$2:$D$80,4,FALSE),"")</f>
        <v/>
      </c>
      <c r="Z844" s="20" t="str">
        <f>IFERROR(VLOOKUP(L844,'CODE H VS CODE ICPE'!$A$2:$D$80,4,FALSE),"")</f>
        <v/>
      </c>
      <c r="AA844" s="20" t="str">
        <f>IFERROR(VLOOKUP(M844,'CODE H VS CODE ICPE'!$A$2:$D$80,4,FALSE),"")</f>
        <v/>
      </c>
      <c r="AB844" s="20" t="str">
        <f>IFERROR(VLOOKUP(N844,'CODE H VS CODE ICPE'!$A$2:$D$80,4,FALSE),"")</f>
        <v/>
      </c>
      <c r="AC844" s="20" t="str">
        <f>IFERROR(VLOOKUP(O844,'CODE H VS CODE ICPE'!$A$2:$D$80,4,FALSE),"")</f>
        <v/>
      </c>
      <c r="AD844" s="20" t="str">
        <f>IFERROR(VLOOKUP(P844,'CODE H VS CODE ICPE'!$A$2:$D$80,4,FALSE),"")</f>
        <v/>
      </c>
      <c r="AE844" s="20" t="str">
        <f>IFERROR(VLOOKUP(Q844,'CODE H VS CODE ICPE'!$A$2:$D$80,4,FALSE),"")</f>
        <v/>
      </c>
      <c r="AF844" s="20" t="str">
        <f>IFERROR(VLOOKUP(R844,'CODE H VS CODE ICPE'!$A$2:$D$80,4,FALSE),"")</f>
        <v/>
      </c>
      <c r="AG844" s="20" t="str">
        <f>IFERROR(VLOOKUP(S844,'CODE H VS CODE ICPE'!$A$2:$D$80,4,FALSE),"")</f>
        <v/>
      </c>
      <c r="AH844" s="47" t="str">
        <f t="shared" si="182"/>
        <v>Accepted</v>
      </c>
      <c r="AI844" s="21">
        <f>IF(T844="",0,IF(T844="Interdit",0,VLOOKUP(F844,'CODE H VS CODE ICPE'!$A$2:$E$80,5,FALSE)))</f>
        <v>99999.99</v>
      </c>
      <c r="AJ844" s="21">
        <f>IF(U844="",0,IF(U844="Interdit",0,VLOOKUP(G844,'CODE H VS CODE ICPE'!$A$2:$E$80,5,FALSE)))</f>
        <v>199.99</v>
      </c>
      <c r="AK844" s="21">
        <f>IF(V844="",0,IF(V844="Interdit",0,VLOOKUP(H844,'CODE H VS CODE ICPE'!$A$2:$E$80,5,FALSE)))</f>
        <v>149999.99</v>
      </c>
      <c r="AL844" s="21">
        <f>IF(W844="",0,IF(W844="Interdit",0,VLOOKUP(I844,'CODE H VS CODE ICPE'!$A$2:$E$80,5,FALSE)))</f>
        <v>99999.99</v>
      </c>
      <c r="AM844" s="21">
        <f>IF(X844="",0,IF(X844="Interdit",0,VLOOKUP(J844,'CODE H VS CODE ICPE'!$A$2:$E$80,5,FALSE)))</f>
        <v>0</v>
      </c>
      <c r="AN844" s="21">
        <f>IF(Y844="",0,IF(Y844="Interdit",0,VLOOKUP(K844,'CODE H VS CODE ICPE'!$A$2:$E$80,5,FALSE)))</f>
        <v>0</v>
      </c>
      <c r="AO844" s="21">
        <f>IF(Z844="",0,IF(Z844="Interdit",0,VLOOKUP(L844,'CODE H VS CODE ICPE'!$A$2:$E$80,5,FALSE)))</f>
        <v>0</v>
      </c>
      <c r="AP844" s="21">
        <f>IF(AA844="",0,IF(AA844="Interdit",0,VLOOKUP(M844,'CODE H VS CODE ICPE'!$A$2:$E$80,5,FALSE)))</f>
        <v>0</v>
      </c>
      <c r="AQ844" s="21">
        <f>IF(AB844="",0,IF(AB844="Interdit",0,VLOOKUP(N844,'CODE H VS CODE ICPE'!$A$2:$E$80,5,FALSE)))</f>
        <v>0</v>
      </c>
      <c r="AR844" s="21">
        <f>IF(AC844="",0,IF(AC844="Interdit",0,VLOOKUP(O844,'CODE H VS CODE ICPE'!$A$2:$E$80,5,FALSE)))</f>
        <v>0</v>
      </c>
      <c r="AS844" s="21">
        <f>IF(AD844="",0,IF(AD844="Interdit",0,VLOOKUP(P844,'CODE H VS CODE ICPE'!$A$2:$E$80,5,FALSE)))</f>
        <v>0</v>
      </c>
      <c r="AT844" s="21">
        <f>IF(AE844="",0,IF(AE844="Interdit",0,VLOOKUP(Q844,'CODE H VS CODE ICPE'!$A$2:$E$80,5,FALSE)))</f>
        <v>0</v>
      </c>
      <c r="AU844" s="21">
        <f>IF(AF844="",0,IF(AF844="Interdit",0,VLOOKUP(R844,'CODE H VS CODE ICPE'!$A$2:$E$80,5,FALSE)))</f>
        <v>0</v>
      </c>
      <c r="AV844" s="21">
        <f>IF(AG844="",0,IF(AG844="Interdit",0,VLOOKUP(S844,'CODE H VS CODE ICPE'!$A$2:$E$80,5,FALSE)))</f>
        <v>0</v>
      </c>
      <c r="AW844" s="20" t="str">
        <f t="shared" ref="AW844:AW847" si="183">ADDRESS(2,MATCH(MAX(AI844:AV844),AI844:AV844,0)+COLUMN(AI844)-1)</f>
        <v>$AK$2</v>
      </c>
      <c r="AX844" s="26">
        <f t="shared" ref="AX844:AX847" si="184">IF(AH844="Interdit","",IF(AW844="$AI$2",AI844,IF(AW844="$AJ$2",AJ844,IF(AW844="$AK$2",AK844,IF(AW844="$AL$2",AL844,IF(AW844="$AM$2",AM844,IF(AW844="$AN$2",AN844,IF(AW844="$AO$2",AO844,IF(AW844="$AP$2",AP844,IF(AW844="$AQ$2",AQ844,IF(AW844="$AR$2",AR844,IF(AW844="$AS$2",AS844,IF(AW844="$AT$2",AT844,IF(AW844="$AU$2",AU844,IF(AW844="$AV$2",AV844,"")))))))))))))))</f>
        <v>149999.99</v>
      </c>
      <c r="AY844" s="20" t="str">
        <f t="shared" ref="AY844:AY847" si="185">IF(AX844="","",IF(AW844="$AI$2",F844,IF(AW844="$AJ$2",G844,IF(AW844="$AK$2",H844,IF(AW844="$AL$2",I844,IF(AW844="$AM$2",J844,IF(AW844="$AN$2",K844,IF(AW844="$AO$2",L844,IF(AW844="$AP$2",M844,IF(AW844="$AQ$2",N844,IF(AW844="$AR$2",O844,IF(AW844="$AS$2",P844,IF(AW844="$AT$2",Q844,IF(AW844="$AU$2",R844,IF(AW844="$AV$2",S844,"")))))))))))))))</f>
        <v>H314</v>
      </c>
      <c r="AZ844" s="20">
        <f>IF(AY844="","",IF(AY844=0,"",VLOOKUP(AY844,'CODE H VS CODE ICPE'!$A$1:$E$80,3,FALSE)))</f>
        <v>4320</v>
      </c>
    </row>
    <row r="845" spans="1:52" ht="28.9" customHeight="1">
      <c r="A845" s="23">
        <v>2312</v>
      </c>
      <c r="B845" s="24" t="s">
        <v>2017</v>
      </c>
      <c r="C845" s="25" t="s">
        <v>222</v>
      </c>
      <c r="D845" s="24" t="s">
        <v>223</v>
      </c>
      <c r="E845" s="24" t="s">
        <v>2018</v>
      </c>
      <c r="F845" s="20" t="s">
        <v>84</v>
      </c>
      <c r="G845" s="20" t="s">
        <v>92</v>
      </c>
      <c r="H845" s="20" t="s">
        <v>96</v>
      </c>
      <c r="I845" s="20" t="s">
        <v>108</v>
      </c>
      <c r="J845" s="20"/>
      <c r="K845" s="20"/>
      <c r="L845" s="20"/>
      <c r="M845" s="20"/>
      <c r="N845" s="20"/>
      <c r="O845" s="20"/>
      <c r="P845" s="20"/>
      <c r="Q845" s="20"/>
      <c r="R845" s="20"/>
      <c r="S845" s="20"/>
      <c r="T845" s="20" t="str">
        <f>IFERROR(VLOOKUP(F845,'CODE H VS CODE ICPE'!$A$2:$D$80,4,FALSE),"")</f>
        <v>Autorisé</v>
      </c>
      <c r="U845" s="20" t="str">
        <f>IFERROR(VLOOKUP(G845,'CODE H VS CODE ICPE'!$A$2:$D$80,4,FALSE),"")</f>
        <v>Demande d'autorisation</v>
      </c>
      <c r="V845" s="20" t="str">
        <f>IFERROR(VLOOKUP(H845,'CODE H VS CODE ICPE'!$A$2:$D$80,4,FALSE),"")</f>
        <v>Autorisé</v>
      </c>
      <c r="W845" s="20" t="str">
        <f>IFERROR(VLOOKUP(I845,'CODE H VS CODE ICPE'!$A$2:$D$80,4,FALSE),"")</f>
        <v>Autorisé</v>
      </c>
      <c r="X845" s="20" t="str">
        <f>IFERROR(VLOOKUP(J845,'CODE H VS CODE ICPE'!$A$2:$D$80,4,FALSE),"")</f>
        <v/>
      </c>
      <c r="Y845" s="20" t="str">
        <f>IFERROR(VLOOKUP(K845,'CODE H VS CODE ICPE'!$A$2:$D$80,4,FALSE),"")</f>
        <v/>
      </c>
      <c r="Z845" s="20" t="str">
        <f>IFERROR(VLOOKUP(L845,'CODE H VS CODE ICPE'!$A$2:$D$80,4,FALSE),"")</f>
        <v/>
      </c>
      <c r="AA845" s="20" t="str">
        <f>IFERROR(VLOOKUP(M845,'CODE H VS CODE ICPE'!$A$2:$D$80,4,FALSE),"")</f>
        <v/>
      </c>
      <c r="AB845" s="20" t="str">
        <f>IFERROR(VLOOKUP(N845,'CODE H VS CODE ICPE'!$A$2:$D$80,4,FALSE),"")</f>
        <v/>
      </c>
      <c r="AC845" s="20" t="str">
        <f>IFERROR(VLOOKUP(O845,'CODE H VS CODE ICPE'!$A$2:$D$80,4,FALSE),"")</f>
        <v/>
      </c>
      <c r="AD845" s="20" t="str">
        <f>IFERROR(VLOOKUP(P845,'CODE H VS CODE ICPE'!$A$2:$D$80,4,FALSE),"")</f>
        <v/>
      </c>
      <c r="AE845" s="20" t="str">
        <f>IFERROR(VLOOKUP(Q845,'CODE H VS CODE ICPE'!$A$2:$D$80,4,FALSE),"")</f>
        <v/>
      </c>
      <c r="AF845" s="20" t="str">
        <f>IFERROR(VLOOKUP(R845,'CODE H VS CODE ICPE'!$A$2:$D$80,4,FALSE),"")</f>
        <v/>
      </c>
      <c r="AG845" s="20" t="str">
        <f>IFERROR(VLOOKUP(S845,'CODE H VS CODE ICPE'!$A$2:$D$80,4,FALSE),"")</f>
        <v/>
      </c>
      <c r="AH845" s="47" t="str">
        <f t="shared" si="182"/>
        <v>Accepted</v>
      </c>
      <c r="AI845" s="21">
        <f>IF(T845="",0,IF(T845="Interdit",0,VLOOKUP(F845,'CODE H VS CODE ICPE'!$A$2:$E$80,5,FALSE)))</f>
        <v>99999.99</v>
      </c>
      <c r="AJ845" s="21">
        <f>IF(U845="",0,IF(U845="Interdit",0,VLOOKUP(G845,'CODE H VS CODE ICPE'!$A$2:$E$80,5,FALSE)))</f>
        <v>199.99</v>
      </c>
      <c r="AK845" s="21">
        <f>IF(V845="",0,IF(V845="Interdit",0,VLOOKUP(H845,'CODE H VS CODE ICPE'!$A$2:$E$80,5,FALSE)))</f>
        <v>149999.99</v>
      </c>
      <c r="AL845" s="21">
        <f>IF(W845="",0,IF(W845="Interdit",0,VLOOKUP(I845,'CODE H VS CODE ICPE'!$A$2:$E$80,5,FALSE)))</f>
        <v>99999.99</v>
      </c>
      <c r="AM845" s="21">
        <f>IF(X845="",0,IF(X845="Interdit",0,VLOOKUP(J845,'CODE H VS CODE ICPE'!$A$2:$E$80,5,FALSE)))</f>
        <v>0</v>
      </c>
      <c r="AN845" s="21">
        <f>IF(Y845="",0,IF(Y845="Interdit",0,VLOOKUP(K845,'CODE H VS CODE ICPE'!$A$2:$E$80,5,FALSE)))</f>
        <v>0</v>
      </c>
      <c r="AO845" s="21">
        <f>IF(Z845="",0,IF(Z845="Interdit",0,VLOOKUP(L845,'CODE H VS CODE ICPE'!$A$2:$E$80,5,FALSE)))</f>
        <v>0</v>
      </c>
      <c r="AP845" s="21">
        <f>IF(AA845="",0,IF(AA845="Interdit",0,VLOOKUP(M845,'CODE H VS CODE ICPE'!$A$2:$E$80,5,FALSE)))</f>
        <v>0</v>
      </c>
      <c r="AQ845" s="21">
        <f>IF(AB845="",0,IF(AB845="Interdit",0,VLOOKUP(N845,'CODE H VS CODE ICPE'!$A$2:$E$80,5,FALSE)))</f>
        <v>0</v>
      </c>
      <c r="AR845" s="21">
        <f>IF(AC845="",0,IF(AC845="Interdit",0,VLOOKUP(O845,'CODE H VS CODE ICPE'!$A$2:$E$80,5,FALSE)))</f>
        <v>0</v>
      </c>
      <c r="AS845" s="21">
        <f>IF(AD845="",0,IF(AD845="Interdit",0,VLOOKUP(P845,'CODE H VS CODE ICPE'!$A$2:$E$80,5,FALSE)))</f>
        <v>0</v>
      </c>
      <c r="AT845" s="21">
        <f>IF(AE845="",0,IF(AE845="Interdit",0,VLOOKUP(Q845,'CODE H VS CODE ICPE'!$A$2:$E$80,5,FALSE)))</f>
        <v>0</v>
      </c>
      <c r="AU845" s="21">
        <f>IF(AF845="",0,IF(AF845="Interdit",0,VLOOKUP(R845,'CODE H VS CODE ICPE'!$A$2:$E$80,5,FALSE)))</f>
        <v>0</v>
      </c>
      <c r="AV845" s="21">
        <f>IF(AG845="",0,IF(AG845="Interdit",0,VLOOKUP(S845,'CODE H VS CODE ICPE'!$A$2:$E$80,5,FALSE)))</f>
        <v>0</v>
      </c>
      <c r="AW845" s="20" t="str">
        <f t="shared" si="183"/>
        <v>$AK$2</v>
      </c>
      <c r="AX845" s="26">
        <f t="shared" si="184"/>
        <v>149999.99</v>
      </c>
      <c r="AY845" s="20" t="str">
        <f t="shared" si="185"/>
        <v>H314</v>
      </c>
      <c r="AZ845" s="20">
        <f>IF(AY845="","",IF(AY845=0,"",VLOOKUP(AY845,'CODE H VS CODE ICPE'!$A$1:$E$80,3,FALSE)))</f>
        <v>4320</v>
      </c>
    </row>
    <row r="846" spans="1:52" ht="28.9" customHeight="1">
      <c r="A846" s="23">
        <v>2313</v>
      </c>
      <c r="B846" s="24" t="s">
        <v>2019</v>
      </c>
      <c r="C846" s="25" t="s">
        <v>222</v>
      </c>
      <c r="D846" s="24" t="s">
        <v>223</v>
      </c>
      <c r="E846" s="24" t="s">
        <v>2020</v>
      </c>
      <c r="F846" s="20" t="s">
        <v>42</v>
      </c>
      <c r="G846" s="20" t="s">
        <v>84</v>
      </c>
      <c r="H846" s="20" t="s">
        <v>92</v>
      </c>
      <c r="I846" s="20" t="s">
        <v>108</v>
      </c>
      <c r="J846" s="20"/>
      <c r="K846" s="20"/>
      <c r="L846" s="20"/>
      <c r="M846" s="20"/>
      <c r="N846" s="20"/>
      <c r="O846" s="20"/>
      <c r="P846" s="20"/>
      <c r="Q846" s="20"/>
      <c r="R846" s="20"/>
      <c r="S846" s="20"/>
      <c r="T846" s="20" t="str">
        <f>IFERROR(VLOOKUP(F846,'CODE H VS CODE ICPE'!$A$2:$D$80,4,FALSE),"")</f>
        <v>Autorisé</v>
      </c>
      <c r="U846" s="20" t="str">
        <f>IFERROR(VLOOKUP(G846,'CODE H VS CODE ICPE'!$A$2:$D$80,4,FALSE),"")</f>
        <v>Autorisé</v>
      </c>
      <c r="V846" s="20" t="str">
        <f>IFERROR(VLOOKUP(H846,'CODE H VS CODE ICPE'!$A$2:$D$80,4,FALSE),"")</f>
        <v>Demande d'autorisation</v>
      </c>
      <c r="W846" s="20" t="str">
        <f>IFERROR(VLOOKUP(I846,'CODE H VS CODE ICPE'!$A$2:$D$80,4,FALSE),"")</f>
        <v>Autorisé</v>
      </c>
      <c r="X846" s="20" t="str">
        <f>IFERROR(VLOOKUP(J846,'CODE H VS CODE ICPE'!$A$2:$D$80,4,FALSE),"")</f>
        <v/>
      </c>
      <c r="Y846" s="20" t="str">
        <f>IFERROR(VLOOKUP(K846,'CODE H VS CODE ICPE'!$A$2:$D$80,4,FALSE),"")</f>
        <v/>
      </c>
      <c r="Z846" s="20" t="str">
        <f>IFERROR(VLOOKUP(L846,'CODE H VS CODE ICPE'!$A$2:$D$80,4,FALSE),"")</f>
        <v/>
      </c>
      <c r="AA846" s="20" t="str">
        <f>IFERROR(VLOOKUP(M846,'CODE H VS CODE ICPE'!$A$2:$D$80,4,FALSE),"")</f>
        <v/>
      </c>
      <c r="AB846" s="20" t="str">
        <f>IFERROR(VLOOKUP(N846,'CODE H VS CODE ICPE'!$A$2:$D$80,4,FALSE),"")</f>
        <v/>
      </c>
      <c r="AC846" s="20" t="str">
        <f>IFERROR(VLOOKUP(O846,'CODE H VS CODE ICPE'!$A$2:$D$80,4,FALSE),"")</f>
        <v/>
      </c>
      <c r="AD846" s="20" t="str">
        <f>IFERROR(VLOOKUP(P846,'CODE H VS CODE ICPE'!$A$2:$D$80,4,FALSE),"")</f>
        <v/>
      </c>
      <c r="AE846" s="20" t="str">
        <f>IFERROR(VLOOKUP(Q846,'CODE H VS CODE ICPE'!$A$2:$D$80,4,FALSE),"")</f>
        <v/>
      </c>
      <c r="AF846" s="20" t="str">
        <f>IFERROR(VLOOKUP(R846,'CODE H VS CODE ICPE'!$A$2:$D$80,4,FALSE),"")</f>
        <v/>
      </c>
      <c r="AG846" s="20" t="str">
        <f>IFERROR(VLOOKUP(S846,'CODE H VS CODE ICPE'!$A$2:$D$80,4,FALSE),"")</f>
        <v/>
      </c>
      <c r="AH846" s="47" t="str">
        <f t="shared" si="182"/>
        <v>Accepted</v>
      </c>
      <c r="AI846" s="21">
        <f>IF(T846="",0,IF(T846="Interdit",0,VLOOKUP(F846,'CODE H VS CODE ICPE'!$A$2:$E$80,5,FALSE)))</f>
        <v>99999.99</v>
      </c>
      <c r="AJ846" s="21">
        <f>IF(U846="",0,IF(U846="Interdit",0,VLOOKUP(G846,'CODE H VS CODE ICPE'!$A$2:$E$80,5,FALSE)))</f>
        <v>99999.99</v>
      </c>
      <c r="AK846" s="21">
        <f>IF(V846="",0,IF(V846="Interdit",0,VLOOKUP(H846,'CODE H VS CODE ICPE'!$A$2:$E$80,5,FALSE)))</f>
        <v>199.99</v>
      </c>
      <c r="AL846" s="21">
        <f>IF(W846="",0,IF(W846="Interdit",0,VLOOKUP(I846,'CODE H VS CODE ICPE'!$A$2:$E$80,5,FALSE)))</f>
        <v>99999.99</v>
      </c>
      <c r="AM846" s="21">
        <f>IF(X846="",0,IF(X846="Interdit",0,VLOOKUP(J846,'CODE H VS CODE ICPE'!$A$2:$E$80,5,FALSE)))</f>
        <v>0</v>
      </c>
      <c r="AN846" s="21">
        <f>IF(Y846="",0,IF(Y846="Interdit",0,VLOOKUP(K846,'CODE H VS CODE ICPE'!$A$2:$E$80,5,FALSE)))</f>
        <v>0</v>
      </c>
      <c r="AO846" s="21">
        <f>IF(Z846="",0,IF(Z846="Interdit",0,VLOOKUP(L846,'CODE H VS CODE ICPE'!$A$2:$E$80,5,FALSE)))</f>
        <v>0</v>
      </c>
      <c r="AP846" s="21">
        <f>IF(AA846="",0,IF(AA846="Interdit",0,VLOOKUP(M846,'CODE H VS CODE ICPE'!$A$2:$E$80,5,FALSE)))</f>
        <v>0</v>
      </c>
      <c r="AQ846" s="21">
        <f>IF(AB846="",0,IF(AB846="Interdit",0,VLOOKUP(N846,'CODE H VS CODE ICPE'!$A$2:$E$80,5,FALSE)))</f>
        <v>0</v>
      </c>
      <c r="AR846" s="21">
        <f>IF(AC846="",0,IF(AC846="Interdit",0,VLOOKUP(O846,'CODE H VS CODE ICPE'!$A$2:$E$80,5,FALSE)))</f>
        <v>0</v>
      </c>
      <c r="AS846" s="21">
        <f>IF(AD846="",0,IF(AD846="Interdit",0,VLOOKUP(P846,'CODE H VS CODE ICPE'!$A$2:$E$80,5,FALSE)))</f>
        <v>0</v>
      </c>
      <c r="AT846" s="21">
        <f>IF(AE846="",0,IF(AE846="Interdit",0,VLOOKUP(Q846,'CODE H VS CODE ICPE'!$A$2:$E$80,5,FALSE)))</f>
        <v>0</v>
      </c>
      <c r="AU846" s="21">
        <f>IF(AF846="",0,IF(AF846="Interdit",0,VLOOKUP(R846,'CODE H VS CODE ICPE'!$A$2:$E$80,5,FALSE)))</f>
        <v>0</v>
      </c>
      <c r="AV846" s="21">
        <f>IF(AG846="",0,IF(AG846="Interdit",0,VLOOKUP(S846,'CODE H VS CODE ICPE'!$A$2:$E$80,5,FALSE)))</f>
        <v>0</v>
      </c>
      <c r="AW846" s="20" t="str">
        <f t="shared" si="183"/>
        <v>$AI$2</v>
      </c>
      <c r="AX846" s="26">
        <f t="shared" si="184"/>
        <v>99999.99</v>
      </c>
      <c r="AY846" s="20" t="str">
        <f t="shared" si="185"/>
        <v>H226</v>
      </c>
      <c r="AZ846" s="20">
        <f>IF(AY846="","",IF(AY846=0,"",VLOOKUP(AY846,'CODE H VS CODE ICPE'!$A$1:$E$80,3,FALSE)))</f>
        <v>4331</v>
      </c>
    </row>
    <row r="847" spans="1:52" ht="28.9" customHeight="1">
      <c r="A847" s="23">
        <v>2318</v>
      </c>
      <c r="B847" s="24" t="s">
        <v>2021</v>
      </c>
      <c r="C847" s="25" t="s">
        <v>222</v>
      </c>
      <c r="D847" s="24" t="s">
        <v>651</v>
      </c>
      <c r="E847" s="24" t="s">
        <v>2022</v>
      </c>
      <c r="F847" s="20" t="s">
        <v>84</v>
      </c>
      <c r="G847" s="20" t="s">
        <v>92</v>
      </c>
      <c r="H847" s="20" t="s">
        <v>108</v>
      </c>
      <c r="I847" s="20" t="s">
        <v>96</v>
      </c>
      <c r="J847" s="20"/>
      <c r="K847" s="20"/>
      <c r="L847" s="20"/>
      <c r="M847" s="20"/>
      <c r="N847" s="20"/>
      <c r="O847" s="20"/>
      <c r="P847" s="20"/>
      <c r="Q847" s="20"/>
      <c r="R847" s="20"/>
      <c r="S847" s="20"/>
      <c r="T847" s="20" t="str">
        <f>IFERROR(VLOOKUP(F847,'CODE H VS CODE ICPE'!$A$2:$D$80,4,FALSE),"")</f>
        <v>Autorisé</v>
      </c>
      <c r="U847" s="20" t="str">
        <f>IFERROR(VLOOKUP(G847,'CODE H VS CODE ICPE'!$A$2:$D$80,4,FALSE),"")</f>
        <v>Demande d'autorisation</v>
      </c>
      <c r="V847" s="20" t="str">
        <f>IFERROR(VLOOKUP(H847,'CODE H VS CODE ICPE'!$A$2:$D$80,4,FALSE),"")</f>
        <v>Autorisé</v>
      </c>
      <c r="W847" s="20" t="str">
        <f>IFERROR(VLOOKUP(I847,'CODE H VS CODE ICPE'!$A$2:$D$80,4,FALSE),"")</f>
        <v>Autorisé</v>
      </c>
      <c r="X847" s="20" t="str">
        <f>IFERROR(VLOOKUP(J847,'CODE H VS CODE ICPE'!$A$2:$D$80,4,FALSE),"")</f>
        <v/>
      </c>
      <c r="Y847" s="20" t="str">
        <f>IFERROR(VLOOKUP(K847,'CODE H VS CODE ICPE'!$A$2:$D$80,4,FALSE),"")</f>
        <v/>
      </c>
      <c r="Z847" s="20" t="str">
        <f>IFERROR(VLOOKUP(L847,'CODE H VS CODE ICPE'!$A$2:$D$80,4,FALSE),"")</f>
        <v/>
      </c>
      <c r="AA847" s="20" t="str">
        <f>IFERROR(VLOOKUP(M847,'CODE H VS CODE ICPE'!$A$2:$D$80,4,FALSE),"")</f>
        <v/>
      </c>
      <c r="AB847" s="20" t="str">
        <f>IFERROR(VLOOKUP(N847,'CODE H VS CODE ICPE'!$A$2:$D$80,4,FALSE),"")</f>
        <v/>
      </c>
      <c r="AC847" s="20" t="str">
        <f>IFERROR(VLOOKUP(O847,'CODE H VS CODE ICPE'!$A$2:$D$80,4,FALSE),"")</f>
        <v/>
      </c>
      <c r="AD847" s="20" t="str">
        <f>IFERROR(VLOOKUP(P847,'CODE H VS CODE ICPE'!$A$2:$D$80,4,FALSE),"")</f>
        <v/>
      </c>
      <c r="AE847" s="20" t="str">
        <f>IFERROR(VLOOKUP(Q847,'CODE H VS CODE ICPE'!$A$2:$D$80,4,FALSE),"")</f>
        <v/>
      </c>
      <c r="AF847" s="20" t="str">
        <f>IFERROR(VLOOKUP(R847,'CODE H VS CODE ICPE'!$A$2:$D$80,4,FALSE),"")</f>
        <v/>
      </c>
      <c r="AG847" s="20" t="str">
        <f>IFERROR(VLOOKUP(S847,'CODE H VS CODE ICPE'!$A$2:$D$80,4,FALSE),"")</f>
        <v/>
      </c>
      <c r="AH847" s="47" t="str">
        <f t="shared" si="182"/>
        <v>Accepted</v>
      </c>
      <c r="AI847" s="21">
        <f>IF(T847="",0,IF(T847="Interdit",0,VLOOKUP(F847,'CODE H VS CODE ICPE'!$A$2:$E$80,5,FALSE)))</f>
        <v>99999.99</v>
      </c>
      <c r="AJ847" s="21">
        <f>IF(U847="",0,IF(U847="Interdit",0,VLOOKUP(G847,'CODE H VS CODE ICPE'!$A$2:$E$80,5,FALSE)))</f>
        <v>199.99</v>
      </c>
      <c r="AK847" s="21">
        <f>IF(V847="",0,IF(V847="Interdit",0,VLOOKUP(H847,'CODE H VS CODE ICPE'!$A$2:$E$80,5,FALSE)))</f>
        <v>99999.99</v>
      </c>
      <c r="AL847" s="21">
        <f>IF(W847="",0,IF(W847="Interdit",0,VLOOKUP(I847,'CODE H VS CODE ICPE'!$A$2:$E$80,5,FALSE)))</f>
        <v>149999.99</v>
      </c>
      <c r="AM847" s="21">
        <f>IF(X847="",0,IF(X847="Interdit",0,VLOOKUP(J847,'CODE H VS CODE ICPE'!$A$2:$E$80,5,FALSE)))</f>
        <v>0</v>
      </c>
      <c r="AN847" s="21">
        <f>IF(Y847="",0,IF(Y847="Interdit",0,VLOOKUP(K847,'CODE H VS CODE ICPE'!$A$2:$E$80,5,FALSE)))</f>
        <v>0</v>
      </c>
      <c r="AO847" s="21">
        <f>IF(Z847="",0,IF(Z847="Interdit",0,VLOOKUP(L847,'CODE H VS CODE ICPE'!$A$2:$E$80,5,FALSE)))</f>
        <v>0</v>
      </c>
      <c r="AP847" s="21">
        <f>IF(AA847="",0,IF(AA847="Interdit",0,VLOOKUP(M847,'CODE H VS CODE ICPE'!$A$2:$E$80,5,FALSE)))</f>
        <v>0</v>
      </c>
      <c r="AQ847" s="21">
        <f>IF(AB847="",0,IF(AB847="Interdit",0,VLOOKUP(N847,'CODE H VS CODE ICPE'!$A$2:$E$80,5,FALSE)))</f>
        <v>0</v>
      </c>
      <c r="AR847" s="21">
        <f>IF(AC847="",0,IF(AC847="Interdit",0,VLOOKUP(O847,'CODE H VS CODE ICPE'!$A$2:$E$80,5,FALSE)))</f>
        <v>0</v>
      </c>
      <c r="AS847" s="21">
        <f>IF(AD847="",0,IF(AD847="Interdit",0,VLOOKUP(P847,'CODE H VS CODE ICPE'!$A$2:$E$80,5,FALSE)))</f>
        <v>0</v>
      </c>
      <c r="AT847" s="21">
        <f>IF(AE847="",0,IF(AE847="Interdit",0,VLOOKUP(Q847,'CODE H VS CODE ICPE'!$A$2:$E$80,5,FALSE)))</f>
        <v>0</v>
      </c>
      <c r="AU847" s="21">
        <f>IF(AF847="",0,IF(AF847="Interdit",0,VLOOKUP(R847,'CODE H VS CODE ICPE'!$A$2:$E$80,5,FALSE)))</f>
        <v>0</v>
      </c>
      <c r="AV847" s="21">
        <f>IF(AG847="",0,IF(AG847="Interdit",0,VLOOKUP(S847,'CODE H VS CODE ICPE'!$A$2:$E$80,5,FALSE)))</f>
        <v>0</v>
      </c>
      <c r="AW847" s="20" t="str">
        <f t="shared" si="183"/>
        <v>$AL$2</v>
      </c>
      <c r="AX847" s="26">
        <f t="shared" si="184"/>
        <v>149999.99</v>
      </c>
      <c r="AY847" s="20" t="str">
        <f t="shared" si="185"/>
        <v>H314</v>
      </c>
      <c r="AZ847" s="20">
        <f>IF(AY847="","",IF(AY847=0,"",VLOOKUP(AY847,'CODE H VS CODE ICPE'!$A$1:$E$80,3,FALSE)))</f>
        <v>4320</v>
      </c>
    </row>
    <row r="848" spans="1:52" ht="28.9" customHeight="1">
      <c r="A848" s="23">
        <v>2642</v>
      </c>
      <c r="B848" s="24" t="s">
        <v>2023</v>
      </c>
      <c r="C848" s="25" t="s">
        <v>222</v>
      </c>
      <c r="D848" s="24" t="s">
        <v>482</v>
      </c>
      <c r="E848" s="24" t="s">
        <v>2024</v>
      </c>
      <c r="F848" s="20" t="s">
        <v>82</v>
      </c>
      <c r="G848" s="20" t="s">
        <v>90</v>
      </c>
      <c r="H848" s="20" t="s">
        <v>106</v>
      </c>
      <c r="I848" s="20"/>
      <c r="J848" s="20"/>
      <c r="K848" s="20"/>
      <c r="L848" s="20"/>
      <c r="M848" s="20"/>
      <c r="N848" s="20"/>
      <c r="O848" s="20"/>
      <c r="P848" s="20"/>
      <c r="Q848" s="20"/>
      <c r="R848" s="20"/>
      <c r="S848" s="20"/>
      <c r="T848" s="20" t="str">
        <f>IFERROR(VLOOKUP(F848,'CODE H VS CODE ICPE'!$A$2:$D$80,4,FALSE),"")</f>
        <v>Demande d'autorisation</v>
      </c>
      <c r="U848" s="20" t="str">
        <f>IFERROR(VLOOKUP(G848,'CODE H VS CODE ICPE'!$A$2:$D$80,4,FALSE),"")</f>
        <v>Interdit</v>
      </c>
      <c r="V848" s="20" t="str">
        <f>IFERROR(VLOOKUP(H848,'CODE H VS CODE ICPE'!$A$2:$D$80,4,FALSE),"")</f>
        <v>Interdit</v>
      </c>
      <c r="W848" s="20" t="str">
        <f>IFERROR(VLOOKUP(I848,'CODE H VS CODE ICPE'!$A$2:$D$80,4,FALSE),"")</f>
        <v/>
      </c>
      <c r="X848" s="20" t="str">
        <f>IFERROR(VLOOKUP(J848,'CODE H VS CODE ICPE'!$A$2:$D$80,4,FALSE),"")</f>
        <v/>
      </c>
      <c r="Y848" s="20" t="str">
        <f>IFERROR(VLOOKUP(K848,'CODE H VS CODE ICPE'!$A$2:$D$80,4,FALSE),"")</f>
        <v/>
      </c>
      <c r="Z848" s="20" t="str">
        <f>IFERROR(VLOOKUP(L848,'CODE H VS CODE ICPE'!$A$2:$D$80,4,FALSE),"")</f>
        <v/>
      </c>
      <c r="AA848" s="20" t="str">
        <f>IFERROR(VLOOKUP(M848,'CODE H VS CODE ICPE'!$A$2:$D$80,4,FALSE),"")</f>
        <v/>
      </c>
      <c r="AB848" s="20" t="str">
        <f>IFERROR(VLOOKUP(N848,'CODE H VS CODE ICPE'!$A$2:$D$80,4,FALSE),"")</f>
        <v/>
      </c>
      <c r="AC848" s="20" t="str">
        <f>IFERROR(VLOOKUP(O848,'CODE H VS CODE ICPE'!$A$2:$D$80,4,FALSE),"")</f>
        <v/>
      </c>
      <c r="AD848" s="20" t="str">
        <f>IFERROR(VLOOKUP(P848,'CODE H VS CODE ICPE'!$A$2:$D$80,4,FALSE),"")</f>
        <v/>
      </c>
      <c r="AE848" s="20" t="str">
        <f>IFERROR(VLOOKUP(Q848,'CODE H VS CODE ICPE'!$A$2:$D$80,4,FALSE),"")</f>
        <v/>
      </c>
      <c r="AF848" s="20" t="str">
        <f>IFERROR(VLOOKUP(R848,'CODE H VS CODE ICPE'!$A$2:$D$80,4,FALSE),"")</f>
        <v/>
      </c>
      <c r="AG848" s="20" t="str">
        <f>IFERROR(VLOOKUP(S848,'CODE H VS CODE ICPE'!$A$2:$D$80,4,FALSE),"")</f>
        <v/>
      </c>
      <c r="AH848" s="48" t="str">
        <f t="shared" si="182"/>
        <v>Accepted</v>
      </c>
      <c r="AI848" s="21">
        <f>IF(T848="",0,IF(T848="Interdit",0,VLOOKUP(F848,'CODE H VS CODE ICPE'!$A$2:$E$80,5,FALSE)))</f>
        <v>199.99</v>
      </c>
      <c r="AJ848" s="21">
        <f>IF(U848="",0,IF(U848="Interdit",0,VLOOKUP(G848,'CODE H VS CODE ICPE'!$A$2:$E$80,5,FALSE)))</f>
        <v>0</v>
      </c>
      <c r="AK848" s="21">
        <f>IF(V848="",0,IF(V848="Interdit",0,VLOOKUP(H848,'CODE H VS CODE ICPE'!$A$2:$E$80,5,FALSE)))</f>
        <v>0</v>
      </c>
      <c r="AL848" s="21">
        <f>IF(W848="",0,IF(W848="Interdit",0,VLOOKUP(I848,'CODE H VS CODE ICPE'!$A$2:$E$80,5,FALSE)))</f>
        <v>0</v>
      </c>
      <c r="AM848" s="21">
        <f>IF(X848="",0,IF(X848="Interdit",0,VLOOKUP(J848,'CODE H VS CODE ICPE'!$A$2:$E$80,5,FALSE)))</f>
        <v>0</v>
      </c>
      <c r="AN848" s="21">
        <f>IF(Y848="",0,IF(Y848="Interdit",0,VLOOKUP(K848,'CODE H VS CODE ICPE'!$A$2:$E$80,5,FALSE)))</f>
        <v>0</v>
      </c>
      <c r="AO848" s="21">
        <f>IF(Z848="",0,IF(Z848="Interdit",0,VLOOKUP(L848,'CODE H VS CODE ICPE'!$A$2:$E$80,5,FALSE)))</f>
        <v>0</v>
      </c>
      <c r="AP848" s="21">
        <f>IF(AA848="",0,IF(AA848="Interdit",0,VLOOKUP(M848,'CODE H VS CODE ICPE'!$A$2:$E$80,5,FALSE)))</f>
        <v>0</v>
      </c>
      <c r="AQ848" s="21">
        <f>IF(AB848="",0,IF(AB848="Interdit",0,VLOOKUP(N848,'CODE H VS CODE ICPE'!$A$2:$E$80,5,FALSE)))</f>
        <v>0</v>
      </c>
      <c r="AR848" s="21">
        <f>IF(AC848="",0,IF(AC848="Interdit",0,VLOOKUP(O848,'CODE H VS CODE ICPE'!$A$2:$E$80,5,FALSE)))</f>
        <v>0</v>
      </c>
      <c r="AS848" s="21">
        <f>IF(AD848="",0,IF(AD848="Interdit",0,VLOOKUP(P848,'CODE H VS CODE ICPE'!$A$2:$E$80,5,FALSE)))</f>
        <v>0</v>
      </c>
      <c r="AT848" s="21">
        <f>IF(AE848="",0,IF(AE848="Interdit",0,VLOOKUP(Q848,'CODE H VS CODE ICPE'!$A$2:$E$80,5,FALSE)))</f>
        <v>0</v>
      </c>
      <c r="AU848" s="21">
        <f>IF(AF848="",0,IF(AF848="Interdit",0,VLOOKUP(R848,'CODE H VS CODE ICPE'!$A$2:$E$80,5,FALSE)))</f>
        <v>0</v>
      </c>
      <c r="AV848" s="21">
        <f>IF(AG848="",0,IF(AG848="Interdit",0,VLOOKUP(S848,'CODE H VS CODE ICPE'!$A$2:$E$80,5,FALSE)))</f>
        <v>0</v>
      </c>
      <c r="AW848" s="20" t="str">
        <f>ADDRESS(2,MATCH(MAX(AI848:AV848),AI848:AV848,0)+COLUMN(AI848)-1)</f>
        <v>$AI$2</v>
      </c>
      <c r="AX848" s="26">
        <f>IF(AH848="Interdit","",IF(AW848="$AI$2",AI848,IF(AW848="$AJ$2",AJ848,IF(AW848="$AK$2",AK848,IF(AW848="$AL$2",AL848,IF(AW848="$AM$2",AM848,IF(AW848="$AN$2",AN848,IF(AW848="$AO$2",AO848,IF(AW848="$AP$2",AP848,IF(AW848="$AQ$2",AQ848,IF(AW848="$AR$2",AR848,IF(AW848="$AS$2",AS848,IF(AW848="$AT$2",AT848,IF(AW848="$AU$2",AU848,IF(AW848="$AV$2",AV848,"")))))))))))))))</f>
        <v>199.99</v>
      </c>
      <c r="AY848" s="20" t="str">
        <f>IF(AX848="","",IF(AW848="$AI$2",F848,IF(AW848="$AJ$2",G848,IF(AW848="$AK$2",H848,IF(AW848="$AL$2",I848,IF(AW848="$AM$2",J848,IF(AW848="$AN$2",K848,IF(AW848="$AO$2",L848,IF(AW848="$AP$2",M848,IF(AW848="$AQ$2",N848,IF(AW848="$AR$2",O848,IF(AW848="$AS$2",P848,IF(AW848="$AT$2",Q848,IF(AW848="$AU$2",R848,IF(AW848="$AV$2",S848,"")))))))))))))))</f>
        <v>H300</v>
      </c>
      <c r="AZ848" s="20">
        <f>IF(AY848="","",IF(AY848=0,"",VLOOKUP(AY848,'CODE H VS CODE ICPE'!$A$1:$E$80,3,FALSE)))</f>
        <v>4110</v>
      </c>
    </row>
    <row r="849" spans="1:52" ht="28.9" customHeight="1">
      <c r="A849" s="23">
        <v>2676</v>
      </c>
      <c r="B849" s="24" t="s">
        <v>866</v>
      </c>
      <c r="C849" s="25" t="s">
        <v>222</v>
      </c>
      <c r="D849" s="24" t="s">
        <v>482</v>
      </c>
      <c r="E849" s="24" t="s">
        <v>2025</v>
      </c>
      <c r="F849" s="20" t="s">
        <v>82</v>
      </c>
      <c r="G849" s="20" t="s">
        <v>90</v>
      </c>
      <c r="H849" s="20" t="s">
        <v>106</v>
      </c>
      <c r="I849" s="20"/>
      <c r="J849" s="20"/>
      <c r="K849" s="20"/>
      <c r="L849" s="20"/>
      <c r="M849" s="20"/>
      <c r="N849" s="20"/>
      <c r="O849" s="20"/>
      <c r="P849" s="20"/>
      <c r="Q849" s="20"/>
      <c r="R849" s="20"/>
      <c r="S849" s="20"/>
      <c r="T849" s="20" t="str">
        <f>IFERROR(VLOOKUP(F849,'CODE H VS CODE ICPE'!$A$2:$D$80,4,FALSE),"")</f>
        <v>Demande d'autorisation</v>
      </c>
      <c r="U849" s="20" t="str">
        <f>IFERROR(VLOOKUP(G849,'CODE H VS CODE ICPE'!$A$2:$D$80,4,FALSE),"")</f>
        <v>Interdit</v>
      </c>
      <c r="V849" s="20" t="str">
        <f>IFERROR(VLOOKUP(H849,'CODE H VS CODE ICPE'!$A$2:$D$80,4,FALSE),"")</f>
        <v>Interdit</v>
      </c>
      <c r="W849" s="20" t="str">
        <f>IFERROR(VLOOKUP(I849,'CODE H VS CODE ICPE'!$A$2:$D$80,4,FALSE),"")</f>
        <v/>
      </c>
      <c r="X849" s="20" t="str">
        <f>IFERROR(VLOOKUP(J849,'CODE H VS CODE ICPE'!$A$2:$D$80,4,FALSE),"")</f>
        <v/>
      </c>
      <c r="Y849" s="20" t="str">
        <f>IFERROR(VLOOKUP(K849,'CODE H VS CODE ICPE'!$A$2:$D$80,4,FALSE),"")</f>
        <v/>
      </c>
      <c r="Z849" s="20" t="str">
        <f>IFERROR(VLOOKUP(L849,'CODE H VS CODE ICPE'!$A$2:$D$80,4,FALSE),"")</f>
        <v/>
      </c>
      <c r="AA849" s="20" t="str">
        <f>IFERROR(VLOOKUP(M849,'CODE H VS CODE ICPE'!$A$2:$D$80,4,FALSE),"")</f>
        <v/>
      </c>
      <c r="AB849" s="20" t="str">
        <f>IFERROR(VLOOKUP(N849,'CODE H VS CODE ICPE'!$A$2:$D$80,4,FALSE),"")</f>
        <v/>
      </c>
      <c r="AC849" s="20" t="str">
        <f>IFERROR(VLOOKUP(O849,'CODE H VS CODE ICPE'!$A$2:$D$80,4,FALSE),"")</f>
        <v/>
      </c>
      <c r="AD849" s="20" t="str">
        <f>IFERROR(VLOOKUP(P849,'CODE H VS CODE ICPE'!$A$2:$D$80,4,FALSE),"")</f>
        <v/>
      </c>
      <c r="AE849" s="20" t="str">
        <f>IFERROR(VLOOKUP(Q849,'CODE H VS CODE ICPE'!$A$2:$D$80,4,FALSE),"")</f>
        <v/>
      </c>
      <c r="AF849" s="20" t="str">
        <f>IFERROR(VLOOKUP(R849,'CODE H VS CODE ICPE'!$A$2:$D$80,4,FALSE),"")</f>
        <v/>
      </c>
      <c r="AG849" s="20" t="str">
        <f>IFERROR(VLOOKUP(S849,'CODE H VS CODE ICPE'!$A$2:$D$80,4,FALSE),"")</f>
        <v/>
      </c>
      <c r="AH849" s="48" t="str">
        <f t="shared" si="182"/>
        <v>Accepted</v>
      </c>
      <c r="AI849" s="21">
        <f>IF(T849="",0,IF(T849="Interdit",0,VLOOKUP(F849,'CODE H VS CODE ICPE'!$A$2:$E$80,5,FALSE)))</f>
        <v>199.99</v>
      </c>
      <c r="AJ849" s="21">
        <f>IF(U849="",0,IF(U849="Interdit",0,VLOOKUP(G849,'CODE H VS CODE ICPE'!$A$2:$E$80,5,FALSE)))</f>
        <v>0</v>
      </c>
      <c r="AK849" s="21">
        <f>IF(V849="",0,IF(V849="Interdit",0,VLOOKUP(H849,'CODE H VS CODE ICPE'!$A$2:$E$80,5,FALSE)))</f>
        <v>0</v>
      </c>
      <c r="AL849" s="21">
        <f>IF(W849="",0,IF(W849="Interdit",0,VLOOKUP(I849,'CODE H VS CODE ICPE'!$A$2:$E$80,5,FALSE)))</f>
        <v>0</v>
      </c>
      <c r="AM849" s="21">
        <f>IF(X849="",0,IF(X849="Interdit",0,VLOOKUP(J849,'CODE H VS CODE ICPE'!$A$2:$E$80,5,FALSE)))</f>
        <v>0</v>
      </c>
      <c r="AN849" s="21">
        <f>IF(Y849="",0,IF(Y849="Interdit",0,VLOOKUP(K849,'CODE H VS CODE ICPE'!$A$2:$E$80,5,FALSE)))</f>
        <v>0</v>
      </c>
      <c r="AO849" s="21">
        <f>IF(Z849="",0,IF(Z849="Interdit",0,VLOOKUP(L849,'CODE H VS CODE ICPE'!$A$2:$E$80,5,FALSE)))</f>
        <v>0</v>
      </c>
      <c r="AP849" s="21">
        <f>IF(AA849="",0,IF(AA849="Interdit",0,VLOOKUP(M849,'CODE H VS CODE ICPE'!$A$2:$E$80,5,FALSE)))</f>
        <v>0</v>
      </c>
      <c r="AQ849" s="21">
        <f>IF(AB849="",0,IF(AB849="Interdit",0,VLOOKUP(N849,'CODE H VS CODE ICPE'!$A$2:$E$80,5,FALSE)))</f>
        <v>0</v>
      </c>
      <c r="AR849" s="21">
        <f>IF(AC849="",0,IF(AC849="Interdit",0,VLOOKUP(O849,'CODE H VS CODE ICPE'!$A$2:$E$80,5,FALSE)))</f>
        <v>0</v>
      </c>
      <c r="AS849" s="21">
        <f>IF(AD849="",0,IF(AD849="Interdit",0,VLOOKUP(P849,'CODE H VS CODE ICPE'!$A$2:$E$80,5,FALSE)))</f>
        <v>0</v>
      </c>
      <c r="AT849" s="21">
        <f>IF(AE849="",0,IF(AE849="Interdit",0,VLOOKUP(Q849,'CODE H VS CODE ICPE'!$A$2:$E$80,5,FALSE)))</f>
        <v>0</v>
      </c>
      <c r="AU849" s="21">
        <f>IF(AF849="",0,IF(AF849="Interdit",0,VLOOKUP(R849,'CODE H VS CODE ICPE'!$A$2:$E$80,5,FALSE)))</f>
        <v>0</v>
      </c>
      <c r="AV849" s="21">
        <f>IF(AG849="",0,IF(AG849="Interdit",0,VLOOKUP(S849,'CODE H VS CODE ICPE'!$A$2:$E$80,5,FALSE)))</f>
        <v>0</v>
      </c>
      <c r="AW849" s="20" t="str">
        <f>ADDRESS(2,MATCH(MAX(AI849:AV849),AI849:AV849,0)+COLUMN(AI849)-1)</f>
        <v>$AI$2</v>
      </c>
      <c r="AX849" s="26">
        <f>IF(AH849="Interdit","",IF(AW849="$AI$2",AI849,IF(AW849="$AJ$2",AJ849,IF(AW849="$AK$2",AK849,IF(AW849="$AL$2",AL849,IF(AW849="$AM$2",AM849,IF(AW849="$AN$2",AN849,IF(AW849="$AO$2",AO849,IF(AW849="$AP$2",AP849,IF(AW849="$AQ$2",AQ849,IF(AW849="$AR$2",AR849,IF(AW849="$AS$2",AS849,IF(AW849="$AT$2",AT849,IF(AW849="$AU$2",AU849,IF(AW849="$AV$2",AV849,"")))))))))))))))</f>
        <v>199.99</v>
      </c>
      <c r="AY849" s="20" t="str">
        <f>IF(AX849="","",IF(AW849="$AI$2",F849,IF(AW849="$AJ$2",G849,IF(AW849="$AK$2",H849,IF(AW849="$AL$2",I849,IF(AW849="$AM$2",J849,IF(AW849="$AN$2",K849,IF(AW849="$AO$2",L849,IF(AW849="$AP$2",M849,IF(AW849="$AQ$2",N849,IF(AW849="$AR$2",O849,IF(AW849="$AS$2",P849,IF(AW849="$AT$2",Q849,IF(AW849="$AU$2",R849,IF(AW849="$AV$2",S849,"")))))))))))))))</f>
        <v>H300</v>
      </c>
      <c r="AZ849" s="20">
        <f>IF(AY849="","",IF(AY849=0,"",VLOOKUP(AY849,'CODE H VS CODE ICPE'!$A$1:$E$80,3,FALSE)))</f>
        <v>4110</v>
      </c>
    </row>
    <row r="850" spans="1:52" ht="28.9" customHeight="1">
      <c r="A850" s="23">
        <v>3281</v>
      </c>
      <c r="B850" s="24" t="s">
        <v>2026</v>
      </c>
      <c r="C850" s="25" t="s">
        <v>222</v>
      </c>
      <c r="D850" s="24" t="s">
        <v>492</v>
      </c>
      <c r="E850" s="24" t="s">
        <v>2027</v>
      </c>
      <c r="F850" s="20" t="s">
        <v>82</v>
      </c>
      <c r="G850" s="20" t="s">
        <v>90</v>
      </c>
      <c r="H850" s="20" t="s">
        <v>106</v>
      </c>
      <c r="I850" s="20"/>
      <c r="J850" s="20"/>
      <c r="K850" s="20"/>
      <c r="L850" s="20"/>
      <c r="M850" s="20"/>
      <c r="N850" s="20"/>
      <c r="O850" s="20"/>
      <c r="P850" s="20"/>
      <c r="Q850" s="20"/>
      <c r="R850" s="20"/>
      <c r="S850" s="20"/>
      <c r="T850" s="20" t="str">
        <f>IFERROR(VLOOKUP(F850,'CODE H VS CODE ICPE'!$A$2:$D$80,4,FALSE),"")</f>
        <v>Demande d'autorisation</v>
      </c>
      <c r="U850" s="20" t="str">
        <f>IFERROR(VLOOKUP(G850,'CODE H VS CODE ICPE'!$A$2:$D$80,4,FALSE),"")</f>
        <v>Interdit</v>
      </c>
      <c r="V850" s="20" t="str">
        <f>IFERROR(VLOOKUP(H850,'CODE H VS CODE ICPE'!$A$2:$D$80,4,FALSE),"")</f>
        <v>Interdit</v>
      </c>
      <c r="W850" s="20" t="str">
        <f>IFERROR(VLOOKUP(I850,'CODE H VS CODE ICPE'!$A$2:$D$80,4,FALSE),"")</f>
        <v/>
      </c>
      <c r="X850" s="20" t="str">
        <f>IFERROR(VLOOKUP(J850,'CODE H VS CODE ICPE'!$A$2:$D$80,4,FALSE),"")</f>
        <v/>
      </c>
      <c r="Y850" s="20" t="str">
        <f>IFERROR(VLOOKUP(K850,'CODE H VS CODE ICPE'!$A$2:$D$80,4,FALSE),"")</f>
        <v/>
      </c>
      <c r="Z850" s="20" t="str">
        <f>IFERROR(VLOOKUP(L850,'CODE H VS CODE ICPE'!$A$2:$D$80,4,FALSE),"")</f>
        <v/>
      </c>
      <c r="AA850" s="20" t="str">
        <f>IFERROR(VLOOKUP(M850,'CODE H VS CODE ICPE'!$A$2:$D$80,4,FALSE),"")</f>
        <v/>
      </c>
      <c r="AB850" s="20" t="str">
        <f>IFERROR(VLOOKUP(N850,'CODE H VS CODE ICPE'!$A$2:$D$80,4,FALSE),"")</f>
        <v/>
      </c>
      <c r="AC850" s="20" t="str">
        <f>IFERROR(VLOOKUP(O850,'CODE H VS CODE ICPE'!$A$2:$D$80,4,FALSE),"")</f>
        <v/>
      </c>
      <c r="AD850" s="20" t="str">
        <f>IFERROR(VLOOKUP(P850,'CODE H VS CODE ICPE'!$A$2:$D$80,4,FALSE),"")</f>
        <v/>
      </c>
      <c r="AE850" s="20" t="str">
        <f>IFERROR(VLOOKUP(Q850,'CODE H VS CODE ICPE'!$A$2:$D$80,4,FALSE),"")</f>
        <v/>
      </c>
      <c r="AF850" s="20" t="str">
        <f>IFERROR(VLOOKUP(R850,'CODE H VS CODE ICPE'!$A$2:$D$80,4,FALSE),"")</f>
        <v/>
      </c>
      <c r="AG850" s="20" t="str">
        <f>IFERROR(VLOOKUP(S850,'CODE H VS CODE ICPE'!$A$2:$D$80,4,FALSE),"")</f>
        <v/>
      </c>
      <c r="AH850" s="48" t="str">
        <f t="shared" si="182"/>
        <v>Accepted</v>
      </c>
      <c r="AI850" s="21">
        <f>IF(T850="",0,IF(T850="Interdit",0,VLOOKUP(F850,'CODE H VS CODE ICPE'!$A$2:$E$80,5,FALSE)))</f>
        <v>199.99</v>
      </c>
      <c r="AJ850" s="21">
        <f>IF(U850="",0,IF(U850="Interdit",0,VLOOKUP(G850,'CODE H VS CODE ICPE'!$A$2:$E$80,5,FALSE)))</f>
        <v>0</v>
      </c>
      <c r="AK850" s="21">
        <f>IF(V850="",0,IF(V850="Interdit",0,VLOOKUP(H850,'CODE H VS CODE ICPE'!$A$2:$E$80,5,FALSE)))</f>
        <v>0</v>
      </c>
      <c r="AL850" s="21">
        <f>IF(W850="",0,IF(W850="Interdit",0,VLOOKUP(I850,'CODE H VS CODE ICPE'!$A$2:$E$80,5,FALSE)))</f>
        <v>0</v>
      </c>
      <c r="AM850" s="21">
        <f>IF(X850="",0,IF(X850="Interdit",0,VLOOKUP(J850,'CODE H VS CODE ICPE'!$A$2:$E$80,5,FALSE)))</f>
        <v>0</v>
      </c>
      <c r="AN850" s="21">
        <f>IF(Y850="",0,IF(Y850="Interdit",0,VLOOKUP(K850,'CODE H VS CODE ICPE'!$A$2:$E$80,5,FALSE)))</f>
        <v>0</v>
      </c>
      <c r="AO850" s="21">
        <f>IF(Z850="",0,IF(Z850="Interdit",0,VLOOKUP(L850,'CODE H VS CODE ICPE'!$A$2:$E$80,5,FALSE)))</f>
        <v>0</v>
      </c>
      <c r="AP850" s="21">
        <f>IF(AA850="",0,IF(AA850="Interdit",0,VLOOKUP(M850,'CODE H VS CODE ICPE'!$A$2:$E$80,5,FALSE)))</f>
        <v>0</v>
      </c>
      <c r="AQ850" s="21">
        <f>IF(AB850="",0,IF(AB850="Interdit",0,VLOOKUP(N850,'CODE H VS CODE ICPE'!$A$2:$E$80,5,FALSE)))</f>
        <v>0</v>
      </c>
      <c r="AR850" s="21">
        <f>IF(AC850="",0,IF(AC850="Interdit",0,VLOOKUP(O850,'CODE H VS CODE ICPE'!$A$2:$E$80,5,FALSE)))</f>
        <v>0</v>
      </c>
      <c r="AS850" s="21">
        <f>IF(AD850="",0,IF(AD850="Interdit",0,VLOOKUP(P850,'CODE H VS CODE ICPE'!$A$2:$E$80,5,FALSE)))</f>
        <v>0</v>
      </c>
      <c r="AT850" s="21">
        <f>IF(AE850="",0,IF(AE850="Interdit",0,VLOOKUP(Q850,'CODE H VS CODE ICPE'!$A$2:$E$80,5,FALSE)))</f>
        <v>0</v>
      </c>
      <c r="AU850" s="21">
        <f>IF(AF850="",0,IF(AF850="Interdit",0,VLOOKUP(R850,'CODE H VS CODE ICPE'!$A$2:$E$80,5,FALSE)))</f>
        <v>0</v>
      </c>
      <c r="AV850" s="21">
        <f>IF(AG850="",0,IF(AG850="Interdit",0,VLOOKUP(S850,'CODE H VS CODE ICPE'!$A$2:$E$80,5,FALSE)))</f>
        <v>0</v>
      </c>
      <c r="AW850" s="20" t="str">
        <f>ADDRESS(2,MATCH(MAX(AI850:AV850),AI850:AV850,0)+COLUMN(AI850)-1)</f>
        <v>$AI$2</v>
      </c>
      <c r="AX850" s="26">
        <f>IF(AH850="Interdit","",IF(AW850="$AI$2",AI850,IF(AW850="$AJ$2",AJ850,IF(AW850="$AK$2",AK850,IF(AW850="$AL$2",AL850,IF(AW850="$AM$2",AM850,IF(AW850="$AN$2",AN850,IF(AW850="$AO$2",AO850,IF(AW850="$AP$2",AP850,IF(AW850="$AQ$2",AQ850,IF(AW850="$AR$2",AR850,IF(AW850="$AS$2",AS850,IF(AW850="$AT$2",AT850,IF(AW850="$AU$2",AU850,IF(AW850="$AV$2",AV850,"")))))))))))))))</f>
        <v>199.99</v>
      </c>
      <c r="AY850" s="20" t="str">
        <f>IF(AX850="","",IF(AW850="$AI$2",F850,IF(AW850="$AJ$2",G850,IF(AW850="$AK$2",H850,IF(AW850="$AL$2",I850,IF(AW850="$AM$2",J850,IF(AW850="$AN$2",K850,IF(AW850="$AO$2",L850,IF(AW850="$AP$2",M850,IF(AW850="$AQ$2",N850,IF(AW850="$AR$2",O850,IF(AW850="$AS$2",P850,IF(AW850="$AT$2",Q850,IF(AW850="$AU$2",R850,IF(AW850="$AV$2",S850,"")))))))))))))))</f>
        <v>H300</v>
      </c>
      <c r="AZ850" s="20">
        <f>IF(AY850="","",IF(AY850=0,"",VLOOKUP(AY850,'CODE H VS CODE ICPE'!$A$1:$E$80,3,FALSE)))</f>
        <v>4110</v>
      </c>
    </row>
    <row r="851" spans="1:52" ht="28.9" customHeight="1">
      <c r="A851" s="23">
        <v>2323</v>
      </c>
      <c r="B851" s="24" t="s">
        <v>2028</v>
      </c>
      <c r="C851" s="25" t="s">
        <v>222</v>
      </c>
      <c r="D851" s="24" t="s">
        <v>223</v>
      </c>
      <c r="E851" s="24" t="s">
        <v>2029</v>
      </c>
      <c r="F851" s="20" t="s">
        <v>42</v>
      </c>
      <c r="G851" s="20" t="s">
        <v>86</v>
      </c>
      <c r="H851" s="20" t="s">
        <v>98</v>
      </c>
      <c r="I851" s="20"/>
      <c r="J851" s="20"/>
      <c r="K851" s="20"/>
      <c r="L851" s="20"/>
      <c r="M851" s="20"/>
      <c r="N851" s="20"/>
      <c r="O851" s="20"/>
      <c r="P851" s="20"/>
      <c r="Q851" s="20"/>
      <c r="R851" s="20"/>
      <c r="S851" s="20"/>
      <c r="T851" s="20" t="str">
        <f>IFERROR(VLOOKUP(F851,'CODE H VS CODE ICPE'!$A$2:$D$80,4,FALSE),"")</f>
        <v>Autorisé</v>
      </c>
      <c r="U851" s="20" t="str">
        <f>IFERROR(VLOOKUP(G851,'CODE H VS CODE ICPE'!$A$2:$D$80,4,FALSE),"")</f>
        <v>Autorisé</v>
      </c>
      <c r="V851" s="20" t="str">
        <f>IFERROR(VLOOKUP(H851,'CODE H VS CODE ICPE'!$A$2:$D$80,4,FALSE),"")</f>
        <v>Demande d'autorisation</v>
      </c>
      <c r="W851" s="20" t="str">
        <f>IFERROR(VLOOKUP(I851,'CODE H VS CODE ICPE'!$A$2:$D$80,4,FALSE),"")</f>
        <v/>
      </c>
      <c r="X851" s="20" t="str">
        <f>IFERROR(VLOOKUP(J851,'CODE H VS CODE ICPE'!$A$2:$D$80,4,FALSE),"")</f>
        <v/>
      </c>
      <c r="Y851" s="20" t="str">
        <f>IFERROR(VLOOKUP(K851,'CODE H VS CODE ICPE'!$A$2:$D$80,4,FALSE),"")</f>
        <v/>
      </c>
      <c r="Z851" s="20" t="str">
        <f>IFERROR(VLOOKUP(L851,'CODE H VS CODE ICPE'!$A$2:$D$80,4,FALSE),"")</f>
        <v/>
      </c>
      <c r="AA851" s="20" t="str">
        <f>IFERROR(VLOOKUP(M851,'CODE H VS CODE ICPE'!$A$2:$D$80,4,FALSE),"")</f>
        <v/>
      </c>
      <c r="AB851" s="20" t="str">
        <f>IFERROR(VLOOKUP(N851,'CODE H VS CODE ICPE'!$A$2:$D$80,4,FALSE),"")</f>
        <v/>
      </c>
      <c r="AC851" s="20" t="str">
        <f>IFERROR(VLOOKUP(O851,'CODE H VS CODE ICPE'!$A$2:$D$80,4,FALSE),"")</f>
        <v/>
      </c>
      <c r="AD851" s="20" t="str">
        <f>IFERROR(VLOOKUP(P851,'CODE H VS CODE ICPE'!$A$2:$D$80,4,FALSE),"")</f>
        <v/>
      </c>
      <c r="AE851" s="20" t="str">
        <f>IFERROR(VLOOKUP(Q851,'CODE H VS CODE ICPE'!$A$2:$D$80,4,FALSE),"")</f>
        <v/>
      </c>
      <c r="AF851" s="20" t="str">
        <f>IFERROR(VLOOKUP(R851,'CODE H VS CODE ICPE'!$A$2:$D$80,4,FALSE),"")</f>
        <v/>
      </c>
      <c r="AG851" s="20" t="str">
        <f>IFERROR(VLOOKUP(S851,'CODE H VS CODE ICPE'!$A$2:$D$80,4,FALSE),"")</f>
        <v/>
      </c>
      <c r="AH851" s="47" t="str">
        <f t="shared" si="182"/>
        <v>Accepted</v>
      </c>
      <c r="AI851" s="21">
        <f>IF(T851="",0,IF(T851="Interdit",0,VLOOKUP(F851,'CODE H VS CODE ICPE'!$A$2:$E$80,5,FALSE)))</f>
        <v>99999.99</v>
      </c>
      <c r="AJ851" s="21">
        <f>IF(U851="",0,IF(U851="Interdit",0,VLOOKUP(G851,'CODE H VS CODE ICPE'!$A$2:$E$80,5,FALSE)))</f>
        <v>99999.99</v>
      </c>
      <c r="AK851" s="21">
        <f>IF(V851="",0,IF(V851="Interdit",0,VLOOKUP(H851,'CODE H VS CODE ICPE'!$A$2:$E$80,5,FALSE)))</f>
        <v>19999.990000000002</v>
      </c>
      <c r="AL851" s="21">
        <f>IF(W851="",0,IF(W851="Interdit",0,VLOOKUP(I851,'CODE H VS CODE ICPE'!$A$2:$E$80,5,FALSE)))</f>
        <v>0</v>
      </c>
      <c r="AM851" s="21">
        <f>IF(X851="",0,IF(X851="Interdit",0,VLOOKUP(J851,'CODE H VS CODE ICPE'!$A$2:$E$80,5,FALSE)))</f>
        <v>0</v>
      </c>
      <c r="AN851" s="21">
        <f>IF(Y851="",0,IF(Y851="Interdit",0,VLOOKUP(K851,'CODE H VS CODE ICPE'!$A$2:$E$80,5,FALSE)))</f>
        <v>0</v>
      </c>
      <c r="AO851" s="21">
        <f>IF(Z851="",0,IF(Z851="Interdit",0,VLOOKUP(L851,'CODE H VS CODE ICPE'!$A$2:$E$80,5,FALSE)))</f>
        <v>0</v>
      </c>
      <c r="AP851" s="21">
        <f>IF(AA851="",0,IF(AA851="Interdit",0,VLOOKUP(M851,'CODE H VS CODE ICPE'!$A$2:$E$80,5,FALSE)))</f>
        <v>0</v>
      </c>
      <c r="AQ851" s="21">
        <f>IF(AB851="",0,IF(AB851="Interdit",0,VLOOKUP(N851,'CODE H VS CODE ICPE'!$A$2:$E$80,5,FALSE)))</f>
        <v>0</v>
      </c>
      <c r="AR851" s="21">
        <f>IF(AC851="",0,IF(AC851="Interdit",0,VLOOKUP(O851,'CODE H VS CODE ICPE'!$A$2:$E$80,5,FALSE)))</f>
        <v>0</v>
      </c>
      <c r="AS851" s="21">
        <f>IF(AD851="",0,IF(AD851="Interdit",0,VLOOKUP(P851,'CODE H VS CODE ICPE'!$A$2:$E$80,5,FALSE)))</f>
        <v>0</v>
      </c>
      <c r="AT851" s="21">
        <f>IF(AE851="",0,IF(AE851="Interdit",0,VLOOKUP(Q851,'CODE H VS CODE ICPE'!$A$2:$E$80,5,FALSE)))</f>
        <v>0</v>
      </c>
      <c r="AU851" s="21">
        <f>IF(AF851="",0,IF(AF851="Interdit",0,VLOOKUP(R851,'CODE H VS CODE ICPE'!$A$2:$E$80,5,FALSE)))</f>
        <v>0</v>
      </c>
      <c r="AV851" s="21">
        <f>IF(AG851="",0,IF(AG851="Interdit",0,VLOOKUP(S851,'CODE H VS CODE ICPE'!$A$2:$E$80,5,FALSE)))</f>
        <v>0</v>
      </c>
      <c r="AW851" s="20" t="str">
        <f t="shared" ref="AW851:AW859" si="186">ADDRESS(2,MATCH(MAX(AI851:AV851),AI851:AV851,0)+COLUMN(AI851)-1)</f>
        <v>$AI$2</v>
      </c>
      <c r="AX851" s="26">
        <f t="shared" ref="AX851:AX859" si="187">IF(AH851="Interdit","",IF(AW851="$AI$2",AI851,IF(AW851="$AJ$2",AJ851,IF(AW851="$AK$2",AK851,IF(AW851="$AL$2",AL851,IF(AW851="$AM$2",AM851,IF(AW851="$AN$2",AN851,IF(AW851="$AO$2",AO851,IF(AW851="$AP$2",AP851,IF(AW851="$AQ$2",AQ851,IF(AW851="$AR$2",AR851,IF(AW851="$AS$2",AS851,IF(AW851="$AT$2",AT851,IF(AW851="$AU$2",AU851,IF(AW851="$AV$2",AV851,"")))))))))))))))</f>
        <v>99999.99</v>
      </c>
      <c r="AY851" s="20" t="str">
        <f t="shared" ref="AY851:AY859" si="188">IF(AX851="","",IF(AW851="$AI$2",F851,IF(AW851="$AJ$2",G851,IF(AW851="$AK$2",H851,IF(AW851="$AL$2",I851,IF(AW851="$AM$2",J851,IF(AW851="$AN$2",K851,IF(AW851="$AO$2",L851,IF(AW851="$AP$2",M851,IF(AW851="$AQ$2",N851,IF(AW851="$AR$2",O851,IF(AW851="$AS$2",P851,IF(AW851="$AT$2",Q851,IF(AW851="$AU$2",R851,IF(AW851="$AV$2",S851,"")))))))))))))))</f>
        <v>H226</v>
      </c>
      <c r="AZ851" s="20">
        <f>IF(AY851="","",IF(AY851=0,"",VLOOKUP(AY851,'CODE H VS CODE ICPE'!$A$1:$E$80,3,FALSE)))</f>
        <v>4331</v>
      </c>
    </row>
    <row r="852" spans="1:52" ht="28.9" customHeight="1">
      <c r="A852" s="23">
        <v>2329</v>
      </c>
      <c r="B852" s="24" t="s">
        <v>2030</v>
      </c>
      <c r="C852" s="25" t="s">
        <v>222</v>
      </c>
      <c r="D852" s="24" t="s">
        <v>223</v>
      </c>
      <c r="E852" s="24" t="s">
        <v>2031</v>
      </c>
      <c r="F852" s="20" t="s">
        <v>42</v>
      </c>
      <c r="G852" s="20" t="s">
        <v>86</v>
      </c>
      <c r="H852" s="20" t="s">
        <v>98</v>
      </c>
      <c r="I852" s="20"/>
      <c r="J852" s="20"/>
      <c r="K852" s="20"/>
      <c r="L852" s="20"/>
      <c r="M852" s="20"/>
      <c r="N852" s="20"/>
      <c r="O852" s="20"/>
      <c r="P852" s="20"/>
      <c r="Q852" s="20"/>
      <c r="R852" s="20"/>
      <c r="S852" s="20"/>
      <c r="T852" s="20" t="str">
        <f>IFERROR(VLOOKUP(F852,'CODE H VS CODE ICPE'!$A$2:$D$80,4,FALSE),"")</f>
        <v>Autorisé</v>
      </c>
      <c r="U852" s="20" t="str">
        <f>IFERROR(VLOOKUP(G852,'CODE H VS CODE ICPE'!$A$2:$D$80,4,FALSE),"")</f>
        <v>Autorisé</v>
      </c>
      <c r="V852" s="20" t="str">
        <f>IFERROR(VLOOKUP(H852,'CODE H VS CODE ICPE'!$A$2:$D$80,4,FALSE),"")</f>
        <v>Demande d'autorisation</v>
      </c>
      <c r="W852" s="20" t="str">
        <f>IFERROR(VLOOKUP(I852,'CODE H VS CODE ICPE'!$A$2:$D$80,4,FALSE),"")</f>
        <v/>
      </c>
      <c r="X852" s="20" t="str">
        <f>IFERROR(VLOOKUP(J852,'CODE H VS CODE ICPE'!$A$2:$D$80,4,FALSE),"")</f>
        <v/>
      </c>
      <c r="Y852" s="20" t="str">
        <f>IFERROR(VLOOKUP(K852,'CODE H VS CODE ICPE'!$A$2:$D$80,4,FALSE),"")</f>
        <v/>
      </c>
      <c r="Z852" s="20" t="str">
        <f>IFERROR(VLOOKUP(L852,'CODE H VS CODE ICPE'!$A$2:$D$80,4,FALSE),"")</f>
        <v/>
      </c>
      <c r="AA852" s="20" t="str">
        <f>IFERROR(VLOOKUP(M852,'CODE H VS CODE ICPE'!$A$2:$D$80,4,FALSE),"")</f>
        <v/>
      </c>
      <c r="AB852" s="20" t="str">
        <f>IFERROR(VLOOKUP(N852,'CODE H VS CODE ICPE'!$A$2:$D$80,4,FALSE),"")</f>
        <v/>
      </c>
      <c r="AC852" s="20" t="str">
        <f>IFERROR(VLOOKUP(O852,'CODE H VS CODE ICPE'!$A$2:$D$80,4,FALSE),"")</f>
        <v/>
      </c>
      <c r="AD852" s="20" t="str">
        <f>IFERROR(VLOOKUP(P852,'CODE H VS CODE ICPE'!$A$2:$D$80,4,FALSE),"")</f>
        <v/>
      </c>
      <c r="AE852" s="20" t="str">
        <f>IFERROR(VLOOKUP(Q852,'CODE H VS CODE ICPE'!$A$2:$D$80,4,FALSE),"")</f>
        <v/>
      </c>
      <c r="AF852" s="20" t="str">
        <f>IFERROR(VLOOKUP(R852,'CODE H VS CODE ICPE'!$A$2:$D$80,4,FALSE),"")</f>
        <v/>
      </c>
      <c r="AG852" s="20" t="str">
        <f>IFERROR(VLOOKUP(S852,'CODE H VS CODE ICPE'!$A$2:$D$80,4,FALSE),"")</f>
        <v/>
      </c>
      <c r="AH852" s="47" t="str">
        <f t="shared" si="182"/>
        <v>Accepted</v>
      </c>
      <c r="AI852" s="21">
        <f>IF(T852="",0,IF(T852="Interdit",0,VLOOKUP(F852,'CODE H VS CODE ICPE'!$A$2:$E$80,5,FALSE)))</f>
        <v>99999.99</v>
      </c>
      <c r="AJ852" s="21">
        <f>IF(U852="",0,IF(U852="Interdit",0,VLOOKUP(G852,'CODE H VS CODE ICPE'!$A$2:$E$80,5,FALSE)))</f>
        <v>99999.99</v>
      </c>
      <c r="AK852" s="21">
        <f>IF(V852="",0,IF(V852="Interdit",0,VLOOKUP(H852,'CODE H VS CODE ICPE'!$A$2:$E$80,5,FALSE)))</f>
        <v>19999.990000000002</v>
      </c>
      <c r="AL852" s="21">
        <f>IF(W852="",0,IF(W852="Interdit",0,VLOOKUP(I852,'CODE H VS CODE ICPE'!$A$2:$E$80,5,FALSE)))</f>
        <v>0</v>
      </c>
      <c r="AM852" s="21">
        <f>IF(X852="",0,IF(X852="Interdit",0,VLOOKUP(J852,'CODE H VS CODE ICPE'!$A$2:$E$80,5,FALSE)))</f>
        <v>0</v>
      </c>
      <c r="AN852" s="21">
        <f>IF(Y852="",0,IF(Y852="Interdit",0,VLOOKUP(K852,'CODE H VS CODE ICPE'!$A$2:$E$80,5,FALSE)))</f>
        <v>0</v>
      </c>
      <c r="AO852" s="21">
        <f>IF(Z852="",0,IF(Z852="Interdit",0,VLOOKUP(L852,'CODE H VS CODE ICPE'!$A$2:$E$80,5,FALSE)))</f>
        <v>0</v>
      </c>
      <c r="AP852" s="21">
        <f>IF(AA852="",0,IF(AA852="Interdit",0,VLOOKUP(M852,'CODE H VS CODE ICPE'!$A$2:$E$80,5,FALSE)))</f>
        <v>0</v>
      </c>
      <c r="AQ852" s="21">
        <f>IF(AB852="",0,IF(AB852="Interdit",0,VLOOKUP(N852,'CODE H VS CODE ICPE'!$A$2:$E$80,5,FALSE)))</f>
        <v>0</v>
      </c>
      <c r="AR852" s="21">
        <f>IF(AC852="",0,IF(AC852="Interdit",0,VLOOKUP(O852,'CODE H VS CODE ICPE'!$A$2:$E$80,5,FALSE)))</f>
        <v>0</v>
      </c>
      <c r="AS852" s="21">
        <f>IF(AD852="",0,IF(AD852="Interdit",0,VLOOKUP(P852,'CODE H VS CODE ICPE'!$A$2:$E$80,5,FALSE)))</f>
        <v>0</v>
      </c>
      <c r="AT852" s="21">
        <f>IF(AE852="",0,IF(AE852="Interdit",0,VLOOKUP(Q852,'CODE H VS CODE ICPE'!$A$2:$E$80,5,FALSE)))</f>
        <v>0</v>
      </c>
      <c r="AU852" s="21">
        <f>IF(AF852="",0,IF(AF852="Interdit",0,VLOOKUP(R852,'CODE H VS CODE ICPE'!$A$2:$E$80,5,FALSE)))</f>
        <v>0</v>
      </c>
      <c r="AV852" s="21">
        <f>IF(AG852="",0,IF(AG852="Interdit",0,VLOOKUP(S852,'CODE H VS CODE ICPE'!$A$2:$E$80,5,FALSE)))</f>
        <v>0</v>
      </c>
      <c r="AW852" s="20" t="str">
        <f t="shared" si="186"/>
        <v>$AI$2</v>
      </c>
      <c r="AX852" s="26">
        <f t="shared" si="187"/>
        <v>99999.99</v>
      </c>
      <c r="AY852" s="20" t="str">
        <f t="shared" si="188"/>
        <v>H226</v>
      </c>
      <c r="AZ852" s="20">
        <f>IF(AY852="","",IF(AY852=0,"",VLOOKUP(AY852,'CODE H VS CODE ICPE'!$A$1:$E$80,3,FALSE)))</f>
        <v>4331</v>
      </c>
    </row>
    <row r="853" spans="1:52" ht="28.9" customHeight="1">
      <c r="A853" s="23">
        <v>2332</v>
      </c>
      <c r="B853" s="24" t="s">
        <v>2032</v>
      </c>
      <c r="C853" s="25" t="s">
        <v>499</v>
      </c>
      <c r="D853" s="24" t="s">
        <v>506</v>
      </c>
      <c r="E853" s="24" t="s">
        <v>2033</v>
      </c>
      <c r="F853" s="20" t="s">
        <v>84</v>
      </c>
      <c r="G853" s="20" t="s">
        <v>92</v>
      </c>
      <c r="H853" s="20" t="s">
        <v>96</v>
      </c>
      <c r="I853" s="20" t="s">
        <v>100</v>
      </c>
      <c r="J853" s="20"/>
      <c r="K853" s="20"/>
      <c r="L853" s="20"/>
      <c r="M853" s="20"/>
      <c r="N853" s="20"/>
      <c r="O853" s="20"/>
      <c r="P853" s="20"/>
      <c r="Q853" s="20"/>
      <c r="R853" s="20"/>
      <c r="S853" s="20"/>
      <c r="T853" s="20" t="str">
        <f>IFERROR(VLOOKUP(F853,'CODE H VS CODE ICPE'!$A$2:$D$80,4,FALSE),"")</f>
        <v>Autorisé</v>
      </c>
      <c r="U853" s="20" t="str">
        <f>IFERROR(VLOOKUP(G853,'CODE H VS CODE ICPE'!$A$2:$D$80,4,FALSE),"")</f>
        <v>Demande d'autorisation</v>
      </c>
      <c r="V853" s="20" t="str">
        <f>IFERROR(VLOOKUP(H853,'CODE H VS CODE ICPE'!$A$2:$D$80,4,FALSE),"")</f>
        <v>Autorisé</v>
      </c>
      <c r="W853" s="20" t="str">
        <f>IFERROR(VLOOKUP(I853,'CODE H VS CODE ICPE'!$A$2:$D$80,4,FALSE),"")</f>
        <v>Autorisé</v>
      </c>
      <c r="X853" s="20" t="str">
        <f>IFERROR(VLOOKUP(J853,'CODE H VS CODE ICPE'!$A$2:$D$80,4,FALSE),"")</f>
        <v/>
      </c>
      <c r="Y853" s="20" t="str">
        <f>IFERROR(VLOOKUP(K853,'CODE H VS CODE ICPE'!$A$2:$D$80,4,FALSE),"")</f>
        <v/>
      </c>
      <c r="Z853" s="20" t="str">
        <f>IFERROR(VLOOKUP(L853,'CODE H VS CODE ICPE'!$A$2:$D$80,4,FALSE),"")</f>
        <v/>
      </c>
      <c r="AA853" s="20" t="str">
        <f>IFERROR(VLOOKUP(M853,'CODE H VS CODE ICPE'!$A$2:$D$80,4,FALSE),"")</f>
        <v/>
      </c>
      <c r="AB853" s="20" t="str">
        <f>IFERROR(VLOOKUP(N853,'CODE H VS CODE ICPE'!$A$2:$D$80,4,FALSE),"")</f>
        <v/>
      </c>
      <c r="AC853" s="20" t="str">
        <f>IFERROR(VLOOKUP(O853,'CODE H VS CODE ICPE'!$A$2:$D$80,4,FALSE),"")</f>
        <v/>
      </c>
      <c r="AD853" s="20" t="str">
        <f>IFERROR(VLOOKUP(P853,'CODE H VS CODE ICPE'!$A$2:$D$80,4,FALSE),"")</f>
        <v/>
      </c>
      <c r="AE853" s="20" t="str">
        <f>IFERROR(VLOOKUP(Q853,'CODE H VS CODE ICPE'!$A$2:$D$80,4,FALSE),"")</f>
        <v/>
      </c>
      <c r="AF853" s="20" t="str">
        <f>IFERROR(VLOOKUP(R853,'CODE H VS CODE ICPE'!$A$2:$D$80,4,FALSE),"")</f>
        <v/>
      </c>
      <c r="AG853" s="20" t="str">
        <f>IFERROR(VLOOKUP(S853,'CODE H VS CODE ICPE'!$A$2:$D$80,4,FALSE),"")</f>
        <v/>
      </c>
      <c r="AH853" s="47" t="str">
        <f t="shared" si="182"/>
        <v>Accepted</v>
      </c>
      <c r="AI853" s="21">
        <f>IF(T853="",0,IF(T853="Interdit",0,VLOOKUP(F853,'CODE H VS CODE ICPE'!$A$2:$E$80,5,FALSE)))</f>
        <v>99999.99</v>
      </c>
      <c r="AJ853" s="21">
        <f>IF(U853="",0,IF(U853="Interdit",0,VLOOKUP(G853,'CODE H VS CODE ICPE'!$A$2:$E$80,5,FALSE)))</f>
        <v>199.99</v>
      </c>
      <c r="AK853" s="21">
        <f>IF(V853="",0,IF(V853="Interdit",0,VLOOKUP(H853,'CODE H VS CODE ICPE'!$A$2:$E$80,5,FALSE)))</f>
        <v>149999.99</v>
      </c>
      <c r="AL853" s="21">
        <f>IF(W853="",0,IF(W853="Interdit",0,VLOOKUP(I853,'CODE H VS CODE ICPE'!$A$2:$E$80,5,FALSE)))</f>
        <v>99999.99</v>
      </c>
      <c r="AM853" s="21">
        <f>IF(X853="",0,IF(X853="Interdit",0,VLOOKUP(J853,'CODE H VS CODE ICPE'!$A$2:$E$80,5,FALSE)))</f>
        <v>0</v>
      </c>
      <c r="AN853" s="21">
        <f>IF(Y853="",0,IF(Y853="Interdit",0,VLOOKUP(K853,'CODE H VS CODE ICPE'!$A$2:$E$80,5,FALSE)))</f>
        <v>0</v>
      </c>
      <c r="AO853" s="21">
        <f>IF(Z853="",0,IF(Z853="Interdit",0,VLOOKUP(L853,'CODE H VS CODE ICPE'!$A$2:$E$80,5,FALSE)))</f>
        <v>0</v>
      </c>
      <c r="AP853" s="21">
        <f>IF(AA853="",0,IF(AA853="Interdit",0,VLOOKUP(M853,'CODE H VS CODE ICPE'!$A$2:$E$80,5,FALSE)))</f>
        <v>0</v>
      </c>
      <c r="AQ853" s="21">
        <f>IF(AB853="",0,IF(AB853="Interdit",0,VLOOKUP(N853,'CODE H VS CODE ICPE'!$A$2:$E$80,5,FALSE)))</f>
        <v>0</v>
      </c>
      <c r="AR853" s="21">
        <f>IF(AC853="",0,IF(AC853="Interdit",0,VLOOKUP(O853,'CODE H VS CODE ICPE'!$A$2:$E$80,5,FALSE)))</f>
        <v>0</v>
      </c>
      <c r="AS853" s="21">
        <f>IF(AD853="",0,IF(AD853="Interdit",0,VLOOKUP(P853,'CODE H VS CODE ICPE'!$A$2:$E$80,5,FALSE)))</f>
        <v>0</v>
      </c>
      <c r="AT853" s="21">
        <f>IF(AE853="",0,IF(AE853="Interdit",0,VLOOKUP(Q853,'CODE H VS CODE ICPE'!$A$2:$E$80,5,FALSE)))</f>
        <v>0</v>
      </c>
      <c r="AU853" s="21">
        <f>IF(AF853="",0,IF(AF853="Interdit",0,VLOOKUP(R853,'CODE H VS CODE ICPE'!$A$2:$E$80,5,FALSE)))</f>
        <v>0</v>
      </c>
      <c r="AV853" s="21">
        <f>IF(AG853="",0,IF(AG853="Interdit",0,VLOOKUP(S853,'CODE H VS CODE ICPE'!$A$2:$E$80,5,FALSE)))</f>
        <v>0</v>
      </c>
      <c r="AW853" s="20" t="str">
        <f t="shared" si="186"/>
        <v>$AK$2</v>
      </c>
      <c r="AX853" s="26">
        <f t="shared" si="187"/>
        <v>149999.99</v>
      </c>
      <c r="AY853" s="20" t="str">
        <f t="shared" si="188"/>
        <v>H314</v>
      </c>
      <c r="AZ853" s="20">
        <f>IF(AY853="","",IF(AY853=0,"",VLOOKUP(AY853,'CODE H VS CODE ICPE'!$A$1:$E$80,3,FALSE)))</f>
        <v>4320</v>
      </c>
    </row>
    <row r="854" spans="1:52" ht="28.9" customHeight="1">
      <c r="A854" s="23">
        <v>2338</v>
      </c>
      <c r="B854" s="24" t="s">
        <v>2034</v>
      </c>
      <c r="C854" s="25" t="s">
        <v>222</v>
      </c>
      <c r="D854" s="24" t="s">
        <v>287</v>
      </c>
      <c r="E854" s="24" t="s">
        <v>2035</v>
      </c>
      <c r="F854" s="20" t="s">
        <v>84</v>
      </c>
      <c r="G854" s="20" t="s">
        <v>92</v>
      </c>
      <c r="H854" s="20" t="s">
        <v>96</v>
      </c>
      <c r="I854" s="20" t="s">
        <v>108</v>
      </c>
      <c r="J854" s="20"/>
      <c r="K854" s="20"/>
      <c r="L854" s="20"/>
      <c r="M854" s="20"/>
      <c r="N854" s="20"/>
      <c r="O854" s="20"/>
      <c r="P854" s="20"/>
      <c r="Q854" s="20"/>
      <c r="R854" s="20"/>
      <c r="S854" s="20"/>
      <c r="T854" s="20" t="str">
        <f>IFERROR(VLOOKUP(F854,'CODE H VS CODE ICPE'!$A$2:$D$80,4,FALSE),"")</f>
        <v>Autorisé</v>
      </c>
      <c r="U854" s="20" t="str">
        <f>IFERROR(VLOOKUP(G854,'CODE H VS CODE ICPE'!$A$2:$D$80,4,FALSE),"")</f>
        <v>Demande d'autorisation</v>
      </c>
      <c r="V854" s="20" t="str">
        <f>IFERROR(VLOOKUP(H854,'CODE H VS CODE ICPE'!$A$2:$D$80,4,FALSE),"")</f>
        <v>Autorisé</v>
      </c>
      <c r="W854" s="20" t="str">
        <f>IFERROR(VLOOKUP(I854,'CODE H VS CODE ICPE'!$A$2:$D$80,4,FALSE),"")</f>
        <v>Autorisé</v>
      </c>
      <c r="X854" s="20" t="str">
        <f>IFERROR(VLOOKUP(J854,'CODE H VS CODE ICPE'!$A$2:$D$80,4,FALSE),"")</f>
        <v/>
      </c>
      <c r="Y854" s="20" t="str">
        <f>IFERROR(VLOOKUP(K854,'CODE H VS CODE ICPE'!$A$2:$D$80,4,FALSE),"")</f>
        <v/>
      </c>
      <c r="Z854" s="20" t="str">
        <f>IFERROR(VLOOKUP(L854,'CODE H VS CODE ICPE'!$A$2:$D$80,4,FALSE),"")</f>
        <v/>
      </c>
      <c r="AA854" s="20" t="str">
        <f>IFERROR(VLOOKUP(M854,'CODE H VS CODE ICPE'!$A$2:$D$80,4,FALSE),"")</f>
        <v/>
      </c>
      <c r="AB854" s="20" t="str">
        <f>IFERROR(VLOOKUP(N854,'CODE H VS CODE ICPE'!$A$2:$D$80,4,FALSE),"")</f>
        <v/>
      </c>
      <c r="AC854" s="20" t="str">
        <f>IFERROR(VLOOKUP(O854,'CODE H VS CODE ICPE'!$A$2:$D$80,4,FALSE),"")</f>
        <v/>
      </c>
      <c r="AD854" s="20" t="str">
        <f>IFERROR(VLOOKUP(P854,'CODE H VS CODE ICPE'!$A$2:$D$80,4,FALSE),"")</f>
        <v/>
      </c>
      <c r="AE854" s="20" t="str">
        <f>IFERROR(VLOOKUP(Q854,'CODE H VS CODE ICPE'!$A$2:$D$80,4,FALSE),"")</f>
        <v/>
      </c>
      <c r="AF854" s="20" t="str">
        <f>IFERROR(VLOOKUP(R854,'CODE H VS CODE ICPE'!$A$2:$D$80,4,FALSE),"")</f>
        <v/>
      </c>
      <c r="AG854" s="20" t="str">
        <f>IFERROR(VLOOKUP(S854,'CODE H VS CODE ICPE'!$A$2:$D$80,4,FALSE),"")</f>
        <v/>
      </c>
      <c r="AH854" s="47" t="str">
        <f t="shared" si="182"/>
        <v>Accepted</v>
      </c>
      <c r="AI854" s="21">
        <f>IF(T854="",0,IF(T854="Interdit",0,VLOOKUP(F854,'CODE H VS CODE ICPE'!$A$2:$E$80,5,FALSE)))</f>
        <v>99999.99</v>
      </c>
      <c r="AJ854" s="21">
        <f>IF(U854="",0,IF(U854="Interdit",0,VLOOKUP(G854,'CODE H VS CODE ICPE'!$A$2:$E$80,5,FALSE)))</f>
        <v>199.99</v>
      </c>
      <c r="AK854" s="21">
        <f>IF(V854="",0,IF(V854="Interdit",0,VLOOKUP(H854,'CODE H VS CODE ICPE'!$A$2:$E$80,5,FALSE)))</f>
        <v>149999.99</v>
      </c>
      <c r="AL854" s="21">
        <f>IF(W854="",0,IF(W854="Interdit",0,VLOOKUP(I854,'CODE H VS CODE ICPE'!$A$2:$E$80,5,FALSE)))</f>
        <v>99999.99</v>
      </c>
      <c r="AM854" s="21">
        <f>IF(X854="",0,IF(X854="Interdit",0,VLOOKUP(J854,'CODE H VS CODE ICPE'!$A$2:$E$80,5,FALSE)))</f>
        <v>0</v>
      </c>
      <c r="AN854" s="21">
        <f>IF(Y854="",0,IF(Y854="Interdit",0,VLOOKUP(K854,'CODE H VS CODE ICPE'!$A$2:$E$80,5,FALSE)))</f>
        <v>0</v>
      </c>
      <c r="AO854" s="21">
        <f>IF(Z854="",0,IF(Z854="Interdit",0,VLOOKUP(L854,'CODE H VS CODE ICPE'!$A$2:$E$80,5,FALSE)))</f>
        <v>0</v>
      </c>
      <c r="AP854" s="21">
        <f>IF(AA854="",0,IF(AA854="Interdit",0,VLOOKUP(M854,'CODE H VS CODE ICPE'!$A$2:$E$80,5,FALSE)))</f>
        <v>0</v>
      </c>
      <c r="AQ854" s="21">
        <f>IF(AB854="",0,IF(AB854="Interdit",0,VLOOKUP(N854,'CODE H VS CODE ICPE'!$A$2:$E$80,5,FALSE)))</f>
        <v>0</v>
      </c>
      <c r="AR854" s="21">
        <f>IF(AC854="",0,IF(AC854="Interdit",0,VLOOKUP(O854,'CODE H VS CODE ICPE'!$A$2:$E$80,5,FALSE)))</f>
        <v>0</v>
      </c>
      <c r="AS854" s="21">
        <f>IF(AD854="",0,IF(AD854="Interdit",0,VLOOKUP(P854,'CODE H VS CODE ICPE'!$A$2:$E$80,5,FALSE)))</f>
        <v>0</v>
      </c>
      <c r="AT854" s="21">
        <f>IF(AE854="",0,IF(AE854="Interdit",0,VLOOKUP(Q854,'CODE H VS CODE ICPE'!$A$2:$E$80,5,FALSE)))</f>
        <v>0</v>
      </c>
      <c r="AU854" s="21">
        <f>IF(AF854="",0,IF(AF854="Interdit",0,VLOOKUP(R854,'CODE H VS CODE ICPE'!$A$2:$E$80,5,FALSE)))</f>
        <v>0</v>
      </c>
      <c r="AV854" s="21">
        <f>IF(AG854="",0,IF(AG854="Interdit",0,VLOOKUP(S854,'CODE H VS CODE ICPE'!$A$2:$E$80,5,FALSE)))</f>
        <v>0</v>
      </c>
      <c r="AW854" s="20" t="str">
        <f t="shared" si="186"/>
        <v>$AK$2</v>
      </c>
      <c r="AX854" s="26">
        <f t="shared" si="187"/>
        <v>149999.99</v>
      </c>
      <c r="AY854" s="20" t="str">
        <f t="shared" si="188"/>
        <v>H314</v>
      </c>
      <c r="AZ854" s="20">
        <f>IF(AY854="","",IF(AY854=0,"",VLOOKUP(AY854,'CODE H VS CODE ICPE'!$A$1:$E$80,3,FALSE)))</f>
        <v>4320</v>
      </c>
    </row>
    <row r="855" spans="1:52" ht="28.9" customHeight="1">
      <c r="A855" s="23">
        <v>2339</v>
      </c>
      <c r="B855" s="24" t="s">
        <v>2036</v>
      </c>
      <c r="C855" s="25" t="s">
        <v>234</v>
      </c>
      <c r="D855" s="24" t="s">
        <v>235</v>
      </c>
      <c r="E855" s="24" t="s">
        <v>2037</v>
      </c>
      <c r="F855" s="20" t="s">
        <v>40</v>
      </c>
      <c r="G855" s="20" t="s">
        <v>98</v>
      </c>
      <c r="H855" s="20" t="s">
        <v>104</v>
      </c>
      <c r="I855" s="20"/>
      <c r="J855" s="20"/>
      <c r="K855" s="20"/>
      <c r="L855" s="20"/>
      <c r="M855" s="20"/>
      <c r="N855" s="20"/>
      <c r="O855" s="20"/>
      <c r="P855" s="20"/>
      <c r="Q855" s="20"/>
      <c r="R855" s="20"/>
      <c r="S855" s="20"/>
      <c r="T855" s="20" t="str">
        <f>IFERROR(VLOOKUP(F855,'CODE H VS CODE ICPE'!$A$2:$D$80,4,FALSE),"")</f>
        <v>Autorisé</v>
      </c>
      <c r="U855" s="20" t="str">
        <f>IFERROR(VLOOKUP(G855,'CODE H VS CODE ICPE'!$A$2:$D$80,4,FALSE),"")</f>
        <v>Demande d'autorisation</v>
      </c>
      <c r="V855" s="20" t="str">
        <f>IFERROR(VLOOKUP(H855,'CODE H VS CODE ICPE'!$A$2:$D$80,4,FALSE),"")</f>
        <v>Autorisé</v>
      </c>
      <c r="W855" s="20" t="str">
        <f>IFERROR(VLOOKUP(I855,'CODE H VS CODE ICPE'!$A$2:$D$80,4,FALSE),"")</f>
        <v/>
      </c>
      <c r="X855" s="20" t="str">
        <f>IFERROR(VLOOKUP(J855,'CODE H VS CODE ICPE'!$A$2:$D$80,4,FALSE),"")</f>
        <v/>
      </c>
      <c r="Y855" s="20" t="str">
        <f>IFERROR(VLOOKUP(K855,'CODE H VS CODE ICPE'!$A$2:$D$80,4,FALSE),"")</f>
        <v/>
      </c>
      <c r="Z855" s="20" t="str">
        <f>IFERROR(VLOOKUP(L855,'CODE H VS CODE ICPE'!$A$2:$D$80,4,FALSE),"")</f>
        <v/>
      </c>
      <c r="AA855" s="20" t="str">
        <f>IFERROR(VLOOKUP(M855,'CODE H VS CODE ICPE'!$A$2:$D$80,4,FALSE),"")</f>
        <v/>
      </c>
      <c r="AB855" s="20" t="str">
        <f>IFERROR(VLOOKUP(N855,'CODE H VS CODE ICPE'!$A$2:$D$80,4,FALSE),"")</f>
        <v/>
      </c>
      <c r="AC855" s="20" t="str">
        <f>IFERROR(VLOOKUP(O855,'CODE H VS CODE ICPE'!$A$2:$D$80,4,FALSE),"")</f>
        <v/>
      </c>
      <c r="AD855" s="20" t="str">
        <f>IFERROR(VLOOKUP(P855,'CODE H VS CODE ICPE'!$A$2:$D$80,4,FALSE),"")</f>
        <v/>
      </c>
      <c r="AE855" s="20" t="str">
        <f>IFERROR(VLOOKUP(Q855,'CODE H VS CODE ICPE'!$A$2:$D$80,4,FALSE),"")</f>
        <v/>
      </c>
      <c r="AF855" s="20" t="str">
        <f>IFERROR(VLOOKUP(R855,'CODE H VS CODE ICPE'!$A$2:$D$80,4,FALSE),"")</f>
        <v/>
      </c>
      <c r="AG855" s="20" t="str">
        <f>IFERROR(VLOOKUP(S855,'CODE H VS CODE ICPE'!$A$2:$D$80,4,FALSE),"")</f>
        <v/>
      </c>
      <c r="AH855" s="47" t="str">
        <f t="shared" si="182"/>
        <v>Accepted</v>
      </c>
      <c r="AI855" s="21">
        <f>IF(T855="",0,IF(T855="Interdit",0,VLOOKUP(F855,'CODE H VS CODE ICPE'!$A$2:$E$80,5,FALSE)))</f>
        <v>99999.99</v>
      </c>
      <c r="AJ855" s="21">
        <f>IF(U855="",0,IF(U855="Interdit",0,VLOOKUP(G855,'CODE H VS CODE ICPE'!$A$2:$E$80,5,FALSE)))</f>
        <v>19999.990000000002</v>
      </c>
      <c r="AK855" s="21">
        <f>IF(V855="",0,IF(V855="Interdit",0,VLOOKUP(H855,'CODE H VS CODE ICPE'!$A$2:$E$80,5,FALSE)))</f>
        <v>99999.99</v>
      </c>
      <c r="AL855" s="21">
        <f>IF(W855="",0,IF(W855="Interdit",0,VLOOKUP(I855,'CODE H VS CODE ICPE'!$A$2:$E$80,5,FALSE)))</f>
        <v>0</v>
      </c>
      <c r="AM855" s="21">
        <f>IF(X855="",0,IF(X855="Interdit",0,VLOOKUP(J855,'CODE H VS CODE ICPE'!$A$2:$E$80,5,FALSE)))</f>
        <v>0</v>
      </c>
      <c r="AN855" s="21">
        <f>IF(Y855="",0,IF(Y855="Interdit",0,VLOOKUP(K855,'CODE H VS CODE ICPE'!$A$2:$E$80,5,FALSE)))</f>
        <v>0</v>
      </c>
      <c r="AO855" s="21">
        <f>IF(Z855="",0,IF(Z855="Interdit",0,VLOOKUP(L855,'CODE H VS CODE ICPE'!$A$2:$E$80,5,FALSE)))</f>
        <v>0</v>
      </c>
      <c r="AP855" s="21">
        <f>IF(AA855="",0,IF(AA855="Interdit",0,VLOOKUP(M855,'CODE H VS CODE ICPE'!$A$2:$E$80,5,FALSE)))</f>
        <v>0</v>
      </c>
      <c r="AQ855" s="21">
        <f>IF(AB855="",0,IF(AB855="Interdit",0,VLOOKUP(N855,'CODE H VS CODE ICPE'!$A$2:$E$80,5,FALSE)))</f>
        <v>0</v>
      </c>
      <c r="AR855" s="21">
        <f>IF(AC855="",0,IF(AC855="Interdit",0,VLOOKUP(O855,'CODE H VS CODE ICPE'!$A$2:$E$80,5,FALSE)))</f>
        <v>0</v>
      </c>
      <c r="AS855" s="21">
        <f>IF(AD855="",0,IF(AD855="Interdit",0,VLOOKUP(P855,'CODE H VS CODE ICPE'!$A$2:$E$80,5,FALSE)))</f>
        <v>0</v>
      </c>
      <c r="AT855" s="21">
        <f>IF(AE855="",0,IF(AE855="Interdit",0,VLOOKUP(Q855,'CODE H VS CODE ICPE'!$A$2:$E$80,5,FALSE)))</f>
        <v>0</v>
      </c>
      <c r="AU855" s="21">
        <f>IF(AF855="",0,IF(AF855="Interdit",0,VLOOKUP(R855,'CODE H VS CODE ICPE'!$A$2:$E$80,5,FALSE)))</f>
        <v>0</v>
      </c>
      <c r="AV855" s="21">
        <f>IF(AG855="",0,IF(AG855="Interdit",0,VLOOKUP(S855,'CODE H VS CODE ICPE'!$A$2:$E$80,5,FALSE)))</f>
        <v>0</v>
      </c>
      <c r="AW855" s="20" t="str">
        <f t="shared" si="186"/>
        <v>$AI$2</v>
      </c>
      <c r="AX855" s="26">
        <f t="shared" si="187"/>
        <v>99999.99</v>
      </c>
      <c r="AY855" s="20" t="str">
        <f t="shared" si="188"/>
        <v>H225</v>
      </c>
      <c r="AZ855" s="20">
        <f>IF(AY855="","",IF(AY855=0,"",VLOOKUP(AY855,'CODE H VS CODE ICPE'!$A$1:$E$80,3,FALSE)))</f>
        <v>4331</v>
      </c>
    </row>
    <row r="856" spans="1:52" ht="28.9" customHeight="1">
      <c r="A856" s="23">
        <v>2340</v>
      </c>
      <c r="B856" s="24" t="s">
        <v>2038</v>
      </c>
      <c r="C856" s="25" t="s">
        <v>234</v>
      </c>
      <c r="D856" s="24" t="s">
        <v>235</v>
      </c>
      <c r="E856" s="24" t="s">
        <v>2039</v>
      </c>
      <c r="F856" s="20" t="s">
        <v>40</v>
      </c>
      <c r="G856" s="20" t="s">
        <v>98</v>
      </c>
      <c r="H856" s="20" t="s">
        <v>104</v>
      </c>
      <c r="I856" s="20"/>
      <c r="J856" s="20"/>
      <c r="K856" s="20"/>
      <c r="L856" s="20"/>
      <c r="M856" s="20"/>
      <c r="N856" s="20"/>
      <c r="O856" s="20"/>
      <c r="P856" s="20"/>
      <c r="Q856" s="20"/>
      <c r="R856" s="20"/>
      <c r="S856" s="20"/>
      <c r="T856" s="20" t="str">
        <f>IFERROR(VLOOKUP(F856,'CODE H VS CODE ICPE'!$A$2:$D$80,4,FALSE),"")</f>
        <v>Autorisé</v>
      </c>
      <c r="U856" s="20" t="str">
        <f>IFERROR(VLOOKUP(G856,'CODE H VS CODE ICPE'!$A$2:$D$80,4,FALSE),"")</f>
        <v>Demande d'autorisation</v>
      </c>
      <c r="V856" s="20" t="str">
        <f>IFERROR(VLOOKUP(H856,'CODE H VS CODE ICPE'!$A$2:$D$80,4,FALSE),"")</f>
        <v>Autorisé</v>
      </c>
      <c r="W856" s="20" t="str">
        <f>IFERROR(VLOOKUP(I856,'CODE H VS CODE ICPE'!$A$2:$D$80,4,FALSE),"")</f>
        <v/>
      </c>
      <c r="X856" s="20" t="str">
        <f>IFERROR(VLOOKUP(J856,'CODE H VS CODE ICPE'!$A$2:$D$80,4,FALSE),"")</f>
        <v/>
      </c>
      <c r="Y856" s="20" t="str">
        <f>IFERROR(VLOOKUP(K856,'CODE H VS CODE ICPE'!$A$2:$D$80,4,FALSE),"")</f>
        <v/>
      </c>
      <c r="Z856" s="20" t="str">
        <f>IFERROR(VLOOKUP(L856,'CODE H VS CODE ICPE'!$A$2:$D$80,4,FALSE),"")</f>
        <v/>
      </c>
      <c r="AA856" s="20" t="str">
        <f>IFERROR(VLOOKUP(M856,'CODE H VS CODE ICPE'!$A$2:$D$80,4,FALSE),"")</f>
        <v/>
      </c>
      <c r="AB856" s="20" t="str">
        <f>IFERROR(VLOOKUP(N856,'CODE H VS CODE ICPE'!$A$2:$D$80,4,FALSE),"")</f>
        <v/>
      </c>
      <c r="AC856" s="20" t="str">
        <f>IFERROR(VLOOKUP(O856,'CODE H VS CODE ICPE'!$A$2:$D$80,4,FALSE),"")</f>
        <v/>
      </c>
      <c r="AD856" s="20" t="str">
        <f>IFERROR(VLOOKUP(P856,'CODE H VS CODE ICPE'!$A$2:$D$80,4,FALSE),"")</f>
        <v/>
      </c>
      <c r="AE856" s="20" t="str">
        <f>IFERROR(VLOOKUP(Q856,'CODE H VS CODE ICPE'!$A$2:$D$80,4,FALSE),"")</f>
        <v/>
      </c>
      <c r="AF856" s="20" t="str">
        <f>IFERROR(VLOOKUP(R856,'CODE H VS CODE ICPE'!$A$2:$D$80,4,FALSE),"")</f>
        <v/>
      </c>
      <c r="AG856" s="20" t="str">
        <f>IFERROR(VLOOKUP(S856,'CODE H VS CODE ICPE'!$A$2:$D$80,4,FALSE),"")</f>
        <v/>
      </c>
      <c r="AH856" s="47" t="str">
        <f t="shared" si="182"/>
        <v>Accepted</v>
      </c>
      <c r="AI856" s="21">
        <f>IF(T856="",0,IF(T856="Interdit",0,VLOOKUP(F856,'CODE H VS CODE ICPE'!$A$2:$E$80,5,FALSE)))</f>
        <v>99999.99</v>
      </c>
      <c r="AJ856" s="21">
        <f>IF(U856="",0,IF(U856="Interdit",0,VLOOKUP(G856,'CODE H VS CODE ICPE'!$A$2:$E$80,5,FALSE)))</f>
        <v>19999.990000000002</v>
      </c>
      <c r="AK856" s="21">
        <f>IF(V856="",0,IF(V856="Interdit",0,VLOOKUP(H856,'CODE H VS CODE ICPE'!$A$2:$E$80,5,FALSE)))</f>
        <v>99999.99</v>
      </c>
      <c r="AL856" s="21">
        <f>IF(W856="",0,IF(W856="Interdit",0,VLOOKUP(I856,'CODE H VS CODE ICPE'!$A$2:$E$80,5,FALSE)))</f>
        <v>0</v>
      </c>
      <c r="AM856" s="21">
        <f>IF(X856="",0,IF(X856="Interdit",0,VLOOKUP(J856,'CODE H VS CODE ICPE'!$A$2:$E$80,5,FALSE)))</f>
        <v>0</v>
      </c>
      <c r="AN856" s="21">
        <f>IF(Y856="",0,IF(Y856="Interdit",0,VLOOKUP(K856,'CODE H VS CODE ICPE'!$A$2:$E$80,5,FALSE)))</f>
        <v>0</v>
      </c>
      <c r="AO856" s="21">
        <f>IF(Z856="",0,IF(Z856="Interdit",0,VLOOKUP(L856,'CODE H VS CODE ICPE'!$A$2:$E$80,5,FALSE)))</f>
        <v>0</v>
      </c>
      <c r="AP856" s="21">
        <f>IF(AA856="",0,IF(AA856="Interdit",0,VLOOKUP(M856,'CODE H VS CODE ICPE'!$A$2:$E$80,5,FALSE)))</f>
        <v>0</v>
      </c>
      <c r="AQ856" s="21">
        <f>IF(AB856="",0,IF(AB856="Interdit",0,VLOOKUP(N856,'CODE H VS CODE ICPE'!$A$2:$E$80,5,FALSE)))</f>
        <v>0</v>
      </c>
      <c r="AR856" s="21">
        <f>IF(AC856="",0,IF(AC856="Interdit",0,VLOOKUP(O856,'CODE H VS CODE ICPE'!$A$2:$E$80,5,FALSE)))</f>
        <v>0</v>
      </c>
      <c r="AS856" s="21">
        <f>IF(AD856="",0,IF(AD856="Interdit",0,VLOOKUP(P856,'CODE H VS CODE ICPE'!$A$2:$E$80,5,FALSE)))</f>
        <v>0</v>
      </c>
      <c r="AT856" s="21">
        <f>IF(AE856="",0,IF(AE856="Interdit",0,VLOOKUP(Q856,'CODE H VS CODE ICPE'!$A$2:$E$80,5,FALSE)))</f>
        <v>0</v>
      </c>
      <c r="AU856" s="21">
        <f>IF(AF856="",0,IF(AF856="Interdit",0,VLOOKUP(R856,'CODE H VS CODE ICPE'!$A$2:$E$80,5,FALSE)))</f>
        <v>0</v>
      </c>
      <c r="AV856" s="21">
        <f>IF(AG856="",0,IF(AG856="Interdit",0,VLOOKUP(S856,'CODE H VS CODE ICPE'!$A$2:$E$80,5,FALSE)))</f>
        <v>0</v>
      </c>
      <c r="AW856" s="20" t="str">
        <f t="shared" si="186"/>
        <v>$AI$2</v>
      </c>
      <c r="AX856" s="26">
        <f t="shared" si="187"/>
        <v>99999.99</v>
      </c>
      <c r="AY856" s="20" t="str">
        <f t="shared" si="188"/>
        <v>H225</v>
      </c>
      <c r="AZ856" s="20">
        <f>IF(AY856="","",IF(AY856=0,"",VLOOKUP(AY856,'CODE H VS CODE ICPE'!$A$1:$E$80,3,FALSE)))</f>
        <v>4331</v>
      </c>
    </row>
    <row r="857" spans="1:52" ht="28.9" customHeight="1">
      <c r="A857" s="23">
        <v>2341</v>
      </c>
      <c r="B857" s="24" t="s">
        <v>2040</v>
      </c>
      <c r="C857" s="25" t="s">
        <v>234</v>
      </c>
      <c r="D857" s="24" t="s">
        <v>235</v>
      </c>
      <c r="E857" s="24" t="s">
        <v>2041</v>
      </c>
      <c r="F857" s="20" t="s">
        <v>40</v>
      </c>
      <c r="G857" s="20" t="s">
        <v>98</v>
      </c>
      <c r="H857" s="20" t="s">
        <v>104</v>
      </c>
      <c r="I857" s="20" t="s">
        <v>114</v>
      </c>
      <c r="J857" s="20"/>
      <c r="K857" s="20"/>
      <c r="L857" s="20"/>
      <c r="M857" s="20"/>
      <c r="N857" s="20"/>
      <c r="O857" s="20"/>
      <c r="P857" s="20"/>
      <c r="Q857" s="20"/>
      <c r="R857" s="20"/>
      <c r="S857" s="20"/>
      <c r="T857" s="20" t="str">
        <f>IFERROR(VLOOKUP(F857,'CODE H VS CODE ICPE'!$A$2:$D$80,4,FALSE),"")</f>
        <v>Autorisé</v>
      </c>
      <c r="U857" s="20" t="str">
        <f>IFERROR(VLOOKUP(G857,'CODE H VS CODE ICPE'!$A$2:$D$80,4,FALSE),"")</f>
        <v>Demande d'autorisation</v>
      </c>
      <c r="V857" s="20" t="str">
        <f>IFERROR(VLOOKUP(H857,'CODE H VS CODE ICPE'!$A$2:$D$80,4,FALSE),"")</f>
        <v>Autorisé</v>
      </c>
      <c r="W857" s="20" t="str">
        <f>IFERROR(VLOOKUP(I857,'CODE H VS CODE ICPE'!$A$2:$D$80,4,FALSE),"")</f>
        <v>Autorisé</v>
      </c>
      <c r="X857" s="20" t="str">
        <f>IFERROR(VLOOKUP(J857,'CODE H VS CODE ICPE'!$A$2:$D$80,4,FALSE),"")</f>
        <v/>
      </c>
      <c r="Y857" s="20" t="str">
        <f>IFERROR(VLOOKUP(K857,'CODE H VS CODE ICPE'!$A$2:$D$80,4,FALSE),"")</f>
        <v/>
      </c>
      <c r="Z857" s="20" t="str">
        <f>IFERROR(VLOOKUP(L857,'CODE H VS CODE ICPE'!$A$2:$D$80,4,FALSE),"")</f>
        <v/>
      </c>
      <c r="AA857" s="20" t="str">
        <f>IFERROR(VLOOKUP(M857,'CODE H VS CODE ICPE'!$A$2:$D$80,4,FALSE),"")</f>
        <v/>
      </c>
      <c r="AB857" s="20" t="str">
        <f>IFERROR(VLOOKUP(N857,'CODE H VS CODE ICPE'!$A$2:$D$80,4,FALSE),"")</f>
        <v/>
      </c>
      <c r="AC857" s="20" t="str">
        <f>IFERROR(VLOOKUP(O857,'CODE H VS CODE ICPE'!$A$2:$D$80,4,FALSE),"")</f>
        <v/>
      </c>
      <c r="AD857" s="20" t="str">
        <f>IFERROR(VLOOKUP(P857,'CODE H VS CODE ICPE'!$A$2:$D$80,4,FALSE),"")</f>
        <v/>
      </c>
      <c r="AE857" s="20" t="str">
        <f>IFERROR(VLOOKUP(Q857,'CODE H VS CODE ICPE'!$A$2:$D$80,4,FALSE),"")</f>
        <v/>
      </c>
      <c r="AF857" s="20" t="str">
        <f>IFERROR(VLOOKUP(R857,'CODE H VS CODE ICPE'!$A$2:$D$80,4,FALSE),"")</f>
        <v/>
      </c>
      <c r="AG857" s="20" t="str">
        <f>IFERROR(VLOOKUP(S857,'CODE H VS CODE ICPE'!$A$2:$D$80,4,FALSE),"")</f>
        <v/>
      </c>
      <c r="AH857" s="47" t="str">
        <f t="shared" si="182"/>
        <v>Accepted</v>
      </c>
      <c r="AI857" s="21">
        <f>IF(T857="",0,IF(T857="Interdit",0,VLOOKUP(F857,'CODE H VS CODE ICPE'!$A$2:$E$80,5,FALSE)))</f>
        <v>99999.99</v>
      </c>
      <c r="AJ857" s="21">
        <f>IF(U857="",0,IF(U857="Interdit",0,VLOOKUP(G857,'CODE H VS CODE ICPE'!$A$2:$E$80,5,FALSE)))</f>
        <v>19999.990000000002</v>
      </c>
      <c r="AK857" s="21">
        <f>IF(V857="",0,IF(V857="Interdit",0,VLOOKUP(H857,'CODE H VS CODE ICPE'!$A$2:$E$80,5,FALSE)))</f>
        <v>99999.99</v>
      </c>
      <c r="AL857" s="21">
        <f>IF(W857="",0,IF(W857="Interdit",0,VLOOKUP(I857,'CODE H VS CODE ICPE'!$A$2:$E$80,5,FALSE)))</f>
        <v>99999.99</v>
      </c>
      <c r="AM857" s="21">
        <f>IF(X857="",0,IF(X857="Interdit",0,VLOOKUP(J857,'CODE H VS CODE ICPE'!$A$2:$E$80,5,FALSE)))</f>
        <v>0</v>
      </c>
      <c r="AN857" s="21">
        <f>IF(Y857="",0,IF(Y857="Interdit",0,VLOOKUP(K857,'CODE H VS CODE ICPE'!$A$2:$E$80,5,FALSE)))</f>
        <v>0</v>
      </c>
      <c r="AO857" s="21">
        <f>IF(Z857="",0,IF(Z857="Interdit",0,VLOOKUP(L857,'CODE H VS CODE ICPE'!$A$2:$E$80,5,FALSE)))</f>
        <v>0</v>
      </c>
      <c r="AP857" s="21">
        <f>IF(AA857="",0,IF(AA857="Interdit",0,VLOOKUP(M857,'CODE H VS CODE ICPE'!$A$2:$E$80,5,FALSE)))</f>
        <v>0</v>
      </c>
      <c r="AQ857" s="21">
        <f>IF(AB857="",0,IF(AB857="Interdit",0,VLOOKUP(N857,'CODE H VS CODE ICPE'!$A$2:$E$80,5,FALSE)))</f>
        <v>0</v>
      </c>
      <c r="AR857" s="21">
        <f>IF(AC857="",0,IF(AC857="Interdit",0,VLOOKUP(O857,'CODE H VS CODE ICPE'!$A$2:$E$80,5,FALSE)))</f>
        <v>0</v>
      </c>
      <c r="AS857" s="21">
        <f>IF(AD857="",0,IF(AD857="Interdit",0,VLOOKUP(P857,'CODE H VS CODE ICPE'!$A$2:$E$80,5,FALSE)))</f>
        <v>0</v>
      </c>
      <c r="AT857" s="21">
        <f>IF(AE857="",0,IF(AE857="Interdit",0,VLOOKUP(Q857,'CODE H VS CODE ICPE'!$A$2:$E$80,5,FALSE)))</f>
        <v>0</v>
      </c>
      <c r="AU857" s="21">
        <f>IF(AF857="",0,IF(AF857="Interdit",0,VLOOKUP(R857,'CODE H VS CODE ICPE'!$A$2:$E$80,5,FALSE)))</f>
        <v>0</v>
      </c>
      <c r="AV857" s="21">
        <f>IF(AG857="",0,IF(AG857="Interdit",0,VLOOKUP(S857,'CODE H VS CODE ICPE'!$A$2:$E$80,5,FALSE)))</f>
        <v>0</v>
      </c>
      <c r="AW857" s="20" t="str">
        <f t="shared" si="186"/>
        <v>$AI$2</v>
      </c>
      <c r="AX857" s="26">
        <f t="shared" si="187"/>
        <v>99999.99</v>
      </c>
      <c r="AY857" s="20" t="str">
        <f t="shared" si="188"/>
        <v>H225</v>
      </c>
      <c r="AZ857" s="20">
        <f>IF(AY857="","",IF(AY857=0,"",VLOOKUP(AY857,'CODE H VS CODE ICPE'!$A$1:$E$80,3,FALSE)))</f>
        <v>4331</v>
      </c>
    </row>
    <row r="858" spans="1:52" ht="28.9" customHeight="1">
      <c r="A858" s="23">
        <v>2342</v>
      </c>
      <c r="B858" s="24" t="s">
        <v>2042</v>
      </c>
      <c r="C858" s="25" t="s">
        <v>234</v>
      </c>
      <c r="D858" s="24" t="s">
        <v>235</v>
      </c>
      <c r="E858" s="24" t="s">
        <v>2043</v>
      </c>
      <c r="F858" s="20" t="s">
        <v>40</v>
      </c>
      <c r="G858" s="20" t="s">
        <v>98</v>
      </c>
      <c r="H858" s="20" t="s">
        <v>104</v>
      </c>
      <c r="I858" s="20"/>
      <c r="J858" s="20"/>
      <c r="K858" s="20"/>
      <c r="L858" s="20"/>
      <c r="M858" s="20"/>
      <c r="N858" s="20"/>
      <c r="O858" s="20"/>
      <c r="P858" s="20"/>
      <c r="Q858" s="20"/>
      <c r="R858" s="20"/>
      <c r="S858" s="20"/>
      <c r="T858" s="20" t="str">
        <f>IFERROR(VLOOKUP(F858,'CODE H VS CODE ICPE'!$A$2:$D$80,4,FALSE),"")</f>
        <v>Autorisé</v>
      </c>
      <c r="U858" s="20" t="str">
        <f>IFERROR(VLOOKUP(G858,'CODE H VS CODE ICPE'!$A$2:$D$80,4,FALSE),"")</f>
        <v>Demande d'autorisation</v>
      </c>
      <c r="V858" s="20" t="str">
        <f>IFERROR(VLOOKUP(H858,'CODE H VS CODE ICPE'!$A$2:$D$80,4,FALSE),"")</f>
        <v>Autorisé</v>
      </c>
      <c r="W858" s="20" t="str">
        <f>IFERROR(VLOOKUP(I858,'CODE H VS CODE ICPE'!$A$2:$D$80,4,FALSE),"")</f>
        <v/>
      </c>
      <c r="X858" s="20" t="str">
        <f>IFERROR(VLOOKUP(J858,'CODE H VS CODE ICPE'!$A$2:$D$80,4,FALSE),"")</f>
        <v/>
      </c>
      <c r="Y858" s="20" t="str">
        <f>IFERROR(VLOOKUP(K858,'CODE H VS CODE ICPE'!$A$2:$D$80,4,FALSE),"")</f>
        <v/>
      </c>
      <c r="Z858" s="20" t="str">
        <f>IFERROR(VLOOKUP(L858,'CODE H VS CODE ICPE'!$A$2:$D$80,4,FALSE),"")</f>
        <v/>
      </c>
      <c r="AA858" s="20" t="str">
        <f>IFERROR(VLOOKUP(M858,'CODE H VS CODE ICPE'!$A$2:$D$80,4,FALSE),"")</f>
        <v/>
      </c>
      <c r="AB858" s="20" t="str">
        <f>IFERROR(VLOOKUP(N858,'CODE H VS CODE ICPE'!$A$2:$D$80,4,FALSE),"")</f>
        <v/>
      </c>
      <c r="AC858" s="20" t="str">
        <f>IFERROR(VLOOKUP(O858,'CODE H VS CODE ICPE'!$A$2:$D$80,4,FALSE),"")</f>
        <v/>
      </c>
      <c r="AD858" s="20" t="str">
        <f>IFERROR(VLOOKUP(P858,'CODE H VS CODE ICPE'!$A$2:$D$80,4,FALSE),"")</f>
        <v/>
      </c>
      <c r="AE858" s="20" t="str">
        <f>IFERROR(VLOOKUP(Q858,'CODE H VS CODE ICPE'!$A$2:$D$80,4,FALSE),"")</f>
        <v/>
      </c>
      <c r="AF858" s="20" t="str">
        <f>IFERROR(VLOOKUP(R858,'CODE H VS CODE ICPE'!$A$2:$D$80,4,FALSE),"")</f>
        <v/>
      </c>
      <c r="AG858" s="20" t="str">
        <f>IFERROR(VLOOKUP(S858,'CODE H VS CODE ICPE'!$A$2:$D$80,4,FALSE),"")</f>
        <v/>
      </c>
      <c r="AH858" s="47" t="str">
        <f t="shared" si="182"/>
        <v>Accepted</v>
      </c>
      <c r="AI858" s="21">
        <f>IF(T858="",0,IF(T858="Interdit",0,VLOOKUP(F858,'CODE H VS CODE ICPE'!$A$2:$E$80,5,FALSE)))</f>
        <v>99999.99</v>
      </c>
      <c r="AJ858" s="21">
        <f>IF(U858="",0,IF(U858="Interdit",0,VLOOKUP(G858,'CODE H VS CODE ICPE'!$A$2:$E$80,5,FALSE)))</f>
        <v>19999.990000000002</v>
      </c>
      <c r="AK858" s="21">
        <f>IF(V858="",0,IF(V858="Interdit",0,VLOOKUP(H858,'CODE H VS CODE ICPE'!$A$2:$E$80,5,FALSE)))</f>
        <v>99999.99</v>
      </c>
      <c r="AL858" s="21">
        <f>IF(W858="",0,IF(W858="Interdit",0,VLOOKUP(I858,'CODE H VS CODE ICPE'!$A$2:$E$80,5,FALSE)))</f>
        <v>0</v>
      </c>
      <c r="AM858" s="21">
        <f>IF(X858="",0,IF(X858="Interdit",0,VLOOKUP(J858,'CODE H VS CODE ICPE'!$A$2:$E$80,5,FALSE)))</f>
        <v>0</v>
      </c>
      <c r="AN858" s="21">
        <f>IF(Y858="",0,IF(Y858="Interdit",0,VLOOKUP(K858,'CODE H VS CODE ICPE'!$A$2:$E$80,5,FALSE)))</f>
        <v>0</v>
      </c>
      <c r="AO858" s="21">
        <f>IF(Z858="",0,IF(Z858="Interdit",0,VLOOKUP(L858,'CODE H VS CODE ICPE'!$A$2:$E$80,5,FALSE)))</f>
        <v>0</v>
      </c>
      <c r="AP858" s="21">
        <f>IF(AA858="",0,IF(AA858="Interdit",0,VLOOKUP(M858,'CODE H VS CODE ICPE'!$A$2:$E$80,5,FALSE)))</f>
        <v>0</v>
      </c>
      <c r="AQ858" s="21">
        <f>IF(AB858="",0,IF(AB858="Interdit",0,VLOOKUP(N858,'CODE H VS CODE ICPE'!$A$2:$E$80,5,FALSE)))</f>
        <v>0</v>
      </c>
      <c r="AR858" s="21">
        <f>IF(AC858="",0,IF(AC858="Interdit",0,VLOOKUP(O858,'CODE H VS CODE ICPE'!$A$2:$E$80,5,FALSE)))</f>
        <v>0</v>
      </c>
      <c r="AS858" s="21">
        <f>IF(AD858="",0,IF(AD858="Interdit",0,VLOOKUP(P858,'CODE H VS CODE ICPE'!$A$2:$E$80,5,FALSE)))</f>
        <v>0</v>
      </c>
      <c r="AT858" s="21">
        <f>IF(AE858="",0,IF(AE858="Interdit",0,VLOOKUP(Q858,'CODE H VS CODE ICPE'!$A$2:$E$80,5,FALSE)))</f>
        <v>0</v>
      </c>
      <c r="AU858" s="21">
        <f>IF(AF858="",0,IF(AF858="Interdit",0,VLOOKUP(R858,'CODE H VS CODE ICPE'!$A$2:$E$80,5,FALSE)))</f>
        <v>0</v>
      </c>
      <c r="AV858" s="21">
        <f>IF(AG858="",0,IF(AG858="Interdit",0,VLOOKUP(S858,'CODE H VS CODE ICPE'!$A$2:$E$80,5,FALSE)))</f>
        <v>0</v>
      </c>
      <c r="AW858" s="20" t="str">
        <f t="shared" si="186"/>
        <v>$AI$2</v>
      </c>
      <c r="AX858" s="26">
        <f t="shared" si="187"/>
        <v>99999.99</v>
      </c>
      <c r="AY858" s="20" t="str">
        <f t="shared" si="188"/>
        <v>H225</v>
      </c>
      <c r="AZ858" s="20">
        <f>IF(AY858="","",IF(AY858=0,"",VLOOKUP(AY858,'CODE H VS CODE ICPE'!$A$1:$E$80,3,FALSE)))</f>
        <v>4331</v>
      </c>
    </row>
    <row r="859" spans="1:52" ht="28.9" customHeight="1">
      <c r="A859" s="23">
        <v>2343</v>
      </c>
      <c r="B859" s="24" t="s">
        <v>2044</v>
      </c>
      <c r="C859" s="25" t="s">
        <v>234</v>
      </c>
      <c r="D859" s="24" t="s">
        <v>235</v>
      </c>
      <c r="E859" s="24" t="s">
        <v>2045</v>
      </c>
      <c r="F859" s="20" t="s">
        <v>40</v>
      </c>
      <c r="G859" s="20" t="s">
        <v>98</v>
      </c>
      <c r="H859" s="20" t="s">
        <v>104</v>
      </c>
      <c r="I859" s="20"/>
      <c r="J859" s="20"/>
      <c r="K859" s="20"/>
      <c r="L859" s="20"/>
      <c r="M859" s="20"/>
      <c r="N859" s="20"/>
      <c r="O859" s="20"/>
      <c r="P859" s="20"/>
      <c r="Q859" s="20"/>
      <c r="R859" s="20"/>
      <c r="S859" s="20"/>
      <c r="T859" s="20" t="str">
        <f>IFERROR(VLOOKUP(F859,'CODE H VS CODE ICPE'!$A$2:$D$80,4,FALSE),"")</f>
        <v>Autorisé</v>
      </c>
      <c r="U859" s="20" t="str">
        <f>IFERROR(VLOOKUP(G859,'CODE H VS CODE ICPE'!$A$2:$D$80,4,FALSE),"")</f>
        <v>Demande d'autorisation</v>
      </c>
      <c r="V859" s="20" t="str">
        <f>IFERROR(VLOOKUP(H859,'CODE H VS CODE ICPE'!$A$2:$D$80,4,FALSE),"")</f>
        <v>Autorisé</v>
      </c>
      <c r="W859" s="20" t="str">
        <f>IFERROR(VLOOKUP(I859,'CODE H VS CODE ICPE'!$A$2:$D$80,4,FALSE),"")</f>
        <v/>
      </c>
      <c r="X859" s="20" t="str">
        <f>IFERROR(VLOOKUP(J859,'CODE H VS CODE ICPE'!$A$2:$D$80,4,FALSE),"")</f>
        <v/>
      </c>
      <c r="Y859" s="20" t="str">
        <f>IFERROR(VLOOKUP(K859,'CODE H VS CODE ICPE'!$A$2:$D$80,4,FALSE),"")</f>
        <v/>
      </c>
      <c r="Z859" s="20" t="str">
        <f>IFERROR(VLOOKUP(L859,'CODE H VS CODE ICPE'!$A$2:$D$80,4,FALSE),"")</f>
        <v/>
      </c>
      <c r="AA859" s="20" t="str">
        <f>IFERROR(VLOOKUP(M859,'CODE H VS CODE ICPE'!$A$2:$D$80,4,FALSE),"")</f>
        <v/>
      </c>
      <c r="AB859" s="20" t="str">
        <f>IFERROR(VLOOKUP(N859,'CODE H VS CODE ICPE'!$A$2:$D$80,4,FALSE),"")</f>
        <v/>
      </c>
      <c r="AC859" s="20" t="str">
        <f>IFERROR(VLOOKUP(O859,'CODE H VS CODE ICPE'!$A$2:$D$80,4,FALSE),"")</f>
        <v/>
      </c>
      <c r="AD859" s="20" t="str">
        <f>IFERROR(VLOOKUP(P859,'CODE H VS CODE ICPE'!$A$2:$D$80,4,FALSE),"")</f>
        <v/>
      </c>
      <c r="AE859" s="20" t="str">
        <f>IFERROR(VLOOKUP(Q859,'CODE H VS CODE ICPE'!$A$2:$D$80,4,FALSE),"")</f>
        <v/>
      </c>
      <c r="AF859" s="20" t="str">
        <f>IFERROR(VLOOKUP(R859,'CODE H VS CODE ICPE'!$A$2:$D$80,4,FALSE),"")</f>
        <v/>
      </c>
      <c r="AG859" s="20" t="str">
        <f>IFERROR(VLOOKUP(S859,'CODE H VS CODE ICPE'!$A$2:$D$80,4,FALSE),"")</f>
        <v/>
      </c>
      <c r="AH859" s="47" t="str">
        <f t="shared" si="182"/>
        <v>Accepted</v>
      </c>
      <c r="AI859" s="21">
        <f>IF(T859="",0,IF(T859="Interdit",0,VLOOKUP(F859,'CODE H VS CODE ICPE'!$A$2:$E$80,5,FALSE)))</f>
        <v>99999.99</v>
      </c>
      <c r="AJ859" s="21">
        <f>IF(U859="",0,IF(U859="Interdit",0,VLOOKUP(G859,'CODE H VS CODE ICPE'!$A$2:$E$80,5,FALSE)))</f>
        <v>19999.990000000002</v>
      </c>
      <c r="AK859" s="21">
        <f>IF(V859="",0,IF(V859="Interdit",0,VLOOKUP(H859,'CODE H VS CODE ICPE'!$A$2:$E$80,5,FALSE)))</f>
        <v>99999.99</v>
      </c>
      <c r="AL859" s="21">
        <f>IF(W859="",0,IF(W859="Interdit",0,VLOOKUP(I859,'CODE H VS CODE ICPE'!$A$2:$E$80,5,FALSE)))</f>
        <v>0</v>
      </c>
      <c r="AM859" s="21">
        <f>IF(X859="",0,IF(X859="Interdit",0,VLOOKUP(J859,'CODE H VS CODE ICPE'!$A$2:$E$80,5,FALSE)))</f>
        <v>0</v>
      </c>
      <c r="AN859" s="21">
        <f>IF(Y859="",0,IF(Y859="Interdit",0,VLOOKUP(K859,'CODE H VS CODE ICPE'!$A$2:$E$80,5,FALSE)))</f>
        <v>0</v>
      </c>
      <c r="AO859" s="21">
        <f>IF(Z859="",0,IF(Z859="Interdit",0,VLOOKUP(L859,'CODE H VS CODE ICPE'!$A$2:$E$80,5,FALSE)))</f>
        <v>0</v>
      </c>
      <c r="AP859" s="21">
        <f>IF(AA859="",0,IF(AA859="Interdit",0,VLOOKUP(M859,'CODE H VS CODE ICPE'!$A$2:$E$80,5,FALSE)))</f>
        <v>0</v>
      </c>
      <c r="AQ859" s="21">
        <f>IF(AB859="",0,IF(AB859="Interdit",0,VLOOKUP(N859,'CODE H VS CODE ICPE'!$A$2:$E$80,5,FALSE)))</f>
        <v>0</v>
      </c>
      <c r="AR859" s="21">
        <f>IF(AC859="",0,IF(AC859="Interdit",0,VLOOKUP(O859,'CODE H VS CODE ICPE'!$A$2:$E$80,5,FALSE)))</f>
        <v>0</v>
      </c>
      <c r="AS859" s="21">
        <f>IF(AD859="",0,IF(AD859="Interdit",0,VLOOKUP(P859,'CODE H VS CODE ICPE'!$A$2:$E$80,5,FALSE)))</f>
        <v>0</v>
      </c>
      <c r="AT859" s="21">
        <f>IF(AE859="",0,IF(AE859="Interdit",0,VLOOKUP(Q859,'CODE H VS CODE ICPE'!$A$2:$E$80,5,FALSE)))</f>
        <v>0</v>
      </c>
      <c r="AU859" s="21">
        <f>IF(AF859="",0,IF(AF859="Interdit",0,VLOOKUP(R859,'CODE H VS CODE ICPE'!$A$2:$E$80,5,FALSE)))</f>
        <v>0</v>
      </c>
      <c r="AV859" s="21">
        <f>IF(AG859="",0,IF(AG859="Interdit",0,VLOOKUP(S859,'CODE H VS CODE ICPE'!$A$2:$E$80,5,FALSE)))</f>
        <v>0</v>
      </c>
      <c r="AW859" s="20" t="str">
        <f t="shared" si="186"/>
        <v>$AI$2</v>
      </c>
      <c r="AX859" s="26">
        <f t="shared" si="187"/>
        <v>99999.99</v>
      </c>
      <c r="AY859" s="20" t="str">
        <f t="shared" si="188"/>
        <v>H225</v>
      </c>
      <c r="AZ859" s="20">
        <f>IF(AY859="","",IF(AY859=0,"",VLOOKUP(AY859,'CODE H VS CODE ICPE'!$A$1:$E$80,3,FALSE)))</f>
        <v>4331</v>
      </c>
    </row>
    <row r="860" spans="1:52" ht="28.9" customHeight="1">
      <c r="A860" s="23">
        <v>3300</v>
      </c>
      <c r="B860" s="24" t="s">
        <v>2046</v>
      </c>
      <c r="C860" s="25" t="s">
        <v>230</v>
      </c>
      <c r="D860" s="24" t="s">
        <v>661</v>
      </c>
      <c r="E860" s="24" t="s">
        <v>2047</v>
      </c>
      <c r="F860" s="20" t="s">
        <v>29</v>
      </c>
      <c r="G860" s="20" t="s">
        <v>76</v>
      </c>
      <c r="H860" s="20" t="s">
        <v>116</v>
      </c>
      <c r="I860" s="20" t="s">
        <v>110</v>
      </c>
      <c r="J860" s="20" t="s">
        <v>42</v>
      </c>
      <c r="K860" s="20"/>
      <c r="L860" s="20"/>
      <c r="M860" s="20"/>
      <c r="N860" s="20"/>
      <c r="O860" s="20"/>
      <c r="P860" s="20"/>
      <c r="Q860" s="20"/>
      <c r="R860" s="20"/>
      <c r="S860" s="20"/>
      <c r="T860" s="20" t="str">
        <f>IFERROR(VLOOKUP(F860,'CODE H VS CODE ICPE'!$A$2:$D$80,4,FALSE),"")</f>
        <v>Demande d'autorisation</v>
      </c>
      <c r="U860" s="20" t="str">
        <f>IFERROR(VLOOKUP(G860,'CODE H VS CODE ICPE'!$A$2:$D$80,4,FALSE),"")</f>
        <v>Demande d'autorisation</v>
      </c>
      <c r="V860" s="20" t="str">
        <f>IFERROR(VLOOKUP(H860,'CODE H VS CODE ICPE'!$A$2:$D$80,4,FALSE),"")</f>
        <v>Autorisé</v>
      </c>
      <c r="W860" s="20" t="str">
        <f>IFERROR(VLOOKUP(I860,'CODE H VS CODE ICPE'!$A$2:$D$80,4,FALSE),"")</f>
        <v>Interdit</v>
      </c>
      <c r="X860" s="20" t="str">
        <f>IFERROR(VLOOKUP(J860,'CODE H VS CODE ICPE'!$A$2:$D$80,4,FALSE),"")</f>
        <v>Autorisé</v>
      </c>
      <c r="Y860" s="20" t="str">
        <f>IFERROR(VLOOKUP(K860,'CODE H VS CODE ICPE'!$A$2:$D$80,4,FALSE),"")</f>
        <v/>
      </c>
      <c r="Z860" s="20" t="str">
        <f>IFERROR(VLOOKUP(L860,'CODE H VS CODE ICPE'!$A$2:$D$80,4,FALSE),"")</f>
        <v/>
      </c>
      <c r="AA860" s="20" t="str">
        <f>IFERROR(VLOOKUP(M860,'CODE H VS CODE ICPE'!$A$2:$D$80,4,FALSE),"")</f>
        <v/>
      </c>
      <c r="AB860" s="20" t="str">
        <f>IFERROR(VLOOKUP(N860,'CODE H VS CODE ICPE'!$A$2:$D$80,4,FALSE),"")</f>
        <v/>
      </c>
      <c r="AC860" s="20" t="str">
        <f>IFERROR(VLOOKUP(O860,'CODE H VS CODE ICPE'!$A$2:$D$80,4,FALSE),"")</f>
        <v/>
      </c>
      <c r="AD860" s="20" t="str">
        <f>IFERROR(VLOOKUP(P860,'CODE H VS CODE ICPE'!$A$2:$D$80,4,FALSE),"")</f>
        <v/>
      </c>
      <c r="AE860" s="20" t="str">
        <f>IFERROR(VLOOKUP(Q860,'CODE H VS CODE ICPE'!$A$2:$D$80,4,FALSE),"")</f>
        <v/>
      </c>
      <c r="AF860" s="20" t="str">
        <f>IFERROR(VLOOKUP(R860,'CODE H VS CODE ICPE'!$A$2:$D$80,4,FALSE),"")</f>
        <v/>
      </c>
      <c r="AG860" s="20" t="str">
        <f>IFERROR(VLOOKUP(S860,'CODE H VS CODE ICPE'!$A$2:$D$80,4,FALSE),"")</f>
        <v/>
      </c>
      <c r="AH860" s="48" t="str">
        <f t="shared" si="182"/>
        <v>Accepted</v>
      </c>
      <c r="AI860" s="21">
        <f>IF(T860="",0,IF(T860="Interdit",0,VLOOKUP(F860,'CODE H VS CODE ICPE'!$A$2:$E$80,5,FALSE)))</f>
        <v>999.99</v>
      </c>
      <c r="AJ860" s="21">
        <f>IF(U860="",0,IF(U860="Interdit",0,VLOOKUP(G860,'CODE H VS CODE ICPE'!$A$2:$E$80,5,FALSE)))</f>
        <v>149999.99</v>
      </c>
      <c r="AK860" s="21">
        <f>IF(V860="",0,IF(V860="Interdit",0,VLOOKUP(H860,'CODE H VS CODE ICPE'!$A$2:$E$80,5,FALSE)))</f>
        <v>99999.99</v>
      </c>
      <c r="AL860" s="21">
        <f>IF(W860="",0,IF(W860="Interdit",0,VLOOKUP(I860,'CODE H VS CODE ICPE'!$A$2:$E$80,5,FALSE)))</f>
        <v>0</v>
      </c>
      <c r="AM860" s="21">
        <f>IF(X860="",0,IF(X860="Interdit",0,VLOOKUP(J860,'CODE H VS CODE ICPE'!$A$2:$E$80,5,FALSE)))</f>
        <v>99999.99</v>
      </c>
      <c r="AN860" s="21">
        <f>IF(Y860="",0,IF(Y860="Interdit",0,VLOOKUP(K860,'CODE H VS CODE ICPE'!$A$2:$E$80,5,FALSE)))</f>
        <v>0</v>
      </c>
      <c r="AO860" s="21">
        <f>IF(Z860="",0,IF(Z860="Interdit",0,VLOOKUP(L860,'CODE H VS CODE ICPE'!$A$2:$E$80,5,FALSE)))</f>
        <v>0</v>
      </c>
      <c r="AP860" s="21">
        <f>IF(AA860="",0,IF(AA860="Interdit",0,VLOOKUP(M860,'CODE H VS CODE ICPE'!$A$2:$E$80,5,FALSE)))</f>
        <v>0</v>
      </c>
      <c r="AQ860" s="21">
        <f>IF(AB860="",0,IF(AB860="Interdit",0,VLOOKUP(N860,'CODE H VS CODE ICPE'!$A$2:$E$80,5,FALSE)))</f>
        <v>0</v>
      </c>
      <c r="AR860" s="21">
        <f>IF(AC860="",0,IF(AC860="Interdit",0,VLOOKUP(O860,'CODE H VS CODE ICPE'!$A$2:$E$80,5,FALSE)))</f>
        <v>0</v>
      </c>
      <c r="AS860" s="21">
        <f>IF(AD860="",0,IF(AD860="Interdit",0,VLOOKUP(P860,'CODE H VS CODE ICPE'!$A$2:$E$80,5,FALSE)))</f>
        <v>0</v>
      </c>
      <c r="AT860" s="21">
        <f>IF(AE860="",0,IF(AE860="Interdit",0,VLOOKUP(Q860,'CODE H VS CODE ICPE'!$A$2:$E$80,5,FALSE)))</f>
        <v>0</v>
      </c>
      <c r="AU860" s="21">
        <f>IF(AF860="",0,IF(AF860="Interdit",0,VLOOKUP(R860,'CODE H VS CODE ICPE'!$A$2:$E$80,5,FALSE)))</f>
        <v>0</v>
      </c>
      <c r="AV860" s="21">
        <f>IF(AG860="",0,IF(AG860="Interdit",0,VLOOKUP(S860,'CODE H VS CODE ICPE'!$A$2:$E$80,5,FALSE)))</f>
        <v>0</v>
      </c>
      <c r="AW860" s="20" t="str">
        <f>ADDRESS(2,MATCH(MAX(AI860:AV860),AI860:AV860,0)+COLUMN(AI860)-1)</f>
        <v>$AJ$2</v>
      </c>
      <c r="AX860" s="26">
        <f>IF(AH860="Interdit","",IF(AW860="$AI$2",AI860,IF(AW860="$AJ$2",AJ860,IF(AW860="$AK$2",AK860,IF(AW860="$AL$2",AL860,IF(AW860="$AM$2",AM860,IF(AW860="$AN$2",AN860,IF(AW860="$AO$2",AO860,IF(AW860="$AP$2",AP860,IF(AW860="$AQ$2",AQ860,IF(AW860="$AR$2",AR860,IF(AW860="$AS$2",AS860,IF(AW860="$AT$2",AT860,IF(AW860="$AU$2",AU860,IF(AW860="$AV$2",AV860,"")))))))))))))))</f>
        <v>149999.99</v>
      </c>
      <c r="AY860" s="20" t="str">
        <f>IF(AX860="","",IF(AW860="$AI$2",F860,IF(AW860="$AJ$2",G860,IF(AW860="$AK$2",H860,IF(AW860="$AL$2",I860,IF(AW860="$AM$2",J860,IF(AW860="$AN$2",K860,IF(AW860="$AO$2",L860,IF(AW860="$AP$2",M860,IF(AW860="$AQ$2",N860,IF(AW860="$AR$2",O860,IF(AW860="$AS$2",P860,IF(AW860="$AT$2",Q860,IF(AW860="$AU$2",R860,IF(AW860="$AV$2",S860,"")))))))))))))))</f>
        <v>H280</v>
      </c>
      <c r="AZ860" s="20">
        <f>IF(AY860="","",IF(AY860=0,"",VLOOKUP(AY860,'CODE H VS CODE ICPE'!$A$1:$E$80,3,FALSE)))</f>
        <v>4320</v>
      </c>
    </row>
    <row r="861" spans="1:52" ht="28.9" customHeight="1">
      <c r="A861" s="23">
        <v>2344</v>
      </c>
      <c r="B861" s="24" t="s">
        <v>2048</v>
      </c>
      <c r="C861" s="25" t="s">
        <v>234</v>
      </c>
      <c r="D861" s="24" t="s">
        <v>235</v>
      </c>
      <c r="E861" s="24" t="s">
        <v>2049</v>
      </c>
      <c r="F861" s="20" t="s">
        <v>40</v>
      </c>
      <c r="G861" s="20" t="s">
        <v>98</v>
      </c>
      <c r="H861" s="20" t="s">
        <v>104</v>
      </c>
      <c r="I861" s="20" t="s">
        <v>114</v>
      </c>
      <c r="J861" s="20"/>
      <c r="K861" s="20"/>
      <c r="L861" s="20"/>
      <c r="M861" s="20"/>
      <c r="N861" s="20"/>
      <c r="O861" s="20"/>
      <c r="P861" s="20"/>
      <c r="Q861" s="20"/>
      <c r="R861" s="20"/>
      <c r="S861" s="20"/>
      <c r="T861" s="20" t="str">
        <f>IFERROR(VLOOKUP(F861,'CODE H VS CODE ICPE'!$A$2:$D$80,4,FALSE),"")</f>
        <v>Autorisé</v>
      </c>
      <c r="U861" s="20" t="str">
        <f>IFERROR(VLOOKUP(G861,'CODE H VS CODE ICPE'!$A$2:$D$80,4,FALSE),"")</f>
        <v>Demande d'autorisation</v>
      </c>
      <c r="V861" s="20" t="str">
        <f>IFERROR(VLOOKUP(H861,'CODE H VS CODE ICPE'!$A$2:$D$80,4,FALSE),"")</f>
        <v>Autorisé</v>
      </c>
      <c r="W861" s="20" t="str">
        <f>IFERROR(VLOOKUP(I861,'CODE H VS CODE ICPE'!$A$2:$D$80,4,FALSE),"")</f>
        <v>Autorisé</v>
      </c>
      <c r="X861" s="20" t="str">
        <f>IFERROR(VLOOKUP(J861,'CODE H VS CODE ICPE'!$A$2:$D$80,4,FALSE),"")</f>
        <v/>
      </c>
      <c r="Y861" s="20" t="str">
        <f>IFERROR(VLOOKUP(K861,'CODE H VS CODE ICPE'!$A$2:$D$80,4,FALSE),"")</f>
        <v/>
      </c>
      <c r="Z861" s="20" t="str">
        <f>IFERROR(VLOOKUP(L861,'CODE H VS CODE ICPE'!$A$2:$D$80,4,FALSE),"")</f>
        <v/>
      </c>
      <c r="AA861" s="20" t="str">
        <f>IFERROR(VLOOKUP(M861,'CODE H VS CODE ICPE'!$A$2:$D$80,4,FALSE),"")</f>
        <v/>
      </c>
      <c r="AB861" s="20" t="str">
        <f>IFERROR(VLOOKUP(N861,'CODE H VS CODE ICPE'!$A$2:$D$80,4,FALSE),"")</f>
        <v/>
      </c>
      <c r="AC861" s="20" t="str">
        <f>IFERROR(VLOOKUP(O861,'CODE H VS CODE ICPE'!$A$2:$D$80,4,FALSE),"")</f>
        <v/>
      </c>
      <c r="AD861" s="20" t="str">
        <f>IFERROR(VLOOKUP(P861,'CODE H VS CODE ICPE'!$A$2:$D$80,4,FALSE),"")</f>
        <v/>
      </c>
      <c r="AE861" s="20" t="str">
        <f>IFERROR(VLOOKUP(Q861,'CODE H VS CODE ICPE'!$A$2:$D$80,4,FALSE),"")</f>
        <v/>
      </c>
      <c r="AF861" s="20" t="str">
        <f>IFERROR(VLOOKUP(R861,'CODE H VS CODE ICPE'!$A$2:$D$80,4,FALSE),"")</f>
        <v/>
      </c>
      <c r="AG861" s="20" t="str">
        <f>IFERROR(VLOOKUP(S861,'CODE H VS CODE ICPE'!$A$2:$D$80,4,FALSE),"")</f>
        <v/>
      </c>
      <c r="AH861" s="47" t="str">
        <f t="shared" si="182"/>
        <v>Accepted</v>
      </c>
      <c r="AI861" s="21">
        <f>IF(T861="",0,IF(T861="Interdit",0,VLOOKUP(F861,'CODE H VS CODE ICPE'!$A$2:$E$80,5,FALSE)))</f>
        <v>99999.99</v>
      </c>
      <c r="AJ861" s="21">
        <f>IF(U861="",0,IF(U861="Interdit",0,VLOOKUP(G861,'CODE H VS CODE ICPE'!$A$2:$E$80,5,FALSE)))</f>
        <v>19999.990000000002</v>
      </c>
      <c r="AK861" s="21">
        <f>IF(V861="",0,IF(V861="Interdit",0,VLOOKUP(H861,'CODE H VS CODE ICPE'!$A$2:$E$80,5,FALSE)))</f>
        <v>99999.99</v>
      </c>
      <c r="AL861" s="21">
        <f>IF(W861="",0,IF(W861="Interdit",0,VLOOKUP(I861,'CODE H VS CODE ICPE'!$A$2:$E$80,5,FALSE)))</f>
        <v>99999.99</v>
      </c>
      <c r="AM861" s="21">
        <f>IF(X861="",0,IF(X861="Interdit",0,VLOOKUP(J861,'CODE H VS CODE ICPE'!$A$2:$E$80,5,FALSE)))</f>
        <v>0</v>
      </c>
      <c r="AN861" s="21">
        <f>IF(Y861="",0,IF(Y861="Interdit",0,VLOOKUP(K861,'CODE H VS CODE ICPE'!$A$2:$E$80,5,FALSE)))</f>
        <v>0</v>
      </c>
      <c r="AO861" s="21">
        <f>IF(Z861="",0,IF(Z861="Interdit",0,VLOOKUP(L861,'CODE H VS CODE ICPE'!$A$2:$E$80,5,FALSE)))</f>
        <v>0</v>
      </c>
      <c r="AP861" s="21">
        <f>IF(AA861="",0,IF(AA861="Interdit",0,VLOOKUP(M861,'CODE H VS CODE ICPE'!$A$2:$E$80,5,FALSE)))</f>
        <v>0</v>
      </c>
      <c r="AQ861" s="21">
        <f>IF(AB861="",0,IF(AB861="Interdit",0,VLOOKUP(N861,'CODE H VS CODE ICPE'!$A$2:$E$80,5,FALSE)))</f>
        <v>0</v>
      </c>
      <c r="AR861" s="21">
        <f>IF(AC861="",0,IF(AC861="Interdit",0,VLOOKUP(O861,'CODE H VS CODE ICPE'!$A$2:$E$80,5,FALSE)))</f>
        <v>0</v>
      </c>
      <c r="AS861" s="21">
        <f>IF(AD861="",0,IF(AD861="Interdit",0,VLOOKUP(P861,'CODE H VS CODE ICPE'!$A$2:$E$80,5,FALSE)))</f>
        <v>0</v>
      </c>
      <c r="AT861" s="21">
        <f>IF(AE861="",0,IF(AE861="Interdit",0,VLOOKUP(Q861,'CODE H VS CODE ICPE'!$A$2:$E$80,5,FALSE)))</f>
        <v>0</v>
      </c>
      <c r="AU861" s="21">
        <f>IF(AF861="",0,IF(AF861="Interdit",0,VLOOKUP(R861,'CODE H VS CODE ICPE'!$A$2:$E$80,5,FALSE)))</f>
        <v>0</v>
      </c>
      <c r="AV861" s="21">
        <f>IF(AG861="",0,IF(AG861="Interdit",0,VLOOKUP(S861,'CODE H VS CODE ICPE'!$A$2:$E$80,5,FALSE)))</f>
        <v>0</v>
      </c>
      <c r="AW861" s="20" t="str">
        <f t="shared" ref="AW861:AW876" si="189">ADDRESS(2,MATCH(MAX(AI861:AV861),AI861:AV861,0)+COLUMN(AI861)-1)</f>
        <v>$AI$2</v>
      </c>
      <c r="AX861" s="26">
        <f t="shared" ref="AX861:AX876" si="190">IF(AH861="Interdit","",IF(AW861="$AI$2",AI861,IF(AW861="$AJ$2",AJ861,IF(AW861="$AK$2",AK861,IF(AW861="$AL$2",AL861,IF(AW861="$AM$2",AM861,IF(AW861="$AN$2",AN861,IF(AW861="$AO$2",AO861,IF(AW861="$AP$2",AP861,IF(AW861="$AQ$2",AQ861,IF(AW861="$AR$2",AR861,IF(AW861="$AS$2",AS861,IF(AW861="$AT$2",AT861,IF(AW861="$AU$2",AU861,IF(AW861="$AV$2",AV861,"")))))))))))))))</f>
        <v>99999.99</v>
      </c>
      <c r="AY861" s="20" t="str">
        <f t="shared" ref="AY861:AY876" si="191">IF(AX861="","",IF(AW861="$AI$2",F861,IF(AW861="$AJ$2",G861,IF(AW861="$AK$2",H861,IF(AW861="$AL$2",I861,IF(AW861="$AM$2",J861,IF(AW861="$AN$2",K861,IF(AW861="$AO$2",L861,IF(AW861="$AP$2",M861,IF(AW861="$AQ$2",N861,IF(AW861="$AR$2",O861,IF(AW861="$AS$2",P861,IF(AW861="$AT$2",Q861,IF(AW861="$AU$2",R861,IF(AW861="$AV$2",S861,"")))))))))))))))</f>
        <v>H225</v>
      </c>
      <c r="AZ861" s="20">
        <f>IF(AY861="","",IF(AY861=0,"",VLOOKUP(AY861,'CODE H VS CODE ICPE'!$A$1:$E$80,3,FALSE)))</f>
        <v>4331</v>
      </c>
    </row>
    <row r="862" spans="1:52" ht="28.9" customHeight="1">
      <c r="A862" s="23">
        <v>2345</v>
      </c>
      <c r="B862" s="24" t="s">
        <v>2050</v>
      </c>
      <c r="C862" s="25" t="s">
        <v>234</v>
      </c>
      <c r="D862" s="24" t="s">
        <v>235</v>
      </c>
      <c r="E862" s="24" t="s">
        <v>2048</v>
      </c>
      <c r="F862" s="20" t="s">
        <v>40</v>
      </c>
      <c r="G862" s="20" t="s">
        <v>98</v>
      </c>
      <c r="H862" s="20" t="s">
        <v>104</v>
      </c>
      <c r="I862" s="20" t="s">
        <v>114</v>
      </c>
      <c r="J862" s="20"/>
      <c r="K862" s="20"/>
      <c r="L862" s="20"/>
      <c r="M862" s="20"/>
      <c r="N862" s="20"/>
      <c r="O862" s="20"/>
      <c r="P862" s="20"/>
      <c r="Q862" s="20"/>
      <c r="R862" s="20"/>
      <c r="S862" s="20"/>
      <c r="T862" s="20" t="str">
        <f>IFERROR(VLOOKUP(F862,'CODE H VS CODE ICPE'!$A$2:$D$80,4,FALSE),"")</f>
        <v>Autorisé</v>
      </c>
      <c r="U862" s="20" t="str">
        <f>IFERROR(VLOOKUP(G862,'CODE H VS CODE ICPE'!$A$2:$D$80,4,FALSE),"")</f>
        <v>Demande d'autorisation</v>
      </c>
      <c r="V862" s="20" t="str">
        <f>IFERROR(VLOOKUP(H862,'CODE H VS CODE ICPE'!$A$2:$D$80,4,FALSE),"")</f>
        <v>Autorisé</v>
      </c>
      <c r="W862" s="20" t="str">
        <f>IFERROR(VLOOKUP(I862,'CODE H VS CODE ICPE'!$A$2:$D$80,4,FALSE),"")</f>
        <v>Autorisé</v>
      </c>
      <c r="X862" s="20" t="str">
        <f>IFERROR(VLOOKUP(J862,'CODE H VS CODE ICPE'!$A$2:$D$80,4,FALSE),"")</f>
        <v/>
      </c>
      <c r="Y862" s="20" t="str">
        <f>IFERROR(VLOOKUP(K862,'CODE H VS CODE ICPE'!$A$2:$D$80,4,FALSE),"")</f>
        <v/>
      </c>
      <c r="Z862" s="20" t="str">
        <f>IFERROR(VLOOKUP(L862,'CODE H VS CODE ICPE'!$A$2:$D$80,4,FALSE),"")</f>
        <v/>
      </c>
      <c r="AA862" s="20" t="str">
        <f>IFERROR(VLOOKUP(M862,'CODE H VS CODE ICPE'!$A$2:$D$80,4,FALSE),"")</f>
        <v/>
      </c>
      <c r="AB862" s="20" t="str">
        <f>IFERROR(VLOOKUP(N862,'CODE H VS CODE ICPE'!$A$2:$D$80,4,FALSE),"")</f>
        <v/>
      </c>
      <c r="AC862" s="20" t="str">
        <f>IFERROR(VLOOKUP(O862,'CODE H VS CODE ICPE'!$A$2:$D$80,4,FALSE),"")</f>
        <v/>
      </c>
      <c r="AD862" s="20" t="str">
        <f>IFERROR(VLOOKUP(P862,'CODE H VS CODE ICPE'!$A$2:$D$80,4,FALSE),"")</f>
        <v/>
      </c>
      <c r="AE862" s="20" t="str">
        <f>IFERROR(VLOOKUP(Q862,'CODE H VS CODE ICPE'!$A$2:$D$80,4,FALSE),"")</f>
        <v/>
      </c>
      <c r="AF862" s="20" t="str">
        <f>IFERROR(VLOOKUP(R862,'CODE H VS CODE ICPE'!$A$2:$D$80,4,FALSE),"")</f>
        <v/>
      </c>
      <c r="AG862" s="20" t="str">
        <f>IFERROR(VLOOKUP(S862,'CODE H VS CODE ICPE'!$A$2:$D$80,4,FALSE),"")</f>
        <v/>
      </c>
      <c r="AH862" s="47" t="str">
        <f t="shared" si="182"/>
        <v>Accepted</v>
      </c>
      <c r="AI862" s="21">
        <f>IF(T862="",0,IF(T862="Interdit",0,VLOOKUP(F862,'CODE H VS CODE ICPE'!$A$2:$E$80,5,FALSE)))</f>
        <v>99999.99</v>
      </c>
      <c r="AJ862" s="21">
        <f>IF(U862="",0,IF(U862="Interdit",0,VLOOKUP(G862,'CODE H VS CODE ICPE'!$A$2:$E$80,5,FALSE)))</f>
        <v>19999.990000000002</v>
      </c>
      <c r="AK862" s="21">
        <f>IF(V862="",0,IF(V862="Interdit",0,VLOOKUP(H862,'CODE H VS CODE ICPE'!$A$2:$E$80,5,FALSE)))</f>
        <v>99999.99</v>
      </c>
      <c r="AL862" s="21">
        <f>IF(W862="",0,IF(W862="Interdit",0,VLOOKUP(I862,'CODE H VS CODE ICPE'!$A$2:$E$80,5,FALSE)))</f>
        <v>99999.99</v>
      </c>
      <c r="AM862" s="21">
        <f>IF(X862="",0,IF(X862="Interdit",0,VLOOKUP(J862,'CODE H VS CODE ICPE'!$A$2:$E$80,5,FALSE)))</f>
        <v>0</v>
      </c>
      <c r="AN862" s="21">
        <f>IF(Y862="",0,IF(Y862="Interdit",0,VLOOKUP(K862,'CODE H VS CODE ICPE'!$A$2:$E$80,5,FALSE)))</f>
        <v>0</v>
      </c>
      <c r="AO862" s="21">
        <f>IF(Z862="",0,IF(Z862="Interdit",0,VLOOKUP(L862,'CODE H VS CODE ICPE'!$A$2:$E$80,5,FALSE)))</f>
        <v>0</v>
      </c>
      <c r="AP862" s="21">
        <f>IF(AA862="",0,IF(AA862="Interdit",0,VLOOKUP(M862,'CODE H VS CODE ICPE'!$A$2:$E$80,5,FALSE)))</f>
        <v>0</v>
      </c>
      <c r="AQ862" s="21">
        <f>IF(AB862="",0,IF(AB862="Interdit",0,VLOOKUP(N862,'CODE H VS CODE ICPE'!$A$2:$E$80,5,FALSE)))</f>
        <v>0</v>
      </c>
      <c r="AR862" s="21">
        <f>IF(AC862="",0,IF(AC862="Interdit",0,VLOOKUP(O862,'CODE H VS CODE ICPE'!$A$2:$E$80,5,FALSE)))</f>
        <v>0</v>
      </c>
      <c r="AS862" s="21">
        <f>IF(AD862="",0,IF(AD862="Interdit",0,VLOOKUP(P862,'CODE H VS CODE ICPE'!$A$2:$E$80,5,FALSE)))</f>
        <v>0</v>
      </c>
      <c r="AT862" s="21">
        <f>IF(AE862="",0,IF(AE862="Interdit",0,VLOOKUP(Q862,'CODE H VS CODE ICPE'!$A$2:$E$80,5,FALSE)))</f>
        <v>0</v>
      </c>
      <c r="AU862" s="21">
        <f>IF(AF862="",0,IF(AF862="Interdit",0,VLOOKUP(R862,'CODE H VS CODE ICPE'!$A$2:$E$80,5,FALSE)))</f>
        <v>0</v>
      </c>
      <c r="AV862" s="21">
        <f>IF(AG862="",0,IF(AG862="Interdit",0,VLOOKUP(S862,'CODE H VS CODE ICPE'!$A$2:$E$80,5,FALSE)))</f>
        <v>0</v>
      </c>
      <c r="AW862" s="20" t="str">
        <f t="shared" si="189"/>
        <v>$AI$2</v>
      </c>
      <c r="AX862" s="26">
        <f t="shared" si="190"/>
        <v>99999.99</v>
      </c>
      <c r="AY862" s="20" t="str">
        <f t="shared" si="191"/>
        <v>H225</v>
      </c>
      <c r="AZ862" s="20">
        <f>IF(AY862="","",IF(AY862=0,"",VLOOKUP(AY862,'CODE H VS CODE ICPE'!$A$1:$E$80,3,FALSE)))</f>
        <v>4331</v>
      </c>
    </row>
    <row r="863" spans="1:52" ht="28.9" customHeight="1">
      <c r="A863" s="23">
        <v>2347</v>
      </c>
      <c r="B863" s="24" t="s">
        <v>2051</v>
      </c>
      <c r="C863" s="25" t="s">
        <v>234</v>
      </c>
      <c r="D863" s="24" t="s">
        <v>235</v>
      </c>
      <c r="E863" s="24" t="s">
        <v>747</v>
      </c>
      <c r="F863" s="20" t="s">
        <v>42</v>
      </c>
      <c r="G863" s="20" t="s">
        <v>84</v>
      </c>
      <c r="H863" s="20" t="s">
        <v>92</v>
      </c>
      <c r="I863" s="20" t="s">
        <v>108</v>
      </c>
      <c r="J863" s="20" t="s">
        <v>160</v>
      </c>
      <c r="K863" s="20"/>
      <c r="L863" s="20"/>
      <c r="M863" s="20"/>
      <c r="N863" s="20"/>
      <c r="O863" s="20"/>
      <c r="P863" s="20"/>
      <c r="Q863" s="20"/>
      <c r="R863" s="20"/>
      <c r="S863" s="20"/>
      <c r="T863" s="20" t="str">
        <f>IFERROR(VLOOKUP(F863,'CODE H VS CODE ICPE'!$A$2:$D$80,4,FALSE),"")</f>
        <v>Autorisé</v>
      </c>
      <c r="U863" s="20" t="str">
        <f>IFERROR(VLOOKUP(G863,'CODE H VS CODE ICPE'!$A$2:$D$80,4,FALSE),"")</f>
        <v>Autorisé</v>
      </c>
      <c r="V863" s="20" t="str">
        <f>IFERROR(VLOOKUP(H863,'CODE H VS CODE ICPE'!$A$2:$D$80,4,FALSE),"")</f>
        <v>Demande d'autorisation</v>
      </c>
      <c r="W863" s="20" t="str">
        <f>IFERROR(VLOOKUP(I863,'CODE H VS CODE ICPE'!$A$2:$D$80,4,FALSE),"")</f>
        <v>Autorisé</v>
      </c>
      <c r="X863" s="20" t="str">
        <f>IFERROR(VLOOKUP(J863,'CODE H VS CODE ICPE'!$A$2:$D$80,4,FALSE),"")</f>
        <v>Autorisé</v>
      </c>
      <c r="Y863" s="20" t="str">
        <f>IFERROR(VLOOKUP(K863,'CODE H VS CODE ICPE'!$A$2:$D$80,4,FALSE),"")</f>
        <v/>
      </c>
      <c r="Z863" s="20" t="str">
        <f>IFERROR(VLOOKUP(L863,'CODE H VS CODE ICPE'!$A$2:$D$80,4,FALSE),"")</f>
        <v/>
      </c>
      <c r="AA863" s="20" t="str">
        <f>IFERROR(VLOOKUP(M863,'CODE H VS CODE ICPE'!$A$2:$D$80,4,FALSE),"")</f>
        <v/>
      </c>
      <c r="AB863" s="20" t="str">
        <f>IFERROR(VLOOKUP(N863,'CODE H VS CODE ICPE'!$A$2:$D$80,4,FALSE),"")</f>
        <v/>
      </c>
      <c r="AC863" s="20" t="str">
        <f>IFERROR(VLOOKUP(O863,'CODE H VS CODE ICPE'!$A$2:$D$80,4,FALSE),"")</f>
        <v/>
      </c>
      <c r="AD863" s="20" t="str">
        <f>IFERROR(VLOOKUP(P863,'CODE H VS CODE ICPE'!$A$2:$D$80,4,FALSE),"")</f>
        <v/>
      </c>
      <c r="AE863" s="20" t="str">
        <f>IFERROR(VLOOKUP(Q863,'CODE H VS CODE ICPE'!$A$2:$D$80,4,FALSE),"")</f>
        <v/>
      </c>
      <c r="AF863" s="20" t="str">
        <f>IFERROR(VLOOKUP(R863,'CODE H VS CODE ICPE'!$A$2:$D$80,4,FALSE),"")</f>
        <v/>
      </c>
      <c r="AG863" s="20" t="str">
        <f>IFERROR(VLOOKUP(S863,'CODE H VS CODE ICPE'!$A$2:$D$80,4,FALSE),"")</f>
        <v/>
      </c>
      <c r="AH863" s="47" t="str">
        <f t="shared" si="182"/>
        <v>Accepted</v>
      </c>
      <c r="AI863" s="21">
        <f>IF(T863="",0,IF(T863="Interdit",0,VLOOKUP(F863,'CODE H VS CODE ICPE'!$A$2:$E$80,5,FALSE)))</f>
        <v>99999.99</v>
      </c>
      <c r="AJ863" s="21">
        <f>IF(U863="",0,IF(U863="Interdit",0,VLOOKUP(G863,'CODE H VS CODE ICPE'!$A$2:$E$80,5,FALSE)))</f>
        <v>99999.99</v>
      </c>
      <c r="AK863" s="21">
        <f>IF(V863="",0,IF(V863="Interdit",0,VLOOKUP(H863,'CODE H VS CODE ICPE'!$A$2:$E$80,5,FALSE)))</f>
        <v>199.99</v>
      </c>
      <c r="AL863" s="21">
        <f>IF(W863="",0,IF(W863="Interdit",0,VLOOKUP(I863,'CODE H VS CODE ICPE'!$A$2:$E$80,5,FALSE)))</f>
        <v>99999.99</v>
      </c>
      <c r="AM863" s="21">
        <f>IF(X863="",0,IF(X863="Interdit",0,VLOOKUP(J863,'CODE H VS CODE ICPE'!$A$2:$E$80,5,FALSE)))</f>
        <v>99999.99</v>
      </c>
      <c r="AN863" s="21">
        <f>IF(Y863="",0,IF(Y863="Interdit",0,VLOOKUP(K863,'CODE H VS CODE ICPE'!$A$2:$E$80,5,FALSE)))</f>
        <v>0</v>
      </c>
      <c r="AO863" s="21">
        <f>IF(Z863="",0,IF(Z863="Interdit",0,VLOOKUP(L863,'CODE H VS CODE ICPE'!$A$2:$E$80,5,FALSE)))</f>
        <v>0</v>
      </c>
      <c r="AP863" s="21">
        <f>IF(AA863="",0,IF(AA863="Interdit",0,VLOOKUP(M863,'CODE H VS CODE ICPE'!$A$2:$E$80,5,FALSE)))</f>
        <v>0</v>
      </c>
      <c r="AQ863" s="21">
        <f>IF(AB863="",0,IF(AB863="Interdit",0,VLOOKUP(N863,'CODE H VS CODE ICPE'!$A$2:$E$80,5,FALSE)))</f>
        <v>0</v>
      </c>
      <c r="AR863" s="21">
        <f>IF(AC863="",0,IF(AC863="Interdit",0,VLOOKUP(O863,'CODE H VS CODE ICPE'!$A$2:$E$80,5,FALSE)))</f>
        <v>0</v>
      </c>
      <c r="AS863" s="21">
        <f>IF(AD863="",0,IF(AD863="Interdit",0,VLOOKUP(P863,'CODE H VS CODE ICPE'!$A$2:$E$80,5,FALSE)))</f>
        <v>0</v>
      </c>
      <c r="AT863" s="21">
        <f>IF(AE863="",0,IF(AE863="Interdit",0,VLOOKUP(Q863,'CODE H VS CODE ICPE'!$A$2:$E$80,5,FALSE)))</f>
        <v>0</v>
      </c>
      <c r="AU863" s="21">
        <f>IF(AF863="",0,IF(AF863="Interdit",0,VLOOKUP(R863,'CODE H VS CODE ICPE'!$A$2:$E$80,5,FALSE)))</f>
        <v>0</v>
      </c>
      <c r="AV863" s="21">
        <f>IF(AG863="",0,IF(AG863="Interdit",0,VLOOKUP(S863,'CODE H VS CODE ICPE'!$A$2:$E$80,5,FALSE)))</f>
        <v>0</v>
      </c>
      <c r="AW863" s="20" t="str">
        <f t="shared" si="189"/>
        <v>$AI$2</v>
      </c>
      <c r="AX863" s="26">
        <f t="shared" si="190"/>
        <v>99999.99</v>
      </c>
      <c r="AY863" s="20" t="str">
        <f t="shared" si="191"/>
        <v>H226</v>
      </c>
      <c r="AZ863" s="20">
        <f>IF(AY863="","",IF(AY863=0,"",VLOOKUP(AY863,'CODE H VS CODE ICPE'!$A$1:$E$80,3,FALSE)))</f>
        <v>4331</v>
      </c>
    </row>
    <row r="864" spans="1:52" ht="28.9" customHeight="1">
      <c r="A864" s="23">
        <v>2348</v>
      </c>
      <c r="B864" s="24" t="s">
        <v>2052</v>
      </c>
      <c r="C864" s="25" t="s">
        <v>234</v>
      </c>
      <c r="D864" s="24" t="s">
        <v>235</v>
      </c>
      <c r="E864" s="24" t="s">
        <v>2053</v>
      </c>
      <c r="F864" s="20" t="s">
        <v>42</v>
      </c>
      <c r="G864" s="20" t="s">
        <v>98</v>
      </c>
      <c r="H864" s="20" t="s">
        <v>100</v>
      </c>
      <c r="I864" s="20" t="s">
        <v>114</v>
      </c>
      <c r="J864" s="20"/>
      <c r="K864" s="20"/>
      <c r="L864" s="20"/>
      <c r="M864" s="20"/>
      <c r="N864" s="20"/>
      <c r="O864" s="20"/>
      <c r="P864" s="20"/>
      <c r="Q864" s="20"/>
      <c r="R864" s="20"/>
      <c r="S864" s="20"/>
      <c r="T864" s="20" t="str">
        <f>IFERROR(VLOOKUP(F864,'CODE H VS CODE ICPE'!$A$2:$D$80,4,FALSE),"")</f>
        <v>Autorisé</v>
      </c>
      <c r="U864" s="20" t="str">
        <f>IFERROR(VLOOKUP(G864,'CODE H VS CODE ICPE'!$A$2:$D$80,4,FALSE),"")</f>
        <v>Demande d'autorisation</v>
      </c>
      <c r="V864" s="20" t="str">
        <f>IFERROR(VLOOKUP(H864,'CODE H VS CODE ICPE'!$A$2:$D$80,4,FALSE),"")</f>
        <v>Autorisé</v>
      </c>
      <c r="W864" s="20" t="str">
        <f>IFERROR(VLOOKUP(I864,'CODE H VS CODE ICPE'!$A$2:$D$80,4,FALSE),"")</f>
        <v>Autorisé</v>
      </c>
      <c r="X864" s="20" t="str">
        <f>IFERROR(VLOOKUP(J864,'CODE H VS CODE ICPE'!$A$2:$D$80,4,FALSE),"")</f>
        <v/>
      </c>
      <c r="Y864" s="20" t="str">
        <f>IFERROR(VLOOKUP(K864,'CODE H VS CODE ICPE'!$A$2:$D$80,4,FALSE),"")</f>
        <v/>
      </c>
      <c r="Z864" s="20" t="str">
        <f>IFERROR(VLOOKUP(L864,'CODE H VS CODE ICPE'!$A$2:$D$80,4,FALSE),"")</f>
        <v/>
      </c>
      <c r="AA864" s="20" t="str">
        <f>IFERROR(VLOOKUP(M864,'CODE H VS CODE ICPE'!$A$2:$D$80,4,FALSE),"")</f>
        <v/>
      </c>
      <c r="AB864" s="20" t="str">
        <f>IFERROR(VLOOKUP(N864,'CODE H VS CODE ICPE'!$A$2:$D$80,4,FALSE),"")</f>
        <v/>
      </c>
      <c r="AC864" s="20" t="str">
        <f>IFERROR(VLOOKUP(O864,'CODE H VS CODE ICPE'!$A$2:$D$80,4,FALSE),"")</f>
        <v/>
      </c>
      <c r="AD864" s="20" t="str">
        <f>IFERROR(VLOOKUP(P864,'CODE H VS CODE ICPE'!$A$2:$D$80,4,FALSE),"")</f>
        <v/>
      </c>
      <c r="AE864" s="20" t="str">
        <f>IFERROR(VLOOKUP(Q864,'CODE H VS CODE ICPE'!$A$2:$D$80,4,FALSE),"")</f>
        <v/>
      </c>
      <c r="AF864" s="20" t="str">
        <f>IFERROR(VLOOKUP(R864,'CODE H VS CODE ICPE'!$A$2:$D$80,4,FALSE),"")</f>
        <v/>
      </c>
      <c r="AG864" s="20" t="str">
        <f>IFERROR(VLOOKUP(S864,'CODE H VS CODE ICPE'!$A$2:$D$80,4,FALSE),"")</f>
        <v/>
      </c>
      <c r="AH864" s="47" t="str">
        <f t="shared" si="182"/>
        <v>Accepted</v>
      </c>
      <c r="AI864" s="21">
        <f>IF(T864="",0,IF(T864="Interdit",0,VLOOKUP(F864,'CODE H VS CODE ICPE'!$A$2:$E$80,5,FALSE)))</f>
        <v>99999.99</v>
      </c>
      <c r="AJ864" s="21">
        <f>IF(U864="",0,IF(U864="Interdit",0,VLOOKUP(G864,'CODE H VS CODE ICPE'!$A$2:$E$80,5,FALSE)))</f>
        <v>19999.990000000002</v>
      </c>
      <c r="AK864" s="21">
        <f>IF(V864="",0,IF(V864="Interdit",0,VLOOKUP(H864,'CODE H VS CODE ICPE'!$A$2:$E$80,5,FALSE)))</f>
        <v>99999.99</v>
      </c>
      <c r="AL864" s="21">
        <f>IF(W864="",0,IF(W864="Interdit",0,VLOOKUP(I864,'CODE H VS CODE ICPE'!$A$2:$E$80,5,FALSE)))</f>
        <v>99999.99</v>
      </c>
      <c r="AM864" s="21">
        <f>IF(X864="",0,IF(X864="Interdit",0,VLOOKUP(J864,'CODE H VS CODE ICPE'!$A$2:$E$80,5,FALSE)))</f>
        <v>0</v>
      </c>
      <c r="AN864" s="21">
        <f>IF(Y864="",0,IF(Y864="Interdit",0,VLOOKUP(K864,'CODE H VS CODE ICPE'!$A$2:$E$80,5,FALSE)))</f>
        <v>0</v>
      </c>
      <c r="AO864" s="21">
        <f>IF(Z864="",0,IF(Z864="Interdit",0,VLOOKUP(L864,'CODE H VS CODE ICPE'!$A$2:$E$80,5,FALSE)))</f>
        <v>0</v>
      </c>
      <c r="AP864" s="21">
        <f>IF(AA864="",0,IF(AA864="Interdit",0,VLOOKUP(M864,'CODE H VS CODE ICPE'!$A$2:$E$80,5,FALSE)))</f>
        <v>0</v>
      </c>
      <c r="AQ864" s="21">
        <f>IF(AB864="",0,IF(AB864="Interdit",0,VLOOKUP(N864,'CODE H VS CODE ICPE'!$A$2:$E$80,5,FALSE)))</f>
        <v>0</v>
      </c>
      <c r="AR864" s="21">
        <f>IF(AC864="",0,IF(AC864="Interdit",0,VLOOKUP(O864,'CODE H VS CODE ICPE'!$A$2:$E$80,5,FALSE)))</f>
        <v>0</v>
      </c>
      <c r="AS864" s="21">
        <f>IF(AD864="",0,IF(AD864="Interdit",0,VLOOKUP(P864,'CODE H VS CODE ICPE'!$A$2:$E$80,5,FALSE)))</f>
        <v>0</v>
      </c>
      <c r="AT864" s="21">
        <f>IF(AE864="",0,IF(AE864="Interdit",0,VLOOKUP(Q864,'CODE H VS CODE ICPE'!$A$2:$E$80,5,FALSE)))</f>
        <v>0</v>
      </c>
      <c r="AU864" s="21">
        <f>IF(AF864="",0,IF(AF864="Interdit",0,VLOOKUP(R864,'CODE H VS CODE ICPE'!$A$2:$E$80,5,FALSE)))</f>
        <v>0</v>
      </c>
      <c r="AV864" s="21">
        <f>IF(AG864="",0,IF(AG864="Interdit",0,VLOOKUP(S864,'CODE H VS CODE ICPE'!$A$2:$E$80,5,FALSE)))</f>
        <v>0</v>
      </c>
      <c r="AW864" s="20" t="str">
        <f t="shared" si="189"/>
        <v>$AI$2</v>
      </c>
      <c r="AX864" s="26">
        <f t="shared" si="190"/>
        <v>99999.99</v>
      </c>
      <c r="AY864" s="20" t="str">
        <f t="shared" si="191"/>
        <v>H226</v>
      </c>
      <c r="AZ864" s="20">
        <f>IF(AY864="","",IF(AY864=0,"",VLOOKUP(AY864,'CODE H VS CODE ICPE'!$A$1:$E$80,3,FALSE)))</f>
        <v>4331</v>
      </c>
    </row>
    <row r="865" spans="1:52" ht="28.9" customHeight="1">
      <c r="A865" s="23">
        <v>2354</v>
      </c>
      <c r="B865" s="24" t="s">
        <v>2054</v>
      </c>
      <c r="C865" s="25" t="s">
        <v>234</v>
      </c>
      <c r="D865" s="24" t="s">
        <v>257</v>
      </c>
      <c r="E865" s="24" t="s">
        <v>2055</v>
      </c>
      <c r="F865" s="20" t="s">
        <v>40</v>
      </c>
      <c r="G865" s="20" t="s">
        <v>98</v>
      </c>
      <c r="H865" s="20" t="s">
        <v>104</v>
      </c>
      <c r="I865" s="20" t="s">
        <v>114</v>
      </c>
      <c r="J865" s="20"/>
      <c r="K865" s="20"/>
      <c r="L865" s="20"/>
      <c r="M865" s="20"/>
      <c r="N865" s="20"/>
      <c r="O865" s="20"/>
      <c r="P865" s="20"/>
      <c r="Q865" s="20"/>
      <c r="R865" s="20"/>
      <c r="S865" s="20"/>
      <c r="T865" s="20" t="str">
        <f>IFERROR(VLOOKUP(F865,'CODE H VS CODE ICPE'!$A$2:$D$80,4,FALSE),"")</f>
        <v>Autorisé</v>
      </c>
      <c r="U865" s="20" t="str">
        <f>IFERROR(VLOOKUP(G865,'CODE H VS CODE ICPE'!$A$2:$D$80,4,FALSE),"")</f>
        <v>Demande d'autorisation</v>
      </c>
      <c r="V865" s="20" t="str">
        <f>IFERROR(VLOOKUP(H865,'CODE H VS CODE ICPE'!$A$2:$D$80,4,FALSE),"")</f>
        <v>Autorisé</v>
      </c>
      <c r="W865" s="20" t="str">
        <f>IFERROR(VLOOKUP(I865,'CODE H VS CODE ICPE'!$A$2:$D$80,4,FALSE),"")</f>
        <v>Autorisé</v>
      </c>
      <c r="X865" s="20" t="str">
        <f>IFERROR(VLOOKUP(J865,'CODE H VS CODE ICPE'!$A$2:$D$80,4,FALSE),"")</f>
        <v/>
      </c>
      <c r="Y865" s="20" t="str">
        <f>IFERROR(VLOOKUP(K865,'CODE H VS CODE ICPE'!$A$2:$D$80,4,FALSE),"")</f>
        <v/>
      </c>
      <c r="Z865" s="20" t="str">
        <f>IFERROR(VLOOKUP(L865,'CODE H VS CODE ICPE'!$A$2:$D$80,4,FALSE),"")</f>
        <v/>
      </c>
      <c r="AA865" s="20" t="str">
        <f>IFERROR(VLOOKUP(M865,'CODE H VS CODE ICPE'!$A$2:$D$80,4,FALSE),"")</f>
        <v/>
      </c>
      <c r="AB865" s="20" t="str">
        <f>IFERROR(VLOOKUP(N865,'CODE H VS CODE ICPE'!$A$2:$D$80,4,FALSE),"")</f>
        <v/>
      </c>
      <c r="AC865" s="20" t="str">
        <f>IFERROR(VLOOKUP(O865,'CODE H VS CODE ICPE'!$A$2:$D$80,4,FALSE),"")</f>
        <v/>
      </c>
      <c r="AD865" s="20" t="str">
        <f>IFERROR(VLOOKUP(P865,'CODE H VS CODE ICPE'!$A$2:$D$80,4,FALSE),"")</f>
        <v/>
      </c>
      <c r="AE865" s="20" t="str">
        <f>IFERROR(VLOOKUP(Q865,'CODE H VS CODE ICPE'!$A$2:$D$80,4,FALSE),"")</f>
        <v/>
      </c>
      <c r="AF865" s="20" t="str">
        <f>IFERROR(VLOOKUP(R865,'CODE H VS CODE ICPE'!$A$2:$D$80,4,FALSE),"")</f>
        <v/>
      </c>
      <c r="AG865" s="20" t="str">
        <f>IFERROR(VLOOKUP(S865,'CODE H VS CODE ICPE'!$A$2:$D$80,4,FALSE),"")</f>
        <v/>
      </c>
      <c r="AH865" s="47" t="str">
        <f t="shared" si="182"/>
        <v>Accepted</v>
      </c>
      <c r="AI865" s="21">
        <f>IF(T865="",0,IF(T865="Interdit",0,VLOOKUP(F865,'CODE H VS CODE ICPE'!$A$2:$E$80,5,FALSE)))</f>
        <v>99999.99</v>
      </c>
      <c r="AJ865" s="21">
        <f>IF(U865="",0,IF(U865="Interdit",0,VLOOKUP(G865,'CODE H VS CODE ICPE'!$A$2:$E$80,5,FALSE)))</f>
        <v>19999.990000000002</v>
      </c>
      <c r="AK865" s="21">
        <f>IF(V865="",0,IF(V865="Interdit",0,VLOOKUP(H865,'CODE H VS CODE ICPE'!$A$2:$E$80,5,FALSE)))</f>
        <v>99999.99</v>
      </c>
      <c r="AL865" s="21">
        <f>IF(W865="",0,IF(W865="Interdit",0,VLOOKUP(I865,'CODE H VS CODE ICPE'!$A$2:$E$80,5,FALSE)))</f>
        <v>99999.99</v>
      </c>
      <c r="AM865" s="21">
        <f>IF(X865="",0,IF(X865="Interdit",0,VLOOKUP(J865,'CODE H VS CODE ICPE'!$A$2:$E$80,5,FALSE)))</f>
        <v>0</v>
      </c>
      <c r="AN865" s="21">
        <f>IF(Y865="",0,IF(Y865="Interdit",0,VLOOKUP(K865,'CODE H VS CODE ICPE'!$A$2:$E$80,5,FALSE)))</f>
        <v>0</v>
      </c>
      <c r="AO865" s="21">
        <f>IF(Z865="",0,IF(Z865="Interdit",0,VLOOKUP(L865,'CODE H VS CODE ICPE'!$A$2:$E$80,5,FALSE)))</f>
        <v>0</v>
      </c>
      <c r="AP865" s="21">
        <f>IF(AA865="",0,IF(AA865="Interdit",0,VLOOKUP(M865,'CODE H VS CODE ICPE'!$A$2:$E$80,5,FALSE)))</f>
        <v>0</v>
      </c>
      <c r="AQ865" s="21">
        <f>IF(AB865="",0,IF(AB865="Interdit",0,VLOOKUP(N865,'CODE H VS CODE ICPE'!$A$2:$E$80,5,FALSE)))</f>
        <v>0</v>
      </c>
      <c r="AR865" s="21">
        <f>IF(AC865="",0,IF(AC865="Interdit",0,VLOOKUP(O865,'CODE H VS CODE ICPE'!$A$2:$E$80,5,FALSE)))</f>
        <v>0</v>
      </c>
      <c r="AS865" s="21">
        <f>IF(AD865="",0,IF(AD865="Interdit",0,VLOOKUP(P865,'CODE H VS CODE ICPE'!$A$2:$E$80,5,FALSE)))</f>
        <v>0</v>
      </c>
      <c r="AT865" s="21">
        <f>IF(AE865="",0,IF(AE865="Interdit",0,VLOOKUP(Q865,'CODE H VS CODE ICPE'!$A$2:$E$80,5,FALSE)))</f>
        <v>0</v>
      </c>
      <c r="AU865" s="21">
        <f>IF(AF865="",0,IF(AF865="Interdit",0,VLOOKUP(R865,'CODE H VS CODE ICPE'!$A$2:$E$80,5,FALSE)))</f>
        <v>0</v>
      </c>
      <c r="AV865" s="21">
        <f>IF(AG865="",0,IF(AG865="Interdit",0,VLOOKUP(S865,'CODE H VS CODE ICPE'!$A$2:$E$80,5,FALSE)))</f>
        <v>0</v>
      </c>
      <c r="AW865" s="20" t="str">
        <f t="shared" si="189"/>
        <v>$AI$2</v>
      </c>
      <c r="AX865" s="26">
        <f t="shared" si="190"/>
        <v>99999.99</v>
      </c>
      <c r="AY865" s="20" t="str">
        <f t="shared" si="191"/>
        <v>H225</v>
      </c>
      <c r="AZ865" s="20">
        <f>IF(AY865="","",IF(AY865=0,"",VLOOKUP(AY865,'CODE H VS CODE ICPE'!$A$1:$E$80,3,FALSE)))</f>
        <v>4331</v>
      </c>
    </row>
    <row r="866" spans="1:52" ht="28.9" customHeight="1">
      <c r="A866" s="23">
        <v>2359</v>
      </c>
      <c r="B866" s="24" t="s">
        <v>2056</v>
      </c>
      <c r="C866" s="25" t="s">
        <v>234</v>
      </c>
      <c r="D866" s="24" t="s">
        <v>235</v>
      </c>
      <c r="E866" s="24" t="s">
        <v>2057</v>
      </c>
      <c r="F866" s="20" t="s">
        <v>42</v>
      </c>
      <c r="G866" s="20" t="s">
        <v>86</v>
      </c>
      <c r="H866" s="20" t="s">
        <v>92</v>
      </c>
      <c r="I866" s="20" t="s">
        <v>108</v>
      </c>
      <c r="J866" s="20" t="s">
        <v>96</v>
      </c>
      <c r="K866" s="20"/>
      <c r="L866" s="20"/>
      <c r="M866" s="20"/>
      <c r="N866" s="20"/>
      <c r="O866" s="20"/>
      <c r="P866" s="20"/>
      <c r="Q866" s="20"/>
      <c r="R866" s="20"/>
      <c r="S866" s="20"/>
      <c r="T866" s="20" t="str">
        <f>IFERROR(VLOOKUP(F866,'CODE H VS CODE ICPE'!$A$2:$D$80,4,FALSE),"")</f>
        <v>Autorisé</v>
      </c>
      <c r="U866" s="20" t="str">
        <f>IFERROR(VLOOKUP(G866,'CODE H VS CODE ICPE'!$A$2:$D$80,4,FALSE),"")</f>
        <v>Autorisé</v>
      </c>
      <c r="V866" s="20" t="str">
        <f>IFERROR(VLOOKUP(H866,'CODE H VS CODE ICPE'!$A$2:$D$80,4,FALSE),"")</f>
        <v>Demande d'autorisation</v>
      </c>
      <c r="W866" s="20" t="str">
        <f>IFERROR(VLOOKUP(I866,'CODE H VS CODE ICPE'!$A$2:$D$80,4,FALSE),"")</f>
        <v>Autorisé</v>
      </c>
      <c r="X866" s="20" t="str">
        <f>IFERROR(VLOOKUP(J866,'CODE H VS CODE ICPE'!$A$2:$D$80,4,FALSE),"")</f>
        <v>Autorisé</v>
      </c>
      <c r="Y866" s="20" t="str">
        <f>IFERROR(VLOOKUP(K866,'CODE H VS CODE ICPE'!$A$2:$D$80,4,FALSE),"")</f>
        <v/>
      </c>
      <c r="Z866" s="20" t="str">
        <f>IFERROR(VLOOKUP(L866,'CODE H VS CODE ICPE'!$A$2:$D$80,4,FALSE),"")</f>
        <v/>
      </c>
      <c r="AA866" s="20" t="str">
        <f>IFERROR(VLOOKUP(M866,'CODE H VS CODE ICPE'!$A$2:$D$80,4,FALSE),"")</f>
        <v/>
      </c>
      <c r="AB866" s="20" t="str">
        <f>IFERROR(VLOOKUP(N866,'CODE H VS CODE ICPE'!$A$2:$D$80,4,FALSE),"")</f>
        <v/>
      </c>
      <c r="AC866" s="20" t="str">
        <f>IFERROR(VLOOKUP(O866,'CODE H VS CODE ICPE'!$A$2:$D$80,4,FALSE),"")</f>
        <v/>
      </c>
      <c r="AD866" s="20" t="str">
        <f>IFERROR(VLOOKUP(P866,'CODE H VS CODE ICPE'!$A$2:$D$80,4,FALSE),"")</f>
        <v/>
      </c>
      <c r="AE866" s="20" t="str">
        <f>IFERROR(VLOOKUP(Q866,'CODE H VS CODE ICPE'!$A$2:$D$80,4,FALSE),"")</f>
        <v/>
      </c>
      <c r="AF866" s="20" t="str">
        <f>IFERROR(VLOOKUP(R866,'CODE H VS CODE ICPE'!$A$2:$D$80,4,FALSE),"")</f>
        <v/>
      </c>
      <c r="AG866" s="20" t="str">
        <f>IFERROR(VLOOKUP(S866,'CODE H VS CODE ICPE'!$A$2:$D$80,4,FALSE),"")</f>
        <v/>
      </c>
      <c r="AH866" s="47" t="str">
        <f t="shared" si="182"/>
        <v>Accepted</v>
      </c>
      <c r="AI866" s="21">
        <f>IF(T866="",0,IF(T866="Interdit",0,VLOOKUP(F866,'CODE H VS CODE ICPE'!$A$2:$E$80,5,FALSE)))</f>
        <v>99999.99</v>
      </c>
      <c r="AJ866" s="21">
        <f>IF(U866="",0,IF(U866="Interdit",0,VLOOKUP(G866,'CODE H VS CODE ICPE'!$A$2:$E$80,5,FALSE)))</f>
        <v>99999.99</v>
      </c>
      <c r="AK866" s="21">
        <f>IF(V866="",0,IF(V866="Interdit",0,VLOOKUP(H866,'CODE H VS CODE ICPE'!$A$2:$E$80,5,FALSE)))</f>
        <v>199.99</v>
      </c>
      <c r="AL866" s="21">
        <f>IF(W866="",0,IF(W866="Interdit",0,VLOOKUP(I866,'CODE H VS CODE ICPE'!$A$2:$E$80,5,FALSE)))</f>
        <v>99999.99</v>
      </c>
      <c r="AM866" s="21">
        <f>IF(X866="",0,IF(X866="Interdit",0,VLOOKUP(J866,'CODE H VS CODE ICPE'!$A$2:$E$80,5,FALSE)))</f>
        <v>149999.99</v>
      </c>
      <c r="AN866" s="21">
        <f>IF(Y866="",0,IF(Y866="Interdit",0,VLOOKUP(K866,'CODE H VS CODE ICPE'!$A$2:$E$80,5,FALSE)))</f>
        <v>0</v>
      </c>
      <c r="AO866" s="21">
        <f>IF(Z866="",0,IF(Z866="Interdit",0,VLOOKUP(L866,'CODE H VS CODE ICPE'!$A$2:$E$80,5,FALSE)))</f>
        <v>0</v>
      </c>
      <c r="AP866" s="21">
        <f>IF(AA866="",0,IF(AA866="Interdit",0,VLOOKUP(M866,'CODE H VS CODE ICPE'!$A$2:$E$80,5,FALSE)))</f>
        <v>0</v>
      </c>
      <c r="AQ866" s="21">
        <f>IF(AB866="",0,IF(AB866="Interdit",0,VLOOKUP(N866,'CODE H VS CODE ICPE'!$A$2:$E$80,5,FALSE)))</f>
        <v>0</v>
      </c>
      <c r="AR866" s="21">
        <f>IF(AC866="",0,IF(AC866="Interdit",0,VLOOKUP(O866,'CODE H VS CODE ICPE'!$A$2:$E$80,5,FALSE)))</f>
        <v>0</v>
      </c>
      <c r="AS866" s="21">
        <f>IF(AD866="",0,IF(AD866="Interdit",0,VLOOKUP(P866,'CODE H VS CODE ICPE'!$A$2:$E$80,5,FALSE)))</f>
        <v>0</v>
      </c>
      <c r="AT866" s="21">
        <f>IF(AE866="",0,IF(AE866="Interdit",0,VLOOKUP(Q866,'CODE H VS CODE ICPE'!$A$2:$E$80,5,FALSE)))</f>
        <v>0</v>
      </c>
      <c r="AU866" s="21">
        <f>IF(AF866="",0,IF(AF866="Interdit",0,VLOOKUP(R866,'CODE H VS CODE ICPE'!$A$2:$E$80,5,FALSE)))</f>
        <v>0</v>
      </c>
      <c r="AV866" s="21">
        <f>IF(AG866="",0,IF(AG866="Interdit",0,VLOOKUP(S866,'CODE H VS CODE ICPE'!$A$2:$E$80,5,FALSE)))</f>
        <v>0</v>
      </c>
      <c r="AW866" s="20" t="str">
        <f t="shared" si="189"/>
        <v>$AM$2</v>
      </c>
      <c r="AX866" s="26">
        <f t="shared" si="190"/>
        <v>149999.99</v>
      </c>
      <c r="AY866" s="20" t="str">
        <f t="shared" si="191"/>
        <v>H314</v>
      </c>
      <c r="AZ866" s="20">
        <f>IF(AY866="","",IF(AY866=0,"",VLOOKUP(AY866,'CODE H VS CODE ICPE'!$A$1:$E$80,3,FALSE)))</f>
        <v>4320</v>
      </c>
    </row>
    <row r="867" spans="1:52" ht="28.9" customHeight="1">
      <c r="A867" s="23">
        <v>2360</v>
      </c>
      <c r="B867" s="24" t="s">
        <v>2058</v>
      </c>
      <c r="C867" s="25" t="s">
        <v>234</v>
      </c>
      <c r="D867" s="24" t="s">
        <v>1242</v>
      </c>
      <c r="E867" s="24" t="s">
        <v>2056</v>
      </c>
      <c r="F867" s="20" t="s">
        <v>42</v>
      </c>
      <c r="G867" s="20" t="s">
        <v>98</v>
      </c>
      <c r="H867" s="20" t="s">
        <v>104</v>
      </c>
      <c r="I867" s="20" t="s">
        <v>114</v>
      </c>
      <c r="J867" s="20"/>
      <c r="K867" s="20"/>
      <c r="L867" s="20"/>
      <c r="M867" s="20"/>
      <c r="N867" s="20"/>
      <c r="O867" s="20"/>
      <c r="P867" s="20"/>
      <c r="Q867" s="20"/>
      <c r="R867" s="20"/>
      <c r="S867" s="20"/>
      <c r="T867" s="20" t="str">
        <f>IFERROR(VLOOKUP(F867,'CODE H VS CODE ICPE'!$A$2:$D$80,4,FALSE),"")</f>
        <v>Autorisé</v>
      </c>
      <c r="U867" s="20" t="str">
        <f>IFERROR(VLOOKUP(G867,'CODE H VS CODE ICPE'!$A$2:$D$80,4,FALSE),"")</f>
        <v>Demande d'autorisation</v>
      </c>
      <c r="V867" s="20" t="str">
        <f>IFERROR(VLOOKUP(H867,'CODE H VS CODE ICPE'!$A$2:$D$80,4,FALSE),"")</f>
        <v>Autorisé</v>
      </c>
      <c r="W867" s="20" t="str">
        <f>IFERROR(VLOOKUP(I867,'CODE H VS CODE ICPE'!$A$2:$D$80,4,FALSE),"")</f>
        <v>Autorisé</v>
      </c>
      <c r="X867" s="20" t="str">
        <f>IFERROR(VLOOKUP(J867,'CODE H VS CODE ICPE'!$A$2:$D$80,4,FALSE),"")</f>
        <v/>
      </c>
      <c r="Y867" s="20" t="str">
        <f>IFERROR(VLOOKUP(K867,'CODE H VS CODE ICPE'!$A$2:$D$80,4,FALSE),"")</f>
        <v/>
      </c>
      <c r="Z867" s="20" t="str">
        <f>IFERROR(VLOOKUP(L867,'CODE H VS CODE ICPE'!$A$2:$D$80,4,FALSE),"")</f>
        <v/>
      </c>
      <c r="AA867" s="20" t="str">
        <f>IFERROR(VLOOKUP(M867,'CODE H VS CODE ICPE'!$A$2:$D$80,4,FALSE),"")</f>
        <v/>
      </c>
      <c r="AB867" s="20" t="str">
        <f>IFERROR(VLOOKUP(N867,'CODE H VS CODE ICPE'!$A$2:$D$80,4,FALSE),"")</f>
        <v/>
      </c>
      <c r="AC867" s="20" t="str">
        <f>IFERROR(VLOOKUP(O867,'CODE H VS CODE ICPE'!$A$2:$D$80,4,FALSE),"")</f>
        <v/>
      </c>
      <c r="AD867" s="20" t="str">
        <f>IFERROR(VLOOKUP(P867,'CODE H VS CODE ICPE'!$A$2:$D$80,4,FALSE),"")</f>
        <v/>
      </c>
      <c r="AE867" s="20" t="str">
        <f>IFERROR(VLOOKUP(Q867,'CODE H VS CODE ICPE'!$A$2:$D$80,4,FALSE),"")</f>
        <v/>
      </c>
      <c r="AF867" s="20" t="str">
        <f>IFERROR(VLOOKUP(R867,'CODE H VS CODE ICPE'!$A$2:$D$80,4,FALSE),"")</f>
        <v/>
      </c>
      <c r="AG867" s="20" t="str">
        <f>IFERROR(VLOOKUP(S867,'CODE H VS CODE ICPE'!$A$2:$D$80,4,FALSE),"")</f>
        <v/>
      </c>
      <c r="AH867" s="47" t="str">
        <f t="shared" si="182"/>
        <v>Accepted</v>
      </c>
      <c r="AI867" s="21">
        <f>IF(T867="",0,IF(T867="Interdit",0,VLOOKUP(F867,'CODE H VS CODE ICPE'!$A$2:$E$80,5,FALSE)))</f>
        <v>99999.99</v>
      </c>
      <c r="AJ867" s="21">
        <f>IF(U867="",0,IF(U867="Interdit",0,VLOOKUP(G867,'CODE H VS CODE ICPE'!$A$2:$E$80,5,FALSE)))</f>
        <v>19999.990000000002</v>
      </c>
      <c r="AK867" s="21">
        <f>IF(V867="",0,IF(V867="Interdit",0,VLOOKUP(H867,'CODE H VS CODE ICPE'!$A$2:$E$80,5,FALSE)))</f>
        <v>99999.99</v>
      </c>
      <c r="AL867" s="21">
        <f>IF(W867="",0,IF(W867="Interdit",0,VLOOKUP(I867,'CODE H VS CODE ICPE'!$A$2:$E$80,5,FALSE)))</f>
        <v>99999.99</v>
      </c>
      <c r="AM867" s="21">
        <f>IF(X867="",0,IF(X867="Interdit",0,VLOOKUP(J867,'CODE H VS CODE ICPE'!$A$2:$E$80,5,FALSE)))</f>
        <v>0</v>
      </c>
      <c r="AN867" s="21">
        <f>IF(Y867="",0,IF(Y867="Interdit",0,VLOOKUP(K867,'CODE H VS CODE ICPE'!$A$2:$E$80,5,FALSE)))</f>
        <v>0</v>
      </c>
      <c r="AO867" s="21">
        <f>IF(Z867="",0,IF(Z867="Interdit",0,VLOOKUP(L867,'CODE H VS CODE ICPE'!$A$2:$E$80,5,FALSE)))</f>
        <v>0</v>
      </c>
      <c r="AP867" s="21">
        <f>IF(AA867="",0,IF(AA867="Interdit",0,VLOOKUP(M867,'CODE H VS CODE ICPE'!$A$2:$E$80,5,FALSE)))</f>
        <v>0</v>
      </c>
      <c r="AQ867" s="21">
        <f>IF(AB867="",0,IF(AB867="Interdit",0,VLOOKUP(N867,'CODE H VS CODE ICPE'!$A$2:$E$80,5,FALSE)))</f>
        <v>0</v>
      </c>
      <c r="AR867" s="21">
        <f>IF(AC867="",0,IF(AC867="Interdit",0,VLOOKUP(O867,'CODE H VS CODE ICPE'!$A$2:$E$80,5,FALSE)))</f>
        <v>0</v>
      </c>
      <c r="AS867" s="21">
        <f>IF(AD867="",0,IF(AD867="Interdit",0,VLOOKUP(P867,'CODE H VS CODE ICPE'!$A$2:$E$80,5,FALSE)))</f>
        <v>0</v>
      </c>
      <c r="AT867" s="21">
        <f>IF(AE867="",0,IF(AE867="Interdit",0,VLOOKUP(Q867,'CODE H VS CODE ICPE'!$A$2:$E$80,5,FALSE)))</f>
        <v>0</v>
      </c>
      <c r="AU867" s="21">
        <f>IF(AF867="",0,IF(AF867="Interdit",0,VLOOKUP(R867,'CODE H VS CODE ICPE'!$A$2:$E$80,5,FALSE)))</f>
        <v>0</v>
      </c>
      <c r="AV867" s="21">
        <f>IF(AG867="",0,IF(AG867="Interdit",0,VLOOKUP(S867,'CODE H VS CODE ICPE'!$A$2:$E$80,5,FALSE)))</f>
        <v>0</v>
      </c>
      <c r="AW867" s="20" t="str">
        <f t="shared" si="189"/>
        <v>$AI$2</v>
      </c>
      <c r="AX867" s="26">
        <f t="shared" si="190"/>
        <v>99999.99</v>
      </c>
      <c r="AY867" s="20" t="str">
        <f t="shared" si="191"/>
        <v>H226</v>
      </c>
      <c r="AZ867" s="20">
        <f>IF(AY867="","",IF(AY867=0,"",VLOOKUP(AY867,'CODE H VS CODE ICPE'!$A$1:$E$80,3,FALSE)))</f>
        <v>4331</v>
      </c>
    </row>
    <row r="868" spans="1:52" ht="28.9" customHeight="1">
      <c r="A868" s="23">
        <v>2363</v>
      </c>
      <c r="B868" s="24" t="s">
        <v>2059</v>
      </c>
      <c r="C868" s="25" t="s">
        <v>234</v>
      </c>
      <c r="D868" s="24" t="s">
        <v>235</v>
      </c>
      <c r="E868" s="24" t="s">
        <v>2060</v>
      </c>
      <c r="F868" s="20" t="s">
        <v>42</v>
      </c>
      <c r="G868" s="20" t="s">
        <v>84</v>
      </c>
      <c r="H868" s="20" t="s">
        <v>92</v>
      </c>
      <c r="I868" s="20" t="s">
        <v>108</v>
      </c>
      <c r="J868" s="20" t="s">
        <v>158</v>
      </c>
      <c r="K868" s="20"/>
      <c r="L868" s="20"/>
      <c r="M868" s="20"/>
      <c r="N868" s="20"/>
      <c r="O868" s="20"/>
      <c r="P868" s="20"/>
      <c r="Q868" s="20"/>
      <c r="R868" s="20"/>
      <c r="S868" s="20"/>
      <c r="T868" s="20" t="str">
        <f>IFERROR(VLOOKUP(F868,'CODE H VS CODE ICPE'!$A$2:$D$80,4,FALSE),"")</f>
        <v>Autorisé</v>
      </c>
      <c r="U868" s="20" t="str">
        <f>IFERROR(VLOOKUP(G868,'CODE H VS CODE ICPE'!$A$2:$D$80,4,FALSE),"")</f>
        <v>Autorisé</v>
      </c>
      <c r="V868" s="20" t="str">
        <f>IFERROR(VLOOKUP(H868,'CODE H VS CODE ICPE'!$A$2:$D$80,4,FALSE),"")</f>
        <v>Demande d'autorisation</v>
      </c>
      <c r="W868" s="20" t="str">
        <f>IFERROR(VLOOKUP(I868,'CODE H VS CODE ICPE'!$A$2:$D$80,4,FALSE),"")</f>
        <v>Autorisé</v>
      </c>
      <c r="X868" s="20" t="str">
        <f>IFERROR(VLOOKUP(J868,'CODE H VS CODE ICPE'!$A$2:$D$80,4,FALSE),"")</f>
        <v>Autorisé</v>
      </c>
      <c r="Y868" s="20" t="str">
        <f>IFERROR(VLOOKUP(K868,'CODE H VS CODE ICPE'!$A$2:$D$80,4,FALSE),"")</f>
        <v/>
      </c>
      <c r="Z868" s="20" t="str">
        <f>IFERROR(VLOOKUP(L868,'CODE H VS CODE ICPE'!$A$2:$D$80,4,FALSE),"")</f>
        <v/>
      </c>
      <c r="AA868" s="20" t="str">
        <f>IFERROR(VLOOKUP(M868,'CODE H VS CODE ICPE'!$A$2:$D$80,4,FALSE),"")</f>
        <v/>
      </c>
      <c r="AB868" s="20" t="str">
        <f>IFERROR(VLOOKUP(N868,'CODE H VS CODE ICPE'!$A$2:$D$80,4,FALSE),"")</f>
        <v/>
      </c>
      <c r="AC868" s="20" t="str">
        <f>IFERROR(VLOOKUP(O868,'CODE H VS CODE ICPE'!$A$2:$D$80,4,FALSE),"")</f>
        <v/>
      </c>
      <c r="AD868" s="20" t="str">
        <f>IFERROR(VLOOKUP(P868,'CODE H VS CODE ICPE'!$A$2:$D$80,4,FALSE),"")</f>
        <v/>
      </c>
      <c r="AE868" s="20" t="str">
        <f>IFERROR(VLOOKUP(Q868,'CODE H VS CODE ICPE'!$A$2:$D$80,4,FALSE),"")</f>
        <v/>
      </c>
      <c r="AF868" s="20" t="str">
        <f>IFERROR(VLOOKUP(R868,'CODE H VS CODE ICPE'!$A$2:$D$80,4,FALSE),"")</f>
        <v/>
      </c>
      <c r="AG868" s="20" t="str">
        <f>IFERROR(VLOOKUP(S868,'CODE H VS CODE ICPE'!$A$2:$D$80,4,FALSE),"")</f>
        <v/>
      </c>
      <c r="AH868" s="47" t="str">
        <f t="shared" si="182"/>
        <v>Accepted</v>
      </c>
      <c r="AI868" s="21">
        <f>IF(T868="",0,IF(T868="Interdit",0,VLOOKUP(F868,'CODE H VS CODE ICPE'!$A$2:$E$80,5,FALSE)))</f>
        <v>99999.99</v>
      </c>
      <c r="AJ868" s="21">
        <f>IF(U868="",0,IF(U868="Interdit",0,VLOOKUP(G868,'CODE H VS CODE ICPE'!$A$2:$E$80,5,FALSE)))</f>
        <v>99999.99</v>
      </c>
      <c r="AK868" s="21">
        <f>IF(V868="",0,IF(V868="Interdit",0,VLOOKUP(H868,'CODE H VS CODE ICPE'!$A$2:$E$80,5,FALSE)))</f>
        <v>199.99</v>
      </c>
      <c r="AL868" s="21">
        <f>IF(W868="",0,IF(W868="Interdit",0,VLOOKUP(I868,'CODE H VS CODE ICPE'!$A$2:$E$80,5,FALSE)))</f>
        <v>99999.99</v>
      </c>
      <c r="AM868" s="21">
        <f>IF(X868="",0,IF(X868="Interdit",0,VLOOKUP(J868,'CODE H VS CODE ICPE'!$A$2:$E$80,5,FALSE)))</f>
        <v>99999.99</v>
      </c>
      <c r="AN868" s="21">
        <f>IF(Y868="",0,IF(Y868="Interdit",0,VLOOKUP(K868,'CODE H VS CODE ICPE'!$A$2:$E$80,5,FALSE)))</f>
        <v>0</v>
      </c>
      <c r="AO868" s="21">
        <f>IF(Z868="",0,IF(Z868="Interdit",0,VLOOKUP(L868,'CODE H VS CODE ICPE'!$A$2:$E$80,5,FALSE)))</f>
        <v>0</v>
      </c>
      <c r="AP868" s="21">
        <f>IF(AA868="",0,IF(AA868="Interdit",0,VLOOKUP(M868,'CODE H VS CODE ICPE'!$A$2:$E$80,5,FALSE)))</f>
        <v>0</v>
      </c>
      <c r="AQ868" s="21">
        <f>IF(AB868="",0,IF(AB868="Interdit",0,VLOOKUP(N868,'CODE H VS CODE ICPE'!$A$2:$E$80,5,FALSE)))</f>
        <v>0</v>
      </c>
      <c r="AR868" s="21">
        <f>IF(AC868="",0,IF(AC868="Interdit",0,VLOOKUP(O868,'CODE H VS CODE ICPE'!$A$2:$E$80,5,FALSE)))</f>
        <v>0</v>
      </c>
      <c r="AS868" s="21">
        <f>IF(AD868="",0,IF(AD868="Interdit",0,VLOOKUP(P868,'CODE H VS CODE ICPE'!$A$2:$E$80,5,FALSE)))</f>
        <v>0</v>
      </c>
      <c r="AT868" s="21">
        <f>IF(AE868="",0,IF(AE868="Interdit",0,VLOOKUP(Q868,'CODE H VS CODE ICPE'!$A$2:$E$80,5,FALSE)))</f>
        <v>0</v>
      </c>
      <c r="AU868" s="21">
        <f>IF(AF868="",0,IF(AF868="Interdit",0,VLOOKUP(R868,'CODE H VS CODE ICPE'!$A$2:$E$80,5,FALSE)))</f>
        <v>0</v>
      </c>
      <c r="AV868" s="21">
        <f>IF(AG868="",0,IF(AG868="Interdit",0,VLOOKUP(S868,'CODE H VS CODE ICPE'!$A$2:$E$80,5,FALSE)))</f>
        <v>0</v>
      </c>
      <c r="AW868" s="20" t="str">
        <f t="shared" si="189"/>
        <v>$AI$2</v>
      </c>
      <c r="AX868" s="26">
        <f t="shared" si="190"/>
        <v>99999.99</v>
      </c>
      <c r="AY868" s="20" t="str">
        <f t="shared" si="191"/>
        <v>H226</v>
      </c>
      <c r="AZ868" s="20">
        <f>IF(AY868="","",IF(AY868=0,"",VLOOKUP(AY868,'CODE H VS CODE ICPE'!$A$1:$E$80,3,FALSE)))</f>
        <v>4331</v>
      </c>
    </row>
    <row r="869" spans="1:52" ht="28.9" customHeight="1">
      <c r="A869" s="23">
        <v>2367</v>
      </c>
      <c r="B869" s="24" t="s">
        <v>2061</v>
      </c>
      <c r="C869" s="25" t="s">
        <v>234</v>
      </c>
      <c r="D869" s="24" t="s">
        <v>235</v>
      </c>
      <c r="E869" s="24" t="s">
        <v>2062</v>
      </c>
      <c r="F869" s="20" t="s">
        <v>42</v>
      </c>
      <c r="G869" s="20" t="s">
        <v>86</v>
      </c>
      <c r="H869" s="20" t="s">
        <v>98</v>
      </c>
      <c r="I869" s="20" t="s">
        <v>104</v>
      </c>
      <c r="J869" s="20"/>
      <c r="K869" s="20"/>
      <c r="L869" s="20"/>
      <c r="M869" s="20"/>
      <c r="N869" s="20"/>
      <c r="O869" s="20"/>
      <c r="P869" s="20"/>
      <c r="Q869" s="20"/>
      <c r="R869" s="20"/>
      <c r="S869" s="20"/>
      <c r="T869" s="20" t="str">
        <f>IFERROR(VLOOKUP(F869,'CODE H VS CODE ICPE'!$A$2:$D$80,4,FALSE),"")</f>
        <v>Autorisé</v>
      </c>
      <c r="U869" s="20" t="str">
        <f>IFERROR(VLOOKUP(G869,'CODE H VS CODE ICPE'!$A$2:$D$80,4,FALSE),"")</f>
        <v>Autorisé</v>
      </c>
      <c r="V869" s="20" t="str">
        <f>IFERROR(VLOOKUP(H869,'CODE H VS CODE ICPE'!$A$2:$D$80,4,FALSE),"")</f>
        <v>Demande d'autorisation</v>
      </c>
      <c r="W869" s="20" t="str">
        <f>IFERROR(VLOOKUP(I869,'CODE H VS CODE ICPE'!$A$2:$D$80,4,FALSE),"")</f>
        <v>Autorisé</v>
      </c>
      <c r="X869" s="20" t="str">
        <f>IFERROR(VLOOKUP(J869,'CODE H VS CODE ICPE'!$A$2:$D$80,4,FALSE),"")</f>
        <v/>
      </c>
      <c r="Y869" s="20" t="str">
        <f>IFERROR(VLOOKUP(K869,'CODE H VS CODE ICPE'!$A$2:$D$80,4,FALSE),"")</f>
        <v/>
      </c>
      <c r="Z869" s="20" t="str">
        <f>IFERROR(VLOOKUP(L869,'CODE H VS CODE ICPE'!$A$2:$D$80,4,FALSE),"")</f>
        <v/>
      </c>
      <c r="AA869" s="20" t="str">
        <f>IFERROR(VLOOKUP(M869,'CODE H VS CODE ICPE'!$A$2:$D$80,4,FALSE),"")</f>
        <v/>
      </c>
      <c r="AB869" s="20" t="str">
        <f>IFERROR(VLOOKUP(N869,'CODE H VS CODE ICPE'!$A$2:$D$80,4,FALSE),"")</f>
        <v/>
      </c>
      <c r="AC869" s="20" t="str">
        <f>IFERROR(VLOOKUP(O869,'CODE H VS CODE ICPE'!$A$2:$D$80,4,FALSE),"")</f>
        <v/>
      </c>
      <c r="AD869" s="20" t="str">
        <f>IFERROR(VLOOKUP(P869,'CODE H VS CODE ICPE'!$A$2:$D$80,4,FALSE),"")</f>
        <v/>
      </c>
      <c r="AE869" s="20" t="str">
        <f>IFERROR(VLOOKUP(Q869,'CODE H VS CODE ICPE'!$A$2:$D$80,4,FALSE),"")</f>
        <v/>
      </c>
      <c r="AF869" s="20" t="str">
        <f>IFERROR(VLOOKUP(R869,'CODE H VS CODE ICPE'!$A$2:$D$80,4,FALSE),"")</f>
        <v/>
      </c>
      <c r="AG869" s="20" t="str">
        <f>IFERROR(VLOOKUP(S869,'CODE H VS CODE ICPE'!$A$2:$D$80,4,FALSE),"")</f>
        <v/>
      </c>
      <c r="AH869" s="47" t="str">
        <f t="shared" si="182"/>
        <v>Accepted</v>
      </c>
      <c r="AI869" s="21">
        <f>IF(T869="",0,IF(T869="Interdit",0,VLOOKUP(F869,'CODE H VS CODE ICPE'!$A$2:$E$80,5,FALSE)))</f>
        <v>99999.99</v>
      </c>
      <c r="AJ869" s="21">
        <f>IF(U869="",0,IF(U869="Interdit",0,VLOOKUP(G869,'CODE H VS CODE ICPE'!$A$2:$E$80,5,FALSE)))</f>
        <v>99999.99</v>
      </c>
      <c r="AK869" s="21">
        <f>IF(V869="",0,IF(V869="Interdit",0,VLOOKUP(H869,'CODE H VS CODE ICPE'!$A$2:$E$80,5,FALSE)))</f>
        <v>19999.990000000002</v>
      </c>
      <c r="AL869" s="21">
        <f>IF(W869="",0,IF(W869="Interdit",0,VLOOKUP(I869,'CODE H VS CODE ICPE'!$A$2:$E$80,5,FALSE)))</f>
        <v>99999.99</v>
      </c>
      <c r="AM869" s="21">
        <f>IF(X869="",0,IF(X869="Interdit",0,VLOOKUP(J869,'CODE H VS CODE ICPE'!$A$2:$E$80,5,FALSE)))</f>
        <v>0</v>
      </c>
      <c r="AN869" s="21">
        <f>IF(Y869="",0,IF(Y869="Interdit",0,VLOOKUP(K869,'CODE H VS CODE ICPE'!$A$2:$E$80,5,FALSE)))</f>
        <v>0</v>
      </c>
      <c r="AO869" s="21">
        <f>IF(Z869="",0,IF(Z869="Interdit",0,VLOOKUP(L869,'CODE H VS CODE ICPE'!$A$2:$E$80,5,FALSE)))</f>
        <v>0</v>
      </c>
      <c r="AP869" s="21">
        <f>IF(AA869="",0,IF(AA869="Interdit",0,VLOOKUP(M869,'CODE H VS CODE ICPE'!$A$2:$E$80,5,FALSE)))</f>
        <v>0</v>
      </c>
      <c r="AQ869" s="21">
        <f>IF(AB869="",0,IF(AB869="Interdit",0,VLOOKUP(N869,'CODE H VS CODE ICPE'!$A$2:$E$80,5,FALSE)))</f>
        <v>0</v>
      </c>
      <c r="AR869" s="21">
        <f>IF(AC869="",0,IF(AC869="Interdit",0,VLOOKUP(O869,'CODE H VS CODE ICPE'!$A$2:$E$80,5,FALSE)))</f>
        <v>0</v>
      </c>
      <c r="AS869" s="21">
        <f>IF(AD869="",0,IF(AD869="Interdit",0,VLOOKUP(P869,'CODE H VS CODE ICPE'!$A$2:$E$80,5,FALSE)))</f>
        <v>0</v>
      </c>
      <c r="AT869" s="21">
        <f>IF(AE869="",0,IF(AE869="Interdit",0,VLOOKUP(Q869,'CODE H VS CODE ICPE'!$A$2:$E$80,5,FALSE)))</f>
        <v>0</v>
      </c>
      <c r="AU869" s="21">
        <f>IF(AF869="",0,IF(AF869="Interdit",0,VLOOKUP(R869,'CODE H VS CODE ICPE'!$A$2:$E$80,5,FALSE)))</f>
        <v>0</v>
      </c>
      <c r="AV869" s="21">
        <f>IF(AG869="",0,IF(AG869="Interdit",0,VLOOKUP(S869,'CODE H VS CODE ICPE'!$A$2:$E$80,5,FALSE)))</f>
        <v>0</v>
      </c>
      <c r="AW869" s="20" t="str">
        <f t="shared" si="189"/>
        <v>$AI$2</v>
      </c>
      <c r="AX869" s="26">
        <f t="shared" si="190"/>
        <v>99999.99</v>
      </c>
      <c r="AY869" s="20" t="str">
        <f t="shared" si="191"/>
        <v>H226</v>
      </c>
      <c r="AZ869" s="20">
        <f>IF(AY869="","",IF(AY869=0,"",VLOOKUP(AY869,'CODE H VS CODE ICPE'!$A$1:$E$80,3,FALSE)))</f>
        <v>4331</v>
      </c>
    </row>
    <row r="870" spans="1:52" ht="28.9" customHeight="1">
      <c r="A870" s="23">
        <v>2378</v>
      </c>
      <c r="B870" s="24" t="s">
        <v>2063</v>
      </c>
      <c r="C870" s="25" t="s">
        <v>234</v>
      </c>
      <c r="D870" s="24" t="s">
        <v>235</v>
      </c>
      <c r="E870" s="24" t="s">
        <v>2064</v>
      </c>
      <c r="F870" s="20" t="s">
        <v>84</v>
      </c>
      <c r="G870" s="20" t="s">
        <v>92</v>
      </c>
      <c r="H870" s="20" t="s">
        <v>108</v>
      </c>
      <c r="I870" s="20" t="s">
        <v>96</v>
      </c>
      <c r="J870" s="20"/>
      <c r="K870" s="20"/>
      <c r="L870" s="20"/>
      <c r="M870" s="20"/>
      <c r="N870" s="20"/>
      <c r="O870" s="20"/>
      <c r="P870" s="20"/>
      <c r="Q870" s="20"/>
      <c r="R870" s="20"/>
      <c r="S870" s="20"/>
      <c r="T870" s="20" t="str">
        <f>IFERROR(VLOOKUP(F870,'CODE H VS CODE ICPE'!$A$2:$D$80,4,FALSE),"")</f>
        <v>Autorisé</v>
      </c>
      <c r="U870" s="20" t="str">
        <f>IFERROR(VLOOKUP(G870,'CODE H VS CODE ICPE'!$A$2:$D$80,4,FALSE),"")</f>
        <v>Demande d'autorisation</v>
      </c>
      <c r="V870" s="20" t="str">
        <f>IFERROR(VLOOKUP(H870,'CODE H VS CODE ICPE'!$A$2:$D$80,4,FALSE),"")</f>
        <v>Autorisé</v>
      </c>
      <c r="W870" s="20" t="str">
        <f>IFERROR(VLOOKUP(I870,'CODE H VS CODE ICPE'!$A$2:$D$80,4,FALSE),"")</f>
        <v>Autorisé</v>
      </c>
      <c r="X870" s="20" t="str">
        <f>IFERROR(VLOOKUP(J870,'CODE H VS CODE ICPE'!$A$2:$D$80,4,FALSE),"")</f>
        <v/>
      </c>
      <c r="Y870" s="20" t="str">
        <f>IFERROR(VLOOKUP(K870,'CODE H VS CODE ICPE'!$A$2:$D$80,4,FALSE),"")</f>
        <v/>
      </c>
      <c r="Z870" s="20" t="str">
        <f>IFERROR(VLOOKUP(L870,'CODE H VS CODE ICPE'!$A$2:$D$80,4,FALSE),"")</f>
        <v/>
      </c>
      <c r="AA870" s="20" t="str">
        <f>IFERROR(VLOOKUP(M870,'CODE H VS CODE ICPE'!$A$2:$D$80,4,FALSE),"")</f>
        <v/>
      </c>
      <c r="AB870" s="20" t="str">
        <f>IFERROR(VLOOKUP(N870,'CODE H VS CODE ICPE'!$A$2:$D$80,4,FALSE),"")</f>
        <v/>
      </c>
      <c r="AC870" s="20" t="str">
        <f>IFERROR(VLOOKUP(O870,'CODE H VS CODE ICPE'!$A$2:$D$80,4,FALSE),"")</f>
        <v/>
      </c>
      <c r="AD870" s="20" t="str">
        <f>IFERROR(VLOOKUP(P870,'CODE H VS CODE ICPE'!$A$2:$D$80,4,FALSE),"")</f>
        <v/>
      </c>
      <c r="AE870" s="20" t="str">
        <f>IFERROR(VLOOKUP(Q870,'CODE H VS CODE ICPE'!$A$2:$D$80,4,FALSE),"")</f>
        <v/>
      </c>
      <c r="AF870" s="20" t="str">
        <f>IFERROR(VLOOKUP(R870,'CODE H VS CODE ICPE'!$A$2:$D$80,4,FALSE),"")</f>
        <v/>
      </c>
      <c r="AG870" s="20" t="str">
        <f>IFERROR(VLOOKUP(S870,'CODE H VS CODE ICPE'!$A$2:$D$80,4,FALSE),"")</f>
        <v/>
      </c>
      <c r="AH870" s="47" t="str">
        <f t="shared" si="182"/>
        <v>Accepted</v>
      </c>
      <c r="AI870" s="21">
        <f>IF(T870="",0,IF(T870="Interdit",0,VLOOKUP(F870,'CODE H VS CODE ICPE'!$A$2:$E$80,5,FALSE)))</f>
        <v>99999.99</v>
      </c>
      <c r="AJ870" s="21">
        <f>IF(U870="",0,IF(U870="Interdit",0,VLOOKUP(G870,'CODE H VS CODE ICPE'!$A$2:$E$80,5,FALSE)))</f>
        <v>199.99</v>
      </c>
      <c r="AK870" s="21">
        <f>IF(V870="",0,IF(V870="Interdit",0,VLOOKUP(H870,'CODE H VS CODE ICPE'!$A$2:$E$80,5,FALSE)))</f>
        <v>99999.99</v>
      </c>
      <c r="AL870" s="21">
        <f>IF(W870="",0,IF(W870="Interdit",0,VLOOKUP(I870,'CODE H VS CODE ICPE'!$A$2:$E$80,5,FALSE)))</f>
        <v>149999.99</v>
      </c>
      <c r="AM870" s="21">
        <f>IF(X870="",0,IF(X870="Interdit",0,VLOOKUP(J870,'CODE H VS CODE ICPE'!$A$2:$E$80,5,FALSE)))</f>
        <v>0</v>
      </c>
      <c r="AN870" s="21">
        <f>IF(Y870="",0,IF(Y870="Interdit",0,VLOOKUP(K870,'CODE H VS CODE ICPE'!$A$2:$E$80,5,FALSE)))</f>
        <v>0</v>
      </c>
      <c r="AO870" s="21">
        <f>IF(Z870="",0,IF(Z870="Interdit",0,VLOOKUP(L870,'CODE H VS CODE ICPE'!$A$2:$E$80,5,FALSE)))</f>
        <v>0</v>
      </c>
      <c r="AP870" s="21">
        <f>IF(AA870="",0,IF(AA870="Interdit",0,VLOOKUP(M870,'CODE H VS CODE ICPE'!$A$2:$E$80,5,FALSE)))</f>
        <v>0</v>
      </c>
      <c r="AQ870" s="21">
        <f>IF(AB870="",0,IF(AB870="Interdit",0,VLOOKUP(N870,'CODE H VS CODE ICPE'!$A$2:$E$80,5,FALSE)))</f>
        <v>0</v>
      </c>
      <c r="AR870" s="21">
        <f>IF(AC870="",0,IF(AC870="Interdit",0,VLOOKUP(O870,'CODE H VS CODE ICPE'!$A$2:$E$80,5,FALSE)))</f>
        <v>0</v>
      </c>
      <c r="AS870" s="21">
        <f>IF(AD870="",0,IF(AD870="Interdit",0,VLOOKUP(P870,'CODE H VS CODE ICPE'!$A$2:$E$80,5,FALSE)))</f>
        <v>0</v>
      </c>
      <c r="AT870" s="21">
        <f>IF(AE870="",0,IF(AE870="Interdit",0,VLOOKUP(Q870,'CODE H VS CODE ICPE'!$A$2:$E$80,5,FALSE)))</f>
        <v>0</v>
      </c>
      <c r="AU870" s="21">
        <f>IF(AF870="",0,IF(AF870="Interdit",0,VLOOKUP(R870,'CODE H VS CODE ICPE'!$A$2:$E$80,5,FALSE)))</f>
        <v>0</v>
      </c>
      <c r="AV870" s="21">
        <f>IF(AG870="",0,IF(AG870="Interdit",0,VLOOKUP(S870,'CODE H VS CODE ICPE'!$A$2:$E$80,5,FALSE)))</f>
        <v>0</v>
      </c>
      <c r="AW870" s="20" t="str">
        <f t="shared" si="189"/>
        <v>$AL$2</v>
      </c>
      <c r="AX870" s="26">
        <f t="shared" si="190"/>
        <v>149999.99</v>
      </c>
      <c r="AY870" s="20" t="str">
        <f t="shared" si="191"/>
        <v>H314</v>
      </c>
      <c r="AZ870" s="20">
        <f>IF(AY870="","",IF(AY870=0,"",VLOOKUP(AY870,'CODE H VS CODE ICPE'!$A$1:$E$80,3,FALSE)))</f>
        <v>4320</v>
      </c>
    </row>
    <row r="871" spans="1:52" ht="28.9" customHeight="1">
      <c r="A871" s="23">
        <v>2381</v>
      </c>
      <c r="B871" s="24" t="s">
        <v>2065</v>
      </c>
      <c r="C871" s="25" t="s">
        <v>234</v>
      </c>
      <c r="D871" s="24" t="s">
        <v>235</v>
      </c>
      <c r="E871" s="24" t="s">
        <v>2066</v>
      </c>
      <c r="F871" s="20" t="s">
        <v>42</v>
      </c>
      <c r="G871" s="20" t="s">
        <v>86</v>
      </c>
      <c r="H871" s="20" t="s">
        <v>98</v>
      </c>
      <c r="I871" s="20" t="s">
        <v>102</v>
      </c>
      <c r="J871" s="20" t="s">
        <v>160</v>
      </c>
      <c r="K871" s="20"/>
      <c r="L871" s="20"/>
      <c r="M871" s="20"/>
      <c r="N871" s="20"/>
      <c r="O871" s="20"/>
      <c r="P871" s="20"/>
      <c r="Q871" s="20"/>
      <c r="R871" s="20"/>
      <c r="S871" s="20"/>
      <c r="T871" s="20" t="str">
        <f>IFERROR(VLOOKUP(F871,'CODE H VS CODE ICPE'!$A$2:$D$80,4,FALSE),"")</f>
        <v>Autorisé</v>
      </c>
      <c r="U871" s="20" t="str">
        <f>IFERROR(VLOOKUP(G871,'CODE H VS CODE ICPE'!$A$2:$D$80,4,FALSE),"")</f>
        <v>Autorisé</v>
      </c>
      <c r="V871" s="20" t="str">
        <f>IFERROR(VLOOKUP(H871,'CODE H VS CODE ICPE'!$A$2:$D$80,4,FALSE),"")</f>
        <v>Demande d'autorisation</v>
      </c>
      <c r="W871" s="20" t="str">
        <f>IFERROR(VLOOKUP(I871,'CODE H VS CODE ICPE'!$A$2:$D$80,4,FALSE),"")</f>
        <v>Demande d'autorisation</v>
      </c>
      <c r="X871" s="20" t="str">
        <f>IFERROR(VLOOKUP(J871,'CODE H VS CODE ICPE'!$A$2:$D$80,4,FALSE),"")</f>
        <v>Autorisé</v>
      </c>
      <c r="Y871" s="20" t="str">
        <f>IFERROR(VLOOKUP(K871,'CODE H VS CODE ICPE'!$A$2:$D$80,4,FALSE),"")</f>
        <v/>
      </c>
      <c r="Z871" s="20" t="str">
        <f>IFERROR(VLOOKUP(L871,'CODE H VS CODE ICPE'!$A$2:$D$80,4,FALSE),"")</f>
        <v/>
      </c>
      <c r="AA871" s="20" t="str">
        <f>IFERROR(VLOOKUP(M871,'CODE H VS CODE ICPE'!$A$2:$D$80,4,FALSE),"")</f>
        <v/>
      </c>
      <c r="AB871" s="20" t="str">
        <f>IFERROR(VLOOKUP(N871,'CODE H VS CODE ICPE'!$A$2:$D$80,4,FALSE),"")</f>
        <v/>
      </c>
      <c r="AC871" s="20" t="str">
        <f>IFERROR(VLOOKUP(O871,'CODE H VS CODE ICPE'!$A$2:$D$80,4,FALSE),"")</f>
        <v/>
      </c>
      <c r="AD871" s="20" t="str">
        <f>IFERROR(VLOOKUP(P871,'CODE H VS CODE ICPE'!$A$2:$D$80,4,FALSE),"")</f>
        <v/>
      </c>
      <c r="AE871" s="20" t="str">
        <f>IFERROR(VLOOKUP(Q871,'CODE H VS CODE ICPE'!$A$2:$D$80,4,FALSE),"")</f>
        <v/>
      </c>
      <c r="AF871" s="20" t="str">
        <f>IFERROR(VLOOKUP(R871,'CODE H VS CODE ICPE'!$A$2:$D$80,4,FALSE),"")</f>
        <v/>
      </c>
      <c r="AG871" s="20" t="str">
        <f>IFERROR(VLOOKUP(S871,'CODE H VS CODE ICPE'!$A$2:$D$80,4,FALSE),"")</f>
        <v/>
      </c>
      <c r="AH871" s="47" t="str">
        <f t="shared" si="182"/>
        <v>Accepted</v>
      </c>
      <c r="AI871" s="21">
        <f>IF(T871="",0,IF(T871="Interdit",0,VLOOKUP(F871,'CODE H VS CODE ICPE'!$A$2:$E$80,5,FALSE)))</f>
        <v>99999.99</v>
      </c>
      <c r="AJ871" s="21">
        <f>IF(U871="",0,IF(U871="Interdit",0,VLOOKUP(G871,'CODE H VS CODE ICPE'!$A$2:$E$80,5,FALSE)))</f>
        <v>99999.99</v>
      </c>
      <c r="AK871" s="21">
        <f>IF(V871="",0,IF(V871="Interdit",0,VLOOKUP(H871,'CODE H VS CODE ICPE'!$A$2:$E$80,5,FALSE)))</f>
        <v>19999.990000000002</v>
      </c>
      <c r="AL871" s="21">
        <f>IF(W871="",0,IF(W871="Interdit",0,VLOOKUP(I871,'CODE H VS CODE ICPE'!$A$2:$E$80,5,FALSE)))</f>
        <v>19999.990000000002</v>
      </c>
      <c r="AM871" s="21">
        <f>IF(X871="",0,IF(X871="Interdit",0,VLOOKUP(J871,'CODE H VS CODE ICPE'!$A$2:$E$80,5,FALSE)))</f>
        <v>99999.99</v>
      </c>
      <c r="AN871" s="21">
        <f>IF(Y871="",0,IF(Y871="Interdit",0,VLOOKUP(K871,'CODE H VS CODE ICPE'!$A$2:$E$80,5,FALSE)))</f>
        <v>0</v>
      </c>
      <c r="AO871" s="21">
        <f>IF(Z871="",0,IF(Z871="Interdit",0,VLOOKUP(L871,'CODE H VS CODE ICPE'!$A$2:$E$80,5,FALSE)))</f>
        <v>0</v>
      </c>
      <c r="AP871" s="21">
        <f>IF(AA871="",0,IF(AA871="Interdit",0,VLOOKUP(M871,'CODE H VS CODE ICPE'!$A$2:$E$80,5,FALSE)))</f>
        <v>0</v>
      </c>
      <c r="AQ871" s="21">
        <f>IF(AB871="",0,IF(AB871="Interdit",0,VLOOKUP(N871,'CODE H VS CODE ICPE'!$A$2:$E$80,5,FALSE)))</f>
        <v>0</v>
      </c>
      <c r="AR871" s="21">
        <f>IF(AC871="",0,IF(AC871="Interdit",0,VLOOKUP(O871,'CODE H VS CODE ICPE'!$A$2:$E$80,5,FALSE)))</f>
        <v>0</v>
      </c>
      <c r="AS871" s="21">
        <f>IF(AD871="",0,IF(AD871="Interdit",0,VLOOKUP(P871,'CODE H VS CODE ICPE'!$A$2:$E$80,5,FALSE)))</f>
        <v>0</v>
      </c>
      <c r="AT871" s="21">
        <f>IF(AE871="",0,IF(AE871="Interdit",0,VLOOKUP(Q871,'CODE H VS CODE ICPE'!$A$2:$E$80,5,FALSE)))</f>
        <v>0</v>
      </c>
      <c r="AU871" s="21">
        <f>IF(AF871="",0,IF(AF871="Interdit",0,VLOOKUP(R871,'CODE H VS CODE ICPE'!$A$2:$E$80,5,FALSE)))</f>
        <v>0</v>
      </c>
      <c r="AV871" s="21">
        <f>IF(AG871="",0,IF(AG871="Interdit",0,VLOOKUP(S871,'CODE H VS CODE ICPE'!$A$2:$E$80,5,FALSE)))</f>
        <v>0</v>
      </c>
      <c r="AW871" s="20" t="str">
        <f t="shared" si="189"/>
        <v>$AI$2</v>
      </c>
      <c r="AX871" s="26">
        <f t="shared" si="190"/>
        <v>99999.99</v>
      </c>
      <c r="AY871" s="20" t="str">
        <f t="shared" si="191"/>
        <v>H226</v>
      </c>
      <c r="AZ871" s="20">
        <f>IF(AY871="","",IF(AY871=0,"",VLOOKUP(AY871,'CODE H VS CODE ICPE'!$A$1:$E$80,3,FALSE)))</f>
        <v>4331</v>
      </c>
    </row>
    <row r="872" spans="1:52" ht="28.9" customHeight="1">
      <c r="A872" s="23">
        <v>2385</v>
      </c>
      <c r="B872" s="24" t="s">
        <v>2067</v>
      </c>
      <c r="C872" s="25" t="s">
        <v>234</v>
      </c>
      <c r="D872" s="24" t="s">
        <v>235</v>
      </c>
      <c r="E872" s="24" t="s">
        <v>2068</v>
      </c>
      <c r="F872" s="20" t="s">
        <v>42</v>
      </c>
      <c r="G872" s="20" t="s">
        <v>98</v>
      </c>
      <c r="H872" s="20" t="s">
        <v>104</v>
      </c>
      <c r="I872" s="20"/>
      <c r="J872" s="20"/>
      <c r="K872" s="20"/>
      <c r="L872" s="20"/>
      <c r="M872" s="20"/>
      <c r="N872" s="20"/>
      <c r="O872" s="20"/>
      <c r="P872" s="20"/>
      <c r="Q872" s="20"/>
      <c r="R872" s="20"/>
      <c r="S872" s="20"/>
      <c r="T872" s="20" t="str">
        <f>IFERROR(VLOOKUP(F872,'CODE H VS CODE ICPE'!$A$2:$D$80,4,FALSE),"")</f>
        <v>Autorisé</v>
      </c>
      <c r="U872" s="20" t="str">
        <f>IFERROR(VLOOKUP(G872,'CODE H VS CODE ICPE'!$A$2:$D$80,4,FALSE),"")</f>
        <v>Demande d'autorisation</v>
      </c>
      <c r="V872" s="20" t="str">
        <f>IFERROR(VLOOKUP(H872,'CODE H VS CODE ICPE'!$A$2:$D$80,4,FALSE),"")</f>
        <v>Autorisé</v>
      </c>
      <c r="W872" s="20" t="str">
        <f>IFERROR(VLOOKUP(I872,'CODE H VS CODE ICPE'!$A$2:$D$80,4,FALSE),"")</f>
        <v/>
      </c>
      <c r="X872" s="20" t="str">
        <f>IFERROR(VLOOKUP(J872,'CODE H VS CODE ICPE'!$A$2:$D$80,4,FALSE),"")</f>
        <v/>
      </c>
      <c r="Y872" s="20" t="str">
        <f>IFERROR(VLOOKUP(K872,'CODE H VS CODE ICPE'!$A$2:$D$80,4,FALSE),"")</f>
        <v/>
      </c>
      <c r="Z872" s="20" t="str">
        <f>IFERROR(VLOOKUP(L872,'CODE H VS CODE ICPE'!$A$2:$D$80,4,FALSE),"")</f>
        <v/>
      </c>
      <c r="AA872" s="20" t="str">
        <f>IFERROR(VLOOKUP(M872,'CODE H VS CODE ICPE'!$A$2:$D$80,4,FALSE),"")</f>
        <v/>
      </c>
      <c r="AB872" s="20" t="str">
        <f>IFERROR(VLOOKUP(N872,'CODE H VS CODE ICPE'!$A$2:$D$80,4,FALSE),"")</f>
        <v/>
      </c>
      <c r="AC872" s="20" t="str">
        <f>IFERROR(VLOOKUP(O872,'CODE H VS CODE ICPE'!$A$2:$D$80,4,FALSE),"")</f>
        <v/>
      </c>
      <c r="AD872" s="20" t="str">
        <f>IFERROR(VLOOKUP(P872,'CODE H VS CODE ICPE'!$A$2:$D$80,4,FALSE),"")</f>
        <v/>
      </c>
      <c r="AE872" s="20" t="str">
        <f>IFERROR(VLOOKUP(Q872,'CODE H VS CODE ICPE'!$A$2:$D$80,4,FALSE),"")</f>
        <v/>
      </c>
      <c r="AF872" s="20" t="str">
        <f>IFERROR(VLOOKUP(R872,'CODE H VS CODE ICPE'!$A$2:$D$80,4,FALSE),"")</f>
        <v/>
      </c>
      <c r="AG872" s="20" t="str">
        <f>IFERROR(VLOOKUP(S872,'CODE H VS CODE ICPE'!$A$2:$D$80,4,FALSE),"")</f>
        <v/>
      </c>
      <c r="AH872" s="47" t="str">
        <f t="shared" si="182"/>
        <v>Accepted</v>
      </c>
      <c r="AI872" s="21">
        <f>IF(T872="",0,IF(T872="Interdit",0,VLOOKUP(F872,'CODE H VS CODE ICPE'!$A$2:$E$80,5,FALSE)))</f>
        <v>99999.99</v>
      </c>
      <c r="AJ872" s="21">
        <f>IF(U872="",0,IF(U872="Interdit",0,VLOOKUP(G872,'CODE H VS CODE ICPE'!$A$2:$E$80,5,FALSE)))</f>
        <v>19999.990000000002</v>
      </c>
      <c r="AK872" s="21">
        <f>IF(V872="",0,IF(V872="Interdit",0,VLOOKUP(H872,'CODE H VS CODE ICPE'!$A$2:$E$80,5,FALSE)))</f>
        <v>99999.99</v>
      </c>
      <c r="AL872" s="21">
        <f>IF(W872="",0,IF(W872="Interdit",0,VLOOKUP(I872,'CODE H VS CODE ICPE'!$A$2:$E$80,5,FALSE)))</f>
        <v>0</v>
      </c>
      <c r="AM872" s="21">
        <f>IF(X872="",0,IF(X872="Interdit",0,VLOOKUP(J872,'CODE H VS CODE ICPE'!$A$2:$E$80,5,FALSE)))</f>
        <v>0</v>
      </c>
      <c r="AN872" s="21">
        <f>IF(Y872="",0,IF(Y872="Interdit",0,VLOOKUP(K872,'CODE H VS CODE ICPE'!$A$2:$E$80,5,FALSE)))</f>
        <v>0</v>
      </c>
      <c r="AO872" s="21">
        <f>IF(Z872="",0,IF(Z872="Interdit",0,VLOOKUP(L872,'CODE H VS CODE ICPE'!$A$2:$E$80,5,FALSE)))</f>
        <v>0</v>
      </c>
      <c r="AP872" s="21">
        <f>IF(AA872="",0,IF(AA872="Interdit",0,VLOOKUP(M872,'CODE H VS CODE ICPE'!$A$2:$E$80,5,FALSE)))</f>
        <v>0</v>
      </c>
      <c r="AQ872" s="21">
        <f>IF(AB872="",0,IF(AB872="Interdit",0,VLOOKUP(N872,'CODE H VS CODE ICPE'!$A$2:$E$80,5,FALSE)))</f>
        <v>0</v>
      </c>
      <c r="AR872" s="21">
        <f>IF(AC872="",0,IF(AC872="Interdit",0,VLOOKUP(O872,'CODE H VS CODE ICPE'!$A$2:$E$80,5,FALSE)))</f>
        <v>0</v>
      </c>
      <c r="AS872" s="21">
        <f>IF(AD872="",0,IF(AD872="Interdit",0,VLOOKUP(P872,'CODE H VS CODE ICPE'!$A$2:$E$80,5,FALSE)))</f>
        <v>0</v>
      </c>
      <c r="AT872" s="21">
        <f>IF(AE872="",0,IF(AE872="Interdit",0,VLOOKUP(Q872,'CODE H VS CODE ICPE'!$A$2:$E$80,5,FALSE)))</f>
        <v>0</v>
      </c>
      <c r="AU872" s="21">
        <f>IF(AF872="",0,IF(AF872="Interdit",0,VLOOKUP(R872,'CODE H VS CODE ICPE'!$A$2:$E$80,5,FALSE)))</f>
        <v>0</v>
      </c>
      <c r="AV872" s="21">
        <f>IF(AG872="",0,IF(AG872="Interdit",0,VLOOKUP(S872,'CODE H VS CODE ICPE'!$A$2:$E$80,5,FALSE)))</f>
        <v>0</v>
      </c>
      <c r="AW872" s="20" t="str">
        <f t="shared" si="189"/>
        <v>$AI$2</v>
      </c>
      <c r="AX872" s="26">
        <f t="shared" si="190"/>
        <v>99999.99</v>
      </c>
      <c r="AY872" s="20" t="str">
        <f t="shared" si="191"/>
        <v>H226</v>
      </c>
      <c r="AZ872" s="20">
        <f>IF(AY872="","",IF(AY872=0,"",VLOOKUP(AY872,'CODE H VS CODE ICPE'!$A$1:$E$80,3,FALSE)))</f>
        <v>4331</v>
      </c>
    </row>
    <row r="873" spans="1:52" ht="28.9" customHeight="1">
      <c r="A873" s="23">
        <v>2390</v>
      </c>
      <c r="B873" s="24" t="s">
        <v>2069</v>
      </c>
      <c r="C873" s="25" t="s">
        <v>234</v>
      </c>
      <c r="D873" s="24" t="s">
        <v>235</v>
      </c>
      <c r="E873" s="24" t="s">
        <v>2070</v>
      </c>
      <c r="F873" s="20" t="s">
        <v>40</v>
      </c>
      <c r="G873" s="20" t="s">
        <v>98</v>
      </c>
      <c r="H873" s="20" t="s">
        <v>104</v>
      </c>
      <c r="I873" s="20"/>
      <c r="J873" s="20"/>
      <c r="K873" s="20"/>
      <c r="L873" s="20"/>
      <c r="M873" s="20"/>
      <c r="N873" s="20"/>
      <c r="O873" s="20"/>
      <c r="P873" s="20"/>
      <c r="Q873" s="20"/>
      <c r="R873" s="20"/>
      <c r="S873" s="20"/>
      <c r="T873" s="20" t="str">
        <f>IFERROR(VLOOKUP(F873,'CODE H VS CODE ICPE'!$A$2:$D$80,4,FALSE),"")</f>
        <v>Autorisé</v>
      </c>
      <c r="U873" s="20" t="str">
        <f>IFERROR(VLOOKUP(G873,'CODE H VS CODE ICPE'!$A$2:$D$80,4,FALSE),"")</f>
        <v>Demande d'autorisation</v>
      </c>
      <c r="V873" s="20" t="str">
        <f>IFERROR(VLOOKUP(H873,'CODE H VS CODE ICPE'!$A$2:$D$80,4,FALSE),"")</f>
        <v>Autorisé</v>
      </c>
      <c r="W873" s="20" t="str">
        <f>IFERROR(VLOOKUP(I873,'CODE H VS CODE ICPE'!$A$2:$D$80,4,FALSE),"")</f>
        <v/>
      </c>
      <c r="X873" s="20" t="str">
        <f>IFERROR(VLOOKUP(J873,'CODE H VS CODE ICPE'!$A$2:$D$80,4,FALSE),"")</f>
        <v/>
      </c>
      <c r="Y873" s="20" t="str">
        <f>IFERROR(VLOOKUP(K873,'CODE H VS CODE ICPE'!$A$2:$D$80,4,FALSE),"")</f>
        <v/>
      </c>
      <c r="Z873" s="20" t="str">
        <f>IFERROR(VLOOKUP(L873,'CODE H VS CODE ICPE'!$A$2:$D$80,4,FALSE),"")</f>
        <v/>
      </c>
      <c r="AA873" s="20" t="str">
        <f>IFERROR(VLOOKUP(M873,'CODE H VS CODE ICPE'!$A$2:$D$80,4,FALSE),"")</f>
        <v/>
      </c>
      <c r="AB873" s="20" t="str">
        <f>IFERROR(VLOOKUP(N873,'CODE H VS CODE ICPE'!$A$2:$D$80,4,FALSE),"")</f>
        <v/>
      </c>
      <c r="AC873" s="20" t="str">
        <f>IFERROR(VLOOKUP(O873,'CODE H VS CODE ICPE'!$A$2:$D$80,4,FALSE),"")</f>
        <v/>
      </c>
      <c r="AD873" s="20" t="str">
        <f>IFERROR(VLOOKUP(P873,'CODE H VS CODE ICPE'!$A$2:$D$80,4,FALSE),"")</f>
        <v/>
      </c>
      <c r="AE873" s="20" t="str">
        <f>IFERROR(VLOOKUP(Q873,'CODE H VS CODE ICPE'!$A$2:$D$80,4,FALSE),"")</f>
        <v/>
      </c>
      <c r="AF873" s="20" t="str">
        <f>IFERROR(VLOOKUP(R873,'CODE H VS CODE ICPE'!$A$2:$D$80,4,FALSE),"")</f>
        <v/>
      </c>
      <c r="AG873" s="20" t="str">
        <f>IFERROR(VLOOKUP(S873,'CODE H VS CODE ICPE'!$A$2:$D$80,4,FALSE),"")</f>
        <v/>
      </c>
      <c r="AH873" s="47" t="str">
        <f t="shared" si="182"/>
        <v>Accepted</v>
      </c>
      <c r="AI873" s="21">
        <f>IF(T873="",0,IF(T873="Interdit",0,VLOOKUP(F873,'CODE H VS CODE ICPE'!$A$2:$E$80,5,FALSE)))</f>
        <v>99999.99</v>
      </c>
      <c r="AJ873" s="21">
        <f>IF(U873="",0,IF(U873="Interdit",0,VLOOKUP(G873,'CODE H VS CODE ICPE'!$A$2:$E$80,5,FALSE)))</f>
        <v>19999.990000000002</v>
      </c>
      <c r="AK873" s="21">
        <f>IF(V873="",0,IF(V873="Interdit",0,VLOOKUP(H873,'CODE H VS CODE ICPE'!$A$2:$E$80,5,FALSE)))</f>
        <v>99999.99</v>
      </c>
      <c r="AL873" s="21">
        <f>IF(W873="",0,IF(W873="Interdit",0,VLOOKUP(I873,'CODE H VS CODE ICPE'!$A$2:$E$80,5,FALSE)))</f>
        <v>0</v>
      </c>
      <c r="AM873" s="21">
        <f>IF(X873="",0,IF(X873="Interdit",0,VLOOKUP(J873,'CODE H VS CODE ICPE'!$A$2:$E$80,5,FALSE)))</f>
        <v>0</v>
      </c>
      <c r="AN873" s="21">
        <f>IF(Y873="",0,IF(Y873="Interdit",0,VLOOKUP(K873,'CODE H VS CODE ICPE'!$A$2:$E$80,5,FALSE)))</f>
        <v>0</v>
      </c>
      <c r="AO873" s="21">
        <f>IF(Z873="",0,IF(Z873="Interdit",0,VLOOKUP(L873,'CODE H VS CODE ICPE'!$A$2:$E$80,5,FALSE)))</f>
        <v>0</v>
      </c>
      <c r="AP873" s="21">
        <f>IF(AA873="",0,IF(AA873="Interdit",0,VLOOKUP(M873,'CODE H VS CODE ICPE'!$A$2:$E$80,5,FALSE)))</f>
        <v>0</v>
      </c>
      <c r="AQ873" s="21">
        <f>IF(AB873="",0,IF(AB873="Interdit",0,VLOOKUP(N873,'CODE H VS CODE ICPE'!$A$2:$E$80,5,FALSE)))</f>
        <v>0</v>
      </c>
      <c r="AR873" s="21">
        <f>IF(AC873="",0,IF(AC873="Interdit",0,VLOOKUP(O873,'CODE H VS CODE ICPE'!$A$2:$E$80,5,FALSE)))</f>
        <v>0</v>
      </c>
      <c r="AS873" s="21">
        <f>IF(AD873="",0,IF(AD873="Interdit",0,VLOOKUP(P873,'CODE H VS CODE ICPE'!$A$2:$E$80,5,FALSE)))</f>
        <v>0</v>
      </c>
      <c r="AT873" s="21">
        <f>IF(AE873="",0,IF(AE873="Interdit",0,VLOOKUP(Q873,'CODE H VS CODE ICPE'!$A$2:$E$80,5,FALSE)))</f>
        <v>0</v>
      </c>
      <c r="AU873" s="21">
        <f>IF(AF873="",0,IF(AF873="Interdit",0,VLOOKUP(R873,'CODE H VS CODE ICPE'!$A$2:$E$80,5,FALSE)))</f>
        <v>0</v>
      </c>
      <c r="AV873" s="21">
        <f>IF(AG873="",0,IF(AG873="Interdit",0,VLOOKUP(S873,'CODE H VS CODE ICPE'!$A$2:$E$80,5,FALSE)))</f>
        <v>0</v>
      </c>
      <c r="AW873" s="20" t="str">
        <f t="shared" si="189"/>
        <v>$AI$2</v>
      </c>
      <c r="AX873" s="26">
        <f t="shared" si="190"/>
        <v>99999.99</v>
      </c>
      <c r="AY873" s="20" t="str">
        <f t="shared" si="191"/>
        <v>H225</v>
      </c>
      <c r="AZ873" s="20">
        <f>IF(AY873="","",IF(AY873=0,"",VLOOKUP(AY873,'CODE H VS CODE ICPE'!$A$1:$E$80,3,FALSE)))</f>
        <v>4331</v>
      </c>
    </row>
    <row r="874" spans="1:52" ht="28.9" customHeight="1">
      <c r="A874" s="23">
        <v>2391</v>
      </c>
      <c r="B874" s="24" t="s">
        <v>2071</v>
      </c>
      <c r="C874" s="25" t="s">
        <v>234</v>
      </c>
      <c r="D874" s="24" t="s">
        <v>235</v>
      </c>
      <c r="E874" s="24" t="s">
        <v>2072</v>
      </c>
      <c r="F874" s="20" t="s">
        <v>40</v>
      </c>
      <c r="G874" s="20" t="s">
        <v>98</v>
      </c>
      <c r="H874" s="20" t="s">
        <v>104</v>
      </c>
      <c r="I874" s="20"/>
      <c r="J874" s="20"/>
      <c r="K874" s="20"/>
      <c r="L874" s="20"/>
      <c r="M874" s="20"/>
      <c r="N874" s="20"/>
      <c r="O874" s="20"/>
      <c r="P874" s="20"/>
      <c r="Q874" s="20"/>
      <c r="R874" s="20"/>
      <c r="S874" s="20"/>
      <c r="T874" s="20" t="str">
        <f>IFERROR(VLOOKUP(F874,'CODE H VS CODE ICPE'!$A$2:$D$80,4,FALSE),"")</f>
        <v>Autorisé</v>
      </c>
      <c r="U874" s="20" t="str">
        <f>IFERROR(VLOOKUP(G874,'CODE H VS CODE ICPE'!$A$2:$D$80,4,FALSE),"")</f>
        <v>Demande d'autorisation</v>
      </c>
      <c r="V874" s="20" t="str">
        <f>IFERROR(VLOOKUP(H874,'CODE H VS CODE ICPE'!$A$2:$D$80,4,FALSE),"")</f>
        <v>Autorisé</v>
      </c>
      <c r="W874" s="20" t="str">
        <f>IFERROR(VLOOKUP(I874,'CODE H VS CODE ICPE'!$A$2:$D$80,4,FALSE),"")</f>
        <v/>
      </c>
      <c r="X874" s="20" t="str">
        <f>IFERROR(VLOOKUP(J874,'CODE H VS CODE ICPE'!$A$2:$D$80,4,FALSE),"")</f>
        <v/>
      </c>
      <c r="Y874" s="20" t="str">
        <f>IFERROR(VLOOKUP(K874,'CODE H VS CODE ICPE'!$A$2:$D$80,4,FALSE),"")</f>
        <v/>
      </c>
      <c r="Z874" s="20" t="str">
        <f>IFERROR(VLOOKUP(L874,'CODE H VS CODE ICPE'!$A$2:$D$80,4,FALSE),"")</f>
        <v/>
      </c>
      <c r="AA874" s="20" t="str">
        <f>IFERROR(VLOOKUP(M874,'CODE H VS CODE ICPE'!$A$2:$D$80,4,FALSE),"")</f>
        <v/>
      </c>
      <c r="AB874" s="20" t="str">
        <f>IFERROR(VLOOKUP(N874,'CODE H VS CODE ICPE'!$A$2:$D$80,4,FALSE),"")</f>
        <v/>
      </c>
      <c r="AC874" s="20" t="str">
        <f>IFERROR(VLOOKUP(O874,'CODE H VS CODE ICPE'!$A$2:$D$80,4,FALSE),"")</f>
        <v/>
      </c>
      <c r="AD874" s="20" t="str">
        <f>IFERROR(VLOOKUP(P874,'CODE H VS CODE ICPE'!$A$2:$D$80,4,FALSE),"")</f>
        <v/>
      </c>
      <c r="AE874" s="20" t="str">
        <f>IFERROR(VLOOKUP(Q874,'CODE H VS CODE ICPE'!$A$2:$D$80,4,FALSE),"")</f>
        <v/>
      </c>
      <c r="AF874" s="20" t="str">
        <f>IFERROR(VLOOKUP(R874,'CODE H VS CODE ICPE'!$A$2:$D$80,4,FALSE),"")</f>
        <v/>
      </c>
      <c r="AG874" s="20" t="str">
        <f>IFERROR(VLOOKUP(S874,'CODE H VS CODE ICPE'!$A$2:$D$80,4,FALSE),"")</f>
        <v/>
      </c>
      <c r="AH874" s="47" t="str">
        <f t="shared" si="182"/>
        <v>Accepted</v>
      </c>
      <c r="AI874" s="21">
        <f>IF(T874="",0,IF(T874="Interdit",0,VLOOKUP(F874,'CODE H VS CODE ICPE'!$A$2:$E$80,5,FALSE)))</f>
        <v>99999.99</v>
      </c>
      <c r="AJ874" s="21">
        <f>IF(U874="",0,IF(U874="Interdit",0,VLOOKUP(G874,'CODE H VS CODE ICPE'!$A$2:$E$80,5,FALSE)))</f>
        <v>19999.990000000002</v>
      </c>
      <c r="AK874" s="21">
        <f>IF(V874="",0,IF(V874="Interdit",0,VLOOKUP(H874,'CODE H VS CODE ICPE'!$A$2:$E$80,5,FALSE)))</f>
        <v>99999.99</v>
      </c>
      <c r="AL874" s="21">
        <f>IF(W874="",0,IF(W874="Interdit",0,VLOOKUP(I874,'CODE H VS CODE ICPE'!$A$2:$E$80,5,FALSE)))</f>
        <v>0</v>
      </c>
      <c r="AM874" s="21">
        <f>IF(X874="",0,IF(X874="Interdit",0,VLOOKUP(J874,'CODE H VS CODE ICPE'!$A$2:$E$80,5,FALSE)))</f>
        <v>0</v>
      </c>
      <c r="AN874" s="21">
        <f>IF(Y874="",0,IF(Y874="Interdit",0,VLOOKUP(K874,'CODE H VS CODE ICPE'!$A$2:$E$80,5,FALSE)))</f>
        <v>0</v>
      </c>
      <c r="AO874" s="21">
        <f>IF(Z874="",0,IF(Z874="Interdit",0,VLOOKUP(L874,'CODE H VS CODE ICPE'!$A$2:$E$80,5,FALSE)))</f>
        <v>0</v>
      </c>
      <c r="AP874" s="21">
        <f>IF(AA874="",0,IF(AA874="Interdit",0,VLOOKUP(M874,'CODE H VS CODE ICPE'!$A$2:$E$80,5,FALSE)))</f>
        <v>0</v>
      </c>
      <c r="AQ874" s="21">
        <f>IF(AB874="",0,IF(AB874="Interdit",0,VLOOKUP(N874,'CODE H VS CODE ICPE'!$A$2:$E$80,5,FALSE)))</f>
        <v>0</v>
      </c>
      <c r="AR874" s="21">
        <f>IF(AC874="",0,IF(AC874="Interdit",0,VLOOKUP(O874,'CODE H VS CODE ICPE'!$A$2:$E$80,5,FALSE)))</f>
        <v>0</v>
      </c>
      <c r="AS874" s="21">
        <f>IF(AD874="",0,IF(AD874="Interdit",0,VLOOKUP(P874,'CODE H VS CODE ICPE'!$A$2:$E$80,5,FALSE)))</f>
        <v>0</v>
      </c>
      <c r="AT874" s="21">
        <f>IF(AE874="",0,IF(AE874="Interdit",0,VLOOKUP(Q874,'CODE H VS CODE ICPE'!$A$2:$E$80,5,FALSE)))</f>
        <v>0</v>
      </c>
      <c r="AU874" s="21">
        <f>IF(AF874="",0,IF(AF874="Interdit",0,VLOOKUP(R874,'CODE H VS CODE ICPE'!$A$2:$E$80,5,FALSE)))</f>
        <v>0</v>
      </c>
      <c r="AV874" s="21">
        <f>IF(AG874="",0,IF(AG874="Interdit",0,VLOOKUP(S874,'CODE H VS CODE ICPE'!$A$2:$E$80,5,FALSE)))</f>
        <v>0</v>
      </c>
      <c r="AW874" s="20" t="str">
        <f t="shared" si="189"/>
        <v>$AI$2</v>
      </c>
      <c r="AX874" s="26">
        <f t="shared" si="190"/>
        <v>99999.99</v>
      </c>
      <c r="AY874" s="20" t="str">
        <f t="shared" si="191"/>
        <v>H225</v>
      </c>
      <c r="AZ874" s="20">
        <f>IF(AY874="","",IF(AY874=0,"",VLOOKUP(AY874,'CODE H VS CODE ICPE'!$A$1:$E$80,3,FALSE)))</f>
        <v>4331</v>
      </c>
    </row>
    <row r="875" spans="1:52" ht="28.9" customHeight="1">
      <c r="A875" s="23">
        <v>2392</v>
      </c>
      <c r="B875" s="24" t="s">
        <v>2073</v>
      </c>
      <c r="C875" s="25" t="s">
        <v>234</v>
      </c>
      <c r="D875" s="24" t="s">
        <v>235</v>
      </c>
      <c r="E875" s="24" t="s">
        <v>2074</v>
      </c>
      <c r="F875" s="20" t="s">
        <v>40</v>
      </c>
      <c r="G875" s="20" t="s">
        <v>98</v>
      </c>
      <c r="H875" s="20" t="s">
        <v>104</v>
      </c>
      <c r="I875" s="20"/>
      <c r="J875" s="20"/>
      <c r="K875" s="20"/>
      <c r="L875" s="20"/>
      <c r="M875" s="20"/>
      <c r="N875" s="20"/>
      <c r="O875" s="20"/>
      <c r="P875" s="20"/>
      <c r="Q875" s="20"/>
      <c r="R875" s="20"/>
      <c r="S875" s="20"/>
      <c r="T875" s="20" t="str">
        <f>IFERROR(VLOOKUP(F875,'CODE H VS CODE ICPE'!$A$2:$D$80,4,FALSE),"")</f>
        <v>Autorisé</v>
      </c>
      <c r="U875" s="20" t="str">
        <f>IFERROR(VLOOKUP(G875,'CODE H VS CODE ICPE'!$A$2:$D$80,4,FALSE),"")</f>
        <v>Demande d'autorisation</v>
      </c>
      <c r="V875" s="20" t="str">
        <f>IFERROR(VLOOKUP(H875,'CODE H VS CODE ICPE'!$A$2:$D$80,4,FALSE),"")</f>
        <v>Autorisé</v>
      </c>
      <c r="W875" s="20" t="str">
        <f>IFERROR(VLOOKUP(I875,'CODE H VS CODE ICPE'!$A$2:$D$80,4,FALSE),"")</f>
        <v/>
      </c>
      <c r="X875" s="20" t="str">
        <f>IFERROR(VLOOKUP(J875,'CODE H VS CODE ICPE'!$A$2:$D$80,4,FALSE),"")</f>
        <v/>
      </c>
      <c r="Y875" s="20" t="str">
        <f>IFERROR(VLOOKUP(K875,'CODE H VS CODE ICPE'!$A$2:$D$80,4,FALSE),"")</f>
        <v/>
      </c>
      <c r="Z875" s="20" t="str">
        <f>IFERROR(VLOOKUP(L875,'CODE H VS CODE ICPE'!$A$2:$D$80,4,FALSE),"")</f>
        <v/>
      </c>
      <c r="AA875" s="20" t="str">
        <f>IFERROR(VLOOKUP(M875,'CODE H VS CODE ICPE'!$A$2:$D$80,4,FALSE),"")</f>
        <v/>
      </c>
      <c r="AB875" s="20" t="str">
        <f>IFERROR(VLOOKUP(N875,'CODE H VS CODE ICPE'!$A$2:$D$80,4,FALSE),"")</f>
        <v/>
      </c>
      <c r="AC875" s="20" t="str">
        <f>IFERROR(VLOOKUP(O875,'CODE H VS CODE ICPE'!$A$2:$D$80,4,FALSE),"")</f>
        <v/>
      </c>
      <c r="AD875" s="20" t="str">
        <f>IFERROR(VLOOKUP(P875,'CODE H VS CODE ICPE'!$A$2:$D$80,4,FALSE),"")</f>
        <v/>
      </c>
      <c r="AE875" s="20" t="str">
        <f>IFERROR(VLOOKUP(Q875,'CODE H VS CODE ICPE'!$A$2:$D$80,4,FALSE),"")</f>
        <v/>
      </c>
      <c r="AF875" s="20" t="str">
        <f>IFERROR(VLOOKUP(R875,'CODE H VS CODE ICPE'!$A$2:$D$80,4,FALSE),"")</f>
        <v/>
      </c>
      <c r="AG875" s="20" t="str">
        <f>IFERROR(VLOOKUP(S875,'CODE H VS CODE ICPE'!$A$2:$D$80,4,FALSE),"")</f>
        <v/>
      </c>
      <c r="AH875" s="47" t="str">
        <f t="shared" si="182"/>
        <v>Accepted</v>
      </c>
      <c r="AI875" s="21">
        <f>IF(T875="",0,IF(T875="Interdit",0,VLOOKUP(F875,'CODE H VS CODE ICPE'!$A$2:$E$80,5,FALSE)))</f>
        <v>99999.99</v>
      </c>
      <c r="AJ875" s="21">
        <f>IF(U875="",0,IF(U875="Interdit",0,VLOOKUP(G875,'CODE H VS CODE ICPE'!$A$2:$E$80,5,FALSE)))</f>
        <v>19999.990000000002</v>
      </c>
      <c r="AK875" s="21">
        <f>IF(V875="",0,IF(V875="Interdit",0,VLOOKUP(H875,'CODE H VS CODE ICPE'!$A$2:$E$80,5,FALSE)))</f>
        <v>99999.99</v>
      </c>
      <c r="AL875" s="21">
        <f>IF(W875="",0,IF(W875="Interdit",0,VLOOKUP(I875,'CODE H VS CODE ICPE'!$A$2:$E$80,5,FALSE)))</f>
        <v>0</v>
      </c>
      <c r="AM875" s="21">
        <f>IF(X875="",0,IF(X875="Interdit",0,VLOOKUP(J875,'CODE H VS CODE ICPE'!$A$2:$E$80,5,FALSE)))</f>
        <v>0</v>
      </c>
      <c r="AN875" s="21">
        <f>IF(Y875="",0,IF(Y875="Interdit",0,VLOOKUP(K875,'CODE H VS CODE ICPE'!$A$2:$E$80,5,FALSE)))</f>
        <v>0</v>
      </c>
      <c r="AO875" s="21">
        <f>IF(Z875="",0,IF(Z875="Interdit",0,VLOOKUP(L875,'CODE H VS CODE ICPE'!$A$2:$E$80,5,FALSE)))</f>
        <v>0</v>
      </c>
      <c r="AP875" s="21">
        <f>IF(AA875="",0,IF(AA875="Interdit",0,VLOOKUP(M875,'CODE H VS CODE ICPE'!$A$2:$E$80,5,FALSE)))</f>
        <v>0</v>
      </c>
      <c r="AQ875" s="21">
        <f>IF(AB875="",0,IF(AB875="Interdit",0,VLOOKUP(N875,'CODE H VS CODE ICPE'!$A$2:$E$80,5,FALSE)))</f>
        <v>0</v>
      </c>
      <c r="AR875" s="21">
        <f>IF(AC875="",0,IF(AC875="Interdit",0,VLOOKUP(O875,'CODE H VS CODE ICPE'!$A$2:$E$80,5,FALSE)))</f>
        <v>0</v>
      </c>
      <c r="AS875" s="21">
        <f>IF(AD875="",0,IF(AD875="Interdit",0,VLOOKUP(P875,'CODE H VS CODE ICPE'!$A$2:$E$80,5,FALSE)))</f>
        <v>0</v>
      </c>
      <c r="AT875" s="21">
        <f>IF(AE875="",0,IF(AE875="Interdit",0,VLOOKUP(Q875,'CODE H VS CODE ICPE'!$A$2:$E$80,5,FALSE)))</f>
        <v>0</v>
      </c>
      <c r="AU875" s="21">
        <f>IF(AF875="",0,IF(AF875="Interdit",0,VLOOKUP(R875,'CODE H VS CODE ICPE'!$A$2:$E$80,5,FALSE)))</f>
        <v>0</v>
      </c>
      <c r="AV875" s="21">
        <f>IF(AG875="",0,IF(AG875="Interdit",0,VLOOKUP(S875,'CODE H VS CODE ICPE'!$A$2:$E$80,5,FALSE)))</f>
        <v>0</v>
      </c>
      <c r="AW875" s="20" t="str">
        <f t="shared" si="189"/>
        <v>$AI$2</v>
      </c>
      <c r="AX875" s="26">
        <f t="shared" si="190"/>
        <v>99999.99</v>
      </c>
      <c r="AY875" s="20" t="str">
        <f t="shared" si="191"/>
        <v>H225</v>
      </c>
      <c r="AZ875" s="20">
        <f>IF(AY875="","",IF(AY875=0,"",VLOOKUP(AY875,'CODE H VS CODE ICPE'!$A$1:$E$80,3,FALSE)))</f>
        <v>4331</v>
      </c>
    </row>
    <row r="876" spans="1:52" ht="28.9" customHeight="1">
      <c r="A876" s="23">
        <v>2396</v>
      </c>
      <c r="B876" s="24" t="s">
        <v>2075</v>
      </c>
      <c r="C876" s="25" t="s">
        <v>234</v>
      </c>
      <c r="D876" s="24" t="s">
        <v>257</v>
      </c>
      <c r="E876" s="24" t="s">
        <v>2076</v>
      </c>
      <c r="F876" s="20" t="s">
        <v>40</v>
      </c>
      <c r="G876" s="20" t="s">
        <v>84</v>
      </c>
      <c r="H876" s="20" t="s">
        <v>92</v>
      </c>
      <c r="I876" s="20" t="s">
        <v>108</v>
      </c>
      <c r="J876" s="20" t="s">
        <v>96</v>
      </c>
      <c r="K876" s="20"/>
      <c r="L876" s="20"/>
      <c r="M876" s="20"/>
      <c r="N876" s="20"/>
      <c r="O876" s="20"/>
      <c r="P876" s="20"/>
      <c r="Q876" s="20"/>
      <c r="R876" s="20"/>
      <c r="S876" s="20"/>
      <c r="T876" s="20" t="str">
        <f>IFERROR(VLOOKUP(F876,'CODE H VS CODE ICPE'!$A$2:$D$80,4,FALSE),"")</f>
        <v>Autorisé</v>
      </c>
      <c r="U876" s="20" t="str">
        <f>IFERROR(VLOOKUP(G876,'CODE H VS CODE ICPE'!$A$2:$D$80,4,FALSE),"")</f>
        <v>Autorisé</v>
      </c>
      <c r="V876" s="20" t="str">
        <f>IFERROR(VLOOKUP(H876,'CODE H VS CODE ICPE'!$A$2:$D$80,4,FALSE),"")</f>
        <v>Demande d'autorisation</v>
      </c>
      <c r="W876" s="20" t="str">
        <f>IFERROR(VLOOKUP(I876,'CODE H VS CODE ICPE'!$A$2:$D$80,4,FALSE),"")</f>
        <v>Autorisé</v>
      </c>
      <c r="X876" s="20" t="str">
        <f>IFERROR(VLOOKUP(J876,'CODE H VS CODE ICPE'!$A$2:$D$80,4,FALSE),"")</f>
        <v>Autorisé</v>
      </c>
      <c r="Y876" s="20" t="str">
        <f>IFERROR(VLOOKUP(K876,'CODE H VS CODE ICPE'!$A$2:$D$80,4,FALSE),"")</f>
        <v/>
      </c>
      <c r="Z876" s="20" t="str">
        <f>IFERROR(VLOOKUP(L876,'CODE H VS CODE ICPE'!$A$2:$D$80,4,FALSE),"")</f>
        <v/>
      </c>
      <c r="AA876" s="20" t="str">
        <f>IFERROR(VLOOKUP(M876,'CODE H VS CODE ICPE'!$A$2:$D$80,4,FALSE),"")</f>
        <v/>
      </c>
      <c r="AB876" s="20" t="str">
        <f>IFERROR(VLOOKUP(N876,'CODE H VS CODE ICPE'!$A$2:$D$80,4,FALSE),"")</f>
        <v/>
      </c>
      <c r="AC876" s="20" t="str">
        <f>IFERROR(VLOOKUP(O876,'CODE H VS CODE ICPE'!$A$2:$D$80,4,FALSE),"")</f>
        <v/>
      </c>
      <c r="AD876" s="20" t="str">
        <f>IFERROR(VLOOKUP(P876,'CODE H VS CODE ICPE'!$A$2:$D$80,4,FALSE),"")</f>
        <v/>
      </c>
      <c r="AE876" s="20" t="str">
        <f>IFERROR(VLOOKUP(Q876,'CODE H VS CODE ICPE'!$A$2:$D$80,4,FALSE),"")</f>
        <v/>
      </c>
      <c r="AF876" s="20" t="str">
        <f>IFERROR(VLOOKUP(R876,'CODE H VS CODE ICPE'!$A$2:$D$80,4,FALSE),"")</f>
        <v/>
      </c>
      <c r="AG876" s="20" t="str">
        <f>IFERROR(VLOOKUP(S876,'CODE H VS CODE ICPE'!$A$2:$D$80,4,FALSE),"")</f>
        <v/>
      </c>
      <c r="AH876" s="47" t="str">
        <f t="shared" si="182"/>
        <v>Accepted</v>
      </c>
      <c r="AI876" s="21">
        <f>IF(T876="",0,IF(T876="Interdit",0,VLOOKUP(F876,'CODE H VS CODE ICPE'!$A$2:$E$80,5,FALSE)))</f>
        <v>99999.99</v>
      </c>
      <c r="AJ876" s="21">
        <f>IF(U876="",0,IF(U876="Interdit",0,VLOOKUP(G876,'CODE H VS CODE ICPE'!$A$2:$E$80,5,FALSE)))</f>
        <v>99999.99</v>
      </c>
      <c r="AK876" s="21">
        <f>IF(V876="",0,IF(V876="Interdit",0,VLOOKUP(H876,'CODE H VS CODE ICPE'!$A$2:$E$80,5,FALSE)))</f>
        <v>199.99</v>
      </c>
      <c r="AL876" s="21">
        <f>IF(W876="",0,IF(W876="Interdit",0,VLOOKUP(I876,'CODE H VS CODE ICPE'!$A$2:$E$80,5,FALSE)))</f>
        <v>99999.99</v>
      </c>
      <c r="AM876" s="21">
        <f>IF(X876="",0,IF(X876="Interdit",0,VLOOKUP(J876,'CODE H VS CODE ICPE'!$A$2:$E$80,5,FALSE)))</f>
        <v>149999.99</v>
      </c>
      <c r="AN876" s="21">
        <f>IF(Y876="",0,IF(Y876="Interdit",0,VLOOKUP(K876,'CODE H VS CODE ICPE'!$A$2:$E$80,5,FALSE)))</f>
        <v>0</v>
      </c>
      <c r="AO876" s="21">
        <f>IF(Z876="",0,IF(Z876="Interdit",0,VLOOKUP(L876,'CODE H VS CODE ICPE'!$A$2:$E$80,5,FALSE)))</f>
        <v>0</v>
      </c>
      <c r="AP876" s="21">
        <f>IF(AA876="",0,IF(AA876="Interdit",0,VLOOKUP(M876,'CODE H VS CODE ICPE'!$A$2:$E$80,5,FALSE)))</f>
        <v>0</v>
      </c>
      <c r="AQ876" s="21">
        <f>IF(AB876="",0,IF(AB876="Interdit",0,VLOOKUP(N876,'CODE H VS CODE ICPE'!$A$2:$E$80,5,FALSE)))</f>
        <v>0</v>
      </c>
      <c r="AR876" s="21">
        <f>IF(AC876="",0,IF(AC876="Interdit",0,VLOOKUP(O876,'CODE H VS CODE ICPE'!$A$2:$E$80,5,FALSE)))</f>
        <v>0</v>
      </c>
      <c r="AS876" s="21">
        <f>IF(AD876="",0,IF(AD876="Interdit",0,VLOOKUP(P876,'CODE H VS CODE ICPE'!$A$2:$E$80,5,FALSE)))</f>
        <v>0</v>
      </c>
      <c r="AT876" s="21">
        <f>IF(AE876="",0,IF(AE876="Interdit",0,VLOOKUP(Q876,'CODE H VS CODE ICPE'!$A$2:$E$80,5,FALSE)))</f>
        <v>0</v>
      </c>
      <c r="AU876" s="21">
        <f>IF(AF876="",0,IF(AF876="Interdit",0,VLOOKUP(R876,'CODE H VS CODE ICPE'!$A$2:$E$80,5,FALSE)))</f>
        <v>0</v>
      </c>
      <c r="AV876" s="21">
        <f>IF(AG876="",0,IF(AG876="Interdit",0,VLOOKUP(S876,'CODE H VS CODE ICPE'!$A$2:$E$80,5,FALSE)))</f>
        <v>0</v>
      </c>
      <c r="AW876" s="20" t="str">
        <f t="shared" si="189"/>
        <v>$AM$2</v>
      </c>
      <c r="AX876" s="26">
        <f t="shared" si="190"/>
        <v>149999.99</v>
      </c>
      <c r="AY876" s="20" t="str">
        <f t="shared" si="191"/>
        <v>H314</v>
      </c>
      <c r="AZ876" s="20">
        <f>IF(AY876="","",IF(AY876=0,"",VLOOKUP(AY876,'CODE H VS CODE ICPE'!$A$1:$E$80,3,FALSE)))</f>
        <v>4320</v>
      </c>
    </row>
    <row r="877" spans="1:52" ht="28.9" customHeight="1">
      <c r="A877" s="23">
        <v>3303</v>
      </c>
      <c r="B877" s="24" t="s">
        <v>2077</v>
      </c>
      <c r="C877" s="25" t="s">
        <v>222</v>
      </c>
      <c r="D877" s="24" t="s">
        <v>223</v>
      </c>
      <c r="E877" s="24" t="s">
        <v>2078</v>
      </c>
      <c r="F877" s="20" t="s">
        <v>29</v>
      </c>
      <c r="G877" s="20" t="s">
        <v>76</v>
      </c>
      <c r="H877" s="20" t="s">
        <v>110</v>
      </c>
      <c r="I877" s="20"/>
      <c r="J877" s="20"/>
      <c r="K877" s="20"/>
      <c r="L877" s="20"/>
      <c r="M877" s="20"/>
      <c r="N877" s="20"/>
      <c r="O877" s="20"/>
      <c r="P877" s="20"/>
      <c r="Q877" s="20"/>
      <c r="R877" s="20"/>
      <c r="S877" s="20"/>
      <c r="T877" s="20" t="str">
        <f>IFERROR(VLOOKUP(F877,'CODE H VS CODE ICPE'!$A$2:$D$80,4,FALSE),"")</f>
        <v>Demande d'autorisation</v>
      </c>
      <c r="U877" s="20" t="str">
        <f>IFERROR(VLOOKUP(G877,'CODE H VS CODE ICPE'!$A$2:$D$80,4,FALSE),"")</f>
        <v>Demande d'autorisation</v>
      </c>
      <c r="V877" s="20" t="str">
        <f>IFERROR(VLOOKUP(H877,'CODE H VS CODE ICPE'!$A$2:$D$80,4,FALSE),"")</f>
        <v>Interdit</v>
      </c>
      <c r="W877" s="20" t="str">
        <f>IFERROR(VLOOKUP(I877,'CODE H VS CODE ICPE'!$A$2:$D$80,4,FALSE),"")</f>
        <v/>
      </c>
      <c r="X877" s="20" t="str">
        <f>IFERROR(VLOOKUP(J877,'CODE H VS CODE ICPE'!$A$2:$D$80,4,FALSE),"")</f>
        <v/>
      </c>
      <c r="Y877" s="20" t="str">
        <f>IFERROR(VLOOKUP(K877,'CODE H VS CODE ICPE'!$A$2:$D$80,4,FALSE),"")</f>
        <v/>
      </c>
      <c r="Z877" s="20" t="str">
        <f>IFERROR(VLOOKUP(L877,'CODE H VS CODE ICPE'!$A$2:$D$80,4,FALSE),"")</f>
        <v/>
      </c>
      <c r="AA877" s="20" t="str">
        <f>IFERROR(VLOOKUP(M877,'CODE H VS CODE ICPE'!$A$2:$D$80,4,FALSE),"")</f>
        <v/>
      </c>
      <c r="AB877" s="20" t="str">
        <f>IFERROR(VLOOKUP(N877,'CODE H VS CODE ICPE'!$A$2:$D$80,4,FALSE),"")</f>
        <v/>
      </c>
      <c r="AC877" s="20" t="str">
        <f>IFERROR(VLOOKUP(O877,'CODE H VS CODE ICPE'!$A$2:$D$80,4,FALSE),"")</f>
        <v/>
      </c>
      <c r="AD877" s="20" t="str">
        <f>IFERROR(VLOOKUP(P877,'CODE H VS CODE ICPE'!$A$2:$D$80,4,FALSE),"")</f>
        <v/>
      </c>
      <c r="AE877" s="20" t="str">
        <f>IFERROR(VLOOKUP(Q877,'CODE H VS CODE ICPE'!$A$2:$D$80,4,FALSE),"")</f>
        <v/>
      </c>
      <c r="AF877" s="20" t="str">
        <f>IFERROR(VLOOKUP(R877,'CODE H VS CODE ICPE'!$A$2:$D$80,4,FALSE),"")</f>
        <v/>
      </c>
      <c r="AG877" s="20" t="str">
        <f>IFERROR(VLOOKUP(S877,'CODE H VS CODE ICPE'!$A$2:$D$80,4,FALSE),"")</f>
        <v/>
      </c>
      <c r="AH877" s="48" t="str">
        <f t="shared" si="182"/>
        <v>Accepted</v>
      </c>
      <c r="AI877" s="21">
        <f>IF(T877="",0,IF(T877="Interdit",0,VLOOKUP(F877,'CODE H VS CODE ICPE'!$A$2:$E$80,5,FALSE)))</f>
        <v>999.99</v>
      </c>
      <c r="AJ877" s="21">
        <f>IF(U877="",0,IF(U877="Interdit",0,VLOOKUP(G877,'CODE H VS CODE ICPE'!$A$2:$E$80,5,FALSE)))</f>
        <v>149999.99</v>
      </c>
      <c r="AK877" s="21">
        <f>IF(V877="",0,IF(V877="Interdit",0,VLOOKUP(H877,'CODE H VS CODE ICPE'!$A$2:$E$80,5,FALSE)))</f>
        <v>0</v>
      </c>
      <c r="AL877" s="21">
        <f>IF(W877="",0,IF(W877="Interdit",0,VLOOKUP(I877,'CODE H VS CODE ICPE'!$A$2:$E$80,5,FALSE)))</f>
        <v>0</v>
      </c>
      <c r="AM877" s="21">
        <f>IF(X877="",0,IF(X877="Interdit",0,VLOOKUP(J877,'CODE H VS CODE ICPE'!$A$2:$E$80,5,FALSE)))</f>
        <v>0</v>
      </c>
      <c r="AN877" s="21">
        <f>IF(Y877="",0,IF(Y877="Interdit",0,VLOOKUP(K877,'CODE H VS CODE ICPE'!$A$2:$E$80,5,FALSE)))</f>
        <v>0</v>
      </c>
      <c r="AO877" s="21">
        <f>IF(Z877="",0,IF(Z877="Interdit",0,VLOOKUP(L877,'CODE H VS CODE ICPE'!$A$2:$E$80,5,FALSE)))</f>
        <v>0</v>
      </c>
      <c r="AP877" s="21">
        <f>IF(AA877="",0,IF(AA877="Interdit",0,VLOOKUP(M877,'CODE H VS CODE ICPE'!$A$2:$E$80,5,FALSE)))</f>
        <v>0</v>
      </c>
      <c r="AQ877" s="21">
        <f>IF(AB877="",0,IF(AB877="Interdit",0,VLOOKUP(N877,'CODE H VS CODE ICPE'!$A$2:$E$80,5,FALSE)))</f>
        <v>0</v>
      </c>
      <c r="AR877" s="21">
        <f>IF(AC877="",0,IF(AC877="Interdit",0,VLOOKUP(O877,'CODE H VS CODE ICPE'!$A$2:$E$80,5,FALSE)))</f>
        <v>0</v>
      </c>
      <c r="AS877" s="21">
        <f>IF(AD877="",0,IF(AD877="Interdit",0,VLOOKUP(P877,'CODE H VS CODE ICPE'!$A$2:$E$80,5,FALSE)))</f>
        <v>0</v>
      </c>
      <c r="AT877" s="21">
        <f>IF(AE877="",0,IF(AE877="Interdit",0,VLOOKUP(Q877,'CODE H VS CODE ICPE'!$A$2:$E$80,5,FALSE)))</f>
        <v>0</v>
      </c>
      <c r="AU877" s="21">
        <f>IF(AF877="",0,IF(AF877="Interdit",0,VLOOKUP(R877,'CODE H VS CODE ICPE'!$A$2:$E$80,5,FALSE)))</f>
        <v>0</v>
      </c>
      <c r="AV877" s="21">
        <f>IF(AG877="",0,IF(AG877="Interdit",0,VLOOKUP(S877,'CODE H VS CODE ICPE'!$A$2:$E$80,5,FALSE)))</f>
        <v>0</v>
      </c>
      <c r="AW877" s="20" t="str">
        <f>ADDRESS(2,MATCH(MAX(AI877:AV877),AI877:AV877,0)+COLUMN(AI877)-1)</f>
        <v>$AJ$2</v>
      </c>
      <c r="AX877" s="26">
        <f>IF(AH877="Interdit","",IF(AW877="$AI$2",AI877,IF(AW877="$AJ$2",AJ877,IF(AW877="$AK$2",AK877,IF(AW877="$AL$2",AL877,IF(AW877="$AM$2",AM877,IF(AW877="$AN$2",AN877,IF(AW877="$AO$2",AO877,IF(AW877="$AP$2",AP877,IF(AW877="$AQ$2",AQ877,IF(AW877="$AR$2",AR877,IF(AW877="$AS$2",AS877,IF(AW877="$AT$2",AT877,IF(AW877="$AU$2",AU877,IF(AW877="$AV$2",AV877,"")))))))))))))))</f>
        <v>149999.99</v>
      </c>
      <c r="AY877" s="20" t="str">
        <f>IF(AX877="","",IF(AW877="$AI$2",F877,IF(AW877="$AJ$2",G877,IF(AW877="$AK$2",H877,IF(AW877="$AL$2",I877,IF(AW877="$AM$2",J877,IF(AW877="$AN$2",K877,IF(AW877="$AO$2",L877,IF(AW877="$AP$2",M877,IF(AW877="$AQ$2",N877,IF(AW877="$AR$2",O877,IF(AW877="$AS$2",P877,IF(AW877="$AT$2",Q877,IF(AW877="$AU$2",R877,IF(AW877="$AV$2",S877,"")))))))))))))))</f>
        <v>H280</v>
      </c>
      <c r="AZ877" s="20">
        <f>IF(AY877="","",IF(AY877=0,"",VLOOKUP(AY877,'CODE H VS CODE ICPE'!$A$1:$E$80,3,FALSE)))</f>
        <v>4320</v>
      </c>
    </row>
    <row r="878" spans="1:52" ht="28.9" customHeight="1">
      <c r="A878" s="23">
        <v>2402</v>
      </c>
      <c r="B878" s="24" t="s">
        <v>786</v>
      </c>
      <c r="C878" s="25" t="s">
        <v>499</v>
      </c>
      <c r="D878" s="24" t="s">
        <v>503</v>
      </c>
      <c r="E878" s="24" t="s">
        <v>2079</v>
      </c>
      <c r="F878" s="20" t="s">
        <v>42</v>
      </c>
      <c r="G878" s="20" t="s">
        <v>86</v>
      </c>
      <c r="H878" s="20" t="s">
        <v>92</v>
      </c>
      <c r="I878" s="20" t="s">
        <v>108</v>
      </c>
      <c r="J878" s="20" t="s">
        <v>96</v>
      </c>
      <c r="K878" s="20"/>
      <c r="L878" s="20"/>
      <c r="M878" s="20"/>
      <c r="N878" s="20"/>
      <c r="O878" s="20"/>
      <c r="P878" s="20"/>
      <c r="Q878" s="20"/>
      <c r="R878" s="20"/>
      <c r="S878" s="20"/>
      <c r="T878" s="20" t="str">
        <f>IFERROR(VLOOKUP(F878,'CODE H VS CODE ICPE'!$A$2:$D$80,4,FALSE),"")</f>
        <v>Autorisé</v>
      </c>
      <c r="U878" s="20" t="str">
        <f>IFERROR(VLOOKUP(G878,'CODE H VS CODE ICPE'!$A$2:$D$80,4,FALSE),"")</f>
        <v>Autorisé</v>
      </c>
      <c r="V878" s="20" t="str">
        <f>IFERROR(VLOOKUP(H878,'CODE H VS CODE ICPE'!$A$2:$D$80,4,FALSE),"")</f>
        <v>Demande d'autorisation</v>
      </c>
      <c r="W878" s="20" t="str">
        <f>IFERROR(VLOOKUP(I878,'CODE H VS CODE ICPE'!$A$2:$D$80,4,FALSE),"")</f>
        <v>Autorisé</v>
      </c>
      <c r="X878" s="20" t="str">
        <f>IFERROR(VLOOKUP(J878,'CODE H VS CODE ICPE'!$A$2:$D$80,4,FALSE),"")</f>
        <v>Autorisé</v>
      </c>
      <c r="Y878" s="20" t="str">
        <f>IFERROR(VLOOKUP(K878,'CODE H VS CODE ICPE'!$A$2:$D$80,4,FALSE),"")</f>
        <v/>
      </c>
      <c r="Z878" s="20" t="str">
        <f>IFERROR(VLOOKUP(L878,'CODE H VS CODE ICPE'!$A$2:$D$80,4,FALSE),"")</f>
        <v/>
      </c>
      <c r="AA878" s="20" t="str">
        <f>IFERROR(VLOOKUP(M878,'CODE H VS CODE ICPE'!$A$2:$D$80,4,FALSE),"")</f>
        <v/>
      </c>
      <c r="AB878" s="20" t="str">
        <f>IFERROR(VLOOKUP(N878,'CODE H VS CODE ICPE'!$A$2:$D$80,4,FALSE),"")</f>
        <v/>
      </c>
      <c r="AC878" s="20" t="str">
        <f>IFERROR(VLOOKUP(O878,'CODE H VS CODE ICPE'!$A$2:$D$80,4,FALSE),"")</f>
        <v/>
      </c>
      <c r="AD878" s="20" t="str">
        <f>IFERROR(VLOOKUP(P878,'CODE H VS CODE ICPE'!$A$2:$D$80,4,FALSE),"")</f>
        <v/>
      </c>
      <c r="AE878" s="20" t="str">
        <f>IFERROR(VLOOKUP(Q878,'CODE H VS CODE ICPE'!$A$2:$D$80,4,FALSE),"")</f>
        <v/>
      </c>
      <c r="AF878" s="20" t="str">
        <f>IFERROR(VLOOKUP(R878,'CODE H VS CODE ICPE'!$A$2:$D$80,4,FALSE),"")</f>
        <v/>
      </c>
      <c r="AG878" s="20" t="str">
        <f>IFERROR(VLOOKUP(S878,'CODE H VS CODE ICPE'!$A$2:$D$80,4,FALSE),"")</f>
        <v/>
      </c>
      <c r="AH878" s="47" t="str">
        <f t="shared" si="182"/>
        <v>Accepted</v>
      </c>
      <c r="AI878" s="21">
        <f>IF(T878="",0,IF(T878="Interdit",0,VLOOKUP(F878,'CODE H VS CODE ICPE'!$A$2:$E$80,5,FALSE)))</f>
        <v>99999.99</v>
      </c>
      <c r="AJ878" s="21">
        <f>IF(U878="",0,IF(U878="Interdit",0,VLOOKUP(G878,'CODE H VS CODE ICPE'!$A$2:$E$80,5,FALSE)))</f>
        <v>99999.99</v>
      </c>
      <c r="AK878" s="21">
        <f>IF(V878="",0,IF(V878="Interdit",0,VLOOKUP(H878,'CODE H VS CODE ICPE'!$A$2:$E$80,5,FALSE)))</f>
        <v>199.99</v>
      </c>
      <c r="AL878" s="21">
        <f>IF(W878="",0,IF(W878="Interdit",0,VLOOKUP(I878,'CODE H VS CODE ICPE'!$A$2:$E$80,5,FALSE)))</f>
        <v>99999.99</v>
      </c>
      <c r="AM878" s="21">
        <f>IF(X878="",0,IF(X878="Interdit",0,VLOOKUP(J878,'CODE H VS CODE ICPE'!$A$2:$E$80,5,FALSE)))</f>
        <v>149999.99</v>
      </c>
      <c r="AN878" s="21">
        <f>IF(Y878="",0,IF(Y878="Interdit",0,VLOOKUP(K878,'CODE H VS CODE ICPE'!$A$2:$E$80,5,FALSE)))</f>
        <v>0</v>
      </c>
      <c r="AO878" s="21">
        <f>IF(Z878="",0,IF(Z878="Interdit",0,VLOOKUP(L878,'CODE H VS CODE ICPE'!$A$2:$E$80,5,FALSE)))</f>
        <v>0</v>
      </c>
      <c r="AP878" s="21">
        <f>IF(AA878="",0,IF(AA878="Interdit",0,VLOOKUP(M878,'CODE H VS CODE ICPE'!$A$2:$E$80,5,FALSE)))</f>
        <v>0</v>
      </c>
      <c r="AQ878" s="21">
        <f>IF(AB878="",0,IF(AB878="Interdit",0,VLOOKUP(N878,'CODE H VS CODE ICPE'!$A$2:$E$80,5,FALSE)))</f>
        <v>0</v>
      </c>
      <c r="AR878" s="21">
        <f>IF(AC878="",0,IF(AC878="Interdit",0,VLOOKUP(O878,'CODE H VS CODE ICPE'!$A$2:$E$80,5,FALSE)))</f>
        <v>0</v>
      </c>
      <c r="AS878" s="21">
        <f>IF(AD878="",0,IF(AD878="Interdit",0,VLOOKUP(P878,'CODE H VS CODE ICPE'!$A$2:$E$80,5,FALSE)))</f>
        <v>0</v>
      </c>
      <c r="AT878" s="21">
        <f>IF(AE878="",0,IF(AE878="Interdit",0,VLOOKUP(Q878,'CODE H VS CODE ICPE'!$A$2:$E$80,5,FALSE)))</f>
        <v>0</v>
      </c>
      <c r="AU878" s="21">
        <f>IF(AF878="",0,IF(AF878="Interdit",0,VLOOKUP(R878,'CODE H VS CODE ICPE'!$A$2:$E$80,5,FALSE)))</f>
        <v>0</v>
      </c>
      <c r="AV878" s="21">
        <f>IF(AG878="",0,IF(AG878="Interdit",0,VLOOKUP(S878,'CODE H VS CODE ICPE'!$A$2:$E$80,5,FALSE)))</f>
        <v>0</v>
      </c>
      <c r="AW878" s="20" t="str">
        <f>ADDRESS(2,MATCH(MAX(AI878:AV878),AI878:AV878,0)+COLUMN(AI878)-1)</f>
        <v>$AM$2</v>
      </c>
      <c r="AX878" s="26">
        <f>IF(AH878="Interdit","",IF(AW878="$AI$2",AI878,IF(AW878="$AJ$2",AJ878,IF(AW878="$AK$2",AK878,IF(AW878="$AL$2",AL878,IF(AW878="$AM$2",AM878,IF(AW878="$AN$2",AN878,IF(AW878="$AO$2",AO878,IF(AW878="$AP$2",AP878,IF(AW878="$AQ$2",AQ878,IF(AW878="$AR$2",AR878,IF(AW878="$AS$2",AS878,IF(AW878="$AT$2",AT878,IF(AW878="$AU$2",AU878,IF(AW878="$AV$2",AV878,"")))))))))))))))</f>
        <v>149999.99</v>
      </c>
      <c r="AY878" s="20" t="str">
        <f>IF(AX878="","",IF(AW878="$AI$2",F878,IF(AW878="$AJ$2",G878,IF(AW878="$AK$2",H878,IF(AW878="$AL$2",I878,IF(AW878="$AM$2",J878,IF(AW878="$AN$2",K878,IF(AW878="$AO$2",L878,IF(AW878="$AP$2",M878,IF(AW878="$AQ$2",N878,IF(AW878="$AR$2",O878,IF(AW878="$AS$2",P878,IF(AW878="$AT$2",Q878,IF(AW878="$AU$2",R878,IF(AW878="$AV$2",S878,"")))))))))))))))</f>
        <v>H314</v>
      </c>
      <c r="AZ878" s="20">
        <f>IF(AY878="","",IF(AY878=0,"",VLOOKUP(AY878,'CODE H VS CODE ICPE'!$A$1:$E$80,3,FALSE)))</f>
        <v>4320</v>
      </c>
    </row>
    <row r="879" spans="1:52" ht="28.9" customHeight="1">
      <c r="A879" s="23">
        <v>3305</v>
      </c>
      <c r="B879" s="24" t="s">
        <v>2080</v>
      </c>
      <c r="C879" s="25" t="s">
        <v>230</v>
      </c>
      <c r="D879" s="24" t="s">
        <v>2081</v>
      </c>
      <c r="E879" s="24" t="s">
        <v>2082</v>
      </c>
      <c r="F879" s="20" t="s">
        <v>29</v>
      </c>
      <c r="G879" s="20" t="s">
        <v>96</v>
      </c>
      <c r="H879" s="20" t="s">
        <v>110</v>
      </c>
      <c r="I879" s="20"/>
      <c r="J879" s="20"/>
      <c r="K879" s="20"/>
      <c r="L879" s="20"/>
      <c r="M879" s="20"/>
      <c r="N879" s="20"/>
      <c r="O879" s="20"/>
      <c r="P879" s="20"/>
      <c r="Q879" s="20"/>
      <c r="R879" s="20"/>
      <c r="S879" s="20"/>
      <c r="T879" s="20" t="str">
        <f>IFERROR(VLOOKUP(F879,'CODE H VS CODE ICPE'!$A$2:$D$80,4,FALSE),"")</f>
        <v>Demande d'autorisation</v>
      </c>
      <c r="U879" s="20" t="str">
        <f>IFERROR(VLOOKUP(G879,'CODE H VS CODE ICPE'!$A$2:$D$80,4,FALSE),"")</f>
        <v>Autorisé</v>
      </c>
      <c r="V879" s="20" t="str">
        <f>IFERROR(VLOOKUP(H879,'CODE H VS CODE ICPE'!$A$2:$D$80,4,FALSE),"")</f>
        <v>Interdit</v>
      </c>
      <c r="W879" s="20" t="str">
        <f>IFERROR(VLOOKUP(I879,'CODE H VS CODE ICPE'!$A$2:$D$80,4,FALSE),"")</f>
        <v/>
      </c>
      <c r="X879" s="20" t="str">
        <f>IFERROR(VLOOKUP(J879,'CODE H VS CODE ICPE'!$A$2:$D$80,4,FALSE),"")</f>
        <v/>
      </c>
      <c r="Y879" s="20" t="str">
        <f>IFERROR(VLOOKUP(K879,'CODE H VS CODE ICPE'!$A$2:$D$80,4,FALSE),"")</f>
        <v/>
      </c>
      <c r="Z879" s="20" t="str">
        <f>IFERROR(VLOOKUP(L879,'CODE H VS CODE ICPE'!$A$2:$D$80,4,FALSE),"")</f>
        <v/>
      </c>
      <c r="AA879" s="20" t="str">
        <f>IFERROR(VLOOKUP(M879,'CODE H VS CODE ICPE'!$A$2:$D$80,4,FALSE),"")</f>
        <v/>
      </c>
      <c r="AB879" s="20" t="str">
        <f>IFERROR(VLOOKUP(N879,'CODE H VS CODE ICPE'!$A$2:$D$80,4,FALSE),"")</f>
        <v/>
      </c>
      <c r="AC879" s="20" t="str">
        <f>IFERROR(VLOOKUP(O879,'CODE H VS CODE ICPE'!$A$2:$D$80,4,FALSE),"")</f>
        <v/>
      </c>
      <c r="AD879" s="20" t="str">
        <f>IFERROR(VLOOKUP(P879,'CODE H VS CODE ICPE'!$A$2:$D$80,4,FALSE),"")</f>
        <v/>
      </c>
      <c r="AE879" s="20" t="str">
        <f>IFERROR(VLOOKUP(Q879,'CODE H VS CODE ICPE'!$A$2:$D$80,4,FALSE),"")</f>
        <v/>
      </c>
      <c r="AF879" s="20" t="str">
        <f>IFERROR(VLOOKUP(R879,'CODE H VS CODE ICPE'!$A$2:$D$80,4,FALSE),"")</f>
        <v/>
      </c>
      <c r="AG879" s="20" t="str">
        <f>IFERROR(VLOOKUP(S879,'CODE H VS CODE ICPE'!$A$2:$D$80,4,FALSE),"")</f>
        <v/>
      </c>
      <c r="AH879" s="48" t="str">
        <f t="shared" si="182"/>
        <v>Accepted</v>
      </c>
      <c r="AI879" s="21">
        <f>IF(T879="",0,IF(T879="Interdit",0,VLOOKUP(F879,'CODE H VS CODE ICPE'!$A$2:$E$80,5,FALSE)))</f>
        <v>999.99</v>
      </c>
      <c r="AJ879" s="21">
        <f>IF(U879="",0,IF(U879="Interdit",0,VLOOKUP(G879,'CODE H VS CODE ICPE'!$A$2:$E$80,5,FALSE)))</f>
        <v>149999.99</v>
      </c>
      <c r="AK879" s="21">
        <f>IF(V879="",0,IF(V879="Interdit",0,VLOOKUP(H879,'CODE H VS CODE ICPE'!$A$2:$E$80,5,FALSE)))</f>
        <v>0</v>
      </c>
      <c r="AL879" s="21">
        <f>IF(W879="",0,IF(W879="Interdit",0,VLOOKUP(I879,'CODE H VS CODE ICPE'!$A$2:$E$80,5,FALSE)))</f>
        <v>0</v>
      </c>
      <c r="AM879" s="21">
        <f>IF(X879="",0,IF(X879="Interdit",0,VLOOKUP(J879,'CODE H VS CODE ICPE'!$A$2:$E$80,5,FALSE)))</f>
        <v>0</v>
      </c>
      <c r="AN879" s="21">
        <f>IF(Y879="",0,IF(Y879="Interdit",0,VLOOKUP(K879,'CODE H VS CODE ICPE'!$A$2:$E$80,5,FALSE)))</f>
        <v>0</v>
      </c>
      <c r="AO879" s="21">
        <f>IF(Z879="",0,IF(Z879="Interdit",0,VLOOKUP(L879,'CODE H VS CODE ICPE'!$A$2:$E$80,5,FALSE)))</f>
        <v>0</v>
      </c>
      <c r="AP879" s="21">
        <f>IF(AA879="",0,IF(AA879="Interdit",0,VLOOKUP(M879,'CODE H VS CODE ICPE'!$A$2:$E$80,5,FALSE)))</f>
        <v>0</v>
      </c>
      <c r="AQ879" s="21">
        <f>IF(AB879="",0,IF(AB879="Interdit",0,VLOOKUP(N879,'CODE H VS CODE ICPE'!$A$2:$E$80,5,FALSE)))</f>
        <v>0</v>
      </c>
      <c r="AR879" s="21">
        <f>IF(AC879="",0,IF(AC879="Interdit",0,VLOOKUP(O879,'CODE H VS CODE ICPE'!$A$2:$E$80,5,FALSE)))</f>
        <v>0</v>
      </c>
      <c r="AS879" s="21">
        <f>IF(AD879="",0,IF(AD879="Interdit",0,VLOOKUP(P879,'CODE H VS CODE ICPE'!$A$2:$E$80,5,FALSE)))</f>
        <v>0</v>
      </c>
      <c r="AT879" s="21">
        <f>IF(AE879="",0,IF(AE879="Interdit",0,VLOOKUP(Q879,'CODE H VS CODE ICPE'!$A$2:$E$80,5,FALSE)))</f>
        <v>0</v>
      </c>
      <c r="AU879" s="21">
        <f>IF(AF879="",0,IF(AF879="Interdit",0,VLOOKUP(R879,'CODE H VS CODE ICPE'!$A$2:$E$80,5,FALSE)))</f>
        <v>0</v>
      </c>
      <c r="AV879" s="21">
        <f>IF(AG879="",0,IF(AG879="Interdit",0,VLOOKUP(S879,'CODE H VS CODE ICPE'!$A$2:$E$80,5,FALSE)))</f>
        <v>0</v>
      </c>
      <c r="AW879" s="20" t="str">
        <f>ADDRESS(2,MATCH(MAX(AI879:AV879),AI879:AV879,0)+COLUMN(AI879)-1)</f>
        <v>$AJ$2</v>
      </c>
      <c r="AX879" s="26">
        <f>IF(AH879="Interdit","",IF(AW879="$AI$2",AI879,IF(AW879="$AJ$2",AJ879,IF(AW879="$AK$2",AK879,IF(AW879="$AL$2",AL879,IF(AW879="$AM$2",AM879,IF(AW879="$AN$2",AN879,IF(AW879="$AO$2",AO879,IF(AW879="$AP$2",AP879,IF(AW879="$AQ$2",AQ879,IF(AW879="$AR$2",AR879,IF(AW879="$AS$2",AS879,IF(AW879="$AT$2",AT879,IF(AW879="$AU$2",AU879,IF(AW879="$AV$2",AV879,"")))))))))))))))</f>
        <v>149999.99</v>
      </c>
      <c r="AY879" s="20" t="str">
        <f>IF(AX879="","",IF(AW879="$AI$2",F879,IF(AW879="$AJ$2",G879,IF(AW879="$AK$2",H879,IF(AW879="$AL$2",I879,IF(AW879="$AM$2",J879,IF(AW879="$AN$2",K879,IF(AW879="$AO$2",L879,IF(AW879="$AP$2",M879,IF(AW879="$AQ$2",N879,IF(AW879="$AR$2",O879,IF(AW879="$AS$2",P879,IF(AW879="$AT$2",Q879,IF(AW879="$AU$2",R879,IF(AW879="$AV$2",S879,"")))))))))))))))</f>
        <v>H314</v>
      </c>
      <c r="AZ879" s="20">
        <f>IF(AY879="","",IF(AY879=0,"",VLOOKUP(AY879,'CODE H VS CODE ICPE'!$A$1:$E$80,3,FALSE)))</f>
        <v>4320</v>
      </c>
    </row>
    <row r="880" spans="1:52" ht="28.9" customHeight="1">
      <c r="A880" s="23">
        <v>2405</v>
      </c>
      <c r="B880" s="24" t="s">
        <v>2083</v>
      </c>
      <c r="C880" s="25" t="s">
        <v>234</v>
      </c>
      <c r="D880" s="24" t="s">
        <v>292</v>
      </c>
      <c r="E880" s="24" t="s">
        <v>787</v>
      </c>
      <c r="F880" s="20" t="s">
        <v>42</v>
      </c>
      <c r="G880" s="20" t="s">
        <v>98</v>
      </c>
      <c r="H880" s="20" t="s">
        <v>104</v>
      </c>
      <c r="I880" s="20"/>
      <c r="J880" s="20"/>
      <c r="K880" s="20"/>
      <c r="L880" s="20"/>
      <c r="M880" s="20"/>
      <c r="N880" s="20"/>
      <c r="O880" s="20"/>
      <c r="P880" s="20"/>
      <c r="Q880" s="20"/>
      <c r="R880" s="20"/>
      <c r="S880" s="20"/>
      <c r="T880" s="20" t="str">
        <f>IFERROR(VLOOKUP(F880,'CODE H VS CODE ICPE'!$A$2:$D$80,4,FALSE),"")</f>
        <v>Autorisé</v>
      </c>
      <c r="U880" s="20" t="str">
        <f>IFERROR(VLOOKUP(G880,'CODE H VS CODE ICPE'!$A$2:$D$80,4,FALSE),"")</f>
        <v>Demande d'autorisation</v>
      </c>
      <c r="V880" s="20" t="str">
        <f>IFERROR(VLOOKUP(H880,'CODE H VS CODE ICPE'!$A$2:$D$80,4,FALSE),"")</f>
        <v>Autorisé</v>
      </c>
      <c r="W880" s="20" t="str">
        <f>IFERROR(VLOOKUP(I880,'CODE H VS CODE ICPE'!$A$2:$D$80,4,FALSE),"")</f>
        <v/>
      </c>
      <c r="X880" s="20" t="str">
        <f>IFERROR(VLOOKUP(J880,'CODE H VS CODE ICPE'!$A$2:$D$80,4,FALSE),"")</f>
        <v/>
      </c>
      <c r="Y880" s="20" t="str">
        <f>IFERROR(VLOOKUP(K880,'CODE H VS CODE ICPE'!$A$2:$D$80,4,FALSE),"")</f>
        <v/>
      </c>
      <c r="Z880" s="20" t="str">
        <f>IFERROR(VLOOKUP(L880,'CODE H VS CODE ICPE'!$A$2:$D$80,4,FALSE),"")</f>
        <v/>
      </c>
      <c r="AA880" s="20" t="str">
        <f>IFERROR(VLOOKUP(M880,'CODE H VS CODE ICPE'!$A$2:$D$80,4,FALSE),"")</f>
        <v/>
      </c>
      <c r="AB880" s="20" t="str">
        <f>IFERROR(VLOOKUP(N880,'CODE H VS CODE ICPE'!$A$2:$D$80,4,FALSE),"")</f>
        <v/>
      </c>
      <c r="AC880" s="20" t="str">
        <f>IFERROR(VLOOKUP(O880,'CODE H VS CODE ICPE'!$A$2:$D$80,4,FALSE),"")</f>
        <v/>
      </c>
      <c r="AD880" s="20" t="str">
        <f>IFERROR(VLOOKUP(P880,'CODE H VS CODE ICPE'!$A$2:$D$80,4,FALSE),"")</f>
        <v/>
      </c>
      <c r="AE880" s="20" t="str">
        <f>IFERROR(VLOOKUP(Q880,'CODE H VS CODE ICPE'!$A$2:$D$80,4,FALSE),"")</f>
        <v/>
      </c>
      <c r="AF880" s="20" t="str">
        <f>IFERROR(VLOOKUP(R880,'CODE H VS CODE ICPE'!$A$2:$D$80,4,FALSE),"")</f>
        <v/>
      </c>
      <c r="AG880" s="20" t="str">
        <f>IFERROR(VLOOKUP(S880,'CODE H VS CODE ICPE'!$A$2:$D$80,4,FALSE),"")</f>
        <v/>
      </c>
      <c r="AH880" s="47" t="str">
        <f t="shared" si="182"/>
        <v>Accepted</v>
      </c>
      <c r="AI880" s="21">
        <f>IF(T880="",0,IF(T880="Interdit",0,VLOOKUP(F880,'CODE H VS CODE ICPE'!$A$2:$E$80,5,FALSE)))</f>
        <v>99999.99</v>
      </c>
      <c r="AJ880" s="21">
        <f>IF(U880="",0,IF(U880="Interdit",0,VLOOKUP(G880,'CODE H VS CODE ICPE'!$A$2:$E$80,5,FALSE)))</f>
        <v>19999.990000000002</v>
      </c>
      <c r="AK880" s="21">
        <f>IF(V880="",0,IF(V880="Interdit",0,VLOOKUP(H880,'CODE H VS CODE ICPE'!$A$2:$E$80,5,FALSE)))</f>
        <v>99999.99</v>
      </c>
      <c r="AL880" s="21">
        <f>IF(W880="",0,IF(W880="Interdit",0,VLOOKUP(I880,'CODE H VS CODE ICPE'!$A$2:$E$80,5,FALSE)))</f>
        <v>0</v>
      </c>
      <c r="AM880" s="21">
        <f>IF(X880="",0,IF(X880="Interdit",0,VLOOKUP(J880,'CODE H VS CODE ICPE'!$A$2:$E$80,5,FALSE)))</f>
        <v>0</v>
      </c>
      <c r="AN880" s="21">
        <f>IF(Y880="",0,IF(Y880="Interdit",0,VLOOKUP(K880,'CODE H VS CODE ICPE'!$A$2:$E$80,5,FALSE)))</f>
        <v>0</v>
      </c>
      <c r="AO880" s="21">
        <f>IF(Z880="",0,IF(Z880="Interdit",0,VLOOKUP(L880,'CODE H VS CODE ICPE'!$A$2:$E$80,5,FALSE)))</f>
        <v>0</v>
      </c>
      <c r="AP880" s="21">
        <f>IF(AA880="",0,IF(AA880="Interdit",0,VLOOKUP(M880,'CODE H VS CODE ICPE'!$A$2:$E$80,5,FALSE)))</f>
        <v>0</v>
      </c>
      <c r="AQ880" s="21">
        <f>IF(AB880="",0,IF(AB880="Interdit",0,VLOOKUP(N880,'CODE H VS CODE ICPE'!$A$2:$E$80,5,FALSE)))</f>
        <v>0</v>
      </c>
      <c r="AR880" s="21">
        <f>IF(AC880="",0,IF(AC880="Interdit",0,VLOOKUP(O880,'CODE H VS CODE ICPE'!$A$2:$E$80,5,FALSE)))</f>
        <v>0</v>
      </c>
      <c r="AS880" s="21">
        <f>IF(AD880="",0,IF(AD880="Interdit",0,VLOOKUP(P880,'CODE H VS CODE ICPE'!$A$2:$E$80,5,FALSE)))</f>
        <v>0</v>
      </c>
      <c r="AT880" s="21">
        <f>IF(AE880="",0,IF(AE880="Interdit",0,VLOOKUP(Q880,'CODE H VS CODE ICPE'!$A$2:$E$80,5,FALSE)))</f>
        <v>0</v>
      </c>
      <c r="AU880" s="21">
        <f>IF(AF880="",0,IF(AF880="Interdit",0,VLOOKUP(R880,'CODE H VS CODE ICPE'!$A$2:$E$80,5,FALSE)))</f>
        <v>0</v>
      </c>
      <c r="AV880" s="21">
        <f>IF(AG880="",0,IF(AG880="Interdit",0,VLOOKUP(S880,'CODE H VS CODE ICPE'!$A$2:$E$80,5,FALSE)))</f>
        <v>0</v>
      </c>
      <c r="AW880" s="20" t="str">
        <f t="shared" ref="AW880:AW884" si="192">ADDRESS(2,MATCH(MAX(AI880:AV880),AI880:AV880,0)+COLUMN(AI880)-1)</f>
        <v>$AI$2</v>
      </c>
      <c r="AX880" s="26">
        <f t="shared" ref="AX880:AX884" si="193">IF(AH880="Interdit","",IF(AW880="$AI$2",AI880,IF(AW880="$AJ$2",AJ880,IF(AW880="$AK$2",AK880,IF(AW880="$AL$2",AL880,IF(AW880="$AM$2",AM880,IF(AW880="$AN$2",AN880,IF(AW880="$AO$2",AO880,IF(AW880="$AP$2",AP880,IF(AW880="$AQ$2",AQ880,IF(AW880="$AR$2",AR880,IF(AW880="$AS$2",AS880,IF(AW880="$AT$2",AT880,IF(AW880="$AU$2",AU880,IF(AW880="$AV$2",AV880,"")))))))))))))))</f>
        <v>99999.99</v>
      </c>
      <c r="AY880" s="20" t="str">
        <f t="shared" ref="AY880:AY884" si="194">IF(AX880="","",IF(AW880="$AI$2",F880,IF(AW880="$AJ$2",G880,IF(AW880="$AK$2",H880,IF(AW880="$AL$2",I880,IF(AW880="$AM$2",J880,IF(AW880="$AN$2",K880,IF(AW880="$AO$2",L880,IF(AW880="$AP$2",M880,IF(AW880="$AQ$2",N880,IF(AW880="$AR$2",O880,IF(AW880="$AS$2",P880,IF(AW880="$AT$2",Q880,IF(AW880="$AU$2",R880,IF(AW880="$AV$2",S880,"")))))))))))))))</f>
        <v>H226</v>
      </c>
      <c r="AZ880" s="20">
        <f>IF(AY880="","",IF(AY880=0,"",VLOOKUP(AY880,'CODE H VS CODE ICPE'!$A$1:$E$80,3,FALSE)))</f>
        <v>4331</v>
      </c>
    </row>
    <row r="881" spans="1:52" ht="28.9" customHeight="1">
      <c r="A881" s="23">
        <v>2406</v>
      </c>
      <c r="B881" s="24" t="s">
        <v>2084</v>
      </c>
      <c r="C881" s="25" t="s">
        <v>234</v>
      </c>
      <c r="D881" s="24" t="s">
        <v>235</v>
      </c>
      <c r="E881" s="24" t="s">
        <v>2085</v>
      </c>
      <c r="F881" s="20" t="s">
        <v>42</v>
      </c>
      <c r="G881" s="20" t="s">
        <v>98</v>
      </c>
      <c r="H881" s="20" t="s">
        <v>104</v>
      </c>
      <c r="I881" s="20"/>
      <c r="J881" s="20"/>
      <c r="K881" s="20"/>
      <c r="L881" s="20"/>
      <c r="M881" s="20"/>
      <c r="N881" s="20"/>
      <c r="O881" s="20"/>
      <c r="P881" s="20"/>
      <c r="Q881" s="20"/>
      <c r="R881" s="20"/>
      <c r="S881" s="20"/>
      <c r="T881" s="20" t="str">
        <f>IFERROR(VLOOKUP(F881,'CODE H VS CODE ICPE'!$A$2:$D$80,4,FALSE),"")</f>
        <v>Autorisé</v>
      </c>
      <c r="U881" s="20" t="str">
        <f>IFERROR(VLOOKUP(G881,'CODE H VS CODE ICPE'!$A$2:$D$80,4,FALSE),"")</f>
        <v>Demande d'autorisation</v>
      </c>
      <c r="V881" s="20" t="str">
        <f>IFERROR(VLOOKUP(H881,'CODE H VS CODE ICPE'!$A$2:$D$80,4,FALSE),"")</f>
        <v>Autorisé</v>
      </c>
      <c r="W881" s="20" t="str">
        <f>IFERROR(VLOOKUP(I881,'CODE H VS CODE ICPE'!$A$2:$D$80,4,FALSE),"")</f>
        <v/>
      </c>
      <c r="X881" s="20" t="str">
        <f>IFERROR(VLOOKUP(J881,'CODE H VS CODE ICPE'!$A$2:$D$80,4,FALSE),"")</f>
        <v/>
      </c>
      <c r="Y881" s="20" t="str">
        <f>IFERROR(VLOOKUP(K881,'CODE H VS CODE ICPE'!$A$2:$D$80,4,FALSE),"")</f>
        <v/>
      </c>
      <c r="Z881" s="20" t="str">
        <f>IFERROR(VLOOKUP(L881,'CODE H VS CODE ICPE'!$A$2:$D$80,4,FALSE),"")</f>
        <v/>
      </c>
      <c r="AA881" s="20" t="str">
        <f>IFERROR(VLOOKUP(M881,'CODE H VS CODE ICPE'!$A$2:$D$80,4,FALSE),"")</f>
        <v/>
      </c>
      <c r="AB881" s="20" t="str">
        <f>IFERROR(VLOOKUP(N881,'CODE H VS CODE ICPE'!$A$2:$D$80,4,FALSE),"")</f>
        <v/>
      </c>
      <c r="AC881" s="20" t="str">
        <f>IFERROR(VLOOKUP(O881,'CODE H VS CODE ICPE'!$A$2:$D$80,4,FALSE),"")</f>
        <v/>
      </c>
      <c r="AD881" s="20" t="str">
        <f>IFERROR(VLOOKUP(P881,'CODE H VS CODE ICPE'!$A$2:$D$80,4,FALSE),"")</f>
        <v/>
      </c>
      <c r="AE881" s="20" t="str">
        <f>IFERROR(VLOOKUP(Q881,'CODE H VS CODE ICPE'!$A$2:$D$80,4,FALSE),"")</f>
        <v/>
      </c>
      <c r="AF881" s="20" t="str">
        <f>IFERROR(VLOOKUP(R881,'CODE H VS CODE ICPE'!$A$2:$D$80,4,FALSE),"")</f>
        <v/>
      </c>
      <c r="AG881" s="20" t="str">
        <f>IFERROR(VLOOKUP(S881,'CODE H VS CODE ICPE'!$A$2:$D$80,4,FALSE),"")</f>
        <v/>
      </c>
      <c r="AH881" s="47" t="str">
        <f t="shared" si="182"/>
        <v>Accepted</v>
      </c>
      <c r="AI881" s="21">
        <f>IF(T881="",0,IF(T881="Interdit",0,VLOOKUP(F881,'CODE H VS CODE ICPE'!$A$2:$E$80,5,FALSE)))</f>
        <v>99999.99</v>
      </c>
      <c r="AJ881" s="21">
        <f>IF(U881="",0,IF(U881="Interdit",0,VLOOKUP(G881,'CODE H VS CODE ICPE'!$A$2:$E$80,5,FALSE)))</f>
        <v>19999.990000000002</v>
      </c>
      <c r="AK881" s="21">
        <f>IF(V881="",0,IF(V881="Interdit",0,VLOOKUP(H881,'CODE H VS CODE ICPE'!$A$2:$E$80,5,FALSE)))</f>
        <v>99999.99</v>
      </c>
      <c r="AL881" s="21">
        <f>IF(W881="",0,IF(W881="Interdit",0,VLOOKUP(I881,'CODE H VS CODE ICPE'!$A$2:$E$80,5,FALSE)))</f>
        <v>0</v>
      </c>
      <c r="AM881" s="21">
        <f>IF(X881="",0,IF(X881="Interdit",0,VLOOKUP(J881,'CODE H VS CODE ICPE'!$A$2:$E$80,5,FALSE)))</f>
        <v>0</v>
      </c>
      <c r="AN881" s="21">
        <f>IF(Y881="",0,IF(Y881="Interdit",0,VLOOKUP(K881,'CODE H VS CODE ICPE'!$A$2:$E$80,5,FALSE)))</f>
        <v>0</v>
      </c>
      <c r="AO881" s="21">
        <f>IF(Z881="",0,IF(Z881="Interdit",0,VLOOKUP(L881,'CODE H VS CODE ICPE'!$A$2:$E$80,5,FALSE)))</f>
        <v>0</v>
      </c>
      <c r="AP881" s="21">
        <f>IF(AA881="",0,IF(AA881="Interdit",0,VLOOKUP(M881,'CODE H VS CODE ICPE'!$A$2:$E$80,5,FALSE)))</f>
        <v>0</v>
      </c>
      <c r="AQ881" s="21">
        <f>IF(AB881="",0,IF(AB881="Interdit",0,VLOOKUP(N881,'CODE H VS CODE ICPE'!$A$2:$E$80,5,FALSE)))</f>
        <v>0</v>
      </c>
      <c r="AR881" s="21">
        <f>IF(AC881="",0,IF(AC881="Interdit",0,VLOOKUP(O881,'CODE H VS CODE ICPE'!$A$2:$E$80,5,FALSE)))</f>
        <v>0</v>
      </c>
      <c r="AS881" s="21">
        <f>IF(AD881="",0,IF(AD881="Interdit",0,VLOOKUP(P881,'CODE H VS CODE ICPE'!$A$2:$E$80,5,FALSE)))</f>
        <v>0</v>
      </c>
      <c r="AT881" s="21">
        <f>IF(AE881="",0,IF(AE881="Interdit",0,VLOOKUP(Q881,'CODE H VS CODE ICPE'!$A$2:$E$80,5,FALSE)))</f>
        <v>0</v>
      </c>
      <c r="AU881" s="21">
        <f>IF(AF881="",0,IF(AF881="Interdit",0,VLOOKUP(R881,'CODE H VS CODE ICPE'!$A$2:$E$80,5,FALSE)))</f>
        <v>0</v>
      </c>
      <c r="AV881" s="21">
        <f>IF(AG881="",0,IF(AG881="Interdit",0,VLOOKUP(S881,'CODE H VS CODE ICPE'!$A$2:$E$80,5,FALSE)))</f>
        <v>0</v>
      </c>
      <c r="AW881" s="20" t="str">
        <f t="shared" si="192"/>
        <v>$AI$2</v>
      </c>
      <c r="AX881" s="26">
        <f t="shared" si="193"/>
        <v>99999.99</v>
      </c>
      <c r="AY881" s="20" t="str">
        <f t="shared" si="194"/>
        <v>H226</v>
      </c>
      <c r="AZ881" s="20">
        <f>IF(AY881="","",IF(AY881=0,"",VLOOKUP(AY881,'CODE H VS CODE ICPE'!$A$1:$E$80,3,FALSE)))</f>
        <v>4331</v>
      </c>
    </row>
    <row r="882" spans="1:52" ht="28.9" customHeight="1">
      <c r="A882" s="23">
        <v>2411</v>
      </c>
      <c r="B882" s="24" t="s">
        <v>2086</v>
      </c>
      <c r="C882" s="25" t="s">
        <v>234</v>
      </c>
      <c r="D882" s="24" t="s">
        <v>235</v>
      </c>
      <c r="E882" s="24" t="s">
        <v>2087</v>
      </c>
      <c r="F882" s="20" t="s">
        <v>40</v>
      </c>
      <c r="G882" s="20" t="s">
        <v>84</v>
      </c>
      <c r="H882" s="20" t="s">
        <v>92</v>
      </c>
      <c r="I882" s="20" t="s">
        <v>108</v>
      </c>
      <c r="J882" s="20"/>
      <c r="K882" s="20"/>
      <c r="L882" s="20"/>
      <c r="M882" s="20"/>
      <c r="N882" s="20"/>
      <c r="O882" s="20"/>
      <c r="P882" s="20"/>
      <c r="Q882" s="20"/>
      <c r="R882" s="20"/>
      <c r="S882" s="20"/>
      <c r="T882" s="20" t="str">
        <f>IFERROR(VLOOKUP(F882,'CODE H VS CODE ICPE'!$A$2:$D$80,4,FALSE),"")</f>
        <v>Autorisé</v>
      </c>
      <c r="U882" s="20" t="str">
        <f>IFERROR(VLOOKUP(G882,'CODE H VS CODE ICPE'!$A$2:$D$80,4,FALSE),"")</f>
        <v>Autorisé</v>
      </c>
      <c r="V882" s="20" t="str">
        <f>IFERROR(VLOOKUP(H882,'CODE H VS CODE ICPE'!$A$2:$D$80,4,FALSE),"")</f>
        <v>Demande d'autorisation</v>
      </c>
      <c r="W882" s="20" t="str">
        <f>IFERROR(VLOOKUP(I882,'CODE H VS CODE ICPE'!$A$2:$D$80,4,FALSE),"")</f>
        <v>Autorisé</v>
      </c>
      <c r="X882" s="20" t="str">
        <f>IFERROR(VLOOKUP(J882,'CODE H VS CODE ICPE'!$A$2:$D$80,4,FALSE),"")</f>
        <v/>
      </c>
      <c r="Y882" s="20" t="str">
        <f>IFERROR(VLOOKUP(K882,'CODE H VS CODE ICPE'!$A$2:$D$80,4,FALSE),"")</f>
        <v/>
      </c>
      <c r="Z882" s="20" t="str">
        <f>IFERROR(VLOOKUP(L882,'CODE H VS CODE ICPE'!$A$2:$D$80,4,FALSE),"")</f>
        <v/>
      </c>
      <c r="AA882" s="20" t="str">
        <f>IFERROR(VLOOKUP(M882,'CODE H VS CODE ICPE'!$A$2:$D$80,4,FALSE),"")</f>
        <v/>
      </c>
      <c r="AB882" s="20" t="str">
        <f>IFERROR(VLOOKUP(N882,'CODE H VS CODE ICPE'!$A$2:$D$80,4,FALSE),"")</f>
        <v/>
      </c>
      <c r="AC882" s="20" t="str">
        <f>IFERROR(VLOOKUP(O882,'CODE H VS CODE ICPE'!$A$2:$D$80,4,FALSE),"")</f>
        <v/>
      </c>
      <c r="AD882" s="20" t="str">
        <f>IFERROR(VLOOKUP(P882,'CODE H VS CODE ICPE'!$A$2:$D$80,4,FALSE),"")</f>
        <v/>
      </c>
      <c r="AE882" s="20" t="str">
        <f>IFERROR(VLOOKUP(Q882,'CODE H VS CODE ICPE'!$A$2:$D$80,4,FALSE),"")</f>
        <v/>
      </c>
      <c r="AF882" s="20" t="str">
        <f>IFERROR(VLOOKUP(R882,'CODE H VS CODE ICPE'!$A$2:$D$80,4,FALSE),"")</f>
        <v/>
      </c>
      <c r="AG882" s="20" t="str">
        <f>IFERROR(VLOOKUP(S882,'CODE H VS CODE ICPE'!$A$2:$D$80,4,FALSE),"")</f>
        <v/>
      </c>
      <c r="AH882" s="47" t="str">
        <f t="shared" si="182"/>
        <v>Accepted</v>
      </c>
      <c r="AI882" s="21">
        <f>IF(T882="",0,IF(T882="Interdit",0,VLOOKUP(F882,'CODE H VS CODE ICPE'!$A$2:$E$80,5,FALSE)))</f>
        <v>99999.99</v>
      </c>
      <c r="AJ882" s="21">
        <f>IF(U882="",0,IF(U882="Interdit",0,VLOOKUP(G882,'CODE H VS CODE ICPE'!$A$2:$E$80,5,FALSE)))</f>
        <v>99999.99</v>
      </c>
      <c r="AK882" s="21">
        <f>IF(V882="",0,IF(V882="Interdit",0,VLOOKUP(H882,'CODE H VS CODE ICPE'!$A$2:$E$80,5,FALSE)))</f>
        <v>199.99</v>
      </c>
      <c r="AL882" s="21">
        <f>IF(W882="",0,IF(W882="Interdit",0,VLOOKUP(I882,'CODE H VS CODE ICPE'!$A$2:$E$80,5,FALSE)))</f>
        <v>99999.99</v>
      </c>
      <c r="AM882" s="21">
        <f>IF(X882="",0,IF(X882="Interdit",0,VLOOKUP(J882,'CODE H VS CODE ICPE'!$A$2:$E$80,5,FALSE)))</f>
        <v>0</v>
      </c>
      <c r="AN882" s="21">
        <f>IF(Y882="",0,IF(Y882="Interdit",0,VLOOKUP(K882,'CODE H VS CODE ICPE'!$A$2:$E$80,5,FALSE)))</f>
        <v>0</v>
      </c>
      <c r="AO882" s="21">
        <f>IF(Z882="",0,IF(Z882="Interdit",0,VLOOKUP(L882,'CODE H VS CODE ICPE'!$A$2:$E$80,5,FALSE)))</f>
        <v>0</v>
      </c>
      <c r="AP882" s="21">
        <f>IF(AA882="",0,IF(AA882="Interdit",0,VLOOKUP(M882,'CODE H VS CODE ICPE'!$A$2:$E$80,5,FALSE)))</f>
        <v>0</v>
      </c>
      <c r="AQ882" s="21">
        <f>IF(AB882="",0,IF(AB882="Interdit",0,VLOOKUP(N882,'CODE H VS CODE ICPE'!$A$2:$E$80,5,FALSE)))</f>
        <v>0</v>
      </c>
      <c r="AR882" s="21">
        <f>IF(AC882="",0,IF(AC882="Interdit",0,VLOOKUP(O882,'CODE H VS CODE ICPE'!$A$2:$E$80,5,FALSE)))</f>
        <v>0</v>
      </c>
      <c r="AS882" s="21">
        <f>IF(AD882="",0,IF(AD882="Interdit",0,VLOOKUP(P882,'CODE H VS CODE ICPE'!$A$2:$E$80,5,FALSE)))</f>
        <v>0</v>
      </c>
      <c r="AT882" s="21">
        <f>IF(AE882="",0,IF(AE882="Interdit",0,VLOOKUP(Q882,'CODE H VS CODE ICPE'!$A$2:$E$80,5,FALSE)))</f>
        <v>0</v>
      </c>
      <c r="AU882" s="21">
        <f>IF(AF882="",0,IF(AF882="Interdit",0,VLOOKUP(R882,'CODE H VS CODE ICPE'!$A$2:$E$80,5,FALSE)))</f>
        <v>0</v>
      </c>
      <c r="AV882" s="21">
        <f>IF(AG882="",0,IF(AG882="Interdit",0,VLOOKUP(S882,'CODE H VS CODE ICPE'!$A$2:$E$80,5,FALSE)))</f>
        <v>0</v>
      </c>
      <c r="AW882" s="20" t="str">
        <f t="shared" si="192"/>
        <v>$AI$2</v>
      </c>
      <c r="AX882" s="26">
        <f t="shared" si="193"/>
        <v>99999.99</v>
      </c>
      <c r="AY882" s="20" t="str">
        <f t="shared" si="194"/>
        <v>H225</v>
      </c>
      <c r="AZ882" s="20">
        <f>IF(AY882="","",IF(AY882=0,"",VLOOKUP(AY882,'CODE H VS CODE ICPE'!$A$1:$E$80,3,FALSE)))</f>
        <v>4331</v>
      </c>
    </row>
    <row r="883" spans="1:52" ht="28.9" customHeight="1">
      <c r="A883" s="23">
        <v>2412</v>
      </c>
      <c r="B883" s="24" t="s">
        <v>2088</v>
      </c>
      <c r="C883" s="25" t="s">
        <v>234</v>
      </c>
      <c r="D883" s="24" t="s">
        <v>292</v>
      </c>
      <c r="E883" s="24" t="s">
        <v>2086</v>
      </c>
      <c r="F883" s="20" t="s">
        <v>40</v>
      </c>
      <c r="G883" s="20" t="s">
        <v>86</v>
      </c>
      <c r="H883" s="20" t="s">
        <v>98</v>
      </c>
      <c r="I883" s="20" t="s">
        <v>104</v>
      </c>
      <c r="J883" s="20" t="s">
        <v>114</v>
      </c>
      <c r="K883" s="20"/>
      <c r="L883" s="20"/>
      <c r="M883" s="20"/>
      <c r="N883" s="20"/>
      <c r="O883" s="20"/>
      <c r="P883" s="20"/>
      <c r="Q883" s="20"/>
      <c r="R883" s="20"/>
      <c r="S883" s="20"/>
      <c r="T883" s="20" t="str">
        <f>IFERROR(VLOOKUP(F883,'CODE H VS CODE ICPE'!$A$2:$D$80,4,FALSE),"")</f>
        <v>Autorisé</v>
      </c>
      <c r="U883" s="20" t="str">
        <f>IFERROR(VLOOKUP(G883,'CODE H VS CODE ICPE'!$A$2:$D$80,4,FALSE),"")</f>
        <v>Autorisé</v>
      </c>
      <c r="V883" s="20" t="str">
        <f>IFERROR(VLOOKUP(H883,'CODE H VS CODE ICPE'!$A$2:$D$80,4,FALSE),"")</f>
        <v>Demande d'autorisation</v>
      </c>
      <c r="W883" s="20" t="str">
        <f>IFERROR(VLOOKUP(I883,'CODE H VS CODE ICPE'!$A$2:$D$80,4,FALSE),"")</f>
        <v>Autorisé</v>
      </c>
      <c r="X883" s="20" t="str">
        <f>IFERROR(VLOOKUP(J883,'CODE H VS CODE ICPE'!$A$2:$D$80,4,FALSE),"")</f>
        <v>Autorisé</v>
      </c>
      <c r="Y883" s="20" t="str">
        <f>IFERROR(VLOOKUP(K883,'CODE H VS CODE ICPE'!$A$2:$D$80,4,FALSE),"")</f>
        <v/>
      </c>
      <c r="Z883" s="20" t="str">
        <f>IFERROR(VLOOKUP(L883,'CODE H VS CODE ICPE'!$A$2:$D$80,4,FALSE),"")</f>
        <v/>
      </c>
      <c r="AA883" s="20" t="str">
        <f>IFERROR(VLOOKUP(M883,'CODE H VS CODE ICPE'!$A$2:$D$80,4,FALSE),"")</f>
        <v/>
      </c>
      <c r="AB883" s="20" t="str">
        <f>IFERROR(VLOOKUP(N883,'CODE H VS CODE ICPE'!$A$2:$D$80,4,FALSE),"")</f>
        <v/>
      </c>
      <c r="AC883" s="20" t="str">
        <f>IFERROR(VLOOKUP(O883,'CODE H VS CODE ICPE'!$A$2:$D$80,4,FALSE),"")</f>
        <v/>
      </c>
      <c r="AD883" s="20" t="str">
        <f>IFERROR(VLOOKUP(P883,'CODE H VS CODE ICPE'!$A$2:$D$80,4,FALSE),"")</f>
        <v/>
      </c>
      <c r="AE883" s="20" t="str">
        <f>IFERROR(VLOOKUP(Q883,'CODE H VS CODE ICPE'!$A$2:$D$80,4,FALSE),"")</f>
        <v/>
      </c>
      <c r="AF883" s="20" t="str">
        <f>IFERROR(VLOOKUP(R883,'CODE H VS CODE ICPE'!$A$2:$D$80,4,FALSE),"")</f>
        <v/>
      </c>
      <c r="AG883" s="20" t="str">
        <f>IFERROR(VLOOKUP(S883,'CODE H VS CODE ICPE'!$A$2:$D$80,4,FALSE),"")</f>
        <v/>
      </c>
      <c r="AH883" s="47" t="str">
        <f t="shared" si="182"/>
        <v>Accepted</v>
      </c>
      <c r="AI883" s="21">
        <f>IF(T883="",0,IF(T883="Interdit",0,VLOOKUP(F883,'CODE H VS CODE ICPE'!$A$2:$E$80,5,FALSE)))</f>
        <v>99999.99</v>
      </c>
      <c r="AJ883" s="21">
        <f>IF(U883="",0,IF(U883="Interdit",0,VLOOKUP(G883,'CODE H VS CODE ICPE'!$A$2:$E$80,5,FALSE)))</f>
        <v>99999.99</v>
      </c>
      <c r="AK883" s="21">
        <f>IF(V883="",0,IF(V883="Interdit",0,VLOOKUP(H883,'CODE H VS CODE ICPE'!$A$2:$E$80,5,FALSE)))</f>
        <v>19999.990000000002</v>
      </c>
      <c r="AL883" s="21">
        <f>IF(W883="",0,IF(W883="Interdit",0,VLOOKUP(I883,'CODE H VS CODE ICPE'!$A$2:$E$80,5,FALSE)))</f>
        <v>99999.99</v>
      </c>
      <c r="AM883" s="21">
        <f>IF(X883="",0,IF(X883="Interdit",0,VLOOKUP(J883,'CODE H VS CODE ICPE'!$A$2:$E$80,5,FALSE)))</f>
        <v>99999.99</v>
      </c>
      <c r="AN883" s="21">
        <f>IF(Y883="",0,IF(Y883="Interdit",0,VLOOKUP(K883,'CODE H VS CODE ICPE'!$A$2:$E$80,5,FALSE)))</f>
        <v>0</v>
      </c>
      <c r="AO883" s="21">
        <f>IF(Z883="",0,IF(Z883="Interdit",0,VLOOKUP(L883,'CODE H VS CODE ICPE'!$A$2:$E$80,5,FALSE)))</f>
        <v>0</v>
      </c>
      <c r="AP883" s="21">
        <f>IF(AA883="",0,IF(AA883="Interdit",0,VLOOKUP(M883,'CODE H VS CODE ICPE'!$A$2:$E$80,5,FALSE)))</f>
        <v>0</v>
      </c>
      <c r="AQ883" s="21">
        <f>IF(AB883="",0,IF(AB883="Interdit",0,VLOOKUP(N883,'CODE H VS CODE ICPE'!$A$2:$E$80,5,FALSE)))</f>
        <v>0</v>
      </c>
      <c r="AR883" s="21">
        <f>IF(AC883="",0,IF(AC883="Interdit",0,VLOOKUP(O883,'CODE H VS CODE ICPE'!$A$2:$E$80,5,FALSE)))</f>
        <v>0</v>
      </c>
      <c r="AS883" s="21">
        <f>IF(AD883="",0,IF(AD883="Interdit",0,VLOOKUP(P883,'CODE H VS CODE ICPE'!$A$2:$E$80,5,FALSE)))</f>
        <v>0</v>
      </c>
      <c r="AT883" s="21">
        <f>IF(AE883="",0,IF(AE883="Interdit",0,VLOOKUP(Q883,'CODE H VS CODE ICPE'!$A$2:$E$80,5,FALSE)))</f>
        <v>0</v>
      </c>
      <c r="AU883" s="21">
        <f>IF(AF883="",0,IF(AF883="Interdit",0,VLOOKUP(R883,'CODE H VS CODE ICPE'!$A$2:$E$80,5,FALSE)))</f>
        <v>0</v>
      </c>
      <c r="AV883" s="21">
        <f>IF(AG883="",0,IF(AG883="Interdit",0,VLOOKUP(S883,'CODE H VS CODE ICPE'!$A$2:$E$80,5,FALSE)))</f>
        <v>0</v>
      </c>
      <c r="AW883" s="20" t="str">
        <f t="shared" si="192"/>
        <v>$AI$2</v>
      </c>
      <c r="AX883" s="26">
        <f t="shared" si="193"/>
        <v>99999.99</v>
      </c>
      <c r="AY883" s="20" t="str">
        <f t="shared" si="194"/>
        <v>H225</v>
      </c>
      <c r="AZ883" s="20">
        <f>IF(AY883="","",IF(AY883=0,"",VLOOKUP(AY883,'CODE H VS CODE ICPE'!$A$1:$E$80,3,FALSE)))</f>
        <v>4331</v>
      </c>
    </row>
    <row r="884" spans="1:52" ht="28.9" customHeight="1">
      <c r="A884" s="23">
        <v>2413</v>
      </c>
      <c r="B884" s="24" t="s">
        <v>2089</v>
      </c>
      <c r="C884" s="25" t="s">
        <v>234</v>
      </c>
      <c r="D884" s="24" t="s">
        <v>235</v>
      </c>
      <c r="E884" s="24" t="s">
        <v>2090</v>
      </c>
      <c r="F884" s="20" t="s">
        <v>42</v>
      </c>
      <c r="G884" s="20" t="s">
        <v>98</v>
      </c>
      <c r="H884" s="20" t="s">
        <v>104</v>
      </c>
      <c r="I884" s="20"/>
      <c r="J884" s="20"/>
      <c r="K884" s="20"/>
      <c r="L884" s="20"/>
      <c r="M884" s="20"/>
      <c r="N884" s="20"/>
      <c r="O884" s="20"/>
      <c r="P884" s="20"/>
      <c r="Q884" s="20"/>
      <c r="R884" s="20"/>
      <c r="S884" s="20"/>
      <c r="T884" s="20" t="str">
        <f>IFERROR(VLOOKUP(F884,'CODE H VS CODE ICPE'!$A$2:$D$80,4,FALSE),"")</f>
        <v>Autorisé</v>
      </c>
      <c r="U884" s="20" t="str">
        <f>IFERROR(VLOOKUP(G884,'CODE H VS CODE ICPE'!$A$2:$D$80,4,FALSE),"")</f>
        <v>Demande d'autorisation</v>
      </c>
      <c r="V884" s="20" t="str">
        <f>IFERROR(VLOOKUP(H884,'CODE H VS CODE ICPE'!$A$2:$D$80,4,FALSE),"")</f>
        <v>Autorisé</v>
      </c>
      <c r="W884" s="20" t="str">
        <f>IFERROR(VLOOKUP(I884,'CODE H VS CODE ICPE'!$A$2:$D$80,4,FALSE),"")</f>
        <v/>
      </c>
      <c r="X884" s="20" t="str">
        <f>IFERROR(VLOOKUP(J884,'CODE H VS CODE ICPE'!$A$2:$D$80,4,FALSE),"")</f>
        <v/>
      </c>
      <c r="Y884" s="20" t="str">
        <f>IFERROR(VLOOKUP(K884,'CODE H VS CODE ICPE'!$A$2:$D$80,4,FALSE),"")</f>
        <v/>
      </c>
      <c r="Z884" s="20" t="str">
        <f>IFERROR(VLOOKUP(L884,'CODE H VS CODE ICPE'!$A$2:$D$80,4,FALSE),"")</f>
        <v/>
      </c>
      <c r="AA884" s="20" t="str">
        <f>IFERROR(VLOOKUP(M884,'CODE H VS CODE ICPE'!$A$2:$D$80,4,FALSE),"")</f>
        <v/>
      </c>
      <c r="AB884" s="20" t="str">
        <f>IFERROR(VLOOKUP(N884,'CODE H VS CODE ICPE'!$A$2:$D$80,4,FALSE),"")</f>
        <v/>
      </c>
      <c r="AC884" s="20" t="str">
        <f>IFERROR(VLOOKUP(O884,'CODE H VS CODE ICPE'!$A$2:$D$80,4,FALSE),"")</f>
        <v/>
      </c>
      <c r="AD884" s="20" t="str">
        <f>IFERROR(VLOOKUP(P884,'CODE H VS CODE ICPE'!$A$2:$D$80,4,FALSE),"")</f>
        <v/>
      </c>
      <c r="AE884" s="20" t="str">
        <f>IFERROR(VLOOKUP(Q884,'CODE H VS CODE ICPE'!$A$2:$D$80,4,FALSE),"")</f>
        <v/>
      </c>
      <c r="AF884" s="20" t="str">
        <f>IFERROR(VLOOKUP(R884,'CODE H VS CODE ICPE'!$A$2:$D$80,4,FALSE),"")</f>
        <v/>
      </c>
      <c r="AG884" s="20" t="str">
        <f>IFERROR(VLOOKUP(S884,'CODE H VS CODE ICPE'!$A$2:$D$80,4,FALSE),"")</f>
        <v/>
      </c>
      <c r="AH884" s="47" t="str">
        <f t="shared" si="182"/>
        <v>Accepted</v>
      </c>
      <c r="AI884" s="21">
        <f>IF(T884="",0,IF(T884="Interdit",0,VLOOKUP(F884,'CODE H VS CODE ICPE'!$A$2:$E$80,5,FALSE)))</f>
        <v>99999.99</v>
      </c>
      <c r="AJ884" s="21">
        <f>IF(U884="",0,IF(U884="Interdit",0,VLOOKUP(G884,'CODE H VS CODE ICPE'!$A$2:$E$80,5,FALSE)))</f>
        <v>19999.990000000002</v>
      </c>
      <c r="AK884" s="21">
        <f>IF(V884="",0,IF(V884="Interdit",0,VLOOKUP(H884,'CODE H VS CODE ICPE'!$A$2:$E$80,5,FALSE)))</f>
        <v>99999.99</v>
      </c>
      <c r="AL884" s="21">
        <f>IF(W884="",0,IF(W884="Interdit",0,VLOOKUP(I884,'CODE H VS CODE ICPE'!$A$2:$E$80,5,FALSE)))</f>
        <v>0</v>
      </c>
      <c r="AM884" s="21">
        <f>IF(X884="",0,IF(X884="Interdit",0,VLOOKUP(J884,'CODE H VS CODE ICPE'!$A$2:$E$80,5,FALSE)))</f>
        <v>0</v>
      </c>
      <c r="AN884" s="21">
        <f>IF(Y884="",0,IF(Y884="Interdit",0,VLOOKUP(K884,'CODE H VS CODE ICPE'!$A$2:$E$80,5,FALSE)))</f>
        <v>0</v>
      </c>
      <c r="AO884" s="21">
        <f>IF(Z884="",0,IF(Z884="Interdit",0,VLOOKUP(L884,'CODE H VS CODE ICPE'!$A$2:$E$80,5,FALSE)))</f>
        <v>0</v>
      </c>
      <c r="AP884" s="21">
        <f>IF(AA884="",0,IF(AA884="Interdit",0,VLOOKUP(M884,'CODE H VS CODE ICPE'!$A$2:$E$80,5,FALSE)))</f>
        <v>0</v>
      </c>
      <c r="AQ884" s="21">
        <f>IF(AB884="",0,IF(AB884="Interdit",0,VLOOKUP(N884,'CODE H VS CODE ICPE'!$A$2:$E$80,5,FALSE)))</f>
        <v>0</v>
      </c>
      <c r="AR884" s="21">
        <f>IF(AC884="",0,IF(AC884="Interdit",0,VLOOKUP(O884,'CODE H VS CODE ICPE'!$A$2:$E$80,5,FALSE)))</f>
        <v>0</v>
      </c>
      <c r="AS884" s="21">
        <f>IF(AD884="",0,IF(AD884="Interdit",0,VLOOKUP(P884,'CODE H VS CODE ICPE'!$A$2:$E$80,5,FALSE)))</f>
        <v>0</v>
      </c>
      <c r="AT884" s="21">
        <f>IF(AE884="",0,IF(AE884="Interdit",0,VLOOKUP(Q884,'CODE H VS CODE ICPE'!$A$2:$E$80,5,FALSE)))</f>
        <v>0</v>
      </c>
      <c r="AU884" s="21">
        <f>IF(AF884="",0,IF(AF884="Interdit",0,VLOOKUP(R884,'CODE H VS CODE ICPE'!$A$2:$E$80,5,FALSE)))</f>
        <v>0</v>
      </c>
      <c r="AV884" s="21">
        <f>IF(AG884="",0,IF(AG884="Interdit",0,VLOOKUP(S884,'CODE H VS CODE ICPE'!$A$2:$E$80,5,FALSE)))</f>
        <v>0</v>
      </c>
      <c r="AW884" s="20" t="str">
        <f t="shared" si="192"/>
        <v>$AI$2</v>
      </c>
      <c r="AX884" s="26">
        <f t="shared" si="193"/>
        <v>99999.99</v>
      </c>
      <c r="AY884" s="20" t="str">
        <f t="shared" si="194"/>
        <v>H226</v>
      </c>
      <c r="AZ884" s="20">
        <f>IF(AY884="","",IF(AY884=0,"",VLOOKUP(AY884,'CODE H VS CODE ICPE'!$A$1:$E$80,3,FALSE)))</f>
        <v>4331</v>
      </c>
    </row>
    <row r="885" spans="1:52" ht="28.9" customHeight="1">
      <c r="A885" s="23">
        <v>3306</v>
      </c>
      <c r="B885" s="24" t="s">
        <v>2091</v>
      </c>
      <c r="C885" s="25" t="s">
        <v>230</v>
      </c>
      <c r="D885" s="24" t="s">
        <v>2092</v>
      </c>
      <c r="E885" s="24" t="s">
        <v>2093</v>
      </c>
      <c r="F885" s="20" t="s">
        <v>29</v>
      </c>
      <c r="G885" s="20" t="s">
        <v>76</v>
      </c>
      <c r="H885" s="20" t="s">
        <v>96</v>
      </c>
      <c r="I885" s="20" t="s">
        <v>110</v>
      </c>
      <c r="J885" s="20"/>
      <c r="K885" s="20"/>
      <c r="L885" s="20"/>
      <c r="M885" s="20"/>
      <c r="N885" s="20"/>
      <c r="O885" s="20"/>
      <c r="P885" s="20"/>
      <c r="Q885" s="20"/>
      <c r="R885" s="20"/>
      <c r="S885" s="20"/>
      <c r="T885" s="20" t="str">
        <f>IFERROR(VLOOKUP(F885,'CODE H VS CODE ICPE'!$A$2:$D$80,4,FALSE),"")</f>
        <v>Demande d'autorisation</v>
      </c>
      <c r="U885" s="20" t="str">
        <f>IFERROR(VLOOKUP(G885,'CODE H VS CODE ICPE'!$A$2:$D$80,4,FALSE),"")</f>
        <v>Demande d'autorisation</v>
      </c>
      <c r="V885" s="20" t="str">
        <f>IFERROR(VLOOKUP(H885,'CODE H VS CODE ICPE'!$A$2:$D$80,4,FALSE),"")</f>
        <v>Autorisé</v>
      </c>
      <c r="W885" s="20" t="str">
        <f>IFERROR(VLOOKUP(I885,'CODE H VS CODE ICPE'!$A$2:$D$80,4,FALSE),"")</f>
        <v>Interdit</v>
      </c>
      <c r="X885" s="20" t="str">
        <f>IFERROR(VLOOKUP(J885,'CODE H VS CODE ICPE'!$A$2:$D$80,4,FALSE),"")</f>
        <v/>
      </c>
      <c r="Y885" s="20" t="str">
        <f>IFERROR(VLOOKUP(K885,'CODE H VS CODE ICPE'!$A$2:$D$80,4,FALSE),"")</f>
        <v/>
      </c>
      <c r="Z885" s="20" t="str">
        <f>IFERROR(VLOOKUP(L885,'CODE H VS CODE ICPE'!$A$2:$D$80,4,FALSE),"")</f>
        <v/>
      </c>
      <c r="AA885" s="20" t="str">
        <f>IFERROR(VLOOKUP(M885,'CODE H VS CODE ICPE'!$A$2:$D$80,4,FALSE),"")</f>
        <v/>
      </c>
      <c r="AB885" s="20" t="str">
        <f>IFERROR(VLOOKUP(N885,'CODE H VS CODE ICPE'!$A$2:$D$80,4,FALSE),"")</f>
        <v/>
      </c>
      <c r="AC885" s="20" t="str">
        <f>IFERROR(VLOOKUP(O885,'CODE H VS CODE ICPE'!$A$2:$D$80,4,FALSE),"")</f>
        <v/>
      </c>
      <c r="AD885" s="20" t="str">
        <f>IFERROR(VLOOKUP(P885,'CODE H VS CODE ICPE'!$A$2:$D$80,4,FALSE),"")</f>
        <v/>
      </c>
      <c r="AE885" s="20" t="str">
        <f>IFERROR(VLOOKUP(Q885,'CODE H VS CODE ICPE'!$A$2:$D$80,4,FALSE),"")</f>
        <v/>
      </c>
      <c r="AF885" s="20" t="str">
        <f>IFERROR(VLOOKUP(R885,'CODE H VS CODE ICPE'!$A$2:$D$80,4,FALSE),"")</f>
        <v/>
      </c>
      <c r="AG885" s="20" t="str">
        <f>IFERROR(VLOOKUP(S885,'CODE H VS CODE ICPE'!$A$2:$D$80,4,FALSE),"")</f>
        <v/>
      </c>
      <c r="AH885" s="48" t="str">
        <f t="shared" si="182"/>
        <v>Accepted</v>
      </c>
      <c r="AI885" s="21">
        <f>IF(T885="",0,IF(T885="Interdit",0,VLOOKUP(F885,'CODE H VS CODE ICPE'!$A$2:$E$80,5,FALSE)))</f>
        <v>999.99</v>
      </c>
      <c r="AJ885" s="21">
        <f>IF(U885="",0,IF(U885="Interdit",0,VLOOKUP(G885,'CODE H VS CODE ICPE'!$A$2:$E$80,5,FALSE)))</f>
        <v>149999.99</v>
      </c>
      <c r="AK885" s="21">
        <f>IF(V885="",0,IF(V885="Interdit",0,VLOOKUP(H885,'CODE H VS CODE ICPE'!$A$2:$E$80,5,FALSE)))</f>
        <v>149999.99</v>
      </c>
      <c r="AL885" s="21">
        <f>IF(W885="",0,IF(W885="Interdit",0,VLOOKUP(I885,'CODE H VS CODE ICPE'!$A$2:$E$80,5,FALSE)))</f>
        <v>0</v>
      </c>
      <c r="AM885" s="21">
        <f>IF(X885="",0,IF(X885="Interdit",0,VLOOKUP(J885,'CODE H VS CODE ICPE'!$A$2:$E$80,5,FALSE)))</f>
        <v>0</v>
      </c>
      <c r="AN885" s="21">
        <f>IF(Y885="",0,IF(Y885="Interdit",0,VLOOKUP(K885,'CODE H VS CODE ICPE'!$A$2:$E$80,5,FALSE)))</f>
        <v>0</v>
      </c>
      <c r="AO885" s="21">
        <f>IF(Z885="",0,IF(Z885="Interdit",0,VLOOKUP(L885,'CODE H VS CODE ICPE'!$A$2:$E$80,5,FALSE)))</f>
        <v>0</v>
      </c>
      <c r="AP885" s="21">
        <f>IF(AA885="",0,IF(AA885="Interdit",0,VLOOKUP(M885,'CODE H VS CODE ICPE'!$A$2:$E$80,5,FALSE)))</f>
        <v>0</v>
      </c>
      <c r="AQ885" s="21">
        <f>IF(AB885="",0,IF(AB885="Interdit",0,VLOOKUP(N885,'CODE H VS CODE ICPE'!$A$2:$E$80,5,FALSE)))</f>
        <v>0</v>
      </c>
      <c r="AR885" s="21">
        <f>IF(AC885="",0,IF(AC885="Interdit",0,VLOOKUP(O885,'CODE H VS CODE ICPE'!$A$2:$E$80,5,FALSE)))</f>
        <v>0</v>
      </c>
      <c r="AS885" s="21">
        <f>IF(AD885="",0,IF(AD885="Interdit",0,VLOOKUP(P885,'CODE H VS CODE ICPE'!$A$2:$E$80,5,FALSE)))</f>
        <v>0</v>
      </c>
      <c r="AT885" s="21">
        <f>IF(AE885="",0,IF(AE885="Interdit",0,VLOOKUP(Q885,'CODE H VS CODE ICPE'!$A$2:$E$80,5,FALSE)))</f>
        <v>0</v>
      </c>
      <c r="AU885" s="21">
        <f>IF(AF885="",0,IF(AF885="Interdit",0,VLOOKUP(R885,'CODE H VS CODE ICPE'!$A$2:$E$80,5,FALSE)))</f>
        <v>0</v>
      </c>
      <c r="AV885" s="21">
        <f>IF(AG885="",0,IF(AG885="Interdit",0,VLOOKUP(S885,'CODE H VS CODE ICPE'!$A$2:$E$80,5,FALSE)))</f>
        <v>0</v>
      </c>
      <c r="AW885" s="20" t="str">
        <f>ADDRESS(2,MATCH(MAX(AI885:AV885),AI885:AV885,0)+COLUMN(AI885)-1)</f>
        <v>$AJ$2</v>
      </c>
      <c r="AX885" s="26">
        <f>IF(AH885="Interdit","",IF(AW885="$AI$2",AI885,IF(AW885="$AJ$2",AJ885,IF(AW885="$AK$2",AK885,IF(AW885="$AL$2",AL885,IF(AW885="$AM$2",AM885,IF(AW885="$AN$2",AN885,IF(AW885="$AO$2",AO885,IF(AW885="$AP$2",AP885,IF(AW885="$AQ$2",AQ885,IF(AW885="$AR$2",AR885,IF(AW885="$AS$2",AS885,IF(AW885="$AT$2",AT885,IF(AW885="$AU$2",AU885,IF(AW885="$AV$2",AV885,"")))))))))))))))</f>
        <v>149999.99</v>
      </c>
      <c r="AY885" s="20" t="str">
        <f>IF(AX885="","",IF(AW885="$AI$2",F885,IF(AW885="$AJ$2",G885,IF(AW885="$AK$2",H885,IF(AW885="$AL$2",I885,IF(AW885="$AM$2",J885,IF(AW885="$AN$2",K885,IF(AW885="$AO$2",L885,IF(AW885="$AP$2",M885,IF(AW885="$AQ$2",N885,IF(AW885="$AR$2",O885,IF(AW885="$AS$2",P885,IF(AW885="$AT$2",Q885,IF(AW885="$AU$2",R885,IF(AW885="$AV$2",S885,"")))))))))))))))</f>
        <v>H280</v>
      </c>
      <c r="AZ885" s="20">
        <f>IF(AY885="","",IF(AY885=0,"",VLOOKUP(AY885,'CODE H VS CODE ICPE'!$A$1:$E$80,3,FALSE)))</f>
        <v>4320</v>
      </c>
    </row>
    <row r="886" spans="1:52" ht="28.9" customHeight="1">
      <c r="A886" s="23">
        <v>2422</v>
      </c>
      <c r="B886" s="24" t="s">
        <v>2094</v>
      </c>
      <c r="C886" s="25" t="s">
        <v>230</v>
      </c>
      <c r="D886" s="24" t="s">
        <v>521</v>
      </c>
      <c r="E886" s="24" t="s">
        <v>2095</v>
      </c>
      <c r="F886" s="20" t="s">
        <v>76</v>
      </c>
      <c r="G886" s="20"/>
      <c r="H886" s="20"/>
      <c r="I886" s="20"/>
      <c r="J886" s="20"/>
      <c r="K886" s="20"/>
      <c r="L886" s="20"/>
      <c r="M886" s="20"/>
      <c r="N886" s="20"/>
      <c r="O886" s="20"/>
      <c r="P886" s="20"/>
      <c r="Q886" s="20"/>
      <c r="R886" s="20"/>
      <c r="S886" s="20"/>
      <c r="T886" s="20" t="str">
        <f>IFERROR(VLOOKUP(F886,'CODE H VS CODE ICPE'!$A$2:$D$80,4,FALSE),"")</f>
        <v>Demande d'autorisation</v>
      </c>
      <c r="U886" s="20" t="str">
        <f>IFERROR(VLOOKUP(G886,'CODE H VS CODE ICPE'!$A$2:$D$80,4,FALSE),"")</f>
        <v/>
      </c>
      <c r="V886" s="20" t="str">
        <f>IFERROR(VLOOKUP(H886,'CODE H VS CODE ICPE'!$A$2:$D$80,4,FALSE),"")</f>
        <v/>
      </c>
      <c r="W886" s="20" t="str">
        <f>IFERROR(VLOOKUP(I886,'CODE H VS CODE ICPE'!$A$2:$D$80,4,FALSE),"")</f>
        <v/>
      </c>
      <c r="X886" s="20" t="str">
        <f>IFERROR(VLOOKUP(J886,'CODE H VS CODE ICPE'!$A$2:$D$80,4,FALSE),"")</f>
        <v/>
      </c>
      <c r="Y886" s="20" t="str">
        <f>IFERROR(VLOOKUP(K886,'CODE H VS CODE ICPE'!$A$2:$D$80,4,FALSE),"")</f>
        <v/>
      </c>
      <c r="Z886" s="20" t="str">
        <f>IFERROR(VLOOKUP(L886,'CODE H VS CODE ICPE'!$A$2:$D$80,4,FALSE),"")</f>
        <v/>
      </c>
      <c r="AA886" s="20" t="str">
        <f>IFERROR(VLOOKUP(M886,'CODE H VS CODE ICPE'!$A$2:$D$80,4,FALSE),"")</f>
        <v/>
      </c>
      <c r="AB886" s="20" t="str">
        <f>IFERROR(VLOOKUP(N886,'CODE H VS CODE ICPE'!$A$2:$D$80,4,FALSE),"")</f>
        <v/>
      </c>
      <c r="AC886" s="20" t="str">
        <f>IFERROR(VLOOKUP(O886,'CODE H VS CODE ICPE'!$A$2:$D$80,4,FALSE),"")</f>
        <v/>
      </c>
      <c r="AD886" s="20" t="str">
        <f>IFERROR(VLOOKUP(P886,'CODE H VS CODE ICPE'!$A$2:$D$80,4,FALSE),"")</f>
        <v/>
      </c>
      <c r="AE886" s="20" t="str">
        <f>IFERROR(VLOOKUP(Q886,'CODE H VS CODE ICPE'!$A$2:$D$80,4,FALSE),"")</f>
        <v/>
      </c>
      <c r="AF886" s="20" t="str">
        <f>IFERROR(VLOOKUP(R886,'CODE H VS CODE ICPE'!$A$2:$D$80,4,FALSE),"")</f>
        <v/>
      </c>
      <c r="AG886" s="20" t="str">
        <f>IFERROR(VLOOKUP(S886,'CODE H VS CODE ICPE'!$A$2:$D$80,4,FALSE),"")</f>
        <v/>
      </c>
      <c r="AH886" s="47" t="str">
        <f t="shared" si="182"/>
        <v>Accepted</v>
      </c>
      <c r="AI886" s="21">
        <f>IF(T886="",0,IF(T886="Interdit",0,VLOOKUP(F886,'CODE H VS CODE ICPE'!$A$2:$E$80,5,FALSE)))</f>
        <v>149999.99</v>
      </c>
      <c r="AJ886" s="21">
        <f>IF(U886="",0,IF(U886="Interdit",0,VLOOKUP(G886,'CODE H VS CODE ICPE'!$A$2:$E$80,5,FALSE)))</f>
        <v>0</v>
      </c>
      <c r="AK886" s="21">
        <f>IF(V886="",0,IF(V886="Interdit",0,VLOOKUP(H886,'CODE H VS CODE ICPE'!$A$2:$E$80,5,FALSE)))</f>
        <v>0</v>
      </c>
      <c r="AL886" s="21">
        <f>IF(W886="",0,IF(W886="Interdit",0,VLOOKUP(I886,'CODE H VS CODE ICPE'!$A$2:$E$80,5,FALSE)))</f>
        <v>0</v>
      </c>
      <c r="AM886" s="21">
        <f>IF(X886="",0,IF(X886="Interdit",0,VLOOKUP(J886,'CODE H VS CODE ICPE'!$A$2:$E$80,5,FALSE)))</f>
        <v>0</v>
      </c>
      <c r="AN886" s="21">
        <f>IF(Y886="",0,IF(Y886="Interdit",0,VLOOKUP(K886,'CODE H VS CODE ICPE'!$A$2:$E$80,5,FALSE)))</f>
        <v>0</v>
      </c>
      <c r="AO886" s="21">
        <f>IF(Z886="",0,IF(Z886="Interdit",0,VLOOKUP(L886,'CODE H VS CODE ICPE'!$A$2:$E$80,5,FALSE)))</f>
        <v>0</v>
      </c>
      <c r="AP886" s="21">
        <f>IF(AA886="",0,IF(AA886="Interdit",0,VLOOKUP(M886,'CODE H VS CODE ICPE'!$A$2:$E$80,5,FALSE)))</f>
        <v>0</v>
      </c>
      <c r="AQ886" s="21">
        <f>IF(AB886="",0,IF(AB886="Interdit",0,VLOOKUP(N886,'CODE H VS CODE ICPE'!$A$2:$E$80,5,FALSE)))</f>
        <v>0</v>
      </c>
      <c r="AR886" s="21">
        <f>IF(AC886="",0,IF(AC886="Interdit",0,VLOOKUP(O886,'CODE H VS CODE ICPE'!$A$2:$E$80,5,FALSE)))</f>
        <v>0</v>
      </c>
      <c r="AS886" s="21">
        <f>IF(AD886="",0,IF(AD886="Interdit",0,VLOOKUP(P886,'CODE H VS CODE ICPE'!$A$2:$E$80,5,FALSE)))</f>
        <v>0</v>
      </c>
      <c r="AT886" s="21">
        <f>IF(AE886="",0,IF(AE886="Interdit",0,VLOOKUP(Q886,'CODE H VS CODE ICPE'!$A$2:$E$80,5,FALSE)))</f>
        <v>0</v>
      </c>
      <c r="AU886" s="21">
        <f>IF(AF886="",0,IF(AF886="Interdit",0,VLOOKUP(R886,'CODE H VS CODE ICPE'!$A$2:$E$80,5,FALSE)))</f>
        <v>0</v>
      </c>
      <c r="AV886" s="21">
        <f>IF(AG886="",0,IF(AG886="Interdit",0,VLOOKUP(S886,'CODE H VS CODE ICPE'!$A$2:$E$80,5,FALSE)))</f>
        <v>0</v>
      </c>
      <c r="AW886" s="20" t="str">
        <f t="shared" ref="AW886:AW889" si="195">ADDRESS(2,MATCH(MAX(AI886:AV886),AI886:AV886,0)+COLUMN(AI886)-1)</f>
        <v>$AI$2</v>
      </c>
      <c r="AX886" s="26">
        <f t="shared" ref="AX886:AX889" si="196">IF(AH886="Interdit","",IF(AW886="$AI$2",AI886,IF(AW886="$AJ$2",AJ886,IF(AW886="$AK$2",AK886,IF(AW886="$AL$2",AL886,IF(AW886="$AM$2",AM886,IF(AW886="$AN$2",AN886,IF(AW886="$AO$2",AO886,IF(AW886="$AP$2",AP886,IF(AW886="$AQ$2",AQ886,IF(AW886="$AR$2",AR886,IF(AW886="$AS$2",AS886,IF(AW886="$AT$2",AT886,IF(AW886="$AU$2",AU886,IF(AW886="$AV$2",AV886,"")))))))))))))))</f>
        <v>149999.99</v>
      </c>
      <c r="AY886" s="20" t="str">
        <f t="shared" ref="AY886:AY889" si="197">IF(AX886="","",IF(AW886="$AI$2",F886,IF(AW886="$AJ$2",G886,IF(AW886="$AK$2",H886,IF(AW886="$AL$2",I886,IF(AW886="$AM$2",J886,IF(AW886="$AN$2",K886,IF(AW886="$AO$2",L886,IF(AW886="$AP$2",M886,IF(AW886="$AQ$2",N886,IF(AW886="$AR$2",O886,IF(AW886="$AS$2",P886,IF(AW886="$AT$2",Q886,IF(AW886="$AU$2",R886,IF(AW886="$AV$2",S886,"")))))))))))))))</f>
        <v>H280</v>
      </c>
      <c r="AZ886" s="20">
        <f>IF(AY886="","",IF(AY886=0,"",VLOOKUP(AY886,'CODE H VS CODE ICPE'!$A$1:$E$80,3,FALSE)))</f>
        <v>4320</v>
      </c>
    </row>
    <row r="887" spans="1:52" ht="28.9" customHeight="1">
      <c r="A887" s="23">
        <v>2424</v>
      </c>
      <c r="B887" s="24" t="s">
        <v>2096</v>
      </c>
      <c r="C887" s="25" t="s">
        <v>230</v>
      </c>
      <c r="D887" s="24" t="s">
        <v>661</v>
      </c>
      <c r="E887" s="24" t="s">
        <v>2097</v>
      </c>
      <c r="F887" s="20" t="s">
        <v>76</v>
      </c>
      <c r="G887" s="20"/>
      <c r="H887" s="20"/>
      <c r="I887" s="20"/>
      <c r="J887" s="20"/>
      <c r="K887" s="20"/>
      <c r="L887" s="20"/>
      <c r="M887" s="20"/>
      <c r="N887" s="20"/>
      <c r="O887" s="20"/>
      <c r="P887" s="20"/>
      <c r="Q887" s="20"/>
      <c r="R887" s="20"/>
      <c r="S887" s="20"/>
      <c r="T887" s="20" t="str">
        <f>IFERROR(VLOOKUP(F887,'CODE H VS CODE ICPE'!$A$2:$D$80,4,FALSE),"")</f>
        <v>Demande d'autorisation</v>
      </c>
      <c r="U887" s="20" t="str">
        <f>IFERROR(VLOOKUP(G887,'CODE H VS CODE ICPE'!$A$2:$D$80,4,FALSE),"")</f>
        <v/>
      </c>
      <c r="V887" s="20" t="str">
        <f>IFERROR(VLOOKUP(H887,'CODE H VS CODE ICPE'!$A$2:$D$80,4,FALSE),"")</f>
        <v/>
      </c>
      <c r="W887" s="20" t="str">
        <f>IFERROR(VLOOKUP(I887,'CODE H VS CODE ICPE'!$A$2:$D$80,4,FALSE),"")</f>
        <v/>
      </c>
      <c r="X887" s="20" t="str">
        <f>IFERROR(VLOOKUP(J887,'CODE H VS CODE ICPE'!$A$2:$D$80,4,FALSE),"")</f>
        <v/>
      </c>
      <c r="Y887" s="20" t="str">
        <f>IFERROR(VLOOKUP(K887,'CODE H VS CODE ICPE'!$A$2:$D$80,4,FALSE),"")</f>
        <v/>
      </c>
      <c r="Z887" s="20" t="str">
        <f>IFERROR(VLOOKUP(L887,'CODE H VS CODE ICPE'!$A$2:$D$80,4,FALSE),"")</f>
        <v/>
      </c>
      <c r="AA887" s="20" t="str">
        <f>IFERROR(VLOOKUP(M887,'CODE H VS CODE ICPE'!$A$2:$D$80,4,FALSE),"")</f>
        <v/>
      </c>
      <c r="AB887" s="20" t="str">
        <f>IFERROR(VLOOKUP(N887,'CODE H VS CODE ICPE'!$A$2:$D$80,4,FALSE),"")</f>
        <v/>
      </c>
      <c r="AC887" s="20" t="str">
        <f>IFERROR(VLOOKUP(O887,'CODE H VS CODE ICPE'!$A$2:$D$80,4,FALSE),"")</f>
        <v/>
      </c>
      <c r="AD887" s="20" t="str">
        <f>IFERROR(VLOOKUP(P887,'CODE H VS CODE ICPE'!$A$2:$D$80,4,FALSE),"")</f>
        <v/>
      </c>
      <c r="AE887" s="20" t="str">
        <f>IFERROR(VLOOKUP(Q887,'CODE H VS CODE ICPE'!$A$2:$D$80,4,FALSE),"")</f>
        <v/>
      </c>
      <c r="AF887" s="20" t="str">
        <f>IFERROR(VLOOKUP(R887,'CODE H VS CODE ICPE'!$A$2:$D$80,4,FALSE),"")</f>
        <v/>
      </c>
      <c r="AG887" s="20" t="str">
        <f>IFERROR(VLOOKUP(S887,'CODE H VS CODE ICPE'!$A$2:$D$80,4,FALSE),"")</f>
        <v/>
      </c>
      <c r="AH887" s="47" t="str">
        <f t="shared" si="182"/>
        <v>Accepted</v>
      </c>
      <c r="AI887" s="21">
        <f>IF(T887="",0,IF(T887="Interdit",0,VLOOKUP(F887,'CODE H VS CODE ICPE'!$A$2:$E$80,5,FALSE)))</f>
        <v>149999.99</v>
      </c>
      <c r="AJ887" s="21">
        <f>IF(U887="",0,IF(U887="Interdit",0,VLOOKUP(G887,'CODE H VS CODE ICPE'!$A$2:$E$80,5,FALSE)))</f>
        <v>0</v>
      </c>
      <c r="AK887" s="21">
        <f>IF(V887="",0,IF(V887="Interdit",0,VLOOKUP(H887,'CODE H VS CODE ICPE'!$A$2:$E$80,5,FALSE)))</f>
        <v>0</v>
      </c>
      <c r="AL887" s="21">
        <f>IF(W887="",0,IF(W887="Interdit",0,VLOOKUP(I887,'CODE H VS CODE ICPE'!$A$2:$E$80,5,FALSE)))</f>
        <v>0</v>
      </c>
      <c r="AM887" s="21">
        <f>IF(X887="",0,IF(X887="Interdit",0,VLOOKUP(J887,'CODE H VS CODE ICPE'!$A$2:$E$80,5,FALSE)))</f>
        <v>0</v>
      </c>
      <c r="AN887" s="21">
        <f>IF(Y887="",0,IF(Y887="Interdit",0,VLOOKUP(K887,'CODE H VS CODE ICPE'!$A$2:$E$80,5,FALSE)))</f>
        <v>0</v>
      </c>
      <c r="AO887" s="21">
        <f>IF(Z887="",0,IF(Z887="Interdit",0,VLOOKUP(L887,'CODE H VS CODE ICPE'!$A$2:$E$80,5,FALSE)))</f>
        <v>0</v>
      </c>
      <c r="AP887" s="21">
        <f>IF(AA887="",0,IF(AA887="Interdit",0,VLOOKUP(M887,'CODE H VS CODE ICPE'!$A$2:$E$80,5,FALSE)))</f>
        <v>0</v>
      </c>
      <c r="AQ887" s="21">
        <f>IF(AB887="",0,IF(AB887="Interdit",0,VLOOKUP(N887,'CODE H VS CODE ICPE'!$A$2:$E$80,5,FALSE)))</f>
        <v>0</v>
      </c>
      <c r="AR887" s="21">
        <f>IF(AC887="",0,IF(AC887="Interdit",0,VLOOKUP(O887,'CODE H VS CODE ICPE'!$A$2:$E$80,5,FALSE)))</f>
        <v>0</v>
      </c>
      <c r="AS887" s="21">
        <f>IF(AD887="",0,IF(AD887="Interdit",0,VLOOKUP(P887,'CODE H VS CODE ICPE'!$A$2:$E$80,5,FALSE)))</f>
        <v>0</v>
      </c>
      <c r="AT887" s="21">
        <f>IF(AE887="",0,IF(AE887="Interdit",0,VLOOKUP(Q887,'CODE H VS CODE ICPE'!$A$2:$E$80,5,FALSE)))</f>
        <v>0</v>
      </c>
      <c r="AU887" s="21">
        <f>IF(AF887="",0,IF(AF887="Interdit",0,VLOOKUP(R887,'CODE H VS CODE ICPE'!$A$2:$E$80,5,FALSE)))</f>
        <v>0</v>
      </c>
      <c r="AV887" s="21">
        <f>IF(AG887="",0,IF(AG887="Interdit",0,VLOOKUP(S887,'CODE H VS CODE ICPE'!$A$2:$E$80,5,FALSE)))</f>
        <v>0</v>
      </c>
      <c r="AW887" s="20" t="str">
        <f t="shared" si="195"/>
        <v>$AI$2</v>
      </c>
      <c r="AX887" s="26">
        <f t="shared" si="196"/>
        <v>149999.99</v>
      </c>
      <c r="AY887" s="20" t="str">
        <f t="shared" si="197"/>
        <v>H280</v>
      </c>
      <c r="AZ887" s="20">
        <f>IF(AY887="","",IF(AY887=0,"",VLOOKUP(AY887,'CODE H VS CODE ICPE'!$A$1:$E$80,3,FALSE)))</f>
        <v>4320</v>
      </c>
    </row>
    <row r="888" spans="1:52" ht="28.9" customHeight="1">
      <c r="A888" s="23">
        <v>2427</v>
      </c>
      <c r="B888" s="24" t="s">
        <v>2098</v>
      </c>
      <c r="C888" s="25" t="s">
        <v>467</v>
      </c>
      <c r="D888" s="24" t="s">
        <v>1289</v>
      </c>
      <c r="E888" s="24" t="s">
        <v>2099</v>
      </c>
      <c r="F888" s="20" t="s">
        <v>72</v>
      </c>
      <c r="G888" s="20" t="s">
        <v>86</v>
      </c>
      <c r="H888" s="20" t="s">
        <v>98</v>
      </c>
      <c r="I888" s="20" t="s">
        <v>104</v>
      </c>
      <c r="J888" s="20"/>
      <c r="K888" s="20"/>
      <c r="L888" s="20"/>
      <c r="M888" s="20"/>
      <c r="N888" s="20"/>
      <c r="O888" s="20"/>
      <c r="P888" s="20"/>
      <c r="Q888" s="20"/>
      <c r="R888" s="20"/>
      <c r="S888" s="20"/>
      <c r="T888" s="20" t="str">
        <f>IFERROR(VLOOKUP(F888,'CODE H VS CODE ICPE'!$A$2:$D$80,4,FALSE),"")</f>
        <v>Demande d'autorisation</v>
      </c>
      <c r="U888" s="20" t="str">
        <f>IFERROR(VLOOKUP(G888,'CODE H VS CODE ICPE'!$A$2:$D$80,4,FALSE),"")</f>
        <v>Autorisé</v>
      </c>
      <c r="V888" s="20" t="str">
        <f>IFERROR(VLOOKUP(H888,'CODE H VS CODE ICPE'!$A$2:$D$80,4,FALSE),"")</f>
        <v>Demande d'autorisation</v>
      </c>
      <c r="W888" s="20" t="str">
        <f>IFERROR(VLOOKUP(I888,'CODE H VS CODE ICPE'!$A$2:$D$80,4,FALSE),"")</f>
        <v>Autorisé</v>
      </c>
      <c r="X888" s="20" t="str">
        <f>IFERROR(VLOOKUP(J888,'CODE H VS CODE ICPE'!$A$2:$D$80,4,FALSE),"")</f>
        <v/>
      </c>
      <c r="Y888" s="20" t="str">
        <f>IFERROR(VLOOKUP(K888,'CODE H VS CODE ICPE'!$A$2:$D$80,4,FALSE),"")</f>
        <v/>
      </c>
      <c r="Z888" s="20" t="str">
        <f>IFERROR(VLOOKUP(L888,'CODE H VS CODE ICPE'!$A$2:$D$80,4,FALSE),"")</f>
        <v/>
      </c>
      <c r="AA888" s="20" t="str">
        <f>IFERROR(VLOOKUP(M888,'CODE H VS CODE ICPE'!$A$2:$D$80,4,FALSE),"")</f>
        <v/>
      </c>
      <c r="AB888" s="20" t="str">
        <f>IFERROR(VLOOKUP(N888,'CODE H VS CODE ICPE'!$A$2:$D$80,4,FALSE),"")</f>
        <v/>
      </c>
      <c r="AC888" s="20" t="str">
        <f>IFERROR(VLOOKUP(O888,'CODE H VS CODE ICPE'!$A$2:$D$80,4,FALSE),"")</f>
        <v/>
      </c>
      <c r="AD888" s="20" t="str">
        <f>IFERROR(VLOOKUP(P888,'CODE H VS CODE ICPE'!$A$2:$D$80,4,FALSE),"")</f>
        <v/>
      </c>
      <c r="AE888" s="20" t="str">
        <f>IFERROR(VLOOKUP(Q888,'CODE H VS CODE ICPE'!$A$2:$D$80,4,FALSE),"")</f>
        <v/>
      </c>
      <c r="AF888" s="20" t="str">
        <f>IFERROR(VLOOKUP(R888,'CODE H VS CODE ICPE'!$A$2:$D$80,4,FALSE),"")</f>
        <v/>
      </c>
      <c r="AG888" s="20" t="str">
        <f>IFERROR(VLOOKUP(S888,'CODE H VS CODE ICPE'!$A$2:$D$80,4,FALSE),"")</f>
        <v/>
      </c>
      <c r="AH888" s="48" t="s">
        <v>4628</v>
      </c>
      <c r="AI888" s="21">
        <f>IF(T888="",0,IF(T888="Interdit",0,VLOOKUP(F888,'CODE H VS CODE ICPE'!$A$2:$E$80,5,FALSE)))</f>
        <v>1999.99</v>
      </c>
      <c r="AJ888" s="21">
        <f>IF(U888="",0,IF(U888="Interdit",0,VLOOKUP(G888,'CODE H VS CODE ICPE'!$A$2:$E$80,5,FALSE)))</f>
        <v>99999.99</v>
      </c>
      <c r="AK888" s="21">
        <f>IF(V888="",0,IF(V888="Interdit",0,VLOOKUP(H888,'CODE H VS CODE ICPE'!$A$2:$E$80,5,FALSE)))</f>
        <v>19999.990000000002</v>
      </c>
      <c r="AL888" s="21">
        <f>IF(W888="",0,IF(W888="Interdit",0,VLOOKUP(I888,'CODE H VS CODE ICPE'!$A$2:$E$80,5,FALSE)))</f>
        <v>99999.99</v>
      </c>
      <c r="AM888" s="21">
        <f>IF(X888="",0,IF(X888="Interdit",0,VLOOKUP(J888,'CODE H VS CODE ICPE'!$A$2:$E$80,5,FALSE)))</f>
        <v>0</v>
      </c>
      <c r="AN888" s="21">
        <f>IF(Y888="",0,IF(Y888="Interdit",0,VLOOKUP(K888,'CODE H VS CODE ICPE'!$A$2:$E$80,5,FALSE)))</f>
        <v>0</v>
      </c>
      <c r="AO888" s="21">
        <f>IF(Z888="",0,IF(Z888="Interdit",0,VLOOKUP(L888,'CODE H VS CODE ICPE'!$A$2:$E$80,5,FALSE)))</f>
        <v>0</v>
      </c>
      <c r="AP888" s="21">
        <f>IF(AA888="",0,IF(AA888="Interdit",0,VLOOKUP(M888,'CODE H VS CODE ICPE'!$A$2:$E$80,5,FALSE)))</f>
        <v>0</v>
      </c>
      <c r="AQ888" s="21">
        <f>IF(AB888="",0,IF(AB888="Interdit",0,VLOOKUP(N888,'CODE H VS CODE ICPE'!$A$2:$E$80,5,FALSE)))</f>
        <v>0</v>
      </c>
      <c r="AR888" s="21">
        <f>IF(AC888="",0,IF(AC888="Interdit",0,VLOOKUP(O888,'CODE H VS CODE ICPE'!$A$2:$E$80,5,FALSE)))</f>
        <v>0</v>
      </c>
      <c r="AS888" s="21">
        <f>IF(AD888="",0,IF(AD888="Interdit",0,VLOOKUP(P888,'CODE H VS CODE ICPE'!$A$2:$E$80,5,FALSE)))</f>
        <v>0</v>
      </c>
      <c r="AT888" s="21">
        <f>IF(AE888="",0,IF(AE888="Interdit",0,VLOOKUP(Q888,'CODE H VS CODE ICPE'!$A$2:$E$80,5,FALSE)))</f>
        <v>0</v>
      </c>
      <c r="AU888" s="21">
        <f>IF(AF888="",0,IF(AF888="Interdit",0,VLOOKUP(R888,'CODE H VS CODE ICPE'!$A$2:$E$80,5,FALSE)))</f>
        <v>0</v>
      </c>
      <c r="AV888" s="21">
        <f>IF(AG888="",0,IF(AG888="Interdit",0,VLOOKUP(S888,'CODE H VS CODE ICPE'!$A$2:$E$80,5,FALSE)))</f>
        <v>0</v>
      </c>
      <c r="AW888" s="20" t="str">
        <f t="shared" si="195"/>
        <v>$AJ$2</v>
      </c>
      <c r="AX888" s="26">
        <f t="shared" si="196"/>
        <v>99999.99</v>
      </c>
      <c r="AY888" s="20" t="str">
        <f t="shared" si="197"/>
        <v>H302</v>
      </c>
      <c r="AZ888" s="20">
        <f>IF(AY888="","",IF(AY888=0,"",VLOOKUP(AY888,'CODE H VS CODE ICPE'!$A$1:$E$80,3,FALSE)))</f>
        <v>4511</v>
      </c>
    </row>
    <row r="889" spans="1:52" ht="28.9" customHeight="1">
      <c r="A889" s="23">
        <v>2428</v>
      </c>
      <c r="B889" s="24" t="s">
        <v>2100</v>
      </c>
      <c r="C889" s="25" t="s">
        <v>467</v>
      </c>
      <c r="D889" s="24" t="s">
        <v>1289</v>
      </c>
      <c r="E889" s="24" t="s">
        <v>2101</v>
      </c>
      <c r="F889" s="20" t="s">
        <v>72</v>
      </c>
      <c r="G889" s="20" t="s">
        <v>86</v>
      </c>
      <c r="H889" s="20" t="s">
        <v>98</v>
      </c>
      <c r="I889" s="20" t="s">
        <v>104</v>
      </c>
      <c r="J889" s="20"/>
      <c r="K889" s="20"/>
      <c r="L889" s="20"/>
      <c r="M889" s="20"/>
      <c r="N889" s="20"/>
      <c r="O889" s="20"/>
      <c r="P889" s="20"/>
      <c r="Q889" s="20"/>
      <c r="R889" s="20"/>
      <c r="S889" s="20"/>
      <c r="T889" s="20" t="str">
        <f>IFERROR(VLOOKUP(F889,'CODE H VS CODE ICPE'!$A$2:$D$80,4,FALSE),"")</f>
        <v>Demande d'autorisation</v>
      </c>
      <c r="U889" s="20" t="str">
        <f>IFERROR(VLOOKUP(G889,'CODE H VS CODE ICPE'!$A$2:$D$80,4,FALSE),"")</f>
        <v>Autorisé</v>
      </c>
      <c r="V889" s="20" t="str">
        <f>IFERROR(VLOOKUP(H889,'CODE H VS CODE ICPE'!$A$2:$D$80,4,FALSE),"")</f>
        <v>Demande d'autorisation</v>
      </c>
      <c r="W889" s="20" t="str">
        <f>IFERROR(VLOOKUP(I889,'CODE H VS CODE ICPE'!$A$2:$D$80,4,FALSE),"")</f>
        <v>Autorisé</v>
      </c>
      <c r="X889" s="20" t="str">
        <f>IFERROR(VLOOKUP(J889,'CODE H VS CODE ICPE'!$A$2:$D$80,4,FALSE),"")</f>
        <v/>
      </c>
      <c r="Y889" s="20" t="str">
        <f>IFERROR(VLOOKUP(K889,'CODE H VS CODE ICPE'!$A$2:$D$80,4,FALSE),"")</f>
        <v/>
      </c>
      <c r="Z889" s="20" t="str">
        <f>IFERROR(VLOOKUP(L889,'CODE H VS CODE ICPE'!$A$2:$D$80,4,FALSE),"")</f>
        <v/>
      </c>
      <c r="AA889" s="20" t="str">
        <f>IFERROR(VLOOKUP(M889,'CODE H VS CODE ICPE'!$A$2:$D$80,4,FALSE),"")</f>
        <v/>
      </c>
      <c r="AB889" s="20" t="str">
        <f>IFERROR(VLOOKUP(N889,'CODE H VS CODE ICPE'!$A$2:$D$80,4,FALSE),"")</f>
        <v/>
      </c>
      <c r="AC889" s="20" t="str">
        <f>IFERROR(VLOOKUP(O889,'CODE H VS CODE ICPE'!$A$2:$D$80,4,FALSE),"")</f>
        <v/>
      </c>
      <c r="AD889" s="20" t="str">
        <f>IFERROR(VLOOKUP(P889,'CODE H VS CODE ICPE'!$A$2:$D$80,4,FALSE),"")</f>
        <v/>
      </c>
      <c r="AE889" s="20" t="str">
        <f>IFERROR(VLOOKUP(Q889,'CODE H VS CODE ICPE'!$A$2:$D$80,4,FALSE),"")</f>
        <v/>
      </c>
      <c r="AF889" s="20" t="str">
        <f>IFERROR(VLOOKUP(R889,'CODE H VS CODE ICPE'!$A$2:$D$80,4,FALSE),"")</f>
        <v/>
      </c>
      <c r="AG889" s="20" t="str">
        <f>IFERROR(VLOOKUP(S889,'CODE H VS CODE ICPE'!$A$2:$D$80,4,FALSE),"")</f>
        <v/>
      </c>
      <c r="AH889" s="48" t="s">
        <v>4628</v>
      </c>
      <c r="AI889" s="21">
        <f>IF(T889="",0,IF(T889="Interdit",0,VLOOKUP(F889,'CODE H VS CODE ICPE'!$A$2:$E$80,5,FALSE)))</f>
        <v>1999.99</v>
      </c>
      <c r="AJ889" s="21">
        <f>IF(U889="",0,IF(U889="Interdit",0,VLOOKUP(G889,'CODE H VS CODE ICPE'!$A$2:$E$80,5,FALSE)))</f>
        <v>99999.99</v>
      </c>
      <c r="AK889" s="21">
        <f>IF(V889="",0,IF(V889="Interdit",0,VLOOKUP(H889,'CODE H VS CODE ICPE'!$A$2:$E$80,5,FALSE)))</f>
        <v>19999.990000000002</v>
      </c>
      <c r="AL889" s="21">
        <f>IF(W889="",0,IF(W889="Interdit",0,VLOOKUP(I889,'CODE H VS CODE ICPE'!$A$2:$E$80,5,FALSE)))</f>
        <v>99999.99</v>
      </c>
      <c r="AM889" s="21">
        <f>IF(X889="",0,IF(X889="Interdit",0,VLOOKUP(J889,'CODE H VS CODE ICPE'!$A$2:$E$80,5,FALSE)))</f>
        <v>0</v>
      </c>
      <c r="AN889" s="21">
        <f>IF(Y889="",0,IF(Y889="Interdit",0,VLOOKUP(K889,'CODE H VS CODE ICPE'!$A$2:$E$80,5,FALSE)))</f>
        <v>0</v>
      </c>
      <c r="AO889" s="21">
        <f>IF(Z889="",0,IF(Z889="Interdit",0,VLOOKUP(L889,'CODE H VS CODE ICPE'!$A$2:$E$80,5,FALSE)))</f>
        <v>0</v>
      </c>
      <c r="AP889" s="21">
        <f>IF(AA889="",0,IF(AA889="Interdit",0,VLOOKUP(M889,'CODE H VS CODE ICPE'!$A$2:$E$80,5,FALSE)))</f>
        <v>0</v>
      </c>
      <c r="AQ889" s="21">
        <f>IF(AB889="",0,IF(AB889="Interdit",0,VLOOKUP(N889,'CODE H VS CODE ICPE'!$A$2:$E$80,5,FALSE)))</f>
        <v>0</v>
      </c>
      <c r="AR889" s="21">
        <f>IF(AC889="",0,IF(AC889="Interdit",0,VLOOKUP(O889,'CODE H VS CODE ICPE'!$A$2:$E$80,5,FALSE)))</f>
        <v>0</v>
      </c>
      <c r="AS889" s="21">
        <f>IF(AD889="",0,IF(AD889="Interdit",0,VLOOKUP(P889,'CODE H VS CODE ICPE'!$A$2:$E$80,5,FALSE)))</f>
        <v>0</v>
      </c>
      <c r="AT889" s="21">
        <f>IF(AE889="",0,IF(AE889="Interdit",0,VLOOKUP(Q889,'CODE H VS CODE ICPE'!$A$2:$E$80,5,FALSE)))</f>
        <v>0</v>
      </c>
      <c r="AU889" s="21">
        <f>IF(AF889="",0,IF(AF889="Interdit",0,VLOOKUP(R889,'CODE H VS CODE ICPE'!$A$2:$E$80,5,FALSE)))</f>
        <v>0</v>
      </c>
      <c r="AV889" s="21">
        <f>IF(AG889="",0,IF(AG889="Interdit",0,VLOOKUP(S889,'CODE H VS CODE ICPE'!$A$2:$E$80,5,FALSE)))</f>
        <v>0</v>
      </c>
      <c r="AW889" s="20" t="str">
        <f t="shared" si="195"/>
        <v>$AJ$2</v>
      </c>
      <c r="AX889" s="26">
        <f t="shared" si="196"/>
        <v>99999.99</v>
      </c>
      <c r="AY889" s="20" t="str">
        <f t="shared" si="197"/>
        <v>H302</v>
      </c>
      <c r="AZ889" s="20">
        <f>IF(AY889="","",IF(AY889=0,"",VLOOKUP(AY889,'CODE H VS CODE ICPE'!$A$1:$E$80,3,FALSE)))</f>
        <v>4511</v>
      </c>
    </row>
    <row r="890" spans="1:52" ht="28.9" customHeight="1">
      <c r="A890" s="23">
        <v>3307</v>
      </c>
      <c r="B890" s="24" t="s">
        <v>2102</v>
      </c>
      <c r="C890" s="25" t="s">
        <v>230</v>
      </c>
      <c r="D890" s="24" t="s">
        <v>1616</v>
      </c>
      <c r="E890" s="24" t="s">
        <v>2103</v>
      </c>
      <c r="F890" s="20" t="s">
        <v>29</v>
      </c>
      <c r="G890" s="20" t="s">
        <v>76</v>
      </c>
      <c r="H890" s="20" t="s">
        <v>110</v>
      </c>
      <c r="I890" s="20"/>
      <c r="J890" s="20"/>
      <c r="K890" s="20"/>
      <c r="L890" s="20"/>
      <c r="M890" s="20"/>
      <c r="N890" s="20"/>
      <c r="O890" s="20"/>
      <c r="P890" s="20"/>
      <c r="Q890" s="20"/>
      <c r="R890" s="20"/>
      <c r="S890" s="20"/>
      <c r="T890" s="20" t="str">
        <f>IFERROR(VLOOKUP(F890,'CODE H VS CODE ICPE'!$A$2:$D$80,4,FALSE),"")</f>
        <v>Demande d'autorisation</v>
      </c>
      <c r="U890" s="20" t="str">
        <f>IFERROR(VLOOKUP(G890,'CODE H VS CODE ICPE'!$A$2:$D$80,4,FALSE),"")</f>
        <v>Demande d'autorisation</v>
      </c>
      <c r="V890" s="20" t="str">
        <f>IFERROR(VLOOKUP(H890,'CODE H VS CODE ICPE'!$A$2:$D$80,4,FALSE),"")</f>
        <v>Interdit</v>
      </c>
      <c r="W890" s="20" t="str">
        <f>IFERROR(VLOOKUP(I890,'CODE H VS CODE ICPE'!$A$2:$D$80,4,FALSE),"")</f>
        <v/>
      </c>
      <c r="X890" s="20" t="str">
        <f>IFERROR(VLOOKUP(J890,'CODE H VS CODE ICPE'!$A$2:$D$80,4,FALSE),"")</f>
        <v/>
      </c>
      <c r="Y890" s="20" t="str">
        <f>IFERROR(VLOOKUP(K890,'CODE H VS CODE ICPE'!$A$2:$D$80,4,FALSE),"")</f>
        <v/>
      </c>
      <c r="Z890" s="20" t="str">
        <f>IFERROR(VLOOKUP(L890,'CODE H VS CODE ICPE'!$A$2:$D$80,4,FALSE),"")</f>
        <v/>
      </c>
      <c r="AA890" s="20" t="str">
        <f>IFERROR(VLOOKUP(M890,'CODE H VS CODE ICPE'!$A$2:$D$80,4,FALSE),"")</f>
        <v/>
      </c>
      <c r="AB890" s="20" t="str">
        <f>IFERROR(VLOOKUP(N890,'CODE H VS CODE ICPE'!$A$2:$D$80,4,FALSE),"")</f>
        <v/>
      </c>
      <c r="AC890" s="20" t="str">
        <f>IFERROR(VLOOKUP(O890,'CODE H VS CODE ICPE'!$A$2:$D$80,4,FALSE),"")</f>
        <v/>
      </c>
      <c r="AD890" s="20" t="str">
        <f>IFERROR(VLOOKUP(P890,'CODE H VS CODE ICPE'!$A$2:$D$80,4,FALSE),"")</f>
        <v/>
      </c>
      <c r="AE890" s="20" t="str">
        <f>IFERROR(VLOOKUP(Q890,'CODE H VS CODE ICPE'!$A$2:$D$80,4,FALSE),"")</f>
        <v/>
      </c>
      <c r="AF890" s="20" t="str">
        <f>IFERROR(VLOOKUP(R890,'CODE H VS CODE ICPE'!$A$2:$D$80,4,FALSE),"")</f>
        <v/>
      </c>
      <c r="AG890" s="20" t="str">
        <f>IFERROR(VLOOKUP(S890,'CODE H VS CODE ICPE'!$A$2:$D$80,4,FALSE),"")</f>
        <v/>
      </c>
      <c r="AH890" s="48" t="str">
        <f>IF(COUNTIF(T890:AG890, "Rejected") &gt; 0, "Rejected", IF(COUNTIF(T890:AG890, "Under request") &gt; 0, "Under request", "Accepted"))</f>
        <v>Accepted</v>
      </c>
      <c r="AI890" s="21">
        <f>IF(T890="",0,IF(T890="Interdit",0,VLOOKUP(F890,'CODE H VS CODE ICPE'!$A$2:$E$80,5,FALSE)))</f>
        <v>999.99</v>
      </c>
      <c r="AJ890" s="21">
        <f>IF(U890="",0,IF(U890="Interdit",0,VLOOKUP(G890,'CODE H VS CODE ICPE'!$A$2:$E$80,5,FALSE)))</f>
        <v>149999.99</v>
      </c>
      <c r="AK890" s="21">
        <f>IF(V890="",0,IF(V890="Interdit",0,VLOOKUP(H890,'CODE H VS CODE ICPE'!$A$2:$E$80,5,FALSE)))</f>
        <v>0</v>
      </c>
      <c r="AL890" s="21">
        <f>IF(W890="",0,IF(W890="Interdit",0,VLOOKUP(I890,'CODE H VS CODE ICPE'!$A$2:$E$80,5,FALSE)))</f>
        <v>0</v>
      </c>
      <c r="AM890" s="21">
        <f>IF(X890="",0,IF(X890="Interdit",0,VLOOKUP(J890,'CODE H VS CODE ICPE'!$A$2:$E$80,5,FALSE)))</f>
        <v>0</v>
      </c>
      <c r="AN890" s="21">
        <f>IF(Y890="",0,IF(Y890="Interdit",0,VLOOKUP(K890,'CODE H VS CODE ICPE'!$A$2:$E$80,5,FALSE)))</f>
        <v>0</v>
      </c>
      <c r="AO890" s="21">
        <f>IF(Z890="",0,IF(Z890="Interdit",0,VLOOKUP(L890,'CODE H VS CODE ICPE'!$A$2:$E$80,5,FALSE)))</f>
        <v>0</v>
      </c>
      <c r="AP890" s="21">
        <f>IF(AA890="",0,IF(AA890="Interdit",0,VLOOKUP(M890,'CODE H VS CODE ICPE'!$A$2:$E$80,5,FALSE)))</f>
        <v>0</v>
      </c>
      <c r="AQ890" s="21">
        <f>IF(AB890="",0,IF(AB890="Interdit",0,VLOOKUP(N890,'CODE H VS CODE ICPE'!$A$2:$E$80,5,FALSE)))</f>
        <v>0</v>
      </c>
      <c r="AR890" s="21">
        <f>IF(AC890="",0,IF(AC890="Interdit",0,VLOOKUP(O890,'CODE H VS CODE ICPE'!$A$2:$E$80,5,FALSE)))</f>
        <v>0</v>
      </c>
      <c r="AS890" s="21">
        <f>IF(AD890="",0,IF(AD890="Interdit",0,VLOOKUP(P890,'CODE H VS CODE ICPE'!$A$2:$E$80,5,FALSE)))</f>
        <v>0</v>
      </c>
      <c r="AT890" s="21">
        <f>IF(AE890="",0,IF(AE890="Interdit",0,VLOOKUP(Q890,'CODE H VS CODE ICPE'!$A$2:$E$80,5,FALSE)))</f>
        <v>0</v>
      </c>
      <c r="AU890" s="21">
        <f>IF(AF890="",0,IF(AF890="Interdit",0,VLOOKUP(R890,'CODE H VS CODE ICPE'!$A$2:$E$80,5,FALSE)))</f>
        <v>0</v>
      </c>
      <c r="AV890" s="21">
        <f>IF(AG890="",0,IF(AG890="Interdit",0,VLOOKUP(S890,'CODE H VS CODE ICPE'!$A$2:$E$80,5,FALSE)))</f>
        <v>0</v>
      </c>
      <c r="AW890" s="20" t="str">
        <f>ADDRESS(2,MATCH(MAX(AI890:AV890),AI890:AV890,0)+COLUMN(AI890)-1)</f>
        <v>$AJ$2</v>
      </c>
      <c r="AX890" s="26">
        <f>IF(AH890="Interdit","",IF(AW890="$AI$2",AI890,IF(AW890="$AJ$2",AJ890,IF(AW890="$AK$2",AK890,IF(AW890="$AL$2",AL890,IF(AW890="$AM$2",AM890,IF(AW890="$AN$2",AN890,IF(AW890="$AO$2",AO890,IF(AW890="$AP$2",AP890,IF(AW890="$AQ$2",AQ890,IF(AW890="$AR$2",AR890,IF(AW890="$AS$2",AS890,IF(AW890="$AT$2",AT890,IF(AW890="$AU$2",AU890,IF(AW890="$AV$2",AV890,"")))))))))))))))</f>
        <v>149999.99</v>
      </c>
      <c r="AY890" s="20" t="str">
        <f>IF(AX890="","",IF(AW890="$AI$2",F890,IF(AW890="$AJ$2",G890,IF(AW890="$AK$2",H890,IF(AW890="$AL$2",I890,IF(AW890="$AM$2",J890,IF(AW890="$AN$2",K890,IF(AW890="$AO$2",L890,IF(AW890="$AP$2",M890,IF(AW890="$AQ$2",N890,IF(AW890="$AR$2",O890,IF(AW890="$AS$2",P890,IF(AW890="$AT$2",Q890,IF(AW890="$AU$2",R890,IF(AW890="$AV$2",S890,"")))))))))))))))</f>
        <v>H280</v>
      </c>
      <c r="AZ890" s="20">
        <f>IF(AY890="","",IF(AY890=0,"",VLOOKUP(AY890,'CODE H VS CODE ICPE'!$A$1:$E$80,3,FALSE)))</f>
        <v>4320</v>
      </c>
    </row>
    <row r="891" spans="1:52" ht="28.9" customHeight="1">
      <c r="A891" s="23">
        <v>2429</v>
      </c>
      <c r="B891" s="24" t="s">
        <v>2104</v>
      </c>
      <c r="C891" s="25" t="s">
        <v>467</v>
      </c>
      <c r="D891" s="24" t="s">
        <v>1289</v>
      </c>
      <c r="E891" s="24" t="s">
        <v>2105</v>
      </c>
      <c r="F891" s="20" t="s">
        <v>72</v>
      </c>
      <c r="G891" s="20" t="s">
        <v>86</v>
      </c>
      <c r="H891" s="20" t="s">
        <v>98</v>
      </c>
      <c r="I891" s="20" t="s">
        <v>104</v>
      </c>
      <c r="J891" s="20"/>
      <c r="K891" s="20"/>
      <c r="L891" s="20"/>
      <c r="M891" s="20"/>
      <c r="N891" s="20"/>
      <c r="O891" s="20"/>
      <c r="P891" s="20"/>
      <c r="Q891" s="20"/>
      <c r="R891" s="20"/>
      <c r="S891" s="20"/>
      <c r="T891" s="20" t="str">
        <f>IFERROR(VLOOKUP(F891,'CODE H VS CODE ICPE'!$A$2:$D$80,4,FALSE),"")</f>
        <v>Demande d'autorisation</v>
      </c>
      <c r="U891" s="20" t="str">
        <f>IFERROR(VLOOKUP(G891,'CODE H VS CODE ICPE'!$A$2:$D$80,4,FALSE),"")</f>
        <v>Autorisé</v>
      </c>
      <c r="V891" s="20" t="str">
        <f>IFERROR(VLOOKUP(H891,'CODE H VS CODE ICPE'!$A$2:$D$80,4,FALSE),"")</f>
        <v>Demande d'autorisation</v>
      </c>
      <c r="W891" s="20" t="str">
        <f>IFERROR(VLOOKUP(I891,'CODE H VS CODE ICPE'!$A$2:$D$80,4,FALSE),"")</f>
        <v>Autorisé</v>
      </c>
      <c r="X891" s="20" t="str">
        <f>IFERROR(VLOOKUP(J891,'CODE H VS CODE ICPE'!$A$2:$D$80,4,FALSE),"")</f>
        <v/>
      </c>
      <c r="Y891" s="20" t="str">
        <f>IFERROR(VLOOKUP(K891,'CODE H VS CODE ICPE'!$A$2:$D$80,4,FALSE),"")</f>
        <v/>
      </c>
      <c r="Z891" s="20" t="str">
        <f>IFERROR(VLOOKUP(L891,'CODE H VS CODE ICPE'!$A$2:$D$80,4,FALSE),"")</f>
        <v/>
      </c>
      <c r="AA891" s="20" t="str">
        <f>IFERROR(VLOOKUP(M891,'CODE H VS CODE ICPE'!$A$2:$D$80,4,FALSE),"")</f>
        <v/>
      </c>
      <c r="AB891" s="20" t="str">
        <f>IFERROR(VLOOKUP(N891,'CODE H VS CODE ICPE'!$A$2:$D$80,4,FALSE),"")</f>
        <v/>
      </c>
      <c r="AC891" s="20" t="str">
        <f>IFERROR(VLOOKUP(O891,'CODE H VS CODE ICPE'!$A$2:$D$80,4,FALSE),"")</f>
        <v/>
      </c>
      <c r="AD891" s="20" t="str">
        <f>IFERROR(VLOOKUP(P891,'CODE H VS CODE ICPE'!$A$2:$D$80,4,FALSE),"")</f>
        <v/>
      </c>
      <c r="AE891" s="20" t="str">
        <f>IFERROR(VLOOKUP(Q891,'CODE H VS CODE ICPE'!$A$2:$D$80,4,FALSE),"")</f>
        <v/>
      </c>
      <c r="AF891" s="20" t="str">
        <f>IFERROR(VLOOKUP(R891,'CODE H VS CODE ICPE'!$A$2:$D$80,4,FALSE),"")</f>
        <v/>
      </c>
      <c r="AG891" s="20" t="str">
        <f>IFERROR(VLOOKUP(S891,'CODE H VS CODE ICPE'!$A$2:$D$80,4,FALSE),"")</f>
        <v/>
      </c>
      <c r="AH891" s="48" t="s">
        <v>4628</v>
      </c>
      <c r="AI891" s="21">
        <f>IF(T891="",0,IF(T891="Interdit",0,VLOOKUP(F891,'CODE H VS CODE ICPE'!$A$2:$E$80,5,FALSE)))</f>
        <v>1999.99</v>
      </c>
      <c r="AJ891" s="21">
        <f>IF(U891="",0,IF(U891="Interdit",0,VLOOKUP(G891,'CODE H VS CODE ICPE'!$A$2:$E$80,5,FALSE)))</f>
        <v>99999.99</v>
      </c>
      <c r="AK891" s="21">
        <f>IF(V891="",0,IF(V891="Interdit",0,VLOOKUP(H891,'CODE H VS CODE ICPE'!$A$2:$E$80,5,FALSE)))</f>
        <v>19999.990000000002</v>
      </c>
      <c r="AL891" s="21">
        <f>IF(W891="",0,IF(W891="Interdit",0,VLOOKUP(I891,'CODE H VS CODE ICPE'!$A$2:$E$80,5,FALSE)))</f>
        <v>99999.99</v>
      </c>
      <c r="AM891" s="21">
        <f>IF(X891="",0,IF(X891="Interdit",0,VLOOKUP(J891,'CODE H VS CODE ICPE'!$A$2:$E$80,5,FALSE)))</f>
        <v>0</v>
      </c>
      <c r="AN891" s="21">
        <f>IF(Y891="",0,IF(Y891="Interdit",0,VLOOKUP(K891,'CODE H VS CODE ICPE'!$A$2:$E$80,5,FALSE)))</f>
        <v>0</v>
      </c>
      <c r="AO891" s="21">
        <f>IF(Z891="",0,IF(Z891="Interdit",0,VLOOKUP(L891,'CODE H VS CODE ICPE'!$A$2:$E$80,5,FALSE)))</f>
        <v>0</v>
      </c>
      <c r="AP891" s="21">
        <f>IF(AA891="",0,IF(AA891="Interdit",0,VLOOKUP(M891,'CODE H VS CODE ICPE'!$A$2:$E$80,5,FALSE)))</f>
        <v>0</v>
      </c>
      <c r="AQ891" s="21">
        <f>IF(AB891="",0,IF(AB891="Interdit",0,VLOOKUP(N891,'CODE H VS CODE ICPE'!$A$2:$E$80,5,FALSE)))</f>
        <v>0</v>
      </c>
      <c r="AR891" s="21">
        <f>IF(AC891="",0,IF(AC891="Interdit",0,VLOOKUP(O891,'CODE H VS CODE ICPE'!$A$2:$E$80,5,FALSE)))</f>
        <v>0</v>
      </c>
      <c r="AS891" s="21">
        <f>IF(AD891="",0,IF(AD891="Interdit",0,VLOOKUP(P891,'CODE H VS CODE ICPE'!$A$2:$E$80,5,FALSE)))</f>
        <v>0</v>
      </c>
      <c r="AT891" s="21">
        <f>IF(AE891="",0,IF(AE891="Interdit",0,VLOOKUP(Q891,'CODE H VS CODE ICPE'!$A$2:$E$80,5,FALSE)))</f>
        <v>0</v>
      </c>
      <c r="AU891" s="21">
        <f>IF(AF891="",0,IF(AF891="Interdit",0,VLOOKUP(R891,'CODE H VS CODE ICPE'!$A$2:$E$80,5,FALSE)))</f>
        <v>0</v>
      </c>
      <c r="AV891" s="21">
        <f>IF(AG891="",0,IF(AG891="Interdit",0,VLOOKUP(S891,'CODE H VS CODE ICPE'!$A$2:$E$80,5,FALSE)))</f>
        <v>0</v>
      </c>
      <c r="AW891" s="20" t="str">
        <f t="shared" ref="AW891:AW896" si="198">ADDRESS(2,MATCH(MAX(AI891:AV891),AI891:AV891,0)+COLUMN(AI891)-1)</f>
        <v>$AJ$2</v>
      </c>
      <c r="AX891" s="26">
        <f t="shared" ref="AX891:AX896" si="199">IF(AH891="Interdit","",IF(AW891="$AI$2",AI891,IF(AW891="$AJ$2",AJ891,IF(AW891="$AK$2",AK891,IF(AW891="$AL$2",AL891,IF(AW891="$AM$2",AM891,IF(AW891="$AN$2",AN891,IF(AW891="$AO$2",AO891,IF(AW891="$AP$2",AP891,IF(AW891="$AQ$2",AQ891,IF(AW891="$AR$2",AR891,IF(AW891="$AS$2",AS891,IF(AW891="$AT$2",AT891,IF(AW891="$AU$2",AU891,IF(AW891="$AV$2",AV891,"")))))))))))))))</f>
        <v>99999.99</v>
      </c>
      <c r="AY891" s="20" t="str">
        <f t="shared" ref="AY891:AY896" si="200">IF(AX891="","",IF(AW891="$AI$2",F891,IF(AW891="$AJ$2",G891,IF(AW891="$AK$2",H891,IF(AW891="$AL$2",I891,IF(AW891="$AM$2",J891,IF(AW891="$AN$2",K891,IF(AW891="$AO$2",L891,IF(AW891="$AP$2",M891,IF(AW891="$AQ$2",N891,IF(AW891="$AR$2",O891,IF(AW891="$AS$2",P891,IF(AW891="$AT$2",Q891,IF(AW891="$AU$2",R891,IF(AW891="$AV$2",S891,"")))))))))))))))</f>
        <v>H302</v>
      </c>
      <c r="AZ891" s="20">
        <f>IF(AY891="","",IF(AY891=0,"",VLOOKUP(AY891,'CODE H VS CODE ICPE'!$A$1:$E$80,3,FALSE)))</f>
        <v>4511</v>
      </c>
    </row>
    <row r="892" spans="1:52" ht="28.9" customHeight="1">
      <c r="A892" s="23">
        <v>2430</v>
      </c>
      <c r="B892" s="24" t="s">
        <v>2106</v>
      </c>
      <c r="C892" s="25" t="s">
        <v>467</v>
      </c>
      <c r="D892" s="24" t="s">
        <v>1289</v>
      </c>
      <c r="E892" s="24" t="s">
        <v>2107</v>
      </c>
      <c r="F892" s="20" t="s">
        <v>98</v>
      </c>
      <c r="G892" s="20" t="s">
        <v>102</v>
      </c>
      <c r="H892" s="20" t="s">
        <v>158</v>
      </c>
      <c r="I892" s="20" t="s">
        <v>160</v>
      </c>
      <c r="J892" s="20"/>
      <c r="K892" s="20"/>
      <c r="L892" s="20"/>
      <c r="M892" s="20"/>
      <c r="N892" s="20"/>
      <c r="O892" s="20"/>
      <c r="P892" s="20"/>
      <c r="Q892" s="20"/>
      <c r="R892" s="20"/>
      <c r="S892" s="20"/>
      <c r="T892" s="20" t="str">
        <f>IFERROR(VLOOKUP(F892,'CODE H VS CODE ICPE'!$A$2:$D$80,4,FALSE),"")</f>
        <v>Demande d'autorisation</v>
      </c>
      <c r="U892" s="20" t="str">
        <f>IFERROR(VLOOKUP(G892,'CODE H VS CODE ICPE'!$A$2:$D$80,4,FALSE),"")</f>
        <v>Demande d'autorisation</v>
      </c>
      <c r="V892" s="20" t="str">
        <f>IFERROR(VLOOKUP(H892,'CODE H VS CODE ICPE'!$A$2:$D$80,4,FALSE),"")</f>
        <v>Autorisé</v>
      </c>
      <c r="W892" s="20" t="str">
        <f>IFERROR(VLOOKUP(I892,'CODE H VS CODE ICPE'!$A$2:$D$80,4,FALSE),"")</f>
        <v>Autorisé</v>
      </c>
      <c r="X892" s="20" t="str">
        <f>IFERROR(VLOOKUP(J892,'CODE H VS CODE ICPE'!$A$2:$D$80,4,FALSE),"")</f>
        <v/>
      </c>
      <c r="Y892" s="20" t="str">
        <f>IFERROR(VLOOKUP(K892,'CODE H VS CODE ICPE'!$A$2:$D$80,4,FALSE),"")</f>
        <v/>
      </c>
      <c r="Z892" s="20" t="str">
        <f>IFERROR(VLOOKUP(L892,'CODE H VS CODE ICPE'!$A$2:$D$80,4,FALSE),"")</f>
        <v/>
      </c>
      <c r="AA892" s="20" t="str">
        <f>IFERROR(VLOOKUP(M892,'CODE H VS CODE ICPE'!$A$2:$D$80,4,FALSE),"")</f>
        <v/>
      </c>
      <c r="AB892" s="20" t="str">
        <f>IFERROR(VLOOKUP(N892,'CODE H VS CODE ICPE'!$A$2:$D$80,4,FALSE),"")</f>
        <v/>
      </c>
      <c r="AC892" s="20" t="str">
        <f>IFERROR(VLOOKUP(O892,'CODE H VS CODE ICPE'!$A$2:$D$80,4,FALSE),"")</f>
        <v/>
      </c>
      <c r="AD892" s="20" t="str">
        <f>IFERROR(VLOOKUP(P892,'CODE H VS CODE ICPE'!$A$2:$D$80,4,FALSE),"")</f>
        <v/>
      </c>
      <c r="AE892" s="20" t="str">
        <f>IFERROR(VLOOKUP(Q892,'CODE H VS CODE ICPE'!$A$2:$D$80,4,FALSE),"")</f>
        <v/>
      </c>
      <c r="AF892" s="20" t="str">
        <f>IFERROR(VLOOKUP(R892,'CODE H VS CODE ICPE'!$A$2:$D$80,4,FALSE),"")</f>
        <v/>
      </c>
      <c r="AG892" s="20" t="str">
        <f>IFERROR(VLOOKUP(S892,'CODE H VS CODE ICPE'!$A$2:$D$80,4,FALSE),"")</f>
        <v/>
      </c>
      <c r="AH892" s="48" t="s">
        <v>4628</v>
      </c>
      <c r="AI892" s="21">
        <f>IF(T892="",0,IF(T892="Interdit",0,VLOOKUP(F892,'CODE H VS CODE ICPE'!$A$2:$E$80,5,FALSE)))</f>
        <v>19999.990000000002</v>
      </c>
      <c r="AJ892" s="21">
        <f>IF(U892="",0,IF(U892="Interdit",0,VLOOKUP(G892,'CODE H VS CODE ICPE'!$A$2:$E$80,5,FALSE)))</f>
        <v>19999.990000000002</v>
      </c>
      <c r="AK892" s="21">
        <f>IF(V892="",0,IF(V892="Interdit",0,VLOOKUP(H892,'CODE H VS CODE ICPE'!$A$2:$E$80,5,FALSE)))</f>
        <v>99999.99</v>
      </c>
      <c r="AL892" s="21">
        <f>IF(W892="",0,IF(W892="Interdit",0,VLOOKUP(I892,'CODE H VS CODE ICPE'!$A$2:$E$80,5,FALSE)))</f>
        <v>99999.99</v>
      </c>
      <c r="AM892" s="21">
        <f>IF(X892="",0,IF(X892="Interdit",0,VLOOKUP(J892,'CODE H VS CODE ICPE'!$A$2:$E$80,5,FALSE)))</f>
        <v>0</v>
      </c>
      <c r="AN892" s="21">
        <f>IF(Y892="",0,IF(Y892="Interdit",0,VLOOKUP(K892,'CODE H VS CODE ICPE'!$A$2:$E$80,5,FALSE)))</f>
        <v>0</v>
      </c>
      <c r="AO892" s="21">
        <f>IF(Z892="",0,IF(Z892="Interdit",0,VLOOKUP(L892,'CODE H VS CODE ICPE'!$A$2:$E$80,5,FALSE)))</f>
        <v>0</v>
      </c>
      <c r="AP892" s="21">
        <f>IF(AA892="",0,IF(AA892="Interdit",0,VLOOKUP(M892,'CODE H VS CODE ICPE'!$A$2:$E$80,5,FALSE)))</f>
        <v>0</v>
      </c>
      <c r="AQ892" s="21">
        <f>IF(AB892="",0,IF(AB892="Interdit",0,VLOOKUP(N892,'CODE H VS CODE ICPE'!$A$2:$E$80,5,FALSE)))</f>
        <v>0</v>
      </c>
      <c r="AR892" s="21">
        <f>IF(AC892="",0,IF(AC892="Interdit",0,VLOOKUP(O892,'CODE H VS CODE ICPE'!$A$2:$E$80,5,FALSE)))</f>
        <v>0</v>
      </c>
      <c r="AS892" s="21">
        <f>IF(AD892="",0,IF(AD892="Interdit",0,VLOOKUP(P892,'CODE H VS CODE ICPE'!$A$2:$E$80,5,FALSE)))</f>
        <v>0</v>
      </c>
      <c r="AT892" s="21">
        <f>IF(AE892="",0,IF(AE892="Interdit",0,VLOOKUP(Q892,'CODE H VS CODE ICPE'!$A$2:$E$80,5,FALSE)))</f>
        <v>0</v>
      </c>
      <c r="AU892" s="21">
        <f>IF(AF892="",0,IF(AF892="Interdit",0,VLOOKUP(R892,'CODE H VS CODE ICPE'!$A$2:$E$80,5,FALSE)))</f>
        <v>0</v>
      </c>
      <c r="AV892" s="21">
        <f>IF(AG892="",0,IF(AG892="Interdit",0,VLOOKUP(S892,'CODE H VS CODE ICPE'!$A$2:$E$80,5,FALSE)))</f>
        <v>0</v>
      </c>
      <c r="AW892" s="20" t="str">
        <f t="shared" si="198"/>
        <v>$AK$2</v>
      </c>
      <c r="AX892" s="26">
        <f t="shared" si="199"/>
        <v>99999.99</v>
      </c>
      <c r="AY892" s="20" t="str">
        <f t="shared" si="200"/>
        <v>H400</v>
      </c>
      <c r="AZ892" s="20">
        <f>IF(AY892="","",IF(AY892=0,"",VLOOKUP(AY892,'CODE H VS CODE ICPE'!$A$1:$E$80,3,FALSE)))</f>
        <v>4511</v>
      </c>
    </row>
    <row r="893" spans="1:52" ht="28.9" customHeight="1">
      <c r="A893" s="23">
        <v>2440</v>
      </c>
      <c r="B893" s="24" t="s">
        <v>2108</v>
      </c>
      <c r="C893" s="25" t="s">
        <v>499</v>
      </c>
      <c r="D893" s="24" t="s">
        <v>506</v>
      </c>
      <c r="E893" s="24" t="s">
        <v>2109</v>
      </c>
      <c r="F893" s="20" t="s">
        <v>86</v>
      </c>
      <c r="G893" s="20" t="s">
        <v>98</v>
      </c>
      <c r="H893" s="20" t="s">
        <v>102</v>
      </c>
      <c r="I893" s="20"/>
      <c r="J893" s="20"/>
      <c r="K893" s="20"/>
      <c r="L893" s="20"/>
      <c r="M893" s="20"/>
      <c r="N893" s="20"/>
      <c r="O893" s="20"/>
      <c r="P893" s="20"/>
      <c r="Q893" s="20"/>
      <c r="R893" s="20"/>
      <c r="S893" s="20"/>
      <c r="T893" s="20" t="str">
        <f>IFERROR(VLOOKUP(F893,'CODE H VS CODE ICPE'!$A$2:$D$80,4,FALSE),"")</f>
        <v>Autorisé</v>
      </c>
      <c r="U893" s="20" t="str">
        <f>IFERROR(VLOOKUP(G893,'CODE H VS CODE ICPE'!$A$2:$D$80,4,FALSE),"")</f>
        <v>Demande d'autorisation</v>
      </c>
      <c r="V893" s="20" t="str">
        <f>IFERROR(VLOOKUP(H893,'CODE H VS CODE ICPE'!$A$2:$D$80,4,FALSE),"")</f>
        <v>Demande d'autorisation</v>
      </c>
      <c r="W893" s="20" t="str">
        <f>IFERROR(VLOOKUP(I893,'CODE H VS CODE ICPE'!$A$2:$D$80,4,FALSE),"")</f>
        <v/>
      </c>
      <c r="X893" s="20" t="str">
        <f>IFERROR(VLOOKUP(J893,'CODE H VS CODE ICPE'!$A$2:$D$80,4,FALSE),"")</f>
        <v/>
      </c>
      <c r="Y893" s="20" t="str">
        <f>IFERROR(VLOOKUP(K893,'CODE H VS CODE ICPE'!$A$2:$D$80,4,FALSE),"")</f>
        <v/>
      </c>
      <c r="Z893" s="20" t="str">
        <f>IFERROR(VLOOKUP(L893,'CODE H VS CODE ICPE'!$A$2:$D$80,4,FALSE),"")</f>
        <v/>
      </c>
      <c r="AA893" s="20" t="str">
        <f>IFERROR(VLOOKUP(M893,'CODE H VS CODE ICPE'!$A$2:$D$80,4,FALSE),"")</f>
        <v/>
      </c>
      <c r="AB893" s="20" t="str">
        <f>IFERROR(VLOOKUP(N893,'CODE H VS CODE ICPE'!$A$2:$D$80,4,FALSE),"")</f>
        <v/>
      </c>
      <c r="AC893" s="20" t="str">
        <f>IFERROR(VLOOKUP(O893,'CODE H VS CODE ICPE'!$A$2:$D$80,4,FALSE),"")</f>
        <v/>
      </c>
      <c r="AD893" s="20" t="str">
        <f>IFERROR(VLOOKUP(P893,'CODE H VS CODE ICPE'!$A$2:$D$80,4,FALSE),"")</f>
        <v/>
      </c>
      <c r="AE893" s="20" t="str">
        <f>IFERROR(VLOOKUP(Q893,'CODE H VS CODE ICPE'!$A$2:$D$80,4,FALSE),"")</f>
        <v/>
      </c>
      <c r="AF893" s="20" t="str">
        <f>IFERROR(VLOOKUP(R893,'CODE H VS CODE ICPE'!$A$2:$D$80,4,FALSE),"")</f>
        <v/>
      </c>
      <c r="AG893" s="20" t="str">
        <f>IFERROR(VLOOKUP(S893,'CODE H VS CODE ICPE'!$A$2:$D$80,4,FALSE),"")</f>
        <v/>
      </c>
      <c r="AH893" s="47" t="str">
        <f>IF(COUNTIF(T893:AG893, "Rejected") &gt; 0, "Rejected", IF(COUNTIF(T893:AG893, "Under request") &gt; 0, "Under request", "Accepted"))</f>
        <v>Accepted</v>
      </c>
      <c r="AI893" s="21">
        <f>IF(T893="",0,IF(T893="Interdit",0,VLOOKUP(F893,'CODE H VS CODE ICPE'!$A$2:$E$80,5,FALSE)))</f>
        <v>99999.99</v>
      </c>
      <c r="AJ893" s="21">
        <f>IF(U893="",0,IF(U893="Interdit",0,VLOOKUP(G893,'CODE H VS CODE ICPE'!$A$2:$E$80,5,FALSE)))</f>
        <v>19999.990000000002</v>
      </c>
      <c r="AK893" s="21">
        <f>IF(V893="",0,IF(V893="Interdit",0,VLOOKUP(H893,'CODE H VS CODE ICPE'!$A$2:$E$80,5,FALSE)))</f>
        <v>19999.990000000002</v>
      </c>
      <c r="AL893" s="21">
        <f>IF(W893="",0,IF(W893="Interdit",0,VLOOKUP(I893,'CODE H VS CODE ICPE'!$A$2:$E$80,5,FALSE)))</f>
        <v>0</v>
      </c>
      <c r="AM893" s="21">
        <f>IF(X893="",0,IF(X893="Interdit",0,VLOOKUP(J893,'CODE H VS CODE ICPE'!$A$2:$E$80,5,FALSE)))</f>
        <v>0</v>
      </c>
      <c r="AN893" s="21">
        <f>IF(Y893="",0,IF(Y893="Interdit",0,VLOOKUP(K893,'CODE H VS CODE ICPE'!$A$2:$E$80,5,FALSE)))</f>
        <v>0</v>
      </c>
      <c r="AO893" s="21">
        <f>IF(Z893="",0,IF(Z893="Interdit",0,VLOOKUP(L893,'CODE H VS CODE ICPE'!$A$2:$E$80,5,FALSE)))</f>
        <v>0</v>
      </c>
      <c r="AP893" s="21">
        <f>IF(AA893="",0,IF(AA893="Interdit",0,VLOOKUP(M893,'CODE H VS CODE ICPE'!$A$2:$E$80,5,FALSE)))</f>
        <v>0</v>
      </c>
      <c r="AQ893" s="21">
        <f>IF(AB893="",0,IF(AB893="Interdit",0,VLOOKUP(N893,'CODE H VS CODE ICPE'!$A$2:$E$80,5,FALSE)))</f>
        <v>0</v>
      </c>
      <c r="AR893" s="21">
        <f>IF(AC893="",0,IF(AC893="Interdit",0,VLOOKUP(O893,'CODE H VS CODE ICPE'!$A$2:$E$80,5,FALSE)))</f>
        <v>0</v>
      </c>
      <c r="AS893" s="21">
        <f>IF(AD893="",0,IF(AD893="Interdit",0,VLOOKUP(P893,'CODE H VS CODE ICPE'!$A$2:$E$80,5,FALSE)))</f>
        <v>0</v>
      </c>
      <c r="AT893" s="21">
        <f>IF(AE893="",0,IF(AE893="Interdit",0,VLOOKUP(Q893,'CODE H VS CODE ICPE'!$A$2:$E$80,5,FALSE)))</f>
        <v>0</v>
      </c>
      <c r="AU893" s="21">
        <f>IF(AF893="",0,IF(AF893="Interdit",0,VLOOKUP(R893,'CODE H VS CODE ICPE'!$A$2:$E$80,5,FALSE)))</f>
        <v>0</v>
      </c>
      <c r="AV893" s="21">
        <f>IF(AG893="",0,IF(AG893="Interdit",0,VLOOKUP(S893,'CODE H VS CODE ICPE'!$A$2:$E$80,5,FALSE)))</f>
        <v>0</v>
      </c>
      <c r="AW893" s="20" t="str">
        <f t="shared" si="198"/>
        <v>$AI$2</v>
      </c>
      <c r="AX893" s="26">
        <f t="shared" si="199"/>
        <v>99999.99</v>
      </c>
      <c r="AY893" s="20" t="str">
        <f t="shared" si="200"/>
        <v>H302</v>
      </c>
      <c r="AZ893" s="20">
        <f>IF(AY893="","",IF(AY893=0,"",VLOOKUP(AY893,'CODE H VS CODE ICPE'!$A$1:$E$80,3,FALSE)))</f>
        <v>4511</v>
      </c>
    </row>
    <row r="894" spans="1:52" ht="28.9" customHeight="1">
      <c r="A894" s="23">
        <v>2448</v>
      </c>
      <c r="B894" s="24" t="s">
        <v>2110</v>
      </c>
      <c r="C894" s="25" t="s">
        <v>396</v>
      </c>
      <c r="D894" s="24" t="s">
        <v>1272</v>
      </c>
      <c r="E894" s="24" t="s">
        <v>2111</v>
      </c>
      <c r="F894" s="20" t="s">
        <v>98</v>
      </c>
      <c r="G894" s="20" t="s">
        <v>114</v>
      </c>
      <c r="H894" s="20"/>
      <c r="I894" s="20"/>
      <c r="J894" s="20"/>
      <c r="K894" s="20"/>
      <c r="L894" s="20"/>
      <c r="M894" s="20"/>
      <c r="N894" s="20"/>
      <c r="O894" s="20"/>
      <c r="P894" s="20"/>
      <c r="Q894" s="20"/>
      <c r="R894" s="20"/>
      <c r="S894" s="20"/>
      <c r="T894" s="20" t="str">
        <f>IFERROR(VLOOKUP(F894,'CODE H VS CODE ICPE'!$A$2:$D$80,4,FALSE),"")</f>
        <v>Demande d'autorisation</v>
      </c>
      <c r="U894" s="20" t="str">
        <f>IFERROR(VLOOKUP(G894,'CODE H VS CODE ICPE'!$A$2:$D$80,4,FALSE),"")</f>
        <v>Autorisé</v>
      </c>
      <c r="V894" s="20" t="str">
        <f>IFERROR(VLOOKUP(H894,'CODE H VS CODE ICPE'!$A$2:$D$80,4,FALSE),"")</f>
        <v/>
      </c>
      <c r="W894" s="20" t="str">
        <f>IFERROR(VLOOKUP(I894,'CODE H VS CODE ICPE'!$A$2:$D$80,4,FALSE),"")</f>
        <v/>
      </c>
      <c r="X894" s="20" t="str">
        <f>IFERROR(VLOOKUP(J894,'CODE H VS CODE ICPE'!$A$2:$D$80,4,FALSE),"")</f>
        <v/>
      </c>
      <c r="Y894" s="20" t="str">
        <f>IFERROR(VLOOKUP(K894,'CODE H VS CODE ICPE'!$A$2:$D$80,4,FALSE),"")</f>
        <v/>
      </c>
      <c r="Z894" s="20" t="str">
        <f>IFERROR(VLOOKUP(L894,'CODE H VS CODE ICPE'!$A$2:$D$80,4,FALSE),"")</f>
        <v/>
      </c>
      <c r="AA894" s="20" t="str">
        <f>IFERROR(VLOOKUP(M894,'CODE H VS CODE ICPE'!$A$2:$D$80,4,FALSE),"")</f>
        <v/>
      </c>
      <c r="AB894" s="20" t="str">
        <f>IFERROR(VLOOKUP(N894,'CODE H VS CODE ICPE'!$A$2:$D$80,4,FALSE),"")</f>
        <v/>
      </c>
      <c r="AC894" s="20" t="str">
        <f>IFERROR(VLOOKUP(O894,'CODE H VS CODE ICPE'!$A$2:$D$80,4,FALSE),"")</f>
        <v/>
      </c>
      <c r="AD894" s="20" t="str">
        <f>IFERROR(VLOOKUP(P894,'CODE H VS CODE ICPE'!$A$2:$D$80,4,FALSE),"")</f>
        <v/>
      </c>
      <c r="AE894" s="20" t="str">
        <f>IFERROR(VLOOKUP(Q894,'CODE H VS CODE ICPE'!$A$2:$D$80,4,FALSE),"")</f>
        <v/>
      </c>
      <c r="AF894" s="20" t="str">
        <f>IFERROR(VLOOKUP(R894,'CODE H VS CODE ICPE'!$A$2:$D$80,4,FALSE),"")</f>
        <v/>
      </c>
      <c r="AG894" s="20" t="str">
        <f>IFERROR(VLOOKUP(S894,'CODE H VS CODE ICPE'!$A$2:$D$80,4,FALSE),"")</f>
        <v/>
      </c>
      <c r="AH894" s="48" t="s">
        <v>4628</v>
      </c>
      <c r="AI894" s="21">
        <f>IF(T894="",0,IF(T894="Interdit",0,VLOOKUP(F894,'CODE H VS CODE ICPE'!$A$2:$E$80,5,FALSE)))</f>
        <v>19999.990000000002</v>
      </c>
      <c r="AJ894" s="21">
        <f>IF(U894="",0,IF(U894="Interdit",0,VLOOKUP(G894,'CODE H VS CODE ICPE'!$A$2:$E$80,5,FALSE)))</f>
        <v>99999.99</v>
      </c>
      <c r="AK894" s="21">
        <f>IF(V894="",0,IF(V894="Interdit",0,VLOOKUP(H894,'CODE H VS CODE ICPE'!$A$2:$E$80,5,FALSE)))</f>
        <v>0</v>
      </c>
      <c r="AL894" s="21">
        <f>IF(W894="",0,IF(W894="Interdit",0,VLOOKUP(I894,'CODE H VS CODE ICPE'!$A$2:$E$80,5,FALSE)))</f>
        <v>0</v>
      </c>
      <c r="AM894" s="21">
        <f>IF(X894="",0,IF(X894="Interdit",0,VLOOKUP(J894,'CODE H VS CODE ICPE'!$A$2:$E$80,5,FALSE)))</f>
        <v>0</v>
      </c>
      <c r="AN894" s="21">
        <f>IF(Y894="",0,IF(Y894="Interdit",0,VLOOKUP(K894,'CODE H VS CODE ICPE'!$A$2:$E$80,5,FALSE)))</f>
        <v>0</v>
      </c>
      <c r="AO894" s="21">
        <f>IF(Z894="",0,IF(Z894="Interdit",0,VLOOKUP(L894,'CODE H VS CODE ICPE'!$A$2:$E$80,5,FALSE)))</f>
        <v>0</v>
      </c>
      <c r="AP894" s="21">
        <f>IF(AA894="",0,IF(AA894="Interdit",0,VLOOKUP(M894,'CODE H VS CODE ICPE'!$A$2:$E$80,5,FALSE)))</f>
        <v>0</v>
      </c>
      <c r="AQ894" s="21">
        <f>IF(AB894="",0,IF(AB894="Interdit",0,VLOOKUP(N894,'CODE H VS CODE ICPE'!$A$2:$E$80,5,FALSE)))</f>
        <v>0</v>
      </c>
      <c r="AR894" s="21">
        <f>IF(AC894="",0,IF(AC894="Interdit",0,VLOOKUP(O894,'CODE H VS CODE ICPE'!$A$2:$E$80,5,FALSE)))</f>
        <v>0</v>
      </c>
      <c r="AS894" s="21">
        <f>IF(AD894="",0,IF(AD894="Interdit",0,VLOOKUP(P894,'CODE H VS CODE ICPE'!$A$2:$E$80,5,FALSE)))</f>
        <v>0</v>
      </c>
      <c r="AT894" s="21">
        <f>IF(AE894="",0,IF(AE894="Interdit",0,VLOOKUP(Q894,'CODE H VS CODE ICPE'!$A$2:$E$80,5,FALSE)))</f>
        <v>0</v>
      </c>
      <c r="AU894" s="21">
        <f>IF(AF894="",0,IF(AF894="Interdit",0,VLOOKUP(R894,'CODE H VS CODE ICPE'!$A$2:$E$80,5,FALSE)))</f>
        <v>0</v>
      </c>
      <c r="AV894" s="21">
        <f>IF(AG894="",0,IF(AG894="Interdit",0,VLOOKUP(S894,'CODE H VS CODE ICPE'!$A$2:$E$80,5,FALSE)))</f>
        <v>0</v>
      </c>
      <c r="AW894" s="20" t="str">
        <f t="shared" si="198"/>
        <v>$AJ$2</v>
      </c>
      <c r="AX894" s="26">
        <f t="shared" si="199"/>
        <v>99999.99</v>
      </c>
      <c r="AY894" s="20" t="str">
        <f t="shared" si="200"/>
        <v>H335</v>
      </c>
      <c r="AZ894" s="20">
        <f>IF(AY894="","",IF(AY894=0,"",VLOOKUP(AY894,'CODE H VS CODE ICPE'!$A$1:$E$80,3,FALSE)))</f>
        <v>4511</v>
      </c>
    </row>
    <row r="895" spans="1:52" ht="28.9" customHeight="1">
      <c r="A895" s="23">
        <v>2455</v>
      </c>
      <c r="B895" s="24" t="s">
        <v>2112</v>
      </c>
      <c r="C895" s="25" t="s">
        <v>230</v>
      </c>
      <c r="D895" s="24" t="s">
        <v>682</v>
      </c>
      <c r="E895" s="24" t="s">
        <v>2113</v>
      </c>
      <c r="F895" s="20" t="s">
        <v>42</v>
      </c>
      <c r="G895" s="20" t="s">
        <v>82</v>
      </c>
      <c r="H895" s="20" t="s">
        <v>108</v>
      </c>
      <c r="I895" s="20"/>
      <c r="J895" s="20"/>
      <c r="K895" s="20"/>
      <c r="L895" s="20"/>
      <c r="M895" s="20"/>
      <c r="N895" s="20"/>
      <c r="O895" s="20"/>
      <c r="P895" s="20"/>
      <c r="Q895" s="20"/>
      <c r="R895" s="20"/>
      <c r="S895" s="20"/>
      <c r="T895" s="20" t="str">
        <f>IFERROR(VLOOKUP(F895,'CODE H VS CODE ICPE'!$A$2:$D$80,4,FALSE),"")</f>
        <v>Autorisé</v>
      </c>
      <c r="U895" s="20" t="str">
        <f>IFERROR(VLOOKUP(G895,'CODE H VS CODE ICPE'!$A$2:$D$80,4,FALSE),"")</f>
        <v>Demande d'autorisation</v>
      </c>
      <c r="V895" s="20" t="str">
        <f>IFERROR(VLOOKUP(H895,'CODE H VS CODE ICPE'!$A$2:$D$80,4,FALSE),"")</f>
        <v>Autorisé</v>
      </c>
      <c r="W895" s="20" t="str">
        <f>IFERROR(VLOOKUP(I895,'CODE H VS CODE ICPE'!$A$2:$D$80,4,FALSE),"")</f>
        <v/>
      </c>
      <c r="X895" s="20" t="str">
        <f>IFERROR(VLOOKUP(J895,'CODE H VS CODE ICPE'!$A$2:$D$80,4,FALSE),"")</f>
        <v/>
      </c>
      <c r="Y895" s="20" t="str">
        <f>IFERROR(VLOOKUP(K895,'CODE H VS CODE ICPE'!$A$2:$D$80,4,FALSE),"")</f>
        <v/>
      </c>
      <c r="Z895" s="20" t="str">
        <f>IFERROR(VLOOKUP(L895,'CODE H VS CODE ICPE'!$A$2:$D$80,4,FALSE),"")</f>
        <v/>
      </c>
      <c r="AA895" s="20" t="str">
        <f>IFERROR(VLOOKUP(M895,'CODE H VS CODE ICPE'!$A$2:$D$80,4,FALSE),"")</f>
        <v/>
      </c>
      <c r="AB895" s="20" t="str">
        <f>IFERROR(VLOOKUP(N895,'CODE H VS CODE ICPE'!$A$2:$D$80,4,FALSE),"")</f>
        <v/>
      </c>
      <c r="AC895" s="20" t="str">
        <f>IFERROR(VLOOKUP(O895,'CODE H VS CODE ICPE'!$A$2:$D$80,4,FALSE),"")</f>
        <v/>
      </c>
      <c r="AD895" s="20" t="str">
        <f>IFERROR(VLOOKUP(P895,'CODE H VS CODE ICPE'!$A$2:$D$80,4,FALSE),"")</f>
        <v/>
      </c>
      <c r="AE895" s="20" t="str">
        <f>IFERROR(VLOOKUP(Q895,'CODE H VS CODE ICPE'!$A$2:$D$80,4,FALSE),"")</f>
        <v/>
      </c>
      <c r="AF895" s="20" t="str">
        <f>IFERROR(VLOOKUP(R895,'CODE H VS CODE ICPE'!$A$2:$D$80,4,FALSE),"")</f>
        <v/>
      </c>
      <c r="AG895" s="20" t="str">
        <f>IFERROR(VLOOKUP(S895,'CODE H VS CODE ICPE'!$A$2:$D$80,4,FALSE),"")</f>
        <v/>
      </c>
      <c r="AH895" s="47" t="str">
        <f t="shared" ref="AH895:AH903" si="201">IF(COUNTIF(T895:AG895, "Rejected") &gt; 0, "Rejected", IF(COUNTIF(T895:AG895, "Under request") &gt; 0, "Under request", "Accepted"))</f>
        <v>Accepted</v>
      </c>
      <c r="AI895" s="21">
        <f>IF(T895="",0,IF(T895="Interdit",0,VLOOKUP(F895,'CODE H VS CODE ICPE'!$A$2:$E$80,5,FALSE)))</f>
        <v>99999.99</v>
      </c>
      <c r="AJ895" s="21">
        <f>IF(U895="",0,IF(U895="Interdit",0,VLOOKUP(G895,'CODE H VS CODE ICPE'!$A$2:$E$80,5,FALSE)))</f>
        <v>199.99</v>
      </c>
      <c r="AK895" s="21">
        <f>IF(V895="",0,IF(V895="Interdit",0,VLOOKUP(H895,'CODE H VS CODE ICPE'!$A$2:$E$80,5,FALSE)))</f>
        <v>99999.99</v>
      </c>
      <c r="AL895" s="21">
        <f>IF(W895="",0,IF(W895="Interdit",0,VLOOKUP(I895,'CODE H VS CODE ICPE'!$A$2:$E$80,5,FALSE)))</f>
        <v>0</v>
      </c>
      <c r="AM895" s="21">
        <f>IF(X895="",0,IF(X895="Interdit",0,VLOOKUP(J895,'CODE H VS CODE ICPE'!$A$2:$E$80,5,FALSE)))</f>
        <v>0</v>
      </c>
      <c r="AN895" s="21">
        <f>IF(Y895="",0,IF(Y895="Interdit",0,VLOOKUP(K895,'CODE H VS CODE ICPE'!$A$2:$E$80,5,FALSE)))</f>
        <v>0</v>
      </c>
      <c r="AO895" s="21">
        <f>IF(Z895="",0,IF(Z895="Interdit",0,VLOOKUP(L895,'CODE H VS CODE ICPE'!$A$2:$E$80,5,FALSE)))</f>
        <v>0</v>
      </c>
      <c r="AP895" s="21">
        <f>IF(AA895="",0,IF(AA895="Interdit",0,VLOOKUP(M895,'CODE H VS CODE ICPE'!$A$2:$E$80,5,FALSE)))</f>
        <v>0</v>
      </c>
      <c r="AQ895" s="21">
        <f>IF(AB895="",0,IF(AB895="Interdit",0,VLOOKUP(N895,'CODE H VS CODE ICPE'!$A$2:$E$80,5,FALSE)))</f>
        <v>0</v>
      </c>
      <c r="AR895" s="21">
        <f>IF(AC895="",0,IF(AC895="Interdit",0,VLOOKUP(O895,'CODE H VS CODE ICPE'!$A$2:$E$80,5,FALSE)))</f>
        <v>0</v>
      </c>
      <c r="AS895" s="21">
        <f>IF(AD895="",0,IF(AD895="Interdit",0,VLOOKUP(P895,'CODE H VS CODE ICPE'!$A$2:$E$80,5,FALSE)))</f>
        <v>0</v>
      </c>
      <c r="AT895" s="21">
        <f>IF(AE895="",0,IF(AE895="Interdit",0,VLOOKUP(Q895,'CODE H VS CODE ICPE'!$A$2:$E$80,5,FALSE)))</f>
        <v>0</v>
      </c>
      <c r="AU895" s="21">
        <f>IF(AF895="",0,IF(AF895="Interdit",0,VLOOKUP(R895,'CODE H VS CODE ICPE'!$A$2:$E$80,5,FALSE)))</f>
        <v>0</v>
      </c>
      <c r="AV895" s="21">
        <f>IF(AG895="",0,IF(AG895="Interdit",0,VLOOKUP(S895,'CODE H VS CODE ICPE'!$A$2:$E$80,5,FALSE)))</f>
        <v>0</v>
      </c>
      <c r="AW895" s="20" t="str">
        <f t="shared" si="198"/>
        <v>$AI$2</v>
      </c>
      <c r="AX895" s="26">
        <f t="shared" si="199"/>
        <v>99999.99</v>
      </c>
      <c r="AY895" s="20" t="str">
        <f t="shared" si="200"/>
        <v>H226</v>
      </c>
      <c r="AZ895" s="20">
        <f>IF(AY895="","",IF(AY895=0,"",VLOOKUP(AY895,'CODE H VS CODE ICPE'!$A$1:$E$80,3,FALSE)))</f>
        <v>4331</v>
      </c>
    </row>
    <row r="896" spans="1:52" ht="28.9" customHeight="1">
      <c r="A896" s="23">
        <v>2457</v>
      </c>
      <c r="B896" s="24" t="s">
        <v>2114</v>
      </c>
      <c r="C896" s="25" t="s">
        <v>234</v>
      </c>
      <c r="D896" s="24" t="s">
        <v>235</v>
      </c>
      <c r="E896" s="24" t="s">
        <v>2115</v>
      </c>
      <c r="F896" s="20" t="s">
        <v>42</v>
      </c>
      <c r="G896" s="20" t="s">
        <v>98</v>
      </c>
      <c r="H896" s="20" t="s">
        <v>104</v>
      </c>
      <c r="I896" s="20"/>
      <c r="J896" s="20"/>
      <c r="K896" s="20"/>
      <c r="L896" s="20"/>
      <c r="M896" s="20"/>
      <c r="N896" s="20"/>
      <c r="O896" s="20"/>
      <c r="P896" s="20"/>
      <c r="Q896" s="20"/>
      <c r="R896" s="20"/>
      <c r="S896" s="20"/>
      <c r="T896" s="20" t="str">
        <f>IFERROR(VLOOKUP(F896,'CODE H VS CODE ICPE'!$A$2:$D$80,4,FALSE),"")</f>
        <v>Autorisé</v>
      </c>
      <c r="U896" s="20" t="str">
        <f>IFERROR(VLOOKUP(G896,'CODE H VS CODE ICPE'!$A$2:$D$80,4,FALSE),"")</f>
        <v>Demande d'autorisation</v>
      </c>
      <c r="V896" s="20" t="str">
        <f>IFERROR(VLOOKUP(H896,'CODE H VS CODE ICPE'!$A$2:$D$80,4,FALSE),"")</f>
        <v>Autorisé</v>
      </c>
      <c r="W896" s="20" t="str">
        <f>IFERROR(VLOOKUP(I896,'CODE H VS CODE ICPE'!$A$2:$D$80,4,FALSE),"")</f>
        <v/>
      </c>
      <c r="X896" s="20" t="str">
        <f>IFERROR(VLOOKUP(J896,'CODE H VS CODE ICPE'!$A$2:$D$80,4,FALSE),"")</f>
        <v/>
      </c>
      <c r="Y896" s="20" t="str">
        <f>IFERROR(VLOOKUP(K896,'CODE H VS CODE ICPE'!$A$2:$D$80,4,FALSE),"")</f>
        <v/>
      </c>
      <c r="Z896" s="20" t="str">
        <f>IFERROR(VLOOKUP(L896,'CODE H VS CODE ICPE'!$A$2:$D$80,4,FALSE),"")</f>
        <v/>
      </c>
      <c r="AA896" s="20" t="str">
        <f>IFERROR(VLOOKUP(M896,'CODE H VS CODE ICPE'!$A$2:$D$80,4,FALSE),"")</f>
        <v/>
      </c>
      <c r="AB896" s="20" t="str">
        <f>IFERROR(VLOOKUP(N896,'CODE H VS CODE ICPE'!$A$2:$D$80,4,FALSE),"")</f>
        <v/>
      </c>
      <c r="AC896" s="20" t="str">
        <f>IFERROR(VLOOKUP(O896,'CODE H VS CODE ICPE'!$A$2:$D$80,4,FALSE),"")</f>
        <v/>
      </c>
      <c r="AD896" s="20" t="str">
        <f>IFERROR(VLOOKUP(P896,'CODE H VS CODE ICPE'!$A$2:$D$80,4,FALSE),"")</f>
        <v/>
      </c>
      <c r="AE896" s="20" t="str">
        <f>IFERROR(VLOOKUP(Q896,'CODE H VS CODE ICPE'!$A$2:$D$80,4,FALSE),"")</f>
        <v/>
      </c>
      <c r="AF896" s="20" t="str">
        <f>IFERROR(VLOOKUP(R896,'CODE H VS CODE ICPE'!$A$2:$D$80,4,FALSE),"")</f>
        <v/>
      </c>
      <c r="AG896" s="20" t="str">
        <f>IFERROR(VLOOKUP(S896,'CODE H VS CODE ICPE'!$A$2:$D$80,4,FALSE),"")</f>
        <v/>
      </c>
      <c r="AH896" s="47" t="str">
        <f t="shared" si="201"/>
        <v>Accepted</v>
      </c>
      <c r="AI896" s="21">
        <f>IF(T896="",0,IF(T896="Interdit",0,VLOOKUP(F896,'CODE H VS CODE ICPE'!$A$2:$E$80,5,FALSE)))</f>
        <v>99999.99</v>
      </c>
      <c r="AJ896" s="21">
        <f>IF(U896="",0,IF(U896="Interdit",0,VLOOKUP(G896,'CODE H VS CODE ICPE'!$A$2:$E$80,5,FALSE)))</f>
        <v>19999.990000000002</v>
      </c>
      <c r="AK896" s="21">
        <f>IF(V896="",0,IF(V896="Interdit",0,VLOOKUP(H896,'CODE H VS CODE ICPE'!$A$2:$E$80,5,FALSE)))</f>
        <v>99999.99</v>
      </c>
      <c r="AL896" s="21">
        <f>IF(W896="",0,IF(W896="Interdit",0,VLOOKUP(I896,'CODE H VS CODE ICPE'!$A$2:$E$80,5,FALSE)))</f>
        <v>0</v>
      </c>
      <c r="AM896" s="21">
        <f>IF(X896="",0,IF(X896="Interdit",0,VLOOKUP(J896,'CODE H VS CODE ICPE'!$A$2:$E$80,5,FALSE)))</f>
        <v>0</v>
      </c>
      <c r="AN896" s="21">
        <f>IF(Y896="",0,IF(Y896="Interdit",0,VLOOKUP(K896,'CODE H VS CODE ICPE'!$A$2:$E$80,5,FALSE)))</f>
        <v>0</v>
      </c>
      <c r="AO896" s="21">
        <f>IF(Z896="",0,IF(Z896="Interdit",0,VLOOKUP(L896,'CODE H VS CODE ICPE'!$A$2:$E$80,5,FALSE)))</f>
        <v>0</v>
      </c>
      <c r="AP896" s="21">
        <f>IF(AA896="",0,IF(AA896="Interdit",0,VLOOKUP(M896,'CODE H VS CODE ICPE'!$A$2:$E$80,5,FALSE)))</f>
        <v>0</v>
      </c>
      <c r="AQ896" s="21">
        <f>IF(AB896="",0,IF(AB896="Interdit",0,VLOOKUP(N896,'CODE H VS CODE ICPE'!$A$2:$E$80,5,FALSE)))</f>
        <v>0</v>
      </c>
      <c r="AR896" s="21">
        <f>IF(AC896="",0,IF(AC896="Interdit",0,VLOOKUP(O896,'CODE H VS CODE ICPE'!$A$2:$E$80,5,FALSE)))</f>
        <v>0</v>
      </c>
      <c r="AS896" s="21">
        <f>IF(AD896="",0,IF(AD896="Interdit",0,VLOOKUP(P896,'CODE H VS CODE ICPE'!$A$2:$E$80,5,FALSE)))</f>
        <v>0</v>
      </c>
      <c r="AT896" s="21">
        <f>IF(AE896="",0,IF(AE896="Interdit",0,VLOOKUP(Q896,'CODE H VS CODE ICPE'!$A$2:$E$80,5,FALSE)))</f>
        <v>0</v>
      </c>
      <c r="AU896" s="21">
        <f>IF(AF896="",0,IF(AF896="Interdit",0,VLOOKUP(R896,'CODE H VS CODE ICPE'!$A$2:$E$80,5,FALSE)))</f>
        <v>0</v>
      </c>
      <c r="AV896" s="21">
        <f>IF(AG896="",0,IF(AG896="Interdit",0,VLOOKUP(S896,'CODE H VS CODE ICPE'!$A$2:$E$80,5,FALSE)))</f>
        <v>0</v>
      </c>
      <c r="AW896" s="20" t="str">
        <f t="shared" si="198"/>
        <v>$AI$2</v>
      </c>
      <c r="AX896" s="26">
        <f t="shared" si="199"/>
        <v>99999.99</v>
      </c>
      <c r="AY896" s="20" t="str">
        <f t="shared" si="200"/>
        <v>H226</v>
      </c>
      <c r="AZ896" s="20">
        <f>IF(AY896="","",IF(AY896=0,"",VLOOKUP(AY896,'CODE H VS CODE ICPE'!$A$1:$E$80,3,FALSE)))</f>
        <v>4331</v>
      </c>
    </row>
    <row r="897" spans="1:52" ht="28.9" customHeight="1">
      <c r="A897" s="23">
        <v>3309</v>
      </c>
      <c r="B897" s="24" t="s">
        <v>2116</v>
      </c>
      <c r="C897" s="25" t="s">
        <v>230</v>
      </c>
      <c r="D897" s="24" t="s">
        <v>1049</v>
      </c>
      <c r="E897" s="24" t="s">
        <v>2117</v>
      </c>
      <c r="F897" s="20" t="s">
        <v>29</v>
      </c>
      <c r="G897" s="20" t="s">
        <v>96</v>
      </c>
      <c r="H897" s="20" t="s">
        <v>110</v>
      </c>
      <c r="I897" s="20"/>
      <c r="J897" s="20"/>
      <c r="K897" s="20"/>
      <c r="L897" s="20"/>
      <c r="M897" s="20"/>
      <c r="N897" s="20"/>
      <c r="O897" s="20"/>
      <c r="P897" s="20"/>
      <c r="Q897" s="20"/>
      <c r="R897" s="20"/>
      <c r="S897" s="20"/>
      <c r="T897" s="20" t="str">
        <f>IFERROR(VLOOKUP(F897,'CODE H VS CODE ICPE'!$A$2:$D$80,4,FALSE),"")</f>
        <v>Demande d'autorisation</v>
      </c>
      <c r="U897" s="20" t="str">
        <f>IFERROR(VLOOKUP(G897,'CODE H VS CODE ICPE'!$A$2:$D$80,4,FALSE),"")</f>
        <v>Autorisé</v>
      </c>
      <c r="V897" s="20" t="str">
        <f>IFERROR(VLOOKUP(H897,'CODE H VS CODE ICPE'!$A$2:$D$80,4,FALSE),"")</f>
        <v>Interdit</v>
      </c>
      <c r="W897" s="20" t="str">
        <f>IFERROR(VLOOKUP(I897,'CODE H VS CODE ICPE'!$A$2:$D$80,4,FALSE),"")</f>
        <v/>
      </c>
      <c r="X897" s="20" t="str">
        <f>IFERROR(VLOOKUP(J897,'CODE H VS CODE ICPE'!$A$2:$D$80,4,FALSE),"")</f>
        <v/>
      </c>
      <c r="Y897" s="20" t="str">
        <f>IFERROR(VLOOKUP(K897,'CODE H VS CODE ICPE'!$A$2:$D$80,4,FALSE),"")</f>
        <v/>
      </c>
      <c r="Z897" s="20" t="str">
        <f>IFERROR(VLOOKUP(L897,'CODE H VS CODE ICPE'!$A$2:$D$80,4,FALSE),"")</f>
        <v/>
      </c>
      <c r="AA897" s="20" t="str">
        <f>IFERROR(VLOOKUP(M897,'CODE H VS CODE ICPE'!$A$2:$D$80,4,FALSE),"")</f>
        <v/>
      </c>
      <c r="AB897" s="20" t="str">
        <f>IFERROR(VLOOKUP(N897,'CODE H VS CODE ICPE'!$A$2:$D$80,4,FALSE),"")</f>
        <v/>
      </c>
      <c r="AC897" s="20" t="str">
        <f>IFERROR(VLOOKUP(O897,'CODE H VS CODE ICPE'!$A$2:$D$80,4,FALSE),"")</f>
        <v/>
      </c>
      <c r="AD897" s="20" t="str">
        <f>IFERROR(VLOOKUP(P897,'CODE H VS CODE ICPE'!$A$2:$D$80,4,FALSE),"")</f>
        <v/>
      </c>
      <c r="AE897" s="20" t="str">
        <f>IFERROR(VLOOKUP(Q897,'CODE H VS CODE ICPE'!$A$2:$D$80,4,FALSE),"")</f>
        <v/>
      </c>
      <c r="AF897" s="20" t="str">
        <f>IFERROR(VLOOKUP(R897,'CODE H VS CODE ICPE'!$A$2:$D$80,4,FALSE),"")</f>
        <v/>
      </c>
      <c r="AG897" s="20" t="str">
        <f>IFERROR(VLOOKUP(S897,'CODE H VS CODE ICPE'!$A$2:$D$80,4,FALSE),"")</f>
        <v/>
      </c>
      <c r="AH897" s="48" t="str">
        <f t="shared" si="201"/>
        <v>Accepted</v>
      </c>
      <c r="AI897" s="21">
        <f>IF(T897="",0,IF(T897="Interdit",0,VLOOKUP(F897,'CODE H VS CODE ICPE'!$A$2:$E$80,5,FALSE)))</f>
        <v>999.99</v>
      </c>
      <c r="AJ897" s="21">
        <f>IF(U897="",0,IF(U897="Interdit",0,VLOOKUP(G897,'CODE H VS CODE ICPE'!$A$2:$E$80,5,FALSE)))</f>
        <v>149999.99</v>
      </c>
      <c r="AK897" s="21">
        <f>IF(V897="",0,IF(V897="Interdit",0,VLOOKUP(H897,'CODE H VS CODE ICPE'!$A$2:$E$80,5,FALSE)))</f>
        <v>0</v>
      </c>
      <c r="AL897" s="21">
        <f>IF(W897="",0,IF(W897="Interdit",0,VLOOKUP(I897,'CODE H VS CODE ICPE'!$A$2:$E$80,5,FALSE)))</f>
        <v>0</v>
      </c>
      <c r="AM897" s="21">
        <f>IF(X897="",0,IF(X897="Interdit",0,VLOOKUP(J897,'CODE H VS CODE ICPE'!$A$2:$E$80,5,FALSE)))</f>
        <v>0</v>
      </c>
      <c r="AN897" s="21">
        <f>IF(Y897="",0,IF(Y897="Interdit",0,VLOOKUP(K897,'CODE H VS CODE ICPE'!$A$2:$E$80,5,FALSE)))</f>
        <v>0</v>
      </c>
      <c r="AO897" s="21">
        <f>IF(Z897="",0,IF(Z897="Interdit",0,VLOOKUP(L897,'CODE H VS CODE ICPE'!$A$2:$E$80,5,FALSE)))</f>
        <v>0</v>
      </c>
      <c r="AP897" s="21">
        <f>IF(AA897="",0,IF(AA897="Interdit",0,VLOOKUP(M897,'CODE H VS CODE ICPE'!$A$2:$E$80,5,FALSE)))</f>
        <v>0</v>
      </c>
      <c r="AQ897" s="21">
        <f>IF(AB897="",0,IF(AB897="Interdit",0,VLOOKUP(N897,'CODE H VS CODE ICPE'!$A$2:$E$80,5,FALSE)))</f>
        <v>0</v>
      </c>
      <c r="AR897" s="21">
        <f>IF(AC897="",0,IF(AC897="Interdit",0,VLOOKUP(O897,'CODE H VS CODE ICPE'!$A$2:$E$80,5,FALSE)))</f>
        <v>0</v>
      </c>
      <c r="AS897" s="21">
        <f>IF(AD897="",0,IF(AD897="Interdit",0,VLOOKUP(P897,'CODE H VS CODE ICPE'!$A$2:$E$80,5,FALSE)))</f>
        <v>0</v>
      </c>
      <c r="AT897" s="21">
        <f>IF(AE897="",0,IF(AE897="Interdit",0,VLOOKUP(Q897,'CODE H VS CODE ICPE'!$A$2:$E$80,5,FALSE)))</f>
        <v>0</v>
      </c>
      <c r="AU897" s="21">
        <f>IF(AF897="",0,IF(AF897="Interdit",0,VLOOKUP(R897,'CODE H VS CODE ICPE'!$A$2:$E$80,5,FALSE)))</f>
        <v>0</v>
      </c>
      <c r="AV897" s="21">
        <f>IF(AG897="",0,IF(AG897="Interdit",0,VLOOKUP(S897,'CODE H VS CODE ICPE'!$A$2:$E$80,5,FALSE)))</f>
        <v>0</v>
      </c>
      <c r="AW897" s="20" t="str">
        <f>ADDRESS(2,MATCH(MAX(AI897:AV897),AI897:AV897,0)+COLUMN(AI897)-1)</f>
        <v>$AJ$2</v>
      </c>
      <c r="AX897" s="26">
        <f>IF(AH897="Interdit","",IF(AW897="$AI$2",AI897,IF(AW897="$AJ$2",AJ897,IF(AW897="$AK$2",AK897,IF(AW897="$AL$2",AL897,IF(AW897="$AM$2",AM897,IF(AW897="$AN$2",AN897,IF(AW897="$AO$2",AO897,IF(AW897="$AP$2",AP897,IF(AW897="$AQ$2",AQ897,IF(AW897="$AR$2",AR897,IF(AW897="$AS$2",AS897,IF(AW897="$AT$2",AT897,IF(AW897="$AU$2",AU897,IF(AW897="$AV$2",AV897,"")))))))))))))))</f>
        <v>149999.99</v>
      </c>
      <c r="AY897" s="20" t="str">
        <f>IF(AX897="","",IF(AW897="$AI$2",F897,IF(AW897="$AJ$2",G897,IF(AW897="$AK$2",H897,IF(AW897="$AL$2",I897,IF(AW897="$AM$2",J897,IF(AW897="$AN$2",K897,IF(AW897="$AO$2",L897,IF(AW897="$AP$2",M897,IF(AW897="$AQ$2",N897,IF(AW897="$AR$2",O897,IF(AW897="$AS$2",P897,IF(AW897="$AT$2",Q897,IF(AW897="$AU$2",R897,IF(AW897="$AV$2",S897,"")))))))))))))))</f>
        <v>H314</v>
      </c>
      <c r="AZ897" s="20">
        <f>IF(AY897="","",IF(AY897=0,"",VLOOKUP(AY897,'CODE H VS CODE ICPE'!$A$1:$E$80,3,FALSE)))</f>
        <v>4320</v>
      </c>
    </row>
    <row r="898" spans="1:52" ht="28.9" customHeight="1">
      <c r="A898" s="23">
        <v>2458</v>
      </c>
      <c r="B898" s="24" t="s">
        <v>2118</v>
      </c>
      <c r="C898" s="25" t="s">
        <v>234</v>
      </c>
      <c r="D898" s="24" t="s">
        <v>235</v>
      </c>
      <c r="E898" s="24" t="s">
        <v>2119</v>
      </c>
      <c r="F898" s="20" t="s">
        <v>42</v>
      </c>
      <c r="G898" s="20" t="s">
        <v>98</v>
      </c>
      <c r="H898" s="20" t="s">
        <v>104</v>
      </c>
      <c r="I898" s="20"/>
      <c r="J898" s="20"/>
      <c r="K898" s="20"/>
      <c r="L898" s="20"/>
      <c r="M898" s="20"/>
      <c r="N898" s="20"/>
      <c r="O898" s="20"/>
      <c r="P898" s="20"/>
      <c r="Q898" s="20"/>
      <c r="R898" s="20"/>
      <c r="S898" s="20"/>
      <c r="T898" s="20" t="str">
        <f>IFERROR(VLOOKUP(F898,'CODE H VS CODE ICPE'!$A$2:$D$80,4,FALSE),"")</f>
        <v>Autorisé</v>
      </c>
      <c r="U898" s="20" t="str">
        <f>IFERROR(VLOOKUP(G898,'CODE H VS CODE ICPE'!$A$2:$D$80,4,FALSE),"")</f>
        <v>Demande d'autorisation</v>
      </c>
      <c r="V898" s="20" t="str">
        <f>IFERROR(VLOOKUP(H898,'CODE H VS CODE ICPE'!$A$2:$D$80,4,FALSE),"")</f>
        <v>Autorisé</v>
      </c>
      <c r="W898" s="20" t="str">
        <f>IFERROR(VLOOKUP(I898,'CODE H VS CODE ICPE'!$A$2:$D$80,4,FALSE),"")</f>
        <v/>
      </c>
      <c r="X898" s="20" t="str">
        <f>IFERROR(VLOOKUP(J898,'CODE H VS CODE ICPE'!$A$2:$D$80,4,FALSE),"")</f>
        <v/>
      </c>
      <c r="Y898" s="20" t="str">
        <f>IFERROR(VLOOKUP(K898,'CODE H VS CODE ICPE'!$A$2:$D$80,4,FALSE),"")</f>
        <v/>
      </c>
      <c r="Z898" s="20" t="str">
        <f>IFERROR(VLOOKUP(L898,'CODE H VS CODE ICPE'!$A$2:$D$80,4,FALSE),"")</f>
        <v/>
      </c>
      <c r="AA898" s="20" t="str">
        <f>IFERROR(VLOOKUP(M898,'CODE H VS CODE ICPE'!$A$2:$D$80,4,FALSE),"")</f>
        <v/>
      </c>
      <c r="AB898" s="20" t="str">
        <f>IFERROR(VLOOKUP(N898,'CODE H VS CODE ICPE'!$A$2:$D$80,4,FALSE),"")</f>
        <v/>
      </c>
      <c r="AC898" s="20" t="str">
        <f>IFERROR(VLOOKUP(O898,'CODE H VS CODE ICPE'!$A$2:$D$80,4,FALSE),"")</f>
        <v/>
      </c>
      <c r="AD898" s="20" t="str">
        <f>IFERROR(VLOOKUP(P898,'CODE H VS CODE ICPE'!$A$2:$D$80,4,FALSE),"")</f>
        <v/>
      </c>
      <c r="AE898" s="20" t="str">
        <f>IFERROR(VLOOKUP(Q898,'CODE H VS CODE ICPE'!$A$2:$D$80,4,FALSE),"")</f>
        <v/>
      </c>
      <c r="AF898" s="20" t="str">
        <f>IFERROR(VLOOKUP(R898,'CODE H VS CODE ICPE'!$A$2:$D$80,4,FALSE),"")</f>
        <v/>
      </c>
      <c r="AG898" s="20" t="str">
        <f>IFERROR(VLOOKUP(S898,'CODE H VS CODE ICPE'!$A$2:$D$80,4,FALSE),"")</f>
        <v/>
      </c>
      <c r="AH898" s="47" t="str">
        <f t="shared" si="201"/>
        <v>Accepted</v>
      </c>
      <c r="AI898" s="21">
        <f>IF(T898="",0,IF(T898="Interdit",0,VLOOKUP(F898,'CODE H VS CODE ICPE'!$A$2:$E$80,5,FALSE)))</f>
        <v>99999.99</v>
      </c>
      <c r="AJ898" s="21">
        <f>IF(U898="",0,IF(U898="Interdit",0,VLOOKUP(G898,'CODE H VS CODE ICPE'!$A$2:$E$80,5,FALSE)))</f>
        <v>19999.990000000002</v>
      </c>
      <c r="AK898" s="21">
        <f>IF(V898="",0,IF(V898="Interdit",0,VLOOKUP(H898,'CODE H VS CODE ICPE'!$A$2:$E$80,5,FALSE)))</f>
        <v>99999.99</v>
      </c>
      <c r="AL898" s="21">
        <f>IF(W898="",0,IF(W898="Interdit",0,VLOOKUP(I898,'CODE H VS CODE ICPE'!$A$2:$E$80,5,FALSE)))</f>
        <v>0</v>
      </c>
      <c r="AM898" s="21">
        <f>IF(X898="",0,IF(X898="Interdit",0,VLOOKUP(J898,'CODE H VS CODE ICPE'!$A$2:$E$80,5,FALSE)))</f>
        <v>0</v>
      </c>
      <c r="AN898" s="21">
        <f>IF(Y898="",0,IF(Y898="Interdit",0,VLOOKUP(K898,'CODE H VS CODE ICPE'!$A$2:$E$80,5,FALSE)))</f>
        <v>0</v>
      </c>
      <c r="AO898" s="21">
        <f>IF(Z898="",0,IF(Z898="Interdit",0,VLOOKUP(L898,'CODE H VS CODE ICPE'!$A$2:$E$80,5,FALSE)))</f>
        <v>0</v>
      </c>
      <c r="AP898" s="21">
        <f>IF(AA898="",0,IF(AA898="Interdit",0,VLOOKUP(M898,'CODE H VS CODE ICPE'!$A$2:$E$80,5,FALSE)))</f>
        <v>0</v>
      </c>
      <c r="AQ898" s="21">
        <f>IF(AB898="",0,IF(AB898="Interdit",0,VLOOKUP(N898,'CODE H VS CODE ICPE'!$A$2:$E$80,5,FALSE)))</f>
        <v>0</v>
      </c>
      <c r="AR898" s="21">
        <f>IF(AC898="",0,IF(AC898="Interdit",0,VLOOKUP(O898,'CODE H VS CODE ICPE'!$A$2:$E$80,5,FALSE)))</f>
        <v>0</v>
      </c>
      <c r="AS898" s="21">
        <f>IF(AD898="",0,IF(AD898="Interdit",0,VLOOKUP(P898,'CODE H VS CODE ICPE'!$A$2:$E$80,5,FALSE)))</f>
        <v>0</v>
      </c>
      <c r="AT898" s="21">
        <f>IF(AE898="",0,IF(AE898="Interdit",0,VLOOKUP(Q898,'CODE H VS CODE ICPE'!$A$2:$E$80,5,FALSE)))</f>
        <v>0</v>
      </c>
      <c r="AU898" s="21">
        <f>IF(AF898="",0,IF(AF898="Interdit",0,VLOOKUP(R898,'CODE H VS CODE ICPE'!$A$2:$E$80,5,FALSE)))</f>
        <v>0</v>
      </c>
      <c r="AV898" s="21">
        <f>IF(AG898="",0,IF(AG898="Interdit",0,VLOOKUP(S898,'CODE H VS CODE ICPE'!$A$2:$E$80,5,FALSE)))</f>
        <v>0</v>
      </c>
      <c r="AW898" s="20" t="str">
        <f>ADDRESS(2,MATCH(MAX(AI898:AV898),AI898:AV898,0)+COLUMN(AI898)-1)</f>
        <v>$AI$2</v>
      </c>
      <c r="AX898" s="26">
        <f>IF(AH898="Interdit","",IF(AW898="$AI$2",AI898,IF(AW898="$AJ$2",AJ898,IF(AW898="$AK$2",AK898,IF(AW898="$AL$2",AL898,IF(AW898="$AM$2",AM898,IF(AW898="$AN$2",AN898,IF(AW898="$AO$2",AO898,IF(AW898="$AP$2",AP898,IF(AW898="$AQ$2",AQ898,IF(AW898="$AR$2",AR898,IF(AW898="$AS$2",AS898,IF(AW898="$AT$2",AT898,IF(AW898="$AU$2",AU898,IF(AW898="$AV$2",AV898,"")))))))))))))))</f>
        <v>99999.99</v>
      </c>
      <c r="AY898" s="20" t="str">
        <f>IF(AX898="","",IF(AW898="$AI$2",F898,IF(AW898="$AJ$2",G898,IF(AW898="$AK$2",H898,IF(AW898="$AL$2",I898,IF(AW898="$AM$2",J898,IF(AW898="$AN$2",K898,IF(AW898="$AO$2",L898,IF(AW898="$AP$2",M898,IF(AW898="$AQ$2",N898,IF(AW898="$AR$2",O898,IF(AW898="$AS$2",P898,IF(AW898="$AT$2",Q898,IF(AW898="$AU$2",R898,IF(AW898="$AV$2",S898,"")))))))))))))))</f>
        <v>H226</v>
      </c>
      <c r="AZ898" s="20">
        <f>IF(AY898="","",IF(AY898=0,"",VLOOKUP(AY898,'CODE H VS CODE ICPE'!$A$1:$E$80,3,FALSE)))</f>
        <v>4331</v>
      </c>
    </row>
    <row r="899" spans="1:52" ht="28.9" customHeight="1">
      <c r="A899" s="23">
        <v>3310</v>
      </c>
      <c r="B899" s="24" t="s">
        <v>2120</v>
      </c>
      <c r="C899" s="25" t="s">
        <v>230</v>
      </c>
      <c r="D899" s="24" t="s">
        <v>2121</v>
      </c>
      <c r="E899" s="24" t="s">
        <v>2122</v>
      </c>
      <c r="F899" s="20" t="s">
        <v>29</v>
      </c>
      <c r="G899" s="20" t="s">
        <v>76</v>
      </c>
      <c r="H899" s="20" t="s">
        <v>96</v>
      </c>
      <c r="I899" s="20" t="s">
        <v>110</v>
      </c>
      <c r="J899" s="20"/>
      <c r="K899" s="20"/>
      <c r="L899" s="20"/>
      <c r="M899" s="20"/>
      <c r="N899" s="20"/>
      <c r="O899" s="20"/>
      <c r="P899" s="20"/>
      <c r="Q899" s="20"/>
      <c r="R899" s="20"/>
      <c r="S899" s="20"/>
      <c r="T899" s="20" t="str">
        <f>IFERROR(VLOOKUP(F899,'CODE H VS CODE ICPE'!$A$2:$D$80,4,FALSE),"")</f>
        <v>Demande d'autorisation</v>
      </c>
      <c r="U899" s="20" t="str">
        <f>IFERROR(VLOOKUP(G899,'CODE H VS CODE ICPE'!$A$2:$D$80,4,FALSE),"")</f>
        <v>Demande d'autorisation</v>
      </c>
      <c r="V899" s="20" t="str">
        <f>IFERROR(VLOOKUP(H899,'CODE H VS CODE ICPE'!$A$2:$D$80,4,FALSE),"")</f>
        <v>Autorisé</v>
      </c>
      <c r="W899" s="20" t="str">
        <f>IFERROR(VLOOKUP(I899,'CODE H VS CODE ICPE'!$A$2:$D$80,4,FALSE),"")</f>
        <v>Interdit</v>
      </c>
      <c r="X899" s="20" t="str">
        <f>IFERROR(VLOOKUP(J899,'CODE H VS CODE ICPE'!$A$2:$D$80,4,FALSE),"")</f>
        <v/>
      </c>
      <c r="Y899" s="20" t="str">
        <f>IFERROR(VLOOKUP(K899,'CODE H VS CODE ICPE'!$A$2:$D$80,4,FALSE),"")</f>
        <v/>
      </c>
      <c r="Z899" s="20" t="str">
        <f>IFERROR(VLOOKUP(L899,'CODE H VS CODE ICPE'!$A$2:$D$80,4,FALSE),"")</f>
        <v/>
      </c>
      <c r="AA899" s="20" t="str">
        <f>IFERROR(VLOOKUP(M899,'CODE H VS CODE ICPE'!$A$2:$D$80,4,FALSE),"")</f>
        <v/>
      </c>
      <c r="AB899" s="20" t="str">
        <f>IFERROR(VLOOKUP(N899,'CODE H VS CODE ICPE'!$A$2:$D$80,4,FALSE),"")</f>
        <v/>
      </c>
      <c r="AC899" s="20" t="str">
        <f>IFERROR(VLOOKUP(O899,'CODE H VS CODE ICPE'!$A$2:$D$80,4,FALSE),"")</f>
        <v/>
      </c>
      <c r="AD899" s="20" t="str">
        <f>IFERROR(VLOOKUP(P899,'CODE H VS CODE ICPE'!$A$2:$D$80,4,FALSE),"")</f>
        <v/>
      </c>
      <c r="AE899" s="20" t="str">
        <f>IFERROR(VLOOKUP(Q899,'CODE H VS CODE ICPE'!$A$2:$D$80,4,FALSE),"")</f>
        <v/>
      </c>
      <c r="AF899" s="20" t="str">
        <f>IFERROR(VLOOKUP(R899,'CODE H VS CODE ICPE'!$A$2:$D$80,4,FALSE),"")</f>
        <v/>
      </c>
      <c r="AG899" s="20" t="str">
        <f>IFERROR(VLOOKUP(S899,'CODE H VS CODE ICPE'!$A$2:$D$80,4,FALSE),"")</f>
        <v/>
      </c>
      <c r="AH899" s="48" t="str">
        <f t="shared" si="201"/>
        <v>Accepted</v>
      </c>
      <c r="AI899" s="21">
        <f>IF(T899="",0,IF(T899="Interdit",0,VLOOKUP(F899,'CODE H VS CODE ICPE'!$A$2:$E$80,5,FALSE)))</f>
        <v>999.99</v>
      </c>
      <c r="AJ899" s="21">
        <f>IF(U899="",0,IF(U899="Interdit",0,VLOOKUP(G899,'CODE H VS CODE ICPE'!$A$2:$E$80,5,FALSE)))</f>
        <v>149999.99</v>
      </c>
      <c r="AK899" s="21">
        <f>IF(V899="",0,IF(V899="Interdit",0,VLOOKUP(H899,'CODE H VS CODE ICPE'!$A$2:$E$80,5,FALSE)))</f>
        <v>149999.99</v>
      </c>
      <c r="AL899" s="21">
        <f>IF(W899="",0,IF(W899="Interdit",0,VLOOKUP(I899,'CODE H VS CODE ICPE'!$A$2:$E$80,5,FALSE)))</f>
        <v>0</v>
      </c>
      <c r="AM899" s="21">
        <f>IF(X899="",0,IF(X899="Interdit",0,VLOOKUP(J899,'CODE H VS CODE ICPE'!$A$2:$E$80,5,FALSE)))</f>
        <v>0</v>
      </c>
      <c r="AN899" s="21">
        <f>IF(Y899="",0,IF(Y899="Interdit",0,VLOOKUP(K899,'CODE H VS CODE ICPE'!$A$2:$E$80,5,FALSE)))</f>
        <v>0</v>
      </c>
      <c r="AO899" s="21">
        <f>IF(Z899="",0,IF(Z899="Interdit",0,VLOOKUP(L899,'CODE H VS CODE ICPE'!$A$2:$E$80,5,FALSE)))</f>
        <v>0</v>
      </c>
      <c r="AP899" s="21">
        <f>IF(AA899="",0,IF(AA899="Interdit",0,VLOOKUP(M899,'CODE H VS CODE ICPE'!$A$2:$E$80,5,FALSE)))</f>
        <v>0</v>
      </c>
      <c r="AQ899" s="21">
        <f>IF(AB899="",0,IF(AB899="Interdit",0,VLOOKUP(N899,'CODE H VS CODE ICPE'!$A$2:$E$80,5,FALSE)))</f>
        <v>0</v>
      </c>
      <c r="AR899" s="21">
        <f>IF(AC899="",0,IF(AC899="Interdit",0,VLOOKUP(O899,'CODE H VS CODE ICPE'!$A$2:$E$80,5,FALSE)))</f>
        <v>0</v>
      </c>
      <c r="AS899" s="21">
        <f>IF(AD899="",0,IF(AD899="Interdit",0,VLOOKUP(P899,'CODE H VS CODE ICPE'!$A$2:$E$80,5,FALSE)))</f>
        <v>0</v>
      </c>
      <c r="AT899" s="21">
        <f>IF(AE899="",0,IF(AE899="Interdit",0,VLOOKUP(Q899,'CODE H VS CODE ICPE'!$A$2:$E$80,5,FALSE)))</f>
        <v>0</v>
      </c>
      <c r="AU899" s="21">
        <f>IF(AF899="",0,IF(AF899="Interdit",0,VLOOKUP(R899,'CODE H VS CODE ICPE'!$A$2:$E$80,5,FALSE)))</f>
        <v>0</v>
      </c>
      <c r="AV899" s="21">
        <f>IF(AG899="",0,IF(AG899="Interdit",0,VLOOKUP(S899,'CODE H VS CODE ICPE'!$A$2:$E$80,5,FALSE)))</f>
        <v>0</v>
      </c>
      <c r="AW899" s="20" t="str">
        <f>ADDRESS(2,MATCH(MAX(AI899:AV899),AI899:AV899,0)+COLUMN(AI899)-1)</f>
        <v>$AJ$2</v>
      </c>
      <c r="AX899" s="26">
        <f>IF(AH899="Interdit","",IF(AW899="$AI$2",AI899,IF(AW899="$AJ$2",AJ899,IF(AW899="$AK$2",AK899,IF(AW899="$AL$2",AL899,IF(AW899="$AM$2",AM899,IF(AW899="$AN$2",AN899,IF(AW899="$AO$2",AO899,IF(AW899="$AP$2",AP899,IF(AW899="$AQ$2",AQ899,IF(AW899="$AR$2",AR899,IF(AW899="$AS$2",AS899,IF(AW899="$AT$2",AT899,IF(AW899="$AU$2",AU899,IF(AW899="$AV$2",AV899,"")))))))))))))))</f>
        <v>149999.99</v>
      </c>
      <c r="AY899" s="20" t="str">
        <f>IF(AX899="","",IF(AW899="$AI$2",F899,IF(AW899="$AJ$2",G899,IF(AW899="$AK$2",H899,IF(AW899="$AL$2",I899,IF(AW899="$AM$2",J899,IF(AW899="$AN$2",K899,IF(AW899="$AO$2",L899,IF(AW899="$AP$2",M899,IF(AW899="$AQ$2",N899,IF(AW899="$AR$2",O899,IF(AW899="$AS$2",P899,IF(AW899="$AT$2",Q899,IF(AW899="$AU$2",R899,IF(AW899="$AV$2",S899,"")))))))))))))))</f>
        <v>H280</v>
      </c>
      <c r="AZ899" s="20">
        <f>IF(AY899="","",IF(AY899=0,"",VLOOKUP(AY899,'CODE H VS CODE ICPE'!$A$1:$E$80,3,FALSE)))</f>
        <v>4320</v>
      </c>
    </row>
    <row r="900" spans="1:52" ht="28.9" customHeight="1">
      <c r="A900" s="23">
        <v>2459</v>
      </c>
      <c r="B900" s="24" t="s">
        <v>2123</v>
      </c>
      <c r="C900" s="25" t="s">
        <v>234</v>
      </c>
      <c r="D900" s="24" t="s">
        <v>235</v>
      </c>
      <c r="E900" s="24" t="s">
        <v>2124</v>
      </c>
      <c r="F900" s="20" t="s">
        <v>42</v>
      </c>
      <c r="G900" s="20" t="s">
        <v>98</v>
      </c>
      <c r="H900" s="20"/>
      <c r="I900" s="20"/>
      <c r="J900" s="20"/>
      <c r="K900" s="20"/>
      <c r="L900" s="20"/>
      <c r="M900" s="20"/>
      <c r="N900" s="20"/>
      <c r="O900" s="20"/>
      <c r="P900" s="20"/>
      <c r="Q900" s="20"/>
      <c r="R900" s="20"/>
      <c r="S900" s="20"/>
      <c r="T900" s="20" t="str">
        <f>IFERROR(VLOOKUP(F900,'CODE H VS CODE ICPE'!$A$2:$D$80,4,FALSE),"")</f>
        <v>Autorisé</v>
      </c>
      <c r="U900" s="20" t="str">
        <f>IFERROR(VLOOKUP(G900,'CODE H VS CODE ICPE'!$A$2:$D$80,4,FALSE),"")</f>
        <v>Demande d'autorisation</v>
      </c>
      <c r="V900" s="20" t="str">
        <f>IFERROR(VLOOKUP(H900,'CODE H VS CODE ICPE'!$A$2:$D$80,4,FALSE),"")</f>
        <v/>
      </c>
      <c r="W900" s="20" t="str">
        <f>IFERROR(VLOOKUP(I900,'CODE H VS CODE ICPE'!$A$2:$D$80,4,FALSE),"")</f>
        <v/>
      </c>
      <c r="X900" s="20" t="str">
        <f>IFERROR(VLOOKUP(J900,'CODE H VS CODE ICPE'!$A$2:$D$80,4,FALSE),"")</f>
        <v/>
      </c>
      <c r="Y900" s="20" t="str">
        <f>IFERROR(VLOOKUP(K900,'CODE H VS CODE ICPE'!$A$2:$D$80,4,FALSE),"")</f>
        <v/>
      </c>
      <c r="Z900" s="20" t="str">
        <f>IFERROR(VLOOKUP(L900,'CODE H VS CODE ICPE'!$A$2:$D$80,4,FALSE),"")</f>
        <v/>
      </c>
      <c r="AA900" s="20" t="str">
        <f>IFERROR(VLOOKUP(M900,'CODE H VS CODE ICPE'!$A$2:$D$80,4,FALSE),"")</f>
        <v/>
      </c>
      <c r="AB900" s="20" t="str">
        <f>IFERROR(VLOOKUP(N900,'CODE H VS CODE ICPE'!$A$2:$D$80,4,FALSE),"")</f>
        <v/>
      </c>
      <c r="AC900" s="20" t="str">
        <f>IFERROR(VLOOKUP(O900,'CODE H VS CODE ICPE'!$A$2:$D$80,4,FALSE),"")</f>
        <v/>
      </c>
      <c r="AD900" s="20" t="str">
        <f>IFERROR(VLOOKUP(P900,'CODE H VS CODE ICPE'!$A$2:$D$80,4,FALSE),"")</f>
        <v/>
      </c>
      <c r="AE900" s="20" t="str">
        <f>IFERROR(VLOOKUP(Q900,'CODE H VS CODE ICPE'!$A$2:$D$80,4,FALSE),"")</f>
        <v/>
      </c>
      <c r="AF900" s="20" t="str">
        <f>IFERROR(VLOOKUP(R900,'CODE H VS CODE ICPE'!$A$2:$D$80,4,FALSE),"")</f>
        <v/>
      </c>
      <c r="AG900" s="20" t="str">
        <f>IFERROR(VLOOKUP(S900,'CODE H VS CODE ICPE'!$A$2:$D$80,4,FALSE),"")</f>
        <v/>
      </c>
      <c r="AH900" s="47" t="str">
        <f t="shared" si="201"/>
        <v>Accepted</v>
      </c>
      <c r="AI900" s="21">
        <f>IF(T900="",0,IF(T900="Interdit",0,VLOOKUP(F900,'CODE H VS CODE ICPE'!$A$2:$E$80,5,FALSE)))</f>
        <v>99999.99</v>
      </c>
      <c r="AJ900" s="21">
        <f>IF(U900="",0,IF(U900="Interdit",0,VLOOKUP(G900,'CODE H VS CODE ICPE'!$A$2:$E$80,5,FALSE)))</f>
        <v>19999.990000000002</v>
      </c>
      <c r="AK900" s="21">
        <f>IF(V900="",0,IF(V900="Interdit",0,VLOOKUP(H900,'CODE H VS CODE ICPE'!$A$2:$E$80,5,FALSE)))</f>
        <v>0</v>
      </c>
      <c r="AL900" s="21">
        <f>IF(W900="",0,IF(W900="Interdit",0,VLOOKUP(I900,'CODE H VS CODE ICPE'!$A$2:$E$80,5,FALSE)))</f>
        <v>0</v>
      </c>
      <c r="AM900" s="21">
        <f>IF(X900="",0,IF(X900="Interdit",0,VLOOKUP(J900,'CODE H VS CODE ICPE'!$A$2:$E$80,5,FALSE)))</f>
        <v>0</v>
      </c>
      <c r="AN900" s="21">
        <f>IF(Y900="",0,IF(Y900="Interdit",0,VLOOKUP(K900,'CODE H VS CODE ICPE'!$A$2:$E$80,5,FALSE)))</f>
        <v>0</v>
      </c>
      <c r="AO900" s="21">
        <f>IF(Z900="",0,IF(Z900="Interdit",0,VLOOKUP(L900,'CODE H VS CODE ICPE'!$A$2:$E$80,5,FALSE)))</f>
        <v>0</v>
      </c>
      <c r="AP900" s="21">
        <f>IF(AA900="",0,IF(AA900="Interdit",0,VLOOKUP(M900,'CODE H VS CODE ICPE'!$A$2:$E$80,5,FALSE)))</f>
        <v>0</v>
      </c>
      <c r="AQ900" s="21">
        <f>IF(AB900="",0,IF(AB900="Interdit",0,VLOOKUP(N900,'CODE H VS CODE ICPE'!$A$2:$E$80,5,FALSE)))</f>
        <v>0</v>
      </c>
      <c r="AR900" s="21">
        <f>IF(AC900="",0,IF(AC900="Interdit",0,VLOOKUP(O900,'CODE H VS CODE ICPE'!$A$2:$E$80,5,FALSE)))</f>
        <v>0</v>
      </c>
      <c r="AS900" s="21">
        <f>IF(AD900="",0,IF(AD900="Interdit",0,VLOOKUP(P900,'CODE H VS CODE ICPE'!$A$2:$E$80,5,FALSE)))</f>
        <v>0</v>
      </c>
      <c r="AT900" s="21">
        <f>IF(AE900="",0,IF(AE900="Interdit",0,VLOOKUP(Q900,'CODE H VS CODE ICPE'!$A$2:$E$80,5,FALSE)))</f>
        <v>0</v>
      </c>
      <c r="AU900" s="21">
        <f>IF(AF900="",0,IF(AF900="Interdit",0,VLOOKUP(R900,'CODE H VS CODE ICPE'!$A$2:$E$80,5,FALSE)))</f>
        <v>0</v>
      </c>
      <c r="AV900" s="21">
        <f>IF(AG900="",0,IF(AG900="Interdit",0,VLOOKUP(S900,'CODE H VS CODE ICPE'!$A$2:$E$80,5,FALSE)))</f>
        <v>0</v>
      </c>
      <c r="AW900" s="20" t="str">
        <f t="shared" ref="AW900:AW904" si="202">ADDRESS(2,MATCH(MAX(AI900:AV900),AI900:AV900,0)+COLUMN(AI900)-1)</f>
        <v>$AI$2</v>
      </c>
      <c r="AX900" s="26">
        <f t="shared" ref="AX900:AX904" si="203">IF(AH900="Interdit","",IF(AW900="$AI$2",AI900,IF(AW900="$AJ$2",AJ900,IF(AW900="$AK$2",AK900,IF(AW900="$AL$2",AL900,IF(AW900="$AM$2",AM900,IF(AW900="$AN$2",AN900,IF(AW900="$AO$2",AO900,IF(AW900="$AP$2",AP900,IF(AW900="$AQ$2",AQ900,IF(AW900="$AR$2",AR900,IF(AW900="$AS$2",AS900,IF(AW900="$AT$2",AT900,IF(AW900="$AU$2",AU900,IF(AW900="$AV$2",AV900,"")))))))))))))))</f>
        <v>99999.99</v>
      </c>
      <c r="AY900" s="20" t="str">
        <f t="shared" ref="AY900:AY904" si="204">IF(AX900="","",IF(AW900="$AI$2",F900,IF(AW900="$AJ$2",G900,IF(AW900="$AK$2",H900,IF(AW900="$AL$2",I900,IF(AW900="$AM$2",J900,IF(AW900="$AN$2",K900,IF(AW900="$AO$2",L900,IF(AW900="$AP$2",M900,IF(AW900="$AQ$2",N900,IF(AW900="$AR$2",O900,IF(AW900="$AS$2",P900,IF(AW900="$AT$2",Q900,IF(AW900="$AU$2",R900,IF(AW900="$AV$2",S900,"")))))))))))))))</f>
        <v>H226</v>
      </c>
      <c r="AZ900" s="20">
        <f>IF(AY900="","",IF(AY900=0,"",VLOOKUP(AY900,'CODE H VS CODE ICPE'!$A$1:$E$80,3,FALSE)))</f>
        <v>4331</v>
      </c>
    </row>
    <row r="901" spans="1:52" ht="28.9" customHeight="1">
      <c r="A901" s="23">
        <v>2460</v>
      </c>
      <c r="B901" s="24" t="s">
        <v>2125</v>
      </c>
      <c r="C901" s="25" t="s">
        <v>234</v>
      </c>
      <c r="D901" s="24" t="s">
        <v>235</v>
      </c>
      <c r="E901" s="24" t="s">
        <v>2126</v>
      </c>
      <c r="F901" s="20" t="s">
        <v>42</v>
      </c>
      <c r="G901" s="20" t="s">
        <v>98</v>
      </c>
      <c r="H901" s="20"/>
      <c r="I901" s="20"/>
      <c r="J901" s="20"/>
      <c r="K901" s="20"/>
      <c r="L901" s="20"/>
      <c r="M901" s="20"/>
      <c r="N901" s="20"/>
      <c r="O901" s="20"/>
      <c r="P901" s="20"/>
      <c r="Q901" s="20"/>
      <c r="R901" s="20"/>
      <c r="S901" s="20"/>
      <c r="T901" s="20" t="str">
        <f>IFERROR(VLOOKUP(F901,'CODE H VS CODE ICPE'!$A$2:$D$80,4,FALSE),"")</f>
        <v>Autorisé</v>
      </c>
      <c r="U901" s="20" t="str">
        <f>IFERROR(VLOOKUP(G901,'CODE H VS CODE ICPE'!$A$2:$D$80,4,FALSE),"")</f>
        <v>Demande d'autorisation</v>
      </c>
      <c r="V901" s="20" t="str">
        <f>IFERROR(VLOOKUP(H901,'CODE H VS CODE ICPE'!$A$2:$D$80,4,FALSE),"")</f>
        <v/>
      </c>
      <c r="W901" s="20" t="str">
        <f>IFERROR(VLOOKUP(I901,'CODE H VS CODE ICPE'!$A$2:$D$80,4,FALSE),"")</f>
        <v/>
      </c>
      <c r="X901" s="20" t="str">
        <f>IFERROR(VLOOKUP(J901,'CODE H VS CODE ICPE'!$A$2:$D$80,4,FALSE),"")</f>
        <v/>
      </c>
      <c r="Y901" s="20" t="str">
        <f>IFERROR(VLOOKUP(K901,'CODE H VS CODE ICPE'!$A$2:$D$80,4,FALSE),"")</f>
        <v/>
      </c>
      <c r="Z901" s="20" t="str">
        <f>IFERROR(VLOOKUP(L901,'CODE H VS CODE ICPE'!$A$2:$D$80,4,FALSE),"")</f>
        <v/>
      </c>
      <c r="AA901" s="20" t="str">
        <f>IFERROR(VLOOKUP(M901,'CODE H VS CODE ICPE'!$A$2:$D$80,4,FALSE),"")</f>
        <v/>
      </c>
      <c r="AB901" s="20" t="str">
        <f>IFERROR(VLOOKUP(N901,'CODE H VS CODE ICPE'!$A$2:$D$80,4,FALSE),"")</f>
        <v/>
      </c>
      <c r="AC901" s="20" t="str">
        <f>IFERROR(VLOOKUP(O901,'CODE H VS CODE ICPE'!$A$2:$D$80,4,FALSE),"")</f>
        <v/>
      </c>
      <c r="AD901" s="20" t="str">
        <f>IFERROR(VLOOKUP(P901,'CODE H VS CODE ICPE'!$A$2:$D$80,4,FALSE),"")</f>
        <v/>
      </c>
      <c r="AE901" s="20" t="str">
        <f>IFERROR(VLOOKUP(Q901,'CODE H VS CODE ICPE'!$A$2:$D$80,4,FALSE),"")</f>
        <v/>
      </c>
      <c r="AF901" s="20" t="str">
        <f>IFERROR(VLOOKUP(R901,'CODE H VS CODE ICPE'!$A$2:$D$80,4,FALSE),"")</f>
        <v/>
      </c>
      <c r="AG901" s="20" t="str">
        <f>IFERROR(VLOOKUP(S901,'CODE H VS CODE ICPE'!$A$2:$D$80,4,FALSE),"")</f>
        <v/>
      </c>
      <c r="AH901" s="47" t="str">
        <f t="shared" si="201"/>
        <v>Accepted</v>
      </c>
      <c r="AI901" s="21">
        <f>IF(T901="",0,IF(T901="Interdit",0,VLOOKUP(F901,'CODE H VS CODE ICPE'!$A$2:$E$80,5,FALSE)))</f>
        <v>99999.99</v>
      </c>
      <c r="AJ901" s="21">
        <f>IF(U901="",0,IF(U901="Interdit",0,VLOOKUP(G901,'CODE H VS CODE ICPE'!$A$2:$E$80,5,FALSE)))</f>
        <v>19999.990000000002</v>
      </c>
      <c r="AK901" s="21">
        <f>IF(V901="",0,IF(V901="Interdit",0,VLOOKUP(H901,'CODE H VS CODE ICPE'!$A$2:$E$80,5,FALSE)))</f>
        <v>0</v>
      </c>
      <c r="AL901" s="21">
        <f>IF(W901="",0,IF(W901="Interdit",0,VLOOKUP(I901,'CODE H VS CODE ICPE'!$A$2:$E$80,5,FALSE)))</f>
        <v>0</v>
      </c>
      <c r="AM901" s="21">
        <f>IF(X901="",0,IF(X901="Interdit",0,VLOOKUP(J901,'CODE H VS CODE ICPE'!$A$2:$E$80,5,FALSE)))</f>
        <v>0</v>
      </c>
      <c r="AN901" s="21">
        <f>IF(Y901="",0,IF(Y901="Interdit",0,VLOOKUP(K901,'CODE H VS CODE ICPE'!$A$2:$E$80,5,FALSE)))</f>
        <v>0</v>
      </c>
      <c r="AO901" s="21">
        <f>IF(Z901="",0,IF(Z901="Interdit",0,VLOOKUP(L901,'CODE H VS CODE ICPE'!$A$2:$E$80,5,FALSE)))</f>
        <v>0</v>
      </c>
      <c r="AP901" s="21">
        <f>IF(AA901="",0,IF(AA901="Interdit",0,VLOOKUP(M901,'CODE H VS CODE ICPE'!$A$2:$E$80,5,FALSE)))</f>
        <v>0</v>
      </c>
      <c r="AQ901" s="21">
        <f>IF(AB901="",0,IF(AB901="Interdit",0,VLOOKUP(N901,'CODE H VS CODE ICPE'!$A$2:$E$80,5,FALSE)))</f>
        <v>0</v>
      </c>
      <c r="AR901" s="21">
        <f>IF(AC901="",0,IF(AC901="Interdit",0,VLOOKUP(O901,'CODE H VS CODE ICPE'!$A$2:$E$80,5,FALSE)))</f>
        <v>0</v>
      </c>
      <c r="AS901" s="21">
        <f>IF(AD901="",0,IF(AD901="Interdit",0,VLOOKUP(P901,'CODE H VS CODE ICPE'!$A$2:$E$80,5,FALSE)))</f>
        <v>0</v>
      </c>
      <c r="AT901" s="21">
        <f>IF(AE901="",0,IF(AE901="Interdit",0,VLOOKUP(Q901,'CODE H VS CODE ICPE'!$A$2:$E$80,5,FALSE)))</f>
        <v>0</v>
      </c>
      <c r="AU901" s="21">
        <f>IF(AF901="",0,IF(AF901="Interdit",0,VLOOKUP(R901,'CODE H VS CODE ICPE'!$A$2:$E$80,5,FALSE)))</f>
        <v>0</v>
      </c>
      <c r="AV901" s="21">
        <f>IF(AG901="",0,IF(AG901="Interdit",0,VLOOKUP(S901,'CODE H VS CODE ICPE'!$A$2:$E$80,5,FALSE)))</f>
        <v>0</v>
      </c>
      <c r="AW901" s="20" t="str">
        <f t="shared" si="202"/>
        <v>$AI$2</v>
      </c>
      <c r="AX901" s="26">
        <f t="shared" si="203"/>
        <v>99999.99</v>
      </c>
      <c r="AY901" s="20" t="str">
        <f t="shared" si="204"/>
        <v>H226</v>
      </c>
      <c r="AZ901" s="20">
        <f>IF(AY901="","",IF(AY901=0,"",VLOOKUP(AY901,'CODE H VS CODE ICPE'!$A$1:$E$80,3,FALSE)))</f>
        <v>4331</v>
      </c>
    </row>
    <row r="902" spans="1:52" ht="28.9" customHeight="1">
      <c r="A902" s="23">
        <v>2461</v>
      </c>
      <c r="B902" s="24" t="s">
        <v>2127</v>
      </c>
      <c r="C902" s="25" t="s">
        <v>234</v>
      </c>
      <c r="D902" s="24" t="s">
        <v>235</v>
      </c>
      <c r="E902" s="24" t="s">
        <v>2128</v>
      </c>
      <c r="F902" s="20" t="s">
        <v>42</v>
      </c>
      <c r="G902" s="20" t="s">
        <v>98</v>
      </c>
      <c r="H902" s="20"/>
      <c r="I902" s="20"/>
      <c r="J902" s="20"/>
      <c r="K902" s="20"/>
      <c r="L902" s="20"/>
      <c r="M902" s="20"/>
      <c r="N902" s="20"/>
      <c r="O902" s="20"/>
      <c r="P902" s="20"/>
      <c r="Q902" s="20"/>
      <c r="R902" s="20"/>
      <c r="S902" s="20"/>
      <c r="T902" s="20" t="str">
        <f>IFERROR(VLOOKUP(F902,'CODE H VS CODE ICPE'!$A$2:$D$80,4,FALSE),"")</f>
        <v>Autorisé</v>
      </c>
      <c r="U902" s="20" t="str">
        <f>IFERROR(VLOOKUP(G902,'CODE H VS CODE ICPE'!$A$2:$D$80,4,FALSE),"")</f>
        <v>Demande d'autorisation</v>
      </c>
      <c r="V902" s="20" t="str">
        <f>IFERROR(VLOOKUP(H902,'CODE H VS CODE ICPE'!$A$2:$D$80,4,FALSE),"")</f>
        <v/>
      </c>
      <c r="W902" s="20" t="str">
        <f>IFERROR(VLOOKUP(I902,'CODE H VS CODE ICPE'!$A$2:$D$80,4,FALSE),"")</f>
        <v/>
      </c>
      <c r="X902" s="20" t="str">
        <f>IFERROR(VLOOKUP(J902,'CODE H VS CODE ICPE'!$A$2:$D$80,4,FALSE),"")</f>
        <v/>
      </c>
      <c r="Y902" s="20" t="str">
        <f>IFERROR(VLOOKUP(K902,'CODE H VS CODE ICPE'!$A$2:$D$80,4,FALSE),"")</f>
        <v/>
      </c>
      <c r="Z902" s="20" t="str">
        <f>IFERROR(VLOOKUP(L902,'CODE H VS CODE ICPE'!$A$2:$D$80,4,FALSE),"")</f>
        <v/>
      </c>
      <c r="AA902" s="20" t="str">
        <f>IFERROR(VLOOKUP(M902,'CODE H VS CODE ICPE'!$A$2:$D$80,4,FALSE),"")</f>
        <v/>
      </c>
      <c r="AB902" s="20" t="str">
        <f>IFERROR(VLOOKUP(N902,'CODE H VS CODE ICPE'!$A$2:$D$80,4,FALSE),"")</f>
        <v/>
      </c>
      <c r="AC902" s="20" t="str">
        <f>IFERROR(VLOOKUP(O902,'CODE H VS CODE ICPE'!$A$2:$D$80,4,FALSE),"")</f>
        <v/>
      </c>
      <c r="AD902" s="20" t="str">
        <f>IFERROR(VLOOKUP(P902,'CODE H VS CODE ICPE'!$A$2:$D$80,4,FALSE),"")</f>
        <v/>
      </c>
      <c r="AE902" s="20" t="str">
        <f>IFERROR(VLOOKUP(Q902,'CODE H VS CODE ICPE'!$A$2:$D$80,4,FALSE),"")</f>
        <v/>
      </c>
      <c r="AF902" s="20" t="str">
        <f>IFERROR(VLOOKUP(R902,'CODE H VS CODE ICPE'!$A$2:$D$80,4,FALSE),"")</f>
        <v/>
      </c>
      <c r="AG902" s="20" t="str">
        <f>IFERROR(VLOOKUP(S902,'CODE H VS CODE ICPE'!$A$2:$D$80,4,FALSE),"")</f>
        <v/>
      </c>
      <c r="AH902" s="47" t="str">
        <f t="shared" si="201"/>
        <v>Accepted</v>
      </c>
      <c r="AI902" s="21">
        <f>IF(T902="",0,IF(T902="Interdit",0,VLOOKUP(F902,'CODE H VS CODE ICPE'!$A$2:$E$80,5,FALSE)))</f>
        <v>99999.99</v>
      </c>
      <c r="AJ902" s="21">
        <f>IF(U902="",0,IF(U902="Interdit",0,VLOOKUP(G902,'CODE H VS CODE ICPE'!$A$2:$E$80,5,FALSE)))</f>
        <v>19999.990000000002</v>
      </c>
      <c r="AK902" s="21">
        <f>IF(V902="",0,IF(V902="Interdit",0,VLOOKUP(H902,'CODE H VS CODE ICPE'!$A$2:$E$80,5,FALSE)))</f>
        <v>0</v>
      </c>
      <c r="AL902" s="21">
        <f>IF(W902="",0,IF(W902="Interdit",0,VLOOKUP(I902,'CODE H VS CODE ICPE'!$A$2:$E$80,5,FALSE)))</f>
        <v>0</v>
      </c>
      <c r="AM902" s="21">
        <f>IF(X902="",0,IF(X902="Interdit",0,VLOOKUP(J902,'CODE H VS CODE ICPE'!$A$2:$E$80,5,FALSE)))</f>
        <v>0</v>
      </c>
      <c r="AN902" s="21">
        <f>IF(Y902="",0,IF(Y902="Interdit",0,VLOOKUP(K902,'CODE H VS CODE ICPE'!$A$2:$E$80,5,FALSE)))</f>
        <v>0</v>
      </c>
      <c r="AO902" s="21">
        <f>IF(Z902="",0,IF(Z902="Interdit",0,VLOOKUP(L902,'CODE H VS CODE ICPE'!$A$2:$E$80,5,FALSE)))</f>
        <v>0</v>
      </c>
      <c r="AP902" s="21">
        <f>IF(AA902="",0,IF(AA902="Interdit",0,VLOOKUP(M902,'CODE H VS CODE ICPE'!$A$2:$E$80,5,FALSE)))</f>
        <v>0</v>
      </c>
      <c r="AQ902" s="21">
        <f>IF(AB902="",0,IF(AB902="Interdit",0,VLOOKUP(N902,'CODE H VS CODE ICPE'!$A$2:$E$80,5,FALSE)))</f>
        <v>0</v>
      </c>
      <c r="AR902" s="21">
        <f>IF(AC902="",0,IF(AC902="Interdit",0,VLOOKUP(O902,'CODE H VS CODE ICPE'!$A$2:$E$80,5,FALSE)))</f>
        <v>0</v>
      </c>
      <c r="AS902" s="21">
        <f>IF(AD902="",0,IF(AD902="Interdit",0,VLOOKUP(P902,'CODE H VS CODE ICPE'!$A$2:$E$80,5,FALSE)))</f>
        <v>0</v>
      </c>
      <c r="AT902" s="21">
        <f>IF(AE902="",0,IF(AE902="Interdit",0,VLOOKUP(Q902,'CODE H VS CODE ICPE'!$A$2:$E$80,5,FALSE)))</f>
        <v>0</v>
      </c>
      <c r="AU902" s="21">
        <f>IF(AF902="",0,IF(AF902="Interdit",0,VLOOKUP(R902,'CODE H VS CODE ICPE'!$A$2:$E$80,5,FALSE)))</f>
        <v>0</v>
      </c>
      <c r="AV902" s="21">
        <f>IF(AG902="",0,IF(AG902="Interdit",0,VLOOKUP(S902,'CODE H VS CODE ICPE'!$A$2:$E$80,5,FALSE)))</f>
        <v>0</v>
      </c>
      <c r="AW902" s="20" t="str">
        <f t="shared" si="202"/>
        <v>$AI$2</v>
      </c>
      <c r="AX902" s="26">
        <f t="shared" si="203"/>
        <v>99999.99</v>
      </c>
      <c r="AY902" s="20" t="str">
        <f t="shared" si="204"/>
        <v>H226</v>
      </c>
      <c r="AZ902" s="20">
        <f>IF(AY902="","",IF(AY902=0,"",VLOOKUP(AY902,'CODE H VS CODE ICPE'!$A$1:$E$80,3,FALSE)))</f>
        <v>4331</v>
      </c>
    </row>
    <row r="903" spans="1:52" ht="28.9" customHeight="1">
      <c r="A903" s="23">
        <v>2463</v>
      </c>
      <c r="B903" s="24" t="s">
        <v>2129</v>
      </c>
      <c r="C903" s="25" t="s">
        <v>234</v>
      </c>
      <c r="D903" s="24" t="s">
        <v>235</v>
      </c>
      <c r="E903" s="24" t="s">
        <v>2130</v>
      </c>
      <c r="F903" s="20" t="s">
        <v>66</v>
      </c>
      <c r="G903" s="20" t="s">
        <v>96</v>
      </c>
      <c r="H903" s="20"/>
      <c r="I903" s="20"/>
      <c r="J903" s="20"/>
      <c r="K903" s="20"/>
      <c r="L903" s="20"/>
      <c r="M903" s="20"/>
      <c r="N903" s="20"/>
      <c r="O903" s="20"/>
      <c r="P903" s="20"/>
      <c r="Q903" s="20"/>
      <c r="R903" s="20"/>
      <c r="S903" s="20"/>
      <c r="T903" s="20" t="str">
        <f>IFERROR(VLOOKUP(F903,'CODE H VS CODE ICPE'!$A$2:$D$80,4,FALSE),"")</f>
        <v>Demande d'autorisation</v>
      </c>
      <c r="U903" s="20" t="str">
        <f>IFERROR(VLOOKUP(G903,'CODE H VS CODE ICPE'!$A$2:$D$80,4,FALSE),"")</f>
        <v>Autorisé</v>
      </c>
      <c r="V903" s="20" t="str">
        <f>IFERROR(VLOOKUP(H903,'CODE H VS CODE ICPE'!$A$2:$D$80,4,FALSE),"")</f>
        <v/>
      </c>
      <c r="W903" s="20" t="str">
        <f>IFERROR(VLOOKUP(I903,'CODE H VS CODE ICPE'!$A$2:$D$80,4,FALSE),"")</f>
        <v/>
      </c>
      <c r="X903" s="20" t="str">
        <f>IFERROR(VLOOKUP(J903,'CODE H VS CODE ICPE'!$A$2:$D$80,4,FALSE),"")</f>
        <v/>
      </c>
      <c r="Y903" s="20" t="str">
        <f>IFERROR(VLOOKUP(K903,'CODE H VS CODE ICPE'!$A$2:$D$80,4,FALSE),"")</f>
        <v/>
      </c>
      <c r="Z903" s="20" t="str">
        <f>IFERROR(VLOOKUP(L903,'CODE H VS CODE ICPE'!$A$2:$D$80,4,FALSE),"")</f>
        <v/>
      </c>
      <c r="AA903" s="20" t="str">
        <f>IFERROR(VLOOKUP(M903,'CODE H VS CODE ICPE'!$A$2:$D$80,4,FALSE),"")</f>
        <v/>
      </c>
      <c r="AB903" s="20" t="str">
        <f>IFERROR(VLOOKUP(N903,'CODE H VS CODE ICPE'!$A$2:$D$80,4,FALSE),"")</f>
        <v/>
      </c>
      <c r="AC903" s="20" t="str">
        <f>IFERROR(VLOOKUP(O903,'CODE H VS CODE ICPE'!$A$2:$D$80,4,FALSE),"")</f>
        <v/>
      </c>
      <c r="AD903" s="20" t="str">
        <f>IFERROR(VLOOKUP(P903,'CODE H VS CODE ICPE'!$A$2:$D$80,4,FALSE),"")</f>
        <v/>
      </c>
      <c r="AE903" s="20" t="str">
        <f>IFERROR(VLOOKUP(Q903,'CODE H VS CODE ICPE'!$A$2:$D$80,4,FALSE),"")</f>
        <v/>
      </c>
      <c r="AF903" s="20" t="str">
        <f>IFERROR(VLOOKUP(R903,'CODE H VS CODE ICPE'!$A$2:$D$80,4,FALSE),"")</f>
        <v/>
      </c>
      <c r="AG903" s="20" t="str">
        <f>IFERROR(VLOOKUP(S903,'CODE H VS CODE ICPE'!$A$2:$D$80,4,FALSE),"")</f>
        <v/>
      </c>
      <c r="AH903" s="47" t="str">
        <f t="shared" si="201"/>
        <v>Accepted</v>
      </c>
      <c r="AI903" s="21">
        <f>IF(T903="",0,IF(T903="Interdit",0,VLOOKUP(F903,'CODE H VS CODE ICPE'!$A$2:$E$80,5,FALSE)))</f>
        <v>9999.99</v>
      </c>
      <c r="AJ903" s="21">
        <f>IF(U903="",0,IF(U903="Interdit",0,VLOOKUP(G903,'CODE H VS CODE ICPE'!$A$2:$E$80,5,FALSE)))</f>
        <v>149999.99</v>
      </c>
      <c r="AK903" s="21">
        <f>IF(V903="",0,IF(V903="Interdit",0,VLOOKUP(H903,'CODE H VS CODE ICPE'!$A$2:$E$80,5,FALSE)))</f>
        <v>0</v>
      </c>
      <c r="AL903" s="21">
        <f>IF(W903="",0,IF(W903="Interdit",0,VLOOKUP(I903,'CODE H VS CODE ICPE'!$A$2:$E$80,5,FALSE)))</f>
        <v>0</v>
      </c>
      <c r="AM903" s="21">
        <f>IF(X903="",0,IF(X903="Interdit",0,VLOOKUP(J903,'CODE H VS CODE ICPE'!$A$2:$E$80,5,FALSE)))</f>
        <v>0</v>
      </c>
      <c r="AN903" s="21">
        <f>IF(Y903="",0,IF(Y903="Interdit",0,VLOOKUP(K903,'CODE H VS CODE ICPE'!$A$2:$E$80,5,FALSE)))</f>
        <v>0</v>
      </c>
      <c r="AO903" s="21">
        <f>IF(Z903="",0,IF(Z903="Interdit",0,VLOOKUP(L903,'CODE H VS CODE ICPE'!$A$2:$E$80,5,FALSE)))</f>
        <v>0</v>
      </c>
      <c r="AP903" s="21">
        <f>IF(AA903="",0,IF(AA903="Interdit",0,VLOOKUP(M903,'CODE H VS CODE ICPE'!$A$2:$E$80,5,FALSE)))</f>
        <v>0</v>
      </c>
      <c r="AQ903" s="21">
        <f>IF(AB903="",0,IF(AB903="Interdit",0,VLOOKUP(N903,'CODE H VS CODE ICPE'!$A$2:$E$80,5,FALSE)))</f>
        <v>0</v>
      </c>
      <c r="AR903" s="21">
        <f>IF(AC903="",0,IF(AC903="Interdit",0,VLOOKUP(O903,'CODE H VS CODE ICPE'!$A$2:$E$80,5,FALSE)))</f>
        <v>0</v>
      </c>
      <c r="AS903" s="21">
        <f>IF(AD903="",0,IF(AD903="Interdit",0,VLOOKUP(P903,'CODE H VS CODE ICPE'!$A$2:$E$80,5,FALSE)))</f>
        <v>0</v>
      </c>
      <c r="AT903" s="21">
        <f>IF(AE903="",0,IF(AE903="Interdit",0,VLOOKUP(Q903,'CODE H VS CODE ICPE'!$A$2:$E$80,5,FALSE)))</f>
        <v>0</v>
      </c>
      <c r="AU903" s="21">
        <f>IF(AF903="",0,IF(AF903="Interdit",0,VLOOKUP(R903,'CODE H VS CODE ICPE'!$A$2:$E$80,5,FALSE)))</f>
        <v>0</v>
      </c>
      <c r="AV903" s="21">
        <f>IF(AG903="",0,IF(AG903="Interdit",0,VLOOKUP(S903,'CODE H VS CODE ICPE'!$A$2:$E$80,5,FALSE)))</f>
        <v>0</v>
      </c>
      <c r="AW903" s="20" t="str">
        <f t="shared" si="202"/>
        <v>$AJ$2</v>
      </c>
      <c r="AX903" s="26">
        <f t="shared" si="203"/>
        <v>149999.99</v>
      </c>
      <c r="AY903" s="20" t="str">
        <f t="shared" si="204"/>
        <v>H314</v>
      </c>
      <c r="AZ903" s="20">
        <f>IF(AY903="","",IF(AY903=0,"",VLOOKUP(AY903,'CODE H VS CODE ICPE'!$A$1:$E$80,3,FALSE)))</f>
        <v>4320</v>
      </c>
    </row>
    <row r="904" spans="1:52" ht="28.9" customHeight="1">
      <c r="A904" s="23">
        <v>2465</v>
      </c>
      <c r="B904" s="24" t="s">
        <v>2131</v>
      </c>
      <c r="C904" s="25" t="s">
        <v>467</v>
      </c>
      <c r="D904" s="24" t="s">
        <v>473</v>
      </c>
      <c r="E904" s="24" t="s">
        <v>2132</v>
      </c>
      <c r="F904" s="20" t="s">
        <v>74</v>
      </c>
      <c r="G904" s="20" t="s">
        <v>86</v>
      </c>
      <c r="H904" s="20" t="s">
        <v>98</v>
      </c>
      <c r="I904" s="20" t="s">
        <v>104</v>
      </c>
      <c r="J904" s="20"/>
      <c r="K904" s="20"/>
      <c r="L904" s="20"/>
      <c r="M904" s="20"/>
      <c r="N904" s="20"/>
      <c r="O904" s="20"/>
      <c r="P904" s="20"/>
      <c r="Q904" s="20"/>
      <c r="R904" s="20"/>
      <c r="S904" s="20"/>
      <c r="T904" s="20" t="str">
        <f>IFERROR(VLOOKUP(F904,'CODE H VS CODE ICPE'!$A$2:$D$80,4,FALSE),"")</f>
        <v>Autorisé</v>
      </c>
      <c r="U904" s="20" t="str">
        <f>IFERROR(VLOOKUP(G904,'CODE H VS CODE ICPE'!$A$2:$D$80,4,FALSE),"")</f>
        <v>Autorisé</v>
      </c>
      <c r="V904" s="20" t="str">
        <f>IFERROR(VLOOKUP(H904,'CODE H VS CODE ICPE'!$A$2:$D$80,4,FALSE),"")</f>
        <v>Demande d'autorisation</v>
      </c>
      <c r="W904" s="20" t="str">
        <f>IFERROR(VLOOKUP(I904,'CODE H VS CODE ICPE'!$A$2:$D$80,4,FALSE),"")</f>
        <v>Autorisé</v>
      </c>
      <c r="X904" s="20" t="str">
        <f>IFERROR(VLOOKUP(J904,'CODE H VS CODE ICPE'!$A$2:$D$80,4,FALSE),"")</f>
        <v/>
      </c>
      <c r="Y904" s="20" t="str">
        <f>IFERROR(VLOOKUP(K904,'CODE H VS CODE ICPE'!$A$2:$D$80,4,FALSE),"")</f>
        <v/>
      </c>
      <c r="Z904" s="20" t="str">
        <f>IFERROR(VLOOKUP(L904,'CODE H VS CODE ICPE'!$A$2:$D$80,4,FALSE),"")</f>
        <v/>
      </c>
      <c r="AA904" s="20" t="str">
        <f>IFERROR(VLOOKUP(M904,'CODE H VS CODE ICPE'!$A$2:$D$80,4,FALSE),"")</f>
        <v/>
      </c>
      <c r="AB904" s="20" t="str">
        <f>IFERROR(VLOOKUP(N904,'CODE H VS CODE ICPE'!$A$2:$D$80,4,FALSE),"")</f>
        <v/>
      </c>
      <c r="AC904" s="20" t="str">
        <f>IFERROR(VLOOKUP(O904,'CODE H VS CODE ICPE'!$A$2:$D$80,4,FALSE),"")</f>
        <v/>
      </c>
      <c r="AD904" s="20" t="str">
        <f>IFERROR(VLOOKUP(P904,'CODE H VS CODE ICPE'!$A$2:$D$80,4,FALSE),"")</f>
        <v/>
      </c>
      <c r="AE904" s="20" t="str">
        <f>IFERROR(VLOOKUP(Q904,'CODE H VS CODE ICPE'!$A$2:$D$80,4,FALSE),"")</f>
        <v/>
      </c>
      <c r="AF904" s="20" t="str">
        <f>IFERROR(VLOOKUP(R904,'CODE H VS CODE ICPE'!$A$2:$D$80,4,FALSE),"")</f>
        <v/>
      </c>
      <c r="AG904" s="20" t="str">
        <f>IFERROR(VLOOKUP(S904,'CODE H VS CODE ICPE'!$A$2:$D$80,4,FALSE),"")</f>
        <v/>
      </c>
      <c r="AH904" s="48" t="s">
        <v>4628</v>
      </c>
      <c r="AI904" s="21">
        <f>IF(T904="",0,IF(T904="Interdit",0,VLOOKUP(F904,'CODE H VS CODE ICPE'!$A$2:$E$80,5,FALSE)))</f>
        <v>1999.99</v>
      </c>
      <c r="AJ904" s="21">
        <f>IF(U904="",0,IF(U904="Interdit",0,VLOOKUP(G904,'CODE H VS CODE ICPE'!$A$2:$E$80,5,FALSE)))</f>
        <v>99999.99</v>
      </c>
      <c r="AK904" s="21">
        <f>IF(V904="",0,IF(V904="Interdit",0,VLOOKUP(H904,'CODE H VS CODE ICPE'!$A$2:$E$80,5,FALSE)))</f>
        <v>19999.990000000002</v>
      </c>
      <c r="AL904" s="21">
        <f>IF(W904="",0,IF(W904="Interdit",0,VLOOKUP(I904,'CODE H VS CODE ICPE'!$A$2:$E$80,5,FALSE)))</f>
        <v>99999.99</v>
      </c>
      <c r="AM904" s="21">
        <f>IF(X904="",0,IF(X904="Interdit",0,VLOOKUP(J904,'CODE H VS CODE ICPE'!$A$2:$E$80,5,FALSE)))</f>
        <v>0</v>
      </c>
      <c r="AN904" s="21">
        <f>IF(Y904="",0,IF(Y904="Interdit",0,VLOOKUP(K904,'CODE H VS CODE ICPE'!$A$2:$E$80,5,FALSE)))</f>
        <v>0</v>
      </c>
      <c r="AO904" s="21">
        <f>IF(Z904="",0,IF(Z904="Interdit",0,VLOOKUP(L904,'CODE H VS CODE ICPE'!$A$2:$E$80,5,FALSE)))</f>
        <v>0</v>
      </c>
      <c r="AP904" s="21">
        <f>IF(AA904="",0,IF(AA904="Interdit",0,VLOOKUP(M904,'CODE H VS CODE ICPE'!$A$2:$E$80,5,FALSE)))</f>
        <v>0</v>
      </c>
      <c r="AQ904" s="21">
        <f>IF(AB904="",0,IF(AB904="Interdit",0,VLOOKUP(N904,'CODE H VS CODE ICPE'!$A$2:$E$80,5,FALSE)))</f>
        <v>0</v>
      </c>
      <c r="AR904" s="21">
        <f>IF(AC904="",0,IF(AC904="Interdit",0,VLOOKUP(O904,'CODE H VS CODE ICPE'!$A$2:$E$80,5,FALSE)))</f>
        <v>0</v>
      </c>
      <c r="AS904" s="21">
        <f>IF(AD904="",0,IF(AD904="Interdit",0,VLOOKUP(P904,'CODE H VS CODE ICPE'!$A$2:$E$80,5,FALSE)))</f>
        <v>0</v>
      </c>
      <c r="AT904" s="21">
        <f>IF(AE904="",0,IF(AE904="Interdit",0,VLOOKUP(Q904,'CODE H VS CODE ICPE'!$A$2:$E$80,5,FALSE)))</f>
        <v>0</v>
      </c>
      <c r="AU904" s="21">
        <f>IF(AF904="",0,IF(AF904="Interdit",0,VLOOKUP(R904,'CODE H VS CODE ICPE'!$A$2:$E$80,5,FALSE)))</f>
        <v>0</v>
      </c>
      <c r="AV904" s="21">
        <f>IF(AG904="",0,IF(AG904="Interdit",0,VLOOKUP(S904,'CODE H VS CODE ICPE'!$A$2:$E$80,5,FALSE)))</f>
        <v>0</v>
      </c>
      <c r="AW904" s="20" t="str">
        <f t="shared" si="202"/>
        <v>$AJ$2</v>
      </c>
      <c r="AX904" s="26">
        <f t="shared" si="203"/>
        <v>99999.99</v>
      </c>
      <c r="AY904" s="20" t="str">
        <f t="shared" si="204"/>
        <v>H302</v>
      </c>
      <c r="AZ904" s="20">
        <f>IF(AY904="","",IF(AY904=0,"",VLOOKUP(AY904,'CODE H VS CODE ICPE'!$A$1:$E$80,3,FALSE)))</f>
        <v>4511</v>
      </c>
    </row>
    <row r="905" spans="1:52" ht="28.9" customHeight="1">
      <c r="A905" s="23">
        <v>2197</v>
      </c>
      <c r="B905" s="24" t="s">
        <v>2133</v>
      </c>
      <c r="C905" s="25" t="s">
        <v>230</v>
      </c>
      <c r="D905" s="24" t="s">
        <v>1049</v>
      </c>
      <c r="E905" s="24" t="s">
        <v>2134</v>
      </c>
      <c r="F905" s="20" t="s">
        <v>80</v>
      </c>
      <c r="G905" s="20" t="s">
        <v>96</v>
      </c>
      <c r="H905" s="20"/>
      <c r="I905" s="20"/>
      <c r="J905" s="20"/>
      <c r="K905" s="20"/>
      <c r="L905" s="20"/>
      <c r="M905" s="20"/>
      <c r="N905" s="20"/>
      <c r="O905" s="20"/>
      <c r="P905" s="20"/>
      <c r="Q905" s="20"/>
      <c r="R905" s="20"/>
      <c r="S905" s="20"/>
      <c r="T905" s="20" t="str">
        <f>IFERROR(VLOOKUP(F905,'CODE H VS CODE ICPE'!$A$2:$D$80,4,FALSE),"")</f>
        <v>Interdit</v>
      </c>
      <c r="U905" s="20" t="str">
        <f>IFERROR(VLOOKUP(G905,'CODE H VS CODE ICPE'!$A$2:$D$80,4,FALSE),"")</f>
        <v>Autorisé</v>
      </c>
      <c r="V905" s="20" t="str">
        <f>IFERROR(VLOOKUP(H905,'CODE H VS CODE ICPE'!$A$2:$D$80,4,FALSE),"")</f>
        <v/>
      </c>
      <c r="W905" s="20" t="str">
        <f>IFERROR(VLOOKUP(I905,'CODE H VS CODE ICPE'!$A$2:$D$80,4,FALSE),"")</f>
        <v/>
      </c>
      <c r="X905" s="20" t="str">
        <f>IFERROR(VLOOKUP(J905,'CODE H VS CODE ICPE'!$A$2:$D$80,4,FALSE),"")</f>
        <v/>
      </c>
      <c r="Y905" s="20" t="str">
        <f>IFERROR(VLOOKUP(K905,'CODE H VS CODE ICPE'!$A$2:$D$80,4,FALSE),"")</f>
        <v/>
      </c>
      <c r="Z905" s="20" t="str">
        <f>IFERROR(VLOOKUP(L905,'CODE H VS CODE ICPE'!$A$2:$D$80,4,FALSE),"")</f>
        <v/>
      </c>
      <c r="AA905" s="20" t="str">
        <f>IFERROR(VLOOKUP(M905,'CODE H VS CODE ICPE'!$A$2:$D$80,4,FALSE),"")</f>
        <v/>
      </c>
      <c r="AB905" s="20" t="str">
        <f>IFERROR(VLOOKUP(N905,'CODE H VS CODE ICPE'!$A$2:$D$80,4,FALSE),"")</f>
        <v/>
      </c>
      <c r="AC905" s="20" t="str">
        <f>IFERROR(VLOOKUP(O905,'CODE H VS CODE ICPE'!$A$2:$D$80,4,FALSE),"")</f>
        <v/>
      </c>
      <c r="AD905" s="20" t="str">
        <f>IFERROR(VLOOKUP(P905,'CODE H VS CODE ICPE'!$A$2:$D$80,4,FALSE),"")</f>
        <v/>
      </c>
      <c r="AE905" s="20" t="str">
        <f>IFERROR(VLOOKUP(Q905,'CODE H VS CODE ICPE'!$A$2:$D$80,4,FALSE),"")</f>
        <v/>
      </c>
      <c r="AF905" s="20" t="str">
        <f>IFERROR(VLOOKUP(R905,'CODE H VS CODE ICPE'!$A$2:$D$80,4,FALSE),"")</f>
        <v/>
      </c>
      <c r="AG905" s="20" t="str">
        <f>IFERROR(VLOOKUP(S905,'CODE H VS CODE ICPE'!$A$2:$D$80,4,FALSE),"")</f>
        <v/>
      </c>
      <c r="AH905" s="48" t="str">
        <f>IF(COUNTIF(T905:AG905, "Rejected") &gt; 0, "Rejected", IF(COUNTIF(T905:AG905, "Under request") &gt; 0, "Under request", "Accepted"))</f>
        <v>Accepted</v>
      </c>
      <c r="AI905" s="21">
        <f>IF(T905="",0,IF(T905="Interdit",0,VLOOKUP(F905,'CODE H VS CODE ICPE'!$A$2:$E$80,5,FALSE)))</f>
        <v>0</v>
      </c>
      <c r="AJ905" s="21">
        <f>IF(U905="",0,IF(U905="Interdit",0,VLOOKUP(G905,'CODE H VS CODE ICPE'!$A$2:$E$80,5,FALSE)))</f>
        <v>149999.99</v>
      </c>
      <c r="AK905" s="21">
        <f>IF(V905="",0,IF(V905="Interdit",0,VLOOKUP(H905,'CODE H VS CODE ICPE'!$A$2:$E$80,5,FALSE)))</f>
        <v>0</v>
      </c>
      <c r="AL905" s="21">
        <f>IF(W905="",0,IF(W905="Interdit",0,VLOOKUP(I905,'CODE H VS CODE ICPE'!$A$2:$E$80,5,FALSE)))</f>
        <v>0</v>
      </c>
      <c r="AM905" s="21">
        <f>IF(X905="",0,IF(X905="Interdit",0,VLOOKUP(J905,'CODE H VS CODE ICPE'!$A$2:$E$80,5,FALSE)))</f>
        <v>0</v>
      </c>
      <c r="AN905" s="21">
        <f>IF(Y905="",0,IF(Y905="Interdit",0,VLOOKUP(K905,'CODE H VS CODE ICPE'!$A$2:$E$80,5,FALSE)))</f>
        <v>0</v>
      </c>
      <c r="AO905" s="21">
        <f>IF(Z905="",0,IF(Z905="Interdit",0,VLOOKUP(L905,'CODE H VS CODE ICPE'!$A$2:$E$80,5,FALSE)))</f>
        <v>0</v>
      </c>
      <c r="AP905" s="21">
        <f>IF(AA905="",0,IF(AA905="Interdit",0,VLOOKUP(M905,'CODE H VS CODE ICPE'!$A$2:$E$80,5,FALSE)))</f>
        <v>0</v>
      </c>
      <c r="AQ905" s="21">
        <f>IF(AB905="",0,IF(AB905="Interdit",0,VLOOKUP(N905,'CODE H VS CODE ICPE'!$A$2:$E$80,5,FALSE)))</f>
        <v>0</v>
      </c>
      <c r="AR905" s="21">
        <f>IF(AC905="",0,IF(AC905="Interdit",0,VLOOKUP(O905,'CODE H VS CODE ICPE'!$A$2:$E$80,5,FALSE)))</f>
        <v>0</v>
      </c>
      <c r="AS905" s="21">
        <f>IF(AD905="",0,IF(AD905="Interdit",0,VLOOKUP(P905,'CODE H VS CODE ICPE'!$A$2:$E$80,5,FALSE)))</f>
        <v>0</v>
      </c>
      <c r="AT905" s="21">
        <f>IF(AE905="",0,IF(AE905="Interdit",0,VLOOKUP(Q905,'CODE H VS CODE ICPE'!$A$2:$E$80,5,FALSE)))</f>
        <v>0</v>
      </c>
      <c r="AU905" s="21">
        <f>IF(AF905="",0,IF(AF905="Interdit",0,VLOOKUP(R905,'CODE H VS CODE ICPE'!$A$2:$E$80,5,FALSE)))</f>
        <v>0</v>
      </c>
      <c r="AV905" s="21">
        <f>IF(AG905="",0,IF(AG905="Interdit",0,VLOOKUP(S905,'CODE H VS CODE ICPE'!$A$2:$E$80,5,FALSE)))</f>
        <v>0</v>
      </c>
      <c r="AW905" s="20" t="str">
        <f>ADDRESS(2,MATCH(MAX(AI905:AV905),AI905:AV905,0)+COLUMN(AI905)-1)</f>
        <v>$AJ$2</v>
      </c>
      <c r="AX905" s="26">
        <f>IF(AH905="Interdit","",IF(AW905="$AI$2",AI905,IF(AW905="$AJ$2",AJ905,IF(AW905="$AK$2",AK905,IF(AW905="$AL$2",AL905,IF(AW905="$AM$2",AM905,IF(AW905="$AN$2",AN905,IF(AW905="$AO$2",AO905,IF(AW905="$AP$2",AP905,IF(AW905="$AQ$2",AQ905,IF(AW905="$AR$2",AR905,IF(AW905="$AS$2",AS905,IF(AW905="$AT$2",AT905,IF(AW905="$AU$2",AU905,IF(AW905="$AV$2",AV905,"")))))))))))))))</f>
        <v>149999.99</v>
      </c>
      <c r="AY905" s="20" t="str">
        <f>IF(AX905="","",IF(AW905="$AI$2",F905,IF(AW905="$AJ$2",G905,IF(AW905="$AK$2",H905,IF(AW905="$AL$2",I905,IF(AW905="$AM$2",J905,IF(AW905="$AN$2",K905,IF(AW905="$AO$2",L905,IF(AW905="$AP$2",M905,IF(AW905="$AQ$2",N905,IF(AW905="$AR$2",O905,IF(AW905="$AS$2",P905,IF(AW905="$AT$2",Q905,IF(AW905="$AU$2",R905,IF(AW905="$AV$2",S905,"")))))))))))))))</f>
        <v>H314</v>
      </c>
      <c r="AZ905" s="20">
        <f>IF(AY905="","",IF(AY905=0,"",VLOOKUP(AY905,'CODE H VS CODE ICPE'!$A$1:$E$80,3,FALSE)))</f>
        <v>4320</v>
      </c>
    </row>
    <row r="906" spans="1:52" ht="28.9" customHeight="1">
      <c r="A906" s="23">
        <v>2466</v>
      </c>
      <c r="B906" s="24" t="s">
        <v>2135</v>
      </c>
      <c r="C906" s="25" t="s">
        <v>467</v>
      </c>
      <c r="D906" s="24" t="s">
        <v>468</v>
      </c>
      <c r="E906" s="24" t="s">
        <v>2136</v>
      </c>
      <c r="F906" s="20" t="s">
        <v>56</v>
      </c>
      <c r="G906" s="20" t="s">
        <v>86</v>
      </c>
      <c r="H906" s="20" t="s">
        <v>96</v>
      </c>
      <c r="I906" s="20"/>
      <c r="J906" s="20"/>
      <c r="K906" s="20"/>
      <c r="L906" s="20"/>
      <c r="M906" s="20"/>
      <c r="N906" s="20"/>
      <c r="O906" s="20"/>
      <c r="P906" s="20"/>
      <c r="Q906" s="20"/>
      <c r="R906" s="20"/>
      <c r="S906" s="20"/>
      <c r="T906" s="20" t="str">
        <f>IFERROR(VLOOKUP(F906,'CODE H VS CODE ICPE'!$A$2:$D$80,4,FALSE),"")</f>
        <v>Demande d'autorisation</v>
      </c>
      <c r="U906" s="20" t="str">
        <f>IFERROR(VLOOKUP(G906,'CODE H VS CODE ICPE'!$A$2:$D$80,4,FALSE),"")</f>
        <v>Autorisé</v>
      </c>
      <c r="V906" s="20" t="str">
        <f>IFERROR(VLOOKUP(H906,'CODE H VS CODE ICPE'!$A$2:$D$80,4,FALSE),"")</f>
        <v>Autorisé</v>
      </c>
      <c r="W906" s="20" t="str">
        <f>IFERROR(VLOOKUP(I906,'CODE H VS CODE ICPE'!$A$2:$D$80,4,FALSE),"")</f>
        <v/>
      </c>
      <c r="X906" s="20" t="str">
        <f>IFERROR(VLOOKUP(J906,'CODE H VS CODE ICPE'!$A$2:$D$80,4,FALSE),"")</f>
        <v/>
      </c>
      <c r="Y906" s="20" t="str">
        <f>IFERROR(VLOOKUP(K906,'CODE H VS CODE ICPE'!$A$2:$D$80,4,FALSE),"")</f>
        <v/>
      </c>
      <c r="Z906" s="20" t="str">
        <f>IFERROR(VLOOKUP(L906,'CODE H VS CODE ICPE'!$A$2:$D$80,4,FALSE),"")</f>
        <v/>
      </c>
      <c r="AA906" s="20" t="str">
        <f>IFERROR(VLOOKUP(M906,'CODE H VS CODE ICPE'!$A$2:$D$80,4,FALSE),"")</f>
        <v/>
      </c>
      <c r="AB906" s="20" t="str">
        <f>IFERROR(VLOOKUP(N906,'CODE H VS CODE ICPE'!$A$2:$D$80,4,FALSE),"")</f>
        <v/>
      </c>
      <c r="AC906" s="20" t="str">
        <f>IFERROR(VLOOKUP(O906,'CODE H VS CODE ICPE'!$A$2:$D$80,4,FALSE),"")</f>
        <v/>
      </c>
      <c r="AD906" s="20" t="str">
        <f>IFERROR(VLOOKUP(P906,'CODE H VS CODE ICPE'!$A$2:$D$80,4,FALSE),"")</f>
        <v/>
      </c>
      <c r="AE906" s="20" t="str">
        <f>IFERROR(VLOOKUP(Q906,'CODE H VS CODE ICPE'!$A$2:$D$80,4,FALSE),"")</f>
        <v/>
      </c>
      <c r="AF906" s="20" t="str">
        <f>IFERROR(VLOOKUP(R906,'CODE H VS CODE ICPE'!$A$2:$D$80,4,FALSE),"")</f>
        <v/>
      </c>
      <c r="AG906" s="20" t="str">
        <f>IFERROR(VLOOKUP(S906,'CODE H VS CODE ICPE'!$A$2:$D$80,4,FALSE),"")</f>
        <v/>
      </c>
      <c r="AH906" s="48" t="s">
        <v>4628</v>
      </c>
      <c r="AI906" s="21">
        <f>IF(T906="",0,IF(T906="Interdit",0,VLOOKUP(F906,'CODE H VS CODE ICPE'!$A$2:$E$80,5,FALSE)))</f>
        <v>999.99</v>
      </c>
      <c r="AJ906" s="21">
        <f>IF(U906="",0,IF(U906="Interdit",0,VLOOKUP(G906,'CODE H VS CODE ICPE'!$A$2:$E$80,5,FALSE)))</f>
        <v>99999.99</v>
      </c>
      <c r="AK906" s="21">
        <f>IF(V906="",0,IF(V906="Interdit",0,VLOOKUP(H906,'CODE H VS CODE ICPE'!$A$2:$E$80,5,FALSE)))</f>
        <v>149999.99</v>
      </c>
      <c r="AL906" s="21">
        <f>IF(W906="",0,IF(W906="Interdit",0,VLOOKUP(I906,'CODE H VS CODE ICPE'!$A$2:$E$80,5,FALSE)))</f>
        <v>0</v>
      </c>
      <c r="AM906" s="21">
        <f>IF(X906="",0,IF(X906="Interdit",0,VLOOKUP(J906,'CODE H VS CODE ICPE'!$A$2:$E$80,5,FALSE)))</f>
        <v>0</v>
      </c>
      <c r="AN906" s="21">
        <f>IF(Y906="",0,IF(Y906="Interdit",0,VLOOKUP(K906,'CODE H VS CODE ICPE'!$A$2:$E$80,5,FALSE)))</f>
        <v>0</v>
      </c>
      <c r="AO906" s="21">
        <f>IF(Z906="",0,IF(Z906="Interdit",0,VLOOKUP(L906,'CODE H VS CODE ICPE'!$A$2:$E$80,5,FALSE)))</f>
        <v>0</v>
      </c>
      <c r="AP906" s="21">
        <f>IF(AA906="",0,IF(AA906="Interdit",0,VLOOKUP(M906,'CODE H VS CODE ICPE'!$A$2:$E$80,5,FALSE)))</f>
        <v>0</v>
      </c>
      <c r="AQ906" s="21">
        <f>IF(AB906="",0,IF(AB906="Interdit",0,VLOOKUP(N906,'CODE H VS CODE ICPE'!$A$2:$E$80,5,FALSE)))</f>
        <v>0</v>
      </c>
      <c r="AR906" s="21">
        <f>IF(AC906="",0,IF(AC906="Interdit",0,VLOOKUP(O906,'CODE H VS CODE ICPE'!$A$2:$E$80,5,FALSE)))</f>
        <v>0</v>
      </c>
      <c r="AS906" s="21">
        <f>IF(AD906="",0,IF(AD906="Interdit",0,VLOOKUP(P906,'CODE H VS CODE ICPE'!$A$2:$E$80,5,FALSE)))</f>
        <v>0</v>
      </c>
      <c r="AT906" s="21">
        <f>IF(AE906="",0,IF(AE906="Interdit",0,VLOOKUP(Q906,'CODE H VS CODE ICPE'!$A$2:$E$80,5,FALSE)))</f>
        <v>0</v>
      </c>
      <c r="AU906" s="21">
        <f>IF(AF906="",0,IF(AF906="Interdit",0,VLOOKUP(R906,'CODE H VS CODE ICPE'!$A$2:$E$80,5,FALSE)))</f>
        <v>0</v>
      </c>
      <c r="AV906" s="21">
        <f>IF(AG906="",0,IF(AG906="Interdit",0,VLOOKUP(S906,'CODE H VS CODE ICPE'!$A$2:$E$80,5,FALSE)))</f>
        <v>0</v>
      </c>
      <c r="AW906" s="20" t="str">
        <f t="shared" ref="AW906:AW911" si="205">ADDRESS(2,MATCH(MAX(AI906:AV906),AI906:AV906,0)+COLUMN(AI906)-1)</f>
        <v>$AK$2</v>
      </c>
      <c r="AX906" s="26">
        <f t="shared" ref="AX906:AX911" si="206">IF(AH906="Interdit","",IF(AW906="$AI$2",AI906,IF(AW906="$AJ$2",AJ906,IF(AW906="$AK$2",AK906,IF(AW906="$AL$2",AL906,IF(AW906="$AM$2",AM906,IF(AW906="$AN$2",AN906,IF(AW906="$AO$2",AO906,IF(AW906="$AP$2",AP906,IF(AW906="$AQ$2",AQ906,IF(AW906="$AR$2",AR906,IF(AW906="$AS$2",AS906,IF(AW906="$AT$2",AT906,IF(AW906="$AU$2",AU906,IF(AW906="$AV$2",AV906,"")))))))))))))))</f>
        <v>149999.99</v>
      </c>
      <c r="AY906" s="20" t="str">
        <f t="shared" ref="AY906:AY911" si="207">IF(AX906="","",IF(AW906="$AI$2",F906,IF(AW906="$AJ$2",G906,IF(AW906="$AK$2",H906,IF(AW906="$AL$2",I906,IF(AW906="$AM$2",J906,IF(AW906="$AN$2",K906,IF(AW906="$AO$2",L906,IF(AW906="$AP$2",M906,IF(AW906="$AQ$2",N906,IF(AW906="$AR$2",O906,IF(AW906="$AS$2",P906,IF(AW906="$AT$2",Q906,IF(AW906="$AU$2",R906,IF(AW906="$AV$2",S906,"")))))))))))))))</f>
        <v>H314</v>
      </c>
      <c r="AZ906" s="20">
        <f>IF(AY906="","",IF(AY906=0,"",VLOOKUP(AY906,'CODE H VS CODE ICPE'!$A$1:$E$80,3,FALSE)))</f>
        <v>4320</v>
      </c>
    </row>
    <row r="907" spans="1:52" ht="28.9" customHeight="1">
      <c r="A907" s="23">
        <v>2468</v>
      </c>
      <c r="B907" s="24" t="s">
        <v>2137</v>
      </c>
      <c r="C907" s="25" t="s">
        <v>467</v>
      </c>
      <c r="D907" s="24" t="s">
        <v>468</v>
      </c>
      <c r="E907" s="24" t="s">
        <v>2138</v>
      </c>
      <c r="F907" s="20" t="s">
        <v>74</v>
      </c>
      <c r="G907" s="20" t="s">
        <v>86</v>
      </c>
      <c r="H907" s="20" t="s">
        <v>98</v>
      </c>
      <c r="I907" s="20" t="s">
        <v>104</v>
      </c>
      <c r="J907" s="20"/>
      <c r="K907" s="20"/>
      <c r="L907" s="20"/>
      <c r="M907" s="20"/>
      <c r="N907" s="20"/>
      <c r="O907" s="20"/>
      <c r="P907" s="20"/>
      <c r="Q907" s="20"/>
      <c r="R907" s="20"/>
      <c r="S907" s="20"/>
      <c r="T907" s="20" t="str">
        <f>IFERROR(VLOOKUP(F907,'CODE H VS CODE ICPE'!$A$2:$D$80,4,FALSE),"")</f>
        <v>Autorisé</v>
      </c>
      <c r="U907" s="20" t="str">
        <f>IFERROR(VLOOKUP(G907,'CODE H VS CODE ICPE'!$A$2:$D$80,4,FALSE),"")</f>
        <v>Autorisé</v>
      </c>
      <c r="V907" s="20" t="str">
        <f>IFERROR(VLOOKUP(H907,'CODE H VS CODE ICPE'!$A$2:$D$80,4,FALSE),"")</f>
        <v>Demande d'autorisation</v>
      </c>
      <c r="W907" s="20" t="str">
        <f>IFERROR(VLOOKUP(I907,'CODE H VS CODE ICPE'!$A$2:$D$80,4,FALSE),"")</f>
        <v>Autorisé</v>
      </c>
      <c r="X907" s="20" t="str">
        <f>IFERROR(VLOOKUP(J907,'CODE H VS CODE ICPE'!$A$2:$D$80,4,FALSE),"")</f>
        <v/>
      </c>
      <c r="Y907" s="20" t="str">
        <f>IFERROR(VLOOKUP(K907,'CODE H VS CODE ICPE'!$A$2:$D$80,4,FALSE),"")</f>
        <v/>
      </c>
      <c r="Z907" s="20" t="str">
        <f>IFERROR(VLOOKUP(L907,'CODE H VS CODE ICPE'!$A$2:$D$80,4,FALSE),"")</f>
        <v/>
      </c>
      <c r="AA907" s="20" t="str">
        <f>IFERROR(VLOOKUP(M907,'CODE H VS CODE ICPE'!$A$2:$D$80,4,FALSE),"")</f>
        <v/>
      </c>
      <c r="AB907" s="20" t="str">
        <f>IFERROR(VLOOKUP(N907,'CODE H VS CODE ICPE'!$A$2:$D$80,4,FALSE),"")</f>
        <v/>
      </c>
      <c r="AC907" s="20" t="str">
        <f>IFERROR(VLOOKUP(O907,'CODE H VS CODE ICPE'!$A$2:$D$80,4,FALSE),"")</f>
        <v/>
      </c>
      <c r="AD907" s="20" t="str">
        <f>IFERROR(VLOOKUP(P907,'CODE H VS CODE ICPE'!$A$2:$D$80,4,FALSE),"")</f>
        <v/>
      </c>
      <c r="AE907" s="20" t="str">
        <f>IFERROR(VLOOKUP(Q907,'CODE H VS CODE ICPE'!$A$2:$D$80,4,FALSE),"")</f>
        <v/>
      </c>
      <c r="AF907" s="20" t="str">
        <f>IFERROR(VLOOKUP(R907,'CODE H VS CODE ICPE'!$A$2:$D$80,4,FALSE),"")</f>
        <v/>
      </c>
      <c r="AG907" s="20" t="str">
        <f>IFERROR(VLOOKUP(S907,'CODE H VS CODE ICPE'!$A$2:$D$80,4,FALSE),"")</f>
        <v/>
      </c>
      <c r="AH907" s="48" t="s">
        <v>4628</v>
      </c>
      <c r="AI907" s="21">
        <f>IF(T907="",0,IF(T907="Interdit",0,VLOOKUP(F907,'CODE H VS CODE ICPE'!$A$2:$E$80,5,FALSE)))</f>
        <v>1999.99</v>
      </c>
      <c r="AJ907" s="21">
        <f>IF(U907="",0,IF(U907="Interdit",0,VLOOKUP(G907,'CODE H VS CODE ICPE'!$A$2:$E$80,5,FALSE)))</f>
        <v>99999.99</v>
      </c>
      <c r="AK907" s="21">
        <f>IF(V907="",0,IF(V907="Interdit",0,VLOOKUP(H907,'CODE H VS CODE ICPE'!$A$2:$E$80,5,FALSE)))</f>
        <v>19999.990000000002</v>
      </c>
      <c r="AL907" s="21">
        <f>IF(W907="",0,IF(W907="Interdit",0,VLOOKUP(I907,'CODE H VS CODE ICPE'!$A$2:$E$80,5,FALSE)))</f>
        <v>99999.99</v>
      </c>
      <c r="AM907" s="21">
        <f>IF(X907="",0,IF(X907="Interdit",0,VLOOKUP(J907,'CODE H VS CODE ICPE'!$A$2:$E$80,5,FALSE)))</f>
        <v>0</v>
      </c>
      <c r="AN907" s="21">
        <f>IF(Y907="",0,IF(Y907="Interdit",0,VLOOKUP(K907,'CODE H VS CODE ICPE'!$A$2:$E$80,5,FALSE)))</f>
        <v>0</v>
      </c>
      <c r="AO907" s="21">
        <f>IF(Z907="",0,IF(Z907="Interdit",0,VLOOKUP(L907,'CODE H VS CODE ICPE'!$A$2:$E$80,5,FALSE)))</f>
        <v>0</v>
      </c>
      <c r="AP907" s="21">
        <f>IF(AA907="",0,IF(AA907="Interdit",0,VLOOKUP(M907,'CODE H VS CODE ICPE'!$A$2:$E$80,5,FALSE)))</f>
        <v>0</v>
      </c>
      <c r="AQ907" s="21">
        <f>IF(AB907="",0,IF(AB907="Interdit",0,VLOOKUP(N907,'CODE H VS CODE ICPE'!$A$2:$E$80,5,FALSE)))</f>
        <v>0</v>
      </c>
      <c r="AR907" s="21">
        <f>IF(AC907="",0,IF(AC907="Interdit",0,VLOOKUP(O907,'CODE H VS CODE ICPE'!$A$2:$E$80,5,FALSE)))</f>
        <v>0</v>
      </c>
      <c r="AS907" s="21">
        <f>IF(AD907="",0,IF(AD907="Interdit",0,VLOOKUP(P907,'CODE H VS CODE ICPE'!$A$2:$E$80,5,FALSE)))</f>
        <v>0</v>
      </c>
      <c r="AT907" s="21">
        <f>IF(AE907="",0,IF(AE907="Interdit",0,VLOOKUP(Q907,'CODE H VS CODE ICPE'!$A$2:$E$80,5,FALSE)))</f>
        <v>0</v>
      </c>
      <c r="AU907" s="21">
        <f>IF(AF907="",0,IF(AF907="Interdit",0,VLOOKUP(R907,'CODE H VS CODE ICPE'!$A$2:$E$80,5,FALSE)))</f>
        <v>0</v>
      </c>
      <c r="AV907" s="21">
        <f>IF(AG907="",0,IF(AG907="Interdit",0,VLOOKUP(S907,'CODE H VS CODE ICPE'!$A$2:$E$80,5,FALSE)))</f>
        <v>0</v>
      </c>
      <c r="AW907" s="20" t="str">
        <f t="shared" si="205"/>
        <v>$AJ$2</v>
      </c>
      <c r="AX907" s="26">
        <f t="shared" si="206"/>
        <v>99999.99</v>
      </c>
      <c r="AY907" s="20" t="str">
        <f t="shared" si="207"/>
        <v>H302</v>
      </c>
      <c r="AZ907" s="20">
        <f>IF(AY907="","",IF(AY907=0,"",VLOOKUP(AY907,'CODE H VS CODE ICPE'!$A$1:$E$80,3,FALSE)))</f>
        <v>4511</v>
      </c>
    </row>
    <row r="908" spans="1:52" ht="28.9" customHeight="1">
      <c r="A908" s="23">
        <v>2469</v>
      </c>
      <c r="B908" s="24" t="s">
        <v>2139</v>
      </c>
      <c r="C908" s="25" t="s">
        <v>467</v>
      </c>
      <c r="D908" s="24" t="s">
        <v>468</v>
      </c>
      <c r="E908" s="24" t="s">
        <v>2140</v>
      </c>
      <c r="F908" s="20" t="s">
        <v>74</v>
      </c>
      <c r="G908" s="20" t="s">
        <v>86</v>
      </c>
      <c r="H908" s="20" t="s">
        <v>98</v>
      </c>
      <c r="I908" s="20" t="s">
        <v>104</v>
      </c>
      <c r="J908" s="20"/>
      <c r="K908" s="20"/>
      <c r="L908" s="20"/>
      <c r="M908" s="20"/>
      <c r="N908" s="20"/>
      <c r="O908" s="20"/>
      <c r="P908" s="20"/>
      <c r="Q908" s="20"/>
      <c r="R908" s="20"/>
      <c r="S908" s="20"/>
      <c r="T908" s="20" t="str">
        <f>IFERROR(VLOOKUP(F908,'CODE H VS CODE ICPE'!$A$2:$D$80,4,FALSE),"")</f>
        <v>Autorisé</v>
      </c>
      <c r="U908" s="20" t="str">
        <f>IFERROR(VLOOKUP(G908,'CODE H VS CODE ICPE'!$A$2:$D$80,4,FALSE),"")</f>
        <v>Autorisé</v>
      </c>
      <c r="V908" s="20" t="str">
        <f>IFERROR(VLOOKUP(H908,'CODE H VS CODE ICPE'!$A$2:$D$80,4,FALSE),"")</f>
        <v>Demande d'autorisation</v>
      </c>
      <c r="W908" s="20" t="str">
        <f>IFERROR(VLOOKUP(I908,'CODE H VS CODE ICPE'!$A$2:$D$80,4,FALSE),"")</f>
        <v>Autorisé</v>
      </c>
      <c r="X908" s="20" t="str">
        <f>IFERROR(VLOOKUP(J908,'CODE H VS CODE ICPE'!$A$2:$D$80,4,FALSE),"")</f>
        <v/>
      </c>
      <c r="Y908" s="20" t="str">
        <f>IFERROR(VLOOKUP(K908,'CODE H VS CODE ICPE'!$A$2:$D$80,4,FALSE),"")</f>
        <v/>
      </c>
      <c r="Z908" s="20" t="str">
        <f>IFERROR(VLOOKUP(L908,'CODE H VS CODE ICPE'!$A$2:$D$80,4,FALSE),"")</f>
        <v/>
      </c>
      <c r="AA908" s="20" t="str">
        <f>IFERROR(VLOOKUP(M908,'CODE H VS CODE ICPE'!$A$2:$D$80,4,FALSE),"")</f>
        <v/>
      </c>
      <c r="AB908" s="20" t="str">
        <f>IFERROR(VLOOKUP(N908,'CODE H VS CODE ICPE'!$A$2:$D$80,4,FALSE),"")</f>
        <v/>
      </c>
      <c r="AC908" s="20" t="str">
        <f>IFERROR(VLOOKUP(O908,'CODE H VS CODE ICPE'!$A$2:$D$80,4,FALSE),"")</f>
        <v/>
      </c>
      <c r="AD908" s="20" t="str">
        <f>IFERROR(VLOOKUP(P908,'CODE H VS CODE ICPE'!$A$2:$D$80,4,FALSE),"")</f>
        <v/>
      </c>
      <c r="AE908" s="20" t="str">
        <f>IFERROR(VLOOKUP(Q908,'CODE H VS CODE ICPE'!$A$2:$D$80,4,FALSE),"")</f>
        <v/>
      </c>
      <c r="AF908" s="20" t="str">
        <f>IFERROR(VLOOKUP(R908,'CODE H VS CODE ICPE'!$A$2:$D$80,4,FALSE),"")</f>
        <v/>
      </c>
      <c r="AG908" s="20" t="str">
        <f>IFERROR(VLOOKUP(S908,'CODE H VS CODE ICPE'!$A$2:$D$80,4,FALSE),"")</f>
        <v/>
      </c>
      <c r="AH908" s="48" t="s">
        <v>4628</v>
      </c>
      <c r="AI908" s="21">
        <f>IF(T908="",0,IF(T908="Interdit",0,VLOOKUP(F908,'CODE H VS CODE ICPE'!$A$2:$E$80,5,FALSE)))</f>
        <v>1999.99</v>
      </c>
      <c r="AJ908" s="21">
        <f>IF(U908="",0,IF(U908="Interdit",0,VLOOKUP(G908,'CODE H VS CODE ICPE'!$A$2:$E$80,5,FALSE)))</f>
        <v>99999.99</v>
      </c>
      <c r="AK908" s="21">
        <f>IF(V908="",0,IF(V908="Interdit",0,VLOOKUP(H908,'CODE H VS CODE ICPE'!$A$2:$E$80,5,FALSE)))</f>
        <v>19999.990000000002</v>
      </c>
      <c r="AL908" s="21">
        <f>IF(W908="",0,IF(W908="Interdit",0,VLOOKUP(I908,'CODE H VS CODE ICPE'!$A$2:$E$80,5,FALSE)))</f>
        <v>99999.99</v>
      </c>
      <c r="AM908" s="21">
        <f>IF(X908="",0,IF(X908="Interdit",0,VLOOKUP(J908,'CODE H VS CODE ICPE'!$A$2:$E$80,5,FALSE)))</f>
        <v>0</v>
      </c>
      <c r="AN908" s="21">
        <f>IF(Y908="",0,IF(Y908="Interdit",0,VLOOKUP(K908,'CODE H VS CODE ICPE'!$A$2:$E$80,5,FALSE)))</f>
        <v>0</v>
      </c>
      <c r="AO908" s="21">
        <f>IF(Z908="",0,IF(Z908="Interdit",0,VLOOKUP(L908,'CODE H VS CODE ICPE'!$A$2:$E$80,5,FALSE)))</f>
        <v>0</v>
      </c>
      <c r="AP908" s="21">
        <f>IF(AA908="",0,IF(AA908="Interdit",0,VLOOKUP(M908,'CODE H VS CODE ICPE'!$A$2:$E$80,5,FALSE)))</f>
        <v>0</v>
      </c>
      <c r="AQ908" s="21">
        <f>IF(AB908="",0,IF(AB908="Interdit",0,VLOOKUP(N908,'CODE H VS CODE ICPE'!$A$2:$E$80,5,FALSE)))</f>
        <v>0</v>
      </c>
      <c r="AR908" s="21">
        <f>IF(AC908="",0,IF(AC908="Interdit",0,VLOOKUP(O908,'CODE H VS CODE ICPE'!$A$2:$E$80,5,FALSE)))</f>
        <v>0</v>
      </c>
      <c r="AS908" s="21">
        <f>IF(AD908="",0,IF(AD908="Interdit",0,VLOOKUP(P908,'CODE H VS CODE ICPE'!$A$2:$E$80,5,FALSE)))</f>
        <v>0</v>
      </c>
      <c r="AT908" s="21">
        <f>IF(AE908="",0,IF(AE908="Interdit",0,VLOOKUP(Q908,'CODE H VS CODE ICPE'!$A$2:$E$80,5,FALSE)))</f>
        <v>0</v>
      </c>
      <c r="AU908" s="21">
        <f>IF(AF908="",0,IF(AF908="Interdit",0,VLOOKUP(R908,'CODE H VS CODE ICPE'!$A$2:$E$80,5,FALSE)))</f>
        <v>0</v>
      </c>
      <c r="AV908" s="21">
        <f>IF(AG908="",0,IF(AG908="Interdit",0,VLOOKUP(S908,'CODE H VS CODE ICPE'!$A$2:$E$80,5,FALSE)))</f>
        <v>0</v>
      </c>
      <c r="AW908" s="20" t="str">
        <f t="shared" si="205"/>
        <v>$AJ$2</v>
      </c>
      <c r="AX908" s="26">
        <f t="shared" si="206"/>
        <v>99999.99</v>
      </c>
      <c r="AY908" s="20" t="str">
        <f t="shared" si="207"/>
        <v>H302</v>
      </c>
      <c r="AZ908" s="20">
        <f>IF(AY908="","",IF(AY908=0,"",VLOOKUP(AY908,'CODE H VS CODE ICPE'!$A$1:$E$80,3,FALSE)))</f>
        <v>4511</v>
      </c>
    </row>
    <row r="909" spans="1:52" ht="28.9" customHeight="1">
      <c r="A909" s="23">
        <v>2470</v>
      </c>
      <c r="B909" s="24" t="s">
        <v>2141</v>
      </c>
      <c r="C909" s="25" t="s">
        <v>467</v>
      </c>
      <c r="D909" s="24" t="s">
        <v>468</v>
      </c>
      <c r="E909" s="24" t="s">
        <v>2142</v>
      </c>
      <c r="F909" s="20" t="s">
        <v>42</v>
      </c>
      <c r="G909" s="20" t="s">
        <v>84</v>
      </c>
      <c r="H909" s="20" t="s">
        <v>92</v>
      </c>
      <c r="I909" s="20" t="s">
        <v>108</v>
      </c>
      <c r="J909" s="20"/>
      <c r="K909" s="20"/>
      <c r="L909" s="20"/>
      <c r="M909" s="20"/>
      <c r="N909" s="20"/>
      <c r="O909" s="20"/>
      <c r="P909" s="20"/>
      <c r="Q909" s="20"/>
      <c r="R909" s="20"/>
      <c r="S909" s="20"/>
      <c r="T909" s="20" t="str">
        <f>IFERROR(VLOOKUP(F909,'CODE H VS CODE ICPE'!$A$2:$D$80,4,FALSE),"")</f>
        <v>Autorisé</v>
      </c>
      <c r="U909" s="20" t="str">
        <f>IFERROR(VLOOKUP(G909,'CODE H VS CODE ICPE'!$A$2:$D$80,4,FALSE),"")</f>
        <v>Autorisé</v>
      </c>
      <c r="V909" s="20" t="str">
        <f>IFERROR(VLOOKUP(H909,'CODE H VS CODE ICPE'!$A$2:$D$80,4,FALSE),"")</f>
        <v>Demande d'autorisation</v>
      </c>
      <c r="W909" s="20" t="str">
        <f>IFERROR(VLOOKUP(I909,'CODE H VS CODE ICPE'!$A$2:$D$80,4,FALSE),"")</f>
        <v>Autorisé</v>
      </c>
      <c r="X909" s="20" t="str">
        <f>IFERROR(VLOOKUP(J909,'CODE H VS CODE ICPE'!$A$2:$D$80,4,FALSE),"")</f>
        <v/>
      </c>
      <c r="Y909" s="20" t="str">
        <f>IFERROR(VLOOKUP(K909,'CODE H VS CODE ICPE'!$A$2:$D$80,4,FALSE),"")</f>
        <v/>
      </c>
      <c r="Z909" s="20" t="str">
        <f>IFERROR(VLOOKUP(L909,'CODE H VS CODE ICPE'!$A$2:$D$80,4,FALSE),"")</f>
        <v/>
      </c>
      <c r="AA909" s="20" t="str">
        <f>IFERROR(VLOOKUP(M909,'CODE H VS CODE ICPE'!$A$2:$D$80,4,FALSE),"")</f>
        <v/>
      </c>
      <c r="AB909" s="20" t="str">
        <f>IFERROR(VLOOKUP(N909,'CODE H VS CODE ICPE'!$A$2:$D$80,4,FALSE),"")</f>
        <v/>
      </c>
      <c r="AC909" s="20" t="str">
        <f>IFERROR(VLOOKUP(O909,'CODE H VS CODE ICPE'!$A$2:$D$80,4,FALSE),"")</f>
        <v/>
      </c>
      <c r="AD909" s="20" t="str">
        <f>IFERROR(VLOOKUP(P909,'CODE H VS CODE ICPE'!$A$2:$D$80,4,FALSE),"")</f>
        <v/>
      </c>
      <c r="AE909" s="20" t="str">
        <f>IFERROR(VLOOKUP(Q909,'CODE H VS CODE ICPE'!$A$2:$D$80,4,FALSE),"")</f>
        <v/>
      </c>
      <c r="AF909" s="20" t="str">
        <f>IFERROR(VLOOKUP(R909,'CODE H VS CODE ICPE'!$A$2:$D$80,4,FALSE),"")</f>
        <v/>
      </c>
      <c r="AG909" s="20" t="str">
        <f>IFERROR(VLOOKUP(S909,'CODE H VS CODE ICPE'!$A$2:$D$80,4,FALSE),"")</f>
        <v/>
      </c>
      <c r="AH909" s="48" t="s">
        <v>4628</v>
      </c>
      <c r="AI909" s="21">
        <f>IF(T909="",0,IF(T909="Interdit",0,VLOOKUP(F909,'CODE H VS CODE ICPE'!$A$2:$E$80,5,FALSE)))</f>
        <v>99999.99</v>
      </c>
      <c r="AJ909" s="21">
        <f>IF(U909="",0,IF(U909="Interdit",0,VLOOKUP(G909,'CODE H VS CODE ICPE'!$A$2:$E$80,5,FALSE)))</f>
        <v>99999.99</v>
      </c>
      <c r="AK909" s="21">
        <f>IF(V909="",0,IF(V909="Interdit",0,VLOOKUP(H909,'CODE H VS CODE ICPE'!$A$2:$E$80,5,FALSE)))</f>
        <v>199.99</v>
      </c>
      <c r="AL909" s="21">
        <f>IF(W909="",0,IF(W909="Interdit",0,VLOOKUP(I909,'CODE H VS CODE ICPE'!$A$2:$E$80,5,FALSE)))</f>
        <v>99999.99</v>
      </c>
      <c r="AM909" s="21">
        <f>IF(X909="",0,IF(X909="Interdit",0,VLOOKUP(J909,'CODE H VS CODE ICPE'!$A$2:$E$80,5,FALSE)))</f>
        <v>0</v>
      </c>
      <c r="AN909" s="21">
        <f>IF(Y909="",0,IF(Y909="Interdit",0,VLOOKUP(K909,'CODE H VS CODE ICPE'!$A$2:$E$80,5,FALSE)))</f>
        <v>0</v>
      </c>
      <c r="AO909" s="21">
        <f>IF(Z909="",0,IF(Z909="Interdit",0,VLOOKUP(L909,'CODE H VS CODE ICPE'!$A$2:$E$80,5,FALSE)))</f>
        <v>0</v>
      </c>
      <c r="AP909" s="21">
        <f>IF(AA909="",0,IF(AA909="Interdit",0,VLOOKUP(M909,'CODE H VS CODE ICPE'!$A$2:$E$80,5,FALSE)))</f>
        <v>0</v>
      </c>
      <c r="AQ909" s="21">
        <f>IF(AB909="",0,IF(AB909="Interdit",0,VLOOKUP(N909,'CODE H VS CODE ICPE'!$A$2:$E$80,5,FALSE)))</f>
        <v>0</v>
      </c>
      <c r="AR909" s="21">
        <f>IF(AC909="",0,IF(AC909="Interdit",0,VLOOKUP(O909,'CODE H VS CODE ICPE'!$A$2:$E$80,5,FALSE)))</f>
        <v>0</v>
      </c>
      <c r="AS909" s="21">
        <f>IF(AD909="",0,IF(AD909="Interdit",0,VLOOKUP(P909,'CODE H VS CODE ICPE'!$A$2:$E$80,5,FALSE)))</f>
        <v>0</v>
      </c>
      <c r="AT909" s="21">
        <f>IF(AE909="",0,IF(AE909="Interdit",0,VLOOKUP(Q909,'CODE H VS CODE ICPE'!$A$2:$E$80,5,FALSE)))</f>
        <v>0</v>
      </c>
      <c r="AU909" s="21">
        <f>IF(AF909="",0,IF(AF909="Interdit",0,VLOOKUP(R909,'CODE H VS CODE ICPE'!$A$2:$E$80,5,FALSE)))</f>
        <v>0</v>
      </c>
      <c r="AV909" s="21">
        <f>IF(AG909="",0,IF(AG909="Interdit",0,VLOOKUP(S909,'CODE H VS CODE ICPE'!$A$2:$E$80,5,FALSE)))</f>
        <v>0</v>
      </c>
      <c r="AW909" s="20" t="str">
        <f t="shared" si="205"/>
        <v>$AI$2</v>
      </c>
      <c r="AX909" s="26">
        <f t="shared" si="206"/>
        <v>99999.99</v>
      </c>
      <c r="AY909" s="20" t="str">
        <f t="shared" si="207"/>
        <v>H226</v>
      </c>
      <c r="AZ909" s="20">
        <f>IF(AY909="","",IF(AY909=0,"",VLOOKUP(AY909,'CODE H VS CODE ICPE'!$A$1:$E$80,3,FALSE)))</f>
        <v>4331</v>
      </c>
    </row>
    <row r="910" spans="1:52" ht="28.9" customHeight="1">
      <c r="A910" s="23">
        <v>2493</v>
      </c>
      <c r="B910" s="24" t="s">
        <v>2143</v>
      </c>
      <c r="C910" s="25" t="s">
        <v>499</v>
      </c>
      <c r="D910" s="24" t="s">
        <v>560</v>
      </c>
      <c r="E910" s="24" t="s">
        <v>2144</v>
      </c>
      <c r="F910" s="20" t="s">
        <v>42</v>
      </c>
      <c r="G910" s="20" t="s">
        <v>84</v>
      </c>
      <c r="H910" s="20" t="s">
        <v>92</v>
      </c>
      <c r="I910" s="20" t="s">
        <v>108</v>
      </c>
      <c r="J910" s="20"/>
      <c r="K910" s="20"/>
      <c r="L910" s="20"/>
      <c r="M910" s="20"/>
      <c r="N910" s="20"/>
      <c r="O910" s="20"/>
      <c r="P910" s="20"/>
      <c r="Q910" s="20"/>
      <c r="R910" s="20"/>
      <c r="S910" s="20"/>
      <c r="T910" s="20" t="str">
        <f>IFERROR(VLOOKUP(F910,'CODE H VS CODE ICPE'!$A$2:$D$80,4,FALSE),"")</f>
        <v>Autorisé</v>
      </c>
      <c r="U910" s="20" t="str">
        <f>IFERROR(VLOOKUP(G910,'CODE H VS CODE ICPE'!$A$2:$D$80,4,FALSE),"")</f>
        <v>Autorisé</v>
      </c>
      <c r="V910" s="20" t="str">
        <f>IFERROR(VLOOKUP(H910,'CODE H VS CODE ICPE'!$A$2:$D$80,4,FALSE),"")</f>
        <v>Demande d'autorisation</v>
      </c>
      <c r="W910" s="20" t="str">
        <f>IFERROR(VLOOKUP(I910,'CODE H VS CODE ICPE'!$A$2:$D$80,4,FALSE),"")</f>
        <v>Autorisé</v>
      </c>
      <c r="X910" s="20" t="str">
        <f>IFERROR(VLOOKUP(J910,'CODE H VS CODE ICPE'!$A$2:$D$80,4,FALSE),"")</f>
        <v/>
      </c>
      <c r="Y910" s="20" t="str">
        <f>IFERROR(VLOOKUP(K910,'CODE H VS CODE ICPE'!$A$2:$D$80,4,FALSE),"")</f>
        <v/>
      </c>
      <c r="Z910" s="20" t="str">
        <f>IFERROR(VLOOKUP(L910,'CODE H VS CODE ICPE'!$A$2:$D$80,4,FALSE),"")</f>
        <v/>
      </c>
      <c r="AA910" s="20" t="str">
        <f>IFERROR(VLOOKUP(M910,'CODE H VS CODE ICPE'!$A$2:$D$80,4,FALSE),"")</f>
        <v/>
      </c>
      <c r="AB910" s="20" t="str">
        <f>IFERROR(VLOOKUP(N910,'CODE H VS CODE ICPE'!$A$2:$D$80,4,FALSE),"")</f>
        <v/>
      </c>
      <c r="AC910" s="20" t="str">
        <f>IFERROR(VLOOKUP(O910,'CODE H VS CODE ICPE'!$A$2:$D$80,4,FALSE),"")</f>
        <v/>
      </c>
      <c r="AD910" s="20" t="str">
        <f>IFERROR(VLOOKUP(P910,'CODE H VS CODE ICPE'!$A$2:$D$80,4,FALSE),"")</f>
        <v/>
      </c>
      <c r="AE910" s="20" t="str">
        <f>IFERROR(VLOOKUP(Q910,'CODE H VS CODE ICPE'!$A$2:$D$80,4,FALSE),"")</f>
        <v/>
      </c>
      <c r="AF910" s="20" t="str">
        <f>IFERROR(VLOOKUP(R910,'CODE H VS CODE ICPE'!$A$2:$D$80,4,FALSE),"")</f>
        <v/>
      </c>
      <c r="AG910" s="20" t="str">
        <f>IFERROR(VLOOKUP(S910,'CODE H VS CODE ICPE'!$A$2:$D$80,4,FALSE),"")</f>
        <v/>
      </c>
      <c r="AH910" s="47" t="str">
        <f>IF(COUNTIF(T910:AG910, "Rejected") &gt; 0, "Rejected", IF(COUNTIF(T910:AG910, "Under request") &gt; 0, "Under request", "Accepted"))</f>
        <v>Accepted</v>
      </c>
      <c r="AI910" s="21">
        <f>IF(T910="",0,IF(T910="Interdit",0,VLOOKUP(F910,'CODE H VS CODE ICPE'!$A$2:$E$80,5,FALSE)))</f>
        <v>99999.99</v>
      </c>
      <c r="AJ910" s="21">
        <f>IF(U910="",0,IF(U910="Interdit",0,VLOOKUP(G910,'CODE H VS CODE ICPE'!$A$2:$E$80,5,FALSE)))</f>
        <v>99999.99</v>
      </c>
      <c r="AK910" s="21">
        <f>IF(V910="",0,IF(V910="Interdit",0,VLOOKUP(H910,'CODE H VS CODE ICPE'!$A$2:$E$80,5,FALSE)))</f>
        <v>199.99</v>
      </c>
      <c r="AL910" s="21">
        <f>IF(W910="",0,IF(W910="Interdit",0,VLOOKUP(I910,'CODE H VS CODE ICPE'!$A$2:$E$80,5,FALSE)))</f>
        <v>99999.99</v>
      </c>
      <c r="AM910" s="21">
        <f>IF(X910="",0,IF(X910="Interdit",0,VLOOKUP(J910,'CODE H VS CODE ICPE'!$A$2:$E$80,5,FALSE)))</f>
        <v>0</v>
      </c>
      <c r="AN910" s="21">
        <f>IF(Y910="",0,IF(Y910="Interdit",0,VLOOKUP(K910,'CODE H VS CODE ICPE'!$A$2:$E$80,5,FALSE)))</f>
        <v>0</v>
      </c>
      <c r="AO910" s="21">
        <f>IF(Z910="",0,IF(Z910="Interdit",0,VLOOKUP(L910,'CODE H VS CODE ICPE'!$A$2:$E$80,5,FALSE)))</f>
        <v>0</v>
      </c>
      <c r="AP910" s="21">
        <f>IF(AA910="",0,IF(AA910="Interdit",0,VLOOKUP(M910,'CODE H VS CODE ICPE'!$A$2:$E$80,5,FALSE)))</f>
        <v>0</v>
      </c>
      <c r="AQ910" s="21">
        <f>IF(AB910="",0,IF(AB910="Interdit",0,VLOOKUP(N910,'CODE H VS CODE ICPE'!$A$2:$E$80,5,FALSE)))</f>
        <v>0</v>
      </c>
      <c r="AR910" s="21">
        <f>IF(AC910="",0,IF(AC910="Interdit",0,VLOOKUP(O910,'CODE H VS CODE ICPE'!$A$2:$E$80,5,FALSE)))</f>
        <v>0</v>
      </c>
      <c r="AS910" s="21">
        <f>IF(AD910="",0,IF(AD910="Interdit",0,VLOOKUP(P910,'CODE H VS CODE ICPE'!$A$2:$E$80,5,FALSE)))</f>
        <v>0</v>
      </c>
      <c r="AT910" s="21">
        <f>IF(AE910="",0,IF(AE910="Interdit",0,VLOOKUP(Q910,'CODE H VS CODE ICPE'!$A$2:$E$80,5,FALSE)))</f>
        <v>0</v>
      </c>
      <c r="AU910" s="21">
        <f>IF(AF910="",0,IF(AF910="Interdit",0,VLOOKUP(R910,'CODE H VS CODE ICPE'!$A$2:$E$80,5,FALSE)))</f>
        <v>0</v>
      </c>
      <c r="AV910" s="21">
        <f>IF(AG910="",0,IF(AG910="Interdit",0,VLOOKUP(S910,'CODE H VS CODE ICPE'!$A$2:$E$80,5,FALSE)))</f>
        <v>0</v>
      </c>
      <c r="AW910" s="20" t="str">
        <f t="shared" si="205"/>
        <v>$AI$2</v>
      </c>
      <c r="AX910" s="26">
        <f t="shared" si="206"/>
        <v>99999.99</v>
      </c>
      <c r="AY910" s="20" t="str">
        <f t="shared" si="207"/>
        <v>H226</v>
      </c>
      <c r="AZ910" s="20">
        <f>IF(AY910="","",IF(AY910=0,"",VLOOKUP(AY910,'CODE H VS CODE ICPE'!$A$1:$E$80,3,FALSE)))</f>
        <v>4331</v>
      </c>
    </row>
    <row r="911" spans="1:52" ht="28.9" customHeight="1">
      <c r="A911" s="23">
        <v>2506</v>
      </c>
      <c r="B911" s="24" t="s">
        <v>2145</v>
      </c>
      <c r="C911" s="25" t="s">
        <v>222</v>
      </c>
      <c r="D911" s="24" t="s">
        <v>482</v>
      </c>
      <c r="E911" s="24" t="s">
        <v>2146</v>
      </c>
      <c r="F911" s="20" t="s">
        <v>80</v>
      </c>
      <c r="G911" s="20" t="s">
        <v>96</v>
      </c>
      <c r="H911" s="20"/>
      <c r="I911" s="20"/>
      <c r="J911" s="20"/>
      <c r="K911" s="20"/>
      <c r="L911" s="20"/>
      <c r="M911" s="20"/>
      <c r="N911" s="20"/>
      <c r="O911" s="20"/>
      <c r="P911" s="20"/>
      <c r="Q911" s="20"/>
      <c r="R911" s="20"/>
      <c r="S911" s="20"/>
      <c r="T911" s="20" t="str">
        <f>IFERROR(VLOOKUP(F911,'CODE H VS CODE ICPE'!$A$2:$D$80,4,FALSE),"")</f>
        <v>Interdit</v>
      </c>
      <c r="U911" s="20" t="str">
        <f>IFERROR(VLOOKUP(G911,'CODE H VS CODE ICPE'!$A$2:$D$80,4,FALSE),"")</f>
        <v>Autorisé</v>
      </c>
      <c r="V911" s="20" t="str">
        <f>IFERROR(VLOOKUP(H911,'CODE H VS CODE ICPE'!$A$2:$D$80,4,FALSE),"")</f>
        <v/>
      </c>
      <c r="W911" s="20" t="str">
        <f>IFERROR(VLOOKUP(I911,'CODE H VS CODE ICPE'!$A$2:$D$80,4,FALSE),"")</f>
        <v/>
      </c>
      <c r="X911" s="20" t="str">
        <f>IFERROR(VLOOKUP(J911,'CODE H VS CODE ICPE'!$A$2:$D$80,4,FALSE),"")</f>
        <v/>
      </c>
      <c r="Y911" s="20" t="str">
        <f>IFERROR(VLOOKUP(K911,'CODE H VS CODE ICPE'!$A$2:$D$80,4,FALSE),"")</f>
        <v/>
      </c>
      <c r="Z911" s="20" t="str">
        <f>IFERROR(VLOOKUP(L911,'CODE H VS CODE ICPE'!$A$2:$D$80,4,FALSE),"")</f>
        <v/>
      </c>
      <c r="AA911" s="20" t="str">
        <f>IFERROR(VLOOKUP(M911,'CODE H VS CODE ICPE'!$A$2:$D$80,4,FALSE),"")</f>
        <v/>
      </c>
      <c r="AB911" s="20" t="str">
        <f>IFERROR(VLOOKUP(N911,'CODE H VS CODE ICPE'!$A$2:$D$80,4,FALSE),"")</f>
        <v/>
      </c>
      <c r="AC911" s="20" t="str">
        <f>IFERROR(VLOOKUP(O911,'CODE H VS CODE ICPE'!$A$2:$D$80,4,FALSE),"")</f>
        <v/>
      </c>
      <c r="AD911" s="20" t="str">
        <f>IFERROR(VLOOKUP(P911,'CODE H VS CODE ICPE'!$A$2:$D$80,4,FALSE),"")</f>
        <v/>
      </c>
      <c r="AE911" s="20" t="str">
        <f>IFERROR(VLOOKUP(Q911,'CODE H VS CODE ICPE'!$A$2:$D$80,4,FALSE),"")</f>
        <v/>
      </c>
      <c r="AF911" s="20" t="str">
        <f>IFERROR(VLOOKUP(R911,'CODE H VS CODE ICPE'!$A$2:$D$80,4,FALSE),"")</f>
        <v/>
      </c>
      <c r="AG911" s="20" t="str">
        <f>IFERROR(VLOOKUP(S911,'CODE H VS CODE ICPE'!$A$2:$D$80,4,FALSE),"")</f>
        <v/>
      </c>
      <c r="AH911" s="48" t="str">
        <f>IF(COUNTIF(T911:AG911, "Rejected") &gt; 0, "Rejected", IF(COUNTIF(T911:AG911, "Under request") &gt; 0, "Under request", "Accepted"))</f>
        <v>Accepted</v>
      </c>
      <c r="AI911" s="21">
        <f>IF(T911="",0,IF(T911="Interdit",0,VLOOKUP(F911,'CODE H VS CODE ICPE'!$A$2:$E$80,5,FALSE)))</f>
        <v>0</v>
      </c>
      <c r="AJ911" s="21">
        <f>IF(U911="",0,IF(U911="Interdit",0,VLOOKUP(G911,'CODE H VS CODE ICPE'!$A$2:$E$80,5,FALSE)))</f>
        <v>149999.99</v>
      </c>
      <c r="AK911" s="21">
        <f>IF(V911="",0,IF(V911="Interdit",0,VLOOKUP(H911,'CODE H VS CODE ICPE'!$A$2:$E$80,5,FALSE)))</f>
        <v>0</v>
      </c>
      <c r="AL911" s="21">
        <f>IF(W911="",0,IF(W911="Interdit",0,VLOOKUP(I911,'CODE H VS CODE ICPE'!$A$2:$E$80,5,FALSE)))</f>
        <v>0</v>
      </c>
      <c r="AM911" s="21">
        <f>IF(X911="",0,IF(X911="Interdit",0,VLOOKUP(J911,'CODE H VS CODE ICPE'!$A$2:$E$80,5,FALSE)))</f>
        <v>0</v>
      </c>
      <c r="AN911" s="21">
        <f>IF(Y911="",0,IF(Y911="Interdit",0,VLOOKUP(K911,'CODE H VS CODE ICPE'!$A$2:$E$80,5,FALSE)))</f>
        <v>0</v>
      </c>
      <c r="AO911" s="21">
        <f>IF(Z911="",0,IF(Z911="Interdit",0,VLOOKUP(L911,'CODE H VS CODE ICPE'!$A$2:$E$80,5,FALSE)))</f>
        <v>0</v>
      </c>
      <c r="AP911" s="21">
        <f>IF(AA911="",0,IF(AA911="Interdit",0,VLOOKUP(M911,'CODE H VS CODE ICPE'!$A$2:$E$80,5,FALSE)))</f>
        <v>0</v>
      </c>
      <c r="AQ911" s="21">
        <f>IF(AB911="",0,IF(AB911="Interdit",0,VLOOKUP(N911,'CODE H VS CODE ICPE'!$A$2:$E$80,5,FALSE)))</f>
        <v>0</v>
      </c>
      <c r="AR911" s="21">
        <f>IF(AC911="",0,IF(AC911="Interdit",0,VLOOKUP(O911,'CODE H VS CODE ICPE'!$A$2:$E$80,5,FALSE)))</f>
        <v>0</v>
      </c>
      <c r="AS911" s="21">
        <f>IF(AD911="",0,IF(AD911="Interdit",0,VLOOKUP(P911,'CODE H VS CODE ICPE'!$A$2:$E$80,5,FALSE)))</f>
        <v>0</v>
      </c>
      <c r="AT911" s="21">
        <f>IF(AE911="",0,IF(AE911="Interdit",0,VLOOKUP(Q911,'CODE H VS CODE ICPE'!$A$2:$E$80,5,FALSE)))</f>
        <v>0</v>
      </c>
      <c r="AU911" s="21">
        <f>IF(AF911="",0,IF(AF911="Interdit",0,VLOOKUP(R911,'CODE H VS CODE ICPE'!$A$2:$E$80,5,FALSE)))</f>
        <v>0</v>
      </c>
      <c r="AV911" s="21">
        <f>IF(AG911="",0,IF(AG911="Interdit",0,VLOOKUP(S911,'CODE H VS CODE ICPE'!$A$2:$E$80,5,FALSE)))</f>
        <v>0</v>
      </c>
      <c r="AW911" s="20" t="str">
        <f t="shared" si="205"/>
        <v>$AJ$2</v>
      </c>
      <c r="AX911" s="26">
        <f t="shared" si="206"/>
        <v>149999.99</v>
      </c>
      <c r="AY911" s="20" t="str">
        <f t="shared" si="207"/>
        <v>H314</v>
      </c>
      <c r="AZ911" s="20">
        <f>IF(AY911="","",IF(AY911=0,"",VLOOKUP(AY911,'CODE H VS CODE ICPE'!$A$1:$E$80,3,FALSE)))</f>
        <v>4320</v>
      </c>
    </row>
    <row r="912" spans="1:52" ht="28.9" customHeight="1">
      <c r="A912" s="23">
        <v>1310</v>
      </c>
      <c r="B912" s="24" t="s">
        <v>2147</v>
      </c>
      <c r="C912" s="25" t="s">
        <v>347</v>
      </c>
      <c r="D912" s="24" t="s">
        <v>353</v>
      </c>
      <c r="E912" s="24" t="s">
        <v>2148</v>
      </c>
      <c r="F912" s="20" t="s">
        <v>13</v>
      </c>
      <c r="G912" s="20" t="s">
        <v>84</v>
      </c>
      <c r="H912" s="20" t="s">
        <v>92</v>
      </c>
      <c r="I912" s="20" t="s">
        <v>108</v>
      </c>
      <c r="J912" s="20" t="s">
        <v>156</v>
      </c>
      <c r="K912" s="20" t="s">
        <v>162</v>
      </c>
      <c r="L912" s="20"/>
      <c r="M912" s="20"/>
      <c r="N912" s="20"/>
      <c r="O912" s="20"/>
      <c r="P912" s="20"/>
      <c r="Q912" s="20"/>
      <c r="R912" s="20"/>
      <c r="S912" s="20"/>
      <c r="T912" s="20" t="str">
        <f>IFERROR(VLOOKUP(F912,'CODE H VS CODE ICPE'!$A$2:$D$80,4,FALSE),"")</f>
        <v>Interdit</v>
      </c>
      <c r="U912" s="20" t="str">
        <f>IFERROR(VLOOKUP(G912,'CODE H VS CODE ICPE'!$A$2:$D$80,4,FALSE),"")</f>
        <v>Autorisé</v>
      </c>
      <c r="V912" s="20" t="str">
        <f>IFERROR(VLOOKUP(H912,'CODE H VS CODE ICPE'!$A$2:$D$80,4,FALSE),"")</f>
        <v>Demande d'autorisation</v>
      </c>
      <c r="W912" s="20" t="str">
        <f>IFERROR(VLOOKUP(I912,'CODE H VS CODE ICPE'!$A$2:$D$80,4,FALSE),"")</f>
        <v>Autorisé</v>
      </c>
      <c r="X912" s="20" t="str">
        <f>IFERROR(VLOOKUP(J912,'CODE H VS CODE ICPE'!$A$2:$D$80,4,FALSE),"")</f>
        <v>Interdit</v>
      </c>
      <c r="Y912" s="20" t="str">
        <f>IFERROR(VLOOKUP(K912,'CODE H VS CODE ICPE'!$A$2:$D$80,4,FALSE),"")</f>
        <v>Autorisé</v>
      </c>
      <c r="Z912" s="20" t="str">
        <f>IFERROR(VLOOKUP(L912,'CODE H VS CODE ICPE'!$A$2:$D$80,4,FALSE),"")</f>
        <v/>
      </c>
      <c r="AA912" s="20" t="str">
        <f>IFERROR(VLOOKUP(M912,'CODE H VS CODE ICPE'!$A$2:$D$80,4,FALSE),"")</f>
        <v/>
      </c>
      <c r="AB912" s="20" t="str">
        <f>IFERROR(VLOOKUP(N912,'CODE H VS CODE ICPE'!$A$2:$D$80,4,FALSE),"")</f>
        <v/>
      </c>
      <c r="AC912" s="20" t="str">
        <f>IFERROR(VLOOKUP(O912,'CODE H VS CODE ICPE'!$A$2:$D$80,4,FALSE),"")</f>
        <v/>
      </c>
      <c r="AD912" s="20" t="str">
        <f>IFERROR(VLOOKUP(P912,'CODE H VS CODE ICPE'!$A$2:$D$80,4,FALSE),"")</f>
        <v/>
      </c>
      <c r="AE912" s="20" t="str">
        <f>IFERROR(VLOOKUP(Q912,'CODE H VS CODE ICPE'!$A$2:$D$80,4,FALSE),"")</f>
        <v/>
      </c>
      <c r="AF912" s="20" t="str">
        <f>IFERROR(VLOOKUP(R912,'CODE H VS CODE ICPE'!$A$2:$D$80,4,FALSE),"")</f>
        <v/>
      </c>
      <c r="AG912" s="20" t="str">
        <f>IFERROR(VLOOKUP(S912,'CODE H VS CODE ICPE'!$A$2:$D$80,4,FALSE),"")</f>
        <v/>
      </c>
      <c r="AH912" s="48" t="s">
        <v>4628</v>
      </c>
      <c r="AI912" s="21">
        <f>IF(T912="",0,IF(T912="Interdit",0,VLOOKUP(F912,'CODE H VS CODE ICPE'!$A$2:$E$80,5,FALSE)))</f>
        <v>0</v>
      </c>
      <c r="AJ912" s="21">
        <f>IF(U912="",0,IF(U912="Interdit",0,VLOOKUP(G912,'CODE H VS CODE ICPE'!$A$2:$E$80,5,FALSE)))</f>
        <v>99999.99</v>
      </c>
      <c r="AK912" s="21">
        <f>IF(V912="",0,IF(V912="Interdit",0,VLOOKUP(H912,'CODE H VS CODE ICPE'!$A$2:$E$80,5,FALSE)))</f>
        <v>199.99</v>
      </c>
      <c r="AL912" s="21">
        <f>IF(W912="",0,IF(W912="Interdit",0,VLOOKUP(I912,'CODE H VS CODE ICPE'!$A$2:$E$80,5,FALSE)))</f>
        <v>99999.99</v>
      </c>
      <c r="AM912" s="21">
        <f>IF(X912="",0,IF(X912="Interdit",0,VLOOKUP(J912,'CODE H VS CODE ICPE'!$A$2:$E$80,5,FALSE)))</f>
        <v>0</v>
      </c>
      <c r="AN912" s="21">
        <f>IF(Y912="",0,IF(Y912="Interdit",0,VLOOKUP(K912,'CODE H VS CODE ICPE'!$A$2:$E$80,5,FALSE)))</f>
        <v>99999.99</v>
      </c>
      <c r="AO912" s="21">
        <f>IF(Z912="",0,IF(Z912="Interdit",0,VLOOKUP(L912,'CODE H VS CODE ICPE'!$A$2:$E$80,5,FALSE)))</f>
        <v>0</v>
      </c>
      <c r="AP912" s="21">
        <f>IF(AA912="",0,IF(AA912="Interdit",0,VLOOKUP(M912,'CODE H VS CODE ICPE'!$A$2:$E$80,5,FALSE)))</f>
        <v>0</v>
      </c>
      <c r="AQ912" s="21">
        <f>IF(AB912="",0,IF(AB912="Interdit",0,VLOOKUP(N912,'CODE H VS CODE ICPE'!$A$2:$E$80,5,FALSE)))</f>
        <v>0</v>
      </c>
      <c r="AR912" s="21">
        <f>IF(AC912="",0,IF(AC912="Interdit",0,VLOOKUP(O912,'CODE H VS CODE ICPE'!$A$2:$E$80,5,FALSE)))</f>
        <v>0</v>
      </c>
      <c r="AS912" s="21">
        <f>IF(AD912="",0,IF(AD912="Interdit",0,VLOOKUP(P912,'CODE H VS CODE ICPE'!$A$2:$E$80,5,FALSE)))</f>
        <v>0</v>
      </c>
      <c r="AT912" s="21">
        <f>IF(AE912="",0,IF(AE912="Interdit",0,VLOOKUP(Q912,'CODE H VS CODE ICPE'!$A$2:$E$80,5,FALSE)))</f>
        <v>0</v>
      </c>
      <c r="AU912" s="21">
        <f>IF(AF912="",0,IF(AF912="Interdit",0,VLOOKUP(R912,'CODE H VS CODE ICPE'!$A$2:$E$80,5,FALSE)))</f>
        <v>0</v>
      </c>
      <c r="AV912" s="21">
        <f>IF(AG912="",0,IF(AG912="Interdit",0,VLOOKUP(S912,'CODE H VS CODE ICPE'!$A$2:$E$80,5,FALSE)))</f>
        <v>0</v>
      </c>
      <c r="AW912" s="20" t="str">
        <f>ADDRESS(2,MATCH(MAX(AI912:AV912),AI912:AV912,0)+COLUMN(AI912)-1)</f>
        <v>$AJ$2</v>
      </c>
      <c r="AX912" s="26">
        <f>IF(AH912="Interdit","",IF(AW912="$AI$2",AI912,IF(AW912="$AJ$2",AJ912,IF(AW912="$AK$2",AK912,IF(AW912="$AL$2",AL912,IF(AW912="$AM$2",AM912,IF(AW912="$AN$2",AN912,IF(AW912="$AO$2",AO912,IF(AW912="$AP$2",AP912,IF(AW912="$AQ$2",AQ912,IF(AW912="$AR$2",AR912,IF(AW912="$AS$2",AS912,IF(AW912="$AT$2",AT912,IF(AW912="$AU$2",AU912,IF(AW912="$AV$2",AV912,"")))))))))))))))</f>
        <v>99999.99</v>
      </c>
      <c r="AY912" s="20" t="str">
        <f>IF(AX912="","",IF(AW912="$AI$2",F912,IF(AW912="$AJ$2",G912,IF(AW912="$AK$2",H912,IF(AW912="$AL$2",I912,IF(AW912="$AM$2",J912,IF(AW912="$AN$2",K912,IF(AW912="$AO$2",L912,IF(AW912="$AP$2",M912,IF(AW912="$AQ$2",N912,IF(AW912="$AR$2",O912,IF(AW912="$AS$2",P912,IF(AW912="$AT$2",Q912,IF(AW912="$AU$2",R912,IF(AW912="$AV$2",S912,"")))))))))))))))</f>
        <v>H301</v>
      </c>
      <c r="AZ912" s="20">
        <f>IF(AY912="","",IF(AY912=0,"",VLOOKUP(AY912,'CODE H VS CODE ICPE'!$A$1:$E$80,3,FALSE)))</f>
        <v>4511</v>
      </c>
    </row>
    <row r="913" spans="1:52" ht="28.9" customHeight="1">
      <c r="A913" s="23">
        <v>2508</v>
      </c>
      <c r="B913" s="24" t="s">
        <v>2149</v>
      </c>
      <c r="C913" s="25" t="s">
        <v>499</v>
      </c>
      <c r="D913" s="24" t="s">
        <v>506</v>
      </c>
      <c r="E913" s="24" t="s">
        <v>2150</v>
      </c>
      <c r="F913" s="20" t="s">
        <v>98</v>
      </c>
      <c r="G913" s="20" t="s">
        <v>104</v>
      </c>
      <c r="H913" s="20" t="s">
        <v>114</v>
      </c>
      <c r="I913" s="20"/>
      <c r="J913" s="20"/>
      <c r="K913" s="20"/>
      <c r="L913" s="20"/>
      <c r="M913" s="20"/>
      <c r="N913" s="20"/>
      <c r="O913" s="20"/>
      <c r="P913" s="20"/>
      <c r="Q913" s="20"/>
      <c r="R913" s="20"/>
      <c r="S913" s="20"/>
      <c r="T913" s="20" t="str">
        <f>IFERROR(VLOOKUP(F913,'CODE H VS CODE ICPE'!$A$2:$D$80,4,FALSE),"")</f>
        <v>Demande d'autorisation</v>
      </c>
      <c r="U913" s="20" t="str">
        <f>IFERROR(VLOOKUP(G913,'CODE H VS CODE ICPE'!$A$2:$D$80,4,FALSE),"")</f>
        <v>Autorisé</v>
      </c>
      <c r="V913" s="20" t="str">
        <f>IFERROR(VLOOKUP(H913,'CODE H VS CODE ICPE'!$A$2:$D$80,4,FALSE),"")</f>
        <v>Autorisé</v>
      </c>
      <c r="W913" s="20" t="str">
        <f>IFERROR(VLOOKUP(I913,'CODE H VS CODE ICPE'!$A$2:$D$80,4,FALSE),"")</f>
        <v/>
      </c>
      <c r="X913" s="20" t="str">
        <f>IFERROR(VLOOKUP(J913,'CODE H VS CODE ICPE'!$A$2:$D$80,4,FALSE),"")</f>
        <v/>
      </c>
      <c r="Y913" s="20" t="str">
        <f>IFERROR(VLOOKUP(K913,'CODE H VS CODE ICPE'!$A$2:$D$80,4,FALSE),"")</f>
        <v/>
      </c>
      <c r="Z913" s="20" t="str">
        <f>IFERROR(VLOOKUP(L913,'CODE H VS CODE ICPE'!$A$2:$D$80,4,FALSE),"")</f>
        <v/>
      </c>
      <c r="AA913" s="20" t="str">
        <f>IFERROR(VLOOKUP(M913,'CODE H VS CODE ICPE'!$A$2:$D$80,4,FALSE),"")</f>
        <v/>
      </c>
      <c r="AB913" s="20" t="str">
        <f>IFERROR(VLOOKUP(N913,'CODE H VS CODE ICPE'!$A$2:$D$80,4,FALSE),"")</f>
        <v/>
      </c>
      <c r="AC913" s="20" t="str">
        <f>IFERROR(VLOOKUP(O913,'CODE H VS CODE ICPE'!$A$2:$D$80,4,FALSE),"")</f>
        <v/>
      </c>
      <c r="AD913" s="20" t="str">
        <f>IFERROR(VLOOKUP(P913,'CODE H VS CODE ICPE'!$A$2:$D$80,4,FALSE),"")</f>
        <v/>
      </c>
      <c r="AE913" s="20" t="str">
        <f>IFERROR(VLOOKUP(Q913,'CODE H VS CODE ICPE'!$A$2:$D$80,4,FALSE),"")</f>
        <v/>
      </c>
      <c r="AF913" s="20" t="str">
        <f>IFERROR(VLOOKUP(R913,'CODE H VS CODE ICPE'!$A$2:$D$80,4,FALSE),"")</f>
        <v/>
      </c>
      <c r="AG913" s="20" t="str">
        <f>IFERROR(VLOOKUP(S913,'CODE H VS CODE ICPE'!$A$2:$D$80,4,FALSE),"")</f>
        <v/>
      </c>
      <c r="AH913" s="47" t="str">
        <f>IF(COUNTIF(T913:AG913, "Rejected") &gt; 0, "Rejected", IF(COUNTIF(T913:AG913, "Under request") &gt; 0, "Under request", "Accepted"))</f>
        <v>Accepted</v>
      </c>
      <c r="AI913" s="21">
        <f>IF(T913="",0,IF(T913="Interdit",0,VLOOKUP(F913,'CODE H VS CODE ICPE'!$A$2:$E$80,5,FALSE)))</f>
        <v>19999.990000000002</v>
      </c>
      <c r="AJ913" s="21">
        <f>IF(U913="",0,IF(U913="Interdit",0,VLOOKUP(G913,'CODE H VS CODE ICPE'!$A$2:$E$80,5,FALSE)))</f>
        <v>99999.99</v>
      </c>
      <c r="AK913" s="21">
        <f>IF(V913="",0,IF(V913="Interdit",0,VLOOKUP(H913,'CODE H VS CODE ICPE'!$A$2:$E$80,5,FALSE)))</f>
        <v>99999.99</v>
      </c>
      <c r="AL913" s="21">
        <f>IF(W913="",0,IF(W913="Interdit",0,VLOOKUP(I913,'CODE H VS CODE ICPE'!$A$2:$E$80,5,FALSE)))</f>
        <v>0</v>
      </c>
      <c r="AM913" s="21">
        <f>IF(X913="",0,IF(X913="Interdit",0,VLOOKUP(J913,'CODE H VS CODE ICPE'!$A$2:$E$80,5,FALSE)))</f>
        <v>0</v>
      </c>
      <c r="AN913" s="21">
        <f>IF(Y913="",0,IF(Y913="Interdit",0,VLOOKUP(K913,'CODE H VS CODE ICPE'!$A$2:$E$80,5,FALSE)))</f>
        <v>0</v>
      </c>
      <c r="AO913" s="21">
        <f>IF(Z913="",0,IF(Z913="Interdit",0,VLOOKUP(L913,'CODE H VS CODE ICPE'!$A$2:$E$80,5,FALSE)))</f>
        <v>0</v>
      </c>
      <c r="AP913" s="21">
        <f>IF(AA913="",0,IF(AA913="Interdit",0,VLOOKUP(M913,'CODE H VS CODE ICPE'!$A$2:$E$80,5,FALSE)))</f>
        <v>0</v>
      </c>
      <c r="AQ913" s="21">
        <f>IF(AB913="",0,IF(AB913="Interdit",0,VLOOKUP(N913,'CODE H VS CODE ICPE'!$A$2:$E$80,5,FALSE)))</f>
        <v>0</v>
      </c>
      <c r="AR913" s="21">
        <f>IF(AC913="",0,IF(AC913="Interdit",0,VLOOKUP(O913,'CODE H VS CODE ICPE'!$A$2:$E$80,5,FALSE)))</f>
        <v>0</v>
      </c>
      <c r="AS913" s="21">
        <f>IF(AD913="",0,IF(AD913="Interdit",0,VLOOKUP(P913,'CODE H VS CODE ICPE'!$A$2:$E$80,5,FALSE)))</f>
        <v>0</v>
      </c>
      <c r="AT913" s="21">
        <f>IF(AE913="",0,IF(AE913="Interdit",0,VLOOKUP(Q913,'CODE H VS CODE ICPE'!$A$2:$E$80,5,FALSE)))</f>
        <v>0</v>
      </c>
      <c r="AU913" s="21">
        <f>IF(AF913="",0,IF(AF913="Interdit",0,VLOOKUP(R913,'CODE H VS CODE ICPE'!$A$2:$E$80,5,FALSE)))</f>
        <v>0</v>
      </c>
      <c r="AV913" s="21">
        <f>IF(AG913="",0,IF(AG913="Interdit",0,VLOOKUP(S913,'CODE H VS CODE ICPE'!$A$2:$E$80,5,FALSE)))</f>
        <v>0</v>
      </c>
      <c r="AW913" s="20" t="str">
        <f t="shared" ref="AW913:AW914" si="208">ADDRESS(2,MATCH(MAX(AI913:AV913),AI913:AV913,0)+COLUMN(AI913)-1)</f>
        <v>$AJ$2</v>
      </c>
      <c r="AX913" s="26">
        <f t="shared" ref="AX913:AX914" si="209">IF(AH913="Interdit","",IF(AW913="$AI$2",AI913,IF(AW913="$AJ$2",AJ913,IF(AW913="$AK$2",AK913,IF(AW913="$AL$2",AL913,IF(AW913="$AM$2",AM913,IF(AW913="$AN$2",AN913,IF(AW913="$AO$2",AO913,IF(AW913="$AP$2",AP913,IF(AW913="$AQ$2",AQ913,IF(AW913="$AR$2",AR913,IF(AW913="$AS$2",AS913,IF(AW913="$AT$2",AT913,IF(AW913="$AU$2",AU913,IF(AW913="$AV$2",AV913,"")))))))))))))))</f>
        <v>99999.99</v>
      </c>
      <c r="AY913" s="20" t="str">
        <f t="shared" ref="AY913:AY914" si="210">IF(AX913="","",IF(AW913="$AI$2",F913,IF(AW913="$AJ$2",G913,IF(AW913="$AK$2",H913,IF(AW913="$AL$2",I913,IF(AW913="$AM$2",J913,IF(AW913="$AN$2",K913,IF(AW913="$AO$2",L913,IF(AW913="$AP$2",M913,IF(AW913="$AQ$2",N913,IF(AW913="$AR$2",O913,IF(AW913="$AS$2",P913,IF(AW913="$AT$2",Q913,IF(AW913="$AU$2",R913,IF(AW913="$AV$2",S913,"")))))))))))))))</f>
        <v>H319</v>
      </c>
      <c r="AZ913" s="20">
        <f>IF(AY913="","",IF(AY913=0,"",VLOOKUP(AY913,'CODE H VS CODE ICPE'!$A$1:$E$80,3,FALSE)))</f>
        <v>4511</v>
      </c>
    </row>
    <row r="914" spans="1:52" ht="28.9" customHeight="1">
      <c r="A914" s="23">
        <v>2509</v>
      </c>
      <c r="B914" s="24" t="s">
        <v>2151</v>
      </c>
      <c r="C914" s="25" t="s">
        <v>499</v>
      </c>
      <c r="D914" s="24" t="s">
        <v>506</v>
      </c>
      <c r="E914" s="24" t="s">
        <v>2152</v>
      </c>
      <c r="F914" s="20" t="s">
        <v>80</v>
      </c>
      <c r="G914" s="20" t="s">
        <v>96</v>
      </c>
      <c r="H914" s="20"/>
      <c r="I914" s="20"/>
      <c r="J914" s="20"/>
      <c r="K914" s="20"/>
      <c r="L914" s="20"/>
      <c r="M914" s="20"/>
      <c r="N914" s="20"/>
      <c r="O914" s="20"/>
      <c r="P914" s="20"/>
      <c r="Q914" s="20"/>
      <c r="R914" s="20"/>
      <c r="S914" s="20"/>
      <c r="T914" s="20" t="str">
        <f>IFERROR(VLOOKUP(F914,'CODE H VS CODE ICPE'!$A$2:$D$80,4,FALSE),"")</f>
        <v>Interdit</v>
      </c>
      <c r="U914" s="20" t="str">
        <f>IFERROR(VLOOKUP(G914,'CODE H VS CODE ICPE'!$A$2:$D$80,4,FALSE),"")</f>
        <v>Autorisé</v>
      </c>
      <c r="V914" s="20" t="str">
        <f>IFERROR(VLOOKUP(H914,'CODE H VS CODE ICPE'!$A$2:$D$80,4,FALSE),"")</f>
        <v/>
      </c>
      <c r="W914" s="20" t="str">
        <f>IFERROR(VLOOKUP(I914,'CODE H VS CODE ICPE'!$A$2:$D$80,4,FALSE),"")</f>
        <v/>
      </c>
      <c r="X914" s="20" t="str">
        <f>IFERROR(VLOOKUP(J914,'CODE H VS CODE ICPE'!$A$2:$D$80,4,FALSE),"")</f>
        <v/>
      </c>
      <c r="Y914" s="20" t="str">
        <f>IFERROR(VLOOKUP(K914,'CODE H VS CODE ICPE'!$A$2:$D$80,4,FALSE),"")</f>
        <v/>
      </c>
      <c r="Z914" s="20" t="str">
        <f>IFERROR(VLOOKUP(L914,'CODE H VS CODE ICPE'!$A$2:$D$80,4,FALSE),"")</f>
        <v/>
      </c>
      <c r="AA914" s="20" t="str">
        <f>IFERROR(VLOOKUP(M914,'CODE H VS CODE ICPE'!$A$2:$D$80,4,FALSE),"")</f>
        <v/>
      </c>
      <c r="AB914" s="20" t="str">
        <f>IFERROR(VLOOKUP(N914,'CODE H VS CODE ICPE'!$A$2:$D$80,4,FALSE),"")</f>
        <v/>
      </c>
      <c r="AC914" s="20" t="str">
        <f>IFERROR(VLOOKUP(O914,'CODE H VS CODE ICPE'!$A$2:$D$80,4,FALSE),"")</f>
        <v/>
      </c>
      <c r="AD914" s="20" t="str">
        <f>IFERROR(VLOOKUP(P914,'CODE H VS CODE ICPE'!$A$2:$D$80,4,FALSE),"")</f>
        <v/>
      </c>
      <c r="AE914" s="20" t="str">
        <f>IFERROR(VLOOKUP(Q914,'CODE H VS CODE ICPE'!$A$2:$D$80,4,FALSE),"")</f>
        <v/>
      </c>
      <c r="AF914" s="20" t="str">
        <f>IFERROR(VLOOKUP(R914,'CODE H VS CODE ICPE'!$A$2:$D$80,4,FALSE),"")</f>
        <v/>
      </c>
      <c r="AG914" s="20" t="str">
        <f>IFERROR(VLOOKUP(S914,'CODE H VS CODE ICPE'!$A$2:$D$80,4,FALSE),"")</f>
        <v/>
      </c>
      <c r="AH914" s="48" t="str">
        <f>IF(COUNTIF(T914:AG914, "Rejected") &gt; 0, "Rejected", IF(COUNTIF(T914:AG914, "Under request") &gt; 0, "Under request", "Accepted"))</f>
        <v>Accepted</v>
      </c>
      <c r="AI914" s="21">
        <f>IF(T914="",0,IF(T914="Interdit",0,VLOOKUP(F914,'CODE H VS CODE ICPE'!$A$2:$E$80,5,FALSE)))</f>
        <v>0</v>
      </c>
      <c r="AJ914" s="21">
        <f>IF(U914="",0,IF(U914="Interdit",0,VLOOKUP(G914,'CODE H VS CODE ICPE'!$A$2:$E$80,5,FALSE)))</f>
        <v>149999.99</v>
      </c>
      <c r="AK914" s="21">
        <f>IF(V914="",0,IF(V914="Interdit",0,VLOOKUP(H914,'CODE H VS CODE ICPE'!$A$2:$E$80,5,FALSE)))</f>
        <v>0</v>
      </c>
      <c r="AL914" s="21">
        <f>IF(W914="",0,IF(W914="Interdit",0,VLOOKUP(I914,'CODE H VS CODE ICPE'!$A$2:$E$80,5,FALSE)))</f>
        <v>0</v>
      </c>
      <c r="AM914" s="21">
        <f>IF(X914="",0,IF(X914="Interdit",0,VLOOKUP(J914,'CODE H VS CODE ICPE'!$A$2:$E$80,5,FALSE)))</f>
        <v>0</v>
      </c>
      <c r="AN914" s="21">
        <f>IF(Y914="",0,IF(Y914="Interdit",0,VLOOKUP(K914,'CODE H VS CODE ICPE'!$A$2:$E$80,5,FALSE)))</f>
        <v>0</v>
      </c>
      <c r="AO914" s="21">
        <f>IF(Z914="",0,IF(Z914="Interdit",0,VLOOKUP(L914,'CODE H VS CODE ICPE'!$A$2:$E$80,5,FALSE)))</f>
        <v>0</v>
      </c>
      <c r="AP914" s="21">
        <f>IF(AA914="",0,IF(AA914="Interdit",0,VLOOKUP(M914,'CODE H VS CODE ICPE'!$A$2:$E$80,5,FALSE)))</f>
        <v>0</v>
      </c>
      <c r="AQ914" s="21">
        <f>IF(AB914="",0,IF(AB914="Interdit",0,VLOOKUP(N914,'CODE H VS CODE ICPE'!$A$2:$E$80,5,FALSE)))</f>
        <v>0</v>
      </c>
      <c r="AR914" s="21">
        <f>IF(AC914="",0,IF(AC914="Interdit",0,VLOOKUP(O914,'CODE H VS CODE ICPE'!$A$2:$E$80,5,FALSE)))</f>
        <v>0</v>
      </c>
      <c r="AS914" s="21">
        <f>IF(AD914="",0,IF(AD914="Interdit",0,VLOOKUP(P914,'CODE H VS CODE ICPE'!$A$2:$E$80,5,FALSE)))</f>
        <v>0</v>
      </c>
      <c r="AT914" s="21">
        <f>IF(AE914="",0,IF(AE914="Interdit",0,VLOOKUP(Q914,'CODE H VS CODE ICPE'!$A$2:$E$80,5,FALSE)))</f>
        <v>0</v>
      </c>
      <c r="AU914" s="21">
        <f>IF(AF914="",0,IF(AF914="Interdit",0,VLOOKUP(R914,'CODE H VS CODE ICPE'!$A$2:$E$80,5,FALSE)))</f>
        <v>0</v>
      </c>
      <c r="AV914" s="21">
        <f>IF(AG914="",0,IF(AG914="Interdit",0,VLOOKUP(S914,'CODE H VS CODE ICPE'!$A$2:$E$80,5,FALSE)))</f>
        <v>0</v>
      </c>
      <c r="AW914" s="20" t="str">
        <f t="shared" si="208"/>
        <v>$AJ$2</v>
      </c>
      <c r="AX914" s="26">
        <f t="shared" si="209"/>
        <v>149999.99</v>
      </c>
      <c r="AY914" s="20" t="str">
        <f t="shared" si="210"/>
        <v>H314</v>
      </c>
      <c r="AZ914" s="20">
        <f>IF(AY914="","",IF(AY914=0,"",VLOOKUP(AY914,'CODE H VS CODE ICPE'!$A$1:$E$80,3,FALSE)))</f>
        <v>4320</v>
      </c>
    </row>
    <row r="915" spans="1:52" ht="28.9" customHeight="1">
      <c r="A915" s="23">
        <v>1320</v>
      </c>
      <c r="B915" s="24" t="s">
        <v>2153</v>
      </c>
      <c r="C915" s="25" t="s">
        <v>347</v>
      </c>
      <c r="D915" s="24" t="s">
        <v>353</v>
      </c>
      <c r="E915" s="24" t="s">
        <v>2154</v>
      </c>
      <c r="F915" s="20" t="s">
        <v>13</v>
      </c>
      <c r="G915" s="20" t="s">
        <v>84</v>
      </c>
      <c r="H915" s="20" t="s">
        <v>92</v>
      </c>
      <c r="I915" s="20" t="s">
        <v>108</v>
      </c>
      <c r="J915" s="20" t="s">
        <v>150</v>
      </c>
      <c r="K915" s="20"/>
      <c r="L915" s="20"/>
      <c r="M915" s="20"/>
      <c r="N915" s="20"/>
      <c r="O915" s="20"/>
      <c r="P915" s="20"/>
      <c r="Q915" s="20"/>
      <c r="R915" s="20"/>
      <c r="S915" s="20"/>
      <c r="T915" s="20" t="str">
        <f>IFERROR(VLOOKUP(F915,'CODE H VS CODE ICPE'!$A$2:$D$80,4,FALSE),"")</f>
        <v>Interdit</v>
      </c>
      <c r="U915" s="20" t="str">
        <f>IFERROR(VLOOKUP(G915,'CODE H VS CODE ICPE'!$A$2:$D$80,4,FALSE),"")</f>
        <v>Autorisé</v>
      </c>
      <c r="V915" s="20" t="str">
        <f>IFERROR(VLOOKUP(H915,'CODE H VS CODE ICPE'!$A$2:$D$80,4,FALSE),"")</f>
        <v>Demande d'autorisation</v>
      </c>
      <c r="W915" s="20" t="str">
        <f>IFERROR(VLOOKUP(I915,'CODE H VS CODE ICPE'!$A$2:$D$80,4,FALSE),"")</f>
        <v>Autorisé</v>
      </c>
      <c r="X915" s="20" t="str">
        <f>IFERROR(VLOOKUP(J915,'CODE H VS CODE ICPE'!$A$2:$D$80,4,FALSE),"")</f>
        <v>Demande d'autorisation</v>
      </c>
      <c r="Y915" s="20" t="str">
        <f>IFERROR(VLOOKUP(K915,'CODE H VS CODE ICPE'!$A$2:$D$80,4,FALSE),"")</f>
        <v/>
      </c>
      <c r="Z915" s="20" t="str">
        <f>IFERROR(VLOOKUP(L915,'CODE H VS CODE ICPE'!$A$2:$D$80,4,FALSE),"")</f>
        <v/>
      </c>
      <c r="AA915" s="20" t="str">
        <f>IFERROR(VLOOKUP(M915,'CODE H VS CODE ICPE'!$A$2:$D$80,4,FALSE),"")</f>
        <v/>
      </c>
      <c r="AB915" s="20" t="str">
        <f>IFERROR(VLOOKUP(N915,'CODE H VS CODE ICPE'!$A$2:$D$80,4,FALSE),"")</f>
        <v/>
      </c>
      <c r="AC915" s="20" t="str">
        <f>IFERROR(VLOOKUP(O915,'CODE H VS CODE ICPE'!$A$2:$D$80,4,FALSE),"")</f>
        <v/>
      </c>
      <c r="AD915" s="20" t="str">
        <f>IFERROR(VLOOKUP(P915,'CODE H VS CODE ICPE'!$A$2:$D$80,4,FALSE),"")</f>
        <v/>
      </c>
      <c r="AE915" s="20" t="str">
        <f>IFERROR(VLOOKUP(Q915,'CODE H VS CODE ICPE'!$A$2:$D$80,4,FALSE),"")</f>
        <v/>
      </c>
      <c r="AF915" s="20" t="str">
        <f>IFERROR(VLOOKUP(R915,'CODE H VS CODE ICPE'!$A$2:$D$80,4,FALSE),"")</f>
        <v/>
      </c>
      <c r="AG915" s="20" t="str">
        <f>IFERROR(VLOOKUP(S915,'CODE H VS CODE ICPE'!$A$2:$D$80,4,FALSE),"")</f>
        <v/>
      </c>
      <c r="AH915" s="48" t="s">
        <v>4628</v>
      </c>
      <c r="AI915" s="21">
        <f>IF(T915="",0,IF(T915="Interdit",0,VLOOKUP(F915,'CODE H VS CODE ICPE'!$A$2:$E$80,5,FALSE)))</f>
        <v>0</v>
      </c>
      <c r="AJ915" s="21">
        <f>IF(U915="",0,IF(U915="Interdit",0,VLOOKUP(G915,'CODE H VS CODE ICPE'!$A$2:$E$80,5,FALSE)))</f>
        <v>99999.99</v>
      </c>
      <c r="AK915" s="21">
        <f>IF(V915="",0,IF(V915="Interdit",0,VLOOKUP(H915,'CODE H VS CODE ICPE'!$A$2:$E$80,5,FALSE)))</f>
        <v>199.99</v>
      </c>
      <c r="AL915" s="21">
        <f>IF(W915="",0,IF(W915="Interdit",0,VLOOKUP(I915,'CODE H VS CODE ICPE'!$A$2:$E$80,5,FALSE)))</f>
        <v>99999.99</v>
      </c>
      <c r="AM915" s="21">
        <f>IF(X915="",0,IF(X915="Interdit",0,VLOOKUP(J915,'CODE H VS CODE ICPE'!$A$2:$E$80,5,FALSE)))</f>
        <v>4999.99</v>
      </c>
      <c r="AN915" s="21">
        <f>IF(Y915="",0,IF(Y915="Interdit",0,VLOOKUP(K915,'CODE H VS CODE ICPE'!$A$2:$E$80,5,FALSE)))</f>
        <v>0</v>
      </c>
      <c r="AO915" s="21">
        <f>IF(Z915="",0,IF(Z915="Interdit",0,VLOOKUP(L915,'CODE H VS CODE ICPE'!$A$2:$E$80,5,FALSE)))</f>
        <v>0</v>
      </c>
      <c r="AP915" s="21">
        <f>IF(AA915="",0,IF(AA915="Interdit",0,VLOOKUP(M915,'CODE H VS CODE ICPE'!$A$2:$E$80,5,FALSE)))</f>
        <v>0</v>
      </c>
      <c r="AQ915" s="21">
        <f>IF(AB915="",0,IF(AB915="Interdit",0,VLOOKUP(N915,'CODE H VS CODE ICPE'!$A$2:$E$80,5,FALSE)))</f>
        <v>0</v>
      </c>
      <c r="AR915" s="21">
        <f>IF(AC915="",0,IF(AC915="Interdit",0,VLOOKUP(O915,'CODE H VS CODE ICPE'!$A$2:$E$80,5,FALSE)))</f>
        <v>0</v>
      </c>
      <c r="AS915" s="21">
        <f>IF(AD915="",0,IF(AD915="Interdit",0,VLOOKUP(P915,'CODE H VS CODE ICPE'!$A$2:$E$80,5,FALSE)))</f>
        <v>0</v>
      </c>
      <c r="AT915" s="21">
        <f>IF(AE915="",0,IF(AE915="Interdit",0,VLOOKUP(Q915,'CODE H VS CODE ICPE'!$A$2:$E$80,5,FALSE)))</f>
        <v>0</v>
      </c>
      <c r="AU915" s="21">
        <f>IF(AF915="",0,IF(AF915="Interdit",0,VLOOKUP(R915,'CODE H VS CODE ICPE'!$A$2:$E$80,5,FALSE)))</f>
        <v>0</v>
      </c>
      <c r="AV915" s="21">
        <f>IF(AG915="",0,IF(AG915="Interdit",0,VLOOKUP(S915,'CODE H VS CODE ICPE'!$A$2:$E$80,5,FALSE)))</f>
        <v>0</v>
      </c>
      <c r="AW915" s="20" t="str">
        <f t="shared" ref="AW915:AW921" si="211">ADDRESS(2,MATCH(MAX(AI915:AV915),AI915:AV915,0)+COLUMN(AI915)-1)</f>
        <v>$AJ$2</v>
      </c>
      <c r="AX915" s="26">
        <f t="shared" ref="AX915:AX921" si="212">IF(AH915="Interdit","",IF(AW915="$AI$2",AI915,IF(AW915="$AJ$2",AJ915,IF(AW915="$AK$2",AK915,IF(AW915="$AL$2",AL915,IF(AW915="$AM$2",AM915,IF(AW915="$AN$2",AN915,IF(AW915="$AO$2",AO915,IF(AW915="$AP$2",AP915,IF(AW915="$AQ$2",AQ915,IF(AW915="$AR$2",AR915,IF(AW915="$AS$2",AS915,IF(AW915="$AT$2",AT915,IF(AW915="$AU$2",AU915,IF(AW915="$AV$2",AV915,"")))))))))))))))</f>
        <v>99999.99</v>
      </c>
      <c r="AY915" s="20" t="str">
        <f t="shared" ref="AY915:AY921" si="213">IF(AX915="","",IF(AW915="$AI$2",F915,IF(AW915="$AJ$2",G915,IF(AW915="$AK$2",H915,IF(AW915="$AL$2",I915,IF(AW915="$AM$2",J915,IF(AW915="$AN$2",K915,IF(AW915="$AO$2",L915,IF(AW915="$AP$2",M915,IF(AW915="$AQ$2",N915,IF(AW915="$AR$2",O915,IF(AW915="$AS$2",P915,IF(AW915="$AT$2",Q915,IF(AW915="$AU$2",R915,IF(AW915="$AV$2",S915,"")))))))))))))))</f>
        <v>H301</v>
      </c>
      <c r="AZ915" s="20">
        <f>IF(AY915="","",IF(AY915=0,"",VLOOKUP(AY915,'CODE H VS CODE ICPE'!$A$1:$E$80,3,FALSE)))</f>
        <v>4511</v>
      </c>
    </row>
    <row r="916" spans="1:52" ht="28.9" customHeight="1">
      <c r="A916" s="23">
        <v>1321</v>
      </c>
      <c r="B916" s="24" t="s">
        <v>2155</v>
      </c>
      <c r="C916" s="25" t="s">
        <v>347</v>
      </c>
      <c r="D916" s="24" t="s">
        <v>1777</v>
      </c>
      <c r="E916" s="24" t="s">
        <v>2156</v>
      </c>
      <c r="F916" s="20" t="s">
        <v>13</v>
      </c>
      <c r="G916" s="20" t="s">
        <v>84</v>
      </c>
      <c r="H916" s="20" t="s">
        <v>92</v>
      </c>
      <c r="I916" s="20" t="s">
        <v>108</v>
      </c>
      <c r="J916" s="20" t="s">
        <v>150</v>
      </c>
      <c r="K916" s="20"/>
      <c r="L916" s="20"/>
      <c r="M916" s="20"/>
      <c r="N916" s="20"/>
      <c r="O916" s="20"/>
      <c r="P916" s="20"/>
      <c r="Q916" s="20"/>
      <c r="R916" s="20"/>
      <c r="S916" s="20"/>
      <c r="T916" s="20" t="str">
        <f>IFERROR(VLOOKUP(F916,'CODE H VS CODE ICPE'!$A$2:$D$80,4,FALSE),"")</f>
        <v>Interdit</v>
      </c>
      <c r="U916" s="20" t="str">
        <f>IFERROR(VLOOKUP(G916,'CODE H VS CODE ICPE'!$A$2:$D$80,4,FALSE),"")</f>
        <v>Autorisé</v>
      </c>
      <c r="V916" s="20" t="str">
        <f>IFERROR(VLOOKUP(H916,'CODE H VS CODE ICPE'!$A$2:$D$80,4,FALSE),"")</f>
        <v>Demande d'autorisation</v>
      </c>
      <c r="W916" s="20" t="str">
        <f>IFERROR(VLOOKUP(I916,'CODE H VS CODE ICPE'!$A$2:$D$80,4,FALSE),"")</f>
        <v>Autorisé</v>
      </c>
      <c r="X916" s="20" t="str">
        <f>IFERROR(VLOOKUP(J916,'CODE H VS CODE ICPE'!$A$2:$D$80,4,FALSE),"")</f>
        <v>Demande d'autorisation</v>
      </c>
      <c r="Y916" s="20" t="str">
        <f>IFERROR(VLOOKUP(K916,'CODE H VS CODE ICPE'!$A$2:$D$80,4,FALSE),"")</f>
        <v/>
      </c>
      <c r="Z916" s="20" t="str">
        <f>IFERROR(VLOOKUP(L916,'CODE H VS CODE ICPE'!$A$2:$D$80,4,FALSE),"")</f>
        <v/>
      </c>
      <c r="AA916" s="20" t="str">
        <f>IFERROR(VLOOKUP(M916,'CODE H VS CODE ICPE'!$A$2:$D$80,4,FALSE),"")</f>
        <v/>
      </c>
      <c r="AB916" s="20" t="str">
        <f>IFERROR(VLOOKUP(N916,'CODE H VS CODE ICPE'!$A$2:$D$80,4,FALSE),"")</f>
        <v/>
      </c>
      <c r="AC916" s="20" t="str">
        <f>IFERROR(VLOOKUP(O916,'CODE H VS CODE ICPE'!$A$2:$D$80,4,FALSE),"")</f>
        <v/>
      </c>
      <c r="AD916" s="20" t="str">
        <f>IFERROR(VLOOKUP(P916,'CODE H VS CODE ICPE'!$A$2:$D$80,4,FALSE),"")</f>
        <v/>
      </c>
      <c r="AE916" s="20" t="str">
        <f>IFERROR(VLOOKUP(Q916,'CODE H VS CODE ICPE'!$A$2:$D$80,4,FALSE),"")</f>
        <v/>
      </c>
      <c r="AF916" s="20" t="str">
        <f>IFERROR(VLOOKUP(R916,'CODE H VS CODE ICPE'!$A$2:$D$80,4,FALSE),"")</f>
        <v/>
      </c>
      <c r="AG916" s="20" t="str">
        <f>IFERROR(VLOOKUP(S916,'CODE H VS CODE ICPE'!$A$2:$D$80,4,FALSE),"")</f>
        <v/>
      </c>
      <c r="AH916" s="48" t="s">
        <v>4628</v>
      </c>
      <c r="AI916" s="21">
        <f>IF(T916="",0,IF(T916="Interdit",0,VLOOKUP(F916,'CODE H VS CODE ICPE'!$A$2:$E$80,5,FALSE)))</f>
        <v>0</v>
      </c>
      <c r="AJ916" s="21">
        <f>IF(U916="",0,IF(U916="Interdit",0,VLOOKUP(G916,'CODE H VS CODE ICPE'!$A$2:$E$80,5,FALSE)))</f>
        <v>99999.99</v>
      </c>
      <c r="AK916" s="21">
        <f>IF(V916="",0,IF(V916="Interdit",0,VLOOKUP(H916,'CODE H VS CODE ICPE'!$A$2:$E$80,5,FALSE)))</f>
        <v>199.99</v>
      </c>
      <c r="AL916" s="21">
        <f>IF(W916="",0,IF(W916="Interdit",0,VLOOKUP(I916,'CODE H VS CODE ICPE'!$A$2:$E$80,5,FALSE)))</f>
        <v>99999.99</v>
      </c>
      <c r="AM916" s="21">
        <f>IF(X916="",0,IF(X916="Interdit",0,VLOOKUP(J916,'CODE H VS CODE ICPE'!$A$2:$E$80,5,FALSE)))</f>
        <v>4999.99</v>
      </c>
      <c r="AN916" s="21">
        <f>IF(Y916="",0,IF(Y916="Interdit",0,VLOOKUP(K916,'CODE H VS CODE ICPE'!$A$2:$E$80,5,FALSE)))</f>
        <v>0</v>
      </c>
      <c r="AO916" s="21">
        <f>IF(Z916="",0,IF(Z916="Interdit",0,VLOOKUP(L916,'CODE H VS CODE ICPE'!$A$2:$E$80,5,FALSE)))</f>
        <v>0</v>
      </c>
      <c r="AP916" s="21">
        <f>IF(AA916="",0,IF(AA916="Interdit",0,VLOOKUP(M916,'CODE H VS CODE ICPE'!$A$2:$E$80,5,FALSE)))</f>
        <v>0</v>
      </c>
      <c r="AQ916" s="21">
        <f>IF(AB916="",0,IF(AB916="Interdit",0,VLOOKUP(N916,'CODE H VS CODE ICPE'!$A$2:$E$80,5,FALSE)))</f>
        <v>0</v>
      </c>
      <c r="AR916" s="21">
        <f>IF(AC916="",0,IF(AC916="Interdit",0,VLOOKUP(O916,'CODE H VS CODE ICPE'!$A$2:$E$80,5,FALSE)))</f>
        <v>0</v>
      </c>
      <c r="AS916" s="21">
        <f>IF(AD916="",0,IF(AD916="Interdit",0,VLOOKUP(P916,'CODE H VS CODE ICPE'!$A$2:$E$80,5,FALSE)))</f>
        <v>0</v>
      </c>
      <c r="AT916" s="21">
        <f>IF(AE916="",0,IF(AE916="Interdit",0,VLOOKUP(Q916,'CODE H VS CODE ICPE'!$A$2:$E$80,5,FALSE)))</f>
        <v>0</v>
      </c>
      <c r="AU916" s="21">
        <f>IF(AF916="",0,IF(AF916="Interdit",0,VLOOKUP(R916,'CODE H VS CODE ICPE'!$A$2:$E$80,5,FALSE)))</f>
        <v>0</v>
      </c>
      <c r="AV916" s="21">
        <f>IF(AG916="",0,IF(AG916="Interdit",0,VLOOKUP(S916,'CODE H VS CODE ICPE'!$A$2:$E$80,5,FALSE)))</f>
        <v>0</v>
      </c>
      <c r="AW916" s="20" t="str">
        <f t="shared" si="211"/>
        <v>$AJ$2</v>
      </c>
      <c r="AX916" s="26">
        <f t="shared" si="212"/>
        <v>99999.99</v>
      </c>
      <c r="AY916" s="20" t="str">
        <f t="shared" si="213"/>
        <v>H301</v>
      </c>
      <c r="AZ916" s="20">
        <f>IF(AY916="","",IF(AY916=0,"",VLOOKUP(AY916,'CODE H VS CODE ICPE'!$A$1:$E$80,3,FALSE)))</f>
        <v>4511</v>
      </c>
    </row>
    <row r="917" spans="1:52" ht="28.9" customHeight="1">
      <c r="A917" s="23">
        <v>1322</v>
      </c>
      <c r="B917" s="24" t="s">
        <v>2157</v>
      </c>
      <c r="C917" s="25" t="s">
        <v>347</v>
      </c>
      <c r="D917" s="24" t="s">
        <v>1777</v>
      </c>
      <c r="E917" s="24" t="s">
        <v>2158</v>
      </c>
      <c r="F917" s="20" t="s">
        <v>13</v>
      </c>
      <c r="G917" s="20" t="s">
        <v>84</v>
      </c>
      <c r="H917" s="20" t="s">
        <v>92</v>
      </c>
      <c r="I917" s="20" t="s">
        <v>108</v>
      </c>
      <c r="J917" s="20" t="s">
        <v>150</v>
      </c>
      <c r="K917" s="20"/>
      <c r="L917" s="20"/>
      <c r="M917" s="20"/>
      <c r="N917" s="20"/>
      <c r="O917" s="20"/>
      <c r="P917" s="20"/>
      <c r="Q917" s="20"/>
      <c r="R917" s="20"/>
      <c r="S917" s="20"/>
      <c r="T917" s="20" t="str">
        <f>IFERROR(VLOOKUP(F917,'CODE H VS CODE ICPE'!$A$2:$D$80,4,FALSE),"")</f>
        <v>Interdit</v>
      </c>
      <c r="U917" s="20" t="str">
        <f>IFERROR(VLOOKUP(G917,'CODE H VS CODE ICPE'!$A$2:$D$80,4,FALSE),"")</f>
        <v>Autorisé</v>
      </c>
      <c r="V917" s="20" t="str">
        <f>IFERROR(VLOOKUP(H917,'CODE H VS CODE ICPE'!$A$2:$D$80,4,FALSE),"")</f>
        <v>Demande d'autorisation</v>
      </c>
      <c r="W917" s="20" t="str">
        <f>IFERROR(VLOOKUP(I917,'CODE H VS CODE ICPE'!$A$2:$D$80,4,FALSE),"")</f>
        <v>Autorisé</v>
      </c>
      <c r="X917" s="20" t="str">
        <f>IFERROR(VLOOKUP(J917,'CODE H VS CODE ICPE'!$A$2:$D$80,4,FALSE),"")</f>
        <v>Demande d'autorisation</v>
      </c>
      <c r="Y917" s="20" t="str">
        <f>IFERROR(VLOOKUP(K917,'CODE H VS CODE ICPE'!$A$2:$D$80,4,FALSE),"")</f>
        <v/>
      </c>
      <c r="Z917" s="20" t="str">
        <f>IFERROR(VLOOKUP(L917,'CODE H VS CODE ICPE'!$A$2:$D$80,4,FALSE),"")</f>
        <v/>
      </c>
      <c r="AA917" s="20" t="str">
        <f>IFERROR(VLOOKUP(M917,'CODE H VS CODE ICPE'!$A$2:$D$80,4,FALSE),"")</f>
        <v/>
      </c>
      <c r="AB917" s="20" t="str">
        <f>IFERROR(VLOOKUP(N917,'CODE H VS CODE ICPE'!$A$2:$D$80,4,FALSE),"")</f>
        <v/>
      </c>
      <c r="AC917" s="20" t="str">
        <f>IFERROR(VLOOKUP(O917,'CODE H VS CODE ICPE'!$A$2:$D$80,4,FALSE),"")</f>
        <v/>
      </c>
      <c r="AD917" s="20" t="str">
        <f>IFERROR(VLOOKUP(P917,'CODE H VS CODE ICPE'!$A$2:$D$80,4,FALSE),"")</f>
        <v/>
      </c>
      <c r="AE917" s="20" t="str">
        <f>IFERROR(VLOOKUP(Q917,'CODE H VS CODE ICPE'!$A$2:$D$80,4,FALSE),"")</f>
        <v/>
      </c>
      <c r="AF917" s="20" t="str">
        <f>IFERROR(VLOOKUP(R917,'CODE H VS CODE ICPE'!$A$2:$D$80,4,FALSE),"")</f>
        <v/>
      </c>
      <c r="AG917" s="20" t="str">
        <f>IFERROR(VLOOKUP(S917,'CODE H VS CODE ICPE'!$A$2:$D$80,4,FALSE),"")</f>
        <v/>
      </c>
      <c r="AH917" s="48" t="s">
        <v>4628</v>
      </c>
      <c r="AI917" s="21">
        <f>IF(T917="",0,IF(T917="Interdit",0,VLOOKUP(F917,'CODE H VS CODE ICPE'!$A$2:$E$80,5,FALSE)))</f>
        <v>0</v>
      </c>
      <c r="AJ917" s="21">
        <f>IF(U917="",0,IF(U917="Interdit",0,VLOOKUP(G917,'CODE H VS CODE ICPE'!$A$2:$E$80,5,FALSE)))</f>
        <v>99999.99</v>
      </c>
      <c r="AK917" s="21">
        <f>IF(V917="",0,IF(V917="Interdit",0,VLOOKUP(H917,'CODE H VS CODE ICPE'!$A$2:$E$80,5,FALSE)))</f>
        <v>199.99</v>
      </c>
      <c r="AL917" s="21">
        <f>IF(W917="",0,IF(W917="Interdit",0,VLOOKUP(I917,'CODE H VS CODE ICPE'!$A$2:$E$80,5,FALSE)))</f>
        <v>99999.99</v>
      </c>
      <c r="AM917" s="21">
        <f>IF(X917="",0,IF(X917="Interdit",0,VLOOKUP(J917,'CODE H VS CODE ICPE'!$A$2:$E$80,5,FALSE)))</f>
        <v>4999.99</v>
      </c>
      <c r="AN917" s="21">
        <f>IF(Y917="",0,IF(Y917="Interdit",0,VLOOKUP(K917,'CODE H VS CODE ICPE'!$A$2:$E$80,5,FALSE)))</f>
        <v>0</v>
      </c>
      <c r="AO917" s="21">
        <f>IF(Z917="",0,IF(Z917="Interdit",0,VLOOKUP(L917,'CODE H VS CODE ICPE'!$A$2:$E$80,5,FALSE)))</f>
        <v>0</v>
      </c>
      <c r="AP917" s="21">
        <f>IF(AA917="",0,IF(AA917="Interdit",0,VLOOKUP(M917,'CODE H VS CODE ICPE'!$A$2:$E$80,5,FALSE)))</f>
        <v>0</v>
      </c>
      <c r="AQ917" s="21">
        <f>IF(AB917="",0,IF(AB917="Interdit",0,VLOOKUP(N917,'CODE H VS CODE ICPE'!$A$2:$E$80,5,FALSE)))</f>
        <v>0</v>
      </c>
      <c r="AR917" s="21">
        <f>IF(AC917="",0,IF(AC917="Interdit",0,VLOOKUP(O917,'CODE H VS CODE ICPE'!$A$2:$E$80,5,FALSE)))</f>
        <v>0</v>
      </c>
      <c r="AS917" s="21">
        <f>IF(AD917="",0,IF(AD917="Interdit",0,VLOOKUP(P917,'CODE H VS CODE ICPE'!$A$2:$E$80,5,FALSE)))</f>
        <v>0</v>
      </c>
      <c r="AT917" s="21">
        <f>IF(AE917="",0,IF(AE917="Interdit",0,VLOOKUP(Q917,'CODE H VS CODE ICPE'!$A$2:$E$80,5,FALSE)))</f>
        <v>0</v>
      </c>
      <c r="AU917" s="21">
        <f>IF(AF917="",0,IF(AF917="Interdit",0,VLOOKUP(R917,'CODE H VS CODE ICPE'!$A$2:$E$80,5,FALSE)))</f>
        <v>0</v>
      </c>
      <c r="AV917" s="21">
        <f>IF(AG917="",0,IF(AG917="Interdit",0,VLOOKUP(S917,'CODE H VS CODE ICPE'!$A$2:$E$80,5,FALSE)))</f>
        <v>0</v>
      </c>
      <c r="AW917" s="20" t="str">
        <f t="shared" si="211"/>
        <v>$AJ$2</v>
      </c>
      <c r="AX917" s="26">
        <f t="shared" si="212"/>
        <v>99999.99</v>
      </c>
      <c r="AY917" s="20" t="str">
        <f t="shared" si="213"/>
        <v>H301</v>
      </c>
      <c r="AZ917" s="20">
        <f>IF(AY917="","",IF(AY917=0,"",VLOOKUP(AY917,'CODE H VS CODE ICPE'!$A$1:$E$80,3,FALSE)))</f>
        <v>4511</v>
      </c>
    </row>
    <row r="918" spans="1:52" ht="28.9" customHeight="1">
      <c r="A918" s="23">
        <v>1336</v>
      </c>
      <c r="B918" s="24" t="s">
        <v>2159</v>
      </c>
      <c r="C918" s="25" t="s">
        <v>347</v>
      </c>
      <c r="D918" s="24" t="s">
        <v>235</v>
      </c>
      <c r="E918" s="24" t="s">
        <v>2160</v>
      </c>
      <c r="F918" s="20" t="s">
        <v>16</v>
      </c>
      <c r="G918" s="20"/>
      <c r="H918" s="20"/>
      <c r="I918" s="20"/>
      <c r="J918" s="20"/>
      <c r="K918" s="20"/>
      <c r="L918" s="20"/>
      <c r="M918" s="20"/>
      <c r="N918" s="20"/>
      <c r="O918" s="20"/>
      <c r="P918" s="20"/>
      <c r="Q918" s="20"/>
      <c r="R918" s="20"/>
      <c r="S918" s="20"/>
      <c r="T918" s="20" t="str">
        <f>IFERROR(VLOOKUP(F918,'CODE H VS CODE ICPE'!$A$2:$D$80,4,FALSE),"")</f>
        <v>Interdit</v>
      </c>
      <c r="U918" s="20" t="str">
        <f>IFERROR(VLOOKUP(G918,'CODE H VS CODE ICPE'!$A$2:$D$80,4,FALSE),"")</f>
        <v/>
      </c>
      <c r="V918" s="20" t="str">
        <f>IFERROR(VLOOKUP(H918,'CODE H VS CODE ICPE'!$A$2:$D$80,4,FALSE),"")</f>
        <v/>
      </c>
      <c r="W918" s="20" t="str">
        <f>IFERROR(VLOOKUP(I918,'CODE H VS CODE ICPE'!$A$2:$D$80,4,FALSE),"")</f>
        <v/>
      </c>
      <c r="X918" s="20" t="str">
        <f>IFERROR(VLOOKUP(J918,'CODE H VS CODE ICPE'!$A$2:$D$80,4,FALSE),"")</f>
        <v/>
      </c>
      <c r="Y918" s="20" t="str">
        <f>IFERROR(VLOOKUP(K918,'CODE H VS CODE ICPE'!$A$2:$D$80,4,FALSE),"")</f>
        <v/>
      </c>
      <c r="Z918" s="20" t="str">
        <f>IFERROR(VLOOKUP(L918,'CODE H VS CODE ICPE'!$A$2:$D$80,4,FALSE),"")</f>
        <v/>
      </c>
      <c r="AA918" s="20" t="str">
        <f>IFERROR(VLOOKUP(M918,'CODE H VS CODE ICPE'!$A$2:$D$80,4,FALSE),"")</f>
        <v/>
      </c>
      <c r="AB918" s="20" t="str">
        <f>IFERROR(VLOOKUP(N918,'CODE H VS CODE ICPE'!$A$2:$D$80,4,FALSE),"")</f>
        <v/>
      </c>
      <c r="AC918" s="20" t="str">
        <f>IFERROR(VLOOKUP(O918,'CODE H VS CODE ICPE'!$A$2:$D$80,4,FALSE),"")</f>
        <v/>
      </c>
      <c r="AD918" s="20" t="str">
        <f>IFERROR(VLOOKUP(P918,'CODE H VS CODE ICPE'!$A$2:$D$80,4,FALSE),"")</f>
        <v/>
      </c>
      <c r="AE918" s="20" t="str">
        <f>IFERROR(VLOOKUP(Q918,'CODE H VS CODE ICPE'!$A$2:$D$80,4,FALSE),"")</f>
        <v/>
      </c>
      <c r="AF918" s="20" t="str">
        <f>IFERROR(VLOOKUP(R918,'CODE H VS CODE ICPE'!$A$2:$D$80,4,FALSE),"")</f>
        <v/>
      </c>
      <c r="AG918" s="20" t="str">
        <f>IFERROR(VLOOKUP(S918,'CODE H VS CODE ICPE'!$A$2:$D$80,4,FALSE),"")</f>
        <v/>
      </c>
      <c r="AH918" s="48" t="s">
        <v>4628</v>
      </c>
      <c r="AI918" s="21">
        <f>IF(T918="",0,IF(T918="Interdit",0,VLOOKUP(F918,'CODE H VS CODE ICPE'!$A$2:$E$80,5,FALSE)))</f>
        <v>0</v>
      </c>
      <c r="AJ918" s="21">
        <f>IF(U918="",0,IF(U918="Interdit",0,VLOOKUP(G918,'CODE H VS CODE ICPE'!$A$2:$E$80,5,FALSE)))</f>
        <v>0</v>
      </c>
      <c r="AK918" s="21">
        <f>IF(V918="",0,IF(V918="Interdit",0,VLOOKUP(H918,'CODE H VS CODE ICPE'!$A$2:$E$80,5,FALSE)))</f>
        <v>0</v>
      </c>
      <c r="AL918" s="21">
        <f>IF(W918="",0,IF(W918="Interdit",0,VLOOKUP(I918,'CODE H VS CODE ICPE'!$A$2:$E$80,5,FALSE)))</f>
        <v>0</v>
      </c>
      <c r="AM918" s="21">
        <f>IF(X918="",0,IF(X918="Interdit",0,VLOOKUP(J918,'CODE H VS CODE ICPE'!$A$2:$E$80,5,FALSE)))</f>
        <v>0</v>
      </c>
      <c r="AN918" s="21">
        <f>IF(Y918="",0,IF(Y918="Interdit",0,VLOOKUP(K918,'CODE H VS CODE ICPE'!$A$2:$E$80,5,FALSE)))</f>
        <v>0</v>
      </c>
      <c r="AO918" s="21">
        <f>IF(Z918="",0,IF(Z918="Interdit",0,VLOOKUP(L918,'CODE H VS CODE ICPE'!$A$2:$E$80,5,FALSE)))</f>
        <v>0</v>
      </c>
      <c r="AP918" s="21">
        <f>IF(AA918="",0,IF(AA918="Interdit",0,VLOOKUP(M918,'CODE H VS CODE ICPE'!$A$2:$E$80,5,FALSE)))</f>
        <v>0</v>
      </c>
      <c r="AQ918" s="21">
        <f>IF(AB918="",0,IF(AB918="Interdit",0,VLOOKUP(N918,'CODE H VS CODE ICPE'!$A$2:$E$80,5,FALSE)))</f>
        <v>0</v>
      </c>
      <c r="AR918" s="21">
        <f>IF(AC918="",0,IF(AC918="Interdit",0,VLOOKUP(O918,'CODE H VS CODE ICPE'!$A$2:$E$80,5,FALSE)))</f>
        <v>0</v>
      </c>
      <c r="AS918" s="21">
        <f>IF(AD918="",0,IF(AD918="Interdit",0,VLOOKUP(P918,'CODE H VS CODE ICPE'!$A$2:$E$80,5,FALSE)))</f>
        <v>0</v>
      </c>
      <c r="AT918" s="21">
        <f>IF(AE918="",0,IF(AE918="Interdit",0,VLOOKUP(Q918,'CODE H VS CODE ICPE'!$A$2:$E$80,5,FALSE)))</f>
        <v>0</v>
      </c>
      <c r="AU918" s="21">
        <f>IF(AF918="",0,IF(AF918="Interdit",0,VLOOKUP(R918,'CODE H VS CODE ICPE'!$A$2:$E$80,5,FALSE)))</f>
        <v>0</v>
      </c>
      <c r="AV918" s="21">
        <f>IF(AG918="",0,IF(AG918="Interdit",0,VLOOKUP(S918,'CODE H VS CODE ICPE'!$A$2:$E$80,5,FALSE)))</f>
        <v>0</v>
      </c>
      <c r="AW918" s="20" t="str">
        <f t="shared" si="211"/>
        <v>$AI$2</v>
      </c>
      <c r="AX918" s="26">
        <f t="shared" si="212"/>
        <v>0</v>
      </c>
      <c r="AY918" s="20" t="str">
        <f t="shared" si="213"/>
        <v>H203</v>
      </c>
      <c r="AZ918" s="20">
        <f>IF(AY918="","",IF(AY918=0,"",VLOOKUP(AY918,'CODE H VS CODE ICPE'!$A$1:$E$80,3,FALSE)))</f>
        <v>4210</v>
      </c>
    </row>
    <row r="919" spans="1:52" ht="28.9" customHeight="1">
      <c r="A919" s="23">
        <v>2525</v>
      </c>
      <c r="B919" s="24" t="s">
        <v>2161</v>
      </c>
      <c r="C919" s="25" t="s">
        <v>234</v>
      </c>
      <c r="D919" s="24" t="s">
        <v>235</v>
      </c>
      <c r="E919" s="24" t="s">
        <v>2162</v>
      </c>
      <c r="F919" s="20" t="s">
        <v>84</v>
      </c>
      <c r="G919" s="20" t="s">
        <v>92</v>
      </c>
      <c r="H919" s="20"/>
      <c r="I919" s="20"/>
      <c r="J919" s="20"/>
      <c r="K919" s="20"/>
      <c r="L919" s="20"/>
      <c r="M919" s="20"/>
      <c r="N919" s="20"/>
      <c r="O919" s="20"/>
      <c r="P919" s="20"/>
      <c r="Q919" s="20"/>
      <c r="R919" s="20"/>
      <c r="S919" s="20"/>
      <c r="T919" s="20" t="str">
        <f>IFERROR(VLOOKUP(F919,'CODE H VS CODE ICPE'!$A$2:$D$80,4,FALSE),"")</f>
        <v>Autorisé</v>
      </c>
      <c r="U919" s="20" t="str">
        <f>IFERROR(VLOOKUP(G919,'CODE H VS CODE ICPE'!$A$2:$D$80,4,FALSE),"")</f>
        <v>Demande d'autorisation</v>
      </c>
      <c r="V919" s="20" t="str">
        <f>IFERROR(VLOOKUP(H919,'CODE H VS CODE ICPE'!$A$2:$D$80,4,FALSE),"")</f>
        <v/>
      </c>
      <c r="W919" s="20" t="str">
        <f>IFERROR(VLOOKUP(I919,'CODE H VS CODE ICPE'!$A$2:$D$80,4,FALSE),"")</f>
        <v/>
      </c>
      <c r="X919" s="20" t="str">
        <f>IFERROR(VLOOKUP(J919,'CODE H VS CODE ICPE'!$A$2:$D$80,4,FALSE),"")</f>
        <v/>
      </c>
      <c r="Y919" s="20" t="str">
        <f>IFERROR(VLOOKUP(K919,'CODE H VS CODE ICPE'!$A$2:$D$80,4,FALSE),"")</f>
        <v/>
      </c>
      <c r="Z919" s="20" t="str">
        <f>IFERROR(VLOOKUP(L919,'CODE H VS CODE ICPE'!$A$2:$D$80,4,FALSE),"")</f>
        <v/>
      </c>
      <c r="AA919" s="20" t="str">
        <f>IFERROR(VLOOKUP(M919,'CODE H VS CODE ICPE'!$A$2:$D$80,4,FALSE),"")</f>
        <v/>
      </c>
      <c r="AB919" s="20" t="str">
        <f>IFERROR(VLOOKUP(N919,'CODE H VS CODE ICPE'!$A$2:$D$80,4,FALSE),"")</f>
        <v/>
      </c>
      <c r="AC919" s="20" t="str">
        <f>IFERROR(VLOOKUP(O919,'CODE H VS CODE ICPE'!$A$2:$D$80,4,FALSE),"")</f>
        <v/>
      </c>
      <c r="AD919" s="20" t="str">
        <f>IFERROR(VLOOKUP(P919,'CODE H VS CODE ICPE'!$A$2:$D$80,4,FALSE),"")</f>
        <v/>
      </c>
      <c r="AE919" s="20" t="str">
        <f>IFERROR(VLOOKUP(Q919,'CODE H VS CODE ICPE'!$A$2:$D$80,4,FALSE),"")</f>
        <v/>
      </c>
      <c r="AF919" s="20" t="str">
        <f>IFERROR(VLOOKUP(R919,'CODE H VS CODE ICPE'!$A$2:$D$80,4,FALSE),"")</f>
        <v/>
      </c>
      <c r="AG919" s="20" t="str">
        <f>IFERROR(VLOOKUP(S919,'CODE H VS CODE ICPE'!$A$2:$D$80,4,FALSE),"")</f>
        <v/>
      </c>
      <c r="AH919" s="47" t="str">
        <f>IF(COUNTIF(T919:AG919, "Rejected") &gt; 0, "Rejected", IF(COUNTIF(T919:AG919, "Under request") &gt; 0, "Under request", "Accepted"))</f>
        <v>Accepted</v>
      </c>
      <c r="AI919" s="21">
        <f>IF(T919="",0,IF(T919="Interdit",0,VLOOKUP(F919,'CODE H VS CODE ICPE'!$A$2:$E$80,5,FALSE)))</f>
        <v>99999.99</v>
      </c>
      <c r="AJ919" s="21">
        <f>IF(U919="",0,IF(U919="Interdit",0,VLOOKUP(G919,'CODE H VS CODE ICPE'!$A$2:$E$80,5,FALSE)))</f>
        <v>199.99</v>
      </c>
      <c r="AK919" s="21">
        <f>IF(V919="",0,IF(V919="Interdit",0,VLOOKUP(H919,'CODE H VS CODE ICPE'!$A$2:$E$80,5,FALSE)))</f>
        <v>0</v>
      </c>
      <c r="AL919" s="21">
        <f>IF(W919="",0,IF(W919="Interdit",0,VLOOKUP(I919,'CODE H VS CODE ICPE'!$A$2:$E$80,5,FALSE)))</f>
        <v>0</v>
      </c>
      <c r="AM919" s="21">
        <f>IF(X919="",0,IF(X919="Interdit",0,VLOOKUP(J919,'CODE H VS CODE ICPE'!$A$2:$E$80,5,FALSE)))</f>
        <v>0</v>
      </c>
      <c r="AN919" s="21">
        <f>IF(Y919="",0,IF(Y919="Interdit",0,VLOOKUP(K919,'CODE H VS CODE ICPE'!$A$2:$E$80,5,FALSE)))</f>
        <v>0</v>
      </c>
      <c r="AO919" s="21">
        <f>IF(Z919="",0,IF(Z919="Interdit",0,VLOOKUP(L919,'CODE H VS CODE ICPE'!$A$2:$E$80,5,FALSE)))</f>
        <v>0</v>
      </c>
      <c r="AP919" s="21">
        <f>IF(AA919="",0,IF(AA919="Interdit",0,VLOOKUP(M919,'CODE H VS CODE ICPE'!$A$2:$E$80,5,FALSE)))</f>
        <v>0</v>
      </c>
      <c r="AQ919" s="21">
        <f>IF(AB919="",0,IF(AB919="Interdit",0,VLOOKUP(N919,'CODE H VS CODE ICPE'!$A$2:$E$80,5,FALSE)))</f>
        <v>0</v>
      </c>
      <c r="AR919" s="21">
        <f>IF(AC919="",0,IF(AC919="Interdit",0,VLOOKUP(O919,'CODE H VS CODE ICPE'!$A$2:$E$80,5,FALSE)))</f>
        <v>0</v>
      </c>
      <c r="AS919" s="21">
        <f>IF(AD919="",0,IF(AD919="Interdit",0,VLOOKUP(P919,'CODE H VS CODE ICPE'!$A$2:$E$80,5,FALSE)))</f>
        <v>0</v>
      </c>
      <c r="AT919" s="21">
        <f>IF(AE919="",0,IF(AE919="Interdit",0,VLOOKUP(Q919,'CODE H VS CODE ICPE'!$A$2:$E$80,5,FALSE)))</f>
        <v>0</v>
      </c>
      <c r="AU919" s="21">
        <f>IF(AF919="",0,IF(AF919="Interdit",0,VLOOKUP(R919,'CODE H VS CODE ICPE'!$A$2:$E$80,5,FALSE)))</f>
        <v>0</v>
      </c>
      <c r="AV919" s="21">
        <f>IF(AG919="",0,IF(AG919="Interdit",0,VLOOKUP(S919,'CODE H VS CODE ICPE'!$A$2:$E$80,5,FALSE)))</f>
        <v>0</v>
      </c>
      <c r="AW919" s="20" t="str">
        <f t="shared" si="211"/>
        <v>$AI$2</v>
      </c>
      <c r="AX919" s="26">
        <f t="shared" si="212"/>
        <v>99999.99</v>
      </c>
      <c r="AY919" s="20" t="str">
        <f t="shared" si="213"/>
        <v>H301</v>
      </c>
      <c r="AZ919" s="20">
        <f>IF(AY919="","",IF(AY919=0,"",VLOOKUP(AY919,'CODE H VS CODE ICPE'!$A$1:$E$80,3,FALSE)))</f>
        <v>4511</v>
      </c>
    </row>
    <row r="920" spans="1:52" ht="28.9" customHeight="1">
      <c r="A920" s="23">
        <v>1337</v>
      </c>
      <c r="B920" s="24" t="s">
        <v>2163</v>
      </c>
      <c r="C920" s="25" t="s">
        <v>347</v>
      </c>
      <c r="D920" s="24" t="s">
        <v>348</v>
      </c>
      <c r="E920" s="24" t="s">
        <v>2164</v>
      </c>
      <c r="F920" s="20" t="s">
        <v>13</v>
      </c>
      <c r="G920" s="20"/>
      <c r="H920" s="20"/>
      <c r="I920" s="20"/>
      <c r="J920" s="20"/>
      <c r="K920" s="20"/>
      <c r="L920" s="20"/>
      <c r="M920" s="20"/>
      <c r="N920" s="20"/>
      <c r="O920" s="20"/>
      <c r="P920" s="20"/>
      <c r="Q920" s="20"/>
      <c r="R920" s="20"/>
      <c r="S920" s="20"/>
      <c r="T920" s="20" t="str">
        <f>IFERROR(VLOOKUP(F920,'CODE H VS CODE ICPE'!$A$2:$D$80,4,FALSE),"")</f>
        <v>Interdit</v>
      </c>
      <c r="U920" s="20" t="str">
        <f>IFERROR(VLOOKUP(G920,'CODE H VS CODE ICPE'!$A$2:$D$80,4,FALSE),"")</f>
        <v/>
      </c>
      <c r="V920" s="20" t="str">
        <f>IFERROR(VLOOKUP(H920,'CODE H VS CODE ICPE'!$A$2:$D$80,4,FALSE),"")</f>
        <v/>
      </c>
      <c r="W920" s="20" t="str">
        <f>IFERROR(VLOOKUP(I920,'CODE H VS CODE ICPE'!$A$2:$D$80,4,FALSE),"")</f>
        <v/>
      </c>
      <c r="X920" s="20" t="str">
        <f>IFERROR(VLOOKUP(J920,'CODE H VS CODE ICPE'!$A$2:$D$80,4,FALSE),"")</f>
        <v/>
      </c>
      <c r="Y920" s="20" t="str">
        <f>IFERROR(VLOOKUP(K920,'CODE H VS CODE ICPE'!$A$2:$D$80,4,FALSE),"")</f>
        <v/>
      </c>
      <c r="Z920" s="20" t="str">
        <f>IFERROR(VLOOKUP(L920,'CODE H VS CODE ICPE'!$A$2:$D$80,4,FALSE),"")</f>
        <v/>
      </c>
      <c r="AA920" s="20" t="str">
        <f>IFERROR(VLOOKUP(M920,'CODE H VS CODE ICPE'!$A$2:$D$80,4,FALSE),"")</f>
        <v/>
      </c>
      <c r="AB920" s="20" t="str">
        <f>IFERROR(VLOOKUP(N920,'CODE H VS CODE ICPE'!$A$2:$D$80,4,FALSE),"")</f>
        <v/>
      </c>
      <c r="AC920" s="20" t="str">
        <f>IFERROR(VLOOKUP(O920,'CODE H VS CODE ICPE'!$A$2:$D$80,4,FALSE),"")</f>
        <v/>
      </c>
      <c r="AD920" s="20" t="str">
        <f>IFERROR(VLOOKUP(P920,'CODE H VS CODE ICPE'!$A$2:$D$80,4,FALSE),"")</f>
        <v/>
      </c>
      <c r="AE920" s="20" t="str">
        <f>IFERROR(VLOOKUP(Q920,'CODE H VS CODE ICPE'!$A$2:$D$80,4,FALSE),"")</f>
        <v/>
      </c>
      <c r="AF920" s="20" t="str">
        <f>IFERROR(VLOOKUP(R920,'CODE H VS CODE ICPE'!$A$2:$D$80,4,FALSE),"")</f>
        <v/>
      </c>
      <c r="AG920" s="20" t="str">
        <f>IFERROR(VLOOKUP(S920,'CODE H VS CODE ICPE'!$A$2:$D$80,4,FALSE),"")</f>
        <v/>
      </c>
      <c r="AH920" s="48" t="s">
        <v>4628</v>
      </c>
      <c r="AI920" s="21">
        <f>IF(T920="",0,IF(T920="Interdit",0,VLOOKUP(F920,'CODE H VS CODE ICPE'!$A$2:$E$80,5,FALSE)))</f>
        <v>0</v>
      </c>
      <c r="AJ920" s="21">
        <f>IF(U920="",0,IF(U920="Interdit",0,VLOOKUP(G920,'CODE H VS CODE ICPE'!$A$2:$E$80,5,FALSE)))</f>
        <v>0</v>
      </c>
      <c r="AK920" s="21">
        <f>IF(V920="",0,IF(V920="Interdit",0,VLOOKUP(H920,'CODE H VS CODE ICPE'!$A$2:$E$80,5,FALSE)))</f>
        <v>0</v>
      </c>
      <c r="AL920" s="21">
        <f>IF(W920="",0,IF(W920="Interdit",0,VLOOKUP(I920,'CODE H VS CODE ICPE'!$A$2:$E$80,5,FALSE)))</f>
        <v>0</v>
      </c>
      <c r="AM920" s="21">
        <f>IF(X920="",0,IF(X920="Interdit",0,VLOOKUP(J920,'CODE H VS CODE ICPE'!$A$2:$E$80,5,FALSE)))</f>
        <v>0</v>
      </c>
      <c r="AN920" s="21">
        <f>IF(Y920="",0,IF(Y920="Interdit",0,VLOOKUP(K920,'CODE H VS CODE ICPE'!$A$2:$E$80,5,FALSE)))</f>
        <v>0</v>
      </c>
      <c r="AO920" s="21">
        <f>IF(Z920="",0,IF(Z920="Interdit",0,VLOOKUP(L920,'CODE H VS CODE ICPE'!$A$2:$E$80,5,FALSE)))</f>
        <v>0</v>
      </c>
      <c r="AP920" s="21">
        <f>IF(AA920="",0,IF(AA920="Interdit",0,VLOOKUP(M920,'CODE H VS CODE ICPE'!$A$2:$E$80,5,FALSE)))</f>
        <v>0</v>
      </c>
      <c r="AQ920" s="21">
        <f>IF(AB920="",0,IF(AB920="Interdit",0,VLOOKUP(N920,'CODE H VS CODE ICPE'!$A$2:$E$80,5,FALSE)))</f>
        <v>0</v>
      </c>
      <c r="AR920" s="21">
        <f>IF(AC920="",0,IF(AC920="Interdit",0,VLOOKUP(O920,'CODE H VS CODE ICPE'!$A$2:$E$80,5,FALSE)))</f>
        <v>0</v>
      </c>
      <c r="AS920" s="21">
        <f>IF(AD920="",0,IF(AD920="Interdit",0,VLOOKUP(P920,'CODE H VS CODE ICPE'!$A$2:$E$80,5,FALSE)))</f>
        <v>0</v>
      </c>
      <c r="AT920" s="21">
        <f>IF(AE920="",0,IF(AE920="Interdit",0,VLOOKUP(Q920,'CODE H VS CODE ICPE'!$A$2:$E$80,5,FALSE)))</f>
        <v>0</v>
      </c>
      <c r="AU920" s="21">
        <f>IF(AF920="",0,IF(AF920="Interdit",0,VLOOKUP(R920,'CODE H VS CODE ICPE'!$A$2:$E$80,5,FALSE)))</f>
        <v>0</v>
      </c>
      <c r="AV920" s="21">
        <f>IF(AG920="",0,IF(AG920="Interdit",0,VLOOKUP(S920,'CODE H VS CODE ICPE'!$A$2:$E$80,5,FALSE)))</f>
        <v>0</v>
      </c>
      <c r="AW920" s="20" t="str">
        <f t="shared" si="211"/>
        <v>$AI$2</v>
      </c>
      <c r="AX920" s="26">
        <f t="shared" si="212"/>
        <v>0</v>
      </c>
      <c r="AY920" s="20" t="str">
        <f t="shared" si="213"/>
        <v>H201</v>
      </c>
      <c r="AZ920" s="20">
        <f>IF(AY920="","",IF(AY920=0,"",VLOOKUP(AY920,'CODE H VS CODE ICPE'!$A$1:$E$80,3,FALSE)))</f>
        <v>4210</v>
      </c>
    </row>
    <row r="921" spans="1:52" ht="28.9" customHeight="1">
      <c r="A921" s="23">
        <v>1347</v>
      </c>
      <c r="B921" s="24" t="s">
        <v>2165</v>
      </c>
      <c r="C921" s="25" t="s">
        <v>347</v>
      </c>
      <c r="D921" s="24" t="s">
        <v>353</v>
      </c>
      <c r="E921" s="24" t="s">
        <v>2166</v>
      </c>
      <c r="F921" s="20" t="s">
        <v>13</v>
      </c>
      <c r="G921" s="20" t="s">
        <v>84</v>
      </c>
      <c r="H921" s="20" t="s">
        <v>92</v>
      </c>
      <c r="I921" s="20" t="s">
        <v>108</v>
      </c>
      <c r="J921" s="20"/>
      <c r="K921" s="20"/>
      <c r="L921" s="20"/>
      <c r="M921" s="20"/>
      <c r="N921" s="20"/>
      <c r="O921" s="20"/>
      <c r="P921" s="20"/>
      <c r="Q921" s="20"/>
      <c r="R921" s="20"/>
      <c r="S921" s="20"/>
      <c r="T921" s="20" t="str">
        <f>IFERROR(VLOOKUP(F921,'CODE H VS CODE ICPE'!$A$2:$D$80,4,FALSE),"")</f>
        <v>Interdit</v>
      </c>
      <c r="U921" s="20" t="str">
        <f>IFERROR(VLOOKUP(G921,'CODE H VS CODE ICPE'!$A$2:$D$80,4,FALSE),"")</f>
        <v>Autorisé</v>
      </c>
      <c r="V921" s="20" t="str">
        <f>IFERROR(VLOOKUP(H921,'CODE H VS CODE ICPE'!$A$2:$D$80,4,FALSE),"")</f>
        <v>Demande d'autorisation</v>
      </c>
      <c r="W921" s="20" t="str">
        <f>IFERROR(VLOOKUP(I921,'CODE H VS CODE ICPE'!$A$2:$D$80,4,FALSE),"")</f>
        <v>Autorisé</v>
      </c>
      <c r="X921" s="20" t="str">
        <f>IFERROR(VLOOKUP(J921,'CODE H VS CODE ICPE'!$A$2:$D$80,4,FALSE),"")</f>
        <v/>
      </c>
      <c r="Y921" s="20" t="str">
        <f>IFERROR(VLOOKUP(K921,'CODE H VS CODE ICPE'!$A$2:$D$80,4,FALSE),"")</f>
        <v/>
      </c>
      <c r="Z921" s="20" t="str">
        <f>IFERROR(VLOOKUP(L921,'CODE H VS CODE ICPE'!$A$2:$D$80,4,FALSE),"")</f>
        <v/>
      </c>
      <c r="AA921" s="20" t="str">
        <f>IFERROR(VLOOKUP(M921,'CODE H VS CODE ICPE'!$A$2:$D$80,4,FALSE),"")</f>
        <v/>
      </c>
      <c r="AB921" s="20" t="str">
        <f>IFERROR(VLOOKUP(N921,'CODE H VS CODE ICPE'!$A$2:$D$80,4,FALSE),"")</f>
        <v/>
      </c>
      <c r="AC921" s="20" t="str">
        <f>IFERROR(VLOOKUP(O921,'CODE H VS CODE ICPE'!$A$2:$D$80,4,FALSE),"")</f>
        <v/>
      </c>
      <c r="AD921" s="20" t="str">
        <f>IFERROR(VLOOKUP(P921,'CODE H VS CODE ICPE'!$A$2:$D$80,4,FALSE),"")</f>
        <v/>
      </c>
      <c r="AE921" s="20" t="str">
        <f>IFERROR(VLOOKUP(Q921,'CODE H VS CODE ICPE'!$A$2:$D$80,4,FALSE),"")</f>
        <v/>
      </c>
      <c r="AF921" s="20" t="str">
        <f>IFERROR(VLOOKUP(R921,'CODE H VS CODE ICPE'!$A$2:$D$80,4,FALSE),"")</f>
        <v/>
      </c>
      <c r="AG921" s="20" t="str">
        <f>IFERROR(VLOOKUP(S921,'CODE H VS CODE ICPE'!$A$2:$D$80,4,FALSE),"")</f>
        <v/>
      </c>
      <c r="AH921" s="48" t="s">
        <v>4628</v>
      </c>
      <c r="AI921" s="21">
        <f>IF(T921="",0,IF(T921="Interdit",0,VLOOKUP(F921,'CODE H VS CODE ICPE'!$A$2:$E$80,5,FALSE)))</f>
        <v>0</v>
      </c>
      <c r="AJ921" s="21">
        <f>IF(U921="",0,IF(U921="Interdit",0,VLOOKUP(G921,'CODE H VS CODE ICPE'!$A$2:$E$80,5,FALSE)))</f>
        <v>99999.99</v>
      </c>
      <c r="AK921" s="21">
        <f>IF(V921="",0,IF(V921="Interdit",0,VLOOKUP(H921,'CODE H VS CODE ICPE'!$A$2:$E$80,5,FALSE)))</f>
        <v>199.99</v>
      </c>
      <c r="AL921" s="21">
        <f>IF(W921="",0,IF(W921="Interdit",0,VLOOKUP(I921,'CODE H VS CODE ICPE'!$A$2:$E$80,5,FALSE)))</f>
        <v>99999.99</v>
      </c>
      <c r="AM921" s="21">
        <f>IF(X921="",0,IF(X921="Interdit",0,VLOOKUP(J921,'CODE H VS CODE ICPE'!$A$2:$E$80,5,FALSE)))</f>
        <v>0</v>
      </c>
      <c r="AN921" s="21">
        <f>IF(Y921="",0,IF(Y921="Interdit",0,VLOOKUP(K921,'CODE H VS CODE ICPE'!$A$2:$E$80,5,FALSE)))</f>
        <v>0</v>
      </c>
      <c r="AO921" s="21">
        <f>IF(Z921="",0,IF(Z921="Interdit",0,VLOOKUP(L921,'CODE H VS CODE ICPE'!$A$2:$E$80,5,FALSE)))</f>
        <v>0</v>
      </c>
      <c r="AP921" s="21">
        <f>IF(AA921="",0,IF(AA921="Interdit",0,VLOOKUP(M921,'CODE H VS CODE ICPE'!$A$2:$E$80,5,FALSE)))</f>
        <v>0</v>
      </c>
      <c r="AQ921" s="21">
        <f>IF(AB921="",0,IF(AB921="Interdit",0,VLOOKUP(N921,'CODE H VS CODE ICPE'!$A$2:$E$80,5,FALSE)))</f>
        <v>0</v>
      </c>
      <c r="AR921" s="21">
        <f>IF(AC921="",0,IF(AC921="Interdit",0,VLOOKUP(O921,'CODE H VS CODE ICPE'!$A$2:$E$80,5,FALSE)))</f>
        <v>0</v>
      </c>
      <c r="AS921" s="21">
        <f>IF(AD921="",0,IF(AD921="Interdit",0,VLOOKUP(P921,'CODE H VS CODE ICPE'!$A$2:$E$80,5,FALSE)))</f>
        <v>0</v>
      </c>
      <c r="AT921" s="21">
        <f>IF(AE921="",0,IF(AE921="Interdit",0,VLOOKUP(Q921,'CODE H VS CODE ICPE'!$A$2:$E$80,5,FALSE)))</f>
        <v>0</v>
      </c>
      <c r="AU921" s="21">
        <f>IF(AF921="",0,IF(AF921="Interdit",0,VLOOKUP(R921,'CODE H VS CODE ICPE'!$A$2:$E$80,5,FALSE)))</f>
        <v>0</v>
      </c>
      <c r="AV921" s="21">
        <f>IF(AG921="",0,IF(AG921="Interdit",0,VLOOKUP(S921,'CODE H VS CODE ICPE'!$A$2:$E$80,5,FALSE)))</f>
        <v>0</v>
      </c>
      <c r="AW921" s="20" t="str">
        <f t="shared" si="211"/>
        <v>$AJ$2</v>
      </c>
      <c r="AX921" s="26">
        <f t="shared" si="212"/>
        <v>99999.99</v>
      </c>
      <c r="AY921" s="20" t="str">
        <f t="shared" si="213"/>
        <v>H301</v>
      </c>
      <c r="AZ921" s="20">
        <f>IF(AY921="","",IF(AY921=0,"",VLOOKUP(AY921,'CODE H VS CODE ICPE'!$A$1:$E$80,3,FALSE)))</f>
        <v>4511</v>
      </c>
    </row>
    <row r="922" spans="1:52" ht="28.9" customHeight="1">
      <c r="A922" s="23">
        <v>2527</v>
      </c>
      <c r="B922" s="24" t="s">
        <v>2167</v>
      </c>
      <c r="C922" s="25" t="s">
        <v>234</v>
      </c>
      <c r="D922" s="24" t="s">
        <v>257</v>
      </c>
      <c r="E922" s="24" t="s">
        <v>2168</v>
      </c>
      <c r="F922" s="20" t="s">
        <v>42</v>
      </c>
      <c r="G922" s="20" t="s">
        <v>98</v>
      </c>
      <c r="H922" s="20"/>
      <c r="I922" s="20"/>
      <c r="J922" s="20"/>
      <c r="K922" s="20"/>
      <c r="L922" s="20"/>
      <c r="M922" s="20"/>
      <c r="N922" s="20"/>
      <c r="O922" s="20"/>
      <c r="P922" s="20"/>
      <c r="Q922" s="20"/>
      <c r="R922" s="20"/>
      <c r="S922" s="20"/>
      <c r="T922" s="20" t="str">
        <f>IFERROR(VLOOKUP(F922,'CODE H VS CODE ICPE'!$A$2:$D$80,4,FALSE),"")</f>
        <v>Autorisé</v>
      </c>
      <c r="U922" s="20" t="str">
        <f>IFERROR(VLOOKUP(G922,'CODE H VS CODE ICPE'!$A$2:$D$80,4,FALSE),"")</f>
        <v>Demande d'autorisation</v>
      </c>
      <c r="V922" s="20" t="str">
        <f>IFERROR(VLOOKUP(H922,'CODE H VS CODE ICPE'!$A$2:$D$80,4,FALSE),"")</f>
        <v/>
      </c>
      <c r="W922" s="20" t="str">
        <f>IFERROR(VLOOKUP(I922,'CODE H VS CODE ICPE'!$A$2:$D$80,4,FALSE),"")</f>
        <v/>
      </c>
      <c r="X922" s="20" t="str">
        <f>IFERROR(VLOOKUP(J922,'CODE H VS CODE ICPE'!$A$2:$D$80,4,FALSE),"")</f>
        <v/>
      </c>
      <c r="Y922" s="20" t="str">
        <f>IFERROR(VLOOKUP(K922,'CODE H VS CODE ICPE'!$A$2:$D$80,4,FALSE),"")</f>
        <v/>
      </c>
      <c r="Z922" s="20" t="str">
        <f>IFERROR(VLOOKUP(L922,'CODE H VS CODE ICPE'!$A$2:$D$80,4,FALSE),"")</f>
        <v/>
      </c>
      <c r="AA922" s="20" t="str">
        <f>IFERROR(VLOOKUP(M922,'CODE H VS CODE ICPE'!$A$2:$D$80,4,FALSE),"")</f>
        <v/>
      </c>
      <c r="AB922" s="20" t="str">
        <f>IFERROR(VLOOKUP(N922,'CODE H VS CODE ICPE'!$A$2:$D$80,4,FALSE),"")</f>
        <v/>
      </c>
      <c r="AC922" s="20" t="str">
        <f>IFERROR(VLOOKUP(O922,'CODE H VS CODE ICPE'!$A$2:$D$80,4,FALSE),"")</f>
        <v/>
      </c>
      <c r="AD922" s="20" t="str">
        <f>IFERROR(VLOOKUP(P922,'CODE H VS CODE ICPE'!$A$2:$D$80,4,FALSE),"")</f>
        <v/>
      </c>
      <c r="AE922" s="20" t="str">
        <f>IFERROR(VLOOKUP(Q922,'CODE H VS CODE ICPE'!$A$2:$D$80,4,FALSE),"")</f>
        <v/>
      </c>
      <c r="AF922" s="20" t="str">
        <f>IFERROR(VLOOKUP(R922,'CODE H VS CODE ICPE'!$A$2:$D$80,4,FALSE),"")</f>
        <v/>
      </c>
      <c r="AG922" s="20" t="str">
        <f>IFERROR(VLOOKUP(S922,'CODE H VS CODE ICPE'!$A$2:$D$80,4,FALSE),"")</f>
        <v/>
      </c>
      <c r="AH922" s="47" t="str">
        <f>IF(COUNTIF(T922:AG922, "Rejected") &gt; 0, "Rejected", IF(COUNTIF(T922:AG922, "Under request") &gt; 0, "Under request", "Accepted"))</f>
        <v>Accepted</v>
      </c>
      <c r="AI922" s="21">
        <f>IF(T922="",0,IF(T922="Interdit",0,VLOOKUP(F922,'CODE H VS CODE ICPE'!$A$2:$E$80,5,FALSE)))</f>
        <v>99999.99</v>
      </c>
      <c r="AJ922" s="21">
        <f>IF(U922="",0,IF(U922="Interdit",0,VLOOKUP(G922,'CODE H VS CODE ICPE'!$A$2:$E$80,5,FALSE)))</f>
        <v>19999.990000000002</v>
      </c>
      <c r="AK922" s="21">
        <f>IF(V922="",0,IF(V922="Interdit",0,VLOOKUP(H922,'CODE H VS CODE ICPE'!$A$2:$E$80,5,FALSE)))</f>
        <v>0</v>
      </c>
      <c r="AL922" s="21">
        <f>IF(W922="",0,IF(W922="Interdit",0,VLOOKUP(I922,'CODE H VS CODE ICPE'!$A$2:$E$80,5,FALSE)))</f>
        <v>0</v>
      </c>
      <c r="AM922" s="21">
        <f>IF(X922="",0,IF(X922="Interdit",0,VLOOKUP(J922,'CODE H VS CODE ICPE'!$A$2:$E$80,5,FALSE)))</f>
        <v>0</v>
      </c>
      <c r="AN922" s="21">
        <f>IF(Y922="",0,IF(Y922="Interdit",0,VLOOKUP(K922,'CODE H VS CODE ICPE'!$A$2:$E$80,5,FALSE)))</f>
        <v>0</v>
      </c>
      <c r="AO922" s="21">
        <f>IF(Z922="",0,IF(Z922="Interdit",0,VLOOKUP(L922,'CODE H VS CODE ICPE'!$A$2:$E$80,5,FALSE)))</f>
        <v>0</v>
      </c>
      <c r="AP922" s="21">
        <f>IF(AA922="",0,IF(AA922="Interdit",0,VLOOKUP(M922,'CODE H VS CODE ICPE'!$A$2:$E$80,5,FALSE)))</f>
        <v>0</v>
      </c>
      <c r="AQ922" s="21">
        <f>IF(AB922="",0,IF(AB922="Interdit",0,VLOOKUP(N922,'CODE H VS CODE ICPE'!$A$2:$E$80,5,FALSE)))</f>
        <v>0</v>
      </c>
      <c r="AR922" s="21">
        <f>IF(AC922="",0,IF(AC922="Interdit",0,VLOOKUP(O922,'CODE H VS CODE ICPE'!$A$2:$E$80,5,FALSE)))</f>
        <v>0</v>
      </c>
      <c r="AS922" s="21">
        <f>IF(AD922="",0,IF(AD922="Interdit",0,VLOOKUP(P922,'CODE H VS CODE ICPE'!$A$2:$E$80,5,FALSE)))</f>
        <v>0</v>
      </c>
      <c r="AT922" s="21">
        <f>IF(AE922="",0,IF(AE922="Interdit",0,VLOOKUP(Q922,'CODE H VS CODE ICPE'!$A$2:$E$80,5,FALSE)))</f>
        <v>0</v>
      </c>
      <c r="AU922" s="21">
        <f>IF(AF922="",0,IF(AF922="Interdit",0,VLOOKUP(R922,'CODE H VS CODE ICPE'!$A$2:$E$80,5,FALSE)))</f>
        <v>0</v>
      </c>
      <c r="AV922" s="21">
        <f>IF(AG922="",0,IF(AG922="Interdit",0,VLOOKUP(S922,'CODE H VS CODE ICPE'!$A$2:$E$80,5,FALSE)))</f>
        <v>0</v>
      </c>
      <c r="AW922" s="20" t="str">
        <f t="shared" ref="AW922:AW931" si="214">ADDRESS(2,MATCH(MAX(AI922:AV922),AI922:AV922,0)+COLUMN(AI922)-1)</f>
        <v>$AI$2</v>
      </c>
      <c r="AX922" s="26">
        <f t="shared" ref="AX922:AX931" si="215">IF(AH922="Interdit","",IF(AW922="$AI$2",AI922,IF(AW922="$AJ$2",AJ922,IF(AW922="$AK$2",AK922,IF(AW922="$AL$2",AL922,IF(AW922="$AM$2",AM922,IF(AW922="$AN$2",AN922,IF(AW922="$AO$2",AO922,IF(AW922="$AP$2",AP922,IF(AW922="$AQ$2",AQ922,IF(AW922="$AR$2",AR922,IF(AW922="$AS$2",AS922,IF(AW922="$AT$2",AT922,IF(AW922="$AU$2",AU922,IF(AW922="$AV$2",AV922,"")))))))))))))))</f>
        <v>99999.99</v>
      </c>
      <c r="AY922" s="20" t="str">
        <f t="shared" ref="AY922:AY931" si="216">IF(AX922="","",IF(AW922="$AI$2",F922,IF(AW922="$AJ$2",G922,IF(AW922="$AK$2",H922,IF(AW922="$AL$2",I922,IF(AW922="$AM$2",J922,IF(AW922="$AN$2",K922,IF(AW922="$AO$2",L922,IF(AW922="$AP$2",M922,IF(AW922="$AQ$2",N922,IF(AW922="$AR$2",O922,IF(AW922="$AS$2",P922,IF(AW922="$AT$2",Q922,IF(AW922="$AU$2",R922,IF(AW922="$AV$2",S922,"")))))))))))))))</f>
        <v>H226</v>
      </c>
      <c r="AZ922" s="20">
        <f>IF(AY922="","",IF(AY922=0,"",VLOOKUP(AY922,'CODE H VS CODE ICPE'!$A$1:$E$80,3,FALSE)))</f>
        <v>4331</v>
      </c>
    </row>
    <row r="923" spans="1:52" ht="28.9" customHeight="1">
      <c r="A923" s="23">
        <v>2528</v>
      </c>
      <c r="B923" s="24" t="s">
        <v>2169</v>
      </c>
      <c r="C923" s="25" t="s">
        <v>234</v>
      </c>
      <c r="D923" s="24" t="s">
        <v>235</v>
      </c>
      <c r="E923" s="24" t="s">
        <v>2170</v>
      </c>
      <c r="F923" s="20" t="s">
        <v>42</v>
      </c>
      <c r="G923" s="20" t="s">
        <v>98</v>
      </c>
      <c r="H923" s="20"/>
      <c r="I923" s="20"/>
      <c r="J923" s="20"/>
      <c r="K923" s="20"/>
      <c r="L923" s="20"/>
      <c r="M923" s="20"/>
      <c r="N923" s="20"/>
      <c r="O923" s="20"/>
      <c r="P923" s="20"/>
      <c r="Q923" s="20"/>
      <c r="R923" s="20"/>
      <c r="S923" s="20"/>
      <c r="T923" s="20" t="str">
        <f>IFERROR(VLOOKUP(F923,'CODE H VS CODE ICPE'!$A$2:$D$80,4,FALSE),"")</f>
        <v>Autorisé</v>
      </c>
      <c r="U923" s="20" t="str">
        <f>IFERROR(VLOOKUP(G923,'CODE H VS CODE ICPE'!$A$2:$D$80,4,FALSE),"")</f>
        <v>Demande d'autorisation</v>
      </c>
      <c r="V923" s="20" t="str">
        <f>IFERROR(VLOOKUP(H923,'CODE H VS CODE ICPE'!$A$2:$D$80,4,FALSE),"")</f>
        <v/>
      </c>
      <c r="W923" s="20" t="str">
        <f>IFERROR(VLOOKUP(I923,'CODE H VS CODE ICPE'!$A$2:$D$80,4,FALSE),"")</f>
        <v/>
      </c>
      <c r="X923" s="20" t="str">
        <f>IFERROR(VLOOKUP(J923,'CODE H VS CODE ICPE'!$A$2:$D$80,4,FALSE),"")</f>
        <v/>
      </c>
      <c r="Y923" s="20" t="str">
        <f>IFERROR(VLOOKUP(K923,'CODE H VS CODE ICPE'!$A$2:$D$80,4,FALSE),"")</f>
        <v/>
      </c>
      <c r="Z923" s="20" t="str">
        <f>IFERROR(VLOOKUP(L923,'CODE H VS CODE ICPE'!$A$2:$D$80,4,FALSE),"")</f>
        <v/>
      </c>
      <c r="AA923" s="20" t="str">
        <f>IFERROR(VLOOKUP(M923,'CODE H VS CODE ICPE'!$A$2:$D$80,4,FALSE),"")</f>
        <v/>
      </c>
      <c r="AB923" s="20" t="str">
        <f>IFERROR(VLOOKUP(N923,'CODE H VS CODE ICPE'!$A$2:$D$80,4,FALSE),"")</f>
        <v/>
      </c>
      <c r="AC923" s="20" t="str">
        <f>IFERROR(VLOOKUP(O923,'CODE H VS CODE ICPE'!$A$2:$D$80,4,FALSE),"")</f>
        <v/>
      </c>
      <c r="AD923" s="20" t="str">
        <f>IFERROR(VLOOKUP(P923,'CODE H VS CODE ICPE'!$A$2:$D$80,4,FALSE),"")</f>
        <v/>
      </c>
      <c r="AE923" s="20" t="str">
        <f>IFERROR(VLOOKUP(Q923,'CODE H VS CODE ICPE'!$A$2:$D$80,4,FALSE),"")</f>
        <v/>
      </c>
      <c r="AF923" s="20" t="str">
        <f>IFERROR(VLOOKUP(R923,'CODE H VS CODE ICPE'!$A$2:$D$80,4,FALSE),"")</f>
        <v/>
      </c>
      <c r="AG923" s="20" t="str">
        <f>IFERROR(VLOOKUP(S923,'CODE H VS CODE ICPE'!$A$2:$D$80,4,FALSE),"")</f>
        <v/>
      </c>
      <c r="AH923" s="47" t="str">
        <f>IF(COUNTIF(T923:AG923, "Rejected") &gt; 0, "Rejected", IF(COUNTIF(T923:AG923, "Under request") &gt; 0, "Under request", "Accepted"))</f>
        <v>Accepted</v>
      </c>
      <c r="AI923" s="21">
        <f>IF(T923="",0,IF(T923="Interdit",0,VLOOKUP(F923,'CODE H VS CODE ICPE'!$A$2:$E$80,5,FALSE)))</f>
        <v>99999.99</v>
      </c>
      <c r="AJ923" s="21">
        <f>IF(U923="",0,IF(U923="Interdit",0,VLOOKUP(G923,'CODE H VS CODE ICPE'!$A$2:$E$80,5,FALSE)))</f>
        <v>19999.990000000002</v>
      </c>
      <c r="AK923" s="21">
        <f>IF(V923="",0,IF(V923="Interdit",0,VLOOKUP(H923,'CODE H VS CODE ICPE'!$A$2:$E$80,5,FALSE)))</f>
        <v>0</v>
      </c>
      <c r="AL923" s="21">
        <f>IF(W923="",0,IF(W923="Interdit",0,VLOOKUP(I923,'CODE H VS CODE ICPE'!$A$2:$E$80,5,FALSE)))</f>
        <v>0</v>
      </c>
      <c r="AM923" s="21">
        <f>IF(X923="",0,IF(X923="Interdit",0,VLOOKUP(J923,'CODE H VS CODE ICPE'!$A$2:$E$80,5,FALSE)))</f>
        <v>0</v>
      </c>
      <c r="AN923" s="21">
        <f>IF(Y923="",0,IF(Y923="Interdit",0,VLOOKUP(K923,'CODE H VS CODE ICPE'!$A$2:$E$80,5,FALSE)))</f>
        <v>0</v>
      </c>
      <c r="AO923" s="21">
        <f>IF(Z923="",0,IF(Z923="Interdit",0,VLOOKUP(L923,'CODE H VS CODE ICPE'!$A$2:$E$80,5,FALSE)))</f>
        <v>0</v>
      </c>
      <c r="AP923" s="21">
        <f>IF(AA923="",0,IF(AA923="Interdit",0,VLOOKUP(M923,'CODE H VS CODE ICPE'!$A$2:$E$80,5,FALSE)))</f>
        <v>0</v>
      </c>
      <c r="AQ923" s="21">
        <f>IF(AB923="",0,IF(AB923="Interdit",0,VLOOKUP(N923,'CODE H VS CODE ICPE'!$A$2:$E$80,5,FALSE)))</f>
        <v>0</v>
      </c>
      <c r="AR923" s="21">
        <f>IF(AC923="",0,IF(AC923="Interdit",0,VLOOKUP(O923,'CODE H VS CODE ICPE'!$A$2:$E$80,5,FALSE)))</f>
        <v>0</v>
      </c>
      <c r="AS923" s="21">
        <f>IF(AD923="",0,IF(AD923="Interdit",0,VLOOKUP(P923,'CODE H VS CODE ICPE'!$A$2:$E$80,5,FALSE)))</f>
        <v>0</v>
      </c>
      <c r="AT923" s="21">
        <f>IF(AE923="",0,IF(AE923="Interdit",0,VLOOKUP(Q923,'CODE H VS CODE ICPE'!$A$2:$E$80,5,FALSE)))</f>
        <v>0</v>
      </c>
      <c r="AU923" s="21">
        <f>IF(AF923="",0,IF(AF923="Interdit",0,VLOOKUP(R923,'CODE H VS CODE ICPE'!$A$2:$E$80,5,FALSE)))</f>
        <v>0</v>
      </c>
      <c r="AV923" s="21">
        <f>IF(AG923="",0,IF(AG923="Interdit",0,VLOOKUP(S923,'CODE H VS CODE ICPE'!$A$2:$E$80,5,FALSE)))</f>
        <v>0</v>
      </c>
      <c r="AW923" s="20" t="str">
        <f t="shared" si="214"/>
        <v>$AI$2</v>
      </c>
      <c r="AX923" s="26">
        <f t="shared" si="215"/>
        <v>99999.99</v>
      </c>
      <c r="AY923" s="20" t="str">
        <f t="shared" si="216"/>
        <v>H226</v>
      </c>
      <c r="AZ923" s="20">
        <f>IF(AY923="","",IF(AY923=0,"",VLOOKUP(AY923,'CODE H VS CODE ICPE'!$A$1:$E$80,3,FALSE)))</f>
        <v>4331</v>
      </c>
    </row>
    <row r="924" spans="1:52" ht="28.9" customHeight="1">
      <c r="A924" s="23">
        <v>2542</v>
      </c>
      <c r="B924" s="24" t="s">
        <v>2171</v>
      </c>
      <c r="C924" s="25" t="s">
        <v>234</v>
      </c>
      <c r="D924" s="24" t="s">
        <v>235</v>
      </c>
      <c r="E924" s="24" t="s">
        <v>2172</v>
      </c>
      <c r="F924" s="20" t="s">
        <v>42</v>
      </c>
      <c r="G924" s="20" t="s">
        <v>86</v>
      </c>
      <c r="H924" s="20" t="s">
        <v>92</v>
      </c>
      <c r="I924" s="20"/>
      <c r="J924" s="20"/>
      <c r="K924" s="20"/>
      <c r="L924" s="20"/>
      <c r="M924" s="20"/>
      <c r="N924" s="20"/>
      <c r="O924" s="20"/>
      <c r="P924" s="20"/>
      <c r="Q924" s="20"/>
      <c r="R924" s="20"/>
      <c r="S924" s="20"/>
      <c r="T924" s="20" t="str">
        <f>IFERROR(VLOOKUP(F924,'CODE H VS CODE ICPE'!$A$2:$D$80,4,FALSE),"")</f>
        <v>Autorisé</v>
      </c>
      <c r="U924" s="20" t="str">
        <f>IFERROR(VLOOKUP(G924,'CODE H VS CODE ICPE'!$A$2:$D$80,4,FALSE),"")</f>
        <v>Autorisé</v>
      </c>
      <c r="V924" s="20" t="str">
        <f>IFERROR(VLOOKUP(H924,'CODE H VS CODE ICPE'!$A$2:$D$80,4,FALSE),"")</f>
        <v>Demande d'autorisation</v>
      </c>
      <c r="W924" s="20" t="str">
        <f>IFERROR(VLOOKUP(I924,'CODE H VS CODE ICPE'!$A$2:$D$80,4,FALSE),"")</f>
        <v/>
      </c>
      <c r="X924" s="20" t="str">
        <f>IFERROR(VLOOKUP(J924,'CODE H VS CODE ICPE'!$A$2:$D$80,4,FALSE),"")</f>
        <v/>
      </c>
      <c r="Y924" s="20" t="str">
        <f>IFERROR(VLOOKUP(K924,'CODE H VS CODE ICPE'!$A$2:$D$80,4,FALSE),"")</f>
        <v/>
      </c>
      <c r="Z924" s="20" t="str">
        <f>IFERROR(VLOOKUP(L924,'CODE H VS CODE ICPE'!$A$2:$D$80,4,FALSE),"")</f>
        <v/>
      </c>
      <c r="AA924" s="20" t="str">
        <f>IFERROR(VLOOKUP(M924,'CODE H VS CODE ICPE'!$A$2:$D$80,4,FALSE),"")</f>
        <v/>
      </c>
      <c r="AB924" s="20" t="str">
        <f>IFERROR(VLOOKUP(N924,'CODE H VS CODE ICPE'!$A$2:$D$80,4,FALSE),"")</f>
        <v/>
      </c>
      <c r="AC924" s="20" t="str">
        <f>IFERROR(VLOOKUP(O924,'CODE H VS CODE ICPE'!$A$2:$D$80,4,FALSE),"")</f>
        <v/>
      </c>
      <c r="AD924" s="20" t="str">
        <f>IFERROR(VLOOKUP(P924,'CODE H VS CODE ICPE'!$A$2:$D$80,4,FALSE),"")</f>
        <v/>
      </c>
      <c r="AE924" s="20" t="str">
        <f>IFERROR(VLOOKUP(Q924,'CODE H VS CODE ICPE'!$A$2:$D$80,4,FALSE),"")</f>
        <v/>
      </c>
      <c r="AF924" s="20" t="str">
        <f>IFERROR(VLOOKUP(R924,'CODE H VS CODE ICPE'!$A$2:$D$80,4,FALSE),"")</f>
        <v/>
      </c>
      <c r="AG924" s="20" t="str">
        <f>IFERROR(VLOOKUP(S924,'CODE H VS CODE ICPE'!$A$2:$D$80,4,FALSE),"")</f>
        <v/>
      </c>
      <c r="AH924" s="47" t="str">
        <f>IF(COUNTIF(T924:AG924, "Rejected") &gt; 0, "Rejected", IF(COUNTIF(T924:AG924, "Under request") &gt; 0, "Under request", "Accepted"))</f>
        <v>Accepted</v>
      </c>
      <c r="AI924" s="21">
        <f>IF(T924="",0,IF(T924="Interdit",0,VLOOKUP(F924,'CODE H VS CODE ICPE'!$A$2:$E$80,5,FALSE)))</f>
        <v>99999.99</v>
      </c>
      <c r="AJ924" s="21">
        <f>IF(U924="",0,IF(U924="Interdit",0,VLOOKUP(G924,'CODE H VS CODE ICPE'!$A$2:$E$80,5,FALSE)))</f>
        <v>99999.99</v>
      </c>
      <c r="AK924" s="21">
        <f>IF(V924="",0,IF(V924="Interdit",0,VLOOKUP(H924,'CODE H VS CODE ICPE'!$A$2:$E$80,5,FALSE)))</f>
        <v>199.99</v>
      </c>
      <c r="AL924" s="21">
        <f>IF(W924="",0,IF(W924="Interdit",0,VLOOKUP(I924,'CODE H VS CODE ICPE'!$A$2:$E$80,5,FALSE)))</f>
        <v>0</v>
      </c>
      <c r="AM924" s="21">
        <f>IF(X924="",0,IF(X924="Interdit",0,VLOOKUP(J924,'CODE H VS CODE ICPE'!$A$2:$E$80,5,FALSE)))</f>
        <v>0</v>
      </c>
      <c r="AN924" s="21">
        <f>IF(Y924="",0,IF(Y924="Interdit",0,VLOOKUP(K924,'CODE H VS CODE ICPE'!$A$2:$E$80,5,FALSE)))</f>
        <v>0</v>
      </c>
      <c r="AO924" s="21">
        <f>IF(Z924="",0,IF(Z924="Interdit",0,VLOOKUP(L924,'CODE H VS CODE ICPE'!$A$2:$E$80,5,FALSE)))</f>
        <v>0</v>
      </c>
      <c r="AP924" s="21">
        <f>IF(AA924="",0,IF(AA924="Interdit",0,VLOOKUP(M924,'CODE H VS CODE ICPE'!$A$2:$E$80,5,FALSE)))</f>
        <v>0</v>
      </c>
      <c r="AQ924" s="21">
        <f>IF(AB924="",0,IF(AB924="Interdit",0,VLOOKUP(N924,'CODE H VS CODE ICPE'!$A$2:$E$80,5,FALSE)))</f>
        <v>0</v>
      </c>
      <c r="AR924" s="21">
        <f>IF(AC924="",0,IF(AC924="Interdit",0,VLOOKUP(O924,'CODE H VS CODE ICPE'!$A$2:$E$80,5,FALSE)))</f>
        <v>0</v>
      </c>
      <c r="AS924" s="21">
        <f>IF(AD924="",0,IF(AD924="Interdit",0,VLOOKUP(P924,'CODE H VS CODE ICPE'!$A$2:$E$80,5,FALSE)))</f>
        <v>0</v>
      </c>
      <c r="AT924" s="21">
        <f>IF(AE924="",0,IF(AE924="Interdit",0,VLOOKUP(Q924,'CODE H VS CODE ICPE'!$A$2:$E$80,5,FALSE)))</f>
        <v>0</v>
      </c>
      <c r="AU924" s="21">
        <f>IF(AF924="",0,IF(AF924="Interdit",0,VLOOKUP(R924,'CODE H VS CODE ICPE'!$A$2:$E$80,5,FALSE)))</f>
        <v>0</v>
      </c>
      <c r="AV924" s="21">
        <f>IF(AG924="",0,IF(AG924="Interdit",0,VLOOKUP(S924,'CODE H VS CODE ICPE'!$A$2:$E$80,5,FALSE)))</f>
        <v>0</v>
      </c>
      <c r="AW924" s="20" t="str">
        <f t="shared" si="214"/>
        <v>$AI$2</v>
      </c>
      <c r="AX924" s="26">
        <f t="shared" si="215"/>
        <v>99999.99</v>
      </c>
      <c r="AY924" s="20" t="str">
        <f t="shared" si="216"/>
        <v>H226</v>
      </c>
      <c r="AZ924" s="20">
        <f>IF(AY924="","",IF(AY924=0,"",VLOOKUP(AY924,'CODE H VS CODE ICPE'!$A$1:$E$80,3,FALSE)))</f>
        <v>4331</v>
      </c>
    </row>
    <row r="925" spans="1:52" ht="28.9" customHeight="1">
      <c r="A925" s="23">
        <v>2547</v>
      </c>
      <c r="B925" s="24" t="s">
        <v>2173</v>
      </c>
      <c r="C925" s="25" t="s">
        <v>396</v>
      </c>
      <c r="D925" s="24" t="s">
        <v>414</v>
      </c>
      <c r="E925" s="24" t="s">
        <v>2174</v>
      </c>
      <c r="F925" s="20" t="s">
        <v>56</v>
      </c>
      <c r="G925" s="20" t="s">
        <v>70</v>
      </c>
      <c r="H925" s="20"/>
      <c r="I925" s="20"/>
      <c r="J925" s="20"/>
      <c r="K925" s="20"/>
      <c r="L925" s="20"/>
      <c r="M925" s="20"/>
      <c r="N925" s="20"/>
      <c r="O925" s="20"/>
      <c r="P925" s="20"/>
      <c r="Q925" s="20"/>
      <c r="R925" s="20"/>
      <c r="S925" s="20"/>
      <c r="T925" s="20" t="str">
        <f>IFERROR(VLOOKUP(F925,'CODE H VS CODE ICPE'!$A$2:$D$80,4,FALSE),"")</f>
        <v>Demande d'autorisation</v>
      </c>
      <c r="U925" s="20" t="str">
        <f>IFERROR(VLOOKUP(G925,'CODE H VS CODE ICPE'!$A$2:$D$80,4,FALSE),"")</f>
        <v>Demande d'autorisation</v>
      </c>
      <c r="V925" s="20" t="str">
        <f>IFERROR(VLOOKUP(H925,'CODE H VS CODE ICPE'!$A$2:$D$80,4,FALSE),"")</f>
        <v/>
      </c>
      <c r="W925" s="20" t="str">
        <f>IFERROR(VLOOKUP(I925,'CODE H VS CODE ICPE'!$A$2:$D$80,4,FALSE),"")</f>
        <v/>
      </c>
      <c r="X925" s="20" t="str">
        <f>IFERROR(VLOOKUP(J925,'CODE H VS CODE ICPE'!$A$2:$D$80,4,FALSE),"")</f>
        <v/>
      </c>
      <c r="Y925" s="20" t="str">
        <f>IFERROR(VLOOKUP(K925,'CODE H VS CODE ICPE'!$A$2:$D$80,4,FALSE),"")</f>
        <v/>
      </c>
      <c r="Z925" s="20" t="str">
        <f>IFERROR(VLOOKUP(L925,'CODE H VS CODE ICPE'!$A$2:$D$80,4,FALSE),"")</f>
        <v/>
      </c>
      <c r="AA925" s="20" t="str">
        <f>IFERROR(VLOOKUP(M925,'CODE H VS CODE ICPE'!$A$2:$D$80,4,FALSE),"")</f>
        <v/>
      </c>
      <c r="AB925" s="20" t="str">
        <f>IFERROR(VLOOKUP(N925,'CODE H VS CODE ICPE'!$A$2:$D$80,4,FALSE),"")</f>
        <v/>
      </c>
      <c r="AC925" s="20" t="str">
        <f>IFERROR(VLOOKUP(O925,'CODE H VS CODE ICPE'!$A$2:$D$80,4,FALSE),"")</f>
        <v/>
      </c>
      <c r="AD925" s="20" t="str">
        <f>IFERROR(VLOOKUP(P925,'CODE H VS CODE ICPE'!$A$2:$D$80,4,FALSE),"")</f>
        <v/>
      </c>
      <c r="AE925" s="20" t="str">
        <f>IFERROR(VLOOKUP(Q925,'CODE H VS CODE ICPE'!$A$2:$D$80,4,FALSE),"")</f>
        <v/>
      </c>
      <c r="AF925" s="20" t="str">
        <f>IFERROR(VLOOKUP(R925,'CODE H VS CODE ICPE'!$A$2:$D$80,4,FALSE),"")</f>
        <v/>
      </c>
      <c r="AG925" s="20" t="str">
        <f>IFERROR(VLOOKUP(S925,'CODE H VS CODE ICPE'!$A$2:$D$80,4,FALSE),"")</f>
        <v/>
      </c>
      <c r="AH925" s="48" t="s">
        <v>4628</v>
      </c>
      <c r="AI925" s="21">
        <f>IF(T925="",0,IF(T925="Interdit",0,VLOOKUP(F925,'CODE H VS CODE ICPE'!$A$2:$E$80,5,FALSE)))</f>
        <v>999.99</v>
      </c>
      <c r="AJ925" s="21">
        <f>IF(U925="",0,IF(U925="Interdit",0,VLOOKUP(G925,'CODE H VS CODE ICPE'!$A$2:$E$80,5,FALSE)))</f>
        <v>1999.99</v>
      </c>
      <c r="AK925" s="21">
        <f>IF(V925="",0,IF(V925="Interdit",0,VLOOKUP(H925,'CODE H VS CODE ICPE'!$A$2:$E$80,5,FALSE)))</f>
        <v>0</v>
      </c>
      <c r="AL925" s="21">
        <f>IF(W925="",0,IF(W925="Interdit",0,VLOOKUP(I925,'CODE H VS CODE ICPE'!$A$2:$E$80,5,FALSE)))</f>
        <v>0</v>
      </c>
      <c r="AM925" s="21">
        <f>IF(X925="",0,IF(X925="Interdit",0,VLOOKUP(J925,'CODE H VS CODE ICPE'!$A$2:$E$80,5,FALSE)))</f>
        <v>0</v>
      </c>
      <c r="AN925" s="21">
        <f>IF(Y925="",0,IF(Y925="Interdit",0,VLOOKUP(K925,'CODE H VS CODE ICPE'!$A$2:$E$80,5,FALSE)))</f>
        <v>0</v>
      </c>
      <c r="AO925" s="21">
        <f>IF(Z925="",0,IF(Z925="Interdit",0,VLOOKUP(L925,'CODE H VS CODE ICPE'!$A$2:$E$80,5,FALSE)))</f>
        <v>0</v>
      </c>
      <c r="AP925" s="21">
        <f>IF(AA925="",0,IF(AA925="Interdit",0,VLOOKUP(M925,'CODE H VS CODE ICPE'!$A$2:$E$80,5,FALSE)))</f>
        <v>0</v>
      </c>
      <c r="AQ925" s="21">
        <f>IF(AB925="",0,IF(AB925="Interdit",0,VLOOKUP(N925,'CODE H VS CODE ICPE'!$A$2:$E$80,5,FALSE)))</f>
        <v>0</v>
      </c>
      <c r="AR925" s="21">
        <f>IF(AC925="",0,IF(AC925="Interdit",0,VLOOKUP(O925,'CODE H VS CODE ICPE'!$A$2:$E$80,5,FALSE)))</f>
        <v>0</v>
      </c>
      <c r="AS925" s="21">
        <f>IF(AD925="",0,IF(AD925="Interdit",0,VLOOKUP(P925,'CODE H VS CODE ICPE'!$A$2:$E$80,5,FALSE)))</f>
        <v>0</v>
      </c>
      <c r="AT925" s="21">
        <f>IF(AE925="",0,IF(AE925="Interdit",0,VLOOKUP(Q925,'CODE H VS CODE ICPE'!$A$2:$E$80,5,FALSE)))</f>
        <v>0</v>
      </c>
      <c r="AU925" s="21">
        <f>IF(AF925="",0,IF(AF925="Interdit",0,VLOOKUP(R925,'CODE H VS CODE ICPE'!$A$2:$E$80,5,FALSE)))</f>
        <v>0</v>
      </c>
      <c r="AV925" s="21">
        <f>IF(AG925="",0,IF(AG925="Interdit",0,VLOOKUP(S925,'CODE H VS CODE ICPE'!$A$2:$E$80,5,FALSE)))</f>
        <v>0</v>
      </c>
      <c r="AW925" s="20" t="str">
        <f t="shared" si="214"/>
        <v>$AJ$2</v>
      </c>
      <c r="AX925" s="26">
        <f t="shared" si="215"/>
        <v>1999.99</v>
      </c>
      <c r="AY925" s="20" t="str">
        <f t="shared" si="216"/>
        <v>H270</v>
      </c>
      <c r="AZ925" s="20">
        <f>IF(AY925="","",IF(AY925=0,"",VLOOKUP(AY925,'CODE H VS CODE ICPE'!$A$1:$E$80,3,FALSE)))</f>
        <v>4442</v>
      </c>
    </row>
    <row r="926" spans="1:52" ht="28.9" customHeight="1">
      <c r="A926" s="23">
        <v>2560</v>
      </c>
      <c r="B926" s="24" t="s">
        <v>2175</v>
      </c>
      <c r="C926" s="25" t="s">
        <v>222</v>
      </c>
      <c r="D926" s="24" t="s">
        <v>287</v>
      </c>
      <c r="E926" s="24" t="s">
        <v>2176</v>
      </c>
      <c r="F926" s="20" t="s">
        <v>86</v>
      </c>
      <c r="G926" s="20" t="s">
        <v>98</v>
      </c>
      <c r="H926" s="20"/>
      <c r="I926" s="20"/>
      <c r="J926" s="20"/>
      <c r="K926" s="20"/>
      <c r="L926" s="20"/>
      <c r="M926" s="20"/>
      <c r="N926" s="20"/>
      <c r="O926" s="20"/>
      <c r="P926" s="20"/>
      <c r="Q926" s="20"/>
      <c r="R926" s="20"/>
      <c r="S926" s="20"/>
      <c r="T926" s="20" t="str">
        <f>IFERROR(VLOOKUP(F926,'CODE H VS CODE ICPE'!$A$2:$D$80,4,FALSE),"")</f>
        <v>Autorisé</v>
      </c>
      <c r="U926" s="20" t="str">
        <f>IFERROR(VLOOKUP(G926,'CODE H VS CODE ICPE'!$A$2:$D$80,4,FALSE),"")</f>
        <v>Demande d'autorisation</v>
      </c>
      <c r="V926" s="20" t="str">
        <f>IFERROR(VLOOKUP(H926,'CODE H VS CODE ICPE'!$A$2:$D$80,4,FALSE),"")</f>
        <v/>
      </c>
      <c r="W926" s="20" t="str">
        <f>IFERROR(VLOOKUP(I926,'CODE H VS CODE ICPE'!$A$2:$D$80,4,FALSE),"")</f>
        <v/>
      </c>
      <c r="X926" s="20" t="str">
        <f>IFERROR(VLOOKUP(J926,'CODE H VS CODE ICPE'!$A$2:$D$80,4,FALSE),"")</f>
        <v/>
      </c>
      <c r="Y926" s="20" t="str">
        <f>IFERROR(VLOOKUP(K926,'CODE H VS CODE ICPE'!$A$2:$D$80,4,FALSE),"")</f>
        <v/>
      </c>
      <c r="Z926" s="20" t="str">
        <f>IFERROR(VLOOKUP(L926,'CODE H VS CODE ICPE'!$A$2:$D$80,4,FALSE),"")</f>
        <v/>
      </c>
      <c r="AA926" s="20" t="str">
        <f>IFERROR(VLOOKUP(M926,'CODE H VS CODE ICPE'!$A$2:$D$80,4,FALSE),"")</f>
        <v/>
      </c>
      <c r="AB926" s="20" t="str">
        <f>IFERROR(VLOOKUP(N926,'CODE H VS CODE ICPE'!$A$2:$D$80,4,FALSE),"")</f>
        <v/>
      </c>
      <c r="AC926" s="20" t="str">
        <f>IFERROR(VLOOKUP(O926,'CODE H VS CODE ICPE'!$A$2:$D$80,4,FALSE),"")</f>
        <v/>
      </c>
      <c r="AD926" s="20" t="str">
        <f>IFERROR(VLOOKUP(P926,'CODE H VS CODE ICPE'!$A$2:$D$80,4,FALSE),"")</f>
        <v/>
      </c>
      <c r="AE926" s="20" t="str">
        <f>IFERROR(VLOOKUP(Q926,'CODE H VS CODE ICPE'!$A$2:$D$80,4,FALSE),"")</f>
        <v/>
      </c>
      <c r="AF926" s="20" t="str">
        <f>IFERROR(VLOOKUP(R926,'CODE H VS CODE ICPE'!$A$2:$D$80,4,FALSE),"")</f>
        <v/>
      </c>
      <c r="AG926" s="20" t="str">
        <f>IFERROR(VLOOKUP(S926,'CODE H VS CODE ICPE'!$A$2:$D$80,4,FALSE),"")</f>
        <v/>
      </c>
      <c r="AH926" s="47" t="str">
        <f t="shared" ref="AH926:AH931" si="217">IF(COUNTIF(T926:AG926, "Rejected") &gt; 0, "Rejected", IF(COUNTIF(T926:AG926, "Under request") &gt; 0, "Under request", "Accepted"))</f>
        <v>Accepted</v>
      </c>
      <c r="AI926" s="21">
        <f>IF(T926="",0,IF(T926="Interdit",0,VLOOKUP(F926,'CODE H VS CODE ICPE'!$A$2:$E$80,5,FALSE)))</f>
        <v>99999.99</v>
      </c>
      <c r="AJ926" s="21">
        <f>IF(U926="",0,IF(U926="Interdit",0,VLOOKUP(G926,'CODE H VS CODE ICPE'!$A$2:$E$80,5,FALSE)))</f>
        <v>19999.990000000002</v>
      </c>
      <c r="AK926" s="21">
        <f>IF(V926="",0,IF(V926="Interdit",0,VLOOKUP(H926,'CODE H VS CODE ICPE'!$A$2:$E$80,5,FALSE)))</f>
        <v>0</v>
      </c>
      <c r="AL926" s="21">
        <f>IF(W926="",0,IF(W926="Interdit",0,VLOOKUP(I926,'CODE H VS CODE ICPE'!$A$2:$E$80,5,FALSE)))</f>
        <v>0</v>
      </c>
      <c r="AM926" s="21">
        <f>IF(X926="",0,IF(X926="Interdit",0,VLOOKUP(J926,'CODE H VS CODE ICPE'!$A$2:$E$80,5,FALSE)))</f>
        <v>0</v>
      </c>
      <c r="AN926" s="21">
        <f>IF(Y926="",0,IF(Y926="Interdit",0,VLOOKUP(K926,'CODE H VS CODE ICPE'!$A$2:$E$80,5,FALSE)))</f>
        <v>0</v>
      </c>
      <c r="AO926" s="21">
        <f>IF(Z926="",0,IF(Z926="Interdit",0,VLOOKUP(L926,'CODE H VS CODE ICPE'!$A$2:$E$80,5,FALSE)))</f>
        <v>0</v>
      </c>
      <c r="AP926" s="21">
        <f>IF(AA926="",0,IF(AA926="Interdit",0,VLOOKUP(M926,'CODE H VS CODE ICPE'!$A$2:$E$80,5,FALSE)))</f>
        <v>0</v>
      </c>
      <c r="AQ926" s="21">
        <f>IF(AB926="",0,IF(AB926="Interdit",0,VLOOKUP(N926,'CODE H VS CODE ICPE'!$A$2:$E$80,5,FALSE)))</f>
        <v>0</v>
      </c>
      <c r="AR926" s="21">
        <f>IF(AC926="",0,IF(AC926="Interdit",0,VLOOKUP(O926,'CODE H VS CODE ICPE'!$A$2:$E$80,5,FALSE)))</f>
        <v>0</v>
      </c>
      <c r="AS926" s="21">
        <f>IF(AD926="",0,IF(AD926="Interdit",0,VLOOKUP(P926,'CODE H VS CODE ICPE'!$A$2:$E$80,5,FALSE)))</f>
        <v>0</v>
      </c>
      <c r="AT926" s="21">
        <f>IF(AE926="",0,IF(AE926="Interdit",0,VLOOKUP(Q926,'CODE H VS CODE ICPE'!$A$2:$E$80,5,FALSE)))</f>
        <v>0</v>
      </c>
      <c r="AU926" s="21">
        <f>IF(AF926="",0,IF(AF926="Interdit",0,VLOOKUP(R926,'CODE H VS CODE ICPE'!$A$2:$E$80,5,FALSE)))</f>
        <v>0</v>
      </c>
      <c r="AV926" s="21">
        <f>IF(AG926="",0,IF(AG926="Interdit",0,VLOOKUP(S926,'CODE H VS CODE ICPE'!$A$2:$E$80,5,FALSE)))</f>
        <v>0</v>
      </c>
      <c r="AW926" s="20" t="str">
        <f t="shared" si="214"/>
        <v>$AI$2</v>
      </c>
      <c r="AX926" s="26">
        <f t="shared" si="215"/>
        <v>99999.99</v>
      </c>
      <c r="AY926" s="20" t="str">
        <f t="shared" si="216"/>
        <v>H302</v>
      </c>
      <c r="AZ926" s="20">
        <f>IF(AY926="","",IF(AY926=0,"",VLOOKUP(AY926,'CODE H VS CODE ICPE'!$A$1:$E$80,3,FALSE)))</f>
        <v>4511</v>
      </c>
    </row>
    <row r="927" spans="1:52" ht="28.9" customHeight="1">
      <c r="A927" s="23">
        <v>2564</v>
      </c>
      <c r="B927" s="24" t="s">
        <v>2177</v>
      </c>
      <c r="C927" s="25" t="s">
        <v>234</v>
      </c>
      <c r="D927" s="24" t="s">
        <v>235</v>
      </c>
      <c r="E927" s="24" t="s">
        <v>2178</v>
      </c>
      <c r="F927" s="20" t="s">
        <v>80</v>
      </c>
      <c r="G927" s="20" t="s">
        <v>96</v>
      </c>
      <c r="H927" s="20"/>
      <c r="I927" s="20"/>
      <c r="J927" s="20"/>
      <c r="K927" s="20"/>
      <c r="L927" s="20"/>
      <c r="M927" s="20"/>
      <c r="N927" s="20"/>
      <c r="O927" s="20"/>
      <c r="P927" s="20"/>
      <c r="Q927" s="20"/>
      <c r="R927" s="20"/>
      <c r="S927" s="20"/>
      <c r="T927" s="20" t="str">
        <f>IFERROR(VLOOKUP(F927,'CODE H VS CODE ICPE'!$A$2:$D$80,4,FALSE),"")</f>
        <v>Interdit</v>
      </c>
      <c r="U927" s="20" t="str">
        <f>IFERROR(VLOOKUP(G927,'CODE H VS CODE ICPE'!$A$2:$D$80,4,FALSE),"")</f>
        <v>Autorisé</v>
      </c>
      <c r="V927" s="20" t="str">
        <f>IFERROR(VLOOKUP(H927,'CODE H VS CODE ICPE'!$A$2:$D$80,4,FALSE),"")</f>
        <v/>
      </c>
      <c r="W927" s="20" t="str">
        <f>IFERROR(VLOOKUP(I927,'CODE H VS CODE ICPE'!$A$2:$D$80,4,FALSE),"")</f>
        <v/>
      </c>
      <c r="X927" s="20" t="str">
        <f>IFERROR(VLOOKUP(J927,'CODE H VS CODE ICPE'!$A$2:$D$80,4,FALSE),"")</f>
        <v/>
      </c>
      <c r="Y927" s="20" t="str">
        <f>IFERROR(VLOOKUP(K927,'CODE H VS CODE ICPE'!$A$2:$D$80,4,FALSE),"")</f>
        <v/>
      </c>
      <c r="Z927" s="20" t="str">
        <f>IFERROR(VLOOKUP(L927,'CODE H VS CODE ICPE'!$A$2:$D$80,4,FALSE),"")</f>
        <v/>
      </c>
      <c r="AA927" s="20" t="str">
        <f>IFERROR(VLOOKUP(M927,'CODE H VS CODE ICPE'!$A$2:$D$80,4,FALSE),"")</f>
        <v/>
      </c>
      <c r="AB927" s="20" t="str">
        <f>IFERROR(VLOOKUP(N927,'CODE H VS CODE ICPE'!$A$2:$D$80,4,FALSE),"")</f>
        <v/>
      </c>
      <c r="AC927" s="20" t="str">
        <f>IFERROR(VLOOKUP(O927,'CODE H VS CODE ICPE'!$A$2:$D$80,4,FALSE),"")</f>
        <v/>
      </c>
      <c r="AD927" s="20" t="str">
        <f>IFERROR(VLOOKUP(P927,'CODE H VS CODE ICPE'!$A$2:$D$80,4,FALSE),"")</f>
        <v/>
      </c>
      <c r="AE927" s="20" t="str">
        <f>IFERROR(VLOOKUP(Q927,'CODE H VS CODE ICPE'!$A$2:$D$80,4,FALSE),"")</f>
        <v/>
      </c>
      <c r="AF927" s="20" t="str">
        <f>IFERROR(VLOOKUP(R927,'CODE H VS CODE ICPE'!$A$2:$D$80,4,FALSE),"")</f>
        <v/>
      </c>
      <c r="AG927" s="20" t="str">
        <f>IFERROR(VLOOKUP(S927,'CODE H VS CODE ICPE'!$A$2:$D$80,4,FALSE),"")</f>
        <v/>
      </c>
      <c r="AH927" s="48" t="str">
        <f t="shared" si="217"/>
        <v>Accepted</v>
      </c>
      <c r="AI927" s="21">
        <f>IF(T927="",0,IF(T927="Interdit",0,VLOOKUP(F927,'CODE H VS CODE ICPE'!$A$2:$E$80,5,FALSE)))</f>
        <v>0</v>
      </c>
      <c r="AJ927" s="21">
        <f>IF(U927="",0,IF(U927="Interdit",0,VLOOKUP(G927,'CODE H VS CODE ICPE'!$A$2:$E$80,5,FALSE)))</f>
        <v>149999.99</v>
      </c>
      <c r="AK927" s="21">
        <f>IF(V927="",0,IF(V927="Interdit",0,VLOOKUP(H927,'CODE H VS CODE ICPE'!$A$2:$E$80,5,FALSE)))</f>
        <v>0</v>
      </c>
      <c r="AL927" s="21">
        <f>IF(W927="",0,IF(W927="Interdit",0,VLOOKUP(I927,'CODE H VS CODE ICPE'!$A$2:$E$80,5,FALSE)))</f>
        <v>0</v>
      </c>
      <c r="AM927" s="21">
        <f>IF(X927="",0,IF(X927="Interdit",0,VLOOKUP(J927,'CODE H VS CODE ICPE'!$A$2:$E$80,5,FALSE)))</f>
        <v>0</v>
      </c>
      <c r="AN927" s="21">
        <f>IF(Y927="",0,IF(Y927="Interdit",0,VLOOKUP(K927,'CODE H VS CODE ICPE'!$A$2:$E$80,5,FALSE)))</f>
        <v>0</v>
      </c>
      <c r="AO927" s="21">
        <f>IF(Z927="",0,IF(Z927="Interdit",0,VLOOKUP(L927,'CODE H VS CODE ICPE'!$A$2:$E$80,5,FALSE)))</f>
        <v>0</v>
      </c>
      <c r="AP927" s="21">
        <f>IF(AA927="",0,IF(AA927="Interdit",0,VLOOKUP(M927,'CODE H VS CODE ICPE'!$A$2:$E$80,5,FALSE)))</f>
        <v>0</v>
      </c>
      <c r="AQ927" s="21">
        <f>IF(AB927="",0,IF(AB927="Interdit",0,VLOOKUP(N927,'CODE H VS CODE ICPE'!$A$2:$E$80,5,FALSE)))</f>
        <v>0</v>
      </c>
      <c r="AR927" s="21">
        <f>IF(AC927="",0,IF(AC927="Interdit",0,VLOOKUP(O927,'CODE H VS CODE ICPE'!$A$2:$E$80,5,FALSE)))</f>
        <v>0</v>
      </c>
      <c r="AS927" s="21">
        <f>IF(AD927="",0,IF(AD927="Interdit",0,VLOOKUP(P927,'CODE H VS CODE ICPE'!$A$2:$E$80,5,FALSE)))</f>
        <v>0</v>
      </c>
      <c r="AT927" s="21">
        <f>IF(AE927="",0,IF(AE927="Interdit",0,VLOOKUP(Q927,'CODE H VS CODE ICPE'!$A$2:$E$80,5,FALSE)))</f>
        <v>0</v>
      </c>
      <c r="AU927" s="21">
        <f>IF(AF927="",0,IF(AF927="Interdit",0,VLOOKUP(R927,'CODE H VS CODE ICPE'!$A$2:$E$80,5,FALSE)))</f>
        <v>0</v>
      </c>
      <c r="AV927" s="21">
        <f>IF(AG927="",0,IF(AG927="Interdit",0,VLOOKUP(S927,'CODE H VS CODE ICPE'!$A$2:$E$80,5,FALSE)))</f>
        <v>0</v>
      </c>
      <c r="AW927" s="20" t="str">
        <f t="shared" si="214"/>
        <v>$AJ$2</v>
      </c>
      <c r="AX927" s="26">
        <f t="shared" si="215"/>
        <v>149999.99</v>
      </c>
      <c r="AY927" s="20" t="str">
        <f t="shared" si="216"/>
        <v>H314</v>
      </c>
      <c r="AZ927" s="20">
        <f>IF(AY927="","",IF(AY927=0,"",VLOOKUP(AY927,'CODE H VS CODE ICPE'!$A$1:$E$80,3,FALSE)))</f>
        <v>4320</v>
      </c>
    </row>
    <row r="928" spans="1:52" ht="28.9" customHeight="1">
      <c r="A928" s="23">
        <v>2572</v>
      </c>
      <c r="B928" s="24" t="s">
        <v>2179</v>
      </c>
      <c r="C928" s="25" t="s">
        <v>499</v>
      </c>
      <c r="D928" s="24" t="s">
        <v>500</v>
      </c>
      <c r="E928" s="24" t="s">
        <v>2180</v>
      </c>
      <c r="F928" s="20" t="s">
        <v>84</v>
      </c>
      <c r="G928" s="20" t="s">
        <v>92</v>
      </c>
      <c r="H928" s="20" t="s">
        <v>108</v>
      </c>
      <c r="I928" s="20"/>
      <c r="J928" s="20"/>
      <c r="K928" s="20"/>
      <c r="L928" s="20"/>
      <c r="M928" s="20"/>
      <c r="N928" s="20"/>
      <c r="O928" s="20"/>
      <c r="P928" s="20"/>
      <c r="Q928" s="20"/>
      <c r="R928" s="20"/>
      <c r="S928" s="20"/>
      <c r="T928" s="20" t="str">
        <f>IFERROR(VLOOKUP(F928,'CODE H VS CODE ICPE'!$A$2:$D$80,4,FALSE),"")</f>
        <v>Autorisé</v>
      </c>
      <c r="U928" s="20" t="str">
        <f>IFERROR(VLOOKUP(G928,'CODE H VS CODE ICPE'!$A$2:$D$80,4,FALSE),"")</f>
        <v>Demande d'autorisation</v>
      </c>
      <c r="V928" s="20" t="str">
        <f>IFERROR(VLOOKUP(H928,'CODE H VS CODE ICPE'!$A$2:$D$80,4,FALSE),"")</f>
        <v>Autorisé</v>
      </c>
      <c r="W928" s="20" t="str">
        <f>IFERROR(VLOOKUP(I928,'CODE H VS CODE ICPE'!$A$2:$D$80,4,FALSE),"")</f>
        <v/>
      </c>
      <c r="X928" s="20" t="str">
        <f>IFERROR(VLOOKUP(J928,'CODE H VS CODE ICPE'!$A$2:$D$80,4,FALSE),"")</f>
        <v/>
      </c>
      <c r="Y928" s="20" t="str">
        <f>IFERROR(VLOOKUP(K928,'CODE H VS CODE ICPE'!$A$2:$D$80,4,FALSE),"")</f>
        <v/>
      </c>
      <c r="Z928" s="20" t="str">
        <f>IFERROR(VLOOKUP(L928,'CODE H VS CODE ICPE'!$A$2:$D$80,4,FALSE),"")</f>
        <v/>
      </c>
      <c r="AA928" s="20" t="str">
        <f>IFERROR(VLOOKUP(M928,'CODE H VS CODE ICPE'!$A$2:$D$80,4,FALSE),"")</f>
        <v/>
      </c>
      <c r="AB928" s="20" t="str">
        <f>IFERROR(VLOOKUP(N928,'CODE H VS CODE ICPE'!$A$2:$D$80,4,FALSE),"")</f>
        <v/>
      </c>
      <c r="AC928" s="20" t="str">
        <f>IFERROR(VLOOKUP(O928,'CODE H VS CODE ICPE'!$A$2:$D$80,4,FALSE),"")</f>
        <v/>
      </c>
      <c r="AD928" s="20" t="str">
        <f>IFERROR(VLOOKUP(P928,'CODE H VS CODE ICPE'!$A$2:$D$80,4,FALSE),"")</f>
        <v/>
      </c>
      <c r="AE928" s="20" t="str">
        <f>IFERROR(VLOOKUP(Q928,'CODE H VS CODE ICPE'!$A$2:$D$80,4,FALSE),"")</f>
        <v/>
      </c>
      <c r="AF928" s="20" t="str">
        <f>IFERROR(VLOOKUP(R928,'CODE H VS CODE ICPE'!$A$2:$D$80,4,FALSE),"")</f>
        <v/>
      </c>
      <c r="AG928" s="20" t="str">
        <f>IFERROR(VLOOKUP(S928,'CODE H VS CODE ICPE'!$A$2:$D$80,4,FALSE),"")</f>
        <v/>
      </c>
      <c r="AH928" s="47" t="str">
        <f t="shared" si="217"/>
        <v>Accepted</v>
      </c>
      <c r="AI928" s="21">
        <f>IF(T928="",0,IF(T928="Interdit",0,VLOOKUP(F928,'CODE H VS CODE ICPE'!$A$2:$E$80,5,FALSE)))</f>
        <v>99999.99</v>
      </c>
      <c r="AJ928" s="21">
        <f>IF(U928="",0,IF(U928="Interdit",0,VLOOKUP(G928,'CODE H VS CODE ICPE'!$A$2:$E$80,5,FALSE)))</f>
        <v>199.99</v>
      </c>
      <c r="AK928" s="21">
        <f>IF(V928="",0,IF(V928="Interdit",0,VLOOKUP(H928,'CODE H VS CODE ICPE'!$A$2:$E$80,5,FALSE)))</f>
        <v>99999.99</v>
      </c>
      <c r="AL928" s="21">
        <f>IF(W928="",0,IF(W928="Interdit",0,VLOOKUP(I928,'CODE H VS CODE ICPE'!$A$2:$E$80,5,FALSE)))</f>
        <v>0</v>
      </c>
      <c r="AM928" s="21">
        <f>IF(X928="",0,IF(X928="Interdit",0,VLOOKUP(J928,'CODE H VS CODE ICPE'!$A$2:$E$80,5,FALSE)))</f>
        <v>0</v>
      </c>
      <c r="AN928" s="21">
        <f>IF(Y928="",0,IF(Y928="Interdit",0,VLOOKUP(K928,'CODE H VS CODE ICPE'!$A$2:$E$80,5,FALSE)))</f>
        <v>0</v>
      </c>
      <c r="AO928" s="21">
        <f>IF(Z928="",0,IF(Z928="Interdit",0,VLOOKUP(L928,'CODE H VS CODE ICPE'!$A$2:$E$80,5,FALSE)))</f>
        <v>0</v>
      </c>
      <c r="AP928" s="21">
        <f>IF(AA928="",0,IF(AA928="Interdit",0,VLOOKUP(M928,'CODE H VS CODE ICPE'!$A$2:$E$80,5,FALSE)))</f>
        <v>0</v>
      </c>
      <c r="AQ928" s="21">
        <f>IF(AB928="",0,IF(AB928="Interdit",0,VLOOKUP(N928,'CODE H VS CODE ICPE'!$A$2:$E$80,5,FALSE)))</f>
        <v>0</v>
      </c>
      <c r="AR928" s="21">
        <f>IF(AC928="",0,IF(AC928="Interdit",0,VLOOKUP(O928,'CODE H VS CODE ICPE'!$A$2:$E$80,5,FALSE)))</f>
        <v>0</v>
      </c>
      <c r="AS928" s="21">
        <f>IF(AD928="",0,IF(AD928="Interdit",0,VLOOKUP(P928,'CODE H VS CODE ICPE'!$A$2:$E$80,5,FALSE)))</f>
        <v>0</v>
      </c>
      <c r="AT928" s="21">
        <f>IF(AE928="",0,IF(AE928="Interdit",0,VLOOKUP(Q928,'CODE H VS CODE ICPE'!$A$2:$E$80,5,FALSE)))</f>
        <v>0</v>
      </c>
      <c r="AU928" s="21">
        <f>IF(AF928="",0,IF(AF928="Interdit",0,VLOOKUP(R928,'CODE H VS CODE ICPE'!$A$2:$E$80,5,FALSE)))</f>
        <v>0</v>
      </c>
      <c r="AV928" s="21">
        <f>IF(AG928="",0,IF(AG928="Interdit",0,VLOOKUP(S928,'CODE H VS CODE ICPE'!$A$2:$E$80,5,FALSE)))</f>
        <v>0</v>
      </c>
      <c r="AW928" s="20" t="str">
        <f t="shared" si="214"/>
        <v>$AI$2</v>
      </c>
      <c r="AX928" s="26">
        <f t="shared" si="215"/>
        <v>99999.99</v>
      </c>
      <c r="AY928" s="20" t="str">
        <f t="shared" si="216"/>
        <v>H301</v>
      </c>
      <c r="AZ928" s="20">
        <f>IF(AY928="","",IF(AY928=0,"",VLOOKUP(AY928,'CODE H VS CODE ICPE'!$A$1:$E$80,3,FALSE)))</f>
        <v>4511</v>
      </c>
    </row>
    <row r="929" spans="1:52" ht="28.9" customHeight="1">
      <c r="A929" s="23">
        <v>2581</v>
      </c>
      <c r="B929" s="24" t="s">
        <v>2181</v>
      </c>
      <c r="C929" s="25" t="s">
        <v>499</v>
      </c>
      <c r="D929" s="24" t="s">
        <v>526</v>
      </c>
      <c r="E929" s="24" t="s">
        <v>2182</v>
      </c>
      <c r="F929" s="20" t="s">
        <v>80</v>
      </c>
      <c r="G929" s="20" t="s">
        <v>96</v>
      </c>
      <c r="H929" s="20"/>
      <c r="I929" s="20"/>
      <c r="J929" s="20"/>
      <c r="K929" s="20"/>
      <c r="L929" s="20"/>
      <c r="M929" s="20"/>
      <c r="N929" s="20"/>
      <c r="O929" s="20"/>
      <c r="P929" s="20"/>
      <c r="Q929" s="20"/>
      <c r="R929" s="20"/>
      <c r="S929" s="20"/>
      <c r="T929" s="20" t="str">
        <f>IFERROR(VLOOKUP(F929,'CODE H VS CODE ICPE'!$A$2:$D$80,4,FALSE),"")</f>
        <v>Interdit</v>
      </c>
      <c r="U929" s="20" t="str">
        <f>IFERROR(VLOOKUP(G929,'CODE H VS CODE ICPE'!$A$2:$D$80,4,FALSE),"")</f>
        <v>Autorisé</v>
      </c>
      <c r="V929" s="20" t="str">
        <f>IFERROR(VLOOKUP(H929,'CODE H VS CODE ICPE'!$A$2:$D$80,4,FALSE),"")</f>
        <v/>
      </c>
      <c r="W929" s="20" t="str">
        <f>IFERROR(VLOOKUP(I929,'CODE H VS CODE ICPE'!$A$2:$D$80,4,FALSE),"")</f>
        <v/>
      </c>
      <c r="X929" s="20" t="str">
        <f>IFERROR(VLOOKUP(J929,'CODE H VS CODE ICPE'!$A$2:$D$80,4,FALSE),"")</f>
        <v/>
      </c>
      <c r="Y929" s="20" t="str">
        <f>IFERROR(VLOOKUP(K929,'CODE H VS CODE ICPE'!$A$2:$D$80,4,FALSE),"")</f>
        <v/>
      </c>
      <c r="Z929" s="20" t="str">
        <f>IFERROR(VLOOKUP(L929,'CODE H VS CODE ICPE'!$A$2:$D$80,4,FALSE),"")</f>
        <v/>
      </c>
      <c r="AA929" s="20" t="str">
        <f>IFERROR(VLOOKUP(M929,'CODE H VS CODE ICPE'!$A$2:$D$80,4,FALSE),"")</f>
        <v/>
      </c>
      <c r="AB929" s="20" t="str">
        <f>IFERROR(VLOOKUP(N929,'CODE H VS CODE ICPE'!$A$2:$D$80,4,FALSE),"")</f>
        <v/>
      </c>
      <c r="AC929" s="20" t="str">
        <f>IFERROR(VLOOKUP(O929,'CODE H VS CODE ICPE'!$A$2:$D$80,4,FALSE),"")</f>
        <v/>
      </c>
      <c r="AD929" s="20" t="str">
        <f>IFERROR(VLOOKUP(P929,'CODE H VS CODE ICPE'!$A$2:$D$80,4,FALSE),"")</f>
        <v/>
      </c>
      <c r="AE929" s="20" t="str">
        <f>IFERROR(VLOOKUP(Q929,'CODE H VS CODE ICPE'!$A$2:$D$80,4,FALSE),"")</f>
        <v/>
      </c>
      <c r="AF929" s="20" t="str">
        <f>IFERROR(VLOOKUP(R929,'CODE H VS CODE ICPE'!$A$2:$D$80,4,FALSE),"")</f>
        <v/>
      </c>
      <c r="AG929" s="20" t="str">
        <f>IFERROR(VLOOKUP(S929,'CODE H VS CODE ICPE'!$A$2:$D$80,4,FALSE),"")</f>
        <v/>
      </c>
      <c r="AH929" s="48" t="str">
        <f t="shared" si="217"/>
        <v>Accepted</v>
      </c>
      <c r="AI929" s="21">
        <f>IF(T929="",0,IF(T929="Interdit",0,VLOOKUP(F929,'CODE H VS CODE ICPE'!$A$2:$E$80,5,FALSE)))</f>
        <v>0</v>
      </c>
      <c r="AJ929" s="21">
        <f>IF(U929="",0,IF(U929="Interdit",0,VLOOKUP(G929,'CODE H VS CODE ICPE'!$A$2:$E$80,5,FALSE)))</f>
        <v>149999.99</v>
      </c>
      <c r="AK929" s="21">
        <f>IF(V929="",0,IF(V929="Interdit",0,VLOOKUP(H929,'CODE H VS CODE ICPE'!$A$2:$E$80,5,FALSE)))</f>
        <v>0</v>
      </c>
      <c r="AL929" s="21">
        <f>IF(W929="",0,IF(W929="Interdit",0,VLOOKUP(I929,'CODE H VS CODE ICPE'!$A$2:$E$80,5,FALSE)))</f>
        <v>0</v>
      </c>
      <c r="AM929" s="21">
        <f>IF(X929="",0,IF(X929="Interdit",0,VLOOKUP(J929,'CODE H VS CODE ICPE'!$A$2:$E$80,5,FALSE)))</f>
        <v>0</v>
      </c>
      <c r="AN929" s="21">
        <f>IF(Y929="",0,IF(Y929="Interdit",0,VLOOKUP(K929,'CODE H VS CODE ICPE'!$A$2:$E$80,5,FALSE)))</f>
        <v>0</v>
      </c>
      <c r="AO929" s="21">
        <f>IF(Z929="",0,IF(Z929="Interdit",0,VLOOKUP(L929,'CODE H VS CODE ICPE'!$A$2:$E$80,5,FALSE)))</f>
        <v>0</v>
      </c>
      <c r="AP929" s="21">
        <f>IF(AA929="",0,IF(AA929="Interdit",0,VLOOKUP(M929,'CODE H VS CODE ICPE'!$A$2:$E$80,5,FALSE)))</f>
        <v>0</v>
      </c>
      <c r="AQ929" s="21">
        <f>IF(AB929="",0,IF(AB929="Interdit",0,VLOOKUP(N929,'CODE H VS CODE ICPE'!$A$2:$E$80,5,FALSE)))</f>
        <v>0</v>
      </c>
      <c r="AR929" s="21">
        <f>IF(AC929="",0,IF(AC929="Interdit",0,VLOOKUP(O929,'CODE H VS CODE ICPE'!$A$2:$E$80,5,FALSE)))</f>
        <v>0</v>
      </c>
      <c r="AS929" s="21">
        <f>IF(AD929="",0,IF(AD929="Interdit",0,VLOOKUP(P929,'CODE H VS CODE ICPE'!$A$2:$E$80,5,FALSE)))</f>
        <v>0</v>
      </c>
      <c r="AT929" s="21">
        <f>IF(AE929="",0,IF(AE929="Interdit",0,VLOOKUP(Q929,'CODE H VS CODE ICPE'!$A$2:$E$80,5,FALSE)))</f>
        <v>0</v>
      </c>
      <c r="AU929" s="21">
        <f>IF(AF929="",0,IF(AF929="Interdit",0,VLOOKUP(R929,'CODE H VS CODE ICPE'!$A$2:$E$80,5,FALSE)))</f>
        <v>0</v>
      </c>
      <c r="AV929" s="21">
        <f>IF(AG929="",0,IF(AG929="Interdit",0,VLOOKUP(S929,'CODE H VS CODE ICPE'!$A$2:$E$80,5,FALSE)))</f>
        <v>0</v>
      </c>
      <c r="AW929" s="20" t="str">
        <f t="shared" si="214"/>
        <v>$AJ$2</v>
      </c>
      <c r="AX929" s="26">
        <f t="shared" si="215"/>
        <v>149999.99</v>
      </c>
      <c r="AY929" s="20" t="str">
        <f t="shared" si="216"/>
        <v>H314</v>
      </c>
      <c r="AZ929" s="20">
        <f>IF(AY929="","",IF(AY929=0,"",VLOOKUP(AY929,'CODE H VS CODE ICPE'!$A$1:$E$80,3,FALSE)))</f>
        <v>4320</v>
      </c>
    </row>
    <row r="930" spans="1:52" ht="28.9" customHeight="1">
      <c r="A930" s="23">
        <v>2585</v>
      </c>
      <c r="B930" s="24" t="s">
        <v>2183</v>
      </c>
      <c r="C930" s="25" t="s">
        <v>499</v>
      </c>
      <c r="D930" s="24" t="s">
        <v>526</v>
      </c>
      <c r="E930" s="24" t="s">
        <v>2184</v>
      </c>
      <c r="F930" s="20" t="s">
        <v>98</v>
      </c>
      <c r="G930" s="20"/>
      <c r="H930" s="20"/>
      <c r="I930" s="20"/>
      <c r="J930" s="20"/>
      <c r="K930" s="20"/>
      <c r="L930" s="20"/>
      <c r="M930" s="20"/>
      <c r="N930" s="20"/>
      <c r="O930" s="20"/>
      <c r="P930" s="20"/>
      <c r="Q930" s="20"/>
      <c r="R930" s="20"/>
      <c r="S930" s="20"/>
      <c r="T930" s="20" t="str">
        <f>IFERROR(VLOOKUP(F930,'CODE H VS CODE ICPE'!$A$2:$D$80,4,FALSE),"")</f>
        <v>Demande d'autorisation</v>
      </c>
      <c r="U930" s="20" t="str">
        <f>IFERROR(VLOOKUP(G930,'CODE H VS CODE ICPE'!$A$2:$D$80,4,FALSE),"")</f>
        <v/>
      </c>
      <c r="V930" s="20" t="str">
        <f>IFERROR(VLOOKUP(H930,'CODE H VS CODE ICPE'!$A$2:$D$80,4,FALSE),"")</f>
        <v/>
      </c>
      <c r="W930" s="20" t="str">
        <f>IFERROR(VLOOKUP(I930,'CODE H VS CODE ICPE'!$A$2:$D$80,4,FALSE),"")</f>
        <v/>
      </c>
      <c r="X930" s="20" t="str">
        <f>IFERROR(VLOOKUP(J930,'CODE H VS CODE ICPE'!$A$2:$D$80,4,FALSE),"")</f>
        <v/>
      </c>
      <c r="Y930" s="20" t="str">
        <f>IFERROR(VLOOKUP(K930,'CODE H VS CODE ICPE'!$A$2:$D$80,4,FALSE),"")</f>
        <v/>
      </c>
      <c r="Z930" s="20" t="str">
        <f>IFERROR(VLOOKUP(L930,'CODE H VS CODE ICPE'!$A$2:$D$80,4,FALSE),"")</f>
        <v/>
      </c>
      <c r="AA930" s="20" t="str">
        <f>IFERROR(VLOOKUP(M930,'CODE H VS CODE ICPE'!$A$2:$D$80,4,FALSE),"")</f>
        <v/>
      </c>
      <c r="AB930" s="20" t="str">
        <f>IFERROR(VLOOKUP(N930,'CODE H VS CODE ICPE'!$A$2:$D$80,4,FALSE),"")</f>
        <v/>
      </c>
      <c r="AC930" s="20" t="str">
        <f>IFERROR(VLOOKUP(O930,'CODE H VS CODE ICPE'!$A$2:$D$80,4,FALSE),"")</f>
        <v/>
      </c>
      <c r="AD930" s="20" t="str">
        <f>IFERROR(VLOOKUP(P930,'CODE H VS CODE ICPE'!$A$2:$D$80,4,FALSE),"")</f>
        <v/>
      </c>
      <c r="AE930" s="20" t="str">
        <f>IFERROR(VLOOKUP(Q930,'CODE H VS CODE ICPE'!$A$2:$D$80,4,FALSE),"")</f>
        <v/>
      </c>
      <c r="AF930" s="20" t="str">
        <f>IFERROR(VLOOKUP(R930,'CODE H VS CODE ICPE'!$A$2:$D$80,4,FALSE),"")</f>
        <v/>
      </c>
      <c r="AG930" s="20" t="str">
        <f>IFERROR(VLOOKUP(S930,'CODE H VS CODE ICPE'!$A$2:$D$80,4,FALSE),"")</f>
        <v/>
      </c>
      <c r="AH930" s="47" t="str">
        <f t="shared" si="217"/>
        <v>Accepted</v>
      </c>
      <c r="AI930" s="21">
        <f>IF(T930="",0,IF(T930="Interdit",0,VLOOKUP(F930,'CODE H VS CODE ICPE'!$A$2:$E$80,5,FALSE)))</f>
        <v>19999.990000000002</v>
      </c>
      <c r="AJ930" s="21">
        <f>IF(U930="",0,IF(U930="Interdit",0,VLOOKUP(G930,'CODE H VS CODE ICPE'!$A$2:$E$80,5,FALSE)))</f>
        <v>0</v>
      </c>
      <c r="AK930" s="21">
        <f>IF(V930="",0,IF(V930="Interdit",0,VLOOKUP(H930,'CODE H VS CODE ICPE'!$A$2:$E$80,5,FALSE)))</f>
        <v>0</v>
      </c>
      <c r="AL930" s="21">
        <f>IF(W930="",0,IF(W930="Interdit",0,VLOOKUP(I930,'CODE H VS CODE ICPE'!$A$2:$E$80,5,FALSE)))</f>
        <v>0</v>
      </c>
      <c r="AM930" s="21">
        <f>IF(X930="",0,IF(X930="Interdit",0,VLOOKUP(J930,'CODE H VS CODE ICPE'!$A$2:$E$80,5,FALSE)))</f>
        <v>0</v>
      </c>
      <c r="AN930" s="21">
        <f>IF(Y930="",0,IF(Y930="Interdit",0,VLOOKUP(K930,'CODE H VS CODE ICPE'!$A$2:$E$80,5,FALSE)))</f>
        <v>0</v>
      </c>
      <c r="AO930" s="21">
        <f>IF(Z930="",0,IF(Z930="Interdit",0,VLOOKUP(L930,'CODE H VS CODE ICPE'!$A$2:$E$80,5,FALSE)))</f>
        <v>0</v>
      </c>
      <c r="AP930" s="21">
        <f>IF(AA930="",0,IF(AA930="Interdit",0,VLOOKUP(M930,'CODE H VS CODE ICPE'!$A$2:$E$80,5,FALSE)))</f>
        <v>0</v>
      </c>
      <c r="AQ930" s="21">
        <f>IF(AB930="",0,IF(AB930="Interdit",0,VLOOKUP(N930,'CODE H VS CODE ICPE'!$A$2:$E$80,5,FALSE)))</f>
        <v>0</v>
      </c>
      <c r="AR930" s="21">
        <f>IF(AC930="",0,IF(AC930="Interdit",0,VLOOKUP(O930,'CODE H VS CODE ICPE'!$A$2:$E$80,5,FALSE)))</f>
        <v>0</v>
      </c>
      <c r="AS930" s="21">
        <f>IF(AD930="",0,IF(AD930="Interdit",0,VLOOKUP(P930,'CODE H VS CODE ICPE'!$A$2:$E$80,5,FALSE)))</f>
        <v>0</v>
      </c>
      <c r="AT930" s="21">
        <f>IF(AE930="",0,IF(AE930="Interdit",0,VLOOKUP(Q930,'CODE H VS CODE ICPE'!$A$2:$E$80,5,FALSE)))</f>
        <v>0</v>
      </c>
      <c r="AU930" s="21">
        <f>IF(AF930="",0,IF(AF930="Interdit",0,VLOOKUP(R930,'CODE H VS CODE ICPE'!$A$2:$E$80,5,FALSE)))</f>
        <v>0</v>
      </c>
      <c r="AV930" s="21">
        <f>IF(AG930="",0,IF(AG930="Interdit",0,VLOOKUP(S930,'CODE H VS CODE ICPE'!$A$2:$E$80,5,FALSE)))</f>
        <v>0</v>
      </c>
      <c r="AW930" s="20" t="str">
        <f t="shared" si="214"/>
        <v>$AI$2</v>
      </c>
      <c r="AX930" s="26">
        <f t="shared" si="215"/>
        <v>19999.990000000002</v>
      </c>
      <c r="AY930" s="20" t="str">
        <f t="shared" si="216"/>
        <v>H315</v>
      </c>
      <c r="AZ930" s="20">
        <f>IF(AY930="","",IF(AY930=0,"",VLOOKUP(AY930,'CODE H VS CODE ICPE'!$A$1:$E$80,3,FALSE)))</f>
        <v>4510</v>
      </c>
    </row>
    <row r="931" spans="1:52" ht="28.9" customHeight="1">
      <c r="A931" s="23">
        <v>2586</v>
      </c>
      <c r="B931" s="24" t="s">
        <v>2185</v>
      </c>
      <c r="C931" s="25" t="s">
        <v>499</v>
      </c>
      <c r="D931" s="24" t="s">
        <v>613</v>
      </c>
      <c r="E931" s="24" t="s">
        <v>2186</v>
      </c>
      <c r="F931" s="20" t="s">
        <v>98</v>
      </c>
      <c r="G931" s="20"/>
      <c r="H931" s="20"/>
      <c r="I931" s="20"/>
      <c r="J931" s="20"/>
      <c r="K931" s="20"/>
      <c r="L931" s="20"/>
      <c r="M931" s="20"/>
      <c r="N931" s="20"/>
      <c r="O931" s="20"/>
      <c r="P931" s="20"/>
      <c r="Q931" s="20"/>
      <c r="R931" s="20"/>
      <c r="S931" s="20"/>
      <c r="T931" s="20" t="str">
        <f>IFERROR(VLOOKUP(F931,'CODE H VS CODE ICPE'!$A$2:$D$80,4,FALSE),"")</f>
        <v>Demande d'autorisation</v>
      </c>
      <c r="U931" s="20" t="str">
        <f>IFERROR(VLOOKUP(G931,'CODE H VS CODE ICPE'!$A$2:$D$80,4,FALSE),"")</f>
        <v/>
      </c>
      <c r="V931" s="20" t="str">
        <f>IFERROR(VLOOKUP(H931,'CODE H VS CODE ICPE'!$A$2:$D$80,4,FALSE),"")</f>
        <v/>
      </c>
      <c r="W931" s="20" t="str">
        <f>IFERROR(VLOOKUP(I931,'CODE H VS CODE ICPE'!$A$2:$D$80,4,FALSE),"")</f>
        <v/>
      </c>
      <c r="X931" s="20" t="str">
        <f>IFERROR(VLOOKUP(J931,'CODE H VS CODE ICPE'!$A$2:$D$80,4,FALSE),"")</f>
        <v/>
      </c>
      <c r="Y931" s="20" t="str">
        <f>IFERROR(VLOOKUP(K931,'CODE H VS CODE ICPE'!$A$2:$D$80,4,FALSE),"")</f>
        <v/>
      </c>
      <c r="Z931" s="20" t="str">
        <f>IFERROR(VLOOKUP(L931,'CODE H VS CODE ICPE'!$A$2:$D$80,4,FALSE),"")</f>
        <v/>
      </c>
      <c r="AA931" s="20" t="str">
        <f>IFERROR(VLOOKUP(M931,'CODE H VS CODE ICPE'!$A$2:$D$80,4,FALSE),"")</f>
        <v/>
      </c>
      <c r="AB931" s="20" t="str">
        <f>IFERROR(VLOOKUP(N931,'CODE H VS CODE ICPE'!$A$2:$D$80,4,FALSE),"")</f>
        <v/>
      </c>
      <c r="AC931" s="20" t="str">
        <f>IFERROR(VLOOKUP(O931,'CODE H VS CODE ICPE'!$A$2:$D$80,4,FALSE),"")</f>
        <v/>
      </c>
      <c r="AD931" s="20" t="str">
        <f>IFERROR(VLOOKUP(P931,'CODE H VS CODE ICPE'!$A$2:$D$80,4,FALSE),"")</f>
        <v/>
      </c>
      <c r="AE931" s="20" t="str">
        <f>IFERROR(VLOOKUP(Q931,'CODE H VS CODE ICPE'!$A$2:$D$80,4,FALSE),"")</f>
        <v/>
      </c>
      <c r="AF931" s="20" t="str">
        <f>IFERROR(VLOOKUP(R931,'CODE H VS CODE ICPE'!$A$2:$D$80,4,FALSE),"")</f>
        <v/>
      </c>
      <c r="AG931" s="20" t="str">
        <f>IFERROR(VLOOKUP(S931,'CODE H VS CODE ICPE'!$A$2:$D$80,4,FALSE),"")</f>
        <v/>
      </c>
      <c r="AH931" s="47" t="str">
        <f t="shared" si="217"/>
        <v>Accepted</v>
      </c>
      <c r="AI931" s="21">
        <f>IF(T931="",0,IF(T931="Interdit",0,VLOOKUP(F931,'CODE H VS CODE ICPE'!$A$2:$E$80,5,FALSE)))</f>
        <v>19999.990000000002</v>
      </c>
      <c r="AJ931" s="21">
        <f>IF(U931="",0,IF(U931="Interdit",0,VLOOKUP(G931,'CODE H VS CODE ICPE'!$A$2:$E$80,5,FALSE)))</f>
        <v>0</v>
      </c>
      <c r="AK931" s="21">
        <f>IF(V931="",0,IF(V931="Interdit",0,VLOOKUP(H931,'CODE H VS CODE ICPE'!$A$2:$E$80,5,FALSE)))</f>
        <v>0</v>
      </c>
      <c r="AL931" s="21">
        <f>IF(W931="",0,IF(W931="Interdit",0,VLOOKUP(I931,'CODE H VS CODE ICPE'!$A$2:$E$80,5,FALSE)))</f>
        <v>0</v>
      </c>
      <c r="AM931" s="21">
        <f>IF(X931="",0,IF(X931="Interdit",0,VLOOKUP(J931,'CODE H VS CODE ICPE'!$A$2:$E$80,5,FALSE)))</f>
        <v>0</v>
      </c>
      <c r="AN931" s="21">
        <f>IF(Y931="",0,IF(Y931="Interdit",0,VLOOKUP(K931,'CODE H VS CODE ICPE'!$A$2:$E$80,5,FALSE)))</f>
        <v>0</v>
      </c>
      <c r="AO931" s="21">
        <f>IF(Z931="",0,IF(Z931="Interdit",0,VLOOKUP(L931,'CODE H VS CODE ICPE'!$A$2:$E$80,5,FALSE)))</f>
        <v>0</v>
      </c>
      <c r="AP931" s="21">
        <f>IF(AA931="",0,IF(AA931="Interdit",0,VLOOKUP(M931,'CODE H VS CODE ICPE'!$A$2:$E$80,5,FALSE)))</f>
        <v>0</v>
      </c>
      <c r="AQ931" s="21">
        <f>IF(AB931="",0,IF(AB931="Interdit",0,VLOOKUP(N931,'CODE H VS CODE ICPE'!$A$2:$E$80,5,FALSE)))</f>
        <v>0</v>
      </c>
      <c r="AR931" s="21">
        <f>IF(AC931="",0,IF(AC931="Interdit",0,VLOOKUP(O931,'CODE H VS CODE ICPE'!$A$2:$E$80,5,FALSE)))</f>
        <v>0</v>
      </c>
      <c r="AS931" s="21">
        <f>IF(AD931="",0,IF(AD931="Interdit",0,VLOOKUP(P931,'CODE H VS CODE ICPE'!$A$2:$E$80,5,FALSE)))</f>
        <v>0</v>
      </c>
      <c r="AT931" s="21">
        <f>IF(AE931="",0,IF(AE931="Interdit",0,VLOOKUP(Q931,'CODE H VS CODE ICPE'!$A$2:$E$80,5,FALSE)))</f>
        <v>0</v>
      </c>
      <c r="AU931" s="21">
        <f>IF(AF931="",0,IF(AF931="Interdit",0,VLOOKUP(R931,'CODE H VS CODE ICPE'!$A$2:$E$80,5,FALSE)))</f>
        <v>0</v>
      </c>
      <c r="AV931" s="21">
        <f>IF(AG931="",0,IF(AG931="Interdit",0,VLOOKUP(S931,'CODE H VS CODE ICPE'!$A$2:$E$80,5,FALSE)))</f>
        <v>0</v>
      </c>
      <c r="AW931" s="20" t="str">
        <f t="shared" si="214"/>
        <v>$AI$2</v>
      </c>
      <c r="AX931" s="26">
        <f t="shared" si="215"/>
        <v>19999.990000000002</v>
      </c>
      <c r="AY931" s="20" t="str">
        <f t="shared" si="216"/>
        <v>H315</v>
      </c>
      <c r="AZ931" s="20">
        <f>IF(AY931="","",IF(AY931=0,"",VLOOKUP(AY931,'CODE H VS CODE ICPE'!$A$1:$E$80,3,FALSE)))</f>
        <v>4510</v>
      </c>
    </row>
    <row r="932" spans="1:52" ht="28.9" customHeight="1">
      <c r="A932" s="23">
        <v>1348</v>
      </c>
      <c r="B932" s="24" t="s">
        <v>2187</v>
      </c>
      <c r="C932" s="25" t="s">
        <v>347</v>
      </c>
      <c r="D932" s="24" t="s">
        <v>348</v>
      </c>
      <c r="E932" s="24" t="s">
        <v>2188</v>
      </c>
      <c r="F932" s="20" t="s">
        <v>13</v>
      </c>
      <c r="G932" s="20" t="s">
        <v>84</v>
      </c>
      <c r="H932" s="20" t="s">
        <v>92</v>
      </c>
      <c r="I932" s="20" t="s">
        <v>108</v>
      </c>
      <c r="J932" s="20"/>
      <c r="K932" s="20"/>
      <c r="L932" s="20"/>
      <c r="M932" s="20"/>
      <c r="N932" s="20"/>
      <c r="O932" s="20"/>
      <c r="P932" s="20"/>
      <c r="Q932" s="20"/>
      <c r="R932" s="20"/>
      <c r="S932" s="20"/>
      <c r="T932" s="20" t="str">
        <f>IFERROR(VLOOKUP(F932,'CODE H VS CODE ICPE'!$A$2:$D$80,4,FALSE),"")</f>
        <v>Interdit</v>
      </c>
      <c r="U932" s="20" t="str">
        <f>IFERROR(VLOOKUP(G932,'CODE H VS CODE ICPE'!$A$2:$D$80,4,FALSE),"")</f>
        <v>Autorisé</v>
      </c>
      <c r="V932" s="20" t="str">
        <f>IFERROR(VLOOKUP(H932,'CODE H VS CODE ICPE'!$A$2:$D$80,4,FALSE),"")</f>
        <v>Demande d'autorisation</v>
      </c>
      <c r="W932" s="20" t="str">
        <f>IFERROR(VLOOKUP(I932,'CODE H VS CODE ICPE'!$A$2:$D$80,4,FALSE),"")</f>
        <v>Autorisé</v>
      </c>
      <c r="X932" s="20" t="str">
        <f>IFERROR(VLOOKUP(J932,'CODE H VS CODE ICPE'!$A$2:$D$80,4,FALSE),"")</f>
        <v/>
      </c>
      <c r="Y932" s="20" t="str">
        <f>IFERROR(VLOOKUP(K932,'CODE H VS CODE ICPE'!$A$2:$D$80,4,FALSE),"")</f>
        <v/>
      </c>
      <c r="Z932" s="20" t="str">
        <f>IFERROR(VLOOKUP(L932,'CODE H VS CODE ICPE'!$A$2:$D$80,4,FALSE),"")</f>
        <v/>
      </c>
      <c r="AA932" s="20" t="str">
        <f>IFERROR(VLOOKUP(M932,'CODE H VS CODE ICPE'!$A$2:$D$80,4,FALSE),"")</f>
        <v/>
      </c>
      <c r="AB932" s="20" t="str">
        <f>IFERROR(VLOOKUP(N932,'CODE H VS CODE ICPE'!$A$2:$D$80,4,FALSE),"")</f>
        <v/>
      </c>
      <c r="AC932" s="20" t="str">
        <f>IFERROR(VLOOKUP(O932,'CODE H VS CODE ICPE'!$A$2:$D$80,4,FALSE),"")</f>
        <v/>
      </c>
      <c r="AD932" s="20" t="str">
        <f>IFERROR(VLOOKUP(P932,'CODE H VS CODE ICPE'!$A$2:$D$80,4,FALSE),"")</f>
        <v/>
      </c>
      <c r="AE932" s="20" t="str">
        <f>IFERROR(VLOOKUP(Q932,'CODE H VS CODE ICPE'!$A$2:$D$80,4,FALSE),"")</f>
        <v/>
      </c>
      <c r="AF932" s="20" t="str">
        <f>IFERROR(VLOOKUP(R932,'CODE H VS CODE ICPE'!$A$2:$D$80,4,FALSE),"")</f>
        <v/>
      </c>
      <c r="AG932" s="20" t="str">
        <f>IFERROR(VLOOKUP(S932,'CODE H VS CODE ICPE'!$A$2:$D$80,4,FALSE),"")</f>
        <v/>
      </c>
      <c r="AH932" s="48" t="s">
        <v>4628</v>
      </c>
      <c r="AI932" s="21">
        <f>IF(T932="",0,IF(T932="Interdit",0,VLOOKUP(F932,'CODE H VS CODE ICPE'!$A$2:$E$80,5,FALSE)))</f>
        <v>0</v>
      </c>
      <c r="AJ932" s="21">
        <f>IF(U932="",0,IF(U932="Interdit",0,VLOOKUP(G932,'CODE H VS CODE ICPE'!$A$2:$E$80,5,FALSE)))</f>
        <v>99999.99</v>
      </c>
      <c r="AK932" s="21">
        <f>IF(V932="",0,IF(V932="Interdit",0,VLOOKUP(H932,'CODE H VS CODE ICPE'!$A$2:$E$80,5,FALSE)))</f>
        <v>199.99</v>
      </c>
      <c r="AL932" s="21">
        <f>IF(W932="",0,IF(W932="Interdit",0,VLOOKUP(I932,'CODE H VS CODE ICPE'!$A$2:$E$80,5,FALSE)))</f>
        <v>99999.99</v>
      </c>
      <c r="AM932" s="21">
        <f>IF(X932="",0,IF(X932="Interdit",0,VLOOKUP(J932,'CODE H VS CODE ICPE'!$A$2:$E$80,5,FALSE)))</f>
        <v>0</v>
      </c>
      <c r="AN932" s="21">
        <f>IF(Y932="",0,IF(Y932="Interdit",0,VLOOKUP(K932,'CODE H VS CODE ICPE'!$A$2:$E$80,5,FALSE)))</f>
        <v>0</v>
      </c>
      <c r="AO932" s="21">
        <f>IF(Z932="",0,IF(Z932="Interdit",0,VLOOKUP(L932,'CODE H VS CODE ICPE'!$A$2:$E$80,5,FALSE)))</f>
        <v>0</v>
      </c>
      <c r="AP932" s="21">
        <f>IF(AA932="",0,IF(AA932="Interdit",0,VLOOKUP(M932,'CODE H VS CODE ICPE'!$A$2:$E$80,5,FALSE)))</f>
        <v>0</v>
      </c>
      <c r="AQ932" s="21">
        <f>IF(AB932="",0,IF(AB932="Interdit",0,VLOOKUP(N932,'CODE H VS CODE ICPE'!$A$2:$E$80,5,FALSE)))</f>
        <v>0</v>
      </c>
      <c r="AR932" s="21">
        <f>IF(AC932="",0,IF(AC932="Interdit",0,VLOOKUP(O932,'CODE H VS CODE ICPE'!$A$2:$E$80,5,FALSE)))</f>
        <v>0</v>
      </c>
      <c r="AS932" s="21">
        <f>IF(AD932="",0,IF(AD932="Interdit",0,VLOOKUP(P932,'CODE H VS CODE ICPE'!$A$2:$E$80,5,FALSE)))</f>
        <v>0</v>
      </c>
      <c r="AT932" s="21">
        <f>IF(AE932="",0,IF(AE932="Interdit",0,VLOOKUP(Q932,'CODE H VS CODE ICPE'!$A$2:$E$80,5,FALSE)))</f>
        <v>0</v>
      </c>
      <c r="AU932" s="21">
        <f>IF(AF932="",0,IF(AF932="Interdit",0,VLOOKUP(R932,'CODE H VS CODE ICPE'!$A$2:$E$80,5,FALSE)))</f>
        <v>0</v>
      </c>
      <c r="AV932" s="21">
        <f>IF(AG932="",0,IF(AG932="Interdit",0,VLOOKUP(S932,'CODE H VS CODE ICPE'!$A$2:$E$80,5,FALSE)))</f>
        <v>0</v>
      </c>
      <c r="AW932" s="20" t="str">
        <f>ADDRESS(2,MATCH(MAX(AI932:AV932),AI932:AV932,0)+COLUMN(AI932)-1)</f>
        <v>$AJ$2</v>
      </c>
      <c r="AX932" s="26">
        <f>IF(AH932="Interdit","",IF(AW932="$AI$2",AI932,IF(AW932="$AJ$2",AJ932,IF(AW932="$AK$2",AK932,IF(AW932="$AL$2",AL932,IF(AW932="$AM$2",AM932,IF(AW932="$AN$2",AN932,IF(AW932="$AO$2",AO932,IF(AW932="$AP$2",AP932,IF(AW932="$AQ$2",AQ932,IF(AW932="$AR$2",AR932,IF(AW932="$AS$2",AS932,IF(AW932="$AT$2",AT932,IF(AW932="$AU$2",AU932,IF(AW932="$AV$2",AV932,"")))))))))))))))</f>
        <v>99999.99</v>
      </c>
      <c r="AY932" s="20" t="str">
        <f>IF(AX932="","",IF(AW932="$AI$2",F932,IF(AW932="$AJ$2",G932,IF(AW932="$AK$2",H932,IF(AW932="$AL$2",I932,IF(AW932="$AM$2",J932,IF(AW932="$AN$2",K932,IF(AW932="$AO$2",L932,IF(AW932="$AP$2",M932,IF(AW932="$AQ$2",N932,IF(AW932="$AR$2",O932,IF(AW932="$AS$2",P932,IF(AW932="$AT$2",Q932,IF(AW932="$AU$2",R932,IF(AW932="$AV$2",S932,"")))))))))))))))</f>
        <v>H301</v>
      </c>
      <c r="AZ932" s="20">
        <f>IF(AY932="","",IF(AY932=0,"",VLOOKUP(AY932,'CODE H VS CODE ICPE'!$A$1:$E$80,3,FALSE)))</f>
        <v>4511</v>
      </c>
    </row>
    <row r="933" spans="1:52" ht="28.9" customHeight="1">
      <c r="A933" s="23">
        <v>2591</v>
      </c>
      <c r="B933" s="24" t="s">
        <v>2189</v>
      </c>
      <c r="C933" s="25" t="s">
        <v>691</v>
      </c>
      <c r="D933" s="24" t="s">
        <v>2190</v>
      </c>
      <c r="E933" s="24" t="s">
        <v>2191</v>
      </c>
      <c r="F933" s="20" t="s">
        <v>76</v>
      </c>
      <c r="G933" s="20"/>
      <c r="H933" s="20"/>
      <c r="I933" s="20"/>
      <c r="J933" s="20"/>
      <c r="K933" s="20"/>
      <c r="L933" s="20"/>
      <c r="M933" s="20"/>
      <c r="N933" s="20"/>
      <c r="O933" s="20"/>
      <c r="P933" s="20"/>
      <c r="Q933" s="20"/>
      <c r="R933" s="20"/>
      <c r="S933" s="20"/>
      <c r="T933" s="20" t="str">
        <f>IFERROR(VLOOKUP(F933,'CODE H VS CODE ICPE'!$A$2:$D$80,4,FALSE),"")</f>
        <v>Demande d'autorisation</v>
      </c>
      <c r="U933" s="20" t="str">
        <f>IFERROR(VLOOKUP(G933,'CODE H VS CODE ICPE'!$A$2:$D$80,4,FALSE),"")</f>
        <v/>
      </c>
      <c r="V933" s="20" t="str">
        <f>IFERROR(VLOOKUP(H933,'CODE H VS CODE ICPE'!$A$2:$D$80,4,FALSE),"")</f>
        <v/>
      </c>
      <c r="W933" s="20" t="str">
        <f>IFERROR(VLOOKUP(I933,'CODE H VS CODE ICPE'!$A$2:$D$80,4,FALSE),"")</f>
        <v/>
      </c>
      <c r="X933" s="20" t="str">
        <f>IFERROR(VLOOKUP(J933,'CODE H VS CODE ICPE'!$A$2:$D$80,4,FALSE),"")</f>
        <v/>
      </c>
      <c r="Y933" s="20" t="str">
        <f>IFERROR(VLOOKUP(K933,'CODE H VS CODE ICPE'!$A$2:$D$80,4,FALSE),"")</f>
        <v/>
      </c>
      <c r="Z933" s="20" t="str">
        <f>IFERROR(VLOOKUP(L933,'CODE H VS CODE ICPE'!$A$2:$D$80,4,FALSE),"")</f>
        <v/>
      </c>
      <c r="AA933" s="20" t="str">
        <f>IFERROR(VLOOKUP(M933,'CODE H VS CODE ICPE'!$A$2:$D$80,4,FALSE),"")</f>
        <v/>
      </c>
      <c r="AB933" s="20" t="str">
        <f>IFERROR(VLOOKUP(N933,'CODE H VS CODE ICPE'!$A$2:$D$80,4,FALSE),"")</f>
        <v/>
      </c>
      <c r="AC933" s="20" t="str">
        <f>IFERROR(VLOOKUP(O933,'CODE H VS CODE ICPE'!$A$2:$D$80,4,FALSE),"")</f>
        <v/>
      </c>
      <c r="AD933" s="20" t="str">
        <f>IFERROR(VLOOKUP(P933,'CODE H VS CODE ICPE'!$A$2:$D$80,4,FALSE),"")</f>
        <v/>
      </c>
      <c r="AE933" s="20" t="str">
        <f>IFERROR(VLOOKUP(Q933,'CODE H VS CODE ICPE'!$A$2:$D$80,4,FALSE),"")</f>
        <v/>
      </c>
      <c r="AF933" s="20" t="str">
        <f>IFERROR(VLOOKUP(R933,'CODE H VS CODE ICPE'!$A$2:$D$80,4,FALSE),"")</f>
        <v/>
      </c>
      <c r="AG933" s="20" t="str">
        <f>IFERROR(VLOOKUP(S933,'CODE H VS CODE ICPE'!$A$2:$D$80,4,FALSE),"")</f>
        <v/>
      </c>
      <c r="AH933" s="47" t="str">
        <f>IF(COUNTIF(T933:AG933, "Rejected") &gt; 0, "Rejected", IF(COUNTIF(T933:AG933, "Under request") &gt; 0, "Under request", "Accepted"))</f>
        <v>Accepted</v>
      </c>
      <c r="AI933" s="21">
        <f>IF(T933="",0,IF(T933="Interdit",0,VLOOKUP(F933,'CODE H VS CODE ICPE'!$A$2:$E$80,5,FALSE)))</f>
        <v>149999.99</v>
      </c>
      <c r="AJ933" s="21">
        <f>IF(U933="",0,IF(U933="Interdit",0,VLOOKUP(G933,'CODE H VS CODE ICPE'!$A$2:$E$80,5,FALSE)))</f>
        <v>0</v>
      </c>
      <c r="AK933" s="21">
        <f>IF(V933="",0,IF(V933="Interdit",0,VLOOKUP(H933,'CODE H VS CODE ICPE'!$A$2:$E$80,5,FALSE)))</f>
        <v>0</v>
      </c>
      <c r="AL933" s="21">
        <f>IF(W933="",0,IF(W933="Interdit",0,VLOOKUP(I933,'CODE H VS CODE ICPE'!$A$2:$E$80,5,FALSE)))</f>
        <v>0</v>
      </c>
      <c r="AM933" s="21">
        <f>IF(X933="",0,IF(X933="Interdit",0,VLOOKUP(J933,'CODE H VS CODE ICPE'!$A$2:$E$80,5,FALSE)))</f>
        <v>0</v>
      </c>
      <c r="AN933" s="21">
        <f>IF(Y933="",0,IF(Y933="Interdit",0,VLOOKUP(K933,'CODE H VS CODE ICPE'!$A$2:$E$80,5,FALSE)))</f>
        <v>0</v>
      </c>
      <c r="AO933" s="21">
        <f>IF(Z933="",0,IF(Z933="Interdit",0,VLOOKUP(L933,'CODE H VS CODE ICPE'!$A$2:$E$80,5,FALSE)))</f>
        <v>0</v>
      </c>
      <c r="AP933" s="21">
        <f>IF(AA933="",0,IF(AA933="Interdit",0,VLOOKUP(M933,'CODE H VS CODE ICPE'!$A$2:$E$80,5,FALSE)))</f>
        <v>0</v>
      </c>
      <c r="AQ933" s="21">
        <f>IF(AB933="",0,IF(AB933="Interdit",0,VLOOKUP(N933,'CODE H VS CODE ICPE'!$A$2:$E$80,5,FALSE)))</f>
        <v>0</v>
      </c>
      <c r="AR933" s="21">
        <f>IF(AC933="",0,IF(AC933="Interdit",0,VLOOKUP(O933,'CODE H VS CODE ICPE'!$A$2:$E$80,5,FALSE)))</f>
        <v>0</v>
      </c>
      <c r="AS933" s="21">
        <f>IF(AD933="",0,IF(AD933="Interdit",0,VLOOKUP(P933,'CODE H VS CODE ICPE'!$A$2:$E$80,5,FALSE)))</f>
        <v>0</v>
      </c>
      <c r="AT933" s="21">
        <f>IF(AE933="",0,IF(AE933="Interdit",0,VLOOKUP(Q933,'CODE H VS CODE ICPE'!$A$2:$E$80,5,FALSE)))</f>
        <v>0</v>
      </c>
      <c r="AU933" s="21">
        <f>IF(AF933="",0,IF(AF933="Interdit",0,VLOOKUP(R933,'CODE H VS CODE ICPE'!$A$2:$E$80,5,FALSE)))</f>
        <v>0</v>
      </c>
      <c r="AV933" s="21">
        <f>IF(AG933="",0,IF(AG933="Interdit",0,VLOOKUP(S933,'CODE H VS CODE ICPE'!$A$2:$E$80,5,FALSE)))</f>
        <v>0</v>
      </c>
      <c r="AW933" s="20" t="str">
        <f t="shared" ref="AW933:AW935" si="218">ADDRESS(2,MATCH(MAX(AI933:AV933),AI933:AV933,0)+COLUMN(AI933)-1)</f>
        <v>$AI$2</v>
      </c>
      <c r="AX933" s="26">
        <f t="shared" ref="AX933:AX935" si="219">IF(AH933="Interdit","",IF(AW933="$AI$2",AI933,IF(AW933="$AJ$2",AJ933,IF(AW933="$AK$2",AK933,IF(AW933="$AL$2",AL933,IF(AW933="$AM$2",AM933,IF(AW933="$AN$2",AN933,IF(AW933="$AO$2",AO933,IF(AW933="$AP$2",AP933,IF(AW933="$AQ$2",AQ933,IF(AW933="$AR$2",AR933,IF(AW933="$AS$2",AS933,IF(AW933="$AT$2",AT933,IF(AW933="$AU$2",AU933,IF(AW933="$AV$2",AV933,"")))))))))))))))</f>
        <v>149999.99</v>
      </c>
      <c r="AY933" s="20" t="str">
        <f t="shared" ref="AY933:AY935" si="220">IF(AX933="","",IF(AW933="$AI$2",F933,IF(AW933="$AJ$2",G933,IF(AW933="$AK$2",H933,IF(AW933="$AL$2",I933,IF(AW933="$AM$2",J933,IF(AW933="$AN$2",K933,IF(AW933="$AO$2",L933,IF(AW933="$AP$2",M933,IF(AW933="$AQ$2",N933,IF(AW933="$AR$2",O933,IF(AW933="$AS$2",P933,IF(AW933="$AT$2",Q933,IF(AW933="$AU$2",R933,IF(AW933="$AV$2",S933,"")))))))))))))))</f>
        <v>H280</v>
      </c>
      <c r="AZ933" s="20">
        <f>IF(AY933="","",IF(AY933=0,"",VLOOKUP(AY933,'CODE H VS CODE ICPE'!$A$1:$E$80,3,FALSE)))</f>
        <v>4320</v>
      </c>
    </row>
    <row r="934" spans="1:52" ht="28.9" customHeight="1">
      <c r="A934" s="23">
        <v>2601</v>
      </c>
      <c r="B934" s="24" t="s">
        <v>2192</v>
      </c>
      <c r="C934" s="25" t="s">
        <v>230</v>
      </c>
      <c r="D934" s="24" t="s">
        <v>661</v>
      </c>
      <c r="E934" s="24" t="s">
        <v>2193</v>
      </c>
      <c r="F934" s="20" t="s">
        <v>29</v>
      </c>
      <c r="G934" s="20" t="s">
        <v>76</v>
      </c>
      <c r="H934" s="20"/>
      <c r="I934" s="20"/>
      <c r="J934" s="20"/>
      <c r="K934" s="20"/>
      <c r="L934" s="20"/>
      <c r="M934" s="20"/>
      <c r="N934" s="20"/>
      <c r="O934" s="20"/>
      <c r="P934" s="20"/>
      <c r="Q934" s="20"/>
      <c r="R934" s="20"/>
      <c r="S934" s="20"/>
      <c r="T934" s="20" t="str">
        <f>IFERROR(VLOOKUP(F934,'CODE H VS CODE ICPE'!$A$2:$D$80,4,FALSE),"")</f>
        <v>Demande d'autorisation</v>
      </c>
      <c r="U934" s="20" t="str">
        <f>IFERROR(VLOOKUP(G934,'CODE H VS CODE ICPE'!$A$2:$D$80,4,FALSE),"")</f>
        <v>Demande d'autorisation</v>
      </c>
      <c r="V934" s="20" t="str">
        <f>IFERROR(VLOOKUP(H934,'CODE H VS CODE ICPE'!$A$2:$D$80,4,FALSE),"")</f>
        <v/>
      </c>
      <c r="W934" s="20" t="str">
        <f>IFERROR(VLOOKUP(I934,'CODE H VS CODE ICPE'!$A$2:$D$80,4,FALSE),"")</f>
        <v/>
      </c>
      <c r="X934" s="20" t="str">
        <f>IFERROR(VLOOKUP(J934,'CODE H VS CODE ICPE'!$A$2:$D$80,4,FALSE),"")</f>
        <v/>
      </c>
      <c r="Y934" s="20" t="str">
        <f>IFERROR(VLOOKUP(K934,'CODE H VS CODE ICPE'!$A$2:$D$80,4,FALSE),"")</f>
        <v/>
      </c>
      <c r="Z934" s="20" t="str">
        <f>IFERROR(VLOOKUP(L934,'CODE H VS CODE ICPE'!$A$2:$D$80,4,FALSE),"")</f>
        <v/>
      </c>
      <c r="AA934" s="20" t="str">
        <f>IFERROR(VLOOKUP(M934,'CODE H VS CODE ICPE'!$A$2:$D$80,4,FALSE),"")</f>
        <v/>
      </c>
      <c r="AB934" s="20" t="str">
        <f>IFERROR(VLOOKUP(N934,'CODE H VS CODE ICPE'!$A$2:$D$80,4,FALSE),"")</f>
        <v/>
      </c>
      <c r="AC934" s="20" t="str">
        <f>IFERROR(VLOOKUP(O934,'CODE H VS CODE ICPE'!$A$2:$D$80,4,FALSE),"")</f>
        <v/>
      </c>
      <c r="AD934" s="20" t="str">
        <f>IFERROR(VLOOKUP(P934,'CODE H VS CODE ICPE'!$A$2:$D$80,4,FALSE),"")</f>
        <v/>
      </c>
      <c r="AE934" s="20" t="str">
        <f>IFERROR(VLOOKUP(Q934,'CODE H VS CODE ICPE'!$A$2:$D$80,4,FALSE),"")</f>
        <v/>
      </c>
      <c r="AF934" s="20" t="str">
        <f>IFERROR(VLOOKUP(R934,'CODE H VS CODE ICPE'!$A$2:$D$80,4,FALSE),"")</f>
        <v/>
      </c>
      <c r="AG934" s="20" t="str">
        <f>IFERROR(VLOOKUP(S934,'CODE H VS CODE ICPE'!$A$2:$D$80,4,FALSE),"")</f>
        <v/>
      </c>
      <c r="AH934" s="47" t="str">
        <f>IF(COUNTIF(T934:AG934, "Rejected") &gt; 0, "Rejected", IF(COUNTIF(T934:AG934, "Under request") &gt; 0, "Under request", "Accepted"))</f>
        <v>Accepted</v>
      </c>
      <c r="AI934" s="21">
        <f>IF(T934="",0,IF(T934="Interdit",0,VLOOKUP(F934,'CODE H VS CODE ICPE'!$A$2:$E$80,5,FALSE)))</f>
        <v>999.99</v>
      </c>
      <c r="AJ934" s="21">
        <f>IF(U934="",0,IF(U934="Interdit",0,VLOOKUP(G934,'CODE H VS CODE ICPE'!$A$2:$E$80,5,FALSE)))</f>
        <v>149999.99</v>
      </c>
      <c r="AK934" s="21">
        <f>IF(V934="",0,IF(V934="Interdit",0,VLOOKUP(H934,'CODE H VS CODE ICPE'!$A$2:$E$80,5,FALSE)))</f>
        <v>0</v>
      </c>
      <c r="AL934" s="21">
        <f>IF(W934="",0,IF(W934="Interdit",0,VLOOKUP(I934,'CODE H VS CODE ICPE'!$A$2:$E$80,5,FALSE)))</f>
        <v>0</v>
      </c>
      <c r="AM934" s="21">
        <f>IF(X934="",0,IF(X934="Interdit",0,VLOOKUP(J934,'CODE H VS CODE ICPE'!$A$2:$E$80,5,FALSE)))</f>
        <v>0</v>
      </c>
      <c r="AN934" s="21">
        <f>IF(Y934="",0,IF(Y934="Interdit",0,VLOOKUP(K934,'CODE H VS CODE ICPE'!$A$2:$E$80,5,FALSE)))</f>
        <v>0</v>
      </c>
      <c r="AO934" s="21">
        <f>IF(Z934="",0,IF(Z934="Interdit",0,VLOOKUP(L934,'CODE H VS CODE ICPE'!$A$2:$E$80,5,FALSE)))</f>
        <v>0</v>
      </c>
      <c r="AP934" s="21">
        <f>IF(AA934="",0,IF(AA934="Interdit",0,VLOOKUP(M934,'CODE H VS CODE ICPE'!$A$2:$E$80,5,FALSE)))</f>
        <v>0</v>
      </c>
      <c r="AQ934" s="21">
        <f>IF(AB934="",0,IF(AB934="Interdit",0,VLOOKUP(N934,'CODE H VS CODE ICPE'!$A$2:$E$80,5,FALSE)))</f>
        <v>0</v>
      </c>
      <c r="AR934" s="21">
        <f>IF(AC934="",0,IF(AC934="Interdit",0,VLOOKUP(O934,'CODE H VS CODE ICPE'!$A$2:$E$80,5,FALSE)))</f>
        <v>0</v>
      </c>
      <c r="AS934" s="21">
        <f>IF(AD934="",0,IF(AD934="Interdit",0,VLOOKUP(P934,'CODE H VS CODE ICPE'!$A$2:$E$80,5,FALSE)))</f>
        <v>0</v>
      </c>
      <c r="AT934" s="21">
        <f>IF(AE934="",0,IF(AE934="Interdit",0,VLOOKUP(Q934,'CODE H VS CODE ICPE'!$A$2:$E$80,5,FALSE)))</f>
        <v>0</v>
      </c>
      <c r="AU934" s="21">
        <f>IF(AF934="",0,IF(AF934="Interdit",0,VLOOKUP(R934,'CODE H VS CODE ICPE'!$A$2:$E$80,5,FALSE)))</f>
        <v>0</v>
      </c>
      <c r="AV934" s="21">
        <f>IF(AG934="",0,IF(AG934="Interdit",0,VLOOKUP(S934,'CODE H VS CODE ICPE'!$A$2:$E$80,5,FALSE)))</f>
        <v>0</v>
      </c>
      <c r="AW934" s="20" t="str">
        <f t="shared" si="218"/>
        <v>$AJ$2</v>
      </c>
      <c r="AX934" s="26">
        <f t="shared" si="219"/>
        <v>149999.99</v>
      </c>
      <c r="AY934" s="20" t="str">
        <f t="shared" si="220"/>
        <v>H280</v>
      </c>
      <c r="AZ934" s="20">
        <f>IF(AY934="","",IF(AY934=0,"",VLOOKUP(AY934,'CODE H VS CODE ICPE'!$A$1:$E$80,3,FALSE)))</f>
        <v>4320</v>
      </c>
    </row>
    <row r="935" spans="1:52" ht="28.9" customHeight="1">
      <c r="A935" s="23">
        <v>2604</v>
      </c>
      <c r="B935" s="24" t="s">
        <v>2194</v>
      </c>
      <c r="C935" s="25" t="s">
        <v>234</v>
      </c>
      <c r="D935" s="24" t="s">
        <v>292</v>
      </c>
      <c r="E935" s="24" t="s">
        <v>2195</v>
      </c>
      <c r="F935" s="20" t="s">
        <v>84</v>
      </c>
      <c r="G935" s="20" t="s">
        <v>92</v>
      </c>
      <c r="H935" s="20" t="s">
        <v>108</v>
      </c>
      <c r="I935" s="20"/>
      <c r="J935" s="20"/>
      <c r="K935" s="20"/>
      <c r="L935" s="20"/>
      <c r="M935" s="20"/>
      <c r="N935" s="20"/>
      <c r="O935" s="20"/>
      <c r="P935" s="20"/>
      <c r="Q935" s="20"/>
      <c r="R935" s="20"/>
      <c r="S935" s="20"/>
      <c r="T935" s="20" t="str">
        <f>IFERROR(VLOOKUP(F935,'CODE H VS CODE ICPE'!$A$2:$D$80,4,FALSE),"")</f>
        <v>Autorisé</v>
      </c>
      <c r="U935" s="20" t="str">
        <f>IFERROR(VLOOKUP(G935,'CODE H VS CODE ICPE'!$A$2:$D$80,4,FALSE),"")</f>
        <v>Demande d'autorisation</v>
      </c>
      <c r="V935" s="20" t="str">
        <f>IFERROR(VLOOKUP(H935,'CODE H VS CODE ICPE'!$A$2:$D$80,4,FALSE),"")</f>
        <v>Autorisé</v>
      </c>
      <c r="W935" s="20" t="str">
        <f>IFERROR(VLOOKUP(I935,'CODE H VS CODE ICPE'!$A$2:$D$80,4,FALSE),"")</f>
        <v/>
      </c>
      <c r="X935" s="20" t="str">
        <f>IFERROR(VLOOKUP(J935,'CODE H VS CODE ICPE'!$A$2:$D$80,4,FALSE),"")</f>
        <v/>
      </c>
      <c r="Y935" s="20" t="str">
        <f>IFERROR(VLOOKUP(K935,'CODE H VS CODE ICPE'!$A$2:$D$80,4,FALSE),"")</f>
        <v/>
      </c>
      <c r="Z935" s="20" t="str">
        <f>IFERROR(VLOOKUP(L935,'CODE H VS CODE ICPE'!$A$2:$D$80,4,FALSE),"")</f>
        <v/>
      </c>
      <c r="AA935" s="20" t="str">
        <f>IFERROR(VLOOKUP(M935,'CODE H VS CODE ICPE'!$A$2:$D$80,4,FALSE),"")</f>
        <v/>
      </c>
      <c r="AB935" s="20" t="str">
        <f>IFERROR(VLOOKUP(N935,'CODE H VS CODE ICPE'!$A$2:$D$80,4,FALSE),"")</f>
        <v/>
      </c>
      <c r="AC935" s="20" t="str">
        <f>IFERROR(VLOOKUP(O935,'CODE H VS CODE ICPE'!$A$2:$D$80,4,FALSE),"")</f>
        <v/>
      </c>
      <c r="AD935" s="20" t="str">
        <f>IFERROR(VLOOKUP(P935,'CODE H VS CODE ICPE'!$A$2:$D$80,4,FALSE),"")</f>
        <v/>
      </c>
      <c r="AE935" s="20" t="str">
        <f>IFERROR(VLOOKUP(Q935,'CODE H VS CODE ICPE'!$A$2:$D$80,4,FALSE),"")</f>
        <v/>
      </c>
      <c r="AF935" s="20" t="str">
        <f>IFERROR(VLOOKUP(R935,'CODE H VS CODE ICPE'!$A$2:$D$80,4,FALSE),"")</f>
        <v/>
      </c>
      <c r="AG935" s="20" t="str">
        <f>IFERROR(VLOOKUP(S935,'CODE H VS CODE ICPE'!$A$2:$D$80,4,FALSE),"")</f>
        <v/>
      </c>
      <c r="AH935" s="47" t="str">
        <f>IF(COUNTIF(T935:AG935, "Rejected") &gt; 0, "Rejected", IF(COUNTIF(T935:AG935, "Under request") &gt; 0, "Under request", "Accepted"))</f>
        <v>Accepted</v>
      </c>
      <c r="AI935" s="21">
        <f>IF(T935="",0,IF(T935="Interdit",0,VLOOKUP(F935,'CODE H VS CODE ICPE'!$A$2:$E$80,5,FALSE)))</f>
        <v>99999.99</v>
      </c>
      <c r="AJ935" s="21">
        <f>IF(U935="",0,IF(U935="Interdit",0,VLOOKUP(G935,'CODE H VS CODE ICPE'!$A$2:$E$80,5,FALSE)))</f>
        <v>199.99</v>
      </c>
      <c r="AK935" s="21">
        <f>IF(V935="",0,IF(V935="Interdit",0,VLOOKUP(H935,'CODE H VS CODE ICPE'!$A$2:$E$80,5,FALSE)))</f>
        <v>99999.99</v>
      </c>
      <c r="AL935" s="21">
        <f>IF(W935="",0,IF(W935="Interdit",0,VLOOKUP(I935,'CODE H VS CODE ICPE'!$A$2:$E$80,5,FALSE)))</f>
        <v>0</v>
      </c>
      <c r="AM935" s="21">
        <f>IF(X935="",0,IF(X935="Interdit",0,VLOOKUP(J935,'CODE H VS CODE ICPE'!$A$2:$E$80,5,FALSE)))</f>
        <v>0</v>
      </c>
      <c r="AN935" s="21">
        <f>IF(Y935="",0,IF(Y935="Interdit",0,VLOOKUP(K935,'CODE H VS CODE ICPE'!$A$2:$E$80,5,FALSE)))</f>
        <v>0</v>
      </c>
      <c r="AO935" s="21">
        <f>IF(Z935="",0,IF(Z935="Interdit",0,VLOOKUP(L935,'CODE H VS CODE ICPE'!$A$2:$E$80,5,FALSE)))</f>
        <v>0</v>
      </c>
      <c r="AP935" s="21">
        <f>IF(AA935="",0,IF(AA935="Interdit",0,VLOOKUP(M935,'CODE H VS CODE ICPE'!$A$2:$E$80,5,FALSE)))</f>
        <v>0</v>
      </c>
      <c r="AQ935" s="21">
        <f>IF(AB935="",0,IF(AB935="Interdit",0,VLOOKUP(N935,'CODE H VS CODE ICPE'!$A$2:$E$80,5,FALSE)))</f>
        <v>0</v>
      </c>
      <c r="AR935" s="21">
        <f>IF(AC935="",0,IF(AC935="Interdit",0,VLOOKUP(O935,'CODE H VS CODE ICPE'!$A$2:$E$80,5,FALSE)))</f>
        <v>0</v>
      </c>
      <c r="AS935" s="21">
        <f>IF(AD935="",0,IF(AD935="Interdit",0,VLOOKUP(P935,'CODE H VS CODE ICPE'!$A$2:$E$80,5,FALSE)))</f>
        <v>0</v>
      </c>
      <c r="AT935" s="21">
        <f>IF(AE935="",0,IF(AE935="Interdit",0,VLOOKUP(Q935,'CODE H VS CODE ICPE'!$A$2:$E$80,5,FALSE)))</f>
        <v>0</v>
      </c>
      <c r="AU935" s="21">
        <f>IF(AF935="",0,IF(AF935="Interdit",0,VLOOKUP(R935,'CODE H VS CODE ICPE'!$A$2:$E$80,5,FALSE)))</f>
        <v>0</v>
      </c>
      <c r="AV935" s="21">
        <f>IF(AG935="",0,IF(AG935="Interdit",0,VLOOKUP(S935,'CODE H VS CODE ICPE'!$A$2:$E$80,5,FALSE)))</f>
        <v>0</v>
      </c>
      <c r="AW935" s="20" t="str">
        <f t="shared" si="218"/>
        <v>$AI$2</v>
      </c>
      <c r="AX935" s="26">
        <f t="shared" si="219"/>
        <v>99999.99</v>
      </c>
      <c r="AY935" s="20" t="str">
        <f t="shared" si="220"/>
        <v>H301</v>
      </c>
      <c r="AZ935" s="20">
        <f>IF(AY935="","",IF(AY935=0,"",VLOOKUP(AY935,'CODE H VS CODE ICPE'!$A$1:$E$80,3,FALSE)))</f>
        <v>4511</v>
      </c>
    </row>
    <row r="936" spans="1:52" ht="28.9" customHeight="1">
      <c r="A936" s="23">
        <v>1349</v>
      </c>
      <c r="B936" s="24" t="s">
        <v>2196</v>
      </c>
      <c r="C936" s="25" t="s">
        <v>347</v>
      </c>
      <c r="D936" s="24" t="s">
        <v>1777</v>
      </c>
      <c r="E936" s="24" t="s">
        <v>2197</v>
      </c>
      <c r="F936" s="20" t="s">
        <v>13</v>
      </c>
      <c r="G936" s="20" t="s">
        <v>84</v>
      </c>
      <c r="H936" s="20" t="s">
        <v>92</v>
      </c>
      <c r="I936" s="20" t="s">
        <v>108</v>
      </c>
      <c r="J936" s="20"/>
      <c r="K936" s="20"/>
      <c r="L936" s="20"/>
      <c r="M936" s="20"/>
      <c r="N936" s="20"/>
      <c r="O936" s="20"/>
      <c r="P936" s="20"/>
      <c r="Q936" s="20"/>
      <c r="R936" s="20"/>
      <c r="S936" s="20"/>
      <c r="T936" s="20" t="str">
        <f>IFERROR(VLOOKUP(F936,'CODE H VS CODE ICPE'!$A$2:$D$80,4,FALSE),"")</f>
        <v>Interdit</v>
      </c>
      <c r="U936" s="20" t="str">
        <f>IFERROR(VLOOKUP(G936,'CODE H VS CODE ICPE'!$A$2:$D$80,4,FALSE),"")</f>
        <v>Autorisé</v>
      </c>
      <c r="V936" s="20" t="str">
        <f>IFERROR(VLOOKUP(H936,'CODE H VS CODE ICPE'!$A$2:$D$80,4,FALSE),"")</f>
        <v>Demande d'autorisation</v>
      </c>
      <c r="W936" s="20" t="str">
        <f>IFERROR(VLOOKUP(I936,'CODE H VS CODE ICPE'!$A$2:$D$80,4,FALSE),"")</f>
        <v>Autorisé</v>
      </c>
      <c r="X936" s="20" t="str">
        <f>IFERROR(VLOOKUP(J936,'CODE H VS CODE ICPE'!$A$2:$D$80,4,FALSE),"")</f>
        <v/>
      </c>
      <c r="Y936" s="20" t="str">
        <f>IFERROR(VLOOKUP(K936,'CODE H VS CODE ICPE'!$A$2:$D$80,4,FALSE),"")</f>
        <v/>
      </c>
      <c r="Z936" s="20" t="str">
        <f>IFERROR(VLOOKUP(L936,'CODE H VS CODE ICPE'!$A$2:$D$80,4,FALSE),"")</f>
        <v/>
      </c>
      <c r="AA936" s="20" t="str">
        <f>IFERROR(VLOOKUP(M936,'CODE H VS CODE ICPE'!$A$2:$D$80,4,FALSE),"")</f>
        <v/>
      </c>
      <c r="AB936" s="20" t="str">
        <f>IFERROR(VLOOKUP(N936,'CODE H VS CODE ICPE'!$A$2:$D$80,4,FALSE),"")</f>
        <v/>
      </c>
      <c r="AC936" s="20" t="str">
        <f>IFERROR(VLOOKUP(O936,'CODE H VS CODE ICPE'!$A$2:$D$80,4,FALSE),"")</f>
        <v/>
      </c>
      <c r="AD936" s="20" t="str">
        <f>IFERROR(VLOOKUP(P936,'CODE H VS CODE ICPE'!$A$2:$D$80,4,FALSE),"")</f>
        <v/>
      </c>
      <c r="AE936" s="20" t="str">
        <f>IFERROR(VLOOKUP(Q936,'CODE H VS CODE ICPE'!$A$2:$D$80,4,FALSE),"")</f>
        <v/>
      </c>
      <c r="AF936" s="20" t="str">
        <f>IFERROR(VLOOKUP(R936,'CODE H VS CODE ICPE'!$A$2:$D$80,4,FALSE),"")</f>
        <v/>
      </c>
      <c r="AG936" s="20" t="str">
        <f>IFERROR(VLOOKUP(S936,'CODE H VS CODE ICPE'!$A$2:$D$80,4,FALSE),"")</f>
        <v/>
      </c>
      <c r="AH936" s="48" t="s">
        <v>4628</v>
      </c>
      <c r="AI936" s="21">
        <f>IF(T936="",0,IF(T936="Interdit",0,VLOOKUP(F936,'CODE H VS CODE ICPE'!$A$2:$E$80,5,FALSE)))</f>
        <v>0</v>
      </c>
      <c r="AJ936" s="21">
        <f>IF(U936="",0,IF(U936="Interdit",0,VLOOKUP(G936,'CODE H VS CODE ICPE'!$A$2:$E$80,5,FALSE)))</f>
        <v>99999.99</v>
      </c>
      <c r="AK936" s="21">
        <f>IF(V936="",0,IF(V936="Interdit",0,VLOOKUP(H936,'CODE H VS CODE ICPE'!$A$2:$E$80,5,FALSE)))</f>
        <v>199.99</v>
      </c>
      <c r="AL936" s="21">
        <f>IF(W936="",0,IF(W936="Interdit",0,VLOOKUP(I936,'CODE H VS CODE ICPE'!$A$2:$E$80,5,FALSE)))</f>
        <v>99999.99</v>
      </c>
      <c r="AM936" s="21">
        <f>IF(X936="",0,IF(X936="Interdit",0,VLOOKUP(J936,'CODE H VS CODE ICPE'!$A$2:$E$80,5,FALSE)))</f>
        <v>0</v>
      </c>
      <c r="AN936" s="21">
        <f>IF(Y936="",0,IF(Y936="Interdit",0,VLOOKUP(K936,'CODE H VS CODE ICPE'!$A$2:$E$80,5,FALSE)))</f>
        <v>0</v>
      </c>
      <c r="AO936" s="21">
        <f>IF(Z936="",0,IF(Z936="Interdit",0,VLOOKUP(L936,'CODE H VS CODE ICPE'!$A$2:$E$80,5,FALSE)))</f>
        <v>0</v>
      </c>
      <c r="AP936" s="21">
        <f>IF(AA936="",0,IF(AA936="Interdit",0,VLOOKUP(M936,'CODE H VS CODE ICPE'!$A$2:$E$80,5,FALSE)))</f>
        <v>0</v>
      </c>
      <c r="AQ936" s="21">
        <f>IF(AB936="",0,IF(AB936="Interdit",0,VLOOKUP(N936,'CODE H VS CODE ICPE'!$A$2:$E$80,5,FALSE)))</f>
        <v>0</v>
      </c>
      <c r="AR936" s="21">
        <f>IF(AC936="",0,IF(AC936="Interdit",0,VLOOKUP(O936,'CODE H VS CODE ICPE'!$A$2:$E$80,5,FALSE)))</f>
        <v>0</v>
      </c>
      <c r="AS936" s="21">
        <f>IF(AD936="",0,IF(AD936="Interdit",0,VLOOKUP(P936,'CODE H VS CODE ICPE'!$A$2:$E$80,5,FALSE)))</f>
        <v>0</v>
      </c>
      <c r="AT936" s="21">
        <f>IF(AE936="",0,IF(AE936="Interdit",0,VLOOKUP(Q936,'CODE H VS CODE ICPE'!$A$2:$E$80,5,FALSE)))</f>
        <v>0</v>
      </c>
      <c r="AU936" s="21">
        <f>IF(AF936="",0,IF(AF936="Interdit",0,VLOOKUP(R936,'CODE H VS CODE ICPE'!$A$2:$E$80,5,FALSE)))</f>
        <v>0</v>
      </c>
      <c r="AV936" s="21">
        <f>IF(AG936="",0,IF(AG936="Interdit",0,VLOOKUP(S936,'CODE H VS CODE ICPE'!$A$2:$E$80,5,FALSE)))</f>
        <v>0</v>
      </c>
      <c r="AW936" s="20" t="str">
        <f>ADDRESS(2,MATCH(MAX(AI936:AV936),AI936:AV936,0)+COLUMN(AI936)-1)</f>
        <v>$AJ$2</v>
      </c>
      <c r="AX936" s="26">
        <f>IF(AH936="Interdit","",IF(AW936="$AI$2",AI936,IF(AW936="$AJ$2",AJ936,IF(AW936="$AK$2",AK936,IF(AW936="$AL$2",AL936,IF(AW936="$AM$2",AM936,IF(AW936="$AN$2",AN936,IF(AW936="$AO$2",AO936,IF(AW936="$AP$2",AP936,IF(AW936="$AQ$2",AQ936,IF(AW936="$AR$2",AR936,IF(AW936="$AS$2",AS936,IF(AW936="$AT$2",AT936,IF(AW936="$AU$2",AU936,IF(AW936="$AV$2",AV936,"")))))))))))))))</f>
        <v>99999.99</v>
      </c>
      <c r="AY936" s="20" t="str">
        <f>IF(AX936="","",IF(AW936="$AI$2",F936,IF(AW936="$AJ$2",G936,IF(AW936="$AK$2",H936,IF(AW936="$AL$2",I936,IF(AW936="$AM$2",J936,IF(AW936="$AN$2",K936,IF(AW936="$AO$2",L936,IF(AW936="$AP$2",M936,IF(AW936="$AQ$2",N936,IF(AW936="$AR$2",O936,IF(AW936="$AS$2",P936,IF(AW936="$AT$2",Q936,IF(AW936="$AU$2",R936,IF(AW936="$AV$2",S936,"")))))))))))))))</f>
        <v>H301</v>
      </c>
      <c r="AZ936" s="20">
        <f>IF(AY936="","",IF(AY936=0,"",VLOOKUP(AY936,'CODE H VS CODE ICPE'!$A$1:$E$80,3,FALSE)))</f>
        <v>4511</v>
      </c>
    </row>
    <row r="937" spans="1:52" ht="28.9" customHeight="1">
      <c r="A937" s="23">
        <v>2609</v>
      </c>
      <c r="B937" s="24" t="s">
        <v>2198</v>
      </c>
      <c r="C937" s="25" t="s">
        <v>234</v>
      </c>
      <c r="D937" s="24" t="s">
        <v>235</v>
      </c>
      <c r="E937" s="24" t="s">
        <v>2199</v>
      </c>
      <c r="F937" s="20" t="s">
        <v>86</v>
      </c>
      <c r="G937" s="20" t="s">
        <v>98</v>
      </c>
      <c r="H937" s="20"/>
      <c r="I937" s="20"/>
      <c r="J937" s="20"/>
      <c r="K937" s="20"/>
      <c r="L937" s="20"/>
      <c r="M937" s="20"/>
      <c r="N937" s="20"/>
      <c r="O937" s="20"/>
      <c r="P937" s="20"/>
      <c r="Q937" s="20"/>
      <c r="R937" s="20"/>
      <c r="S937" s="20"/>
      <c r="T937" s="20" t="str">
        <f>IFERROR(VLOOKUP(F937,'CODE H VS CODE ICPE'!$A$2:$D$80,4,FALSE),"")</f>
        <v>Autorisé</v>
      </c>
      <c r="U937" s="20" t="str">
        <f>IFERROR(VLOOKUP(G937,'CODE H VS CODE ICPE'!$A$2:$D$80,4,FALSE),"")</f>
        <v>Demande d'autorisation</v>
      </c>
      <c r="V937" s="20" t="str">
        <f>IFERROR(VLOOKUP(H937,'CODE H VS CODE ICPE'!$A$2:$D$80,4,FALSE),"")</f>
        <v/>
      </c>
      <c r="W937" s="20" t="str">
        <f>IFERROR(VLOOKUP(I937,'CODE H VS CODE ICPE'!$A$2:$D$80,4,FALSE),"")</f>
        <v/>
      </c>
      <c r="X937" s="20" t="str">
        <f>IFERROR(VLOOKUP(J937,'CODE H VS CODE ICPE'!$A$2:$D$80,4,FALSE),"")</f>
        <v/>
      </c>
      <c r="Y937" s="20" t="str">
        <f>IFERROR(VLOOKUP(K937,'CODE H VS CODE ICPE'!$A$2:$D$80,4,FALSE),"")</f>
        <v/>
      </c>
      <c r="Z937" s="20" t="str">
        <f>IFERROR(VLOOKUP(L937,'CODE H VS CODE ICPE'!$A$2:$D$80,4,FALSE),"")</f>
        <v/>
      </c>
      <c r="AA937" s="20" t="str">
        <f>IFERROR(VLOOKUP(M937,'CODE H VS CODE ICPE'!$A$2:$D$80,4,FALSE),"")</f>
        <v/>
      </c>
      <c r="AB937" s="20" t="str">
        <f>IFERROR(VLOOKUP(N937,'CODE H VS CODE ICPE'!$A$2:$D$80,4,FALSE),"")</f>
        <v/>
      </c>
      <c r="AC937" s="20" t="str">
        <f>IFERROR(VLOOKUP(O937,'CODE H VS CODE ICPE'!$A$2:$D$80,4,FALSE),"")</f>
        <v/>
      </c>
      <c r="AD937" s="20" t="str">
        <f>IFERROR(VLOOKUP(P937,'CODE H VS CODE ICPE'!$A$2:$D$80,4,FALSE),"")</f>
        <v/>
      </c>
      <c r="AE937" s="20" t="str">
        <f>IFERROR(VLOOKUP(Q937,'CODE H VS CODE ICPE'!$A$2:$D$80,4,FALSE),"")</f>
        <v/>
      </c>
      <c r="AF937" s="20" t="str">
        <f>IFERROR(VLOOKUP(R937,'CODE H VS CODE ICPE'!$A$2:$D$80,4,FALSE),"")</f>
        <v/>
      </c>
      <c r="AG937" s="20" t="str">
        <f>IFERROR(VLOOKUP(S937,'CODE H VS CODE ICPE'!$A$2:$D$80,4,FALSE),"")</f>
        <v/>
      </c>
      <c r="AH937" s="47" t="str">
        <f>IF(COUNTIF(T937:AG937, "Rejected") &gt; 0, "Rejected", IF(COUNTIF(T937:AG937, "Under request") &gt; 0, "Under request", "Accepted"))</f>
        <v>Accepted</v>
      </c>
      <c r="AI937" s="21">
        <f>IF(T937="",0,IF(T937="Interdit",0,VLOOKUP(F937,'CODE H VS CODE ICPE'!$A$2:$E$80,5,FALSE)))</f>
        <v>99999.99</v>
      </c>
      <c r="AJ937" s="21">
        <f>IF(U937="",0,IF(U937="Interdit",0,VLOOKUP(G937,'CODE H VS CODE ICPE'!$A$2:$E$80,5,FALSE)))</f>
        <v>19999.990000000002</v>
      </c>
      <c r="AK937" s="21">
        <f>IF(V937="",0,IF(V937="Interdit",0,VLOOKUP(H937,'CODE H VS CODE ICPE'!$A$2:$E$80,5,FALSE)))</f>
        <v>0</v>
      </c>
      <c r="AL937" s="21">
        <f>IF(W937="",0,IF(W937="Interdit",0,VLOOKUP(I937,'CODE H VS CODE ICPE'!$A$2:$E$80,5,FALSE)))</f>
        <v>0</v>
      </c>
      <c r="AM937" s="21">
        <f>IF(X937="",0,IF(X937="Interdit",0,VLOOKUP(J937,'CODE H VS CODE ICPE'!$A$2:$E$80,5,FALSE)))</f>
        <v>0</v>
      </c>
      <c r="AN937" s="21">
        <f>IF(Y937="",0,IF(Y937="Interdit",0,VLOOKUP(K937,'CODE H VS CODE ICPE'!$A$2:$E$80,5,FALSE)))</f>
        <v>0</v>
      </c>
      <c r="AO937" s="21">
        <f>IF(Z937="",0,IF(Z937="Interdit",0,VLOOKUP(L937,'CODE H VS CODE ICPE'!$A$2:$E$80,5,FALSE)))</f>
        <v>0</v>
      </c>
      <c r="AP937" s="21">
        <f>IF(AA937="",0,IF(AA937="Interdit",0,VLOOKUP(M937,'CODE H VS CODE ICPE'!$A$2:$E$80,5,FALSE)))</f>
        <v>0</v>
      </c>
      <c r="AQ937" s="21">
        <f>IF(AB937="",0,IF(AB937="Interdit",0,VLOOKUP(N937,'CODE H VS CODE ICPE'!$A$2:$E$80,5,FALSE)))</f>
        <v>0</v>
      </c>
      <c r="AR937" s="21">
        <f>IF(AC937="",0,IF(AC937="Interdit",0,VLOOKUP(O937,'CODE H VS CODE ICPE'!$A$2:$E$80,5,FALSE)))</f>
        <v>0</v>
      </c>
      <c r="AS937" s="21">
        <f>IF(AD937="",0,IF(AD937="Interdit",0,VLOOKUP(P937,'CODE H VS CODE ICPE'!$A$2:$E$80,5,FALSE)))</f>
        <v>0</v>
      </c>
      <c r="AT937" s="21">
        <f>IF(AE937="",0,IF(AE937="Interdit",0,VLOOKUP(Q937,'CODE H VS CODE ICPE'!$A$2:$E$80,5,FALSE)))</f>
        <v>0</v>
      </c>
      <c r="AU937" s="21">
        <f>IF(AF937="",0,IF(AF937="Interdit",0,VLOOKUP(R937,'CODE H VS CODE ICPE'!$A$2:$E$80,5,FALSE)))</f>
        <v>0</v>
      </c>
      <c r="AV937" s="21">
        <f>IF(AG937="",0,IF(AG937="Interdit",0,VLOOKUP(S937,'CODE H VS CODE ICPE'!$A$2:$E$80,5,FALSE)))</f>
        <v>0</v>
      </c>
      <c r="AW937" s="20" t="str">
        <f t="shared" ref="AW937:AW938" si="221">ADDRESS(2,MATCH(MAX(AI937:AV937),AI937:AV937,0)+COLUMN(AI937)-1)</f>
        <v>$AI$2</v>
      </c>
      <c r="AX937" s="26">
        <f t="shared" ref="AX937:AX938" si="222">IF(AH937="Interdit","",IF(AW937="$AI$2",AI937,IF(AW937="$AJ$2",AJ937,IF(AW937="$AK$2",AK937,IF(AW937="$AL$2",AL937,IF(AW937="$AM$2",AM937,IF(AW937="$AN$2",AN937,IF(AW937="$AO$2",AO937,IF(AW937="$AP$2",AP937,IF(AW937="$AQ$2",AQ937,IF(AW937="$AR$2",AR937,IF(AW937="$AS$2",AS937,IF(AW937="$AT$2",AT937,IF(AW937="$AU$2",AU937,IF(AW937="$AV$2",AV937,"")))))))))))))))</f>
        <v>99999.99</v>
      </c>
      <c r="AY937" s="20" t="str">
        <f t="shared" ref="AY937:AY938" si="223">IF(AX937="","",IF(AW937="$AI$2",F937,IF(AW937="$AJ$2",G937,IF(AW937="$AK$2",H937,IF(AW937="$AL$2",I937,IF(AW937="$AM$2",J937,IF(AW937="$AN$2",K937,IF(AW937="$AO$2",L937,IF(AW937="$AP$2",M937,IF(AW937="$AQ$2",N937,IF(AW937="$AR$2",O937,IF(AW937="$AS$2",P937,IF(AW937="$AT$2",Q937,IF(AW937="$AU$2",R937,IF(AW937="$AV$2",S937,"")))))))))))))))</f>
        <v>H302</v>
      </c>
      <c r="AZ937" s="20">
        <f>IF(AY937="","",IF(AY937=0,"",VLOOKUP(AY937,'CODE H VS CODE ICPE'!$A$1:$E$80,3,FALSE)))</f>
        <v>4511</v>
      </c>
    </row>
    <row r="938" spans="1:52" ht="28.9" customHeight="1">
      <c r="A938" s="23">
        <v>2617</v>
      </c>
      <c r="B938" s="24" t="s">
        <v>2200</v>
      </c>
      <c r="C938" s="25" t="s">
        <v>234</v>
      </c>
      <c r="D938" s="24" t="s">
        <v>235</v>
      </c>
      <c r="E938" s="24" t="s">
        <v>2201</v>
      </c>
      <c r="F938" s="20" t="s">
        <v>42</v>
      </c>
      <c r="G938" s="20" t="s">
        <v>98</v>
      </c>
      <c r="H938" s="20"/>
      <c r="I938" s="20"/>
      <c r="J938" s="20"/>
      <c r="K938" s="20"/>
      <c r="L938" s="20"/>
      <c r="M938" s="20"/>
      <c r="N938" s="20"/>
      <c r="O938" s="20"/>
      <c r="P938" s="20"/>
      <c r="Q938" s="20"/>
      <c r="R938" s="20"/>
      <c r="S938" s="20"/>
      <c r="T938" s="20" t="str">
        <f>IFERROR(VLOOKUP(F938,'CODE H VS CODE ICPE'!$A$2:$D$80,4,FALSE),"")</f>
        <v>Autorisé</v>
      </c>
      <c r="U938" s="20" t="str">
        <f>IFERROR(VLOOKUP(G938,'CODE H VS CODE ICPE'!$A$2:$D$80,4,FALSE),"")</f>
        <v>Demande d'autorisation</v>
      </c>
      <c r="V938" s="20" t="str">
        <f>IFERROR(VLOOKUP(H938,'CODE H VS CODE ICPE'!$A$2:$D$80,4,FALSE),"")</f>
        <v/>
      </c>
      <c r="W938" s="20" t="str">
        <f>IFERROR(VLOOKUP(I938,'CODE H VS CODE ICPE'!$A$2:$D$80,4,FALSE),"")</f>
        <v/>
      </c>
      <c r="X938" s="20" t="str">
        <f>IFERROR(VLOOKUP(J938,'CODE H VS CODE ICPE'!$A$2:$D$80,4,FALSE),"")</f>
        <v/>
      </c>
      <c r="Y938" s="20" t="str">
        <f>IFERROR(VLOOKUP(K938,'CODE H VS CODE ICPE'!$A$2:$D$80,4,FALSE),"")</f>
        <v/>
      </c>
      <c r="Z938" s="20" t="str">
        <f>IFERROR(VLOOKUP(L938,'CODE H VS CODE ICPE'!$A$2:$D$80,4,FALSE),"")</f>
        <v/>
      </c>
      <c r="AA938" s="20" t="str">
        <f>IFERROR(VLOOKUP(M938,'CODE H VS CODE ICPE'!$A$2:$D$80,4,FALSE),"")</f>
        <v/>
      </c>
      <c r="AB938" s="20" t="str">
        <f>IFERROR(VLOOKUP(N938,'CODE H VS CODE ICPE'!$A$2:$D$80,4,FALSE),"")</f>
        <v/>
      </c>
      <c r="AC938" s="20" t="str">
        <f>IFERROR(VLOOKUP(O938,'CODE H VS CODE ICPE'!$A$2:$D$80,4,FALSE),"")</f>
        <v/>
      </c>
      <c r="AD938" s="20" t="str">
        <f>IFERROR(VLOOKUP(P938,'CODE H VS CODE ICPE'!$A$2:$D$80,4,FALSE),"")</f>
        <v/>
      </c>
      <c r="AE938" s="20" t="str">
        <f>IFERROR(VLOOKUP(Q938,'CODE H VS CODE ICPE'!$A$2:$D$80,4,FALSE),"")</f>
        <v/>
      </c>
      <c r="AF938" s="20" t="str">
        <f>IFERROR(VLOOKUP(R938,'CODE H VS CODE ICPE'!$A$2:$D$80,4,FALSE),"")</f>
        <v/>
      </c>
      <c r="AG938" s="20" t="str">
        <f>IFERROR(VLOOKUP(S938,'CODE H VS CODE ICPE'!$A$2:$D$80,4,FALSE),"")</f>
        <v/>
      </c>
      <c r="AH938" s="47" t="str">
        <f>IF(COUNTIF(T938:AG938, "Rejected") &gt; 0, "Rejected", IF(COUNTIF(T938:AG938, "Under request") &gt; 0, "Under request", "Accepted"))</f>
        <v>Accepted</v>
      </c>
      <c r="AI938" s="21">
        <f>IF(T938="",0,IF(T938="Interdit",0,VLOOKUP(F938,'CODE H VS CODE ICPE'!$A$2:$E$80,5,FALSE)))</f>
        <v>99999.99</v>
      </c>
      <c r="AJ938" s="21">
        <f>IF(U938="",0,IF(U938="Interdit",0,VLOOKUP(G938,'CODE H VS CODE ICPE'!$A$2:$E$80,5,FALSE)))</f>
        <v>19999.990000000002</v>
      </c>
      <c r="AK938" s="21">
        <f>IF(V938="",0,IF(V938="Interdit",0,VLOOKUP(H938,'CODE H VS CODE ICPE'!$A$2:$E$80,5,FALSE)))</f>
        <v>0</v>
      </c>
      <c r="AL938" s="21">
        <f>IF(W938="",0,IF(W938="Interdit",0,VLOOKUP(I938,'CODE H VS CODE ICPE'!$A$2:$E$80,5,FALSE)))</f>
        <v>0</v>
      </c>
      <c r="AM938" s="21">
        <f>IF(X938="",0,IF(X938="Interdit",0,VLOOKUP(J938,'CODE H VS CODE ICPE'!$A$2:$E$80,5,FALSE)))</f>
        <v>0</v>
      </c>
      <c r="AN938" s="21">
        <f>IF(Y938="",0,IF(Y938="Interdit",0,VLOOKUP(K938,'CODE H VS CODE ICPE'!$A$2:$E$80,5,FALSE)))</f>
        <v>0</v>
      </c>
      <c r="AO938" s="21">
        <f>IF(Z938="",0,IF(Z938="Interdit",0,VLOOKUP(L938,'CODE H VS CODE ICPE'!$A$2:$E$80,5,FALSE)))</f>
        <v>0</v>
      </c>
      <c r="AP938" s="21">
        <f>IF(AA938="",0,IF(AA938="Interdit",0,VLOOKUP(M938,'CODE H VS CODE ICPE'!$A$2:$E$80,5,FALSE)))</f>
        <v>0</v>
      </c>
      <c r="AQ938" s="21">
        <f>IF(AB938="",0,IF(AB938="Interdit",0,VLOOKUP(N938,'CODE H VS CODE ICPE'!$A$2:$E$80,5,FALSE)))</f>
        <v>0</v>
      </c>
      <c r="AR938" s="21">
        <f>IF(AC938="",0,IF(AC938="Interdit",0,VLOOKUP(O938,'CODE H VS CODE ICPE'!$A$2:$E$80,5,FALSE)))</f>
        <v>0</v>
      </c>
      <c r="AS938" s="21">
        <f>IF(AD938="",0,IF(AD938="Interdit",0,VLOOKUP(P938,'CODE H VS CODE ICPE'!$A$2:$E$80,5,FALSE)))</f>
        <v>0</v>
      </c>
      <c r="AT938" s="21">
        <f>IF(AE938="",0,IF(AE938="Interdit",0,VLOOKUP(Q938,'CODE H VS CODE ICPE'!$A$2:$E$80,5,FALSE)))</f>
        <v>0</v>
      </c>
      <c r="AU938" s="21">
        <f>IF(AF938="",0,IF(AF938="Interdit",0,VLOOKUP(R938,'CODE H VS CODE ICPE'!$A$2:$E$80,5,FALSE)))</f>
        <v>0</v>
      </c>
      <c r="AV938" s="21">
        <f>IF(AG938="",0,IF(AG938="Interdit",0,VLOOKUP(S938,'CODE H VS CODE ICPE'!$A$2:$E$80,5,FALSE)))</f>
        <v>0</v>
      </c>
      <c r="AW938" s="20" t="str">
        <f t="shared" si="221"/>
        <v>$AI$2</v>
      </c>
      <c r="AX938" s="26">
        <f t="shared" si="222"/>
        <v>99999.99</v>
      </c>
      <c r="AY938" s="20" t="str">
        <f t="shared" si="223"/>
        <v>H226</v>
      </c>
      <c r="AZ938" s="20">
        <f>IF(AY938="","",IF(AY938=0,"",VLOOKUP(AY938,'CODE H VS CODE ICPE'!$A$1:$E$80,3,FALSE)))</f>
        <v>4331</v>
      </c>
    </row>
    <row r="939" spans="1:52" ht="28.9" customHeight="1">
      <c r="A939" s="23">
        <v>1354</v>
      </c>
      <c r="B939" s="24" t="s">
        <v>2202</v>
      </c>
      <c r="C939" s="25" t="s">
        <v>347</v>
      </c>
      <c r="D939" s="24" t="s">
        <v>235</v>
      </c>
      <c r="E939" s="24" t="s">
        <v>2203</v>
      </c>
      <c r="F939" s="20" t="s">
        <v>13</v>
      </c>
      <c r="G939" s="20" t="s">
        <v>84</v>
      </c>
      <c r="H939" s="20" t="s">
        <v>92</v>
      </c>
      <c r="I939" s="20" t="s">
        <v>108</v>
      </c>
      <c r="J939" s="20"/>
      <c r="K939" s="20"/>
      <c r="L939" s="20"/>
      <c r="M939" s="20"/>
      <c r="N939" s="20"/>
      <c r="O939" s="20"/>
      <c r="P939" s="20"/>
      <c r="Q939" s="20"/>
      <c r="R939" s="20"/>
      <c r="S939" s="20"/>
      <c r="T939" s="20" t="str">
        <f>IFERROR(VLOOKUP(F939,'CODE H VS CODE ICPE'!$A$2:$D$80,4,FALSE),"")</f>
        <v>Interdit</v>
      </c>
      <c r="U939" s="20" t="str">
        <f>IFERROR(VLOOKUP(G939,'CODE H VS CODE ICPE'!$A$2:$D$80,4,FALSE),"")</f>
        <v>Autorisé</v>
      </c>
      <c r="V939" s="20" t="str">
        <f>IFERROR(VLOOKUP(H939,'CODE H VS CODE ICPE'!$A$2:$D$80,4,FALSE),"")</f>
        <v>Demande d'autorisation</v>
      </c>
      <c r="W939" s="20" t="str">
        <f>IFERROR(VLOOKUP(I939,'CODE H VS CODE ICPE'!$A$2:$D$80,4,FALSE),"")</f>
        <v>Autorisé</v>
      </c>
      <c r="X939" s="20" t="str">
        <f>IFERROR(VLOOKUP(J939,'CODE H VS CODE ICPE'!$A$2:$D$80,4,FALSE),"")</f>
        <v/>
      </c>
      <c r="Y939" s="20" t="str">
        <f>IFERROR(VLOOKUP(K939,'CODE H VS CODE ICPE'!$A$2:$D$80,4,FALSE),"")</f>
        <v/>
      </c>
      <c r="Z939" s="20" t="str">
        <f>IFERROR(VLOOKUP(L939,'CODE H VS CODE ICPE'!$A$2:$D$80,4,FALSE),"")</f>
        <v/>
      </c>
      <c r="AA939" s="20" t="str">
        <f>IFERROR(VLOOKUP(M939,'CODE H VS CODE ICPE'!$A$2:$D$80,4,FALSE),"")</f>
        <v/>
      </c>
      <c r="AB939" s="20" t="str">
        <f>IFERROR(VLOOKUP(N939,'CODE H VS CODE ICPE'!$A$2:$D$80,4,FALSE),"")</f>
        <v/>
      </c>
      <c r="AC939" s="20" t="str">
        <f>IFERROR(VLOOKUP(O939,'CODE H VS CODE ICPE'!$A$2:$D$80,4,FALSE),"")</f>
        <v/>
      </c>
      <c r="AD939" s="20" t="str">
        <f>IFERROR(VLOOKUP(P939,'CODE H VS CODE ICPE'!$A$2:$D$80,4,FALSE),"")</f>
        <v/>
      </c>
      <c r="AE939" s="20" t="str">
        <f>IFERROR(VLOOKUP(Q939,'CODE H VS CODE ICPE'!$A$2:$D$80,4,FALSE),"")</f>
        <v/>
      </c>
      <c r="AF939" s="20" t="str">
        <f>IFERROR(VLOOKUP(R939,'CODE H VS CODE ICPE'!$A$2:$D$80,4,FALSE),"")</f>
        <v/>
      </c>
      <c r="AG939" s="20" t="str">
        <f>IFERROR(VLOOKUP(S939,'CODE H VS CODE ICPE'!$A$2:$D$80,4,FALSE),"")</f>
        <v/>
      </c>
      <c r="AH939" s="48" t="s">
        <v>4628</v>
      </c>
      <c r="AI939" s="21">
        <f>IF(T939="",0,IF(T939="Interdit",0,VLOOKUP(F939,'CODE H VS CODE ICPE'!$A$2:$E$80,5,FALSE)))</f>
        <v>0</v>
      </c>
      <c r="AJ939" s="21">
        <f>IF(U939="",0,IF(U939="Interdit",0,VLOOKUP(G939,'CODE H VS CODE ICPE'!$A$2:$E$80,5,FALSE)))</f>
        <v>99999.99</v>
      </c>
      <c r="AK939" s="21">
        <f>IF(V939="",0,IF(V939="Interdit",0,VLOOKUP(H939,'CODE H VS CODE ICPE'!$A$2:$E$80,5,FALSE)))</f>
        <v>199.99</v>
      </c>
      <c r="AL939" s="21">
        <f>IF(W939="",0,IF(W939="Interdit",0,VLOOKUP(I939,'CODE H VS CODE ICPE'!$A$2:$E$80,5,FALSE)))</f>
        <v>99999.99</v>
      </c>
      <c r="AM939" s="21">
        <f>IF(X939="",0,IF(X939="Interdit",0,VLOOKUP(J939,'CODE H VS CODE ICPE'!$A$2:$E$80,5,FALSE)))</f>
        <v>0</v>
      </c>
      <c r="AN939" s="21">
        <f>IF(Y939="",0,IF(Y939="Interdit",0,VLOOKUP(K939,'CODE H VS CODE ICPE'!$A$2:$E$80,5,FALSE)))</f>
        <v>0</v>
      </c>
      <c r="AO939" s="21">
        <f>IF(Z939="",0,IF(Z939="Interdit",0,VLOOKUP(L939,'CODE H VS CODE ICPE'!$A$2:$E$80,5,FALSE)))</f>
        <v>0</v>
      </c>
      <c r="AP939" s="21">
        <f>IF(AA939="",0,IF(AA939="Interdit",0,VLOOKUP(M939,'CODE H VS CODE ICPE'!$A$2:$E$80,5,FALSE)))</f>
        <v>0</v>
      </c>
      <c r="AQ939" s="21">
        <f>IF(AB939="",0,IF(AB939="Interdit",0,VLOOKUP(N939,'CODE H VS CODE ICPE'!$A$2:$E$80,5,FALSE)))</f>
        <v>0</v>
      </c>
      <c r="AR939" s="21">
        <f>IF(AC939="",0,IF(AC939="Interdit",0,VLOOKUP(O939,'CODE H VS CODE ICPE'!$A$2:$E$80,5,FALSE)))</f>
        <v>0</v>
      </c>
      <c r="AS939" s="21">
        <f>IF(AD939="",0,IF(AD939="Interdit",0,VLOOKUP(P939,'CODE H VS CODE ICPE'!$A$2:$E$80,5,FALSE)))</f>
        <v>0</v>
      </c>
      <c r="AT939" s="21">
        <f>IF(AE939="",0,IF(AE939="Interdit",0,VLOOKUP(Q939,'CODE H VS CODE ICPE'!$A$2:$E$80,5,FALSE)))</f>
        <v>0</v>
      </c>
      <c r="AU939" s="21">
        <f>IF(AF939="",0,IF(AF939="Interdit",0,VLOOKUP(R939,'CODE H VS CODE ICPE'!$A$2:$E$80,5,FALSE)))</f>
        <v>0</v>
      </c>
      <c r="AV939" s="21">
        <f>IF(AG939="",0,IF(AG939="Interdit",0,VLOOKUP(S939,'CODE H VS CODE ICPE'!$A$2:$E$80,5,FALSE)))</f>
        <v>0</v>
      </c>
      <c r="AW939" s="20" t="str">
        <f>ADDRESS(2,MATCH(MAX(AI939:AV939),AI939:AV939,0)+COLUMN(AI939)-1)</f>
        <v>$AJ$2</v>
      </c>
      <c r="AX939" s="26">
        <f>IF(AH939="Interdit","",IF(AW939="$AI$2",AI939,IF(AW939="$AJ$2",AJ939,IF(AW939="$AK$2",AK939,IF(AW939="$AL$2",AL939,IF(AW939="$AM$2",AM939,IF(AW939="$AN$2",AN939,IF(AW939="$AO$2",AO939,IF(AW939="$AP$2",AP939,IF(AW939="$AQ$2",AQ939,IF(AW939="$AR$2",AR939,IF(AW939="$AS$2",AS939,IF(AW939="$AT$2",AT939,IF(AW939="$AU$2",AU939,IF(AW939="$AV$2",AV939,"")))))))))))))))</f>
        <v>99999.99</v>
      </c>
      <c r="AY939" s="20" t="str">
        <f>IF(AX939="","",IF(AW939="$AI$2",F939,IF(AW939="$AJ$2",G939,IF(AW939="$AK$2",H939,IF(AW939="$AL$2",I939,IF(AW939="$AM$2",J939,IF(AW939="$AN$2",K939,IF(AW939="$AO$2",L939,IF(AW939="$AP$2",M939,IF(AW939="$AQ$2",N939,IF(AW939="$AR$2",O939,IF(AW939="$AS$2",P939,IF(AW939="$AT$2",Q939,IF(AW939="$AU$2",R939,IF(AW939="$AV$2",S939,"")))))))))))))))</f>
        <v>H301</v>
      </c>
      <c r="AZ939" s="20">
        <f>IF(AY939="","",IF(AY939=0,"",VLOOKUP(AY939,'CODE H VS CODE ICPE'!$A$1:$E$80,3,FALSE)))</f>
        <v>4511</v>
      </c>
    </row>
    <row r="940" spans="1:52" ht="28.9" customHeight="1">
      <c r="A940" s="23">
        <v>2619</v>
      </c>
      <c r="B940" s="24" t="s">
        <v>2204</v>
      </c>
      <c r="C940" s="25" t="s">
        <v>234</v>
      </c>
      <c r="D940" s="24" t="s">
        <v>235</v>
      </c>
      <c r="E940" s="24" t="s">
        <v>2205</v>
      </c>
      <c r="F940" s="20" t="s">
        <v>84</v>
      </c>
      <c r="G940" s="20" t="s">
        <v>92</v>
      </c>
      <c r="H940" s="20" t="s">
        <v>96</v>
      </c>
      <c r="I940" s="20"/>
      <c r="J940" s="20"/>
      <c r="K940" s="20"/>
      <c r="L940" s="20"/>
      <c r="M940" s="20"/>
      <c r="N940" s="20"/>
      <c r="O940" s="20"/>
      <c r="P940" s="20"/>
      <c r="Q940" s="20"/>
      <c r="R940" s="20"/>
      <c r="S940" s="20"/>
      <c r="T940" s="20" t="str">
        <f>IFERROR(VLOOKUP(F940,'CODE H VS CODE ICPE'!$A$2:$D$80,4,FALSE),"")</f>
        <v>Autorisé</v>
      </c>
      <c r="U940" s="20" t="str">
        <f>IFERROR(VLOOKUP(G940,'CODE H VS CODE ICPE'!$A$2:$D$80,4,FALSE),"")</f>
        <v>Demande d'autorisation</v>
      </c>
      <c r="V940" s="20" t="str">
        <f>IFERROR(VLOOKUP(H940,'CODE H VS CODE ICPE'!$A$2:$D$80,4,FALSE),"")</f>
        <v>Autorisé</v>
      </c>
      <c r="W940" s="20" t="str">
        <f>IFERROR(VLOOKUP(I940,'CODE H VS CODE ICPE'!$A$2:$D$80,4,FALSE),"")</f>
        <v/>
      </c>
      <c r="X940" s="20" t="str">
        <f>IFERROR(VLOOKUP(J940,'CODE H VS CODE ICPE'!$A$2:$D$80,4,FALSE),"")</f>
        <v/>
      </c>
      <c r="Y940" s="20" t="str">
        <f>IFERROR(VLOOKUP(K940,'CODE H VS CODE ICPE'!$A$2:$D$80,4,FALSE),"")</f>
        <v/>
      </c>
      <c r="Z940" s="20" t="str">
        <f>IFERROR(VLOOKUP(L940,'CODE H VS CODE ICPE'!$A$2:$D$80,4,FALSE),"")</f>
        <v/>
      </c>
      <c r="AA940" s="20" t="str">
        <f>IFERROR(VLOOKUP(M940,'CODE H VS CODE ICPE'!$A$2:$D$80,4,FALSE),"")</f>
        <v/>
      </c>
      <c r="AB940" s="20" t="str">
        <f>IFERROR(VLOOKUP(N940,'CODE H VS CODE ICPE'!$A$2:$D$80,4,FALSE),"")</f>
        <v/>
      </c>
      <c r="AC940" s="20" t="str">
        <f>IFERROR(VLOOKUP(O940,'CODE H VS CODE ICPE'!$A$2:$D$80,4,FALSE),"")</f>
        <v/>
      </c>
      <c r="AD940" s="20" t="str">
        <f>IFERROR(VLOOKUP(P940,'CODE H VS CODE ICPE'!$A$2:$D$80,4,FALSE),"")</f>
        <v/>
      </c>
      <c r="AE940" s="20" t="str">
        <f>IFERROR(VLOOKUP(Q940,'CODE H VS CODE ICPE'!$A$2:$D$80,4,FALSE),"")</f>
        <v/>
      </c>
      <c r="AF940" s="20" t="str">
        <f>IFERROR(VLOOKUP(R940,'CODE H VS CODE ICPE'!$A$2:$D$80,4,FALSE),"")</f>
        <v/>
      </c>
      <c r="AG940" s="20" t="str">
        <f>IFERROR(VLOOKUP(S940,'CODE H VS CODE ICPE'!$A$2:$D$80,4,FALSE),"")</f>
        <v/>
      </c>
      <c r="AH940" s="47" t="str">
        <f>IF(COUNTIF(T940:AG940, "Rejected") &gt; 0, "Rejected", IF(COUNTIF(T940:AG940, "Under request") &gt; 0, "Under request", "Accepted"))</f>
        <v>Accepted</v>
      </c>
      <c r="AI940" s="21">
        <f>IF(T940="",0,IF(T940="Interdit",0,VLOOKUP(F940,'CODE H VS CODE ICPE'!$A$2:$E$80,5,FALSE)))</f>
        <v>99999.99</v>
      </c>
      <c r="AJ940" s="21">
        <f>IF(U940="",0,IF(U940="Interdit",0,VLOOKUP(G940,'CODE H VS CODE ICPE'!$A$2:$E$80,5,FALSE)))</f>
        <v>199.99</v>
      </c>
      <c r="AK940" s="21">
        <f>IF(V940="",0,IF(V940="Interdit",0,VLOOKUP(H940,'CODE H VS CODE ICPE'!$A$2:$E$80,5,FALSE)))</f>
        <v>149999.99</v>
      </c>
      <c r="AL940" s="21">
        <f>IF(W940="",0,IF(W940="Interdit",0,VLOOKUP(I940,'CODE H VS CODE ICPE'!$A$2:$E$80,5,FALSE)))</f>
        <v>0</v>
      </c>
      <c r="AM940" s="21">
        <f>IF(X940="",0,IF(X940="Interdit",0,VLOOKUP(J940,'CODE H VS CODE ICPE'!$A$2:$E$80,5,FALSE)))</f>
        <v>0</v>
      </c>
      <c r="AN940" s="21">
        <f>IF(Y940="",0,IF(Y940="Interdit",0,VLOOKUP(K940,'CODE H VS CODE ICPE'!$A$2:$E$80,5,FALSE)))</f>
        <v>0</v>
      </c>
      <c r="AO940" s="21">
        <f>IF(Z940="",0,IF(Z940="Interdit",0,VLOOKUP(L940,'CODE H VS CODE ICPE'!$A$2:$E$80,5,FALSE)))</f>
        <v>0</v>
      </c>
      <c r="AP940" s="21">
        <f>IF(AA940="",0,IF(AA940="Interdit",0,VLOOKUP(M940,'CODE H VS CODE ICPE'!$A$2:$E$80,5,FALSE)))</f>
        <v>0</v>
      </c>
      <c r="AQ940" s="21">
        <f>IF(AB940="",0,IF(AB940="Interdit",0,VLOOKUP(N940,'CODE H VS CODE ICPE'!$A$2:$E$80,5,FALSE)))</f>
        <v>0</v>
      </c>
      <c r="AR940" s="21">
        <f>IF(AC940="",0,IF(AC940="Interdit",0,VLOOKUP(O940,'CODE H VS CODE ICPE'!$A$2:$E$80,5,FALSE)))</f>
        <v>0</v>
      </c>
      <c r="AS940" s="21">
        <f>IF(AD940="",0,IF(AD940="Interdit",0,VLOOKUP(P940,'CODE H VS CODE ICPE'!$A$2:$E$80,5,FALSE)))</f>
        <v>0</v>
      </c>
      <c r="AT940" s="21">
        <f>IF(AE940="",0,IF(AE940="Interdit",0,VLOOKUP(Q940,'CODE H VS CODE ICPE'!$A$2:$E$80,5,FALSE)))</f>
        <v>0</v>
      </c>
      <c r="AU940" s="21">
        <f>IF(AF940="",0,IF(AF940="Interdit",0,VLOOKUP(R940,'CODE H VS CODE ICPE'!$A$2:$E$80,5,FALSE)))</f>
        <v>0</v>
      </c>
      <c r="AV940" s="21">
        <f>IF(AG940="",0,IF(AG940="Interdit",0,VLOOKUP(S940,'CODE H VS CODE ICPE'!$A$2:$E$80,5,FALSE)))</f>
        <v>0</v>
      </c>
      <c r="AW940" s="20" t="str">
        <f>ADDRESS(2,MATCH(MAX(AI940:AV940),AI940:AV940,0)+COLUMN(AI940)-1)</f>
        <v>$AK$2</v>
      </c>
      <c r="AX940" s="26">
        <f>IF(AH940="Interdit","",IF(AW940="$AI$2",AI940,IF(AW940="$AJ$2",AJ940,IF(AW940="$AK$2",AK940,IF(AW940="$AL$2",AL940,IF(AW940="$AM$2",AM940,IF(AW940="$AN$2",AN940,IF(AW940="$AO$2",AO940,IF(AW940="$AP$2",AP940,IF(AW940="$AQ$2",AQ940,IF(AW940="$AR$2",AR940,IF(AW940="$AS$2",AS940,IF(AW940="$AT$2",AT940,IF(AW940="$AU$2",AU940,IF(AW940="$AV$2",AV940,"")))))))))))))))</f>
        <v>149999.99</v>
      </c>
      <c r="AY940" s="20" t="str">
        <f>IF(AX940="","",IF(AW940="$AI$2",F940,IF(AW940="$AJ$2",G940,IF(AW940="$AK$2",H940,IF(AW940="$AL$2",I940,IF(AW940="$AM$2",J940,IF(AW940="$AN$2",K940,IF(AW940="$AO$2",L940,IF(AW940="$AP$2",M940,IF(AW940="$AQ$2",N940,IF(AW940="$AR$2",O940,IF(AW940="$AS$2",P940,IF(AW940="$AT$2",Q940,IF(AW940="$AU$2",R940,IF(AW940="$AV$2",S940,"")))))))))))))))</f>
        <v>H314</v>
      </c>
      <c r="AZ940" s="20">
        <f>IF(AY940="","",IF(AY940=0,"",VLOOKUP(AY940,'CODE H VS CODE ICPE'!$A$1:$E$80,3,FALSE)))</f>
        <v>4320</v>
      </c>
    </row>
    <row r="941" spans="1:52" ht="28.9" customHeight="1">
      <c r="A941" s="23">
        <v>1355</v>
      </c>
      <c r="B941" s="24" t="s">
        <v>2206</v>
      </c>
      <c r="C941" s="25" t="s">
        <v>347</v>
      </c>
      <c r="D941" s="24" t="s">
        <v>348</v>
      </c>
      <c r="E941" s="24" t="s">
        <v>2207</v>
      </c>
      <c r="F941" s="20" t="s">
        <v>13</v>
      </c>
      <c r="G941" s="20" t="s">
        <v>84</v>
      </c>
      <c r="H941" s="20" t="s">
        <v>92</v>
      </c>
      <c r="I941" s="20" t="s">
        <v>108</v>
      </c>
      <c r="J941" s="20"/>
      <c r="K941" s="20"/>
      <c r="L941" s="20"/>
      <c r="M941" s="20"/>
      <c r="N941" s="20"/>
      <c r="O941" s="20"/>
      <c r="P941" s="20"/>
      <c r="Q941" s="20"/>
      <c r="R941" s="20"/>
      <c r="S941" s="20"/>
      <c r="T941" s="20" t="str">
        <f>IFERROR(VLOOKUP(F941,'CODE H VS CODE ICPE'!$A$2:$D$80,4,FALSE),"")</f>
        <v>Interdit</v>
      </c>
      <c r="U941" s="20" t="str">
        <f>IFERROR(VLOOKUP(G941,'CODE H VS CODE ICPE'!$A$2:$D$80,4,FALSE),"")</f>
        <v>Autorisé</v>
      </c>
      <c r="V941" s="20" t="str">
        <f>IFERROR(VLOOKUP(H941,'CODE H VS CODE ICPE'!$A$2:$D$80,4,FALSE),"")</f>
        <v>Demande d'autorisation</v>
      </c>
      <c r="W941" s="20" t="str">
        <f>IFERROR(VLOOKUP(I941,'CODE H VS CODE ICPE'!$A$2:$D$80,4,FALSE),"")</f>
        <v>Autorisé</v>
      </c>
      <c r="X941" s="20" t="str">
        <f>IFERROR(VLOOKUP(J941,'CODE H VS CODE ICPE'!$A$2:$D$80,4,FALSE),"")</f>
        <v/>
      </c>
      <c r="Y941" s="20" t="str">
        <f>IFERROR(VLOOKUP(K941,'CODE H VS CODE ICPE'!$A$2:$D$80,4,FALSE),"")</f>
        <v/>
      </c>
      <c r="Z941" s="20" t="str">
        <f>IFERROR(VLOOKUP(L941,'CODE H VS CODE ICPE'!$A$2:$D$80,4,FALSE),"")</f>
        <v/>
      </c>
      <c r="AA941" s="20" t="str">
        <f>IFERROR(VLOOKUP(M941,'CODE H VS CODE ICPE'!$A$2:$D$80,4,FALSE),"")</f>
        <v/>
      </c>
      <c r="AB941" s="20" t="str">
        <f>IFERROR(VLOOKUP(N941,'CODE H VS CODE ICPE'!$A$2:$D$80,4,FALSE),"")</f>
        <v/>
      </c>
      <c r="AC941" s="20" t="str">
        <f>IFERROR(VLOOKUP(O941,'CODE H VS CODE ICPE'!$A$2:$D$80,4,FALSE),"")</f>
        <v/>
      </c>
      <c r="AD941" s="20" t="str">
        <f>IFERROR(VLOOKUP(P941,'CODE H VS CODE ICPE'!$A$2:$D$80,4,FALSE),"")</f>
        <v/>
      </c>
      <c r="AE941" s="20" t="str">
        <f>IFERROR(VLOOKUP(Q941,'CODE H VS CODE ICPE'!$A$2:$D$80,4,FALSE),"")</f>
        <v/>
      </c>
      <c r="AF941" s="20" t="str">
        <f>IFERROR(VLOOKUP(R941,'CODE H VS CODE ICPE'!$A$2:$D$80,4,FALSE),"")</f>
        <v/>
      </c>
      <c r="AG941" s="20" t="str">
        <f>IFERROR(VLOOKUP(S941,'CODE H VS CODE ICPE'!$A$2:$D$80,4,FALSE),"")</f>
        <v/>
      </c>
      <c r="AH941" s="48" t="s">
        <v>4628</v>
      </c>
      <c r="AI941" s="21">
        <f>IF(T941="",0,IF(T941="Interdit",0,VLOOKUP(F941,'CODE H VS CODE ICPE'!$A$2:$E$80,5,FALSE)))</f>
        <v>0</v>
      </c>
      <c r="AJ941" s="21">
        <f>IF(U941="",0,IF(U941="Interdit",0,VLOOKUP(G941,'CODE H VS CODE ICPE'!$A$2:$E$80,5,FALSE)))</f>
        <v>99999.99</v>
      </c>
      <c r="AK941" s="21">
        <f>IF(V941="",0,IF(V941="Interdit",0,VLOOKUP(H941,'CODE H VS CODE ICPE'!$A$2:$E$80,5,FALSE)))</f>
        <v>199.99</v>
      </c>
      <c r="AL941" s="21">
        <f>IF(W941="",0,IF(W941="Interdit",0,VLOOKUP(I941,'CODE H VS CODE ICPE'!$A$2:$E$80,5,FALSE)))</f>
        <v>99999.99</v>
      </c>
      <c r="AM941" s="21">
        <f>IF(X941="",0,IF(X941="Interdit",0,VLOOKUP(J941,'CODE H VS CODE ICPE'!$A$2:$E$80,5,FALSE)))</f>
        <v>0</v>
      </c>
      <c r="AN941" s="21">
        <f>IF(Y941="",0,IF(Y941="Interdit",0,VLOOKUP(K941,'CODE H VS CODE ICPE'!$A$2:$E$80,5,FALSE)))</f>
        <v>0</v>
      </c>
      <c r="AO941" s="21">
        <f>IF(Z941="",0,IF(Z941="Interdit",0,VLOOKUP(L941,'CODE H VS CODE ICPE'!$A$2:$E$80,5,FALSE)))</f>
        <v>0</v>
      </c>
      <c r="AP941" s="21">
        <f>IF(AA941="",0,IF(AA941="Interdit",0,VLOOKUP(M941,'CODE H VS CODE ICPE'!$A$2:$E$80,5,FALSE)))</f>
        <v>0</v>
      </c>
      <c r="AQ941" s="21">
        <f>IF(AB941="",0,IF(AB941="Interdit",0,VLOOKUP(N941,'CODE H VS CODE ICPE'!$A$2:$E$80,5,FALSE)))</f>
        <v>0</v>
      </c>
      <c r="AR941" s="21">
        <f>IF(AC941="",0,IF(AC941="Interdit",0,VLOOKUP(O941,'CODE H VS CODE ICPE'!$A$2:$E$80,5,FALSE)))</f>
        <v>0</v>
      </c>
      <c r="AS941" s="21">
        <f>IF(AD941="",0,IF(AD941="Interdit",0,VLOOKUP(P941,'CODE H VS CODE ICPE'!$A$2:$E$80,5,FALSE)))</f>
        <v>0</v>
      </c>
      <c r="AT941" s="21">
        <f>IF(AE941="",0,IF(AE941="Interdit",0,VLOOKUP(Q941,'CODE H VS CODE ICPE'!$A$2:$E$80,5,FALSE)))</f>
        <v>0</v>
      </c>
      <c r="AU941" s="21">
        <f>IF(AF941="",0,IF(AF941="Interdit",0,VLOOKUP(R941,'CODE H VS CODE ICPE'!$A$2:$E$80,5,FALSE)))</f>
        <v>0</v>
      </c>
      <c r="AV941" s="21">
        <f>IF(AG941="",0,IF(AG941="Interdit",0,VLOOKUP(S941,'CODE H VS CODE ICPE'!$A$2:$E$80,5,FALSE)))</f>
        <v>0</v>
      </c>
      <c r="AW941" s="20" t="str">
        <f>ADDRESS(2,MATCH(MAX(AI941:AV941),AI941:AV941,0)+COLUMN(AI941)-1)</f>
        <v>$AJ$2</v>
      </c>
      <c r="AX941" s="26">
        <f>IF(AH941="Interdit","",IF(AW941="$AI$2",AI941,IF(AW941="$AJ$2",AJ941,IF(AW941="$AK$2",AK941,IF(AW941="$AL$2",AL941,IF(AW941="$AM$2",AM941,IF(AW941="$AN$2",AN941,IF(AW941="$AO$2",AO941,IF(AW941="$AP$2",AP941,IF(AW941="$AQ$2",AQ941,IF(AW941="$AR$2",AR941,IF(AW941="$AS$2",AS941,IF(AW941="$AT$2",AT941,IF(AW941="$AU$2",AU941,IF(AW941="$AV$2",AV941,"")))))))))))))))</f>
        <v>99999.99</v>
      </c>
      <c r="AY941" s="20" t="str">
        <f>IF(AX941="","",IF(AW941="$AI$2",F941,IF(AW941="$AJ$2",G941,IF(AW941="$AK$2",H941,IF(AW941="$AL$2",I941,IF(AW941="$AM$2",J941,IF(AW941="$AN$2",K941,IF(AW941="$AO$2",L941,IF(AW941="$AP$2",M941,IF(AW941="$AQ$2",N941,IF(AW941="$AR$2",O941,IF(AW941="$AS$2",P941,IF(AW941="$AT$2",Q941,IF(AW941="$AU$2",R941,IF(AW941="$AV$2",S941,"")))))))))))))))</f>
        <v>H301</v>
      </c>
      <c r="AZ941" s="20">
        <f>IF(AY941="","",IF(AY941=0,"",VLOOKUP(AY941,'CODE H VS CODE ICPE'!$A$1:$E$80,3,FALSE)))</f>
        <v>4511</v>
      </c>
    </row>
    <row r="942" spans="1:52" ht="28.9" customHeight="1">
      <c r="A942" s="23">
        <v>2623</v>
      </c>
      <c r="B942" s="24" t="s">
        <v>2208</v>
      </c>
      <c r="C942" s="25" t="s">
        <v>234</v>
      </c>
      <c r="D942" s="24" t="s">
        <v>292</v>
      </c>
      <c r="E942" s="24" t="s">
        <v>2209</v>
      </c>
      <c r="F942" s="20" t="s">
        <v>38</v>
      </c>
      <c r="G942" s="20" t="s">
        <v>66</v>
      </c>
      <c r="H942" s="20"/>
      <c r="I942" s="20"/>
      <c r="J942" s="20"/>
      <c r="K942" s="20"/>
      <c r="L942" s="20"/>
      <c r="M942" s="20"/>
      <c r="N942" s="20"/>
      <c r="O942" s="20"/>
      <c r="P942" s="20"/>
      <c r="Q942" s="20"/>
      <c r="R942" s="20"/>
      <c r="S942" s="20"/>
      <c r="T942" s="20" t="str">
        <f>IFERROR(VLOOKUP(F942,'CODE H VS CODE ICPE'!$A$2:$D$80,4,FALSE),"")</f>
        <v>Demande d'autorisation</v>
      </c>
      <c r="U942" s="20" t="str">
        <f>IFERROR(VLOOKUP(G942,'CODE H VS CODE ICPE'!$A$2:$D$80,4,FALSE),"")</f>
        <v>Demande d'autorisation</v>
      </c>
      <c r="V942" s="20" t="str">
        <f>IFERROR(VLOOKUP(H942,'CODE H VS CODE ICPE'!$A$2:$D$80,4,FALSE),"")</f>
        <v/>
      </c>
      <c r="W942" s="20" t="str">
        <f>IFERROR(VLOOKUP(I942,'CODE H VS CODE ICPE'!$A$2:$D$80,4,FALSE),"")</f>
        <v/>
      </c>
      <c r="X942" s="20" t="str">
        <f>IFERROR(VLOOKUP(J942,'CODE H VS CODE ICPE'!$A$2:$D$80,4,FALSE),"")</f>
        <v/>
      </c>
      <c r="Y942" s="20" t="str">
        <f>IFERROR(VLOOKUP(K942,'CODE H VS CODE ICPE'!$A$2:$D$80,4,FALSE),"")</f>
        <v/>
      </c>
      <c r="Z942" s="20" t="str">
        <f>IFERROR(VLOOKUP(L942,'CODE H VS CODE ICPE'!$A$2:$D$80,4,FALSE),"")</f>
        <v/>
      </c>
      <c r="AA942" s="20" t="str">
        <f>IFERROR(VLOOKUP(M942,'CODE H VS CODE ICPE'!$A$2:$D$80,4,FALSE),"")</f>
        <v/>
      </c>
      <c r="AB942" s="20" t="str">
        <f>IFERROR(VLOOKUP(N942,'CODE H VS CODE ICPE'!$A$2:$D$80,4,FALSE),"")</f>
        <v/>
      </c>
      <c r="AC942" s="20" t="str">
        <f>IFERROR(VLOOKUP(O942,'CODE H VS CODE ICPE'!$A$2:$D$80,4,FALSE),"")</f>
        <v/>
      </c>
      <c r="AD942" s="20" t="str">
        <f>IFERROR(VLOOKUP(P942,'CODE H VS CODE ICPE'!$A$2:$D$80,4,FALSE),"")</f>
        <v/>
      </c>
      <c r="AE942" s="20" t="str">
        <f>IFERROR(VLOOKUP(Q942,'CODE H VS CODE ICPE'!$A$2:$D$80,4,FALSE),"")</f>
        <v/>
      </c>
      <c r="AF942" s="20" t="str">
        <f>IFERROR(VLOOKUP(R942,'CODE H VS CODE ICPE'!$A$2:$D$80,4,FALSE),"")</f>
        <v/>
      </c>
      <c r="AG942" s="20" t="str">
        <f>IFERROR(VLOOKUP(S942,'CODE H VS CODE ICPE'!$A$2:$D$80,4,FALSE),"")</f>
        <v/>
      </c>
      <c r="AH942" s="47" t="str">
        <f>IF(COUNTIF(T942:AG942, "Rejected") &gt; 0, "Rejected", IF(COUNTIF(T942:AG942, "Under request") &gt; 0, "Under request", "Accepted"))</f>
        <v>Accepted</v>
      </c>
      <c r="AI942" s="21">
        <f>IF(T942="",0,IF(T942="Interdit",0,VLOOKUP(F942,'CODE H VS CODE ICPE'!$A$2:$E$80,5,FALSE)))</f>
        <v>9999.99</v>
      </c>
      <c r="AJ942" s="21">
        <f>IF(U942="",0,IF(U942="Interdit",0,VLOOKUP(G942,'CODE H VS CODE ICPE'!$A$2:$E$80,5,FALSE)))</f>
        <v>9999.99</v>
      </c>
      <c r="AK942" s="21">
        <f>IF(V942="",0,IF(V942="Interdit",0,VLOOKUP(H942,'CODE H VS CODE ICPE'!$A$2:$E$80,5,FALSE)))</f>
        <v>0</v>
      </c>
      <c r="AL942" s="21">
        <f>IF(W942="",0,IF(W942="Interdit",0,VLOOKUP(I942,'CODE H VS CODE ICPE'!$A$2:$E$80,5,FALSE)))</f>
        <v>0</v>
      </c>
      <c r="AM942" s="21">
        <f>IF(X942="",0,IF(X942="Interdit",0,VLOOKUP(J942,'CODE H VS CODE ICPE'!$A$2:$E$80,5,FALSE)))</f>
        <v>0</v>
      </c>
      <c r="AN942" s="21">
        <f>IF(Y942="",0,IF(Y942="Interdit",0,VLOOKUP(K942,'CODE H VS CODE ICPE'!$A$2:$E$80,5,FALSE)))</f>
        <v>0</v>
      </c>
      <c r="AO942" s="21">
        <f>IF(Z942="",0,IF(Z942="Interdit",0,VLOOKUP(L942,'CODE H VS CODE ICPE'!$A$2:$E$80,5,FALSE)))</f>
        <v>0</v>
      </c>
      <c r="AP942" s="21">
        <f>IF(AA942="",0,IF(AA942="Interdit",0,VLOOKUP(M942,'CODE H VS CODE ICPE'!$A$2:$E$80,5,FALSE)))</f>
        <v>0</v>
      </c>
      <c r="AQ942" s="21">
        <f>IF(AB942="",0,IF(AB942="Interdit",0,VLOOKUP(N942,'CODE H VS CODE ICPE'!$A$2:$E$80,5,FALSE)))</f>
        <v>0</v>
      </c>
      <c r="AR942" s="21">
        <f>IF(AC942="",0,IF(AC942="Interdit",0,VLOOKUP(O942,'CODE H VS CODE ICPE'!$A$2:$E$80,5,FALSE)))</f>
        <v>0</v>
      </c>
      <c r="AS942" s="21">
        <f>IF(AD942="",0,IF(AD942="Interdit",0,VLOOKUP(P942,'CODE H VS CODE ICPE'!$A$2:$E$80,5,FALSE)))</f>
        <v>0</v>
      </c>
      <c r="AT942" s="21">
        <f>IF(AE942="",0,IF(AE942="Interdit",0,VLOOKUP(Q942,'CODE H VS CODE ICPE'!$A$2:$E$80,5,FALSE)))</f>
        <v>0</v>
      </c>
      <c r="AU942" s="21">
        <f>IF(AF942="",0,IF(AF942="Interdit",0,VLOOKUP(R942,'CODE H VS CODE ICPE'!$A$2:$E$80,5,FALSE)))</f>
        <v>0</v>
      </c>
      <c r="AV942" s="21">
        <f>IF(AG942="",0,IF(AG942="Interdit",0,VLOOKUP(S942,'CODE H VS CODE ICPE'!$A$2:$E$80,5,FALSE)))</f>
        <v>0</v>
      </c>
      <c r="AW942" s="20" t="str">
        <f t="shared" ref="AW942:AW944" si="224">ADDRESS(2,MATCH(MAX(AI942:AV942),AI942:AV942,0)+COLUMN(AI942)-1)</f>
        <v>$AI$2</v>
      </c>
      <c r="AX942" s="26">
        <f t="shared" ref="AX942:AX944" si="225">IF(AH942="Interdit","",IF(AW942="$AI$2",AI942,IF(AW942="$AJ$2",AJ942,IF(AW942="$AK$2",AK942,IF(AW942="$AL$2",AL942,IF(AW942="$AM$2",AM942,IF(AW942="$AN$2",AN942,IF(AW942="$AO$2",AO942,IF(AW942="$AP$2",AP942,IF(AW942="$AQ$2",AQ942,IF(AW942="$AR$2",AR942,IF(AW942="$AS$2",AS942,IF(AW942="$AT$2",AT942,IF(AW942="$AU$2",AU942,IF(AW942="$AV$2",AV942,"")))))))))))))))</f>
        <v>9999.99</v>
      </c>
      <c r="AY942" s="20" t="str">
        <f t="shared" ref="AY942:AY944" si="226">IF(AX942="","",IF(AW942="$AI$2",F942,IF(AW942="$AJ$2",G942,IF(AW942="$AK$2",H942,IF(AW942="$AL$2",I942,IF(AW942="$AM$2",J942,IF(AW942="$AN$2",K942,IF(AW942="$AO$2",L942,IF(AW942="$AP$2",M942,IF(AW942="$AQ$2",N942,IF(AW942="$AR$2",O942,IF(AW942="$AS$2",P942,IF(AW942="$AT$2",Q942,IF(AW942="$AU$2",R942,IF(AW942="$AV$2",S942,"")))))))))))))))</f>
        <v>H224</v>
      </c>
      <c r="AZ942" s="20">
        <f>IF(AY942="","",IF(AY942=0,"",VLOOKUP(AY942,'CODE H VS CODE ICPE'!$A$1:$E$80,3,FALSE)))</f>
        <v>4330</v>
      </c>
    </row>
    <row r="943" spans="1:52" ht="28.9" customHeight="1">
      <c r="A943" s="23">
        <v>2626</v>
      </c>
      <c r="B943" s="24" t="s">
        <v>2210</v>
      </c>
      <c r="C943" s="25" t="s">
        <v>335</v>
      </c>
      <c r="D943" s="24" t="s">
        <v>435</v>
      </c>
      <c r="E943" s="24" t="s">
        <v>2211</v>
      </c>
      <c r="F943" s="20" t="s">
        <v>80</v>
      </c>
      <c r="G943" s="20" t="s">
        <v>96</v>
      </c>
      <c r="H943" s="20"/>
      <c r="I943" s="20"/>
      <c r="J943" s="20"/>
      <c r="K943" s="20"/>
      <c r="L943" s="20"/>
      <c r="M943" s="20"/>
      <c r="N943" s="20"/>
      <c r="O943" s="20"/>
      <c r="P943" s="20"/>
      <c r="Q943" s="20"/>
      <c r="R943" s="20"/>
      <c r="S943" s="20"/>
      <c r="T943" s="20" t="str">
        <f>IFERROR(VLOOKUP(F943,'CODE H VS CODE ICPE'!$A$2:$D$80,4,FALSE),"")</f>
        <v>Interdit</v>
      </c>
      <c r="U943" s="20" t="str">
        <f>IFERROR(VLOOKUP(G943,'CODE H VS CODE ICPE'!$A$2:$D$80,4,FALSE),"")</f>
        <v>Autorisé</v>
      </c>
      <c r="V943" s="20" t="str">
        <f>IFERROR(VLOOKUP(H943,'CODE H VS CODE ICPE'!$A$2:$D$80,4,FALSE),"")</f>
        <v/>
      </c>
      <c r="W943" s="20" t="str">
        <f>IFERROR(VLOOKUP(I943,'CODE H VS CODE ICPE'!$A$2:$D$80,4,FALSE),"")</f>
        <v/>
      </c>
      <c r="X943" s="20" t="str">
        <f>IFERROR(VLOOKUP(J943,'CODE H VS CODE ICPE'!$A$2:$D$80,4,FALSE),"")</f>
        <v/>
      </c>
      <c r="Y943" s="20" t="str">
        <f>IFERROR(VLOOKUP(K943,'CODE H VS CODE ICPE'!$A$2:$D$80,4,FALSE),"")</f>
        <v/>
      </c>
      <c r="Z943" s="20" t="str">
        <f>IFERROR(VLOOKUP(L943,'CODE H VS CODE ICPE'!$A$2:$D$80,4,FALSE),"")</f>
        <v/>
      </c>
      <c r="AA943" s="20" t="str">
        <f>IFERROR(VLOOKUP(M943,'CODE H VS CODE ICPE'!$A$2:$D$80,4,FALSE),"")</f>
        <v/>
      </c>
      <c r="AB943" s="20" t="str">
        <f>IFERROR(VLOOKUP(N943,'CODE H VS CODE ICPE'!$A$2:$D$80,4,FALSE),"")</f>
        <v/>
      </c>
      <c r="AC943" s="20" t="str">
        <f>IFERROR(VLOOKUP(O943,'CODE H VS CODE ICPE'!$A$2:$D$80,4,FALSE),"")</f>
        <v/>
      </c>
      <c r="AD943" s="20" t="str">
        <f>IFERROR(VLOOKUP(P943,'CODE H VS CODE ICPE'!$A$2:$D$80,4,FALSE),"")</f>
        <v/>
      </c>
      <c r="AE943" s="20" t="str">
        <f>IFERROR(VLOOKUP(Q943,'CODE H VS CODE ICPE'!$A$2:$D$80,4,FALSE),"")</f>
        <v/>
      </c>
      <c r="AF943" s="20" t="str">
        <f>IFERROR(VLOOKUP(R943,'CODE H VS CODE ICPE'!$A$2:$D$80,4,FALSE),"")</f>
        <v/>
      </c>
      <c r="AG943" s="20" t="str">
        <f>IFERROR(VLOOKUP(S943,'CODE H VS CODE ICPE'!$A$2:$D$80,4,FALSE),"")</f>
        <v/>
      </c>
      <c r="AH943" s="48" t="s">
        <v>4628</v>
      </c>
      <c r="AI943" s="21">
        <f>IF(T943="",0,IF(T943="Interdit",0,VLOOKUP(F943,'CODE H VS CODE ICPE'!$A$2:$E$80,5,FALSE)))</f>
        <v>0</v>
      </c>
      <c r="AJ943" s="21">
        <f>IF(U943="",0,IF(U943="Interdit",0,VLOOKUP(G943,'CODE H VS CODE ICPE'!$A$2:$E$80,5,FALSE)))</f>
        <v>149999.99</v>
      </c>
      <c r="AK943" s="21">
        <f>IF(V943="",0,IF(V943="Interdit",0,VLOOKUP(H943,'CODE H VS CODE ICPE'!$A$2:$E$80,5,FALSE)))</f>
        <v>0</v>
      </c>
      <c r="AL943" s="21">
        <f>IF(W943="",0,IF(W943="Interdit",0,VLOOKUP(I943,'CODE H VS CODE ICPE'!$A$2:$E$80,5,FALSE)))</f>
        <v>0</v>
      </c>
      <c r="AM943" s="21">
        <f>IF(X943="",0,IF(X943="Interdit",0,VLOOKUP(J943,'CODE H VS CODE ICPE'!$A$2:$E$80,5,FALSE)))</f>
        <v>0</v>
      </c>
      <c r="AN943" s="21">
        <f>IF(Y943="",0,IF(Y943="Interdit",0,VLOOKUP(K943,'CODE H VS CODE ICPE'!$A$2:$E$80,5,FALSE)))</f>
        <v>0</v>
      </c>
      <c r="AO943" s="21">
        <f>IF(Z943="",0,IF(Z943="Interdit",0,VLOOKUP(L943,'CODE H VS CODE ICPE'!$A$2:$E$80,5,FALSE)))</f>
        <v>0</v>
      </c>
      <c r="AP943" s="21">
        <f>IF(AA943="",0,IF(AA943="Interdit",0,VLOOKUP(M943,'CODE H VS CODE ICPE'!$A$2:$E$80,5,FALSE)))</f>
        <v>0</v>
      </c>
      <c r="AQ943" s="21">
        <f>IF(AB943="",0,IF(AB943="Interdit",0,VLOOKUP(N943,'CODE H VS CODE ICPE'!$A$2:$E$80,5,FALSE)))</f>
        <v>0</v>
      </c>
      <c r="AR943" s="21">
        <f>IF(AC943="",0,IF(AC943="Interdit",0,VLOOKUP(O943,'CODE H VS CODE ICPE'!$A$2:$E$80,5,FALSE)))</f>
        <v>0</v>
      </c>
      <c r="AS943" s="21">
        <f>IF(AD943="",0,IF(AD943="Interdit",0,VLOOKUP(P943,'CODE H VS CODE ICPE'!$A$2:$E$80,5,FALSE)))</f>
        <v>0</v>
      </c>
      <c r="AT943" s="21">
        <f>IF(AE943="",0,IF(AE943="Interdit",0,VLOOKUP(Q943,'CODE H VS CODE ICPE'!$A$2:$E$80,5,FALSE)))</f>
        <v>0</v>
      </c>
      <c r="AU943" s="21">
        <f>IF(AF943="",0,IF(AF943="Interdit",0,VLOOKUP(R943,'CODE H VS CODE ICPE'!$A$2:$E$80,5,FALSE)))</f>
        <v>0</v>
      </c>
      <c r="AV943" s="21">
        <f>IF(AG943="",0,IF(AG943="Interdit",0,VLOOKUP(S943,'CODE H VS CODE ICPE'!$A$2:$E$80,5,FALSE)))</f>
        <v>0</v>
      </c>
      <c r="AW943" s="20" t="str">
        <f t="shared" si="224"/>
        <v>$AJ$2</v>
      </c>
      <c r="AX943" s="26">
        <f t="shared" si="225"/>
        <v>149999.99</v>
      </c>
      <c r="AY943" s="20" t="str">
        <f t="shared" si="226"/>
        <v>H314</v>
      </c>
      <c r="AZ943" s="20">
        <f>IF(AY943="","",IF(AY943=0,"",VLOOKUP(AY943,'CODE H VS CODE ICPE'!$A$1:$E$80,3,FALSE)))</f>
        <v>4320</v>
      </c>
    </row>
    <row r="944" spans="1:52" ht="28.9" customHeight="1">
      <c r="A944" s="23">
        <v>2649</v>
      </c>
      <c r="B944" s="24" t="s">
        <v>2212</v>
      </c>
      <c r="C944" s="25" t="s">
        <v>222</v>
      </c>
      <c r="D944" s="24" t="s">
        <v>223</v>
      </c>
      <c r="E944" s="24" t="s">
        <v>2213</v>
      </c>
      <c r="F944" s="20" t="s">
        <v>86</v>
      </c>
      <c r="G944" s="20" t="s">
        <v>98</v>
      </c>
      <c r="H944" s="20" t="s">
        <v>104</v>
      </c>
      <c r="I944" s="20"/>
      <c r="J944" s="20"/>
      <c r="K944" s="20"/>
      <c r="L944" s="20"/>
      <c r="M944" s="20"/>
      <c r="N944" s="20"/>
      <c r="O944" s="20"/>
      <c r="P944" s="20"/>
      <c r="Q944" s="20"/>
      <c r="R944" s="20"/>
      <c r="S944" s="20"/>
      <c r="T944" s="20" t="str">
        <f>IFERROR(VLOOKUP(F944,'CODE H VS CODE ICPE'!$A$2:$D$80,4,FALSE),"")</f>
        <v>Autorisé</v>
      </c>
      <c r="U944" s="20" t="str">
        <f>IFERROR(VLOOKUP(G944,'CODE H VS CODE ICPE'!$A$2:$D$80,4,FALSE),"")</f>
        <v>Demande d'autorisation</v>
      </c>
      <c r="V944" s="20" t="str">
        <f>IFERROR(VLOOKUP(H944,'CODE H VS CODE ICPE'!$A$2:$D$80,4,FALSE),"")</f>
        <v>Autorisé</v>
      </c>
      <c r="W944" s="20" t="str">
        <f>IFERROR(VLOOKUP(I944,'CODE H VS CODE ICPE'!$A$2:$D$80,4,FALSE),"")</f>
        <v/>
      </c>
      <c r="X944" s="20" t="str">
        <f>IFERROR(VLOOKUP(J944,'CODE H VS CODE ICPE'!$A$2:$D$80,4,FALSE),"")</f>
        <v/>
      </c>
      <c r="Y944" s="20" t="str">
        <f>IFERROR(VLOOKUP(K944,'CODE H VS CODE ICPE'!$A$2:$D$80,4,FALSE),"")</f>
        <v/>
      </c>
      <c r="Z944" s="20" t="str">
        <f>IFERROR(VLOOKUP(L944,'CODE H VS CODE ICPE'!$A$2:$D$80,4,FALSE),"")</f>
        <v/>
      </c>
      <c r="AA944" s="20" t="str">
        <f>IFERROR(VLOOKUP(M944,'CODE H VS CODE ICPE'!$A$2:$D$80,4,FALSE),"")</f>
        <v/>
      </c>
      <c r="AB944" s="20" t="str">
        <f>IFERROR(VLOOKUP(N944,'CODE H VS CODE ICPE'!$A$2:$D$80,4,FALSE),"")</f>
        <v/>
      </c>
      <c r="AC944" s="20" t="str">
        <f>IFERROR(VLOOKUP(O944,'CODE H VS CODE ICPE'!$A$2:$D$80,4,FALSE),"")</f>
        <v/>
      </c>
      <c r="AD944" s="20" t="str">
        <f>IFERROR(VLOOKUP(P944,'CODE H VS CODE ICPE'!$A$2:$D$80,4,FALSE),"")</f>
        <v/>
      </c>
      <c r="AE944" s="20" t="str">
        <f>IFERROR(VLOOKUP(Q944,'CODE H VS CODE ICPE'!$A$2:$D$80,4,FALSE),"")</f>
        <v/>
      </c>
      <c r="AF944" s="20" t="str">
        <f>IFERROR(VLOOKUP(R944,'CODE H VS CODE ICPE'!$A$2:$D$80,4,FALSE),"")</f>
        <v/>
      </c>
      <c r="AG944" s="20" t="str">
        <f>IFERROR(VLOOKUP(S944,'CODE H VS CODE ICPE'!$A$2:$D$80,4,FALSE),"")</f>
        <v/>
      </c>
      <c r="AH944" s="47" t="str">
        <f>IF(COUNTIF(T944:AG944, "Rejected") &gt; 0, "Rejected", IF(COUNTIF(T944:AG944, "Under request") &gt; 0, "Under request", "Accepted"))</f>
        <v>Accepted</v>
      </c>
      <c r="AI944" s="21">
        <f>IF(T944="",0,IF(T944="Interdit",0,VLOOKUP(F944,'CODE H VS CODE ICPE'!$A$2:$E$80,5,FALSE)))</f>
        <v>99999.99</v>
      </c>
      <c r="AJ944" s="21">
        <f>IF(U944="",0,IF(U944="Interdit",0,VLOOKUP(G944,'CODE H VS CODE ICPE'!$A$2:$E$80,5,FALSE)))</f>
        <v>19999.990000000002</v>
      </c>
      <c r="AK944" s="21">
        <f>IF(V944="",0,IF(V944="Interdit",0,VLOOKUP(H944,'CODE H VS CODE ICPE'!$A$2:$E$80,5,FALSE)))</f>
        <v>99999.99</v>
      </c>
      <c r="AL944" s="21">
        <f>IF(W944="",0,IF(W944="Interdit",0,VLOOKUP(I944,'CODE H VS CODE ICPE'!$A$2:$E$80,5,FALSE)))</f>
        <v>0</v>
      </c>
      <c r="AM944" s="21">
        <f>IF(X944="",0,IF(X944="Interdit",0,VLOOKUP(J944,'CODE H VS CODE ICPE'!$A$2:$E$80,5,FALSE)))</f>
        <v>0</v>
      </c>
      <c r="AN944" s="21">
        <f>IF(Y944="",0,IF(Y944="Interdit",0,VLOOKUP(K944,'CODE H VS CODE ICPE'!$A$2:$E$80,5,FALSE)))</f>
        <v>0</v>
      </c>
      <c r="AO944" s="21">
        <f>IF(Z944="",0,IF(Z944="Interdit",0,VLOOKUP(L944,'CODE H VS CODE ICPE'!$A$2:$E$80,5,FALSE)))</f>
        <v>0</v>
      </c>
      <c r="AP944" s="21">
        <f>IF(AA944="",0,IF(AA944="Interdit",0,VLOOKUP(M944,'CODE H VS CODE ICPE'!$A$2:$E$80,5,FALSE)))</f>
        <v>0</v>
      </c>
      <c r="AQ944" s="21">
        <f>IF(AB944="",0,IF(AB944="Interdit",0,VLOOKUP(N944,'CODE H VS CODE ICPE'!$A$2:$E$80,5,FALSE)))</f>
        <v>0</v>
      </c>
      <c r="AR944" s="21">
        <f>IF(AC944="",0,IF(AC944="Interdit",0,VLOOKUP(O944,'CODE H VS CODE ICPE'!$A$2:$E$80,5,FALSE)))</f>
        <v>0</v>
      </c>
      <c r="AS944" s="21">
        <f>IF(AD944="",0,IF(AD944="Interdit",0,VLOOKUP(P944,'CODE H VS CODE ICPE'!$A$2:$E$80,5,FALSE)))</f>
        <v>0</v>
      </c>
      <c r="AT944" s="21">
        <f>IF(AE944="",0,IF(AE944="Interdit",0,VLOOKUP(Q944,'CODE H VS CODE ICPE'!$A$2:$E$80,5,FALSE)))</f>
        <v>0</v>
      </c>
      <c r="AU944" s="21">
        <f>IF(AF944="",0,IF(AF944="Interdit",0,VLOOKUP(R944,'CODE H VS CODE ICPE'!$A$2:$E$80,5,FALSE)))</f>
        <v>0</v>
      </c>
      <c r="AV944" s="21">
        <f>IF(AG944="",0,IF(AG944="Interdit",0,VLOOKUP(S944,'CODE H VS CODE ICPE'!$A$2:$E$80,5,FALSE)))</f>
        <v>0</v>
      </c>
      <c r="AW944" s="20" t="str">
        <f t="shared" si="224"/>
        <v>$AI$2</v>
      </c>
      <c r="AX944" s="26">
        <f t="shared" si="225"/>
        <v>99999.99</v>
      </c>
      <c r="AY944" s="20" t="str">
        <f t="shared" si="226"/>
        <v>H302</v>
      </c>
      <c r="AZ944" s="20">
        <f>IF(AY944="","",IF(AY944=0,"",VLOOKUP(AY944,'CODE H VS CODE ICPE'!$A$1:$E$80,3,FALSE)))</f>
        <v>4511</v>
      </c>
    </row>
    <row r="945" spans="1:52" ht="28.9" customHeight="1">
      <c r="A945" s="23">
        <v>1356</v>
      </c>
      <c r="B945" s="24" t="s">
        <v>2214</v>
      </c>
      <c r="C945" s="25" t="s">
        <v>347</v>
      </c>
      <c r="D945" s="24" t="s">
        <v>348</v>
      </c>
      <c r="E945" s="24" t="s">
        <v>2215</v>
      </c>
      <c r="F945" s="20" t="s">
        <v>13</v>
      </c>
      <c r="G945" s="20" t="s">
        <v>84</v>
      </c>
      <c r="H945" s="20" t="s">
        <v>92</v>
      </c>
      <c r="I945" s="20" t="s">
        <v>108</v>
      </c>
      <c r="J945" s="20"/>
      <c r="K945" s="20"/>
      <c r="L945" s="20"/>
      <c r="M945" s="20"/>
      <c r="N945" s="20"/>
      <c r="O945" s="20"/>
      <c r="P945" s="20"/>
      <c r="Q945" s="20"/>
      <c r="R945" s="20"/>
      <c r="S945" s="20"/>
      <c r="T945" s="20" t="str">
        <f>IFERROR(VLOOKUP(F945,'CODE H VS CODE ICPE'!$A$2:$D$80,4,FALSE),"")</f>
        <v>Interdit</v>
      </c>
      <c r="U945" s="20" t="str">
        <f>IFERROR(VLOOKUP(G945,'CODE H VS CODE ICPE'!$A$2:$D$80,4,FALSE),"")</f>
        <v>Autorisé</v>
      </c>
      <c r="V945" s="20" t="str">
        <f>IFERROR(VLOOKUP(H945,'CODE H VS CODE ICPE'!$A$2:$D$80,4,FALSE),"")</f>
        <v>Demande d'autorisation</v>
      </c>
      <c r="W945" s="20" t="str">
        <f>IFERROR(VLOOKUP(I945,'CODE H VS CODE ICPE'!$A$2:$D$80,4,FALSE),"")</f>
        <v>Autorisé</v>
      </c>
      <c r="X945" s="20" t="str">
        <f>IFERROR(VLOOKUP(J945,'CODE H VS CODE ICPE'!$A$2:$D$80,4,FALSE),"")</f>
        <v/>
      </c>
      <c r="Y945" s="20" t="str">
        <f>IFERROR(VLOOKUP(K945,'CODE H VS CODE ICPE'!$A$2:$D$80,4,FALSE),"")</f>
        <v/>
      </c>
      <c r="Z945" s="20" t="str">
        <f>IFERROR(VLOOKUP(L945,'CODE H VS CODE ICPE'!$A$2:$D$80,4,FALSE),"")</f>
        <v/>
      </c>
      <c r="AA945" s="20" t="str">
        <f>IFERROR(VLOOKUP(M945,'CODE H VS CODE ICPE'!$A$2:$D$80,4,FALSE),"")</f>
        <v/>
      </c>
      <c r="AB945" s="20" t="str">
        <f>IFERROR(VLOOKUP(N945,'CODE H VS CODE ICPE'!$A$2:$D$80,4,FALSE),"")</f>
        <v/>
      </c>
      <c r="AC945" s="20" t="str">
        <f>IFERROR(VLOOKUP(O945,'CODE H VS CODE ICPE'!$A$2:$D$80,4,FALSE),"")</f>
        <v/>
      </c>
      <c r="AD945" s="20" t="str">
        <f>IFERROR(VLOOKUP(P945,'CODE H VS CODE ICPE'!$A$2:$D$80,4,FALSE),"")</f>
        <v/>
      </c>
      <c r="AE945" s="20" t="str">
        <f>IFERROR(VLOOKUP(Q945,'CODE H VS CODE ICPE'!$A$2:$D$80,4,FALSE),"")</f>
        <v/>
      </c>
      <c r="AF945" s="20" t="str">
        <f>IFERROR(VLOOKUP(R945,'CODE H VS CODE ICPE'!$A$2:$D$80,4,FALSE),"")</f>
        <v/>
      </c>
      <c r="AG945" s="20" t="str">
        <f>IFERROR(VLOOKUP(S945,'CODE H VS CODE ICPE'!$A$2:$D$80,4,FALSE),"")</f>
        <v/>
      </c>
      <c r="AH945" s="48" t="s">
        <v>4628</v>
      </c>
      <c r="AI945" s="21">
        <f>IF(T945="",0,IF(T945="Interdit",0,VLOOKUP(F945,'CODE H VS CODE ICPE'!$A$2:$E$80,5,FALSE)))</f>
        <v>0</v>
      </c>
      <c r="AJ945" s="21">
        <f>IF(U945="",0,IF(U945="Interdit",0,VLOOKUP(G945,'CODE H VS CODE ICPE'!$A$2:$E$80,5,FALSE)))</f>
        <v>99999.99</v>
      </c>
      <c r="AK945" s="21">
        <f>IF(V945="",0,IF(V945="Interdit",0,VLOOKUP(H945,'CODE H VS CODE ICPE'!$A$2:$E$80,5,FALSE)))</f>
        <v>199.99</v>
      </c>
      <c r="AL945" s="21">
        <f>IF(W945="",0,IF(W945="Interdit",0,VLOOKUP(I945,'CODE H VS CODE ICPE'!$A$2:$E$80,5,FALSE)))</f>
        <v>99999.99</v>
      </c>
      <c r="AM945" s="21">
        <f>IF(X945="",0,IF(X945="Interdit",0,VLOOKUP(J945,'CODE H VS CODE ICPE'!$A$2:$E$80,5,FALSE)))</f>
        <v>0</v>
      </c>
      <c r="AN945" s="21">
        <f>IF(Y945="",0,IF(Y945="Interdit",0,VLOOKUP(K945,'CODE H VS CODE ICPE'!$A$2:$E$80,5,FALSE)))</f>
        <v>0</v>
      </c>
      <c r="AO945" s="21">
        <f>IF(Z945="",0,IF(Z945="Interdit",0,VLOOKUP(L945,'CODE H VS CODE ICPE'!$A$2:$E$80,5,FALSE)))</f>
        <v>0</v>
      </c>
      <c r="AP945" s="21">
        <f>IF(AA945="",0,IF(AA945="Interdit",0,VLOOKUP(M945,'CODE H VS CODE ICPE'!$A$2:$E$80,5,FALSE)))</f>
        <v>0</v>
      </c>
      <c r="AQ945" s="21">
        <f>IF(AB945="",0,IF(AB945="Interdit",0,VLOOKUP(N945,'CODE H VS CODE ICPE'!$A$2:$E$80,5,FALSE)))</f>
        <v>0</v>
      </c>
      <c r="AR945" s="21">
        <f>IF(AC945="",0,IF(AC945="Interdit",0,VLOOKUP(O945,'CODE H VS CODE ICPE'!$A$2:$E$80,5,FALSE)))</f>
        <v>0</v>
      </c>
      <c r="AS945" s="21">
        <f>IF(AD945="",0,IF(AD945="Interdit",0,VLOOKUP(P945,'CODE H VS CODE ICPE'!$A$2:$E$80,5,FALSE)))</f>
        <v>0</v>
      </c>
      <c r="AT945" s="21">
        <f>IF(AE945="",0,IF(AE945="Interdit",0,VLOOKUP(Q945,'CODE H VS CODE ICPE'!$A$2:$E$80,5,FALSE)))</f>
        <v>0</v>
      </c>
      <c r="AU945" s="21">
        <f>IF(AF945="",0,IF(AF945="Interdit",0,VLOOKUP(R945,'CODE H VS CODE ICPE'!$A$2:$E$80,5,FALSE)))</f>
        <v>0</v>
      </c>
      <c r="AV945" s="21">
        <f>IF(AG945="",0,IF(AG945="Interdit",0,VLOOKUP(S945,'CODE H VS CODE ICPE'!$A$2:$E$80,5,FALSE)))</f>
        <v>0</v>
      </c>
      <c r="AW945" s="20" t="str">
        <f>ADDRESS(2,MATCH(MAX(AI945:AV945),AI945:AV945,0)+COLUMN(AI945)-1)</f>
        <v>$AJ$2</v>
      </c>
      <c r="AX945" s="26">
        <f>IF(AH945="Interdit","",IF(AW945="$AI$2",AI945,IF(AW945="$AJ$2",AJ945,IF(AW945="$AK$2",AK945,IF(AW945="$AL$2",AL945,IF(AW945="$AM$2",AM945,IF(AW945="$AN$2",AN945,IF(AW945="$AO$2",AO945,IF(AW945="$AP$2",AP945,IF(AW945="$AQ$2",AQ945,IF(AW945="$AR$2",AR945,IF(AW945="$AS$2",AS945,IF(AW945="$AT$2",AT945,IF(AW945="$AU$2",AU945,IF(AW945="$AV$2",AV945,"")))))))))))))))</f>
        <v>99999.99</v>
      </c>
      <c r="AY945" s="20" t="str">
        <f>IF(AX945="","",IF(AW945="$AI$2",F945,IF(AW945="$AJ$2",G945,IF(AW945="$AK$2",H945,IF(AW945="$AL$2",I945,IF(AW945="$AM$2",J945,IF(AW945="$AN$2",K945,IF(AW945="$AO$2",L945,IF(AW945="$AP$2",M945,IF(AW945="$AQ$2",N945,IF(AW945="$AR$2",O945,IF(AW945="$AS$2",P945,IF(AW945="$AT$2",Q945,IF(AW945="$AU$2",R945,IF(AW945="$AV$2",S945,"")))))))))))))))</f>
        <v>H301</v>
      </c>
      <c r="AZ945" s="20">
        <f>IF(AY945="","",IF(AY945=0,"",VLOOKUP(AY945,'CODE H VS CODE ICPE'!$A$1:$E$80,3,FALSE)))</f>
        <v>4511</v>
      </c>
    </row>
    <row r="946" spans="1:52" ht="28.9" customHeight="1">
      <c r="A946" s="23">
        <v>2650</v>
      </c>
      <c r="B946" s="24" t="s">
        <v>2216</v>
      </c>
      <c r="C946" s="25" t="s">
        <v>222</v>
      </c>
      <c r="D946" s="24" t="s">
        <v>630</v>
      </c>
      <c r="E946" s="24" t="s">
        <v>2217</v>
      </c>
      <c r="F946" s="20" t="s">
        <v>84</v>
      </c>
      <c r="G946" s="20" t="s">
        <v>92</v>
      </c>
      <c r="H946" s="20"/>
      <c r="I946" s="20"/>
      <c r="J946" s="20"/>
      <c r="K946" s="20"/>
      <c r="L946" s="20"/>
      <c r="M946" s="20"/>
      <c r="N946" s="20"/>
      <c r="O946" s="20"/>
      <c r="P946" s="20"/>
      <c r="Q946" s="20"/>
      <c r="R946" s="20"/>
      <c r="S946" s="20"/>
      <c r="T946" s="20" t="str">
        <f>IFERROR(VLOOKUP(F946,'CODE H VS CODE ICPE'!$A$2:$D$80,4,FALSE),"")</f>
        <v>Autorisé</v>
      </c>
      <c r="U946" s="20" t="str">
        <f>IFERROR(VLOOKUP(G946,'CODE H VS CODE ICPE'!$A$2:$D$80,4,FALSE),"")</f>
        <v>Demande d'autorisation</v>
      </c>
      <c r="V946" s="20" t="str">
        <f>IFERROR(VLOOKUP(H946,'CODE H VS CODE ICPE'!$A$2:$D$80,4,FALSE),"")</f>
        <v/>
      </c>
      <c r="W946" s="20" t="str">
        <f>IFERROR(VLOOKUP(I946,'CODE H VS CODE ICPE'!$A$2:$D$80,4,FALSE),"")</f>
        <v/>
      </c>
      <c r="X946" s="20" t="str">
        <f>IFERROR(VLOOKUP(J946,'CODE H VS CODE ICPE'!$A$2:$D$80,4,FALSE),"")</f>
        <v/>
      </c>
      <c r="Y946" s="20" t="str">
        <f>IFERROR(VLOOKUP(K946,'CODE H VS CODE ICPE'!$A$2:$D$80,4,FALSE),"")</f>
        <v/>
      </c>
      <c r="Z946" s="20" t="str">
        <f>IFERROR(VLOOKUP(L946,'CODE H VS CODE ICPE'!$A$2:$D$80,4,FALSE),"")</f>
        <v/>
      </c>
      <c r="AA946" s="20" t="str">
        <f>IFERROR(VLOOKUP(M946,'CODE H VS CODE ICPE'!$A$2:$D$80,4,FALSE),"")</f>
        <v/>
      </c>
      <c r="AB946" s="20" t="str">
        <f>IFERROR(VLOOKUP(N946,'CODE H VS CODE ICPE'!$A$2:$D$80,4,FALSE),"")</f>
        <v/>
      </c>
      <c r="AC946" s="20" t="str">
        <f>IFERROR(VLOOKUP(O946,'CODE H VS CODE ICPE'!$A$2:$D$80,4,FALSE),"")</f>
        <v/>
      </c>
      <c r="AD946" s="20" t="str">
        <f>IFERROR(VLOOKUP(P946,'CODE H VS CODE ICPE'!$A$2:$D$80,4,FALSE),"")</f>
        <v/>
      </c>
      <c r="AE946" s="20" t="str">
        <f>IFERROR(VLOOKUP(Q946,'CODE H VS CODE ICPE'!$A$2:$D$80,4,FALSE),"")</f>
        <v/>
      </c>
      <c r="AF946" s="20" t="str">
        <f>IFERROR(VLOOKUP(R946,'CODE H VS CODE ICPE'!$A$2:$D$80,4,FALSE),"")</f>
        <v/>
      </c>
      <c r="AG946" s="20" t="str">
        <f>IFERROR(VLOOKUP(S946,'CODE H VS CODE ICPE'!$A$2:$D$80,4,FALSE),"")</f>
        <v/>
      </c>
      <c r="AH946" s="47" t="str">
        <f t="shared" ref="AH946:AH953" si="227">IF(COUNTIF(T946:AG946, "Rejected") &gt; 0, "Rejected", IF(COUNTIF(T946:AG946, "Under request") &gt; 0, "Under request", "Accepted"))</f>
        <v>Accepted</v>
      </c>
      <c r="AI946" s="21">
        <f>IF(T946="",0,IF(T946="Interdit",0,VLOOKUP(F946,'CODE H VS CODE ICPE'!$A$2:$E$80,5,FALSE)))</f>
        <v>99999.99</v>
      </c>
      <c r="AJ946" s="21">
        <f>IF(U946="",0,IF(U946="Interdit",0,VLOOKUP(G946,'CODE H VS CODE ICPE'!$A$2:$E$80,5,FALSE)))</f>
        <v>199.99</v>
      </c>
      <c r="AK946" s="21">
        <f>IF(V946="",0,IF(V946="Interdit",0,VLOOKUP(H946,'CODE H VS CODE ICPE'!$A$2:$E$80,5,FALSE)))</f>
        <v>0</v>
      </c>
      <c r="AL946" s="21">
        <f>IF(W946="",0,IF(W946="Interdit",0,VLOOKUP(I946,'CODE H VS CODE ICPE'!$A$2:$E$80,5,FALSE)))</f>
        <v>0</v>
      </c>
      <c r="AM946" s="21">
        <f>IF(X946="",0,IF(X946="Interdit",0,VLOOKUP(J946,'CODE H VS CODE ICPE'!$A$2:$E$80,5,FALSE)))</f>
        <v>0</v>
      </c>
      <c r="AN946" s="21">
        <f>IF(Y946="",0,IF(Y946="Interdit",0,VLOOKUP(K946,'CODE H VS CODE ICPE'!$A$2:$E$80,5,FALSE)))</f>
        <v>0</v>
      </c>
      <c r="AO946" s="21">
        <f>IF(Z946="",0,IF(Z946="Interdit",0,VLOOKUP(L946,'CODE H VS CODE ICPE'!$A$2:$E$80,5,FALSE)))</f>
        <v>0</v>
      </c>
      <c r="AP946" s="21">
        <f>IF(AA946="",0,IF(AA946="Interdit",0,VLOOKUP(M946,'CODE H VS CODE ICPE'!$A$2:$E$80,5,FALSE)))</f>
        <v>0</v>
      </c>
      <c r="AQ946" s="21">
        <f>IF(AB946="",0,IF(AB946="Interdit",0,VLOOKUP(N946,'CODE H VS CODE ICPE'!$A$2:$E$80,5,FALSE)))</f>
        <v>0</v>
      </c>
      <c r="AR946" s="21">
        <f>IF(AC946="",0,IF(AC946="Interdit",0,VLOOKUP(O946,'CODE H VS CODE ICPE'!$A$2:$E$80,5,FALSE)))</f>
        <v>0</v>
      </c>
      <c r="AS946" s="21">
        <f>IF(AD946="",0,IF(AD946="Interdit",0,VLOOKUP(P946,'CODE H VS CODE ICPE'!$A$2:$E$80,5,FALSE)))</f>
        <v>0</v>
      </c>
      <c r="AT946" s="21">
        <f>IF(AE946="",0,IF(AE946="Interdit",0,VLOOKUP(Q946,'CODE H VS CODE ICPE'!$A$2:$E$80,5,FALSE)))</f>
        <v>0</v>
      </c>
      <c r="AU946" s="21">
        <f>IF(AF946="",0,IF(AF946="Interdit",0,VLOOKUP(R946,'CODE H VS CODE ICPE'!$A$2:$E$80,5,FALSE)))</f>
        <v>0</v>
      </c>
      <c r="AV946" s="21">
        <f>IF(AG946="",0,IF(AG946="Interdit",0,VLOOKUP(S946,'CODE H VS CODE ICPE'!$A$2:$E$80,5,FALSE)))</f>
        <v>0</v>
      </c>
      <c r="AW946" s="20" t="str">
        <f>ADDRESS(2,MATCH(MAX(AI946:AV946),AI946:AV946,0)+COLUMN(AI946)-1)</f>
        <v>$AI$2</v>
      </c>
      <c r="AX946" s="26">
        <f>IF(AH946="Interdit","",IF(AW946="$AI$2",AI946,IF(AW946="$AJ$2",AJ946,IF(AW946="$AK$2",AK946,IF(AW946="$AL$2",AL946,IF(AW946="$AM$2",AM946,IF(AW946="$AN$2",AN946,IF(AW946="$AO$2",AO946,IF(AW946="$AP$2",AP946,IF(AW946="$AQ$2",AQ946,IF(AW946="$AR$2",AR946,IF(AW946="$AS$2",AS946,IF(AW946="$AT$2",AT946,IF(AW946="$AU$2",AU946,IF(AW946="$AV$2",AV946,"")))))))))))))))</f>
        <v>99999.99</v>
      </c>
      <c r="AY946" s="20" t="str">
        <f>IF(AX946="","",IF(AW946="$AI$2",F946,IF(AW946="$AJ$2",G946,IF(AW946="$AK$2",H946,IF(AW946="$AL$2",I946,IF(AW946="$AM$2",J946,IF(AW946="$AN$2",K946,IF(AW946="$AO$2",L946,IF(AW946="$AP$2",M946,IF(AW946="$AQ$2",N946,IF(AW946="$AR$2",O946,IF(AW946="$AS$2",P946,IF(AW946="$AT$2",Q946,IF(AW946="$AU$2",R946,IF(AW946="$AV$2",S946,"")))))))))))))))</f>
        <v>H301</v>
      </c>
      <c r="AZ946" s="20">
        <f>IF(AY946="","",IF(AY946=0,"",VLOOKUP(AY946,'CODE H VS CODE ICPE'!$A$1:$E$80,3,FALSE)))</f>
        <v>4511</v>
      </c>
    </row>
    <row r="947" spans="1:52" ht="28.9" customHeight="1">
      <c r="A947" s="23">
        <v>1889</v>
      </c>
      <c r="B947" s="24" t="s">
        <v>2218</v>
      </c>
      <c r="C947" s="25" t="s">
        <v>222</v>
      </c>
      <c r="D947" s="24" t="s">
        <v>223</v>
      </c>
      <c r="E947" s="24" t="s">
        <v>2219</v>
      </c>
      <c r="F947" s="20" t="s">
        <v>106</v>
      </c>
      <c r="G947" s="20" t="s">
        <v>158</v>
      </c>
      <c r="H947" s="20" t="s">
        <v>160</v>
      </c>
      <c r="I947" s="20"/>
      <c r="J947" s="20"/>
      <c r="K947" s="20"/>
      <c r="L947" s="20"/>
      <c r="M947" s="20"/>
      <c r="N947" s="20"/>
      <c r="O947" s="20"/>
      <c r="P947" s="20"/>
      <c r="Q947" s="20"/>
      <c r="R947" s="20"/>
      <c r="S947" s="20"/>
      <c r="T947" s="20" t="str">
        <f>IFERROR(VLOOKUP(F947,'CODE H VS CODE ICPE'!$A$2:$D$80,4,FALSE),"")</f>
        <v>Interdit</v>
      </c>
      <c r="U947" s="20" t="str">
        <f>IFERROR(VLOOKUP(G947,'CODE H VS CODE ICPE'!$A$2:$D$80,4,FALSE),"")</f>
        <v>Autorisé</v>
      </c>
      <c r="V947" s="20" t="str">
        <f>IFERROR(VLOOKUP(H947,'CODE H VS CODE ICPE'!$A$2:$D$80,4,FALSE),"")</f>
        <v>Autorisé</v>
      </c>
      <c r="W947" s="20" t="str">
        <f>IFERROR(VLOOKUP(I947,'CODE H VS CODE ICPE'!$A$2:$D$80,4,FALSE),"")</f>
        <v/>
      </c>
      <c r="X947" s="20" t="str">
        <f>IFERROR(VLOOKUP(J947,'CODE H VS CODE ICPE'!$A$2:$D$80,4,FALSE),"")</f>
        <v/>
      </c>
      <c r="Y947" s="20" t="str">
        <f>IFERROR(VLOOKUP(K947,'CODE H VS CODE ICPE'!$A$2:$D$80,4,FALSE),"")</f>
        <v/>
      </c>
      <c r="Z947" s="20" t="str">
        <f>IFERROR(VLOOKUP(L947,'CODE H VS CODE ICPE'!$A$2:$D$80,4,FALSE),"")</f>
        <v/>
      </c>
      <c r="AA947" s="20" t="str">
        <f>IFERROR(VLOOKUP(M947,'CODE H VS CODE ICPE'!$A$2:$D$80,4,FALSE),"")</f>
        <v/>
      </c>
      <c r="AB947" s="20" t="str">
        <f>IFERROR(VLOOKUP(N947,'CODE H VS CODE ICPE'!$A$2:$D$80,4,FALSE),"")</f>
        <v/>
      </c>
      <c r="AC947" s="20" t="str">
        <f>IFERROR(VLOOKUP(O947,'CODE H VS CODE ICPE'!$A$2:$D$80,4,FALSE),"")</f>
        <v/>
      </c>
      <c r="AD947" s="20" t="str">
        <f>IFERROR(VLOOKUP(P947,'CODE H VS CODE ICPE'!$A$2:$D$80,4,FALSE),"")</f>
        <v/>
      </c>
      <c r="AE947" s="20" t="str">
        <f>IFERROR(VLOOKUP(Q947,'CODE H VS CODE ICPE'!$A$2:$D$80,4,FALSE),"")</f>
        <v/>
      </c>
      <c r="AF947" s="20" t="str">
        <f>IFERROR(VLOOKUP(R947,'CODE H VS CODE ICPE'!$A$2:$D$80,4,FALSE),"")</f>
        <v/>
      </c>
      <c r="AG947" s="20" t="str">
        <f>IFERROR(VLOOKUP(S947,'CODE H VS CODE ICPE'!$A$2:$D$80,4,FALSE),"")</f>
        <v/>
      </c>
      <c r="AH947" s="48" t="str">
        <f t="shared" si="227"/>
        <v>Accepted</v>
      </c>
      <c r="AI947" s="21">
        <f>IF(T947="",0,IF(T947="Interdit",0,VLOOKUP(F947,'CODE H VS CODE ICPE'!$A$2:$E$80,5,FALSE)))</f>
        <v>0</v>
      </c>
      <c r="AJ947" s="21">
        <f>IF(U947="",0,IF(U947="Interdit",0,VLOOKUP(G947,'CODE H VS CODE ICPE'!$A$2:$E$80,5,FALSE)))</f>
        <v>99999.99</v>
      </c>
      <c r="AK947" s="21">
        <f>IF(V947="",0,IF(V947="Interdit",0,VLOOKUP(H947,'CODE H VS CODE ICPE'!$A$2:$E$80,5,FALSE)))</f>
        <v>99999.99</v>
      </c>
      <c r="AL947" s="21">
        <f>IF(W947="",0,IF(W947="Interdit",0,VLOOKUP(I947,'CODE H VS CODE ICPE'!$A$2:$E$80,5,FALSE)))</f>
        <v>0</v>
      </c>
      <c r="AM947" s="21">
        <f>IF(X947="",0,IF(X947="Interdit",0,VLOOKUP(J947,'CODE H VS CODE ICPE'!$A$2:$E$80,5,FALSE)))</f>
        <v>0</v>
      </c>
      <c r="AN947" s="21">
        <f>IF(Y947="",0,IF(Y947="Interdit",0,VLOOKUP(K947,'CODE H VS CODE ICPE'!$A$2:$E$80,5,FALSE)))</f>
        <v>0</v>
      </c>
      <c r="AO947" s="21">
        <f>IF(Z947="",0,IF(Z947="Interdit",0,VLOOKUP(L947,'CODE H VS CODE ICPE'!$A$2:$E$80,5,FALSE)))</f>
        <v>0</v>
      </c>
      <c r="AP947" s="21">
        <f>IF(AA947="",0,IF(AA947="Interdit",0,VLOOKUP(M947,'CODE H VS CODE ICPE'!$A$2:$E$80,5,FALSE)))</f>
        <v>0</v>
      </c>
      <c r="AQ947" s="21">
        <f>IF(AB947="",0,IF(AB947="Interdit",0,VLOOKUP(N947,'CODE H VS CODE ICPE'!$A$2:$E$80,5,FALSE)))</f>
        <v>0</v>
      </c>
      <c r="AR947" s="21">
        <f>IF(AC947="",0,IF(AC947="Interdit",0,VLOOKUP(O947,'CODE H VS CODE ICPE'!$A$2:$E$80,5,FALSE)))</f>
        <v>0</v>
      </c>
      <c r="AS947" s="21">
        <f>IF(AD947="",0,IF(AD947="Interdit",0,VLOOKUP(P947,'CODE H VS CODE ICPE'!$A$2:$E$80,5,FALSE)))</f>
        <v>0</v>
      </c>
      <c r="AT947" s="21">
        <f>IF(AE947="",0,IF(AE947="Interdit",0,VLOOKUP(Q947,'CODE H VS CODE ICPE'!$A$2:$E$80,5,FALSE)))</f>
        <v>0</v>
      </c>
      <c r="AU947" s="21">
        <f>IF(AF947="",0,IF(AF947="Interdit",0,VLOOKUP(R947,'CODE H VS CODE ICPE'!$A$2:$E$80,5,FALSE)))</f>
        <v>0</v>
      </c>
      <c r="AV947" s="21">
        <f>IF(AG947="",0,IF(AG947="Interdit",0,VLOOKUP(S947,'CODE H VS CODE ICPE'!$A$2:$E$80,5,FALSE)))</f>
        <v>0</v>
      </c>
      <c r="AW947" s="20" t="str">
        <f>ADDRESS(2,MATCH(MAX(AI947:AV947),AI947:AV947,0)+COLUMN(AI947)-1)</f>
        <v>$AJ$2</v>
      </c>
      <c r="AX947" s="26">
        <f>IF(AH947="Interdit","",IF(AW947="$AI$2",AI947,IF(AW947="$AJ$2",AJ947,IF(AW947="$AK$2",AK947,IF(AW947="$AL$2",AL947,IF(AW947="$AM$2",AM947,IF(AW947="$AN$2",AN947,IF(AW947="$AO$2",AO947,IF(AW947="$AP$2",AP947,IF(AW947="$AQ$2",AQ947,IF(AW947="$AR$2",AR947,IF(AW947="$AS$2",AS947,IF(AW947="$AT$2",AT947,IF(AW947="$AU$2",AU947,IF(AW947="$AV$2",AV947,"")))))))))))))))</f>
        <v>99999.99</v>
      </c>
      <c r="AY947" s="20" t="str">
        <f>IF(AX947="","",IF(AW947="$AI$2",F947,IF(AW947="$AJ$2",G947,IF(AW947="$AK$2",H947,IF(AW947="$AL$2",I947,IF(AW947="$AM$2",J947,IF(AW947="$AN$2",K947,IF(AW947="$AO$2",L947,IF(AW947="$AP$2",M947,IF(AW947="$AQ$2",N947,IF(AW947="$AR$2",O947,IF(AW947="$AS$2",P947,IF(AW947="$AT$2",Q947,IF(AW947="$AU$2",R947,IF(AW947="$AV$2",S947,"")))))))))))))))</f>
        <v>H400</v>
      </c>
      <c r="AZ947" s="20">
        <f>IF(AY947="","",IF(AY947=0,"",VLOOKUP(AY947,'CODE H VS CODE ICPE'!$A$1:$E$80,3,FALSE)))</f>
        <v>4511</v>
      </c>
    </row>
    <row r="948" spans="1:52" ht="28.9" customHeight="1">
      <c r="A948" s="23">
        <v>2656</v>
      </c>
      <c r="B948" s="24" t="s">
        <v>2220</v>
      </c>
      <c r="C948" s="25" t="s">
        <v>222</v>
      </c>
      <c r="D948" s="24" t="s">
        <v>482</v>
      </c>
      <c r="E948" s="24" t="s">
        <v>2221</v>
      </c>
      <c r="F948" s="20" t="s">
        <v>84</v>
      </c>
      <c r="G948" s="20" t="s">
        <v>92</v>
      </c>
      <c r="H948" s="20"/>
      <c r="I948" s="20"/>
      <c r="J948" s="20"/>
      <c r="K948" s="20"/>
      <c r="L948" s="20"/>
      <c r="M948" s="20"/>
      <c r="N948" s="20"/>
      <c r="O948" s="20"/>
      <c r="P948" s="20"/>
      <c r="Q948" s="20"/>
      <c r="R948" s="20"/>
      <c r="S948" s="20"/>
      <c r="T948" s="20" t="str">
        <f>IFERROR(VLOOKUP(F948,'CODE H VS CODE ICPE'!$A$2:$D$80,4,FALSE),"")</f>
        <v>Autorisé</v>
      </c>
      <c r="U948" s="20" t="str">
        <f>IFERROR(VLOOKUP(G948,'CODE H VS CODE ICPE'!$A$2:$D$80,4,FALSE),"")</f>
        <v>Demande d'autorisation</v>
      </c>
      <c r="V948" s="20" t="str">
        <f>IFERROR(VLOOKUP(H948,'CODE H VS CODE ICPE'!$A$2:$D$80,4,FALSE),"")</f>
        <v/>
      </c>
      <c r="W948" s="20" t="str">
        <f>IFERROR(VLOOKUP(I948,'CODE H VS CODE ICPE'!$A$2:$D$80,4,FALSE),"")</f>
        <v/>
      </c>
      <c r="X948" s="20" t="str">
        <f>IFERROR(VLOOKUP(J948,'CODE H VS CODE ICPE'!$A$2:$D$80,4,FALSE),"")</f>
        <v/>
      </c>
      <c r="Y948" s="20" t="str">
        <f>IFERROR(VLOOKUP(K948,'CODE H VS CODE ICPE'!$A$2:$D$80,4,FALSE),"")</f>
        <v/>
      </c>
      <c r="Z948" s="20" t="str">
        <f>IFERROR(VLOOKUP(L948,'CODE H VS CODE ICPE'!$A$2:$D$80,4,FALSE),"")</f>
        <v/>
      </c>
      <c r="AA948" s="20" t="str">
        <f>IFERROR(VLOOKUP(M948,'CODE H VS CODE ICPE'!$A$2:$D$80,4,FALSE),"")</f>
        <v/>
      </c>
      <c r="AB948" s="20" t="str">
        <f>IFERROR(VLOOKUP(N948,'CODE H VS CODE ICPE'!$A$2:$D$80,4,FALSE),"")</f>
        <v/>
      </c>
      <c r="AC948" s="20" t="str">
        <f>IFERROR(VLOOKUP(O948,'CODE H VS CODE ICPE'!$A$2:$D$80,4,FALSE),"")</f>
        <v/>
      </c>
      <c r="AD948" s="20" t="str">
        <f>IFERROR(VLOOKUP(P948,'CODE H VS CODE ICPE'!$A$2:$D$80,4,FALSE),"")</f>
        <v/>
      </c>
      <c r="AE948" s="20" t="str">
        <f>IFERROR(VLOOKUP(Q948,'CODE H VS CODE ICPE'!$A$2:$D$80,4,FALSE),"")</f>
        <v/>
      </c>
      <c r="AF948" s="20" t="str">
        <f>IFERROR(VLOOKUP(R948,'CODE H VS CODE ICPE'!$A$2:$D$80,4,FALSE),"")</f>
        <v/>
      </c>
      <c r="AG948" s="20" t="str">
        <f>IFERROR(VLOOKUP(S948,'CODE H VS CODE ICPE'!$A$2:$D$80,4,FALSE),"")</f>
        <v/>
      </c>
      <c r="AH948" s="47" t="str">
        <f t="shared" si="227"/>
        <v>Accepted</v>
      </c>
      <c r="AI948" s="21">
        <f>IF(T948="",0,IF(T948="Interdit",0,VLOOKUP(F948,'CODE H VS CODE ICPE'!$A$2:$E$80,5,FALSE)))</f>
        <v>99999.99</v>
      </c>
      <c r="AJ948" s="21">
        <f>IF(U948="",0,IF(U948="Interdit",0,VLOOKUP(G948,'CODE H VS CODE ICPE'!$A$2:$E$80,5,FALSE)))</f>
        <v>199.99</v>
      </c>
      <c r="AK948" s="21">
        <f>IF(V948="",0,IF(V948="Interdit",0,VLOOKUP(H948,'CODE H VS CODE ICPE'!$A$2:$E$80,5,FALSE)))</f>
        <v>0</v>
      </c>
      <c r="AL948" s="21">
        <f>IF(W948="",0,IF(W948="Interdit",0,VLOOKUP(I948,'CODE H VS CODE ICPE'!$A$2:$E$80,5,FALSE)))</f>
        <v>0</v>
      </c>
      <c r="AM948" s="21">
        <f>IF(X948="",0,IF(X948="Interdit",0,VLOOKUP(J948,'CODE H VS CODE ICPE'!$A$2:$E$80,5,FALSE)))</f>
        <v>0</v>
      </c>
      <c r="AN948" s="21">
        <f>IF(Y948="",0,IF(Y948="Interdit",0,VLOOKUP(K948,'CODE H VS CODE ICPE'!$A$2:$E$80,5,FALSE)))</f>
        <v>0</v>
      </c>
      <c r="AO948" s="21">
        <f>IF(Z948="",0,IF(Z948="Interdit",0,VLOOKUP(L948,'CODE H VS CODE ICPE'!$A$2:$E$80,5,FALSE)))</f>
        <v>0</v>
      </c>
      <c r="AP948" s="21">
        <f>IF(AA948="",0,IF(AA948="Interdit",0,VLOOKUP(M948,'CODE H VS CODE ICPE'!$A$2:$E$80,5,FALSE)))</f>
        <v>0</v>
      </c>
      <c r="AQ948" s="21">
        <f>IF(AB948="",0,IF(AB948="Interdit",0,VLOOKUP(N948,'CODE H VS CODE ICPE'!$A$2:$E$80,5,FALSE)))</f>
        <v>0</v>
      </c>
      <c r="AR948" s="21">
        <f>IF(AC948="",0,IF(AC948="Interdit",0,VLOOKUP(O948,'CODE H VS CODE ICPE'!$A$2:$E$80,5,FALSE)))</f>
        <v>0</v>
      </c>
      <c r="AS948" s="21">
        <f>IF(AD948="",0,IF(AD948="Interdit",0,VLOOKUP(P948,'CODE H VS CODE ICPE'!$A$2:$E$80,5,FALSE)))</f>
        <v>0</v>
      </c>
      <c r="AT948" s="21">
        <f>IF(AE948="",0,IF(AE948="Interdit",0,VLOOKUP(Q948,'CODE H VS CODE ICPE'!$A$2:$E$80,5,FALSE)))</f>
        <v>0</v>
      </c>
      <c r="AU948" s="21">
        <f>IF(AF948="",0,IF(AF948="Interdit",0,VLOOKUP(R948,'CODE H VS CODE ICPE'!$A$2:$E$80,5,FALSE)))</f>
        <v>0</v>
      </c>
      <c r="AV948" s="21">
        <f>IF(AG948="",0,IF(AG948="Interdit",0,VLOOKUP(S948,'CODE H VS CODE ICPE'!$A$2:$E$80,5,FALSE)))</f>
        <v>0</v>
      </c>
      <c r="AW948" s="20" t="str">
        <f t="shared" ref="AW948:AW955" si="228">ADDRESS(2,MATCH(MAX(AI948:AV948),AI948:AV948,0)+COLUMN(AI948)-1)</f>
        <v>$AI$2</v>
      </c>
      <c r="AX948" s="26">
        <f t="shared" ref="AX948:AX955" si="229">IF(AH948="Interdit","",IF(AW948="$AI$2",AI948,IF(AW948="$AJ$2",AJ948,IF(AW948="$AK$2",AK948,IF(AW948="$AL$2",AL948,IF(AW948="$AM$2",AM948,IF(AW948="$AN$2",AN948,IF(AW948="$AO$2",AO948,IF(AW948="$AP$2",AP948,IF(AW948="$AQ$2",AQ948,IF(AW948="$AR$2",AR948,IF(AW948="$AS$2",AS948,IF(AW948="$AT$2",AT948,IF(AW948="$AU$2",AU948,IF(AW948="$AV$2",AV948,"")))))))))))))))</f>
        <v>99999.99</v>
      </c>
      <c r="AY948" s="20" t="str">
        <f t="shared" ref="AY948:AY955" si="230">IF(AX948="","",IF(AW948="$AI$2",F948,IF(AW948="$AJ$2",G948,IF(AW948="$AK$2",H948,IF(AW948="$AL$2",I948,IF(AW948="$AM$2",J948,IF(AW948="$AN$2",K948,IF(AW948="$AO$2",L948,IF(AW948="$AP$2",M948,IF(AW948="$AQ$2",N948,IF(AW948="$AR$2",O948,IF(AW948="$AS$2",P948,IF(AW948="$AT$2",Q948,IF(AW948="$AU$2",R948,IF(AW948="$AV$2",S948,"")))))))))))))))</f>
        <v>H301</v>
      </c>
      <c r="AZ948" s="20">
        <f>IF(AY948="","",IF(AY948=0,"",VLOOKUP(AY948,'CODE H VS CODE ICPE'!$A$1:$E$80,3,FALSE)))</f>
        <v>4511</v>
      </c>
    </row>
    <row r="949" spans="1:52" ht="28.9" customHeight="1">
      <c r="A949" s="23">
        <v>2660</v>
      </c>
      <c r="B949" s="24" t="s">
        <v>2222</v>
      </c>
      <c r="C949" s="25" t="s">
        <v>222</v>
      </c>
      <c r="D949" s="24" t="s">
        <v>630</v>
      </c>
      <c r="E949" s="24" t="s">
        <v>2223</v>
      </c>
      <c r="F949" s="20" t="s">
        <v>84</v>
      </c>
      <c r="G949" s="20" t="s">
        <v>92</v>
      </c>
      <c r="H949" s="20"/>
      <c r="I949" s="20"/>
      <c r="J949" s="20"/>
      <c r="K949" s="20"/>
      <c r="L949" s="20"/>
      <c r="M949" s="20"/>
      <c r="N949" s="20"/>
      <c r="O949" s="20"/>
      <c r="P949" s="20"/>
      <c r="Q949" s="20"/>
      <c r="R949" s="20"/>
      <c r="S949" s="20"/>
      <c r="T949" s="20" t="str">
        <f>IFERROR(VLOOKUP(F949,'CODE H VS CODE ICPE'!$A$2:$D$80,4,FALSE),"")</f>
        <v>Autorisé</v>
      </c>
      <c r="U949" s="20" t="str">
        <f>IFERROR(VLOOKUP(G949,'CODE H VS CODE ICPE'!$A$2:$D$80,4,FALSE),"")</f>
        <v>Demande d'autorisation</v>
      </c>
      <c r="V949" s="20" t="str">
        <f>IFERROR(VLOOKUP(H949,'CODE H VS CODE ICPE'!$A$2:$D$80,4,FALSE),"")</f>
        <v/>
      </c>
      <c r="W949" s="20" t="str">
        <f>IFERROR(VLOOKUP(I949,'CODE H VS CODE ICPE'!$A$2:$D$80,4,FALSE),"")</f>
        <v/>
      </c>
      <c r="X949" s="20" t="str">
        <f>IFERROR(VLOOKUP(J949,'CODE H VS CODE ICPE'!$A$2:$D$80,4,FALSE),"")</f>
        <v/>
      </c>
      <c r="Y949" s="20" t="str">
        <f>IFERROR(VLOOKUP(K949,'CODE H VS CODE ICPE'!$A$2:$D$80,4,FALSE),"")</f>
        <v/>
      </c>
      <c r="Z949" s="20" t="str">
        <f>IFERROR(VLOOKUP(L949,'CODE H VS CODE ICPE'!$A$2:$D$80,4,FALSE),"")</f>
        <v/>
      </c>
      <c r="AA949" s="20" t="str">
        <f>IFERROR(VLOOKUP(M949,'CODE H VS CODE ICPE'!$A$2:$D$80,4,FALSE),"")</f>
        <v/>
      </c>
      <c r="AB949" s="20" t="str">
        <f>IFERROR(VLOOKUP(N949,'CODE H VS CODE ICPE'!$A$2:$D$80,4,FALSE),"")</f>
        <v/>
      </c>
      <c r="AC949" s="20" t="str">
        <f>IFERROR(VLOOKUP(O949,'CODE H VS CODE ICPE'!$A$2:$D$80,4,FALSE),"")</f>
        <v/>
      </c>
      <c r="AD949" s="20" t="str">
        <f>IFERROR(VLOOKUP(P949,'CODE H VS CODE ICPE'!$A$2:$D$80,4,FALSE),"")</f>
        <v/>
      </c>
      <c r="AE949" s="20" t="str">
        <f>IFERROR(VLOOKUP(Q949,'CODE H VS CODE ICPE'!$A$2:$D$80,4,FALSE),"")</f>
        <v/>
      </c>
      <c r="AF949" s="20" t="str">
        <f>IFERROR(VLOOKUP(R949,'CODE H VS CODE ICPE'!$A$2:$D$80,4,FALSE),"")</f>
        <v/>
      </c>
      <c r="AG949" s="20" t="str">
        <f>IFERROR(VLOOKUP(S949,'CODE H VS CODE ICPE'!$A$2:$D$80,4,FALSE),"")</f>
        <v/>
      </c>
      <c r="AH949" s="47" t="str">
        <f t="shared" si="227"/>
        <v>Accepted</v>
      </c>
      <c r="AI949" s="21">
        <f>IF(T949="",0,IF(T949="Interdit",0,VLOOKUP(F949,'CODE H VS CODE ICPE'!$A$2:$E$80,5,FALSE)))</f>
        <v>99999.99</v>
      </c>
      <c r="AJ949" s="21">
        <f>IF(U949="",0,IF(U949="Interdit",0,VLOOKUP(G949,'CODE H VS CODE ICPE'!$A$2:$E$80,5,FALSE)))</f>
        <v>199.99</v>
      </c>
      <c r="AK949" s="21">
        <f>IF(V949="",0,IF(V949="Interdit",0,VLOOKUP(H949,'CODE H VS CODE ICPE'!$A$2:$E$80,5,FALSE)))</f>
        <v>0</v>
      </c>
      <c r="AL949" s="21">
        <f>IF(W949="",0,IF(W949="Interdit",0,VLOOKUP(I949,'CODE H VS CODE ICPE'!$A$2:$E$80,5,FALSE)))</f>
        <v>0</v>
      </c>
      <c r="AM949" s="21">
        <f>IF(X949="",0,IF(X949="Interdit",0,VLOOKUP(J949,'CODE H VS CODE ICPE'!$A$2:$E$80,5,FALSE)))</f>
        <v>0</v>
      </c>
      <c r="AN949" s="21">
        <f>IF(Y949="",0,IF(Y949="Interdit",0,VLOOKUP(K949,'CODE H VS CODE ICPE'!$A$2:$E$80,5,FALSE)))</f>
        <v>0</v>
      </c>
      <c r="AO949" s="21">
        <f>IF(Z949="",0,IF(Z949="Interdit",0,VLOOKUP(L949,'CODE H VS CODE ICPE'!$A$2:$E$80,5,FALSE)))</f>
        <v>0</v>
      </c>
      <c r="AP949" s="21">
        <f>IF(AA949="",0,IF(AA949="Interdit",0,VLOOKUP(M949,'CODE H VS CODE ICPE'!$A$2:$E$80,5,FALSE)))</f>
        <v>0</v>
      </c>
      <c r="AQ949" s="21">
        <f>IF(AB949="",0,IF(AB949="Interdit",0,VLOOKUP(N949,'CODE H VS CODE ICPE'!$A$2:$E$80,5,FALSE)))</f>
        <v>0</v>
      </c>
      <c r="AR949" s="21">
        <f>IF(AC949="",0,IF(AC949="Interdit",0,VLOOKUP(O949,'CODE H VS CODE ICPE'!$A$2:$E$80,5,FALSE)))</f>
        <v>0</v>
      </c>
      <c r="AS949" s="21">
        <f>IF(AD949="",0,IF(AD949="Interdit",0,VLOOKUP(P949,'CODE H VS CODE ICPE'!$A$2:$E$80,5,FALSE)))</f>
        <v>0</v>
      </c>
      <c r="AT949" s="21">
        <f>IF(AE949="",0,IF(AE949="Interdit",0,VLOOKUP(Q949,'CODE H VS CODE ICPE'!$A$2:$E$80,5,FALSE)))</f>
        <v>0</v>
      </c>
      <c r="AU949" s="21">
        <f>IF(AF949="",0,IF(AF949="Interdit",0,VLOOKUP(R949,'CODE H VS CODE ICPE'!$A$2:$E$80,5,FALSE)))</f>
        <v>0</v>
      </c>
      <c r="AV949" s="21">
        <f>IF(AG949="",0,IF(AG949="Interdit",0,VLOOKUP(S949,'CODE H VS CODE ICPE'!$A$2:$E$80,5,FALSE)))</f>
        <v>0</v>
      </c>
      <c r="AW949" s="20" t="str">
        <f t="shared" si="228"/>
        <v>$AI$2</v>
      </c>
      <c r="AX949" s="26">
        <f t="shared" si="229"/>
        <v>99999.99</v>
      </c>
      <c r="AY949" s="20" t="str">
        <f t="shared" si="230"/>
        <v>H301</v>
      </c>
      <c r="AZ949" s="20">
        <f>IF(AY949="","",IF(AY949=0,"",VLOOKUP(AY949,'CODE H VS CODE ICPE'!$A$1:$E$80,3,FALSE)))</f>
        <v>4511</v>
      </c>
    </row>
    <row r="950" spans="1:52" ht="28.9" customHeight="1">
      <c r="A950" s="23">
        <v>2661</v>
      </c>
      <c r="B950" s="24" t="s">
        <v>2224</v>
      </c>
      <c r="C950" s="25" t="s">
        <v>222</v>
      </c>
      <c r="D950" s="24" t="s">
        <v>630</v>
      </c>
      <c r="E950" s="24" t="s">
        <v>2225</v>
      </c>
      <c r="F950" s="20" t="s">
        <v>84</v>
      </c>
      <c r="G950" s="20" t="s">
        <v>98</v>
      </c>
      <c r="H950" s="20"/>
      <c r="I950" s="20"/>
      <c r="J950" s="20"/>
      <c r="K950" s="20"/>
      <c r="L950" s="20"/>
      <c r="M950" s="20"/>
      <c r="N950" s="20"/>
      <c r="O950" s="20"/>
      <c r="P950" s="20"/>
      <c r="Q950" s="20"/>
      <c r="R950" s="20"/>
      <c r="S950" s="20"/>
      <c r="T950" s="20" t="str">
        <f>IFERROR(VLOOKUP(F950,'CODE H VS CODE ICPE'!$A$2:$D$80,4,FALSE),"")</f>
        <v>Autorisé</v>
      </c>
      <c r="U950" s="20" t="str">
        <f>IFERROR(VLOOKUP(G950,'CODE H VS CODE ICPE'!$A$2:$D$80,4,FALSE),"")</f>
        <v>Demande d'autorisation</v>
      </c>
      <c r="V950" s="20" t="str">
        <f>IFERROR(VLOOKUP(H950,'CODE H VS CODE ICPE'!$A$2:$D$80,4,FALSE),"")</f>
        <v/>
      </c>
      <c r="W950" s="20" t="str">
        <f>IFERROR(VLOOKUP(I950,'CODE H VS CODE ICPE'!$A$2:$D$80,4,FALSE),"")</f>
        <v/>
      </c>
      <c r="X950" s="20" t="str">
        <f>IFERROR(VLOOKUP(J950,'CODE H VS CODE ICPE'!$A$2:$D$80,4,FALSE),"")</f>
        <v/>
      </c>
      <c r="Y950" s="20" t="str">
        <f>IFERROR(VLOOKUP(K950,'CODE H VS CODE ICPE'!$A$2:$D$80,4,FALSE),"")</f>
        <v/>
      </c>
      <c r="Z950" s="20" t="str">
        <f>IFERROR(VLOOKUP(L950,'CODE H VS CODE ICPE'!$A$2:$D$80,4,FALSE),"")</f>
        <v/>
      </c>
      <c r="AA950" s="20" t="str">
        <f>IFERROR(VLOOKUP(M950,'CODE H VS CODE ICPE'!$A$2:$D$80,4,FALSE),"")</f>
        <v/>
      </c>
      <c r="AB950" s="20" t="str">
        <f>IFERROR(VLOOKUP(N950,'CODE H VS CODE ICPE'!$A$2:$D$80,4,FALSE),"")</f>
        <v/>
      </c>
      <c r="AC950" s="20" t="str">
        <f>IFERROR(VLOOKUP(O950,'CODE H VS CODE ICPE'!$A$2:$D$80,4,FALSE),"")</f>
        <v/>
      </c>
      <c r="AD950" s="20" t="str">
        <f>IFERROR(VLOOKUP(P950,'CODE H VS CODE ICPE'!$A$2:$D$80,4,FALSE),"")</f>
        <v/>
      </c>
      <c r="AE950" s="20" t="str">
        <f>IFERROR(VLOOKUP(Q950,'CODE H VS CODE ICPE'!$A$2:$D$80,4,FALSE),"")</f>
        <v/>
      </c>
      <c r="AF950" s="20" t="str">
        <f>IFERROR(VLOOKUP(R950,'CODE H VS CODE ICPE'!$A$2:$D$80,4,FALSE),"")</f>
        <v/>
      </c>
      <c r="AG950" s="20" t="str">
        <f>IFERROR(VLOOKUP(S950,'CODE H VS CODE ICPE'!$A$2:$D$80,4,FALSE),"")</f>
        <v/>
      </c>
      <c r="AH950" s="47" t="str">
        <f t="shared" si="227"/>
        <v>Accepted</v>
      </c>
      <c r="AI950" s="21">
        <f>IF(T950="",0,IF(T950="Interdit",0,VLOOKUP(F950,'CODE H VS CODE ICPE'!$A$2:$E$80,5,FALSE)))</f>
        <v>99999.99</v>
      </c>
      <c r="AJ950" s="21">
        <f>IF(U950="",0,IF(U950="Interdit",0,VLOOKUP(G950,'CODE H VS CODE ICPE'!$A$2:$E$80,5,FALSE)))</f>
        <v>19999.990000000002</v>
      </c>
      <c r="AK950" s="21">
        <f>IF(V950="",0,IF(V950="Interdit",0,VLOOKUP(H950,'CODE H VS CODE ICPE'!$A$2:$E$80,5,FALSE)))</f>
        <v>0</v>
      </c>
      <c r="AL950" s="21">
        <f>IF(W950="",0,IF(W950="Interdit",0,VLOOKUP(I950,'CODE H VS CODE ICPE'!$A$2:$E$80,5,FALSE)))</f>
        <v>0</v>
      </c>
      <c r="AM950" s="21">
        <f>IF(X950="",0,IF(X950="Interdit",0,VLOOKUP(J950,'CODE H VS CODE ICPE'!$A$2:$E$80,5,FALSE)))</f>
        <v>0</v>
      </c>
      <c r="AN950" s="21">
        <f>IF(Y950="",0,IF(Y950="Interdit",0,VLOOKUP(K950,'CODE H VS CODE ICPE'!$A$2:$E$80,5,FALSE)))</f>
        <v>0</v>
      </c>
      <c r="AO950" s="21">
        <f>IF(Z950="",0,IF(Z950="Interdit",0,VLOOKUP(L950,'CODE H VS CODE ICPE'!$A$2:$E$80,5,FALSE)))</f>
        <v>0</v>
      </c>
      <c r="AP950" s="21">
        <f>IF(AA950="",0,IF(AA950="Interdit",0,VLOOKUP(M950,'CODE H VS CODE ICPE'!$A$2:$E$80,5,FALSE)))</f>
        <v>0</v>
      </c>
      <c r="AQ950" s="21">
        <f>IF(AB950="",0,IF(AB950="Interdit",0,VLOOKUP(N950,'CODE H VS CODE ICPE'!$A$2:$E$80,5,FALSE)))</f>
        <v>0</v>
      </c>
      <c r="AR950" s="21">
        <f>IF(AC950="",0,IF(AC950="Interdit",0,VLOOKUP(O950,'CODE H VS CODE ICPE'!$A$2:$E$80,5,FALSE)))</f>
        <v>0</v>
      </c>
      <c r="AS950" s="21">
        <f>IF(AD950="",0,IF(AD950="Interdit",0,VLOOKUP(P950,'CODE H VS CODE ICPE'!$A$2:$E$80,5,FALSE)))</f>
        <v>0</v>
      </c>
      <c r="AT950" s="21">
        <f>IF(AE950="",0,IF(AE950="Interdit",0,VLOOKUP(Q950,'CODE H VS CODE ICPE'!$A$2:$E$80,5,FALSE)))</f>
        <v>0</v>
      </c>
      <c r="AU950" s="21">
        <f>IF(AF950="",0,IF(AF950="Interdit",0,VLOOKUP(R950,'CODE H VS CODE ICPE'!$A$2:$E$80,5,FALSE)))</f>
        <v>0</v>
      </c>
      <c r="AV950" s="21">
        <f>IF(AG950="",0,IF(AG950="Interdit",0,VLOOKUP(S950,'CODE H VS CODE ICPE'!$A$2:$E$80,5,FALSE)))</f>
        <v>0</v>
      </c>
      <c r="AW950" s="20" t="str">
        <f t="shared" si="228"/>
        <v>$AI$2</v>
      </c>
      <c r="AX950" s="26">
        <f t="shared" si="229"/>
        <v>99999.99</v>
      </c>
      <c r="AY950" s="20" t="str">
        <f t="shared" si="230"/>
        <v>H301</v>
      </c>
      <c r="AZ950" s="20">
        <f>IF(AY950="","",IF(AY950=0,"",VLOOKUP(AY950,'CODE H VS CODE ICPE'!$A$1:$E$80,3,FALSE)))</f>
        <v>4511</v>
      </c>
    </row>
    <row r="951" spans="1:52" ht="28.9" customHeight="1">
      <c r="A951" s="23">
        <v>2685</v>
      </c>
      <c r="B951" s="24" t="s">
        <v>2226</v>
      </c>
      <c r="C951" s="25" t="s">
        <v>234</v>
      </c>
      <c r="D951" s="24" t="s">
        <v>257</v>
      </c>
      <c r="E951" s="24" t="s">
        <v>2227</v>
      </c>
      <c r="F951" s="20" t="s">
        <v>84</v>
      </c>
      <c r="G951" s="20" t="s">
        <v>92</v>
      </c>
      <c r="H951" s="20" t="s">
        <v>96</v>
      </c>
      <c r="I951" s="20"/>
      <c r="J951" s="20"/>
      <c r="K951" s="20"/>
      <c r="L951" s="20"/>
      <c r="M951" s="20"/>
      <c r="N951" s="20"/>
      <c r="O951" s="20"/>
      <c r="P951" s="20"/>
      <c r="Q951" s="20"/>
      <c r="R951" s="20"/>
      <c r="S951" s="20"/>
      <c r="T951" s="20" t="str">
        <f>IFERROR(VLOOKUP(F951,'CODE H VS CODE ICPE'!$A$2:$D$80,4,FALSE),"")</f>
        <v>Autorisé</v>
      </c>
      <c r="U951" s="20" t="str">
        <f>IFERROR(VLOOKUP(G951,'CODE H VS CODE ICPE'!$A$2:$D$80,4,FALSE),"")</f>
        <v>Demande d'autorisation</v>
      </c>
      <c r="V951" s="20" t="str">
        <f>IFERROR(VLOOKUP(H951,'CODE H VS CODE ICPE'!$A$2:$D$80,4,FALSE),"")</f>
        <v>Autorisé</v>
      </c>
      <c r="W951" s="20" t="str">
        <f>IFERROR(VLOOKUP(I951,'CODE H VS CODE ICPE'!$A$2:$D$80,4,FALSE),"")</f>
        <v/>
      </c>
      <c r="X951" s="20" t="str">
        <f>IFERROR(VLOOKUP(J951,'CODE H VS CODE ICPE'!$A$2:$D$80,4,FALSE),"")</f>
        <v/>
      </c>
      <c r="Y951" s="20" t="str">
        <f>IFERROR(VLOOKUP(K951,'CODE H VS CODE ICPE'!$A$2:$D$80,4,FALSE),"")</f>
        <v/>
      </c>
      <c r="Z951" s="20" t="str">
        <f>IFERROR(VLOOKUP(L951,'CODE H VS CODE ICPE'!$A$2:$D$80,4,FALSE),"")</f>
        <v/>
      </c>
      <c r="AA951" s="20" t="str">
        <f>IFERROR(VLOOKUP(M951,'CODE H VS CODE ICPE'!$A$2:$D$80,4,FALSE),"")</f>
        <v/>
      </c>
      <c r="AB951" s="20" t="str">
        <f>IFERROR(VLOOKUP(N951,'CODE H VS CODE ICPE'!$A$2:$D$80,4,FALSE),"")</f>
        <v/>
      </c>
      <c r="AC951" s="20" t="str">
        <f>IFERROR(VLOOKUP(O951,'CODE H VS CODE ICPE'!$A$2:$D$80,4,FALSE),"")</f>
        <v/>
      </c>
      <c r="AD951" s="20" t="str">
        <f>IFERROR(VLOOKUP(P951,'CODE H VS CODE ICPE'!$A$2:$D$80,4,FALSE),"")</f>
        <v/>
      </c>
      <c r="AE951" s="20" t="str">
        <f>IFERROR(VLOOKUP(Q951,'CODE H VS CODE ICPE'!$A$2:$D$80,4,FALSE),"")</f>
        <v/>
      </c>
      <c r="AF951" s="20" t="str">
        <f>IFERROR(VLOOKUP(R951,'CODE H VS CODE ICPE'!$A$2:$D$80,4,FALSE),"")</f>
        <v/>
      </c>
      <c r="AG951" s="20" t="str">
        <f>IFERROR(VLOOKUP(S951,'CODE H VS CODE ICPE'!$A$2:$D$80,4,FALSE),"")</f>
        <v/>
      </c>
      <c r="AH951" s="47" t="str">
        <f t="shared" si="227"/>
        <v>Accepted</v>
      </c>
      <c r="AI951" s="21">
        <f>IF(T951="",0,IF(T951="Interdit",0,VLOOKUP(F951,'CODE H VS CODE ICPE'!$A$2:$E$80,5,FALSE)))</f>
        <v>99999.99</v>
      </c>
      <c r="AJ951" s="21">
        <f>IF(U951="",0,IF(U951="Interdit",0,VLOOKUP(G951,'CODE H VS CODE ICPE'!$A$2:$E$80,5,FALSE)))</f>
        <v>199.99</v>
      </c>
      <c r="AK951" s="21">
        <f>IF(V951="",0,IF(V951="Interdit",0,VLOOKUP(H951,'CODE H VS CODE ICPE'!$A$2:$E$80,5,FALSE)))</f>
        <v>149999.99</v>
      </c>
      <c r="AL951" s="21">
        <f>IF(W951="",0,IF(W951="Interdit",0,VLOOKUP(I951,'CODE H VS CODE ICPE'!$A$2:$E$80,5,FALSE)))</f>
        <v>0</v>
      </c>
      <c r="AM951" s="21">
        <f>IF(X951="",0,IF(X951="Interdit",0,VLOOKUP(J951,'CODE H VS CODE ICPE'!$A$2:$E$80,5,FALSE)))</f>
        <v>0</v>
      </c>
      <c r="AN951" s="21">
        <f>IF(Y951="",0,IF(Y951="Interdit",0,VLOOKUP(K951,'CODE H VS CODE ICPE'!$A$2:$E$80,5,FALSE)))</f>
        <v>0</v>
      </c>
      <c r="AO951" s="21">
        <f>IF(Z951="",0,IF(Z951="Interdit",0,VLOOKUP(L951,'CODE H VS CODE ICPE'!$A$2:$E$80,5,FALSE)))</f>
        <v>0</v>
      </c>
      <c r="AP951" s="21">
        <f>IF(AA951="",0,IF(AA951="Interdit",0,VLOOKUP(M951,'CODE H VS CODE ICPE'!$A$2:$E$80,5,FALSE)))</f>
        <v>0</v>
      </c>
      <c r="AQ951" s="21">
        <f>IF(AB951="",0,IF(AB951="Interdit",0,VLOOKUP(N951,'CODE H VS CODE ICPE'!$A$2:$E$80,5,FALSE)))</f>
        <v>0</v>
      </c>
      <c r="AR951" s="21">
        <f>IF(AC951="",0,IF(AC951="Interdit",0,VLOOKUP(O951,'CODE H VS CODE ICPE'!$A$2:$E$80,5,FALSE)))</f>
        <v>0</v>
      </c>
      <c r="AS951" s="21">
        <f>IF(AD951="",0,IF(AD951="Interdit",0,VLOOKUP(P951,'CODE H VS CODE ICPE'!$A$2:$E$80,5,FALSE)))</f>
        <v>0</v>
      </c>
      <c r="AT951" s="21">
        <f>IF(AE951="",0,IF(AE951="Interdit",0,VLOOKUP(Q951,'CODE H VS CODE ICPE'!$A$2:$E$80,5,FALSE)))</f>
        <v>0</v>
      </c>
      <c r="AU951" s="21">
        <f>IF(AF951="",0,IF(AF951="Interdit",0,VLOOKUP(R951,'CODE H VS CODE ICPE'!$A$2:$E$80,5,FALSE)))</f>
        <v>0</v>
      </c>
      <c r="AV951" s="21">
        <f>IF(AG951="",0,IF(AG951="Interdit",0,VLOOKUP(S951,'CODE H VS CODE ICPE'!$A$2:$E$80,5,FALSE)))</f>
        <v>0</v>
      </c>
      <c r="AW951" s="20" t="str">
        <f t="shared" si="228"/>
        <v>$AK$2</v>
      </c>
      <c r="AX951" s="26">
        <f t="shared" si="229"/>
        <v>149999.99</v>
      </c>
      <c r="AY951" s="20" t="str">
        <f t="shared" si="230"/>
        <v>H314</v>
      </c>
      <c r="AZ951" s="20">
        <f>IF(AY951="","",IF(AY951=0,"",VLOOKUP(AY951,'CODE H VS CODE ICPE'!$A$1:$E$80,3,FALSE)))</f>
        <v>4320</v>
      </c>
    </row>
    <row r="952" spans="1:52" ht="28.9" customHeight="1">
      <c r="A952" s="23">
        <v>2693</v>
      </c>
      <c r="B952" s="24" t="s">
        <v>2228</v>
      </c>
      <c r="C952" s="25" t="s">
        <v>499</v>
      </c>
      <c r="D952" s="24" t="s">
        <v>526</v>
      </c>
      <c r="E952" s="24" t="s">
        <v>2229</v>
      </c>
      <c r="F952" s="20" t="s">
        <v>84</v>
      </c>
      <c r="G952" s="20" t="s">
        <v>92</v>
      </c>
      <c r="H952" s="20"/>
      <c r="I952" s="20"/>
      <c r="J952" s="20"/>
      <c r="K952" s="20"/>
      <c r="L952" s="20"/>
      <c r="M952" s="20"/>
      <c r="N952" s="20"/>
      <c r="O952" s="20"/>
      <c r="P952" s="20"/>
      <c r="Q952" s="20"/>
      <c r="R952" s="20"/>
      <c r="S952" s="20"/>
      <c r="T952" s="20" t="str">
        <f>IFERROR(VLOOKUP(F952,'CODE H VS CODE ICPE'!$A$2:$D$80,4,FALSE),"")</f>
        <v>Autorisé</v>
      </c>
      <c r="U952" s="20" t="str">
        <f>IFERROR(VLOOKUP(G952,'CODE H VS CODE ICPE'!$A$2:$D$80,4,FALSE),"")</f>
        <v>Demande d'autorisation</v>
      </c>
      <c r="V952" s="20" t="str">
        <f>IFERROR(VLOOKUP(H952,'CODE H VS CODE ICPE'!$A$2:$D$80,4,FALSE),"")</f>
        <v/>
      </c>
      <c r="W952" s="20" t="str">
        <f>IFERROR(VLOOKUP(I952,'CODE H VS CODE ICPE'!$A$2:$D$80,4,FALSE),"")</f>
        <v/>
      </c>
      <c r="X952" s="20" t="str">
        <f>IFERROR(VLOOKUP(J952,'CODE H VS CODE ICPE'!$A$2:$D$80,4,FALSE),"")</f>
        <v/>
      </c>
      <c r="Y952" s="20" t="str">
        <f>IFERROR(VLOOKUP(K952,'CODE H VS CODE ICPE'!$A$2:$D$80,4,FALSE),"")</f>
        <v/>
      </c>
      <c r="Z952" s="20" t="str">
        <f>IFERROR(VLOOKUP(L952,'CODE H VS CODE ICPE'!$A$2:$D$80,4,FALSE),"")</f>
        <v/>
      </c>
      <c r="AA952" s="20" t="str">
        <f>IFERROR(VLOOKUP(M952,'CODE H VS CODE ICPE'!$A$2:$D$80,4,FALSE),"")</f>
        <v/>
      </c>
      <c r="AB952" s="20" t="str">
        <f>IFERROR(VLOOKUP(N952,'CODE H VS CODE ICPE'!$A$2:$D$80,4,FALSE),"")</f>
        <v/>
      </c>
      <c r="AC952" s="20" t="str">
        <f>IFERROR(VLOOKUP(O952,'CODE H VS CODE ICPE'!$A$2:$D$80,4,FALSE),"")</f>
        <v/>
      </c>
      <c r="AD952" s="20" t="str">
        <f>IFERROR(VLOOKUP(P952,'CODE H VS CODE ICPE'!$A$2:$D$80,4,FALSE),"")</f>
        <v/>
      </c>
      <c r="AE952" s="20" t="str">
        <f>IFERROR(VLOOKUP(Q952,'CODE H VS CODE ICPE'!$A$2:$D$80,4,FALSE),"")</f>
        <v/>
      </c>
      <c r="AF952" s="20" t="str">
        <f>IFERROR(VLOOKUP(R952,'CODE H VS CODE ICPE'!$A$2:$D$80,4,FALSE),"")</f>
        <v/>
      </c>
      <c r="AG952" s="20" t="str">
        <f>IFERROR(VLOOKUP(S952,'CODE H VS CODE ICPE'!$A$2:$D$80,4,FALSE),"")</f>
        <v/>
      </c>
      <c r="AH952" s="47" t="str">
        <f t="shared" si="227"/>
        <v>Accepted</v>
      </c>
      <c r="AI952" s="21">
        <f>IF(T952="",0,IF(T952="Interdit",0,VLOOKUP(F952,'CODE H VS CODE ICPE'!$A$2:$E$80,5,FALSE)))</f>
        <v>99999.99</v>
      </c>
      <c r="AJ952" s="21">
        <f>IF(U952="",0,IF(U952="Interdit",0,VLOOKUP(G952,'CODE H VS CODE ICPE'!$A$2:$E$80,5,FALSE)))</f>
        <v>199.99</v>
      </c>
      <c r="AK952" s="21">
        <f>IF(V952="",0,IF(V952="Interdit",0,VLOOKUP(H952,'CODE H VS CODE ICPE'!$A$2:$E$80,5,FALSE)))</f>
        <v>0</v>
      </c>
      <c r="AL952" s="21">
        <f>IF(W952="",0,IF(W952="Interdit",0,VLOOKUP(I952,'CODE H VS CODE ICPE'!$A$2:$E$80,5,FALSE)))</f>
        <v>0</v>
      </c>
      <c r="AM952" s="21">
        <f>IF(X952="",0,IF(X952="Interdit",0,VLOOKUP(J952,'CODE H VS CODE ICPE'!$A$2:$E$80,5,FALSE)))</f>
        <v>0</v>
      </c>
      <c r="AN952" s="21">
        <f>IF(Y952="",0,IF(Y952="Interdit",0,VLOOKUP(K952,'CODE H VS CODE ICPE'!$A$2:$E$80,5,FALSE)))</f>
        <v>0</v>
      </c>
      <c r="AO952" s="21">
        <f>IF(Z952="",0,IF(Z952="Interdit",0,VLOOKUP(L952,'CODE H VS CODE ICPE'!$A$2:$E$80,5,FALSE)))</f>
        <v>0</v>
      </c>
      <c r="AP952" s="21">
        <f>IF(AA952="",0,IF(AA952="Interdit",0,VLOOKUP(M952,'CODE H VS CODE ICPE'!$A$2:$E$80,5,FALSE)))</f>
        <v>0</v>
      </c>
      <c r="AQ952" s="21">
        <f>IF(AB952="",0,IF(AB952="Interdit",0,VLOOKUP(N952,'CODE H VS CODE ICPE'!$A$2:$E$80,5,FALSE)))</f>
        <v>0</v>
      </c>
      <c r="AR952" s="21">
        <f>IF(AC952="",0,IF(AC952="Interdit",0,VLOOKUP(O952,'CODE H VS CODE ICPE'!$A$2:$E$80,5,FALSE)))</f>
        <v>0</v>
      </c>
      <c r="AS952" s="21">
        <f>IF(AD952="",0,IF(AD952="Interdit",0,VLOOKUP(P952,'CODE H VS CODE ICPE'!$A$2:$E$80,5,FALSE)))</f>
        <v>0</v>
      </c>
      <c r="AT952" s="21">
        <f>IF(AE952="",0,IF(AE952="Interdit",0,VLOOKUP(Q952,'CODE H VS CODE ICPE'!$A$2:$E$80,5,FALSE)))</f>
        <v>0</v>
      </c>
      <c r="AU952" s="21">
        <f>IF(AF952="",0,IF(AF952="Interdit",0,VLOOKUP(R952,'CODE H VS CODE ICPE'!$A$2:$E$80,5,FALSE)))</f>
        <v>0</v>
      </c>
      <c r="AV952" s="21">
        <f>IF(AG952="",0,IF(AG952="Interdit",0,VLOOKUP(S952,'CODE H VS CODE ICPE'!$A$2:$E$80,5,FALSE)))</f>
        <v>0</v>
      </c>
      <c r="AW952" s="20" t="str">
        <f t="shared" si="228"/>
        <v>$AI$2</v>
      </c>
      <c r="AX952" s="26">
        <f t="shared" si="229"/>
        <v>99999.99</v>
      </c>
      <c r="AY952" s="20" t="str">
        <f t="shared" si="230"/>
        <v>H301</v>
      </c>
      <c r="AZ952" s="20">
        <f>IF(AY952="","",IF(AY952=0,"",VLOOKUP(AY952,'CODE H VS CODE ICPE'!$A$1:$E$80,3,FALSE)))</f>
        <v>4511</v>
      </c>
    </row>
    <row r="953" spans="1:52" ht="28.9" customHeight="1">
      <c r="A953" s="23">
        <v>2713</v>
      </c>
      <c r="B953" s="24" t="s">
        <v>888</v>
      </c>
      <c r="C953" s="25" t="s">
        <v>234</v>
      </c>
      <c r="D953" s="24" t="s">
        <v>235</v>
      </c>
      <c r="E953" s="24" t="s">
        <v>2230</v>
      </c>
      <c r="F953" s="20" t="s">
        <v>84</v>
      </c>
      <c r="G953" s="20" t="s">
        <v>92</v>
      </c>
      <c r="H953" s="20"/>
      <c r="I953" s="20"/>
      <c r="J953" s="20"/>
      <c r="K953" s="20"/>
      <c r="L953" s="20"/>
      <c r="M953" s="20"/>
      <c r="N953" s="20"/>
      <c r="O953" s="20"/>
      <c r="P953" s="20"/>
      <c r="Q953" s="20"/>
      <c r="R953" s="20"/>
      <c r="S953" s="20"/>
      <c r="T953" s="20" t="str">
        <f>IFERROR(VLOOKUP(F953,'CODE H VS CODE ICPE'!$A$2:$D$80,4,FALSE),"")</f>
        <v>Autorisé</v>
      </c>
      <c r="U953" s="20" t="str">
        <f>IFERROR(VLOOKUP(G953,'CODE H VS CODE ICPE'!$A$2:$D$80,4,FALSE),"")</f>
        <v>Demande d'autorisation</v>
      </c>
      <c r="V953" s="20" t="str">
        <f>IFERROR(VLOOKUP(H953,'CODE H VS CODE ICPE'!$A$2:$D$80,4,FALSE),"")</f>
        <v/>
      </c>
      <c r="W953" s="20" t="str">
        <f>IFERROR(VLOOKUP(I953,'CODE H VS CODE ICPE'!$A$2:$D$80,4,FALSE),"")</f>
        <v/>
      </c>
      <c r="X953" s="20" t="str">
        <f>IFERROR(VLOOKUP(J953,'CODE H VS CODE ICPE'!$A$2:$D$80,4,FALSE),"")</f>
        <v/>
      </c>
      <c r="Y953" s="20" t="str">
        <f>IFERROR(VLOOKUP(K953,'CODE H VS CODE ICPE'!$A$2:$D$80,4,FALSE),"")</f>
        <v/>
      </c>
      <c r="Z953" s="20" t="str">
        <f>IFERROR(VLOOKUP(L953,'CODE H VS CODE ICPE'!$A$2:$D$80,4,FALSE),"")</f>
        <v/>
      </c>
      <c r="AA953" s="20" t="str">
        <f>IFERROR(VLOOKUP(M953,'CODE H VS CODE ICPE'!$A$2:$D$80,4,FALSE),"")</f>
        <v/>
      </c>
      <c r="AB953" s="20" t="str">
        <f>IFERROR(VLOOKUP(N953,'CODE H VS CODE ICPE'!$A$2:$D$80,4,FALSE),"")</f>
        <v/>
      </c>
      <c r="AC953" s="20" t="str">
        <f>IFERROR(VLOOKUP(O953,'CODE H VS CODE ICPE'!$A$2:$D$80,4,FALSE),"")</f>
        <v/>
      </c>
      <c r="AD953" s="20" t="str">
        <f>IFERROR(VLOOKUP(P953,'CODE H VS CODE ICPE'!$A$2:$D$80,4,FALSE),"")</f>
        <v/>
      </c>
      <c r="AE953" s="20" t="str">
        <f>IFERROR(VLOOKUP(Q953,'CODE H VS CODE ICPE'!$A$2:$D$80,4,FALSE),"")</f>
        <v/>
      </c>
      <c r="AF953" s="20" t="str">
        <f>IFERROR(VLOOKUP(R953,'CODE H VS CODE ICPE'!$A$2:$D$80,4,FALSE),"")</f>
        <v/>
      </c>
      <c r="AG953" s="20" t="str">
        <f>IFERROR(VLOOKUP(S953,'CODE H VS CODE ICPE'!$A$2:$D$80,4,FALSE),"")</f>
        <v/>
      </c>
      <c r="AH953" s="47" t="str">
        <f t="shared" si="227"/>
        <v>Accepted</v>
      </c>
      <c r="AI953" s="21">
        <f>IF(T953="",0,IF(T953="Interdit",0,VLOOKUP(F953,'CODE H VS CODE ICPE'!$A$2:$E$80,5,FALSE)))</f>
        <v>99999.99</v>
      </c>
      <c r="AJ953" s="21">
        <f>IF(U953="",0,IF(U953="Interdit",0,VLOOKUP(G953,'CODE H VS CODE ICPE'!$A$2:$E$80,5,FALSE)))</f>
        <v>199.99</v>
      </c>
      <c r="AK953" s="21">
        <f>IF(V953="",0,IF(V953="Interdit",0,VLOOKUP(H953,'CODE H VS CODE ICPE'!$A$2:$E$80,5,FALSE)))</f>
        <v>0</v>
      </c>
      <c r="AL953" s="21">
        <f>IF(W953="",0,IF(W953="Interdit",0,VLOOKUP(I953,'CODE H VS CODE ICPE'!$A$2:$E$80,5,FALSE)))</f>
        <v>0</v>
      </c>
      <c r="AM953" s="21">
        <f>IF(X953="",0,IF(X953="Interdit",0,VLOOKUP(J953,'CODE H VS CODE ICPE'!$A$2:$E$80,5,FALSE)))</f>
        <v>0</v>
      </c>
      <c r="AN953" s="21">
        <f>IF(Y953="",0,IF(Y953="Interdit",0,VLOOKUP(K953,'CODE H VS CODE ICPE'!$A$2:$E$80,5,FALSE)))</f>
        <v>0</v>
      </c>
      <c r="AO953" s="21">
        <f>IF(Z953="",0,IF(Z953="Interdit",0,VLOOKUP(L953,'CODE H VS CODE ICPE'!$A$2:$E$80,5,FALSE)))</f>
        <v>0</v>
      </c>
      <c r="AP953" s="21">
        <f>IF(AA953="",0,IF(AA953="Interdit",0,VLOOKUP(M953,'CODE H VS CODE ICPE'!$A$2:$E$80,5,FALSE)))</f>
        <v>0</v>
      </c>
      <c r="AQ953" s="21">
        <f>IF(AB953="",0,IF(AB953="Interdit",0,VLOOKUP(N953,'CODE H VS CODE ICPE'!$A$2:$E$80,5,FALSE)))</f>
        <v>0</v>
      </c>
      <c r="AR953" s="21">
        <f>IF(AC953="",0,IF(AC953="Interdit",0,VLOOKUP(O953,'CODE H VS CODE ICPE'!$A$2:$E$80,5,FALSE)))</f>
        <v>0</v>
      </c>
      <c r="AS953" s="21">
        <f>IF(AD953="",0,IF(AD953="Interdit",0,VLOOKUP(P953,'CODE H VS CODE ICPE'!$A$2:$E$80,5,FALSE)))</f>
        <v>0</v>
      </c>
      <c r="AT953" s="21">
        <f>IF(AE953="",0,IF(AE953="Interdit",0,VLOOKUP(Q953,'CODE H VS CODE ICPE'!$A$2:$E$80,5,FALSE)))</f>
        <v>0</v>
      </c>
      <c r="AU953" s="21">
        <f>IF(AF953="",0,IF(AF953="Interdit",0,VLOOKUP(R953,'CODE H VS CODE ICPE'!$A$2:$E$80,5,FALSE)))</f>
        <v>0</v>
      </c>
      <c r="AV953" s="21">
        <f>IF(AG953="",0,IF(AG953="Interdit",0,VLOOKUP(S953,'CODE H VS CODE ICPE'!$A$2:$E$80,5,FALSE)))</f>
        <v>0</v>
      </c>
      <c r="AW953" s="20" t="str">
        <f t="shared" si="228"/>
        <v>$AI$2</v>
      </c>
      <c r="AX953" s="26">
        <f t="shared" si="229"/>
        <v>99999.99</v>
      </c>
      <c r="AY953" s="20" t="str">
        <f t="shared" si="230"/>
        <v>H301</v>
      </c>
      <c r="AZ953" s="20">
        <f>IF(AY953="","",IF(AY953=0,"",VLOOKUP(AY953,'CODE H VS CODE ICPE'!$A$1:$E$80,3,FALSE)))</f>
        <v>4511</v>
      </c>
    </row>
    <row r="954" spans="1:52" ht="28.9" customHeight="1">
      <c r="A954" s="23">
        <v>2721</v>
      </c>
      <c r="B954" s="24" t="s">
        <v>2231</v>
      </c>
      <c r="C954" s="25" t="s">
        <v>467</v>
      </c>
      <c r="D954" s="24" t="s">
        <v>468</v>
      </c>
      <c r="E954" s="24" t="s">
        <v>2232</v>
      </c>
      <c r="F954" s="20" t="s">
        <v>84</v>
      </c>
      <c r="G954" s="20" t="s">
        <v>92</v>
      </c>
      <c r="H954" s="20"/>
      <c r="I954" s="20"/>
      <c r="J954" s="20"/>
      <c r="K954" s="20"/>
      <c r="L954" s="20"/>
      <c r="M954" s="20"/>
      <c r="N954" s="20"/>
      <c r="O954" s="20"/>
      <c r="P954" s="20"/>
      <c r="Q954" s="20"/>
      <c r="R954" s="20"/>
      <c r="S954" s="20"/>
      <c r="T954" s="20" t="str">
        <f>IFERROR(VLOOKUP(F954,'CODE H VS CODE ICPE'!$A$2:$D$80,4,FALSE),"")</f>
        <v>Autorisé</v>
      </c>
      <c r="U954" s="20" t="str">
        <f>IFERROR(VLOOKUP(G954,'CODE H VS CODE ICPE'!$A$2:$D$80,4,FALSE),"")</f>
        <v>Demande d'autorisation</v>
      </c>
      <c r="V954" s="20" t="str">
        <f>IFERROR(VLOOKUP(H954,'CODE H VS CODE ICPE'!$A$2:$D$80,4,FALSE),"")</f>
        <v/>
      </c>
      <c r="W954" s="20" t="str">
        <f>IFERROR(VLOOKUP(I954,'CODE H VS CODE ICPE'!$A$2:$D$80,4,FALSE),"")</f>
        <v/>
      </c>
      <c r="X954" s="20" t="str">
        <f>IFERROR(VLOOKUP(J954,'CODE H VS CODE ICPE'!$A$2:$D$80,4,FALSE),"")</f>
        <v/>
      </c>
      <c r="Y954" s="20" t="str">
        <f>IFERROR(VLOOKUP(K954,'CODE H VS CODE ICPE'!$A$2:$D$80,4,FALSE),"")</f>
        <v/>
      </c>
      <c r="Z954" s="20" t="str">
        <f>IFERROR(VLOOKUP(L954,'CODE H VS CODE ICPE'!$A$2:$D$80,4,FALSE),"")</f>
        <v/>
      </c>
      <c r="AA954" s="20" t="str">
        <f>IFERROR(VLOOKUP(M954,'CODE H VS CODE ICPE'!$A$2:$D$80,4,FALSE),"")</f>
        <v/>
      </c>
      <c r="AB954" s="20" t="str">
        <f>IFERROR(VLOOKUP(N954,'CODE H VS CODE ICPE'!$A$2:$D$80,4,FALSE),"")</f>
        <v/>
      </c>
      <c r="AC954" s="20" t="str">
        <f>IFERROR(VLOOKUP(O954,'CODE H VS CODE ICPE'!$A$2:$D$80,4,FALSE),"")</f>
        <v/>
      </c>
      <c r="AD954" s="20" t="str">
        <f>IFERROR(VLOOKUP(P954,'CODE H VS CODE ICPE'!$A$2:$D$80,4,FALSE),"")</f>
        <v/>
      </c>
      <c r="AE954" s="20" t="str">
        <f>IFERROR(VLOOKUP(Q954,'CODE H VS CODE ICPE'!$A$2:$D$80,4,FALSE),"")</f>
        <v/>
      </c>
      <c r="AF954" s="20" t="str">
        <f>IFERROR(VLOOKUP(R954,'CODE H VS CODE ICPE'!$A$2:$D$80,4,FALSE),"")</f>
        <v/>
      </c>
      <c r="AG954" s="20" t="str">
        <f>IFERROR(VLOOKUP(S954,'CODE H VS CODE ICPE'!$A$2:$D$80,4,FALSE),"")</f>
        <v/>
      </c>
      <c r="AH954" s="48" t="s">
        <v>4628</v>
      </c>
      <c r="AI954" s="21">
        <f>IF(T954="",0,IF(T954="Interdit",0,VLOOKUP(F954,'CODE H VS CODE ICPE'!$A$2:$E$80,5,FALSE)))</f>
        <v>99999.99</v>
      </c>
      <c r="AJ954" s="21">
        <f>IF(U954="",0,IF(U954="Interdit",0,VLOOKUP(G954,'CODE H VS CODE ICPE'!$A$2:$E$80,5,FALSE)))</f>
        <v>199.99</v>
      </c>
      <c r="AK954" s="21">
        <f>IF(V954="",0,IF(V954="Interdit",0,VLOOKUP(H954,'CODE H VS CODE ICPE'!$A$2:$E$80,5,FALSE)))</f>
        <v>0</v>
      </c>
      <c r="AL954" s="21">
        <f>IF(W954="",0,IF(W954="Interdit",0,VLOOKUP(I954,'CODE H VS CODE ICPE'!$A$2:$E$80,5,FALSE)))</f>
        <v>0</v>
      </c>
      <c r="AM954" s="21">
        <f>IF(X954="",0,IF(X954="Interdit",0,VLOOKUP(J954,'CODE H VS CODE ICPE'!$A$2:$E$80,5,FALSE)))</f>
        <v>0</v>
      </c>
      <c r="AN954" s="21">
        <f>IF(Y954="",0,IF(Y954="Interdit",0,VLOOKUP(K954,'CODE H VS CODE ICPE'!$A$2:$E$80,5,FALSE)))</f>
        <v>0</v>
      </c>
      <c r="AO954" s="21">
        <f>IF(Z954="",0,IF(Z954="Interdit",0,VLOOKUP(L954,'CODE H VS CODE ICPE'!$A$2:$E$80,5,FALSE)))</f>
        <v>0</v>
      </c>
      <c r="AP954" s="21">
        <f>IF(AA954="",0,IF(AA954="Interdit",0,VLOOKUP(M954,'CODE H VS CODE ICPE'!$A$2:$E$80,5,FALSE)))</f>
        <v>0</v>
      </c>
      <c r="AQ954" s="21">
        <f>IF(AB954="",0,IF(AB954="Interdit",0,VLOOKUP(N954,'CODE H VS CODE ICPE'!$A$2:$E$80,5,FALSE)))</f>
        <v>0</v>
      </c>
      <c r="AR954" s="21">
        <f>IF(AC954="",0,IF(AC954="Interdit",0,VLOOKUP(O954,'CODE H VS CODE ICPE'!$A$2:$E$80,5,FALSE)))</f>
        <v>0</v>
      </c>
      <c r="AS954" s="21">
        <f>IF(AD954="",0,IF(AD954="Interdit",0,VLOOKUP(P954,'CODE H VS CODE ICPE'!$A$2:$E$80,5,FALSE)))</f>
        <v>0</v>
      </c>
      <c r="AT954" s="21">
        <f>IF(AE954="",0,IF(AE954="Interdit",0,VLOOKUP(Q954,'CODE H VS CODE ICPE'!$A$2:$E$80,5,FALSE)))</f>
        <v>0</v>
      </c>
      <c r="AU954" s="21">
        <f>IF(AF954="",0,IF(AF954="Interdit",0,VLOOKUP(R954,'CODE H VS CODE ICPE'!$A$2:$E$80,5,FALSE)))</f>
        <v>0</v>
      </c>
      <c r="AV954" s="21">
        <f>IF(AG954="",0,IF(AG954="Interdit",0,VLOOKUP(S954,'CODE H VS CODE ICPE'!$A$2:$E$80,5,FALSE)))</f>
        <v>0</v>
      </c>
      <c r="AW954" s="20" t="str">
        <f t="shared" si="228"/>
        <v>$AI$2</v>
      </c>
      <c r="AX954" s="26">
        <f t="shared" si="229"/>
        <v>99999.99</v>
      </c>
      <c r="AY954" s="20" t="str">
        <f t="shared" si="230"/>
        <v>H301</v>
      </c>
      <c r="AZ954" s="20">
        <f>IF(AY954="","",IF(AY954=0,"",VLOOKUP(AY954,'CODE H VS CODE ICPE'!$A$1:$E$80,3,FALSE)))</f>
        <v>4511</v>
      </c>
    </row>
    <row r="955" spans="1:52" ht="28.9" customHeight="1">
      <c r="A955" s="23">
        <v>2729</v>
      </c>
      <c r="B955" s="24" t="s">
        <v>2233</v>
      </c>
      <c r="C955" s="25" t="s">
        <v>467</v>
      </c>
      <c r="D955" s="24" t="s">
        <v>468</v>
      </c>
      <c r="E955" s="24" t="s">
        <v>2234</v>
      </c>
      <c r="F955" s="20" t="s">
        <v>84</v>
      </c>
      <c r="G955" s="20" t="s">
        <v>92</v>
      </c>
      <c r="H955" s="20"/>
      <c r="I955" s="20"/>
      <c r="J955" s="20"/>
      <c r="K955" s="20"/>
      <c r="L955" s="20"/>
      <c r="M955" s="20"/>
      <c r="N955" s="20"/>
      <c r="O955" s="20"/>
      <c r="P955" s="20"/>
      <c r="Q955" s="20"/>
      <c r="R955" s="20"/>
      <c r="S955" s="20"/>
      <c r="T955" s="20" t="str">
        <f>IFERROR(VLOOKUP(F955,'CODE H VS CODE ICPE'!$A$2:$D$80,4,FALSE),"")</f>
        <v>Autorisé</v>
      </c>
      <c r="U955" s="20" t="str">
        <f>IFERROR(VLOOKUP(G955,'CODE H VS CODE ICPE'!$A$2:$D$80,4,FALSE),"")</f>
        <v>Demande d'autorisation</v>
      </c>
      <c r="V955" s="20" t="str">
        <f>IFERROR(VLOOKUP(H955,'CODE H VS CODE ICPE'!$A$2:$D$80,4,FALSE),"")</f>
        <v/>
      </c>
      <c r="W955" s="20" t="str">
        <f>IFERROR(VLOOKUP(I955,'CODE H VS CODE ICPE'!$A$2:$D$80,4,FALSE),"")</f>
        <v/>
      </c>
      <c r="X955" s="20" t="str">
        <f>IFERROR(VLOOKUP(J955,'CODE H VS CODE ICPE'!$A$2:$D$80,4,FALSE),"")</f>
        <v/>
      </c>
      <c r="Y955" s="20" t="str">
        <f>IFERROR(VLOOKUP(K955,'CODE H VS CODE ICPE'!$A$2:$D$80,4,FALSE),"")</f>
        <v/>
      </c>
      <c r="Z955" s="20" t="str">
        <f>IFERROR(VLOOKUP(L955,'CODE H VS CODE ICPE'!$A$2:$D$80,4,FALSE),"")</f>
        <v/>
      </c>
      <c r="AA955" s="20" t="str">
        <f>IFERROR(VLOOKUP(M955,'CODE H VS CODE ICPE'!$A$2:$D$80,4,FALSE),"")</f>
        <v/>
      </c>
      <c r="AB955" s="20" t="str">
        <f>IFERROR(VLOOKUP(N955,'CODE H VS CODE ICPE'!$A$2:$D$80,4,FALSE),"")</f>
        <v/>
      </c>
      <c r="AC955" s="20" t="str">
        <f>IFERROR(VLOOKUP(O955,'CODE H VS CODE ICPE'!$A$2:$D$80,4,FALSE),"")</f>
        <v/>
      </c>
      <c r="AD955" s="20" t="str">
        <f>IFERROR(VLOOKUP(P955,'CODE H VS CODE ICPE'!$A$2:$D$80,4,FALSE),"")</f>
        <v/>
      </c>
      <c r="AE955" s="20" t="str">
        <f>IFERROR(VLOOKUP(Q955,'CODE H VS CODE ICPE'!$A$2:$D$80,4,FALSE),"")</f>
        <v/>
      </c>
      <c r="AF955" s="20" t="str">
        <f>IFERROR(VLOOKUP(R955,'CODE H VS CODE ICPE'!$A$2:$D$80,4,FALSE),"")</f>
        <v/>
      </c>
      <c r="AG955" s="20" t="str">
        <f>IFERROR(VLOOKUP(S955,'CODE H VS CODE ICPE'!$A$2:$D$80,4,FALSE),"")</f>
        <v/>
      </c>
      <c r="AH955" s="48" t="s">
        <v>4628</v>
      </c>
      <c r="AI955" s="21">
        <f>IF(T955="",0,IF(T955="Interdit",0,VLOOKUP(F955,'CODE H VS CODE ICPE'!$A$2:$E$80,5,FALSE)))</f>
        <v>99999.99</v>
      </c>
      <c r="AJ955" s="21">
        <f>IF(U955="",0,IF(U955="Interdit",0,VLOOKUP(G955,'CODE H VS CODE ICPE'!$A$2:$E$80,5,FALSE)))</f>
        <v>199.99</v>
      </c>
      <c r="AK955" s="21">
        <f>IF(V955="",0,IF(V955="Interdit",0,VLOOKUP(H955,'CODE H VS CODE ICPE'!$A$2:$E$80,5,FALSE)))</f>
        <v>0</v>
      </c>
      <c r="AL955" s="21">
        <f>IF(W955="",0,IF(W955="Interdit",0,VLOOKUP(I955,'CODE H VS CODE ICPE'!$A$2:$E$80,5,FALSE)))</f>
        <v>0</v>
      </c>
      <c r="AM955" s="21">
        <f>IF(X955="",0,IF(X955="Interdit",0,VLOOKUP(J955,'CODE H VS CODE ICPE'!$A$2:$E$80,5,FALSE)))</f>
        <v>0</v>
      </c>
      <c r="AN955" s="21">
        <f>IF(Y955="",0,IF(Y955="Interdit",0,VLOOKUP(K955,'CODE H VS CODE ICPE'!$A$2:$E$80,5,FALSE)))</f>
        <v>0</v>
      </c>
      <c r="AO955" s="21">
        <f>IF(Z955="",0,IF(Z955="Interdit",0,VLOOKUP(L955,'CODE H VS CODE ICPE'!$A$2:$E$80,5,FALSE)))</f>
        <v>0</v>
      </c>
      <c r="AP955" s="21">
        <f>IF(AA955="",0,IF(AA955="Interdit",0,VLOOKUP(M955,'CODE H VS CODE ICPE'!$A$2:$E$80,5,FALSE)))</f>
        <v>0</v>
      </c>
      <c r="AQ955" s="21">
        <f>IF(AB955="",0,IF(AB955="Interdit",0,VLOOKUP(N955,'CODE H VS CODE ICPE'!$A$2:$E$80,5,FALSE)))</f>
        <v>0</v>
      </c>
      <c r="AR955" s="21">
        <f>IF(AC955="",0,IF(AC955="Interdit",0,VLOOKUP(O955,'CODE H VS CODE ICPE'!$A$2:$E$80,5,FALSE)))</f>
        <v>0</v>
      </c>
      <c r="AS955" s="21">
        <f>IF(AD955="",0,IF(AD955="Interdit",0,VLOOKUP(P955,'CODE H VS CODE ICPE'!$A$2:$E$80,5,FALSE)))</f>
        <v>0</v>
      </c>
      <c r="AT955" s="21">
        <f>IF(AE955="",0,IF(AE955="Interdit",0,VLOOKUP(Q955,'CODE H VS CODE ICPE'!$A$2:$E$80,5,FALSE)))</f>
        <v>0</v>
      </c>
      <c r="AU955" s="21">
        <f>IF(AF955="",0,IF(AF955="Interdit",0,VLOOKUP(R955,'CODE H VS CODE ICPE'!$A$2:$E$80,5,FALSE)))</f>
        <v>0</v>
      </c>
      <c r="AV955" s="21">
        <f>IF(AG955="",0,IF(AG955="Interdit",0,VLOOKUP(S955,'CODE H VS CODE ICPE'!$A$2:$E$80,5,FALSE)))</f>
        <v>0</v>
      </c>
      <c r="AW955" s="20" t="str">
        <f t="shared" si="228"/>
        <v>$AI$2</v>
      </c>
      <c r="AX955" s="26">
        <f t="shared" si="229"/>
        <v>99999.99</v>
      </c>
      <c r="AY955" s="20" t="str">
        <f t="shared" si="230"/>
        <v>H301</v>
      </c>
      <c r="AZ955" s="20">
        <f>IF(AY955="","",IF(AY955=0,"",VLOOKUP(AY955,'CODE H VS CODE ICPE'!$A$1:$E$80,3,FALSE)))</f>
        <v>4511</v>
      </c>
    </row>
    <row r="956" spans="1:52" ht="28.9" customHeight="1">
      <c r="A956" s="23">
        <v>1967</v>
      </c>
      <c r="B956" s="24" t="s">
        <v>2235</v>
      </c>
      <c r="C956" s="25" t="s">
        <v>230</v>
      </c>
      <c r="D956" s="24" t="s">
        <v>1230</v>
      </c>
      <c r="E956" s="24" t="s">
        <v>2236</v>
      </c>
      <c r="F956" s="20" t="s">
        <v>106</v>
      </c>
      <c r="G956" s="20" t="s">
        <v>84</v>
      </c>
      <c r="H956" s="20" t="s">
        <v>92</v>
      </c>
      <c r="I956" s="20"/>
      <c r="J956" s="20"/>
      <c r="K956" s="20"/>
      <c r="L956" s="20"/>
      <c r="M956" s="20"/>
      <c r="N956" s="20"/>
      <c r="O956" s="20"/>
      <c r="P956" s="20"/>
      <c r="Q956" s="20"/>
      <c r="R956" s="20"/>
      <c r="S956" s="20"/>
      <c r="T956" s="20" t="str">
        <f>IFERROR(VLOOKUP(F956,'CODE H VS CODE ICPE'!$A$2:$D$80,4,FALSE),"")</f>
        <v>Interdit</v>
      </c>
      <c r="U956" s="20" t="str">
        <f>IFERROR(VLOOKUP(G956,'CODE H VS CODE ICPE'!$A$2:$D$80,4,FALSE),"")</f>
        <v>Autorisé</v>
      </c>
      <c r="V956" s="20" t="str">
        <f>IFERROR(VLOOKUP(H956,'CODE H VS CODE ICPE'!$A$2:$D$80,4,FALSE),"")</f>
        <v>Demande d'autorisation</v>
      </c>
      <c r="W956" s="20" t="str">
        <f>IFERROR(VLOOKUP(I956,'CODE H VS CODE ICPE'!$A$2:$D$80,4,FALSE),"")</f>
        <v/>
      </c>
      <c r="X956" s="20" t="str">
        <f>IFERROR(VLOOKUP(J956,'CODE H VS CODE ICPE'!$A$2:$D$80,4,FALSE),"")</f>
        <v/>
      </c>
      <c r="Y956" s="20" t="str">
        <f>IFERROR(VLOOKUP(K956,'CODE H VS CODE ICPE'!$A$2:$D$80,4,FALSE),"")</f>
        <v/>
      </c>
      <c r="Z956" s="20" t="str">
        <f>IFERROR(VLOOKUP(L956,'CODE H VS CODE ICPE'!$A$2:$D$80,4,FALSE),"")</f>
        <v/>
      </c>
      <c r="AA956" s="20" t="str">
        <f>IFERROR(VLOOKUP(M956,'CODE H VS CODE ICPE'!$A$2:$D$80,4,FALSE),"")</f>
        <v/>
      </c>
      <c r="AB956" s="20" t="str">
        <f>IFERROR(VLOOKUP(N956,'CODE H VS CODE ICPE'!$A$2:$D$80,4,FALSE),"")</f>
        <v/>
      </c>
      <c r="AC956" s="20" t="str">
        <f>IFERROR(VLOOKUP(O956,'CODE H VS CODE ICPE'!$A$2:$D$80,4,FALSE),"")</f>
        <v/>
      </c>
      <c r="AD956" s="20" t="str">
        <f>IFERROR(VLOOKUP(P956,'CODE H VS CODE ICPE'!$A$2:$D$80,4,FALSE),"")</f>
        <v/>
      </c>
      <c r="AE956" s="20" t="str">
        <f>IFERROR(VLOOKUP(Q956,'CODE H VS CODE ICPE'!$A$2:$D$80,4,FALSE),"")</f>
        <v/>
      </c>
      <c r="AF956" s="20" t="str">
        <f>IFERROR(VLOOKUP(R956,'CODE H VS CODE ICPE'!$A$2:$D$80,4,FALSE),"")</f>
        <v/>
      </c>
      <c r="AG956" s="20" t="str">
        <f>IFERROR(VLOOKUP(S956,'CODE H VS CODE ICPE'!$A$2:$D$80,4,FALSE),"")</f>
        <v/>
      </c>
      <c r="AH956" s="48" t="str">
        <f t="shared" ref="AH956:AH962" si="231">IF(COUNTIF(T956:AG956, "Rejected") &gt; 0, "Rejected", IF(COUNTIF(T956:AG956, "Under request") &gt; 0, "Under request", "Accepted"))</f>
        <v>Accepted</v>
      </c>
      <c r="AI956" s="21">
        <f>IF(T956="",0,IF(T956="Interdit",0,VLOOKUP(F956,'CODE H VS CODE ICPE'!$A$2:$E$80,5,FALSE)))</f>
        <v>0</v>
      </c>
      <c r="AJ956" s="21">
        <f>IF(U956="",0,IF(U956="Interdit",0,VLOOKUP(G956,'CODE H VS CODE ICPE'!$A$2:$E$80,5,FALSE)))</f>
        <v>99999.99</v>
      </c>
      <c r="AK956" s="21">
        <f>IF(V956="",0,IF(V956="Interdit",0,VLOOKUP(H956,'CODE H VS CODE ICPE'!$A$2:$E$80,5,FALSE)))</f>
        <v>199.99</v>
      </c>
      <c r="AL956" s="21">
        <f>IF(W956="",0,IF(W956="Interdit",0,VLOOKUP(I956,'CODE H VS CODE ICPE'!$A$2:$E$80,5,FALSE)))</f>
        <v>0</v>
      </c>
      <c r="AM956" s="21">
        <f>IF(X956="",0,IF(X956="Interdit",0,VLOOKUP(J956,'CODE H VS CODE ICPE'!$A$2:$E$80,5,FALSE)))</f>
        <v>0</v>
      </c>
      <c r="AN956" s="21">
        <f>IF(Y956="",0,IF(Y956="Interdit",0,VLOOKUP(K956,'CODE H VS CODE ICPE'!$A$2:$E$80,5,FALSE)))</f>
        <v>0</v>
      </c>
      <c r="AO956" s="21">
        <f>IF(Z956="",0,IF(Z956="Interdit",0,VLOOKUP(L956,'CODE H VS CODE ICPE'!$A$2:$E$80,5,FALSE)))</f>
        <v>0</v>
      </c>
      <c r="AP956" s="21">
        <f>IF(AA956="",0,IF(AA956="Interdit",0,VLOOKUP(M956,'CODE H VS CODE ICPE'!$A$2:$E$80,5,FALSE)))</f>
        <v>0</v>
      </c>
      <c r="AQ956" s="21">
        <f>IF(AB956="",0,IF(AB956="Interdit",0,VLOOKUP(N956,'CODE H VS CODE ICPE'!$A$2:$E$80,5,FALSE)))</f>
        <v>0</v>
      </c>
      <c r="AR956" s="21">
        <f>IF(AC956="",0,IF(AC956="Interdit",0,VLOOKUP(O956,'CODE H VS CODE ICPE'!$A$2:$E$80,5,FALSE)))</f>
        <v>0</v>
      </c>
      <c r="AS956" s="21">
        <f>IF(AD956="",0,IF(AD956="Interdit",0,VLOOKUP(P956,'CODE H VS CODE ICPE'!$A$2:$E$80,5,FALSE)))</f>
        <v>0</v>
      </c>
      <c r="AT956" s="21">
        <f>IF(AE956="",0,IF(AE956="Interdit",0,VLOOKUP(Q956,'CODE H VS CODE ICPE'!$A$2:$E$80,5,FALSE)))</f>
        <v>0</v>
      </c>
      <c r="AU956" s="21">
        <f>IF(AF956="",0,IF(AF956="Interdit",0,VLOOKUP(R956,'CODE H VS CODE ICPE'!$A$2:$E$80,5,FALSE)))</f>
        <v>0</v>
      </c>
      <c r="AV956" s="21">
        <f>IF(AG956="",0,IF(AG956="Interdit",0,VLOOKUP(S956,'CODE H VS CODE ICPE'!$A$2:$E$80,5,FALSE)))</f>
        <v>0</v>
      </c>
      <c r="AW956" s="20" t="str">
        <f>ADDRESS(2,MATCH(MAX(AI956:AV956),AI956:AV956,0)+COLUMN(AI956)-1)</f>
        <v>$AJ$2</v>
      </c>
      <c r="AX956" s="26">
        <f>IF(AH956="Interdit","",IF(AW956="$AI$2",AI956,IF(AW956="$AJ$2",AJ956,IF(AW956="$AK$2",AK956,IF(AW956="$AL$2",AL956,IF(AW956="$AM$2",AM956,IF(AW956="$AN$2",AN956,IF(AW956="$AO$2",AO956,IF(AW956="$AP$2",AP956,IF(AW956="$AQ$2",AQ956,IF(AW956="$AR$2",AR956,IF(AW956="$AS$2",AS956,IF(AW956="$AT$2",AT956,IF(AW956="$AU$2",AU956,IF(AW956="$AV$2",AV956,"")))))))))))))))</f>
        <v>99999.99</v>
      </c>
      <c r="AY956" s="20" t="str">
        <f>IF(AX956="","",IF(AW956="$AI$2",F956,IF(AW956="$AJ$2",G956,IF(AW956="$AK$2",H956,IF(AW956="$AL$2",I956,IF(AW956="$AM$2",J956,IF(AW956="$AN$2",K956,IF(AW956="$AO$2",L956,IF(AW956="$AP$2",M956,IF(AW956="$AQ$2",N956,IF(AW956="$AR$2",O956,IF(AW956="$AS$2",P956,IF(AW956="$AT$2",Q956,IF(AW956="$AU$2",R956,IF(AW956="$AV$2",S956,"")))))))))))))))</f>
        <v>H301</v>
      </c>
      <c r="AZ956" s="20">
        <f>IF(AY956="","",IF(AY956=0,"",VLOOKUP(AY956,'CODE H VS CODE ICPE'!$A$1:$E$80,3,FALSE)))</f>
        <v>4511</v>
      </c>
    </row>
    <row r="957" spans="1:52" ht="28.9" customHeight="1">
      <c r="A957" s="23">
        <v>2750</v>
      </c>
      <c r="B957" s="24" t="s">
        <v>2237</v>
      </c>
      <c r="C957" s="25" t="s">
        <v>234</v>
      </c>
      <c r="D957" s="24" t="s">
        <v>235</v>
      </c>
      <c r="E957" s="24" t="s">
        <v>2238</v>
      </c>
      <c r="F957" s="20" t="s">
        <v>84</v>
      </c>
      <c r="G957" s="20" t="s">
        <v>92</v>
      </c>
      <c r="H957" s="20"/>
      <c r="I957" s="20"/>
      <c r="J957" s="20"/>
      <c r="K957" s="20"/>
      <c r="L957" s="20"/>
      <c r="M957" s="20"/>
      <c r="N957" s="20"/>
      <c r="O957" s="20"/>
      <c r="P957" s="20"/>
      <c r="Q957" s="20"/>
      <c r="R957" s="20"/>
      <c r="S957" s="20"/>
      <c r="T957" s="20" t="str">
        <f>IFERROR(VLOOKUP(F957,'CODE H VS CODE ICPE'!$A$2:$D$80,4,FALSE),"")</f>
        <v>Autorisé</v>
      </c>
      <c r="U957" s="20" t="str">
        <f>IFERROR(VLOOKUP(G957,'CODE H VS CODE ICPE'!$A$2:$D$80,4,FALSE),"")</f>
        <v>Demande d'autorisation</v>
      </c>
      <c r="V957" s="20" t="str">
        <f>IFERROR(VLOOKUP(H957,'CODE H VS CODE ICPE'!$A$2:$D$80,4,FALSE),"")</f>
        <v/>
      </c>
      <c r="W957" s="20" t="str">
        <f>IFERROR(VLOOKUP(I957,'CODE H VS CODE ICPE'!$A$2:$D$80,4,FALSE),"")</f>
        <v/>
      </c>
      <c r="X957" s="20" t="str">
        <f>IFERROR(VLOOKUP(J957,'CODE H VS CODE ICPE'!$A$2:$D$80,4,FALSE),"")</f>
        <v/>
      </c>
      <c r="Y957" s="20" t="str">
        <f>IFERROR(VLOOKUP(K957,'CODE H VS CODE ICPE'!$A$2:$D$80,4,FALSE),"")</f>
        <v/>
      </c>
      <c r="Z957" s="20" t="str">
        <f>IFERROR(VLOOKUP(L957,'CODE H VS CODE ICPE'!$A$2:$D$80,4,FALSE),"")</f>
        <v/>
      </c>
      <c r="AA957" s="20" t="str">
        <f>IFERROR(VLOOKUP(M957,'CODE H VS CODE ICPE'!$A$2:$D$80,4,FALSE),"")</f>
        <v/>
      </c>
      <c r="AB957" s="20" t="str">
        <f>IFERROR(VLOOKUP(N957,'CODE H VS CODE ICPE'!$A$2:$D$80,4,FALSE),"")</f>
        <v/>
      </c>
      <c r="AC957" s="20" t="str">
        <f>IFERROR(VLOOKUP(O957,'CODE H VS CODE ICPE'!$A$2:$D$80,4,FALSE),"")</f>
        <v/>
      </c>
      <c r="AD957" s="20" t="str">
        <f>IFERROR(VLOOKUP(P957,'CODE H VS CODE ICPE'!$A$2:$D$80,4,FALSE),"")</f>
        <v/>
      </c>
      <c r="AE957" s="20" t="str">
        <f>IFERROR(VLOOKUP(Q957,'CODE H VS CODE ICPE'!$A$2:$D$80,4,FALSE),"")</f>
        <v/>
      </c>
      <c r="AF957" s="20" t="str">
        <f>IFERROR(VLOOKUP(R957,'CODE H VS CODE ICPE'!$A$2:$D$80,4,FALSE),"")</f>
        <v/>
      </c>
      <c r="AG957" s="20" t="str">
        <f>IFERROR(VLOOKUP(S957,'CODE H VS CODE ICPE'!$A$2:$D$80,4,FALSE),"")</f>
        <v/>
      </c>
      <c r="AH957" s="47" t="str">
        <f t="shared" si="231"/>
        <v>Accepted</v>
      </c>
      <c r="AI957" s="21">
        <f>IF(T957="",0,IF(T957="Interdit",0,VLOOKUP(F957,'CODE H VS CODE ICPE'!$A$2:$E$80,5,FALSE)))</f>
        <v>99999.99</v>
      </c>
      <c r="AJ957" s="21">
        <f>IF(U957="",0,IF(U957="Interdit",0,VLOOKUP(G957,'CODE H VS CODE ICPE'!$A$2:$E$80,5,FALSE)))</f>
        <v>199.99</v>
      </c>
      <c r="AK957" s="21">
        <f>IF(V957="",0,IF(V957="Interdit",0,VLOOKUP(H957,'CODE H VS CODE ICPE'!$A$2:$E$80,5,FALSE)))</f>
        <v>0</v>
      </c>
      <c r="AL957" s="21">
        <f>IF(W957="",0,IF(W957="Interdit",0,VLOOKUP(I957,'CODE H VS CODE ICPE'!$A$2:$E$80,5,FALSE)))</f>
        <v>0</v>
      </c>
      <c r="AM957" s="21">
        <f>IF(X957="",0,IF(X957="Interdit",0,VLOOKUP(J957,'CODE H VS CODE ICPE'!$A$2:$E$80,5,FALSE)))</f>
        <v>0</v>
      </c>
      <c r="AN957" s="21">
        <f>IF(Y957="",0,IF(Y957="Interdit",0,VLOOKUP(K957,'CODE H VS CODE ICPE'!$A$2:$E$80,5,FALSE)))</f>
        <v>0</v>
      </c>
      <c r="AO957" s="21">
        <f>IF(Z957="",0,IF(Z957="Interdit",0,VLOOKUP(L957,'CODE H VS CODE ICPE'!$A$2:$E$80,5,FALSE)))</f>
        <v>0</v>
      </c>
      <c r="AP957" s="21">
        <f>IF(AA957="",0,IF(AA957="Interdit",0,VLOOKUP(M957,'CODE H VS CODE ICPE'!$A$2:$E$80,5,FALSE)))</f>
        <v>0</v>
      </c>
      <c r="AQ957" s="21">
        <f>IF(AB957="",0,IF(AB957="Interdit",0,VLOOKUP(N957,'CODE H VS CODE ICPE'!$A$2:$E$80,5,FALSE)))</f>
        <v>0</v>
      </c>
      <c r="AR957" s="21">
        <f>IF(AC957="",0,IF(AC957="Interdit",0,VLOOKUP(O957,'CODE H VS CODE ICPE'!$A$2:$E$80,5,FALSE)))</f>
        <v>0</v>
      </c>
      <c r="AS957" s="21">
        <f>IF(AD957="",0,IF(AD957="Interdit",0,VLOOKUP(P957,'CODE H VS CODE ICPE'!$A$2:$E$80,5,FALSE)))</f>
        <v>0</v>
      </c>
      <c r="AT957" s="21">
        <f>IF(AE957="",0,IF(AE957="Interdit",0,VLOOKUP(Q957,'CODE H VS CODE ICPE'!$A$2:$E$80,5,FALSE)))</f>
        <v>0</v>
      </c>
      <c r="AU957" s="21">
        <f>IF(AF957="",0,IF(AF957="Interdit",0,VLOOKUP(R957,'CODE H VS CODE ICPE'!$A$2:$E$80,5,FALSE)))</f>
        <v>0</v>
      </c>
      <c r="AV957" s="21">
        <f>IF(AG957="",0,IF(AG957="Interdit",0,VLOOKUP(S957,'CODE H VS CODE ICPE'!$A$2:$E$80,5,FALSE)))</f>
        <v>0</v>
      </c>
      <c r="AW957" s="20" t="str">
        <f t="shared" ref="AW957:AW961" si="232">ADDRESS(2,MATCH(MAX(AI957:AV957),AI957:AV957,0)+COLUMN(AI957)-1)</f>
        <v>$AI$2</v>
      </c>
      <c r="AX957" s="26">
        <f t="shared" ref="AX957:AX961" si="233">IF(AH957="Interdit","",IF(AW957="$AI$2",AI957,IF(AW957="$AJ$2",AJ957,IF(AW957="$AK$2",AK957,IF(AW957="$AL$2",AL957,IF(AW957="$AM$2",AM957,IF(AW957="$AN$2",AN957,IF(AW957="$AO$2",AO957,IF(AW957="$AP$2",AP957,IF(AW957="$AQ$2",AQ957,IF(AW957="$AR$2",AR957,IF(AW957="$AS$2",AS957,IF(AW957="$AT$2",AT957,IF(AW957="$AU$2",AU957,IF(AW957="$AV$2",AV957,"")))))))))))))))</f>
        <v>99999.99</v>
      </c>
      <c r="AY957" s="20" t="str">
        <f t="shared" ref="AY957:AY961" si="234">IF(AX957="","",IF(AW957="$AI$2",F957,IF(AW957="$AJ$2",G957,IF(AW957="$AK$2",H957,IF(AW957="$AL$2",I957,IF(AW957="$AM$2",J957,IF(AW957="$AN$2",K957,IF(AW957="$AO$2",L957,IF(AW957="$AP$2",M957,IF(AW957="$AQ$2",N957,IF(AW957="$AR$2",O957,IF(AW957="$AS$2",P957,IF(AW957="$AT$2",Q957,IF(AW957="$AU$2",R957,IF(AW957="$AV$2",S957,"")))))))))))))))</f>
        <v>H301</v>
      </c>
      <c r="AZ957" s="20">
        <f>IF(AY957="","",IF(AY957=0,"",VLOOKUP(AY957,'CODE H VS CODE ICPE'!$A$1:$E$80,3,FALSE)))</f>
        <v>4511</v>
      </c>
    </row>
    <row r="958" spans="1:52" ht="28.9" customHeight="1">
      <c r="A958" s="23">
        <v>2751</v>
      </c>
      <c r="B958" s="24" t="s">
        <v>2239</v>
      </c>
      <c r="C958" s="25" t="s">
        <v>222</v>
      </c>
      <c r="D958" s="24" t="s">
        <v>223</v>
      </c>
      <c r="E958" s="24" t="s">
        <v>2240</v>
      </c>
      <c r="F958" s="20" t="s">
        <v>84</v>
      </c>
      <c r="G958" s="20" t="s">
        <v>92</v>
      </c>
      <c r="H958" s="20"/>
      <c r="I958" s="20"/>
      <c r="J958" s="20"/>
      <c r="K958" s="20"/>
      <c r="L958" s="20"/>
      <c r="M958" s="20"/>
      <c r="N958" s="20"/>
      <c r="O958" s="20"/>
      <c r="P958" s="20"/>
      <c r="Q958" s="20"/>
      <c r="R958" s="20"/>
      <c r="S958" s="20"/>
      <c r="T958" s="20" t="str">
        <f>IFERROR(VLOOKUP(F958,'CODE H VS CODE ICPE'!$A$2:$D$80,4,FALSE),"")</f>
        <v>Autorisé</v>
      </c>
      <c r="U958" s="20" t="str">
        <f>IFERROR(VLOOKUP(G958,'CODE H VS CODE ICPE'!$A$2:$D$80,4,FALSE),"")</f>
        <v>Demande d'autorisation</v>
      </c>
      <c r="V958" s="20" t="str">
        <f>IFERROR(VLOOKUP(H958,'CODE H VS CODE ICPE'!$A$2:$D$80,4,FALSE),"")</f>
        <v/>
      </c>
      <c r="W958" s="20" t="str">
        <f>IFERROR(VLOOKUP(I958,'CODE H VS CODE ICPE'!$A$2:$D$80,4,FALSE),"")</f>
        <v/>
      </c>
      <c r="X958" s="20" t="str">
        <f>IFERROR(VLOOKUP(J958,'CODE H VS CODE ICPE'!$A$2:$D$80,4,FALSE),"")</f>
        <v/>
      </c>
      <c r="Y958" s="20" t="str">
        <f>IFERROR(VLOOKUP(K958,'CODE H VS CODE ICPE'!$A$2:$D$80,4,FALSE),"")</f>
        <v/>
      </c>
      <c r="Z958" s="20" t="str">
        <f>IFERROR(VLOOKUP(L958,'CODE H VS CODE ICPE'!$A$2:$D$80,4,FALSE),"")</f>
        <v/>
      </c>
      <c r="AA958" s="20" t="str">
        <f>IFERROR(VLOOKUP(M958,'CODE H VS CODE ICPE'!$A$2:$D$80,4,FALSE),"")</f>
        <v/>
      </c>
      <c r="AB958" s="20" t="str">
        <f>IFERROR(VLOOKUP(N958,'CODE H VS CODE ICPE'!$A$2:$D$80,4,FALSE),"")</f>
        <v/>
      </c>
      <c r="AC958" s="20" t="str">
        <f>IFERROR(VLOOKUP(O958,'CODE H VS CODE ICPE'!$A$2:$D$80,4,FALSE),"")</f>
        <v/>
      </c>
      <c r="AD958" s="20" t="str">
        <f>IFERROR(VLOOKUP(P958,'CODE H VS CODE ICPE'!$A$2:$D$80,4,FALSE),"")</f>
        <v/>
      </c>
      <c r="AE958" s="20" t="str">
        <f>IFERROR(VLOOKUP(Q958,'CODE H VS CODE ICPE'!$A$2:$D$80,4,FALSE),"")</f>
        <v/>
      </c>
      <c r="AF958" s="20" t="str">
        <f>IFERROR(VLOOKUP(R958,'CODE H VS CODE ICPE'!$A$2:$D$80,4,FALSE),"")</f>
        <v/>
      </c>
      <c r="AG958" s="20" t="str">
        <f>IFERROR(VLOOKUP(S958,'CODE H VS CODE ICPE'!$A$2:$D$80,4,FALSE),"")</f>
        <v/>
      </c>
      <c r="AH958" s="47" t="str">
        <f t="shared" si="231"/>
        <v>Accepted</v>
      </c>
      <c r="AI958" s="21">
        <f>IF(T958="",0,IF(T958="Interdit",0,VLOOKUP(F958,'CODE H VS CODE ICPE'!$A$2:$E$80,5,FALSE)))</f>
        <v>99999.99</v>
      </c>
      <c r="AJ958" s="21">
        <f>IF(U958="",0,IF(U958="Interdit",0,VLOOKUP(G958,'CODE H VS CODE ICPE'!$A$2:$E$80,5,FALSE)))</f>
        <v>199.99</v>
      </c>
      <c r="AK958" s="21">
        <f>IF(V958="",0,IF(V958="Interdit",0,VLOOKUP(H958,'CODE H VS CODE ICPE'!$A$2:$E$80,5,FALSE)))</f>
        <v>0</v>
      </c>
      <c r="AL958" s="21">
        <f>IF(W958="",0,IF(W958="Interdit",0,VLOOKUP(I958,'CODE H VS CODE ICPE'!$A$2:$E$80,5,FALSE)))</f>
        <v>0</v>
      </c>
      <c r="AM958" s="21">
        <f>IF(X958="",0,IF(X958="Interdit",0,VLOOKUP(J958,'CODE H VS CODE ICPE'!$A$2:$E$80,5,FALSE)))</f>
        <v>0</v>
      </c>
      <c r="AN958" s="21">
        <f>IF(Y958="",0,IF(Y958="Interdit",0,VLOOKUP(K958,'CODE H VS CODE ICPE'!$A$2:$E$80,5,FALSE)))</f>
        <v>0</v>
      </c>
      <c r="AO958" s="21">
        <f>IF(Z958="",0,IF(Z958="Interdit",0,VLOOKUP(L958,'CODE H VS CODE ICPE'!$A$2:$E$80,5,FALSE)))</f>
        <v>0</v>
      </c>
      <c r="AP958" s="21">
        <f>IF(AA958="",0,IF(AA958="Interdit",0,VLOOKUP(M958,'CODE H VS CODE ICPE'!$A$2:$E$80,5,FALSE)))</f>
        <v>0</v>
      </c>
      <c r="AQ958" s="21">
        <f>IF(AB958="",0,IF(AB958="Interdit",0,VLOOKUP(N958,'CODE H VS CODE ICPE'!$A$2:$E$80,5,FALSE)))</f>
        <v>0</v>
      </c>
      <c r="AR958" s="21">
        <f>IF(AC958="",0,IF(AC958="Interdit",0,VLOOKUP(O958,'CODE H VS CODE ICPE'!$A$2:$E$80,5,FALSE)))</f>
        <v>0</v>
      </c>
      <c r="AS958" s="21">
        <f>IF(AD958="",0,IF(AD958="Interdit",0,VLOOKUP(P958,'CODE H VS CODE ICPE'!$A$2:$E$80,5,FALSE)))</f>
        <v>0</v>
      </c>
      <c r="AT958" s="21">
        <f>IF(AE958="",0,IF(AE958="Interdit",0,VLOOKUP(Q958,'CODE H VS CODE ICPE'!$A$2:$E$80,5,FALSE)))</f>
        <v>0</v>
      </c>
      <c r="AU958" s="21">
        <f>IF(AF958="",0,IF(AF958="Interdit",0,VLOOKUP(R958,'CODE H VS CODE ICPE'!$A$2:$E$80,5,FALSE)))</f>
        <v>0</v>
      </c>
      <c r="AV958" s="21">
        <f>IF(AG958="",0,IF(AG958="Interdit",0,VLOOKUP(S958,'CODE H VS CODE ICPE'!$A$2:$E$80,5,FALSE)))</f>
        <v>0</v>
      </c>
      <c r="AW958" s="20" t="str">
        <f t="shared" si="232"/>
        <v>$AI$2</v>
      </c>
      <c r="AX958" s="26">
        <f t="shared" si="233"/>
        <v>99999.99</v>
      </c>
      <c r="AY958" s="20" t="str">
        <f t="shared" si="234"/>
        <v>H301</v>
      </c>
      <c r="AZ958" s="20">
        <f>IF(AY958="","",IF(AY958=0,"",VLOOKUP(AY958,'CODE H VS CODE ICPE'!$A$1:$E$80,3,FALSE)))</f>
        <v>4511</v>
      </c>
    </row>
    <row r="959" spans="1:52" ht="28.9" customHeight="1">
      <c r="A959" s="23">
        <v>2798</v>
      </c>
      <c r="B959" s="24" t="s">
        <v>2241</v>
      </c>
      <c r="C959" s="25" t="s">
        <v>499</v>
      </c>
      <c r="D959" s="24" t="s">
        <v>591</v>
      </c>
      <c r="E959" s="24" t="s">
        <v>2242</v>
      </c>
      <c r="F959" s="20" t="s">
        <v>84</v>
      </c>
      <c r="G959" s="20" t="s">
        <v>92</v>
      </c>
      <c r="H959" s="20"/>
      <c r="I959" s="20"/>
      <c r="J959" s="20"/>
      <c r="K959" s="20"/>
      <c r="L959" s="20"/>
      <c r="M959" s="20"/>
      <c r="N959" s="20"/>
      <c r="O959" s="20"/>
      <c r="P959" s="20"/>
      <c r="Q959" s="20"/>
      <c r="R959" s="20"/>
      <c r="S959" s="20"/>
      <c r="T959" s="20" t="str">
        <f>IFERROR(VLOOKUP(F959,'CODE H VS CODE ICPE'!$A$2:$D$80,4,FALSE),"")</f>
        <v>Autorisé</v>
      </c>
      <c r="U959" s="20" t="str">
        <f>IFERROR(VLOOKUP(G959,'CODE H VS CODE ICPE'!$A$2:$D$80,4,FALSE),"")</f>
        <v>Demande d'autorisation</v>
      </c>
      <c r="V959" s="20" t="str">
        <f>IFERROR(VLOOKUP(H959,'CODE H VS CODE ICPE'!$A$2:$D$80,4,FALSE),"")</f>
        <v/>
      </c>
      <c r="W959" s="20" t="str">
        <f>IFERROR(VLOOKUP(I959,'CODE H VS CODE ICPE'!$A$2:$D$80,4,FALSE),"")</f>
        <v/>
      </c>
      <c r="X959" s="20" t="str">
        <f>IFERROR(VLOOKUP(J959,'CODE H VS CODE ICPE'!$A$2:$D$80,4,FALSE),"")</f>
        <v/>
      </c>
      <c r="Y959" s="20" t="str">
        <f>IFERROR(VLOOKUP(K959,'CODE H VS CODE ICPE'!$A$2:$D$80,4,FALSE),"")</f>
        <v/>
      </c>
      <c r="Z959" s="20" t="str">
        <f>IFERROR(VLOOKUP(L959,'CODE H VS CODE ICPE'!$A$2:$D$80,4,FALSE),"")</f>
        <v/>
      </c>
      <c r="AA959" s="20" t="str">
        <f>IFERROR(VLOOKUP(M959,'CODE H VS CODE ICPE'!$A$2:$D$80,4,FALSE),"")</f>
        <v/>
      </c>
      <c r="AB959" s="20" t="str">
        <f>IFERROR(VLOOKUP(N959,'CODE H VS CODE ICPE'!$A$2:$D$80,4,FALSE),"")</f>
        <v/>
      </c>
      <c r="AC959" s="20" t="str">
        <f>IFERROR(VLOOKUP(O959,'CODE H VS CODE ICPE'!$A$2:$D$80,4,FALSE),"")</f>
        <v/>
      </c>
      <c r="AD959" s="20" t="str">
        <f>IFERROR(VLOOKUP(P959,'CODE H VS CODE ICPE'!$A$2:$D$80,4,FALSE),"")</f>
        <v/>
      </c>
      <c r="AE959" s="20" t="str">
        <f>IFERROR(VLOOKUP(Q959,'CODE H VS CODE ICPE'!$A$2:$D$80,4,FALSE),"")</f>
        <v/>
      </c>
      <c r="AF959" s="20" t="str">
        <f>IFERROR(VLOOKUP(R959,'CODE H VS CODE ICPE'!$A$2:$D$80,4,FALSE),"")</f>
        <v/>
      </c>
      <c r="AG959" s="20" t="str">
        <f>IFERROR(VLOOKUP(S959,'CODE H VS CODE ICPE'!$A$2:$D$80,4,FALSE),"")</f>
        <v/>
      </c>
      <c r="AH959" s="47" t="str">
        <f t="shared" si="231"/>
        <v>Accepted</v>
      </c>
      <c r="AI959" s="21">
        <f>IF(T959="",0,IF(T959="Interdit",0,VLOOKUP(F959,'CODE H VS CODE ICPE'!$A$2:$E$80,5,FALSE)))</f>
        <v>99999.99</v>
      </c>
      <c r="AJ959" s="21">
        <f>IF(U959="",0,IF(U959="Interdit",0,VLOOKUP(G959,'CODE H VS CODE ICPE'!$A$2:$E$80,5,FALSE)))</f>
        <v>199.99</v>
      </c>
      <c r="AK959" s="21">
        <f>IF(V959="",0,IF(V959="Interdit",0,VLOOKUP(H959,'CODE H VS CODE ICPE'!$A$2:$E$80,5,FALSE)))</f>
        <v>0</v>
      </c>
      <c r="AL959" s="21">
        <f>IF(W959="",0,IF(W959="Interdit",0,VLOOKUP(I959,'CODE H VS CODE ICPE'!$A$2:$E$80,5,FALSE)))</f>
        <v>0</v>
      </c>
      <c r="AM959" s="21">
        <f>IF(X959="",0,IF(X959="Interdit",0,VLOOKUP(J959,'CODE H VS CODE ICPE'!$A$2:$E$80,5,FALSE)))</f>
        <v>0</v>
      </c>
      <c r="AN959" s="21">
        <f>IF(Y959="",0,IF(Y959="Interdit",0,VLOOKUP(K959,'CODE H VS CODE ICPE'!$A$2:$E$80,5,FALSE)))</f>
        <v>0</v>
      </c>
      <c r="AO959" s="21">
        <f>IF(Z959="",0,IF(Z959="Interdit",0,VLOOKUP(L959,'CODE H VS CODE ICPE'!$A$2:$E$80,5,FALSE)))</f>
        <v>0</v>
      </c>
      <c r="AP959" s="21">
        <f>IF(AA959="",0,IF(AA959="Interdit",0,VLOOKUP(M959,'CODE H VS CODE ICPE'!$A$2:$E$80,5,FALSE)))</f>
        <v>0</v>
      </c>
      <c r="AQ959" s="21">
        <f>IF(AB959="",0,IF(AB959="Interdit",0,VLOOKUP(N959,'CODE H VS CODE ICPE'!$A$2:$E$80,5,FALSE)))</f>
        <v>0</v>
      </c>
      <c r="AR959" s="21">
        <f>IF(AC959="",0,IF(AC959="Interdit",0,VLOOKUP(O959,'CODE H VS CODE ICPE'!$A$2:$E$80,5,FALSE)))</f>
        <v>0</v>
      </c>
      <c r="AS959" s="21">
        <f>IF(AD959="",0,IF(AD959="Interdit",0,VLOOKUP(P959,'CODE H VS CODE ICPE'!$A$2:$E$80,5,FALSE)))</f>
        <v>0</v>
      </c>
      <c r="AT959" s="21">
        <f>IF(AE959="",0,IF(AE959="Interdit",0,VLOOKUP(Q959,'CODE H VS CODE ICPE'!$A$2:$E$80,5,FALSE)))</f>
        <v>0</v>
      </c>
      <c r="AU959" s="21">
        <f>IF(AF959="",0,IF(AF959="Interdit",0,VLOOKUP(R959,'CODE H VS CODE ICPE'!$A$2:$E$80,5,FALSE)))</f>
        <v>0</v>
      </c>
      <c r="AV959" s="21">
        <f>IF(AG959="",0,IF(AG959="Interdit",0,VLOOKUP(S959,'CODE H VS CODE ICPE'!$A$2:$E$80,5,FALSE)))</f>
        <v>0</v>
      </c>
      <c r="AW959" s="20" t="str">
        <f t="shared" si="232"/>
        <v>$AI$2</v>
      </c>
      <c r="AX959" s="26">
        <f t="shared" si="233"/>
        <v>99999.99</v>
      </c>
      <c r="AY959" s="20" t="str">
        <f t="shared" si="234"/>
        <v>H301</v>
      </c>
      <c r="AZ959" s="20">
        <f>IF(AY959="","",IF(AY959=0,"",VLOOKUP(AY959,'CODE H VS CODE ICPE'!$A$1:$E$80,3,FALSE)))</f>
        <v>4511</v>
      </c>
    </row>
    <row r="960" spans="1:52" ht="28.9" customHeight="1">
      <c r="A960" s="23">
        <v>2799</v>
      </c>
      <c r="B960" s="24" t="s">
        <v>2243</v>
      </c>
      <c r="C960" s="25" t="s">
        <v>499</v>
      </c>
      <c r="D960" s="24" t="s">
        <v>500</v>
      </c>
      <c r="E960" s="24" t="s">
        <v>2244</v>
      </c>
      <c r="F960" s="20" t="s">
        <v>84</v>
      </c>
      <c r="G960" s="20" t="s">
        <v>92</v>
      </c>
      <c r="H960" s="20"/>
      <c r="I960" s="20"/>
      <c r="J960" s="20"/>
      <c r="K960" s="20"/>
      <c r="L960" s="20"/>
      <c r="M960" s="20"/>
      <c r="N960" s="20"/>
      <c r="O960" s="20"/>
      <c r="P960" s="20"/>
      <c r="Q960" s="20"/>
      <c r="R960" s="20"/>
      <c r="S960" s="20"/>
      <c r="T960" s="20" t="str">
        <f>IFERROR(VLOOKUP(F960,'CODE H VS CODE ICPE'!$A$2:$D$80,4,FALSE),"")</f>
        <v>Autorisé</v>
      </c>
      <c r="U960" s="20" t="str">
        <f>IFERROR(VLOOKUP(G960,'CODE H VS CODE ICPE'!$A$2:$D$80,4,FALSE),"")</f>
        <v>Demande d'autorisation</v>
      </c>
      <c r="V960" s="20" t="str">
        <f>IFERROR(VLOOKUP(H960,'CODE H VS CODE ICPE'!$A$2:$D$80,4,FALSE),"")</f>
        <v/>
      </c>
      <c r="W960" s="20" t="str">
        <f>IFERROR(VLOOKUP(I960,'CODE H VS CODE ICPE'!$A$2:$D$80,4,FALSE),"")</f>
        <v/>
      </c>
      <c r="X960" s="20" t="str">
        <f>IFERROR(VLOOKUP(J960,'CODE H VS CODE ICPE'!$A$2:$D$80,4,FALSE),"")</f>
        <v/>
      </c>
      <c r="Y960" s="20" t="str">
        <f>IFERROR(VLOOKUP(K960,'CODE H VS CODE ICPE'!$A$2:$D$80,4,FALSE),"")</f>
        <v/>
      </c>
      <c r="Z960" s="20" t="str">
        <f>IFERROR(VLOOKUP(L960,'CODE H VS CODE ICPE'!$A$2:$D$80,4,FALSE),"")</f>
        <v/>
      </c>
      <c r="AA960" s="20" t="str">
        <f>IFERROR(VLOOKUP(M960,'CODE H VS CODE ICPE'!$A$2:$D$80,4,FALSE),"")</f>
        <v/>
      </c>
      <c r="AB960" s="20" t="str">
        <f>IFERROR(VLOOKUP(N960,'CODE H VS CODE ICPE'!$A$2:$D$80,4,FALSE),"")</f>
        <v/>
      </c>
      <c r="AC960" s="20" t="str">
        <f>IFERROR(VLOOKUP(O960,'CODE H VS CODE ICPE'!$A$2:$D$80,4,FALSE),"")</f>
        <v/>
      </c>
      <c r="AD960" s="20" t="str">
        <f>IFERROR(VLOOKUP(P960,'CODE H VS CODE ICPE'!$A$2:$D$80,4,FALSE),"")</f>
        <v/>
      </c>
      <c r="AE960" s="20" t="str">
        <f>IFERROR(VLOOKUP(Q960,'CODE H VS CODE ICPE'!$A$2:$D$80,4,FALSE),"")</f>
        <v/>
      </c>
      <c r="AF960" s="20" t="str">
        <f>IFERROR(VLOOKUP(R960,'CODE H VS CODE ICPE'!$A$2:$D$80,4,FALSE),"")</f>
        <v/>
      </c>
      <c r="AG960" s="20" t="str">
        <f>IFERROR(VLOOKUP(S960,'CODE H VS CODE ICPE'!$A$2:$D$80,4,FALSE),"")</f>
        <v/>
      </c>
      <c r="AH960" s="47" t="str">
        <f t="shared" si="231"/>
        <v>Accepted</v>
      </c>
      <c r="AI960" s="21">
        <f>IF(T960="",0,IF(T960="Interdit",0,VLOOKUP(F960,'CODE H VS CODE ICPE'!$A$2:$E$80,5,FALSE)))</f>
        <v>99999.99</v>
      </c>
      <c r="AJ960" s="21">
        <f>IF(U960="",0,IF(U960="Interdit",0,VLOOKUP(G960,'CODE H VS CODE ICPE'!$A$2:$E$80,5,FALSE)))</f>
        <v>199.99</v>
      </c>
      <c r="AK960" s="21">
        <f>IF(V960="",0,IF(V960="Interdit",0,VLOOKUP(H960,'CODE H VS CODE ICPE'!$A$2:$E$80,5,FALSE)))</f>
        <v>0</v>
      </c>
      <c r="AL960" s="21">
        <f>IF(W960="",0,IF(W960="Interdit",0,VLOOKUP(I960,'CODE H VS CODE ICPE'!$A$2:$E$80,5,FALSE)))</f>
        <v>0</v>
      </c>
      <c r="AM960" s="21">
        <f>IF(X960="",0,IF(X960="Interdit",0,VLOOKUP(J960,'CODE H VS CODE ICPE'!$A$2:$E$80,5,FALSE)))</f>
        <v>0</v>
      </c>
      <c r="AN960" s="21">
        <f>IF(Y960="",0,IF(Y960="Interdit",0,VLOOKUP(K960,'CODE H VS CODE ICPE'!$A$2:$E$80,5,FALSE)))</f>
        <v>0</v>
      </c>
      <c r="AO960" s="21">
        <f>IF(Z960="",0,IF(Z960="Interdit",0,VLOOKUP(L960,'CODE H VS CODE ICPE'!$A$2:$E$80,5,FALSE)))</f>
        <v>0</v>
      </c>
      <c r="AP960" s="21">
        <f>IF(AA960="",0,IF(AA960="Interdit",0,VLOOKUP(M960,'CODE H VS CODE ICPE'!$A$2:$E$80,5,FALSE)))</f>
        <v>0</v>
      </c>
      <c r="AQ960" s="21">
        <f>IF(AB960="",0,IF(AB960="Interdit",0,VLOOKUP(N960,'CODE H VS CODE ICPE'!$A$2:$E$80,5,FALSE)))</f>
        <v>0</v>
      </c>
      <c r="AR960" s="21">
        <f>IF(AC960="",0,IF(AC960="Interdit",0,VLOOKUP(O960,'CODE H VS CODE ICPE'!$A$2:$E$80,5,FALSE)))</f>
        <v>0</v>
      </c>
      <c r="AS960" s="21">
        <f>IF(AD960="",0,IF(AD960="Interdit",0,VLOOKUP(P960,'CODE H VS CODE ICPE'!$A$2:$E$80,5,FALSE)))</f>
        <v>0</v>
      </c>
      <c r="AT960" s="21">
        <f>IF(AE960="",0,IF(AE960="Interdit",0,VLOOKUP(Q960,'CODE H VS CODE ICPE'!$A$2:$E$80,5,FALSE)))</f>
        <v>0</v>
      </c>
      <c r="AU960" s="21">
        <f>IF(AF960="",0,IF(AF960="Interdit",0,VLOOKUP(R960,'CODE H VS CODE ICPE'!$A$2:$E$80,5,FALSE)))</f>
        <v>0</v>
      </c>
      <c r="AV960" s="21">
        <f>IF(AG960="",0,IF(AG960="Interdit",0,VLOOKUP(S960,'CODE H VS CODE ICPE'!$A$2:$E$80,5,FALSE)))</f>
        <v>0</v>
      </c>
      <c r="AW960" s="20" t="str">
        <f t="shared" si="232"/>
        <v>$AI$2</v>
      </c>
      <c r="AX960" s="26">
        <f t="shared" si="233"/>
        <v>99999.99</v>
      </c>
      <c r="AY960" s="20" t="str">
        <f t="shared" si="234"/>
        <v>H301</v>
      </c>
      <c r="AZ960" s="20">
        <f>IF(AY960="","",IF(AY960=0,"",VLOOKUP(AY960,'CODE H VS CODE ICPE'!$A$1:$E$80,3,FALSE)))</f>
        <v>4511</v>
      </c>
    </row>
    <row r="961" spans="1:52" ht="28.9" customHeight="1">
      <c r="A961" s="23">
        <v>2802</v>
      </c>
      <c r="B961" s="24" t="s">
        <v>2245</v>
      </c>
      <c r="C961" s="25" t="s">
        <v>499</v>
      </c>
      <c r="D961" s="24" t="s">
        <v>516</v>
      </c>
      <c r="E961" s="24" t="s">
        <v>2246</v>
      </c>
      <c r="F961" s="20" t="s">
        <v>86</v>
      </c>
      <c r="G961" s="20" t="s">
        <v>98</v>
      </c>
      <c r="H961" s="20" t="s">
        <v>104</v>
      </c>
      <c r="I961" s="20"/>
      <c r="J961" s="20"/>
      <c r="K961" s="20"/>
      <c r="L961" s="20"/>
      <c r="M961" s="20"/>
      <c r="N961" s="20"/>
      <c r="O961" s="20"/>
      <c r="P961" s="20"/>
      <c r="Q961" s="20"/>
      <c r="R961" s="20"/>
      <c r="S961" s="20"/>
      <c r="T961" s="20" t="str">
        <f>IFERROR(VLOOKUP(F961,'CODE H VS CODE ICPE'!$A$2:$D$80,4,FALSE),"")</f>
        <v>Autorisé</v>
      </c>
      <c r="U961" s="20" t="str">
        <f>IFERROR(VLOOKUP(G961,'CODE H VS CODE ICPE'!$A$2:$D$80,4,FALSE),"")</f>
        <v>Demande d'autorisation</v>
      </c>
      <c r="V961" s="20" t="str">
        <f>IFERROR(VLOOKUP(H961,'CODE H VS CODE ICPE'!$A$2:$D$80,4,FALSE),"")</f>
        <v>Autorisé</v>
      </c>
      <c r="W961" s="20" t="str">
        <f>IFERROR(VLOOKUP(I961,'CODE H VS CODE ICPE'!$A$2:$D$80,4,FALSE),"")</f>
        <v/>
      </c>
      <c r="X961" s="20" t="str">
        <f>IFERROR(VLOOKUP(J961,'CODE H VS CODE ICPE'!$A$2:$D$80,4,FALSE),"")</f>
        <v/>
      </c>
      <c r="Y961" s="20" t="str">
        <f>IFERROR(VLOOKUP(K961,'CODE H VS CODE ICPE'!$A$2:$D$80,4,FALSE),"")</f>
        <v/>
      </c>
      <c r="Z961" s="20" t="str">
        <f>IFERROR(VLOOKUP(L961,'CODE H VS CODE ICPE'!$A$2:$D$80,4,FALSE),"")</f>
        <v/>
      </c>
      <c r="AA961" s="20" t="str">
        <f>IFERROR(VLOOKUP(M961,'CODE H VS CODE ICPE'!$A$2:$D$80,4,FALSE),"")</f>
        <v/>
      </c>
      <c r="AB961" s="20" t="str">
        <f>IFERROR(VLOOKUP(N961,'CODE H VS CODE ICPE'!$A$2:$D$80,4,FALSE),"")</f>
        <v/>
      </c>
      <c r="AC961" s="20" t="str">
        <f>IFERROR(VLOOKUP(O961,'CODE H VS CODE ICPE'!$A$2:$D$80,4,FALSE),"")</f>
        <v/>
      </c>
      <c r="AD961" s="20" t="str">
        <f>IFERROR(VLOOKUP(P961,'CODE H VS CODE ICPE'!$A$2:$D$80,4,FALSE),"")</f>
        <v/>
      </c>
      <c r="AE961" s="20" t="str">
        <f>IFERROR(VLOOKUP(Q961,'CODE H VS CODE ICPE'!$A$2:$D$80,4,FALSE),"")</f>
        <v/>
      </c>
      <c r="AF961" s="20" t="str">
        <f>IFERROR(VLOOKUP(R961,'CODE H VS CODE ICPE'!$A$2:$D$80,4,FALSE),"")</f>
        <v/>
      </c>
      <c r="AG961" s="20" t="str">
        <f>IFERROR(VLOOKUP(S961,'CODE H VS CODE ICPE'!$A$2:$D$80,4,FALSE),"")</f>
        <v/>
      </c>
      <c r="AH961" s="47" t="str">
        <f t="shared" si="231"/>
        <v>Accepted</v>
      </c>
      <c r="AI961" s="21">
        <f>IF(T961="",0,IF(T961="Interdit",0,VLOOKUP(F961,'CODE H VS CODE ICPE'!$A$2:$E$80,5,FALSE)))</f>
        <v>99999.99</v>
      </c>
      <c r="AJ961" s="21">
        <f>IF(U961="",0,IF(U961="Interdit",0,VLOOKUP(G961,'CODE H VS CODE ICPE'!$A$2:$E$80,5,FALSE)))</f>
        <v>19999.990000000002</v>
      </c>
      <c r="AK961" s="21">
        <f>IF(V961="",0,IF(V961="Interdit",0,VLOOKUP(H961,'CODE H VS CODE ICPE'!$A$2:$E$80,5,FALSE)))</f>
        <v>99999.99</v>
      </c>
      <c r="AL961" s="21">
        <f>IF(W961="",0,IF(W961="Interdit",0,VLOOKUP(I961,'CODE H VS CODE ICPE'!$A$2:$E$80,5,FALSE)))</f>
        <v>0</v>
      </c>
      <c r="AM961" s="21">
        <f>IF(X961="",0,IF(X961="Interdit",0,VLOOKUP(J961,'CODE H VS CODE ICPE'!$A$2:$E$80,5,FALSE)))</f>
        <v>0</v>
      </c>
      <c r="AN961" s="21">
        <f>IF(Y961="",0,IF(Y961="Interdit",0,VLOOKUP(K961,'CODE H VS CODE ICPE'!$A$2:$E$80,5,FALSE)))</f>
        <v>0</v>
      </c>
      <c r="AO961" s="21">
        <f>IF(Z961="",0,IF(Z961="Interdit",0,VLOOKUP(L961,'CODE H VS CODE ICPE'!$A$2:$E$80,5,FALSE)))</f>
        <v>0</v>
      </c>
      <c r="AP961" s="21">
        <f>IF(AA961="",0,IF(AA961="Interdit",0,VLOOKUP(M961,'CODE H VS CODE ICPE'!$A$2:$E$80,5,FALSE)))</f>
        <v>0</v>
      </c>
      <c r="AQ961" s="21">
        <f>IF(AB961="",0,IF(AB961="Interdit",0,VLOOKUP(N961,'CODE H VS CODE ICPE'!$A$2:$E$80,5,FALSE)))</f>
        <v>0</v>
      </c>
      <c r="AR961" s="21">
        <f>IF(AC961="",0,IF(AC961="Interdit",0,VLOOKUP(O961,'CODE H VS CODE ICPE'!$A$2:$E$80,5,FALSE)))</f>
        <v>0</v>
      </c>
      <c r="AS961" s="21">
        <f>IF(AD961="",0,IF(AD961="Interdit",0,VLOOKUP(P961,'CODE H VS CODE ICPE'!$A$2:$E$80,5,FALSE)))</f>
        <v>0</v>
      </c>
      <c r="AT961" s="21">
        <f>IF(AE961="",0,IF(AE961="Interdit",0,VLOOKUP(Q961,'CODE H VS CODE ICPE'!$A$2:$E$80,5,FALSE)))</f>
        <v>0</v>
      </c>
      <c r="AU961" s="21">
        <f>IF(AF961="",0,IF(AF961="Interdit",0,VLOOKUP(R961,'CODE H VS CODE ICPE'!$A$2:$E$80,5,FALSE)))</f>
        <v>0</v>
      </c>
      <c r="AV961" s="21">
        <f>IF(AG961="",0,IF(AG961="Interdit",0,VLOOKUP(S961,'CODE H VS CODE ICPE'!$A$2:$E$80,5,FALSE)))</f>
        <v>0</v>
      </c>
      <c r="AW961" s="20" t="str">
        <f t="shared" si="232"/>
        <v>$AI$2</v>
      </c>
      <c r="AX961" s="26">
        <f t="shared" si="233"/>
        <v>99999.99</v>
      </c>
      <c r="AY961" s="20" t="str">
        <f t="shared" si="234"/>
        <v>H302</v>
      </c>
      <c r="AZ961" s="20">
        <f>IF(AY961="","",IF(AY961=0,"",VLOOKUP(AY961,'CODE H VS CODE ICPE'!$A$1:$E$80,3,FALSE)))</f>
        <v>4511</v>
      </c>
    </row>
    <row r="962" spans="1:52" ht="28.9" customHeight="1">
      <c r="A962" s="23">
        <v>1975</v>
      </c>
      <c r="B962" s="24" t="s">
        <v>2247</v>
      </c>
      <c r="C962" s="25" t="s">
        <v>230</v>
      </c>
      <c r="D962" s="24" t="s">
        <v>661</v>
      </c>
      <c r="E962" s="24" t="s">
        <v>2248</v>
      </c>
      <c r="F962" s="20" t="s">
        <v>106</v>
      </c>
      <c r="G962" s="20" t="s">
        <v>96</v>
      </c>
      <c r="H962" s="20"/>
      <c r="I962" s="20"/>
      <c r="J962" s="20"/>
      <c r="K962" s="20"/>
      <c r="L962" s="20"/>
      <c r="M962" s="20"/>
      <c r="N962" s="20"/>
      <c r="O962" s="20"/>
      <c r="P962" s="20"/>
      <c r="Q962" s="20"/>
      <c r="R962" s="20"/>
      <c r="S962" s="20"/>
      <c r="T962" s="20" t="str">
        <f>IFERROR(VLOOKUP(F962,'CODE H VS CODE ICPE'!$A$2:$D$80,4,FALSE),"")</f>
        <v>Interdit</v>
      </c>
      <c r="U962" s="20" t="str">
        <f>IFERROR(VLOOKUP(G962,'CODE H VS CODE ICPE'!$A$2:$D$80,4,FALSE),"")</f>
        <v>Autorisé</v>
      </c>
      <c r="V962" s="20" t="str">
        <f>IFERROR(VLOOKUP(H962,'CODE H VS CODE ICPE'!$A$2:$D$80,4,FALSE),"")</f>
        <v/>
      </c>
      <c r="W962" s="20" t="str">
        <f>IFERROR(VLOOKUP(I962,'CODE H VS CODE ICPE'!$A$2:$D$80,4,FALSE),"")</f>
        <v/>
      </c>
      <c r="X962" s="20" t="str">
        <f>IFERROR(VLOOKUP(J962,'CODE H VS CODE ICPE'!$A$2:$D$80,4,FALSE),"")</f>
        <v/>
      </c>
      <c r="Y962" s="20" t="str">
        <f>IFERROR(VLOOKUP(K962,'CODE H VS CODE ICPE'!$A$2:$D$80,4,FALSE),"")</f>
        <v/>
      </c>
      <c r="Z962" s="20" t="str">
        <f>IFERROR(VLOOKUP(L962,'CODE H VS CODE ICPE'!$A$2:$D$80,4,FALSE),"")</f>
        <v/>
      </c>
      <c r="AA962" s="20" t="str">
        <f>IFERROR(VLOOKUP(M962,'CODE H VS CODE ICPE'!$A$2:$D$80,4,FALSE),"")</f>
        <v/>
      </c>
      <c r="AB962" s="20" t="str">
        <f>IFERROR(VLOOKUP(N962,'CODE H VS CODE ICPE'!$A$2:$D$80,4,FALSE),"")</f>
        <v/>
      </c>
      <c r="AC962" s="20" t="str">
        <f>IFERROR(VLOOKUP(O962,'CODE H VS CODE ICPE'!$A$2:$D$80,4,FALSE),"")</f>
        <v/>
      </c>
      <c r="AD962" s="20" t="str">
        <f>IFERROR(VLOOKUP(P962,'CODE H VS CODE ICPE'!$A$2:$D$80,4,FALSE),"")</f>
        <v/>
      </c>
      <c r="AE962" s="20" t="str">
        <f>IFERROR(VLOOKUP(Q962,'CODE H VS CODE ICPE'!$A$2:$D$80,4,FALSE),"")</f>
        <v/>
      </c>
      <c r="AF962" s="20" t="str">
        <f>IFERROR(VLOOKUP(R962,'CODE H VS CODE ICPE'!$A$2:$D$80,4,FALSE),"")</f>
        <v/>
      </c>
      <c r="AG962" s="20" t="str">
        <f>IFERROR(VLOOKUP(S962,'CODE H VS CODE ICPE'!$A$2:$D$80,4,FALSE),"")</f>
        <v/>
      </c>
      <c r="AH962" s="48" t="str">
        <f t="shared" si="231"/>
        <v>Accepted</v>
      </c>
      <c r="AI962" s="21">
        <f>IF(T962="",0,IF(T962="Interdit",0,VLOOKUP(F962,'CODE H VS CODE ICPE'!$A$2:$E$80,5,FALSE)))</f>
        <v>0</v>
      </c>
      <c r="AJ962" s="21">
        <f>IF(U962="",0,IF(U962="Interdit",0,VLOOKUP(G962,'CODE H VS CODE ICPE'!$A$2:$E$80,5,FALSE)))</f>
        <v>149999.99</v>
      </c>
      <c r="AK962" s="21">
        <f>IF(V962="",0,IF(V962="Interdit",0,VLOOKUP(H962,'CODE H VS CODE ICPE'!$A$2:$E$80,5,FALSE)))</f>
        <v>0</v>
      </c>
      <c r="AL962" s="21">
        <f>IF(W962="",0,IF(W962="Interdit",0,VLOOKUP(I962,'CODE H VS CODE ICPE'!$A$2:$E$80,5,FALSE)))</f>
        <v>0</v>
      </c>
      <c r="AM962" s="21">
        <f>IF(X962="",0,IF(X962="Interdit",0,VLOOKUP(J962,'CODE H VS CODE ICPE'!$A$2:$E$80,5,FALSE)))</f>
        <v>0</v>
      </c>
      <c r="AN962" s="21">
        <f>IF(Y962="",0,IF(Y962="Interdit",0,VLOOKUP(K962,'CODE H VS CODE ICPE'!$A$2:$E$80,5,FALSE)))</f>
        <v>0</v>
      </c>
      <c r="AO962" s="21">
        <f>IF(Z962="",0,IF(Z962="Interdit",0,VLOOKUP(L962,'CODE H VS CODE ICPE'!$A$2:$E$80,5,FALSE)))</f>
        <v>0</v>
      </c>
      <c r="AP962" s="21">
        <f>IF(AA962="",0,IF(AA962="Interdit",0,VLOOKUP(M962,'CODE H VS CODE ICPE'!$A$2:$E$80,5,FALSE)))</f>
        <v>0</v>
      </c>
      <c r="AQ962" s="21">
        <f>IF(AB962="",0,IF(AB962="Interdit",0,VLOOKUP(N962,'CODE H VS CODE ICPE'!$A$2:$E$80,5,FALSE)))</f>
        <v>0</v>
      </c>
      <c r="AR962" s="21">
        <f>IF(AC962="",0,IF(AC962="Interdit",0,VLOOKUP(O962,'CODE H VS CODE ICPE'!$A$2:$E$80,5,FALSE)))</f>
        <v>0</v>
      </c>
      <c r="AS962" s="21">
        <f>IF(AD962="",0,IF(AD962="Interdit",0,VLOOKUP(P962,'CODE H VS CODE ICPE'!$A$2:$E$80,5,FALSE)))</f>
        <v>0</v>
      </c>
      <c r="AT962" s="21">
        <f>IF(AE962="",0,IF(AE962="Interdit",0,VLOOKUP(Q962,'CODE H VS CODE ICPE'!$A$2:$E$80,5,FALSE)))</f>
        <v>0</v>
      </c>
      <c r="AU962" s="21">
        <f>IF(AF962="",0,IF(AF962="Interdit",0,VLOOKUP(R962,'CODE H VS CODE ICPE'!$A$2:$E$80,5,FALSE)))</f>
        <v>0</v>
      </c>
      <c r="AV962" s="21">
        <f>IF(AG962="",0,IF(AG962="Interdit",0,VLOOKUP(S962,'CODE H VS CODE ICPE'!$A$2:$E$80,5,FALSE)))</f>
        <v>0</v>
      </c>
      <c r="AW962" s="20" t="str">
        <f>ADDRESS(2,MATCH(MAX(AI962:AV962),AI962:AV962,0)+COLUMN(AI962)-1)</f>
        <v>$AJ$2</v>
      </c>
      <c r="AX962" s="26">
        <f>IF(AH962="Interdit","",IF(AW962="$AI$2",AI962,IF(AW962="$AJ$2",AJ962,IF(AW962="$AK$2",AK962,IF(AW962="$AL$2",AL962,IF(AW962="$AM$2",AM962,IF(AW962="$AN$2",AN962,IF(AW962="$AO$2",AO962,IF(AW962="$AP$2",AP962,IF(AW962="$AQ$2",AQ962,IF(AW962="$AR$2",AR962,IF(AW962="$AS$2",AS962,IF(AW962="$AT$2",AT962,IF(AW962="$AU$2",AU962,IF(AW962="$AV$2",AV962,"")))))))))))))))</f>
        <v>149999.99</v>
      </c>
      <c r="AY962" s="20" t="str">
        <f>IF(AX962="","",IF(AW962="$AI$2",F962,IF(AW962="$AJ$2",G962,IF(AW962="$AK$2",H962,IF(AW962="$AL$2",I962,IF(AW962="$AM$2",J962,IF(AW962="$AN$2",K962,IF(AW962="$AO$2",L962,IF(AW962="$AP$2",M962,IF(AW962="$AQ$2",N962,IF(AW962="$AR$2",O962,IF(AW962="$AS$2",P962,IF(AW962="$AT$2",Q962,IF(AW962="$AU$2",R962,IF(AW962="$AV$2",S962,"")))))))))))))))</f>
        <v>H314</v>
      </c>
      <c r="AZ962" s="20">
        <f>IF(AY962="","",IF(AY962=0,"",VLOOKUP(AY962,'CODE H VS CODE ICPE'!$A$1:$E$80,3,FALSE)))</f>
        <v>4320</v>
      </c>
    </row>
    <row r="963" spans="1:52" ht="28.9" customHeight="1">
      <c r="A963" s="23">
        <v>2807</v>
      </c>
      <c r="B963" s="24" t="s">
        <v>2249</v>
      </c>
      <c r="C963" s="25" t="s">
        <v>335</v>
      </c>
      <c r="D963" s="24" t="s">
        <v>435</v>
      </c>
      <c r="E963" s="24" t="s">
        <v>2250</v>
      </c>
      <c r="F963" s="20" t="s">
        <v>18</v>
      </c>
      <c r="G963" s="20"/>
      <c r="H963" s="20"/>
      <c r="I963" s="20"/>
      <c r="J963" s="20"/>
      <c r="K963" s="20"/>
      <c r="L963" s="20"/>
      <c r="M963" s="20"/>
      <c r="N963" s="20"/>
      <c r="O963" s="20"/>
      <c r="P963" s="20"/>
      <c r="Q963" s="20"/>
      <c r="R963" s="20"/>
      <c r="S963" s="20"/>
      <c r="T963" s="20" t="str">
        <f>IFERROR(VLOOKUP(F963,'CODE H VS CODE ICPE'!$A$2:$D$80,4,FALSE),"")</f>
        <v>Demande d'autorisation</v>
      </c>
      <c r="U963" s="20" t="str">
        <f>IFERROR(VLOOKUP(G963,'CODE H VS CODE ICPE'!$A$2:$D$80,4,FALSE),"")</f>
        <v/>
      </c>
      <c r="V963" s="20" t="str">
        <f>IFERROR(VLOOKUP(H963,'CODE H VS CODE ICPE'!$A$2:$D$80,4,FALSE),"")</f>
        <v/>
      </c>
      <c r="W963" s="20" t="str">
        <f>IFERROR(VLOOKUP(I963,'CODE H VS CODE ICPE'!$A$2:$D$80,4,FALSE),"")</f>
        <v/>
      </c>
      <c r="X963" s="20" t="str">
        <f>IFERROR(VLOOKUP(J963,'CODE H VS CODE ICPE'!$A$2:$D$80,4,FALSE),"")</f>
        <v/>
      </c>
      <c r="Y963" s="20" t="str">
        <f>IFERROR(VLOOKUP(K963,'CODE H VS CODE ICPE'!$A$2:$D$80,4,FALSE),"")</f>
        <v/>
      </c>
      <c r="Z963" s="20" t="str">
        <f>IFERROR(VLOOKUP(L963,'CODE H VS CODE ICPE'!$A$2:$D$80,4,FALSE),"")</f>
        <v/>
      </c>
      <c r="AA963" s="20" t="str">
        <f>IFERROR(VLOOKUP(M963,'CODE H VS CODE ICPE'!$A$2:$D$80,4,FALSE),"")</f>
        <v/>
      </c>
      <c r="AB963" s="20" t="str">
        <f>IFERROR(VLOOKUP(N963,'CODE H VS CODE ICPE'!$A$2:$D$80,4,FALSE),"")</f>
        <v/>
      </c>
      <c r="AC963" s="20" t="str">
        <f>IFERROR(VLOOKUP(O963,'CODE H VS CODE ICPE'!$A$2:$D$80,4,FALSE),"")</f>
        <v/>
      </c>
      <c r="AD963" s="20" t="str">
        <f>IFERROR(VLOOKUP(P963,'CODE H VS CODE ICPE'!$A$2:$D$80,4,FALSE),"")</f>
        <v/>
      </c>
      <c r="AE963" s="20" t="str">
        <f>IFERROR(VLOOKUP(Q963,'CODE H VS CODE ICPE'!$A$2:$D$80,4,FALSE),"")</f>
        <v/>
      </c>
      <c r="AF963" s="20" t="str">
        <f>IFERROR(VLOOKUP(R963,'CODE H VS CODE ICPE'!$A$2:$D$80,4,FALSE),"")</f>
        <v/>
      </c>
      <c r="AG963" s="20" t="str">
        <f>IFERROR(VLOOKUP(S963,'CODE H VS CODE ICPE'!$A$2:$D$80,4,FALSE),"")</f>
        <v/>
      </c>
      <c r="AH963" s="48" t="s">
        <v>4628</v>
      </c>
      <c r="AI963" s="21">
        <f>IF(T963="",0,IF(T963="Interdit",0,VLOOKUP(F963,'CODE H VS CODE ICPE'!$A$2:$E$80,5,FALSE)))</f>
        <v>99.99</v>
      </c>
      <c r="AJ963" s="21">
        <f>IF(U963="",0,IF(U963="Interdit",0,VLOOKUP(G963,'CODE H VS CODE ICPE'!$A$2:$E$80,5,FALSE)))</f>
        <v>0</v>
      </c>
      <c r="AK963" s="21">
        <f>IF(V963="",0,IF(V963="Interdit",0,VLOOKUP(H963,'CODE H VS CODE ICPE'!$A$2:$E$80,5,FALSE)))</f>
        <v>0</v>
      </c>
      <c r="AL963" s="21">
        <f>IF(W963="",0,IF(W963="Interdit",0,VLOOKUP(I963,'CODE H VS CODE ICPE'!$A$2:$E$80,5,FALSE)))</f>
        <v>0</v>
      </c>
      <c r="AM963" s="21">
        <f>IF(X963="",0,IF(X963="Interdit",0,VLOOKUP(J963,'CODE H VS CODE ICPE'!$A$2:$E$80,5,FALSE)))</f>
        <v>0</v>
      </c>
      <c r="AN963" s="21">
        <f>IF(Y963="",0,IF(Y963="Interdit",0,VLOOKUP(K963,'CODE H VS CODE ICPE'!$A$2:$E$80,5,FALSE)))</f>
        <v>0</v>
      </c>
      <c r="AO963" s="21">
        <f>IF(Z963="",0,IF(Z963="Interdit",0,VLOOKUP(L963,'CODE H VS CODE ICPE'!$A$2:$E$80,5,FALSE)))</f>
        <v>0</v>
      </c>
      <c r="AP963" s="21">
        <f>IF(AA963="",0,IF(AA963="Interdit",0,VLOOKUP(M963,'CODE H VS CODE ICPE'!$A$2:$E$80,5,FALSE)))</f>
        <v>0</v>
      </c>
      <c r="AQ963" s="21">
        <f>IF(AB963="",0,IF(AB963="Interdit",0,VLOOKUP(N963,'CODE H VS CODE ICPE'!$A$2:$E$80,5,FALSE)))</f>
        <v>0</v>
      </c>
      <c r="AR963" s="21">
        <f>IF(AC963="",0,IF(AC963="Interdit",0,VLOOKUP(O963,'CODE H VS CODE ICPE'!$A$2:$E$80,5,FALSE)))</f>
        <v>0</v>
      </c>
      <c r="AS963" s="21">
        <f>IF(AD963="",0,IF(AD963="Interdit",0,VLOOKUP(P963,'CODE H VS CODE ICPE'!$A$2:$E$80,5,FALSE)))</f>
        <v>0</v>
      </c>
      <c r="AT963" s="21">
        <f>IF(AE963="",0,IF(AE963="Interdit",0,VLOOKUP(Q963,'CODE H VS CODE ICPE'!$A$2:$E$80,5,FALSE)))</f>
        <v>0</v>
      </c>
      <c r="AU963" s="21">
        <f>IF(AF963="",0,IF(AF963="Interdit",0,VLOOKUP(R963,'CODE H VS CODE ICPE'!$A$2:$E$80,5,FALSE)))</f>
        <v>0</v>
      </c>
      <c r="AV963" s="21">
        <f>IF(AG963="",0,IF(AG963="Interdit",0,VLOOKUP(S963,'CODE H VS CODE ICPE'!$A$2:$E$80,5,FALSE)))</f>
        <v>0</v>
      </c>
      <c r="AW963" s="20" t="str">
        <f>ADDRESS(2,MATCH(MAX(AI963:AV963),AI963:AV963,0)+COLUMN(AI963)-1)</f>
        <v>$AI$2</v>
      </c>
      <c r="AX963" s="26">
        <f>IF(AH963="Interdit","",IF(AW963="$AI$2",AI963,IF(AW963="$AJ$2",AJ963,IF(AW963="$AK$2",AK963,IF(AW963="$AL$2",AL963,IF(AW963="$AM$2",AM963,IF(AW963="$AN$2",AN963,IF(AW963="$AO$2",AO963,IF(AW963="$AP$2",AP963,IF(AW963="$AQ$2",AQ963,IF(AW963="$AR$2",AR963,IF(AW963="$AS$2",AS963,IF(AW963="$AT$2",AT963,IF(AW963="$AU$2",AU963,IF(AW963="$AV$2",AV963,"")))))))))))))))</f>
        <v>99.99</v>
      </c>
      <c r="AY963" s="20" t="str">
        <f>IF(AX963="","",IF(AW963="$AI$2",F963,IF(AW963="$AJ$2",G963,IF(AW963="$AK$2",H963,IF(AW963="$AL$2",I963,IF(AW963="$AM$2",J963,IF(AW963="$AN$2",K963,IF(AW963="$AO$2",L963,IF(AW963="$AP$2",M963,IF(AW963="$AQ$2",N963,IF(AW963="$AR$2",O963,IF(AW963="$AS$2",P963,IF(AW963="$AT$2",Q963,IF(AW963="$AU$2",R963,IF(AW963="$AV$2",S963,"")))))))))))))))</f>
        <v>H204</v>
      </c>
      <c r="AZ963" s="20">
        <f>IF(AY963="","",IF(AY963=0,"",VLOOKUP(AY963,'CODE H VS CODE ICPE'!$A$1:$E$80,3,FALSE)))</f>
        <v>4210</v>
      </c>
    </row>
    <row r="964" spans="1:52" ht="28.9" customHeight="1">
      <c r="A964" s="23">
        <v>2188</v>
      </c>
      <c r="B964" s="24" t="s">
        <v>2251</v>
      </c>
      <c r="C964" s="25" t="s">
        <v>230</v>
      </c>
      <c r="D964" s="24" t="s">
        <v>643</v>
      </c>
      <c r="E964" s="24" t="s">
        <v>2252</v>
      </c>
      <c r="F964" s="20" t="s">
        <v>106</v>
      </c>
      <c r="G964" s="20"/>
      <c r="H964" s="20"/>
      <c r="I964" s="20"/>
      <c r="J964" s="20"/>
      <c r="K964" s="20"/>
      <c r="L964" s="20"/>
      <c r="M964" s="20"/>
      <c r="N964" s="20"/>
      <c r="O964" s="20"/>
      <c r="P964" s="20"/>
      <c r="Q964" s="20"/>
      <c r="R964" s="20"/>
      <c r="S964" s="20"/>
      <c r="T964" s="20" t="str">
        <f>IFERROR(VLOOKUP(F964,'CODE H VS CODE ICPE'!$A$2:$D$80,4,FALSE),"")</f>
        <v>Interdit</v>
      </c>
      <c r="U964" s="20" t="str">
        <f>IFERROR(VLOOKUP(G964,'CODE H VS CODE ICPE'!$A$2:$D$80,4,FALSE),"")</f>
        <v/>
      </c>
      <c r="V964" s="20" t="str">
        <f>IFERROR(VLOOKUP(H964,'CODE H VS CODE ICPE'!$A$2:$D$80,4,FALSE),"")</f>
        <v/>
      </c>
      <c r="W964" s="20" t="str">
        <f>IFERROR(VLOOKUP(I964,'CODE H VS CODE ICPE'!$A$2:$D$80,4,FALSE),"")</f>
        <v/>
      </c>
      <c r="X964" s="20" t="str">
        <f>IFERROR(VLOOKUP(J964,'CODE H VS CODE ICPE'!$A$2:$D$80,4,FALSE),"")</f>
        <v/>
      </c>
      <c r="Y964" s="20" t="str">
        <f>IFERROR(VLOOKUP(K964,'CODE H VS CODE ICPE'!$A$2:$D$80,4,FALSE),"")</f>
        <v/>
      </c>
      <c r="Z964" s="20" t="str">
        <f>IFERROR(VLOOKUP(L964,'CODE H VS CODE ICPE'!$A$2:$D$80,4,FALSE),"")</f>
        <v/>
      </c>
      <c r="AA964" s="20" t="str">
        <f>IFERROR(VLOOKUP(M964,'CODE H VS CODE ICPE'!$A$2:$D$80,4,FALSE),"")</f>
        <v/>
      </c>
      <c r="AB964" s="20" t="str">
        <f>IFERROR(VLOOKUP(N964,'CODE H VS CODE ICPE'!$A$2:$D$80,4,FALSE),"")</f>
        <v/>
      </c>
      <c r="AC964" s="20" t="str">
        <f>IFERROR(VLOOKUP(O964,'CODE H VS CODE ICPE'!$A$2:$D$80,4,FALSE),"")</f>
        <v/>
      </c>
      <c r="AD964" s="20" t="str">
        <f>IFERROR(VLOOKUP(P964,'CODE H VS CODE ICPE'!$A$2:$D$80,4,FALSE),"")</f>
        <v/>
      </c>
      <c r="AE964" s="20" t="str">
        <f>IFERROR(VLOOKUP(Q964,'CODE H VS CODE ICPE'!$A$2:$D$80,4,FALSE),"")</f>
        <v/>
      </c>
      <c r="AF964" s="20" t="str">
        <f>IFERROR(VLOOKUP(R964,'CODE H VS CODE ICPE'!$A$2:$D$80,4,FALSE),"")</f>
        <v/>
      </c>
      <c r="AG964" s="20" t="str">
        <f>IFERROR(VLOOKUP(S964,'CODE H VS CODE ICPE'!$A$2:$D$80,4,FALSE),"")</f>
        <v/>
      </c>
      <c r="AH964" s="48" t="str">
        <f>IF(COUNTIF(T964:AG964, "Rejected") &gt; 0, "Rejected", IF(COUNTIF(T964:AG964, "Under request") &gt; 0, "Under request", "Accepted"))</f>
        <v>Accepted</v>
      </c>
      <c r="AI964" s="21">
        <f>IF(T964="",0,IF(T964="Interdit",0,VLOOKUP(F964,'CODE H VS CODE ICPE'!$A$2:$E$80,5,FALSE)))</f>
        <v>0</v>
      </c>
      <c r="AJ964" s="21">
        <f>IF(U964="",0,IF(U964="Interdit",0,VLOOKUP(G964,'CODE H VS CODE ICPE'!$A$2:$E$80,5,FALSE)))</f>
        <v>0</v>
      </c>
      <c r="AK964" s="21">
        <f>IF(V964="",0,IF(V964="Interdit",0,VLOOKUP(H964,'CODE H VS CODE ICPE'!$A$2:$E$80,5,FALSE)))</f>
        <v>0</v>
      </c>
      <c r="AL964" s="21">
        <f>IF(W964="",0,IF(W964="Interdit",0,VLOOKUP(I964,'CODE H VS CODE ICPE'!$A$2:$E$80,5,FALSE)))</f>
        <v>0</v>
      </c>
      <c r="AM964" s="21">
        <f>IF(X964="",0,IF(X964="Interdit",0,VLOOKUP(J964,'CODE H VS CODE ICPE'!$A$2:$E$80,5,FALSE)))</f>
        <v>0</v>
      </c>
      <c r="AN964" s="21">
        <f>IF(Y964="",0,IF(Y964="Interdit",0,VLOOKUP(K964,'CODE H VS CODE ICPE'!$A$2:$E$80,5,FALSE)))</f>
        <v>0</v>
      </c>
      <c r="AO964" s="21">
        <f>IF(Z964="",0,IF(Z964="Interdit",0,VLOOKUP(L964,'CODE H VS CODE ICPE'!$A$2:$E$80,5,FALSE)))</f>
        <v>0</v>
      </c>
      <c r="AP964" s="21">
        <f>IF(AA964="",0,IF(AA964="Interdit",0,VLOOKUP(M964,'CODE H VS CODE ICPE'!$A$2:$E$80,5,FALSE)))</f>
        <v>0</v>
      </c>
      <c r="AQ964" s="21">
        <f>IF(AB964="",0,IF(AB964="Interdit",0,VLOOKUP(N964,'CODE H VS CODE ICPE'!$A$2:$E$80,5,FALSE)))</f>
        <v>0</v>
      </c>
      <c r="AR964" s="21">
        <f>IF(AC964="",0,IF(AC964="Interdit",0,VLOOKUP(O964,'CODE H VS CODE ICPE'!$A$2:$E$80,5,FALSE)))</f>
        <v>0</v>
      </c>
      <c r="AS964" s="21">
        <f>IF(AD964="",0,IF(AD964="Interdit",0,VLOOKUP(P964,'CODE H VS CODE ICPE'!$A$2:$E$80,5,FALSE)))</f>
        <v>0</v>
      </c>
      <c r="AT964" s="21">
        <f>IF(AE964="",0,IF(AE964="Interdit",0,VLOOKUP(Q964,'CODE H VS CODE ICPE'!$A$2:$E$80,5,FALSE)))</f>
        <v>0</v>
      </c>
      <c r="AU964" s="21">
        <f>IF(AF964="",0,IF(AF964="Interdit",0,VLOOKUP(R964,'CODE H VS CODE ICPE'!$A$2:$E$80,5,FALSE)))</f>
        <v>0</v>
      </c>
      <c r="AV964" s="21">
        <f>IF(AG964="",0,IF(AG964="Interdit",0,VLOOKUP(S964,'CODE H VS CODE ICPE'!$A$2:$E$80,5,FALSE)))</f>
        <v>0</v>
      </c>
      <c r="AW964" s="20" t="str">
        <f>ADDRESS(2,MATCH(MAX(AI964:AV964),AI964:AV964,0)+COLUMN(AI964)-1)</f>
        <v>$AI$2</v>
      </c>
      <c r="AX964" s="26">
        <f>IF(AH964="Interdit","",IF(AW964="$AI$2",AI964,IF(AW964="$AJ$2",AJ964,IF(AW964="$AK$2",AK964,IF(AW964="$AL$2",AL964,IF(AW964="$AM$2",AM964,IF(AW964="$AN$2",AN964,IF(AW964="$AO$2",AO964,IF(AW964="$AP$2",AP964,IF(AW964="$AQ$2",AQ964,IF(AW964="$AR$2",AR964,IF(AW964="$AS$2",AS964,IF(AW964="$AT$2",AT964,IF(AW964="$AU$2",AU964,IF(AW964="$AV$2",AV964,"")))))))))))))))</f>
        <v>0</v>
      </c>
      <c r="AY964" s="20" t="str">
        <f>IF(AX964="","",IF(AW964="$AI$2",F964,IF(AW964="$AJ$2",G964,IF(AW964="$AK$2",H964,IF(AW964="$AL$2",I964,IF(AW964="$AM$2",J964,IF(AW964="$AN$2",K964,IF(AW964="$AO$2",L964,IF(AW964="$AP$2",M964,IF(AW964="$AQ$2",N964,IF(AW964="$AR$2",O964,IF(AW964="$AS$2",P964,IF(AW964="$AT$2",Q964,IF(AW964="$AU$2",R964,IF(AW964="$AV$2",S964,"")))))))))))))))</f>
        <v>H330</v>
      </c>
      <c r="AZ964" s="20">
        <f>IF(AY964="","",IF(AY964=0,"",VLOOKUP(AY964,'CODE H VS CODE ICPE'!$A$1:$E$80,3,FALSE)))</f>
        <v>4110</v>
      </c>
    </row>
    <row r="965" spans="1:52" ht="28.9" customHeight="1">
      <c r="A965" s="23">
        <v>2813</v>
      </c>
      <c r="B965" s="24" t="s">
        <v>2253</v>
      </c>
      <c r="C965" s="25" t="s">
        <v>499</v>
      </c>
      <c r="D965" s="24" t="s">
        <v>588</v>
      </c>
      <c r="E965" s="24" t="s">
        <v>2254</v>
      </c>
      <c r="F965" s="20" t="s">
        <v>18</v>
      </c>
      <c r="G965" s="20"/>
      <c r="H965" s="20"/>
      <c r="I965" s="20"/>
      <c r="J965" s="20"/>
      <c r="K965" s="20"/>
      <c r="L965" s="20"/>
      <c r="M965" s="20"/>
      <c r="N965" s="20"/>
      <c r="O965" s="20"/>
      <c r="P965" s="20"/>
      <c r="Q965" s="20"/>
      <c r="R965" s="20"/>
      <c r="S965" s="20"/>
      <c r="T965" s="20" t="str">
        <f>IFERROR(VLOOKUP(F965,'CODE H VS CODE ICPE'!$A$2:$D$80,4,FALSE),"")</f>
        <v>Demande d'autorisation</v>
      </c>
      <c r="U965" s="20" t="str">
        <f>IFERROR(VLOOKUP(G965,'CODE H VS CODE ICPE'!$A$2:$D$80,4,FALSE),"")</f>
        <v/>
      </c>
      <c r="V965" s="20" t="str">
        <f>IFERROR(VLOOKUP(H965,'CODE H VS CODE ICPE'!$A$2:$D$80,4,FALSE),"")</f>
        <v/>
      </c>
      <c r="W965" s="20" t="str">
        <f>IFERROR(VLOOKUP(I965,'CODE H VS CODE ICPE'!$A$2:$D$80,4,FALSE),"")</f>
        <v/>
      </c>
      <c r="X965" s="20" t="str">
        <f>IFERROR(VLOOKUP(J965,'CODE H VS CODE ICPE'!$A$2:$D$80,4,FALSE),"")</f>
        <v/>
      </c>
      <c r="Y965" s="20" t="str">
        <f>IFERROR(VLOOKUP(K965,'CODE H VS CODE ICPE'!$A$2:$D$80,4,FALSE),"")</f>
        <v/>
      </c>
      <c r="Z965" s="20" t="str">
        <f>IFERROR(VLOOKUP(L965,'CODE H VS CODE ICPE'!$A$2:$D$80,4,FALSE),"")</f>
        <v/>
      </c>
      <c r="AA965" s="20" t="str">
        <f>IFERROR(VLOOKUP(M965,'CODE H VS CODE ICPE'!$A$2:$D$80,4,FALSE),"")</f>
        <v/>
      </c>
      <c r="AB965" s="20" t="str">
        <f>IFERROR(VLOOKUP(N965,'CODE H VS CODE ICPE'!$A$2:$D$80,4,FALSE),"")</f>
        <v/>
      </c>
      <c r="AC965" s="20" t="str">
        <f>IFERROR(VLOOKUP(O965,'CODE H VS CODE ICPE'!$A$2:$D$80,4,FALSE),"")</f>
        <v/>
      </c>
      <c r="AD965" s="20" t="str">
        <f>IFERROR(VLOOKUP(P965,'CODE H VS CODE ICPE'!$A$2:$D$80,4,FALSE),"")</f>
        <v/>
      </c>
      <c r="AE965" s="20" t="str">
        <f>IFERROR(VLOOKUP(Q965,'CODE H VS CODE ICPE'!$A$2:$D$80,4,FALSE),"")</f>
        <v/>
      </c>
      <c r="AF965" s="20" t="str">
        <f>IFERROR(VLOOKUP(R965,'CODE H VS CODE ICPE'!$A$2:$D$80,4,FALSE),"")</f>
        <v/>
      </c>
      <c r="AG965" s="20" t="str">
        <f>IFERROR(VLOOKUP(S965,'CODE H VS CODE ICPE'!$A$2:$D$80,4,FALSE),"")</f>
        <v/>
      </c>
      <c r="AH965" s="47" t="str">
        <f>IF(COUNTIF(T965:AG965, "Rejected") &gt; 0, "Rejected", IF(COUNTIF(T965:AG965, "Under request") &gt; 0, "Under request", "Accepted"))</f>
        <v>Accepted</v>
      </c>
      <c r="AI965" s="21">
        <f>IF(T965="",0,IF(T965="Interdit",0,VLOOKUP(F965,'CODE H VS CODE ICPE'!$A$2:$E$80,5,FALSE)))</f>
        <v>99.99</v>
      </c>
      <c r="AJ965" s="21">
        <f>IF(U965="",0,IF(U965="Interdit",0,VLOOKUP(G965,'CODE H VS CODE ICPE'!$A$2:$E$80,5,FALSE)))</f>
        <v>0</v>
      </c>
      <c r="AK965" s="21">
        <f>IF(V965="",0,IF(V965="Interdit",0,VLOOKUP(H965,'CODE H VS CODE ICPE'!$A$2:$E$80,5,FALSE)))</f>
        <v>0</v>
      </c>
      <c r="AL965" s="21">
        <f>IF(W965="",0,IF(W965="Interdit",0,VLOOKUP(I965,'CODE H VS CODE ICPE'!$A$2:$E$80,5,FALSE)))</f>
        <v>0</v>
      </c>
      <c r="AM965" s="21">
        <f>IF(X965="",0,IF(X965="Interdit",0,VLOOKUP(J965,'CODE H VS CODE ICPE'!$A$2:$E$80,5,FALSE)))</f>
        <v>0</v>
      </c>
      <c r="AN965" s="21">
        <f>IF(Y965="",0,IF(Y965="Interdit",0,VLOOKUP(K965,'CODE H VS CODE ICPE'!$A$2:$E$80,5,FALSE)))</f>
        <v>0</v>
      </c>
      <c r="AO965" s="21">
        <f>IF(Z965="",0,IF(Z965="Interdit",0,VLOOKUP(L965,'CODE H VS CODE ICPE'!$A$2:$E$80,5,FALSE)))</f>
        <v>0</v>
      </c>
      <c r="AP965" s="21">
        <f>IF(AA965="",0,IF(AA965="Interdit",0,VLOOKUP(M965,'CODE H VS CODE ICPE'!$A$2:$E$80,5,FALSE)))</f>
        <v>0</v>
      </c>
      <c r="AQ965" s="21">
        <f>IF(AB965="",0,IF(AB965="Interdit",0,VLOOKUP(N965,'CODE H VS CODE ICPE'!$A$2:$E$80,5,FALSE)))</f>
        <v>0</v>
      </c>
      <c r="AR965" s="21">
        <f>IF(AC965="",0,IF(AC965="Interdit",0,VLOOKUP(O965,'CODE H VS CODE ICPE'!$A$2:$E$80,5,FALSE)))</f>
        <v>0</v>
      </c>
      <c r="AS965" s="21">
        <f>IF(AD965="",0,IF(AD965="Interdit",0,VLOOKUP(P965,'CODE H VS CODE ICPE'!$A$2:$E$80,5,FALSE)))</f>
        <v>0</v>
      </c>
      <c r="AT965" s="21">
        <f>IF(AE965="",0,IF(AE965="Interdit",0,VLOOKUP(Q965,'CODE H VS CODE ICPE'!$A$2:$E$80,5,FALSE)))</f>
        <v>0</v>
      </c>
      <c r="AU965" s="21">
        <f>IF(AF965="",0,IF(AF965="Interdit",0,VLOOKUP(R965,'CODE H VS CODE ICPE'!$A$2:$E$80,5,FALSE)))</f>
        <v>0</v>
      </c>
      <c r="AV965" s="21">
        <f>IF(AG965="",0,IF(AG965="Interdit",0,VLOOKUP(S965,'CODE H VS CODE ICPE'!$A$2:$E$80,5,FALSE)))</f>
        <v>0</v>
      </c>
      <c r="AW965" s="20" t="str">
        <f t="shared" ref="AW965:AW966" si="235">ADDRESS(2,MATCH(MAX(AI965:AV965),AI965:AV965,0)+COLUMN(AI965)-1)</f>
        <v>$AI$2</v>
      </c>
      <c r="AX965" s="26">
        <f t="shared" ref="AX965:AX966" si="236">IF(AH965="Interdit","",IF(AW965="$AI$2",AI965,IF(AW965="$AJ$2",AJ965,IF(AW965="$AK$2",AK965,IF(AW965="$AL$2",AL965,IF(AW965="$AM$2",AM965,IF(AW965="$AN$2",AN965,IF(AW965="$AO$2",AO965,IF(AW965="$AP$2",AP965,IF(AW965="$AQ$2",AQ965,IF(AW965="$AR$2",AR965,IF(AW965="$AS$2",AS965,IF(AW965="$AT$2",AT965,IF(AW965="$AU$2",AU965,IF(AW965="$AV$2",AV965,"")))))))))))))))</f>
        <v>99.99</v>
      </c>
      <c r="AY965" s="20" t="str">
        <f t="shared" ref="AY965:AY966" si="237">IF(AX965="","",IF(AW965="$AI$2",F965,IF(AW965="$AJ$2",G965,IF(AW965="$AK$2",H965,IF(AW965="$AL$2",I965,IF(AW965="$AM$2",J965,IF(AW965="$AN$2",K965,IF(AW965="$AO$2",L965,IF(AW965="$AP$2",M965,IF(AW965="$AQ$2",N965,IF(AW965="$AR$2",O965,IF(AW965="$AS$2",P965,IF(AW965="$AT$2",Q965,IF(AW965="$AU$2",R965,IF(AW965="$AV$2",S965,"")))))))))))))))</f>
        <v>H204</v>
      </c>
      <c r="AZ965" s="20">
        <f>IF(AY965="","",IF(AY965=0,"",VLOOKUP(AY965,'CODE H VS CODE ICPE'!$A$1:$E$80,3,FALSE)))</f>
        <v>4210</v>
      </c>
    </row>
    <row r="966" spans="1:52" ht="28.9" customHeight="1">
      <c r="A966" s="23">
        <v>2818</v>
      </c>
      <c r="B966" s="24" t="s">
        <v>2255</v>
      </c>
      <c r="C966" s="25" t="s">
        <v>499</v>
      </c>
      <c r="D966" s="24" t="s">
        <v>564</v>
      </c>
      <c r="E966" s="24" t="s">
        <v>2256</v>
      </c>
      <c r="F966" s="20" t="s">
        <v>98</v>
      </c>
      <c r="G966" s="20"/>
      <c r="H966" s="20"/>
      <c r="I966" s="20"/>
      <c r="J966" s="20"/>
      <c r="K966" s="20"/>
      <c r="L966" s="20"/>
      <c r="M966" s="20"/>
      <c r="N966" s="20"/>
      <c r="O966" s="20"/>
      <c r="P966" s="20"/>
      <c r="Q966" s="20"/>
      <c r="R966" s="20"/>
      <c r="S966" s="20"/>
      <c r="T966" s="20" t="str">
        <f>IFERROR(VLOOKUP(F966,'CODE H VS CODE ICPE'!$A$2:$D$80,4,FALSE),"")</f>
        <v>Demande d'autorisation</v>
      </c>
      <c r="U966" s="20" t="str">
        <f>IFERROR(VLOOKUP(G966,'CODE H VS CODE ICPE'!$A$2:$D$80,4,FALSE),"")</f>
        <v/>
      </c>
      <c r="V966" s="20" t="str">
        <f>IFERROR(VLOOKUP(H966,'CODE H VS CODE ICPE'!$A$2:$D$80,4,FALSE),"")</f>
        <v/>
      </c>
      <c r="W966" s="20" t="str">
        <f>IFERROR(VLOOKUP(I966,'CODE H VS CODE ICPE'!$A$2:$D$80,4,FALSE),"")</f>
        <v/>
      </c>
      <c r="X966" s="20" t="str">
        <f>IFERROR(VLOOKUP(J966,'CODE H VS CODE ICPE'!$A$2:$D$80,4,FALSE),"")</f>
        <v/>
      </c>
      <c r="Y966" s="20" t="str">
        <f>IFERROR(VLOOKUP(K966,'CODE H VS CODE ICPE'!$A$2:$D$80,4,FALSE),"")</f>
        <v/>
      </c>
      <c r="Z966" s="20" t="str">
        <f>IFERROR(VLOOKUP(L966,'CODE H VS CODE ICPE'!$A$2:$D$80,4,FALSE),"")</f>
        <v/>
      </c>
      <c r="AA966" s="20" t="str">
        <f>IFERROR(VLOOKUP(M966,'CODE H VS CODE ICPE'!$A$2:$D$80,4,FALSE),"")</f>
        <v/>
      </c>
      <c r="AB966" s="20" t="str">
        <f>IFERROR(VLOOKUP(N966,'CODE H VS CODE ICPE'!$A$2:$D$80,4,FALSE),"")</f>
        <v/>
      </c>
      <c r="AC966" s="20" t="str">
        <f>IFERROR(VLOOKUP(O966,'CODE H VS CODE ICPE'!$A$2:$D$80,4,FALSE),"")</f>
        <v/>
      </c>
      <c r="AD966" s="20" t="str">
        <f>IFERROR(VLOOKUP(P966,'CODE H VS CODE ICPE'!$A$2:$D$80,4,FALSE),"")</f>
        <v/>
      </c>
      <c r="AE966" s="20" t="str">
        <f>IFERROR(VLOOKUP(Q966,'CODE H VS CODE ICPE'!$A$2:$D$80,4,FALSE),"")</f>
        <v/>
      </c>
      <c r="AF966" s="20" t="str">
        <f>IFERROR(VLOOKUP(R966,'CODE H VS CODE ICPE'!$A$2:$D$80,4,FALSE),"")</f>
        <v/>
      </c>
      <c r="AG966" s="20" t="str">
        <f>IFERROR(VLOOKUP(S966,'CODE H VS CODE ICPE'!$A$2:$D$80,4,FALSE),"")</f>
        <v/>
      </c>
      <c r="AH966" s="47" t="str">
        <f>IF(COUNTIF(T966:AG966, "Rejected") &gt; 0, "Rejected", IF(COUNTIF(T966:AG966, "Under request") &gt; 0, "Under request", "Accepted"))</f>
        <v>Accepted</v>
      </c>
      <c r="AI966" s="21">
        <f>IF(T966="",0,IF(T966="Interdit",0,VLOOKUP(F966,'CODE H VS CODE ICPE'!$A$2:$E$80,5,FALSE)))</f>
        <v>19999.990000000002</v>
      </c>
      <c r="AJ966" s="21">
        <f>IF(U966="",0,IF(U966="Interdit",0,VLOOKUP(G966,'CODE H VS CODE ICPE'!$A$2:$E$80,5,FALSE)))</f>
        <v>0</v>
      </c>
      <c r="AK966" s="21">
        <f>IF(V966="",0,IF(V966="Interdit",0,VLOOKUP(H966,'CODE H VS CODE ICPE'!$A$2:$E$80,5,FALSE)))</f>
        <v>0</v>
      </c>
      <c r="AL966" s="21">
        <f>IF(W966="",0,IF(W966="Interdit",0,VLOOKUP(I966,'CODE H VS CODE ICPE'!$A$2:$E$80,5,FALSE)))</f>
        <v>0</v>
      </c>
      <c r="AM966" s="21">
        <f>IF(X966="",0,IF(X966="Interdit",0,VLOOKUP(J966,'CODE H VS CODE ICPE'!$A$2:$E$80,5,FALSE)))</f>
        <v>0</v>
      </c>
      <c r="AN966" s="21">
        <f>IF(Y966="",0,IF(Y966="Interdit",0,VLOOKUP(K966,'CODE H VS CODE ICPE'!$A$2:$E$80,5,FALSE)))</f>
        <v>0</v>
      </c>
      <c r="AO966" s="21">
        <f>IF(Z966="",0,IF(Z966="Interdit",0,VLOOKUP(L966,'CODE H VS CODE ICPE'!$A$2:$E$80,5,FALSE)))</f>
        <v>0</v>
      </c>
      <c r="AP966" s="21">
        <f>IF(AA966="",0,IF(AA966="Interdit",0,VLOOKUP(M966,'CODE H VS CODE ICPE'!$A$2:$E$80,5,FALSE)))</f>
        <v>0</v>
      </c>
      <c r="AQ966" s="21">
        <f>IF(AB966="",0,IF(AB966="Interdit",0,VLOOKUP(N966,'CODE H VS CODE ICPE'!$A$2:$E$80,5,FALSE)))</f>
        <v>0</v>
      </c>
      <c r="AR966" s="21">
        <f>IF(AC966="",0,IF(AC966="Interdit",0,VLOOKUP(O966,'CODE H VS CODE ICPE'!$A$2:$E$80,5,FALSE)))</f>
        <v>0</v>
      </c>
      <c r="AS966" s="21">
        <f>IF(AD966="",0,IF(AD966="Interdit",0,VLOOKUP(P966,'CODE H VS CODE ICPE'!$A$2:$E$80,5,FALSE)))</f>
        <v>0</v>
      </c>
      <c r="AT966" s="21">
        <f>IF(AE966="",0,IF(AE966="Interdit",0,VLOOKUP(Q966,'CODE H VS CODE ICPE'!$A$2:$E$80,5,FALSE)))</f>
        <v>0</v>
      </c>
      <c r="AU966" s="21">
        <f>IF(AF966="",0,IF(AF966="Interdit",0,VLOOKUP(R966,'CODE H VS CODE ICPE'!$A$2:$E$80,5,FALSE)))</f>
        <v>0</v>
      </c>
      <c r="AV966" s="21">
        <f>IF(AG966="",0,IF(AG966="Interdit",0,VLOOKUP(S966,'CODE H VS CODE ICPE'!$A$2:$E$80,5,FALSE)))</f>
        <v>0</v>
      </c>
      <c r="AW966" s="20" t="str">
        <f t="shared" si="235"/>
        <v>$AI$2</v>
      </c>
      <c r="AX966" s="26">
        <f t="shared" si="236"/>
        <v>19999.990000000002</v>
      </c>
      <c r="AY966" s="20" t="str">
        <f t="shared" si="237"/>
        <v>H315</v>
      </c>
      <c r="AZ966" s="20">
        <f>IF(AY966="","",IF(AY966=0,"",VLOOKUP(AY966,'CODE H VS CODE ICPE'!$A$1:$E$80,3,FALSE)))</f>
        <v>4510</v>
      </c>
    </row>
    <row r="967" spans="1:52" ht="28.9" customHeight="1">
      <c r="A967" s="23">
        <v>2198</v>
      </c>
      <c r="B967" s="24" t="s">
        <v>2257</v>
      </c>
      <c r="C967" s="25" t="s">
        <v>230</v>
      </c>
      <c r="D967" s="24" t="s">
        <v>1049</v>
      </c>
      <c r="E967" s="24" t="s">
        <v>2258</v>
      </c>
      <c r="F967" s="20" t="s">
        <v>80</v>
      </c>
      <c r="G967" s="20" t="s">
        <v>106</v>
      </c>
      <c r="H967" s="20"/>
      <c r="I967" s="20"/>
      <c r="J967" s="20"/>
      <c r="K967" s="20"/>
      <c r="L967" s="20"/>
      <c r="M967" s="20"/>
      <c r="N967" s="20"/>
      <c r="O967" s="20"/>
      <c r="P967" s="20"/>
      <c r="Q967" s="20"/>
      <c r="R967" s="20"/>
      <c r="S967" s="20"/>
      <c r="T967" s="20" t="str">
        <f>IFERROR(VLOOKUP(F967,'CODE H VS CODE ICPE'!$A$2:$D$80,4,FALSE),"")</f>
        <v>Interdit</v>
      </c>
      <c r="U967" s="20" t="str">
        <f>IFERROR(VLOOKUP(G967,'CODE H VS CODE ICPE'!$A$2:$D$80,4,FALSE),"")</f>
        <v>Interdit</v>
      </c>
      <c r="V967" s="20" t="str">
        <f>IFERROR(VLOOKUP(H967,'CODE H VS CODE ICPE'!$A$2:$D$80,4,FALSE),"")</f>
        <v/>
      </c>
      <c r="W967" s="20" t="str">
        <f>IFERROR(VLOOKUP(I967,'CODE H VS CODE ICPE'!$A$2:$D$80,4,FALSE),"")</f>
        <v/>
      </c>
      <c r="X967" s="20" t="str">
        <f>IFERROR(VLOOKUP(J967,'CODE H VS CODE ICPE'!$A$2:$D$80,4,FALSE),"")</f>
        <v/>
      </c>
      <c r="Y967" s="20" t="str">
        <f>IFERROR(VLOOKUP(K967,'CODE H VS CODE ICPE'!$A$2:$D$80,4,FALSE),"")</f>
        <v/>
      </c>
      <c r="Z967" s="20" t="str">
        <f>IFERROR(VLOOKUP(L967,'CODE H VS CODE ICPE'!$A$2:$D$80,4,FALSE),"")</f>
        <v/>
      </c>
      <c r="AA967" s="20" t="str">
        <f>IFERROR(VLOOKUP(M967,'CODE H VS CODE ICPE'!$A$2:$D$80,4,FALSE),"")</f>
        <v/>
      </c>
      <c r="AB967" s="20" t="str">
        <f>IFERROR(VLOOKUP(N967,'CODE H VS CODE ICPE'!$A$2:$D$80,4,FALSE),"")</f>
        <v/>
      </c>
      <c r="AC967" s="20" t="str">
        <f>IFERROR(VLOOKUP(O967,'CODE H VS CODE ICPE'!$A$2:$D$80,4,FALSE),"")</f>
        <v/>
      </c>
      <c r="AD967" s="20" t="str">
        <f>IFERROR(VLOOKUP(P967,'CODE H VS CODE ICPE'!$A$2:$D$80,4,FALSE),"")</f>
        <v/>
      </c>
      <c r="AE967" s="20" t="str">
        <f>IFERROR(VLOOKUP(Q967,'CODE H VS CODE ICPE'!$A$2:$D$80,4,FALSE),"")</f>
        <v/>
      </c>
      <c r="AF967" s="20" t="str">
        <f>IFERROR(VLOOKUP(R967,'CODE H VS CODE ICPE'!$A$2:$D$80,4,FALSE),"")</f>
        <v/>
      </c>
      <c r="AG967" s="20" t="str">
        <f>IFERROR(VLOOKUP(S967,'CODE H VS CODE ICPE'!$A$2:$D$80,4,FALSE),"")</f>
        <v/>
      </c>
      <c r="AH967" s="48" t="str">
        <f>IF(COUNTIF(T967:AG967, "Rejected") &gt; 0, "Rejected", IF(COUNTIF(T967:AG967, "Under request") &gt; 0, "Under request", "Accepted"))</f>
        <v>Accepted</v>
      </c>
      <c r="AI967" s="21">
        <f>IF(T967="",0,IF(T967="Interdit",0,VLOOKUP(F967,'CODE H VS CODE ICPE'!$A$2:$E$80,5,FALSE)))</f>
        <v>0</v>
      </c>
      <c r="AJ967" s="21">
        <f>IF(U967="",0,IF(U967="Interdit",0,VLOOKUP(G967,'CODE H VS CODE ICPE'!$A$2:$E$80,5,FALSE)))</f>
        <v>0</v>
      </c>
      <c r="AK967" s="21">
        <f>IF(V967="",0,IF(V967="Interdit",0,VLOOKUP(H967,'CODE H VS CODE ICPE'!$A$2:$E$80,5,FALSE)))</f>
        <v>0</v>
      </c>
      <c r="AL967" s="21">
        <f>IF(W967="",0,IF(W967="Interdit",0,VLOOKUP(I967,'CODE H VS CODE ICPE'!$A$2:$E$80,5,FALSE)))</f>
        <v>0</v>
      </c>
      <c r="AM967" s="21">
        <f>IF(X967="",0,IF(X967="Interdit",0,VLOOKUP(J967,'CODE H VS CODE ICPE'!$A$2:$E$80,5,FALSE)))</f>
        <v>0</v>
      </c>
      <c r="AN967" s="21">
        <f>IF(Y967="",0,IF(Y967="Interdit",0,VLOOKUP(K967,'CODE H VS CODE ICPE'!$A$2:$E$80,5,FALSE)))</f>
        <v>0</v>
      </c>
      <c r="AO967" s="21">
        <f>IF(Z967="",0,IF(Z967="Interdit",0,VLOOKUP(L967,'CODE H VS CODE ICPE'!$A$2:$E$80,5,FALSE)))</f>
        <v>0</v>
      </c>
      <c r="AP967" s="21">
        <f>IF(AA967="",0,IF(AA967="Interdit",0,VLOOKUP(M967,'CODE H VS CODE ICPE'!$A$2:$E$80,5,FALSE)))</f>
        <v>0</v>
      </c>
      <c r="AQ967" s="21">
        <f>IF(AB967="",0,IF(AB967="Interdit",0,VLOOKUP(N967,'CODE H VS CODE ICPE'!$A$2:$E$80,5,FALSE)))</f>
        <v>0</v>
      </c>
      <c r="AR967" s="21">
        <f>IF(AC967="",0,IF(AC967="Interdit",0,VLOOKUP(O967,'CODE H VS CODE ICPE'!$A$2:$E$80,5,FALSE)))</f>
        <v>0</v>
      </c>
      <c r="AS967" s="21">
        <f>IF(AD967="",0,IF(AD967="Interdit",0,VLOOKUP(P967,'CODE H VS CODE ICPE'!$A$2:$E$80,5,FALSE)))</f>
        <v>0</v>
      </c>
      <c r="AT967" s="21">
        <f>IF(AE967="",0,IF(AE967="Interdit",0,VLOOKUP(Q967,'CODE H VS CODE ICPE'!$A$2:$E$80,5,FALSE)))</f>
        <v>0</v>
      </c>
      <c r="AU967" s="21">
        <f>IF(AF967="",0,IF(AF967="Interdit",0,VLOOKUP(R967,'CODE H VS CODE ICPE'!$A$2:$E$80,5,FALSE)))</f>
        <v>0</v>
      </c>
      <c r="AV967" s="21">
        <f>IF(AG967="",0,IF(AG967="Interdit",0,VLOOKUP(S967,'CODE H VS CODE ICPE'!$A$2:$E$80,5,FALSE)))</f>
        <v>0</v>
      </c>
      <c r="AW967" s="20" t="str">
        <f>ADDRESS(2,MATCH(MAX(AI967:AV967),AI967:AV967,0)+COLUMN(AI967)-1)</f>
        <v>$AI$2</v>
      </c>
      <c r="AX967" s="26">
        <f>IF(AH967="Interdit","",IF(AW967="$AI$2",AI967,IF(AW967="$AJ$2",AJ967,IF(AW967="$AK$2",AK967,IF(AW967="$AL$2",AL967,IF(AW967="$AM$2",AM967,IF(AW967="$AN$2",AN967,IF(AW967="$AO$2",AO967,IF(AW967="$AP$2",AP967,IF(AW967="$AQ$2",AQ967,IF(AW967="$AR$2",AR967,IF(AW967="$AS$2",AS967,IF(AW967="$AT$2",AT967,IF(AW967="$AU$2",AU967,IF(AW967="$AV$2",AV967,"")))))))))))))))</f>
        <v>0</v>
      </c>
      <c r="AY967" s="20" t="str">
        <f>IF(AX967="","",IF(AW967="$AI$2",F967,IF(AW967="$AJ$2",G967,IF(AW967="$AK$2",H967,IF(AW967="$AL$2",I967,IF(AW967="$AM$2",J967,IF(AW967="$AN$2",K967,IF(AW967="$AO$2",L967,IF(AW967="$AP$2",M967,IF(AW967="$AQ$2",N967,IF(AW967="$AR$2",O967,IF(AW967="$AS$2",P967,IF(AW967="$AT$2",Q967,IF(AW967="$AU$2",R967,IF(AW967="$AV$2",S967,"")))))))))))))))</f>
        <v>H290</v>
      </c>
      <c r="AZ967" s="20">
        <f>IF(AY967="","",IF(AY967=0,"",VLOOKUP(AY967,'CODE H VS CODE ICPE'!$A$1:$E$80,3,FALSE)))</f>
        <v>4430</v>
      </c>
    </row>
    <row r="968" spans="1:52" ht="28.9" customHeight="1">
      <c r="A968" s="23">
        <v>2421</v>
      </c>
      <c r="B968" s="24" t="s">
        <v>2259</v>
      </c>
      <c r="C968" s="25" t="s">
        <v>230</v>
      </c>
      <c r="D968" s="24" t="s">
        <v>1049</v>
      </c>
      <c r="E968" s="24" t="s">
        <v>2260</v>
      </c>
      <c r="F968" s="20" t="s">
        <v>106</v>
      </c>
      <c r="G968" s="20" t="s">
        <v>96</v>
      </c>
      <c r="H968" s="20" t="s">
        <v>154</v>
      </c>
      <c r="I968" s="20"/>
      <c r="J968" s="20"/>
      <c r="K968" s="20"/>
      <c r="L968" s="20"/>
      <c r="M968" s="20"/>
      <c r="N968" s="20"/>
      <c r="O968" s="20"/>
      <c r="P968" s="20"/>
      <c r="Q968" s="20"/>
      <c r="R968" s="20"/>
      <c r="S968" s="20"/>
      <c r="T968" s="20" t="str">
        <f>IFERROR(VLOOKUP(F968,'CODE H VS CODE ICPE'!$A$2:$D$80,4,FALSE),"")</f>
        <v>Interdit</v>
      </c>
      <c r="U968" s="20" t="str">
        <f>IFERROR(VLOOKUP(G968,'CODE H VS CODE ICPE'!$A$2:$D$80,4,FALSE),"")</f>
        <v>Autorisé</v>
      </c>
      <c r="V968" s="20" t="str">
        <f>IFERROR(VLOOKUP(H968,'CODE H VS CODE ICPE'!$A$2:$D$80,4,FALSE),"")</f>
        <v>Interdit</v>
      </c>
      <c r="W968" s="20" t="str">
        <f>IFERROR(VLOOKUP(I968,'CODE H VS CODE ICPE'!$A$2:$D$80,4,FALSE),"")</f>
        <v/>
      </c>
      <c r="X968" s="20" t="str">
        <f>IFERROR(VLOOKUP(J968,'CODE H VS CODE ICPE'!$A$2:$D$80,4,FALSE),"")</f>
        <v/>
      </c>
      <c r="Y968" s="20" t="str">
        <f>IFERROR(VLOOKUP(K968,'CODE H VS CODE ICPE'!$A$2:$D$80,4,FALSE),"")</f>
        <v/>
      </c>
      <c r="Z968" s="20" t="str">
        <f>IFERROR(VLOOKUP(L968,'CODE H VS CODE ICPE'!$A$2:$D$80,4,FALSE),"")</f>
        <v/>
      </c>
      <c r="AA968" s="20" t="str">
        <f>IFERROR(VLOOKUP(M968,'CODE H VS CODE ICPE'!$A$2:$D$80,4,FALSE),"")</f>
        <v/>
      </c>
      <c r="AB968" s="20" t="str">
        <f>IFERROR(VLOOKUP(N968,'CODE H VS CODE ICPE'!$A$2:$D$80,4,FALSE),"")</f>
        <v/>
      </c>
      <c r="AC968" s="20" t="str">
        <f>IFERROR(VLOOKUP(O968,'CODE H VS CODE ICPE'!$A$2:$D$80,4,FALSE),"")</f>
        <v/>
      </c>
      <c r="AD968" s="20" t="str">
        <f>IFERROR(VLOOKUP(P968,'CODE H VS CODE ICPE'!$A$2:$D$80,4,FALSE),"")</f>
        <v/>
      </c>
      <c r="AE968" s="20" t="str">
        <f>IFERROR(VLOOKUP(Q968,'CODE H VS CODE ICPE'!$A$2:$D$80,4,FALSE),"")</f>
        <v/>
      </c>
      <c r="AF968" s="20" t="str">
        <f>IFERROR(VLOOKUP(R968,'CODE H VS CODE ICPE'!$A$2:$D$80,4,FALSE),"")</f>
        <v/>
      </c>
      <c r="AG968" s="20" t="str">
        <f>IFERROR(VLOOKUP(S968,'CODE H VS CODE ICPE'!$A$2:$D$80,4,FALSE),"")</f>
        <v/>
      </c>
      <c r="AH968" s="48" t="str">
        <f>IF(COUNTIF(T968:AG968, "Rejected") &gt; 0, "Rejected", IF(COUNTIF(T968:AG968, "Under request") &gt; 0, "Under request", "Accepted"))</f>
        <v>Accepted</v>
      </c>
      <c r="AI968" s="21">
        <f>IF(T968="",0,IF(T968="Interdit",0,VLOOKUP(F968,'CODE H VS CODE ICPE'!$A$2:$E$80,5,FALSE)))</f>
        <v>0</v>
      </c>
      <c r="AJ968" s="21">
        <f>IF(U968="",0,IF(U968="Interdit",0,VLOOKUP(G968,'CODE H VS CODE ICPE'!$A$2:$E$80,5,FALSE)))</f>
        <v>149999.99</v>
      </c>
      <c r="AK968" s="21">
        <f>IF(V968="",0,IF(V968="Interdit",0,VLOOKUP(H968,'CODE H VS CODE ICPE'!$A$2:$E$80,5,FALSE)))</f>
        <v>0</v>
      </c>
      <c r="AL968" s="21">
        <f>IF(W968="",0,IF(W968="Interdit",0,VLOOKUP(I968,'CODE H VS CODE ICPE'!$A$2:$E$80,5,FALSE)))</f>
        <v>0</v>
      </c>
      <c r="AM968" s="21">
        <f>IF(X968="",0,IF(X968="Interdit",0,VLOOKUP(J968,'CODE H VS CODE ICPE'!$A$2:$E$80,5,FALSE)))</f>
        <v>0</v>
      </c>
      <c r="AN968" s="21">
        <f>IF(Y968="",0,IF(Y968="Interdit",0,VLOOKUP(K968,'CODE H VS CODE ICPE'!$A$2:$E$80,5,FALSE)))</f>
        <v>0</v>
      </c>
      <c r="AO968" s="21">
        <f>IF(Z968="",0,IF(Z968="Interdit",0,VLOOKUP(L968,'CODE H VS CODE ICPE'!$A$2:$E$80,5,FALSE)))</f>
        <v>0</v>
      </c>
      <c r="AP968" s="21">
        <f>IF(AA968="",0,IF(AA968="Interdit",0,VLOOKUP(M968,'CODE H VS CODE ICPE'!$A$2:$E$80,5,FALSE)))</f>
        <v>0</v>
      </c>
      <c r="AQ968" s="21">
        <f>IF(AB968="",0,IF(AB968="Interdit",0,VLOOKUP(N968,'CODE H VS CODE ICPE'!$A$2:$E$80,5,FALSE)))</f>
        <v>0</v>
      </c>
      <c r="AR968" s="21">
        <f>IF(AC968="",0,IF(AC968="Interdit",0,VLOOKUP(O968,'CODE H VS CODE ICPE'!$A$2:$E$80,5,FALSE)))</f>
        <v>0</v>
      </c>
      <c r="AS968" s="21">
        <f>IF(AD968="",0,IF(AD968="Interdit",0,VLOOKUP(P968,'CODE H VS CODE ICPE'!$A$2:$E$80,5,FALSE)))</f>
        <v>0</v>
      </c>
      <c r="AT968" s="21">
        <f>IF(AE968="",0,IF(AE968="Interdit",0,VLOOKUP(Q968,'CODE H VS CODE ICPE'!$A$2:$E$80,5,FALSE)))</f>
        <v>0</v>
      </c>
      <c r="AU968" s="21">
        <f>IF(AF968="",0,IF(AF968="Interdit",0,VLOOKUP(R968,'CODE H VS CODE ICPE'!$A$2:$E$80,5,FALSE)))</f>
        <v>0</v>
      </c>
      <c r="AV968" s="21">
        <f>IF(AG968="",0,IF(AG968="Interdit",0,VLOOKUP(S968,'CODE H VS CODE ICPE'!$A$2:$E$80,5,FALSE)))</f>
        <v>0</v>
      </c>
      <c r="AW968" s="20" t="str">
        <f>ADDRESS(2,MATCH(MAX(AI968:AV968),AI968:AV968,0)+COLUMN(AI968)-1)</f>
        <v>$AJ$2</v>
      </c>
      <c r="AX968" s="26">
        <f>IF(AH968="Interdit","",IF(AW968="$AI$2",AI968,IF(AW968="$AJ$2",AJ968,IF(AW968="$AK$2",AK968,IF(AW968="$AL$2",AL968,IF(AW968="$AM$2",AM968,IF(AW968="$AN$2",AN968,IF(AW968="$AO$2",AO968,IF(AW968="$AP$2",AP968,IF(AW968="$AQ$2",AQ968,IF(AW968="$AR$2",AR968,IF(AW968="$AS$2",AS968,IF(AW968="$AT$2",AT968,IF(AW968="$AU$2",AU968,IF(AW968="$AV$2",AV968,"")))))))))))))))</f>
        <v>149999.99</v>
      </c>
      <c r="AY968" s="20" t="str">
        <f>IF(AX968="","",IF(AW968="$AI$2",F968,IF(AW968="$AJ$2",G968,IF(AW968="$AK$2",H968,IF(AW968="$AL$2",I968,IF(AW968="$AM$2",J968,IF(AW968="$AN$2",K968,IF(AW968="$AO$2",L968,IF(AW968="$AP$2",M968,IF(AW968="$AQ$2",N968,IF(AW968="$AR$2",O968,IF(AW968="$AS$2",P968,IF(AW968="$AT$2",Q968,IF(AW968="$AU$2",R968,IF(AW968="$AV$2",S968,"")))))))))))))))</f>
        <v>H314</v>
      </c>
      <c r="AZ968" s="20">
        <f>IF(AY968="","",IF(AY968=0,"",VLOOKUP(AY968,'CODE H VS CODE ICPE'!$A$1:$E$80,3,FALSE)))</f>
        <v>4320</v>
      </c>
    </row>
    <row r="969" spans="1:52" ht="28.9" customHeight="1">
      <c r="A969" s="23">
        <v>2548</v>
      </c>
      <c r="B969" s="24" t="s">
        <v>2261</v>
      </c>
      <c r="C969" s="25" t="s">
        <v>467</v>
      </c>
      <c r="D969" s="24" t="s">
        <v>468</v>
      </c>
      <c r="E969" s="24" t="s">
        <v>2262</v>
      </c>
      <c r="F969" s="20" t="s">
        <v>106</v>
      </c>
      <c r="G969" s="20" t="s">
        <v>160</v>
      </c>
      <c r="H969" s="20"/>
      <c r="I969" s="20"/>
      <c r="J969" s="20"/>
      <c r="K969" s="20"/>
      <c r="L969" s="20"/>
      <c r="M969" s="20"/>
      <c r="N969" s="20"/>
      <c r="O969" s="20"/>
      <c r="P969" s="20"/>
      <c r="Q969" s="20"/>
      <c r="R969" s="20"/>
      <c r="S969" s="20"/>
      <c r="T969" s="20" t="str">
        <f>IFERROR(VLOOKUP(F969,'CODE H VS CODE ICPE'!$A$2:$D$80,4,FALSE),"")</f>
        <v>Interdit</v>
      </c>
      <c r="U969" s="20" t="str">
        <f>IFERROR(VLOOKUP(G969,'CODE H VS CODE ICPE'!$A$2:$D$80,4,FALSE),"")</f>
        <v>Autorisé</v>
      </c>
      <c r="V969" s="20" t="str">
        <f>IFERROR(VLOOKUP(H969,'CODE H VS CODE ICPE'!$A$2:$D$80,4,FALSE),"")</f>
        <v/>
      </c>
      <c r="W969" s="20" t="str">
        <f>IFERROR(VLOOKUP(I969,'CODE H VS CODE ICPE'!$A$2:$D$80,4,FALSE),"")</f>
        <v/>
      </c>
      <c r="X969" s="20" t="str">
        <f>IFERROR(VLOOKUP(J969,'CODE H VS CODE ICPE'!$A$2:$D$80,4,FALSE),"")</f>
        <v/>
      </c>
      <c r="Y969" s="20" t="str">
        <f>IFERROR(VLOOKUP(K969,'CODE H VS CODE ICPE'!$A$2:$D$80,4,FALSE),"")</f>
        <v/>
      </c>
      <c r="Z969" s="20" t="str">
        <f>IFERROR(VLOOKUP(L969,'CODE H VS CODE ICPE'!$A$2:$D$80,4,FALSE),"")</f>
        <v/>
      </c>
      <c r="AA969" s="20" t="str">
        <f>IFERROR(VLOOKUP(M969,'CODE H VS CODE ICPE'!$A$2:$D$80,4,FALSE),"")</f>
        <v/>
      </c>
      <c r="AB969" s="20" t="str">
        <f>IFERROR(VLOOKUP(N969,'CODE H VS CODE ICPE'!$A$2:$D$80,4,FALSE),"")</f>
        <v/>
      </c>
      <c r="AC969" s="20" t="str">
        <f>IFERROR(VLOOKUP(O969,'CODE H VS CODE ICPE'!$A$2:$D$80,4,FALSE),"")</f>
        <v/>
      </c>
      <c r="AD969" s="20" t="str">
        <f>IFERROR(VLOOKUP(P969,'CODE H VS CODE ICPE'!$A$2:$D$80,4,FALSE),"")</f>
        <v/>
      </c>
      <c r="AE969" s="20" t="str">
        <f>IFERROR(VLOOKUP(Q969,'CODE H VS CODE ICPE'!$A$2:$D$80,4,FALSE),"")</f>
        <v/>
      </c>
      <c r="AF969" s="20" t="str">
        <f>IFERROR(VLOOKUP(R969,'CODE H VS CODE ICPE'!$A$2:$D$80,4,FALSE),"")</f>
        <v/>
      </c>
      <c r="AG969" s="20" t="str">
        <f>IFERROR(VLOOKUP(S969,'CODE H VS CODE ICPE'!$A$2:$D$80,4,FALSE),"")</f>
        <v/>
      </c>
      <c r="AH969" s="48" t="s">
        <v>4628</v>
      </c>
      <c r="AI969" s="21">
        <f>IF(T969="",0,IF(T969="Interdit",0,VLOOKUP(F969,'CODE H VS CODE ICPE'!$A$2:$E$80,5,FALSE)))</f>
        <v>0</v>
      </c>
      <c r="AJ969" s="21">
        <f>IF(U969="",0,IF(U969="Interdit",0,VLOOKUP(G969,'CODE H VS CODE ICPE'!$A$2:$E$80,5,FALSE)))</f>
        <v>99999.99</v>
      </c>
      <c r="AK969" s="21">
        <f>IF(V969="",0,IF(V969="Interdit",0,VLOOKUP(H969,'CODE H VS CODE ICPE'!$A$2:$E$80,5,FALSE)))</f>
        <v>0</v>
      </c>
      <c r="AL969" s="21">
        <f>IF(W969="",0,IF(W969="Interdit",0,VLOOKUP(I969,'CODE H VS CODE ICPE'!$A$2:$E$80,5,FALSE)))</f>
        <v>0</v>
      </c>
      <c r="AM969" s="21">
        <f>IF(X969="",0,IF(X969="Interdit",0,VLOOKUP(J969,'CODE H VS CODE ICPE'!$A$2:$E$80,5,FALSE)))</f>
        <v>0</v>
      </c>
      <c r="AN969" s="21">
        <f>IF(Y969="",0,IF(Y969="Interdit",0,VLOOKUP(K969,'CODE H VS CODE ICPE'!$A$2:$E$80,5,FALSE)))</f>
        <v>0</v>
      </c>
      <c r="AO969" s="21">
        <f>IF(Z969="",0,IF(Z969="Interdit",0,VLOOKUP(L969,'CODE H VS CODE ICPE'!$A$2:$E$80,5,FALSE)))</f>
        <v>0</v>
      </c>
      <c r="AP969" s="21">
        <f>IF(AA969="",0,IF(AA969="Interdit",0,VLOOKUP(M969,'CODE H VS CODE ICPE'!$A$2:$E$80,5,FALSE)))</f>
        <v>0</v>
      </c>
      <c r="AQ969" s="21">
        <f>IF(AB969="",0,IF(AB969="Interdit",0,VLOOKUP(N969,'CODE H VS CODE ICPE'!$A$2:$E$80,5,FALSE)))</f>
        <v>0</v>
      </c>
      <c r="AR969" s="21">
        <f>IF(AC969="",0,IF(AC969="Interdit",0,VLOOKUP(O969,'CODE H VS CODE ICPE'!$A$2:$E$80,5,FALSE)))</f>
        <v>0</v>
      </c>
      <c r="AS969" s="21">
        <f>IF(AD969="",0,IF(AD969="Interdit",0,VLOOKUP(P969,'CODE H VS CODE ICPE'!$A$2:$E$80,5,FALSE)))</f>
        <v>0</v>
      </c>
      <c r="AT969" s="21">
        <f>IF(AE969="",0,IF(AE969="Interdit",0,VLOOKUP(Q969,'CODE H VS CODE ICPE'!$A$2:$E$80,5,FALSE)))</f>
        <v>0</v>
      </c>
      <c r="AU969" s="21">
        <f>IF(AF969="",0,IF(AF969="Interdit",0,VLOOKUP(R969,'CODE H VS CODE ICPE'!$A$2:$E$80,5,FALSE)))</f>
        <v>0</v>
      </c>
      <c r="AV969" s="21">
        <f>IF(AG969="",0,IF(AG969="Interdit",0,VLOOKUP(S969,'CODE H VS CODE ICPE'!$A$2:$E$80,5,FALSE)))</f>
        <v>0</v>
      </c>
      <c r="AW969" s="20" t="str">
        <f>ADDRESS(2,MATCH(MAX(AI969:AV969),AI969:AV969,0)+COLUMN(AI969)-1)</f>
        <v>$AJ$2</v>
      </c>
      <c r="AX969" s="26">
        <f>IF(AH969="Interdit","",IF(AW969="$AI$2",AI969,IF(AW969="$AJ$2",AJ969,IF(AW969="$AK$2",AK969,IF(AW969="$AL$2",AL969,IF(AW969="$AM$2",AM969,IF(AW969="$AN$2",AN969,IF(AW969="$AO$2",AO969,IF(AW969="$AP$2",AP969,IF(AW969="$AQ$2",AQ969,IF(AW969="$AR$2",AR969,IF(AW969="$AS$2",AS969,IF(AW969="$AT$2",AT969,IF(AW969="$AU$2",AU969,IF(AW969="$AV$2",AV969,"")))))))))))))))</f>
        <v>99999.99</v>
      </c>
      <c r="AY969" s="20" t="str">
        <f>IF(AX969="","",IF(AW969="$AI$2",F969,IF(AW969="$AJ$2",G969,IF(AW969="$AK$2",H969,IF(AW969="$AL$2",I969,IF(AW969="$AM$2",J969,IF(AW969="$AN$2",K969,IF(AW969="$AO$2",L969,IF(AW969="$AP$2",M969,IF(AW969="$AQ$2",N969,IF(AW969="$AR$2",O969,IF(AW969="$AS$2",P969,IF(AW969="$AT$2",Q969,IF(AW969="$AU$2",R969,IF(AW969="$AV$2",S969,"")))))))))))))))</f>
        <v>H410</v>
      </c>
      <c r="AZ969" s="20">
        <f>IF(AY969="","",IF(AY969=0,"",VLOOKUP(AY969,'CODE H VS CODE ICPE'!$A$1:$E$80,3,FALSE)))</f>
        <v>4511</v>
      </c>
    </row>
    <row r="970" spans="1:52" ht="28.9" customHeight="1">
      <c r="A970" s="23">
        <v>2823</v>
      </c>
      <c r="B970" s="24" t="s">
        <v>2263</v>
      </c>
      <c r="C970" s="25" t="s">
        <v>222</v>
      </c>
      <c r="D970" s="24" t="s">
        <v>223</v>
      </c>
      <c r="E970" s="24" t="s">
        <v>2264</v>
      </c>
      <c r="F970" s="20" t="s">
        <v>98</v>
      </c>
      <c r="G970" s="20"/>
      <c r="H970" s="20"/>
      <c r="I970" s="20"/>
      <c r="J970" s="20"/>
      <c r="K970" s="20"/>
      <c r="L970" s="20"/>
      <c r="M970" s="20"/>
      <c r="N970" s="20"/>
      <c r="O970" s="20"/>
      <c r="P970" s="20"/>
      <c r="Q970" s="20"/>
      <c r="R970" s="20"/>
      <c r="S970" s="20"/>
      <c r="T970" s="20" t="str">
        <f>IFERROR(VLOOKUP(F970,'CODE H VS CODE ICPE'!$A$2:$D$80,4,FALSE),"")</f>
        <v>Demande d'autorisation</v>
      </c>
      <c r="U970" s="20" t="str">
        <f>IFERROR(VLOOKUP(G970,'CODE H VS CODE ICPE'!$A$2:$D$80,4,FALSE),"")</f>
        <v/>
      </c>
      <c r="V970" s="20" t="str">
        <f>IFERROR(VLOOKUP(H970,'CODE H VS CODE ICPE'!$A$2:$D$80,4,FALSE),"")</f>
        <v/>
      </c>
      <c r="W970" s="20" t="str">
        <f>IFERROR(VLOOKUP(I970,'CODE H VS CODE ICPE'!$A$2:$D$80,4,FALSE),"")</f>
        <v/>
      </c>
      <c r="X970" s="20" t="str">
        <f>IFERROR(VLOOKUP(J970,'CODE H VS CODE ICPE'!$A$2:$D$80,4,FALSE),"")</f>
        <v/>
      </c>
      <c r="Y970" s="20" t="str">
        <f>IFERROR(VLOOKUP(K970,'CODE H VS CODE ICPE'!$A$2:$D$80,4,FALSE),"")</f>
        <v/>
      </c>
      <c r="Z970" s="20" t="str">
        <f>IFERROR(VLOOKUP(L970,'CODE H VS CODE ICPE'!$A$2:$D$80,4,FALSE),"")</f>
        <v/>
      </c>
      <c r="AA970" s="20" t="str">
        <f>IFERROR(VLOOKUP(M970,'CODE H VS CODE ICPE'!$A$2:$D$80,4,FALSE),"")</f>
        <v/>
      </c>
      <c r="AB970" s="20" t="str">
        <f>IFERROR(VLOOKUP(N970,'CODE H VS CODE ICPE'!$A$2:$D$80,4,FALSE),"")</f>
        <v/>
      </c>
      <c r="AC970" s="20" t="str">
        <f>IFERROR(VLOOKUP(O970,'CODE H VS CODE ICPE'!$A$2:$D$80,4,FALSE),"")</f>
        <v/>
      </c>
      <c r="AD970" s="20" t="str">
        <f>IFERROR(VLOOKUP(P970,'CODE H VS CODE ICPE'!$A$2:$D$80,4,FALSE),"")</f>
        <v/>
      </c>
      <c r="AE970" s="20" t="str">
        <f>IFERROR(VLOOKUP(Q970,'CODE H VS CODE ICPE'!$A$2:$D$80,4,FALSE),"")</f>
        <v/>
      </c>
      <c r="AF970" s="20" t="str">
        <f>IFERROR(VLOOKUP(R970,'CODE H VS CODE ICPE'!$A$2:$D$80,4,FALSE),"")</f>
        <v/>
      </c>
      <c r="AG970" s="20" t="str">
        <f>IFERROR(VLOOKUP(S970,'CODE H VS CODE ICPE'!$A$2:$D$80,4,FALSE),"")</f>
        <v/>
      </c>
      <c r="AH970" s="47" t="str">
        <f>IF(COUNTIF(T970:AG970, "Rejected") &gt; 0, "Rejected", IF(COUNTIF(T970:AG970, "Under request") &gt; 0, "Under request", "Accepted"))</f>
        <v>Accepted</v>
      </c>
      <c r="AI970" s="21">
        <f>IF(T970="",0,IF(T970="Interdit",0,VLOOKUP(F970,'CODE H VS CODE ICPE'!$A$2:$E$80,5,FALSE)))</f>
        <v>19999.990000000002</v>
      </c>
      <c r="AJ970" s="21">
        <f>IF(U970="",0,IF(U970="Interdit",0,VLOOKUP(G970,'CODE H VS CODE ICPE'!$A$2:$E$80,5,FALSE)))</f>
        <v>0</v>
      </c>
      <c r="AK970" s="21">
        <f>IF(V970="",0,IF(V970="Interdit",0,VLOOKUP(H970,'CODE H VS CODE ICPE'!$A$2:$E$80,5,FALSE)))</f>
        <v>0</v>
      </c>
      <c r="AL970" s="21">
        <f>IF(W970="",0,IF(W970="Interdit",0,VLOOKUP(I970,'CODE H VS CODE ICPE'!$A$2:$E$80,5,FALSE)))</f>
        <v>0</v>
      </c>
      <c r="AM970" s="21">
        <f>IF(X970="",0,IF(X970="Interdit",0,VLOOKUP(J970,'CODE H VS CODE ICPE'!$A$2:$E$80,5,FALSE)))</f>
        <v>0</v>
      </c>
      <c r="AN970" s="21">
        <f>IF(Y970="",0,IF(Y970="Interdit",0,VLOOKUP(K970,'CODE H VS CODE ICPE'!$A$2:$E$80,5,FALSE)))</f>
        <v>0</v>
      </c>
      <c r="AO970" s="21">
        <f>IF(Z970="",0,IF(Z970="Interdit",0,VLOOKUP(L970,'CODE H VS CODE ICPE'!$A$2:$E$80,5,FALSE)))</f>
        <v>0</v>
      </c>
      <c r="AP970" s="21">
        <f>IF(AA970="",0,IF(AA970="Interdit",0,VLOOKUP(M970,'CODE H VS CODE ICPE'!$A$2:$E$80,5,FALSE)))</f>
        <v>0</v>
      </c>
      <c r="AQ970" s="21">
        <f>IF(AB970="",0,IF(AB970="Interdit",0,VLOOKUP(N970,'CODE H VS CODE ICPE'!$A$2:$E$80,5,FALSE)))</f>
        <v>0</v>
      </c>
      <c r="AR970" s="21">
        <f>IF(AC970="",0,IF(AC970="Interdit",0,VLOOKUP(O970,'CODE H VS CODE ICPE'!$A$2:$E$80,5,FALSE)))</f>
        <v>0</v>
      </c>
      <c r="AS970" s="21">
        <f>IF(AD970="",0,IF(AD970="Interdit",0,VLOOKUP(P970,'CODE H VS CODE ICPE'!$A$2:$E$80,5,FALSE)))</f>
        <v>0</v>
      </c>
      <c r="AT970" s="21">
        <f>IF(AE970="",0,IF(AE970="Interdit",0,VLOOKUP(Q970,'CODE H VS CODE ICPE'!$A$2:$E$80,5,FALSE)))</f>
        <v>0</v>
      </c>
      <c r="AU970" s="21">
        <f>IF(AF970="",0,IF(AF970="Interdit",0,VLOOKUP(R970,'CODE H VS CODE ICPE'!$A$2:$E$80,5,FALSE)))</f>
        <v>0</v>
      </c>
      <c r="AV970" s="21">
        <f>IF(AG970="",0,IF(AG970="Interdit",0,VLOOKUP(S970,'CODE H VS CODE ICPE'!$A$2:$E$80,5,FALSE)))</f>
        <v>0</v>
      </c>
      <c r="AW970" s="20" t="str">
        <f t="shared" ref="AW970:AW972" si="238">ADDRESS(2,MATCH(MAX(AI970:AV970),AI970:AV970,0)+COLUMN(AI970)-1)</f>
        <v>$AI$2</v>
      </c>
      <c r="AX970" s="26">
        <f t="shared" ref="AX970:AX972" si="239">IF(AH970="Interdit","",IF(AW970="$AI$2",AI970,IF(AW970="$AJ$2",AJ970,IF(AW970="$AK$2",AK970,IF(AW970="$AL$2",AL970,IF(AW970="$AM$2",AM970,IF(AW970="$AN$2",AN970,IF(AW970="$AO$2",AO970,IF(AW970="$AP$2",AP970,IF(AW970="$AQ$2",AQ970,IF(AW970="$AR$2",AR970,IF(AW970="$AS$2",AS970,IF(AW970="$AT$2",AT970,IF(AW970="$AU$2",AU970,IF(AW970="$AV$2",AV970,"")))))))))))))))</f>
        <v>19999.990000000002</v>
      </c>
      <c r="AY970" s="20" t="str">
        <f t="shared" ref="AY970:AY972" si="240">IF(AX970="","",IF(AW970="$AI$2",F970,IF(AW970="$AJ$2",G970,IF(AW970="$AK$2",H970,IF(AW970="$AL$2",I970,IF(AW970="$AM$2",J970,IF(AW970="$AN$2",K970,IF(AW970="$AO$2",L970,IF(AW970="$AP$2",M970,IF(AW970="$AQ$2",N970,IF(AW970="$AR$2",O970,IF(AW970="$AS$2",P970,IF(AW970="$AT$2",Q970,IF(AW970="$AU$2",R970,IF(AW970="$AV$2",S970,"")))))))))))))))</f>
        <v>H315</v>
      </c>
      <c r="AZ970" s="20">
        <f>IF(AY970="","",IF(AY970=0,"",VLOOKUP(AY970,'CODE H VS CODE ICPE'!$A$1:$E$80,3,FALSE)))</f>
        <v>4510</v>
      </c>
    </row>
    <row r="971" spans="1:52" ht="28.9" customHeight="1">
      <c r="A971" s="23">
        <v>2830</v>
      </c>
      <c r="B971" s="24" t="s">
        <v>2265</v>
      </c>
      <c r="C971" s="25" t="s">
        <v>499</v>
      </c>
      <c r="D971" s="24" t="s">
        <v>500</v>
      </c>
      <c r="E971" s="24" t="s">
        <v>2266</v>
      </c>
      <c r="F971" s="20" t="s">
        <v>18</v>
      </c>
      <c r="G971" s="20"/>
      <c r="H971" s="20"/>
      <c r="I971" s="20"/>
      <c r="J971" s="20"/>
      <c r="K971" s="20"/>
      <c r="L971" s="20"/>
      <c r="M971" s="20"/>
      <c r="N971" s="20"/>
      <c r="O971" s="20"/>
      <c r="P971" s="20"/>
      <c r="Q971" s="20"/>
      <c r="R971" s="20"/>
      <c r="S971" s="20"/>
      <c r="T971" s="20" t="str">
        <f>IFERROR(VLOOKUP(F971,'CODE H VS CODE ICPE'!$A$2:$D$80,4,FALSE),"")</f>
        <v>Demande d'autorisation</v>
      </c>
      <c r="U971" s="20" t="str">
        <f>IFERROR(VLOOKUP(G971,'CODE H VS CODE ICPE'!$A$2:$D$80,4,FALSE),"")</f>
        <v/>
      </c>
      <c r="V971" s="20" t="str">
        <f>IFERROR(VLOOKUP(H971,'CODE H VS CODE ICPE'!$A$2:$D$80,4,FALSE),"")</f>
        <v/>
      </c>
      <c r="W971" s="20" t="str">
        <f>IFERROR(VLOOKUP(I971,'CODE H VS CODE ICPE'!$A$2:$D$80,4,FALSE),"")</f>
        <v/>
      </c>
      <c r="X971" s="20" t="str">
        <f>IFERROR(VLOOKUP(J971,'CODE H VS CODE ICPE'!$A$2:$D$80,4,FALSE),"")</f>
        <v/>
      </c>
      <c r="Y971" s="20" t="str">
        <f>IFERROR(VLOOKUP(K971,'CODE H VS CODE ICPE'!$A$2:$D$80,4,FALSE),"")</f>
        <v/>
      </c>
      <c r="Z971" s="20" t="str">
        <f>IFERROR(VLOOKUP(L971,'CODE H VS CODE ICPE'!$A$2:$D$80,4,FALSE),"")</f>
        <v/>
      </c>
      <c r="AA971" s="20" t="str">
        <f>IFERROR(VLOOKUP(M971,'CODE H VS CODE ICPE'!$A$2:$D$80,4,FALSE),"")</f>
        <v/>
      </c>
      <c r="AB971" s="20" t="str">
        <f>IFERROR(VLOOKUP(N971,'CODE H VS CODE ICPE'!$A$2:$D$80,4,FALSE),"")</f>
        <v/>
      </c>
      <c r="AC971" s="20" t="str">
        <f>IFERROR(VLOOKUP(O971,'CODE H VS CODE ICPE'!$A$2:$D$80,4,FALSE),"")</f>
        <v/>
      </c>
      <c r="AD971" s="20" t="str">
        <f>IFERROR(VLOOKUP(P971,'CODE H VS CODE ICPE'!$A$2:$D$80,4,FALSE),"")</f>
        <v/>
      </c>
      <c r="AE971" s="20" t="str">
        <f>IFERROR(VLOOKUP(Q971,'CODE H VS CODE ICPE'!$A$2:$D$80,4,FALSE),"")</f>
        <v/>
      </c>
      <c r="AF971" s="20" t="str">
        <f>IFERROR(VLOOKUP(R971,'CODE H VS CODE ICPE'!$A$2:$D$80,4,FALSE),"")</f>
        <v/>
      </c>
      <c r="AG971" s="20" t="str">
        <f>IFERROR(VLOOKUP(S971,'CODE H VS CODE ICPE'!$A$2:$D$80,4,FALSE),"")</f>
        <v/>
      </c>
      <c r="AH971" s="47" t="str">
        <f>IF(COUNTIF(T971:AG971, "Rejected") &gt; 0, "Rejected", IF(COUNTIF(T971:AG971, "Under request") &gt; 0, "Under request", "Accepted"))</f>
        <v>Accepted</v>
      </c>
      <c r="AI971" s="21">
        <f>IF(T971="",0,IF(T971="Interdit",0,VLOOKUP(F971,'CODE H VS CODE ICPE'!$A$2:$E$80,5,FALSE)))</f>
        <v>99.99</v>
      </c>
      <c r="AJ971" s="21">
        <f>IF(U971="",0,IF(U971="Interdit",0,VLOOKUP(G971,'CODE H VS CODE ICPE'!$A$2:$E$80,5,FALSE)))</f>
        <v>0</v>
      </c>
      <c r="AK971" s="21">
        <f>IF(V971="",0,IF(V971="Interdit",0,VLOOKUP(H971,'CODE H VS CODE ICPE'!$A$2:$E$80,5,FALSE)))</f>
        <v>0</v>
      </c>
      <c r="AL971" s="21">
        <f>IF(W971="",0,IF(W971="Interdit",0,VLOOKUP(I971,'CODE H VS CODE ICPE'!$A$2:$E$80,5,FALSE)))</f>
        <v>0</v>
      </c>
      <c r="AM971" s="21">
        <f>IF(X971="",0,IF(X971="Interdit",0,VLOOKUP(J971,'CODE H VS CODE ICPE'!$A$2:$E$80,5,FALSE)))</f>
        <v>0</v>
      </c>
      <c r="AN971" s="21">
        <f>IF(Y971="",0,IF(Y971="Interdit",0,VLOOKUP(K971,'CODE H VS CODE ICPE'!$A$2:$E$80,5,FALSE)))</f>
        <v>0</v>
      </c>
      <c r="AO971" s="21">
        <f>IF(Z971="",0,IF(Z971="Interdit",0,VLOOKUP(L971,'CODE H VS CODE ICPE'!$A$2:$E$80,5,FALSE)))</f>
        <v>0</v>
      </c>
      <c r="AP971" s="21">
        <f>IF(AA971="",0,IF(AA971="Interdit",0,VLOOKUP(M971,'CODE H VS CODE ICPE'!$A$2:$E$80,5,FALSE)))</f>
        <v>0</v>
      </c>
      <c r="AQ971" s="21">
        <f>IF(AB971="",0,IF(AB971="Interdit",0,VLOOKUP(N971,'CODE H VS CODE ICPE'!$A$2:$E$80,5,FALSE)))</f>
        <v>0</v>
      </c>
      <c r="AR971" s="21">
        <f>IF(AC971="",0,IF(AC971="Interdit",0,VLOOKUP(O971,'CODE H VS CODE ICPE'!$A$2:$E$80,5,FALSE)))</f>
        <v>0</v>
      </c>
      <c r="AS971" s="21">
        <f>IF(AD971="",0,IF(AD971="Interdit",0,VLOOKUP(P971,'CODE H VS CODE ICPE'!$A$2:$E$80,5,FALSE)))</f>
        <v>0</v>
      </c>
      <c r="AT971" s="21">
        <f>IF(AE971="",0,IF(AE971="Interdit",0,VLOOKUP(Q971,'CODE H VS CODE ICPE'!$A$2:$E$80,5,FALSE)))</f>
        <v>0</v>
      </c>
      <c r="AU971" s="21">
        <f>IF(AF971="",0,IF(AF971="Interdit",0,VLOOKUP(R971,'CODE H VS CODE ICPE'!$A$2:$E$80,5,FALSE)))</f>
        <v>0</v>
      </c>
      <c r="AV971" s="21">
        <f>IF(AG971="",0,IF(AG971="Interdit",0,VLOOKUP(S971,'CODE H VS CODE ICPE'!$A$2:$E$80,5,FALSE)))</f>
        <v>0</v>
      </c>
      <c r="AW971" s="20" t="str">
        <f t="shared" si="238"/>
        <v>$AI$2</v>
      </c>
      <c r="AX971" s="26">
        <f t="shared" si="239"/>
        <v>99.99</v>
      </c>
      <c r="AY971" s="20" t="str">
        <f t="shared" si="240"/>
        <v>H204</v>
      </c>
      <c r="AZ971" s="20">
        <f>IF(AY971="","",IF(AY971=0,"",VLOOKUP(AY971,'CODE H VS CODE ICPE'!$A$1:$E$80,3,FALSE)))</f>
        <v>4210</v>
      </c>
    </row>
    <row r="972" spans="1:52" ht="28.9" customHeight="1">
      <c r="A972" s="23">
        <v>2835</v>
      </c>
      <c r="B972" s="24" t="s">
        <v>2267</v>
      </c>
      <c r="C972" s="25" t="s">
        <v>499</v>
      </c>
      <c r="D972" s="24" t="s">
        <v>506</v>
      </c>
      <c r="E972" s="24" t="s">
        <v>2268</v>
      </c>
      <c r="F972" s="20" t="s">
        <v>66</v>
      </c>
      <c r="G972" s="20"/>
      <c r="H972" s="20"/>
      <c r="I972" s="20"/>
      <c r="J972" s="20"/>
      <c r="K972" s="20"/>
      <c r="L972" s="20"/>
      <c r="M972" s="20"/>
      <c r="N972" s="20"/>
      <c r="O972" s="20"/>
      <c r="P972" s="20"/>
      <c r="Q972" s="20"/>
      <c r="R972" s="20"/>
      <c r="S972" s="20"/>
      <c r="T972" s="20" t="str">
        <f>IFERROR(VLOOKUP(F972,'CODE H VS CODE ICPE'!$A$2:$D$80,4,FALSE),"")</f>
        <v>Demande d'autorisation</v>
      </c>
      <c r="U972" s="20" t="str">
        <f>IFERROR(VLOOKUP(G972,'CODE H VS CODE ICPE'!$A$2:$D$80,4,FALSE),"")</f>
        <v/>
      </c>
      <c r="V972" s="20" t="str">
        <f>IFERROR(VLOOKUP(H972,'CODE H VS CODE ICPE'!$A$2:$D$80,4,FALSE),"")</f>
        <v/>
      </c>
      <c r="W972" s="20" t="str">
        <f>IFERROR(VLOOKUP(I972,'CODE H VS CODE ICPE'!$A$2:$D$80,4,FALSE),"")</f>
        <v/>
      </c>
      <c r="X972" s="20" t="str">
        <f>IFERROR(VLOOKUP(J972,'CODE H VS CODE ICPE'!$A$2:$D$80,4,FALSE),"")</f>
        <v/>
      </c>
      <c r="Y972" s="20" t="str">
        <f>IFERROR(VLOOKUP(K972,'CODE H VS CODE ICPE'!$A$2:$D$80,4,FALSE),"")</f>
        <v/>
      </c>
      <c r="Z972" s="20" t="str">
        <f>IFERROR(VLOOKUP(L972,'CODE H VS CODE ICPE'!$A$2:$D$80,4,FALSE),"")</f>
        <v/>
      </c>
      <c r="AA972" s="20" t="str">
        <f>IFERROR(VLOOKUP(M972,'CODE H VS CODE ICPE'!$A$2:$D$80,4,FALSE),"")</f>
        <v/>
      </c>
      <c r="AB972" s="20" t="str">
        <f>IFERROR(VLOOKUP(N972,'CODE H VS CODE ICPE'!$A$2:$D$80,4,FALSE),"")</f>
        <v/>
      </c>
      <c r="AC972" s="20" t="str">
        <f>IFERROR(VLOOKUP(O972,'CODE H VS CODE ICPE'!$A$2:$D$80,4,FALSE),"")</f>
        <v/>
      </c>
      <c r="AD972" s="20" t="str">
        <f>IFERROR(VLOOKUP(P972,'CODE H VS CODE ICPE'!$A$2:$D$80,4,FALSE),"")</f>
        <v/>
      </c>
      <c r="AE972" s="20" t="str">
        <f>IFERROR(VLOOKUP(Q972,'CODE H VS CODE ICPE'!$A$2:$D$80,4,FALSE),"")</f>
        <v/>
      </c>
      <c r="AF972" s="20" t="str">
        <f>IFERROR(VLOOKUP(R972,'CODE H VS CODE ICPE'!$A$2:$D$80,4,FALSE),"")</f>
        <v/>
      </c>
      <c r="AG972" s="20" t="str">
        <f>IFERROR(VLOOKUP(S972,'CODE H VS CODE ICPE'!$A$2:$D$80,4,FALSE),"")</f>
        <v/>
      </c>
      <c r="AH972" s="47" t="str">
        <f>IF(COUNTIF(T972:AG972, "Rejected") &gt; 0, "Rejected", IF(COUNTIF(T972:AG972, "Under request") &gt; 0, "Under request", "Accepted"))</f>
        <v>Accepted</v>
      </c>
      <c r="AI972" s="21">
        <f>IF(T972="",0,IF(T972="Interdit",0,VLOOKUP(F972,'CODE H VS CODE ICPE'!$A$2:$E$80,5,FALSE)))</f>
        <v>9999.99</v>
      </c>
      <c r="AJ972" s="21">
        <f>IF(U972="",0,IF(U972="Interdit",0,VLOOKUP(G972,'CODE H VS CODE ICPE'!$A$2:$E$80,5,FALSE)))</f>
        <v>0</v>
      </c>
      <c r="AK972" s="21">
        <f>IF(V972="",0,IF(V972="Interdit",0,VLOOKUP(H972,'CODE H VS CODE ICPE'!$A$2:$E$80,5,FALSE)))</f>
        <v>0</v>
      </c>
      <c r="AL972" s="21">
        <f>IF(W972="",0,IF(W972="Interdit",0,VLOOKUP(I972,'CODE H VS CODE ICPE'!$A$2:$E$80,5,FALSE)))</f>
        <v>0</v>
      </c>
      <c r="AM972" s="21">
        <f>IF(X972="",0,IF(X972="Interdit",0,VLOOKUP(J972,'CODE H VS CODE ICPE'!$A$2:$E$80,5,FALSE)))</f>
        <v>0</v>
      </c>
      <c r="AN972" s="21">
        <f>IF(Y972="",0,IF(Y972="Interdit",0,VLOOKUP(K972,'CODE H VS CODE ICPE'!$A$2:$E$80,5,FALSE)))</f>
        <v>0</v>
      </c>
      <c r="AO972" s="21">
        <f>IF(Z972="",0,IF(Z972="Interdit",0,VLOOKUP(L972,'CODE H VS CODE ICPE'!$A$2:$E$80,5,FALSE)))</f>
        <v>0</v>
      </c>
      <c r="AP972" s="21">
        <f>IF(AA972="",0,IF(AA972="Interdit",0,VLOOKUP(M972,'CODE H VS CODE ICPE'!$A$2:$E$80,5,FALSE)))</f>
        <v>0</v>
      </c>
      <c r="AQ972" s="21">
        <f>IF(AB972="",0,IF(AB972="Interdit",0,VLOOKUP(N972,'CODE H VS CODE ICPE'!$A$2:$E$80,5,FALSE)))</f>
        <v>0</v>
      </c>
      <c r="AR972" s="21">
        <f>IF(AC972="",0,IF(AC972="Interdit",0,VLOOKUP(O972,'CODE H VS CODE ICPE'!$A$2:$E$80,5,FALSE)))</f>
        <v>0</v>
      </c>
      <c r="AS972" s="21">
        <f>IF(AD972="",0,IF(AD972="Interdit",0,VLOOKUP(P972,'CODE H VS CODE ICPE'!$A$2:$E$80,5,FALSE)))</f>
        <v>0</v>
      </c>
      <c r="AT972" s="21">
        <f>IF(AE972="",0,IF(AE972="Interdit",0,VLOOKUP(Q972,'CODE H VS CODE ICPE'!$A$2:$E$80,5,FALSE)))</f>
        <v>0</v>
      </c>
      <c r="AU972" s="21">
        <f>IF(AF972="",0,IF(AF972="Interdit",0,VLOOKUP(R972,'CODE H VS CODE ICPE'!$A$2:$E$80,5,FALSE)))</f>
        <v>0</v>
      </c>
      <c r="AV972" s="21">
        <f>IF(AG972="",0,IF(AG972="Interdit",0,VLOOKUP(S972,'CODE H VS CODE ICPE'!$A$2:$E$80,5,FALSE)))</f>
        <v>0</v>
      </c>
      <c r="AW972" s="20" t="str">
        <f t="shared" si="238"/>
        <v>$AI$2</v>
      </c>
      <c r="AX972" s="26">
        <f t="shared" si="239"/>
        <v>9999.99</v>
      </c>
      <c r="AY972" s="20" t="str">
        <f t="shared" si="240"/>
        <v>H260</v>
      </c>
      <c r="AZ972" s="20">
        <f>IF(AY972="","",IF(AY972=0,"",VLOOKUP(AY972,'CODE H VS CODE ICPE'!$A$1:$E$80,3,FALSE)))</f>
        <v>4620</v>
      </c>
    </row>
    <row r="973" spans="1:52" ht="28.9" customHeight="1">
      <c r="A973" s="23">
        <v>2605</v>
      </c>
      <c r="B973" s="24" t="s">
        <v>2269</v>
      </c>
      <c r="C973" s="25" t="s">
        <v>499</v>
      </c>
      <c r="D973" s="24" t="s">
        <v>503</v>
      </c>
      <c r="E973" s="24" t="s">
        <v>2270</v>
      </c>
      <c r="F973" s="20" t="s">
        <v>110</v>
      </c>
      <c r="G973" s="20" t="s">
        <v>126</v>
      </c>
      <c r="H973" s="20"/>
      <c r="I973" s="20"/>
      <c r="J973" s="20"/>
      <c r="K973" s="20"/>
      <c r="L973" s="20"/>
      <c r="M973" s="20"/>
      <c r="N973" s="20"/>
      <c r="O973" s="20"/>
      <c r="P973" s="20"/>
      <c r="Q973" s="20"/>
      <c r="R973" s="20"/>
      <c r="S973" s="20"/>
      <c r="T973" s="20" t="str">
        <f>IFERROR(VLOOKUP(F973,'CODE H VS CODE ICPE'!$A$2:$D$80,4,FALSE),"")</f>
        <v>Interdit</v>
      </c>
      <c r="U973" s="20" t="str">
        <f>IFERROR(VLOOKUP(G973,'CODE H VS CODE ICPE'!$A$2:$D$80,4,FALSE),"")</f>
        <v>Demande d'autorisation</v>
      </c>
      <c r="V973" s="20" t="str">
        <f>IFERROR(VLOOKUP(H973,'CODE H VS CODE ICPE'!$A$2:$D$80,4,FALSE),"")</f>
        <v/>
      </c>
      <c r="W973" s="20" t="str">
        <f>IFERROR(VLOOKUP(I973,'CODE H VS CODE ICPE'!$A$2:$D$80,4,FALSE),"")</f>
        <v/>
      </c>
      <c r="X973" s="20" t="str">
        <f>IFERROR(VLOOKUP(J973,'CODE H VS CODE ICPE'!$A$2:$D$80,4,FALSE),"")</f>
        <v/>
      </c>
      <c r="Y973" s="20" t="str">
        <f>IFERROR(VLOOKUP(K973,'CODE H VS CODE ICPE'!$A$2:$D$80,4,FALSE),"")</f>
        <v/>
      </c>
      <c r="Z973" s="20" t="str">
        <f>IFERROR(VLOOKUP(L973,'CODE H VS CODE ICPE'!$A$2:$D$80,4,FALSE),"")</f>
        <v/>
      </c>
      <c r="AA973" s="20" t="str">
        <f>IFERROR(VLOOKUP(M973,'CODE H VS CODE ICPE'!$A$2:$D$80,4,FALSE),"")</f>
        <v/>
      </c>
      <c r="AB973" s="20" t="str">
        <f>IFERROR(VLOOKUP(N973,'CODE H VS CODE ICPE'!$A$2:$D$80,4,FALSE),"")</f>
        <v/>
      </c>
      <c r="AC973" s="20" t="str">
        <f>IFERROR(VLOOKUP(O973,'CODE H VS CODE ICPE'!$A$2:$D$80,4,FALSE),"")</f>
        <v/>
      </c>
      <c r="AD973" s="20" t="str">
        <f>IFERROR(VLOOKUP(P973,'CODE H VS CODE ICPE'!$A$2:$D$80,4,FALSE),"")</f>
        <v/>
      </c>
      <c r="AE973" s="20" t="str">
        <f>IFERROR(VLOOKUP(Q973,'CODE H VS CODE ICPE'!$A$2:$D$80,4,FALSE),"")</f>
        <v/>
      </c>
      <c r="AF973" s="20" t="str">
        <f>IFERROR(VLOOKUP(R973,'CODE H VS CODE ICPE'!$A$2:$D$80,4,FALSE),"")</f>
        <v/>
      </c>
      <c r="AG973" s="20" t="str">
        <f>IFERROR(VLOOKUP(S973,'CODE H VS CODE ICPE'!$A$2:$D$80,4,FALSE),"")</f>
        <v/>
      </c>
      <c r="AH973" s="48" t="str">
        <f>IF(COUNTIF(T973:AG973, "Rejected") &gt; 0, "Rejected", IF(COUNTIF(T973:AG973, "Under request") &gt; 0, "Under request", "Accepted"))</f>
        <v>Accepted</v>
      </c>
      <c r="AI973" s="21">
        <f>IF(T973="",0,IF(T973="Interdit",0,VLOOKUP(F973,'CODE H VS CODE ICPE'!$A$2:$E$80,5,FALSE)))</f>
        <v>0</v>
      </c>
      <c r="AJ973" s="21">
        <f>IF(U973="",0,IF(U973="Interdit",0,VLOOKUP(G973,'CODE H VS CODE ICPE'!$A$2:$E$80,5,FALSE)))</f>
        <v>19999.990000000002</v>
      </c>
      <c r="AK973" s="21">
        <f>IF(V973="",0,IF(V973="Interdit",0,VLOOKUP(H973,'CODE H VS CODE ICPE'!$A$2:$E$80,5,FALSE)))</f>
        <v>0</v>
      </c>
      <c r="AL973" s="21">
        <f>IF(W973="",0,IF(W973="Interdit",0,VLOOKUP(I973,'CODE H VS CODE ICPE'!$A$2:$E$80,5,FALSE)))</f>
        <v>0</v>
      </c>
      <c r="AM973" s="21">
        <f>IF(X973="",0,IF(X973="Interdit",0,VLOOKUP(J973,'CODE H VS CODE ICPE'!$A$2:$E$80,5,FALSE)))</f>
        <v>0</v>
      </c>
      <c r="AN973" s="21">
        <f>IF(Y973="",0,IF(Y973="Interdit",0,VLOOKUP(K973,'CODE H VS CODE ICPE'!$A$2:$E$80,5,FALSE)))</f>
        <v>0</v>
      </c>
      <c r="AO973" s="21">
        <f>IF(Z973="",0,IF(Z973="Interdit",0,VLOOKUP(L973,'CODE H VS CODE ICPE'!$A$2:$E$80,5,FALSE)))</f>
        <v>0</v>
      </c>
      <c r="AP973" s="21">
        <f>IF(AA973="",0,IF(AA973="Interdit",0,VLOOKUP(M973,'CODE H VS CODE ICPE'!$A$2:$E$80,5,FALSE)))</f>
        <v>0</v>
      </c>
      <c r="AQ973" s="21">
        <f>IF(AB973="",0,IF(AB973="Interdit",0,VLOOKUP(N973,'CODE H VS CODE ICPE'!$A$2:$E$80,5,FALSE)))</f>
        <v>0</v>
      </c>
      <c r="AR973" s="21">
        <f>IF(AC973="",0,IF(AC973="Interdit",0,VLOOKUP(O973,'CODE H VS CODE ICPE'!$A$2:$E$80,5,FALSE)))</f>
        <v>0</v>
      </c>
      <c r="AS973" s="21">
        <f>IF(AD973="",0,IF(AD973="Interdit",0,VLOOKUP(P973,'CODE H VS CODE ICPE'!$A$2:$E$80,5,FALSE)))</f>
        <v>0</v>
      </c>
      <c r="AT973" s="21">
        <f>IF(AE973="",0,IF(AE973="Interdit",0,VLOOKUP(Q973,'CODE H VS CODE ICPE'!$A$2:$E$80,5,FALSE)))</f>
        <v>0</v>
      </c>
      <c r="AU973" s="21">
        <f>IF(AF973="",0,IF(AF973="Interdit",0,VLOOKUP(R973,'CODE H VS CODE ICPE'!$A$2:$E$80,5,FALSE)))</f>
        <v>0</v>
      </c>
      <c r="AV973" s="21">
        <f>IF(AG973="",0,IF(AG973="Interdit",0,VLOOKUP(S973,'CODE H VS CODE ICPE'!$A$2:$E$80,5,FALSE)))</f>
        <v>0</v>
      </c>
      <c r="AW973" s="20" t="str">
        <f>ADDRESS(2,MATCH(MAX(AI973:AV973),AI973:AV973,0)+COLUMN(AI973)-1)</f>
        <v>$AJ$2</v>
      </c>
      <c r="AX973" s="26">
        <f>IF(AH973="Interdit","",IF(AW973="$AI$2",AI973,IF(AW973="$AJ$2",AJ973,IF(AW973="$AK$2",AK973,IF(AW973="$AL$2",AL973,IF(AW973="$AM$2",AM973,IF(AW973="$AN$2",AN973,IF(AW973="$AO$2",AO973,IF(AW973="$AP$2",AP973,IF(AW973="$AQ$2",AQ973,IF(AW973="$AR$2",AR973,IF(AW973="$AS$2",AS973,IF(AW973="$AT$2",AT973,IF(AW973="$AU$2",AU973,IF(AW973="$AV$2",AV973,"")))))))))))))))</f>
        <v>19999.990000000002</v>
      </c>
      <c r="AY973" s="20" t="str">
        <f>IF(AX973="","",IF(AW973="$AI$2",F973,IF(AW973="$AJ$2",G973,IF(AW973="$AK$2",H973,IF(AW973="$AL$2",I973,IF(AW973="$AM$2",J973,IF(AW973="$AN$2",K973,IF(AW973="$AO$2",L973,IF(AW973="$AP$2",M973,IF(AW973="$AQ$2",N973,IF(AW973="$AR$2",O973,IF(AW973="$AS$2",P973,IF(AW973="$AT$2",Q973,IF(AW973="$AU$2",R973,IF(AW973="$AV$2",S973,"")))))))))))))))</f>
        <v>H351</v>
      </c>
      <c r="AZ973" s="20">
        <f>IF(AY973="","",IF(AY973=0,"",VLOOKUP(AY973,'CODE H VS CODE ICPE'!$A$1:$E$80,3,FALSE)))</f>
        <v>4510</v>
      </c>
    </row>
    <row r="974" spans="1:52" ht="28.9" customHeight="1">
      <c r="A974" s="23">
        <v>2837</v>
      </c>
      <c r="B974" s="24" t="s">
        <v>2271</v>
      </c>
      <c r="C974" s="25" t="s">
        <v>335</v>
      </c>
      <c r="D974" s="24" t="s">
        <v>435</v>
      </c>
      <c r="E974" s="24" t="s">
        <v>2272</v>
      </c>
      <c r="F974" s="20" t="s">
        <v>80</v>
      </c>
      <c r="G974" s="20"/>
      <c r="H974" s="20"/>
      <c r="I974" s="20"/>
      <c r="J974" s="20"/>
      <c r="K974" s="20"/>
      <c r="L974" s="20"/>
      <c r="M974" s="20"/>
      <c r="N974" s="20"/>
      <c r="O974" s="20"/>
      <c r="P974" s="20"/>
      <c r="Q974" s="20"/>
      <c r="R974" s="20"/>
      <c r="S974" s="20"/>
      <c r="T974" s="20" t="str">
        <f>IFERROR(VLOOKUP(F974,'CODE H VS CODE ICPE'!$A$2:$D$80,4,FALSE),"")</f>
        <v>Interdit</v>
      </c>
      <c r="U974" s="20" t="str">
        <f>IFERROR(VLOOKUP(G974,'CODE H VS CODE ICPE'!$A$2:$D$80,4,FALSE),"")</f>
        <v/>
      </c>
      <c r="V974" s="20" t="str">
        <f>IFERROR(VLOOKUP(H974,'CODE H VS CODE ICPE'!$A$2:$D$80,4,FALSE),"")</f>
        <v/>
      </c>
      <c r="W974" s="20" t="str">
        <f>IFERROR(VLOOKUP(I974,'CODE H VS CODE ICPE'!$A$2:$D$80,4,FALSE),"")</f>
        <v/>
      </c>
      <c r="X974" s="20" t="str">
        <f>IFERROR(VLOOKUP(J974,'CODE H VS CODE ICPE'!$A$2:$D$80,4,FALSE),"")</f>
        <v/>
      </c>
      <c r="Y974" s="20" t="str">
        <f>IFERROR(VLOOKUP(K974,'CODE H VS CODE ICPE'!$A$2:$D$80,4,FALSE),"")</f>
        <v/>
      </c>
      <c r="Z974" s="20" t="str">
        <f>IFERROR(VLOOKUP(L974,'CODE H VS CODE ICPE'!$A$2:$D$80,4,FALSE),"")</f>
        <v/>
      </c>
      <c r="AA974" s="20" t="str">
        <f>IFERROR(VLOOKUP(M974,'CODE H VS CODE ICPE'!$A$2:$D$80,4,FALSE),"")</f>
        <v/>
      </c>
      <c r="AB974" s="20" t="str">
        <f>IFERROR(VLOOKUP(N974,'CODE H VS CODE ICPE'!$A$2:$D$80,4,FALSE),"")</f>
        <v/>
      </c>
      <c r="AC974" s="20" t="str">
        <f>IFERROR(VLOOKUP(O974,'CODE H VS CODE ICPE'!$A$2:$D$80,4,FALSE),"")</f>
        <v/>
      </c>
      <c r="AD974" s="20" t="str">
        <f>IFERROR(VLOOKUP(P974,'CODE H VS CODE ICPE'!$A$2:$D$80,4,FALSE),"")</f>
        <v/>
      </c>
      <c r="AE974" s="20" t="str">
        <f>IFERROR(VLOOKUP(Q974,'CODE H VS CODE ICPE'!$A$2:$D$80,4,FALSE),"")</f>
        <v/>
      </c>
      <c r="AF974" s="20" t="str">
        <f>IFERROR(VLOOKUP(R974,'CODE H VS CODE ICPE'!$A$2:$D$80,4,FALSE),"")</f>
        <v/>
      </c>
      <c r="AG974" s="20" t="str">
        <f>IFERROR(VLOOKUP(S974,'CODE H VS CODE ICPE'!$A$2:$D$80,4,FALSE),"")</f>
        <v/>
      </c>
      <c r="AH974" s="48" t="s">
        <v>4628</v>
      </c>
      <c r="AI974" s="21">
        <f>IF(T974="",0,IF(T974="Interdit",0,VLOOKUP(F974,'CODE H VS CODE ICPE'!$A$2:$E$80,5,FALSE)))</f>
        <v>0</v>
      </c>
      <c r="AJ974" s="21">
        <f>IF(U974="",0,IF(U974="Interdit",0,VLOOKUP(G974,'CODE H VS CODE ICPE'!$A$2:$E$80,5,FALSE)))</f>
        <v>0</v>
      </c>
      <c r="AK974" s="21">
        <f>IF(V974="",0,IF(V974="Interdit",0,VLOOKUP(H974,'CODE H VS CODE ICPE'!$A$2:$E$80,5,FALSE)))</f>
        <v>0</v>
      </c>
      <c r="AL974" s="21">
        <f>IF(W974="",0,IF(W974="Interdit",0,VLOOKUP(I974,'CODE H VS CODE ICPE'!$A$2:$E$80,5,FALSE)))</f>
        <v>0</v>
      </c>
      <c r="AM974" s="21">
        <f>IF(X974="",0,IF(X974="Interdit",0,VLOOKUP(J974,'CODE H VS CODE ICPE'!$A$2:$E$80,5,FALSE)))</f>
        <v>0</v>
      </c>
      <c r="AN974" s="21">
        <f>IF(Y974="",0,IF(Y974="Interdit",0,VLOOKUP(K974,'CODE H VS CODE ICPE'!$A$2:$E$80,5,FALSE)))</f>
        <v>0</v>
      </c>
      <c r="AO974" s="21">
        <f>IF(Z974="",0,IF(Z974="Interdit",0,VLOOKUP(L974,'CODE H VS CODE ICPE'!$A$2:$E$80,5,FALSE)))</f>
        <v>0</v>
      </c>
      <c r="AP974" s="21">
        <f>IF(AA974="",0,IF(AA974="Interdit",0,VLOOKUP(M974,'CODE H VS CODE ICPE'!$A$2:$E$80,5,FALSE)))</f>
        <v>0</v>
      </c>
      <c r="AQ974" s="21">
        <f>IF(AB974="",0,IF(AB974="Interdit",0,VLOOKUP(N974,'CODE H VS CODE ICPE'!$A$2:$E$80,5,FALSE)))</f>
        <v>0</v>
      </c>
      <c r="AR974" s="21">
        <f>IF(AC974="",0,IF(AC974="Interdit",0,VLOOKUP(O974,'CODE H VS CODE ICPE'!$A$2:$E$80,5,FALSE)))</f>
        <v>0</v>
      </c>
      <c r="AS974" s="21">
        <f>IF(AD974="",0,IF(AD974="Interdit",0,VLOOKUP(P974,'CODE H VS CODE ICPE'!$A$2:$E$80,5,FALSE)))</f>
        <v>0</v>
      </c>
      <c r="AT974" s="21">
        <f>IF(AE974="",0,IF(AE974="Interdit",0,VLOOKUP(Q974,'CODE H VS CODE ICPE'!$A$2:$E$80,5,FALSE)))</f>
        <v>0</v>
      </c>
      <c r="AU974" s="21">
        <f>IF(AF974="",0,IF(AF974="Interdit",0,VLOOKUP(R974,'CODE H VS CODE ICPE'!$A$2:$E$80,5,FALSE)))</f>
        <v>0</v>
      </c>
      <c r="AV974" s="21">
        <f>IF(AG974="",0,IF(AG974="Interdit",0,VLOOKUP(S974,'CODE H VS CODE ICPE'!$A$2:$E$80,5,FALSE)))</f>
        <v>0</v>
      </c>
      <c r="AW974" s="20" t="str">
        <f t="shared" ref="AW974:AW976" si="241">ADDRESS(2,MATCH(MAX(AI974:AV974),AI974:AV974,0)+COLUMN(AI974)-1)</f>
        <v>$AI$2</v>
      </c>
      <c r="AX974" s="26">
        <f t="shared" ref="AX974:AX976" si="242">IF(AH974="Interdit","",IF(AW974="$AI$2",AI974,IF(AW974="$AJ$2",AJ974,IF(AW974="$AK$2",AK974,IF(AW974="$AL$2",AL974,IF(AW974="$AM$2",AM974,IF(AW974="$AN$2",AN974,IF(AW974="$AO$2",AO974,IF(AW974="$AP$2",AP974,IF(AW974="$AQ$2",AQ974,IF(AW974="$AR$2",AR974,IF(AW974="$AS$2",AS974,IF(AW974="$AT$2",AT974,IF(AW974="$AU$2",AU974,IF(AW974="$AV$2",AV974,"")))))))))))))))</f>
        <v>0</v>
      </c>
      <c r="AY974" s="20" t="str">
        <f t="shared" ref="AY974:AY976" si="243">IF(AX974="","",IF(AW974="$AI$2",F974,IF(AW974="$AJ$2",G974,IF(AW974="$AK$2",H974,IF(AW974="$AL$2",I974,IF(AW974="$AM$2",J974,IF(AW974="$AN$2",K974,IF(AW974="$AO$2",L974,IF(AW974="$AP$2",M974,IF(AW974="$AQ$2",N974,IF(AW974="$AR$2",O974,IF(AW974="$AS$2",P974,IF(AW974="$AT$2",Q974,IF(AW974="$AU$2",R974,IF(AW974="$AV$2",S974,"")))))))))))))))</f>
        <v>H290</v>
      </c>
      <c r="AZ974" s="20">
        <f>IF(AY974="","",IF(AY974=0,"",VLOOKUP(AY974,'CODE H VS CODE ICPE'!$A$1:$E$80,3,FALSE)))</f>
        <v>4430</v>
      </c>
    </row>
    <row r="975" spans="1:52" ht="28.9" customHeight="1">
      <c r="A975" s="23">
        <v>2839</v>
      </c>
      <c r="B975" s="24" t="s">
        <v>2273</v>
      </c>
      <c r="C975" s="25" t="s">
        <v>234</v>
      </c>
      <c r="D975" s="24" t="s">
        <v>235</v>
      </c>
      <c r="E975" s="24" t="s">
        <v>2274</v>
      </c>
      <c r="F975" s="20" t="s">
        <v>86</v>
      </c>
      <c r="G975" s="20" t="s">
        <v>98</v>
      </c>
      <c r="H975" s="20"/>
      <c r="I975" s="20"/>
      <c r="J975" s="20"/>
      <c r="K975" s="20"/>
      <c r="L975" s="20"/>
      <c r="M975" s="20"/>
      <c r="N975" s="20"/>
      <c r="O975" s="20"/>
      <c r="P975" s="20"/>
      <c r="Q975" s="20"/>
      <c r="R975" s="20"/>
      <c r="S975" s="20"/>
      <c r="T975" s="20" t="str">
        <f>IFERROR(VLOOKUP(F975,'CODE H VS CODE ICPE'!$A$2:$D$80,4,FALSE),"")</f>
        <v>Autorisé</v>
      </c>
      <c r="U975" s="20" t="str">
        <f>IFERROR(VLOOKUP(G975,'CODE H VS CODE ICPE'!$A$2:$D$80,4,FALSE),"")</f>
        <v>Demande d'autorisation</v>
      </c>
      <c r="V975" s="20" t="str">
        <f>IFERROR(VLOOKUP(H975,'CODE H VS CODE ICPE'!$A$2:$D$80,4,FALSE),"")</f>
        <v/>
      </c>
      <c r="W975" s="20" t="str">
        <f>IFERROR(VLOOKUP(I975,'CODE H VS CODE ICPE'!$A$2:$D$80,4,FALSE),"")</f>
        <v/>
      </c>
      <c r="X975" s="20" t="str">
        <f>IFERROR(VLOOKUP(J975,'CODE H VS CODE ICPE'!$A$2:$D$80,4,FALSE),"")</f>
        <v/>
      </c>
      <c r="Y975" s="20" t="str">
        <f>IFERROR(VLOOKUP(K975,'CODE H VS CODE ICPE'!$A$2:$D$80,4,FALSE),"")</f>
        <v/>
      </c>
      <c r="Z975" s="20" t="str">
        <f>IFERROR(VLOOKUP(L975,'CODE H VS CODE ICPE'!$A$2:$D$80,4,FALSE),"")</f>
        <v/>
      </c>
      <c r="AA975" s="20" t="str">
        <f>IFERROR(VLOOKUP(M975,'CODE H VS CODE ICPE'!$A$2:$D$80,4,FALSE),"")</f>
        <v/>
      </c>
      <c r="AB975" s="20" t="str">
        <f>IFERROR(VLOOKUP(N975,'CODE H VS CODE ICPE'!$A$2:$D$80,4,FALSE),"")</f>
        <v/>
      </c>
      <c r="AC975" s="20" t="str">
        <f>IFERROR(VLOOKUP(O975,'CODE H VS CODE ICPE'!$A$2:$D$80,4,FALSE),"")</f>
        <v/>
      </c>
      <c r="AD975" s="20" t="str">
        <f>IFERROR(VLOOKUP(P975,'CODE H VS CODE ICPE'!$A$2:$D$80,4,FALSE),"")</f>
        <v/>
      </c>
      <c r="AE975" s="20" t="str">
        <f>IFERROR(VLOOKUP(Q975,'CODE H VS CODE ICPE'!$A$2:$D$80,4,FALSE),"")</f>
        <v/>
      </c>
      <c r="AF975" s="20" t="str">
        <f>IFERROR(VLOOKUP(R975,'CODE H VS CODE ICPE'!$A$2:$D$80,4,FALSE),"")</f>
        <v/>
      </c>
      <c r="AG975" s="20" t="str">
        <f>IFERROR(VLOOKUP(S975,'CODE H VS CODE ICPE'!$A$2:$D$80,4,FALSE),"")</f>
        <v/>
      </c>
      <c r="AH975" s="47" t="str">
        <f>IF(COUNTIF(T975:AG975, "Rejected") &gt; 0, "Rejected", IF(COUNTIF(T975:AG975, "Under request") &gt; 0, "Under request", "Accepted"))</f>
        <v>Accepted</v>
      </c>
      <c r="AI975" s="21">
        <f>IF(T975="",0,IF(T975="Interdit",0,VLOOKUP(F975,'CODE H VS CODE ICPE'!$A$2:$E$80,5,FALSE)))</f>
        <v>99999.99</v>
      </c>
      <c r="AJ975" s="21">
        <f>IF(U975="",0,IF(U975="Interdit",0,VLOOKUP(G975,'CODE H VS CODE ICPE'!$A$2:$E$80,5,FALSE)))</f>
        <v>19999.990000000002</v>
      </c>
      <c r="AK975" s="21">
        <f>IF(V975="",0,IF(V975="Interdit",0,VLOOKUP(H975,'CODE H VS CODE ICPE'!$A$2:$E$80,5,FALSE)))</f>
        <v>0</v>
      </c>
      <c r="AL975" s="21">
        <f>IF(W975="",0,IF(W975="Interdit",0,VLOOKUP(I975,'CODE H VS CODE ICPE'!$A$2:$E$80,5,FALSE)))</f>
        <v>0</v>
      </c>
      <c r="AM975" s="21">
        <f>IF(X975="",0,IF(X975="Interdit",0,VLOOKUP(J975,'CODE H VS CODE ICPE'!$A$2:$E$80,5,FALSE)))</f>
        <v>0</v>
      </c>
      <c r="AN975" s="21">
        <f>IF(Y975="",0,IF(Y975="Interdit",0,VLOOKUP(K975,'CODE H VS CODE ICPE'!$A$2:$E$80,5,FALSE)))</f>
        <v>0</v>
      </c>
      <c r="AO975" s="21">
        <f>IF(Z975="",0,IF(Z975="Interdit",0,VLOOKUP(L975,'CODE H VS CODE ICPE'!$A$2:$E$80,5,FALSE)))</f>
        <v>0</v>
      </c>
      <c r="AP975" s="21">
        <f>IF(AA975="",0,IF(AA975="Interdit",0,VLOOKUP(M975,'CODE H VS CODE ICPE'!$A$2:$E$80,5,FALSE)))</f>
        <v>0</v>
      </c>
      <c r="AQ975" s="21">
        <f>IF(AB975="",0,IF(AB975="Interdit",0,VLOOKUP(N975,'CODE H VS CODE ICPE'!$A$2:$E$80,5,FALSE)))</f>
        <v>0</v>
      </c>
      <c r="AR975" s="21">
        <f>IF(AC975="",0,IF(AC975="Interdit",0,VLOOKUP(O975,'CODE H VS CODE ICPE'!$A$2:$E$80,5,FALSE)))</f>
        <v>0</v>
      </c>
      <c r="AS975" s="21">
        <f>IF(AD975="",0,IF(AD975="Interdit",0,VLOOKUP(P975,'CODE H VS CODE ICPE'!$A$2:$E$80,5,FALSE)))</f>
        <v>0</v>
      </c>
      <c r="AT975" s="21">
        <f>IF(AE975="",0,IF(AE975="Interdit",0,VLOOKUP(Q975,'CODE H VS CODE ICPE'!$A$2:$E$80,5,FALSE)))</f>
        <v>0</v>
      </c>
      <c r="AU975" s="21">
        <f>IF(AF975="",0,IF(AF975="Interdit",0,VLOOKUP(R975,'CODE H VS CODE ICPE'!$A$2:$E$80,5,FALSE)))</f>
        <v>0</v>
      </c>
      <c r="AV975" s="21">
        <f>IF(AG975="",0,IF(AG975="Interdit",0,VLOOKUP(S975,'CODE H VS CODE ICPE'!$A$2:$E$80,5,FALSE)))</f>
        <v>0</v>
      </c>
      <c r="AW975" s="20" t="str">
        <f t="shared" si="241"/>
        <v>$AI$2</v>
      </c>
      <c r="AX975" s="26">
        <f t="shared" si="242"/>
        <v>99999.99</v>
      </c>
      <c r="AY975" s="20" t="str">
        <f t="shared" si="243"/>
        <v>H302</v>
      </c>
      <c r="AZ975" s="20">
        <f>IF(AY975="","",IF(AY975=0,"",VLOOKUP(AY975,'CODE H VS CODE ICPE'!$A$1:$E$80,3,FALSE)))</f>
        <v>4511</v>
      </c>
    </row>
    <row r="976" spans="1:52" ht="28.9" customHeight="1">
      <c r="A976" s="23">
        <v>2844</v>
      </c>
      <c r="B976" s="24" t="s">
        <v>2275</v>
      </c>
      <c r="C976" s="25" t="s">
        <v>234</v>
      </c>
      <c r="D976" s="24" t="s">
        <v>235</v>
      </c>
      <c r="E976" s="24" t="s">
        <v>2276</v>
      </c>
      <c r="F976" s="20" t="s">
        <v>18</v>
      </c>
      <c r="G976" s="20"/>
      <c r="H976" s="20"/>
      <c r="I976" s="20"/>
      <c r="J976" s="20"/>
      <c r="K976" s="20"/>
      <c r="L976" s="20"/>
      <c r="M976" s="20"/>
      <c r="N976" s="20"/>
      <c r="O976" s="20"/>
      <c r="P976" s="20"/>
      <c r="Q976" s="20"/>
      <c r="R976" s="20"/>
      <c r="S976" s="20"/>
      <c r="T976" s="20" t="str">
        <f>IFERROR(VLOOKUP(F976,'CODE H VS CODE ICPE'!$A$2:$D$80,4,FALSE),"")</f>
        <v>Demande d'autorisation</v>
      </c>
      <c r="U976" s="20" t="str">
        <f>IFERROR(VLOOKUP(G976,'CODE H VS CODE ICPE'!$A$2:$D$80,4,FALSE),"")</f>
        <v/>
      </c>
      <c r="V976" s="20" t="str">
        <f>IFERROR(VLOOKUP(H976,'CODE H VS CODE ICPE'!$A$2:$D$80,4,FALSE),"")</f>
        <v/>
      </c>
      <c r="W976" s="20" t="str">
        <f>IFERROR(VLOOKUP(I976,'CODE H VS CODE ICPE'!$A$2:$D$80,4,FALSE),"")</f>
        <v/>
      </c>
      <c r="X976" s="20" t="str">
        <f>IFERROR(VLOOKUP(J976,'CODE H VS CODE ICPE'!$A$2:$D$80,4,FALSE),"")</f>
        <v/>
      </c>
      <c r="Y976" s="20" t="str">
        <f>IFERROR(VLOOKUP(K976,'CODE H VS CODE ICPE'!$A$2:$D$80,4,FALSE),"")</f>
        <v/>
      </c>
      <c r="Z976" s="20" t="str">
        <f>IFERROR(VLOOKUP(L976,'CODE H VS CODE ICPE'!$A$2:$D$80,4,FALSE),"")</f>
        <v/>
      </c>
      <c r="AA976" s="20" t="str">
        <f>IFERROR(VLOOKUP(M976,'CODE H VS CODE ICPE'!$A$2:$D$80,4,FALSE),"")</f>
        <v/>
      </c>
      <c r="AB976" s="20" t="str">
        <f>IFERROR(VLOOKUP(N976,'CODE H VS CODE ICPE'!$A$2:$D$80,4,FALSE),"")</f>
        <v/>
      </c>
      <c r="AC976" s="20" t="str">
        <f>IFERROR(VLOOKUP(O976,'CODE H VS CODE ICPE'!$A$2:$D$80,4,FALSE),"")</f>
        <v/>
      </c>
      <c r="AD976" s="20" t="str">
        <f>IFERROR(VLOOKUP(P976,'CODE H VS CODE ICPE'!$A$2:$D$80,4,FALSE),"")</f>
        <v/>
      </c>
      <c r="AE976" s="20" t="str">
        <f>IFERROR(VLOOKUP(Q976,'CODE H VS CODE ICPE'!$A$2:$D$80,4,FALSE),"")</f>
        <v/>
      </c>
      <c r="AF976" s="20" t="str">
        <f>IFERROR(VLOOKUP(R976,'CODE H VS CODE ICPE'!$A$2:$D$80,4,FALSE),"")</f>
        <v/>
      </c>
      <c r="AG976" s="20" t="str">
        <f>IFERROR(VLOOKUP(S976,'CODE H VS CODE ICPE'!$A$2:$D$80,4,FALSE),"")</f>
        <v/>
      </c>
      <c r="AH976" s="47" t="str">
        <f>IF(COUNTIF(T976:AG976, "Rejected") &gt; 0, "Rejected", IF(COUNTIF(T976:AG976, "Under request") &gt; 0, "Under request", "Accepted"))</f>
        <v>Accepted</v>
      </c>
      <c r="AI976" s="21">
        <f>IF(T976="",0,IF(T976="Interdit",0,VLOOKUP(F976,'CODE H VS CODE ICPE'!$A$2:$E$80,5,FALSE)))</f>
        <v>99.99</v>
      </c>
      <c r="AJ976" s="21">
        <f>IF(U976="",0,IF(U976="Interdit",0,VLOOKUP(G976,'CODE H VS CODE ICPE'!$A$2:$E$80,5,FALSE)))</f>
        <v>0</v>
      </c>
      <c r="AK976" s="21">
        <f>IF(V976="",0,IF(V976="Interdit",0,VLOOKUP(H976,'CODE H VS CODE ICPE'!$A$2:$E$80,5,FALSE)))</f>
        <v>0</v>
      </c>
      <c r="AL976" s="21">
        <f>IF(W976="",0,IF(W976="Interdit",0,VLOOKUP(I976,'CODE H VS CODE ICPE'!$A$2:$E$80,5,FALSE)))</f>
        <v>0</v>
      </c>
      <c r="AM976" s="21">
        <f>IF(X976="",0,IF(X976="Interdit",0,VLOOKUP(J976,'CODE H VS CODE ICPE'!$A$2:$E$80,5,FALSE)))</f>
        <v>0</v>
      </c>
      <c r="AN976" s="21">
        <f>IF(Y976="",0,IF(Y976="Interdit",0,VLOOKUP(K976,'CODE H VS CODE ICPE'!$A$2:$E$80,5,FALSE)))</f>
        <v>0</v>
      </c>
      <c r="AO976" s="21">
        <f>IF(Z976="",0,IF(Z976="Interdit",0,VLOOKUP(L976,'CODE H VS CODE ICPE'!$A$2:$E$80,5,FALSE)))</f>
        <v>0</v>
      </c>
      <c r="AP976" s="21">
        <f>IF(AA976="",0,IF(AA976="Interdit",0,VLOOKUP(M976,'CODE H VS CODE ICPE'!$A$2:$E$80,5,FALSE)))</f>
        <v>0</v>
      </c>
      <c r="AQ976" s="21">
        <f>IF(AB976="",0,IF(AB976="Interdit",0,VLOOKUP(N976,'CODE H VS CODE ICPE'!$A$2:$E$80,5,FALSE)))</f>
        <v>0</v>
      </c>
      <c r="AR976" s="21">
        <f>IF(AC976="",0,IF(AC976="Interdit",0,VLOOKUP(O976,'CODE H VS CODE ICPE'!$A$2:$E$80,5,FALSE)))</f>
        <v>0</v>
      </c>
      <c r="AS976" s="21">
        <f>IF(AD976="",0,IF(AD976="Interdit",0,VLOOKUP(P976,'CODE H VS CODE ICPE'!$A$2:$E$80,5,FALSE)))</f>
        <v>0</v>
      </c>
      <c r="AT976" s="21">
        <f>IF(AE976="",0,IF(AE976="Interdit",0,VLOOKUP(Q976,'CODE H VS CODE ICPE'!$A$2:$E$80,5,FALSE)))</f>
        <v>0</v>
      </c>
      <c r="AU976" s="21">
        <f>IF(AF976="",0,IF(AF976="Interdit",0,VLOOKUP(R976,'CODE H VS CODE ICPE'!$A$2:$E$80,5,FALSE)))</f>
        <v>0</v>
      </c>
      <c r="AV976" s="21">
        <f>IF(AG976="",0,IF(AG976="Interdit",0,VLOOKUP(S976,'CODE H VS CODE ICPE'!$A$2:$E$80,5,FALSE)))</f>
        <v>0</v>
      </c>
      <c r="AW976" s="20" t="str">
        <f t="shared" si="241"/>
        <v>$AI$2</v>
      </c>
      <c r="AX976" s="26">
        <f t="shared" si="242"/>
        <v>99.99</v>
      </c>
      <c r="AY976" s="20" t="str">
        <f t="shared" si="243"/>
        <v>H204</v>
      </c>
      <c r="AZ976" s="20">
        <f>IF(AY976="","",IF(AY976=0,"",VLOOKUP(AY976,'CODE H VS CODE ICPE'!$A$1:$E$80,3,FALSE)))</f>
        <v>4210</v>
      </c>
    </row>
    <row r="977" spans="1:52" ht="28.9" customHeight="1">
      <c r="A977" s="23">
        <v>2646</v>
      </c>
      <c r="B977" s="24" t="s">
        <v>2277</v>
      </c>
      <c r="C977" s="25" t="s">
        <v>222</v>
      </c>
      <c r="D977" s="24" t="s">
        <v>630</v>
      </c>
      <c r="E977" s="24" t="s">
        <v>2278</v>
      </c>
      <c r="F977" s="20" t="s">
        <v>88</v>
      </c>
      <c r="G977" s="20" t="s">
        <v>110</v>
      </c>
      <c r="H977" s="20"/>
      <c r="I977" s="20"/>
      <c r="J977" s="20"/>
      <c r="K977" s="20"/>
      <c r="L977" s="20"/>
      <c r="M977" s="20"/>
      <c r="N977" s="20"/>
      <c r="O977" s="20"/>
      <c r="P977" s="20"/>
      <c r="Q977" s="20"/>
      <c r="R977" s="20"/>
      <c r="S977" s="20"/>
      <c r="T977" s="20" t="str">
        <f>IFERROR(VLOOKUP(F977,'CODE H VS CODE ICPE'!$A$2:$D$80,4,FALSE),"")</f>
        <v>Interdit</v>
      </c>
      <c r="U977" s="20" t="str">
        <f>IFERROR(VLOOKUP(G977,'CODE H VS CODE ICPE'!$A$2:$D$80,4,FALSE),"")</f>
        <v>Interdit</v>
      </c>
      <c r="V977" s="20" t="str">
        <f>IFERROR(VLOOKUP(H977,'CODE H VS CODE ICPE'!$A$2:$D$80,4,FALSE),"")</f>
        <v/>
      </c>
      <c r="W977" s="20" t="str">
        <f>IFERROR(VLOOKUP(I977,'CODE H VS CODE ICPE'!$A$2:$D$80,4,FALSE),"")</f>
        <v/>
      </c>
      <c r="X977" s="20" t="str">
        <f>IFERROR(VLOOKUP(J977,'CODE H VS CODE ICPE'!$A$2:$D$80,4,FALSE),"")</f>
        <v/>
      </c>
      <c r="Y977" s="20" t="str">
        <f>IFERROR(VLOOKUP(K977,'CODE H VS CODE ICPE'!$A$2:$D$80,4,FALSE),"")</f>
        <v/>
      </c>
      <c r="Z977" s="20" t="str">
        <f>IFERROR(VLOOKUP(L977,'CODE H VS CODE ICPE'!$A$2:$D$80,4,FALSE),"")</f>
        <v/>
      </c>
      <c r="AA977" s="20" t="str">
        <f>IFERROR(VLOOKUP(M977,'CODE H VS CODE ICPE'!$A$2:$D$80,4,FALSE),"")</f>
        <v/>
      </c>
      <c r="AB977" s="20" t="str">
        <f>IFERROR(VLOOKUP(N977,'CODE H VS CODE ICPE'!$A$2:$D$80,4,FALSE),"")</f>
        <v/>
      </c>
      <c r="AC977" s="20" t="str">
        <f>IFERROR(VLOOKUP(O977,'CODE H VS CODE ICPE'!$A$2:$D$80,4,FALSE),"")</f>
        <v/>
      </c>
      <c r="AD977" s="20" t="str">
        <f>IFERROR(VLOOKUP(P977,'CODE H VS CODE ICPE'!$A$2:$D$80,4,FALSE),"")</f>
        <v/>
      </c>
      <c r="AE977" s="20" t="str">
        <f>IFERROR(VLOOKUP(Q977,'CODE H VS CODE ICPE'!$A$2:$D$80,4,FALSE),"")</f>
        <v/>
      </c>
      <c r="AF977" s="20" t="str">
        <f>IFERROR(VLOOKUP(R977,'CODE H VS CODE ICPE'!$A$2:$D$80,4,FALSE),"")</f>
        <v/>
      </c>
      <c r="AG977" s="20" t="str">
        <f>IFERROR(VLOOKUP(S977,'CODE H VS CODE ICPE'!$A$2:$D$80,4,FALSE),"")</f>
        <v/>
      </c>
      <c r="AH977" s="48" t="str">
        <f>IF(COUNTIF(T977:AG977, "Rejected") &gt; 0, "Rejected", IF(COUNTIF(T977:AG977, "Under request") &gt; 0, "Under request", "Accepted"))</f>
        <v>Accepted</v>
      </c>
      <c r="AI977" s="21">
        <f>IF(T977="",0,IF(T977="Interdit",0,VLOOKUP(F977,'CODE H VS CODE ICPE'!$A$2:$E$80,5,FALSE)))</f>
        <v>0</v>
      </c>
      <c r="AJ977" s="21">
        <f>IF(U977="",0,IF(U977="Interdit",0,VLOOKUP(G977,'CODE H VS CODE ICPE'!$A$2:$E$80,5,FALSE)))</f>
        <v>0</v>
      </c>
      <c r="AK977" s="21">
        <f>IF(V977="",0,IF(V977="Interdit",0,VLOOKUP(H977,'CODE H VS CODE ICPE'!$A$2:$E$80,5,FALSE)))</f>
        <v>0</v>
      </c>
      <c r="AL977" s="21">
        <f>IF(W977="",0,IF(W977="Interdit",0,VLOOKUP(I977,'CODE H VS CODE ICPE'!$A$2:$E$80,5,FALSE)))</f>
        <v>0</v>
      </c>
      <c r="AM977" s="21">
        <f>IF(X977="",0,IF(X977="Interdit",0,VLOOKUP(J977,'CODE H VS CODE ICPE'!$A$2:$E$80,5,FALSE)))</f>
        <v>0</v>
      </c>
      <c r="AN977" s="21">
        <f>IF(Y977="",0,IF(Y977="Interdit",0,VLOOKUP(K977,'CODE H VS CODE ICPE'!$A$2:$E$80,5,FALSE)))</f>
        <v>0</v>
      </c>
      <c r="AO977" s="21">
        <f>IF(Z977="",0,IF(Z977="Interdit",0,VLOOKUP(L977,'CODE H VS CODE ICPE'!$A$2:$E$80,5,FALSE)))</f>
        <v>0</v>
      </c>
      <c r="AP977" s="21">
        <f>IF(AA977="",0,IF(AA977="Interdit",0,VLOOKUP(M977,'CODE H VS CODE ICPE'!$A$2:$E$80,5,FALSE)))</f>
        <v>0</v>
      </c>
      <c r="AQ977" s="21">
        <f>IF(AB977="",0,IF(AB977="Interdit",0,VLOOKUP(N977,'CODE H VS CODE ICPE'!$A$2:$E$80,5,FALSE)))</f>
        <v>0</v>
      </c>
      <c r="AR977" s="21">
        <f>IF(AC977="",0,IF(AC977="Interdit",0,VLOOKUP(O977,'CODE H VS CODE ICPE'!$A$2:$E$80,5,FALSE)))</f>
        <v>0</v>
      </c>
      <c r="AS977" s="21">
        <f>IF(AD977="",0,IF(AD977="Interdit",0,VLOOKUP(P977,'CODE H VS CODE ICPE'!$A$2:$E$80,5,FALSE)))</f>
        <v>0</v>
      </c>
      <c r="AT977" s="21">
        <f>IF(AE977="",0,IF(AE977="Interdit",0,VLOOKUP(Q977,'CODE H VS CODE ICPE'!$A$2:$E$80,5,FALSE)))</f>
        <v>0</v>
      </c>
      <c r="AU977" s="21">
        <f>IF(AF977="",0,IF(AF977="Interdit",0,VLOOKUP(R977,'CODE H VS CODE ICPE'!$A$2:$E$80,5,FALSE)))</f>
        <v>0</v>
      </c>
      <c r="AV977" s="21">
        <f>IF(AG977="",0,IF(AG977="Interdit",0,VLOOKUP(S977,'CODE H VS CODE ICPE'!$A$2:$E$80,5,FALSE)))</f>
        <v>0</v>
      </c>
      <c r="AW977" s="20" t="str">
        <f t="shared" ref="AW977:AW986" si="244">ADDRESS(2,MATCH(MAX(AI977:AV977),AI977:AV977,0)+COLUMN(AI977)-1)</f>
        <v>$AI$2</v>
      </c>
      <c r="AX977" s="26">
        <f t="shared" ref="AX977:AX986" si="245">IF(AH977="Interdit","",IF(AW977="$AI$2",AI977,IF(AW977="$AJ$2",AJ977,IF(AW977="$AK$2",AK977,IF(AW977="$AL$2",AL977,IF(AW977="$AM$2",AM977,IF(AW977="$AN$2",AN977,IF(AW977="$AO$2",AO977,IF(AW977="$AP$2",AP977,IF(AW977="$AQ$2",AQ977,IF(AW977="$AR$2",AR977,IF(AW977="$AS$2",AS977,IF(AW977="$AT$2",AT977,IF(AW977="$AU$2",AU977,IF(AW977="$AV$2",AV977,"")))))))))))))))</f>
        <v>0</v>
      </c>
      <c r="AY977" s="20" t="str">
        <f t="shared" ref="AY977:AY986" si="246">IF(AX977="","",IF(AW977="$AI$2",F977,IF(AW977="$AJ$2",G977,IF(AW977="$AK$2",H977,IF(AW977="$AL$2",I977,IF(AW977="$AM$2",J977,IF(AW977="$AN$2",K977,IF(AW977="$AO$2",L977,IF(AW977="$AP$2",M977,IF(AW977="$AQ$2",N977,IF(AW977="$AR$2",O977,IF(AW977="$AS$2",P977,IF(AW977="$AT$2",Q977,IF(AW977="$AU$2",R977,IF(AW977="$AV$2",S977,"")))))))))))))))</f>
        <v>H304</v>
      </c>
      <c r="AZ977" s="20">
        <f>IF(AY977="","",IF(AY977=0,"",VLOOKUP(AY977,'CODE H VS CODE ICPE'!$A$1:$E$80,3,FALSE)))</f>
        <v>4510</v>
      </c>
    </row>
    <row r="978" spans="1:52" ht="28.9" customHeight="1">
      <c r="A978" s="23">
        <v>2788</v>
      </c>
      <c r="B978" s="24" t="s">
        <v>2279</v>
      </c>
      <c r="C978" s="25" t="s">
        <v>234</v>
      </c>
      <c r="D978" s="24" t="s">
        <v>1083</v>
      </c>
      <c r="E978" s="24" t="s">
        <v>2280</v>
      </c>
      <c r="F978" s="20" t="s">
        <v>88</v>
      </c>
      <c r="G978" s="20"/>
      <c r="H978" s="20"/>
      <c r="I978" s="20"/>
      <c r="J978" s="20"/>
      <c r="K978" s="20"/>
      <c r="L978" s="20"/>
      <c r="M978" s="20"/>
      <c r="N978" s="20"/>
      <c r="O978" s="20"/>
      <c r="P978" s="20"/>
      <c r="Q978" s="20"/>
      <c r="R978" s="20"/>
      <c r="S978" s="20"/>
      <c r="T978" s="20" t="str">
        <f>IFERROR(VLOOKUP(F978,'CODE H VS CODE ICPE'!$A$2:$D$80,4,FALSE),"")</f>
        <v>Interdit</v>
      </c>
      <c r="U978" s="20" t="str">
        <f>IFERROR(VLOOKUP(G978,'CODE H VS CODE ICPE'!$A$2:$D$80,4,FALSE),"")</f>
        <v/>
      </c>
      <c r="V978" s="20" t="str">
        <f>IFERROR(VLOOKUP(H978,'CODE H VS CODE ICPE'!$A$2:$D$80,4,FALSE),"")</f>
        <v/>
      </c>
      <c r="W978" s="20" t="str">
        <f>IFERROR(VLOOKUP(I978,'CODE H VS CODE ICPE'!$A$2:$D$80,4,FALSE),"")</f>
        <v/>
      </c>
      <c r="X978" s="20" t="str">
        <f>IFERROR(VLOOKUP(J978,'CODE H VS CODE ICPE'!$A$2:$D$80,4,FALSE),"")</f>
        <v/>
      </c>
      <c r="Y978" s="20" t="str">
        <f>IFERROR(VLOOKUP(K978,'CODE H VS CODE ICPE'!$A$2:$D$80,4,FALSE),"")</f>
        <v/>
      </c>
      <c r="Z978" s="20" t="str">
        <f>IFERROR(VLOOKUP(L978,'CODE H VS CODE ICPE'!$A$2:$D$80,4,FALSE),"")</f>
        <v/>
      </c>
      <c r="AA978" s="20" t="str">
        <f>IFERROR(VLOOKUP(M978,'CODE H VS CODE ICPE'!$A$2:$D$80,4,FALSE),"")</f>
        <v/>
      </c>
      <c r="AB978" s="20" t="str">
        <f>IFERROR(VLOOKUP(N978,'CODE H VS CODE ICPE'!$A$2:$D$80,4,FALSE),"")</f>
        <v/>
      </c>
      <c r="AC978" s="20" t="str">
        <f>IFERROR(VLOOKUP(O978,'CODE H VS CODE ICPE'!$A$2:$D$80,4,FALSE),"")</f>
        <v/>
      </c>
      <c r="AD978" s="20" t="str">
        <f>IFERROR(VLOOKUP(P978,'CODE H VS CODE ICPE'!$A$2:$D$80,4,FALSE),"")</f>
        <v/>
      </c>
      <c r="AE978" s="20" t="str">
        <f>IFERROR(VLOOKUP(Q978,'CODE H VS CODE ICPE'!$A$2:$D$80,4,FALSE),"")</f>
        <v/>
      </c>
      <c r="AF978" s="20" t="str">
        <f>IFERROR(VLOOKUP(R978,'CODE H VS CODE ICPE'!$A$2:$D$80,4,FALSE),"")</f>
        <v/>
      </c>
      <c r="AG978" s="20" t="str">
        <f>IFERROR(VLOOKUP(S978,'CODE H VS CODE ICPE'!$A$2:$D$80,4,FALSE),"")</f>
        <v/>
      </c>
      <c r="AH978" s="48" t="str">
        <f>IF(COUNTIF(T978:AG978, "Rejected") &gt; 0, "Rejected", IF(COUNTIF(T978:AG978, "Under request") &gt; 0, "Under request", "Accepted"))</f>
        <v>Accepted</v>
      </c>
      <c r="AI978" s="21">
        <f>IF(T978="",0,IF(T978="Interdit",0,VLOOKUP(F978,'CODE H VS CODE ICPE'!$A$2:$E$80,5,FALSE)))</f>
        <v>0</v>
      </c>
      <c r="AJ978" s="21">
        <f>IF(U978="",0,IF(U978="Interdit",0,VLOOKUP(G978,'CODE H VS CODE ICPE'!$A$2:$E$80,5,FALSE)))</f>
        <v>0</v>
      </c>
      <c r="AK978" s="21">
        <f>IF(V978="",0,IF(V978="Interdit",0,VLOOKUP(H978,'CODE H VS CODE ICPE'!$A$2:$E$80,5,FALSE)))</f>
        <v>0</v>
      </c>
      <c r="AL978" s="21">
        <f>IF(W978="",0,IF(W978="Interdit",0,VLOOKUP(I978,'CODE H VS CODE ICPE'!$A$2:$E$80,5,FALSE)))</f>
        <v>0</v>
      </c>
      <c r="AM978" s="21">
        <f>IF(X978="",0,IF(X978="Interdit",0,VLOOKUP(J978,'CODE H VS CODE ICPE'!$A$2:$E$80,5,FALSE)))</f>
        <v>0</v>
      </c>
      <c r="AN978" s="21">
        <f>IF(Y978="",0,IF(Y978="Interdit",0,VLOOKUP(K978,'CODE H VS CODE ICPE'!$A$2:$E$80,5,FALSE)))</f>
        <v>0</v>
      </c>
      <c r="AO978" s="21">
        <f>IF(Z978="",0,IF(Z978="Interdit",0,VLOOKUP(L978,'CODE H VS CODE ICPE'!$A$2:$E$80,5,FALSE)))</f>
        <v>0</v>
      </c>
      <c r="AP978" s="21">
        <f>IF(AA978="",0,IF(AA978="Interdit",0,VLOOKUP(M978,'CODE H VS CODE ICPE'!$A$2:$E$80,5,FALSE)))</f>
        <v>0</v>
      </c>
      <c r="AQ978" s="21">
        <f>IF(AB978="",0,IF(AB978="Interdit",0,VLOOKUP(N978,'CODE H VS CODE ICPE'!$A$2:$E$80,5,FALSE)))</f>
        <v>0</v>
      </c>
      <c r="AR978" s="21">
        <f>IF(AC978="",0,IF(AC978="Interdit",0,VLOOKUP(O978,'CODE H VS CODE ICPE'!$A$2:$E$80,5,FALSE)))</f>
        <v>0</v>
      </c>
      <c r="AS978" s="21">
        <f>IF(AD978="",0,IF(AD978="Interdit",0,VLOOKUP(P978,'CODE H VS CODE ICPE'!$A$2:$E$80,5,FALSE)))</f>
        <v>0</v>
      </c>
      <c r="AT978" s="21">
        <f>IF(AE978="",0,IF(AE978="Interdit",0,VLOOKUP(Q978,'CODE H VS CODE ICPE'!$A$2:$E$80,5,FALSE)))</f>
        <v>0</v>
      </c>
      <c r="AU978" s="21">
        <f>IF(AF978="",0,IF(AF978="Interdit",0,VLOOKUP(R978,'CODE H VS CODE ICPE'!$A$2:$E$80,5,FALSE)))</f>
        <v>0</v>
      </c>
      <c r="AV978" s="21">
        <f>IF(AG978="",0,IF(AG978="Interdit",0,VLOOKUP(S978,'CODE H VS CODE ICPE'!$A$2:$E$80,5,FALSE)))</f>
        <v>0</v>
      </c>
      <c r="AW978" s="20" t="str">
        <f t="shared" si="244"/>
        <v>$AI$2</v>
      </c>
      <c r="AX978" s="26">
        <f t="shared" si="245"/>
        <v>0</v>
      </c>
      <c r="AY978" s="20" t="str">
        <f t="shared" si="246"/>
        <v>H304</v>
      </c>
      <c r="AZ978" s="20">
        <f>IF(AY978="","",IF(AY978=0,"",VLOOKUP(AY978,'CODE H VS CODE ICPE'!$A$1:$E$80,3,FALSE)))</f>
        <v>4510</v>
      </c>
    </row>
    <row r="979" spans="1:52" ht="28.9" customHeight="1">
      <c r="A979" s="23">
        <v>2851</v>
      </c>
      <c r="B979" s="24" t="s">
        <v>2281</v>
      </c>
      <c r="C979" s="25" t="s">
        <v>234</v>
      </c>
      <c r="D979" s="24" t="s">
        <v>235</v>
      </c>
      <c r="E979" s="24" t="s">
        <v>2282</v>
      </c>
      <c r="F979" s="20" t="s">
        <v>98</v>
      </c>
      <c r="G979" s="20" t="s">
        <v>104</v>
      </c>
      <c r="H979" s="20"/>
      <c r="I979" s="20"/>
      <c r="J979" s="20"/>
      <c r="K979" s="20"/>
      <c r="L979" s="20"/>
      <c r="M979" s="20"/>
      <c r="N979" s="20"/>
      <c r="O979" s="20"/>
      <c r="P979" s="20"/>
      <c r="Q979" s="20"/>
      <c r="R979" s="20"/>
      <c r="S979" s="20"/>
      <c r="T979" s="20" t="str">
        <f>IFERROR(VLOOKUP(F979,'CODE H VS CODE ICPE'!$A$2:$D$80,4,FALSE),"")</f>
        <v>Demande d'autorisation</v>
      </c>
      <c r="U979" s="20" t="str">
        <f>IFERROR(VLOOKUP(G979,'CODE H VS CODE ICPE'!$A$2:$D$80,4,FALSE),"")</f>
        <v>Autorisé</v>
      </c>
      <c r="V979" s="20" t="str">
        <f>IFERROR(VLOOKUP(H979,'CODE H VS CODE ICPE'!$A$2:$D$80,4,FALSE),"")</f>
        <v/>
      </c>
      <c r="W979" s="20" t="str">
        <f>IFERROR(VLOOKUP(I979,'CODE H VS CODE ICPE'!$A$2:$D$80,4,FALSE),"")</f>
        <v/>
      </c>
      <c r="X979" s="20" t="str">
        <f>IFERROR(VLOOKUP(J979,'CODE H VS CODE ICPE'!$A$2:$D$80,4,FALSE),"")</f>
        <v/>
      </c>
      <c r="Y979" s="20" t="str">
        <f>IFERROR(VLOOKUP(K979,'CODE H VS CODE ICPE'!$A$2:$D$80,4,FALSE),"")</f>
        <v/>
      </c>
      <c r="Z979" s="20" t="str">
        <f>IFERROR(VLOOKUP(L979,'CODE H VS CODE ICPE'!$A$2:$D$80,4,FALSE),"")</f>
        <v/>
      </c>
      <c r="AA979" s="20" t="str">
        <f>IFERROR(VLOOKUP(M979,'CODE H VS CODE ICPE'!$A$2:$D$80,4,FALSE),"")</f>
        <v/>
      </c>
      <c r="AB979" s="20" t="str">
        <f>IFERROR(VLOOKUP(N979,'CODE H VS CODE ICPE'!$A$2:$D$80,4,FALSE),"")</f>
        <v/>
      </c>
      <c r="AC979" s="20" t="str">
        <f>IFERROR(VLOOKUP(O979,'CODE H VS CODE ICPE'!$A$2:$D$80,4,FALSE),"")</f>
        <v/>
      </c>
      <c r="AD979" s="20" t="str">
        <f>IFERROR(VLOOKUP(P979,'CODE H VS CODE ICPE'!$A$2:$D$80,4,FALSE),"")</f>
        <v/>
      </c>
      <c r="AE979" s="20" t="str">
        <f>IFERROR(VLOOKUP(Q979,'CODE H VS CODE ICPE'!$A$2:$D$80,4,FALSE),"")</f>
        <v/>
      </c>
      <c r="AF979" s="20" t="str">
        <f>IFERROR(VLOOKUP(R979,'CODE H VS CODE ICPE'!$A$2:$D$80,4,FALSE),"")</f>
        <v/>
      </c>
      <c r="AG979" s="20" t="str">
        <f>IFERROR(VLOOKUP(S979,'CODE H VS CODE ICPE'!$A$2:$D$80,4,FALSE),"")</f>
        <v/>
      </c>
      <c r="AH979" s="47" t="str">
        <f>IF(COUNTIF(T979:AG979, "Rejected") &gt; 0, "Rejected", IF(COUNTIF(T979:AG979, "Under request") &gt; 0, "Under request", "Accepted"))</f>
        <v>Accepted</v>
      </c>
      <c r="AI979" s="21">
        <f>IF(T979="",0,IF(T979="Interdit",0,VLOOKUP(F979,'CODE H VS CODE ICPE'!$A$2:$E$80,5,FALSE)))</f>
        <v>19999.990000000002</v>
      </c>
      <c r="AJ979" s="21">
        <f>IF(U979="",0,IF(U979="Interdit",0,VLOOKUP(G979,'CODE H VS CODE ICPE'!$A$2:$E$80,5,FALSE)))</f>
        <v>99999.99</v>
      </c>
      <c r="AK979" s="21">
        <f>IF(V979="",0,IF(V979="Interdit",0,VLOOKUP(H979,'CODE H VS CODE ICPE'!$A$2:$E$80,5,FALSE)))</f>
        <v>0</v>
      </c>
      <c r="AL979" s="21">
        <f>IF(W979="",0,IF(W979="Interdit",0,VLOOKUP(I979,'CODE H VS CODE ICPE'!$A$2:$E$80,5,FALSE)))</f>
        <v>0</v>
      </c>
      <c r="AM979" s="21">
        <f>IF(X979="",0,IF(X979="Interdit",0,VLOOKUP(J979,'CODE H VS CODE ICPE'!$A$2:$E$80,5,FALSE)))</f>
        <v>0</v>
      </c>
      <c r="AN979" s="21">
        <f>IF(Y979="",0,IF(Y979="Interdit",0,VLOOKUP(K979,'CODE H VS CODE ICPE'!$A$2:$E$80,5,FALSE)))</f>
        <v>0</v>
      </c>
      <c r="AO979" s="21">
        <f>IF(Z979="",0,IF(Z979="Interdit",0,VLOOKUP(L979,'CODE H VS CODE ICPE'!$A$2:$E$80,5,FALSE)))</f>
        <v>0</v>
      </c>
      <c r="AP979" s="21">
        <f>IF(AA979="",0,IF(AA979="Interdit",0,VLOOKUP(M979,'CODE H VS CODE ICPE'!$A$2:$E$80,5,FALSE)))</f>
        <v>0</v>
      </c>
      <c r="AQ979" s="21">
        <f>IF(AB979="",0,IF(AB979="Interdit",0,VLOOKUP(N979,'CODE H VS CODE ICPE'!$A$2:$E$80,5,FALSE)))</f>
        <v>0</v>
      </c>
      <c r="AR979" s="21">
        <f>IF(AC979="",0,IF(AC979="Interdit",0,VLOOKUP(O979,'CODE H VS CODE ICPE'!$A$2:$E$80,5,FALSE)))</f>
        <v>0</v>
      </c>
      <c r="AS979" s="21">
        <f>IF(AD979="",0,IF(AD979="Interdit",0,VLOOKUP(P979,'CODE H VS CODE ICPE'!$A$2:$E$80,5,FALSE)))</f>
        <v>0</v>
      </c>
      <c r="AT979" s="21">
        <f>IF(AE979="",0,IF(AE979="Interdit",0,VLOOKUP(Q979,'CODE H VS CODE ICPE'!$A$2:$E$80,5,FALSE)))</f>
        <v>0</v>
      </c>
      <c r="AU979" s="21">
        <f>IF(AF979="",0,IF(AF979="Interdit",0,VLOOKUP(R979,'CODE H VS CODE ICPE'!$A$2:$E$80,5,FALSE)))</f>
        <v>0</v>
      </c>
      <c r="AV979" s="21">
        <f>IF(AG979="",0,IF(AG979="Interdit",0,VLOOKUP(S979,'CODE H VS CODE ICPE'!$A$2:$E$80,5,FALSE)))</f>
        <v>0</v>
      </c>
      <c r="AW979" s="20" t="str">
        <f t="shared" si="244"/>
        <v>$AJ$2</v>
      </c>
      <c r="AX979" s="26">
        <f t="shared" si="245"/>
        <v>99999.99</v>
      </c>
      <c r="AY979" s="20" t="str">
        <f t="shared" si="246"/>
        <v>H319</v>
      </c>
      <c r="AZ979" s="20">
        <f>IF(AY979="","",IF(AY979=0,"",VLOOKUP(AY979,'CODE H VS CODE ICPE'!$A$1:$E$80,3,FALSE)))</f>
        <v>4511</v>
      </c>
    </row>
    <row r="980" spans="1:52" ht="28.9" customHeight="1">
      <c r="A980" s="23">
        <v>2879</v>
      </c>
      <c r="B980" s="24" t="s">
        <v>2283</v>
      </c>
      <c r="C980" s="25" t="s">
        <v>347</v>
      </c>
      <c r="D980" s="24" t="s">
        <v>353</v>
      </c>
      <c r="E980" s="24" t="s">
        <v>2284</v>
      </c>
      <c r="F980" s="20" t="s">
        <v>106</v>
      </c>
      <c r="G980" s="20" t="s">
        <v>112</v>
      </c>
      <c r="H980" s="20"/>
      <c r="I980" s="20"/>
      <c r="J980" s="20"/>
      <c r="K980" s="20"/>
      <c r="L980" s="20"/>
      <c r="M980" s="20"/>
      <c r="N980" s="20"/>
      <c r="O980" s="20"/>
      <c r="P980" s="20"/>
      <c r="Q980" s="20"/>
      <c r="R980" s="20"/>
      <c r="S980" s="20"/>
      <c r="T980" s="20" t="str">
        <f>IFERROR(VLOOKUP(F980,'CODE H VS CODE ICPE'!$A$2:$D$80,4,FALSE),"")</f>
        <v>Interdit</v>
      </c>
      <c r="U980" s="20" t="str">
        <f>IFERROR(VLOOKUP(G980,'CODE H VS CODE ICPE'!$A$2:$D$80,4,FALSE),"")</f>
        <v>Interdit</v>
      </c>
      <c r="V980" s="20" t="str">
        <f>IFERROR(VLOOKUP(H980,'CODE H VS CODE ICPE'!$A$2:$D$80,4,FALSE),"")</f>
        <v/>
      </c>
      <c r="W980" s="20" t="str">
        <f>IFERROR(VLOOKUP(I980,'CODE H VS CODE ICPE'!$A$2:$D$80,4,FALSE),"")</f>
        <v/>
      </c>
      <c r="X980" s="20" t="str">
        <f>IFERROR(VLOOKUP(J980,'CODE H VS CODE ICPE'!$A$2:$D$80,4,FALSE),"")</f>
        <v/>
      </c>
      <c r="Y980" s="20" t="str">
        <f>IFERROR(VLOOKUP(K980,'CODE H VS CODE ICPE'!$A$2:$D$80,4,FALSE),"")</f>
        <v/>
      </c>
      <c r="Z980" s="20" t="str">
        <f>IFERROR(VLOOKUP(L980,'CODE H VS CODE ICPE'!$A$2:$D$80,4,FALSE),"")</f>
        <v/>
      </c>
      <c r="AA980" s="20" t="str">
        <f>IFERROR(VLOOKUP(M980,'CODE H VS CODE ICPE'!$A$2:$D$80,4,FALSE),"")</f>
        <v/>
      </c>
      <c r="AB980" s="20" t="str">
        <f>IFERROR(VLOOKUP(N980,'CODE H VS CODE ICPE'!$A$2:$D$80,4,FALSE),"")</f>
        <v/>
      </c>
      <c r="AC980" s="20" t="str">
        <f>IFERROR(VLOOKUP(O980,'CODE H VS CODE ICPE'!$A$2:$D$80,4,FALSE),"")</f>
        <v/>
      </c>
      <c r="AD980" s="20" t="str">
        <f>IFERROR(VLOOKUP(P980,'CODE H VS CODE ICPE'!$A$2:$D$80,4,FALSE),"")</f>
        <v/>
      </c>
      <c r="AE980" s="20" t="str">
        <f>IFERROR(VLOOKUP(Q980,'CODE H VS CODE ICPE'!$A$2:$D$80,4,FALSE),"")</f>
        <v/>
      </c>
      <c r="AF980" s="20" t="str">
        <f>IFERROR(VLOOKUP(R980,'CODE H VS CODE ICPE'!$A$2:$D$80,4,FALSE),"")</f>
        <v/>
      </c>
      <c r="AG980" s="20" t="str">
        <f>IFERROR(VLOOKUP(S980,'CODE H VS CODE ICPE'!$A$2:$D$80,4,FALSE),"")</f>
        <v/>
      </c>
      <c r="AH980" s="48" t="s">
        <v>4628</v>
      </c>
      <c r="AI980" s="21">
        <f>IF(T980="",0,IF(T980="Interdit",0,VLOOKUP(F980,'CODE H VS CODE ICPE'!$A$2:$E$80,5,FALSE)))</f>
        <v>0</v>
      </c>
      <c r="AJ980" s="21">
        <f>IF(U980="",0,IF(U980="Interdit",0,VLOOKUP(G980,'CODE H VS CODE ICPE'!$A$2:$E$80,5,FALSE)))</f>
        <v>0</v>
      </c>
      <c r="AK980" s="21">
        <f>IF(V980="",0,IF(V980="Interdit",0,VLOOKUP(H980,'CODE H VS CODE ICPE'!$A$2:$E$80,5,FALSE)))</f>
        <v>0</v>
      </c>
      <c r="AL980" s="21">
        <f>IF(W980="",0,IF(W980="Interdit",0,VLOOKUP(I980,'CODE H VS CODE ICPE'!$A$2:$E$80,5,FALSE)))</f>
        <v>0</v>
      </c>
      <c r="AM980" s="21">
        <f>IF(X980="",0,IF(X980="Interdit",0,VLOOKUP(J980,'CODE H VS CODE ICPE'!$A$2:$E$80,5,FALSE)))</f>
        <v>0</v>
      </c>
      <c r="AN980" s="21">
        <f>IF(Y980="",0,IF(Y980="Interdit",0,VLOOKUP(K980,'CODE H VS CODE ICPE'!$A$2:$E$80,5,FALSE)))</f>
        <v>0</v>
      </c>
      <c r="AO980" s="21">
        <f>IF(Z980="",0,IF(Z980="Interdit",0,VLOOKUP(L980,'CODE H VS CODE ICPE'!$A$2:$E$80,5,FALSE)))</f>
        <v>0</v>
      </c>
      <c r="AP980" s="21">
        <f>IF(AA980="",0,IF(AA980="Interdit",0,VLOOKUP(M980,'CODE H VS CODE ICPE'!$A$2:$E$80,5,FALSE)))</f>
        <v>0</v>
      </c>
      <c r="AQ980" s="21">
        <f>IF(AB980="",0,IF(AB980="Interdit",0,VLOOKUP(N980,'CODE H VS CODE ICPE'!$A$2:$E$80,5,FALSE)))</f>
        <v>0</v>
      </c>
      <c r="AR980" s="21">
        <f>IF(AC980="",0,IF(AC980="Interdit",0,VLOOKUP(O980,'CODE H VS CODE ICPE'!$A$2:$E$80,5,FALSE)))</f>
        <v>0</v>
      </c>
      <c r="AS980" s="21">
        <f>IF(AD980="",0,IF(AD980="Interdit",0,VLOOKUP(P980,'CODE H VS CODE ICPE'!$A$2:$E$80,5,FALSE)))</f>
        <v>0</v>
      </c>
      <c r="AT980" s="21">
        <f>IF(AE980="",0,IF(AE980="Interdit",0,VLOOKUP(Q980,'CODE H VS CODE ICPE'!$A$2:$E$80,5,FALSE)))</f>
        <v>0</v>
      </c>
      <c r="AU980" s="21">
        <f>IF(AF980="",0,IF(AF980="Interdit",0,VLOOKUP(R980,'CODE H VS CODE ICPE'!$A$2:$E$80,5,FALSE)))</f>
        <v>0</v>
      </c>
      <c r="AV980" s="21">
        <f>IF(AG980="",0,IF(AG980="Interdit",0,VLOOKUP(S980,'CODE H VS CODE ICPE'!$A$2:$E$80,5,FALSE)))</f>
        <v>0</v>
      </c>
      <c r="AW980" s="20" t="str">
        <f t="shared" si="244"/>
        <v>$AI$2</v>
      </c>
      <c r="AX980" s="26">
        <f t="shared" si="245"/>
        <v>0</v>
      </c>
      <c r="AY980" s="20" t="str">
        <f t="shared" si="246"/>
        <v>H330</v>
      </c>
      <c r="AZ980" s="20">
        <f>IF(AY980="","",IF(AY980=0,"",VLOOKUP(AY980,'CODE H VS CODE ICPE'!$A$1:$E$80,3,FALSE)))</f>
        <v>4110</v>
      </c>
    </row>
    <row r="981" spans="1:52" ht="28.9" customHeight="1">
      <c r="A981" s="23">
        <v>3315</v>
      </c>
      <c r="B981" s="24" t="s">
        <v>2285</v>
      </c>
      <c r="C981" s="25" t="s">
        <v>691</v>
      </c>
      <c r="D981" s="24" t="s">
        <v>2286</v>
      </c>
      <c r="E981" s="24" t="s">
        <v>2287</v>
      </c>
      <c r="F981" s="20" t="s">
        <v>106</v>
      </c>
      <c r="G981" s="20" t="s">
        <v>110</v>
      </c>
      <c r="H981" s="20"/>
      <c r="I981" s="20"/>
      <c r="J981" s="20"/>
      <c r="K981" s="20"/>
      <c r="L981" s="20"/>
      <c r="M981" s="20"/>
      <c r="N981" s="20"/>
      <c r="O981" s="20"/>
      <c r="P981" s="20"/>
      <c r="Q981" s="20"/>
      <c r="R981" s="20"/>
      <c r="S981" s="20"/>
      <c r="T981" s="20" t="str">
        <f>IFERROR(VLOOKUP(F981,'CODE H VS CODE ICPE'!$A$2:$D$80,4,FALSE),"")</f>
        <v>Interdit</v>
      </c>
      <c r="U981" s="20" t="str">
        <f>IFERROR(VLOOKUP(G981,'CODE H VS CODE ICPE'!$A$2:$D$80,4,FALSE),"")</f>
        <v>Interdit</v>
      </c>
      <c r="V981" s="20" t="str">
        <f>IFERROR(VLOOKUP(H981,'CODE H VS CODE ICPE'!$A$2:$D$80,4,FALSE),"")</f>
        <v/>
      </c>
      <c r="W981" s="20" t="str">
        <f>IFERROR(VLOOKUP(I981,'CODE H VS CODE ICPE'!$A$2:$D$80,4,FALSE),"")</f>
        <v/>
      </c>
      <c r="X981" s="20" t="str">
        <f>IFERROR(VLOOKUP(J981,'CODE H VS CODE ICPE'!$A$2:$D$80,4,FALSE),"")</f>
        <v/>
      </c>
      <c r="Y981" s="20" t="str">
        <f>IFERROR(VLOOKUP(K981,'CODE H VS CODE ICPE'!$A$2:$D$80,4,FALSE),"")</f>
        <v/>
      </c>
      <c r="Z981" s="20" t="str">
        <f>IFERROR(VLOOKUP(L981,'CODE H VS CODE ICPE'!$A$2:$D$80,4,FALSE),"")</f>
        <v/>
      </c>
      <c r="AA981" s="20" t="str">
        <f>IFERROR(VLOOKUP(M981,'CODE H VS CODE ICPE'!$A$2:$D$80,4,FALSE),"")</f>
        <v/>
      </c>
      <c r="AB981" s="20" t="str">
        <f>IFERROR(VLOOKUP(N981,'CODE H VS CODE ICPE'!$A$2:$D$80,4,FALSE),"")</f>
        <v/>
      </c>
      <c r="AC981" s="20" t="str">
        <f>IFERROR(VLOOKUP(O981,'CODE H VS CODE ICPE'!$A$2:$D$80,4,FALSE),"")</f>
        <v/>
      </c>
      <c r="AD981" s="20" t="str">
        <f>IFERROR(VLOOKUP(P981,'CODE H VS CODE ICPE'!$A$2:$D$80,4,FALSE),"")</f>
        <v/>
      </c>
      <c r="AE981" s="20" t="str">
        <f>IFERROR(VLOOKUP(Q981,'CODE H VS CODE ICPE'!$A$2:$D$80,4,FALSE),"")</f>
        <v/>
      </c>
      <c r="AF981" s="20" t="str">
        <f>IFERROR(VLOOKUP(R981,'CODE H VS CODE ICPE'!$A$2:$D$80,4,FALSE),"")</f>
        <v/>
      </c>
      <c r="AG981" s="20" t="str">
        <f>IFERROR(VLOOKUP(S981,'CODE H VS CODE ICPE'!$A$2:$D$80,4,FALSE),"")</f>
        <v/>
      </c>
      <c r="AH981" s="48" t="str">
        <f>IF(COUNTIF(T981:AG981, "Rejected") &gt; 0, "Rejected", IF(COUNTIF(T981:AG981, "Under request") &gt; 0, "Under request", "Accepted"))</f>
        <v>Accepted</v>
      </c>
      <c r="AI981" s="21">
        <f>IF(T981="",0,IF(T981="Interdit",0,VLOOKUP(F981,'CODE H VS CODE ICPE'!$A$2:$E$80,5,FALSE)))</f>
        <v>0</v>
      </c>
      <c r="AJ981" s="21">
        <f>IF(U981="",0,IF(U981="Interdit",0,VLOOKUP(G981,'CODE H VS CODE ICPE'!$A$2:$E$80,5,FALSE)))</f>
        <v>0</v>
      </c>
      <c r="AK981" s="21">
        <f>IF(V981="",0,IF(V981="Interdit",0,VLOOKUP(H981,'CODE H VS CODE ICPE'!$A$2:$E$80,5,FALSE)))</f>
        <v>0</v>
      </c>
      <c r="AL981" s="21">
        <f>IF(W981="",0,IF(W981="Interdit",0,VLOOKUP(I981,'CODE H VS CODE ICPE'!$A$2:$E$80,5,FALSE)))</f>
        <v>0</v>
      </c>
      <c r="AM981" s="21">
        <f>IF(X981="",0,IF(X981="Interdit",0,VLOOKUP(J981,'CODE H VS CODE ICPE'!$A$2:$E$80,5,FALSE)))</f>
        <v>0</v>
      </c>
      <c r="AN981" s="21">
        <f>IF(Y981="",0,IF(Y981="Interdit",0,VLOOKUP(K981,'CODE H VS CODE ICPE'!$A$2:$E$80,5,FALSE)))</f>
        <v>0</v>
      </c>
      <c r="AO981" s="21">
        <f>IF(Z981="",0,IF(Z981="Interdit",0,VLOOKUP(L981,'CODE H VS CODE ICPE'!$A$2:$E$80,5,FALSE)))</f>
        <v>0</v>
      </c>
      <c r="AP981" s="21">
        <f>IF(AA981="",0,IF(AA981="Interdit",0,VLOOKUP(M981,'CODE H VS CODE ICPE'!$A$2:$E$80,5,FALSE)))</f>
        <v>0</v>
      </c>
      <c r="AQ981" s="21">
        <f>IF(AB981="",0,IF(AB981="Interdit",0,VLOOKUP(N981,'CODE H VS CODE ICPE'!$A$2:$E$80,5,FALSE)))</f>
        <v>0</v>
      </c>
      <c r="AR981" s="21">
        <f>IF(AC981="",0,IF(AC981="Interdit",0,VLOOKUP(O981,'CODE H VS CODE ICPE'!$A$2:$E$80,5,FALSE)))</f>
        <v>0</v>
      </c>
      <c r="AS981" s="21">
        <f>IF(AD981="",0,IF(AD981="Interdit",0,VLOOKUP(P981,'CODE H VS CODE ICPE'!$A$2:$E$80,5,FALSE)))</f>
        <v>0</v>
      </c>
      <c r="AT981" s="21">
        <f>IF(AE981="",0,IF(AE981="Interdit",0,VLOOKUP(Q981,'CODE H VS CODE ICPE'!$A$2:$E$80,5,FALSE)))</f>
        <v>0</v>
      </c>
      <c r="AU981" s="21">
        <f>IF(AF981="",0,IF(AF981="Interdit",0,VLOOKUP(R981,'CODE H VS CODE ICPE'!$A$2:$E$80,5,FALSE)))</f>
        <v>0</v>
      </c>
      <c r="AV981" s="21">
        <f>IF(AG981="",0,IF(AG981="Interdit",0,VLOOKUP(S981,'CODE H VS CODE ICPE'!$A$2:$E$80,5,FALSE)))</f>
        <v>0</v>
      </c>
      <c r="AW981" s="20" t="str">
        <f t="shared" si="244"/>
        <v>$AI$2</v>
      </c>
      <c r="AX981" s="26">
        <f t="shared" si="245"/>
        <v>0</v>
      </c>
      <c r="AY981" s="20" t="str">
        <f t="shared" si="246"/>
        <v>H330</v>
      </c>
      <c r="AZ981" s="20">
        <f>IF(AY981="","",IF(AY981=0,"",VLOOKUP(AY981,'CODE H VS CODE ICPE'!$A$1:$E$80,3,FALSE)))</f>
        <v>4110</v>
      </c>
    </row>
    <row r="982" spans="1:52" ht="28.9" customHeight="1">
      <c r="A982" s="23">
        <v>3319</v>
      </c>
      <c r="B982" s="24" t="s">
        <v>2288</v>
      </c>
      <c r="C982" s="25" t="s">
        <v>230</v>
      </c>
      <c r="D982" s="24" t="s">
        <v>2289</v>
      </c>
      <c r="E982" s="24" t="s">
        <v>2290</v>
      </c>
      <c r="F982" s="20" t="s">
        <v>10</v>
      </c>
      <c r="G982" s="20" t="s">
        <v>44</v>
      </c>
      <c r="H982" s="20" t="s">
        <v>86</v>
      </c>
      <c r="I982" s="20"/>
      <c r="J982" s="20"/>
      <c r="K982" s="20"/>
      <c r="L982" s="20"/>
      <c r="M982" s="20"/>
      <c r="N982" s="20"/>
      <c r="O982" s="20"/>
      <c r="P982" s="20"/>
      <c r="Q982" s="20"/>
      <c r="R982" s="20"/>
      <c r="S982" s="20"/>
      <c r="T982" s="20" t="str">
        <f>IFERROR(VLOOKUP(F982,'CODE H VS CODE ICPE'!$A$2:$D$80,4,FALSE),"")</f>
        <v>Interdit</v>
      </c>
      <c r="U982" s="20" t="str">
        <f>IFERROR(VLOOKUP(G982,'CODE H VS CODE ICPE'!$A$2:$D$80,4,FALSE),"")</f>
        <v>Autorisé</v>
      </c>
      <c r="V982" s="20" t="str">
        <f>IFERROR(VLOOKUP(H982,'CODE H VS CODE ICPE'!$A$2:$D$80,4,FALSE),"")</f>
        <v>Autorisé</v>
      </c>
      <c r="W982" s="20" t="str">
        <f>IFERROR(VLOOKUP(I982,'CODE H VS CODE ICPE'!$A$2:$D$80,4,FALSE),"")</f>
        <v/>
      </c>
      <c r="X982" s="20" t="str">
        <f>IFERROR(VLOOKUP(J982,'CODE H VS CODE ICPE'!$A$2:$D$80,4,FALSE),"")</f>
        <v/>
      </c>
      <c r="Y982" s="20" t="str">
        <f>IFERROR(VLOOKUP(K982,'CODE H VS CODE ICPE'!$A$2:$D$80,4,FALSE),"")</f>
        <v/>
      </c>
      <c r="Z982" s="20" t="str">
        <f>IFERROR(VLOOKUP(L982,'CODE H VS CODE ICPE'!$A$2:$D$80,4,FALSE),"")</f>
        <v/>
      </c>
      <c r="AA982" s="20" t="str">
        <f>IFERROR(VLOOKUP(M982,'CODE H VS CODE ICPE'!$A$2:$D$80,4,FALSE),"")</f>
        <v/>
      </c>
      <c r="AB982" s="20" t="str">
        <f>IFERROR(VLOOKUP(N982,'CODE H VS CODE ICPE'!$A$2:$D$80,4,FALSE),"")</f>
        <v/>
      </c>
      <c r="AC982" s="20" t="str">
        <f>IFERROR(VLOOKUP(O982,'CODE H VS CODE ICPE'!$A$2:$D$80,4,FALSE),"")</f>
        <v/>
      </c>
      <c r="AD982" s="20" t="str">
        <f>IFERROR(VLOOKUP(P982,'CODE H VS CODE ICPE'!$A$2:$D$80,4,FALSE),"")</f>
        <v/>
      </c>
      <c r="AE982" s="20" t="str">
        <f>IFERROR(VLOOKUP(Q982,'CODE H VS CODE ICPE'!$A$2:$D$80,4,FALSE),"")</f>
        <v/>
      </c>
      <c r="AF982" s="20" t="str">
        <f>IFERROR(VLOOKUP(R982,'CODE H VS CODE ICPE'!$A$2:$D$80,4,FALSE),"")</f>
        <v/>
      </c>
      <c r="AG982" s="20" t="str">
        <f>IFERROR(VLOOKUP(S982,'CODE H VS CODE ICPE'!$A$2:$D$80,4,FALSE),"")</f>
        <v/>
      </c>
      <c r="AH982" s="48" t="str">
        <f>IF(COUNTIF(T982:AG982, "Rejected") &gt; 0, "Rejected", IF(COUNTIF(T982:AG982, "Under request") &gt; 0, "Under request", "Accepted"))</f>
        <v>Accepted</v>
      </c>
      <c r="AI982" s="21">
        <f>IF(T982="",0,IF(T982="Interdit",0,VLOOKUP(F982,'CODE H VS CODE ICPE'!$A$2:$E$80,5,FALSE)))</f>
        <v>0</v>
      </c>
      <c r="AJ982" s="21">
        <f>IF(U982="",0,IF(U982="Interdit",0,VLOOKUP(G982,'CODE H VS CODE ICPE'!$A$2:$E$80,5,FALSE)))</f>
        <v>999.99</v>
      </c>
      <c r="AK982" s="21">
        <f>IF(V982="",0,IF(V982="Interdit",0,VLOOKUP(H982,'CODE H VS CODE ICPE'!$A$2:$E$80,5,FALSE)))</f>
        <v>99999.99</v>
      </c>
      <c r="AL982" s="21">
        <f>IF(W982="",0,IF(W982="Interdit",0,VLOOKUP(I982,'CODE H VS CODE ICPE'!$A$2:$E$80,5,FALSE)))</f>
        <v>0</v>
      </c>
      <c r="AM982" s="21">
        <f>IF(X982="",0,IF(X982="Interdit",0,VLOOKUP(J982,'CODE H VS CODE ICPE'!$A$2:$E$80,5,FALSE)))</f>
        <v>0</v>
      </c>
      <c r="AN982" s="21">
        <f>IF(Y982="",0,IF(Y982="Interdit",0,VLOOKUP(K982,'CODE H VS CODE ICPE'!$A$2:$E$80,5,FALSE)))</f>
        <v>0</v>
      </c>
      <c r="AO982" s="21">
        <f>IF(Z982="",0,IF(Z982="Interdit",0,VLOOKUP(L982,'CODE H VS CODE ICPE'!$A$2:$E$80,5,FALSE)))</f>
        <v>0</v>
      </c>
      <c r="AP982" s="21">
        <f>IF(AA982="",0,IF(AA982="Interdit",0,VLOOKUP(M982,'CODE H VS CODE ICPE'!$A$2:$E$80,5,FALSE)))</f>
        <v>0</v>
      </c>
      <c r="AQ982" s="21">
        <f>IF(AB982="",0,IF(AB982="Interdit",0,VLOOKUP(N982,'CODE H VS CODE ICPE'!$A$2:$E$80,5,FALSE)))</f>
        <v>0</v>
      </c>
      <c r="AR982" s="21">
        <f>IF(AC982="",0,IF(AC982="Interdit",0,VLOOKUP(O982,'CODE H VS CODE ICPE'!$A$2:$E$80,5,FALSE)))</f>
        <v>0</v>
      </c>
      <c r="AS982" s="21">
        <f>IF(AD982="",0,IF(AD982="Interdit",0,VLOOKUP(P982,'CODE H VS CODE ICPE'!$A$2:$E$80,5,FALSE)))</f>
        <v>0</v>
      </c>
      <c r="AT982" s="21">
        <f>IF(AE982="",0,IF(AE982="Interdit",0,VLOOKUP(Q982,'CODE H VS CODE ICPE'!$A$2:$E$80,5,FALSE)))</f>
        <v>0</v>
      </c>
      <c r="AU982" s="21">
        <f>IF(AF982="",0,IF(AF982="Interdit",0,VLOOKUP(R982,'CODE H VS CODE ICPE'!$A$2:$E$80,5,FALSE)))</f>
        <v>0</v>
      </c>
      <c r="AV982" s="21">
        <f>IF(AG982="",0,IF(AG982="Interdit",0,VLOOKUP(S982,'CODE H VS CODE ICPE'!$A$2:$E$80,5,FALSE)))</f>
        <v>0</v>
      </c>
      <c r="AW982" s="20" t="str">
        <f t="shared" si="244"/>
        <v>$AK$2</v>
      </c>
      <c r="AX982" s="26">
        <f t="shared" si="245"/>
        <v>99999.99</v>
      </c>
      <c r="AY982" s="20" t="str">
        <f t="shared" si="246"/>
        <v>H302</v>
      </c>
      <c r="AZ982" s="20">
        <f>IF(AY982="","",IF(AY982=0,"",VLOOKUP(AY982,'CODE H VS CODE ICPE'!$A$1:$E$80,3,FALSE)))</f>
        <v>4511</v>
      </c>
    </row>
    <row r="983" spans="1:52" ht="28.9" customHeight="1">
      <c r="A983" s="23">
        <v>2855</v>
      </c>
      <c r="B983" s="24" t="s">
        <v>2291</v>
      </c>
      <c r="C983" s="25" t="s">
        <v>222</v>
      </c>
      <c r="D983" s="24" t="s">
        <v>482</v>
      </c>
      <c r="E983" s="24" t="s">
        <v>2292</v>
      </c>
      <c r="F983" s="20" t="s">
        <v>98</v>
      </c>
      <c r="G983" s="20" t="s">
        <v>104</v>
      </c>
      <c r="H983" s="20"/>
      <c r="I983" s="20"/>
      <c r="J983" s="20"/>
      <c r="K983" s="20"/>
      <c r="L983" s="20"/>
      <c r="M983" s="20"/>
      <c r="N983" s="20"/>
      <c r="O983" s="20"/>
      <c r="P983" s="20"/>
      <c r="Q983" s="20"/>
      <c r="R983" s="20"/>
      <c r="S983" s="20"/>
      <c r="T983" s="20" t="str">
        <f>IFERROR(VLOOKUP(F983,'CODE H VS CODE ICPE'!$A$2:$D$80,4,FALSE),"")</f>
        <v>Demande d'autorisation</v>
      </c>
      <c r="U983" s="20" t="str">
        <f>IFERROR(VLOOKUP(G983,'CODE H VS CODE ICPE'!$A$2:$D$80,4,FALSE),"")</f>
        <v>Autorisé</v>
      </c>
      <c r="V983" s="20" t="str">
        <f>IFERROR(VLOOKUP(H983,'CODE H VS CODE ICPE'!$A$2:$D$80,4,FALSE),"")</f>
        <v/>
      </c>
      <c r="W983" s="20" t="str">
        <f>IFERROR(VLOOKUP(I983,'CODE H VS CODE ICPE'!$A$2:$D$80,4,FALSE),"")</f>
        <v/>
      </c>
      <c r="X983" s="20" t="str">
        <f>IFERROR(VLOOKUP(J983,'CODE H VS CODE ICPE'!$A$2:$D$80,4,FALSE),"")</f>
        <v/>
      </c>
      <c r="Y983" s="20" t="str">
        <f>IFERROR(VLOOKUP(K983,'CODE H VS CODE ICPE'!$A$2:$D$80,4,FALSE),"")</f>
        <v/>
      </c>
      <c r="Z983" s="20" t="str">
        <f>IFERROR(VLOOKUP(L983,'CODE H VS CODE ICPE'!$A$2:$D$80,4,FALSE),"")</f>
        <v/>
      </c>
      <c r="AA983" s="20" t="str">
        <f>IFERROR(VLOOKUP(M983,'CODE H VS CODE ICPE'!$A$2:$D$80,4,FALSE),"")</f>
        <v/>
      </c>
      <c r="AB983" s="20" t="str">
        <f>IFERROR(VLOOKUP(N983,'CODE H VS CODE ICPE'!$A$2:$D$80,4,FALSE),"")</f>
        <v/>
      </c>
      <c r="AC983" s="20" t="str">
        <f>IFERROR(VLOOKUP(O983,'CODE H VS CODE ICPE'!$A$2:$D$80,4,FALSE),"")</f>
        <v/>
      </c>
      <c r="AD983" s="20" t="str">
        <f>IFERROR(VLOOKUP(P983,'CODE H VS CODE ICPE'!$A$2:$D$80,4,FALSE),"")</f>
        <v/>
      </c>
      <c r="AE983" s="20" t="str">
        <f>IFERROR(VLOOKUP(Q983,'CODE H VS CODE ICPE'!$A$2:$D$80,4,FALSE),"")</f>
        <v/>
      </c>
      <c r="AF983" s="20" t="str">
        <f>IFERROR(VLOOKUP(R983,'CODE H VS CODE ICPE'!$A$2:$D$80,4,FALSE),"")</f>
        <v/>
      </c>
      <c r="AG983" s="20" t="str">
        <f>IFERROR(VLOOKUP(S983,'CODE H VS CODE ICPE'!$A$2:$D$80,4,FALSE),"")</f>
        <v/>
      </c>
      <c r="AH983" s="47" t="str">
        <f>IF(COUNTIF(T983:AG983, "Rejected") &gt; 0, "Rejected", IF(COUNTIF(T983:AG983, "Under request") &gt; 0, "Under request", "Accepted"))</f>
        <v>Accepted</v>
      </c>
      <c r="AI983" s="21">
        <f>IF(T983="",0,IF(T983="Interdit",0,VLOOKUP(F983,'CODE H VS CODE ICPE'!$A$2:$E$80,5,FALSE)))</f>
        <v>19999.990000000002</v>
      </c>
      <c r="AJ983" s="21">
        <f>IF(U983="",0,IF(U983="Interdit",0,VLOOKUP(G983,'CODE H VS CODE ICPE'!$A$2:$E$80,5,FALSE)))</f>
        <v>99999.99</v>
      </c>
      <c r="AK983" s="21">
        <f>IF(V983="",0,IF(V983="Interdit",0,VLOOKUP(H983,'CODE H VS CODE ICPE'!$A$2:$E$80,5,FALSE)))</f>
        <v>0</v>
      </c>
      <c r="AL983" s="21">
        <f>IF(W983="",0,IF(W983="Interdit",0,VLOOKUP(I983,'CODE H VS CODE ICPE'!$A$2:$E$80,5,FALSE)))</f>
        <v>0</v>
      </c>
      <c r="AM983" s="21">
        <f>IF(X983="",0,IF(X983="Interdit",0,VLOOKUP(J983,'CODE H VS CODE ICPE'!$A$2:$E$80,5,FALSE)))</f>
        <v>0</v>
      </c>
      <c r="AN983" s="21">
        <f>IF(Y983="",0,IF(Y983="Interdit",0,VLOOKUP(K983,'CODE H VS CODE ICPE'!$A$2:$E$80,5,FALSE)))</f>
        <v>0</v>
      </c>
      <c r="AO983" s="21">
        <f>IF(Z983="",0,IF(Z983="Interdit",0,VLOOKUP(L983,'CODE H VS CODE ICPE'!$A$2:$E$80,5,FALSE)))</f>
        <v>0</v>
      </c>
      <c r="AP983" s="21">
        <f>IF(AA983="",0,IF(AA983="Interdit",0,VLOOKUP(M983,'CODE H VS CODE ICPE'!$A$2:$E$80,5,FALSE)))</f>
        <v>0</v>
      </c>
      <c r="AQ983" s="21">
        <f>IF(AB983="",0,IF(AB983="Interdit",0,VLOOKUP(N983,'CODE H VS CODE ICPE'!$A$2:$E$80,5,FALSE)))</f>
        <v>0</v>
      </c>
      <c r="AR983" s="21">
        <f>IF(AC983="",0,IF(AC983="Interdit",0,VLOOKUP(O983,'CODE H VS CODE ICPE'!$A$2:$E$80,5,FALSE)))</f>
        <v>0</v>
      </c>
      <c r="AS983" s="21">
        <f>IF(AD983="",0,IF(AD983="Interdit",0,VLOOKUP(P983,'CODE H VS CODE ICPE'!$A$2:$E$80,5,FALSE)))</f>
        <v>0</v>
      </c>
      <c r="AT983" s="21">
        <f>IF(AE983="",0,IF(AE983="Interdit",0,VLOOKUP(Q983,'CODE H VS CODE ICPE'!$A$2:$E$80,5,FALSE)))</f>
        <v>0</v>
      </c>
      <c r="AU983" s="21">
        <f>IF(AF983="",0,IF(AF983="Interdit",0,VLOOKUP(R983,'CODE H VS CODE ICPE'!$A$2:$E$80,5,FALSE)))</f>
        <v>0</v>
      </c>
      <c r="AV983" s="21">
        <f>IF(AG983="",0,IF(AG983="Interdit",0,VLOOKUP(S983,'CODE H VS CODE ICPE'!$A$2:$E$80,5,FALSE)))</f>
        <v>0</v>
      </c>
      <c r="AW983" s="20" t="str">
        <f t="shared" si="244"/>
        <v>$AJ$2</v>
      </c>
      <c r="AX983" s="26">
        <f t="shared" si="245"/>
        <v>99999.99</v>
      </c>
      <c r="AY983" s="20" t="str">
        <f t="shared" si="246"/>
        <v>H319</v>
      </c>
      <c r="AZ983" s="20">
        <f>IF(AY983="","",IF(AY983=0,"",VLOOKUP(AY983,'CODE H VS CODE ICPE'!$A$1:$E$80,3,FALSE)))</f>
        <v>4511</v>
      </c>
    </row>
    <row r="984" spans="1:52" ht="28.9" customHeight="1">
      <c r="A984" s="23">
        <v>3343</v>
      </c>
      <c r="B984" s="24" t="s">
        <v>2293</v>
      </c>
      <c r="C984" s="25" t="s">
        <v>396</v>
      </c>
      <c r="D984" s="24" t="s">
        <v>397</v>
      </c>
      <c r="E984" s="24" t="s">
        <v>1352</v>
      </c>
      <c r="F984" s="20" t="s">
        <v>10</v>
      </c>
      <c r="G984" s="20" t="s">
        <v>44</v>
      </c>
      <c r="H984" s="20" t="s">
        <v>86</v>
      </c>
      <c r="I984" s="20"/>
      <c r="J984" s="20"/>
      <c r="K984" s="20"/>
      <c r="L984" s="20"/>
      <c r="M984" s="20"/>
      <c r="N984" s="20"/>
      <c r="O984" s="20"/>
      <c r="P984" s="20"/>
      <c r="Q984" s="20"/>
      <c r="R984" s="20"/>
      <c r="S984" s="20"/>
      <c r="T984" s="20" t="str">
        <f>IFERROR(VLOOKUP(F984,'CODE H VS CODE ICPE'!$A$2:$D$80,4,FALSE),"")</f>
        <v>Interdit</v>
      </c>
      <c r="U984" s="20" t="str">
        <f>IFERROR(VLOOKUP(G984,'CODE H VS CODE ICPE'!$A$2:$D$80,4,FALSE),"")</f>
        <v>Autorisé</v>
      </c>
      <c r="V984" s="20" t="str">
        <f>IFERROR(VLOOKUP(H984,'CODE H VS CODE ICPE'!$A$2:$D$80,4,FALSE),"")</f>
        <v>Autorisé</v>
      </c>
      <c r="W984" s="20" t="str">
        <f>IFERROR(VLOOKUP(I984,'CODE H VS CODE ICPE'!$A$2:$D$80,4,FALSE),"")</f>
        <v/>
      </c>
      <c r="X984" s="20" t="str">
        <f>IFERROR(VLOOKUP(J984,'CODE H VS CODE ICPE'!$A$2:$D$80,4,FALSE),"")</f>
        <v/>
      </c>
      <c r="Y984" s="20" t="str">
        <f>IFERROR(VLOOKUP(K984,'CODE H VS CODE ICPE'!$A$2:$D$80,4,FALSE),"")</f>
        <v/>
      </c>
      <c r="Z984" s="20" t="str">
        <f>IFERROR(VLOOKUP(L984,'CODE H VS CODE ICPE'!$A$2:$D$80,4,FALSE),"")</f>
        <v/>
      </c>
      <c r="AA984" s="20" t="str">
        <f>IFERROR(VLOOKUP(M984,'CODE H VS CODE ICPE'!$A$2:$D$80,4,FALSE),"")</f>
        <v/>
      </c>
      <c r="AB984" s="20" t="str">
        <f>IFERROR(VLOOKUP(N984,'CODE H VS CODE ICPE'!$A$2:$D$80,4,FALSE),"")</f>
        <v/>
      </c>
      <c r="AC984" s="20" t="str">
        <f>IFERROR(VLOOKUP(O984,'CODE H VS CODE ICPE'!$A$2:$D$80,4,FALSE),"")</f>
        <v/>
      </c>
      <c r="AD984" s="20" t="str">
        <f>IFERROR(VLOOKUP(P984,'CODE H VS CODE ICPE'!$A$2:$D$80,4,FALSE),"")</f>
        <v/>
      </c>
      <c r="AE984" s="20" t="str">
        <f>IFERROR(VLOOKUP(Q984,'CODE H VS CODE ICPE'!$A$2:$D$80,4,FALSE),"")</f>
        <v/>
      </c>
      <c r="AF984" s="20" t="str">
        <f>IFERROR(VLOOKUP(R984,'CODE H VS CODE ICPE'!$A$2:$D$80,4,FALSE),"")</f>
        <v/>
      </c>
      <c r="AG984" s="20" t="str">
        <f>IFERROR(VLOOKUP(S984,'CODE H VS CODE ICPE'!$A$2:$D$80,4,FALSE),"")</f>
        <v/>
      </c>
      <c r="AH984" s="48" t="s">
        <v>4628</v>
      </c>
      <c r="AI984" s="21">
        <f>IF(T984="",0,IF(T984="Interdit",0,VLOOKUP(F984,'CODE H VS CODE ICPE'!$A$2:$E$80,5,FALSE)))</f>
        <v>0</v>
      </c>
      <c r="AJ984" s="21">
        <f>IF(U984="",0,IF(U984="Interdit",0,VLOOKUP(G984,'CODE H VS CODE ICPE'!$A$2:$E$80,5,FALSE)))</f>
        <v>999.99</v>
      </c>
      <c r="AK984" s="21">
        <f>IF(V984="",0,IF(V984="Interdit",0,VLOOKUP(H984,'CODE H VS CODE ICPE'!$A$2:$E$80,5,FALSE)))</f>
        <v>99999.99</v>
      </c>
      <c r="AL984" s="21">
        <f>IF(W984="",0,IF(W984="Interdit",0,VLOOKUP(I984,'CODE H VS CODE ICPE'!$A$2:$E$80,5,FALSE)))</f>
        <v>0</v>
      </c>
      <c r="AM984" s="21">
        <f>IF(X984="",0,IF(X984="Interdit",0,VLOOKUP(J984,'CODE H VS CODE ICPE'!$A$2:$E$80,5,FALSE)))</f>
        <v>0</v>
      </c>
      <c r="AN984" s="21">
        <f>IF(Y984="",0,IF(Y984="Interdit",0,VLOOKUP(K984,'CODE H VS CODE ICPE'!$A$2:$E$80,5,FALSE)))</f>
        <v>0</v>
      </c>
      <c r="AO984" s="21">
        <f>IF(Z984="",0,IF(Z984="Interdit",0,VLOOKUP(L984,'CODE H VS CODE ICPE'!$A$2:$E$80,5,FALSE)))</f>
        <v>0</v>
      </c>
      <c r="AP984" s="21">
        <f>IF(AA984="",0,IF(AA984="Interdit",0,VLOOKUP(M984,'CODE H VS CODE ICPE'!$A$2:$E$80,5,FALSE)))</f>
        <v>0</v>
      </c>
      <c r="AQ984" s="21">
        <f>IF(AB984="",0,IF(AB984="Interdit",0,VLOOKUP(N984,'CODE H VS CODE ICPE'!$A$2:$E$80,5,FALSE)))</f>
        <v>0</v>
      </c>
      <c r="AR984" s="21">
        <f>IF(AC984="",0,IF(AC984="Interdit",0,VLOOKUP(O984,'CODE H VS CODE ICPE'!$A$2:$E$80,5,FALSE)))</f>
        <v>0</v>
      </c>
      <c r="AS984" s="21">
        <f>IF(AD984="",0,IF(AD984="Interdit",0,VLOOKUP(P984,'CODE H VS CODE ICPE'!$A$2:$E$80,5,FALSE)))</f>
        <v>0</v>
      </c>
      <c r="AT984" s="21">
        <f>IF(AE984="",0,IF(AE984="Interdit",0,VLOOKUP(Q984,'CODE H VS CODE ICPE'!$A$2:$E$80,5,FALSE)))</f>
        <v>0</v>
      </c>
      <c r="AU984" s="21">
        <f>IF(AF984="",0,IF(AF984="Interdit",0,VLOOKUP(R984,'CODE H VS CODE ICPE'!$A$2:$E$80,5,FALSE)))</f>
        <v>0</v>
      </c>
      <c r="AV984" s="21">
        <f>IF(AG984="",0,IF(AG984="Interdit",0,VLOOKUP(S984,'CODE H VS CODE ICPE'!$A$2:$E$80,5,FALSE)))</f>
        <v>0</v>
      </c>
      <c r="AW984" s="20" t="str">
        <f t="shared" si="244"/>
        <v>$AK$2</v>
      </c>
      <c r="AX984" s="26">
        <f t="shared" si="245"/>
        <v>99999.99</v>
      </c>
      <c r="AY984" s="20" t="str">
        <f t="shared" si="246"/>
        <v>H302</v>
      </c>
      <c r="AZ984" s="20">
        <f>IF(AY984="","",IF(AY984=0,"",VLOOKUP(AY984,'CODE H VS CODE ICPE'!$A$1:$E$80,3,FALSE)))</f>
        <v>4511</v>
      </c>
    </row>
    <row r="985" spans="1:52" ht="28.9" customHeight="1">
      <c r="A985" s="23">
        <v>2857</v>
      </c>
      <c r="B985" s="24" t="s">
        <v>2294</v>
      </c>
      <c r="C985" s="25" t="s">
        <v>222</v>
      </c>
      <c r="D985" s="24" t="s">
        <v>482</v>
      </c>
      <c r="E985" s="24" t="s">
        <v>2295</v>
      </c>
      <c r="F985" s="20" t="s">
        <v>76</v>
      </c>
      <c r="G985" s="20"/>
      <c r="H985" s="20"/>
      <c r="I985" s="20"/>
      <c r="J985" s="20"/>
      <c r="K985" s="20"/>
      <c r="L985" s="20"/>
      <c r="M985" s="20"/>
      <c r="N985" s="20"/>
      <c r="O985" s="20"/>
      <c r="P985" s="20"/>
      <c r="Q985" s="20"/>
      <c r="R985" s="20"/>
      <c r="S985" s="20"/>
      <c r="T985" s="20" t="str">
        <f>IFERROR(VLOOKUP(F985,'CODE H VS CODE ICPE'!$A$2:$D$80,4,FALSE),"")</f>
        <v>Demande d'autorisation</v>
      </c>
      <c r="U985" s="20" t="str">
        <f>IFERROR(VLOOKUP(G985,'CODE H VS CODE ICPE'!$A$2:$D$80,4,FALSE),"")</f>
        <v/>
      </c>
      <c r="V985" s="20" t="str">
        <f>IFERROR(VLOOKUP(H985,'CODE H VS CODE ICPE'!$A$2:$D$80,4,FALSE),"")</f>
        <v/>
      </c>
      <c r="W985" s="20" t="str">
        <f>IFERROR(VLOOKUP(I985,'CODE H VS CODE ICPE'!$A$2:$D$80,4,FALSE),"")</f>
        <v/>
      </c>
      <c r="X985" s="20" t="str">
        <f>IFERROR(VLOOKUP(J985,'CODE H VS CODE ICPE'!$A$2:$D$80,4,FALSE),"")</f>
        <v/>
      </c>
      <c r="Y985" s="20" t="str">
        <f>IFERROR(VLOOKUP(K985,'CODE H VS CODE ICPE'!$A$2:$D$80,4,FALSE),"")</f>
        <v/>
      </c>
      <c r="Z985" s="20" t="str">
        <f>IFERROR(VLOOKUP(L985,'CODE H VS CODE ICPE'!$A$2:$D$80,4,FALSE),"")</f>
        <v/>
      </c>
      <c r="AA985" s="20" t="str">
        <f>IFERROR(VLOOKUP(M985,'CODE H VS CODE ICPE'!$A$2:$D$80,4,FALSE),"")</f>
        <v/>
      </c>
      <c r="AB985" s="20" t="str">
        <f>IFERROR(VLOOKUP(N985,'CODE H VS CODE ICPE'!$A$2:$D$80,4,FALSE),"")</f>
        <v/>
      </c>
      <c r="AC985" s="20" t="str">
        <f>IFERROR(VLOOKUP(O985,'CODE H VS CODE ICPE'!$A$2:$D$80,4,FALSE),"")</f>
        <v/>
      </c>
      <c r="AD985" s="20" t="str">
        <f>IFERROR(VLOOKUP(P985,'CODE H VS CODE ICPE'!$A$2:$D$80,4,FALSE),"")</f>
        <v/>
      </c>
      <c r="AE985" s="20" t="str">
        <f>IFERROR(VLOOKUP(Q985,'CODE H VS CODE ICPE'!$A$2:$D$80,4,FALSE),"")</f>
        <v/>
      </c>
      <c r="AF985" s="20" t="str">
        <f>IFERROR(VLOOKUP(R985,'CODE H VS CODE ICPE'!$A$2:$D$80,4,FALSE),"")</f>
        <v/>
      </c>
      <c r="AG985" s="20" t="str">
        <f>IFERROR(VLOOKUP(S985,'CODE H VS CODE ICPE'!$A$2:$D$80,4,FALSE),"")</f>
        <v/>
      </c>
      <c r="AH985" s="47" t="str">
        <f>IF(COUNTIF(T985:AG985, "Rejected") &gt; 0, "Rejected", IF(COUNTIF(T985:AG985, "Under request") &gt; 0, "Under request", "Accepted"))</f>
        <v>Accepted</v>
      </c>
      <c r="AI985" s="21">
        <f>IF(T985="",0,IF(T985="Interdit",0,VLOOKUP(F985,'CODE H VS CODE ICPE'!$A$2:$E$80,5,FALSE)))</f>
        <v>149999.99</v>
      </c>
      <c r="AJ985" s="21">
        <f>IF(U985="",0,IF(U985="Interdit",0,VLOOKUP(G985,'CODE H VS CODE ICPE'!$A$2:$E$80,5,FALSE)))</f>
        <v>0</v>
      </c>
      <c r="AK985" s="21">
        <f>IF(V985="",0,IF(V985="Interdit",0,VLOOKUP(H985,'CODE H VS CODE ICPE'!$A$2:$E$80,5,FALSE)))</f>
        <v>0</v>
      </c>
      <c r="AL985" s="21">
        <f>IF(W985="",0,IF(W985="Interdit",0,VLOOKUP(I985,'CODE H VS CODE ICPE'!$A$2:$E$80,5,FALSE)))</f>
        <v>0</v>
      </c>
      <c r="AM985" s="21">
        <f>IF(X985="",0,IF(X985="Interdit",0,VLOOKUP(J985,'CODE H VS CODE ICPE'!$A$2:$E$80,5,FALSE)))</f>
        <v>0</v>
      </c>
      <c r="AN985" s="21">
        <f>IF(Y985="",0,IF(Y985="Interdit",0,VLOOKUP(K985,'CODE H VS CODE ICPE'!$A$2:$E$80,5,FALSE)))</f>
        <v>0</v>
      </c>
      <c r="AO985" s="21">
        <f>IF(Z985="",0,IF(Z985="Interdit",0,VLOOKUP(L985,'CODE H VS CODE ICPE'!$A$2:$E$80,5,FALSE)))</f>
        <v>0</v>
      </c>
      <c r="AP985" s="21">
        <f>IF(AA985="",0,IF(AA985="Interdit",0,VLOOKUP(M985,'CODE H VS CODE ICPE'!$A$2:$E$80,5,FALSE)))</f>
        <v>0</v>
      </c>
      <c r="AQ985" s="21">
        <f>IF(AB985="",0,IF(AB985="Interdit",0,VLOOKUP(N985,'CODE H VS CODE ICPE'!$A$2:$E$80,5,FALSE)))</f>
        <v>0</v>
      </c>
      <c r="AR985" s="21">
        <f>IF(AC985="",0,IF(AC985="Interdit",0,VLOOKUP(O985,'CODE H VS CODE ICPE'!$A$2:$E$80,5,FALSE)))</f>
        <v>0</v>
      </c>
      <c r="AS985" s="21">
        <f>IF(AD985="",0,IF(AD985="Interdit",0,VLOOKUP(P985,'CODE H VS CODE ICPE'!$A$2:$E$80,5,FALSE)))</f>
        <v>0</v>
      </c>
      <c r="AT985" s="21">
        <f>IF(AE985="",0,IF(AE985="Interdit",0,VLOOKUP(Q985,'CODE H VS CODE ICPE'!$A$2:$E$80,5,FALSE)))</f>
        <v>0</v>
      </c>
      <c r="AU985" s="21">
        <f>IF(AF985="",0,IF(AF985="Interdit",0,VLOOKUP(R985,'CODE H VS CODE ICPE'!$A$2:$E$80,5,FALSE)))</f>
        <v>0</v>
      </c>
      <c r="AV985" s="21">
        <f>IF(AG985="",0,IF(AG985="Interdit",0,VLOOKUP(S985,'CODE H VS CODE ICPE'!$A$2:$E$80,5,FALSE)))</f>
        <v>0</v>
      </c>
      <c r="AW985" s="20" t="str">
        <f t="shared" si="244"/>
        <v>$AI$2</v>
      </c>
      <c r="AX985" s="26">
        <f t="shared" si="245"/>
        <v>149999.99</v>
      </c>
      <c r="AY985" s="20" t="str">
        <f t="shared" si="246"/>
        <v>H280</v>
      </c>
      <c r="AZ985" s="20">
        <f>IF(AY985="","",IF(AY985=0,"",VLOOKUP(AY985,'CODE H VS CODE ICPE'!$A$1:$E$80,3,FALSE)))</f>
        <v>4320</v>
      </c>
    </row>
    <row r="986" spans="1:52" ht="28.9" customHeight="1">
      <c r="A986" s="23">
        <v>3344</v>
      </c>
      <c r="B986" s="24" t="s">
        <v>2296</v>
      </c>
      <c r="C986" s="25" t="s">
        <v>234</v>
      </c>
      <c r="D986" s="24" t="s">
        <v>348</v>
      </c>
      <c r="E986" s="24" t="s">
        <v>2297</v>
      </c>
      <c r="F986" s="20" t="s">
        <v>10</v>
      </c>
      <c r="G986" s="20" t="s">
        <v>44</v>
      </c>
      <c r="H986" s="20" t="s">
        <v>86</v>
      </c>
      <c r="I986" s="20"/>
      <c r="J986" s="20"/>
      <c r="K986" s="20"/>
      <c r="L986" s="20"/>
      <c r="M986" s="20"/>
      <c r="N986" s="20"/>
      <c r="O986" s="20"/>
      <c r="P986" s="20"/>
      <c r="Q986" s="20"/>
      <c r="R986" s="20"/>
      <c r="S986" s="20"/>
      <c r="T986" s="20" t="str">
        <f>IFERROR(VLOOKUP(F986,'CODE H VS CODE ICPE'!$A$2:$D$80,4,FALSE),"")</f>
        <v>Interdit</v>
      </c>
      <c r="U986" s="20" t="str">
        <f>IFERROR(VLOOKUP(G986,'CODE H VS CODE ICPE'!$A$2:$D$80,4,FALSE),"")</f>
        <v>Autorisé</v>
      </c>
      <c r="V986" s="20" t="str">
        <f>IFERROR(VLOOKUP(H986,'CODE H VS CODE ICPE'!$A$2:$D$80,4,FALSE),"")</f>
        <v>Autorisé</v>
      </c>
      <c r="W986" s="20" t="str">
        <f>IFERROR(VLOOKUP(I986,'CODE H VS CODE ICPE'!$A$2:$D$80,4,FALSE),"")</f>
        <v/>
      </c>
      <c r="X986" s="20" t="str">
        <f>IFERROR(VLOOKUP(J986,'CODE H VS CODE ICPE'!$A$2:$D$80,4,FALSE),"")</f>
        <v/>
      </c>
      <c r="Y986" s="20" t="str">
        <f>IFERROR(VLOOKUP(K986,'CODE H VS CODE ICPE'!$A$2:$D$80,4,FALSE),"")</f>
        <v/>
      </c>
      <c r="Z986" s="20" t="str">
        <f>IFERROR(VLOOKUP(L986,'CODE H VS CODE ICPE'!$A$2:$D$80,4,FALSE),"")</f>
        <v/>
      </c>
      <c r="AA986" s="20" t="str">
        <f>IFERROR(VLOOKUP(M986,'CODE H VS CODE ICPE'!$A$2:$D$80,4,FALSE),"")</f>
        <v/>
      </c>
      <c r="AB986" s="20" t="str">
        <f>IFERROR(VLOOKUP(N986,'CODE H VS CODE ICPE'!$A$2:$D$80,4,FALSE),"")</f>
        <v/>
      </c>
      <c r="AC986" s="20" t="str">
        <f>IFERROR(VLOOKUP(O986,'CODE H VS CODE ICPE'!$A$2:$D$80,4,FALSE),"")</f>
        <v/>
      </c>
      <c r="AD986" s="20" t="str">
        <f>IFERROR(VLOOKUP(P986,'CODE H VS CODE ICPE'!$A$2:$D$80,4,FALSE),"")</f>
        <v/>
      </c>
      <c r="AE986" s="20" t="str">
        <f>IFERROR(VLOOKUP(Q986,'CODE H VS CODE ICPE'!$A$2:$D$80,4,FALSE),"")</f>
        <v/>
      </c>
      <c r="AF986" s="20" t="str">
        <f>IFERROR(VLOOKUP(R986,'CODE H VS CODE ICPE'!$A$2:$D$80,4,FALSE),"")</f>
        <v/>
      </c>
      <c r="AG986" s="20" t="str">
        <f>IFERROR(VLOOKUP(S986,'CODE H VS CODE ICPE'!$A$2:$D$80,4,FALSE),"")</f>
        <v/>
      </c>
      <c r="AH986" s="48" t="str">
        <f>IF(COUNTIF(T986:AG986, "Rejected") &gt; 0, "Rejected", IF(COUNTIF(T986:AG986, "Under request") &gt; 0, "Under request", "Accepted"))</f>
        <v>Accepted</v>
      </c>
      <c r="AI986" s="21">
        <f>IF(T986="",0,IF(T986="Interdit",0,VLOOKUP(F986,'CODE H VS CODE ICPE'!$A$2:$E$80,5,FALSE)))</f>
        <v>0</v>
      </c>
      <c r="AJ986" s="21">
        <f>IF(U986="",0,IF(U986="Interdit",0,VLOOKUP(G986,'CODE H VS CODE ICPE'!$A$2:$E$80,5,FALSE)))</f>
        <v>999.99</v>
      </c>
      <c r="AK986" s="21">
        <f>IF(V986="",0,IF(V986="Interdit",0,VLOOKUP(H986,'CODE H VS CODE ICPE'!$A$2:$E$80,5,FALSE)))</f>
        <v>99999.99</v>
      </c>
      <c r="AL986" s="21">
        <f>IF(W986="",0,IF(W986="Interdit",0,VLOOKUP(I986,'CODE H VS CODE ICPE'!$A$2:$E$80,5,FALSE)))</f>
        <v>0</v>
      </c>
      <c r="AM986" s="21">
        <f>IF(X986="",0,IF(X986="Interdit",0,VLOOKUP(J986,'CODE H VS CODE ICPE'!$A$2:$E$80,5,FALSE)))</f>
        <v>0</v>
      </c>
      <c r="AN986" s="21">
        <f>IF(Y986="",0,IF(Y986="Interdit",0,VLOOKUP(K986,'CODE H VS CODE ICPE'!$A$2:$E$80,5,FALSE)))</f>
        <v>0</v>
      </c>
      <c r="AO986" s="21">
        <f>IF(Z986="",0,IF(Z986="Interdit",0,VLOOKUP(L986,'CODE H VS CODE ICPE'!$A$2:$E$80,5,FALSE)))</f>
        <v>0</v>
      </c>
      <c r="AP986" s="21">
        <f>IF(AA986="",0,IF(AA986="Interdit",0,VLOOKUP(M986,'CODE H VS CODE ICPE'!$A$2:$E$80,5,FALSE)))</f>
        <v>0</v>
      </c>
      <c r="AQ986" s="21">
        <f>IF(AB986="",0,IF(AB986="Interdit",0,VLOOKUP(N986,'CODE H VS CODE ICPE'!$A$2:$E$80,5,FALSE)))</f>
        <v>0</v>
      </c>
      <c r="AR986" s="21">
        <f>IF(AC986="",0,IF(AC986="Interdit",0,VLOOKUP(O986,'CODE H VS CODE ICPE'!$A$2:$E$80,5,FALSE)))</f>
        <v>0</v>
      </c>
      <c r="AS986" s="21">
        <f>IF(AD986="",0,IF(AD986="Interdit",0,VLOOKUP(P986,'CODE H VS CODE ICPE'!$A$2:$E$80,5,FALSE)))</f>
        <v>0</v>
      </c>
      <c r="AT986" s="21">
        <f>IF(AE986="",0,IF(AE986="Interdit",0,VLOOKUP(Q986,'CODE H VS CODE ICPE'!$A$2:$E$80,5,FALSE)))</f>
        <v>0</v>
      </c>
      <c r="AU986" s="21">
        <f>IF(AF986="",0,IF(AF986="Interdit",0,VLOOKUP(R986,'CODE H VS CODE ICPE'!$A$2:$E$80,5,FALSE)))</f>
        <v>0</v>
      </c>
      <c r="AV986" s="21">
        <f>IF(AG986="",0,IF(AG986="Interdit",0,VLOOKUP(S986,'CODE H VS CODE ICPE'!$A$2:$E$80,5,FALSE)))</f>
        <v>0</v>
      </c>
      <c r="AW986" s="20" t="str">
        <f t="shared" si="244"/>
        <v>$AK$2</v>
      </c>
      <c r="AX986" s="26">
        <f t="shared" si="245"/>
        <v>99999.99</v>
      </c>
      <c r="AY986" s="20" t="str">
        <f t="shared" si="246"/>
        <v>H302</v>
      </c>
      <c r="AZ986" s="20">
        <f>IF(AY986="","",IF(AY986=0,"",VLOOKUP(AY986,'CODE H VS CODE ICPE'!$A$1:$E$80,3,FALSE)))</f>
        <v>4511</v>
      </c>
    </row>
    <row r="987" spans="1:52" ht="28.9" customHeight="1">
      <c r="A987" s="23">
        <v>2950</v>
      </c>
      <c r="B987" s="24" t="s">
        <v>2298</v>
      </c>
      <c r="C987" s="25" t="s">
        <v>499</v>
      </c>
      <c r="D987" s="24" t="s">
        <v>588</v>
      </c>
      <c r="E987" s="24" t="s">
        <v>2299</v>
      </c>
      <c r="F987" s="20" t="s">
        <v>66</v>
      </c>
      <c r="G987" s="20" t="s">
        <v>96</v>
      </c>
      <c r="H987" s="20"/>
      <c r="I987" s="20"/>
      <c r="J987" s="20"/>
      <c r="K987" s="20"/>
      <c r="L987" s="20"/>
      <c r="M987" s="20"/>
      <c r="N987" s="20"/>
      <c r="O987" s="20"/>
      <c r="P987" s="20"/>
      <c r="Q987" s="20"/>
      <c r="R987" s="20"/>
      <c r="S987" s="20"/>
      <c r="T987" s="20" t="str">
        <f>IFERROR(VLOOKUP(F987,'CODE H VS CODE ICPE'!$A$2:$D$80,4,FALSE),"")</f>
        <v>Demande d'autorisation</v>
      </c>
      <c r="U987" s="20" t="str">
        <f>IFERROR(VLOOKUP(G987,'CODE H VS CODE ICPE'!$A$2:$D$80,4,FALSE),"")</f>
        <v>Autorisé</v>
      </c>
      <c r="V987" s="20" t="str">
        <f>IFERROR(VLOOKUP(H987,'CODE H VS CODE ICPE'!$A$2:$D$80,4,FALSE),"")</f>
        <v/>
      </c>
      <c r="W987" s="20" t="str">
        <f>IFERROR(VLOOKUP(I987,'CODE H VS CODE ICPE'!$A$2:$D$80,4,FALSE),"")</f>
        <v/>
      </c>
      <c r="X987" s="20" t="str">
        <f>IFERROR(VLOOKUP(J987,'CODE H VS CODE ICPE'!$A$2:$D$80,4,FALSE),"")</f>
        <v/>
      </c>
      <c r="Y987" s="20" t="str">
        <f>IFERROR(VLOOKUP(K987,'CODE H VS CODE ICPE'!$A$2:$D$80,4,FALSE),"")</f>
        <v/>
      </c>
      <c r="Z987" s="20" t="str">
        <f>IFERROR(VLOOKUP(L987,'CODE H VS CODE ICPE'!$A$2:$D$80,4,FALSE),"")</f>
        <v/>
      </c>
      <c r="AA987" s="20" t="str">
        <f>IFERROR(VLOOKUP(M987,'CODE H VS CODE ICPE'!$A$2:$D$80,4,FALSE),"")</f>
        <v/>
      </c>
      <c r="AB987" s="20" t="str">
        <f>IFERROR(VLOOKUP(N987,'CODE H VS CODE ICPE'!$A$2:$D$80,4,FALSE),"")</f>
        <v/>
      </c>
      <c r="AC987" s="20" t="str">
        <f>IFERROR(VLOOKUP(O987,'CODE H VS CODE ICPE'!$A$2:$D$80,4,FALSE),"")</f>
        <v/>
      </c>
      <c r="AD987" s="20" t="str">
        <f>IFERROR(VLOOKUP(P987,'CODE H VS CODE ICPE'!$A$2:$D$80,4,FALSE),"")</f>
        <v/>
      </c>
      <c r="AE987" s="20" t="str">
        <f>IFERROR(VLOOKUP(Q987,'CODE H VS CODE ICPE'!$A$2:$D$80,4,FALSE),"")</f>
        <v/>
      </c>
      <c r="AF987" s="20" t="str">
        <f>IFERROR(VLOOKUP(R987,'CODE H VS CODE ICPE'!$A$2:$D$80,4,FALSE),"")</f>
        <v/>
      </c>
      <c r="AG987" s="20" t="str">
        <f>IFERROR(VLOOKUP(S987,'CODE H VS CODE ICPE'!$A$2:$D$80,4,FALSE),"")</f>
        <v/>
      </c>
      <c r="AH987" s="47" t="str">
        <f>IF(COUNTIF(T987:AG987, "Rejected") &gt; 0, "Rejected", IF(COUNTIF(T987:AG987, "Under request") &gt; 0, "Under request", "Accepted"))</f>
        <v>Accepted</v>
      </c>
      <c r="AI987" s="21">
        <f>IF(T987="",0,IF(T987="Interdit",0,VLOOKUP(F987,'CODE H VS CODE ICPE'!$A$2:$E$80,5,FALSE)))</f>
        <v>9999.99</v>
      </c>
      <c r="AJ987" s="21">
        <f>IF(U987="",0,IF(U987="Interdit",0,VLOOKUP(G987,'CODE H VS CODE ICPE'!$A$2:$E$80,5,FALSE)))</f>
        <v>149999.99</v>
      </c>
      <c r="AK987" s="21">
        <f>IF(V987="",0,IF(V987="Interdit",0,VLOOKUP(H987,'CODE H VS CODE ICPE'!$A$2:$E$80,5,FALSE)))</f>
        <v>0</v>
      </c>
      <c r="AL987" s="21">
        <f>IF(W987="",0,IF(W987="Interdit",0,VLOOKUP(I987,'CODE H VS CODE ICPE'!$A$2:$E$80,5,FALSE)))</f>
        <v>0</v>
      </c>
      <c r="AM987" s="21">
        <f>IF(X987="",0,IF(X987="Interdit",0,VLOOKUP(J987,'CODE H VS CODE ICPE'!$A$2:$E$80,5,FALSE)))</f>
        <v>0</v>
      </c>
      <c r="AN987" s="21">
        <f>IF(Y987="",0,IF(Y987="Interdit",0,VLOOKUP(K987,'CODE H VS CODE ICPE'!$A$2:$E$80,5,FALSE)))</f>
        <v>0</v>
      </c>
      <c r="AO987" s="21">
        <f>IF(Z987="",0,IF(Z987="Interdit",0,VLOOKUP(L987,'CODE H VS CODE ICPE'!$A$2:$E$80,5,FALSE)))</f>
        <v>0</v>
      </c>
      <c r="AP987" s="21">
        <f>IF(AA987="",0,IF(AA987="Interdit",0,VLOOKUP(M987,'CODE H VS CODE ICPE'!$A$2:$E$80,5,FALSE)))</f>
        <v>0</v>
      </c>
      <c r="AQ987" s="21">
        <f>IF(AB987="",0,IF(AB987="Interdit",0,VLOOKUP(N987,'CODE H VS CODE ICPE'!$A$2:$E$80,5,FALSE)))</f>
        <v>0</v>
      </c>
      <c r="AR987" s="21">
        <f>IF(AC987="",0,IF(AC987="Interdit",0,VLOOKUP(O987,'CODE H VS CODE ICPE'!$A$2:$E$80,5,FALSE)))</f>
        <v>0</v>
      </c>
      <c r="AS987" s="21">
        <f>IF(AD987="",0,IF(AD987="Interdit",0,VLOOKUP(P987,'CODE H VS CODE ICPE'!$A$2:$E$80,5,FALSE)))</f>
        <v>0</v>
      </c>
      <c r="AT987" s="21">
        <f>IF(AE987="",0,IF(AE987="Interdit",0,VLOOKUP(Q987,'CODE H VS CODE ICPE'!$A$2:$E$80,5,FALSE)))</f>
        <v>0</v>
      </c>
      <c r="AU987" s="21">
        <f>IF(AF987="",0,IF(AF987="Interdit",0,VLOOKUP(R987,'CODE H VS CODE ICPE'!$A$2:$E$80,5,FALSE)))</f>
        <v>0</v>
      </c>
      <c r="AV987" s="21">
        <f>IF(AG987="",0,IF(AG987="Interdit",0,VLOOKUP(S987,'CODE H VS CODE ICPE'!$A$2:$E$80,5,FALSE)))</f>
        <v>0</v>
      </c>
      <c r="AW987" s="20" t="str">
        <f t="shared" ref="AW987:AW1009" si="247">ADDRESS(2,MATCH(MAX(AI987:AV987),AI987:AV987,0)+COLUMN(AI987)-1)</f>
        <v>$AJ$2</v>
      </c>
      <c r="AX987" s="26">
        <f t="shared" ref="AX987:AX1009" si="248">IF(AH987="Interdit","",IF(AW987="$AI$2",AI987,IF(AW987="$AJ$2",AJ987,IF(AW987="$AK$2",AK987,IF(AW987="$AL$2",AL987,IF(AW987="$AM$2",AM987,IF(AW987="$AN$2",AN987,IF(AW987="$AO$2",AO987,IF(AW987="$AP$2",AP987,IF(AW987="$AQ$2",AQ987,IF(AW987="$AR$2",AR987,IF(AW987="$AS$2",AS987,IF(AW987="$AT$2",AT987,IF(AW987="$AU$2",AU987,IF(AW987="$AV$2",AV987,"")))))))))))))))</f>
        <v>149999.99</v>
      </c>
      <c r="AY987" s="20" t="str">
        <f t="shared" ref="AY987:AY1009" si="249">IF(AX987="","",IF(AW987="$AI$2",F987,IF(AW987="$AJ$2",G987,IF(AW987="$AK$2",H987,IF(AW987="$AL$2",I987,IF(AW987="$AM$2",J987,IF(AW987="$AN$2",K987,IF(AW987="$AO$2",L987,IF(AW987="$AP$2",M987,IF(AW987="$AQ$2",N987,IF(AW987="$AR$2",O987,IF(AW987="$AS$2",P987,IF(AW987="$AT$2",Q987,IF(AW987="$AU$2",R987,IF(AW987="$AV$2",S987,"")))))))))))))))</f>
        <v>H314</v>
      </c>
      <c r="AZ987" s="20">
        <f>IF(AY987="","",IF(AY987=0,"",VLOOKUP(AY987,'CODE H VS CODE ICPE'!$A$1:$E$80,3,FALSE)))</f>
        <v>4320</v>
      </c>
    </row>
    <row r="988" spans="1:52" ht="28.9" customHeight="1">
      <c r="A988" s="23">
        <v>2965</v>
      </c>
      <c r="B988" s="24" t="s">
        <v>2300</v>
      </c>
      <c r="C988" s="25" t="s">
        <v>347</v>
      </c>
      <c r="D988" s="24" t="s">
        <v>2301</v>
      </c>
      <c r="E988" s="24" t="s">
        <v>2302</v>
      </c>
      <c r="F988" s="20" t="s">
        <v>98</v>
      </c>
      <c r="G988" s="20"/>
      <c r="H988" s="20"/>
      <c r="I988" s="20"/>
      <c r="J988" s="20"/>
      <c r="K988" s="20"/>
      <c r="L988" s="20"/>
      <c r="M988" s="20"/>
      <c r="N988" s="20"/>
      <c r="O988" s="20"/>
      <c r="P988" s="20"/>
      <c r="Q988" s="20"/>
      <c r="R988" s="20"/>
      <c r="S988" s="20"/>
      <c r="T988" s="20" t="str">
        <f>IFERROR(VLOOKUP(F988,'CODE H VS CODE ICPE'!$A$2:$D$80,4,FALSE),"")</f>
        <v>Demande d'autorisation</v>
      </c>
      <c r="U988" s="20" t="str">
        <f>IFERROR(VLOOKUP(G988,'CODE H VS CODE ICPE'!$A$2:$D$80,4,FALSE),"")</f>
        <v/>
      </c>
      <c r="V988" s="20" t="str">
        <f>IFERROR(VLOOKUP(H988,'CODE H VS CODE ICPE'!$A$2:$D$80,4,FALSE),"")</f>
        <v/>
      </c>
      <c r="W988" s="20" t="str">
        <f>IFERROR(VLOOKUP(I988,'CODE H VS CODE ICPE'!$A$2:$D$80,4,FALSE),"")</f>
        <v/>
      </c>
      <c r="X988" s="20" t="str">
        <f>IFERROR(VLOOKUP(J988,'CODE H VS CODE ICPE'!$A$2:$D$80,4,FALSE),"")</f>
        <v/>
      </c>
      <c r="Y988" s="20" t="str">
        <f>IFERROR(VLOOKUP(K988,'CODE H VS CODE ICPE'!$A$2:$D$80,4,FALSE),"")</f>
        <v/>
      </c>
      <c r="Z988" s="20" t="str">
        <f>IFERROR(VLOOKUP(L988,'CODE H VS CODE ICPE'!$A$2:$D$80,4,FALSE),"")</f>
        <v/>
      </c>
      <c r="AA988" s="20" t="str">
        <f>IFERROR(VLOOKUP(M988,'CODE H VS CODE ICPE'!$A$2:$D$80,4,FALSE),"")</f>
        <v/>
      </c>
      <c r="AB988" s="20" t="str">
        <f>IFERROR(VLOOKUP(N988,'CODE H VS CODE ICPE'!$A$2:$D$80,4,FALSE),"")</f>
        <v/>
      </c>
      <c r="AC988" s="20" t="str">
        <f>IFERROR(VLOOKUP(O988,'CODE H VS CODE ICPE'!$A$2:$D$80,4,FALSE),"")</f>
        <v/>
      </c>
      <c r="AD988" s="20" t="str">
        <f>IFERROR(VLOOKUP(P988,'CODE H VS CODE ICPE'!$A$2:$D$80,4,FALSE),"")</f>
        <v/>
      </c>
      <c r="AE988" s="20" t="str">
        <f>IFERROR(VLOOKUP(Q988,'CODE H VS CODE ICPE'!$A$2:$D$80,4,FALSE),"")</f>
        <v/>
      </c>
      <c r="AF988" s="20" t="str">
        <f>IFERROR(VLOOKUP(R988,'CODE H VS CODE ICPE'!$A$2:$D$80,4,FALSE),"")</f>
        <v/>
      </c>
      <c r="AG988" s="20" t="str">
        <f>IFERROR(VLOOKUP(S988,'CODE H VS CODE ICPE'!$A$2:$D$80,4,FALSE),"")</f>
        <v/>
      </c>
      <c r="AH988" s="48" t="s">
        <v>4628</v>
      </c>
      <c r="AI988" s="21">
        <f>IF(T988="",0,IF(T988="Interdit",0,VLOOKUP(F988,'CODE H VS CODE ICPE'!$A$2:$E$80,5,FALSE)))</f>
        <v>19999.990000000002</v>
      </c>
      <c r="AJ988" s="21">
        <f>IF(U988="",0,IF(U988="Interdit",0,VLOOKUP(G988,'CODE H VS CODE ICPE'!$A$2:$E$80,5,FALSE)))</f>
        <v>0</v>
      </c>
      <c r="AK988" s="21">
        <f>IF(V988="",0,IF(V988="Interdit",0,VLOOKUP(H988,'CODE H VS CODE ICPE'!$A$2:$E$80,5,FALSE)))</f>
        <v>0</v>
      </c>
      <c r="AL988" s="21">
        <f>IF(W988="",0,IF(W988="Interdit",0,VLOOKUP(I988,'CODE H VS CODE ICPE'!$A$2:$E$80,5,FALSE)))</f>
        <v>0</v>
      </c>
      <c r="AM988" s="21">
        <f>IF(X988="",0,IF(X988="Interdit",0,VLOOKUP(J988,'CODE H VS CODE ICPE'!$A$2:$E$80,5,FALSE)))</f>
        <v>0</v>
      </c>
      <c r="AN988" s="21">
        <f>IF(Y988="",0,IF(Y988="Interdit",0,VLOOKUP(K988,'CODE H VS CODE ICPE'!$A$2:$E$80,5,FALSE)))</f>
        <v>0</v>
      </c>
      <c r="AO988" s="21">
        <f>IF(Z988="",0,IF(Z988="Interdit",0,VLOOKUP(L988,'CODE H VS CODE ICPE'!$A$2:$E$80,5,FALSE)))</f>
        <v>0</v>
      </c>
      <c r="AP988" s="21">
        <f>IF(AA988="",0,IF(AA988="Interdit",0,VLOOKUP(M988,'CODE H VS CODE ICPE'!$A$2:$E$80,5,FALSE)))</f>
        <v>0</v>
      </c>
      <c r="AQ988" s="21">
        <f>IF(AB988="",0,IF(AB988="Interdit",0,VLOOKUP(N988,'CODE H VS CODE ICPE'!$A$2:$E$80,5,FALSE)))</f>
        <v>0</v>
      </c>
      <c r="AR988" s="21">
        <f>IF(AC988="",0,IF(AC988="Interdit",0,VLOOKUP(O988,'CODE H VS CODE ICPE'!$A$2:$E$80,5,FALSE)))</f>
        <v>0</v>
      </c>
      <c r="AS988" s="21">
        <f>IF(AD988="",0,IF(AD988="Interdit",0,VLOOKUP(P988,'CODE H VS CODE ICPE'!$A$2:$E$80,5,FALSE)))</f>
        <v>0</v>
      </c>
      <c r="AT988" s="21">
        <f>IF(AE988="",0,IF(AE988="Interdit",0,VLOOKUP(Q988,'CODE H VS CODE ICPE'!$A$2:$E$80,5,FALSE)))</f>
        <v>0</v>
      </c>
      <c r="AU988" s="21">
        <f>IF(AF988="",0,IF(AF988="Interdit",0,VLOOKUP(R988,'CODE H VS CODE ICPE'!$A$2:$E$80,5,FALSE)))</f>
        <v>0</v>
      </c>
      <c r="AV988" s="21">
        <f>IF(AG988="",0,IF(AG988="Interdit",0,VLOOKUP(S988,'CODE H VS CODE ICPE'!$A$2:$E$80,5,FALSE)))</f>
        <v>0</v>
      </c>
      <c r="AW988" s="20" t="str">
        <f t="shared" si="247"/>
        <v>$AI$2</v>
      </c>
      <c r="AX988" s="26">
        <f t="shared" si="248"/>
        <v>19999.990000000002</v>
      </c>
      <c r="AY988" s="20" t="str">
        <f t="shared" si="249"/>
        <v>H315</v>
      </c>
      <c r="AZ988" s="20">
        <f>IF(AY988="","",IF(AY988=0,"",VLOOKUP(AY988,'CODE H VS CODE ICPE'!$A$1:$E$80,3,FALSE)))</f>
        <v>4510</v>
      </c>
    </row>
    <row r="989" spans="1:52" ht="28.9" customHeight="1">
      <c r="A989" s="23">
        <v>2967</v>
      </c>
      <c r="B989" s="24" t="s">
        <v>2303</v>
      </c>
      <c r="C989" s="25" t="s">
        <v>222</v>
      </c>
      <c r="D989" s="24" t="s">
        <v>223</v>
      </c>
      <c r="E989" s="24" t="s">
        <v>2304</v>
      </c>
      <c r="F989" s="20" t="s">
        <v>80</v>
      </c>
      <c r="G989" s="20" t="s">
        <v>96</v>
      </c>
      <c r="H989" s="20"/>
      <c r="I989" s="20"/>
      <c r="J989" s="20"/>
      <c r="K989" s="20"/>
      <c r="L989" s="20"/>
      <c r="M989" s="20"/>
      <c r="N989" s="20"/>
      <c r="O989" s="20"/>
      <c r="P989" s="20"/>
      <c r="Q989" s="20"/>
      <c r="R989" s="20"/>
      <c r="S989" s="20"/>
      <c r="T989" s="20" t="str">
        <f>IFERROR(VLOOKUP(F989,'CODE H VS CODE ICPE'!$A$2:$D$80,4,FALSE),"")</f>
        <v>Interdit</v>
      </c>
      <c r="U989" s="20" t="str">
        <f>IFERROR(VLOOKUP(G989,'CODE H VS CODE ICPE'!$A$2:$D$80,4,FALSE),"")</f>
        <v>Autorisé</v>
      </c>
      <c r="V989" s="20" t="str">
        <f>IFERROR(VLOOKUP(H989,'CODE H VS CODE ICPE'!$A$2:$D$80,4,FALSE),"")</f>
        <v/>
      </c>
      <c r="W989" s="20" t="str">
        <f>IFERROR(VLOOKUP(I989,'CODE H VS CODE ICPE'!$A$2:$D$80,4,FALSE),"")</f>
        <v/>
      </c>
      <c r="X989" s="20" t="str">
        <f>IFERROR(VLOOKUP(J989,'CODE H VS CODE ICPE'!$A$2:$D$80,4,FALSE),"")</f>
        <v/>
      </c>
      <c r="Y989" s="20" t="str">
        <f>IFERROR(VLOOKUP(K989,'CODE H VS CODE ICPE'!$A$2:$D$80,4,FALSE),"")</f>
        <v/>
      </c>
      <c r="Z989" s="20" t="str">
        <f>IFERROR(VLOOKUP(L989,'CODE H VS CODE ICPE'!$A$2:$D$80,4,FALSE),"")</f>
        <v/>
      </c>
      <c r="AA989" s="20" t="str">
        <f>IFERROR(VLOOKUP(M989,'CODE H VS CODE ICPE'!$A$2:$D$80,4,FALSE),"")</f>
        <v/>
      </c>
      <c r="AB989" s="20" t="str">
        <f>IFERROR(VLOOKUP(N989,'CODE H VS CODE ICPE'!$A$2:$D$80,4,FALSE),"")</f>
        <v/>
      </c>
      <c r="AC989" s="20" t="str">
        <f>IFERROR(VLOOKUP(O989,'CODE H VS CODE ICPE'!$A$2:$D$80,4,FALSE),"")</f>
        <v/>
      </c>
      <c r="AD989" s="20" t="str">
        <f>IFERROR(VLOOKUP(P989,'CODE H VS CODE ICPE'!$A$2:$D$80,4,FALSE),"")</f>
        <v/>
      </c>
      <c r="AE989" s="20" t="str">
        <f>IFERROR(VLOOKUP(Q989,'CODE H VS CODE ICPE'!$A$2:$D$80,4,FALSE),"")</f>
        <v/>
      </c>
      <c r="AF989" s="20" t="str">
        <f>IFERROR(VLOOKUP(R989,'CODE H VS CODE ICPE'!$A$2:$D$80,4,FALSE),"")</f>
        <v/>
      </c>
      <c r="AG989" s="20" t="str">
        <f>IFERROR(VLOOKUP(S989,'CODE H VS CODE ICPE'!$A$2:$D$80,4,FALSE),"")</f>
        <v/>
      </c>
      <c r="AH989" s="48" t="str">
        <f>IF(COUNTIF(T989:AG989, "Rejected") &gt; 0, "Rejected", IF(COUNTIF(T989:AG989, "Under request") &gt; 0, "Under request", "Accepted"))</f>
        <v>Accepted</v>
      </c>
      <c r="AI989" s="21">
        <f>IF(T989="",0,IF(T989="Interdit",0,VLOOKUP(F989,'CODE H VS CODE ICPE'!$A$2:$E$80,5,FALSE)))</f>
        <v>0</v>
      </c>
      <c r="AJ989" s="21">
        <f>IF(U989="",0,IF(U989="Interdit",0,VLOOKUP(G989,'CODE H VS CODE ICPE'!$A$2:$E$80,5,FALSE)))</f>
        <v>149999.99</v>
      </c>
      <c r="AK989" s="21">
        <f>IF(V989="",0,IF(V989="Interdit",0,VLOOKUP(H989,'CODE H VS CODE ICPE'!$A$2:$E$80,5,FALSE)))</f>
        <v>0</v>
      </c>
      <c r="AL989" s="21">
        <f>IF(W989="",0,IF(W989="Interdit",0,VLOOKUP(I989,'CODE H VS CODE ICPE'!$A$2:$E$80,5,FALSE)))</f>
        <v>0</v>
      </c>
      <c r="AM989" s="21">
        <f>IF(X989="",0,IF(X989="Interdit",0,VLOOKUP(J989,'CODE H VS CODE ICPE'!$A$2:$E$80,5,FALSE)))</f>
        <v>0</v>
      </c>
      <c r="AN989" s="21">
        <f>IF(Y989="",0,IF(Y989="Interdit",0,VLOOKUP(K989,'CODE H VS CODE ICPE'!$A$2:$E$80,5,FALSE)))</f>
        <v>0</v>
      </c>
      <c r="AO989" s="21">
        <f>IF(Z989="",0,IF(Z989="Interdit",0,VLOOKUP(L989,'CODE H VS CODE ICPE'!$A$2:$E$80,5,FALSE)))</f>
        <v>0</v>
      </c>
      <c r="AP989" s="21">
        <f>IF(AA989="",0,IF(AA989="Interdit",0,VLOOKUP(M989,'CODE H VS CODE ICPE'!$A$2:$E$80,5,FALSE)))</f>
        <v>0</v>
      </c>
      <c r="AQ989" s="21">
        <f>IF(AB989="",0,IF(AB989="Interdit",0,VLOOKUP(N989,'CODE H VS CODE ICPE'!$A$2:$E$80,5,FALSE)))</f>
        <v>0</v>
      </c>
      <c r="AR989" s="21">
        <f>IF(AC989="",0,IF(AC989="Interdit",0,VLOOKUP(O989,'CODE H VS CODE ICPE'!$A$2:$E$80,5,FALSE)))</f>
        <v>0</v>
      </c>
      <c r="AS989" s="21">
        <f>IF(AD989="",0,IF(AD989="Interdit",0,VLOOKUP(P989,'CODE H VS CODE ICPE'!$A$2:$E$80,5,FALSE)))</f>
        <v>0</v>
      </c>
      <c r="AT989" s="21">
        <f>IF(AE989="",0,IF(AE989="Interdit",0,VLOOKUP(Q989,'CODE H VS CODE ICPE'!$A$2:$E$80,5,FALSE)))</f>
        <v>0</v>
      </c>
      <c r="AU989" s="21">
        <f>IF(AF989="",0,IF(AF989="Interdit",0,VLOOKUP(R989,'CODE H VS CODE ICPE'!$A$2:$E$80,5,FALSE)))</f>
        <v>0</v>
      </c>
      <c r="AV989" s="21">
        <f>IF(AG989="",0,IF(AG989="Interdit",0,VLOOKUP(S989,'CODE H VS CODE ICPE'!$A$2:$E$80,5,FALSE)))</f>
        <v>0</v>
      </c>
      <c r="AW989" s="20" t="str">
        <f t="shared" si="247"/>
        <v>$AJ$2</v>
      </c>
      <c r="AX989" s="26">
        <f t="shared" si="248"/>
        <v>149999.99</v>
      </c>
      <c r="AY989" s="20" t="str">
        <f t="shared" si="249"/>
        <v>H314</v>
      </c>
      <c r="AZ989" s="20">
        <f>IF(AY989="","",IF(AY989=0,"",VLOOKUP(AY989,'CODE H VS CODE ICPE'!$A$1:$E$80,3,FALSE)))</f>
        <v>4320</v>
      </c>
    </row>
    <row r="990" spans="1:52" ht="28.9" customHeight="1">
      <c r="A990" s="23">
        <v>2984</v>
      </c>
      <c r="B990" s="24" t="s">
        <v>2305</v>
      </c>
      <c r="C990" s="25" t="s">
        <v>234</v>
      </c>
      <c r="D990" s="24" t="s">
        <v>292</v>
      </c>
      <c r="E990" s="24" t="s">
        <v>2306</v>
      </c>
      <c r="F990" s="20" t="s">
        <v>56</v>
      </c>
      <c r="G990" s="20" t="s">
        <v>86</v>
      </c>
      <c r="H990" s="20"/>
      <c r="I990" s="20"/>
      <c r="J990" s="20"/>
      <c r="K990" s="20"/>
      <c r="L990" s="20"/>
      <c r="M990" s="20"/>
      <c r="N990" s="20"/>
      <c r="O990" s="20"/>
      <c r="P990" s="20"/>
      <c r="Q990" s="20"/>
      <c r="R990" s="20"/>
      <c r="S990" s="20"/>
      <c r="T990" s="20" t="str">
        <f>IFERROR(VLOOKUP(F990,'CODE H VS CODE ICPE'!$A$2:$D$80,4,FALSE),"")</f>
        <v>Demande d'autorisation</v>
      </c>
      <c r="U990" s="20" t="str">
        <f>IFERROR(VLOOKUP(G990,'CODE H VS CODE ICPE'!$A$2:$D$80,4,FALSE),"")</f>
        <v>Autorisé</v>
      </c>
      <c r="V990" s="20" t="str">
        <f>IFERROR(VLOOKUP(H990,'CODE H VS CODE ICPE'!$A$2:$D$80,4,FALSE),"")</f>
        <v/>
      </c>
      <c r="W990" s="20" t="str">
        <f>IFERROR(VLOOKUP(I990,'CODE H VS CODE ICPE'!$A$2:$D$80,4,FALSE),"")</f>
        <v/>
      </c>
      <c r="X990" s="20" t="str">
        <f>IFERROR(VLOOKUP(J990,'CODE H VS CODE ICPE'!$A$2:$D$80,4,FALSE),"")</f>
        <v/>
      </c>
      <c r="Y990" s="20" t="str">
        <f>IFERROR(VLOOKUP(K990,'CODE H VS CODE ICPE'!$A$2:$D$80,4,FALSE),"")</f>
        <v/>
      </c>
      <c r="Z990" s="20" t="str">
        <f>IFERROR(VLOOKUP(L990,'CODE H VS CODE ICPE'!$A$2:$D$80,4,FALSE),"")</f>
        <v/>
      </c>
      <c r="AA990" s="20" t="str">
        <f>IFERROR(VLOOKUP(M990,'CODE H VS CODE ICPE'!$A$2:$D$80,4,FALSE),"")</f>
        <v/>
      </c>
      <c r="AB990" s="20" t="str">
        <f>IFERROR(VLOOKUP(N990,'CODE H VS CODE ICPE'!$A$2:$D$80,4,FALSE),"")</f>
        <v/>
      </c>
      <c r="AC990" s="20" t="str">
        <f>IFERROR(VLOOKUP(O990,'CODE H VS CODE ICPE'!$A$2:$D$80,4,FALSE),"")</f>
        <v/>
      </c>
      <c r="AD990" s="20" t="str">
        <f>IFERROR(VLOOKUP(P990,'CODE H VS CODE ICPE'!$A$2:$D$80,4,FALSE),"")</f>
        <v/>
      </c>
      <c r="AE990" s="20" t="str">
        <f>IFERROR(VLOOKUP(Q990,'CODE H VS CODE ICPE'!$A$2:$D$80,4,FALSE),"")</f>
        <v/>
      </c>
      <c r="AF990" s="20" t="str">
        <f>IFERROR(VLOOKUP(R990,'CODE H VS CODE ICPE'!$A$2:$D$80,4,FALSE),"")</f>
        <v/>
      </c>
      <c r="AG990" s="20" t="str">
        <f>IFERROR(VLOOKUP(S990,'CODE H VS CODE ICPE'!$A$2:$D$80,4,FALSE),"")</f>
        <v/>
      </c>
      <c r="AH990" s="47" t="str">
        <f>IF(COUNTIF(T990:AG990, "Rejected") &gt; 0, "Rejected", IF(COUNTIF(T990:AG990, "Under request") &gt; 0, "Under request", "Accepted"))</f>
        <v>Accepted</v>
      </c>
      <c r="AI990" s="21">
        <f>IF(T990="",0,IF(T990="Interdit",0,VLOOKUP(F990,'CODE H VS CODE ICPE'!$A$2:$E$80,5,FALSE)))</f>
        <v>999.99</v>
      </c>
      <c r="AJ990" s="21">
        <f>IF(U990="",0,IF(U990="Interdit",0,VLOOKUP(G990,'CODE H VS CODE ICPE'!$A$2:$E$80,5,FALSE)))</f>
        <v>99999.99</v>
      </c>
      <c r="AK990" s="21">
        <f>IF(V990="",0,IF(V990="Interdit",0,VLOOKUP(H990,'CODE H VS CODE ICPE'!$A$2:$E$80,5,FALSE)))</f>
        <v>0</v>
      </c>
      <c r="AL990" s="21">
        <f>IF(W990="",0,IF(W990="Interdit",0,VLOOKUP(I990,'CODE H VS CODE ICPE'!$A$2:$E$80,5,FALSE)))</f>
        <v>0</v>
      </c>
      <c r="AM990" s="21">
        <f>IF(X990="",0,IF(X990="Interdit",0,VLOOKUP(J990,'CODE H VS CODE ICPE'!$A$2:$E$80,5,FALSE)))</f>
        <v>0</v>
      </c>
      <c r="AN990" s="21">
        <f>IF(Y990="",0,IF(Y990="Interdit",0,VLOOKUP(K990,'CODE H VS CODE ICPE'!$A$2:$E$80,5,FALSE)))</f>
        <v>0</v>
      </c>
      <c r="AO990" s="21">
        <f>IF(Z990="",0,IF(Z990="Interdit",0,VLOOKUP(L990,'CODE H VS CODE ICPE'!$A$2:$E$80,5,FALSE)))</f>
        <v>0</v>
      </c>
      <c r="AP990" s="21">
        <f>IF(AA990="",0,IF(AA990="Interdit",0,VLOOKUP(M990,'CODE H VS CODE ICPE'!$A$2:$E$80,5,FALSE)))</f>
        <v>0</v>
      </c>
      <c r="AQ990" s="21">
        <f>IF(AB990="",0,IF(AB990="Interdit",0,VLOOKUP(N990,'CODE H VS CODE ICPE'!$A$2:$E$80,5,FALSE)))</f>
        <v>0</v>
      </c>
      <c r="AR990" s="21">
        <f>IF(AC990="",0,IF(AC990="Interdit",0,VLOOKUP(O990,'CODE H VS CODE ICPE'!$A$2:$E$80,5,FALSE)))</f>
        <v>0</v>
      </c>
      <c r="AS990" s="21">
        <f>IF(AD990="",0,IF(AD990="Interdit",0,VLOOKUP(P990,'CODE H VS CODE ICPE'!$A$2:$E$80,5,FALSE)))</f>
        <v>0</v>
      </c>
      <c r="AT990" s="21">
        <f>IF(AE990="",0,IF(AE990="Interdit",0,VLOOKUP(Q990,'CODE H VS CODE ICPE'!$A$2:$E$80,5,FALSE)))</f>
        <v>0</v>
      </c>
      <c r="AU990" s="21">
        <f>IF(AF990="",0,IF(AF990="Interdit",0,VLOOKUP(R990,'CODE H VS CODE ICPE'!$A$2:$E$80,5,FALSE)))</f>
        <v>0</v>
      </c>
      <c r="AV990" s="21">
        <f>IF(AG990="",0,IF(AG990="Interdit",0,VLOOKUP(S990,'CODE H VS CODE ICPE'!$A$2:$E$80,5,FALSE)))</f>
        <v>0</v>
      </c>
      <c r="AW990" s="20" t="str">
        <f t="shared" si="247"/>
        <v>$AJ$2</v>
      </c>
      <c r="AX990" s="26">
        <f t="shared" si="248"/>
        <v>99999.99</v>
      </c>
      <c r="AY990" s="20" t="str">
        <f t="shared" si="249"/>
        <v>H302</v>
      </c>
      <c r="AZ990" s="20">
        <f>IF(AY990="","",IF(AY990=0,"",VLOOKUP(AY990,'CODE H VS CODE ICPE'!$A$1:$E$80,3,FALSE)))</f>
        <v>4511</v>
      </c>
    </row>
    <row r="991" spans="1:52" ht="28.9" customHeight="1">
      <c r="A991" s="23">
        <v>3072</v>
      </c>
      <c r="B991" s="24" t="s">
        <v>2307</v>
      </c>
      <c r="C991" s="25" t="s">
        <v>222</v>
      </c>
      <c r="D991" s="24" t="s">
        <v>287</v>
      </c>
      <c r="E991" s="24" t="s">
        <v>2308</v>
      </c>
      <c r="F991" s="20" t="s">
        <v>76</v>
      </c>
      <c r="G991" s="20"/>
      <c r="H991" s="20"/>
      <c r="I991" s="20"/>
      <c r="J991" s="20"/>
      <c r="K991" s="20"/>
      <c r="L991" s="20"/>
      <c r="M991" s="20"/>
      <c r="N991" s="20"/>
      <c r="O991" s="20"/>
      <c r="P991" s="20"/>
      <c r="Q991" s="20"/>
      <c r="R991" s="20"/>
      <c r="S991" s="20"/>
      <c r="T991" s="20" t="str">
        <f>IFERROR(VLOOKUP(F991,'CODE H VS CODE ICPE'!$A$2:$D$80,4,FALSE),"")</f>
        <v>Demande d'autorisation</v>
      </c>
      <c r="U991" s="20" t="str">
        <f>IFERROR(VLOOKUP(G991,'CODE H VS CODE ICPE'!$A$2:$D$80,4,FALSE),"")</f>
        <v/>
      </c>
      <c r="V991" s="20" t="str">
        <f>IFERROR(VLOOKUP(H991,'CODE H VS CODE ICPE'!$A$2:$D$80,4,FALSE),"")</f>
        <v/>
      </c>
      <c r="W991" s="20" t="str">
        <f>IFERROR(VLOOKUP(I991,'CODE H VS CODE ICPE'!$A$2:$D$80,4,FALSE),"")</f>
        <v/>
      </c>
      <c r="X991" s="20" t="str">
        <f>IFERROR(VLOOKUP(J991,'CODE H VS CODE ICPE'!$A$2:$D$80,4,FALSE),"")</f>
        <v/>
      </c>
      <c r="Y991" s="20" t="str">
        <f>IFERROR(VLOOKUP(K991,'CODE H VS CODE ICPE'!$A$2:$D$80,4,FALSE),"")</f>
        <v/>
      </c>
      <c r="Z991" s="20" t="str">
        <f>IFERROR(VLOOKUP(L991,'CODE H VS CODE ICPE'!$A$2:$D$80,4,FALSE),"")</f>
        <v/>
      </c>
      <c r="AA991" s="20" t="str">
        <f>IFERROR(VLOOKUP(M991,'CODE H VS CODE ICPE'!$A$2:$D$80,4,FALSE),"")</f>
        <v/>
      </c>
      <c r="AB991" s="20" t="str">
        <f>IFERROR(VLOOKUP(N991,'CODE H VS CODE ICPE'!$A$2:$D$80,4,FALSE),"")</f>
        <v/>
      </c>
      <c r="AC991" s="20" t="str">
        <f>IFERROR(VLOOKUP(O991,'CODE H VS CODE ICPE'!$A$2:$D$80,4,FALSE),"")</f>
        <v/>
      </c>
      <c r="AD991" s="20" t="str">
        <f>IFERROR(VLOOKUP(P991,'CODE H VS CODE ICPE'!$A$2:$D$80,4,FALSE),"")</f>
        <v/>
      </c>
      <c r="AE991" s="20" t="str">
        <f>IFERROR(VLOOKUP(Q991,'CODE H VS CODE ICPE'!$A$2:$D$80,4,FALSE),"")</f>
        <v/>
      </c>
      <c r="AF991" s="20" t="str">
        <f>IFERROR(VLOOKUP(R991,'CODE H VS CODE ICPE'!$A$2:$D$80,4,FALSE),"")</f>
        <v/>
      </c>
      <c r="AG991" s="20" t="str">
        <f>IFERROR(VLOOKUP(S991,'CODE H VS CODE ICPE'!$A$2:$D$80,4,FALSE),"")</f>
        <v/>
      </c>
      <c r="AH991" s="47" t="str">
        <f>IF(COUNTIF(T991:AG991, "Rejected") &gt; 0, "Rejected", IF(COUNTIF(T991:AG991, "Under request") &gt; 0, "Under request", "Accepted"))</f>
        <v>Accepted</v>
      </c>
      <c r="AI991" s="21">
        <f>IF(T991="",0,IF(T991="Interdit",0,VLOOKUP(F991,'CODE H VS CODE ICPE'!$A$2:$E$80,5,FALSE)))</f>
        <v>149999.99</v>
      </c>
      <c r="AJ991" s="21">
        <f>IF(U991="",0,IF(U991="Interdit",0,VLOOKUP(G991,'CODE H VS CODE ICPE'!$A$2:$E$80,5,FALSE)))</f>
        <v>0</v>
      </c>
      <c r="AK991" s="21">
        <f>IF(V991="",0,IF(V991="Interdit",0,VLOOKUP(H991,'CODE H VS CODE ICPE'!$A$2:$E$80,5,FALSE)))</f>
        <v>0</v>
      </c>
      <c r="AL991" s="21">
        <f>IF(W991="",0,IF(W991="Interdit",0,VLOOKUP(I991,'CODE H VS CODE ICPE'!$A$2:$E$80,5,FALSE)))</f>
        <v>0</v>
      </c>
      <c r="AM991" s="21">
        <f>IF(X991="",0,IF(X991="Interdit",0,VLOOKUP(J991,'CODE H VS CODE ICPE'!$A$2:$E$80,5,FALSE)))</f>
        <v>0</v>
      </c>
      <c r="AN991" s="21">
        <f>IF(Y991="",0,IF(Y991="Interdit",0,VLOOKUP(K991,'CODE H VS CODE ICPE'!$A$2:$E$80,5,FALSE)))</f>
        <v>0</v>
      </c>
      <c r="AO991" s="21">
        <f>IF(Z991="",0,IF(Z991="Interdit",0,VLOOKUP(L991,'CODE H VS CODE ICPE'!$A$2:$E$80,5,FALSE)))</f>
        <v>0</v>
      </c>
      <c r="AP991" s="21">
        <f>IF(AA991="",0,IF(AA991="Interdit",0,VLOOKUP(M991,'CODE H VS CODE ICPE'!$A$2:$E$80,5,FALSE)))</f>
        <v>0</v>
      </c>
      <c r="AQ991" s="21">
        <f>IF(AB991="",0,IF(AB991="Interdit",0,VLOOKUP(N991,'CODE H VS CODE ICPE'!$A$2:$E$80,5,FALSE)))</f>
        <v>0</v>
      </c>
      <c r="AR991" s="21">
        <f>IF(AC991="",0,IF(AC991="Interdit",0,VLOOKUP(O991,'CODE H VS CODE ICPE'!$A$2:$E$80,5,FALSE)))</f>
        <v>0</v>
      </c>
      <c r="AS991" s="21">
        <f>IF(AD991="",0,IF(AD991="Interdit",0,VLOOKUP(P991,'CODE H VS CODE ICPE'!$A$2:$E$80,5,FALSE)))</f>
        <v>0</v>
      </c>
      <c r="AT991" s="21">
        <f>IF(AE991="",0,IF(AE991="Interdit",0,VLOOKUP(Q991,'CODE H VS CODE ICPE'!$A$2:$E$80,5,FALSE)))</f>
        <v>0</v>
      </c>
      <c r="AU991" s="21">
        <f>IF(AF991="",0,IF(AF991="Interdit",0,VLOOKUP(R991,'CODE H VS CODE ICPE'!$A$2:$E$80,5,FALSE)))</f>
        <v>0</v>
      </c>
      <c r="AV991" s="21">
        <f>IF(AG991="",0,IF(AG991="Interdit",0,VLOOKUP(S991,'CODE H VS CODE ICPE'!$A$2:$E$80,5,FALSE)))</f>
        <v>0</v>
      </c>
      <c r="AW991" s="20" t="str">
        <f t="shared" si="247"/>
        <v>$AI$2</v>
      </c>
      <c r="AX991" s="26">
        <f t="shared" si="248"/>
        <v>149999.99</v>
      </c>
      <c r="AY991" s="20" t="str">
        <f t="shared" si="249"/>
        <v>H280</v>
      </c>
      <c r="AZ991" s="20">
        <f>IF(AY991="","",IF(AY991=0,"",VLOOKUP(AY991,'CODE H VS CODE ICPE'!$A$1:$E$80,3,FALSE)))</f>
        <v>4320</v>
      </c>
    </row>
    <row r="992" spans="1:52" ht="28.9" customHeight="1">
      <c r="A992" s="23">
        <v>3088</v>
      </c>
      <c r="B992" s="24" t="s">
        <v>2309</v>
      </c>
      <c r="C992" s="25" t="s">
        <v>467</v>
      </c>
      <c r="D992" s="24" t="s">
        <v>473</v>
      </c>
      <c r="E992" s="24" t="s">
        <v>2310</v>
      </c>
      <c r="F992" s="20" t="s">
        <v>62</v>
      </c>
      <c r="G992" s="20"/>
      <c r="H992" s="20"/>
      <c r="I992" s="20"/>
      <c r="J992" s="20"/>
      <c r="K992" s="20"/>
      <c r="L992" s="20"/>
      <c r="M992" s="20"/>
      <c r="N992" s="20"/>
      <c r="O992" s="20"/>
      <c r="P992" s="20"/>
      <c r="Q992" s="20"/>
      <c r="R992" s="20"/>
      <c r="S992" s="20"/>
      <c r="T992" s="20" t="str">
        <f>IFERROR(VLOOKUP(F992,'CODE H VS CODE ICPE'!$A$2:$D$80,4,FALSE),"")</f>
        <v>Demande d'autorisation</v>
      </c>
      <c r="U992" s="20" t="str">
        <f>IFERROR(VLOOKUP(G992,'CODE H VS CODE ICPE'!$A$2:$D$80,4,FALSE),"")</f>
        <v/>
      </c>
      <c r="V992" s="20" t="str">
        <f>IFERROR(VLOOKUP(H992,'CODE H VS CODE ICPE'!$A$2:$D$80,4,FALSE),"")</f>
        <v/>
      </c>
      <c r="W992" s="20" t="str">
        <f>IFERROR(VLOOKUP(I992,'CODE H VS CODE ICPE'!$A$2:$D$80,4,FALSE),"")</f>
        <v/>
      </c>
      <c r="X992" s="20" t="str">
        <f>IFERROR(VLOOKUP(J992,'CODE H VS CODE ICPE'!$A$2:$D$80,4,FALSE),"")</f>
        <v/>
      </c>
      <c r="Y992" s="20" t="str">
        <f>IFERROR(VLOOKUP(K992,'CODE H VS CODE ICPE'!$A$2:$D$80,4,FALSE),"")</f>
        <v/>
      </c>
      <c r="Z992" s="20" t="str">
        <f>IFERROR(VLOOKUP(L992,'CODE H VS CODE ICPE'!$A$2:$D$80,4,FALSE),"")</f>
        <v/>
      </c>
      <c r="AA992" s="20" t="str">
        <f>IFERROR(VLOOKUP(M992,'CODE H VS CODE ICPE'!$A$2:$D$80,4,FALSE),"")</f>
        <v/>
      </c>
      <c r="AB992" s="20" t="str">
        <f>IFERROR(VLOOKUP(N992,'CODE H VS CODE ICPE'!$A$2:$D$80,4,FALSE),"")</f>
        <v/>
      </c>
      <c r="AC992" s="20" t="str">
        <f>IFERROR(VLOOKUP(O992,'CODE H VS CODE ICPE'!$A$2:$D$80,4,FALSE),"")</f>
        <v/>
      </c>
      <c r="AD992" s="20" t="str">
        <f>IFERROR(VLOOKUP(P992,'CODE H VS CODE ICPE'!$A$2:$D$80,4,FALSE),"")</f>
        <v/>
      </c>
      <c r="AE992" s="20" t="str">
        <f>IFERROR(VLOOKUP(Q992,'CODE H VS CODE ICPE'!$A$2:$D$80,4,FALSE),"")</f>
        <v/>
      </c>
      <c r="AF992" s="20" t="str">
        <f>IFERROR(VLOOKUP(R992,'CODE H VS CODE ICPE'!$A$2:$D$80,4,FALSE),"")</f>
        <v/>
      </c>
      <c r="AG992" s="20" t="str">
        <f>IFERROR(VLOOKUP(S992,'CODE H VS CODE ICPE'!$A$2:$D$80,4,FALSE),"")</f>
        <v/>
      </c>
      <c r="AH992" s="48" t="s">
        <v>4628</v>
      </c>
      <c r="AI992" s="21">
        <f>IF(T992="",0,IF(T992="Interdit",0,VLOOKUP(F992,'CODE H VS CODE ICPE'!$A$2:$E$80,5,FALSE)))</f>
        <v>99999.99</v>
      </c>
      <c r="AJ992" s="21">
        <f>IF(U992="",0,IF(U992="Interdit",0,VLOOKUP(G992,'CODE H VS CODE ICPE'!$A$2:$E$80,5,FALSE)))</f>
        <v>0</v>
      </c>
      <c r="AK992" s="21">
        <f>IF(V992="",0,IF(V992="Interdit",0,VLOOKUP(H992,'CODE H VS CODE ICPE'!$A$2:$E$80,5,FALSE)))</f>
        <v>0</v>
      </c>
      <c r="AL992" s="21">
        <f>IF(W992="",0,IF(W992="Interdit",0,VLOOKUP(I992,'CODE H VS CODE ICPE'!$A$2:$E$80,5,FALSE)))</f>
        <v>0</v>
      </c>
      <c r="AM992" s="21">
        <f>IF(X992="",0,IF(X992="Interdit",0,VLOOKUP(J992,'CODE H VS CODE ICPE'!$A$2:$E$80,5,FALSE)))</f>
        <v>0</v>
      </c>
      <c r="AN992" s="21">
        <f>IF(Y992="",0,IF(Y992="Interdit",0,VLOOKUP(K992,'CODE H VS CODE ICPE'!$A$2:$E$80,5,FALSE)))</f>
        <v>0</v>
      </c>
      <c r="AO992" s="21">
        <f>IF(Z992="",0,IF(Z992="Interdit",0,VLOOKUP(L992,'CODE H VS CODE ICPE'!$A$2:$E$80,5,FALSE)))</f>
        <v>0</v>
      </c>
      <c r="AP992" s="21">
        <f>IF(AA992="",0,IF(AA992="Interdit",0,VLOOKUP(M992,'CODE H VS CODE ICPE'!$A$2:$E$80,5,FALSE)))</f>
        <v>0</v>
      </c>
      <c r="AQ992" s="21">
        <f>IF(AB992="",0,IF(AB992="Interdit",0,VLOOKUP(N992,'CODE H VS CODE ICPE'!$A$2:$E$80,5,FALSE)))</f>
        <v>0</v>
      </c>
      <c r="AR992" s="21">
        <f>IF(AC992="",0,IF(AC992="Interdit",0,VLOOKUP(O992,'CODE H VS CODE ICPE'!$A$2:$E$80,5,FALSE)))</f>
        <v>0</v>
      </c>
      <c r="AS992" s="21">
        <f>IF(AD992="",0,IF(AD992="Interdit",0,VLOOKUP(P992,'CODE H VS CODE ICPE'!$A$2:$E$80,5,FALSE)))</f>
        <v>0</v>
      </c>
      <c r="AT992" s="21">
        <f>IF(AE992="",0,IF(AE992="Interdit",0,VLOOKUP(Q992,'CODE H VS CODE ICPE'!$A$2:$E$80,5,FALSE)))</f>
        <v>0</v>
      </c>
      <c r="AU992" s="21">
        <f>IF(AF992="",0,IF(AF992="Interdit",0,VLOOKUP(R992,'CODE H VS CODE ICPE'!$A$2:$E$80,5,FALSE)))</f>
        <v>0</v>
      </c>
      <c r="AV992" s="21">
        <f>IF(AG992="",0,IF(AG992="Interdit",0,VLOOKUP(S992,'CODE H VS CODE ICPE'!$A$2:$E$80,5,FALSE)))</f>
        <v>0</v>
      </c>
      <c r="AW992" s="20" t="str">
        <f t="shared" si="247"/>
        <v>$AI$2</v>
      </c>
      <c r="AX992" s="26">
        <f t="shared" si="248"/>
        <v>99999.99</v>
      </c>
      <c r="AY992" s="20" t="str">
        <f t="shared" si="249"/>
        <v>H251</v>
      </c>
      <c r="AZ992" s="20">
        <f>IF(AY992="","",IF(AY992=0,"",VLOOKUP(AY992,'CODE H VS CODE ICPE'!$A$1:$E$80,3,FALSE)))</f>
        <v>4331</v>
      </c>
    </row>
    <row r="993" spans="1:52" ht="28.9" customHeight="1">
      <c r="A993" s="23">
        <v>3094</v>
      </c>
      <c r="B993" s="24" t="s">
        <v>2311</v>
      </c>
      <c r="C993" s="25" t="s">
        <v>499</v>
      </c>
      <c r="D993" s="24" t="s">
        <v>579</v>
      </c>
      <c r="E993" s="24" t="s">
        <v>2312</v>
      </c>
      <c r="F993" s="20" t="s">
        <v>96</v>
      </c>
      <c r="G993" s="20" t="s">
        <v>66</v>
      </c>
      <c r="H993" s="20"/>
      <c r="I993" s="20"/>
      <c r="J993" s="20"/>
      <c r="K993" s="20"/>
      <c r="L993" s="20"/>
      <c r="M993" s="20"/>
      <c r="N993" s="20"/>
      <c r="O993" s="20"/>
      <c r="P993" s="20"/>
      <c r="Q993" s="20"/>
      <c r="R993" s="20"/>
      <c r="S993" s="20"/>
      <c r="T993" s="20" t="str">
        <f>IFERROR(VLOOKUP(F993,'CODE H VS CODE ICPE'!$A$2:$D$80,4,FALSE),"")</f>
        <v>Autorisé</v>
      </c>
      <c r="U993" s="20" t="str">
        <f>IFERROR(VLOOKUP(G993,'CODE H VS CODE ICPE'!$A$2:$D$80,4,FALSE),"")</f>
        <v>Demande d'autorisation</v>
      </c>
      <c r="V993" s="20" t="str">
        <f>IFERROR(VLOOKUP(H993,'CODE H VS CODE ICPE'!$A$2:$D$80,4,FALSE),"")</f>
        <v/>
      </c>
      <c r="W993" s="20" t="str">
        <f>IFERROR(VLOOKUP(I993,'CODE H VS CODE ICPE'!$A$2:$D$80,4,FALSE),"")</f>
        <v/>
      </c>
      <c r="X993" s="20" t="str">
        <f>IFERROR(VLOOKUP(J993,'CODE H VS CODE ICPE'!$A$2:$D$80,4,FALSE),"")</f>
        <v/>
      </c>
      <c r="Y993" s="20" t="str">
        <f>IFERROR(VLOOKUP(K993,'CODE H VS CODE ICPE'!$A$2:$D$80,4,FALSE),"")</f>
        <v/>
      </c>
      <c r="Z993" s="20" t="str">
        <f>IFERROR(VLOOKUP(L993,'CODE H VS CODE ICPE'!$A$2:$D$80,4,FALSE),"")</f>
        <v/>
      </c>
      <c r="AA993" s="20" t="str">
        <f>IFERROR(VLOOKUP(M993,'CODE H VS CODE ICPE'!$A$2:$D$80,4,FALSE),"")</f>
        <v/>
      </c>
      <c r="AB993" s="20" t="str">
        <f>IFERROR(VLOOKUP(N993,'CODE H VS CODE ICPE'!$A$2:$D$80,4,FALSE),"")</f>
        <v/>
      </c>
      <c r="AC993" s="20" t="str">
        <f>IFERROR(VLOOKUP(O993,'CODE H VS CODE ICPE'!$A$2:$D$80,4,FALSE),"")</f>
        <v/>
      </c>
      <c r="AD993" s="20" t="str">
        <f>IFERROR(VLOOKUP(P993,'CODE H VS CODE ICPE'!$A$2:$D$80,4,FALSE),"")</f>
        <v/>
      </c>
      <c r="AE993" s="20" t="str">
        <f>IFERROR(VLOOKUP(Q993,'CODE H VS CODE ICPE'!$A$2:$D$80,4,FALSE),"")</f>
        <v/>
      </c>
      <c r="AF993" s="20" t="str">
        <f>IFERROR(VLOOKUP(R993,'CODE H VS CODE ICPE'!$A$2:$D$80,4,FALSE),"")</f>
        <v/>
      </c>
      <c r="AG993" s="20" t="str">
        <f>IFERROR(VLOOKUP(S993,'CODE H VS CODE ICPE'!$A$2:$D$80,4,FALSE),"")</f>
        <v/>
      </c>
      <c r="AH993" s="47" t="str">
        <f>IF(COUNTIF(T993:AG993, "Rejected") &gt; 0, "Rejected", IF(COUNTIF(T993:AG993, "Under request") &gt; 0, "Under request", "Accepted"))</f>
        <v>Accepted</v>
      </c>
      <c r="AI993" s="21">
        <f>IF(T993="",0,IF(T993="Interdit",0,VLOOKUP(F993,'CODE H VS CODE ICPE'!$A$2:$E$80,5,FALSE)))</f>
        <v>149999.99</v>
      </c>
      <c r="AJ993" s="21">
        <f>IF(U993="",0,IF(U993="Interdit",0,VLOOKUP(G993,'CODE H VS CODE ICPE'!$A$2:$E$80,5,FALSE)))</f>
        <v>9999.99</v>
      </c>
      <c r="AK993" s="21">
        <f>IF(V993="",0,IF(V993="Interdit",0,VLOOKUP(H993,'CODE H VS CODE ICPE'!$A$2:$E$80,5,FALSE)))</f>
        <v>0</v>
      </c>
      <c r="AL993" s="21">
        <f>IF(W993="",0,IF(W993="Interdit",0,VLOOKUP(I993,'CODE H VS CODE ICPE'!$A$2:$E$80,5,FALSE)))</f>
        <v>0</v>
      </c>
      <c r="AM993" s="21">
        <f>IF(X993="",0,IF(X993="Interdit",0,VLOOKUP(J993,'CODE H VS CODE ICPE'!$A$2:$E$80,5,FALSE)))</f>
        <v>0</v>
      </c>
      <c r="AN993" s="21">
        <f>IF(Y993="",0,IF(Y993="Interdit",0,VLOOKUP(K993,'CODE H VS CODE ICPE'!$A$2:$E$80,5,FALSE)))</f>
        <v>0</v>
      </c>
      <c r="AO993" s="21">
        <f>IF(Z993="",0,IF(Z993="Interdit",0,VLOOKUP(L993,'CODE H VS CODE ICPE'!$A$2:$E$80,5,FALSE)))</f>
        <v>0</v>
      </c>
      <c r="AP993" s="21">
        <f>IF(AA993="",0,IF(AA993="Interdit",0,VLOOKUP(M993,'CODE H VS CODE ICPE'!$A$2:$E$80,5,FALSE)))</f>
        <v>0</v>
      </c>
      <c r="AQ993" s="21">
        <f>IF(AB993="",0,IF(AB993="Interdit",0,VLOOKUP(N993,'CODE H VS CODE ICPE'!$A$2:$E$80,5,FALSE)))</f>
        <v>0</v>
      </c>
      <c r="AR993" s="21">
        <f>IF(AC993="",0,IF(AC993="Interdit",0,VLOOKUP(O993,'CODE H VS CODE ICPE'!$A$2:$E$80,5,FALSE)))</f>
        <v>0</v>
      </c>
      <c r="AS993" s="21">
        <f>IF(AD993="",0,IF(AD993="Interdit",0,VLOOKUP(P993,'CODE H VS CODE ICPE'!$A$2:$E$80,5,FALSE)))</f>
        <v>0</v>
      </c>
      <c r="AT993" s="21">
        <f>IF(AE993="",0,IF(AE993="Interdit",0,VLOOKUP(Q993,'CODE H VS CODE ICPE'!$A$2:$E$80,5,FALSE)))</f>
        <v>0</v>
      </c>
      <c r="AU993" s="21">
        <f>IF(AF993="",0,IF(AF993="Interdit",0,VLOOKUP(R993,'CODE H VS CODE ICPE'!$A$2:$E$80,5,FALSE)))</f>
        <v>0</v>
      </c>
      <c r="AV993" s="21">
        <f>IF(AG993="",0,IF(AG993="Interdit",0,VLOOKUP(S993,'CODE H VS CODE ICPE'!$A$2:$E$80,5,FALSE)))</f>
        <v>0</v>
      </c>
      <c r="AW993" s="20" t="str">
        <f t="shared" si="247"/>
        <v>$AI$2</v>
      </c>
      <c r="AX993" s="26">
        <f t="shared" si="248"/>
        <v>149999.99</v>
      </c>
      <c r="AY993" s="20" t="str">
        <f t="shared" si="249"/>
        <v>H314</v>
      </c>
      <c r="AZ993" s="20">
        <f>IF(AY993="","",IF(AY993=0,"",VLOOKUP(AY993,'CODE H VS CODE ICPE'!$A$1:$E$80,3,FALSE)))</f>
        <v>4320</v>
      </c>
    </row>
    <row r="994" spans="1:52" ht="28.9" customHeight="1">
      <c r="A994" s="23">
        <v>3095</v>
      </c>
      <c r="B994" s="24" t="s">
        <v>2313</v>
      </c>
      <c r="C994" s="25" t="s">
        <v>499</v>
      </c>
      <c r="D994" s="24" t="s">
        <v>2314</v>
      </c>
      <c r="E994" s="24" t="s">
        <v>2315</v>
      </c>
      <c r="F994" s="20" t="s">
        <v>62</v>
      </c>
      <c r="G994" s="20"/>
      <c r="H994" s="20"/>
      <c r="I994" s="20"/>
      <c r="J994" s="20"/>
      <c r="K994" s="20"/>
      <c r="L994" s="20"/>
      <c r="M994" s="20"/>
      <c r="N994" s="20"/>
      <c r="O994" s="20"/>
      <c r="P994" s="20"/>
      <c r="Q994" s="20"/>
      <c r="R994" s="20"/>
      <c r="S994" s="20"/>
      <c r="T994" s="20" t="str">
        <f>IFERROR(VLOOKUP(F994,'CODE H VS CODE ICPE'!$A$2:$D$80,4,FALSE),"")</f>
        <v>Demande d'autorisation</v>
      </c>
      <c r="U994" s="20" t="str">
        <f>IFERROR(VLOOKUP(G994,'CODE H VS CODE ICPE'!$A$2:$D$80,4,FALSE),"")</f>
        <v/>
      </c>
      <c r="V994" s="20" t="str">
        <f>IFERROR(VLOOKUP(H994,'CODE H VS CODE ICPE'!$A$2:$D$80,4,FALSE),"")</f>
        <v/>
      </c>
      <c r="W994" s="20" t="str">
        <f>IFERROR(VLOOKUP(I994,'CODE H VS CODE ICPE'!$A$2:$D$80,4,FALSE),"")</f>
        <v/>
      </c>
      <c r="X994" s="20" t="str">
        <f>IFERROR(VLOOKUP(J994,'CODE H VS CODE ICPE'!$A$2:$D$80,4,FALSE),"")</f>
        <v/>
      </c>
      <c r="Y994" s="20" t="str">
        <f>IFERROR(VLOOKUP(K994,'CODE H VS CODE ICPE'!$A$2:$D$80,4,FALSE),"")</f>
        <v/>
      </c>
      <c r="Z994" s="20" t="str">
        <f>IFERROR(VLOOKUP(L994,'CODE H VS CODE ICPE'!$A$2:$D$80,4,FALSE),"")</f>
        <v/>
      </c>
      <c r="AA994" s="20" t="str">
        <f>IFERROR(VLOOKUP(M994,'CODE H VS CODE ICPE'!$A$2:$D$80,4,FALSE),"")</f>
        <v/>
      </c>
      <c r="AB994" s="20" t="str">
        <f>IFERROR(VLOOKUP(N994,'CODE H VS CODE ICPE'!$A$2:$D$80,4,FALSE),"")</f>
        <v/>
      </c>
      <c r="AC994" s="20" t="str">
        <f>IFERROR(VLOOKUP(O994,'CODE H VS CODE ICPE'!$A$2:$D$80,4,FALSE),"")</f>
        <v/>
      </c>
      <c r="AD994" s="20" t="str">
        <f>IFERROR(VLOOKUP(P994,'CODE H VS CODE ICPE'!$A$2:$D$80,4,FALSE),"")</f>
        <v/>
      </c>
      <c r="AE994" s="20" t="str">
        <f>IFERROR(VLOOKUP(Q994,'CODE H VS CODE ICPE'!$A$2:$D$80,4,FALSE),"")</f>
        <v/>
      </c>
      <c r="AF994" s="20" t="str">
        <f>IFERROR(VLOOKUP(R994,'CODE H VS CODE ICPE'!$A$2:$D$80,4,FALSE),"")</f>
        <v/>
      </c>
      <c r="AG994" s="20" t="str">
        <f>IFERROR(VLOOKUP(S994,'CODE H VS CODE ICPE'!$A$2:$D$80,4,FALSE),"")</f>
        <v/>
      </c>
      <c r="AH994" s="47" t="str">
        <f>IF(COUNTIF(T994:AG994, "Rejected") &gt; 0, "Rejected", IF(COUNTIF(T994:AG994, "Under request") &gt; 0, "Under request", "Accepted"))</f>
        <v>Accepted</v>
      </c>
      <c r="AI994" s="21">
        <f>IF(T994="",0,IF(T994="Interdit",0,VLOOKUP(F994,'CODE H VS CODE ICPE'!$A$2:$E$80,5,FALSE)))</f>
        <v>99999.99</v>
      </c>
      <c r="AJ994" s="21">
        <f>IF(U994="",0,IF(U994="Interdit",0,VLOOKUP(G994,'CODE H VS CODE ICPE'!$A$2:$E$80,5,FALSE)))</f>
        <v>0</v>
      </c>
      <c r="AK994" s="21">
        <f>IF(V994="",0,IF(V994="Interdit",0,VLOOKUP(H994,'CODE H VS CODE ICPE'!$A$2:$E$80,5,FALSE)))</f>
        <v>0</v>
      </c>
      <c r="AL994" s="21">
        <f>IF(W994="",0,IF(W994="Interdit",0,VLOOKUP(I994,'CODE H VS CODE ICPE'!$A$2:$E$80,5,FALSE)))</f>
        <v>0</v>
      </c>
      <c r="AM994" s="21">
        <f>IF(X994="",0,IF(X994="Interdit",0,VLOOKUP(J994,'CODE H VS CODE ICPE'!$A$2:$E$80,5,FALSE)))</f>
        <v>0</v>
      </c>
      <c r="AN994" s="21">
        <f>IF(Y994="",0,IF(Y994="Interdit",0,VLOOKUP(K994,'CODE H VS CODE ICPE'!$A$2:$E$80,5,FALSE)))</f>
        <v>0</v>
      </c>
      <c r="AO994" s="21">
        <f>IF(Z994="",0,IF(Z994="Interdit",0,VLOOKUP(L994,'CODE H VS CODE ICPE'!$A$2:$E$80,5,FALSE)))</f>
        <v>0</v>
      </c>
      <c r="AP994" s="21">
        <f>IF(AA994="",0,IF(AA994="Interdit",0,VLOOKUP(M994,'CODE H VS CODE ICPE'!$A$2:$E$80,5,FALSE)))</f>
        <v>0</v>
      </c>
      <c r="AQ994" s="21">
        <f>IF(AB994="",0,IF(AB994="Interdit",0,VLOOKUP(N994,'CODE H VS CODE ICPE'!$A$2:$E$80,5,FALSE)))</f>
        <v>0</v>
      </c>
      <c r="AR994" s="21">
        <f>IF(AC994="",0,IF(AC994="Interdit",0,VLOOKUP(O994,'CODE H VS CODE ICPE'!$A$2:$E$80,5,FALSE)))</f>
        <v>0</v>
      </c>
      <c r="AS994" s="21">
        <f>IF(AD994="",0,IF(AD994="Interdit",0,VLOOKUP(P994,'CODE H VS CODE ICPE'!$A$2:$E$80,5,FALSE)))</f>
        <v>0</v>
      </c>
      <c r="AT994" s="21">
        <f>IF(AE994="",0,IF(AE994="Interdit",0,VLOOKUP(Q994,'CODE H VS CODE ICPE'!$A$2:$E$80,5,FALSE)))</f>
        <v>0</v>
      </c>
      <c r="AU994" s="21">
        <f>IF(AF994="",0,IF(AF994="Interdit",0,VLOOKUP(R994,'CODE H VS CODE ICPE'!$A$2:$E$80,5,FALSE)))</f>
        <v>0</v>
      </c>
      <c r="AV994" s="21">
        <f>IF(AG994="",0,IF(AG994="Interdit",0,VLOOKUP(S994,'CODE H VS CODE ICPE'!$A$2:$E$80,5,FALSE)))</f>
        <v>0</v>
      </c>
      <c r="AW994" s="20" t="str">
        <f t="shared" si="247"/>
        <v>$AI$2</v>
      </c>
      <c r="AX994" s="26">
        <f t="shared" si="248"/>
        <v>99999.99</v>
      </c>
      <c r="AY994" s="20" t="str">
        <f t="shared" si="249"/>
        <v>H251</v>
      </c>
      <c r="AZ994" s="20">
        <f>IF(AY994="","",IF(AY994=0,"",VLOOKUP(AY994,'CODE H VS CODE ICPE'!$A$1:$E$80,3,FALSE)))</f>
        <v>4331</v>
      </c>
    </row>
    <row r="995" spans="1:52" ht="28.9" customHeight="1">
      <c r="A995" s="23">
        <v>3096</v>
      </c>
      <c r="B995" s="24" t="s">
        <v>2316</v>
      </c>
      <c r="C995" s="25" t="s">
        <v>499</v>
      </c>
      <c r="D995" s="24" t="s">
        <v>2317</v>
      </c>
      <c r="E995" s="24" t="s">
        <v>2318</v>
      </c>
      <c r="F995" s="20" t="s">
        <v>96</v>
      </c>
      <c r="G995" s="20" t="s">
        <v>66</v>
      </c>
      <c r="H995" s="20"/>
      <c r="I995" s="20"/>
      <c r="J995" s="20"/>
      <c r="K995" s="20"/>
      <c r="L995" s="20"/>
      <c r="M995" s="20"/>
      <c r="N995" s="20"/>
      <c r="O995" s="20"/>
      <c r="P995" s="20"/>
      <c r="Q995" s="20"/>
      <c r="R995" s="20"/>
      <c r="S995" s="20"/>
      <c r="T995" s="20" t="str">
        <f>IFERROR(VLOOKUP(F995,'CODE H VS CODE ICPE'!$A$2:$D$80,4,FALSE),"")</f>
        <v>Autorisé</v>
      </c>
      <c r="U995" s="20" t="str">
        <f>IFERROR(VLOOKUP(G995,'CODE H VS CODE ICPE'!$A$2:$D$80,4,FALSE),"")</f>
        <v>Demande d'autorisation</v>
      </c>
      <c r="V995" s="20" t="str">
        <f>IFERROR(VLOOKUP(H995,'CODE H VS CODE ICPE'!$A$2:$D$80,4,FALSE),"")</f>
        <v/>
      </c>
      <c r="W995" s="20" t="str">
        <f>IFERROR(VLOOKUP(I995,'CODE H VS CODE ICPE'!$A$2:$D$80,4,FALSE),"")</f>
        <v/>
      </c>
      <c r="X995" s="20" t="str">
        <f>IFERROR(VLOOKUP(J995,'CODE H VS CODE ICPE'!$A$2:$D$80,4,FALSE),"")</f>
        <v/>
      </c>
      <c r="Y995" s="20" t="str">
        <f>IFERROR(VLOOKUP(K995,'CODE H VS CODE ICPE'!$A$2:$D$80,4,FALSE),"")</f>
        <v/>
      </c>
      <c r="Z995" s="20" t="str">
        <f>IFERROR(VLOOKUP(L995,'CODE H VS CODE ICPE'!$A$2:$D$80,4,FALSE),"")</f>
        <v/>
      </c>
      <c r="AA995" s="20" t="str">
        <f>IFERROR(VLOOKUP(M995,'CODE H VS CODE ICPE'!$A$2:$D$80,4,FALSE),"")</f>
        <v/>
      </c>
      <c r="AB995" s="20" t="str">
        <f>IFERROR(VLOOKUP(N995,'CODE H VS CODE ICPE'!$A$2:$D$80,4,FALSE),"")</f>
        <v/>
      </c>
      <c r="AC995" s="20" t="str">
        <f>IFERROR(VLOOKUP(O995,'CODE H VS CODE ICPE'!$A$2:$D$80,4,FALSE),"")</f>
        <v/>
      </c>
      <c r="AD995" s="20" t="str">
        <f>IFERROR(VLOOKUP(P995,'CODE H VS CODE ICPE'!$A$2:$D$80,4,FALSE),"")</f>
        <v/>
      </c>
      <c r="AE995" s="20" t="str">
        <f>IFERROR(VLOOKUP(Q995,'CODE H VS CODE ICPE'!$A$2:$D$80,4,FALSE),"")</f>
        <v/>
      </c>
      <c r="AF995" s="20" t="str">
        <f>IFERROR(VLOOKUP(R995,'CODE H VS CODE ICPE'!$A$2:$D$80,4,FALSE),"")</f>
        <v/>
      </c>
      <c r="AG995" s="20" t="str">
        <f>IFERROR(VLOOKUP(S995,'CODE H VS CODE ICPE'!$A$2:$D$80,4,FALSE),"")</f>
        <v/>
      </c>
      <c r="AH995" s="47" t="str">
        <f>IF(COUNTIF(T995:AG995, "Rejected") &gt; 0, "Rejected", IF(COUNTIF(T995:AG995, "Under request") &gt; 0, "Under request", "Accepted"))</f>
        <v>Accepted</v>
      </c>
      <c r="AI995" s="21">
        <f>IF(T995="",0,IF(T995="Interdit",0,VLOOKUP(F995,'CODE H VS CODE ICPE'!$A$2:$E$80,5,FALSE)))</f>
        <v>149999.99</v>
      </c>
      <c r="AJ995" s="21">
        <f>IF(U995="",0,IF(U995="Interdit",0,VLOOKUP(G995,'CODE H VS CODE ICPE'!$A$2:$E$80,5,FALSE)))</f>
        <v>9999.99</v>
      </c>
      <c r="AK995" s="21">
        <f>IF(V995="",0,IF(V995="Interdit",0,VLOOKUP(H995,'CODE H VS CODE ICPE'!$A$2:$E$80,5,FALSE)))</f>
        <v>0</v>
      </c>
      <c r="AL995" s="21">
        <f>IF(W995="",0,IF(W995="Interdit",0,VLOOKUP(I995,'CODE H VS CODE ICPE'!$A$2:$E$80,5,FALSE)))</f>
        <v>0</v>
      </c>
      <c r="AM995" s="21">
        <f>IF(X995="",0,IF(X995="Interdit",0,VLOOKUP(J995,'CODE H VS CODE ICPE'!$A$2:$E$80,5,FALSE)))</f>
        <v>0</v>
      </c>
      <c r="AN995" s="21">
        <f>IF(Y995="",0,IF(Y995="Interdit",0,VLOOKUP(K995,'CODE H VS CODE ICPE'!$A$2:$E$80,5,FALSE)))</f>
        <v>0</v>
      </c>
      <c r="AO995" s="21">
        <f>IF(Z995="",0,IF(Z995="Interdit",0,VLOOKUP(L995,'CODE H VS CODE ICPE'!$A$2:$E$80,5,FALSE)))</f>
        <v>0</v>
      </c>
      <c r="AP995" s="21">
        <f>IF(AA995="",0,IF(AA995="Interdit",0,VLOOKUP(M995,'CODE H VS CODE ICPE'!$A$2:$E$80,5,FALSE)))</f>
        <v>0</v>
      </c>
      <c r="AQ995" s="21">
        <f>IF(AB995="",0,IF(AB995="Interdit",0,VLOOKUP(N995,'CODE H VS CODE ICPE'!$A$2:$E$80,5,FALSE)))</f>
        <v>0</v>
      </c>
      <c r="AR995" s="21">
        <f>IF(AC995="",0,IF(AC995="Interdit",0,VLOOKUP(O995,'CODE H VS CODE ICPE'!$A$2:$E$80,5,FALSE)))</f>
        <v>0</v>
      </c>
      <c r="AS995" s="21">
        <f>IF(AD995="",0,IF(AD995="Interdit",0,VLOOKUP(P995,'CODE H VS CODE ICPE'!$A$2:$E$80,5,FALSE)))</f>
        <v>0</v>
      </c>
      <c r="AT995" s="21">
        <f>IF(AE995="",0,IF(AE995="Interdit",0,VLOOKUP(Q995,'CODE H VS CODE ICPE'!$A$2:$E$80,5,FALSE)))</f>
        <v>0</v>
      </c>
      <c r="AU995" s="21">
        <f>IF(AF995="",0,IF(AF995="Interdit",0,VLOOKUP(R995,'CODE H VS CODE ICPE'!$A$2:$E$80,5,FALSE)))</f>
        <v>0</v>
      </c>
      <c r="AV995" s="21">
        <f>IF(AG995="",0,IF(AG995="Interdit",0,VLOOKUP(S995,'CODE H VS CODE ICPE'!$A$2:$E$80,5,FALSE)))</f>
        <v>0</v>
      </c>
      <c r="AW995" s="20" t="str">
        <f t="shared" si="247"/>
        <v>$AI$2</v>
      </c>
      <c r="AX995" s="26">
        <f t="shared" si="248"/>
        <v>149999.99</v>
      </c>
      <c r="AY995" s="20" t="str">
        <f t="shared" si="249"/>
        <v>H314</v>
      </c>
      <c r="AZ995" s="20">
        <f>IF(AY995="","",IF(AY995=0,"",VLOOKUP(AY995,'CODE H VS CODE ICPE'!$A$1:$E$80,3,FALSE)))</f>
        <v>4320</v>
      </c>
    </row>
    <row r="996" spans="1:52" ht="28.9" customHeight="1">
      <c r="A996" s="23">
        <v>3100</v>
      </c>
      <c r="B996" s="24" t="s">
        <v>2319</v>
      </c>
      <c r="C996" s="25" t="s">
        <v>467</v>
      </c>
      <c r="D996" s="24" t="s">
        <v>1396</v>
      </c>
      <c r="E996" s="24" t="s">
        <v>2320</v>
      </c>
      <c r="F996" s="20" t="s">
        <v>62</v>
      </c>
      <c r="G996" s="20"/>
      <c r="H996" s="20"/>
      <c r="I996" s="20"/>
      <c r="J996" s="20"/>
      <c r="K996" s="20"/>
      <c r="L996" s="20"/>
      <c r="M996" s="20"/>
      <c r="N996" s="20"/>
      <c r="O996" s="20"/>
      <c r="P996" s="20"/>
      <c r="Q996" s="20"/>
      <c r="R996" s="20"/>
      <c r="S996" s="20"/>
      <c r="T996" s="20" t="str">
        <f>IFERROR(VLOOKUP(F996,'CODE H VS CODE ICPE'!$A$2:$D$80,4,FALSE),"")</f>
        <v>Demande d'autorisation</v>
      </c>
      <c r="U996" s="20" t="str">
        <f>IFERROR(VLOOKUP(G996,'CODE H VS CODE ICPE'!$A$2:$D$80,4,FALSE),"")</f>
        <v/>
      </c>
      <c r="V996" s="20" t="str">
        <f>IFERROR(VLOOKUP(H996,'CODE H VS CODE ICPE'!$A$2:$D$80,4,FALSE),"")</f>
        <v/>
      </c>
      <c r="W996" s="20" t="str">
        <f>IFERROR(VLOOKUP(I996,'CODE H VS CODE ICPE'!$A$2:$D$80,4,FALSE),"")</f>
        <v/>
      </c>
      <c r="X996" s="20" t="str">
        <f>IFERROR(VLOOKUP(J996,'CODE H VS CODE ICPE'!$A$2:$D$80,4,FALSE),"")</f>
        <v/>
      </c>
      <c r="Y996" s="20" t="str">
        <f>IFERROR(VLOOKUP(K996,'CODE H VS CODE ICPE'!$A$2:$D$80,4,FALSE),"")</f>
        <v/>
      </c>
      <c r="Z996" s="20" t="str">
        <f>IFERROR(VLOOKUP(L996,'CODE H VS CODE ICPE'!$A$2:$D$80,4,FALSE),"")</f>
        <v/>
      </c>
      <c r="AA996" s="20" t="str">
        <f>IFERROR(VLOOKUP(M996,'CODE H VS CODE ICPE'!$A$2:$D$80,4,FALSE),"")</f>
        <v/>
      </c>
      <c r="AB996" s="20" t="str">
        <f>IFERROR(VLOOKUP(N996,'CODE H VS CODE ICPE'!$A$2:$D$80,4,FALSE),"")</f>
        <v/>
      </c>
      <c r="AC996" s="20" t="str">
        <f>IFERROR(VLOOKUP(O996,'CODE H VS CODE ICPE'!$A$2:$D$80,4,FALSE),"")</f>
        <v/>
      </c>
      <c r="AD996" s="20" t="str">
        <f>IFERROR(VLOOKUP(P996,'CODE H VS CODE ICPE'!$A$2:$D$80,4,FALSE),"")</f>
        <v/>
      </c>
      <c r="AE996" s="20" t="str">
        <f>IFERROR(VLOOKUP(Q996,'CODE H VS CODE ICPE'!$A$2:$D$80,4,FALSE),"")</f>
        <v/>
      </c>
      <c r="AF996" s="20" t="str">
        <f>IFERROR(VLOOKUP(R996,'CODE H VS CODE ICPE'!$A$2:$D$80,4,FALSE),"")</f>
        <v/>
      </c>
      <c r="AG996" s="20" t="str">
        <f>IFERROR(VLOOKUP(S996,'CODE H VS CODE ICPE'!$A$2:$D$80,4,FALSE),"")</f>
        <v/>
      </c>
      <c r="AH996" s="48" t="s">
        <v>4628</v>
      </c>
      <c r="AI996" s="21">
        <f>IF(T996="",0,IF(T996="Interdit",0,VLOOKUP(F996,'CODE H VS CODE ICPE'!$A$2:$E$80,5,FALSE)))</f>
        <v>99999.99</v>
      </c>
      <c r="AJ996" s="21">
        <f>IF(U996="",0,IF(U996="Interdit",0,VLOOKUP(G996,'CODE H VS CODE ICPE'!$A$2:$E$80,5,FALSE)))</f>
        <v>0</v>
      </c>
      <c r="AK996" s="21">
        <f>IF(V996="",0,IF(V996="Interdit",0,VLOOKUP(H996,'CODE H VS CODE ICPE'!$A$2:$E$80,5,FALSE)))</f>
        <v>0</v>
      </c>
      <c r="AL996" s="21">
        <f>IF(W996="",0,IF(W996="Interdit",0,VLOOKUP(I996,'CODE H VS CODE ICPE'!$A$2:$E$80,5,FALSE)))</f>
        <v>0</v>
      </c>
      <c r="AM996" s="21">
        <f>IF(X996="",0,IF(X996="Interdit",0,VLOOKUP(J996,'CODE H VS CODE ICPE'!$A$2:$E$80,5,FALSE)))</f>
        <v>0</v>
      </c>
      <c r="AN996" s="21">
        <f>IF(Y996="",0,IF(Y996="Interdit",0,VLOOKUP(K996,'CODE H VS CODE ICPE'!$A$2:$E$80,5,FALSE)))</f>
        <v>0</v>
      </c>
      <c r="AO996" s="21">
        <f>IF(Z996="",0,IF(Z996="Interdit",0,VLOOKUP(L996,'CODE H VS CODE ICPE'!$A$2:$E$80,5,FALSE)))</f>
        <v>0</v>
      </c>
      <c r="AP996" s="21">
        <f>IF(AA996="",0,IF(AA996="Interdit",0,VLOOKUP(M996,'CODE H VS CODE ICPE'!$A$2:$E$80,5,FALSE)))</f>
        <v>0</v>
      </c>
      <c r="AQ996" s="21">
        <f>IF(AB996="",0,IF(AB996="Interdit",0,VLOOKUP(N996,'CODE H VS CODE ICPE'!$A$2:$E$80,5,FALSE)))</f>
        <v>0</v>
      </c>
      <c r="AR996" s="21">
        <f>IF(AC996="",0,IF(AC996="Interdit",0,VLOOKUP(O996,'CODE H VS CODE ICPE'!$A$2:$E$80,5,FALSE)))</f>
        <v>0</v>
      </c>
      <c r="AS996" s="21">
        <f>IF(AD996="",0,IF(AD996="Interdit",0,VLOOKUP(P996,'CODE H VS CODE ICPE'!$A$2:$E$80,5,FALSE)))</f>
        <v>0</v>
      </c>
      <c r="AT996" s="21">
        <f>IF(AE996="",0,IF(AE996="Interdit",0,VLOOKUP(Q996,'CODE H VS CODE ICPE'!$A$2:$E$80,5,FALSE)))</f>
        <v>0</v>
      </c>
      <c r="AU996" s="21">
        <f>IF(AF996="",0,IF(AF996="Interdit",0,VLOOKUP(R996,'CODE H VS CODE ICPE'!$A$2:$E$80,5,FALSE)))</f>
        <v>0</v>
      </c>
      <c r="AV996" s="21">
        <f>IF(AG996="",0,IF(AG996="Interdit",0,VLOOKUP(S996,'CODE H VS CODE ICPE'!$A$2:$E$80,5,FALSE)))</f>
        <v>0</v>
      </c>
      <c r="AW996" s="20" t="str">
        <f t="shared" si="247"/>
        <v>$AI$2</v>
      </c>
      <c r="AX996" s="26">
        <f t="shared" si="248"/>
        <v>99999.99</v>
      </c>
      <c r="AY996" s="20" t="str">
        <f t="shared" si="249"/>
        <v>H251</v>
      </c>
      <c r="AZ996" s="20">
        <f>IF(AY996="","",IF(AY996=0,"",VLOOKUP(AY996,'CODE H VS CODE ICPE'!$A$1:$E$80,3,FALSE)))</f>
        <v>4331</v>
      </c>
    </row>
    <row r="997" spans="1:52" ht="28.9" customHeight="1">
      <c r="A997" s="23">
        <v>3103</v>
      </c>
      <c r="B997" s="24" t="s">
        <v>2321</v>
      </c>
      <c r="C997" s="25" t="s">
        <v>2322</v>
      </c>
      <c r="D997" s="24" t="s">
        <v>2323</v>
      </c>
      <c r="E997" s="24" t="s">
        <v>2324</v>
      </c>
      <c r="F997" s="20" t="s">
        <v>56</v>
      </c>
      <c r="G997" s="20" t="s">
        <v>58</v>
      </c>
      <c r="H997" s="20"/>
      <c r="I997" s="20"/>
      <c r="J997" s="20"/>
      <c r="K997" s="20"/>
      <c r="L997" s="20"/>
      <c r="M997" s="20"/>
      <c r="N997" s="20"/>
      <c r="O997" s="20"/>
      <c r="P997" s="20"/>
      <c r="Q997" s="20"/>
      <c r="R997" s="20"/>
      <c r="S997" s="20"/>
      <c r="T997" s="20" t="str">
        <f>IFERROR(VLOOKUP(F997,'CODE H VS CODE ICPE'!$A$2:$D$80,4,FALSE),"")</f>
        <v>Demande d'autorisation</v>
      </c>
      <c r="U997" s="20" t="str">
        <f>IFERROR(VLOOKUP(G997,'CODE H VS CODE ICPE'!$A$2:$D$80,4,FALSE),"")</f>
        <v>Demande d'autorisation</v>
      </c>
      <c r="V997" s="20" t="str">
        <f>IFERROR(VLOOKUP(H997,'CODE H VS CODE ICPE'!$A$2:$D$80,4,FALSE),"")</f>
        <v/>
      </c>
      <c r="W997" s="20" t="str">
        <f>IFERROR(VLOOKUP(I997,'CODE H VS CODE ICPE'!$A$2:$D$80,4,FALSE),"")</f>
        <v/>
      </c>
      <c r="X997" s="20" t="str">
        <f>IFERROR(VLOOKUP(J997,'CODE H VS CODE ICPE'!$A$2:$D$80,4,FALSE),"")</f>
        <v/>
      </c>
      <c r="Y997" s="20" t="str">
        <f>IFERROR(VLOOKUP(K997,'CODE H VS CODE ICPE'!$A$2:$D$80,4,FALSE),"")</f>
        <v/>
      </c>
      <c r="Z997" s="20" t="str">
        <f>IFERROR(VLOOKUP(L997,'CODE H VS CODE ICPE'!$A$2:$D$80,4,FALSE),"")</f>
        <v/>
      </c>
      <c r="AA997" s="20" t="str">
        <f>IFERROR(VLOOKUP(M997,'CODE H VS CODE ICPE'!$A$2:$D$80,4,FALSE),"")</f>
        <v/>
      </c>
      <c r="AB997" s="20" t="str">
        <f>IFERROR(VLOOKUP(N997,'CODE H VS CODE ICPE'!$A$2:$D$80,4,FALSE),"")</f>
        <v/>
      </c>
      <c r="AC997" s="20" t="str">
        <f>IFERROR(VLOOKUP(O997,'CODE H VS CODE ICPE'!$A$2:$D$80,4,FALSE),"")</f>
        <v/>
      </c>
      <c r="AD997" s="20" t="str">
        <f>IFERROR(VLOOKUP(P997,'CODE H VS CODE ICPE'!$A$2:$D$80,4,FALSE),"")</f>
        <v/>
      </c>
      <c r="AE997" s="20" t="str">
        <f>IFERROR(VLOOKUP(Q997,'CODE H VS CODE ICPE'!$A$2:$D$80,4,FALSE),"")</f>
        <v/>
      </c>
      <c r="AF997" s="20" t="str">
        <f>IFERROR(VLOOKUP(R997,'CODE H VS CODE ICPE'!$A$2:$D$80,4,FALSE),"")</f>
        <v/>
      </c>
      <c r="AG997" s="20" t="str">
        <f>IFERROR(VLOOKUP(S997,'CODE H VS CODE ICPE'!$A$2:$D$80,4,FALSE),"")</f>
        <v/>
      </c>
      <c r="AH997" s="48" t="s">
        <v>4628</v>
      </c>
      <c r="AI997" s="21">
        <f>IF(T997="",0,IF(T997="Interdit",0,VLOOKUP(F997,'CODE H VS CODE ICPE'!$A$2:$E$80,5,FALSE)))</f>
        <v>999.99</v>
      </c>
      <c r="AJ997" s="21">
        <f>IF(U997="",0,IF(U997="Interdit",0,VLOOKUP(G997,'CODE H VS CODE ICPE'!$A$2:$E$80,5,FALSE)))</f>
        <v>999.99</v>
      </c>
      <c r="AK997" s="21">
        <f>IF(V997="",0,IF(V997="Interdit",0,VLOOKUP(H997,'CODE H VS CODE ICPE'!$A$2:$E$80,5,FALSE)))</f>
        <v>0</v>
      </c>
      <c r="AL997" s="21">
        <f>IF(W997="",0,IF(W997="Interdit",0,VLOOKUP(I997,'CODE H VS CODE ICPE'!$A$2:$E$80,5,FALSE)))</f>
        <v>0</v>
      </c>
      <c r="AM997" s="21">
        <f>IF(X997="",0,IF(X997="Interdit",0,VLOOKUP(J997,'CODE H VS CODE ICPE'!$A$2:$E$80,5,FALSE)))</f>
        <v>0</v>
      </c>
      <c r="AN997" s="21">
        <f>IF(Y997="",0,IF(Y997="Interdit",0,VLOOKUP(K997,'CODE H VS CODE ICPE'!$A$2:$E$80,5,FALSE)))</f>
        <v>0</v>
      </c>
      <c r="AO997" s="21">
        <f>IF(Z997="",0,IF(Z997="Interdit",0,VLOOKUP(L997,'CODE H VS CODE ICPE'!$A$2:$E$80,5,FALSE)))</f>
        <v>0</v>
      </c>
      <c r="AP997" s="21">
        <f>IF(AA997="",0,IF(AA997="Interdit",0,VLOOKUP(M997,'CODE H VS CODE ICPE'!$A$2:$E$80,5,FALSE)))</f>
        <v>0</v>
      </c>
      <c r="AQ997" s="21">
        <f>IF(AB997="",0,IF(AB997="Interdit",0,VLOOKUP(N997,'CODE H VS CODE ICPE'!$A$2:$E$80,5,FALSE)))</f>
        <v>0</v>
      </c>
      <c r="AR997" s="21">
        <f>IF(AC997="",0,IF(AC997="Interdit",0,VLOOKUP(O997,'CODE H VS CODE ICPE'!$A$2:$E$80,5,FALSE)))</f>
        <v>0</v>
      </c>
      <c r="AS997" s="21">
        <f>IF(AD997="",0,IF(AD997="Interdit",0,VLOOKUP(P997,'CODE H VS CODE ICPE'!$A$2:$E$80,5,FALSE)))</f>
        <v>0</v>
      </c>
      <c r="AT997" s="21">
        <f>IF(AE997="",0,IF(AE997="Interdit",0,VLOOKUP(Q997,'CODE H VS CODE ICPE'!$A$2:$E$80,5,FALSE)))</f>
        <v>0</v>
      </c>
      <c r="AU997" s="21">
        <f>IF(AF997="",0,IF(AF997="Interdit",0,VLOOKUP(R997,'CODE H VS CODE ICPE'!$A$2:$E$80,5,FALSE)))</f>
        <v>0</v>
      </c>
      <c r="AV997" s="21">
        <f>IF(AG997="",0,IF(AG997="Interdit",0,VLOOKUP(S997,'CODE H VS CODE ICPE'!$A$2:$E$80,5,FALSE)))</f>
        <v>0</v>
      </c>
      <c r="AW997" s="20" t="str">
        <f t="shared" si="247"/>
        <v>$AI$2</v>
      </c>
      <c r="AX997" s="26">
        <f t="shared" si="248"/>
        <v>999.99</v>
      </c>
      <c r="AY997" s="20" t="str">
        <f t="shared" si="249"/>
        <v>H241</v>
      </c>
      <c r="AZ997" s="20">
        <f>IF(AY997="","",IF(AY997=0,"",VLOOKUP(AY997,'CODE H VS CODE ICPE'!$A$1:$E$80,3,FALSE)))</f>
        <v>4411</v>
      </c>
    </row>
    <row r="998" spans="1:52" ht="28.9" customHeight="1">
      <c r="A998" s="23">
        <v>3104</v>
      </c>
      <c r="B998" s="24" t="s">
        <v>2325</v>
      </c>
      <c r="C998" s="25" t="s">
        <v>2322</v>
      </c>
      <c r="D998" s="24" t="s">
        <v>2323</v>
      </c>
      <c r="E998" s="24" t="s">
        <v>2326</v>
      </c>
      <c r="F998" s="20" t="s">
        <v>56</v>
      </c>
      <c r="G998" s="20" t="s">
        <v>58</v>
      </c>
      <c r="H998" s="20"/>
      <c r="I998" s="20"/>
      <c r="J998" s="20"/>
      <c r="K998" s="20"/>
      <c r="L998" s="20"/>
      <c r="M998" s="20"/>
      <c r="N998" s="20"/>
      <c r="O998" s="20"/>
      <c r="P998" s="20"/>
      <c r="Q998" s="20"/>
      <c r="R998" s="20"/>
      <c r="S998" s="20"/>
      <c r="T998" s="20" t="str">
        <f>IFERROR(VLOOKUP(F998,'CODE H VS CODE ICPE'!$A$2:$D$80,4,FALSE),"")</f>
        <v>Demande d'autorisation</v>
      </c>
      <c r="U998" s="20" t="str">
        <f>IFERROR(VLOOKUP(G998,'CODE H VS CODE ICPE'!$A$2:$D$80,4,FALSE),"")</f>
        <v>Demande d'autorisation</v>
      </c>
      <c r="V998" s="20" t="str">
        <f>IFERROR(VLOOKUP(H998,'CODE H VS CODE ICPE'!$A$2:$D$80,4,FALSE),"")</f>
        <v/>
      </c>
      <c r="W998" s="20" t="str">
        <f>IFERROR(VLOOKUP(I998,'CODE H VS CODE ICPE'!$A$2:$D$80,4,FALSE),"")</f>
        <v/>
      </c>
      <c r="X998" s="20" t="str">
        <f>IFERROR(VLOOKUP(J998,'CODE H VS CODE ICPE'!$A$2:$D$80,4,FALSE),"")</f>
        <v/>
      </c>
      <c r="Y998" s="20" t="str">
        <f>IFERROR(VLOOKUP(K998,'CODE H VS CODE ICPE'!$A$2:$D$80,4,FALSE),"")</f>
        <v/>
      </c>
      <c r="Z998" s="20" t="str">
        <f>IFERROR(VLOOKUP(L998,'CODE H VS CODE ICPE'!$A$2:$D$80,4,FALSE),"")</f>
        <v/>
      </c>
      <c r="AA998" s="20" t="str">
        <f>IFERROR(VLOOKUP(M998,'CODE H VS CODE ICPE'!$A$2:$D$80,4,FALSE),"")</f>
        <v/>
      </c>
      <c r="AB998" s="20" t="str">
        <f>IFERROR(VLOOKUP(N998,'CODE H VS CODE ICPE'!$A$2:$D$80,4,FALSE),"")</f>
        <v/>
      </c>
      <c r="AC998" s="20" t="str">
        <f>IFERROR(VLOOKUP(O998,'CODE H VS CODE ICPE'!$A$2:$D$80,4,FALSE),"")</f>
        <v/>
      </c>
      <c r="AD998" s="20" t="str">
        <f>IFERROR(VLOOKUP(P998,'CODE H VS CODE ICPE'!$A$2:$D$80,4,FALSE),"")</f>
        <v/>
      </c>
      <c r="AE998" s="20" t="str">
        <f>IFERROR(VLOOKUP(Q998,'CODE H VS CODE ICPE'!$A$2:$D$80,4,FALSE),"")</f>
        <v/>
      </c>
      <c r="AF998" s="20" t="str">
        <f>IFERROR(VLOOKUP(R998,'CODE H VS CODE ICPE'!$A$2:$D$80,4,FALSE),"")</f>
        <v/>
      </c>
      <c r="AG998" s="20" t="str">
        <f>IFERROR(VLOOKUP(S998,'CODE H VS CODE ICPE'!$A$2:$D$80,4,FALSE),"")</f>
        <v/>
      </c>
      <c r="AH998" s="48" t="s">
        <v>4628</v>
      </c>
      <c r="AI998" s="21">
        <f>IF(T998="",0,IF(T998="Interdit",0,VLOOKUP(F998,'CODE H VS CODE ICPE'!$A$2:$E$80,5,FALSE)))</f>
        <v>999.99</v>
      </c>
      <c r="AJ998" s="21">
        <f>IF(U998="",0,IF(U998="Interdit",0,VLOOKUP(G998,'CODE H VS CODE ICPE'!$A$2:$E$80,5,FALSE)))</f>
        <v>999.99</v>
      </c>
      <c r="AK998" s="21">
        <f>IF(V998="",0,IF(V998="Interdit",0,VLOOKUP(H998,'CODE H VS CODE ICPE'!$A$2:$E$80,5,FALSE)))</f>
        <v>0</v>
      </c>
      <c r="AL998" s="21">
        <f>IF(W998="",0,IF(W998="Interdit",0,VLOOKUP(I998,'CODE H VS CODE ICPE'!$A$2:$E$80,5,FALSE)))</f>
        <v>0</v>
      </c>
      <c r="AM998" s="21">
        <f>IF(X998="",0,IF(X998="Interdit",0,VLOOKUP(J998,'CODE H VS CODE ICPE'!$A$2:$E$80,5,FALSE)))</f>
        <v>0</v>
      </c>
      <c r="AN998" s="21">
        <f>IF(Y998="",0,IF(Y998="Interdit",0,VLOOKUP(K998,'CODE H VS CODE ICPE'!$A$2:$E$80,5,FALSE)))</f>
        <v>0</v>
      </c>
      <c r="AO998" s="21">
        <f>IF(Z998="",0,IF(Z998="Interdit",0,VLOOKUP(L998,'CODE H VS CODE ICPE'!$A$2:$E$80,5,FALSE)))</f>
        <v>0</v>
      </c>
      <c r="AP998" s="21">
        <f>IF(AA998="",0,IF(AA998="Interdit",0,VLOOKUP(M998,'CODE H VS CODE ICPE'!$A$2:$E$80,5,FALSE)))</f>
        <v>0</v>
      </c>
      <c r="AQ998" s="21">
        <f>IF(AB998="",0,IF(AB998="Interdit",0,VLOOKUP(N998,'CODE H VS CODE ICPE'!$A$2:$E$80,5,FALSE)))</f>
        <v>0</v>
      </c>
      <c r="AR998" s="21">
        <f>IF(AC998="",0,IF(AC998="Interdit",0,VLOOKUP(O998,'CODE H VS CODE ICPE'!$A$2:$E$80,5,FALSE)))</f>
        <v>0</v>
      </c>
      <c r="AS998" s="21">
        <f>IF(AD998="",0,IF(AD998="Interdit",0,VLOOKUP(P998,'CODE H VS CODE ICPE'!$A$2:$E$80,5,FALSE)))</f>
        <v>0</v>
      </c>
      <c r="AT998" s="21">
        <f>IF(AE998="",0,IF(AE998="Interdit",0,VLOOKUP(Q998,'CODE H VS CODE ICPE'!$A$2:$E$80,5,FALSE)))</f>
        <v>0</v>
      </c>
      <c r="AU998" s="21">
        <f>IF(AF998="",0,IF(AF998="Interdit",0,VLOOKUP(R998,'CODE H VS CODE ICPE'!$A$2:$E$80,5,FALSE)))</f>
        <v>0</v>
      </c>
      <c r="AV998" s="21">
        <f>IF(AG998="",0,IF(AG998="Interdit",0,VLOOKUP(S998,'CODE H VS CODE ICPE'!$A$2:$E$80,5,FALSE)))</f>
        <v>0</v>
      </c>
      <c r="AW998" s="20" t="str">
        <f t="shared" si="247"/>
        <v>$AI$2</v>
      </c>
      <c r="AX998" s="26">
        <f t="shared" si="248"/>
        <v>999.99</v>
      </c>
      <c r="AY998" s="20" t="str">
        <f t="shared" si="249"/>
        <v>H241</v>
      </c>
      <c r="AZ998" s="20">
        <f>IF(AY998="","",IF(AY998=0,"",VLOOKUP(AY998,'CODE H VS CODE ICPE'!$A$1:$E$80,3,FALSE)))</f>
        <v>4411</v>
      </c>
    </row>
    <row r="999" spans="1:52" ht="28.9" customHeight="1">
      <c r="A999" s="23">
        <v>3105</v>
      </c>
      <c r="B999" s="24" t="s">
        <v>2327</v>
      </c>
      <c r="C999" s="25" t="s">
        <v>2322</v>
      </c>
      <c r="D999" s="24" t="s">
        <v>2323</v>
      </c>
      <c r="E999" s="24" t="s">
        <v>2328</v>
      </c>
      <c r="F999" s="20" t="s">
        <v>56</v>
      </c>
      <c r="G999" s="20" t="s">
        <v>58</v>
      </c>
      <c r="H999" s="20"/>
      <c r="I999" s="20"/>
      <c r="J999" s="20"/>
      <c r="K999" s="20"/>
      <c r="L999" s="20"/>
      <c r="M999" s="20"/>
      <c r="N999" s="20"/>
      <c r="O999" s="20"/>
      <c r="P999" s="20"/>
      <c r="Q999" s="20"/>
      <c r="R999" s="20"/>
      <c r="S999" s="20"/>
      <c r="T999" s="20" t="str">
        <f>IFERROR(VLOOKUP(F999,'CODE H VS CODE ICPE'!$A$2:$D$80,4,FALSE),"")</f>
        <v>Demande d'autorisation</v>
      </c>
      <c r="U999" s="20" t="str">
        <f>IFERROR(VLOOKUP(G999,'CODE H VS CODE ICPE'!$A$2:$D$80,4,FALSE),"")</f>
        <v>Demande d'autorisation</v>
      </c>
      <c r="V999" s="20" t="str">
        <f>IFERROR(VLOOKUP(H999,'CODE H VS CODE ICPE'!$A$2:$D$80,4,FALSE),"")</f>
        <v/>
      </c>
      <c r="W999" s="20" t="str">
        <f>IFERROR(VLOOKUP(I999,'CODE H VS CODE ICPE'!$A$2:$D$80,4,FALSE),"")</f>
        <v/>
      </c>
      <c r="X999" s="20" t="str">
        <f>IFERROR(VLOOKUP(J999,'CODE H VS CODE ICPE'!$A$2:$D$80,4,FALSE),"")</f>
        <v/>
      </c>
      <c r="Y999" s="20" t="str">
        <f>IFERROR(VLOOKUP(K999,'CODE H VS CODE ICPE'!$A$2:$D$80,4,FALSE),"")</f>
        <v/>
      </c>
      <c r="Z999" s="20" t="str">
        <f>IFERROR(VLOOKUP(L999,'CODE H VS CODE ICPE'!$A$2:$D$80,4,FALSE),"")</f>
        <v/>
      </c>
      <c r="AA999" s="20" t="str">
        <f>IFERROR(VLOOKUP(M999,'CODE H VS CODE ICPE'!$A$2:$D$80,4,FALSE),"")</f>
        <v/>
      </c>
      <c r="AB999" s="20" t="str">
        <f>IFERROR(VLOOKUP(N999,'CODE H VS CODE ICPE'!$A$2:$D$80,4,FALSE),"")</f>
        <v/>
      </c>
      <c r="AC999" s="20" t="str">
        <f>IFERROR(VLOOKUP(O999,'CODE H VS CODE ICPE'!$A$2:$D$80,4,FALSE),"")</f>
        <v/>
      </c>
      <c r="AD999" s="20" t="str">
        <f>IFERROR(VLOOKUP(P999,'CODE H VS CODE ICPE'!$A$2:$D$80,4,FALSE),"")</f>
        <v/>
      </c>
      <c r="AE999" s="20" t="str">
        <f>IFERROR(VLOOKUP(Q999,'CODE H VS CODE ICPE'!$A$2:$D$80,4,FALSE),"")</f>
        <v/>
      </c>
      <c r="AF999" s="20" t="str">
        <f>IFERROR(VLOOKUP(R999,'CODE H VS CODE ICPE'!$A$2:$D$80,4,FALSE),"")</f>
        <v/>
      </c>
      <c r="AG999" s="20" t="str">
        <f>IFERROR(VLOOKUP(S999,'CODE H VS CODE ICPE'!$A$2:$D$80,4,FALSE),"")</f>
        <v/>
      </c>
      <c r="AH999" s="48" t="s">
        <v>4628</v>
      </c>
      <c r="AI999" s="21">
        <f>IF(T999="",0,IF(T999="Interdit",0,VLOOKUP(F999,'CODE H VS CODE ICPE'!$A$2:$E$80,5,FALSE)))</f>
        <v>999.99</v>
      </c>
      <c r="AJ999" s="21">
        <f>IF(U999="",0,IF(U999="Interdit",0,VLOOKUP(G999,'CODE H VS CODE ICPE'!$A$2:$E$80,5,FALSE)))</f>
        <v>999.99</v>
      </c>
      <c r="AK999" s="21">
        <f>IF(V999="",0,IF(V999="Interdit",0,VLOOKUP(H999,'CODE H VS CODE ICPE'!$A$2:$E$80,5,FALSE)))</f>
        <v>0</v>
      </c>
      <c r="AL999" s="21">
        <f>IF(W999="",0,IF(W999="Interdit",0,VLOOKUP(I999,'CODE H VS CODE ICPE'!$A$2:$E$80,5,FALSE)))</f>
        <v>0</v>
      </c>
      <c r="AM999" s="21">
        <f>IF(X999="",0,IF(X999="Interdit",0,VLOOKUP(J999,'CODE H VS CODE ICPE'!$A$2:$E$80,5,FALSE)))</f>
        <v>0</v>
      </c>
      <c r="AN999" s="21">
        <f>IF(Y999="",0,IF(Y999="Interdit",0,VLOOKUP(K999,'CODE H VS CODE ICPE'!$A$2:$E$80,5,FALSE)))</f>
        <v>0</v>
      </c>
      <c r="AO999" s="21">
        <f>IF(Z999="",0,IF(Z999="Interdit",0,VLOOKUP(L999,'CODE H VS CODE ICPE'!$A$2:$E$80,5,FALSE)))</f>
        <v>0</v>
      </c>
      <c r="AP999" s="21">
        <f>IF(AA999="",0,IF(AA999="Interdit",0,VLOOKUP(M999,'CODE H VS CODE ICPE'!$A$2:$E$80,5,FALSE)))</f>
        <v>0</v>
      </c>
      <c r="AQ999" s="21">
        <f>IF(AB999="",0,IF(AB999="Interdit",0,VLOOKUP(N999,'CODE H VS CODE ICPE'!$A$2:$E$80,5,FALSE)))</f>
        <v>0</v>
      </c>
      <c r="AR999" s="21">
        <f>IF(AC999="",0,IF(AC999="Interdit",0,VLOOKUP(O999,'CODE H VS CODE ICPE'!$A$2:$E$80,5,FALSE)))</f>
        <v>0</v>
      </c>
      <c r="AS999" s="21">
        <f>IF(AD999="",0,IF(AD999="Interdit",0,VLOOKUP(P999,'CODE H VS CODE ICPE'!$A$2:$E$80,5,FALSE)))</f>
        <v>0</v>
      </c>
      <c r="AT999" s="21">
        <f>IF(AE999="",0,IF(AE999="Interdit",0,VLOOKUP(Q999,'CODE H VS CODE ICPE'!$A$2:$E$80,5,FALSE)))</f>
        <v>0</v>
      </c>
      <c r="AU999" s="21">
        <f>IF(AF999="",0,IF(AF999="Interdit",0,VLOOKUP(R999,'CODE H VS CODE ICPE'!$A$2:$E$80,5,FALSE)))</f>
        <v>0</v>
      </c>
      <c r="AV999" s="21">
        <f>IF(AG999="",0,IF(AG999="Interdit",0,VLOOKUP(S999,'CODE H VS CODE ICPE'!$A$2:$E$80,5,FALSE)))</f>
        <v>0</v>
      </c>
      <c r="AW999" s="20" t="str">
        <f t="shared" si="247"/>
        <v>$AI$2</v>
      </c>
      <c r="AX999" s="26">
        <f t="shared" si="248"/>
        <v>999.99</v>
      </c>
      <c r="AY999" s="20" t="str">
        <f t="shared" si="249"/>
        <v>H241</v>
      </c>
      <c r="AZ999" s="20">
        <f>IF(AY999="","",IF(AY999=0,"",VLOOKUP(AY999,'CODE H VS CODE ICPE'!$A$1:$E$80,3,FALSE)))</f>
        <v>4411</v>
      </c>
    </row>
    <row r="1000" spans="1:52" ht="28.9" customHeight="1">
      <c r="A1000" s="23">
        <v>3106</v>
      </c>
      <c r="B1000" s="24" t="s">
        <v>2329</v>
      </c>
      <c r="C1000" s="25" t="s">
        <v>2322</v>
      </c>
      <c r="D1000" s="24" t="s">
        <v>2323</v>
      </c>
      <c r="E1000" s="24" t="s">
        <v>2330</v>
      </c>
      <c r="F1000" s="20" t="s">
        <v>56</v>
      </c>
      <c r="G1000" s="20" t="s">
        <v>58</v>
      </c>
      <c r="H1000" s="20"/>
      <c r="I1000" s="20"/>
      <c r="J1000" s="20"/>
      <c r="K1000" s="20"/>
      <c r="L1000" s="20"/>
      <c r="M1000" s="20"/>
      <c r="N1000" s="20"/>
      <c r="O1000" s="20"/>
      <c r="P1000" s="20"/>
      <c r="Q1000" s="20"/>
      <c r="R1000" s="20"/>
      <c r="S1000" s="20"/>
      <c r="T1000" s="20" t="str">
        <f>IFERROR(VLOOKUP(F1000,'CODE H VS CODE ICPE'!$A$2:$D$80,4,FALSE),"")</f>
        <v>Demande d'autorisation</v>
      </c>
      <c r="U1000" s="20" t="str">
        <f>IFERROR(VLOOKUP(G1000,'CODE H VS CODE ICPE'!$A$2:$D$80,4,FALSE),"")</f>
        <v>Demande d'autorisation</v>
      </c>
      <c r="V1000" s="20" t="str">
        <f>IFERROR(VLOOKUP(H1000,'CODE H VS CODE ICPE'!$A$2:$D$80,4,FALSE),"")</f>
        <v/>
      </c>
      <c r="W1000" s="20" t="str">
        <f>IFERROR(VLOOKUP(I1000,'CODE H VS CODE ICPE'!$A$2:$D$80,4,FALSE),"")</f>
        <v/>
      </c>
      <c r="X1000" s="20" t="str">
        <f>IFERROR(VLOOKUP(J1000,'CODE H VS CODE ICPE'!$A$2:$D$80,4,FALSE),"")</f>
        <v/>
      </c>
      <c r="Y1000" s="20" t="str">
        <f>IFERROR(VLOOKUP(K1000,'CODE H VS CODE ICPE'!$A$2:$D$80,4,FALSE),"")</f>
        <v/>
      </c>
      <c r="Z1000" s="20" t="str">
        <f>IFERROR(VLOOKUP(L1000,'CODE H VS CODE ICPE'!$A$2:$D$80,4,FALSE),"")</f>
        <v/>
      </c>
      <c r="AA1000" s="20" t="str">
        <f>IFERROR(VLOOKUP(M1000,'CODE H VS CODE ICPE'!$A$2:$D$80,4,FALSE),"")</f>
        <v/>
      </c>
      <c r="AB1000" s="20" t="str">
        <f>IFERROR(VLOOKUP(N1000,'CODE H VS CODE ICPE'!$A$2:$D$80,4,FALSE),"")</f>
        <v/>
      </c>
      <c r="AC1000" s="20" t="str">
        <f>IFERROR(VLOOKUP(O1000,'CODE H VS CODE ICPE'!$A$2:$D$80,4,FALSE),"")</f>
        <v/>
      </c>
      <c r="AD1000" s="20" t="str">
        <f>IFERROR(VLOOKUP(P1000,'CODE H VS CODE ICPE'!$A$2:$D$80,4,FALSE),"")</f>
        <v/>
      </c>
      <c r="AE1000" s="20" t="str">
        <f>IFERROR(VLOOKUP(Q1000,'CODE H VS CODE ICPE'!$A$2:$D$80,4,FALSE),"")</f>
        <v/>
      </c>
      <c r="AF1000" s="20" t="str">
        <f>IFERROR(VLOOKUP(R1000,'CODE H VS CODE ICPE'!$A$2:$D$80,4,FALSE),"")</f>
        <v/>
      </c>
      <c r="AG1000" s="20" t="str">
        <f>IFERROR(VLOOKUP(S1000,'CODE H VS CODE ICPE'!$A$2:$D$80,4,FALSE),"")</f>
        <v/>
      </c>
      <c r="AH1000" s="48" t="s">
        <v>4628</v>
      </c>
      <c r="AI1000" s="21">
        <f>IF(T1000="",0,IF(T1000="Interdit",0,VLOOKUP(F1000,'CODE H VS CODE ICPE'!$A$2:$E$80,5,FALSE)))</f>
        <v>999.99</v>
      </c>
      <c r="AJ1000" s="21">
        <f>IF(U1000="",0,IF(U1000="Interdit",0,VLOOKUP(G1000,'CODE H VS CODE ICPE'!$A$2:$E$80,5,FALSE)))</f>
        <v>999.99</v>
      </c>
      <c r="AK1000" s="21">
        <f>IF(V1000="",0,IF(V1000="Interdit",0,VLOOKUP(H1000,'CODE H VS CODE ICPE'!$A$2:$E$80,5,FALSE)))</f>
        <v>0</v>
      </c>
      <c r="AL1000" s="21">
        <f>IF(W1000="",0,IF(W1000="Interdit",0,VLOOKUP(I1000,'CODE H VS CODE ICPE'!$A$2:$E$80,5,FALSE)))</f>
        <v>0</v>
      </c>
      <c r="AM1000" s="21">
        <f>IF(X1000="",0,IF(X1000="Interdit",0,VLOOKUP(J1000,'CODE H VS CODE ICPE'!$A$2:$E$80,5,FALSE)))</f>
        <v>0</v>
      </c>
      <c r="AN1000" s="21">
        <f>IF(Y1000="",0,IF(Y1000="Interdit",0,VLOOKUP(K1000,'CODE H VS CODE ICPE'!$A$2:$E$80,5,FALSE)))</f>
        <v>0</v>
      </c>
      <c r="AO1000" s="21">
        <f>IF(Z1000="",0,IF(Z1000="Interdit",0,VLOOKUP(L1000,'CODE H VS CODE ICPE'!$A$2:$E$80,5,FALSE)))</f>
        <v>0</v>
      </c>
      <c r="AP1000" s="21">
        <f>IF(AA1000="",0,IF(AA1000="Interdit",0,VLOOKUP(M1000,'CODE H VS CODE ICPE'!$A$2:$E$80,5,FALSE)))</f>
        <v>0</v>
      </c>
      <c r="AQ1000" s="21">
        <f>IF(AB1000="",0,IF(AB1000="Interdit",0,VLOOKUP(N1000,'CODE H VS CODE ICPE'!$A$2:$E$80,5,FALSE)))</f>
        <v>0</v>
      </c>
      <c r="AR1000" s="21">
        <f>IF(AC1000="",0,IF(AC1000="Interdit",0,VLOOKUP(O1000,'CODE H VS CODE ICPE'!$A$2:$E$80,5,FALSE)))</f>
        <v>0</v>
      </c>
      <c r="AS1000" s="21">
        <f>IF(AD1000="",0,IF(AD1000="Interdit",0,VLOOKUP(P1000,'CODE H VS CODE ICPE'!$A$2:$E$80,5,FALSE)))</f>
        <v>0</v>
      </c>
      <c r="AT1000" s="21">
        <f>IF(AE1000="",0,IF(AE1000="Interdit",0,VLOOKUP(Q1000,'CODE H VS CODE ICPE'!$A$2:$E$80,5,FALSE)))</f>
        <v>0</v>
      </c>
      <c r="AU1000" s="21">
        <f>IF(AF1000="",0,IF(AF1000="Interdit",0,VLOOKUP(R1000,'CODE H VS CODE ICPE'!$A$2:$E$80,5,FALSE)))</f>
        <v>0</v>
      </c>
      <c r="AV1000" s="21">
        <f>IF(AG1000="",0,IF(AG1000="Interdit",0,VLOOKUP(S1000,'CODE H VS CODE ICPE'!$A$2:$E$80,5,FALSE)))</f>
        <v>0</v>
      </c>
      <c r="AW1000" s="20" t="str">
        <f t="shared" si="247"/>
        <v>$AI$2</v>
      </c>
      <c r="AX1000" s="26">
        <f t="shared" si="248"/>
        <v>999.99</v>
      </c>
      <c r="AY1000" s="20" t="str">
        <f t="shared" si="249"/>
        <v>H241</v>
      </c>
      <c r="AZ1000" s="20">
        <f>IF(AY1000="","",IF(AY1000=0,"",VLOOKUP(AY1000,'CODE H VS CODE ICPE'!$A$1:$E$80,3,FALSE)))</f>
        <v>4411</v>
      </c>
    </row>
    <row r="1001" spans="1:52" ht="28.9" customHeight="1">
      <c r="A1001" s="23">
        <v>3107</v>
      </c>
      <c r="B1001" s="24" t="s">
        <v>2331</v>
      </c>
      <c r="C1001" s="25" t="s">
        <v>2322</v>
      </c>
      <c r="D1001" s="24" t="s">
        <v>2323</v>
      </c>
      <c r="E1001" s="24" t="s">
        <v>2332</v>
      </c>
      <c r="F1001" s="20" t="s">
        <v>56</v>
      </c>
      <c r="G1001" s="20" t="s">
        <v>58</v>
      </c>
      <c r="H1001" s="20"/>
      <c r="I1001" s="20"/>
      <c r="J1001" s="20"/>
      <c r="K1001" s="20"/>
      <c r="L1001" s="20"/>
      <c r="M1001" s="20"/>
      <c r="N1001" s="20"/>
      <c r="O1001" s="20"/>
      <c r="P1001" s="20"/>
      <c r="Q1001" s="20"/>
      <c r="R1001" s="20"/>
      <c r="S1001" s="20"/>
      <c r="T1001" s="20" t="str">
        <f>IFERROR(VLOOKUP(F1001,'CODE H VS CODE ICPE'!$A$2:$D$80,4,FALSE),"")</f>
        <v>Demande d'autorisation</v>
      </c>
      <c r="U1001" s="20" t="str">
        <f>IFERROR(VLOOKUP(G1001,'CODE H VS CODE ICPE'!$A$2:$D$80,4,FALSE),"")</f>
        <v>Demande d'autorisation</v>
      </c>
      <c r="V1001" s="20" t="str">
        <f>IFERROR(VLOOKUP(H1001,'CODE H VS CODE ICPE'!$A$2:$D$80,4,FALSE),"")</f>
        <v/>
      </c>
      <c r="W1001" s="20" t="str">
        <f>IFERROR(VLOOKUP(I1001,'CODE H VS CODE ICPE'!$A$2:$D$80,4,FALSE),"")</f>
        <v/>
      </c>
      <c r="X1001" s="20" t="str">
        <f>IFERROR(VLOOKUP(J1001,'CODE H VS CODE ICPE'!$A$2:$D$80,4,FALSE),"")</f>
        <v/>
      </c>
      <c r="Y1001" s="20" t="str">
        <f>IFERROR(VLOOKUP(K1001,'CODE H VS CODE ICPE'!$A$2:$D$80,4,FALSE),"")</f>
        <v/>
      </c>
      <c r="Z1001" s="20" t="str">
        <f>IFERROR(VLOOKUP(L1001,'CODE H VS CODE ICPE'!$A$2:$D$80,4,FALSE),"")</f>
        <v/>
      </c>
      <c r="AA1001" s="20" t="str">
        <f>IFERROR(VLOOKUP(M1001,'CODE H VS CODE ICPE'!$A$2:$D$80,4,FALSE),"")</f>
        <v/>
      </c>
      <c r="AB1001" s="20" t="str">
        <f>IFERROR(VLOOKUP(N1001,'CODE H VS CODE ICPE'!$A$2:$D$80,4,FALSE),"")</f>
        <v/>
      </c>
      <c r="AC1001" s="20" t="str">
        <f>IFERROR(VLOOKUP(O1001,'CODE H VS CODE ICPE'!$A$2:$D$80,4,FALSE),"")</f>
        <v/>
      </c>
      <c r="AD1001" s="20" t="str">
        <f>IFERROR(VLOOKUP(P1001,'CODE H VS CODE ICPE'!$A$2:$D$80,4,FALSE),"")</f>
        <v/>
      </c>
      <c r="AE1001" s="20" t="str">
        <f>IFERROR(VLOOKUP(Q1001,'CODE H VS CODE ICPE'!$A$2:$D$80,4,FALSE),"")</f>
        <v/>
      </c>
      <c r="AF1001" s="20" t="str">
        <f>IFERROR(VLOOKUP(R1001,'CODE H VS CODE ICPE'!$A$2:$D$80,4,FALSE),"")</f>
        <v/>
      </c>
      <c r="AG1001" s="20" t="str">
        <f>IFERROR(VLOOKUP(S1001,'CODE H VS CODE ICPE'!$A$2:$D$80,4,FALSE),"")</f>
        <v/>
      </c>
      <c r="AH1001" s="48" t="s">
        <v>4628</v>
      </c>
      <c r="AI1001" s="21">
        <f>IF(T1001="",0,IF(T1001="Interdit",0,VLOOKUP(F1001,'CODE H VS CODE ICPE'!$A$2:$E$80,5,FALSE)))</f>
        <v>999.99</v>
      </c>
      <c r="AJ1001" s="21">
        <f>IF(U1001="",0,IF(U1001="Interdit",0,VLOOKUP(G1001,'CODE H VS CODE ICPE'!$A$2:$E$80,5,FALSE)))</f>
        <v>999.99</v>
      </c>
      <c r="AK1001" s="21">
        <f>IF(V1001="",0,IF(V1001="Interdit",0,VLOOKUP(H1001,'CODE H VS CODE ICPE'!$A$2:$E$80,5,FALSE)))</f>
        <v>0</v>
      </c>
      <c r="AL1001" s="21">
        <f>IF(W1001="",0,IF(W1001="Interdit",0,VLOOKUP(I1001,'CODE H VS CODE ICPE'!$A$2:$E$80,5,FALSE)))</f>
        <v>0</v>
      </c>
      <c r="AM1001" s="21">
        <f>IF(X1001="",0,IF(X1001="Interdit",0,VLOOKUP(J1001,'CODE H VS CODE ICPE'!$A$2:$E$80,5,FALSE)))</f>
        <v>0</v>
      </c>
      <c r="AN1001" s="21">
        <f>IF(Y1001="",0,IF(Y1001="Interdit",0,VLOOKUP(K1001,'CODE H VS CODE ICPE'!$A$2:$E$80,5,FALSE)))</f>
        <v>0</v>
      </c>
      <c r="AO1001" s="21">
        <f>IF(Z1001="",0,IF(Z1001="Interdit",0,VLOOKUP(L1001,'CODE H VS CODE ICPE'!$A$2:$E$80,5,FALSE)))</f>
        <v>0</v>
      </c>
      <c r="AP1001" s="21">
        <f>IF(AA1001="",0,IF(AA1001="Interdit",0,VLOOKUP(M1001,'CODE H VS CODE ICPE'!$A$2:$E$80,5,FALSE)))</f>
        <v>0</v>
      </c>
      <c r="AQ1001" s="21">
        <f>IF(AB1001="",0,IF(AB1001="Interdit",0,VLOOKUP(N1001,'CODE H VS CODE ICPE'!$A$2:$E$80,5,FALSE)))</f>
        <v>0</v>
      </c>
      <c r="AR1001" s="21">
        <f>IF(AC1001="",0,IF(AC1001="Interdit",0,VLOOKUP(O1001,'CODE H VS CODE ICPE'!$A$2:$E$80,5,FALSE)))</f>
        <v>0</v>
      </c>
      <c r="AS1001" s="21">
        <f>IF(AD1001="",0,IF(AD1001="Interdit",0,VLOOKUP(P1001,'CODE H VS CODE ICPE'!$A$2:$E$80,5,FALSE)))</f>
        <v>0</v>
      </c>
      <c r="AT1001" s="21">
        <f>IF(AE1001="",0,IF(AE1001="Interdit",0,VLOOKUP(Q1001,'CODE H VS CODE ICPE'!$A$2:$E$80,5,FALSE)))</f>
        <v>0</v>
      </c>
      <c r="AU1001" s="21">
        <f>IF(AF1001="",0,IF(AF1001="Interdit",0,VLOOKUP(R1001,'CODE H VS CODE ICPE'!$A$2:$E$80,5,FALSE)))</f>
        <v>0</v>
      </c>
      <c r="AV1001" s="21">
        <f>IF(AG1001="",0,IF(AG1001="Interdit",0,VLOOKUP(S1001,'CODE H VS CODE ICPE'!$A$2:$E$80,5,FALSE)))</f>
        <v>0</v>
      </c>
      <c r="AW1001" s="20" t="str">
        <f t="shared" si="247"/>
        <v>$AI$2</v>
      </c>
      <c r="AX1001" s="26">
        <f t="shared" si="248"/>
        <v>999.99</v>
      </c>
      <c r="AY1001" s="20" t="str">
        <f t="shared" si="249"/>
        <v>H241</v>
      </c>
      <c r="AZ1001" s="20">
        <f>IF(AY1001="","",IF(AY1001=0,"",VLOOKUP(AY1001,'CODE H VS CODE ICPE'!$A$1:$E$80,3,FALSE)))</f>
        <v>4411</v>
      </c>
    </row>
    <row r="1002" spans="1:52" ht="28.9" customHeight="1">
      <c r="A1002" s="23">
        <v>3108</v>
      </c>
      <c r="B1002" s="24" t="s">
        <v>2333</v>
      </c>
      <c r="C1002" s="25" t="s">
        <v>2322</v>
      </c>
      <c r="D1002" s="24" t="s">
        <v>2323</v>
      </c>
      <c r="E1002" s="24" t="s">
        <v>2334</v>
      </c>
      <c r="F1002" s="20" t="s">
        <v>56</v>
      </c>
      <c r="G1002" s="20" t="s">
        <v>58</v>
      </c>
      <c r="H1002" s="20"/>
      <c r="I1002" s="20"/>
      <c r="J1002" s="20"/>
      <c r="K1002" s="20"/>
      <c r="L1002" s="20"/>
      <c r="M1002" s="20"/>
      <c r="N1002" s="20"/>
      <c r="O1002" s="20"/>
      <c r="P1002" s="20"/>
      <c r="Q1002" s="20"/>
      <c r="R1002" s="20"/>
      <c r="S1002" s="20"/>
      <c r="T1002" s="20" t="str">
        <f>IFERROR(VLOOKUP(F1002,'CODE H VS CODE ICPE'!$A$2:$D$80,4,FALSE),"")</f>
        <v>Demande d'autorisation</v>
      </c>
      <c r="U1002" s="20" t="str">
        <f>IFERROR(VLOOKUP(G1002,'CODE H VS CODE ICPE'!$A$2:$D$80,4,FALSE),"")</f>
        <v>Demande d'autorisation</v>
      </c>
      <c r="V1002" s="20" t="str">
        <f>IFERROR(VLOOKUP(H1002,'CODE H VS CODE ICPE'!$A$2:$D$80,4,FALSE),"")</f>
        <v/>
      </c>
      <c r="W1002" s="20" t="str">
        <f>IFERROR(VLOOKUP(I1002,'CODE H VS CODE ICPE'!$A$2:$D$80,4,FALSE),"")</f>
        <v/>
      </c>
      <c r="X1002" s="20" t="str">
        <f>IFERROR(VLOOKUP(J1002,'CODE H VS CODE ICPE'!$A$2:$D$80,4,FALSE),"")</f>
        <v/>
      </c>
      <c r="Y1002" s="20" t="str">
        <f>IFERROR(VLOOKUP(K1002,'CODE H VS CODE ICPE'!$A$2:$D$80,4,FALSE),"")</f>
        <v/>
      </c>
      <c r="Z1002" s="20" t="str">
        <f>IFERROR(VLOOKUP(L1002,'CODE H VS CODE ICPE'!$A$2:$D$80,4,FALSE),"")</f>
        <v/>
      </c>
      <c r="AA1002" s="20" t="str">
        <f>IFERROR(VLOOKUP(M1002,'CODE H VS CODE ICPE'!$A$2:$D$80,4,FALSE),"")</f>
        <v/>
      </c>
      <c r="AB1002" s="20" t="str">
        <f>IFERROR(VLOOKUP(N1002,'CODE H VS CODE ICPE'!$A$2:$D$80,4,FALSE),"")</f>
        <v/>
      </c>
      <c r="AC1002" s="20" t="str">
        <f>IFERROR(VLOOKUP(O1002,'CODE H VS CODE ICPE'!$A$2:$D$80,4,FALSE),"")</f>
        <v/>
      </c>
      <c r="AD1002" s="20" t="str">
        <f>IFERROR(VLOOKUP(P1002,'CODE H VS CODE ICPE'!$A$2:$D$80,4,FALSE),"")</f>
        <v/>
      </c>
      <c r="AE1002" s="20" t="str">
        <f>IFERROR(VLOOKUP(Q1002,'CODE H VS CODE ICPE'!$A$2:$D$80,4,FALSE),"")</f>
        <v/>
      </c>
      <c r="AF1002" s="20" t="str">
        <f>IFERROR(VLOOKUP(R1002,'CODE H VS CODE ICPE'!$A$2:$D$80,4,FALSE),"")</f>
        <v/>
      </c>
      <c r="AG1002" s="20" t="str">
        <f>IFERROR(VLOOKUP(S1002,'CODE H VS CODE ICPE'!$A$2:$D$80,4,FALSE),"")</f>
        <v/>
      </c>
      <c r="AH1002" s="48" t="s">
        <v>4628</v>
      </c>
      <c r="AI1002" s="21">
        <f>IF(T1002="",0,IF(T1002="Interdit",0,VLOOKUP(F1002,'CODE H VS CODE ICPE'!$A$2:$E$80,5,FALSE)))</f>
        <v>999.99</v>
      </c>
      <c r="AJ1002" s="21">
        <f>IF(U1002="",0,IF(U1002="Interdit",0,VLOOKUP(G1002,'CODE H VS CODE ICPE'!$A$2:$E$80,5,FALSE)))</f>
        <v>999.99</v>
      </c>
      <c r="AK1002" s="21">
        <f>IF(V1002="",0,IF(V1002="Interdit",0,VLOOKUP(H1002,'CODE H VS CODE ICPE'!$A$2:$E$80,5,FALSE)))</f>
        <v>0</v>
      </c>
      <c r="AL1002" s="21">
        <f>IF(W1002="",0,IF(W1002="Interdit",0,VLOOKUP(I1002,'CODE H VS CODE ICPE'!$A$2:$E$80,5,FALSE)))</f>
        <v>0</v>
      </c>
      <c r="AM1002" s="21">
        <f>IF(X1002="",0,IF(X1002="Interdit",0,VLOOKUP(J1002,'CODE H VS CODE ICPE'!$A$2:$E$80,5,FALSE)))</f>
        <v>0</v>
      </c>
      <c r="AN1002" s="21">
        <f>IF(Y1002="",0,IF(Y1002="Interdit",0,VLOOKUP(K1002,'CODE H VS CODE ICPE'!$A$2:$E$80,5,FALSE)))</f>
        <v>0</v>
      </c>
      <c r="AO1002" s="21">
        <f>IF(Z1002="",0,IF(Z1002="Interdit",0,VLOOKUP(L1002,'CODE H VS CODE ICPE'!$A$2:$E$80,5,FALSE)))</f>
        <v>0</v>
      </c>
      <c r="AP1002" s="21">
        <f>IF(AA1002="",0,IF(AA1002="Interdit",0,VLOOKUP(M1002,'CODE H VS CODE ICPE'!$A$2:$E$80,5,FALSE)))</f>
        <v>0</v>
      </c>
      <c r="AQ1002" s="21">
        <f>IF(AB1002="",0,IF(AB1002="Interdit",0,VLOOKUP(N1002,'CODE H VS CODE ICPE'!$A$2:$E$80,5,FALSE)))</f>
        <v>0</v>
      </c>
      <c r="AR1002" s="21">
        <f>IF(AC1002="",0,IF(AC1002="Interdit",0,VLOOKUP(O1002,'CODE H VS CODE ICPE'!$A$2:$E$80,5,FALSE)))</f>
        <v>0</v>
      </c>
      <c r="AS1002" s="21">
        <f>IF(AD1002="",0,IF(AD1002="Interdit",0,VLOOKUP(P1002,'CODE H VS CODE ICPE'!$A$2:$E$80,5,FALSE)))</f>
        <v>0</v>
      </c>
      <c r="AT1002" s="21">
        <f>IF(AE1002="",0,IF(AE1002="Interdit",0,VLOOKUP(Q1002,'CODE H VS CODE ICPE'!$A$2:$E$80,5,FALSE)))</f>
        <v>0</v>
      </c>
      <c r="AU1002" s="21">
        <f>IF(AF1002="",0,IF(AF1002="Interdit",0,VLOOKUP(R1002,'CODE H VS CODE ICPE'!$A$2:$E$80,5,FALSE)))</f>
        <v>0</v>
      </c>
      <c r="AV1002" s="21">
        <f>IF(AG1002="",0,IF(AG1002="Interdit",0,VLOOKUP(S1002,'CODE H VS CODE ICPE'!$A$2:$E$80,5,FALSE)))</f>
        <v>0</v>
      </c>
      <c r="AW1002" s="20" t="str">
        <f t="shared" si="247"/>
        <v>$AI$2</v>
      </c>
      <c r="AX1002" s="26">
        <f t="shared" si="248"/>
        <v>999.99</v>
      </c>
      <c r="AY1002" s="20" t="str">
        <f t="shared" si="249"/>
        <v>H241</v>
      </c>
      <c r="AZ1002" s="20">
        <f>IF(AY1002="","",IF(AY1002=0,"",VLOOKUP(AY1002,'CODE H VS CODE ICPE'!$A$1:$E$80,3,FALSE)))</f>
        <v>4411</v>
      </c>
    </row>
    <row r="1003" spans="1:52" ht="28.9" customHeight="1">
      <c r="A1003" s="23">
        <v>3109</v>
      </c>
      <c r="B1003" s="24" t="s">
        <v>2335</v>
      </c>
      <c r="C1003" s="25" t="s">
        <v>2322</v>
      </c>
      <c r="D1003" s="24" t="s">
        <v>2323</v>
      </c>
      <c r="E1003" s="24" t="s">
        <v>2336</v>
      </c>
      <c r="F1003" s="20" t="s">
        <v>56</v>
      </c>
      <c r="G1003" s="20" t="s">
        <v>58</v>
      </c>
      <c r="H1003" s="20"/>
      <c r="I1003" s="20"/>
      <c r="J1003" s="20"/>
      <c r="K1003" s="20"/>
      <c r="L1003" s="20"/>
      <c r="M1003" s="20"/>
      <c r="N1003" s="20"/>
      <c r="O1003" s="20"/>
      <c r="P1003" s="20"/>
      <c r="Q1003" s="20"/>
      <c r="R1003" s="20"/>
      <c r="S1003" s="20"/>
      <c r="T1003" s="20" t="str">
        <f>IFERROR(VLOOKUP(F1003,'CODE H VS CODE ICPE'!$A$2:$D$80,4,FALSE),"")</f>
        <v>Demande d'autorisation</v>
      </c>
      <c r="U1003" s="20" t="str">
        <f>IFERROR(VLOOKUP(G1003,'CODE H VS CODE ICPE'!$A$2:$D$80,4,FALSE),"")</f>
        <v>Demande d'autorisation</v>
      </c>
      <c r="V1003" s="20" t="str">
        <f>IFERROR(VLOOKUP(H1003,'CODE H VS CODE ICPE'!$A$2:$D$80,4,FALSE),"")</f>
        <v/>
      </c>
      <c r="W1003" s="20" t="str">
        <f>IFERROR(VLOOKUP(I1003,'CODE H VS CODE ICPE'!$A$2:$D$80,4,FALSE),"")</f>
        <v/>
      </c>
      <c r="X1003" s="20" t="str">
        <f>IFERROR(VLOOKUP(J1003,'CODE H VS CODE ICPE'!$A$2:$D$80,4,FALSE),"")</f>
        <v/>
      </c>
      <c r="Y1003" s="20" t="str">
        <f>IFERROR(VLOOKUP(K1003,'CODE H VS CODE ICPE'!$A$2:$D$80,4,FALSE),"")</f>
        <v/>
      </c>
      <c r="Z1003" s="20" t="str">
        <f>IFERROR(VLOOKUP(L1003,'CODE H VS CODE ICPE'!$A$2:$D$80,4,FALSE),"")</f>
        <v/>
      </c>
      <c r="AA1003" s="20" t="str">
        <f>IFERROR(VLOOKUP(M1003,'CODE H VS CODE ICPE'!$A$2:$D$80,4,FALSE),"")</f>
        <v/>
      </c>
      <c r="AB1003" s="20" t="str">
        <f>IFERROR(VLOOKUP(N1003,'CODE H VS CODE ICPE'!$A$2:$D$80,4,FALSE),"")</f>
        <v/>
      </c>
      <c r="AC1003" s="20" t="str">
        <f>IFERROR(VLOOKUP(O1003,'CODE H VS CODE ICPE'!$A$2:$D$80,4,FALSE),"")</f>
        <v/>
      </c>
      <c r="AD1003" s="20" t="str">
        <f>IFERROR(VLOOKUP(P1003,'CODE H VS CODE ICPE'!$A$2:$D$80,4,FALSE),"")</f>
        <v/>
      </c>
      <c r="AE1003" s="20" t="str">
        <f>IFERROR(VLOOKUP(Q1003,'CODE H VS CODE ICPE'!$A$2:$D$80,4,FALSE),"")</f>
        <v/>
      </c>
      <c r="AF1003" s="20" t="str">
        <f>IFERROR(VLOOKUP(R1003,'CODE H VS CODE ICPE'!$A$2:$D$80,4,FALSE),"")</f>
        <v/>
      </c>
      <c r="AG1003" s="20" t="str">
        <f>IFERROR(VLOOKUP(S1003,'CODE H VS CODE ICPE'!$A$2:$D$80,4,FALSE),"")</f>
        <v/>
      </c>
      <c r="AH1003" s="48" t="s">
        <v>4628</v>
      </c>
      <c r="AI1003" s="21">
        <f>IF(T1003="",0,IF(T1003="Interdit",0,VLOOKUP(F1003,'CODE H VS CODE ICPE'!$A$2:$E$80,5,FALSE)))</f>
        <v>999.99</v>
      </c>
      <c r="AJ1003" s="21">
        <f>IF(U1003="",0,IF(U1003="Interdit",0,VLOOKUP(G1003,'CODE H VS CODE ICPE'!$A$2:$E$80,5,FALSE)))</f>
        <v>999.99</v>
      </c>
      <c r="AK1003" s="21">
        <f>IF(V1003="",0,IF(V1003="Interdit",0,VLOOKUP(H1003,'CODE H VS CODE ICPE'!$A$2:$E$80,5,FALSE)))</f>
        <v>0</v>
      </c>
      <c r="AL1003" s="21">
        <f>IF(W1003="",0,IF(W1003="Interdit",0,VLOOKUP(I1003,'CODE H VS CODE ICPE'!$A$2:$E$80,5,FALSE)))</f>
        <v>0</v>
      </c>
      <c r="AM1003" s="21">
        <f>IF(X1003="",0,IF(X1003="Interdit",0,VLOOKUP(J1003,'CODE H VS CODE ICPE'!$A$2:$E$80,5,FALSE)))</f>
        <v>0</v>
      </c>
      <c r="AN1003" s="21">
        <f>IF(Y1003="",0,IF(Y1003="Interdit",0,VLOOKUP(K1003,'CODE H VS CODE ICPE'!$A$2:$E$80,5,FALSE)))</f>
        <v>0</v>
      </c>
      <c r="AO1003" s="21">
        <f>IF(Z1003="",0,IF(Z1003="Interdit",0,VLOOKUP(L1003,'CODE H VS CODE ICPE'!$A$2:$E$80,5,FALSE)))</f>
        <v>0</v>
      </c>
      <c r="AP1003" s="21">
        <f>IF(AA1003="",0,IF(AA1003="Interdit",0,VLOOKUP(M1003,'CODE H VS CODE ICPE'!$A$2:$E$80,5,FALSE)))</f>
        <v>0</v>
      </c>
      <c r="AQ1003" s="21">
        <f>IF(AB1003="",0,IF(AB1003="Interdit",0,VLOOKUP(N1003,'CODE H VS CODE ICPE'!$A$2:$E$80,5,FALSE)))</f>
        <v>0</v>
      </c>
      <c r="AR1003" s="21">
        <f>IF(AC1003="",0,IF(AC1003="Interdit",0,VLOOKUP(O1003,'CODE H VS CODE ICPE'!$A$2:$E$80,5,FALSE)))</f>
        <v>0</v>
      </c>
      <c r="AS1003" s="21">
        <f>IF(AD1003="",0,IF(AD1003="Interdit",0,VLOOKUP(P1003,'CODE H VS CODE ICPE'!$A$2:$E$80,5,FALSE)))</f>
        <v>0</v>
      </c>
      <c r="AT1003" s="21">
        <f>IF(AE1003="",0,IF(AE1003="Interdit",0,VLOOKUP(Q1003,'CODE H VS CODE ICPE'!$A$2:$E$80,5,FALSE)))</f>
        <v>0</v>
      </c>
      <c r="AU1003" s="21">
        <f>IF(AF1003="",0,IF(AF1003="Interdit",0,VLOOKUP(R1003,'CODE H VS CODE ICPE'!$A$2:$E$80,5,FALSE)))</f>
        <v>0</v>
      </c>
      <c r="AV1003" s="21">
        <f>IF(AG1003="",0,IF(AG1003="Interdit",0,VLOOKUP(S1003,'CODE H VS CODE ICPE'!$A$2:$E$80,5,FALSE)))</f>
        <v>0</v>
      </c>
      <c r="AW1003" s="20" t="str">
        <f t="shared" si="247"/>
        <v>$AI$2</v>
      </c>
      <c r="AX1003" s="26">
        <f t="shared" si="248"/>
        <v>999.99</v>
      </c>
      <c r="AY1003" s="20" t="str">
        <f t="shared" si="249"/>
        <v>H241</v>
      </c>
      <c r="AZ1003" s="20">
        <f>IF(AY1003="","",IF(AY1003=0,"",VLOOKUP(AY1003,'CODE H VS CODE ICPE'!$A$1:$E$80,3,FALSE)))</f>
        <v>4411</v>
      </c>
    </row>
    <row r="1004" spans="1:52" ht="28.9" customHeight="1">
      <c r="A1004" s="23">
        <v>3110</v>
      </c>
      <c r="B1004" s="24" t="s">
        <v>2337</v>
      </c>
      <c r="C1004" s="25" t="s">
        <v>2322</v>
      </c>
      <c r="D1004" s="24" t="s">
        <v>2323</v>
      </c>
      <c r="E1004" s="24" t="s">
        <v>2338</v>
      </c>
      <c r="F1004" s="20" t="s">
        <v>56</v>
      </c>
      <c r="G1004" s="20" t="s">
        <v>58</v>
      </c>
      <c r="H1004" s="20"/>
      <c r="I1004" s="20"/>
      <c r="J1004" s="20"/>
      <c r="K1004" s="20"/>
      <c r="L1004" s="20"/>
      <c r="M1004" s="20"/>
      <c r="N1004" s="20"/>
      <c r="O1004" s="20"/>
      <c r="P1004" s="20"/>
      <c r="Q1004" s="20"/>
      <c r="R1004" s="20"/>
      <c r="S1004" s="20"/>
      <c r="T1004" s="20" t="str">
        <f>IFERROR(VLOOKUP(F1004,'CODE H VS CODE ICPE'!$A$2:$D$80,4,FALSE),"")</f>
        <v>Demande d'autorisation</v>
      </c>
      <c r="U1004" s="20" t="str">
        <f>IFERROR(VLOOKUP(G1004,'CODE H VS CODE ICPE'!$A$2:$D$80,4,FALSE),"")</f>
        <v>Demande d'autorisation</v>
      </c>
      <c r="V1004" s="20" t="str">
        <f>IFERROR(VLOOKUP(H1004,'CODE H VS CODE ICPE'!$A$2:$D$80,4,FALSE),"")</f>
        <v/>
      </c>
      <c r="W1004" s="20" t="str">
        <f>IFERROR(VLOOKUP(I1004,'CODE H VS CODE ICPE'!$A$2:$D$80,4,FALSE),"")</f>
        <v/>
      </c>
      <c r="X1004" s="20" t="str">
        <f>IFERROR(VLOOKUP(J1004,'CODE H VS CODE ICPE'!$A$2:$D$80,4,FALSE),"")</f>
        <v/>
      </c>
      <c r="Y1004" s="20" t="str">
        <f>IFERROR(VLOOKUP(K1004,'CODE H VS CODE ICPE'!$A$2:$D$80,4,FALSE),"")</f>
        <v/>
      </c>
      <c r="Z1004" s="20" t="str">
        <f>IFERROR(VLOOKUP(L1004,'CODE H VS CODE ICPE'!$A$2:$D$80,4,FALSE),"")</f>
        <v/>
      </c>
      <c r="AA1004" s="20" t="str">
        <f>IFERROR(VLOOKUP(M1004,'CODE H VS CODE ICPE'!$A$2:$D$80,4,FALSE),"")</f>
        <v/>
      </c>
      <c r="AB1004" s="20" t="str">
        <f>IFERROR(VLOOKUP(N1004,'CODE H VS CODE ICPE'!$A$2:$D$80,4,FALSE),"")</f>
        <v/>
      </c>
      <c r="AC1004" s="20" t="str">
        <f>IFERROR(VLOOKUP(O1004,'CODE H VS CODE ICPE'!$A$2:$D$80,4,FALSE),"")</f>
        <v/>
      </c>
      <c r="AD1004" s="20" t="str">
        <f>IFERROR(VLOOKUP(P1004,'CODE H VS CODE ICPE'!$A$2:$D$80,4,FALSE),"")</f>
        <v/>
      </c>
      <c r="AE1004" s="20" t="str">
        <f>IFERROR(VLOOKUP(Q1004,'CODE H VS CODE ICPE'!$A$2:$D$80,4,FALSE),"")</f>
        <v/>
      </c>
      <c r="AF1004" s="20" t="str">
        <f>IFERROR(VLOOKUP(R1004,'CODE H VS CODE ICPE'!$A$2:$D$80,4,FALSE),"")</f>
        <v/>
      </c>
      <c r="AG1004" s="20" t="str">
        <f>IFERROR(VLOOKUP(S1004,'CODE H VS CODE ICPE'!$A$2:$D$80,4,FALSE),"")</f>
        <v/>
      </c>
      <c r="AH1004" s="48" t="s">
        <v>4628</v>
      </c>
      <c r="AI1004" s="21">
        <f>IF(T1004="",0,IF(T1004="Interdit",0,VLOOKUP(F1004,'CODE H VS CODE ICPE'!$A$2:$E$80,5,FALSE)))</f>
        <v>999.99</v>
      </c>
      <c r="AJ1004" s="21">
        <f>IF(U1004="",0,IF(U1004="Interdit",0,VLOOKUP(G1004,'CODE H VS CODE ICPE'!$A$2:$E$80,5,FALSE)))</f>
        <v>999.99</v>
      </c>
      <c r="AK1004" s="21">
        <f>IF(V1004="",0,IF(V1004="Interdit",0,VLOOKUP(H1004,'CODE H VS CODE ICPE'!$A$2:$E$80,5,FALSE)))</f>
        <v>0</v>
      </c>
      <c r="AL1004" s="21">
        <f>IF(W1004="",0,IF(W1004="Interdit",0,VLOOKUP(I1004,'CODE H VS CODE ICPE'!$A$2:$E$80,5,FALSE)))</f>
        <v>0</v>
      </c>
      <c r="AM1004" s="21">
        <f>IF(X1004="",0,IF(X1004="Interdit",0,VLOOKUP(J1004,'CODE H VS CODE ICPE'!$A$2:$E$80,5,FALSE)))</f>
        <v>0</v>
      </c>
      <c r="AN1004" s="21">
        <f>IF(Y1004="",0,IF(Y1004="Interdit",0,VLOOKUP(K1004,'CODE H VS CODE ICPE'!$A$2:$E$80,5,FALSE)))</f>
        <v>0</v>
      </c>
      <c r="AO1004" s="21">
        <f>IF(Z1004="",0,IF(Z1004="Interdit",0,VLOOKUP(L1004,'CODE H VS CODE ICPE'!$A$2:$E$80,5,FALSE)))</f>
        <v>0</v>
      </c>
      <c r="AP1004" s="21">
        <f>IF(AA1004="",0,IF(AA1004="Interdit",0,VLOOKUP(M1004,'CODE H VS CODE ICPE'!$A$2:$E$80,5,FALSE)))</f>
        <v>0</v>
      </c>
      <c r="AQ1004" s="21">
        <f>IF(AB1004="",0,IF(AB1004="Interdit",0,VLOOKUP(N1004,'CODE H VS CODE ICPE'!$A$2:$E$80,5,FALSE)))</f>
        <v>0</v>
      </c>
      <c r="AR1004" s="21">
        <f>IF(AC1004="",0,IF(AC1004="Interdit",0,VLOOKUP(O1004,'CODE H VS CODE ICPE'!$A$2:$E$80,5,FALSE)))</f>
        <v>0</v>
      </c>
      <c r="AS1004" s="21">
        <f>IF(AD1004="",0,IF(AD1004="Interdit",0,VLOOKUP(P1004,'CODE H VS CODE ICPE'!$A$2:$E$80,5,FALSE)))</f>
        <v>0</v>
      </c>
      <c r="AT1004" s="21">
        <f>IF(AE1004="",0,IF(AE1004="Interdit",0,VLOOKUP(Q1004,'CODE H VS CODE ICPE'!$A$2:$E$80,5,FALSE)))</f>
        <v>0</v>
      </c>
      <c r="AU1004" s="21">
        <f>IF(AF1004="",0,IF(AF1004="Interdit",0,VLOOKUP(R1004,'CODE H VS CODE ICPE'!$A$2:$E$80,5,FALSE)))</f>
        <v>0</v>
      </c>
      <c r="AV1004" s="21">
        <f>IF(AG1004="",0,IF(AG1004="Interdit",0,VLOOKUP(S1004,'CODE H VS CODE ICPE'!$A$2:$E$80,5,FALSE)))</f>
        <v>0</v>
      </c>
      <c r="AW1004" s="20" t="str">
        <f t="shared" si="247"/>
        <v>$AI$2</v>
      </c>
      <c r="AX1004" s="26">
        <f t="shared" si="248"/>
        <v>999.99</v>
      </c>
      <c r="AY1004" s="20" t="str">
        <f t="shared" si="249"/>
        <v>H241</v>
      </c>
      <c r="AZ1004" s="20">
        <f>IF(AY1004="","",IF(AY1004=0,"",VLOOKUP(AY1004,'CODE H VS CODE ICPE'!$A$1:$E$80,3,FALSE)))</f>
        <v>4411</v>
      </c>
    </row>
    <row r="1005" spans="1:52" ht="28.9" customHeight="1">
      <c r="A1005" s="23">
        <v>3121</v>
      </c>
      <c r="B1005" s="24" t="s">
        <v>2339</v>
      </c>
      <c r="C1005" s="25" t="s">
        <v>2322</v>
      </c>
      <c r="D1005" s="24" t="s">
        <v>2340</v>
      </c>
      <c r="E1005" s="24" t="s">
        <v>2341</v>
      </c>
      <c r="F1005" s="20" t="s">
        <v>66</v>
      </c>
      <c r="G1005" s="20" t="s">
        <v>74</v>
      </c>
      <c r="H1005" s="20"/>
      <c r="I1005" s="20"/>
      <c r="J1005" s="20"/>
      <c r="K1005" s="20"/>
      <c r="L1005" s="20"/>
      <c r="M1005" s="20"/>
      <c r="N1005" s="20"/>
      <c r="O1005" s="20"/>
      <c r="P1005" s="20"/>
      <c r="Q1005" s="20"/>
      <c r="R1005" s="20"/>
      <c r="S1005" s="20"/>
      <c r="T1005" s="20" t="str">
        <f>IFERROR(VLOOKUP(F1005,'CODE H VS CODE ICPE'!$A$2:$D$80,4,FALSE),"")</f>
        <v>Demande d'autorisation</v>
      </c>
      <c r="U1005" s="20" t="str">
        <f>IFERROR(VLOOKUP(G1005,'CODE H VS CODE ICPE'!$A$2:$D$80,4,FALSE),"")</f>
        <v>Autorisé</v>
      </c>
      <c r="V1005" s="20" t="str">
        <f>IFERROR(VLOOKUP(H1005,'CODE H VS CODE ICPE'!$A$2:$D$80,4,FALSE),"")</f>
        <v/>
      </c>
      <c r="W1005" s="20" t="str">
        <f>IFERROR(VLOOKUP(I1005,'CODE H VS CODE ICPE'!$A$2:$D$80,4,FALSE),"")</f>
        <v/>
      </c>
      <c r="X1005" s="20" t="str">
        <f>IFERROR(VLOOKUP(J1005,'CODE H VS CODE ICPE'!$A$2:$D$80,4,FALSE),"")</f>
        <v/>
      </c>
      <c r="Y1005" s="20" t="str">
        <f>IFERROR(VLOOKUP(K1005,'CODE H VS CODE ICPE'!$A$2:$D$80,4,FALSE),"")</f>
        <v/>
      </c>
      <c r="Z1005" s="20" t="str">
        <f>IFERROR(VLOOKUP(L1005,'CODE H VS CODE ICPE'!$A$2:$D$80,4,FALSE),"")</f>
        <v/>
      </c>
      <c r="AA1005" s="20" t="str">
        <f>IFERROR(VLOOKUP(M1005,'CODE H VS CODE ICPE'!$A$2:$D$80,4,FALSE),"")</f>
        <v/>
      </c>
      <c r="AB1005" s="20" t="str">
        <f>IFERROR(VLOOKUP(N1005,'CODE H VS CODE ICPE'!$A$2:$D$80,4,FALSE),"")</f>
        <v/>
      </c>
      <c r="AC1005" s="20" t="str">
        <f>IFERROR(VLOOKUP(O1005,'CODE H VS CODE ICPE'!$A$2:$D$80,4,FALSE),"")</f>
        <v/>
      </c>
      <c r="AD1005" s="20" t="str">
        <f>IFERROR(VLOOKUP(P1005,'CODE H VS CODE ICPE'!$A$2:$D$80,4,FALSE),"")</f>
        <v/>
      </c>
      <c r="AE1005" s="20" t="str">
        <f>IFERROR(VLOOKUP(Q1005,'CODE H VS CODE ICPE'!$A$2:$D$80,4,FALSE),"")</f>
        <v/>
      </c>
      <c r="AF1005" s="20" t="str">
        <f>IFERROR(VLOOKUP(R1005,'CODE H VS CODE ICPE'!$A$2:$D$80,4,FALSE),"")</f>
        <v/>
      </c>
      <c r="AG1005" s="20" t="str">
        <f>IFERROR(VLOOKUP(S1005,'CODE H VS CODE ICPE'!$A$2:$D$80,4,FALSE),"")</f>
        <v/>
      </c>
      <c r="AH1005" s="48" t="s">
        <v>4628</v>
      </c>
      <c r="AI1005" s="21">
        <f>IF(T1005="",0,IF(T1005="Interdit",0,VLOOKUP(F1005,'CODE H VS CODE ICPE'!$A$2:$E$80,5,FALSE)))</f>
        <v>9999.99</v>
      </c>
      <c r="AJ1005" s="21">
        <f>IF(U1005="",0,IF(U1005="Interdit",0,VLOOKUP(G1005,'CODE H VS CODE ICPE'!$A$2:$E$80,5,FALSE)))</f>
        <v>1999.99</v>
      </c>
      <c r="AK1005" s="21">
        <f>IF(V1005="",0,IF(V1005="Interdit",0,VLOOKUP(H1005,'CODE H VS CODE ICPE'!$A$2:$E$80,5,FALSE)))</f>
        <v>0</v>
      </c>
      <c r="AL1005" s="21">
        <f>IF(W1005="",0,IF(W1005="Interdit",0,VLOOKUP(I1005,'CODE H VS CODE ICPE'!$A$2:$E$80,5,FALSE)))</f>
        <v>0</v>
      </c>
      <c r="AM1005" s="21">
        <f>IF(X1005="",0,IF(X1005="Interdit",0,VLOOKUP(J1005,'CODE H VS CODE ICPE'!$A$2:$E$80,5,FALSE)))</f>
        <v>0</v>
      </c>
      <c r="AN1005" s="21">
        <f>IF(Y1005="",0,IF(Y1005="Interdit",0,VLOOKUP(K1005,'CODE H VS CODE ICPE'!$A$2:$E$80,5,FALSE)))</f>
        <v>0</v>
      </c>
      <c r="AO1005" s="21">
        <f>IF(Z1005="",0,IF(Z1005="Interdit",0,VLOOKUP(L1005,'CODE H VS CODE ICPE'!$A$2:$E$80,5,FALSE)))</f>
        <v>0</v>
      </c>
      <c r="AP1005" s="21">
        <f>IF(AA1005="",0,IF(AA1005="Interdit",0,VLOOKUP(M1005,'CODE H VS CODE ICPE'!$A$2:$E$80,5,FALSE)))</f>
        <v>0</v>
      </c>
      <c r="AQ1005" s="21">
        <f>IF(AB1005="",0,IF(AB1005="Interdit",0,VLOOKUP(N1005,'CODE H VS CODE ICPE'!$A$2:$E$80,5,FALSE)))</f>
        <v>0</v>
      </c>
      <c r="AR1005" s="21">
        <f>IF(AC1005="",0,IF(AC1005="Interdit",0,VLOOKUP(O1005,'CODE H VS CODE ICPE'!$A$2:$E$80,5,FALSE)))</f>
        <v>0</v>
      </c>
      <c r="AS1005" s="21">
        <f>IF(AD1005="",0,IF(AD1005="Interdit",0,VLOOKUP(P1005,'CODE H VS CODE ICPE'!$A$2:$E$80,5,FALSE)))</f>
        <v>0</v>
      </c>
      <c r="AT1005" s="21">
        <f>IF(AE1005="",0,IF(AE1005="Interdit",0,VLOOKUP(Q1005,'CODE H VS CODE ICPE'!$A$2:$E$80,5,FALSE)))</f>
        <v>0</v>
      </c>
      <c r="AU1005" s="21">
        <f>IF(AF1005="",0,IF(AF1005="Interdit",0,VLOOKUP(R1005,'CODE H VS CODE ICPE'!$A$2:$E$80,5,FALSE)))</f>
        <v>0</v>
      </c>
      <c r="AV1005" s="21">
        <f>IF(AG1005="",0,IF(AG1005="Interdit",0,VLOOKUP(S1005,'CODE H VS CODE ICPE'!$A$2:$E$80,5,FALSE)))</f>
        <v>0</v>
      </c>
      <c r="AW1005" s="20" t="str">
        <f t="shared" si="247"/>
        <v>$AI$2</v>
      </c>
      <c r="AX1005" s="26">
        <f t="shared" si="248"/>
        <v>9999.99</v>
      </c>
      <c r="AY1005" s="20" t="str">
        <f t="shared" si="249"/>
        <v>H260</v>
      </c>
      <c r="AZ1005" s="20">
        <f>IF(AY1005="","",IF(AY1005=0,"",VLOOKUP(AY1005,'CODE H VS CODE ICPE'!$A$1:$E$80,3,FALSE)))</f>
        <v>4620</v>
      </c>
    </row>
    <row r="1006" spans="1:52" ht="28.9" customHeight="1">
      <c r="A1006" s="23">
        <v>3126</v>
      </c>
      <c r="B1006" s="24" t="s">
        <v>2342</v>
      </c>
      <c r="C1006" s="25" t="s">
        <v>222</v>
      </c>
      <c r="D1006" s="24" t="s">
        <v>2343</v>
      </c>
      <c r="E1006" s="24" t="s">
        <v>2344</v>
      </c>
      <c r="F1006" s="20" t="s">
        <v>62</v>
      </c>
      <c r="G1006" s="20" t="s">
        <v>96</v>
      </c>
      <c r="H1006" s="20"/>
      <c r="I1006" s="20"/>
      <c r="J1006" s="20"/>
      <c r="K1006" s="20"/>
      <c r="L1006" s="20"/>
      <c r="M1006" s="20"/>
      <c r="N1006" s="20"/>
      <c r="O1006" s="20"/>
      <c r="P1006" s="20"/>
      <c r="Q1006" s="20"/>
      <c r="R1006" s="20"/>
      <c r="S1006" s="20"/>
      <c r="T1006" s="20" t="str">
        <f>IFERROR(VLOOKUP(F1006,'CODE H VS CODE ICPE'!$A$2:$D$80,4,FALSE),"")</f>
        <v>Demande d'autorisation</v>
      </c>
      <c r="U1006" s="20" t="str">
        <f>IFERROR(VLOOKUP(G1006,'CODE H VS CODE ICPE'!$A$2:$D$80,4,FALSE),"")</f>
        <v>Autorisé</v>
      </c>
      <c r="V1006" s="20" t="str">
        <f>IFERROR(VLOOKUP(H1006,'CODE H VS CODE ICPE'!$A$2:$D$80,4,FALSE),"")</f>
        <v/>
      </c>
      <c r="W1006" s="20" t="str">
        <f>IFERROR(VLOOKUP(I1006,'CODE H VS CODE ICPE'!$A$2:$D$80,4,FALSE),"")</f>
        <v/>
      </c>
      <c r="X1006" s="20" t="str">
        <f>IFERROR(VLOOKUP(J1006,'CODE H VS CODE ICPE'!$A$2:$D$80,4,FALSE),"")</f>
        <v/>
      </c>
      <c r="Y1006" s="20" t="str">
        <f>IFERROR(VLOOKUP(K1006,'CODE H VS CODE ICPE'!$A$2:$D$80,4,FALSE),"")</f>
        <v/>
      </c>
      <c r="Z1006" s="20" t="str">
        <f>IFERROR(VLOOKUP(L1006,'CODE H VS CODE ICPE'!$A$2:$D$80,4,FALSE),"")</f>
        <v/>
      </c>
      <c r="AA1006" s="20" t="str">
        <f>IFERROR(VLOOKUP(M1006,'CODE H VS CODE ICPE'!$A$2:$D$80,4,FALSE),"")</f>
        <v/>
      </c>
      <c r="AB1006" s="20" t="str">
        <f>IFERROR(VLOOKUP(N1006,'CODE H VS CODE ICPE'!$A$2:$D$80,4,FALSE),"")</f>
        <v/>
      </c>
      <c r="AC1006" s="20" t="str">
        <f>IFERROR(VLOOKUP(O1006,'CODE H VS CODE ICPE'!$A$2:$D$80,4,FALSE),"")</f>
        <v/>
      </c>
      <c r="AD1006" s="20" t="str">
        <f>IFERROR(VLOOKUP(P1006,'CODE H VS CODE ICPE'!$A$2:$D$80,4,FALSE),"")</f>
        <v/>
      </c>
      <c r="AE1006" s="20" t="str">
        <f>IFERROR(VLOOKUP(Q1006,'CODE H VS CODE ICPE'!$A$2:$D$80,4,FALSE),"")</f>
        <v/>
      </c>
      <c r="AF1006" s="20" t="str">
        <f>IFERROR(VLOOKUP(R1006,'CODE H VS CODE ICPE'!$A$2:$D$80,4,FALSE),"")</f>
        <v/>
      </c>
      <c r="AG1006" s="20" t="str">
        <f>IFERROR(VLOOKUP(S1006,'CODE H VS CODE ICPE'!$A$2:$D$80,4,FALSE),"")</f>
        <v/>
      </c>
      <c r="AH1006" s="47" t="str">
        <f>IF(COUNTIF(T1006:AG1006, "Rejected") &gt; 0, "Rejected", IF(COUNTIF(T1006:AG1006, "Under request") &gt; 0, "Under request", "Accepted"))</f>
        <v>Accepted</v>
      </c>
      <c r="AI1006" s="21">
        <f>IF(T1006="",0,IF(T1006="Interdit",0,VLOOKUP(F1006,'CODE H VS CODE ICPE'!$A$2:$E$80,5,FALSE)))</f>
        <v>99999.99</v>
      </c>
      <c r="AJ1006" s="21">
        <f>IF(U1006="",0,IF(U1006="Interdit",0,VLOOKUP(G1006,'CODE H VS CODE ICPE'!$A$2:$E$80,5,FALSE)))</f>
        <v>149999.99</v>
      </c>
      <c r="AK1006" s="21">
        <f>IF(V1006="",0,IF(V1006="Interdit",0,VLOOKUP(H1006,'CODE H VS CODE ICPE'!$A$2:$E$80,5,FALSE)))</f>
        <v>0</v>
      </c>
      <c r="AL1006" s="21">
        <f>IF(W1006="",0,IF(W1006="Interdit",0,VLOOKUP(I1006,'CODE H VS CODE ICPE'!$A$2:$E$80,5,FALSE)))</f>
        <v>0</v>
      </c>
      <c r="AM1006" s="21">
        <f>IF(X1006="",0,IF(X1006="Interdit",0,VLOOKUP(J1006,'CODE H VS CODE ICPE'!$A$2:$E$80,5,FALSE)))</f>
        <v>0</v>
      </c>
      <c r="AN1006" s="21">
        <f>IF(Y1006="",0,IF(Y1006="Interdit",0,VLOOKUP(K1006,'CODE H VS CODE ICPE'!$A$2:$E$80,5,FALSE)))</f>
        <v>0</v>
      </c>
      <c r="AO1006" s="21">
        <f>IF(Z1006="",0,IF(Z1006="Interdit",0,VLOOKUP(L1006,'CODE H VS CODE ICPE'!$A$2:$E$80,5,FALSE)))</f>
        <v>0</v>
      </c>
      <c r="AP1006" s="21">
        <f>IF(AA1006="",0,IF(AA1006="Interdit",0,VLOOKUP(M1006,'CODE H VS CODE ICPE'!$A$2:$E$80,5,FALSE)))</f>
        <v>0</v>
      </c>
      <c r="AQ1006" s="21">
        <f>IF(AB1006="",0,IF(AB1006="Interdit",0,VLOOKUP(N1006,'CODE H VS CODE ICPE'!$A$2:$E$80,5,FALSE)))</f>
        <v>0</v>
      </c>
      <c r="AR1006" s="21">
        <f>IF(AC1006="",0,IF(AC1006="Interdit",0,VLOOKUP(O1006,'CODE H VS CODE ICPE'!$A$2:$E$80,5,FALSE)))</f>
        <v>0</v>
      </c>
      <c r="AS1006" s="21">
        <f>IF(AD1006="",0,IF(AD1006="Interdit",0,VLOOKUP(P1006,'CODE H VS CODE ICPE'!$A$2:$E$80,5,FALSE)))</f>
        <v>0</v>
      </c>
      <c r="AT1006" s="21">
        <f>IF(AE1006="",0,IF(AE1006="Interdit",0,VLOOKUP(Q1006,'CODE H VS CODE ICPE'!$A$2:$E$80,5,FALSE)))</f>
        <v>0</v>
      </c>
      <c r="AU1006" s="21">
        <f>IF(AF1006="",0,IF(AF1006="Interdit",0,VLOOKUP(R1006,'CODE H VS CODE ICPE'!$A$2:$E$80,5,FALSE)))</f>
        <v>0</v>
      </c>
      <c r="AV1006" s="21">
        <f>IF(AG1006="",0,IF(AG1006="Interdit",0,VLOOKUP(S1006,'CODE H VS CODE ICPE'!$A$2:$E$80,5,FALSE)))</f>
        <v>0</v>
      </c>
      <c r="AW1006" s="20" t="str">
        <f t="shared" si="247"/>
        <v>$AJ$2</v>
      </c>
      <c r="AX1006" s="26">
        <f t="shared" si="248"/>
        <v>149999.99</v>
      </c>
      <c r="AY1006" s="20" t="str">
        <f t="shared" si="249"/>
        <v>H314</v>
      </c>
      <c r="AZ1006" s="20">
        <f>IF(AY1006="","",IF(AY1006=0,"",VLOOKUP(AY1006,'CODE H VS CODE ICPE'!$A$1:$E$80,3,FALSE)))</f>
        <v>4320</v>
      </c>
    </row>
    <row r="1007" spans="1:52" ht="28.9" customHeight="1">
      <c r="A1007" s="23">
        <v>3127</v>
      </c>
      <c r="B1007" s="24" t="s">
        <v>2345</v>
      </c>
      <c r="C1007" s="25" t="s">
        <v>396</v>
      </c>
      <c r="D1007" s="24" t="s">
        <v>2346</v>
      </c>
      <c r="E1007" s="24" t="s">
        <v>2347</v>
      </c>
      <c r="F1007" s="20" t="s">
        <v>62</v>
      </c>
      <c r="G1007" s="20" t="s">
        <v>74</v>
      </c>
      <c r="H1007" s="20"/>
      <c r="I1007" s="20"/>
      <c r="J1007" s="20"/>
      <c r="K1007" s="20"/>
      <c r="L1007" s="20"/>
      <c r="M1007" s="20"/>
      <c r="N1007" s="20"/>
      <c r="O1007" s="20"/>
      <c r="P1007" s="20"/>
      <c r="Q1007" s="20"/>
      <c r="R1007" s="20"/>
      <c r="S1007" s="20"/>
      <c r="T1007" s="20" t="str">
        <f>IFERROR(VLOOKUP(F1007,'CODE H VS CODE ICPE'!$A$2:$D$80,4,FALSE),"")</f>
        <v>Demande d'autorisation</v>
      </c>
      <c r="U1007" s="20" t="str">
        <f>IFERROR(VLOOKUP(G1007,'CODE H VS CODE ICPE'!$A$2:$D$80,4,FALSE),"")</f>
        <v>Autorisé</v>
      </c>
      <c r="V1007" s="20" t="str">
        <f>IFERROR(VLOOKUP(H1007,'CODE H VS CODE ICPE'!$A$2:$D$80,4,FALSE),"")</f>
        <v/>
      </c>
      <c r="W1007" s="20" t="str">
        <f>IFERROR(VLOOKUP(I1007,'CODE H VS CODE ICPE'!$A$2:$D$80,4,FALSE),"")</f>
        <v/>
      </c>
      <c r="X1007" s="20" t="str">
        <f>IFERROR(VLOOKUP(J1007,'CODE H VS CODE ICPE'!$A$2:$D$80,4,FALSE),"")</f>
        <v/>
      </c>
      <c r="Y1007" s="20" t="str">
        <f>IFERROR(VLOOKUP(K1007,'CODE H VS CODE ICPE'!$A$2:$D$80,4,FALSE),"")</f>
        <v/>
      </c>
      <c r="Z1007" s="20" t="str">
        <f>IFERROR(VLOOKUP(L1007,'CODE H VS CODE ICPE'!$A$2:$D$80,4,FALSE),"")</f>
        <v/>
      </c>
      <c r="AA1007" s="20" t="str">
        <f>IFERROR(VLOOKUP(M1007,'CODE H VS CODE ICPE'!$A$2:$D$80,4,FALSE),"")</f>
        <v/>
      </c>
      <c r="AB1007" s="20" t="str">
        <f>IFERROR(VLOOKUP(N1007,'CODE H VS CODE ICPE'!$A$2:$D$80,4,FALSE),"")</f>
        <v/>
      </c>
      <c r="AC1007" s="20" t="str">
        <f>IFERROR(VLOOKUP(O1007,'CODE H VS CODE ICPE'!$A$2:$D$80,4,FALSE),"")</f>
        <v/>
      </c>
      <c r="AD1007" s="20" t="str">
        <f>IFERROR(VLOOKUP(P1007,'CODE H VS CODE ICPE'!$A$2:$D$80,4,FALSE),"")</f>
        <v/>
      </c>
      <c r="AE1007" s="20" t="str">
        <f>IFERROR(VLOOKUP(Q1007,'CODE H VS CODE ICPE'!$A$2:$D$80,4,FALSE),"")</f>
        <v/>
      </c>
      <c r="AF1007" s="20" t="str">
        <f>IFERROR(VLOOKUP(R1007,'CODE H VS CODE ICPE'!$A$2:$D$80,4,FALSE),"")</f>
        <v/>
      </c>
      <c r="AG1007" s="20" t="str">
        <f>IFERROR(VLOOKUP(S1007,'CODE H VS CODE ICPE'!$A$2:$D$80,4,FALSE),"")</f>
        <v/>
      </c>
      <c r="AH1007" s="48" t="s">
        <v>4628</v>
      </c>
      <c r="AI1007" s="21">
        <f>IF(T1007="",0,IF(T1007="Interdit",0,VLOOKUP(F1007,'CODE H VS CODE ICPE'!$A$2:$E$80,5,FALSE)))</f>
        <v>99999.99</v>
      </c>
      <c r="AJ1007" s="21">
        <f>IF(U1007="",0,IF(U1007="Interdit",0,VLOOKUP(G1007,'CODE H VS CODE ICPE'!$A$2:$E$80,5,FALSE)))</f>
        <v>1999.99</v>
      </c>
      <c r="AK1007" s="21">
        <f>IF(V1007="",0,IF(V1007="Interdit",0,VLOOKUP(H1007,'CODE H VS CODE ICPE'!$A$2:$E$80,5,FALSE)))</f>
        <v>0</v>
      </c>
      <c r="AL1007" s="21">
        <f>IF(W1007="",0,IF(W1007="Interdit",0,VLOOKUP(I1007,'CODE H VS CODE ICPE'!$A$2:$E$80,5,FALSE)))</f>
        <v>0</v>
      </c>
      <c r="AM1007" s="21">
        <f>IF(X1007="",0,IF(X1007="Interdit",0,VLOOKUP(J1007,'CODE H VS CODE ICPE'!$A$2:$E$80,5,FALSE)))</f>
        <v>0</v>
      </c>
      <c r="AN1007" s="21">
        <f>IF(Y1007="",0,IF(Y1007="Interdit",0,VLOOKUP(K1007,'CODE H VS CODE ICPE'!$A$2:$E$80,5,FALSE)))</f>
        <v>0</v>
      </c>
      <c r="AO1007" s="21">
        <f>IF(Z1007="",0,IF(Z1007="Interdit",0,VLOOKUP(L1007,'CODE H VS CODE ICPE'!$A$2:$E$80,5,FALSE)))</f>
        <v>0</v>
      </c>
      <c r="AP1007" s="21">
        <f>IF(AA1007="",0,IF(AA1007="Interdit",0,VLOOKUP(M1007,'CODE H VS CODE ICPE'!$A$2:$E$80,5,FALSE)))</f>
        <v>0</v>
      </c>
      <c r="AQ1007" s="21">
        <f>IF(AB1007="",0,IF(AB1007="Interdit",0,VLOOKUP(N1007,'CODE H VS CODE ICPE'!$A$2:$E$80,5,FALSE)))</f>
        <v>0</v>
      </c>
      <c r="AR1007" s="21">
        <f>IF(AC1007="",0,IF(AC1007="Interdit",0,VLOOKUP(O1007,'CODE H VS CODE ICPE'!$A$2:$E$80,5,FALSE)))</f>
        <v>0</v>
      </c>
      <c r="AS1007" s="21">
        <f>IF(AD1007="",0,IF(AD1007="Interdit",0,VLOOKUP(P1007,'CODE H VS CODE ICPE'!$A$2:$E$80,5,FALSE)))</f>
        <v>0</v>
      </c>
      <c r="AT1007" s="21">
        <f>IF(AE1007="",0,IF(AE1007="Interdit",0,VLOOKUP(Q1007,'CODE H VS CODE ICPE'!$A$2:$E$80,5,FALSE)))</f>
        <v>0</v>
      </c>
      <c r="AU1007" s="21">
        <f>IF(AF1007="",0,IF(AF1007="Interdit",0,VLOOKUP(R1007,'CODE H VS CODE ICPE'!$A$2:$E$80,5,FALSE)))</f>
        <v>0</v>
      </c>
      <c r="AV1007" s="21">
        <f>IF(AG1007="",0,IF(AG1007="Interdit",0,VLOOKUP(S1007,'CODE H VS CODE ICPE'!$A$2:$E$80,5,FALSE)))</f>
        <v>0</v>
      </c>
      <c r="AW1007" s="20" t="str">
        <f t="shared" si="247"/>
        <v>$AI$2</v>
      </c>
      <c r="AX1007" s="26">
        <f t="shared" si="248"/>
        <v>99999.99</v>
      </c>
      <c r="AY1007" s="20" t="str">
        <f t="shared" si="249"/>
        <v>H251</v>
      </c>
      <c r="AZ1007" s="20">
        <f>IF(AY1007="","",IF(AY1007=0,"",VLOOKUP(AY1007,'CODE H VS CODE ICPE'!$A$1:$E$80,3,FALSE)))</f>
        <v>4331</v>
      </c>
    </row>
    <row r="1008" spans="1:52" ht="28.9" customHeight="1">
      <c r="A1008" s="23">
        <v>3128</v>
      </c>
      <c r="B1008" s="24" t="s">
        <v>2348</v>
      </c>
      <c r="C1008" s="25" t="s">
        <v>396</v>
      </c>
      <c r="D1008" s="24" t="s">
        <v>2349</v>
      </c>
      <c r="E1008" s="24" t="s">
        <v>2350</v>
      </c>
      <c r="F1008" s="20" t="s">
        <v>62</v>
      </c>
      <c r="G1008" s="20" t="s">
        <v>86</v>
      </c>
      <c r="H1008" s="20"/>
      <c r="I1008" s="20"/>
      <c r="J1008" s="20"/>
      <c r="K1008" s="20"/>
      <c r="L1008" s="20"/>
      <c r="M1008" s="20"/>
      <c r="N1008" s="20"/>
      <c r="O1008" s="20"/>
      <c r="P1008" s="20"/>
      <c r="Q1008" s="20"/>
      <c r="R1008" s="20"/>
      <c r="S1008" s="20"/>
      <c r="T1008" s="20" t="str">
        <f>IFERROR(VLOOKUP(F1008,'CODE H VS CODE ICPE'!$A$2:$D$80,4,FALSE),"")</f>
        <v>Demande d'autorisation</v>
      </c>
      <c r="U1008" s="20" t="str">
        <f>IFERROR(VLOOKUP(G1008,'CODE H VS CODE ICPE'!$A$2:$D$80,4,FALSE),"")</f>
        <v>Autorisé</v>
      </c>
      <c r="V1008" s="20" t="str">
        <f>IFERROR(VLOOKUP(H1008,'CODE H VS CODE ICPE'!$A$2:$D$80,4,FALSE),"")</f>
        <v/>
      </c>
      <c r="W1008" s="20" t="str">
        <f>IFERROR(VLOOKUP(I1008,'CODE H VS CODE ICPE'!$A$2:$D$80,4,FALSE),"")</f>
        <v/>
      </c>
      <c r="X1008" s="20" t="str">
        <f>IFERROR(VLOOKUP(J1008,'CODE H VS CODE ICPE'!$A$2:$D$80,4,FALSE),"")</f>
        <v/>
      </c>
      <c r="Y1008" s="20" t="str">
        <f>IFERROR(VLOOKUP(K1008,'CODE H VS CODE ICPE'!$A$2:$D$80,4,FALSE),"")</f>
        <v/>
      </c>
      <c r="Z1008" s="20" t="str">
        <f>IFERROR(VLOOKUP(L1008,'CODE H VS CODE ICPE'!$A$2:$D$80,4,FALSE),"")</f>
        <v/>
      </c>
      <c r="AA1008" s="20" t="str">
        <f>IFERROR(VLOOKUP(M1008,'CODE H VS CODE ICPE'!$A$2:$D$80,4,FALSE),"")</f>
        <v/>
      </c>
      <c r="AB1008" s="20" t="str">
        <f>IFERROR(VLOOKUP(N1008,'CODE H VS CODE ICPE'!$A$2:$D$80,4,FALSE),"")</f>
        <v/>
      </c>
      <c r="AC1008" s="20" t="str">
        <f>IFERROR(VLOOKUP(O1008,'CODE H VS CODE ICPE'!$A$2:$D$80,4,FALSE),"")</f>
        <v/>
      </c>
      <c r="AD1008" s="20" t="str">
        <f>IFERROR(VLOOKUP(P1008,'CODE H VS CODE ICPE'!$A$2:$D$80,4,FALSE),"")</f>
        <v/>
      </c>
      <c r="AE1008" s="20" t="str">
        <f>IFERROR(VLOOKUP(Q1008,'CODE H VS CODE ICPE'!$A$2:$D$80,4,FALSE),"")</f>
        <v/>
      </c>
      <c r="AF1008" s="20" t="str">
        <f>IFERROR(VLOOKUP(R1008,'CODE H VS CODE ICPE'!$A$2:$D$80,4,FALSE),"")</f>
        <v/>
      </c>
      <c r="AG1008" s="20" t="str">
        <f>IFERROR(VLOOKUP(S1008,'CODE H VS CODE ICPE'!$A$2:$D$80,4,FALSE),"")</f>
        <v/>
      </c>
      <c r="AH1008" s="48" t="s">
        <v>4628</v>
      </c>
      <c r="AI1008" s="21">
        <f>IF(T1008="",0,IF(T1008="Interdit",0,VLOOKUP(F1008,'CODE H VS CODE ICPE'!$A$2:$E$80,5,FALSE)))</f>
        <v>99999.99</v>
      </c>
      <c r="AJ1008" s="21">
        <f>IF(U1008="",0,IF(U1008="Interdit",0,VLOOKUP(G1008,'CODE H VS CODE ICPE'!$A$2:$E$80,5,FALSE)))</f>
        <v>99999.99</v>
      </c>
      <c r="AK1008" s="21">
        <f>IF(V1008="",0,IF(V1008="Interdit",0,VLOOKUP(H1008,'CODE H VS CODE ICPE'!$A$2:$E$80,5,FALSE)))</f>
        <v>0</v>
      </c>
      <c r="AL1008" s="21">
        <f>IF(W1008="",0,IF(W1008="Interdit",0,VLOOKUP(I1008,'CODE H VS CODE ICPE'!$A$2:$E$80,5,FALSE)))</f>
        <v>0</v>
      </c>
      <c r="AM1008" s="21">
        <f>IF(X1008="",0,IF(X1008="Interdit",0,VLOOKUP(J1008,'CODE H VS CODE ICPE'!$A$2:$E$80,5,FALSE)))</f>
        <v>0</v>
      </c>
      <c r="AN1008" s="21">
        <f>IF(Y1008="",0,IF(Y1008="Interdit",0,VLOOKUP(K1008,'CODE H VS CODE ICPE'!$A$2:$E$80,5,FALSE)))</f>
        <v>0</v>
      </c>
      <c r="AO1008" s="21">
        <f>IF(Z1008="",0,IF(Z1008="Interdit",0,VLOOKUP(L1008,'CODE H VS CODE ICPE'!$A$2:$E$80,5,FALSE)))</f>
        <v>0</v>
      </c>
      <c r="AP1008" s="21">
        <f>IF(AA1008="",0,IF(AA1008="Interdit",0,VLOOKUP(M1008,'CODE H VS CODE ICPE'!$A$2:$E$80,5,FALSE)))</f>
        <v>0</v>
      </c>
      <c r="AQ1008" s="21">
        <f>IF(AB1008="",0,IF(AB1008="Interdit",0,VLOOKUP(N1008,'CODE H VS CODE ICPE'!$A$2:$E$80,5,FALSE)))</f>
        <v>0</v>
      </c>
      <c r="AR1008" s="21">
        <f>IF(AC1008="",0,IF(AC1008="Interdit",0,VLOOKUP(O1008,'CODE H VS CODE ICPE'!$A$2:$E$80,5,FALSE)))</f>
        <v>0</v>
      </c>
      <c r="AS1008" s="21">
        <f>IF(AD1008="",0,IF(AD1008="Interdit",0,VLOOKUP(P1008,'CODE H VS CODE ICPE'!$A$2:$E$80,5,FALSE)))</f>
        <v>0</v>
      </c>
      <c r="AT1008" s="21">
        <f>IF(AE1008="",0,IF(AE1008="Interdit",0,VLOOKUP(Q1008,'CODE H VS CODE ICPE'!$A$2:$E$80,5,FALSE)))</f>
        <v>0</v>
      </c>
      <c r="AU1008" s="21">
        <f>IF(AF1008="",0,IF(AF1008="Interdit",0,VLOOKUP(R1008,'CODE H VS CODE ICPE'!$A$2:$E$80,5,FALSE)))</f>
        <v>0</v>
      </c>
      <c r="AV1008" s="21">
        <f>IF(AG1008="",0,IF(AG1008="Interdit",0,VLOOKUP(S1008,'CODE H VS CODE ICPE'!$A$2:$E$80,5,FALSE)))</f>
        <v>0</v>
      </c>
      <c r="AW1008" s="20" t="str">
        <f t="shared" si="247"/>
        <v>$AI$2</v>
      </c>
      <c r="AX1008" s="26">
        <f t="shared" si="248"/>
        <v>99999.99</v>
      </c>
      <c r="AY1008" s="20" t="str">
        <f t="shared" si="249"/>
        <v>H251</v>
      </c>
      <c r="AZ1008" s="20">
        <f>IF(AY1008="","",IF(AY1008=0,"",VLOOKUP(AY1008,'CODE H VS CODE ICPE'!$A$1:$E$80,3,FALSE)))</f>
        <v>4331</v>
      </c>
    </row>
    <row r="1009" spans="1:52" ht="28.9" customHeight="1">
      <c r="A1009" s="23">
        <v>3135</v>
      </c>
      <c r="B1009" s="24" t="s">
        <v>2351</v>
      </c>
      <c r="C1009" s="25" t="s">
        <v>335</v>
      </c>
      <c r="D1009" s="24" t="s">
        <v>393</v>
      </c>
      <c r="E1009" s="24" t="s">
        <v>2352</v>
      </c>
      <c r="F1009" s="20" t="s">
        <v>62</v>
      </c>
      <c r="G1009" s="20"/>
      <c r="H1009" s="20"/>
      <c r="I1009" s="20"/>
      <c r="J1009" s="20"/>
      <c r="K1009" s="20"/>
      <c r="L1009" s="20"/>
      <c r="M1009" s="20"/>
      <c r="N1009" s="20"/>
      <c r="O1009" s="20"/>
      <c r="P1009" s="20"/>
      <c r="Q1009" s="20"/>
      <c r="R1009" s="20"/>
      <c r="S1009" s="20"/>
      <c r="T1009" s="20" t="str">
        <f>IFERROR(VLOOKUP(F1009,'CODE H VS CODE ICPE'!$A$2:$D$80,4,FALSE),"")</f>
        <v>Demande d'autorisation</v>
      </c>
      <c r="U1009" s="20" t="str">
        <f>IFERROR(VLOOKUP(G1009,'CODE H VS CODE ICPE'!$A$2:$D$80,4,FALSE),"")</f>
        <v/>
      </c>
      <c r="V1009" s="20" t="str">
        <f>IFERROR(VLOOKUP(H1009,'CODE H VS CODE ICPE'!$A$2:$D$80,4,FALSE),"")</f>
        <v/>
      </c>
      <c r="W1009" s="20" t="str">
        <f>IFERROR(VLOOKUP(I1009,'CODE H VS CODE ICPE'!$A$2:$D$80,4,FALSE),"")</f>
        <v/>
      </c>
      <c r="X1009" s="20" t="str">
        <f>IFERROR(VLOOKUP(J1009,'CODE H VS CODE ICPE'!$A$2:$D$80,4,FALSE),"")</f>
        <v/>
      </c>
      <c r="Y1009" s="20" t="str">
        <f>IFERROR(VLOOKUP(K1009,'CODE H VS CODE ICPE'!$A$2:$D$80,4,FALSE),"")</f>
        <v/>
      </c>
      <c r="Z1009" s="20" t="str">
        <f>IFERROR(VLOOKUP(L1009,'CODE H VS CODE ICPE'!$A$2:$D$80,4,FALSE),"")</f>
        <v/>
      </c>
      <c r="AA1009" s="20" t="str">
        <f>IFERROR(VLOOKUP(M1009,'CODE H VS CODE ICPE'!$A$2:$D$80,4,FALSE),"")</f>
        <v/>
      </c>
      <c r="AB1009" s="20" t="str">
        <f>IFERROR(VLOOKUP(N1009,'CODE H VS CODE ICPE'!$A$2:$D$80,4,FALSE),"")</f>
        <v/>
      </c>
      <c r="AC1009" s="20" t="str">
        <f>IFERROR(VLOOKUP(O1009,'CODE H VS CODE ICPE'!$A$2:$D$80,4,FALSE),"")</f>
        <v/>
      </c>
      <c r="AD1009" s="20" t="str">
        <f>IFERROR(VLOOKUP(P1009,'CODE H VS CODE ICPE'!$A$2:$D$80,4,FALSE),"")</f>
        <v/>
      </c>
      <c r="AE1009" s="20" t="str">
        <f>IFERROR(VLOOKUP(Q1009,'CODE H VS CODE ICPE'!$A$2:$D$80,4,FALSE),"")</f>
        <v/>
      </c>
      <c r="AF1009" s="20" t="str">
        <f>IFERROR(VLOOKUP(R1009,'CODE H VS CODE ICPE'!$A$2:$D$80,4,FALSE),"")</f>
        <v/>
      </c>
      <c r="AG1009" s="20" t="str">
        <f>IFERROR(VLOOKUP(S1009,'CODE H VS CODE ICPE'!$A$2:$D$80,4,FALSE),"")</f>
        <v/>
      </c>
      <c r="AH1009" s="48" t="s">
        <v>4628</v>
      </c>
      <c r="AI1009" s="21">
        <f>IF(T1009="",0,IF(T1009="Interdit",0,VLOOKUP(F1009,'CODE H VS CODE ICPE'!$A$2:$E$80,5,FALSE)))</f>
        <v>99999.99</v>
      </c>
      <c r="AJ1009" s="21">
        <f>IF(U1009="",0,IF(U1009="Interdit",0,VLOOKUP(G1009,'CODE H VS CODE ICPE'!$A$2:$E$80,5,FALSE)))</f>
        <v>0</v>
      </c>
      <c r="AK1009" s="21">
        <f>IF(V1009="",0,IF(V1009="Interdit",0,VLOOKUP(H1009,'CODE H VS CODE ICPE'!$A$2:$E$80,5,FALSE)))</f>
        <v>0</v>
      </c>
      <c r="AL1009" s="21">
        <f>IF(W1009="",0,IF(W1009="Interdit",0,VLOOKUP(I1009,'CODE H VS CODE ICPE'!$A$2:$E$80,5,FALSE)))</f>
        <v>0</v>
      </c>
      <c r="AM1009" s="21">
        <f>IF(X1009="",0,IF(X1009="Interdit",0,VLOOKUP(J1009,'CODE H VS CODE ICPE'!$A$2:$E$80,5,FALSE)))</f>
        <v>0</v>
      </c>
      <c r="AN1009" s="21">
        <f>IF(Y1009="",0,IF(Y1009="Interdit",0,VLOOKUP(K1009,'CODE H VS CODE ICPE'!$A$2:$E$80,5,FALSE)))</f>
        <v>0</v>
      </c>
      <c r="AO1009" s="21">
        <f>IF(Z1009="",0,IF(Z1009="Interdit",0,VLOOKUP(L1009,'CODE H VS CODE ICPE'!$A$2:$E$80,5,FALSE)))</f>
        <v>0</v>
      </c>
      <c r="AP1009" s="21">
        <f>IF(AA1009="",0,IF(AA1009="Interdit",0,VLOOKUP(M1009,'CODE H VS CODE ICPE'!$A$2:$E$80,5,FALSE)))</f>
        <v>0</v>
      </c>
      <c r="AQ1009" s="21">
        <f>IF(AB1009="",0,IF(AB1009="Interdit",0,VLOOKUP(N1009,'CODE H VS CODE ICPE'!$A$2:$E$80,5,FALSE)))</f>
        <v>0</v>
      </c>
      <c r="AR1009" s="21">
        <f>IF(AC1009="",0,IF(AC1009="Interdit",0,VLOOKUP(O1009,'CODE H VS CODE ICPE'!$A$2:$E$80,5,FALSE)))</f>
        <v>0</v>
      </c>
      <c r="AS1009" s="21">
        <f>IF(AD1009="",0,IF(AD1009="Interdit",0,VLOOKUP(P1009,'CODE H VS CODE ICPE'!$A$2:$E$80,5,FALSE)))</f>
        <v>0</v>
      </c>
      <c r="AT1009" s="21">
        <f>IF(AE1009="",0,IF(AE1009="Interdit",0,VLOOKUP(Q1009,'CODE H VS CODE ICPE'!$A$2:$E$80,5,FALSE)))</f>
        <v>0</v>
      </c>
      <c r="AU1009" s="21">
        <f>IF(AF1009="",0,IF(AF1009="Interdit",0,VLOOKUP(R1009,'CODE H VS CODE ICPE'!$A$2:$E$80,5,FALSE)))</f>
        <v>0</v>
      </c>
      <c r="AV1009" s="21">
        <f>IF(AG1009="",0,IF(AG1009="Interdit",0,VLOOKUP(S1009,'CODE H VS CODE ICPE'!$A$2:$E$80,5,FALSE)))</f>
        <v>0</v>
      </c>
      <c r="AW1009" s="20" t="str">
        <f t="shared" si="247"/>
        <v>$AI$2</v>
      </c>
      <c r="AX1009" s="26">
        <f t="shared" si="248"/>
        <v>99999.99</v>
      </c>
      <c r="AY1009" s="20" t="str">
        <f t="shared" si="249"/>
        <v>H251</v>
      </c>
      <c r="AZ1009" s="20">
        <f>IF(AY1009="","",IF(AY1009=0,"",VLOOKUP(AY1009,'CODE H VS CODE ICPE'!$A$1:$E$80,3,FALSE)))</f>
        <v>4331</v>
      </c>
    </row>
    <row r="1010" spans="1:52" ht="28.9" customHeight="1">
      <c r="A1010" s="23">
        <v>3357</v>
      </c>
      <c r="B1010" s="24" t="s">
        <v>2353</v>
      </c>
      <c r="C1010" s="25" t="s">
        <v>467</v>
      </c>
      <c r="D1010" s="24" t="s">
        <v>2354</v>
      </c>
      <c r="E1010" s="24" t="s">
        <v>2355</v>
      </c>
      <c r="F1010" s="20" t="s">
        <v>10</v>
      </c>
      <c r="G1010" s="20"/>
      <c r="H1010" s="20"/>
      <c r="I1010" s="20"/>
      <c r="J1010" s="20"/>
      <c r="K1010" s="20"/>
      <c r="L1010" s="20"/>
      <c r="M1010" s="20"/>
      <c r="N1010" s="20"/>
      <c r="O1010" s="20"/>
      <c r="P1010" s="20"/>
      <c r="Q1010" s="20"/>
      <c r="R1010" s="20"/>
      <c r="S1010" s="20"/>
      <c r="T1010" s="20" t="str">
        <f>IFERROR(VLOOKUP(F1010,'CODE H VS CODE ICPE'!$A$2:$D$80,4,FALSE),"")</f>
        <v>Interdit</v>
      </c>
      <c r="U1010" s="20" t="str">
        <f>IFERROR(VLOOKUP(G1010,'CODE H VS CODE ICPE'!$A$2:$D$80,4,FALSE),"")</f>
        <v/>
      </c>
      <c r="V1010" s="20" t="str">
        <f>IFERROR(VLOOKUP(H1010,'CODE H VS CODE ICPE'!$A$2:$D$80,4,FALSE),"")</f>
        <v/>
      </c>
      <c r="W1010" s="20" t="str">
        <f>IFERROR(VLOOKUP(I1010,'CODE H VS CODE ICPE'!$A$2:$D$80,4,FALSE),"")</f>
        <v/>
      </c>
      <c r="X1010" s="20" t="str">
        <f>IFERROR(VLOOKUP(J1010,'CODE H VS CODE ICPE'!$A$2:$D$80,4,FALSE),"")</f>
        <v/>
      </c>
      <c r="Y1010" s="20" t="str">
        <f>IFERROR(VLOOKUP(K1010,'CODE H VS CODE ICPE'!$A$2:$D$80,4,FALSE),"")</f>
        <v/>
      </c>
      <c r="Z1010" s="20" t="str">
        <f>IFERROR(VLOOKUP(L1010,'CODE H VS CODE ICPE'!$A$2:$D$80,4,FALSE),"")</f>
        <v/>
      </c>
      <c r="AA1010" s="20" t="str">
        <f>IFERROR(VLOOKUP(M1010,'CODE H VS CODE ICPE'!$A$2:$D$80,4,FALSE),"")</f>
        <v/>
      </c>
      <c r="AB1010" s="20" t="str">
        <f>IFERROR(VLOOKUP(N1010,'CODE H VS CODE ICPE'!$A$2:$D$80,4,FALSE),"")</f>
        <v/>
      </c>
      <c r="AC1010" s="20" t="str">
        <f>IFERROR(VLOOKUP(O1010,'CODE H VS CODE ICPE'!$A$2:$D$80,4,FALSE),"")</f>
        <v/>
      </c>
      <c r="AD1010" s="20" t="str">
        <f>IFERROR(VLOOKUP(P1010,'CODE H VS CODE ICPE'!$A$2:$D$80,4,FALSE),"")</f>
        <v/>
      </c>
      <c r="AE1010" s="20" t="str">
        <f>IFERROR(VLOOKUP(Q1010,'CODE H VS CODE ICPE'!$A$2:$D$80,4,FALSE),"")</f>
        <v/>
      </c>
      <c r="AF1010" s="20" t="str">
        <f>IFERROR(VLOOKUP(R1010,'CODE H VS CODE ICPE'!$A$2:$D$80,4,FALSE),"")</f>
        <v/>
      </c>
      <c r="AG1010" s="20" t="str">
        <f>IFERROR(VLOOKUP(S1010,'CODE H VS CODE ICPE'!$A$2:$D$80,4,FALSE),"")</f>
        <v/>
      </c>
      <c r="AH1010" s="48" t="s">
        <v>4628</v>
      </c>
      <c r="AI1010" s="21">
        <f>IF(T1010="",0,IF(T1010="Interdit",0,VLOOKUP(F1010,'CODE H VS CODE ICPE'!$A$2:$E$80,5,FALSE)))</f>
        <v>0</v>
      </c>
      <c r="AJ1010" s="21">
        <f>IF(U1010="",0,IF(U1010="Interdit",0,VLOOKUP(G1010,'CODE H VS CODE ICPE'!$A$2:$E$80,5,FALSE)))</f>
        <v>0</v>
      </c>
      <c r="AK1010" s="21">
        <f>IF(V1010="",0,IF(V1010="Interdit",0,VLOOKUP(H1010,'CODE H VS CODE ICPE'!$A$2:$E$80,5,FALSE)))</f>
        <v>0</v>
      </c>
      <c r="AL1010" s="21">
        <f>IF(W1010="",0,IF(W1010="Interdit",0,VLOOKUP(I1010,'CODE H VS CODE ICPE'!$A$2:$E$80,5,FALSE)))</f>
        <v>0</v>
      </c>
      <c r="AM1010" s="21">
        <f>IF(X1010="",0,IF(X1010="Interdit",0,VLOOKUP(J1010,'CODE H VS CODE ICPE'!$A$2:$E$80,5,FALSE)))</f>
        <v>0</v>
      </c>
      <c r="AN1010" s="21">
        <f>IF(Y1010="",0,IF(Y1010="Interdit",0,VLOOKUP(K1010,'CODE H VS CODE ICPE'!$A$2:$E$80,5,FALSE)))</f>
        <v>0</v>
      </c>
      <c r="AO1010" s="21">
        <f>IF(Z1010="",0,IF(Z1010="Interdit",0,VLOOKUP(L1010,'CODE H VS CODE ICPE'!$A$2:$E$80,5,FALSE)))</f>
        <v>0</v>
      </c>
      <c r="AP1010" s="21">
        <f>IF(AA1010="",0,IF(AA1010="Interdit",0,VLOOKUP(M1010,'CODE H VS CODE ICPE'!$A$2:$E$80,5,FALSE)))</f>
        <v>0</v>
      </c>
      <c r="AQ1010" s="21">
        <f>IF(AB1010="",0,IF(AB1010="Interdit",0,VLOOKUP(N1010,'CODE H VS CODE ICPE'!$A$2:$E$80,5,FALSE)))</f>
        <v>0</v>
      </c>
      <c r="AR1010" s="21">
        <f>IF(AC1010="",0,IF(AC1010="Interdit",0,VLOOKUP(O1010,'CODE H VS CODE ICPE'!$A$2:$E$80,5,FALSE)))</f>
        <v>0</v>
      </c>
      <c r="AS1010" s="21">
        <f>IF(AD1010="",0,IF(AD1010="Interdit",0,VLOOKUP(P1010,'CODE H VS CODE ICPE'!$A$2:$E$80,5,FALSE)))</f>
        <v>0</v>
      </c>
      <c r="AT1010" s="21">
        <f>IF(AE1010="",0,IF(AE1010="Interdit",0,VLOOKUP(Q1010,'CODE H VS CODE ICPE'!$A$2:$E$80,5,FALSE)))</f>
        <v>0</v>
      </c>
      <c r="AU1010" s="21">
        <f>IF(AF1010="",0,IF(AF1010="Interdit",0,VLOOKUP(R1010,'CODE H VS CODE ICPE'!$A$2:$E$80,5,FALSE)))</f>
        <v>0</v>
      </c>
      <c r="AV1010" s="21">
        <f>IF(AG1010="",0,IF(AG1010="Interdit",0,VLOOKUP(S1010,'CODE H VS CODE ICPE'!$A$2:$E$80,5,FALSE)))</f>
        <v>0</v>
      </c>
      <c r="AW1010" s="20" t="str">
        <f>ADDRESS(2,MATCH(MAX(AI1010:AV1010),AI1010:AV1010,0)+COLUMN(AI1010)-1)</f>
        <v>$AI$2</v>
      </c>
      <c r="AX1010" s="26">
        <f>IF(AH1010="Interdit","",IF(AW1010="$AI$2",AI1010,IF(AW1010="$AJ$2",AJ1010,IF(AW1010="$AK$2",AK1010,IF(AW1010="$AL$2",AL1010,IF(AW1010="$AM$2",AM1010,IF(AW1010="$AN$2",AN1010,IF(AW1010="$AO$2",AO1010,IF(AW1010="$AP$2",AP1010,IF(AW1010="$AQ$2",AQ1010,IF(AW1010="$AR$2",AR1010,IF(AW1010="$AS$2",AS1010,IF(AW1010="$AT$2",AT1010,IF(AW1010="$AU$2",AU1010,IF(AW1010="$AV$2",AV1010,"")))))))))))))))</f>
        <v>0</v>
      </c>
      <c r="AY1010" s="20" t="str">
        <f>IF(AX1010="","",IF(AW1010="$AI$2",F1010,IF(AW1010="$AJ$2",G1010,IF(AW1010="$AK$2",H1010,IF(AW1010="$AL$2",I1010,IF(AW1010="$AM$2",J1010,IF(AW1010="$AN$2",K1010,IF(AW1010="$AO$2",L1010,IF(AW1010="$AP$2",M1010,IF(AW1010="$AQ$2",N1010,IF(AW1010="$AR$2",O1010,IF(AW1010="$AS$2",P1010,IF(AW1010="$AT$2",Q1010,IF(AW1010="$AU$2",R1010,IF(AW1010="$AV$2",S1010,"")))))))))))))))</f>
        <v>H200</v>
      </c>
      <c r="AZ1010" s="20">
        <f>IF(AY1010="","",IF(AY1010=0,"",VLOOKUP(AY1010,'CODE H VS CODE ICPE'!$A$1:$E$80,3,FALSE)))</f>
        <v>4210</v>
      </c>
    </row>
    <row r="1011" spans="1:52" ht="28.9" customHeight="1">
      <c r="A1011" s="29">
        <v>3375</v>
      </c>
      <c r="B1011" s="31" t="s">
        <v>2356</v>
      </c>
      <c r="C1011" s="25" t="s">
        <v>467</v>
      </c>
      <c r="D1011" s="24" t="s">
        <v>1289</v>
      </c>
      <c r="E1011" s="24" t="s">
        <v>2357</v>
      </c>
      <c r="F1011" s="20" t="s">
        <v>10</v>
      </c>
      <c r="G1011" s="20"/>
      <c r="H1011" s="20"/>
      <c r="I1011" s="20"/>
      <c r="J1011" s="20"/>
      <c r="K1011" s="20"/>
      <c r="L1011" s="20"/>
      <c r="M1011" s="20"/>
      <c r="N1011" s="20"/>
      <c r="O1011" s="20"/>
      <c r="P1011" s="20"/>
      <c r="Q1011" s="20"/>
      <c r="R1011" s="20"/>
      <c r="S1011" s="20"/>
      <c r="T1011" s="20" t="str">
        <f>IFERROR(VLOOKUP(F1011,'CODE H VS CODE ICPE'!$A$2:$D$80,4,FALSE),"")</f>
        <v>Interdit</v>
      </c>
      <c r="U1011" s="20" t="str">
        <f>IFERROR(VLOOKUP(G1011,'CODE H VS CODE ICPE'!$A$2:$D$80,4,FALSE),"")</f>
        <v/>
      </c>
      <c r="V1011" s="20" t="str">
        <f>IFERROR(VLOOKUP(H1011,'CODE H VS CODE ICPE'!$A$2:$D$80,4,FALSE),"")</f>
        <v/>
      </c>
      <c r="W1011" s="20" t="str">
        <f>IFERROR(VLOOKUP(I1011,'CODE H VS CODE ICPE'!$A$2:$D$80,4,FALSE),"")</f>
        <v/>
      </c>
      <c r="X1011" s="20" t="str">
        <f>IFERROR(VLOOKUP(J1011,'CODE H VS CODE ICPE'!$A$2:$D$80,4,FALSE),"")</f>
        <v/>
      </c>
      <c r="Y1011" s="20" t="str">
        <f>IFERROR(VLOOKUP(K1011,'CODE H VS CODE ICPE'!$A$2:$D$80,4,FALSE),"")</f>
        <v/>
      </c>
      <c r="Z1011" s="20" t="str">
        <f>IFERROR(VLOOKUP(L1011,'CODE H VS CODE ICPE'!$A$2:$D$80,4,FALSE),"")</f>
        <v/>
      </c>
      <c r="AA1011" s="20" t="str">
        <f>IFERROR(VLOOKUP(M1011,'CODE H VS CODE ICPE'!$A$2:$D$80,4,FALSE),"")</f>
        <v/>
      </c>
      <c r="AB1011" s="20" t="str">
        <f>IFERROR(VLOOKUP(N1011,'CODE H VS CODE ICPE'!$A$2:$D$80,4,FALSE),"")</f>
        <v/>
      </c>
      <c r="AC1011" s="20" t="str">
        <f>IFERROR(VLOOKUP(O1011,'CODE H VS CODE ICPE'!$A$2:$D$80,4,FALSE),"")</f>
        <v/>
      </c>
      <c r="AD1011" s="20" t="str">
        <f>IFERROR(VLOOKUP(P1011,'CODE H VS CODE ICPE'!$A$2:$D$80,4,FALSE),"")</f>
        <v/>
      </c>
      <c r="AE1011" s="20" t="str">
        <f>IFERROR(VLOOKUP(Q1011,'CODE H VS CODE ICPE'!$A$2:$D$80,4,FALSE),"")</f>
        <v/>
      </c>
      <c r="AF1011" s="20" t="str">
        <f>IFERROR(VLOOKUP(R1011,'CODE H VS CODE ICPE'!$A$2:$D$80,4,FALSE),"")</f>
        <v/>
      </c>
      <c r="AG1011" s="20" t="str">
        <f>IFERROR(VLOOKUP(S1011,'CODE H VS CODE ICPE'!$A$2:$D$80,4,FALSE),"")</f>
        <v/>
      </c>
      <c r="AH1011" s="48" t="s">
        <v>4628</v>
      </c>
      <c r="AI1011" s="21">
        <f>IF(T1011="",0,IF(T1011="Interdit",0,VLOOKUP(F1011,'CODE H VS CODE ICPE'!$A$2:$E$80,5,FALSE)))</f>
        <v>0</v>
      </c>
      <c r="AJ1011" s="21">
        <f>IF(U1011="",0,IF(U1011="Interdit",0,VLOOKUP(G1011,'CODE H VS CODE ICPE'!$A$2:$E$80,5,FALSE)))</f>
        <v>0</v>
      </c>
      <c r="AK1011" s="21">
        <f>IF(V1011="",0,IF(V1011="Interdit",0,VLOOKUP(H1011,'CODE H VS CODE ICPE'!$A$2:$E$80,5,FALSE)))</f>
        <v>0</v>
      </c>
      <c r="AL1011" s="21">
        <f>IF(W1011="",0,IF(W1011="Interdit",0,VLOOKUP(I1011,'CODE H VS CODE ICPE'!$A$2:$E$80,5,FALSE)))</f>
        <v>0</v>
      </c>
      <c r="AM1011" s="21">
        <f>IF(X1011="",0,IF(X1011="Interdit",0,VLOOKUP(J1011,'CODE H VS CODE ICPE'!$A$2:$E$80,5,FALSE)))</f>
        <v>0</v>
      </c>
      <c r="AN1011" s="21">
        <f>IF(Y1011="",0,IF(Y1011="Interdit",0,VLOOKUP(K1011,'CODE H VS CODE ICPE'!$A$2:$E$80,5,FALSE)))</f>
        <v>0</v>
      </c>
      <c r="AO1011" s="21">
        <f>IF(Z1011="",0,IF(Z1011="Interdit",0,VLOOKUP(L1011,'CODE H VS CODE ICPE'!$A$2:$E$80,5,FALSE)))</f>
        <v>0</v>
      </c>
      <c r="AP1011" s="21">
        <f>IF(AA1011="",0,IF(AA1011="Interdit",0,VLOOKUP(M1011,'CODE H VS CODE ICPE'!$A$2:$E$80,5,FALSE)))</f>
        <v>0</v>
      </c>
      <c r="AQ1011" s="21">
        <f>IF(AB1011="",0,IF(AB1011="Interdit",0,VLOOKUP(N1011,'CODE H VS CODE ICPE'!$A$2:$E$80,5,FALSE)))</f>
        <v>0</v>
      </c>
      <c r="AR1011" s="21">
        <f>IF(AC1011="",0,IF(AC1011="Interdit",0,VLOOKUP(O1011,'CODE H VS CODE ICPE'!$A$2:$E$80,5,FALSE)))</f>
        <v>0</v>
      </c>
      <c r="AS1011" s="21">
        <f>IF(AD1011="",0,IF(AD1011="Interdit",0,VLOOKUP(P1011,'CODE H VS CODE ICPE'!$A$2:$E$80,5,FALSE)))</f>
        <v>0</v>
      </c>
      <c r="AT1011" s="21">
        <f>IF(AE1011="",0,IF(AE1011="Interdit",0,VLOOKUP(Q1011,'CODE H VS CODE ICPE'!$A$2:$E$80,5,FALSE)))</f>
        <v>0</v>
      </c>
      <c r="AU1011" s="21">
        <f>IF(AF1011="",0,IF(AF1011="Interdit",0,VLOOKUP(R1011,'CODE H VS CODE ICPE'!$A$2:$E$80,5,FALSE)))</f>
        <v>0</v>
      </c>
      <c r="AV1011" s="21">
        <f>IF(AG1011="",0,IF(AG1011="Interdit",0,VLOOKUP(S1011,'CODE H VS CODE ICPE'!$A$2:$E$80,5,FALSE)))</f>
        <v>0</v>
      </c>
      <c r="AW1011" s="20" t="str">
        <f>ADDRESS(2,MATCH(MAX(AI1011:AV1011),AI1011:AV1011,0)+COLUMN(AI1011)-1)</f>
        <v>$AI$2</v>
      </c>
      <c r="AX1011" s="26">
        <f>IF(AH1011="Interdit","",IF(AW1011="$AI$2",AI1011,IF(AW1011="$AJ$2",AJ1011,IF(AW1011="$AK$2",AK1011,IF(AW1011="$AL$2",AL1011,IF(AW1011="$AM$2",AM1011,IF(AW1011="$AN$2",AN1011,IF(AW1011="$AO$2",AO1011,IF(AW1011="$AP$2",AP1011,IF(AW1011="$AQ$2",AQ1011,IF(AW1011="$AR$2",AR1011,IF(AW1011="$AS$2",AS1011,IF(AW1011="$AT$2",AT1011,IF(AW1011="$AU$2",AU1011,IF(AW1011="$AV$2",AV1011,"")))))))))))))))</f>
        <v>0</v>
      </c>
      <c r="AY1011" s="20" t="str">
        <f>IF(AX1011="","",IF(AW1011="$AI$2",F1011,IF(AW1011="$AJ$2",G1011,IF(AW1011="$AK$2",H1011,IF(AW1011="$AL$2",I1011,IF(AW1011="$AM$2",J1011,IF(AW1011="$AN$2",K1011,IF(AW1011="$AO$2",L1011,IF(AW1011="$AP$2",M1011,IF(AW1011="$AQ$2",N1011,IF(AW1011="$AR$2",O1011,IF(AW1011="$AS$2",P1011,IF(AW1011="$AT$2",Q1011,IF(AW1011="$AU$2",R1011,IF(AW1011="$AV$2",S1011,"")))))))))))))))</f>
        <v>H200</v>
      </c>
      <c r="AZ1011" s="20">
        <f>IF(AY1011="","",IF(AY1011=0,"",VLOOKUP(AY1011,'CODE H VS CODE ICPE'!$A$1:$E$80,3,FALSE)))</f>
        <v>4210</v>
      </c>
    </row>
    <row r="1012" spans="1:52" ht="28.9" customHeight="1">
      <c r="A1012" s="29">
        <v>3379</v>
      </c>
      <c r="B1012" s="36" t="s">
        <v>2358</v>
      </c>
      <c r="C1012" s="25" t="s">
        <v>467</v>
      </c>
      <c r="D1012" s="24" t="s">
        <v>468</v>
      </c>
      <c r="E1012" s="24" t="s">
        <v>2359</v>
      </c>
      <c r="F1012" s="20" t="s">
        <v>10</v>
      </c>
      <c r="G1012" s="20"/>
      <c r="H1012" s="20"/>
      <c r="I1012" s="20"/>
      <c r="J1012" s="20"/>
      <c r="K1012" s="20"/>
      <c r="L1012" s="20"/>
      <c r="M1012" s="20"/>
      <c r="N1012" s="20"/>
      <c r="O1012" s="20"/>
      <c r="P1012" s="20"/>
      <c r="Q1012" s="20"/>
      <c r="R1012" s="20"/>
      <c r="S1012" s="20"/>
      <c r="T1012" s="20" t="str">
        <f>IFERROR(VLOOKUP(F1012,'CODE H VS CODE ICPE'!$A$2:$D$80,4,FALSE),"")</f>
        <v>Interdit</v>
      </c>
      <c r="U1012" s="20" t="str">
        <f>IFERROR(VLOOKUP(G1012,'CODE H VS CODE ICPE'!$A$2:$D$80,4,FALSE),"")</f>
        <v/>
      </c>
      <c r="V1012" s="20" t="str">
        <f>IFERROR(VLOOKUP(H1012,'CODE H VS CODE ICPE'!$A$2:$D$80,4,FALSE),"")</f>
        <v/>
      </c>
      <c r="W1012" s="20" t="str">
        <f>IFERROR(VLOOKUP(I1012,'CODE H VS CODE ICPE'!$A$2:$D$80,4,FALSE),"")</f>
        <v/>
      </c>
      <c r="X1012" s="20" t="str">
        <f>IFERROR(VLOOKUP(J1012,'CODE H VS CODE ICPE'!$A$2:$D$80,4,FALSE),"")</f>
        <v/>
      </c>
      <c r="Y1012" s="20" t="str">
        <f>IFERROR(VLOOKUP(K1012,'CODE H VS CODE ICPE'!$A$2:$D$80,4,FALSE),"")</f>
        <v/>
      </c>
      <c r="Z1012" s="20" t="str">
        <f>IFERROR(VLOOKUP(L1012,'CODE H VS CODE ICPE'!$A$2:$D$80,4,FALSE),"")</f>
        <v/>
      </c>
      <c r="AA1012" s="20" t="str">
        <f>IFERROR(VLOOKUP(M1012,'CODE H VS CODE ICPE'!$A$2:$D$80,4,FALSE),"")</f>
        <v/>
      </c>
      <c r="AB1012" s="20" t="str">
        <f>IFERROR(VLOOKUP(N1012,'CODE H VS CODE ICPE'!$A$2:$D$80,4,FALSE),"")</f>
        <v/>
      </c>
      <c r="AC1012" s="20" t="str">
        <f>IFERROR(VLOOKUP(O1012,'CODE H VS CODE ICPE'!$A$2:$D$80,4,FALSE),"")</f>
        <v/>
      </c>
      <c r="AD1012" s="20" t="str">
        <f>IFERROR(VLOOKUP(P1012,'CODE H VS CODE ICPE'!$A$2:$D$80,4,FALSE),"")</f>
        <v/>
      </c>
      <c r="AE1012" s="20" t="str">
        <f>IFERROR(VLOOKUP(Q1012,'CODE H VS CODE ICPE'!$A$2:$D$80,4,FALSE),"")</f>
        <v/>
      </c>
      <c r="AF1012" s="20" t="str">
        <f>IFERROR(VLOOKUP(R1012,'CODE H VS CODE ICPE'!$A$2:$D$80,4,FALSE),"")</f>
        <v/>
      </c>
      <c r="AG1012" s="20" t="str">
        <f>IFERROR(VLOOKUP(S1012,'CODE H VS CODE ICPE'!$A$2:$D$80,4,FALSE),"")</f>
        <v/>
      </c>
      <c r="AH1012" s="48" t="s">
        <v>4628</v>
      </c>
      <c r="AI1012" s="21">
        <f>IF(T1012="",0,IF(T1012="Interdit",0,VLOOKUP(F1012,'CODE H VS CODE ICPE'!$A$2:$E$80,5,FALSE)))</f>
        <v>0</v>
      </c>
      <c r="AJ1012" s="21">
        <f>IF(U1012="",0,IF(U1012="Interdit",0,VLOOKUP(G1012,'CODE H VS CODE ICPE'!$A$2:$E$80,5,FALSE)))</f>
        <v>0</v>
      </c>
      <c r="AK1012" s="21">
        <f>IF(V1012="",0,IF(V1012="Interdit",0,VLOOKUP(H1012,'CODE H VS CODE ICPE'!$A$2:$E$80,5,FALSE)))</f>
        <v>0</v>
      </c>
      <c r="AL1012" s="21">
        <f>IF(W1012="",0,IF(W1012="Interdit",0,VLOOKUP(I1012,'CODE H VS CODE ICPE'!$A$2:$E$80,5,FALSE)))</f>
        <v>0</v>
      </c>
      <c r="AM1012" s="21">
        <f>IF(X1012="",0,IF(X1012="Interdit",0,VLOOKUP(J1012,'CODE H VS CODE ICPE'!$A$2:$E$80,5,FALSE)))</f>
        <v>0</v>
      </c>
      <c r="AN1012" s="21">
        <f>IF(Y1012="",0,IF(Y1012="Interdit",0,VLOOKUP(K1012,'CODE H VS CODE ICPE'!$A$2:$E$80,5,FALSE)))</f>
        <v>0</v>
      </c>
      <c r="AO1012" s="21">
        <f>IF(Z1012="",0,IF(Z1012="Interdit",0,VLOOKUP(L1012,'CODE H VS CODE ICPE'!$A$2:$E$80,5,FALSE)))</f>
        <v>0</v>
      </c>
      <c r="AP1012" s="21">
        <f>IF(AA1012="",0,IF(AA1012="Interdit",0,VLOOKUP(M1012,'CODE H VS CODE ICPE'!$A$2:$E$80,5,FALSE)))</f>
        <v>0</v>
      </c>
      <c r="AQ1012" s="21">
        <f>IF(AB1012="",0,IF(AB1012="Interdit",0,VLOOKUP(N1012,'CODE H VS CODE ICPE'!$A$2:$E$80,5,FALSE)))</f>
        <v>0</v>
      </c>
      <c r="AR1012" s="21">
        <f>IF(AC1012="",0,IF(AC1012="Interdit",0,VLOOKUP(O1012,'CODE H VS CODE ICPE'!$A$2:$E$80,5,FALSE)))</f>
        <v>0</v>
      </c>
      <c r="AS1012" s="21">
        <f>IF(AD1012="",0,IF(AD1012="Interdit",0,VLOOKUP(P1012,'CODE H VS CODE ICPE'!$A$2:$E$80,5,FALSE)))</f>
        <v>0</v>
      </c>
      <c r="AT1012" s="21">
        <f>IF(AE1012="",0,IF(AE1012="Interdit",0,VLOOKUP(Q1012,'CODE H VS CODE ICPE'!$A$2:$E$80,5,FALSE)))</f>
        <v>0</v>
      </c>
      <c r="AU1012" s="21">
        <f>IF(AF1012="",0,IF(AF1012="Interdit",0,VLOOKUP(R1012,'CODE H VS CODE ICPE'!$A$2:$E$80,5,FALSE)))</f>
        <v>0</v>
      </c>
      <c r="AV1012" s="21">
        <f>IF(AG1012="",0,IF(AG1012="Interdit",0,VLOOKUP(S1012,'CODE H VS CODE ICPE'!$A$2:$E$80,5,FALSE)))</f>
        <v>0</v>
      </c>
      <c r="AW1012" s="20" t="str">
        <f>ADDRESS(2,MATCH(MAX(AI1012:AV1012),AI1012:AV1012,0)+COLUMN(AI1012)-1)</f>
        <v>$AI$2</v>
      </c>
      <c r="AX1012" s="26">
        <f>IF(AH1012="Interdit","",IF(AW1012="$AI$2",AI1012,IF(AW1012="$AJ$2",AJ1012,IF(AW1012="$AK$2",AK1012,IF(AW1012="$AL$2",AL1012,IF(AW1012="$AM$2",AM1012,IF(AW1012="$AN$2",AN1012,IF(AW1012="$AO$2",AO1012,IF(AW1012="$AP$2",AP1012,IF(AW1012="$AQ$2",AQ1012,IF(AW1012="$AR$2",AR1012,IF(AW1012="$AS$2",AS1012,IF(AW1012="$AT$2",AT1012,IF(AW1012="$AU$2",AU1012,IF(AW1012="$AV$2",AV1012,"")))))))))))))))</f>
        <v>0</v>
      </c>
      <c r="AY1012" s="20" t="str">
        <f>IF(AX1012="","",IF(AW1012="$AI$2",F1012,IF(AW1012="$AJ$2",G1012,IF(AW1012="$AK$2",H1012,IF(AW1012="$AL$2",I1012,IF(AW1012="$AM$2",J1012,IF(AW1012="$AN$2",K1012,IF(AW1012="$AO$2",L1012,IF(AW1012="$AP$2",M1012,IF(AW1012="$AQ$2",N1012,IF(AW1012="$AR$2",O1012,IF(AW1012="$AS$2",P1012,IF(AW1012="$AT$2",Q1012,IF(AW1012="$AU$2",R1012,IF(AW1012="$AV$2",S1012,"")))))))))))))))</f>
        <v>H200</v>
      </c>
      <c r="AZ1012" s="20">
        <f>IF(AY1012="","",IF(AY1012=0,"",VLOOKUP(AY1012,'CODE H VS CODE ICPE'!$A$1:$E$80,3,FALSE)))</f>
        <v>4210</v>
      </c>
    </row>
    <row r="1013" spans="1:52" ht="28.9" customHeight="1">
      <c r="A1013" s="23">
        <v>3136</v>
      </c>
      <c r="B1013" s="24" t="s">
        <v>2360</v>
      </c>
      <c r="C1013" s="25" t="s">
        <v>335</v>
      </c>
      <c r="D1013" s="24" t="s">
        <v>462</v>
      </c>
      <c r="E1013" s="24" t="s">
        <v>2361</v>
      </c>
      <c r="F1013" s="20" t="s">
        <v>76</v>
      </c>
      <c r="G1013" s="20"/>
      <c r="H1013" s="20"/>
      <c r="I1013" s="20"/>
      <c r="J1013" s="20"/>
      <c r="K1013" s="20"/>
      <c r="L1013" s="20"/>
      <c r="M1013" s="20"/>
      <c r="N1013" s="20"/>
      <c r="O1013" s="20"/>
      <c r="P1013" s="20"/>
      <c r="Q1013" s="20"/>
      <c r="R1013" s="20"/>
      <c r="S1013" s="20"/>
      <c r="T1013" s="20" t="str">
        <f>IFERROR(VLOOKUP(F1013,'CODE H VS CODE ICPE'!$A$2:$D$80,4,FALSE),"")</f>
        <v>Demande d'autorisation</v>
      </c>
      <c r="U1013" s="20" t="str">
        <f>IFERROR(VLOOKUP(G1013,'CODE H VS CODE ICPE'!$A$2:$D$80,4,FALSE),"")</f>
        <v/>
      </c>
      <c r="V1013" s="20" t="str">
        <f>IFERROR(VLOOKUP(H1013,'CODE H VS CODE ICPE'!$A$2:$D$80,4,FALSE),"")</f>
        <v/>
      </c>
      <c r="W1013" s="20" t="str">
        <f>IFERROR(VLOOKUP(I1013,'CODE H VS CODE ICPE'!$A$2:$D$80,4,FALSE),"")</f>
        <v/>
      </c>
      <c r="X1013" s="20" t="str">
        <f>IFERROR(VLOOKUP(J1013,'CODE H VS CODE ICPE'!$A$2:$D$80,4,FALSE),"")</f>
        <v/>
      </c>
      <c r="Y1013" s="20" t="str">
        <f>IFERROR(VLOOKUP(K1013,'CODE H VS CODE ICPE'!$A$2:$D$80,4,FALSE),"")</f>
        <v/>
      </c>
      <c r="Z1013" s="20" t="str">
        <f>IFERROR(VLOOKUP(L1013,'CODE H VS CODE ICPE'!$A$2:$D$80,4,FALSE),"")</f>
        <v/>
      </c>
      <c r="AA1013" s="20" t="str">
        <f>IFERROR(VLOOKUP(M1013,'CODE H VS CODE ICPE'!$A$2:$D$80,4,FALSE),"")</f>
        <v/>
      </c>
      <c r="AB1013" s="20" t="str">
        <f>IFERROR(VLOOKUP(N1013,'CODE H VS CODE ICPE'!$A$2:$D$80,4,FALSE),"")</f>
        <v/>
      </c>
      <c r="AC1013" s="20" t="str">
        <f>IFERROR(VLOOKUP(O1013,'CODE H VS CODE ICPE'!$A$2:$D$80,4,FALSE),"")</f>
        <v/>
      </c>
      <c r="AD1013" s="20" t="str">
        <f>IFERROR(VLOOKUP(P1013,'CODE H VS CODE ICPE'!$A$2:$D$80,4,FALSE),"")</f>
        <v/>
      </c>
      <c r="AE1013" s="20" t="str">
        <f>IFERROR(VLOOKUP(Q1013,'CODE H VS CODE ICPE'!$A$2:$D$80,4,FALSE),"")</f>
        <v/>
      </c>
      <c r="AF1013" s="20" t="str">
        <f>IFERROR(VLOOKUP(R1013,'CODE H VS CODE ICPE'!$A$2:$D$80,4,FALSE),"")</f>
        <v/>
      </c>
      <c r="AG1013" s="20" t="str">
        <f>IFERROR(VLOOKUP(S1013,'CODE H VS CODE ICPE'!$A$2:$D$80,4,FALSE),"")</f>
        <v/>
      </c>
      <c r="AH1013" s="48" t="s">
        <v>4628</v>
      </c>
      <c r="AI1013" s="21">
        <f>IF(T1013="",0,IF(T1013="Interdit",0,VLOOKUP(F1013,'CODE H VS CODE ICPE'!$A$2:$E$80,5,FALSE)))</f>
        <v>149999.99</v>
      </c>
      <c r="AJ1013" s="21">
        <f>IF(U1013="",0,IF(U1013="Interdit",0,VLOOKUP(G1013,'CODE H VS CODE ICPE'!$A$2:$E$80,5,FALSE)))</f>
        <v>0</v>
      </c>
      <c r="AK1013" s="21">
        <f>IF(V1013="",0,IF(V1013="Interdit",0,VLOOKUP(H1013,'CODE H VS CODE ICPE'!$A$2:$E$80,5,FALSE)))</f>
        <v>0</v>
      </c>
      <c r="AL1013" s="21">
        <f>IF(W1013="",0,IF(W1013="Interdit",0,VLOOKUP(I1013,'CODE H VS CODE ICPE'!$A$2:$E$80,5,FALSE)))</f>
        <v>0</v>
      </c>
      <c r="AM1013" s="21">
        <f>IF(X1013="",0,IF(X1013="Interdit",0,VLOOKUP(J1013,'CODE H VS CODE ICPE'!$A$2:$E$80,5,FALSE)))</f>
        <v>0</v>
      </c>
      <c r="AN1013" s="21">
        <f>IF(Y1013="",0,IF(Y1013="Interdit",0,VLOOKUP(K1013,'CODE H VS CODE ICPE'!$A$2:$E$80,5,FALSE)))</f>
        <v>0</v>
      </c>
      <c r="AO1013" s="21">
        <f>IF(Z1013="",0,IF(Z1013="Interdit",0,VLOOKUP(L1013,'CODE H VS CODE ICPE'!$A$2:$E$80,5,FALSE)))</f>
        <v>0</v>
      </c>
      <c r="AP1013" s="21">
        <f>IF(AA1013="",0,IF(AA1013="Interdit",0,VLOOKUP(M1013,'CODE H VS CODE ICPE'!$A$2:$E$80,5,FALSE)))</f>
        <v>0</v>
      </c>
      <c r="AQ1013" s="21">
        <f>IF(AB1013="",0,IF(AB1013="Interdit",0,VLOOKUP(N1013,'CODE H VS CODE ICPE'!$A$2:$E$80,5,FALSE)))</f>
        <v>0</v>
      </c>
      <c r="AR1013" s="21">
        <f>IF(AC1013="",0,IF(AC1013="Interdit",0,VLOOKUP(O1013,'CODE H VS CODE ICPE'!$A$2:$E$80,5,FALSE)))</f>
        <v>0</v>
      </c>
      <c r="AS1013" s="21">
        <f>IF(AD1013="",0,IF(AD1013="Interdit",0,VLOOKUP(P1013,'CODE H VS CODE ICPE'!$A$2:$E$80,5,FALSE)))</f>
        <v>0</v>
      </c>
      <c r="AT1013" s="21">
        <f>IF(AE1013="",0,IF(AE1013="Interdit",0,VLOOKUP(Q1013,'CODE H VS CODE ICPE'!$A$2:$E$80,5,FALSE)))</f>
        <v>0</v>
      </c>
      <c r="AU1013" s="21">
        <f>IF(AF1013="",0,IF(AF1013="Interdit",0,VLOOKUP(R1013,'CODE H VS CODE ICPE'!$A$2:$E$80,5,FALSE)))</f>
        <v>0</v>
      </c>
      <c r="AV1013" s="21">
        <f>IF(AG1013="",0,IF(AG1013="Interdit",0,VLOOKUP(S1013,'CODE H VS CODE ICPE'!$A$2:$E$80,5,FALSE)))</f>
        <v>0</v>
      </c>
      <c r="AW1013" s="20" t="str">
        <f t="shared" ref="AW1013:AW1014" si="250">ADDRESS(2,MATCH(MAX(AI1013:AV1013),AI1013:AV1013,0)+COLUMN(AI1013)-1)</f>
        <v>$AI$2</v>
      </c>
      <c r="AX1013" s="26">
        <f t="shared" ref="AX1013:AX1014" si="251">IF(AH1013="Interdit","",IF(AW1013="$AI$2",AI1013,IF(AW1013="$AJ$2",AJ1013,IF(AW1013="$AK$2",AK1013,IF(AW1013="$AL$2",AL1013,IF(AW1013="$AM$2",AM1013,IF(AW1013="$AN$2",AN1013,IF(AW1013="$AO$2",AO1013,IF(AW1013="$AP$2",AP1013,IF(AW1013="$AQ$2",AQ1013,IF(AW1013="$AR$2",AR1013,IF(AW1013="$AS$2",AS1013,IF(AW1013="$AT$2",AT1013,IF(AW1013="$AU$2",AU1013,IF(AW1013="$AV$2",AV1013,"")))))))))))))))</f>
        <v>149999.99</v>
      </c>
      <c r="AY1013" s="20" t="str">
        <f t="shared" ref="AY1013:AY1014" si="252">IF(AX1013="","",IF(AW1013="$AI$2",F1013,IF(AW1013="$AJ$2",G1013,IF(AW1013="$AK$2",H1013,IF(AW1013="$AL$2",I1013,IF(AW1013="$AM$2",J1013,IF(AW1013="$AN$2",K1013,IF(AW1013="$AO$2",L1013,IF(AW1013="$AP$2",M1013,IF(AW1013="$AQ$2",N1013,IF(AW1013="$AR$2",O1013,IF(AW1013="$AS$2",P1013,IF(AW1013="$AT$2",Q1013,IF(AW1013="$AU$2",R1013,IF(AW1013="$AV$2",S1013,"")))))))))))))))</f>
        <v>H280</v>
      </c>
      <c r="AZ1013" s="20">
        <f>IF(AY1013="","",IF(AY1013=0,"",VLOOKUP(AY1013,'CODE H VS CODE ICPE'!$A$1:$E$80,3,FALSE)))</f>
        <v>4320</v>
      </c>
    </row>
    <row r="1014" spans="1:52" ht="28.9" customHeight="1">
      <c r="A1014" s="23">
        <v>3138</v>
      </c>
      <c r="B1014" s="24" t="s">
        <v>2362</v>
      </c>
      <c r="C1014" s="25" t="s">
        <v>467</v>
      </c>
      <c r="D1014" s="24" t="s">
        <v>2363</v>
      </c>
      <c r="E1014" s="24" t="s">
        <v>2364</v>
      </c>
      <c r="F1014" s="20" t="s">
        <v>29</v>
      </c>
      <c r="G1014" s="20"/>
      <c r="H1014" s="20"/>
      <c r="I1014" s="20"/>
      <c r="J1014" s="20"/>
      <c r="K1014" s="20"/>
      <c r="L1014" s="20"/>
      <c r="M1014" s="20"/>
      <c r="N1014" s="20"/>
      <c r="O1014" s="20"/>
      <c r="P1014" s="20"/>
      <c r="Q1014" s="20"/>
      <c r="R1014" s="20"/>
      <c r="S1014" s="20"/>
      <c r="T1014" s="20" t="str">
        <f>IFERROR(VLOOKUP(F1014,'CODE H VS CODE ICPE'!$A$2:$D$80,4,FALSE),"")</f>
        <v>Demande d'autorisation</v>
      </c>
      <c r="U1014" s="20" t="str">
        <f>IFERROR(VLOOKUP(G1014,'CODE H VS CODE ICPE'!$A$2:$D$80,4,FALSE),"")</f>
        <v/>
      </c>
      <c r="V1014" s="20" t="str">
        <f>IFERROR(VLOOKUP(H1014,'CODE H VS CODE ICPE'!$A$2:$D$80,4,FALSE),"")</f>
        <v/>
      </c>
      <c r="W1014" s="20" t="str">
        <f>IFERROR(VLOOKUP(I1014,'CODE H VS CODE ICPE'!$A$2:$D$80,4,FALSE),"")</f>
        <v/>
      </c>
      <c r="X1014" s="20" t="str">
        <f>IFERROR(VLOOKUP(J1014,'CODE H VS CODE ICPE'!$A$2:$D$80,4,FALSE),"")</f>
        <v/>
      </c>
      <c r="Y1014" s="20" t="str">
        <f>IFERROR(VLOOKUP(K1014,'CODE H VS CODE ICPE'!$A$2:$D$80,4,FALSE),"")</f>
        <v/>
      </c>
      <c r="Z1014" s="20" t="str">
        <f>IFERROR(VLOOKUP(L1014,'CODE H VS CODE ICPE'!$A$2:$D$80,4,FALSE),"")</f>
        <v/>
      </c>
      <c r="AA1014" s="20" t="str">
        <f>IFERROR(VLOOKUP(M1014,'CODE H VS CODE ICPE'!$A$2:$D$80,4,FALSE),"")</f>
        <v/>
      </c>
      <c r="AB1014" s="20" t="str">
        <f>IFERROR(VLOOKUP(N1014,'CODE H VS CODE ICPE'!$A$2:$D$80,4,FALSE),"")</f>
        <v/>
      </c>
      <c r="AC1014" s="20" t="str">
        <f>IFERROR(VLOOKUP(O1014,'CODE H VS CODE ICPE'!$A$2:$D$80,4,FALSE),"")</f>
        <v/>
      </c>
      <c r="AD1014" s="20" t="str">
        <f>IFERROR(VLOOKUP(P1014,'CODE H VS CODE ICPE'!$A$2:$D$80,4,FALSE),"")</f>
        <v/>
      </c>
      <c r="AE1014" s="20" t="str">
        <f>IFERROR(VLOOKUP(Q1014,'CODE H VS CODE ICPE'!$A$2:$D$80,4,FALSE),"")</f>
        <v/>
      </c>
      <c r="AF1014" s="20" t="str">
        <f>IFERROR(VLOOKUP(R1014,'CODE H VS CODE ICPE'!$A$2:$D$80,4,FALSE),"")</f>
        <v/>
      </c>
      <c r="AG1014" s="20" t="str">
        <f>IFERROR(VLOOKUP(S1014,'CODE H VS CODE ICPE'!$A$2:$D$80,4,FALSE),"")</f>
        <v/>
      </c>
      <c r="AH1014" s="48" t="s">
        <v>4628</v>
      </c>
      <c r="AI1014" s="21">
        <f>IF(T1014="",0,IF(T1014="Interdit",0,VLOOKUP(F1014,'CODE H VS CODE ICPE'!$A$2:$E$80,5,FALSE)))</f>
        <v>999.99</v>
      </c>
      <c r="AJ1014" s="21">
        <f>IF(U1014="",0,IF(U1014="Interdit",0,VLOOKUP(G1014,'CODE H VS CODE ICPE'!$A$2:$E$80,5,FALSE)))</f>
        <v>0</v>
      </c>
      <c r="AK1014" s="21">
        <f>IF(V1014="",0,IF(V1014="Interdit",0,VLOOKUP(H1014,'CODE H VS CODE ICPE'!$A$2:$E$80,5,FALSE)))</f>
        <v>0</v>
      </c>
      <c r="AL1014" s="21">
        <f>IF(W1014="",0,IF(W1014="Interdit",0,VLOOKUP(I1014,'CODE H VS CODE ICPE'!$A$2:$E$80,5,FALSE)))</f>
        <v>0</v>
      </c>
      <c r="AM1014" s="21">
        <f>IF(X1014="",0,IF(X1014="Interdit",0,VLOOKUP(J1014,'CODE H VS CODE ICPE'!$A$2:$E$80,5,FALSE)))</f>
        <v>0</v>
      </c>
      <c r="AN1014" s="21">
        <f>IF(Y1014="",0,IF(Y1014="Interdit",0,VLOOKUP(K1014,'CODE H VS CODE ICPE'!$A$2:$E$80,5,FALSE)))</f>
        <v>0</v>
      </c>
      <c r="AO1014" s="21">
        <f>IF(Z1014="",0,IF(Z1014="Interdit",0,VLOOKUP(L1014,'CODE H VS CODE ICPE'!$A$2:$E$80,5,FALSE)))</f>
        <v>0</v>
      </c>
      <c r="AP1014" s="21">
        <f>IF(AA1014="",0,IF(AA1014="Interdit",0,VLOOKUP(M1014,'CODE H VS CODE ICPE'!$A$2:$E$80,5,FALSE)))</f>
        <v>0</v>
      </c>
      <c r="AQ1014" s="21">
        <f>IF(AB1014="",0,IF(AB1014="Interdit",0,VLOOKUP(N1014,'CODE H VS CODE ICPE'!$A$2:$E$80,5,FALSE)))</f>
        <v>0</v>
      </c>
      <c r="AR1014" s="21">
        <f>IF(AC1014="",0,IF(AC1014="Interdit",0,VLOOKUP(O1014,'CODE H VS CODE ICPE'!$A$2:$E$80,5,FALSE)))</f>
        <v>0</v>
      </c>
      <c r="AS1014" s="21">
        <f>IF(AD1014="",0,IF(AD1014="Interdit",0,VLOOKUP(P1014,'CODE H VS CODE ICPE'!$A$2:$E$80,5,FALSE)))</f>
        <v>0</v>
      </c>
      <c r="AT1014" s="21">
        <f>IF(AE1014="",0,IF(AE1014="Interdit",0,VLOOKUP(Q1014,'CODE H VS CODE ICPE'!$A$2:$E$80,5,FALSE)))</f>
        <v>0</v>
      </c>
      <c r="AU1014" s="21">
        <f>IF(AF1014="",0,IF(AF1014="Interdit",0,VLOOKUP(R1014,'CODE H VS CODE ICPE'!$A$2:$E$80,5,FALSE)))</f>
        <v>0</v>
      </c>
      <c r="AV1014" s="21">
        <f>IF(AG1014="",0,IF(AG1014="Interdit",0,VLOOKUP(S1014,'CODE H VS CODE ICPE'!$A$2:$E$80,5,FALSE)))</f>
        <v>0</v>
      </c>
      <c r="AW1014" s="20" t="str">
        <f t="shared" si="250"/>
        <v>$AI$2</v>
      </c>
      <c r="AX1014" s="26">
        <f t="shared" si="251"/>
        <v>999.99</v>
      </c>
      <c r="AY1014" s="20" t="str">
        <f t="shared" si="252"/>
        <v>H220</v>
      </c>
      <c r="AZ1014" s="20">
        <f>IF(AY1014="","",IF(AY1014=0,"",VLOOKUP(AY1014,'CODE H VS CODE ICPE'!$A$1:$E$80,3,FALSE)))</f>
        <v>4310</v>
      </c>
    </row>
    <row r="1015" spans="1:52" ht="28.9" customHeight="1">
      <c r="A1015" s="29">
        <v>3380</v>
      </c>
      <c r="B1015" s="36" t="s">
        <v>2365</v>
      </c>
      <c r="C1015" s="25" t="s">
        <v>234</v>
      </c>
      <c r="D1015" s="24" t="s">
        <v>348</v>
      </c>
      <c r="E1015" s="24" t="s">
        <v>2366</v>
      </c>
      <c r="F1015" s="20" t="s">
        <v>10</v>
      </c>
      <c r="G1015" s="20"/>
      <c r="H1015" s="20"/>
      <c r="I1015" s="20"/>
      <c r="J1015" s="20"/>
      <c r="K1015" s="20"/>
      <c r="L1015" s="20"/>
      <c r="M1015" s="20"/>
      <c r="N1015" s="20"/>
      <c r="O1015" s="20"/>
      <c r="P1015" s="20"/>
      <c r="Q1015" s="20"/>
      <c r="R1015" s="20"/>
      <c r="S1015" s="20"/>
      <c r="T1015" s="20" t="str">
        <f>IFERROR(VLOOKUP(F1015,'CODE H VS CODE ICPE'!$A$2:$D$80,4,FALSE),"")</f>
        <v>Interdit</v>
      </c>
      <c r="U1015" s="20" t="str">
        <f>IFERROR(VLOOKUP(G1015,'CODE H VS CODE ICPE'!$A$2:$D$80,4,FALSE),"")</f>
        <v/>
      </c>
      <c r="V1015" s="20" t="str">
        <f>IFERROR(VLOOKUP(H1015,'CODE H VS CODE ICPE'!$A$2:$D$80,4,FALSE),"")</f>
        <v/>
      </c>
      <c r="W1015" s="20" t="str">
        <f>IFERROR(VLOOKUP(I1015,'CODE H VS CODE ICPE'!$A$2:$D$80,4,FALSE),"")</f>
        <v/>
      </c>
      <c r="X1015" s="20" t="str">
        <f>IFERROR(VLOOKUP(J1015,'CODE H VS CODE ICPE'!$A$2:$D$80,4,FALSE),"")</f>
        <v/>
      </c>
      <c r="Y1015" s="20" t="str">
        <f>IFERROR(VLOOKUP(K1015,'CODE H VS CODE ICPE'!$A$2:$D$80,4,FALSE),"")</f>
        <v/>
      </c>
      <c r="Z1015" s="20" t="str">
        <f>IFERROR(VLOOKUP(L1015,'CODE H VS CODE ICPE'!$A$2:$D$80,4,FALSE),"")</f>
        <v/>
      </c>
      <c r="AA1015" s="20" t="str">
        <f>IFERROR(VLOOKUP(M1015,'CODE H VS CODE ICPE'!$A$2:$D$80,4,FALSE),"")</f>
        <v/>
      </c>
      <c r="AB1015" s="20" t="str">
        <f>IFERROR(VLOOKUP(N1015,'CODE H VS CODE ICPE'!$A$2:$D$80,4,FALSE),"")</f>
        <v/>
      </c>
      <c r="AC1015" s="20" t="str">
        <f>IFERROR(VLOOKUP(O1015,'CODE H VS CODE ICPE'!$A$2:$D$80,4,FALSE),"")</f>
        <v/>
      </c>
      <c r="AD1015" s="20" t="str">
        <f>IFERROR(VLOOKUP(P1015,'CODE H VS CODE ICPE'!$A$2:$D$80,4,FALSE),"")</f>
        <v/>
      </c>
      <c r="AE1015" s="20" t="str">
        <f>IFERROR(VLOOKUP(Q1015,'CODE H VS CODE ICPE'!$A$2:$D$80,4,FALSE),"")</f>
        <v/>
      </c>
      <c r="AF1015" s="20" t="str">
        <f>IFERROR(VLOOKUP(R1015,'CODE H VS CODE ICPE'!$A$2:$D$80,4,FALSE),"")</f>
        <v/>
      </c>
      <c r="AG1015" s="20" t="str">
        <f>IFERROR(VLOOKUP(S1015,'CODE H VS CODE ICPE'!$A$2:$D$80,4,FALSE),"")</f>
        <v/>
      </c>
      <c r="AH1015" s="48" t="str">
        <f>IF(COUNTIF(T1015:AG1015, "Rejected") &gt; 0, "Rejected", IF(COUNTIF(T1015:AG1015, "Under request") &gt; 0, "Under request", "Accepted"))</f>
        <v>Accepted</v>
      </c>
      <c r="AI1015" s="21">
        <f>IF(T1015="",0,IF(T1015="Interdit",0,VLOOKUP(F1015,'CODE H VS CODE ICPE'!$A$2:$E$80,5,FALSE)))</f>
        <v>0</v>
      </c>
      <c r="AJ1015" s="21">
        <f>IF(U1015="",0,IF(U1015="Interdit",0,VLOOKUP(G1015,'CODE H VS CODE ICPE'!$A$2:$E$80,5,FALSE)))</f>
        <v>0</v>
      </c>
      <c r="AK1015" s="21">
        <f>IF(V1015="",0,IF(V1015="Interdit",0,VLOOKUP(H1015,'CODE H VS CODE ICPE'!$A$2:$E$80,5,FALSE)))</f>
        <v>0</v>
      </c>
      <c r="AL1015" s="21">
        <f>IF(W1015="",0,IF(W1015="Interdit",0,VLOOKUP(I1015,'CODE H VS CODE ICPE'!$A$2:$E$80,5,FALSE)))</f>
        <v>0</v>
      </c>
      <c r="AM1015" s="21">
        <f>IF(X1015="",0,IF(X1015="Interdit",0,VLOOKUP(J1015,'CODE H VS CODE ICPE'!$A$2:$E$80,5,FALSE)))</f>
        <v>0</v>
      </c>
      <c r="AN1015" s="21">
        <f>IF(Y1015="",0,IF(Y1015="Interdit",0,VLOOKUP(K1015,'CODE H VS CODE ICPE'!$A$2:$E$80,5,FALSE)))</f>
        <v>0</v>
      </c>
      <c r="AO1015" s="21">
        <f>IF(Z1015="",0,IF(Z1015="Interdit",0,VLOOKUP(L1015,'CODE H VS CODE ICPE'!$A$2:$E$80,5,FALSE)))</f>
        <v>0</v>
      </c>
      <c r="AP1015" s="21">
        <f>IF(AA1015="",0,IF(AA1015="Interdit",0,VLOOKUP(M1015,'CODE H VS CODE ICPE'!$A$2:$E$80,5,FALSE)))</f>
        <v>0</v>
      </c>
      <c r="AQ1015" s="21">
        <f>IF(AB1015="",0,IF(AB1015="Interdit",0,VLOOKUP(N1015,'CODE H VS CODE ICPE'!$A$2:$E$80,5,FALSE)))</f>
        <v>0</v>
      </c>
      <c r="AR1015" s="21">
        <f>IF(AC1015="",0,IF(AC1015="Interdit",0,VLOOKUP(O1015,'CODE H VS CODE ICPE'!$A$2:$E$80,5,FALSE)))</f>
        <v>0</v>
      </c>
      <c r="AS1015" s="21">
        <f>IF(AD1015="",0,IF(AD1015="Interdit",0,VLOOKUP(P1015,'CODE H VS CODE ICPE'!$A$2:$E$80,5,FALSE)))</f>
        <v>0</v>
      </c>
      <c r="AT1015" s="21">
        <f>IF(AE1015="",0,IF(AE1015="Interdit",0,VLOOKUP(Q1015,'CODE H VS CODE ICPE'!$A$2:$E$80,5,FALSE)))</f>
        <v>0</v>
      </c>
      <c r="AU1015" s="21">
        <f>IF(AF1015="",0,IF(AF1015="Interdit",0,VLOOKUP(R1015,'CODE H VS CODE ICPE'!$A$2:$E$80,5,FALSE)))</f>
        <v>0</v>
      </c>
      <c r="AV1015" s="21">
        <f>IF(AG1015="",0,IF(AG1015="Interdit",0,VLOOKUP(S1015,'CODE H VS CODE ICPE'!$A$2:$E$80,5,FALSE)))</f>
        <v>0</v>
      </c>
      <c r="AW1015" s="20" t="str">
        <f>ADDRESS(2,MATCH(MAX(AI1015:AV1015),AI1015:AV1015,0)+COLUMN(AI1015)-1)</f>
        <v>$AI$2</v>
      </c>
      <c r="AX1015" s="26">
        <f>IF(AH1015="Interdit","",IF(AW1015="$AI$2",AI1015,IF(AW1015="$AJ$2",AJ1015,IF(AW1015="$AK$2",AK1015,IF(AW1015="$AL$2",AL1015,IF(AW1015="$AM$2",AM1015,IF(AW1015="$AN$2",AN1015,IF(AW1015="$AO$2",AO1015,IF(AW1015="$AP$2",AP1015,IF(AW1015="$AQ$2",AQ1015,IF(AW1015="$AR$2",AR1015,IF(AW1015="$AS$2",AS1015,IF(AW1015="$AT$2",AT1015,IF(AW1015="$AU$2",AU1015,IF(AW1015="$AV$2",AV1015,"")))))))))))))))</f>
        <v>0</v>
      </c>
      <c r="AY1015" s="20" t="str">
        <f>IF(AX1015="","",IF(AW1015="$AI$2",F1015,IF(AW1015="$AJ$2",G1015,IF(AW1015="$AK$2",H1015,IF(AW1015="$AL$2",I1015,IF(AW1015="$AM$2",J1015,IF(AW1015="$AN$2",K1015,IF(AW1015="$AO$2",L1015,IF(AW1015="$AP$2",M1015,IF(AW1015="$AQ$2",N1015,IF(AW1015="$AR$2",O1015,IF(AW1015="$AS$2",P1015,IF(AW1015="$AT$2",Q1015,IF(AW1015="$AU$2",R1015,IF(AW1015="$AV$2",S1015,"")))))))))))))))</f>
        <v>H200</v>
      </c>
      <c r="AZ1015" s="20">
        <f>IF(AY1015="","",IF(AY1015=0,"",VLOOKUP(AY1015,'CODE H VS CODE ICPE'!$A$1:$E$80,3,FALSE)))</f>
        <v>4210</v>
      </c>
    </row>
    <row r="1016" spans="1:52" ht="28.9" customHeight="1">
      <c r="A1016" s="23">
        <v>3150</v>
      </c>
      <c r="B1016" s="24" t="s">
        <v>2367</v>
      </c>
      <c r="C1016" s="25" t="s">
        <v>467</v>
      </c>
      <c r="D1016" s="24" t="s">
        <v>1212</v>
      </c>
      <c r="E1016" s="24" t="s">
        <v>2368</v>
      </c>
      <c r="F1016" s="20" t="s">
        <v>29</v>
      </c>
      <c r="G1016" s="20"/>
      <c r="H1016" s="20"/>
      <c r="I1016" s="20"/>
      <c r="J1016" s="20"/>
      <c r="K1016" s="20"/>
      <c r="L1016" s="20"/>
      <c r="M1016" s="20"/>
      <c r="N1016" s="20"/>
      <c r="O1016" s="20"/>
      <c r="P1016" s="20"/>
      <c r="Q1016" s="20"/>
      <c r="R1016" s="20"/>
      <c r="S1016" s="20"/>
      <c r="T1016" s="20" t="str">
        <f>IFERROR(VLOOKUP(F1016,'CODE H VS CODE ICPE'!$A$2:$D$80,4,FALSE),"")</f>
        <v>Demande d'autorisation</v>
      </c>
      <c r="U1016" s="20" t="str">
        <f>IFERROR(VLOOKUP(G1016,'CODE H VS CODE ICPE'!$A$2:$D$80,4,FALSE),"")</f>
        <v/>
      </c>
      <c r="V1016" s="20" t="str">
        <f>IFERROR(VLOOKUP(H1016,'CODE H VS CODE ICPE'!$A$2:$D$80,4,FALSE),"")</f>
        <v/>
      </c>
      <c r="W1016" s="20" t="str">
        <f>IFERROR(VLOOKUP(I1016,'CODE H VS CODE ICPE'!$A$2:$D$80,4,FALSE),"")</f>
        <v/>
      </c>
      <c r="X1016" s="20" t="str">
        <f>IFERROR(VLOOKUP(J1016,'CODE H VS CODE ICPE'!$A$2:$D$80,4,FALSE),"")</f>
        <v/>
      </c>
      <c r="Y1016" s="20" t="str">
        <f>IFERROR(VLOOKUP(K1016,'CODE H VS CODE ICPE'!$A$2:$D$80,4,FALSE),"")</f>
        <v/>
      </c>
      <c r="Z1016" s="20" t="str">
        <f>IFERROR(VLOOKUP(L1016,'CODE H VS CODE ICPE'!$A$2:$D$80,4,FALSE),"")</f>
        <v/>
      </c>
      <c r="AA1016" s="20" t="str">
        <f>IFERROR(VLOOKUP(M1016,'CODE H VS CODE ICPE'!$A$2:$D$80,4,FALSE),"")</f>
        <v/>
      </c>
      <c r="AB1016" s="20" t="str">
        <f>IFERROR(VLOOKUP(N1016,'CODE H VS CODE ICPE'!$A$2:$D$80,4,FALSE),"")</f>
        <v/>
      </c>
      <c r="AC1016" s="20" t="str">
        <f>IFERROR(VLOOKUP(O1016,'CODE H VS CODE ICPE'!$A$2:$D$80,4,FALSE),"")</f>
        <v/>
      </c>
      <c r="AD1016" s="20" t="str">
        <f>IFERROR(VLOOKUP(P1016,'CODE H VS CODE ICPE'!$A$2:$D$80,4,FALSE),"")</f>
        <v/>
      </c>
      <c r="AE1016" s="20" t="str">
        <f>IFERROR(VLOOKUP(Q1016,'CODE H VS CODE ICPE'!$A$2:$D$80,4,FALSE),"")</f>
        <v/>
      </c>
      <c r="AF1016" s="20" t="str">
        <f>IFERROR(VLOOKUP(R1016,'CODE H VS CODE ICPE'!$A$2:$D$80,4,FALSE),"")</f>
        <v/>
      </c>
      <c r="AG1016" s="20" t="str">
        <f>IFERROR(VLOOKUP(S1016,'CODE H VS CODE ICPE'!$A$2:$D$80,4,FALSE),"")</f>
        <v/>
      </c>
      <c r="AH1016" s="48" t="s">
        <v>4628</v>
      </c>
      <c r="AI1016" s="21">
        <f>IF(T1016="",0,IF(T1016="Interdit",0,VLOOKUP(F1016,'CODE H VS CODE ICPE'!$A$2:$E$80,5,FALSE)))</f>
        <v>999.99</v>
      </c>
      <c r="AJ1016" s="21">
        <f>IF(U1016="",0,IF(U1016="Interdit",0,VLOOKUP(G1016,'CODE H VS CODE ICPE'!$A$2:$E$80,5,FALSE)))</f>
        <v>0</v>
      </c>
      <c r="AK1016" s="21">
        <f>IF(V1016="",0,IF(V1016="Interdit",0,VLOOKUP(H1016,'CODE H VS CODE ICPE'!$A$2:$E$80,5,FALSE)))</f>
        <v>0</v>
      </c>
      <c r="AL1016" s="21">
        <f>IF(W1016="",0,IF(W1016="Interdit",0,VLOOKUP(I1016,'CODE H VS CODE ICPE'!$A$2:$E$80,5,FALSE)))</f>
        <v>0</v>
      </c>
      <c r="AM1016" s="21">
        <f>IF(X1016="",0,IF(X1016="Interdit",0,VLOOKUP(J1016,'CODE H VS CODE ICPE'!$A$2:$E$80,5,FALSE)))</f>
        <v>0</v>
      </c>
      <c r="AN1016" s="21">
        <f>IF(Y1016="",0,IF(Y1016="Interdit",0,VLOOKUP(K1016,'CODE H VS CODE ICPE'!$A$2:$E$80,5,FALSE)))</f>
        <v>0</v>
      </c>
      <c r="AO1016" s="21">
        <f>IF(Z1016="",0,IF(Z1016="Interdit",0,VLOOKUP(L1016,'CODE H VS CODE ICPE'!$A$2:$E$80,5,FALSE)))</f>
        <v>0</v>
      </c>
      <c r="AP1016" s="21">
        <f>IF(AA1016="",0,IF(AA1016="Interdit",0,VLOOKUP(M1016,'CODE H VS CODE ICPE'!$A$2:$E$80,5,FALSE)))</f>
        <v>0</v>
      </c>
      <c r="AQ1016" s="21">
        <f>IF(AB1016="",0,IF(AB1016="Interdit",0,VLOOKUP(N1016,'CODE H VS CODE ICPE'!$A$2:$E$80,5,FALSE)))</f>
        <v>0</v>
      </c>
      <c r="AR1016" s="21">
        <f>IF(AC1016="",0,IF(AC1016="Interdit",0,VLOOKUP(O1016,'CODE H VS CODE ICPE'!$A$2:$E$80,5,FALSE)))</f>
        <v>0</v>
      </c>
      <c r="AS1016" s="21">
        <f>IF(AD1016="",0,IF(AD1016="Interdit",0,VLOOKUP(P1016,'CODE H VS CODE ICPE'!$A$2:$E$80,5,FALSE)))</f>
        <v>0</v>
      </c>
      <c r="AT1016" s="21">
        <f>IF(AE1016="",0,IF(AE1016="Interdit",0,VLOOKUP(Q1016,'CODE H VS CODE ICPE'!$A$2:$E$80,5,FALSE)))</f>
        <v>0</v>
      </c>
      <c r="AU1016" s="21">
        <f>IF(AF1016="",0,IF(AF1016="Interdit",0,VLOOKUP(R1016,'CODE H VS CODE ICPE'!$A$2:$E$80,5,FALSE)))</f>
        <v>0</v>
      </c>
      <c r="AV1016" s="21">
        <f>IF(AG1016="",0,IF(AG1016="Interdit",0,VLOOKUP(S1016,'CODE H VS CODE ICPE'!$A$2:$E$80,5,FALSE)))</f>
        <v>0</v>
      </c>
      <c r="AW1016" s="20" t="str">
        <f t="shared" ref="AW1016:AW1018" si="253">ADDRESS(2,MATCH(MAX(AI1016:AV1016),AI1016:AV1016,0)+COLUMN(AI1016)-1)</f>
        <v>$AI$2</v>
      </c>
      <c r="AX1016" s="26">
        <f t="shared" ref="AX1016:AX1018" si="254">IF(AH1016="Interdit","",IF(AW1016="$AI$2",AI1016,IF(AW1016="$AJ$2",AJ1016,IF(AW1016="$AK$2",AK1016,IF(AW1016="$AL$2",AL1016,IF(AW1016="$AM$2",AM1016,IF(AW1016="$AN$2",AN1016,IF(AW1016="$AO$2",AO1016,IF(AW1016="$AP$2",AP1016,IF(AW1016="$AQ$2",AQ1016,IF(AW1016="$AR$2",AR1016,IF(AW1016="$AS$2",AS1016,IF(AW1016="$AT$2",AT1016,IF(AW1016="$AU$2",AU1016,IF(AW1016="$AV$2",AV1016,"")))))))))))))))</f>
        <v>999.99</v>
      </c>
      <c r="AY1016" s="20" t="str">
        <f t="shared" ref="AY1016:AY1018" si="255">IF(AX1016="","",IF(AW1016="$AI$2",F1016,IF(AW1016="$AJ$2",G1016,IF(AW1016="$AK$2",H1016,IF(AW1016="$AL$2",I1016,IF(AW1016="$AM$2",J1016,IF(AW1016="$AN$2",K1016,IF(AW1016="$AO$2",L1016,IF(AW1016="$AP$2",M1016,IF(AW1016="$AQ$2",N1016,IF(AW1016="$AR$2",O1016,IF(AW1016="$AS$2",P1016,IF(AW1016="$AT$2",Q1016,IF(AW1016="$AU$2",R1016,IF(AW1016="$AV$2",S1016,"")))))))))))))))</f>
        <v>H220</v>
      </c>
      <c r="AZ1016" s="20">
        <f>IF(AY1016="","",IF(AY1016=0,"",VLOOKUP(AY1016,'CODE H VS CODE ICPE'!$A$1:$E$80,3,FALSE)))</f>
        <v>4310</v>
      </c>
    </row>
    <row r="1017" spans="1:52" ht="28.9" customHeight="1">
      <c r="A1017" s="23">
        <v>3156</v>
      </c>
      <c r="B1017" s="24" t="s">
        <v>2369</v>
      </c>
      <c r="C1017" s="25" t="s">
        <v>222</v>
      </c>
      <c r="D1017" s="24" t="s">
        <v>630</v>
      </c>
      <c r="E1017" s="24" t="s">
        <v>2370</v>
      </c>
      <c r="F1017" s="20" t="s">
        <v>29</v>
      </c>
      <c r="G1017" s="20"/>
      <c r="H1017" s="20"/>
      <c r="I1017" s="20"/>
      <c r="J1017" s="20"/>
      <c r="K1017" s="20"/>
      <c r="L1017" s="20"/>
      <c r="M1017" s="20"/>
      <c r="N1017" s="20"/>
      <c r="O1017" s="20"/>
      <c r="P1017" s="20"/>
      <c r="Q1017" s="20"/>
      <c r="R1017" s="20"/>
      <c r="S1017" s="20"/>
      <c r="T1017" s="20" t="str">
        <f>IFERROR(VLOOKUP(F1017,'CODE H VS CODE ICPE'!$A$2:$D$80,4,FALSE),"")</f>
        <v>Demande d'autorisation</v>
      </c>
      <c r="U1017" s="20" t="str">
        <f>IFERROR(VLOOKUP(G1017,'CODE H VS CODE ICPE'!$A$2:$D$80,4,FALSE),"")</f>
        <v/>
      </c>
      <c r="V1017" s="20" t="str">
        <f>IFERROR(VLOOKUP(H1017,'CODE H VS CODE ICPE'!$A$2:$D$80,4,FALSE),"")</f>
        <v/>
      </c>
      <c r="W1017" s="20" t="str">
        <f>IFERROR(VLOOKUP(I1017,'CODE H VS CODE ICPE'!$A$2:$D$80,4,FALSE),"")</f>
        <v/>
      </c>
      <c r="X1017" s="20" t="str">
        <f>IFERROR(VLOOKUP(J1017,'CODE H VS CODE ICPE'!$A$2:$D$80,4,FALSE),"")</f>
        <v/>
      </c>
      <c r="Y1017" s="20" t="str">
        <f>IFERROR(VLOOKUP(K1017,'CODE H VS CODE ICPE'!$A$2:$D$80,4,FALSE),"")</f>
        <v/>
      </c>
      <c r="Z1017" s="20" t="str">
        <f>IFERROR(VLOOKUP(L1017,'CODE H VS CODE ICPE'!$A$2:$D$80,4,FALSE),"")</f>
        <v/>
      </c>
      <c r="AA1017" s="20" t="str">
        <f>IFERROR(VLOOKUP(M1017,'CODE H VS CODE ICPE'!$A$2:$D$80,4,FALSE),"")</f>
        <v/>
      </c>
      <c r="AB1017" s="20" t="str">
        <f>IFERROR(VLOOKUP(N1017,'CODE H VS CODE ICPE'!$A$2:$D$80,4,FALSE),"")</f>
        <v/>
      </c>
      <c r="AC1017" s="20" t="str">
        <f>IFERROR(VLOOKUP(O1017,'CODE H VS CODE ICPE'!$A$2:$D$80,4,FALSE),"")</f>
        <v/>
      </c>
      <c r="AD1017" s="20" t="str">
        <f>IFERROR(VLOOKUP(P1017,'CODE H VS CODE ICPE'!$A$2:$D$80,4,FALSE),"")</f>
        <v/>
      </c>
      <c r="AE1017" s="20" t="str">
        <f>IFERROR(VLOOKUP(Q1017,'CODE H VS CODE ICPE'!$A$2:$D$80,4,FALSE),"")</f>
        <v/>
      </c>
      <c r="AF1017" s="20" t="str">
        <f>IFERROR(VLOOKUP(R1017,'CODE H VS CODE ICPE'!$A$2:$D$80,4,FALSE),"")</f>
        <v/>
      </c>
      <c r="AG1017" s="20" t="str">
        <f>IFERROR(VLOOKUP(S1017,'CODE H VS CODE ICPE'!$A$2:$D$80,4,FALSE),"")</f>
        <v/>
      </c>
      <c r="AH1017" s="47" t="str">
        <f>IF(COUNTIF(T1017:AG1017, "Rejected") &gt; 0, "Rejected", IF(COUNTIF(T1017:AG1017, "Under request") &gt; 0, "Under request", "Accepted"))</f>
        <v>Accepted</v>
      </c>
      <c r="AI1017" s="21">
        <f>IF(T1017="",0,IF(T1017="Interdit",0,VLOOKUP(F1017,'CODE H VS CODE ICPE'!$A$2:$E$80,5,FALSE)))</f>
        <v>999.99</v>
      </c>
      <c r="AJ1017" s="21">
        <f>IF(U1017="",0,IF(U1017="Interdit",0,VLOOKUP(G1017,'CODE H VS CODE ICPE'!$A$2:$E$80,5,FALSE)))</f>
        <v>0</v>
      </c>
      <c r="AK1017" s="21">
        <f>IF(V1017="",0,IF(V1017="Interdit",0,VLOOKUP(H1017,'CODE H VS CODE ICPE'!$A$2:$E$80,5,FALSE)))</f>
        <v>0</v>
      </c>
      <c r="AL1017" s="21">
        <f>IF(W1017="",0,IF(W1017="Interdit",0,VLOOKUP(I1017,'CODE H VS CODE ICPE'!$A$2:$E$80,5,FALSE)))</f>
        <v>0</v>
      </c>
      <c r="AM1017" s="21">
        <f>IF(X1017="",0,IF(X1017="Interdit",0,VLOOKUP(J1017,'CODE H VS CODE ICPE'!$A$2:$E$80,5,FALSE)))</f>
        <v>0</v>
      </c>
      <c r="AN1017" s="21">
        <f>IF(Y1017="",0,IF(Y1017="Interdit",0,VLOOKUP(K1017,'CODE H VS CODE ICPE'!$A$2:$E$80,5,FALSE)))</f>
        <v>0</v>
      </c>
      <c r="AO1017" s="21">
        <f>IF(Z1017="",0,IF(Z1017="Interdit",0,VLOOKUP(L1017,'CODE H VS CODE ICPE'!$A$2:$E$80,5,FALSE)))</f>
        <v>0</v>
      </c>
      <c r="AP1017" s="21">
        <f>IF(AA1017="",0,IF(AA1017="Interdit",0,VLOOKUP(M1017,'CODE H VS CODE ICPE'!$A$2:$E$80,5,FALSE)))</f>
        <v>0</v>
      </c>
      <c r="AQ1017" s="21">
        <f>IF(AB1017="",0,IF(AB1017="Interdit",0,VLOOKUP(N1017,'CODE H VS CODE ICPE'!$A$2:$E$80,5,FALSE)))</f>
        <v>0</v>
      </c>
      <c r="AR1017" s="21">
        <f>IF(AC1017="",0,IF(AC1017="Interdit",0,VLOOKUP(O1017,'CODE H VS CODE ICPE'!$A$2:$E$80,5,FALSE)))</f>
        <v>0</v>
      </c>
      <c r="AS1017" s="21">
        <f>IF(AD1017="",0,IF(AD1017="Interdit",0,VLOOKUP(P1017,'CODE H VS CODE ICPE'!$A$2:$E$80,5,FALSE)))</f>
        <v>0</v>
      </c>
      <c r="AT1017" s="21">
        <f>IF(AE1017="",0,IF(AE1017="Interdit",0,VLOOKUP(Q1017,'CODE H VS CODE ICPE'!$A$2:$E$80,5,FALSE)))</f>
        <v>0</v>
      </c>
      <c r="AU1017" s="21">
        <f>IF(AF1017="",0,IF(AF1017="Interdit",0,VLOOKUP(R1017,'CODE H VS CODE ICPE'!$A$2:$E$80,5,FALSE)))</f>
        <v>0</v>
      </c>
      <c r="AV1017" s="21">
        <f>IF(AG1017="",0,IF(AG1017="Interdit",0,VLOOKUP(S1017,'CODE H VS CODE ICPE'!$A$2:$E$80,5,FALSE)))</f>
        <v>0</v>
      </c>
      <c r="AW1017" s="20" t="str">
        <f t="shared" si="253"/>
        <v>$AI$2</v>
      </c>
      <c r="AX1017" s="26">
        <f t="shared" si="254"/>
        <v>999.99</v>
      </c>
      <c r="AY1017" s="20" t="str">
        <f t="shared" si="255"/>
        <v>H220</v>
      </c>
      <c r="AZ1017" s="20">
        <f>IF(AY1017="","",IF(AY1017=0,"",VLOOKUP(AY1017,'CODE H VS CODE ICPE'!$A$1:$E$80,3,FALSE)))</f>
        <v>4310</v>
      </c>
    </row>
    <row r="1018" spans="1:52" ht="28.9" customHeight="1">
      <c r="A1018" s="23">
        <v>3157</v>
      </c>
      <c r="B1018" s="24" t="s">
        <v>2371</v>
      </c>
      <c r="C1018" s="25" t="s">
        <v>230</v>
      </c>
      <c r="D1018" s="24" t="s">
        <v>1544</v>
      </c>
      <c r="E1018" s="24" t="s">
        <v>2372</v>
      </c>
      <c r="F1018" s="20" t="s">
        <v>29</v>
      </c>
      <c r="G1018" s="20"/>
      <c r="H1018" s="20"/>
      <c r="I1018" s="20"/>
      <c r="J1018" s="20"/>
      <c r="K1018" s="20"/>
      <c r="L1018" s="20"/>
      <c r="M1018" s="20"/>
      <c r="N1018" s="20"/>
      <c r="O1018" s="20"/>
      <c r="P1018" s="20"/>
      <c r="Q1018" s="20"/>
      <c r="R1018" s="20"/>
      <c r="S1018" s="20"/>
      <c r="T1018" s="20" t="str">
        <f>IFERROR(VLOOKUP(F1018,'CODE H VS CODE ICPE'!$A$2:$D$80,4,FALSE),"")</f>
        <v>Demande d'autorisation</v>
      </c>
      <c r="U1018" s="20" t="str">
        <f>IFERROR(VLOOKUP(G1018,'CODE H VS CODE ICPE'!$A$2:$D$80,4,FALSE),"")</f>
        <v/>
      </c>
      <c r="V1018" s="20" t="str">
        <f>IFERROR(VLOOKUP(H1018,'CODE H VS CODE ICPE'!$A$2:$D$80,4,FALSE),"")</f>
        <v/>
      </c>
      <c r="W1018" s="20" t="str">
        <f>IFERROR(VLOOKUP(I1018,'CODE H VS CODE ICPE'!$A$2:$D$80,4,FALSE),"")</f>
        <v/>
      </c>
      <c r="X1018" s="20" t="str">
        <f>IFERROR(VLOOKUP(J1018,'CODE H VS CODE ICPE'!$A$2:$D$80,4,FALSE),"")</f>
        <v/>
      </c>
      <c r="Y1018" s="20" t="str">
        <f>IFERROR(VLOOKUP(K1018,'CODE H VS CODE ICPE'!$A$2:$D$80,4,FALSE),"")</f>
        <v/>
      </c>
      <c r="Z1018" s="20" t="str">
        <f>IFERROR(VLOOKUP(L1018,'CODE H VS CODE ICPE'!$A$2:$D$80,4,FALSE),"")</f>
        <v/>
      </c>
      <c r="AA1018" s="20" t="str">
        <f>IFERROR(VLOOKUP(M1018,'CODE H VS CODE ICPE'!$A$2:$D$80,4,FALSE),"")</f>
        <v/>
      </c>
      <c r="AB1018" s="20" t="str">
        <f>IFERROR(VLOOKUP(N1018,'CODE H VS CODE ICPE'!$A$2:$D$80,4,FALSE),"")</f>
        <v/>
      </c>
      <c r="AC1018" s="20" t="str">
        <f>IFERROR(VLOOKUP(O1018,'CODE H VS CODE ICPE'!$A$2:$D$80,4,FALSE),"")</f>
        <v/>
      </c>
      <c r="AD1018" s="20" t="str">
        <f>IFERROR(VLOOKUP(P1018,'CODE H VS CODE ICPE'!$A$2:$D$80,4,FALSE),"")</f>
        <v/>
      </c>
      <c r="AE1018" s="20" t="str">
        <f>IFERROR(VLOOKUP(Q1018,'CODE H VS CODE ICPE'!$A$2:$D$80,4,FALSE),"")</f>
        <v/>
      </c>
      <c r="AF1018" s="20" t="str">
        <f>IFERROR(VLOOKUP(R1018,'CODE H VS CODE ICPE'!$A$2:$D$80,4,FALSE),"")</f>
        <v/>
      </c>
      <c r="AG1018" s="20" t="str">
        <f>IFERROR(VLOOKUP(S1018,'CODE H VS CODE ICPE'!$A$2:$D$80,4,FALSE),"")</f>
        <v/>
      </c>
      <c r="AH1018" s="47" t="str">
        <f>IF(COUNTIF(T1018:AG1018, "Rejected") &gt; 0, "Rejected", IF(COUNTIF(T1018:AG1018, "Under request") &gt; 0, "Under request", "Accepted"))</f>
        <v>Accepted</v>
      </c>
      <c r="AI1018" s="21">
        <f>IF(T1018="",0,IF(T1018="Interdit",0,VLOOKUP(F1018,'CODE H VS CODE ICPE'!$A$2:$E$80,5,FALSE)))</f>
        <v>999.99</v>
      </c>
      <c r="AJ1018" s="21">
        <f>IF(U1018="",0,IF(U1018="Interdit",0,VLOOKUP(G1018,'CODE H VS CODE ICPE'!$A$2:$E$80,5,FALSE)))</f>
        <v>0</v>
      </c>
      <c r="AK1018" s="21">
        <f>IF(V1018="",0,IF(V1018="Interdit",0,VLOOKUP(H1018,'CODE H VS CODE ICPE'!$A$2:$E$80,5,FALSE)))</f>
        <v>0</v>
      </c>
      <c r="AL1018" s="21">
        <f>IF(W1018="",0,IF(W1018="Interdit",0,VLOOKUP(I1018,'CODE H VS CODE ICPE'!$A$2:$E$80,5,FALSE)))</f>
        <v>0</v>
      </c>
      <c r="AM1018" s="21">
        <f>IF(X1018="",0,IF(X1018="Interdit",0,VLOOKUP(J1018,'CODE H VS CODE ICPE'!$A$2:$E$80,5,FALSE)))</f>
        <v>0</v>
      </c>
      <c r="AN1018" s="21">
        <f>IF(Y1018="",0,IF(Y1018="Interdit",0,VLOOKUP(K1018,'CODE H VS CODE ICPE'!$A$2:$E$80,5,FALSE)))</f>
        <v>0</v>
      </c>
      <c r="AO1018" s="21">
        <f>IF(Z1018="",0,IF(Z1018="Interdit",0,VLOOKUP(L1018,'CODE H VS CODE ICPE'!$A$2:$E$80,5,FALSE)))</f>
        <v>0</v>
      </c>
      <c r="AP1018" s="21">
        <f>IF(AA1018="",0,IF(AA1018="Interdit",0,VLOOKUP(M1018,'CODE H VS CODE ICPE'!$A$2:$E$80,5,FALSE)))</f>
        <v>0</v>
      </c>
      <c r="AQ1018" s="21">
        <f>IF(AB1018="",0,IF(AB1018="Interdit",0,VLOOKUP(N1018,'CODE H VS CODE ICPE'!$A$2:$E$80,5,FALSE)))</f>
        <v>0</v>
      </c>
      <c r="AR1018" s="21">
        <f>IF(AC1018="",0,IF(AC1018="Interdit",0,VLOOKUP(O1018,'CODE H VS CODE ICPE'!$A$2:$E$80,5,FALSE)))</f>
        <v>0</v>
      </c>
      <c r="AS1018" s="21">
        <f>IF(AD1018="",0,IF(AD1018="Interdit",0,VLOOKUP(P1018,'CODE H VS CODE ICPE'!$A$2:$E$80,5,FALSE)))</f>
        <v>0</v>
      </c>
      <c r="AT1018" s="21">
        <f>IF(AE1018="",0,IF(AE1018="Interdit",0,VLOOKUP(Q1018,'CODE H VS CODE ICPE'!$A$2:$E$80,5,FALSE)))</f>
        <v>0</v>
      </c>
      <c r="AU1018" s="21">
        <f>IF(AF1018="",0,IF(AF1018="Interdit",0,VLOOKUP(R1018,'CODE H VS CODE ICPE'!$A$2:$E$80,5,FALSE)))</f>
        <v>0</v>
      </c>
      <c r="AV1018" s="21">
        <f>IF(AG1018="",0,IF(AG1018="Interdit",0,VLOOKUP(S1018,'CODE H VS CODE ICPE'!$A$2:$E$80,5,FALSE)))</f>
        <v>0</v>
      </c>
      <c r="AW1018" s="20" t="str">
        <f t="shared" si="253"/>
        <v>$AI$2</v>
      </c>
      <c r="AX1018" s="26">
        <f t="shared" si="254"/>
        <v>999.99</v>
      </c>
      <c r="AY1018" s="20" t="str">
        <f t="shared" si="255"/>
        <v>H220</v>
      </c>
      <c r="AZ1018" s="20">
        <f>IF(AY1018="","",IF(AY1018=0,"",VLOOKUP(AY1018,'CODE H VS CODE ICPE'!$A$1:$E$80,3,FALSE)))</f>
        <v>4310</v>
      </c>
    </row>
    <row r="1019" spans="1:52" ht="28.9" customHeight="1">
      <c r="A1019" s="29">
        <v>3381</v>
      </c>
      <c r="B1019" s="36" t="s">
        <v>2373</v>
      </c>
      <c r="C1019" s="25" t="s">
        <v>347</v>
      </c>
      <c r="D1019" s="24" t="s">
        <v>348</v>
      </c>
      <c r="E1019" s="24" t="s">
        <v>2374</v>
      </c>
      <c r="F1019" s="20" t="s">
        <v>106</v>
      </c>
      <c r="G1019" s="20"/>
      <c r="H1019" s="20"/>
      <c r="I1019" s="20"/>
      <c r="J1019" s="20"/>
      <c r="K1019" s="20"/>
      <c r="L1019" s="20"/>
      <c r="M1019" s="20"/>
      <c r="N1019" s="20"/>
      <c r="O1019" s="20"/>
      <c r="P1019" s="20"/>
      <c r="Q1019" s="20"/>
      <c r="R1019" s="20"/>
      <c r="S1019" s="20"/>
      <c r="T1019" s="20" t="str">
        <f>IFERROR(VLOOKUP(F1019,'CODE H VS CODE ICPE'!$A$2:$D$80,4,FALSE),"")</f>
        <v>Interdit</v>
      </c>
      <c r="U1019" s="20" t="str">
        <f>IFERROR(VLOOKUP(G1019,'CODE H VS CODE ICPE'!$A$2:$D$80,4,FALSE),"")</f>
        <v/>
      </c>
      <c r="V1019" s="20" t="str">
        <f>IFERROR(VLOOKUP(H1019,'CODE H VS CODE ICPE'!$A$2:$D$80,4,FALSE),"")</f>
        <v/>
      </c>
      <c r="W1019" s="20" t="str">
        <f>IFERROR(VLOOKUP(I1019,'CODE H VS CODE ICPE'!$A$2:$D$80,4,FALSE),"")</f>
        <v/>
      </c>
      <c r="X1019" s="20" t="str">
        <f>IFERROR(VLOOKUP(J1019,'CODE H VS CODE ICPE'!$A$2:$D$80,4,FALSE),"")</f>
        <v/>
      </c>
      <c r="Y1019" s="20" t="str">
        <f>IFERROR(VLOOKUP(K1019,'CODE H VS CODE ICPE'!$A$2:$D$80,4,FALSE),"")</f>
        <v/>
      </c>
      <c r="Z1019" s="20" t="str">
        <f>IFERROR(VLOOKUP(L1019,'CODE H VS CODE ICPE'!$A$2:$D$80,4,FALSE),"")</f>
        <v/>
      </c>
      <c r="AA1019" s="20" t="str">
        <f>IFERROR(VLOOKUP(M1019,'CODE H VS CODE ICPE'!$A$2:$D$80,4,FALSE),"")</f>
        <v/>
      </c>
      <c r="AB1019" s="20" t="str">
        <f>IFERROR(VLOOKUP(N1019,'CODE H VS CODE ICPE'!$A$2:$D$80,4,FALSE),"")</f>
        <v/>
      </c>
      <c r="AC1019" s="20" t="str">
        <f>IFERROR(VLOOKUP(O1019,'CODE H VS CODE ICPE'!$A$2:$D$80,4,FALSE),"")</f>
        <v/>
      </c>
      <c r="AD1019" s="20" t="str">
        <f>IFERROR(VLOOKUP(P1019,'CODE H VS CODE ICPE'!$A$2:$D$80,4,FALSE),"")</f>
        <v/>
      </c>
      <c r="AE1019" s="20" t="str">
        <f>IFERROR(VLOOKUP(Q1019,'CODE H VS CODE ICPE'!$A$2:$D$80,4,FALSE),"")</f>
        <v/>
      </c>
      <c r="AF1019" s="20" t="str">
        <f>IFERROR(VLOOKUP(R1019,'CODE H VS CODE ICPE'!$A$2:$D$80,4,FALSE),"")</f>
        <v/>
      </c>
      <c r="AG1019" s="20" t="str">
        <f>IFERROR(VLOOKUP(S1019,'CODE H VS CODE ICPE'!$A$2:$D$80,4,FALSE),"")</f>
        <v/>
      </c>
      <c r="AH1019" s="48" t="s">
        <v>4628</v>
      </c>
      <c r="AI1019" s="21">
        <f>IF(T1019="",0,IF(T1019="Interdit",0,VLOOKUP(F1019,'CODE H VS CODE ICPE'!$A$2:$E$80,5,FALSE)))</f>
        <v>0</v>
      </c>
      <c r="AJ1019" s="21">
        <f>IF(U1019="",0,IF(U1019="Interdit",0,VLOOKUP(G1019,'CODE H VS CODE ICPE'!$A$2:$E$80,5,FALSE)))</f>
        <v>0</v>
      </c>
      <c r="AK1019" s="21">
        <f>IF(V1019="",0,IF(V1019="Interdit",0,VLOOKUP(H1019,'CODE H VS CODE ICPE'!$A$2:$E$80,5,FALSE)))</f>
        <v>0</v>
      </c>
      <c r="AL1019" s="21">
        <f>IF(W1019="",0,IF(W1019="Interdit",0,VLOOKUP(I1019,'CODE H VS CODE ICPE'!$A$2:$E$80,5,FALSE)))</f>
        <v>0</v>
      </c>
      <c r="AM1019" s="21">
        <f>IF(X1019="",0,IF(X1019="Interdit",0,VLOOKUP(J1019,'CODE H VS CODE ICPE'!$A$2:$E$80,5,FALSE)))</f>
        <v>0</v>
      </c>
      <c r="AN1019" s="21">
        <f>IF(Y1019="",0,IF(Y1019="Interdit",0,VLOOKUP(K1019,'CODE H VS CODE ICPE'!$A$2:$E$80,5,FALSE)))</f>
        <v>0</v>
      </c>
      <c r="AO1019" s="21">
        <f>IF(Z1019="",0,IF(Z1019="Interdit",0,VLOOKUP(L1019,'CODE H VS CODE ICPE'!$A$2:$E$80,5,FALSE)))</f>
        <v>0</v>
      </c>
      <c r="AP1019" s="21">
        <f>IF(AA1019="",0,IF(AA1019="Interdit",0,VLOOKUP(M1019,'CODE H VS CODE ICPE'!$A$2:$E$80,5,FALSE)))</f>
        <v>0</v>
      </c>
      <c r="AQ1019" s="21">
        <f>IF(AB1019="",0,IF(AB1019="Interdit",0,VLOOKUP(N1019,'CODE H VS CODE ICPE'!$A$2:$E$80,5,FALSE)))</f>
        <v>0</v>
      </c>
      <c r="AR1019" s="21">
        <f>IF(AC1019="",0,IF(AC1019="Interdit",0,VLOOKUP(O1019,'CODE H VS CODE ICPE'!$A$2:$E$80,5,FALSE)))</f>
        <v>0</v>
      </c>
      <c r="AS1019" s="21">
        <f>IF(AD1019="",0,IF(AD1019="Interdit",0,VLOOKUP(P1019,'CODE H VS CODE ICPE'!$A$2:$E$80,5,FALSE)))</f>
        <v>0</v>
      </c>
      <c r="AT1019" s="21">
        <f>IF(AE1019="",0,IF(AE1019="Interdit",0,VLOOKUP(Q1019,'CODE H VS CODE ICPE'!$A$2:$E$80,5,FALSE)))</f>
        <v>0</v>
      </c>
      <c r="AU1019" s="21">
        <f>IF(AF1019="",0,IF(AF1019="Interdit",0,VLOOKUP(R1019,'CODE H VS CODE ICPE'!$A$2:$E$80,5,FALSE)))</f>
        <v>0</v>
      </c>
      <c r="AV1019" s="21">
        <f>IF(AG1019="",0,IF(AG1019="Interdit",0,VLOOKUP(S1019,'CODE H VS CODE ICPE'!$A$2:$E$80,5,FALSE)))</f>
        <v>0</v>
      </c>
      <c r="AW1019" s="20" t="str">
        <f>ADDRESS(2,MATCH(MAX(AI1019:AV1019),AI1019:AV1019,0)+COLUMN(AI1019)-1)</f>
        <v>$AI$2</v>
      </c>
      <c r="AX1019" s="26">
        <f>IF(AH1019="Interdit","",IF(AW1019="$AI$2",AI1019,IF(AW1019="$AJ$2",AJ1019,IF(AW1019="$AK$2",AK1019,IF(AW1019="$AL$2",AL1019,IF(AW1019="$AM$2",AM1019,IF(AW1019="$AN$2",AN1019,IF(AW1019="$AO$2",AO1019,IF(AW1019="$AP$2",AP1019,IF(AW1019="$AQ$2",AQ1019,IF(AW1019="$AR$2",AR1019,IF(AW1019="$AS$2",AS1019,IF(AW1019="$AT$2",AT1019,IF(AW1019="$AU$2",AU1019,IF(AW1019="$AV$2",AV1019,"")))))))))))))))</f>
        <v>0</v>
      </c>
      <c r="AY1019" s="20" t="str">
        <f>IF(AX1019="","",IF(AW1019="$AI$2",F1019,IF(AW1019="$AJ$2",G1019,IF(AW1019="$AK$2",H1019,IF(AW1019="$AL$2",I1019,IF(AW1019="$AM$2",J1019,IF(AW1019="$AN$2",K1019,IF(AW1019="$AO$2",L1019,IF(AW1019="$AP$2",M1019,IF(AW1019="$AQ$2",N1019,IF(AW1019="$AR$2",O1019,IF(AW1019="$AS$2",P1019,IF(AW1019="$AT$2",Q1019,IF(AW1019="$AU$2",R1019,IF(AW1019="$AV$2",S1019,"")))))))))))))))</f>
        <v>H330</v>
      </c>
      <c r="AZ1019" s="20">
        <f>IF(AY1019="","",IF(AY1019=0,"",VLOOKUP(AY1019,'CODE H VS CODE ICPE'!$A$1:$E$80,3,FALSE)))</f>
        <v>4110</v>
      </c>
    </row>
    <row r="1020" spans="1:52" ht="28.9" customHeight="1">
      <c r="A1020" s="29">
        <v>3383</v>
      </c>
      <c r="B1020" s="36" t="s">
        <v>2375</v>
      </c>
      <c r="C1020" s="25" t="s">
        <v>222</v>
      </c>
      <c r="D1020" s="24" t="s">
        <v>2376</v>
      </c>
      <c r="E1020" s="24" t="s">
        <v>2377</v>
      </c>
      <c r="F1020" s="20" t="s">
        <v>106</v>
      </c>
      <c r="G1020" s="20"/>
      <c r="H1020" s="20"/>
      <c r="I1020" s="20"/>
      <c r="J1020" s="20"/>
      <c r="K1020" s="20"/>
      <c r="L1020" s="20"/>
      <c r="M1020" s="20"/>
      <c r="N1020" s="20"/>
      <c r="O1020" s="20"/>
      <c r="P1020" s="20"/>
      <c r="Q1020" s="20"/>
      <c r="R1020" s="20"/>
      <c r="S1020" s="20"/>
      <c r="T1020" s="20" t="str">
        <f>IFERROR(VLOOKUP(F1020,'CODE H VS CODE ICPE'!$A$2:$D$80,4,FALSE),"")</f>
        <v>Interdit</v>
      </c>
      <c r="U1020" s="20" t="str">
        <f>IFERROR(VLOOKUP(G1020,'CODE H VS CODE ICPE'!$A$2:$D$80,4,FALSE),"")</f>
        <v/>
      </c>
      <c r="V1020" s="20" t="str">
        <f>IFERROR(VLOOKUP(H1020,'CODE H VS CODE ICPE'!$A$2:$D$80,4,FALSE),"")</f>
        <v/>
      </c>
      <c r="W1020" s="20" t="str">
        <f>IFERROR(VLOOKUP(I1020,'CODE H VS CODE ICPE'!$A$2:$D$80,4,FALSE),"")</f>
        <v/>
      </c>
      <c r="X1020" s="20" t="str">
        <f>IFERROR(VLOOKUP(J1020,'CODE H VS CODE ICPE'!$A$2:$D$80,4,FALSE),"")</f>
        <v/>
      </c>
      <c r="Y1020" s="20" t="str">
        <f>IFERROR(VLOOKUP(K1020,'CODE H VS CODE ICPE'!$A$2:$D$80,4,FALSE),"")</f>
        <v/>
      </c>
      <c r="Z1020" s="20" t="str">
        <f>IFERROR(VLOOKUP(L1020,'CODE H VS CODE ICPE'!$A$2:$D$80,4,FALSE),"")</f>
        <v/>
      </c>
      <c r="AA1020" s="20" t="str">
        <f>IFERROR(VLOOKUP(M1020,'CODE H VS CODE ICPE'!$A$2:$D$80,4,FALSE),"")</f>
        <v/>
      </c>
      <c r="AB1020" s="20" t="str">
        <f>IFERROR(VLOOKUP(N1020,'CODE H VS CODE ICPE'!$A$2:$D$80,4,FALSE),"")</f>
        <v/>
      </c>
      <c r="AC1020" s="20" t="str">
        <f>IFERROR(VLOOKUP(O1020,'CODE H VS CODE ICPE'!$A$2:$D$80,4,FALSE),"")</f>
        <v/>
      </c>
      <c r="AD1020" s="20" t="str">
        <f>IFERROR(VLOOKUP(P1020,'CODE H VS CODE ICPE'!$A$2:$D$80,4,FALSE),"")</f>
        <v/>
      </c>
      <c r="AE1020" s="20" t="str">
        <f>IFERROR(VLOOKUP(Q1020,'CODE H VS CODE ICPE'!$A$2:$D$80,4,FALSE),"")</f>
        <v/>
      </c>
      <c r="AF1020" s="20" t="str">
        <f>IFERROR(VLOOKUP(R1020,'CODE H VS CODE ICPE'!$A$2:$D$80,4,FALSE),"")</f>
        <v/>
      </c>
      <c r="AG1020" s="20" t="str">
        <f>IFERROR(VLOOKUP(S1020,'CODE H VS CODE ICPE'!$A$2:$D$80,4,FALSE),"")</f>
        <v/>
      </c>
      <c r="AH1020" s="48" t="str">
        <f t="shared" ref="AH1020:AH1029" si="256">IF(COUNTIF(T1020:AG1020, "Rejected") &gt; 0, "Rejected", IF(COUNTIF(T1020:AG1020, "Under request") &gt; 0, "Under request", "Accepted"))</f>
        <v>Accepted</v>
      </c>
      <c r="AI1020" s="21">
        <f>IF(T1020="",0,IF(T1020="Interdit",0,VLOOKUP(F1020,'CODE H VS CODE ICPE'!$A$2:$E$80,5,FALSE)))</f>
        <v>0</v>
      </c>
      <c r="AJ1020" s="21">
        <f>IF(U1020="",0,IF(U1020="Interdit",0,VLOOKUP(G1020,'CODE H VS CODE ICPE'!$A$2:$E$80,5,FALSE)))</f>
        <v>0</v>
      </c>
      <c r="AK1020" s="21">
        <f>IF(V1020="",0,IF(V1020="Interdit",0,VLOOKUP(H1020,'CODE H VS CODE ICPE'!$A$2:$E$80,5,FALSE)))</f>
        <v>0</v>
      </c>
      <c r="AL1020" s="21">
        <f>IF(W1020="",0,IF(W1020="Interdit",0,VLOOKUP(I1020,'CODE H VS CODE ICPE'!$A$2:$E$80,5,FALSE)))</f>
        <v>0</v>
      </c>
      <c r="AM1020" s="21">
        <f>IF(X1020="",0,IF(X1020="Interdit",0,VLOOKUP(J1020,'CODE H VS CODE ICPE'!$A$2:$E$80,5,FALSE)))</f>
        <v>0</v>
      </c>
      <c r="AN1020" s="21">
        <f>IF(Y1020="",0,IF(Y1020="Interdit",0,VLOOKUP(K1020,'CODE H VS CODE ICPE'!$A$2:$E$80,5,FALSE)))</f>
        <v>0</v>
      </c>
      <c r="AO1020" s="21">
        <f>IF(Z1020="",0,IF(Z1020="Interdit",0,VLOOKUP(L1020,'CODE H VS CODE ICPE'!$A$2:$E$80,5,FALSE)))</f>
        <v>0</v>
      </c>
      <c r="AP1020" s="21">
        <f>IF(AA1020="",0,IF(AA1020="Interdit",0,VLOOKUP(M1020,'CODE H VS CODE ICPE'!$A$2:$E$80,5,FALSE)))</f>
        <v>0</v>
      </c>
      <c r="AQ1020" s="21">
        <f>IF(AB1020="",0,IF(AB1020="Interdit",0,VLOOKUP(N1020,'CODE H VS CODE ICPE'!$A$2:$E$80,5,FALSE)))</f>
        <v>0</v>
      </c>
      <c r="AR1020" s="21">
        <f>IF(AC1020="",0,IF(AC1020="Interdit",0,VLOOKUP(O1020,'CODE H VS CODE ICPE'!$A$2:$E$80,5,FALSE)))</f>
        <v>0</v>
      </c>
      <c r="AS1020" s="21">
        <f>IF(AD1020="",0,IF(AD1020="Interdit",0,VLOOKUP(P1020,'CODE H VS CODE ICPE'!$A$2:$E$80,5,FALSE)))</f>
        <v>0</v>
      </c>
      <c r="AT1020" s="21">
        <f>IF(AE1020="",0,IF(AE1020="Interdit",0,VLOOKUP(Q1020,'CODE H VS CODE ICPE'!$A$2:$E$80,5,FALSE)))</f>
        <v>0</v>
      </c>
      <c r="AU1020" s="21">
        <f>IF(AF1020="",0,IF(AF1020="Interdit",0,VLOOKUP(R1020,'CODE H VS CODE ICPE'!$A$2:$E$80,5,FALSE)))</f>
        <v>0</v>
      </c>
      <c r="AV1020" s="21">
        <f>IF(AG1020="",0,IF(AG1020="Interdit",0,VLOOKUP(S1020,'CODE H VS CODE ICPE'!$A$2:$E$80,5,FALSE)))</f>
        <v>0</v>
      </c>
      <c r="AW1020" s="20" t="str">
        <f>ADDRESS(2,MATCH(MAX(AI1020:AV1020),AI1020:AV1020,0)+COLUMN(AI1020)-1)</f>
        <v>$AI$2</v>
      </c>
      <c r="AX1020" s="26">
        <f>IF(AH1020="Interdit","",IF(AW1020="$AI$2",AI1020,IF(AW1020="$AJ$2",AJ1020,IF(AW1020="$AK$2",AK1020,IF(AW1020="$AL$2",AL1020,IF(AW1020="$AM$2",AM1020,IF(AW1020="$AN$2",AN1020,IF(AW1020="$AO$2",AO1020,IF(AW1020="$AP$2",AP1020,IF(AW1020="$AQ$2",AQ1020,IF(AW1020="$AR$2",AR1020,IF(AW1020="$AS$2",AS1020,IF(AW1020="$AT$2",AT1020,IF(AW1020="$AU$2",AU1020,IF(AW1020="$AV$2",AV1020,"")))))))))))))))</f>
        <v>0</v>
      </c>
      <c r="AY1020" s="20" t="str">
        <f>IF(AX1020="","",IF(AW1020="$AI$2",F1020,IF(AW1020="$AJ$2",G1020,IF(AW1020="$AK$2",H1020,IF(AW1020="$AL$2",I1020,IF(AW1020="$AM$2",J1020,IF(AW1020="$AN$2",K1020,IF(AW1020="$AO$2",L1020,IF(AW1020="$AP$2",M1020,IF(AW1020="$AQ$2",N1020,IF(AW1020="$AR$2",O1020,IF(AW1020="$AS$2",P1020,IF(AW1020="$AT$2",Q1020,IF(AW1020="$AU$2",R1020,IF(AW1020="$AV$2",S1020,"")))))))))))))))</f>
        <v>H330</v>
      </c>
      <c r="AZ1020" s="20">
        <f>IF(AY1020="","",IF(AY1020=0,"",VLOOKUP(AY1020,'CODE H VS CODE ICPE'!$A$1:$E$80,3,FALSE)))</f>
        <v>4110</v>
      </c>
    </row>
    <row r="1021" spans="1:52" ht="28.9" customHeight="1">
      <c r="A1021" s="29">
        <v>3385</v>
      </c>
      <c r="B1021" s="36" t="s">
        <v>2378</v>
      </c>
      <c r="C1021" s="25" t="s">
        <v>222</v>
      </c>
      <c r="D1021" s="24" t="s">
        <v>287</v>
      </c>
      <c r="E1021" s="24" t="s">
        <v>2379</v>
      </c>
      <c r="F1021" s="20" t="s">
        <v>106</v>
      </c>
      <c r="G1021" s="20" t="s">
        <v>82</v>
      </c>
      <c r="H1021" s="20"/>
      <c r="I1021" s="20"/>
      <c r="J1021" s="20"/>
      <c r="K1021" s="20"/>
      <c r="L1021" s="20"/>
      <c r="M1021" s="20"/>
      <c r="N1021" s="20"/>
      <c r="O1021" s="20"/>
      <c r="P1021" s="20"/>
      <c r="Q1021" s="20"/>
      <c r="R1021" s="20"/>
      <c r="S1021" s="20"/>
      <c r="T1021" s="20" t="str">
        <f>IFERROR(VLOOKUP(F1021,'CODE H VS CODE ICPE'!$A$2:$D$80,4,FALSE),"")</f>
        <v>Interdit</v>
      </c>
      <c r="U1021" s="20" t="str">
        <f>IFERROR(VLOOKUP(G1021,'CODE H VS CODE ICPE'!$A$2:$D$80,4,FALSE),"")</f>
        <v>Demande d'autorisation</v>
      </c>
      <c r="V1021" s="20" t="str">
        <f>IFERROR(VLOOKUP(H1021,'CODE H VS CODE ICPE'!$A$2:$D$80,4,FALSE),"")</f>
        <v/>
      </c>
      <c r="W1021" s="20" t="str">
        <f>IFERROR(VLOOKUP(I1021,'CODE H VS CODE ICPE'!$A$2:$D$80,4,FALSE),"")</f>
        <v/>
      </c>
      <c r="X1021" s="20" t="str">
        <f>IFERROR(VLOOKUP(J1021,'CODE H VS CODE ICPE'!$A$2:$D$80,4,FALSE),"")</f>
        <v/>
      </c>
      <c r="Y1021" s="20" t="str">
        <f>IFERROR(VLOOKUP(K1021,'CODE H VS CODE ICPE'!$A$2:$D$80,4,FALSE),"")</f>
        <v/>
      </c>
      <c r="Z1021" s="20" t="str">
        <f>IFERROR(VLOOKUP(L1021,'CODE H VS CODE ICPE'!$A$2:$D$80,4,FALSE),"")</f>
        <v/>
      </c>
      <c r="AA1021" s="20" t="str">
        <f>IFERROR(VLOOKUP(M1021,'CODE H VS CODE ICPE'!$A$2:$D$80,4,FALSE),"")</f>
        <v/>
      </c>
      <c r="AB1021" s="20" t="str">
        <f>IFERROR(VLOOKUP(N1021,'CODE H VS CODE ICPE'!$A$2:$D$80,4,FALSE),"")</f>
        <v/>
      </c>
      <c r="AC1021" s="20" t="str">
        <f>IFERROR(VLOOKUP(O1021,'CODE H VS CODE ICPE'!$A$2:$D$80,4,FALSE),"")</f>
        <v/>
      </c>
      <c r="AD1021" s="20" t="str">
        <f>IFERROR(VLOOKUP(P1021,'CODE H VS CODE ICPE'!$A$2:$D$80,4,FALSE),"")</f>
        <v/>
      </c>
      <c r="AE1021" s="20" t="str">
        <f>IFERROR(VLOOKUP(Q1021,'CODE H VS CODE ICPE'!$A$2:$D$80,4,FALSE),"")</f>
        <v/>
      </c>
      <c r="AF1021" s="20" t="str">
        <f>IFERROR(VLOOKUP(R1021,'CODE H VS CODE ICPE'!$A$2:$D$80,4,FALSE),"")</f>
        <v/>
      </c>
      <c r="AG1021" s="20" t="str">
        <f>IFERROR(VLOOKUP(S1021,'CODE H VS CODE ICPE'!$A$2:$D$80,4,FALSE),"")</f>
        <v/>
      </c>
      <c r="AH1021" s="48" t="str">
        <f t="shared" si="256"/>
        <v>Accepted</v>
      </c>
      <c r="AI1021" s="21">
        <f>IF(T1021="",0,IF(T1021="Interdit",0,VLOOKUP(F1021,'CODE H VS CODE ICPE'!$A$2:$E$80,5,FALSE)))</f>
        <v>0</v>
      </c>
      <c r="AJ1021" s="21">
        <f>IF(U1021="",0,IF(U1021="Interdit",0,VLOOKUP(G1021,'CODE H VS CODE ICPE'!$A$2:$E$80,5,FALSE)))</f>
        <v>199.99</v>
      </c>
      <c r="AK1021" s="21">
        <f>IF(V1021="",0,IF(V1021="Interdit",0,VLOOKUP(H1021,'CODE H VS CODE ICPE'!$A$2:$E$80,5,FALSE)))</f>
        <v>0</v>
      </c>
      <c r="AL1021" s="21">
        <f>IF(W1021="",0,IF(W1021="Interdit",0,VLOOKUP(I1021,'CODE H VS CODE ICPE'!$A$2:$E$80,5,FALSE)))</f>
        <v>0</v>
      </c>
      <c r="AM1021" s="21">
        <f>IF(X1021="",0,IF(X1021="Interdit",0,VLOOKUP(J1021,'CODE H VS CODE ICPE'!$A$2:$E$80,5,FALSE)))</f>
        <v>0</v>
      </c>
      <c r="AN1021" s="21">
        <f>IF(Y1021="",0,IF(Y1021="Interdit",0,VLOOKUP(K1021,'CODE H VS CODE ICPE'!$A$2:$E$80,5,FALSE)))</f>
        <v>0</v>
      </c>
      <c r="AO1021" s="21">
        <f>IF(Z1021="",0,IF(Z1021="Interdit",0,VLOOKUP(L1021,'CODE H VS CODE ICPE'!$A$2:$E$80,5,FALSE)))</f>
        <v>0</v>
      </c>
      <c r="AP1021" s="21">
        <f>IF(AA1021="",0,IF(AA1021="Interdit",0,VLOOKUP(M1021,'CODE H VS CODE ICPE'!$A$2:$E$80,5,FALSE)))</f>
        <v>0</v>
      </c>
      <c r="AQ1021" s="21">
        <f>IF(AB1021="",0,IF(AB1021="Interdit",0,VLOOKUP(N1021,'CODE H VS CODE ICPE'!$A$2:$E$80,5,FALSE)))</f>
        <v>0</v>
      </c>
      <c r="AR1021" s="21">
        <f>IF(AC1021="",0,IF(AC1021="Interdit",0,VLOOKUP(O1021,'CODE H VS CODE ICPE'!$A$2:$E$80,5,FALSE)))</f>
        <v>0</v>
      </c>
      <c r="AS1021" s="21">
        <f>IF(AD1021="",0,IF(AD1021="Interdit",0,VLOOKUP(P1021,'CODE H VS CODE ICPE'!$A$2:$E$80,5,FALSE)))</f>
        <v>0</v>
      </c>
      <c r="AT1021" s="21">
        <f>IF(AE1021="",0,IF(AE1021="Interdit",0,VLOOKUP(Q1021,'CODE H VS CODE ICPE'!$A$2:$E$80,5,FALSE)))</f>
        <v>0</v>
      </c>
      <c r="AU1021" s="21">
        <f>IF(AF1021="",0,IF(AF1021="Interdit",0,VLOOKUP(R1021,'CODE H VS CODE ICPE'!$A$2:$E$80,5,FALSE)))</f>
        <v>0</v>
      </c>
      <c r="AV1021" s="21">
        <f>IF(AG1021="",0,IF(AG1021="Interdit",0,VLOOKUP(S1021,'CODE H VS CODE ICPE'!$A$2:$E$80,5,FALSE)))</f>
        <v>0</v>
      </c>
      <c r="AW1021" s="20" t="str">
        <f>ADDRESS(2,MATCH(MAX(AI1021:AV1021),AI1021:AV1021,0)+COLUMN(AI1021)-1)</f>
        <v>$AJ$2</v>
      </c>
      <c r="AX1021" s="26">
        <f>IF(AH1021="Interdit","",IF(AW1021="$AI$2",AI1021,IF(AW1021="$AJ$2",AJ1021,IF(AW1021="$AK$2",AK1021,IF(AW1021="$AL$2",AL1021,IF(AW1021="$AM$2",AM1021,IF(AW1021="$AN$2",AN1021,IF(AW1021="$AO$2",AO1021,IF(AW1021="$AP$2",AP1021,IF(AW1021="$AQ$2",AQ1021,IF(AW1021="$AR$2",AR1021,IF(AW1021="$AS$2",AS1021,IF(AW1021="$AT$2",AT1021,IF(AW1021="$AU$2",AU1021,IF(AW1021="$AV$2",AV1021,"")))))))))))))))</f>
        <v>199.99</v>
      </c>
      <c r="AY1021" s="20" t="str">
        <f>IF(AX1021="","",IF(AW1021="$AI$2",F1021,IF(AW1021="$AJ$2",G1021,IF(AW1021="$AK$2",H1021,IF(AW1021="$AL$2",I1021,IF(AW1021="$AM$2",J1021,IF(AW1021="$AN$2",K1021,IF(AW1021="$AO$2",L1021,IF(AW1021="$AP$2",M1021,IF(AW1021="$AQ$2",N1021,IF(AW1021="$AR$2",O1021,IF(AW1021="$AS$2",P1021,IF(AW1021="$AT$2",Q1021,IF(AW1021="$AU$2",R1021,IF(AW1021="$AV$2",S1021,"")))))))))))))))</f>
        <v>H300</v>
      </c>
      <c r="AZ1021" s="20">
        <f>IF(AY1021="","",IF(AY1021=0,"",VLOOKUP(AY1021,'CODE H VS CODE ICPE'!$A$1:$E$80,3,FALSE)))</f>
        <v>4110</v>
      </c>
    </row>
    <row r="1022" spans="1:52" ht="28.9" customHeight="1">
      <c r="A1022" s="23">
        <v>3158</v>
      </c>
      <c r="B1022" s="24" t="s">
        <v>2380</v>
      </c>
      <c r="C1022" s="25" t="s">
        <v>230</v>
      </c>
      <c r="D1022" s="24" t="s">
        <v>1541</v>
      </c>
      <c r="E1022" s="24" t="s">
        <v>2381</v>
      </c>
      <c r="F1022" s="20" t="s">
        <v>76</v>
      </c>
      <c r="G1022" s="20"/>
      <c r="H1022" s="20"/>
      <c r="I1022" s="20"/>
      <c r="J1022" s="20"/>
      <c r="K1022" s="20"/>
      <c r="L1022" s="20"/>
      <c r="M1022" s="20"/>
      <c r="N1022" s="20"/>
      <c r="O1022" s="20"/>
      <c r="P1022" s="20"/>
      <c r="Q1022" s="20"/>
      <c r="R1022" s="20"/>
      <c r="S1022" s="20"/>
      <c r="T1022" s="20" t="str">
        <f>IFERROR(VLOOKUP(F1022,'CODE H VS CODE ICPE'!$A$2:$D$80,4,FALSE),"")</f>
        <v>Demande d'autorisation</v>
      </c>
      <c r="U1022" s="20" t="str">
        <f>IFERROR(VLOOKUP(G1022,'CODE H VS CODE ICPE'!$A$2:$D$80,4,FALSE),"")</f>
        <v/>
      </c>
      <c r="V1022" s="20" t="str">
        <f>IFERROR(VLOOKUP(H1022,'CODE H VS CODE ICPE'!$A$2:$D$80,4,FALSE),"")</f>
        <v/>
      </c>
      <c r="W1022" s="20" t="str">
        <f>IFERROR(VLOOKUP(I1022,'CODE H VS CODE ICPE'!$A$2:$D$80,4,FALSE),"")</f>
        <v/>
      </c>
      <c r="X1022" s="20" t="str">
        <f>IFERROR(VLOOKUP(J1022,'CODE H VS CODE ICPE'!$A$2:$D$80,4,FALSE),"")</f>
        <v/>
      </c>
      <c r="Y1022" s="20" t="str">
        <f>IFERROR(VLOOKUP(K1022,'CODE H VS CODE ICPE'!$A$2:$D$80,4,FALSE),"")</f>
        <v/>
      </c>
      <c r="Z1022" s="20" t="str">
        <f>IFERROR(VLOOKUP(L1022,'CODE H VS CODE ICPE'!$A$2:$D$80,4,FALSE),"")</f>
        <v/>
      </c>
      <c r="AA1022" s="20" t="str">
        <f>IFERROR(VLOOKUP(M1022,'CODE H VS CODE ICPE'!$A$2:$D$80,4,FALSE),"")</f>
        <v/>
      </c>
      <c r="AB1022" s="20" t="str">
        <f>IFERROR(VLOOKUP(N1022,'CODE H VS CODE ICPE'!$A$2:$D$80,4,FALSE),"")</f>
        <v/>
      </c>
      <c r="AC1022" s="20" t="str">
        <f>IFERROR(VLOOKUP(O1022,'CODE H VS CODE ICPE'!$A$2:$D$80,4,FALSE),"")</f>
        <v/>
      </c>
      <c r="AD1022" s="20" t="str">
        <f>IFERROR(VLOOKUP(P1022,'CODE H VS CODE ICPE'!$A$2:$D$80,4,FALSE),"")</f>
        <v/>
      </c>
      <c r="AE1022" s="20" t="str">
        <f>IFERROR(VLOOKUP(Q1022,'CODE H VS CODE ICPE'!$A$2:$D$80,4,FALSE),"")</f>
        <v/>
      </c>
      <c r="AF1022" s="20" t="str">
        <f>IFERROR(VLOOKUP(R1022,'CODE H VS CODE ICPE'!$A$2:$D$80,4,FALSE),"")</f>
        <v/>
      </c>
      <c r="AG1022" s="20" t="str">
        <f>IFERROR(VLOOKUP(S1022,'CODE H VS CODE ICPE'!$A$2:$D$80,4,FALSE),"")</f>
        <v/>
      </c>
      <c r="AH1022" s="47" t="str">
        <f t="shared" si="256"/>
        <v>Accepted</v>
      </c>
      <c r="AI1022" s="21">
        <f>IF(T1022="",0,IF(T1022="Interdit",0,VLOOKUP(F1022,'CODE H VS CODE ICPE'!$A$2:$E$80,5,FALSE)))</f>
        <v>149999.99</v>
      </c>
      <c r="AJ1022" s="21">
        <f>IF(U1022="",0,IF(U1022="Interdit",0,VLOOKUP(G1022,'CODE H VS CODE ICPE'!$A$2:$E$80,5,FALSE)))</f>
        <v>0</v>
      </c>
      <c r="AK1022" s="21">
        <f>IF(V1022="",0,IF(V1022="Interdit",0,VLOOKUP(H1022,'CODE H VS CODE ICPE'!$A$2:$E$80,5,FALSE)))</f>
        <v>0</v>
      </c>
      <c r="AL1022" s="21">
        <f>IF(W1022="",0,IF(W1022="Interdit",0,VLOOKUP(I1022,'CODE H VS CODE ICPE'!$A$2:$E$80,5,FALSE)))</f>
        <v>0</v>
      </c>
      <c r="AM1022" s="21">
        <f>IF(X1022="",0,IF(X1022="Interdit",0,VLOOKUP(J1022,'CODE H VS CODE ICPE'!$A$2:$E$80,5,FALSE)))</f>
        <v>0</v>
      </c>
      <c r="AN1022" s="21">
        <f>IF(Y1022="",0,IF(Y1022="Interdit",0,VLOOKUP(K1022,'CODE H VS CODE ICPE'!$A$2:$E$80,5,FALSE)))</f>
        <v>0</v>
      </c>
      <c r="AO1022" s="21">
        <f>IF(Z1022="",0,IF(Z1022="Interdit",0,VLOOKUP(L1022,'CODE H VS CODE ICPE'!$A$2:$E$80,5,FALSE)))</f>
        <v>0</v>
      </c>
      <c r="AP1022" s="21">
        <f>IF(AA1022="",0,IF(AA1022="Interdit",0,VLOOKUP(M1022,'CODE H VS CODE ICPE'!$A$2:$E$80,5,FALSE)))</f>
        <v>0</v>
      </c>
      <c r="AQ1022" s="21">
        <f>IF(AB1022="",0,IF(AB1022="Interdit",0,VLOOKUP(N1022,'CODE H VS CODE ICPE'!$A$2:$E$80,5,FALSE)))</f>
        <v>0</v>
      </c>
      <c r="AR1022" s="21">
        <f>IF(AC1022="",0,IF(AC1022="Interdit",0,VLOOKUP(O1022,'CODE H VS CODE ICPE'!$A$2:$E$80,5,FALSE)))</f>
        <v>0</v>
      </c>
      <c r="AS1022" s="21">
        <f>IF(AD1022="",0,IF(AD1022="Interdit",0,VLOOKUP(P1022,'CODE H VS CODE ICPE'!$A$2:$E$80,5,FALSE)))</f>
        <v>0</v>
      </c>
      <c r="AT1022" s="21">
        <f>IF(AE1022="",0,IF(AE1022="Interdit",0,VLOOKUP(Q1022,'CODE H VS CODE ICPE'!$A$2:$E$80,5,FALSE)))</f>
        <v>0</v>
      </c>
      <c r="AU1022" s="21">
        <f>IF(AF1022="",0,IF(AF1022="Interdit",0,VLOOKUP(R1022,'CODE H VS CODE ICPE'!$A$2:$E$80,5,FALSE)))</f>
        <v>0</v>
      </c>
      <c r="AV1022" s="21">
        <f>IF(AG1022="",0,IF(AG1022="Interdit",0,VLOOKUP(S1022,'CODE H VS CODE ICPE'!$A$2:$E$80,5,FALSE)))</f>
        <v>0</v>
      </c>
      <c r="AW1022" s="20" t="str">
        <f t="shared" ref="AW1022:AW1026" si="257">ADDRESS(2,MATCH(MAX(AI1022:AV1022),AI1022:AV1022,0)+COLUMN(AI1022)-1)</f>
        <v>$AI$2</v>
      </c>
      <c r="AX1022" s="26">
        <f t="shared" ref="AX1022:AX1026" si="258">IF(AH1022="Interdit","",IF(AW1022="$AI$2",AI1022,IF(AW1022="$AJ$2",AJ1022,IF(AW1022="$AK$2",AK1022,IF(AW1022="$AL$2",AL1022,IF(AW1022="$AM$2",AM1022,IF(AW1022="$AN$2",AN1022,IF(AW1022="$AO$2",AO1022,IF(AW1022="$AP$2",AP1022,IF(AW1022="$AQ$2",AQ1022,IF(AW1022="$AR$2",AR1022,IF(AW1022="$AS$2",AS1022,IF(AW1022="$AT$2",AT1022,IF(AW1022="$AU$2",AU1022,IF(AW1022="$AV$2",AV1022,"")))))))))))))))</f>
        <v>149999.99</v>
      </c>
      <c r="AY1022" s="20" t="str">
        <f t="shared" ref="AY1022:AY1026" si="259">IF(AX1022="","",IF(AW1022="$AI$2",F1022,IF(AW1022="$AJ$2",G1022,IF(AW1022="$AK$2",H1022,IF(AW1022="$AL$2",I1022,IF(AW1022="$AM$2",J1022,IF(AW1022="$AN$2",K1022,IF(AW1022="$AO$2",L1022,IF(AW1022="$AP$2",M1022,IF(AW1022="$AQ$2",N1022,IF(AW1022="$AR$2",O1022,IF(AW1022="$AS$2",P1022,IF(AW1022="$AT$2",Q1022,IF(AW1022="$AU$2",R1022,IF(AW1022="$AV$2",S1022,"")))))))))))))))</f>
        <v>H280</v>
      </c>
      <c r="AZ1022" s="20">
        <f>IF(AY1022="","",IF(AY1022=0,"",VLOOKUP(AY1022,'CODE H VS CODE ICPE'!$A$1:$E$80,3,FALSE)))</f>
        <v>4320</v>
      </c>
    </row>
    <row r="1023" spans="1:52" ht="28.9" customHeight="1">
      <c r="A1023" s="23">
        <v>3159</v>
      </c>
      <c r="B1023" s="24" t="s">
        <v>2382</v>
      </c>
      <c r="C1023" s="25" t="s">
        <v>230</v>
      </c>
      <c r="D1023" s="24" t="s">
        <v>643</v>
      </c>
      <c r="E1023" s="24" t="s">
        <v>2383</v>
      </c>
      <c r="F1023" s="20" t="s">
        <v>76</v>
      </c>
      <c r="G1023" s="20"/>
      <c r="H1023" s="20"/>
      <c r="I1023" s="20"/>
      <c r="J1023" s="20"/>
      <c r="K1023" s="20"/>
      <c r="L1023" s="20"/>
      <c r="M1023" s="20"/>
      <c r="N1023" s="20"/>
      <c r="O1023" s="20"/>
      <c r="P1023" s="20"/>
      <c r="Q1023" s="20"/>
      <c r="R1023" s="20"/>
      <c r="S1023" s="20"/>
      <c r="T1023" s="20" t="str">
        <f>IFERROR(VLOOKUP(F1023,'CODE H VS CODE ICPE'!$A$2:$D$80,4,FALSE),"")</f>
        <v>Demande d'autorisation</v>
      </c>
      <c r="U1023" s="20" t="str">
        <f>IFERROR(VLOOKUP(G1023,'CODE H VS CODE ICPE'!$A$2:$D$80,4,FALSE),"")</f>
        <v/>
      </c>
      <c r="V1023" s="20" t="str">
        <f>IFERROR(VLOOKUP(H1023,'CODE H VS CODE ICPE'!$A$2:$D$80,4,FALSE),"")</f>
        <v/>
      </c>
      <c r="W1023" s="20" t="str">
        <f>IFERROR(VLOOKUP(I1023,'CODE H VS CODE ICPE'!$A$2:$D$80,4,FALSE),"")</f>
        <v/>
      </c>
      <c r="X1023" s="20" t="str">
        <f>IFERROR(VLOOKUP(J1023,'CODE H VS CODE ICPE'!$A$2:$D$80,4,FALSE),"")</f>
        <v/>
      </c>
      <c r="Y1023" s="20" t="str">
        <f>IFERROR(VLOOKUP(K1023,'CODE H VS CODE ICPE'!$A$2:$D$80,4,FALSE),"")</f>
        <v/>
      </c>
      <c r="Z1023" s="20" t="str">
        <f>IFERROR(VLOOKUP(L1023,'CODE H VS CODE ICPE'!$A$2:$D$80,4,FALSE),"")</f>
        <v/>
      </c>
      <c r="AA1023" s="20" t="str">
        <f>IFERROR(VLOOKUP(M1023,'CODE H VS CODE ICPE'!$A$2:$D$80,4,FALSE),"")</f>
        <v/>
      </c>
      <c r="AB1023" s="20" t="str">
        <f>IFERROR(VLOOKUP(N1023,'CODE H VS CODE ICPE'!$A$2:$D$80,4,FALSE),"")</f>
        <v/>
      </c>
      <c r="AC1023" s="20" t="str">
        <f>IFERROR(VLOOKUP(O1023,'CODE H VS CODE ICPE'!$A$2:$D$80,4,FALSE),"")</f>
        <v/>
      </c>
      <c r="AD1023" s="20" t="str">
        <f>IFERROR(VLOOKUP(P1023,'CODE H VS CODE ICPE'!$A$2:$D$80,4,FALSE),"")</f>
        <v/>
      </c>
      <c r="AE1023" s="20" t="str">
        <f>IFERROR(VLOOKUP(Q1023,'CODE H VS CODE ICPE'!$A$2:$D$80,4,FALSE),"")</f>
        <v/>
      </c>
      <c r="AF1023" s="20" t="str">
        <f>IFERROR(VLOOKUP(R1023,'CODE H VS CODE ICPE'!$A$2:$D$80,4,FALSE),"")</f>
        <v/>
      </c>
      <c r="AG1023" s="20" t="str">
        <f>IFERROR(VLOOKUP(S1023,'CODE H VS CODE ICPE'!$A$2:$D$80,4,FALSE),"")</f>
        <v/>
      </c>
      <c r="AH1023" s="47" t="str">
        <f t="shared" si="256"/>
        <v>Accepted</v>
      </c>
      <c r="AI1023" s="21">
        <f>IF(T1023="",0,IF(T1023="Interdit",0,VLOOKUP(F1023,'CODE H VS CODE ICPE'!$A$2:$E$80,5,FALSE)))</f>
        <v>149999.99</v>
      </c>
      <c r="AJ1023" s="21">
        <f>IF(U1023="",0,IF(U1023="Interdit",0,VLOOKUP(G1023,'CODE H VS CODE ICPE'!$A$2:$E$80,5,FALSE)))</f>
        <v>0</v>
      </c>
      <c r="AK1023" s="21">
        <f>IF(V1023="",0,IF(V1023="Interdit",0,VLOOKUP(H1023,'CODE H VS CODE ICPE'!$A$2:$E$80,5,FALSE)))</f>
        <v>0</v>
      </c>
      <c r="AL1023" s="21">
        <f>IF(W1023="",0,IF(W1023="Interdit",0,VLOOKUP(I1023,'CODE H VS CODE ICPE'!$A$2:$E$80,5,FALSE)))</f>
        <v>0</v>
      </c>
      <c r="AM1023" s="21">
        <f>IF(X1023="",0,IF(X1023="Interdit",0,VLOOKUP(J1023,'CODE H VS CODE ICPE'!$A$2:$E$80,5,FALSE)))</f>
        <v>0</v>
      </c>
      <c r="AN1023" s="21">
        <f>IF(Y1023="",0,IF(Y1023="Interdit",0,VLOOKUP(K1023,'CODE H VS CODE ICPE'!$A$2:$E$80,5,FALSE)))</f>
        <v>0</v>
      </c>
      <c r="AO1023" s="21">
        <f>IF(Z1023="",0,IF(Z1023="Interdit",0,VLOOKUP(L1023,'CODE H VS CODE ICPE'!$A$2:$E$80,5,FALSE)))</f>
        <v>0</v>
      </c>
      <c r="AP1023" s="21">
        <f>IF(AA1023="",0,IF(AA1023="Interdit",0,VLOOKUP(M1023,'CODE H VS CODE ICPE'!$A$2:$E$80,5,FALSE)))</f>
        <v>0</v>
      </c>
      <c r="AQ1023" s="21">
        <f>IF(AB1023="",0,IF(AB1023="Interdit",0,VLOOKUP(N1023,'CODE H VS CODE ICPE'!$A$2:$E$80,5,FALSE)))</f>
        <v>0</v>
      </c>
      <c r="AR1023" s="21">
        <f>IF(AC1023="",0,IF(AC1023="Interdit",0,VLOOKUP(O1023,'CODE H VS CODE ICPE'!$A$2:$E$80,5,FALSE)))</f>
        <v>0</v>
      </c>
      <c r="AS1023" s="21">
        <f>IF(AD1023="",0,IF(AD1023="Interdit",0,VLOOKUP(P1023,'CODE H VS CODE ICPE'!$A$2:$E$80,5,FALSE)))</f>
        <v>0</v>
      </c>
      <c r="AT1023" s="21">
        <f>IF(AE1023="",0,IF(AE1023="Interdit",0,VLOOKUP(Q1023,'CODE H VS CODE ICPE'!$A$2:$E$80,5,FALSE)))</f>
        <v>0</v>
      </c>
      <c r="AU1023" s="21">
        <f>IF(AF1023="",0,IF(AF1023="Interdit",0,VLOOKUP(R1023,'CODE H VS CODE ICPE'!$A$2:$E$80,5,FALSE)))</f>
        <v>0</v>
      </c>
      <c r="AV1023" s="21">
        <f>IF(AG1023="",0,IF(AG1023="Interdit",0,VLOOKUP(S1023,'CODE H VS CODE ICPE'!$A$2:$E$80,5,FALSE)))</f>
        <v>0</v>
      </c>
      <c r="AW1023" s="20" t="str">
        <f t="shared" si="257"/>
        <v>$AI$2</v>
      </c>
      <c r="AX1023" s="26">
        <f t="shared" si="258"/>
        <v>149999.99</v>
      </c>
      <c r="AY1023" s="20" t="str">
        <f t="shared" si="259"/>
        <v>H280</v>
      </c>
      <c r="AZ1023" s="20">
        <f>IF(AY1023="","",IF(AY1023=0,"",VLOOKUP(AY1023,'CODE H VS CODE ICPE'!$A$1:$E$80,3,FALSE)))</f>
        <v>4320</v>
      </c>
    </row>
    <row r="1024" spans="1:52" ht="28.9" customHeight="1">
      <c r="A1024" s="23">
        <v>3161</v>
      </c>
      <c r="B1024" s="24" t="s">
        <v>2384</v>
      </c>
      <c r="C1024" s="25" t="s">
        <v>230</v>
      </c>
      <c r="D1024" s="24" t="s">
        <v>865</v>
      </c>
      <c r="E1024" s="24" t="s">
        <v>2385</v>
      </c>
      <c r="F1024" s="20" t="s">
        <v>29</v>
      </c>
      <c r="G1024" s="20"/>
      <c r="H1024" s="20"/>
      <c r="I1024" s="20"/>
      <c r="J1024" s="20"/>
      <c r="K1024" s="20"/>
      <c r="L1024" s="20"/>
      <c r="M1024" s="20"/>
      <c r="N1024" s="20"/>
      <c r="O1024" s="20"/>
      <c r="P1024" s="20"/>
      <c r="Q1024" s="20"/>
      <c r="R1024" s="20"/>
      <c r="S1024" s="20"/>
      <c r="T1024" s="20" t="str">
        <f>IFERROR(VLOOKUP(F1024,'CODE H VS CODE ICPE'!$A$2:$D$80,4,FALSE),"")</f>
        <v>Demande d'autorisation</v>
      </c>
      <c r="U1024" s="20" t="str">
        <f>IFERROR(VLOOKUP(G1024,'CODE H VS CODE ICPE'!$A$2:$D$80,4,FALSE),"")</f>
        <v/>
      </c>
      <c r="V1024" s="20" t="str">
        <f>IFERROR(VLOOKUP(H1024,'CODE H VS CODE ICPE'!$A$2:$D$80,4,FALSE),"")</f>
        <v/>
      </c>
      <c r="W1024" s="20" t="str">
        <f>IFERROR(VLOOKUP(I1024,'CODE H VS CODE ICPE'!$A$2:$D$80,4,FALSE),"")</f>
        <v/>
      </c>
      <c r="X1024" s="20" t="str">
        <f>IFERROR(VLOOKUP(J1024,'CODE H VS CODE ICPE'!$A$2:$D$80,4,FALSE),"")</f>
        <v/>
      </c>
      <c r="Y1024" s="20" t="str">
        <f>IFERROR(VLOOKUP(K1024,'CODE H VS CODE ICPE'!$A$2:$D$80,4,FALSE),"")</f>
        <v/>
      </c>
      <c r="Z1024" s="20" t="str">
        <f>IFERROR(VLOOKUP(L1024,'CODE H VS CODE ICPE'!$A$2:$D$80,4,FALSE),"")</f>
        <v/>
      </c>
      <c r="AA1024" s="20" t="str">
        <f>IFERROR(VLOOKUP(M1024,'CODE H VS CODE ICPE'!$A$2:$D$80,4,FALSE),"")</f>
        <v/>
      </c>
      <c r="AB1024" s="20" t="str">
        <f>IFERROR(VLOOKUP(N1024,'CODE H VS CODE ICPE'!$A$2:$D$80,4,FALSE),"")</f>
        <v/>
      </c>
      <c r="AC1024" s="20" t="str">
        <f>IFERROR(VLOOKUP(O1024,'CODE H VS CODE ICPE'!$A$2:$D$80,4,FALSE),"")</f>
        <v/>
      </c>
      <c r="AD1024" s="20" t="str">
        <f>IFERROR(VLOOKUP(P1024,'CODE H VS CODE ICPE'!$A$2:$D$80,4,FALSE),"")</f>
        <v/>
      </c>
      <c r="AE1024" s="20" t="str">
        <f>IFERROR(VLOOKUP(Q1024,'CODE H VS CODE ICPE'!$A$2:$D$80,4,FALSE),"")</f>
        <v/>
      </c>
      <c r="AF1024" s="20" t="str">
        <f>IFERROR(VLOOKUP(R1024,'CODE H VS CODE ICPE'!$A$2:$D$80,4,FALSE),"")</f>
        <v/>
      </c>
      <c r="AG1024" s="20" t="str">
        <f>IFERROR(VLOOKUP(S1024,'CODE H VS CODE ICPE'!$A$2:$D$80,4,FALSE),"")</f>
        <v/>
      </c>
      <c r="AH1024" s="47" t="str">
        <f t="shared" si="256"/>
        <v>Accepted</v>
      </c>
      <c r="AI1024" s="21">
        <f>IF(T1024="",0,IF(T1024="Interdit",0,VLOOKUP(F1024,'CODE H VS CODE ICPE'!$A$2:$E$80,5,FALSE)))</f>
        <v>999.99</v>
      </c>
      <c r="AJ1024" s="21">
        <f>IF(U1024="",0,IF(U1024="Interdit",0,VLOOKUP(G1024,'CODE H VS CODE ICPE'!$A$2:$E$80,5,FALSE)))</f>
        <v>0</v>
      </c>
      <c r="AK1024" s="21">
        <f>IF(V1024="",0,IF(V1024="Interdit",0,VLOOKUP(H1024,'CODE H VS CODE ICPE'!$A$2:$E$80,5,FALSE)))</f>
        <v>0</v>
      </c>
      <c r="AL1024" s="21">
        <f>IF(W1024="",0,IF(W1024="Interdit",0,VLOOKUP(I1024,'CODE H VS CODE ICPE'!$A$2:$E$80,5,FALSE)))</f>
        <v>0</v>
      </c>
      <c r="AM1024" s="21">
        <f>IF(X1024="",0,IF(X1024="Interdit",0,VLOOKUP(J1024,'CODE H VS CODE ICPE'!$A$2:$E$80,5,FALSE)))</f>
        <v>0</v>
      </c>
      <c r="AN1024" s="21">
        <f>IF(Y1024="",0,IF(Y1024="Interdit",0,VLOOKUP(K1024,'CODE H VS CODE ICPE'!$A$2:$E$80,5,FALSE)))</f>
        <v>0</v>
      </c>
      <c r="AO1024" s="21">
        <f>IF(Z1024="",0,IF(Z1024="Interdit",0,VLOOKUP(L1024,'CODE H VS CODE ICPE'!$A$2:$E$80,5,FALSE)))</f>
        <v>0</v>
      </c>
      <c r="AP1024" s="21">
        <f>IF(AA1024="",0,IF(AA1024="Interdit",0,VLOOKUP(M1024,'CODE H VS CODE ICPE'!$A$2:$E$80,5,FALSE)))</f>
        <v>0</v>
      </c>
      <c r="AQ1024" s="21">
        <f>IF(AB1024="",0,IF(AB1024="Interdit",0,VLOOKUP(N1024,'CODE H VS CODE ICPE'!$A$2:$E$80,5,FALSE)))</f>
        <v>0</v>
      </c>
      <c r="AR1024" s="21">
        <f>IF(AC1024="",0,IF(AC1024="Interdit",0,VLOOKUP(O1024,'CODE H VS CODE ICPE'!$A$2:$E$80,5,FALSE)))</f>
        <v>0</v>
      </c>
      <c r="AS1024" s="21">
        <f>IF(AD1024="",0,IF(AD1024="Interdit",0,VLOOKUP(P1024,'CODE H VS CODE ICPE'!$A$2:$E$80,5,FALSE)))</f>
        <v>0</v>
      </c>
      <c r="AT1024" s="21">
        <f>IF(AE1024="",0,IF(AE1024="Interdit",0,VLOOKUP(Q1024,'CODE H VS CODE ICPE'!$A$2:$E$80,5,FALSE)))</f>
        <v>0</v>
      </c>
      <c r="AU1024" s="21">
        <f>IF(AF1024="",0,IF(AF1024="Interdit",0,VLOOKUP(R1024,'CODE H VS CODE ICPE'!$A$2:$E$80,5,FALSE)))</f>
        <v>0</v>
      </c>
      <c r="AV1024" s="21">
        <f>IF(AG1024="",0,IF(AG1024="Interdit",0,VLOOKUP(S1024,'CODE H VS CODE ICPE'!$A$2:$E$80,5,FALSE)))</f>
        <v>0</v>
      </c>
      <c r="AW1024" s="20" t="str">
        <f t="shared" si="257"/>
        <v>$AI$2</v>
      </c>
      <c r="AX1024" s="26">
        <f t="shared" si="258"/>
        <v>999.99</v>
      </c>
      <c r="AY1024" s="20" t="str">
        <f t="shared" si="259"/>
        <v>H220</v>
      </c>
      <c r="AZ1024" s="20">
        <f>IF(AY1024="","",IF(AY1024=0,"",VLOOKUP(AY1024,'CODE H VS CODE ICPE'!$A$1:$E$80,3,FALSE)))</f>
        <v>4310</v>
      </c>
    </row>
    <row r="1025" spans="1:52" ht="28.9" customHeight="1">
      <c r="A1025" s="23">
        <v>3164</v>
      </c>
      <c r="B1025" s="24" t="s">
        <v>2386</v>
      </c>
      <c r="C1025" s="25" t="s">
        <v>230</v>
      </c>
      <c r="D1025" s="24" t="s">
        <v>661</v>
      </c>
      <c r="E1025" s="24" t="s">
        <v>2387</v>
      </c>
      <c r="F1025" s="20" t="s">
        <v>76</v>
      </c>
      <c r="G1025" s="20"/>
      <c r="H1025" s="20"/>
      <c r="I1025" s="20"/>
      <c r="J1025" s="20"/>
      <c r="K1025" s="20"/>
      <c r="L1025" s="20"/>
      <c r="M1025" s="20"/>
      <c r="N1025" s="20"/>
      <c r="O1025" s="20"/>
      <c r="P1025" s="20"/>
      <c r="Q1025" s="20"/>
      <c r="R1025" s="20"/>
      <c r="S1025" s="20"/>
      <c r="T1025" s="20" t="str">
        <f>IFERROR(VLOOKUP(F1025,'CODE H VS CODE ICPE'!$A$2:$D$80,4,FALSE),"")</f>
        <v>Demande d'autorisation</v>
      </c>
      <c r="U1025" s="20" t="str">
        <f>IFERROR(VLOOKUP(G1025,'CODE H VS CODE ICPE'!$A$2:$D$80,4,FALSE),"")</f>
        <v/>
      </c>
      <c r="V1025" s="20" t="str">
        <f>IFERROR(VLOOKUP(H1025,'CODE H VS CODE ICPE'!$A$2:$D$80,4,FALSE),"")</f>
        <v/>
      </c>
      <c r="W1025" s="20" t="str">
        <f>IFERROR(VLOOKUP(I1025,'CODE H VS CODE ICPE'!$A$2:$D$80,4,FALSE),"")</f>
        <v/>
      </c>
      <c r="X1025" s="20" t="str">
        <f>IFERROR(VLOOKUP(J1025,'CODE H VS CODE ICPE'!$A$2:$D$80,4,FALSE),"")</f>
        <v/>
      </c>
      <c r="Y1025" s="20" t="str">
        <f>IFERROR(VLOOKUP(K1025,'CODE H VS CODE ICPE'!$A$2:$D$80,4,FALSE),"")</f>
        <v/>
      </c>
      <c r="Z1025" s="20" t="str">
        <f>IFERROR(VLOOKUP(L1025,'CODE H VS CODE ICPE'!$A$2:$D$80,4,FALSE),"")</f>
        <v/>
      </c>
      <c r="AA1025" s="20" t="str">
        <f>IFERROR(VLOOKUP(M1025,'CODE H VS CODE ICPE'!$A$2:$D$80,4,FALSE),"")</f>
        <v/>
      </c>
      <c r="AB1025" s="20" t="str">
        <f>IFERROR(VLOOKUP(N1025,'CODE H VS CODE ICPE'!$A$2:$D$80,4,FALSE),"")</f>
        <v/>
      </c>
      <c r="AC1025" s="20" t="str">
        <f>IFERROR(VLOOKUP(O1025,'CODE H VS CODE ICPE'!$A$2:$D$80,4,FALSE),"")</f>
        <v/>
      </c>
      <c r="AD1025" s="20" t="str">
        <f>IFERROR(VLOOKUP(P1025,'CODE H VS CODE ICPE'!$A$2:$D$80,4,FALSE),"")</f>
        <v/>
      </c>
      <c r="AE1025" s="20" t="str">
        <f>IFERROR(VLOOKUP(Q1025,'CODE H VS CODE ICPE'!$A$2:$D$80,4,FALSE),"")</f>
        <v/>
      </c>
      <c r="AF1025" s="20" t="str">
        <f>IFERROR(VLOOKUP(R1025,'CODE H VS CODE ICPE'!$A$2:$D$80,4,FALSE),"")</f>
        <v/>
      </c>
      <c r="AG1025" s="20" t="str">
        <f>IFERROR(VLOOKUP(S1025,'CODE H VS CODE ICPE'!$A$2:$D$80,4,FALSE),"")</f>
        <v/>
      </c>
      <c r="AH1025" s="47" t="str">
        <f t="shared" si="256"/>
        <v>Accepted</v>
      </c>
      <c r="AI1025" s="21">
        <f>IF(T1025="",0,IF(T1025="Interdit",0,VLOOKUP(F1025,'CODE H VS CODE ICPE'!$A$2:$E$80,5,FALSE)))</f>
        <v>149999.99</v>
      </c>
      <c r="AJ1025" s="21">
        <f>IF(U1025="",0,IF(U1025="Interdit",0,VLOOKUP(G1025,'CODE H VS CODE ICPE'!$A$2:$E$80,5,FALSE)))</f>
        <v>0</v>
      </c>
      <c r="AK1025" s="21">
        <f>IF(V1025="",0,IF(V1025="Interdit",0,VLOOKUP(H1025,'CODE H VS CODE ICPE'!$A$2:$E$80,5,FALSE)))</f>
        <v>0</v>
      </c>
      <c r="AL1025" s="21">
        <f>IF(W1025="",0,IF(W1025="Interdit",0,VLOOKUP(I1025,'CODE H VS CODE ICPE'!$A$2:$E$80,5,FALSE)))</f>
        <v>0</v>
      </c>
      <c r="AM1025" s="21">
        <f>IF(X1025="",0,IF(X1025="Interdit",0,VLOOKUP(J1025,'CODE H VS CODE ICPE'!$A$2:$E$80,5,FALSE)))</f>
        <v>0</v>
      </c>
      <c r="AN1025" s="21">
        <f>IF(Y1025="",0,IF(Y1025="Interdit",0,VLOOKUP(K1025,'CODE H VS CODE ICPE'!$A$2:$E$80,5,FALSE)))</f>
        <v>0</v>
      </c>
      <c r="AO1025" s="21">
        <f>IF(Z1025="",0,IF(Z1025="Interdit",0,VLOOKUP(L1025,'CODE H VS CODE ICPE'!$A$2:$E$80,5,FALSE)))</f>
        <v>0</v>
      </c>
      <c r="AP1025" s="21">
        <f>IF(AA1025="",0,IF(AA1025="Interdit",0,VLOOKUP(M1025,'CODE H VS CODE ICPE'!$A$2:$E$80,5,FALSE)))</f>
        <v>0</v>
      </c>
      <c r="AQ1025" s="21">
        <f>IF(AB1025="",0,IF(AB1025="Interdit",0,VLOOKUP(N1025,'CODE H VS CODE ICPE'!$A$2:$E$80,5,FALSE)))</f>
        <v>0</v>
      </c>
      <c r="AR1025" s="21">
        <f>IF(AC1025="",0,IF(AC1025="Interdit",0,VLOOKUP(O1025,'CODE H VS CODE ICPE'!$A$2:$E$80,5,FALSE)))</f>
        <v>0</v>
      </c>
      <c r="AS1025" s="21">
        <f>IF(AD1025="",0,IF(AD1025="Interdit",0,VLOOKUP(P1025,'CODE H VS CODE ICPE'!$A$2:$E$80,5,FALSE)))</f>
        <v>0</v>
      </c>
      <c r="AT1025" s="21">
        <f>IF(AE1025="",0,IF(AE1025="Interdit",0,VLOOKUP(Q1025,'CODE H VS CODE ICPE'!$A$2:$E$80,5,FALSE)))</f>
        <v>0</v>
      </c>
      <c r="AU1025" s="21">
        <f>IF(AF1025="",0,IF(AF1025="Interdit",0,VLOOKUP(R1025,'CODE H VS CODE ICPE'!$A$2:$E$80,5,FALSE)))</f>
        <v>0</v>
      </c>
      <c r="AV1025" s="21">
        <f>IF(AG1025="",0,IF(AG1025="Interdit",0,VLOOKUP(S1025,'CODE H VS CODE ICPE'!$A$2:$E$80,5,FALSE)))</f>
        <v>0</v>
      </c>
      <c r="AW1025" s="20" t="str">
        <f t="shared" si="257"/>
        <v>$AI$2</v>
      </c>
      <c r="AX1025" s="26">
        <f t="shared" si="258"/>
        <v>149999.99</v>
      </c>
      <c r="AY1025" s="20" t="str">
        <f t="shared" si="259"/>
        <v>H280</v>
      </c>
      <c r="AZ1025" s="20">
        <f>IF(AY1025="","",IF(AY1025=0,"",VLOOKUP(AY1025,'CODE H VS CODE ICPE'!$A$1:$E$80,3,FALSE)))</f>
        <v>4320</v>
      </c>
    </row>
    <row r="1026" spans="1:52" ht="28.9" customHeight="1">
      <c r="A1026" s="23">
        <v>3167</v>
      </c>
      <c r="B1026" s="24" t="s">
        <v>2388</v>
      </c>
      <c r="C1026" s="25" t="s">
        <v>691</v>
      </c>
      <c r="D1026" s="24" t="s">
        <v>692</v>
      </c>
      <c r="E1026" s="24" t="s">
        <v>2389</v>
      </c>
      <c r="F1026" s="20" t="s">
        <v>29</v>
      </c>
      <c r="G1026" s="20"/>
      <c r="H1026" s="20"/>
      <c r="I1026" s="20"/>
      <c r="J1026" s="20"/>
      <c r="K1026" s="20"/>
      <c r="L1026" s="20"/>
      <c r="M1026" s="20"/>
      <c r="N1026" s="20"/>
      <c r="O1026" s="20"/>
      <c r="P1026" s="20"/>
      <c r="Q1026" s="20"/>
      <c r="R1026" s="20"/>
      <c r="S1026" s="20"/>
      <c r="T1026" s="20" t="str">
        <f>IFERROR(VLOOKUP(F1026,'CODE H VS CODE ICPE'!$A$2:$D$80,4,FALSE),"")</f>
        <v>Demande d'autorisation</v>
      </c>
      <c r="U1026" s="20" t="str">
        <f>IFERROR(VLOOKUP(G1026,'CODE H VS CODE ICPE'!$A$2:$D$80,4,FALSE),"")</f>
        <v/>
      </c>
      <c r="V1026" s="20" t="str">
        <f>IFERROR(VLOOKUP(H1026,'CODE H VS CODE ICPE'!$A$2:$D$80,4,FALSE),"")</f>
        <v/>
      </c>
      <c r="W1026" s="20" t="str">
        <f>IFERROR(VLOOKUP(I1026,'CODE H VS CODE ICPE'!$A$2:$D$80,4,FALSE),"")</f>
        <v/>
      </c>
      <c r="X1026" s="20" t="str">
        <f>IFERROR(VLOOKUP(J1026,'CODE H VS CODE ICPE'!$A$2:$D$80,4,FALSE),"")</f>
        <v/>
      </c>
      <c r="Y1026" s="20" t="str">
        <f>IFERROR(VLOOKUP(K1026,'CODE H VS CODE ICPE'!$A$2:$D$80,4,FALSE),"")</f>
        <v/>
      </c>
      <c r="Z1026" s="20" t="str">
        <f>IFERROR(VLOOKUP(L1026,'CODE H VS CODE ICPE'!$A$2:$D$80,4,FALSE),"")</f>
        <v/>
      </c>
      <c r="AA1026" s="20" t="str">
        <f>IFERROR(VLOOKUP(M1026,'CODE H VS CODE ICPE'!$A$2:$D$80,4,FALSE),"")</f>
        <v/>
      </c>
      <c r="AB1026" s="20" t="str">
        <f>IFERROR(VLOOKUP(N1026,'CODE H VS CODE ICPE'!$A$2:$D$80,4,FALSE),"")</f>
        <v/>
      </c>
      <c r="AC1026" s="20" t="str">
        <f>IFERROR(VLOOKUP(O1026,'CODE H VS CODE ICPE'!$A$2:$D$80,4,FALSE),"")</f>
        <v/>
      </c>
      <c r="AD1026" s="20" t="str">
        <f>IFERROR(VLOOKUP(P1026,'CODE H VS CODE ICPE'!$A$2:$D$80,4,FALSE),"")</f>
        <v/>
      </c>
      <c r="AE1026" s="20" t="str">
        <f>IFERROR(VLOOKUP(Q1026,'CODE H VS CODE ICPE'!$A$2:$D$80,4,FALSE),"")</f>
        <v/>
      </c>
      <c r="AF1026" s="20" t="str">
        <f>IFERROR(VLOOKUP(R1026,'CODE H VS CODE ICPE'!$A$2:$D$80,4,FALSE),"")</f>
        <v/>
      </c>
      <c r="AG1026" s="20" t="str">
        <f>IFERROR(VLOOKUP(S1026,'CODE H VS CODE ICPE'!$A$2:$D$80,4,FALSE),"")</f>
        <v/>
      </c>
      <c r="AH1026" s="47" t="str">
        <f t="shared" si="256"/>
        <v>Accepted</v>
      </c>
      <c r="AI1026" s="21">
        <f>IF(T1026="",0,IF(T1026="Interdit",0,VLOOKUP(F1026,'CODE H VS CODE ICPE'!$A$2:$E$80,5,FALSE)))</f>
        <v>999.99</v>
      </c>
      <c r="AJ1026" s="21">
        <f>IF(U1026="",0,IF(U1026="Interdit",0,VLOOKUP(G1026,'CODE H VS CODE ICPE'!$A$2:$E$80,5,FALSE)))</f>
        <v>0</v>
      </c>
      <c r="AK1026" s="21">
        <f>IF(V1026="",0,IF(V1026="Interdit",0,VLOOKUP(H1026,'CODE H VS CODE ICPE'!$A$2:$E$80,5,FALSE)))</f>
        <v>0</v>
      </c>
      <c r="AL1026" s="21">
        <f>IF(W1026="",0,IF(W1026="Interdit",0,VLOOKUP(I1026,'CODE H VS CODE ICPE'!$A$2:$E$80,5,FALSE)))</f>
        <v>0</v>
      </c>
      <c r="AM1026" s="21">
        <f>IF(X1026="",0,IF(X1026="Interdit",0,VLOOKUP(J1026,'CODE H VS CODE ICPE'!$A$2:$E$80,5,FALSE)))</f>
        <v>0</v>
      </c>
      <c r="AN1026" s="21">
        <f>IF(Y1026="",0,IF(Y1026="Interdit",0,VLOOKUP(K1026,'CODE H VS CODE ICPE'!$A$2:$E$80,5,FALSE)))</f>
        <v>0</v>
      </c>
      <c r="AO1026" s="21">
        <f>IF(Z1026="",0,IF(Z1026="Interdit",0,VLOOKUP(L1026,'CODE H VS CODE ICPE'!$A$2:$E$80,5,FALSE)))</f>
        <v>0</v>
      </c>
      <c r="AP1026" s="21">
        <f>IF(AA1026="",0,IF(AA1026="Interdit",0,VLOOKUP(M1026,'CODE H VS CODE ICPE'!$A$2:$E$80,5,FALSE)))</f>
        <v>0</v>
      </c>
      <c r="AQ1026" s="21">
        <f>IF(AB1026="",0,IF(AB1026="Interdit",0,VLOOKUP(N1026,'CODE H VS CODE ICPE'!$A$2:$E$80,5,FALSE)))</f>
        <v>0</v>
      </c>
      <c r="AR1026" s="21">
        <f>IF(AC1026="",0,IF(AC1026="Interdit",0,VLOOKUP(O1026,'CODE H VS CODE ICPE'!$A$2:$E$80,5,FALSE)))</f>
        <v>0</v>
      </c>
      <c r="AS1026" s="21">
        <f>IF(AD1026="",0,IF(AD1026="Interdit",0,VLOOKUP(P1026,'CODE H VS CODE ICPE'!$A$2:$E$80,5,FALSE)))</f>
        <v>0</v>
      </c>
      <c r="AT1026" s="21">
        <f>IF(AE1026="",0,IF(AE1026="Interdit",0,VLOOKUP(Q1026,'CODE H VS CODE ICPE'!$A$2:$E$80,5,FALSE)))</f>
        <v>0</v>
      </c>
      <c r="AU1026" s="21">
        <f>IF(AF1026="",0,IF(AF1026="Interdit",0,VLOOKUP(R1026,'CODE H VS CODE ICPE'!$A$2:$E$80,5,FALSE)))</f>
        <v>0</v>
      </c>
      <c r="AV1026" s="21">
        <f>IF(AG1026="",0,IF(AG1026="Interdit",0,VLOOKUP(S1026,'CODE H VS CODE ICPE'!$A$2:$E$80,5,FALSE)))</f>
        <v>0</v>
      </c>
      <c r="AW1026" s="20" t="str">
        <f t="shared" si="257"/>
        <v>$AI$2</v>
      </c>
      <c r="AX1026" s="26">
        <f t="shared" si="258"/>
        <v>999.99</v>
      </c>
      <c r="AY1026" s="20" t="str">
        <f t="shared" si="259"/>
        <v>H220</v>
      </c>
      <c r="AZ1026" s="20">
        <f>IF(AY1026="","",IF(AY1026=0,"",VLOOKUP(AY1026,'CODE H VS CODE ICPE'!$A$1:$E$80,3,FALSE)))</f>
        <v>4310</v>
      </c>
    </row>
    <row r="1027" spans="1:52" ht="28.9" customHeight="1">
      <c r="A1027" s="29">
        <v>3386</v>
      </c>
      <c r="B1027" s="36" t="s">
        <v>2390</v>
      </c>
      <c r="C1027" s="25" t="s">
        <v>222</v>
      </c>
      <c r="D1027" s="24" t="s">
        <v>2391</v>
      </c>
      <c r="E1027" s="24" t="s">
        <v>2392</v>
      </c>
      <c r="F1027" s="20" t="s">
        <v>106</v>
      </c>
      <c r="G1027" s="20" t="s">
        <v>82</v>
      </c>
      <c r="H1027" s="20"/>
      <c r="I1027" s="20"/>
      <c r="J1027" s="20"/>
      <c r="K1027" s="20"/>
      <c r="L1027" s="20"/>
      <c r="M1027" s="20"/>
      <c r="N1027" s="20"/>
      <c r="O1027" s="20"/>
      <c r="P1027" s="20"/>
      <c r="Q1027" s="20"/>
      <c r="R1027" s="20"/>
      <c r="S1027" s="20"/>
      <c r="T1027" s="20" t="str">
        <f>IFERROR(VLOOKUP(F1027,'CODE H VS CODE ICPE'!$A$2:$D$80,4,FALSE),"")</f>
        <v>Interdit</v>
      </c>
      <c r="U1027" s="20" t="str">
        <f>IFERROR(VLOOKUP(G1027,'CODE H VS CODE ICPE'!$A$2:$D$80,4,FALSE),"")</f>
        <v>Demande d'autorisation</v>
      </c>
      <c r="V1027" s="20" t="str">
        <f>IFERROR(VLOOKUP(H1027,'CODE H VS CODE ICPE'!$A$2:$D$80,4,FALSE),"")</f>
        <v/>
      </c>
      <c r="W1027" s="20" t="str">
        <f>IFERROR(VLOOKUP(I1027,'CODE H VS CODE ICPE'!$A$2:$D$80,4,FALSE),"")</f>
        <v/>
      </c>
      <c r="X1027" s="20" t="str">
        <f>IFERROR(VLOOKUP(J1027,'CODE H VS CODE ICPE'!$A$2:$D$80,4,FALSE),"")</f>
        <v/>
      </c>
      <c r="Y1027" s="20" t="str">
        <f>IFERROR(VLOOKUP(K1027,'CODE H VS CODE ICPE'!$A$2:$D$80,4,FALSE),"")</f>
        <v/>
      </c>
      <c r="Z1027" s="20" t="str">
        <f>IFERROR(VLOOKUP(L1027,'CODE H VS CODE ICPE'!$A$2:$D$80,4,FALSE),"")</f>
        <v/>
      </c>
      <c r="AA1027" s="20" t="str">
        <f>IFERROR(VLOOKUP(M1027,'CODE H VS CODE ICPE'!$A$2:$D$80,4,FALSE),"")</f>
        <v/>
      </c>
      <c r="AB1027" s="20" t="str">
        <f>IFERROR(VLOOKUP(N1027,'CODE H VS CODE ICPE'!$A$2:$D$80,4,FALSE),"")</f>
        <v/>
      </c>
      <c r="AC1027" s="20" t="str">
        <f>IFERROR(VLOOKUP(O1027,'CODE H VS CODE ICPE'!$A$2:$D$80,4,FALSE),"")</f>
        <v/>
      </c>
      <c r="AD1027" s="20" t="str">
        <f>IFERROR(VLOOKUP(P1027,'CODE H VS CODE ICPE'!$A$2:$D$80,4,FALSE),"")</f>
        <v/>
      </c>
      <c r="AE1027" s="20" t="str">
        <f>IFERROR(VLOOKUP(Q1027,'CODE H VS CODE ICPE'!$A$2:$D$80,4,FALSE),"")</f>
        <v/>
      </c>
      <c r="AF1027" s="20" t="str">
        <f>IFERROR(VLOOKUP(R1027,'CODE H VS CODE ICPE'!$A$2:$D$80,4,FALSE),"")</f>
        <v/>
      </c>
      <c r="AG1027" s="20" t="str">
        <f>IFERROR(VLOOKUP(S1027,'CODE H VS CODE ICPE'!$A$2:$D$80,4,FALSE),"")</f>
        <v/>
      </c>
      <c r="AH1027" s="48" t="str">
        <f t="shared" si="256"/>
        <v>Accepted</v>
      </c>
      <c r="AI1027" s="21">
        <f>IF(T1027="",0,IF(T1027="Interdit",0,VLOOKUP(F1027,'CODE H VS CODE ICPE'!$A$2:$E$80,5,FALSE)))</f>
        <v>0</v>
      </c>
      <c r="AJ1027" s="21">
        <f>IF(U1027="",0,IF(U1027="Interdit",0,VLOOKUP(G1027,'CODE H VS CODE ICPE'!$A$2:$E$80,5,FALSE)))</f>
        <v>199.99</v>
      </c>
      <c r="AK1027" s="21">
        <f>IF(V1027="",0,IF(V1027="Interdit",0,VLOOKUP(H1027,'CODE H VS CODE ICPE'!$A$2:$E$80,5,FALSE)))</f>
        <v>0</v>
      </c>
      <c r="AL1027" s="21">
        <f>IF(W1027="",0,IF(W1027="Interdit",0,VLOOKUP(I1027,'CODE H VS CODE ICPE'!$A$2:$E$80,5,FALSE)))</f>
        <v>0</v>
      </c>
      <c r="AM1027" s="21">
        <f>IF(X1027="",0,IF(X1027="Interdit",0,VLOOKUP(J1027,'CODE H VS CODE ICPE'!$A$2:$E$80,5,FALSE)))</f>
        <v>0</v>
      </c>
      <c r="AN1027" s="21">
        <f>IF(Y1027="",0,IF(Y1027="Interdit",0,VLOOKUP(K1027,'CODE H VS CODE ICPE'!$A$2:$E$80,5,FALSE)))</f>
        <v>0</v>
      </c>
      <c r="AO1027" s="21">
        <f>IF(Z1027="",0,IF(Z1027="Interdit",0,VLOOKUP(L1027,'CODE H VS CODE ICPE'!$A$2:$E$80,5,FALSE)))</f>
        <v>0</v>
      </c>
      <c r="AP1027" s="21">
        <f>IF(AA1027="",0,IF(AA1027="Interdit",0,VLOOKUP(M1027,'CODE H VS CODE ICPE'!$A$2:$E$80,5,FALSE)))</f>
        <v>0</v>
      </c>
      <c r="AQ1027" s="21">
        <f>IF(AB1027="",0,IF(AB1027="Interdit",0,VLOOKUP(N1027,'CODE H VS CODE ICPE'!$A$2:$E$80,5,FALSE)))</f>
        <v>0</v>
      </c>
      <c r="AR1027" s="21">
        <f>IF(AC1027="",0,IF(AC1027="Interdit",0,VLOOKUP(O1027,'CODE H VS CODE ICPE'!$A$2:$E$80,5,FALSE)))</f>
        <v>0</v>
      </c>
      <c r="AS1027" s="21">
        <f>IF(AD1027="",0,IF(AD1027="Interdit",0,VLOOKUP(P1027,'CODE H VS CODE ICPE'!$A$2:$E$80,5,FALSE)))</f>
        <v>0</v>
      </c>
      <c r="AT1027" s="21">
        <f>IF(AE1027="",0,IF(AE1027="Interdit",0,VLOOKUP(Q1027,'CODE H VS CODE ICPE'!$A$2:$E$80,5,FALSE)))</f>
        <v>0</v>
      </c>
      <c r="AU1027" s="21">
        <f>IF(AF1027="",0,IF(AF1027="Interdit",0,VLOOKUP(R1027,'CODE H VS CODE ICPE'!$A$2:$E$80,5,FALSE)))</f>
        <v>0</v>
      </c>
      <c r="AV1027" s="21">
        <f>IF(AG1027="",0,IF(AG1027="Interdit",0,VLOOKUP(S1027,'CODE H VS CODE ICPE'!$A$2:$E$80,5,FALSE)))</f>
        <v>0</v>
      </c>
      <c r="AW1027" s="20" t="str">
        <f>ADDRESS(2,MATCH(MAX(AI1027:AV1027),AI1027:AV1027,0)+COLUMN(AI1027)-1)</f>
        <v>$AJ$2</v>
      </c>
      <c r="AX1027" s="26">
        <f>IF(AH1027="Interdit","",IF(AW1027="$AI$2",AI1027,IF(AW1027="$AJ$2",AJ1027,IF(AW1027="$AK$2",AK1027,IF(AW1027="$AL$2",AL1027,IF(AW1027="$AM$2",AM1027,IF(AW1027="$AN$2",AN1027,IF(AW1027="$AO$2",AO1027,IF(AW1027="$AP$2",AP1027,IF(AW1027="$AQ$2",AQ1027,IF(AW1027="$AR$2",AR1027,IF(AW1027="$AS$2",AS1027,IF(AW1027="$AT$2",AT1027,IF(AW1027="$AU$2",AU1027,IF(AW1027="$AV$2",AV1027,"")))))))))))))))</f>
        <v>199.99</v>
      </c>
      <c r="AY1027" s="20" t="str">
        <f>IF(AX1027="","",IF(AW1027="$AI$2",F1027,IF(AW1027="$AJ$2",G1027,IF(AW1027="$AK$2",H1027,IF(AW1027="$AL$2",I1027,IF(AW1027="$AM$2",J1027,IF(AW1027="$AN$2",K1027,IF(AW1027="$AO$2",L1027,IF(AW1027="$AP$2",M1027,IF(AW1027="$AQ$2",N1027,IF(AW1027="$AR$2",O1027,IF(AW1027="$AS$2",P1027,IF(AW1027="$AT$2",Q1027,IF(AW1027="$AU$2",R1027,IF(AW1027="$AV$2",S1027,"")))))))))))))))</f>
        <v>H300</v>
      </c>
      <c r="AZ1027" s="20">
        <f>IF(AY1027="","",IF(AY1027=0,"",VLOOKUP(AY1027,'CODE H VS CODE ICPE'!$A$1:$E$80,3,FALSE)))</f>
        <v>4110</v>
      </c>
    </row>
    <row r="1028" spans="1:52" ht="28.9" customHeight="1">
      <c r="A1028" s="29">
        <v>3387</v>
      </c>
      <c r="B1028" s="36" t="s">
        <v>2393</v>
      </c>
      <c r="C1028" s="25" t="s">
        <v>222</v>
      </c>
      <c r="D1028" s="24" t="s">
        <v>2391</v>
      </c>
      <c r="E1028" s="24" t="s">
        <v>2394</v>
      </c>
      <c r="F1028" s="20" t="s">
        <v>106</v>
      </c>
      <c r="G1028" s="20"/>
      <c r="H1028" s="20"/>
      <c r="I1028" s="20"/>
      <c r="J1028" s="20"/>
      <c r="K1028" s="20"/>
      <c r="L1028" s="20"/>
      <c r="M1028" s="20"/>
      <c r="N1028" s="20"/>
      <c r="O1028" s="20"/>
      <c r="P1028" s="20"/>
      <c r="Q1028" s="20"/>
      <c r="R1028" s="20"/>
      <c r="S1028" s="20"/>
      <c r="T1028" s="20" t="str">
        <f>IFERROR(VLOOKUP(F1028,'CODE H VS CODE ICPE'!$A$2:$D$80,4,FALSE),"")</f>
        <v>Interdit</v>
      </c>
      <c r="U1028" s="20" t="str">
        <f>IFERROR(VLOOKUP(G1028,'CODE H VS CODE ICPE'!$A$2:$D$80,4,FALSE),"")</f>
        <v/>
      </c>
      <c r="V1028" s="20" t="str">
        <f>IFERROR(VLOOKUP(H1028,'CODE H VS CODE ICPE'!$A$2:$D$80,4,FALSE),"")</f>
        <v/>
      </c>
      <c r="W1028" s="20" t="str">
        <f>IFERROR(VLOOKUP(I1028,'CODE H VS CODE ICPE'!$A$2:$D$80,4,FALSE),"")</f>
        <v/>
      </c>
      <c r="X1028" s="20" t="str">
        <f>IFERROR(VLOOKUP(J1028,'CODE H VS CODE ICPE'!$A$2:$D$80,4,FALSE),"")</f>
        <v/>
      </c>
      <c r="Y1028" s="20" t="str">
        <f>IFERROR(VLOOKUP(K1028,'CODE H VS CODE ICPE'!$A$2:$D$80,4,FALSE),"")</f>
        <v/>
      </c>
      <c r="Z1028" s="20" t="str">
        <f>IFERROR(VLOOKUP(L1028,'CODE H VS CODE ICPE'!$A$2:$D$80,4,FALSE),"")</f>
        <v/>
      </c>
      <c r="AA1028" s="20" t="str">
        <f>IFERROR(VLOOKUP(M1028,'CODE H VS CODE ICPE'!$A$2:$D$80,4,FALSE),"")</f>
        <v/>
      </c>
      <c r="AB1028" s="20" t="str">
        <f>IFERROR(VLOOKUP(N1028,'CODE H VS CODE ICPE'!$A$2:$D$80,4,FALSE),"")</f>
        <v/>
      </c>
      <c r="AC1028" s="20" t="str">
        <f>IFERROR(VLOOKUP(O1028,'CODE H VS CODE ICPE'!$A$2:$D$80,4,FALSE),"")</f>
        <v/>
      </c>
      <c r="AD1028" s="20" t="str">
        <f>IFERROR(VLOOKUP(P1028,'CODE H VS CODE ICPE'!$A$2:$D$80,4,FALSE),"")</f>
        <v/>
      </c>
      <c r="AE1028" s="20" t="str">
        <f>IFERROR(VLOOKUP(Q1028,'CODE H VS CODE ICPE'!$A$2:$D$80,4,FALSE),"")</f>
        <v/>
      </c>
      <c r="AF1028" s="20" t="str">
        <f>IFERROR(VLOOKUP(R1028,'CODE H VS CODE ICPE'!$A$2:$D$80,4,FALSE),"")</f>
        <v/>
      </c>
      <c r="AG1028" s="20" t="str">
        <f>IFERROR(VLOOKUP(S1028,'CODE H VS CODE ICPE'!$A$2:$D$80,4,FALSE),"")</f>
        <v/>
      </c>
      <c r="AH1028" s="48" t="str">
        <f t="shared" si="256"/>
        <v>Accepted</v>
      </c>
      <c r="AI1028" s="21">
        <f>IF(T1028="",0,IF(T1028="Interdit",0,VLOOKUP(F1028,'CODE H VS CODE ICPE'!$A$2:$E$80,5,FALSE)))</f>
        <v>0</v>
      </c>
      <c r="AJ1028" s="21">
        <f>IF(U1028="",0,IF(U1028="Interdit",0,VLOOKUP(G1028,'CODE H VS CODE ICPE'!$A$2:$E$80,5,FALSE)))</f>
        <v>0</v>
      </c>
      <c r="AK1028" s="21">
        <f>IF(V1028="",0,IF(V1028="Interdit",0,VLOOKUP(H1028,'CODE H VS CODE ICPE'!$A$2:$E$80,5,FALSE)))</f>
        <v>0</v>
      </c>
      <c r="AL1028" s="21">
        <f>IF(W1028="",0,IF(W1028="Interdit",0,VLOOKUP(I1028,'CODE H VS CODE ICPE'!$A$2:$E$80,5,FALSE)))</f>
        <v>0</v>
      </c>
      <c r="AM1028" s="21">
        <f>IF(X1028="",0,IF(X1028="Interdit",0,VLOOKUP(J1028,'CODE H VS CODE ICPE'!$A$2:$E$80,5,FALSE)))</f>
        <v>0</v>
      </c>
      <c r="AN1028" s="21">
        <f>IF(Y1028="",0,IF(Y1028="Interdit",0,VLOOKUP(K1028,'CODE H VS CODE ICPE'!$A$2:$E$80,5,FALSE)))</f>
        <v>0</v>
      </c>
      <c r="AO1028" s="21">
        <f>IF(Z1028="",0,IF(Z1028="Interdit",0,VLOOKUP(L1028,'CODE H VS CODE ICPE'!$A$2:$E$80,5,FALSE)))</f>
        <v>0</v>
      </c>
      <c r="AP1028" s="21">
        <f>IF(AA1028="",0,IF(AA1028="Interdit",0,VLOOKUP(M1028,'CODE H VS CODE ICPE'!$A$2:$E$80,5,FALSE)))</f>
        <v>0</v>
      </c>
      <c r="AQ1028" s="21">
        <f>IF(AB1028="",0,IF(AB1028="Interdit",0,VLOOKUP(N1028,'CODE H VS CODE ICPE'!$A$2:$E$80,5,FALSE)))</f>
        <v>0</v>
      </c>
      <c r="AR1028" s="21">
        <f>IF(AC1028="",0,IF(AC1028="Interdit",0,VLOOKUP(O1028,'CODE H VS CODE ICPE'!$A$2:$E$80,5,FALSE)))</f>
        <v>0</v>
      </c>
      <c r="AS1028" s="21">
        <f>IF(AD1028="",0,IF(AD1028="Interdit",0,VLOOKUP(P1028,'CODE H VS CODE ICPE'!$A$2:$E$80,5,FALSE)))</f>
        <v>0</v>
      </c>
      <c r="AT1028" s="21">
        <f>IF(AE1028="",0,IF(AE1028="Interdit",0,VLOOKUP(Q1028,'CODE H VS CODE ICPE'!$A$2:$E$80,5,FALSE)))</f>
        <v>0</v>
      </c>
      <c r="AU1028" s="21">
        <f>IF(AF1028="",0,IF(AF1028="Interdit",0,VLOOKUP(R1028,'CODE H VS CODE ICPE'!$A$2:$E$80,5,FALSE)))</f>
        <v>0</v>
      </c>
      <c r="AV1028" s="21">
        <f>IF(AG1028="",0,IF(AG1028="Interdit",0,VLOOKUP(S1028,'CODE H VS CODE ICPE'!$A$2:$E$80,5,FALSE)))</f>
        <v>0</v>
      </c>
      <c r="AW1028" s="20" t="str">
        <f>ADDRESS(2,MATCH(MAX(AI1028:AV1028),AI1028:AV1028,0)+COLUMN(AI1028)-1)</f>
        <v>$AI$2</v>
      </c>
      <c r="AX1028" s="26">
        <f>IF(AH1028="Interdit","",IF(AW1028="$AI$2",AI1028,IF(AW1028="$AJ$2",AJ1028,IF(AW1028="$AK$2",AK1028,IF(AW1028="$AL$2",AL1028,IF(AW1028="$AM$2",AM1028,IF(AW1028="$AN$2",AN1028,IF(AW1028="$AO$2",AO1028,IF(AW1028="$AP$2",AP1028,IF(AW1028="$AQ$2",AQ1028,IF(AW1028="$AR$2",AR1028,IF(AW1028="$AS$2",AS1028,IF(AW1028="$AT$2",AT1028,IF(AW1028="$AU$2",AU1028,IF(AW1028="$AV$2",AV1028,"")))))))))))))))</f>
        <v>0</v>
      </c>
      <c r="AY1028" s="20" t="str">
        <f>IF(AX1028="","",IF(AW1028="$AI$2",F1028,IF(AW1028="$AJ$2",G1028,IF(AW1028="$AK$2",H1028,IF(AW1028="$AL$2",I1028,IF(AW1028="$AM$2",J1028,IF(AW1028="$AN$2",K1028,IF(AW1028="$AO$2",L1028,IF(AW1028="$AP$2",M1028,IF(AW1028="$AQ$2",N1028,IF(AW1028="$AR$2",O1028,IF(AW1028="$AS$2",P1028,IF(AW1028="$AT$2",Q1028,IF(AW1028="$AU$2",R1028,IF(AW1028="$AV$2",S1028,"")))))))))))))))</f>
        <v>H330</v>
      </c>
      <c r="AZ1028" s="20">
        <f>IF(AY1028="","",IF(AY1028=0,"",VLOOKUP(AY1028,'CODE H VS CODE ICPE'!$A$1:$E$80,3,FALSE)))</f>
        <v>4110</v>
      </c>
    </row>
    <row r="1029" spans="1:52" ht="28.9" customHeight="1">
      <c r="A1029" s="29">
        <v>3388</v>
      </c>
      <c r="B1029" s="36" t="s">
        <v>2395</v>
      </c>
      <c r="C1029" s="25" t="s">
        <v>222</v>
      </c>
      <c r="D1029" s="24" t="s">
        <v>1759</v>
      </c>
      <c r="E1029" s="24" t="s">
        <v>2396</v>
      </c>
      <c r="F1029" s="20" t="s">
        <v>106</v>
      </c>
      <c r="G1029" s="20"/>
      <c r="H1029" s="20"/>
      <c r="I1029" s="20"/>
      <c r="J1029" s="20"/>
      <c r="K1029" s="20"/>
      <c r="L1029" s="20"/>
      <c r="M1029" s="20"/>
      <c r="N1029" s="20"/>
      <c r="O1029" s="20"/>
      <c r="P1029" s="20"/>
      <c r="Q1029" s="20"/>
      <c r="R1029" s="20"/>
      <c r="S1029" s="20"/>
      <c r="T1029" s="20" t="str">
        <f>IFERROR(VLOOKUP(F1029,'CODE H VS CODE ICPE'!$A$2:$D$80,4,FALSE),"")</f>
        <v>Interdit</v>
      </c>
      <c r="U1029" s="20" t="str">
        <f>IFERROR(VLOOKUP(G1029,'CODE H VS CODE ICPE'!$A$2:$D$80,4,FALSE),"")</f>
        <v/>
      </c>
      <c r="V1029" s="20" t="str">
        <f>IFERROR(VLOOKUP(H1029,'CODE H VS CODE ICPE'!$A$2:$D$80,4,FALSE),"")</f>
        <v/>
      </c>
      <c r="W1029" s="20" t="str">
        <f>IFERROR(VLOOKUP(I1029,'CODE H VS CODE ICPE'!$A$2:$D$80,4,FALSE),"")</f>
        <v/>
      </c>
      <c r="X1029" s="20" t="str">
        <f>IFERROR(VLOOKUP(J1029,'CODE H VS CODE ICPE'!$A$2:$D$80,4,FALSE),"")</f>
        <v/>
      </c>
      <c r="Y1029" s="20" t="str">
        <f>IFERROR(VLOOKUP(K1029,'CODE H VS CODE ICPE'!$A$2:$D$80,4,FALSE),"")</f>
        <v/>
      </c>
      <c r="Z1029" s="20" t="str">
        <f>IFERROR(VLOOKUP(L1029,'CODE H VS CODE ICPE'!$A$2:$D$80,4,FALSE),"")</f>
        <v/>
      </c>
      <c r="AA1029" s="20" t="str">
        <f>IFERROR(VLOOKUP(M1029,'CODE H VS CODE ICPE'!$A$2:$D$80,4,FALSE),"")</f>
        <v/>
      </c>
      <c r="AB1029" s="20" t="str">
        <f>IFERROR(VLOOKUP(N1029,'CODE H VS CODE ICPE'!$A$2:$D$80,4,FALSE),"")</f>
        <v/>
      </c>
      <c r="AC1029" s="20" t="str">
        <f>IFERROR(VLOOKUP(O1029,'CODE H VS CODE ICPE'!$A$2:$D$80,4,FALSE),"")</f>
        <v/>
      </c>
      <c r="AD1029" s="20" t="str">
        <f>IFERROR(VLOOKUP(P1029,'CODE H VS CODE ICPE'!$A$2:$D$80,4,FALSE),"")</f>
        <v/>
      </c>
      <c r="AE1029" s="20" t="str">
        <f>IFERROR(VLOOKUP(Q1029,'CODE H VS CODE ICPE'!$A$2:$D$80,4,FALSE),"")</f>
        <v/>
      </c>
      <c r="AF1029" s="20" t="str">
        <f>IFERROR(VLOOKUP(R1029,'CODE H VS CODE ICPE'!$A$2:$D$80,4,FALSE),"")</f>
        <v/>
      </c>
      <c r="AG1029" s="20" t="str">
        <f>IFERROR(VLOOKUP(S1029,'CODE H VS CODE ICPE'!$A$2:$D$80,4,FALSE),"")</f>
        <v/>
      </c>
      <c r="AH1029" s="48" t="str">
        <f t="shared" si="256"/>
        <v>Accepted</v>
      </c>
      <c r="AI1029" s="21">
        <f>IF(T1029="",0,IF(T1029="Interdit",0,VLOOKUP(F1029,'CODE H VS CODE ICPE'!$A$2:$E$80,5,FALSE)))</f>
        <v>0</v>
      </c>
      <c r="AJ1029" s="21">
        <f>IF(U1029="",0,IF(U1029="Interdit",0,VLOOKUP(G1029,'CODE H VS CODE ICPE'!$A$2:$E$80,5,FALSE)))</f>
        <v>0</v>
      </c>
      <c r="AK1029" s="21">
        <f>IF(V1029="",0,IF(V1029="Interdit",0,VLOOKUP(H1029,'CODE H VS CODE ICPE'!$A$2:$E$80,5,FALSE)))</f>
        <v>0</v>
      </c>
      <c r="AL1029" s="21">
        <f>IF(W1029="",0,IF(W1029="Interdit",0,VLOOKUP(I1029,'CODE H VS CODE ICPE'!$A$2:$E$80,5,FALSE)))</f>
        <v>0</v>
      </c>
      <c r="AM1029" s="21">
        <f>IF(X1029="",0,IF(X1029="Interdit",0,VLOOKUP(J1029,'CODE H VS CODE ICPE'!$A$2:$E$80,5,FALSE)))</f>
        <v>0</v>
      </c>
      <c r="AN1029" s="21">
        <f>IF(Y1029="",0,IF(Y1029="Interdit",0,VLOOKUP(K1029,'CODE H VS CODE ICPE'!$A$2:$E$80,5,FALSE)))</f>
        <v>0</v>
      </c>
      <c r="AO1029" s="21">
        <f>IF(Z1029="",0,IF(Z1029="Interdit",0,VLOOKUP(L1029,'CODE H VS CODE ICPE'!$A$2:$E$80,5,FALSE)))</f>
        <v>0</v>
      </c>
      <c r="AP1029" s="21">
        <f>IF(AA1029="",0,IF(AA1029="Interdit",0,VLOOKUP(M1029,'CODE H VS CODE ICPE'!$A$2:$E$80,5,FALSE)))</f>
        <v>0</v>
      </c>
      <c r="AQ1029" s="21">
        <f>IF(AB1029="",0,IF(AB1029="Interdit",0,VLOOKUP(N1029,'CODE H VS CODE ICPE'!$A$2:$E$80,5,FALSE)))</f>
        <v>0</v>
      </c>
      <c r="AR1029" s="21">
        <f>IF(AC1029="",0,IF(AC1029="Interdit",0,VLOOKUP(O1029,'CODE H VS CODE ICPE'!$A$2:$E$80,5,FALSE)))</f>
        <v>0</v>
      </c>
      <c r="AS1029" s="21">
        <f>IF(AD1029="",0,IF(AD1029="Interdit",0,VLOOKUP(P1029,'CODE H VS CODE ICPE'!$A$2:$E$80,5,FALSE)))</f>
        <v>0</v>
      </c>
      <c r="AT1029" s="21">
        <f>IF(AE1029="",0,IF(AE1029="Interdit",0,VLOOKUP(Q1029,'CODE H VS CODE ICPE'!$A$2:$E$80,5,FALSE)))</f>
        <v>0</v>
      </c>
      <c r="AU1029" s="21">
        <f>IF(AF1029="",0,IF(AF1029="Interdit",0,VLOOKUP(R1029,'CODE H VS CODE ICPE'!$A$2:$E$80,5,FALSE)))</f>
        <v>0</v>
      </c>
      <c r="AV1029" s="21">
        <f>IF(AG1029="",0,IF(AG1029="Interdit",0,VLOOKUP(S1029,'CODE H VS CODE ICPE'!$A$2:$E$80,5,FALSE)))</f>
        <v>0</v>
      </c>
      <c r="AW1029" s="20" t="str">
        <f>ADDRESS(2,MATCH(MAX(AI1029:AV1029),AI1029:AV1029,0)+COLUMN(AI1029)-1)</f>
        <v>$AI$2</v>
      </c>
      <c r="AX1029" s="26">
        <f>IF(AH1029="Interdit","",IF(AW1029="$AI$2",AI1029,IF(AW1029="$AJ$2",AJ1029,IF(AW1029="$AK$2",AK1029,IF(AW1029="$AL$2",AL1029,IF(AW1029="$AM$2",AM1029,IF(AW1029="$AN$2",AN1029,IF(AW1029="$AO$2",AO1029,IF(AW1029="$AP$2",AP1029,IF(AW1029="$AQ$2",AQ1029,IF(AW1029="$AR$2",AR1029,IF(AW1029="$AS$2",AS1029,IF(AW1029="$AT$2",AT1029,IF(AW1029="$AU$2",AU1029,IF(AW1029="$AV$2",AV1029,"")))))))))))))))</f>
        <v>0</v>
      </c>
      <c r="AY1029" s="20" t="str">
        <f>IF(AX1029="","",IF(AW1029="$AI$2",F1029,IF(AW1029="$AJ$2",G1029,IF(AW1029="$AK$2",H1029,IF(AW1029="$AL$2",I1029,IF(AW1029="$AM$2",J1029,IF(AW1029="$AN$2",K1029,IF(AW1029="$AO$2",L1029,IF(AW1029="$AP$2",M1029,IF(AW1029="$AQ$2",N1029,IF(AW1029="$AR$2",O1029,IF(AW1029="$AS$2",P1029,IF(AW1029="$AT$2",Q1029,IF(AW1029="$AU$2",R1029,IF(AW1029="$AV$2",S1029,"")))))))))))))))</f>
        <v>H330</v>
      </c>
      <c r="AZ1029" s="20">
        <f>IF(AY1029="","",IF(AY1029=0,"",VLOOKUP(AY1029,'CODE H VS CODE ICPE'!$A$1:$E$80,3,FALSE)))</f>
        <v>4110</v>
      </c>
    </row>
    <row r="1030" spans="1:52" ht="28.9" customHeight="1">
      <c r="A1030" s="23">
        <v>3171</v>
      </c>
      <c r="B1030" s="24" t="s">
        <v>2397</v>
      </c>
      <c r="C1030" s="25" t="s">
        <v>335</v>
      </c>
      <c r="D1030" s="24" t="s">
        <v>435</v>
      </c>
      <c r="E1030" s="24" t="s">
        <v>2398</v>
      </c>
      <c r="F1030" s="20" t="s">
        <v>76</v>
      </c>
      <c r="G1030" s="20"/>
      <c r="H1030" s="20"/>
      <c r="I1030" s="20"/>
      <c r="J1030" s="20"/>
      <c r="K1030" s="20"/>
      <c r="L1030" s="20"/>
      <c r="M1030" s="20"/>
      <c r="N1030" s="20"/>
      <c r="O1030" s="20"/>
      <c r="P1030" s="20"/>
      <c r="Q1030" s="20"/>
      <c r="R1030" s="20"/>
      <c r="S1030" s="20"/>
      <c r="T1030" s="20" t="str">
        <f>IFERROR(VLOOKUP(F1030,'CODE H VS CODE ICPE'!$A$2:$D$80,4,FALSE),"")</f>
        <v>Demande d'autorisation</v>
      </c>
      <c r="U1030" s="20" t="str">
        <f>IFERROR(VLOOKUP(G1030,'CODE H VS CODE ICPE'!$A$2:$D$80,4,FALSE),"")</f>
        <v/>
      </c>
      <c r="V1030" s="20" t="str">
        <f>IFERROR(VLOOKUP(H1030,'CODE H VS CODE ICPE'!$A$2:$D$80,4,FALSE),"")</f>
        <v/>
      </c>
      <c r="W1030" s="20" t="str">
        <f>IFERROR(VLOOKUP(I1030,'CODE H VS CODE ICPE'!$A$2:$D$80,4,FALSE),"")</f>
        <v/>
      </c>
      <c r="X1030" s="20" t="str">
        <f>IFERROR(VLOOKUP(J1030,'CODE H VS CODE ICPE'!$A$2:$D$80,4,FALSE),"")</f>
        <v/>
      </c>
      <c r="Y1030" s="20" t="str">
        <f>IFERROR(VLOOKUP(K1030,'CODE H VS CODE ICPE'!$A$2:$D$80,4,FALSE),"")</f>
        <v/>
      </c>
      <c r="Z1030" s="20" t="str">
        <f>IFERROR(VLOOKUP(L1030,'CODE H VS CODE ICPE'!$A$2:$D$80,4,FALSE),"")</f>
        <v/>
      </c>
      <c r="AA1030" s="20" t="str">
        <f>IFERROR(VLOOKUP(M1030,'CODE H VS CODE ICPE'!$A$2:$D$80,4,FALSE),"")</f>
        <v/>
      </c>
      <c r="AB1030" s="20" t="str">
        <f>IFERROR(VLOOKUP(N1030,'CODE H VS CODE ICPE'!$A$2:$D$80,4,FALSE),"")</f>
        <v/>
      </c>
      <c r="AC1030" s="20" t="str">
        <f>IFERROR(VLOOKUP(O1030,'CODE H VS CODE ICPE'!$A$2:$D$80,4,FALSE),"")</f>
        <v/>
      </c>
      <c r="AD1030" s="20" t="str">
        <f>IFERROR(VLOOKUP(P1030,'CODE H VS CODE ICPE'!$A$2:$D$80,4,FALSE),"")</f>
        <v/>
      </c>
      <c r="AE1030" s="20" t="str">
        <f>IFERROR(VLOOKUP(Q1030,'CODE H VS CODE ICPE'!$A$2:$D$80,4,FALSE),"")</f>
        <v/>
      </c>
      <c r="AF1030" s="20" t="str">
        <f>IFERROR(VLOOKUP(R1030,'CODE H VS CODE ICPE'!$A$2:$D$80,4,FALSE),"")</f>
        <v/>
      </c>
      <c r="AG1030" s="20" t="str">
        <f>IFERROR(VLOOKUP(S1030,'CODE H VS CODE ICPE'!$A$2:$D$80,4,FALSE),"")</f>
        <v/>
      </c>
      <c r="AH1030" s="48" t="s">
        <v>4628</v>
      </c>
      <c r="AI1030" s="21">
        <f>IF(T1030="",0,IF(T1030="Interdit",0,VLOOKUP(F1030,'CODE H VS CODE ICPE'!$A$2:$E$80,5,FALSE)))</f>
        <v>149999.99</v>
      </c>
      <c r="AJ1030" s="21">
        <f>IF(U1030="",0,IF(U1030="Interdit",0,VLOOKUP(G1030,'CODE H VS CODE ICPE'!$A$2:$E$80,5,FALSE)))</f>
        <v>0</v>
      </c>
      <c r="AK1030" s="21">
        <f>IF(V1030="",0,IF(V1030="Interdit",0,VLOOKUP(H1030,'CODE H VS CODE ICPE'!$A$2:$E$80,5,FALSE)))</f>
        <v>0</v>
      </c>
      <c r="AL1030" s="21">
        <f>IF(W1030="",0,IF(W1030="Interdit",0,VLOOKUP(I1030,'CODE H VS CODE ICPE'!$A$2:$E$80,5,FALSE)))</f>
        <v>0</v>
      </c>
      <c r="AM1030" s="21">
        <f>IF(X1030="",0,IF(X1030="Interdit",0,VLOOKUP(J1030,'CODE H VS CODE ICPE'!$A$2:$E$80,5,FALSE)))</f>
        <v>0</v>
      </c>
      <c r="AN1030" s="21">
        <f>IF(Y1030="",0,IF(Y1030="Interdit",0,VLOOKUP(K1030,'CODE H VS CODE ICPE'!$A$2:$E$80,5,FALSE)))</f>
        <v>0</v>
      </c>
      <c r="AO1030" s="21">
        <f>IF(Z1030="",0,IF(Z1030="Interdit",0,VLOOKUP(L1030,'CODE H VS CODE ICPE'!$A$2:$E$80,5,FALSE)))</f>
        <v>0</v>
      </c>
      <c r="AP1030" s="21">
        <f>IF(AA1030="",0,IF(AA1030="Interdit",0,VLOOKUP(M1030,'CODE H VS CODE ICPE'!$A$2:$E$80,5,FALSE)))</f>
        <v>0</v>
      </c>
      <c r="AQ1030" s="21">
        <f>IF(AB1030="",0,IF(AB1030="Interdit",0,VLOOKUP(N1030,'CODE H VS CODE ICPE'!$A$2:$E$80,5,FALSE)))</f>
        <v>0</v>
      </c>
      <c r="AR1030" s="21">
        <f>IF(AC1030="",0,IF(AC1030="Interdit",0,VLOOKUP(O1030,'CODE H VS CODE ICPE'!$A$2:$E$80,5,FALSE)))</f>
        <v>0</v>
      </c>
      <c r="AS1030" s="21">
        <f>IF(AD1030="",0,IF(AD1030="Interdit",0,VLOOKUP(P1030,'CODE H VS CODE ICPE'!$A$2:$E$80,5,FALSE)))</f>
        <v>0</v>
      </c>
      <c r="AT1030" s="21">
        <f>IF(AE1030="",0,IF(AE1030="Interdit",0,VLOOKUP(Q1030,'CODE H VS CODE ICPE'!$A$2:$E$80,5,FALSE)))</f>
        <v>0</v>
      </c>
      <c r="AU1030" s="21">
        <f>IF(AF1030="",0,IF(AF1030="Interdit",0,VLOOKUP(R1030,'CODE H VS CODE ICPE'!$A$2:$E$80,5,FALSE)))</f>
        <v>0</v>
      </c>
      <c r="AV1030" s="21">
        <f>IF(AG1030="",0,IF(AG1030="Interdit",0,VLOOKUP(S1030,'CODE H VS CODE ICPE'!$A$2:$E$80,5,FALSE)))</f>
        <v>0</v>
      </c>
      <c r="AW1030" s="20" t="str">
        <f t="shared" ref="AW1030:AW1034" si="260">ADDRESS(2,MATCH(MAX(AI1030:AV1030),AI1030:AV1030,0)+COLUMN(AI1030)-1)</f>
        <v>$AI$2</v>
      </c>
      <c r="AX1030" s="26">
        <f t="shared" ref="AX1030:AX1034" si="261">IF(AH1030="Interdit","",IF(AW1030="$AI$2",AI1030,IF(AW1030="$AJ$2",AJ1030,IF(AW1030="$AK$2",AK1030,IF(AW1030="$AL$2",AL1030,IF(AW1030="$AM$2",AM1030,IF(AW1030="$AN$2",AN1030,IF(AW1030="$AO$2",AO1030,IF(AW1030="$AP$2",AP1030,IF(AW1030="$AQ$2",AQ1030,IF(AW1030="$AR$2",AR1030,IF(AW1030="$AS$2",AS1030,IF(AW1030="$AT$2",AT1030,IF(AW1030="$AU$2",AU1030,IF(AW1030="$AV$2",AV1030,"")))))))))))))))</f>
        <v>149999.99</v>
      </c>
      <c r="AY1030" s="20" t="str">
        <f t="shared" ref="AY1030:AY1034" si="262">IF(AX1030="","",IF(AW1030="$AI$2",F1030,IF(AW1030="$AJ$2",G1030,IF(AW1030="$AK$2",H1030,IF(AW1030="$AL$2",I1030,IF(AW1030="$AM$2",J1030,IF(AW1030="$AN$2",K1030,IF(AW1030="$AO$2",L1030,IF(AW1030="$AP$2",M1030,IF(AW1030="$AQ$2",N1030,IF(AW1030="$AR$2",O1030,IF(AW1030="$AS$2",P1030,IF(AW1030="$AT$2",Q1030,IF(AW1030="$AU$2",R1030,IF(AW1030="$AV$2",S1030,"")))))))))))))))</f>
        <v>H280</v>
      </c>
      <c r="AZ1030" s="20">
        <f>IF(AY1030="","",IF(AY1030=0,"",VLOOKUP(AY1030,'CODE H VS CODE ICPE'!$A$1:$E$80,3,FALSE)))</f>
        <v>4320</v>
      </c>
    </row>
    <row r="1031" spans="1:52" ht="28.9" customHeight="1">
      <c r="A1031" s="23">
        <v>3174</v>
      </c>
      <c r="B1031" s="24" t="s">
        <v>2399</v>
      </c>
      <c r="C1031" s="25" t="s">
        <v>222</v>
      </c>
      <c r="D1031" s="24" t="s">
        <v>223</v>
      </c>
      <c r="E1031" s="24" t="s">
        <v>2400</v>
      </c>
      <c r="F1031" s="20" t="s">
        <v>82</v>
      </c>
      <c r="G1031" s="20"/>
      <c r="H1031" s="20"/>
      <c r="I1031" s="20"/>
      <c r="J1031" s="20"/>
      <c r="K1031" s="20"/>
      <c r="L1031" s="20"/>
      <c r="M1031" s="20"/>
      <c r="N1031" s="20"/>
      <c r="O1031" s="20"/>
      <c r="P1031" s="20"/>
      <c r="Q1031" s="20"/>
      <c r="R1031" s="20"/>
      <c r="S1031" s="20"/>
      <c r="T1031" s="20" t="str">
        <f>IFERROR(VLOOKUP(F1031,'CODE H VS CODE ICPE'!$A$2:$D$80,4,FALSE),"")</f>
        <v>Demande d'autorisation</v>
      </c>
      <c r="U1031" s="20" t="str">
        <f>IFERROR(VLOOKUP(G1031,'CODE H VS CODE ICPE'!$A$2:$D$80,4,FALSE),"")</f>
        <v/>
      </c>
      <c r="V1031" s="20" t="str">
        <f>IFERROR(VLOOKUP(H1031,'CODE H VS CODE ICPE'!$A$2:$D$80,4,FALSE),"")</f>
        <v/>
      </c>
      <c r="W1031" s="20" t="str">
        <f>IFERROR(VLOOKUP(I1031,'CODE H VS CODE ICPE'!$A$2:$D$80,4,FALSE),"")</f>
        <v/>
      </c>
      <c r="X1031" s="20" t="str">
        <f>IFERROR(VLOOKUP(J1031,'CODE H VS CODE ICPE'!$A$2:$D$80,4,FALSE),"")</f>
        <v/>
      </c>
      <c r="Y1031" s="20" t="str">
        <f>IFERROR(VLOOKUP(K1031,'CODE H VS CODE ICPE'!$A$2:$D$80,4,FALSE),"")</f>
        <v/>
      </c>
      <c r="Z1031" s="20" t="str">
        <f>IFERROR(VLOOKUP(L1031,'CODE H VS CODE ICPE'!$A$2:$D$80,4,FALSE),"")</f>
        <v/>
      </c>
      <c r="AA1031" s="20" t="str">
        <f>IFERROR(VLOOKUP(M1031,'CODE H VS CODE ICPE'!$A$2:$D$80,4,FALSE),"")</f>
        <v/>
      </c>
      <c r="AB1031" s="20" t="str">
        <f>IFERROR(VLOOKUP(N1031,'CODE H VS CODE ICPE'!$A$2:$D$80,4,FALSE),"")</f>
        <v/>
      </c>
      <c r="AC1031" s="20" t="str">
        <f>IFERROR(VLOOKUP(O1031,'CODE H VS CODE ICPE'!$A$2:$D$80,4,FALSE),"")</f>
        <v/>
      </c>
      <c r="AD1031" s="20" t="str">
        <f>IFERROR(VLOOKUP(P1031,'CODE H VS CODE ICPE'!$A$2:$D$80,4,FALSE),"")</f>
        <v/>
      </c>
      <c r="AE1031" s="20" t="str">
        <f>IFERROR(VLOOKUP(Q1031,'CODE H VS CODE ICPE'!$A$2:$D$80,4,FALSE),"")</f>
        <v/>
      </c>
      <c r="AF1031" s="20" t="str">
        <f>IFERROR(VLOOKUP(R1031,'CODE H VS CODE ICPE'!$A$2:$D$80,4,FALSE),"")</f>
        <v/>
      </c>
      <c r="AG1031" s="20" t="str">
        <f>IFERROR(VLOOKUP(S1031,'CODE H VS CODE ICPE'!$A$2:$D$80,4,FALSE),"")</f>
        <v/>
      </c>
      <c r="AH1031" s="47" t="str">
        <f>IF(COUNTIF(T1031:AG1031, "Rejected") &gt; 0, "Rejected", IF(COUNTIF(T1031:AG1031, "Under request") &gt; 0, "Under request", "Accepted"))</f>
        <v>Accepted</v>
      </c>
      <c r="AI1031" s="21">
        <f>IF(T1031="",0,IF(T1031="Interdit",0,VLOOKUP(F1031,'CODE H VS CODE ICPE'!$A$2:$E$80,5,FALSE)))</f>
        <v>199.99</v>
      </c>
      <c r="AJ1031" s="21">
        <f>IF(U1031="",0,IF(U1031="Interdit",0,VLOOKUP(G1031,'CODE H VS CODE ICPE'!$A$2:$E$80,5,FALSE)))</f>
        <v>0</v>
      </c>
      <c r="AK1031" s="21">
        <f>IF(V1031="",0,IF(V1031="Interdit",0,VLOOKUP(H1031,'CODE H VS CODE ICPE'!$A$2:$E$80,5,FALSE)))</f>
        <v>0</v>
      </c>
      <c r="AL1031" s="21">
        <f>IF(W1031="",0,IF(W1031="Interdit",0,VLOOKUP(I1031,'CODE H VS CODE ICPE'!$A$2:$E$80,5,FALSE)))</f>
        <v>0</v>
      </c>
      <c r="AM1031" s="21">
        <f>IF(X1031="",0,IF(X1031="Interdit",0,VLOOKUP(J1031,'CODE H VS CODE ICPE'!$A$2:$E$80,5,FALSE)))</f>
        <v>0</v>
      </c>
      <c r="AN1031" s="21">
        <f>IF(Y1031="",0,IF(Y1031="Interdit",0,VLOOKUP(K1031,'CODE H VS CODE ICPE'!$A$2:$E$80,5,FALSE)))</f>
        <v>0</v>
      </c>
      <c r="AO1031" s="21">
        <f>IF(Z1031="",0,IF(Z1031="Interdit",0,VLOOKUP(L1031,'CODE H VS CODE ICPE'!$A$2:$E$80,5,FALSE)))</f>
        <v>0</v>
      </c>
      <c r="AP1031" s="21">
        <f>IF(AA1031="",0,IF(AA1031="Interdit",0,VLOOKUP(M1031,'CODE H VS CODE ICPE'!$A$2:$E$80,5,FALSE)))</f>
        <v>0</v>
      </c>
      <c r="AQ1031" s="21">
        <f>IF(AB1031="",0,IF(AB1031="Interdit",0,VLOOKUP(N1031,'CODE H VS CODE ICPE'!$A$2:$E$80,5,FALSE)))</f>
        <v>0</v>
      </c>
      <c r="AR1031" s="21">
        <f>IF(AC1031="",0,IF(AC1031="Interdit",0,VLOOKUP(O1031,'CODE H VS CODE ICPE'!$A$2:$E$80,5,FALSE)))</f>
        <v>0</v>
      </c>
      <c r="AS1031" s="21">
        <f>IF(AD1031="",0,IF(AD1031="Interdit",0,VLOOKUP(P1031,'CODE H VS CODE ICPE'!$A$2:$E$80,5,FALSE)))</f>
        <v>0</v>
      </c>
      <c r="AT1031" s="21">
        <f>IF(AE1031="",0,IF(AE1031="Interdit",0,VLOOKUP(Q1031,'CODE H VS CODE ICPE'!$A$2:$E$80,5,FALSE)))</f>
        <v>0</v>
      </c>
      <c r="AU1031" s="21">
        <f>IF(AF1031="",0,IF(AF1031="Interdit",0,VLOOKUP(R1031,'CODE H VS CODE ICPE'!$A$2:$E$80,5,FALSE)))</f>
        <v>0</v>
      </c>
      <c r="AV1031" s="21">
        <f>IF(AG1031="",0,IF(AG1031="Interdit",0,VLOOKUP(S1031,'CODE H VS CODE ICPE'!$A$2:$E$80,5,FALSE)))</f>
        <v>0</v>
      </c>
      <c r="AW1031" s="20" t="str">
        <f t="shared" si="260"/>
        <v>$AI$2</v>
      </c>
      <c r="AX1031" s="26">
        <f t="shared" si="261"/>
        <v>199.99</v>
      </c>
      <c r="AY1031" s="20" t="str">
        <f t="shared" si="262"/>
        <v>H300</v>
      </c>
      <c r="AZ1031" s="20">
        <f>IF(AY1031="","",IF(AY1031=0,"",VLOOKUP(AY1031,'CODE H VS CODE ICPE'!$A$1:$E$80,3,FALSE)))</f>
        <v>4110</v>
      </c>
    </row>
    <row r="1032" spans="1:52" ht="28.9" customHeight="1">
      <c r="A1032" s="23">
        <v>3185</v>
      </c>
      <c r="B1032" s="24" t="s">
        <v>2401</v>
      </c>
      <c r="C1032" s="25" t="s">
        <v>396</v>
      </c>
      <c r="D1032" s="24" t="s">
        <v>2402</v>
      </c>
      <c r="E1032" s="24" t="s">
        <v>2403</v>
      </c>
      <c r="F1032" s="20" t="s">
        <v>82</v>
      </c>
      <c r="G1032" s="20"/>
      <c r="H1032" s="20"/>
      <c r="I1032" s="20"/>
      <c r="J1032" s="20"/>
      <c r="K1032" s="20"/>
      <c r="L1032" s="20"/>
      <c r="M1032" s="20"/>
      <c r="N1032" s="20"/>
      <c r="O1032" s="20"/>
      <c r="P1032" s="20"/>
      <c r="Q1032" s="20"/>
      <c r="R1032" s="20"/>
      <c r="S1032" s="20"/>
      <c r="T1032" s="20" t="str">
        <f>IFERROR(VLOOKUP(F1032,'CODE H VS CODE ICPE'!$A$2:$D$80,4,FALSE),"")</f>
        <v>Demande d'autorisation</v>
      </c>
      <c r="U1032" s="20" t="str">
        <f>IFERROR(VLOOKUP(G1032,'CODE H VS CODE ICPE'!$A$2:$D$80,4,FALSE),"")</f>
        <v/>
      </c>
      <c r="V1032" s="20" t="str">
        <f>IFERROR(VLOOKUP(H1032,'CODE H VS CODE ICPE'!$A$2:$D$80,4,FALSE),"")</f>
        <v/>
      </c>
      <c r="W1032" s="20" t="str">
        <f>IFERROR(VLOOKUP(I1032,'CODE H VS CODE ICPE'!$A$2:$D$80,4,FALSE),"")</f>
        <v/>
      </c>
      <c r="X1032" s="20" t="str">
        <f>IFERROR(VLOOKUP(J1032,'CODE H VS CODE ICPE'!$A$2:$D$80,4,FALSE),"")</f>
        <v/>
      </c>
      <c r="Y1032" s="20" t="str">
        <f>IFERROR(VLOOKUP(K1032,'CODE H VS CODE ICPE'!$A$2:$D$80,4,FALSE),"")</f>
        <v/>
      </c>
      <c r="Z1032" s="20" t="str">
        <f>IFERROR(VLOOKUP(L1032,'CODE H VS CODE ICPE'!$A$2:$D$80,4,FALSE),"")</f>
        <v/>
      </c>
      <c r="AA1032" s="20" t="str">
        <f>IFERROR(VLOOKUP(M1032,'CODE H VS CODE ICPE'!$A$2:$D$80,4,FALSE),"")</f>
        <v/>
      </c>
      <c r="AB1032" s="20" t="str">
        <f>IFERROR(VLOOKUP(N1032,'CODE H VS CODE ICPE'!$A$2:$D$80,4,FALSE),"")</f>
        <v/>
      </c>
      <c r="AC1032" s="20" t="str">
        <f>IFERROR(VLOOKUP(O1032,'CODE H VS CODE ICPE'!$A$2:$D$80,4,FALSE),"")</f>
        <v/>
      </c>
      <c r="AD1032" s="20" t="str">
        <f>IFERROR(VLOOKUP(P1032,'CODE H VS CODE ICPE'!$A$2:$D$80,4,FALSE),"")</f>
        <v/>
      </c>
      <c r="AE1032" s="20" t="str">
        <f>IFERROR(VLOOKUP(Q1032,'CODE H VS CODE ICPE'!$A$2:$D$80,4,FALSE),"")</f>
        <v/>
      </c>
      <c r="AF1032" s="20" t="str">
        <f>IFERROR(VLOOKUP(R1032,'CODE H VS CODE ICPE'!$A$2:$D$80,4,FALSE),"")</f>
        <v/>
      </c>
      <c r="AG1032" s="20" t="str">
        <f>IFERROR(VLOOKUP(S1032,'CODE H VS CODE ICPE'!$A$2:$D$80,4,FALSE),"")</f>
        <v/>
      </c>
      <c r="AH1032" s="48" t="s">
        <v>4628</v>
      </c>
      <c r="AI1032" s="21">
        <f>IF(T1032="",0,IF(T1032="Interdit",0,VLOOKUP(F1032,'CODE H VS CODE ICPE'!$A$2:$E$80,5,FALSE)))</f>
        <v>199.99</v>
      </c>
      <c r="AJ1032" s="21">
        <f>IF(U1032="",0,IF(U1032="Interdit",0,VLOOKUP(G1032,'CODE H VS CODE ICPE'!$A$2:$E$80,5,FALSE)))</f>
        <v>0</v>
      </c>
      <c r="AK1032" s="21">
        <f>IF(V1032="",0,IF(V1032="Interdit",0,VLOOKUP(H1032,'CODE H VS CODE ICPE'!$A$2:$E$80,5,FALSE)))</f>
        <v>0</v>
      </c>
      <c r="AL1032" s="21">
        <f>IF(W1032="",0,IF(W1032="Interdit",0,VLOOKUP(I1032,'CODE H VS CODE ICPE'!$A$2:$E$80,5,FALSE)))</f>
        <v>0</v>
      </c>
      <c r="AM1032" s="21">
        <f>IF(X1032="",0,IF(X1032="Interdit",0,VLOOKUP(J1032,'CODE H VS CODE ICPE'!$A$2:$E$80,5,FALSE)))</f>
        <v>0</v>
      </c>
      <c r="AN1032" s="21">
        <f>IF(Y1032="",0,IF(Y1032="Interdit",0,VLOOKUP(K1032,'CODE H VS CODE ICPE'!$A$2:$E$80,5,FALSE)))</f>
        <v>0</v>
      </c>
      <c r="AO1032" s="21">
        <f>IF(Z1032="",0,IF(Z1032="Interdit",0,VLOOKUP(L1032,'CODE H VS CODE ICPE'!$A$2:$E$80,5,FALSE)))</f>
        <v>0</v>
      </c>
      <c r="AP1032" s="21">
        <f>IF(AA1032="",0,IF(AA1032="Interdit",0,VLOOKUP(M1032,'CODE H VS CODE ICPE'!$A$2:$E$80,5,FALSE)))</f>
        <v>0</v>
      </c>
      <c r="AQ1032" s="21">
        <f>IF(AB1032="",0,IF(AB1032="Interdit",0,VLOOKUP(N1032,'CODE H VS CODE ICPE'!$A$2:$E$80,5,FALSE)))</f>
        <v>0</v>
      </c>
      <c r="AR1032" s="21">
        <f>IF(AC1032="",0,IF(AC1032="Interdit",0,VLOOKUP(O1032,'CODE H VS CODE ICPE'!$A$2:$E$80,5,FALSE)))</f>
        <v>0</v>
      </c>
      <c r="AS1032" s="21">
        <f>IF(AD1032="",0,IF(AD1032="Interdit",0,VLOOKUP(P1032,'CODE H VS CODE ICPE'!$A$2:$E$80,5,FALSE)))</f>
        <v>0</v>
      </c>
      <c r="AT1032" s="21">
        <f>IF(AE1032="",0,IF(AE1032="Interdit",0,VLOOKUP(Q1032,'CODE H VS CODE ICPE'!$A$2:$E$80,5,FALSE)))</f>
        <v>0</v>
      </c>
      <c r="AU1032" s="21">
        <f>IF(AF1032="",0,IF(AF1032="Interdit",0,VLOOKUP(R1032,'CODE H VS CODE ICPE'!$A$2:$E$80,5,FALSE)))</f>
        <v>0</v>
      </c>
      <c r="AV1032" s="21">
        <f>IF(AG1032="",0,IF(AG1032="Interdit",0,VLOOKUP(S1032,'CODE H VS CODE ICPE'!$A$2:$E$80,5,FALSE)))</f>
        <v>0</v>
      </c>
      <c r="AW1032" s="20" t="str">
        <f t="shared" si="260"/>
        <v>$AI$2</v>
      </c>
      <c r="AX1032" s="26">
        <f t="shared" si="261"/>
        <v>199.99</v>
      </c>
      <c r="AY1032" s="20" t="str">
        <f t="shared" si="262"/>
        <v>H300</v>
      </c>
      <c r="AZ1032" s="20">
        <f>IF(AY1032="","",IF(AY1032=0,"",VLOOKUP(AY1032,'CODE H VS CODE ICPE'!$A$1:$E$80,3,FALSE)))</f>
        <v>4110</v>
      </c>
    </row>
    <row r="1033" spans="1:52" ht="28.9" customHeight="1">
      <c r="A1033" s="23">
        <v>3212</v>
      </c>
      <c r="B1033" s="24" t="s">
        <v>2404</v>
      </c>
      <c r="C1033" s="25" t="s">
        <v>467</v>
      </c>
      <c r="D1033" s="24" t="s">
        <v>1289</v>
      </c>
      <c r="E1033" s="24" t="s">
        <v>2405</v>
      </c>
      <c r="F1033" s="20" t="s">
        <v>72</v>
      </c>
      <c r="G1033" s="20"/>
      <c r="H1033" s="20"/>
      <c r="I1033" s="20"/>
      <c r="J1033" s="20"/>
      <c r="K1033" s="20"/>
      <c r="L1033" s="20"/>
      <c r="M1033" s="20"/>
      <c r="N1033" s="20"/>
      <c r="O1033" s="20"/>
      <c r="P1033" s="20"/>
      <c r="Q1033" s="20"/>
      <c r="R1033" s="20"/>
      <c r="S1033" s="20"/>
      <c r="T1033" s="20" t="str">
        <f>IFERROR(VLOOKUP(F1033,'CODE H VS CODE ICPE'!$A$2:$D$80,4,FALSE),"")</f>
        <v>Demande d'autorisation</v>
      </c>
      <c r="U1033" s="20" t="str">
        <f>IFERROR(VLOOKUP(G1033,'CODE H VS CODE ICPE'!$A$2:$D$80,4,FALSE),"")</f>
        <v/>
      </c>
      <c r="V1033" s="20" t="str">
        <f>IFERROR(VLOOKUP(H1033,'CODE H VS CODE ICPE'!$A$2:$D$80,4,FALSE),"")</f>
        <v/>
      </c>
      <c r="W1033" s="20" t="str">
        <f>IFERROR(VLOOKUP(I1033,'CODE H VS CODE ICPE'!$A$2:$D$80,4,FALSE),"")</f>
        <v/>
      </c>
      <c r="X1033" s="20" t="str">
        <f>IFERROR(VLOOKUP(J1033,'CODE H VS CODE ICPE'!$A$2:$D$80,4,FALSE),"")</f>
        <v/>
      </c>
      <c r="Y1033" s="20" t="str">
        <f>IFERROR(VLOOKUP(K1033,'CODE H VS CODE ICPE'!$A$2:$D$80,4,FALSE),"")</f>
        <v/>
      </c>
      <c r="Z1033" s="20" t="str">
        <f>IFERROR(VLOOKUP(L1033,'CODE H VS CODE ICPE'!$A$2:$D$80,4,FALSE),"")</f>
        <v/>
      </c>
      <c r="AA1033" s="20" t="str">
        <f>IFERROR(VLOOKUP(M1033,'CODE H VS CODE ICPE'!$A$2:$D$80,4,FALSE),"")</f>
        <v/>
      </c>
      <c r="AB1033" s="20" t="str">
        <f>IFERROR(VLOOKUP(N1033,'CODE H VS CODE ICPE'!$A$2:$D$80,4,FALSE),"")</f>
        <v/>
      </c>
      <c r="AC1033" s="20" t="str">
        <f>IFERROR(VLOOKUP(O1033,'CODE H VS CODE ICPE'!$A$2:$D$80,4,FALSE),"")</f>
        <v/>
      </c>
      <c r="AD1033" s="20" t="str">
        <f>IFERROR(VLOOKUP(P1033,'CODE H VS CODE ICPE'!$A$2:$D$80,4,FALSE),"")</f>
        <v/>
      </c>
      <c r="AE1033" s="20" t="str">
        <f>IFERROR(VLOOKUP(Q1033,'CODE H VS CODE ICPE'!$A$2:$D$80,4,FALSE),"")</f>
        <v/>
      </c>
      <c r="AF1033" s="20" t="str">
        <f>IFERROR(VLOOKUP(R1033,'CODE H VS CODE ICPE'!$A$2:$D$80,4,FALSE),"")</f>
        <v/>
      </c>
      <c r="AG1033" s="20" t="str">
        <f>IFERROR(VLOOKUP(S1033,'CODE H VS CODE ICPE'!$A$2:$D$80,4,FALSE),"")</f>
        <v/>
      </c>
      <c r="AH1033" s="48" t="s">
        <v>4628</v>
      </c>
      <c r="AI1033" s="21">
        <f>IF(T1033="",0,IF(T1033="Interdit",0,VLOOKUP(F1033,'CODE H VS CODE ICPE'!$A$2:$E$80,5,FALSE)))</f>
        <v>1999.99</v>
      </c>
      <c r="AJ1033" s="21">
        <f>IF(U1033="",0,IF(U1033="Interdit",0,VLOOKUP(G1033,'CODE H VS CODE ICPE'!$A$2:$E$80,5,FALSE)))</f>
        <v>0</v>
      </c>
      <c r="AK1033" s="21">
        <f>IF(V1033="",0,IF(V1033="Interdit",0,VLOOKUP(H1033,'CODE H VS CODE ICPE'!$A$2:$E$80,5,FALSE)))</f>
        <v>0</v>
      </c>
      <c r="AL1033" s="21">
        <f>IF(W1033="",0,IF(W1033="Interdit",0,VLOOKUP(I1033,'CODE H VS CODE ICPE'!$A$2:$E$80,5,FALSE)))</f>
        <v>0</v>
      </c>
      <c r="AM1033" s="21">
        <f>IF(X1033="",0,IF(X1033="Interdit",0,VLOOKUP(J1033,'CODE H VS CODE ICPE'!$A$2:$E$80,5,FALSE)))</f>
        <v>0</v>
      </c>
      <c r="AN1033" s="21">
        <f>IF(Y1033="",0,IF(Y1033="Interdit",0,VLOOKUP(K1033,'CODE H VS CODE ICPE'!$A$2:$E$80,5,FALSE)))</f>
        <v>0</v>
      </c>
      <c r="AO1033" s="21">
        <f>IF(Z1033="",0,IF(Z1033="Interdit",0,VLOOKUP(L1033,'CODE H VS CODE ICPE'!$A$2:$E$80,5,FALSE)))</f>
        <v>0</v>
      </c>
      <c r="AP1033" s="21">
        <f>IF(AA1033="",0,IF(AA1033="Interdit",0,VLOOKUP(M1033,'CODE H VS CODE ICPE'!$A$2:$E$80,5,FALSE)))</f>
        <v>0</v>
      </c>
      <c r="AQ1033" s="21">
        <f>IF(AB1033="",0,IF(AB1033="Interdit",0,VLOOKUP(N1033,'CODE H VS CODE ICPE'!$A$2:$E$80,5,FALSE)))</f>
        <v>0</v>
      </c>
      <c r="AR1033" s="21">
        <f>IF(AC1033="",0,IF(AC1033="Interdit",0,VLOOKUP(O1033,'CODE H VS CODE ICPE'!$A$2:$E$80,5,FALSE)))</f>
        <v>0</v>
      </c>
      <c r="AS1033" s="21">
        <f>IF(AD1033="",0,IF(AD1033="Interdit",0,VLOOKUP(P1033,'CODE H VS CODE ICPE'!$A$2:$E$80,5,FALSE)))</f>
        <v>0</v>
      </c>
      <c r="AT1033" s="21">
        <f>IF(AE1033="",0,IF(AE1033="Interdit",0,VLOOKUP(Q1033,'CODE H VS CODE ICPE'!$A$2:$E$80,5,FALSE)))</f>
        <v>0</v>
      </c>
      <c r="AU1033" s="21">
        <f>IF(AF1033="",0,IF(AF1033="Interdit",0,VLOOKUP(R1033,'CODE H VS CODE ICPE'!$A$2:$E$80,5,FALSE)))</f>
        <v>0</v>
      </c>
      <c r="AV1033" s="21">
        <f>IF(AG1033="",0,IF(AG1033="Interdit",0,VLOOKUP(S1033,'CODE H VS CODE ICPE'!$A$2:$E$80,5,FALSE)))</f>
        <v>0</v>
      </c>
      <c r="AW1033" s="20" t="str">
        <f t="shared" si="260"/>
        <v>$AI$2</v>
      </c>
      <c r="AX1033" s="26">
        <f t="shared" si="261"/>
        <v>1999.99</v>
      </c>
      <c r="AY1033" s="20" t="str">
        <f t="shared" si="262"/>
        <v>H271</v>
      </c>
      <c r="AZ1033" s="20">
        <f>IF(AY1033="","",IF(AY1033=0,"",VLOOKUP(AY1033,'CODE H VS CODE ICPE'!$A$1:$E$80,3,FALSE)))</f>
        <v>4440</v>
      </c>
    </row>
    <row r="1034" spans="1:52" ht="28.9" customHeight="1">
      <c r="A1034" s="23">
        <v>3220</v>
      </c>
      <c r="B1034" s="24" t="s">
        <v>2406</v>
      </c>
      <c r="C1034" s="25" t="s">
        <v>467</v>
      </c>
      <c r="D1034" s="24" t="s">
        <v>1289</v>
      </c>
      <c r="E1034" s="24" t="s">
        <v>2407</v>
      </c>
      <c r="F1034" s="20" t="s">
        <v>76</v>
      </c>
      <c r="G1034" s="20"/>
      <c r="H1034" s="20"/>
      <c r="I1034" s="20"/>
      <c r="J1034" s="20"/>
      <c r="K1034" s="20"/>
      <c r="L1034" s="20"/>
      <c r="M1034" s="20"/>
      <c r="N1034" s="20"/>
      <c r="O1034" s="20"/>
      <c r="P1034" s="20"/>
      <c r="Q1034" s="20"/>
      <c r="R1034" s="20"/>
      <c r="S1034" s="20"/>
      <c r="T1034" s="20" t="str">
        <f>IFERROR(VLOOKUP(F1034,'CODE H VS CODE ICPE'!$A$2:$D$80,4,FALSE),"")</f>
        <v>Demande d'autorisation</v>
      </c>
      <c r="U1034" s="20" t="str">
        <f>IFERROR(VLOOKUP(G1034,'CODE H VS CODE ICPE'!$A$2:$D$80,4,FALSE),"")</f>
        <v/>
      </c>
      <c r="V1034" s="20" t="str">
        <f>IFERROR(VLOOKUP(H1034,'CODE H VS CODE ICPE'!$A$2:$D$80,4,FALSE),"")</f>
        <v/>
      </c>
      <c r="W1034" s="20" t="str">
        <f>IFERROR(VLOOKUP(I1034,'CODE H VS CODE ICPE'!$A$2:$D$80,4,FALSE),"")</f>
        <v/>
      </c>
      <c r="X1034" s="20" t="str">
        <f>IFERROR(VLOOKUP(J1034,'CODE H VS CODE ICPE'!$A$2:$D$80,4,FALSE),"")</f>
        <v/>
      </c>
      <c r="Y1034" s="20" t="str">
        <f>IFERROR(VLOOKUP(K1034,'CODE H VS CODE ICPE'!$A$2:$D$80,4,FALSE),"")</f>
        <v/>
      </c>
      <c r="Z1034" s="20" t="str">
        <f>IFERROR(VLOOKUP(L1034,'CODE H VS CODE ICPE'!$A$2:$D$80,4,FALSE),"")</f>
        <v/>
      </c>
      <c r="AA1034" s="20" t="str">
        <f>IFERROR(VLOOKUP(M1034,'CODE H VS CODE ICPE'!$A$2:$D$80,4,FALSE),"")</f>
        <v/>
      </c>
      <c r="AB1034" s="20" t="str">
        <f>IFERROR(VLOOKUP(N1034,'CODE H VS CODE ICPE'!$A$2:$D$80,4,FALSE),"")</f>
        <v/>
      </c>
      <c r="AC1034" s="20" t="str">
        <f>IFERROR(VLOOKUP(O1034,'CODE H VS CODE ICPE'!$A$2:$D$80,4,FALSE),"")</f>
        <v/>
      </c>
      <c r="AD1034" s="20" t="str">
        <f>IFERROR(VLOOKUP(P1034,'CODE H VS CODE ICPE'!$A$2:$D$80,4,FALSE),"")</f>
        <v/>
      </c>
      <c r="AE1034" s="20" t="str">
        <f>IFERROR(VLOOKUP(Q1034,'CODE H VS CODE ICPE'!$A$2:$D$80,4,FALSE),"")</f>
        <v/>
      </c>
      <c r="AF1034" s="20" t="str">
        <f>IFERROR(VLOOKUP(R1034,'CODE H VS CODE ICPE'!$A$2:$D$80,4,FALSE),"")</f>
        <v/>
      </c>
      <c r="AG1034" s="20" t="str">
        <f>IFERROR(VLOOKUP(S1034,'CODE H VS CODE ICPE'!$A$2:$D$80,4,FALSE),"")</f>
        <v/>
      </c>
      <c r="AH1034" s="48" t="s">
        <v>4628</v>
      </c>
      <c r="AI1034" s="21">
        <f>IF(T1034="",0,IF(T1034="Interdit",0,VLOOKUP(F1034,'CODE H VS CODE ICPE'!$A$2:$E$80,5,FALSE)))</f>
        <v>149999.99</v>
      </c>
      <c r="AJ1034" s="21">
        <f>IF(U1034="",0,IF(U1034="Interdit",0,VLOOKUP(G1034,'CODE H VS CODE ICPE'!$A$2:$E$80,5,FALSE)))</f>
        <v>0</v>
      </c>
      <c r="AK1034" s="21">
        <f>IF(V1034="",0,IF(V1034="Interdit",0,VLOOKUP(H1034,'CODE H VS CODE ICPE'!$A$2:$E$80,5,FALSE)))</f>
        <v>0</v>
      </c>
      <c r="AL1034" s="21">
        <f>IF(W1034="",0,IF(W1034="Interdit",0,VLOOKUP(I1034,'CODE H VS CODE ICPE'!$A$2:$E$80,5,FALSE)))</f>
        <v>0</v>
      </c>
      <c r="AM1034" s="21">
        <f>IF(X1034="",0,IF(X1034="Interdit",0,VLOOKUP(J1034,'CODE H VS CODE ICPE'!$A$2:$E$80,5,FALSE)))</f>
        <v>0</v>
      </c>
      <c r="AN1034" s="21">
        <f>IF(Y1034="",0,IF(Y1034="Interdit",0,VLOOKUP(K1034,'CODE H VS CODE ICPE'!$A$2:$E$80,5,FALSE)))</f>
        <v>0</v>
      </c>
      <c r="AO1034" s="21">
        <f>IF(Z1034="",0,IF(Z1034="Interdit",0,VLOOKUP(L1034,'CODE H VS CODE ICPE'!$A$2:$E$80,5,FALSE)))</f>
        <v>0</v>
      </c>
      <c r="AP1034" s="21">
        <f>IF(AA1034="",0,IF(AA1034="Interdit",0,VLOOKUP(M1034,'CODE H VS CODE ICPE'!$A$2:$E$80,5,FALSE)))</f>
        <v>0</v>
      </c>
      <c r="AQ1034" s="21">
        <f>IF(AB1034="",0,IF(AB1034="Interdit",0,VLOOKUP(N1034,'CODE H VS CODE ICPE'!$A$2:$E$80,5,FALSE)))</f>
        <v>0</v>
      </c>
      <c r="AR1034" s="21">
        <f>IF(AC1034="",0,IF(AC1034="Interdit",0,VLOOKUP(O1034,'CODE H VS CODE ICPE'!$A$2:$E$80,5,FALSE)))</f>
        <v>0</v>
      </c>
      <c r="AS1034" s="21">
        <f>IF(AD1034="",0,IF(AD1034="Interdit",0,VLOOKUP(P1034,'CODE H VS CODE ICPE'!$A$2:$E$80,5,FALSE)))</f>
        <v>0</v>
      </c>
      <c r="AT1034" s="21">
        <f>IF(AE1034="",0,IF(AE1034="Interdit",0,VLOOKUP(Q1034,'CODE H VS CODE ICPE'!$A$2:$E$80,5,FALSE)))</f>
        <v>0</v>
      </c>
      <c r="AU1034" s="21">
        <f>IF(AF1034="",0,IF(AF1034="Interdit",0,VLOOKUP(R1034,'CODE H VS CODE ICPE'!$A$2:$E$80,5,FALSE)))</f>
        <v>0</v>
      </c>
      <c r="AV1034" s="21">
        <f>IF(AG1034="",0,IF(AG1034="Interdit",0,VLOOKUP(S1034,'CODE H VS CODE ICPE'!$A$2:$E$80,5,FALSE)))</f>
        <v>0</v>
      </c>
      <c r="AW1034" s="20" t="str">
        <f t="shared" si="260"/>
        <v>$AI$2</v>
      </c>
      <c r="AX1034" s="26">
        <f t="shared" si="261"/>
        <v>149999.99</v>
      </c>
      <c r="AY1034" s="20" t="str">
        <f t="shared" si="262"/>
        <v>H280</v>
      </c>
      <c r="AZ1034" s="20">
        <f>IF(AY1034="","",IF(AY1034=0,"",VLOOKUP(AY1034,'CODE H VS CODE ICPE'!$A$1:$E$80,3,FALSE)))</f>
        <v>4320</v>
      </c>
    </row>
    <row r="1035" spans="1:52" ht="28.9" customHeight="1">
      <c r="A1035" s="29">
        <v>3389</v>
      </c>
      <c r="B1035" s="36" t="s">
        <v>2408</v>
      </c>
      <c r="C1035" s="25" t="s">
        <v>222</v>
      </c>
      <c r="D1035" s="24" t="s">
        <v>1759</v>
      </c>
      <c r="E1035" s="24" t="s">
        <v>2409</v>
      </c>
      <c r="F1035" s="20" t="s">
        <v>106</v>
      </c>
      <c r="G1035" s="20"/>
      <c r="H1035" s="20"/>
      <c r="I1035" s="20"/>
      <c r="J1035" s="20"/>
      <c r="K1035" s="20"/>
      <c r="L1035" s="20"/>
      <c r="M1035" s="20"/>
      <c r="N1035" s="20"/>
      <c r="O1035" s="20"/>
      <c r="P1035" s="20"/>
      <c r="Q1035" s="20"/>
      <c r="R1035" s="20"/>
      <c r="S1035" s="20"/>
      <c r="T1035" s="20" t="str">
        <f>IFERROR(VLOOKUP(F1035,'CODE H VS CODE ICPE'!$A$2:$D$80,4,FALSE),"")</f>
        <v>Interdit</v>
      </c>
      <c r="U1035" s="20" t="str">
        <f>IFERROR(VLOOKUP(G1035,'CODE H VS CODE ICPE'!$A$2:$D$80,4,FALSE),"")</f>
        <v/>
      </c>
      <c r="V1035" s="20" t="str">
        <f>IFERROR(VLOOKUP(H1035,'CODE H VS CODE ICPE'!$A$2:$D$80,4,FALSE),"")</f>
        <v/>
      </c>
      <c r="W1035" s="20" t="str">
        <f>IFERROR(VLOOKUP(I1035,'CODE H VS CODE ICPE'!$A$2:$D$80,4,FALSE),"")</f>
        <v/>
      </c>
      <c r="X1035" s="20" t="str">
        <f>IFERROR(VLOOKUP(J1035,'CODE H VS CODE ICPE'!$A$2:$D$80,4,FALSE),"")</f>
        <v/>
      </c>
      <c r="Y1035" s="20" t="str">
        <f>IFERROR(VLOOKUP(K1035,'CODE H VS CODE ICPE'!$A$2:$D$80,4,FALSE),"")</f>
        <v/>
      </c>
      <c r="Z1035" s="20" t="str">
        <f>IFERROR(VLOOKUP(L1035,'CODE H VS CODE ICPE'!$A$2:$D$80,4,FALSE),"")</f>
        <v/>
      </c>
      <c r="AA1035" s="20" t="str">
        <f>IFERROR(VLOOKUP(M1035,'CODE H VS CODE ICPE'!$A$2:$D$80,4,FALSE),"")</f>
        <v/>
      </c>
      <c r="AB1035" s="20" t="str">
        <f>IFERROR(VLOOKUP(N1035,'CODE H VS CODE ICPE'!$A$2:$D$80,4,FALSE),"")</f>
        <v/>
      </c>
      <c r="AC1035" s="20" t="str">
        <f>IFERROR(VLOOKUP(O1035,'CODE H VS CODE ICPE'!$A$2:$D$80,4,FALSE),"")</f>
        <v/>
      </c>
      <c r="AD1035" s="20" t="str">
        <f>IFERROR(VLOOKUP(P1035,'CODE H VS CODE ICPE'!$A$2:$D$80,4,FALSE),"")</f>
        <v/>
      </c>
      <c r="AE1035" s="20" t="str">
        <f>IFERROR(VLOOKUP(Q1035,'CODE H VS CODE ICPE'!$A$2:$D$80,4,FALSE),"")</f>
        <v/>
      </c>
      <c r="AF1035" s="20" t="str">
        <f>IFERROR(VLOOKUP(R1035,'CODE H VS CODE ICPE'!$A$2:$D$80,4,FALSE),"")</f>
        <v/>
      </c>
      <c r="AG1035" s="20" t="str">
        <f>IFERROR(VLOOKUP(S1035,'CODE H VS CODE ICPE'!$A$2:$D$80,4,FALSE),"")</f>
        <v/>
      </c>
      <c r="AH1035" s="48" t="str">
        <f>IF(COUNTIF(T1035:AG1035, "Rejected") &gt; 0, "Rejected", IF(COUNTIF(T1035:AG1035, "Under request") &gt; 0, "Under request", "Accepted"))</f>
        <v>Accepted</v>
      </c>
      <c r="AI1035" s="21">
        <f>IF(T1035="",0,IF(T1035="Interdit",0,VLOOKUP(F1035,'CODE H VS CODE ICPE'!$A$2:$E$80,5,FALSE)))</f>
        <v>0</v>
      </c>
      <c r="AJ1035" s="21">
        <f>IF(U1035="",0,IF(U1035="Interdit",0,VLOOKUP(G1035,'CODE H VS CODE ICPE'!$A$2:$E$80,5,FALSE)))</f>
        <v>0</v>
      </c>
      <c r="AK1035" s="21">
        <f>IF(V1035="",0,IF(V1035="Interdit",0,VLOOKUP(H1035,'CODE H VS CODE ICPE'!$A$2:$E$80,5,FALSE)))</f>
        <v>0</v>
      </c>
      <c r="AL1035" s="21">
        <f>IF(W1035="",0,IF(W1035="Interdit",0,VLOOKUP(I1035,'CODE H VS CODE ICPE'!$A$2:$E$80,5,FALSE)))</f>
        <v>0</v>
      </c>
      <c r="AM1035" s="21">
        <f>IF(X1035="",0,IF(X1035="Interdit",0,VLOOKUP(J1035,'CODE H VS CODE ICPE'!$A$2:$E$80,5,FALSE)))</f>
        <v>0</v>
      </c>
      <c r="AN1035" s="21">
        <f>IF(Y1035="",0,IF(Y1035="Interdit",0,VLOOKUP(K1035,'CODE H VS CODE ICPE'!$A$2:$E$80,5,FALSE)))</f>
        <v>0</v>
      </c>
      <c r="AO1035" s="21">
        <f>IF(Z1035="",0,IF(Z1035="Interdit",0,VLOOKUP(L1035,'CODE H VS CODE ICPE'!$A$2:$E$80,5,FALSE)))</f>
        <v>0</v>
      </c>
      <c r="AP1035" s="21">
        <f>IF(AA1035="",0,IF(AA1035="Interdit",0,VLOOKUP(M1035,'CODE H VS CODE ICPE'!$A$2:$E$80,5,FALSE)))</f>
        <v>0</v>
      </c>
      <c r="AQ1035" s="21">
        <f>IF(AB1035="",0,IF(AB1035="Interdit",0,VLOOKUP(N1035,'CODE H VS CODE ICPE'!$A$2:$E$80,5,FALSE)))</f>
        <v>0</v>
      </c>
      <c r="AR1035" s="21">
        <f>IF(AC1035="",0,IF(AC1035="Interdit",0,VLOOKUP(O1035,'CODE H VS CODE ICPE'!$A$2:$E$80,5,FALSE)))</f>
        <v>0</v>
      </c>
      <c r="AS1035" s="21">
        <f>IF(AD1035="",0,IF(AD1035="Interdit",0,VLOOKUP(P1035,'CODE H VS CODE ICPE'!$A$2:$E$80,5,FALSE)))</f>
        <v>0</v>
      </c>
      <c r="AT1035" s="21">
        <f>IF(AE1035="",0,IF(AE1035="Interdit",0,VLOOKUP(Q1035,'CODE H VS CODE ICPE'!$A$2:$E$80,5,FALSE)))</f>
        <v>0</v>
      </c>
      <c r="AU1035" s="21">
        <f>IF(AF1035="",0,IF(AF1035="Interdit",0,VLOOKUP(R1035,'CODE H VS CODE ICPE'!$A$2:$E$80,5,FALSE)))</f>
        <v>0</v>
      </c>
      <c r="AV1035" s="21">
        <f>IF(AG1035="",0,IF(AG1035="Interdit",0,VLOOKUP(S1035,'CODE H VS CODE ICPE'!$A$2:$E$80,5,FALSE)))</f>
        <v>0</v>
      </c>
      <c r="AW1035" s="20" t="str">
        <f>ADDRESS(2,MATCH(MAX(AI1035:AV1035),AI1035:AV1035,0)+COLUMN(AI1035)-1)</f>
        <v>$AI$2</v>
      </c>
      <c r="AX1035" s="26">
        <f>IF(AH1035="Interdit","",IF(AW1035="$AI$2",AI1035,IF(AW1035="$AJ$2",AJ1035,IF(AW1035="$AK$2",AK1035,IF(AW1035="$AL$2",AL1035,IF(AW1035="$AM$2",AM1035,IF(AW1035="$AN$2",AN1035,IF(AW1035="$AO$2",AO1035,IF(AW1035="$AP$2",AP1035,IF(AW1035="$AQ$2",AQ1035,IF(AW1035="$AR$2",AR1035,IF(AW1035="$AS$2",AS1035,IF(AW1035="$AT$2",AT1035,IF(AW1035="$AU$2",AU1035,IF(AW1035="$AV$2",AV1035,"")))))))))))))))</f>
        <v>0</v>
      </c>
      <c r="AY1035" s="20" t="str">
        <f>IF(AX1035="","",IF(AW1035="$AI$2",F1035,IF(AW1035="$AJ$2",G1035,IF(AW1035="$AK$2",H1035,IF(AW1035="$AL$2",I1035,IF(AW1035="$AM$2",J1035,IF(AW1035="$AN$2",K1035,IF(AW1035="$AO$2",L1035,IF(AW1035="$AP$2",M1035,IF(AW1035="$AQ$2",N1035,IF(AW1035="$AR$2",O1035,IF(AW1035="$AS$2",P1035,IF(AW1035="$AT$2",Q1035,IF(AW1035="$AU$2",R1035,IF(AW1035="$AV$2",S1035,"")))))))))))))))</f>
        <v>H330</v>
      </c>
      <c r="AZ1035" s="20">
        <f>IF(AY1035="","",IF(AY1035=0,"",VLOOKUP(AY1035,'CODE H VS CODE ICPE'!$A$1:$E$80,3,FALSE)))</f>
        <v>4110</v>
      </c>
    </row>
    <row r="1036" spans="1:52" ht="28.9" customHeight="1">
      <c r="A1036" s="29">
        <v>3390</v>
      </c>
      <c r="B1036" s="36" t="s">
        <v>2410</v>
      </c>
      <c r="C1036" s="25" t="s">
        <v>222</v>
      </c>
      <c r="D1036" s="24" t="s">
        <v>1377</v>
      </c>
      <c r="E1036" s="24" t="s">
        <v>2411</v>
      </c>
      <c r="F1036" s="20" t="s">
        <v>106</v>
      </c>
      <c r="G1036" s="20"/>
      <c r="H1036" s="20"/>
      <c r="I1036" s="20"/>
      <c r="J1036" s="20"/>
      <c r="K1036" s="20"/>
      <c r="L1036" s="20"/>
      <c r="M1036" s="20"/>
      <c r="N1036" s="20"/>
      <c r="O1036" s="20"/>
      <c r="P1036" s="20"/>
      <c r="Q1036" s="20"/>
      <c r="R1036" s="20"/>
      <c r="S1036" s="20"/>
      <c r="T1036" s="20" t="str">
        <f>IFERROR(VLOOKUP(F1036,'CODE H VS CODE ICPE'!$A$2:$D$80,4,FALSE),"")</f>
        <v>Interdit</v>
      </c>
      <c r="U1036" s="20" t="str">
        <f>IFERROR(VLOOKUP(G1036,'CODE H VS CODE ICPE'!$A$2:$D$80,4,FALSE),"")</f>
        <v/>
      </c>
      <c r="V1036" s="20" t="str">
        <f>IFERROR(VLOOKUP(H1036,'CODE H VS CODE ICPE'!$A$2:$D$80,4,FALSE),"")</f>
        <v/>
      </c>
      <c r="W1036" s="20" t="str">
        <f>IFERROR(VLOOKUP(I1036,'CODE H VS CODE ICPE'!$A$2:$D$80,4,FALSE),"")</f>
        <v/>
      </c>
      <c r="X1036" s="20" t="str">
        <f>IFERROR(VLOOKUP(J1036,'CODE H VS CODE ICPE'!$A$2:$D$80,4,FALSE),"")</f>
        <v/>
      </c>
      <c r="Y1036" s="20" t="str">
        <f>IFERROR(VLOOKUP(K1036,'CODE H VS CODE ICPE'!$A$2:$D$80,4,FALSE),"")</f>
        <v/>
      </c>
      <c r="Z1036" s="20" t="str">
        <f>IFERROR(VLOOKUP(L1036,'CODE H VS CODE ICPE'!$A$2:$D$80,4,FALSE),"")</f>
        <v/>
      </c>
      <c r="AA1036" s="20" t="str">
        <f>IFERROR(VLOOKUP(M1036,'CODE H VS CODE ICPE'!$A$2:$D$80,4,FALSE),"")</f>
        <v/>
      </c>
      <c r="AB1036" s="20" t="str">
        <f>IFERROR(VLOOKUP(N1036,'CODE H VS CODE ICPE'!$A$2:$D$80,4,FALSE),"")</f>
        <v/>
      </c>
      <c r="AC1036" s="20" t="str">
        <f>IFERROR(VLOOKUP(O1036,'CODE H VS CODE ICPE'!$A$2:$D$80,4,FALSE),"")</f>
        <v/>
      </c>
      <c r="AD1036" s="20" t="str">
        <f>IFERROR(VLOOKUP(P1036,'CODE H VS CODE ICPE'!$A$2:$D$80,4,FALSE),"")</f>
        <v/>
      </c>
      <c r="AE1036" s="20" t="str">
        <f>IFERROR(VLOOKUP(Q1036,'CODE H VS CODE ICPE'!$A$2:$D$80,4,FALSE),"")</f>
        <v/>
      </c>
      <c r="AF1036" s="20" t="str">
        <f>IFERROR(VLOOKUP(R1036,'CODE H VS CODE ICPE'!$A$2:$D$80,4,FALSE),"")</f>
        <v/>
      </c>
      <c r="AG1036" s="20" t="str">
        <f>IFERROR(VLOOKUP(S1036,'CODE H VS CODE ICPE'!$A$2:$D$80,4,FALSE),"")</f>
        <v/>
      </c>
      <c r="AH1036" s="48" t="str">
        <f>IF(COUNTIF(T1036:AG1036, "Rejected") &gt; 0, "Rejected", IF(COUNTIF(T1036:AG1036, "Under request") &gt; 0, "Under request", "Accepted"))</f>
        <v>Accepted</v>
      </c>
      <c r="AI1036" s="21">
        <f>IF(T1036="",0,IF(T1036="Interdit",0,VLOOKUP(F1036,'CODE H VS CODE ICPE'!$A$2:$E$80,5,FALSE)))</f>
        <v>0</v>
      </c>
      <c r="AJ1036" s="21">
        <f>IF(U1036="",0,IF(U1036="Interdit",0,VLOOKUP(G1036,'CODE H VS CODE ICPE'!$A$2:$E$80,5,FALSE)))</f>
        <v>0</v>
      </c>
      <c r="AK1036" s="21">
        <f>IF(V1036="",0,IF(V1036="Interdit",0,VLOOKUP(H1036,'CODE H VS CODE ICPE'!$A$2:$E$80,5,FALSE)))</f>
        <v>0</v>
      </c>
      <c r="AL1036" s="21">
        <f>IF(W1036="",0,IF(W1036="Interdit",0,VLOOKUP(I1036,'CODE H VS CODE ICPE'!$A$2:$E$80,5,FALSE)))</f>
        <v>0</v>
      </c>
      <c r="AM1036" s="21">
        <f>IF(X1036="",0,IF(X1036="Interdit",0,VLOOKUP(J1036,'CODE H VS CODE ICPE'!$A$2:$E$80,5,FALSE)))</f>
        <v>0</v>
      </c>
      <c r="AN1036" s="21">
        <f>IF(Y1036="",0,IF(Y1036="Interdit",0,VLOOKUP(K1036,'CODE H VS CODE ICPE'!$A$2:$E$80,5,FALSE)))</f>
        <v>0</v>
      </c>
      <c r="AO1036" s="21">
        <f>IF(Z1036="",0,IF(Z1036="Interdit",0,VLOOKUP(L1036,'CODE H VS CODE ICPE'!$A$2:$E$80,5,FALSE)))</f>
        <v>0</v>
      </c>
      <c r="AP1036" s="21">
        <f>IF(AA1036="",0,IF(AA1036="Interdit",0,VLOOKUP(M1036,'CODE H VS CODE ICPE'!$A$2:$E$80,5,FALSE)))</f>
        <v>0</v>
      </c>
      <c r="AQ1036" s="21">
        <f>IF(AB1036="",0,IF(AB1036="Interdit",0,VLOOKUP(N1036,'CODE H VS CODE ICPE'!$A$2:$E$80,5,FALSE)))</f>
        <v>0</v>
      </c>
      <c r="AR1036" s="21">
        <f>IF(AC1036="",0,IF(AC1036="Interdit",0,VLOOKUP(O1036,'CODE H VS CODE ICPE'!$A$2:$E$80,5,FALSE)))</f>
        <v>0</v>
      </c>
      <c r="AS1036" s="21">
        <f>IF(AD1036="",0,IF(AD1036="Interdit",0,VLOOKUP(P1036,'CODE H VS CODE ICPE'!$A$2:$E$80,5,FALSE)))</f>
        <v>0</v>
      </c>
      <c r="AT1036" s="21">
        <f>IF(AE1036="",0,IF(AE1036="Interdit",0,VLOOKUP(Q1036,'CODE H VS CODE ICPE'!$A$2:$E$80,5,FALSE)))</f>
        <v>0</v>
      </c>
      <c r="AU1036" s="21">
        <f>IF(AF1036="",0,IF(AF1036="Interdit",0,VLOOKUP(R1036,'CODE H VS CODE ICPE'!$A$2:$E$80,5,FALSE)))</f>
        <v>0</v>
      </c>
      <c r="AV1036" s="21">
        <f>IF(AG1036="",0,IF(AG1036="Interdit",0,VLOOKUP(S1036,'CODE H VS CODE ICPE'!$A$2:$E$80,5,FALSE)))</f>
        <v>0</v>
      </c>
      <c r="AW1036" s="20" t="str">
        <f>ADDRESS(2,MATCH(MAX(AI1036:AV1036),AI1036:AV1036,0)+COLUMN(AI1036)-1)</f>
        <v>$AI$2</v>
      </c>
      <c r="AX1036" s="26">
        <f>IF(AH1036="Interdit","",IF(AW1036="$AI$2",AI1036,IF(AW1036="$AJ$2",AJ1036,IF(AW1036="$AK$2",AK1036,IF(AW1036="$AL$2",AL1036,IF(AW1036="$AM$2",AM1036,IF(AW1036="$AN$2",AN1036,IF(AW1036="$AO$2",AO1036,IF(AW1036="$AP$2",AP1036,IF(AW1036="$AQ$2",AQ1036,IF(AW1036="$AR$2",AR1036,IF(AW1036="$AS$2",AS1036,IF(AW1036="$AT$2",AT1036,IF(AW1036="$AU$2",AU1036,IF(AW1036="$AV$2",AV1036,"")))))))))))))))</f>
        <v>0</v>
      </c>
      <c r="AY1036" s="20" t="str">
        <f>IF(AX1036="","",IF(AW1036="$AI$2",F1036,IF(AW1036="$AJ$2",G1036,IF(AW1036="$AK$2",H1036,IF(AW1036="$AL$2",I1036,IF(AW1036="$AM$2",J1036,IF(AW1036="$AN$2",K1036,IF(AW1036="$AO$2",L1036,IF(AW1036="$AP$2",M1036,IF(AW1036="$AQ$2",N1036,IF(AW1036="$AR$2",O1036,IF(AW1036="$AS$2",P1036,IF(AW1036="$AT$2",Q1036,IF(AW1036="$AU$2",R1036,IF(AW1036="$AV$2",S1036,"")))))))))))))))</f>
        <v>H330</v>
      </c>
      <c r="AZ1036" s="20">
        <f>IF(AY1036="","",IF(AY1036=0,"",VLOOKUP(AY1036,'CODE H VS CODE ICPE'!$A$1:$E$80,3,FALSE)))</f>
        <v>4110</v>
      </c>
    </row>
    <row r="1037" spans="1:52" ht="28.9" customHeight="1">
      <c r="A1037" s="29">
        <v>3401</v>
      </c>
      <c r="B1037" s="36" t="s">
        <v>2412</v>
      </c>
      <c r="C1037" s="25" t="s">
        <v>396</v>
      </c>
      <c r="D1037" s="24" t="s">
        <v>1380</v>
      </c>
      <c r="E1037" s="24" t="s">
        <v>2413</v>
      </c>
      <c r="F1037" s="20" t="s">
        <v>68</v>
      </c>
      <c r="G1037" s="20"/>
      <c r="H1037" s="20"/>
      <c r="I1037" s="20"/>
      <c r="J1037" s="20"/>
      <c r="K1037" s="20"/>
      <c r="L1037" s="20"/>
      <c r="M1037" s="20"/>
      <c r="N1037" s="20"/>
      <c r="O1037" s="20"/>
      <c r="P1037" s="20"/>
      <c r="Q1037" s="20"/>
      <c r="R1037" s="20"/>
      <c r="S1037" s="20"/>
      <c r="T1037" s="20" t="str">
        <f>IFERROR(VLOOKUP(F1037,'CODE H VS CODE ICPE'!$A$2:$D$80,4,FALSE),"")</f>
        <v>Interdit</v>
      </c>
      <c r="U1037" s="20" t="str">
        <f>IFERROR(VLOOKUP(G1037,'CODE H VS CODE ICPE'!$A$2:$D$80,4,FALSE),"")</f>
        <v/>
      </c>
      <c r="V1037" s="20" t="str">
        <f>IFERROR(VLOOKUP(H1037,'CODE H VS CODE ICPE'!$A$2:$D$80,4,FALSE),"")</f>
        <v/>
      </c>
      <c r="W1037" s="20" t="str">
        <f>IFERROR(VLOOKUP(I1037,'CODE H VS CODE ICPE'!$A$2:$D$80,4,FALSE),"")</f>
        <v/>
      </c>
      <c r="X1037" s="20" t="str">
        <f>IFERROR(VLOOKUP(J1037,'CODE H VS CODE ICPE'!$A$2:$D$80,4,FALSE),"")</f>
        <v/>
      </c>
      <c r="Y1037" s="20" t="str">
        <f>IFERROR(VLOOKUP(K1037,'CODE H VS CODE ICPE'!$A$2:$D$80,4,FALSE),"")</f>
        <v/>
      </c>
      <c r="Z1037" s="20" t="str">
        <f>IFERROR(VLOOKUP(L1037,'CODE H VS CODE ICPE'!$A$2:$D$80,4,FALSE),"")</f>
        <v/>
      </c>
      <c r="AA1037" s="20" t="str">
        <f>IFERROR(VLOOKUP(M1037,'CODE H VS CODE ICPE'!$A$2:$D$80,4,FALSE),"")</f>
        <v/>
      </c>
      <c r="AB1037" s="20" t="str">
        <f>IFERROR(VLOOKUP(N1037,'CODE H VS CODE ICPE'!$A$2:$D$80,4,FALSE),"")</f>
        <v/>
      </c>
      <c r="AC1037" s="20" t="str">
        <f>IFERROR(VLOOKUP(O1037,'CODE H VS CODE ICPE'!$A$2:$D$80,4,FALSE),"")</f>
        <v/>
      </c>
      <c r="AD1037" s="20" t="str">
        <f>IFERROR(VLOOKUP(P1037,'CODE H VS CODE ICPE'!$A$2:$D$80,4,FALSE),"")</f>
        <v/>
      </c>
      <c r="AE1037" s="20" t="str">
        <f>IFERROR(VLOOKUP(Q1037,'CODE H VS CODE ICPE'!$A$2:$D$80,4,FALSE),"")</f>
        <v/>
      </c>
      <c r="AF1037" s="20" t="str">
        <f>IFERROR(VLOOKUP(R1037,'CODE H VS CODE ICPE'!$A$2:$D$80,4,FALSE),"")</f>
        <v/>
      </c>
      <c r="AG1037" s="20" t="str">
        <f>IFERROR(VLOOKUP(S1037,'CODE H VS CODE ICPE'!$A$2:$D$80,4,FALSE),"")</f>
        <v/>
      </c>
      <c r="AH1037" s="48" t="s">
        <v>4628</v>
      </c>
      <c r="AI1037" s="21">
        <f>IF(T1037="",0,IF(T1037="Interdit",0,VLOOKUP(F1037,'CODE H VS CODE ICPE'!$A$2:$E$80,5,FALSE)))</f>
        <v>0</v>
      </c>
      <c r="AJ1037" s="21">
        <f>IF(U1037="",0,IF(U1037="Interdit",0,VLOOKUP(G1037,'CODE H VS CODE ICPE'!$A$2:$E$80,5,FALSE)))</f>
        <v>0</v>
      </c>
      <c r="AK1037" s="21">
        <f>IF(V1037="",0,IF(V1037="Interdit",0,VLOOKUP(H1037,'CODE H VS CODE ICPE'!$A$2:$E$80,5,FALSE)))</f>
        <v>0</v>
      </c>
      <c r="AL1037" s="21">
        <f>IF(W1037="",0,IF(W1037="Interdit",0,VLOOKUP(I1037,'CODE H VS CODE ICPE'!$A$2:$E$80,5,FALSE)))</f>
        <v>0</v>
      </c>
      <c r="AM1037" s="21">
        <f>IF(X1037="",0,IF(X1037="Interdit",0,VLOOKUP(J1037,'CODE H VS CODE ICPE'!$A$2:$E$80,5,FALSE)))</f>
        <v>0</v>
      </c>
      <c r="AN1037" s="21">
        <f>IF(Y1037="",0,IF(Y1037="Interdit",0,VLOOKUP(K1037,'CODE H VS CODE ICPE'!$A$2:$E$80,5,FALSE)))</f>
        <v>0</v>
      </c>
      <c r="AO1037" s="21">
        <f>IF(Z1037="",0,IF(Z1037="Interdit",0,VLOOKUP(L1037,'CODE H VS CODE ICPE'!$A$2:$E$80,5,FALSE)))</f>
        <v>0</v>
      </c>
      <c r="AP1037" s="21">
        <f>IF(AA1037="",0,IF(AA1037="Interdit",0,VLOOKUP(M1037,'CODE H VS CODE ICPE'!$A$2:$E$80,5,FALSE)))</f>
        <v>0</v>
      </c>
      <c r="AQ1037" s="21">
        <f>IF(AB1037="",0,IF(AB1037="Interdit",0,VLOOKUP(N1037,'CODE H VS CODE ICPE'!$A$2:$E$80,5,FALSE)))</f>
        <v>0</v>
      </c>
      <c r="AR1037" s="21">
        <f>IF(AC1037="",0,IF(AC1037="Interdit",0,VLOOKUP(O1037,'CODE H VS CODE ICPE'!$A$2:$E$80,5,FALSE)))</f>
        <v>0</v>
      </c>
      <c r="AS1037" s="21">
        <f>IF(AD1037="",0,IF(AD1037="Interdit",0,VLOOKUP(P1037,'CODE H VS CODE ICPE'!$A$2:$E$80,5,FALSE)))</f>
        <v>0</v>
      </c>
      <c r="AT1037" s="21">
        <f>IF(AE1037="",0,IF(AE1037="Interdit",0,VLOOKUP(Q1037,'CODE H VS CODE ICPE'!$A$2:$E$80,5,FALSE)))</f>
        <v>0</v>
      </c>
      <c r="AU1037" s="21">
        <f>IF(AF1037="",0,IF(AF1037="Interdit",0,VLOOKUP(R1037,'CODE H VS CODE ICPE'!$A$2:$E$80,5,FALSE)))</f>
        <v>0</v>
      </c>
      <c r="AV1037" s="21">
        <f>IF(AG1037="",0,IF(AG1037="Interdit",0,VLOOKUP(S1037,'CODE H VS CODE ICPE'!$A$2:$E$80,5,FALSE)))</f>
        <v>0</v>
      </c>
      <c r="AW1037" s="20" t="str">
        <f>ADDRESS(2,MATCH(MAX(AI1037:AV1037),AI1037:AV1037,0)+COLUMN(AI1037)-1)</f>
        <v>$AI$2</v>
      </c>
      <c r="AX1037" s="26">
        <f>IF(AH1037="Interdit","",IF(AW1037="$AI$2",AI1037,IF(AW1037="$AJ$2",AJ1037,IF(AW1037="$AK$2",AK1037,IF(AW1037="$AL$2",AL1037,IF(AW1037="$AM$2",AM1037,IF(AW1037="$AN$2",AN1037,IF(AW1037="$AO$2",AO1037,IF(AW1037="$AP$2",AP1037,IF(AW1037="$AQ$2",AQ1037,IF(AW1037="$AR$2",AR1037,IF(AW1037="$AS$2",AS1037,IF(AW1037="$AT$2",AT1037,IF(AW1037="$AU$2",AU1037,IF(AW1037="$AV$2",AV1037,"")))))))))))))))</f>
        <v>0</v>
      </c>
      <c r="AY1037" s="20" t="str">
        <f>IF(AX1037="","",IF(AW1037="$AI$2",F1037,IF(AW1037="$AJ$2",G1037,IF(AW1037="$AK$2",H1037,IF(AW1037="$AL$2",I1037,IF(AW1037="$AM$2",J1037,IF(AW1037="$AN$2",K1037,IF(AW1037="$AO$2",L1037,IF(AW1037="$AP$2",M1037,IF(AW1037="$AQ$2",N1037,IF(AW1037="$AR$2",O1037,IF(AW1037="$AS$2",P1037,IF(AW1037="$AT$2",Q1037,IF(AW1037="$AU$2",R1037,IF(AW1037="$AV$2",S1037,"")))))))))))))))</f>
        <v>H261</v>
      </c>
      <c r="AZ1037" s="20">
        <f>IF(AY1037="","",IF(AY1037=0,"",VLOOKUP(AY1037,'CODE H VS CODE ICPE'!$A$1:$E$80,3,FALSE)))</f>
        <v>4330</v>
      </c>
    </row>
    <row r="1038" spans="1:52" ht="28.9" customHeight="1">
      <c r="A1038" s="23">
        <v>3243</v>
      </c>
      <c r="B1038" s="24" t="s">
        <v>2414</v>
      </c>
      <c r="C1038" s="25" t="s">
        <v>347</v>
      </c>
      <c r="D1038" s="24" t="s">
        <v>2301</v>
      </c>
      <c r="E1038" s="24" t="s">
        <v>2415</v>
      </c>
      <c r="F1038" s="20" t="s">
        <v>84</v>
      </c>
      <c r="G1038" s="20" t="s">
        <v>92</v>
      </c>
      <c r="H1038" s="20" t="s">
        <v>108</v>
      </c>
      <c r="I1038" s="20"/>
      <c r="J1038" s="20"/>
      <c r="K1038" s="20"/>
      <c r="L1038" s="20"/>
      <c r="M1038" s="20"/>
      <c r="N1038" s="20"/>
      <c r="O1038" s="20"/>
      <c r="P1038" s="20"/>
      <c r="Q1038" s="20"/>
      <c r="R1038" s="20"/>
      <c r="S1038" s="20"/>
      <c r="T1038" s="20" t="str">
        <f>IFERROR(VLOOKUP(F1038,'CODE H VS CODE ICPE'!$A$2:$D$80,4,FALSE),"")</f>
        <v>Autorisé</v>
      </c>
      <c r="U1038" s="20" t="str">
        <f>IFERROR(VLOOKUP(G1038,'CODE H VS CODE ICPE'!$A$2:$D$80,4,FALSE),"")</f>
        <v>Demande d'autorisation</v>
      </c>
      <c r="V1038" s="20" t="str">
        <f>IFERROR(VLOOKUP(H1038,'CODE H VS CODE ICPE'!$A$2:$D$80,4,FALSE),"")</f>
        <v>Autorisé</v>
      </c>
      <c r="W1038" s="20" t="str">
        <f>IFERROR(VLOOKUP(I1038,'CODE H VS CODE ICPE'!$A$2:$D$80,4,FALSE),"")</f>
        <v/>
      </c>
      <c r="X1038" s="20" t="str">
        <f>IFERROR(VLOOKUP(J1038,'CODE H VS CODE ICPE'!$A$2:$D$80,4,FALSE),"")</f>
        <v/>
      </c>
      <c r="Y1038" s="20" t="str">
        <f>IFERROR(VLOOKUP(K1038,'CODE H VS CODE ICPE'!$A$2:$D$80,4,FALSE),"")</f>
        <v/>
      </c>
      <c r="Z1038" s="20" t="str">
        <f>IFERROR(VLOOKUP(L1038,'CODE H VS CODE ICPE'!$A$2:$D$80,4,FALSE),"")</f>
        <v/>
      </c>
      <c r="AA1038" s="20" t="str">
        <f>IFERROR(VLOOKUP(M1038,'CODE H VS CODE ICPE'!$A$2:$D$80,4,FALSE),"")</f>
        <v/>
      </c>
      <c r="AB1038" s="20" t="str">
        <f>IFERROR(VLOOKUP(N1038,'CODE H VS CODE ICPE'!$A$2:$D$80,4,FALSE),"")</f>
        <v/>
      </c>
      <c r="AC1038" s="20" t="str">
        <f>IFERROR(VLOOKUP(O1038,'CODE H VS CODE ICPE'!$A$2:$D$80,4,FALSE),"")</f>
        <v/>
      </c>
      <c r="AD1038" s="20" t="str">
        <f>IFERROR(VLOOKUP(P1038,'CODE H VS CODE ICPE'!$A$2:$D$80,4,FALSE),"")</f>
        <v/>
      </c>
      <c r="AE1038" s="20" t="str">
        <f>IFERROR(VLOOKUP(Q1038,'CODE H VS CODE ICPE'!$A$2:$D$80,4,FALSE),"")</f>
        <v/>
      </c>
      <c r="AF1038" s="20" t="str">
        <f>IFERROR(VLOOKUP(R1038,'CODE H VS CODE ICPE'!$A$2:$D$80,4,FALSE),"")</f>
        <v/>
      </c>
      <c r="AG1038" s="20" t="str">
        <f>IFERROR(VLOOKUP(S1038,'CODE H VS CODE ICPE'!$A$2:$D$80,4,FALSE),"")</f>
        <v/>
      </c>
      <c r="AH1038" s="48" t="s">
        <v>4628</v>
      </c>
      <c r="AI1038" s="21">
        <f>IF(T1038="",0,IF(T1038="Interdit",0,VLOOKUP(F1038,'CODE H VS CODE ICPE'!$A$2:$E$80,5,FALSE)))</f>
        <v>99999.99</v>
      </c>
      <c r="AJ1038" s="21">
        <f>IF(U1038="",0,IF(U1038="Interdit",0,VLOOKUP(G1038,'CODE H VS CODE ICPE'!$A$2:$E$80,5,FALSE)))</f>
        <v>199.99</v>
      </c>
      <c r="AK1038" s="21">
        <f>IF(V1038="",0,IF(V1038="Interdit",0,VLOOKUP(H1038,'CODE H VS CODE ICPE'!$A$2:$E$80,5,FALSE)))</f>
        <v>99999.99</v>
      </c>
      <c r="AL1038" s="21">
        <f>IF(W1038="",0,IF(W1038="Interdit",0,VLOOKUP(I1038,'CODE H VS CODE ICPE'!$A$2:$E$80,5,FALSE)))</f>
        <v>0</v>
      </c>
      <c r="AM1038" s="21">
        <f>IF(X1038="",0,IF(X1038="Interdit",0,VLOOKUP(J1038,'CODE H VS CODE ICPE'!$A$2:$E$80,5,FALSE)))</f>
        <v>0</v>
      </c>
      <c r="AN1038" s="21">
        <f>IF(Y1038="",0,IF(Y1038="Interdit",0,VLOOKUP(K1038,'CODE H VS CODE ICPE'!$A$2:$E$80,5,FALSE)))</f>
        <v>0</v>
      </c>
      <c r="AO1038" s="21">
        <f>IF(Z1038="",0,IF(Z1038="Interdit",0,VLOOKUP(L1038,'CODE H VS CODE ICPE'!$A$2:$E$80,5,FALSE)))</f>
        <v>0</v>
      </c>
      <c r="AP1038" s="21">
        <f>IF(AA1038="",0,IF(AA1038="Interdit",0,VLOOKUP(M1038,'CODE H VS CODE ICPE'!$A$2:$E$80,5,FALSE)))</f>
        <v>0</v>
      </c>
      <c r="AQ1038" s="21">
        <f>IF(AB1038="",0,IF(AB1038="Interdit",0,VLOOKUP(N1038,'CODE H VS CODE ICPE'!$A$2:$E$80,5,FALSE)))</f>
        <v>0</v>
      </c>
      <c r="AR1038" s="21">
        <f>IF(AC1038="",0,IF(AC1038="Interdit",0,VLOOKUP(O1038,'CODE H VS CODE ICPE'!$A$2:$E$80,5,FALSE)))</f>
        <v>0</v>
      </c>
      <c r="AS1038" s="21">
        <f>IF(AD1038="",0,IF(AD1038="Interdit",0,VLOOKUP(P1038,'CODE H VS CODE ICPE'!$A$2:$E$80,5,FALSE)))</f>
        <v>0</v>
      </c>
      <c r="AT1038" s="21">
        <f>IF(AE1038="",0,IF(AE1038="Interdit",0,VLOOKUP(Q1038,'CODE H VS CODE ICPE'!$A$2:$E$80,5,FALSE)))</f>
        <v>0</v>
      </c>
      <c r="AU1038" s="21">
        <f>IF(AF1038="",0,IF(AF1038="Interdit",0,VLOOKUP(R1038,'CODE H VS CODE ICPE'!$A$2:$E$80,5,FALSE)))</f>
        <v>0</v>
      </c>
      <c r="AV1038" s="21">
        <f>IF(AG1038="",0,IF(AG1038="Interdit",0,VLOOKUP(S1038,'CODE H VS CODE ICPE'!$A$2:$E$80,5,FALSE)))</f>
        <v>0</v>
      </c>
      <c r="AW1038" s="20" t="str">
        <f>ADDRESS(2,MATCH(MAX(AI1038:AV1038),AI1038:AV1038,0)+COLUMN(AI1038)-1)</f>
        <v>$AI$2</v>
      </c>
      <c r="AX1038" s="26">
        <f>IF(AH1038="Interdit","",IF(AW1038="$AI$2",AI1038,IF(AW1038="$AJ$2",AJ1038,IF(AW1038="$AK$2",AK1038,IF(AW1038="$AL$2",AL1038,IF(AW1038="$AM$2",AM1038,IF(AW1038="$AN$2",AN1038,IF(AW1038="$AO$2",AO1038,IF(AW1038="$AP$2",AP1038,IF(AW1038="$AQ$2",AQ1038,IF(AW1038="$AR$2",AR1038,IF(AW1038="$AS$2",AS1038,IF(AW1038="$AT$2",AT1038,IF(AW1038="$AU$2",AU1038,IF(AW1038="$AV$2",AV1038,"")))))))))))))))</f>
        <v>99999.99</v>
      </c>
      <c r="AY1038" s="20" t="str">
        <f>IF(AX1038="","",IF(AW1038="$AI$2",F1038,IF(AW1038="$AJ$2",G1038,IF(AW1038="$AK$2",H1038,IF(AW1038="$AL$2",I1038,IF(AW1038="$AM$2",J1038,IF(AW1038="$AN$2",K1038,IF(AW1038="$AO$2",L1038,IF(AW1038="$AP$2",M1038,IF(AW1038="$AQ$2",N1038,IF(AW1038="$AR$2",O1038,IF(AW1038="$AS$2",P1038,IF(AW1038="$AT$2",Q1038,IF(AW1038="$AU$2",R1038,IF(AW1038="$AV$2",S1038,"")))))))))))))))</f>
        <v>H301</v>
      </c>
      <c r="AZ1038" s="20">
        <f>IF(AY1038="","",IF(AY1038=0,"",VLOOKUP(AY1038,'CODE H VS CODE ICPE'!$A$1:$E$80,3,FALSE)))</f>
        <v>4511</v>
      </c>
    </row>
    <row r="1039" spans="1:52" ht="28.9" customHeight="1">
      <c r="A1039" s="29">
        <v>3402</v>
      </c>
      <c r="B1039" s="36" t="s">
        <v>2416</v>
      </c>
      <c r="C1039" s="25" t="s">
        <v>335</v>
      </c>
      <c r="D1039" s="24" t="s">
        <v>435</v>
      </c>
      <c r="E1039" s="24" t="s">
        <v>2417</v>
      </c>
      <c r="F1039" s="20" t="s">
        <v>68</v>
      </c>
      <c r="G1039" s="20"/>
      <c r="H1039" s="20"/>
      <c r="I1039" s="20"/>
      <c r="J1039" s="20"/>
      <c r="K1039" s="20"/>
      <c r="L1039" s="20"/>
      <c r="M1039" s="20"/>
      <c r="N1039" s="20"/>
      <c r="O1039" s="20"/>
      <c r="P1039" s="20"/>
      <c r="Q1039" s="20"/>
      <c r="R1039" s="20"/>
      <c r="S1039" s="20"/>
      <c r="T1039" s="20" t="str">
        <f>IFERROR(VLOOKUP(F1039,'CODE H VS CODE ICPE'!$A$2:$D$80,4,FALSE),"")</f>
        <v>Interdit</v>
      </c>
      <c r="U1039" s="20" t="str">
        <f>IFERROR(VLOOKUP(G1039,'CODE H VS CODE ICPE'!$A$2:$D$80,4,FALSE),"")</f>
        <v/>
      </c>
      <c r="V1039" s="20" t="str">
        <f>IFERROR(VLOOKUP(H1039,'CODE H VS CODE ICPE'!$A$2:$D$80,4,FALSE),"")</f>
        <v/>
      </c>
      <c r="W1039" s="20" t="str">
        <f>IFERROR(VLOOKUP(I1039,'CODE H VS CODE ICPE'!$A$2:$D$80,4,FALSE),"")</f>
        <v/>
      </c>
      <c r="X1039" s="20" t="str">
        <f>IFERROR(VLOOKUP(J1039,'CODE H VS CODE ICPE'!$A$2:$D$80,4,FALSE),"")</f>
        <v/>
      </c>
      <c r="Y1039" s="20" t="str">
        <f>IFERROR(VLOOKUP(K1039,'CODE H VS CODE ICPE'!$A$2:$D$80,4,FALSE),"")</f>
        <v/>
      </c>
      <c r="Z1039" s="20" t="str">
        <f>IFERROR(VLOOKUP(L1039,'CODE H VS CODE ICPE'!$A$2:$D$80,4,FALSE),"")</f>
        <v/>
      </c>
      <c r="AA1039" s="20" t="str">
        <f>IFERROR(VLOOKUP(M1039,'CODE H VS CODE ICPE'!$A$2:$D$80,4,FALSE),"")</f>
        <v/>
      </c>
      <c r="AB1039" s="20" t="str">
        <f>IFERROR(VLOOKUP(N1039,'CODE H VS CODE ICPE'!$A$2:$D$80,4,FALSE),"")</f>
        <v/>
      </c>
      <c r="AC1039" s="20" t="str">
        <f>IFERROR(VLOOKUP(O1039,'CODE H VS CODE ICPE'!$A$2:$D$80,4,FALSE),"")</f>
        <v/>
      </c>
      <c r="AD1039" s="20" t="str">
        <f>IFERROR(VLOOKUP(P1039,'CODE H VS CODE ICPE'!$A$2:$D$80,4,FALSE),"")</f>
        <v/>
      </c>
      <c r="AE1039" s="20" t="str">
        <f>IFERROR(VLOOKUP(Q1039,'CODE H VS CODE ICPE'!$A$2:$D$80,4,FALSE),"")</f>
        <v/>
      </c>
      <c r="AF1039" s="20" t="str">
        <f>IFERROR(VLOOKUP(R1039,'CODE H VS CODE ICPE'!$A$2:$D$80,4,FALSE),"")</f>
        <v/>
      </c>
      <c r="AG1039" s="20" t="str">
        <f>IFERROR(VLOOKUP(S1039,'CODE H VS CODE ICPE'!$A$2:$D$80,4,FALSE),"")</f>
        <v/>
      </c>
      <c r="AH1039" s="48" t="s">
        <v>4628</v>
      </c>
      <c r="AI1039" s="21">
        <f>IF(T1039="",0,IF(T1039="Interdit",0,VLOOKUP(F1039,'CODE H VS CODE ICPE'!$A$2:$E$80,5,FALSE)))</f>
        <v>0</v>
      </c>
      <c r="AJ1039" s="21">
        <f>IF(U1039="",0,IF(U1039="Interdit",0,VLOOKUP(G1039,'CODE H VS CODE ICPE'!$A$2:$E$80,5,FALSE)))</f>
        <v>0</v>
      </c>
      <c r="AK1039" s="21">
        <f>IF(V1039="",0,IF(V1039="Interdit",0,VLOOKUP(H1039,'CODE H VS CODE ICPE'!$A$2:$E$80,5,FALSE)))</f>
        <v>0</v>
      </c>
      <c r="AL1039" s="21">
        <f>IF(W1039="",0,IF(W1039="Interdit",0,VLOOKUP(I1039,'CODE H VS CODE ICPE'!$A$2:$E$80,5,FALSE)))</f>
        <v>0</v>
      </c>
      <c r="AM1039" s="21">
        <f>IF(X1039="",0,IF(X1039="Interdit",0,VLOOKUP(J1039,'CODE H VS CODE ICPE'!$A$2:$E$80,5,FALSE)))</f>
        <v>0</v>
      </c>
      <c r="AN1039" s="21">
        <f>IF(Y1039="",0,IF(Y1039="Interdit",0,VLOOKUP(K1039,'CODE H VS CODE ICPE'!$A$2:$E$80,5,FALSE)))</f>
        <v>0</v>
      </c>
      <c r="AO1039" s="21">
        <f>IF(Z1039="",0,IF(Z1039="Interdit",0,VLOOKUP(L1039,'CODE H VS CODE ICPE'!$A$2:$E$80,5,FALSE)))</f>
        <v>0</v>
      </c>
      <c r="AP1039" s="21">
        <f>IF(AA1039="",0,IF(AA1039="Interdit",0,VLOOKUP(M1039,'CODE H VS CODE ICPE'!$A$2:$E$80,5,FALSE)))</f>
        <v>0</v>
      </c>
      <c r="AQ1039" s="21">
        <f>IF(AB1039="",0,IF(AB1039="Interdit",0,VLOOKUP(N1039,'CODE H VS CODE ICPE'!$A$2:$E$80,5,FALSE)))</f>
        <v>0</v>
      </c>
      <c r="AR1039" s="21">
        <f>IF(AC1039="",0,IF(AC1039="Interdit",0,VLOOKUP(O1039,'CODE H VS CODE ICPE'!$A$2:$E$80,5,FALSE)))</f>
        <v>0</v>
      </c>
      <c r="AS1039" s="21">
        <f>IF(AD1039="",0,IF(AD1039="Interdit",0,VLOOKUP(P1039,'CODE H VS CODE ICPE'!$A$2:$E$80,5,FALSE)))</f>
        <v>0</v>
      </c>
      <c r="AT1039" s="21">
        <f>IF(AE1039="",0,IF(AE1039="Interdit",0,VLOOKUP(Q1039,'CODE H VS CODE ICPE'!$A$2:$E$80,5,FALSE)))</f>
        <v>0</v>
      </c>
      <c r="AU1039" s="21">
        <f>IF(AF1039="",0,IF(AF1039="Interdit",0,VLOOKUP(R1039,'CODE H VS CODE ICPE'!$A$2:$E$80,5,FALSE)))</f>
        <v>0</v>
      </c>
      <c r="AV1039" s="21">
        <f>IF(AG1039="",0,IF(AG1039="Interdit",0,VLOOKUP(S1039,'CODE H VS CODE ICPE'!$A$2:$E$80,5,FALSE)))</f>
        <v>0</v>
      </c>
      <c r="AW1039" s="20" t="str">
        <f>ADDRESS(2,MATCH(MAX(AI1039:AV1039),AI1039:AV1039,0)+COLUMN(AI1039)-1)</f>
        <v>$AI$2</v>
      </c>
      <c r="AX1039" s="26">
        <f>IF(AH1039="Interdit","",IF(AW1039="$AI$2",AI1039,IF(AW1039="$AJ$2",AJ1039,IF(AW1039="$AK$2",AK1039,IF(AW1039="$AL$2",AL1039,IF(AW1039="$AM$2",AM1039,IF(AW1039="$AN$2",AN1039,IF(AW1039="$AO$2",AO1039,IF(AW1039="$AP$2",AP1039,IF(AW1039="$AQ$2",AQ1039,IF(AW1039="$AR$2",AR1039,IF(AW1039="$AS$2",AS1039,IF(AW1039="$AT$2",AT1039,IF(AW1039="$AU$2",AU1039,IF(AW1039="$AV$2",AV1039,"")))))))))))))))</f>
        <v>0</v>
      </c>
      <c r="AY1039" s="20" t="str">
        <f>IF(AX1039="","",IF(AW1039="$AI$2",F1039,IF(AW1039="$AJ$2",G1039,IF(AW1039="$AK$2",H1039,IF(AW1039="$AL$2",I1039,IF(AW1039="$AM$2",J1039,IF(AW1039="$AN$2",K1039,IF(AW1039="$AO$2",L1039,IF(AW1039="$AP$2",M1039,IF(AW1039="$AQ$2",N1039,IF(AW1039="$AR$2",O1039,IF(AW1039="$AS$2",P1039,IF(AW1039="$AT$2",Q1039,IF(AW1039="$AU$2",R1039,IF(AW1039="$AV$2",S1039,"")))))))))))))))</f>
        <v>H261</v>
      </c>
      <c r="AZ1039" s="20">
        <f>IF(AY1039="","",IF(AY1039=0,"",VLOOKUP(AY1039,'CODE H VS CODE ICPE'!$A$1:$E$80,3,FALSE)))</f>
        <v>4330</v>
      </c>
    </row>
    <row r="1040" spans="1:52" ht="28.9" customHeight="1">
      <c r="A1040" s="23">
        <v>3252</v>
      </c>
      <c r="B1040" s="24" t="s">
        <v>2418</v>
      </c>
      <c r="C1040" s="25" t="s">
        <v>347</v>
      </c>
      <c r="D1040" s="24" t="s">
        <v>2301</v>
      </c>
      <c r="E1040" s="24" t="s">
        <v>2419</v>
      </c>
      <c r="F1040" s="20" t="s">
        <v>76</v>
      </c>
      <c r="G1040" s="20"/>
      <c r="H1040" s="20"/>
      <c r="I1040" s="20"/>
      <c r="J1040" s="20"/>
      <c r="K1040" s="20"/>
      <c r="L1040" s="20"/>
      <c r="M1040" s="20"/>
      <c r="N1040" s="20"/>
      <c r="O1040" s="20"/>
      <c r="P1040" s="20"/>
      <c r="Q1040" s="20"/>
      <c r="R1040" s="20"/>
      <c r="S1040" s="20"/>
      <c r="T1040" s="20" t="str">
        <f>IFERROR(VLOOKUP(F1040,'CODE H VS CODE ICPE'!$A$2:$D$80,4,FALSE),"")</f>
        <v>Demande d'autorisation</v>
      </c>
      <c r="U1040" s="20" t="str">
        <f>IFERROR(VLOOKUP(G1040,'CODE H VS CODE ICPE'!$A$2:$D$80,4,FALSE),"")</f>
        <v/>
      </c>
      <c r="V1040" s="20" t="str">
        <f>IFERROR(VLOOKUP(H1040,'CODE H VS CODE ICPE'!$A$2:$D$80,4,FALSE),"")</f>
        <v/>
      </c>
      <c r="W1040" s="20" t="str">
        <f>IFERROR(VLOOKUP(I1040,'CODE H VS CODE ICPE'!$A$2:$D$80,4,FALSE),"")</f>
        <v/>
      </c>
      <c r="X1040" s="20" t="str">
        <f>IFERROR(VLOOKUP(J1040,'CODE H VS CODE ICPE'!$A$2:$D$80,4,FALSE),"")</f>
        <v/>
      </c>
      <c r="Y1040" s="20" t="str">
        <f>IFERROR(VLOOKUP(K1040,'CODE H VS CODE ICPE'!$A$2:$D$80,4,FALSE),"")</f>
        <v/>
      </c>
      <c r="Z1040" s="20" t="str">
        <f>IFERROR(VLOOKUP(L1040,'CODE H VS CODE ICPE'!$A$2:$D$80,4,FALSE),"")</f>
        <v/>
      </c>
      <c r="AA1040" s="20" t="str">
        <f>IFERROR(VLOOKUP(M1040,'CODE H VS CODE ICPE'!$A$2:$D$80,4,FALSE),"")</f>
        <v/>
      </c>
      <c r="AB1040" s="20" t="str">
        <f>IFERROR(VLOOKUP(N1040,'CODE H VS CODE ICPE'!$A$2:$D$80,4,FALSE),"")</f>
        <v/>
      </c>
      <c r="AC1040" s="20" t="str">
        <f>IFERROR(VLOOKUP(O1040,'CODE H VS CODE ICPE'!$A$2:$D$80,4,FALSE),"")</f>
        <v/>
      </c>
      <c r="AD1040" s="20" t="str">
        <f>IFERROR(VLOOKUP(P1040,'CODE H VS CODE ICPE'!$A$2:$D$80,4,FALSE),"")</f>
        <v/>
      </c>
      <c r="AE1040" s="20" t="str">
        <f>IFERROR(VLOOKUP(Q1040,'CODE H VS CODE ICPE'!$A$2:$D$80,4,FALSE),"")</f>
        <v/>
      </c>
      <c r="AF1040" s="20" t="str">
        <f>IFERROR(VLOOKUP(R1040,'CODE H VS CODE ICPE'!$A$2:$D$80,4,FALSE),"")</f>
        <v/>
      </c>
      <c r="AG1040" s="20" t="str">
        <f>IFERROR(VLOOKUP(S1040,'CODE H VS CODE ICPE'!$A$2:$D$80,4,FALSE),"")</f>
        <v/>
      </c>
      <c r="AH1040" s="48" t="s">
        <v>4628</v>
      </c>
      <c r="AI1040" s="21">
        <f>IF(T1040="",0,IF(T1040="Interdit",0,VLOOKUP(F1040,'CODE H VS CODE ICPE'!$A$2:$E$80,5,FALSE)))</f>
        <v>149999.99</v>
      </c>
      <c r="AJ1040" s="21">
        <f>IF(U1040="",0,IF(U1040="Interdit",0,VLOOKUP(G1040,'CODE H VS CODE ICPE'!$A$2:$E$80,5,FALSE)))</f>
        <v>0</v>
      </c>
      <c r="AK1040" s="21">
        <f>IF(V1040="",0,IF(V1040="Interdit",0,VLOOKUP(H1040,'CODE H VS CODE ICPE'!$A$2:$E$80,5,FALSE)))</f>
        <v>0</v>
      </c>
      <c r="AL1040" s="21">
        <f>IF(W1040="",0,IF(W1040="Interdit",0,VLOOKUP(I1040,'CODE H VS CODE ICPE'!$A$2:$E$80,5,FALSE)))</f>
        <v>0</v>
      </c>
      <c r="AM1040" s="21">
        <f>IF(X1040="",0,IF(X1040="Interdit",0,VLOOKUP(J1040,'CODE H VS CODE ICPE'!$A$2:$E$80,5,FALSE)))</f>
        <v>0</v>
      </c>
      <c r="AN1040" s="21">
        <f>IF(Y1040="",0,IF(Y1040="Interdit",0,VLOOKUP(K1040,'CODE H VS CODE ICPE'!$A$2:$E$80,5,FALSE)))</f>
        <v>0</v>
      </c>
      <c r="AO1040" s="21">
        <f>IF(Z1040="",0,IF(Z1040="Interdit",0,VLOOKUP(L1040,'CODE H VS CODE ICPE'!$A$2:$E$80,5,FALSE)))</f>
        <v>0</v>
      </c>
      <c r="AP1040" s="21">
        <f>IF(AA1040="",0,IF(AA1040="Interdit",0,VLOOKUP(M1040,'CODE H VS CODE ICPE'!$A$2:$E$80,5,FALSE)))</f>
        <v>0</v>
      </c>
      <c r="AQ1040" s="21">
        <f>IF(AB1040="",0,IF(AB1040="Interdit",0,VLOOKUP(N1040,'CODE H VS CODE ICPE'!$A$2:$E$80,5,FALSE)))</f>
        <v>0</v>
      </c>
      <c r="AR1040" s="21">
        <f>IF(AC1040="",0,IF(AC1040="Interdit",0,VLOOKUP(O1040,'CODE H VS CODE ICPE'!$A$2:$E$80,5,FALSE)))</f>
        <v>0</v>
      </c>
      <c r="AS1040" s="21">
        <f>IF(AD1040="",0,IF(AD1040="Interdit",0,VLOOKUP(P1040,'CODE H VS CODE ICPE'!$A$2:$E$80,5,FALSE)))</f>
        <v>0</v>
      </c>
      <c r="AT1040" s="21">
        <f>IF(AE1040="",0,IF(AE1040="Interdit",0,VLOOKUP(Q1040,'CODE H VS CODE ICPE'!$A$2:$E$80,5,FALSE)))</f>
        <v>0</v>
      </c>
      <c r="AU1040" s="21">
        <f>IF(AF1040="",0,IF(AF1040="Interdit",0,VLOOKUP(R1040,'CODE H VS CODE ICPE'!$A$2:$E$80,5,FALSE)))</f>
        <v>0</v>
      </c>
      <c r="AV1040" s="21">
        <f>IF(AG1040="",0,IF(AG1040="Interdit",0,VLOOKUP(S1040,'CODE H VS CODE ICPE'!$A$2:$E$80,5,FALSE)))</f>
        <v>0</v>
      </c>
      <c r="AW1040" s="20" t="str">
        <f t="shared" ref="AW1040:AW1041" si="263">ADDRESS(2,MATCH(MAX(AI1040:AV1040),AI1040:AV1040,0)+COLUMN(AI1040)-1)</f>
        <v>$AI$2</v>
      </c>
      <c r="AX1040" s="26">
        <f t="shared" ref="AX1040:AX1041" si="264">IF(AH1040="Interdit","",IF(AW1040="$AI$2",AI1040,IF(AW1040="$AJ$2",AJ1040,IF(AW1040="$AK$2",AK1040,IF(AW1040="$AL$2",AL1040,IF(AW1040="$AM$2",AM1040,IF(AW1040="$AN$2",AN1040,IF(AW1040="$AO$2",AO1040,IF(AW1040="$AP$2",AP1040,IF(AW1040="$AQ$2",AQ1040,IF(AW1040="$AR$2",AR1040,IF(AW1040="$AS$2",AS1040,IF(AW1040="$AT$2",AT1040,IF(AW1040="$AU$2",AU1040,IF(AW1040="$AV$2",AV1040,"")))))))))))))))</f>
        <v>149999.99</v>
      </c>
      <c r="AY1040" s="20" t="str">
        <f t="shared" ref="AY1040:AY1041" si="265">IF(AX1040="","",IF(AW1040="$AI$2",F1040,IF(AW1040="$AJ$2",G1040,IF(AW1040="$AK$2",H1040,IF(AW1040="$AL$2",I1040,IF(AW1040="$AM$2",J1040,IF(AW1040="$AN$2",K1040,IF(AW1040="$AO$2",L1040,IF(AW1040="$AP$2",M1040,IF(AW1040="$AQ$2",N1040,IF(AW1040="$AR$2",O1040,IF(AW1040="$AS$2",P1040,IF(AW1040="$AT$2",Q1040,IF(AW1040="$AU$2",R1040,IF(AW1040="$AV$2",S1040,"")))))))))))))))</f>
        <v>H280</v>
      </c>
      <c r="AZ1040" s="20">
        <f>IF(AY1040="","",IF(AY1040=0,"",VLOOKUP(AY1040,'CODE H VS CODE ICPE'!$A$1:$E$80,3,FALSE)))</f>
        <v>4320</v>
      </c>
    </row>
    <row r="1041" spans="1:52" ht="28.9" customHeight="1">
      <c r="A1041" s="23">
        <v>3253</v>
      </c>
      <c r="B1041" s="24" t="s">
        <v>2420</v>
      </c>
      <c r="C1041" s="25" t="s">
        <v>230</v>
      </c>
      <c r="D1041" s="24" t="s">
        <v>682</v>
      </c>
      <c r="E1041" s="24" t="s">
        <v>2421</v>
      </c>
      <c r="F1041" s="20" t="s">
        <v>80</v>
      </c>
      <c r="G1041" s="20"/>
      <c r="H1041" s="20"/>
      <c r="I1041" s="20"/>
      <c r="J1041" s="20"/>
      <c r="K1041" s="20"/>
      <c r="L1041" s="20"/>
      <c r="M1041" s="20"/>
      <c r="N1041" s="20"/>
      <c r="O1041" s="20"/>
      <c r="P1041" s="20"/>
      <c r="Q1041" s="20"/>
      <c r="R1041" s="20"/>
      <c r="S1041" s="20"/>
      <c r="T1041" s="20" t="str">
        <f>IFERROR(VLOOKUP(F1041,'CODE H VS CODE ICPE'!$A$2:$D$80,4,FALSE),"")</f>
        <v>Interdit</v>
      </c>
      <c r="U1041" s="20" t="str">
        <f>IFERROR(VLOOKUP(G1041,'CODE H VS CODE ICPE'!$A$2:$D$80,4,FALSE),"")</f>
        <v/>
      </c>
      <c r="V1041" s="20" t="str">
        <f>IFERROR(VLOOKUP(H1041,'CODE H VS CODE ICPE'!$A$2:$D$80,4,FALSE),"")</f>
        <v/>
      </c>
      <c r="W1041" s="20" t="str">
        <f>IFERROR(VLOOKUP(I1041,'CODE H VS CODE ICPE'!$A$2:$D$80,4,FALSE),"")</f>
        <v/>
      </c>
      <c r="X1041" s="20" t="str">
        <f>IFERROR(VLOOKUP(J1041,'CODE H VS CODE ICPE'!$A$2:$D$80,4,FALSE),"")</f>
        <v/>
      </c>
      <c r="Y1041" s="20" t="str">
        <f>IFERROR(VLOOKUP(K1041,'CODE H VS CODE ICPE'!$A$2:$D$80,4,FALSE),"")</f>
        <v/>
      </c>
      <c r="Z1041" s="20" t="str">
        <f>IFERROR(VLOOKUP(L1041,'CODE H VS CODE ICPE'!$A$2:$D$80,4,FALSE),"")</f>
        <v/>
      </c>
      <c r="AA1041" s="20" t="str">
        <f>IFERROR(VLOOKUP(M1041,'CODE H VS CODE ICPE'!$A$2:$D$80,4,FALSE),"")</f>
        <v/>
      </c>
      <c r="AB1041" s="20" t="str">
        <f>IFERROR(VLOOKUP(N1041,'CODE H VS CODE ICPE'!$A$2:$D$80,4,FALSE),"")</f>
        <v/>
      </c>
      <c r="AC1041" s="20" t="str">
        <f>IFERROR(VLOOKUP(O1041,'CODE H VS CODE ICPE'!$A$2:$D$80,4,FALSE),"")</f>
        <v/>
      </c>
      <c r="AD1041" s="20" t="str">
        <f>IFERROR(VLOOKUP(P1041,'CODE H VS CODE ICPE'!$A$2:$D$80,4,FALSE),"")</f>
        <v/>
      </c>
      <c r="AE1041" s="20" t="str">
        <f>IFERROR(VLOOKUP(Q1041,'CODE H VS CODE ICPE'!$A$2:$D$80,4,FALSE),"")</f>
        <v/>
      </c>
      <c r="AF1041" s="20" t="str">
        <f>IFERROR(VLOOKUP(R1041,'CODE H VS CODE ICPE'!$A$2:$D$80,4,FALSE),"")</f>
        <v/>
      </c>
      <c r="AG1041" s="20" t="str">
        <f>IFERROR(VLOOKUP(S1041,'CODE H VS CODE ICPE'!$A$2:$D$80,4,FALSE),"")</f>
        <v/>
      </c>
      <c r="AH1041" s="48" t="str">
        <f>IF(COUNTIF(T1041:AG1041, "Rejected") &gt; 0, "Rejected", IF(COUNTIF(T1041:AG1041, "Under request") &gt; 0, "Under request", "Accepted"))</f>
        <v>Accepted</v>
      </c>
      <c r="AI1041" s="21">
        <f>IF(T1041="",0,IF(T1041="Interdit",0,VLOOKUP(F1041,'CODE H VS CODE ICPE'!$A$2:$E$80,5,FALSE)))</f>
        <v>0</v>
      </c>
      <c r="AJ1041" s="21">
        <f>IF(U1041="",0,IF(U1041="Interdit",0,VLOOKUP(G1041,'CODE H VS CODE ICPE'!$A$2:$E$80,5,FALSE)))</f>
        <v>0</v>
      </c>
      <c r="AK1041" s="21">
        <f>IF(V1041="",0,IF(V1041="Interdit",0,VLOOKUP(H1041,'CODE H VS CODE ICPE'!$A$2:$E$80,5,FALSE)))</f>
        <v>0</v>
      </c>
      <c r="AL1041" s="21">
        <f>IF(W1041="",0,IF(W1041="Interdit",0,VLOOKUP(I1041,'CODE H VS CODE ICPE'!$A$2:$E$80,5,FALSE)))</f>
        <v>0</v>
      </c>
      <c r="AM1041" s="21">
        <f>IF(X1041="",0,IF(X1041="Interdit",0,VLOOKUP(J1041,'CODE H VS CODE ICPE'!$A$2:$E$80,5,FALSE)))</f>
        <v>0</v>
      </c>
      <c r="AN1041" s="21">
        <f>IF(Y1041="",0,IF(Y1041="Interdit",0,VLOOKUP(K1041,'CODE H VS CODE ICPE'!$A$2:$E$80,5,FALSE)))</f>
        <v>0</v>
      </c>
      <c r="AO1041" s="21">
        <f>IF(Z1041="",0,IF(Z1041="Interdit",0,VLOOKUP(L1041,'CODE H VS CODE ICPE'!$A$2:$E$80,5,FALSE)))</f>
        <v>0</v>
      </c>
      <c r="AP1041" s="21">
        <f>IF(AA1041="",0,IF(AA1041="Interdit",0,VLOOKUP(M1041,'CODE H VS CODE ICPE'!$A$2:$E$80,5,FALSE)))</f>
        <v>0</v>
      </c>
      <c r="AQ1041" s="21">
        <f>IF(AB1041="",0,IF(AB1041="Interdit",0,VLOOKUP(N1041,'CODE H VS CODE ICPE'!$A$2:$E$80,5,FALSE)))</f>
        <v>0</v>
      </c>
      <c r="AR1041" s="21">
        <f>IF(AC1041="",0,IF(AC1041="Interdit",0,VLOOKUP(O1041,'CODE H VS CODE ICPE'!$A$2:$E$80,5,FALSE)))</f>
        <v>0</v>
      </c>
      <c r="AS1041" s="21">
        <f>IF(AD1041="",0,IF(AD1041="Interdit",0,VLOOKUP(P1041,'CODE H VS CODE ICPE'!$A$2:$E$80,5,FALSE)))</f>
        <v>0</v>
      </c>
      <c r="AT1041" s="21">
        <f>IF(AE1041="",0,IF(AE1041="Interdit",0,VLOOKUP(Q1041,'CODE H VS CODE ICPE'!$A$2:$E$80,5,FALSE)))</f>
        <v>0</v>
      </c>
      <c r="AU1041" s="21">
        <f>IF(AF1041="",0,IF(AF1041="Interdit",0,VLOOKUP(R1041,'CODE H VS CODE ICPE'!$A$2:$E$80,5,FALSE)))</f>
        <v>0</v>
      </c>
      <c r="AV1041" s="21">
        <f>IF(AG1041="",0,IF(AG1041="Interdit",0,VLOOKUP(S1041,'CODE H VS CODE ICPE'!$A$2:$E$80,5,FALSE)))</f>
        <v>0</v>
      </c>
      <c r="AW1041" s="20" t="str">
        <f t="shared" si="263"/>
        <v>$AI$2</v>
      </c>
      <c r="AX1041" s="26">
        <f t="shared" si="264"/>
        <v>0</v>
      </c>
      <c r="AY1041" s="20" t="str">
        <f t="shared" si="265"/>
        <v>H290</v>
      </c>
      <c r="AZ1041" s="20">
        <f>IF(AY1041="","",IF(AY1041=0,"",VLOOKUP(AY1041,'CODE H VS CODE ICPE'!$A$1:$E$80,3,FALSE)))</f>
        <v>4430</v>
      </c>
    </row>
    <row r="1042" spans="1:52" ht="28.9" customHeight="1">
      <c r="A1042" s="29">
        <v>3403</v>
      </c>
      <c r="B1042" s="36" t="s">
        <v>2422</v>
      </c>
      <c r="C1042" s="25" t="s">
        <v>335</v>
      </c>
      <c r="D1042" s="24" t="s">
        <v>435</v>
      </c>
      <c r="E1042" s="24" t="s">
        <v>2423</v>
      </c>
      <c r="F1042" s="20" t="s">
        <v>68</v>
      </c>
      <c r="G1042" s="20"/>
      <c r="H1042" s="20"/>
      <c r="I1042" s="20"/>
      <c r="J1042" s="20"/>
      <c r="K1042" s="20"/>
      <c r="L1042" s="20"/>
      <c r="M1042" s="20"/>
      <c r="N1042" s="20"/>
      <c r="O1042" s="20"/>
      <c r="P1042" s="20"/>
      <c r="Q1042" s="20"/>
      <c r="R1042" s="20"/>
      <c r="S1042" s="20"/>
      <c r="T1042" s="20" t="str">
        <f>IFERROR(VLOOKUP(F1042,'CODE H VS CODE ICPE'!$A$2:$D$80,4,FALSE),"")</f>
        <v>Interdit</v>
      </c>
      <c r="U1042" s="20" t="str">
        <f>IFERROR(VLOOKUP(G1042,'CODE H VS CODE ICPE'!$A$2:$D$80,4,FALSE),"")</f>
        <v/>
      </c>
      <c r="V1042" s="20" t="str">
        <f>IFERROR(VLOOKUP(H1042,'CODE H VS CODE ICPE'!$A$2:$D$80,4,FALSE),"")</f>
        <v/>
      </c>
      <c r="W1042" s="20" t="str">
        <f>IFERROR(VLOOKUP(I1042,'CODE H VS CODE ICPE'!$A$2:$D$80,4,FALSE),"")</f>
        <v/>
      </c>
      <c r="X1042" s="20" t="str">
        <f>IFERROR(VLOOKUP(J1042,'CODE H VS CODE ICPE'!$A$2:$D$80,4,FALSE),"")</f>
        <v/>
      </c>
      <c r="Y1042" s="20" t="str">
        <f>IFERROR(VLOOKUP(K1042,'CODE H VS CODE ICPE'!$A$2:$D$80,4,FALSE),"")</f>
        <v/>
      </c>
      <c r="Z1042" s="20" t="str">
        <f>IFERROR(VLOOKUP(L1042,'CODE H VS CODE ICPE'!$A$2:$D$80,4,FALSE),"")</f>
        <v/>
      </c>
      <c r="AA1042" s="20" t="str">
        <f>IFERROR(VLOOKUP(M1042,'CODE H VS CODE ICPE'!$A$2:$D$80,4,FALSE),"")</f>
        <v/>
      </c>
      <c r="AB1042" s="20" t="str">
        <f>IFERROR(VLOOKUP(N1042,'CODE H VS CODE ICPE'!$A$2:$D$80,4,FALSE),"")</f>
        <v/>
      </c>
      <c r="AC1042" s="20" t="str">
        <f>IFERROR(VLOOKUP(O1042,'CODE H VS CODE ICPE'!$A$2:$D$80,4,FALSE),"")</f>
        <v/>
      </c>
      <c r="AD1042" s="20" t="str">
        <f>IFERROR(VLOOKUP(P1042,'CODE H VS CODE ICPE'!$A$2:$D$80,4,FALSE),"")</f>
        <v/>
      </c>
      <c r="AE1042" s="20" t="str">
        <f>IFERROR(VLOOKUP(Q1042,'CODE H VS CODE ICPE'!$A$2:$D$80,4,FALSE),"")</f>
        <v/>
      </c>
      <c r="AF1042" s="20" t="str">
        <f>IFERROR(VLOOKUP(R1042,'CODE H VS CODE ICPE'!$A$2:$D$80,4,FALSE),"")</f>
        <v/>
      </c>
      <c r="AG1042" s="20" t="str">
        <f>IFERROR(VLOOKUP(S1042,'CODE H VS CODE ICPE'!$A$2:$D$80,4,FALSE),"")</f>
        <v/>
      </c>
      <c r="AH1042" s="48" t="s">
        <v>4628</v>
      </c>
      <c r="AI1042" s="21">
        <f>IF(T1042="",0,IF(T1042="Interdit",0,VLOOKUP(F1042,'CODE H VS CODE ICPE'!$A$2:$E$80,5,FALSE)))</f>
        <v>0</v>
      </c>
      <c r="AJ1042" s="21">
        <f>IF(U1042="",0,IF(U1042="Interdit",0,VLOOKUP(G1042,'CODE H VS CODE ICPE'!$A$2:$E$80,5,FALSE)))</f>
        <v>0</v>
      </c>
      <c r="AK1042" s="21">
        <f>IF(V1042="",0,IF(V1042="Interdit",0,VLOOKUP(H1042,'CODE H VS CODE ICPE'!$A$2:$E$80,5,FALSE)))</f>
        <v>0</v>
      </c>
      <c r="AL1042" s="21">
        <f>IF(W1042="",0,IF(W1042="Interdit",0,VLOOKUP(I1042,'CODE H VS CODE ICPE'!$A$2:$E$80,5,FALSE)))</f>
        <v>0</v>
      </c>
      <c r="AM1042" s="21">
        <f>IF(X1042="",0,IF(X1042="Interdit",0,VLOOKUP(J1042,'CODE H VS CODE ICPE'!$A$2:$E$80,5,FALSE)))</f>
        <v>0</v>
      </c>
      <c r="AN1042" s="21">
        <f>IF(Y1042="",0,IF(Y1042="Interdit",0,VLOOKUP(K1042,'CODE H VS CODE ICPE'!$A$2:$E$80,5,FALSE)))</f>
        <v>0</v>
      </c>
      <c r="AO1042" s="21">
        <f>IF(Z1042="",0,IF(Z1042="Interdit",0,VLOOKUP(L1042,'CODE H VS CODE ICPE'!$A$2:$E$80,5,FALSE)))</f>
        <v>0</v>
      </c>
      <c r="AP1042" s="21">
        <f>IF(AA1042="",0,IF(AA1042="Interdit",0,VLOOKUP(M1042,'CODE H VS CODE ICPE'!$A$2:$E$80,5,FALSE)))</f>
        <v>0</v>
      </c>
      <c r="AQ1042" s="21">
        <f>IF(AB1042="",0,IF(AB1042="Interdit",0,VLOOKUP(N1042,'CODE H VS CODE ICPE'!$A$2:$E$80,5,FALSE)))</f>
        <v>0</v>
      </c>
      <c r="AR1042" s="21">
        <f>IF(AC1042="",0,IF(AC1042="Interdit",0,VLOOKUP(O1042,'CODE H VS CODE ICPE'!$A$2:$E$80,5,FALSE)))</f>
        <v>0</v>
      </c>
      <c r="AS1042" s="21">
        <f>IF(AD1042="",0,IF(AD1042="Interdit",0,VLOOKUP(P1042,'CODE H VS CODE ICPE'!$A$2:$E$80,5,FALSE)))</f>
        <v>0</v>
      </c>
      <c r="AT1042" s="21">
        <f>IF(AE1042="",0,IF(AE1042="Interdit",0,VLOOKUP(Q1042,'CODE H VS CODE ICPE'!$A$2:$E$80,5,FALSE)))</f>
        <v>0</v>
      </c>
      <c r="AU1042" s="21">
        <f>IF(AF1042="",0,IF(AF1042="Interdit",0,VLOOKUP(R1042,'CODE H VS CODE ICPE'!$A$2:$E$80,5,FALSE)))</f>
        <v>0</v>
      </c>
      <c r="AV1042" s="21">
        <f>IF(AG1042="",0,IF(AG1042="Interdit",0,VLOOKUP(S1042,'CODE H VS CODE ICPE'!$A$2:$E$80,5,FALSE)))</f>
        <v>0</v>
      </c>
      <c r="AW1042" s="20" t="str">
        <f>ADDRESS(2,MATCH(MAX(AI1042:AV1042),AI1042:AV1042,0)+COLUMN(AI1042)-1)</f>
        <v>$AI$2</v>
      </c>
      <c r="AX1042" s="26">
        <f>IF(AH1042="Interdit","",IF(AW1042="$AI$2",AI1042,IF(AW1042="$AJ$2",AJ1042,IF(AW1042="$AK$2",AK1042,IF(AW1042="$AL$2",AL1042,IF(AW1042="$AM$2",AM1042,IF(AW1042="$AN$2",AN1042,IF(AW1042="$AO$2",AO1042,IF(AW1042="$AP$2",AP1042,IF(AW1042="$AQ$2",AQ1042,IF(AW1042="$AR$2",AR1042,IF(AW1042="$AS$2",AS1042,IF(AW1042="$AT$2",AT1042,IF(AW1042="$AU$2",AU1042,IF(AW1042="$AV$2",AV1042,"")))))))))))))))</f>
        <v>0</v>
      </c>
      <c r="AY1042" s="20" t="str">
        <f>IF(AX1042="","",IF(AW1042="$AI$2",F1042,IF(AW1042="$AJ$2",G1042,IF(AW1042="$AK$2",H1042,IF(AW1042="$AL$2",I1042,IF(AW1042="$AM$2",J1042,IF(AW1042="$AN$2",K1042,IF(AW1042="$AO$2",L1042,IF(AW1042="$AP$2",M1042,IF(AW1042="$AQ$2",N1042,IF(AW1042="$AR$2",O1042,IF(AW1042="$AS$2",P1042,IF(AW1042="$AT$2",Q1042,IF(AW1042="$AU$2",R1042,IF(AW1042="$AV$2",S1042,"")))))))))))))))</f>
        <v>H261</v>
      </c>
      <c r="AZ1042" s="20">
        <f>IF(AY1042="","",IF(AY1042=0,"",VLOOKUP(AY1042,'CODE H VS CODE ICPE'!$A$1:$E$80,3,FALSE)))</f>
        <v>4330</v>
      </c>
    </row>
    <row r="1043" spans="1:52" ht="28.9" customHeight="1">
      <c r="A1043" s="23">
        <v>3255</v>
      </c>
      <c r="B1043" s="24" t="s">
        <v>2424</v>
      </c>
      <c r="C1043" s="25" t="s">
        <v>396</v>
      </c>
      <c r="D1043" s="24" t="s">
        <v>1264</v>
      </c>
      <c r="E1043" s="24" t="s">
        <v>2425</v>
      </c>
      <c r="F1043" s="20" t="s">
        <v>80</v>
      </c>
      <c r="G1043" s="20"/>
      <c r="H1043" s="20"/>
      <c r="I1043" s="20"/>
      <c r="J1043" s="20"/>
      <c r="K1043" s="20"/>
      <c r="L1043" s="20"/>
      <c r="M1043" s="20"/>
      <c r="N1043" s="20"/>
      <c r="O1043" s="20"/>
      <c r="P1043" s="20"/>
      <c r="Q1043" s="20"/>
      <c r="R1043" s="20"/>
      <c r="S1043" s="20"/>
      <c r="T1043" s="20" t="str">
        <f>IFERROR(VLOOKUP(F1043,'CODE H VS CODE ICPE'!$A$2:$D$80,4,FALSE),"")</f>
        <v>Interdit</v>
      </c>
      <c r="U1043" s="20" t="str">
        <f>IFERROR(VLOOKUP(G1043,'CODE H VS CODE ICPE'!$A$2:$D$80,4,FALSE),"")</f>
        <v/>
      </c>
      <c r="V1043" s="20" t="str">
        <f>IFERROR(VLOOKUP(H1043,'CODE H VS CODE ICPE'!$A$2:$D$80,4,FALSE),"")</f>
        <v/>
      </c>
      <c r="W1043" s="20" t="str">
        <f>IFERROR(VLOOKUP(I1043,'CODE H VS CODE ICPE'!$A$2:$D$80,4,FALSE),"")</f>
        <v/>
      </c>
      <c r="X1043" s="20" t="str">
        <f>IFERROR(VLOOKUP(J1043,'CODE H VS CODE ICPE'!$A$2:$D$80,4,FALSE),"")</f>
        <v/>
      </c>
      <c r="Y1043" s="20" t="str">
        <f>IFERROR(VLOOKUP(K1043,'CODE H VS CODE ICPE'!$A$2:$D$80,4,FALSE),"")</f>
        <v/>
      </c>
      <c r="Z1043" s="20" t="str">
        <f>IFERROR(VLOOKUP(L1043,'CODE H VS CODE ICPE'!$A$2:$D$80,4,FALSE),"")</f>
        <v/>
      </c>
      <c r="AA1043" s="20" t="str">
        <f>IFERROR(VLOOKUP(M1043,'CODE H VS CODE ICPE'!$A$2:$D$80,4,FALSE),"")</f>
        <v/>
      </c>
      <c r="AB1043" s="20" t="str">
        <f>IFERROR(VLOOKUP(N1043,'CODE H VS CODE ICPE'!$A$2:$D$80,4,FALSE),"")</f>
        <v/>
      </c>
      <c r="AC1043" s="20" t="str">
        <f>IFERROR(VLOOKUP(O1043,'CODE H VS CODE ICPE'!$A$2:$D$80,4,FALSE),"")</f>
        <v/>
      </c>
      <c r="AD1043" s="20" t="str">
        <f>IFERROR(VLOOKUP(P1043,'CODE H VS CODE ICPE'!$A$2:$D$80,4,FALSE),"")</f>
        <v/>
      </c>
      <c r="AE1043" s="20" t="str">
        <f>IFERROR(VLOOKUP(Q1043,'CODE H VS CODE ICPE'!$A$2:$D$80,4,FALSE),"")</f>
        <v/>
      </c>
      <c r="AF1043" s="20" t="str">
        <f>IFERROR(VLOOKUP(R1043,'CODE H VS CODE ICPE'!$A$2:$D$80,4,FALSE),"")</f>
        <v/>
      </c>
      <c r="AG1043" s="20" t="str">
        <f>IFERROR(VLOOKUP(S1043,'CODE H VS CODE ICPE'!$A$2:$D$80,4,FALSE),"")</f>
        <v/>
      </c>
      <c r="AH1043" s="48" t="s">
        <v>4628</v>
      </c>
      <c r="AI1043" s="21">
        <f>IF(T1043="",0,IF(T1043="Interdit",0,VLOOKUP(F1043,'CODE H VS CODE ICPE'!$A$2:$E$80,5,FALSE)))</f>
        <v>0</v>
      </c>
      <c r="AJ1043" s="21">
        <f>IF(U1043="",0,IF(U1043="Interdit",0,VLOOKUP(G1043,'CODE H VS CODE ICPE'!$A$2:$E$80,5,FALSE)))</f>
        <v>0</v>
      </c>
      <c r="AK1043" s="21">
        <f>IF(V1043="",0,IF(V1043="Interdit",0,VLOOKUP(H1043,'CODE H VS CODE ICPE'!$A$2:$E$80,5,FALSE)))</f>
        <v>0</v>
      </c>
      <c r="AL1043" s="21">
        <f>IF(W1043="",0,IF(W1043="Interdit",0,VLOOKUP(I1043,'CODE H VS CODE ICPE'!$A$2:$E$80,5,FALSE)))</f>
        <v>0</v>
      </c>
      <c r="AM1043" s="21">
        <f>IF(X1043="",0,IF(X1043="Interdit",0,VLOOKUP(J1043,'CODE H VS CODE ICPE'!$A$2:$E$80,5,FALSE)))</f>
        <v>0</v>
      </c>
      <c r="AN1043" s="21">
        <f>IF(Y1043="",0,IF(Y1043="Interdit",0,VLOOKUP(K1043,'CODE H VS CODE ICPE'!$A$2:$E$80,5,FALSE)))</f>
        <v>0</v>
      </c>
      <c r="AO1043" s="21">
        <f>IF(Z1043="",0,IF(Z1043="Interdit",0,VLOOKUP(L1043,'CODE H VS CODE ICPE'!$A$2:$E$80,5,FALSE)))</f>
        <v>0</v>
      </c>
      <c r="AP1043" s="21">
        <f>IF(AA1043="",0,IF(AA1043="Interdit",0,VLOOKUP(M1043,'CODE H VS CODE ICPE'!$A$2:$E$80,5,FALSE)))</f>
        <v>0</v>
      </c>
      <c r="AQ1043" s="21">
        <f>IF(AB1043="",0,IF(AB1043="Interdit",0,VLOOKUP(N1043,'CODE H VS CODE ICPE'!$A$2:$E$80,5,FALSE)))</f>
        <v>0</v>
      </c>
      <c r="AR1043" s="21">
        <f>IF(AC1043="",0,IF(AC1043="Interdit",0,VLOOKUP(O1043,'CODE H VS CODE ICPE'!$A$2:$E$80,5,FALSE)))</f>
        <v>0</v>
      </c>
      <c r="AS1043" s="21">
        <f>IF(AD1043="",0,IF(AD1043="Interdit",0,VLOOKUP(P1043,'CODE H VS CODE ICPE'!$A$2:$E$80,5,FALSE)))</f>
        <v>0</v>
      </c>
      <c r="AT1043" s="21">
        <f>IF(AE1043="",0,IF(AE1043="Interdit",0,VLOOKUP(Q1043,'CODE H VS CODE ICPE'!$A$2:$E$80,5,FALSE)))</f>
        <v>0</v>
      </c>
      <c r="AU1043" s="21">
        <f>IF(AF1043="",0,IF(AF1043="Interdit",0,VLOOKUP(R1043,'CODE H VS CODE ICPE'!$A$2:$E$80,5,FALSE)))</f>
        <v>0</v>
      </c>
      <c r="AV1043" s="21">
        <f>IF(AG1043="",0,IF(AG1043="Interdit",0,VLOOKUP(S1043,'CODE H VS CODE ICPE'!$A$2:$E$80,5,FALSE)))</f>
        <v>0</v>
      </c>
      <c r="AW1043" s="20" t="str">
        <f>ADDRESS(2,MATCH(MAX(AI1043:AV1043),AI1043:AV1043,0)+COLUMN(AI1043)-1)</f>
        <v>$AI$2</v>
      </c>
      <c r="AX1043" s="26">
        <f>IF(AH1043="Interdit","",IF(AW1043="$AI$2",AI1043,IF(AW1043="$AJ$2",AJ1043,IF(AW1043="$AK$2",AK1043,IF(AW1043="$AL$2",AL1043,IF(AW1043="$AM$2",AM1043,IF(AW1043="$AN$2",AN1043,IF(AW1043="$AO$2",AO1043,IF(AW1043="$AP$2",AP1043,IF(AW1043="$AQ$2",AQ1043,IF(AW1043="$AR$2",AR1043,IF(AW1043="$AS$2",AS1043,IF(AW1043="$AT$2",AT1043,IF(AW1043="$AU$2",AU1043,IF(AW1043="$AV$2",AV1043,"")))))))))))))))</f>
        <v>0</v>
      </c>
      <c r="AY1043" s="20" t="str">
        <f>IF(AX1043="","",IF(AW1043="$AI$2",F1043,IF(AW1043="$AJ$2",G1043,IF(AW1043="$AK$2",H1043,IF(AW1043="$AL$2",I1043,IF(AW1043="$AM$2",J1043,IF(AW1043="$AN$2",K1043,IF(AW1043="$AO$2",L1043,IF(AW1043="$AP$2",M1043,IF(AW1043="$AQ$2",N1043,IF(AW1043="$AR$2",O1043,IF(AW1043="$AS$2",P1043,IF(AW1043="$AT$2",Q1043,IF(AW1043="$AU$2",R1043,IF(AW1043="$AV$2",S1043,"")))))))))))))))</f>
        <v>H290</v>
      </c>
      <c r="AZ1043" s="20">
        <f>IF(AY1043="","",IF(AY1043=0,"",VLOOKUP(AY1043,'CODE H VS CODE ICPE'!$A$1:$E$80,3,FALSE)))</f>
        <v>4430</v>
      </c>
    </row>
    <row r="1044" spans="1:52" ht="28.9" customHeight="1">
      <c r="A1044" s="23">
        <v>3448</v>
      </c>
      <c r="B1044" s="24" t="s">
        <v>2426</v>
      </c>
      <c r="C1044" s="25" t="s">
        <v>222</v>
      </c>
      <c r="D1044" s="24" t="s">
        <v>630</v>
      </c>
      <c r="E1044" s="24" t="s">
        <v>2427</v>
      </c>
      <c r="F1044" s="20" t="s">
        <v>10</v>
      </c>
      <c r="G1044" s="20"/>
      <c r="H1044" s="20"/>
      <c r="I1044" s="20"/>
      <c r="J1044" s="20"/>
      <c r="K1044" s="20"/>
      <c r="L1044" s="20"/>
      <c r="M1044" s="20"/>
      <c r="N1044" s="20"/>
      <c r="O1044" s="20"/>
      <c r="P1044" s="20"/>
      <c r="Q1044" s="20"/>
      <c r="R1044" s="20"/>
      <c r="S1044" s="20"/>
      <c r="T1044" s="20" t="str">
        <f>IFERROR(VLOOKUP(F1044,'CODE H VS CODE ICPE'!$A$2:$D$80,4,FALSE),"")</f>
        <v>Interdit</v>
      </c>
      <c r="U1044" s="20" t="str">
        <f>IFERROR(VLOOKUP(G1044,'CODE H VS CODE ICPE'!$A$2:$D$80,4,FALSE),"")</f>
        <v/>
      </c>
      <c r="V1044" s="20" t="str">
        <f>IFERROR(VLOOKUP(H1044,'CODE H VS CODE ICPE'!$A$2:$D$80,4,FALSE),"")</f>
        <v/>
      </c>
      <c r="W1044" s="20" t="str">
        <f>IFERROR(VLOOKUP(I1044,'CODE H VS CODE ICPE'!$A$2:$D$80,4,FALSE),"")</f>
        <v/>
      </c>
      <c r="X1044" s="20" t="str">
        <f>IFERROR(VLOOKUP(J1044,'CODE H VS CODE ICPE'!$A$2:$D$80,4,FALSE),"")</f>
        <v/>
      </c>
      <c r="Y1044" s="20" t="str">
        <f>IFERROR(VLOOKUP(K1044,'CODE H VS CODE ICPE'!$A$2:$D$80,4,FALSE),"")</f>
        <v/>
      </c>
      <c r="Z1044" s="20" t="str">
        <f>IFERROR(VLOOKUP(L1044,'CODE H VS CODE ICPE'!$A$2:$D$80,4,FALSE),"")</f>
        <v/>
      </c>
      <c r="AA1044" s="20" t="str">
        <f>IFERROR(VLOOKUP(M1044,'CODE H VS CODE ICPE'!$A$2:$D$80,4,FALSE),"")</f>
        <v/>
      </c>
      <c r="AB1044" s="20" t="str">
        <f>IFERROR(VLOOKUP(N1044,'CODE H VS CODE ICPE'!$A$2:$D$80,4,FALSE),"")</f>
        <v/>
      </c>
      <c r="AC1044" s="20" t="str">
        <f>IFERROR(VLOOKUP(O1044,'CODE H VS CODE ICPE'!$A$2:$D$80,4,FALSE),"")</f>
        <v/>
      </c>
      <c r="AD1044" s="20" t="str">
        <f>IFERROR(VLOOKUP(P1044,'CODE H VS CODE ICPE'!$A$2:$D$80,4,FALSE),"")</f>
        <v/>
      </c>
      <c r="AE1044" s="20" t="str">
        <f>IFERROR(VLOOKUP(Q1044,'CODE H VS CODE ICPE'!$A$2:$D$80,4,FALSE),"")</f>
        <v/>
      </c>
      <c r="AF1044" s="20" t="str">
        <f>IFERROR(VLOOKUP(R1044,'CODE H VS CODE ICPE'!$A$2:$D$80,4,FALSE),"")</f>
        <v/>
      </c>
      <c r="AG1044" s="20" t="str">
        <f>IFERROR(VLOOKUP(S1044,'CODE H VS CODE ICPE'!$A$2:$D$80,4,FALSE),"")</f>
        <v/>
      </c>
      <c r="AH1044" s="48" t="str">
        <f>IF(COUNTIF(T1044:AG1044, "Rejected") &gt; 0, "Rejected", IF(COUNTIF(T1044:AG1044, "Under request") &gt; 0, "Under request", "Accepted"))</f>
        <v>Accepted</v>
      </c>
      <c r="AI1044" s="21">
        <f>IF(T1044="",0,IF(T1044="Interdit",0,VLOOKUP(F1044,'CODE H VS CODE ICPE'!$A$2:$E$80,5,FALSE)))</f>
        <v>0</v>
      </c>
      <c r="AJ1044" s="21">
        <f>IF(U1044="",0,IF(U1044="Interdit",0,VLOOKUP(G1044,'CODE H VS CODE ICPE'!$A$2:$E$80,5,FALSE)))</f>
        <v>0</v>
      </c>
      <c r="AK1044" s="21">
        <f>IF(V1044="",0,IF(V1044="Interdit",0,VLOOKUP(H1044,'CODE H VS CODE ICPE'!$A$2:$E$80,5,FALSE)))</f>
        <v>0</v>
      </c>
      <c r="AL1044" s="21">
        <f>IF(W1044="",0,IF(W1044="Interdit",0,VLOOKUP(I1044,'CODE H VS CODE ICPE'!$A$2:$E$80,5,FALSE)))</f>
        <v>0</v>
      </c>
      <c r="AM1044" s="21">
        <f>IF(X1044="",0,IF(X1044="Interdit",0,VLOOKUP(J1044,'CODE H VS CODE ICPE'!$A$2:$E$80,5,FALSE)))</f>
        <v>0</v>
      </c>
      <c r="AN1044" s="21">
        <f>IF(Y1044="",0,IF(Y1044="Interdit",0,VLOOKUP(K1044,'CODE H VS CODE ICPE'!$A$2:$E$80,5,FALSE)))</f>
        <v>0</v>
      </c>
      <c r="AO1044" s="21">
        <f>IF(Z1044="",0,IF(Z1044="Interdit",0,VLOOKUP(L1044,'CODE H VS CODE ICPE'!$A$2:$E$80,5,FALSE)))</f>
        <v>0</v>
      </c>
      <c r="AP1044" s="21">
        <f>IF(AA1044="",0,IF(AA1044="Interdit",0,VLOOKUP(M1044,'CODE H VS CODE ICPE'!$A$2:$E$80,5,FALSE)))</f>
        <v>0</v>
      </c>
      <c r="AQ1044" s="21">
        <f>IF(AB1044="",0,IF(AB1044="Interdit",0,VLOOKUP(N1044,'CODE H VS CODE ICPE'!$A$2:$E$80,5,FALSE)))</f>
        <v>0</v>
      </c>
      <c r="AR1044" s="21">
        <f>IF(AC1044="",0,IF(AC1044="Interdit",0,VLOOKUP(O1044,'CODE H VS CODE ICPE'!$A$2:$E$80,5,FALSE)))</f>
        <v>0</v>
      </c>
      <c r="AS1044" s="21">
        <f>IF(AD1044="",0,IF(AD1044="Interdit",0,VLOOKUP(P1044,'CODE H VS CODE ICPE'!$A$2:$E$80,5,FALSE)))</f>
        <v>0</v>
      </c>
      <c r="AT1044" s="21">
        <f>IF(AE1044="",0,IF(AE1044="Interdit",0,VLOOKUP(Q1044,'CODE H VS CODE ICPE'!$A$2:$E$80,5,FALSE)))</f>
        <v>0</v>
      </c>
      <c r="AU1044" s="21">
        <f>IF(AF1044="",0,IF(AF1044="Interdit",0,VLOOKUP(R1044,'CODE H VS CODE ICPE'!$A$2:$E$80,5,FALSE)))</f>
        <v>0</v>
      </c>
      <c r="AV1044" s="21">
        <f>IF(AG1044="",0,IF(AG1044="Interdit",0,VLOOKUP(S1044,'CODE H VS CODE ICPE'!$A$2:$E$80,5,FALSE)))</f>
        <v>0</v>
      </c>
      <c r="AW1044" s="20" t="str">
        <f>ADDRESS(2,MATCH(MAX(AI1044:AV1044),AI1044:AV1044,0)+COLUMN(AI1044)-1)</f>
        <v>$AI$2</v>
      </c>
      <c r="AX1044" s="26">
        <f>IF(AH1044="Interdit","",IF(AW1044="$AI$2",AI1044,IF(AW1044="$AJ$2",AJ1044,IF(AW1044="$AK$2",AK1044,IF(AW1044="$AL$2",AL1044,IF(AW1044="$AM$2",AM1044,IF(AW1044="$AN$2",AN1044,IF(AW1044="$AO$2",AO1044,IF(AW1044="$AP$2",AP1044,IF(AW1044="$AQ$2",AQ1044,IF(AW1044="$AR$2",AR1044,IF(AW1044="$AS$2",AS1044,IF(AW1044="$AT$2",AT1044,IF(AW1044="$AU$2",AU1044,IF(AW1044="$AV$2",AV1044,"")))))))))))))))</f>
        <v>0</v>
      </c>
      <c r="AY1044" s="20" t="str">
        <f>IF(AX1044="","",IF(AW1044="$AI$2",F1044,IF(AW1044="$AJ$2",G1044,IF(AW1044="$AK$2",H1044,IF(AW1044="$AL$2",I1044,IF(AW1044="$AM$2",J1044,IF(AW1044="$AN$2",K1044,IF(AW1044="$AO$2",L1044,IF(AW1044="$AP$2",M1044,IF(AW1044="$AQ$2",N1044,IF(AW1044="$AR$2",O1044,IF(AW1044="$AS$2",P1044,IF(AW1044="$AT$2",Q1044,IF(AW1044="$AU$2",R1044,IF(AW1044="$AV$2",S1044,"")))))))))))))))</f>
        <v>H200</v>
      </c>
      <c r="AZ1044" s="20">
        <f>IF(AY1044="","",IF(AY1044=0,"",VLOOKUP(AY1044,'CODE H VS CODE ICPE'!$A$1:$E$80,3,FALSE)))</f>
        <v>4210</v>
      </c>
    </row>
    <row r="1045" spans="1:52" ht="28.9" customHeight="1">
      <c r="A1045" s="23">
        <v>1033</v>
      </c>
      <c r="B1045" s="24" t="s">
        <v>2428</v>
      </c>
      <c r="C1045" s="25">
        <v>2</v>
      </c>
      <c r="D1045" s="24" t="s">
        <v>682</v>
      </c>
      <c r="E1045" s="24" t="s">
        <v>2429</v>
      </c>
      <c r="F1045" s="20" t="s">
        <v>40</v>
      </c>
      <c r="G1045" s="20" t="s">
        <v>86</v>
      </c>
      <c r="H1045" s="20" t="s">
        <v>98</v>
      </c>
      <c r="I1045" s="20" t="s">
        <v>104</v>
      </c>
      <c r="J1045" s="20"/>
      <c r="K1045" s="20"/>
      <c r="L1045" s="20"/>
      <c r="M1045" s="20"/>
      <c r="N1045" s="20"/>
      <c r="O1045" s="20"/>
      <c r="P1045" s="20"/>
      <c r="Q1045" s="20"/>
      <c r="R1045" s="20"/>
      <c r="S1045" s="20"/>
      <c r="T1045" s="20" t="str">
        <f>IFERROR(VLOOKUP(F1045,'CODE H VS CODE ICPE'!$A$2:$D$80,4,FALSE),"")</f>
        <v>Autorisé</v>
      </c>
      <c r="U1045" s="20" t="str">
        <f>IFERROR(VLOOKUP(G1045,'CODE H VS CODE ICPE'!$A$2:$D$80,4,FALSE),"")</f>
        <v>Autorisé</v>
      </c>
      <c r="V1045" s="20" t="str">
        <f>IFERROR(VLOOKUP(H1045,'CODE H VS CODE ICPE'!$A$2:$D$80,4,FALSE),"")</f>
        <v>Demande d'autorisation</v>
      </c>
      <c r="W1045" s="20" t="str">
        <f>IFERROR(VLOOKUP(I1045,'CODE H VS CODE ICPE'!$A$2:$D$80,4,FALSE),"")</f>
        <v>Autorisé</v>
      </c>
      <c r="X1045" s="20" t="str">
        <f>IFERROR(VLOOKUP(J1045,'CODE H VS CODE ICPE'!$A$2:$D$80,4,FALSE),"")</f>
        <v/>
      </c>
      <c r="Y1045" s="20" t="str">
        <f>IFERROR(VLOOKUP(K1045,'CODE H VS CODE ICPE'!$A$2:$D$80,4,FALSE),"")</f>
        <v/>
      </c>
      <c r="Z1045" s="20" t="str">
        <f>IFERROR(VLOOKUP(L1045,'CODE H VS CODE ICPE'!$A$2:$D$80,4,FALSE),"")</f>
        <v/>
      </c>
      <c r="AA1045" s="20" t="str">
        <f>IFERROR(VLOOKUP(M1045,'CODE H VS CODE ICPE'!$A$2:$D$80,4,FALSE),"")</f>
        <v/>
      </c>
      <c r="AB1045" s="20" t="str">
        <f>IFERROR(VLOOKUP(N1045,'CODE H VS CODE ICPE'!$A$2:$D$80,4,FALSE),"")</f>
        <v/>
      </c>
      <c r="AC1045" s="20" t="str">
        <f>IFERROR(VLOOKUP(O1045,'CODE H VS CODE ICPE'!$A$2:$D$80,4,FALSE),"")</f>
        <v/>
      </c>
      <c r="AD1045" s="20" t="str">
        <f>IFERROR(VLOOKUP(P1045,'CODE H VS CODE ICPE'!$A$2:$D$80,4,FALSE),"")</f>
        <v/>
      </c>
      <c r="AE1045" s="20" t="str">
        <f>IFERROR(VLOOKUP(Q1045,'CODE H VS CODE ICPE'!$A$2:$D$80,4,FALSE),"")</f>
        <v/>
      </c>
      <c r="AF1045" s="20" t="str">
        <f>IFERROR(VLOOKUP(R1045,'CODE H VS CODE ICPE'!$A$2:$D$80,4,FALSE),"")</f>
        <v/>
      </c>
      <c r="AG1045" s="20" t="str">
        <f>IFERROR(VLOOKUP(S1045,'CODE H VS CODE ICPE'!$A$2:$D$80,4,FALSE),"")</f>
        <v/>
      </c>
      <c r="AH1045" s="47" t="s">
        <v>4630</v>
      </c>
      <c r="AI1045" s="21">
        <f>IF(T1045="",0,IF(T1045="Interdit",0,VLOOKUP(F1045,'CODE H VS CODE ICPE'!$A$2:$E$80,5,FALSE)))</f>
        <v>99999.99</v>
      </c>
      <c r="AJ1045" s="21">
        <f>IF(U1045="",0,IF(U1045="Interdit",0,VLOOKUP(G1045,'CODE H VS CODE ICPE'!$A$2:$E$80,5,FALSE)))</f>
        <v>99999.99</v>
      </c>
      <c r="AK1045" s="21">
        <f>IF(V1045="",0,IF(V1045="Interdit",0,VLOOKUP(H1045,'CODE H VS CODE ICPE'!$A$2:$E$80,5,FALSE)))</f>
        <v>19999.990000000002</v>
      </c>
      <c r="AL1045" s="21">
        <f>IF(W1045="",0,IF(W1045="Interdit",0,VLOOKUP(I1045,'CODE H VS CODE ICPE'!$A$2:$E$80,5,FALSE)))</f>
        <v>99999.99</v>
      </c>
      <c r="AM1045" s="21">
        <f>IF(X1045="",0,IF(X1045="Interdit",0,VLOOKUP(J1045,'CODE H VS CODE ICPE'!$A$2:$E$80,5,FALSE)))</f>
        <v>0</v>
      </c>
      <c r="AN1045" s="21">
        <f>IF(Y1045="",0,IF(Y1045="Interdit",0,VLOOKUP(K1045,'CODE H VS CODE ICPE'!$A$2:$E$80,5,FALSE)))</f>
        <v>0</v>
      </c>
      <c r="AO1045" s="21">
        <f>IF(Z1045="",0,IF(Z1045="Interdit",0,VLOOKUP(L1045,'CODE H VS CODE ICPE'!$A$2:$E$80,5,FALSE)))</f>
        <v>0</v>
      </c>
      <c r="AP1045" s="21">
        <f>IF(AA1045="",0,IF(AA1045="Interdit",0,VLOOKUP(M1045,'CODE H VS CODE ICPE'!$A$2:$E$80,5,FALSE)))</f>
        <v>0</v>
      </c>
      <c r="AQ1045" s="21">
        <f>IF(AB1045="",0,IF(AB1045="Interdit",0,VLOOKUP(N1045,'CODE H VS CODE ICPE'!$A$2:$E$80,5,FALSE)))</f>
        <v>0</v>
      </c>
      <c r="AR1045" s="21">
        <f>IF(AC1045="",0,IF(AC1045="Interdit",0,VLOOKUP(O1045,'CODE H VS CODE ICPE'!$A$2:$E$80,5,FALSE)))</f>
        <v>0</v>
      </c>
      <c r="AS1045" s="21">
        <f>IF(AD1045="",0,IF(AD1045="Interdit",0,VLOOKUP(P1045,'CODE H VS CODE ICPE'!$A$2:$E$80,5,FALSE)))</f>
        <v>0</v>
      </c>
      <c r="AT1045" s="21">
        <f>IF(AE1045="",0,IF(AE1045="Interdit",0,VLOOKUP(Q1045,'CODE H VS CODE ICPE'!$A$2:$E$80,5,FALSE)))</f>
        <v>0</v>
      </c>
      <c r="AU1045" s="21">
        <f>IF(AF1045="",0,IF(AF1045="Interdit",0,VLOOKUP(R1045,'CODE H VS CODE ICPE'!$A$2:$E$80,5,FALSE)))</f>
        <v>0</v>
      </c>
      <c r="AV1045" s="21">
        <f>IF(AG1045="",0,IF(AG1045="Interdit",0,VLOOKUP(S1045,'CODE H VS CODE ICPE'!$A$2:$E$80,5,FALSE)))</f>
        <v>0</v>
      </c>
      <c r="AW1045" s="20" t="str">
        <f>ADDRESS(2,MATCH(MAX(AI1045:AV1045),AI1045:AV1045,0)+COLUMN(AI1045)-1)</f>
        <v>$AI$2</v>
      </c>
      <c r="AX1045" s="26">
        <f>IF(AH1045="Interdit","",IF(AW1045="$AI$2",AI1045,IF(AW1045="$AJ$2",AJ1045,IF(AW1045="$AK$2",AK1045,IF(AW1045="$AL$2",AL1045,IF(AW1045="$AM$2",AM1045,IF(AW1045="$AN$2",AN1045,IF(AW1045="$AO$2",AO1045,IF(AW1045="$AP$2",AP1045,IF(AW1045="$AQ$2",AQ1045,IF(AW1045="$AR$2",AR1045,IF(AW1045="$AS$2",AS1045,IF(AW1045="$AT$2",AT1045,IF(AW1045="$AU$2",AU1045,IF(AW1045="$AV$2",AV1045,"")))))))))))))))</f>
        <v>99999.99</v>
      </c>
      <c r="AY1045" s="20" t="str">
        <f>IF(AX1045="","",IF(AW1045="$AI$2",F1045,IF(AW1045="$AJ$2",G1045,IF(AW1045="$AK$2",H1045,IF(AW1045="$AL$2",I1045,IF(AW1045="$AM$2",J1045,IF(AW1045="$AN$2",K1045,IF(AW1045="$AO$2",L1045,IF(AW1045="$AP$2",M1045,IF(AW1045="$AQ$2",N1045,IF(AW1045="$AR$2",O1045,IF(AW1045="$AS$2",P1045,IF(AW1045="$AT$2",Q1045,IF(AW1045="$AU$2",R1045,IF(AW1045="$AV$2",S1045,"")))))))))))))))</f>
        <v>H225</v>
      </c>
      <c r="AZ1045" s="20">
        <f>IF(AY1045="","",IF(AY1045=0,"",VLOOKUP(AY1045,'CODE H VS CODE ICPE'!$A$1:$E$80,3,FALSE)))</f>
        <v>4331</v>
      </c>
    </row>
    <row r="1046" spans="1:52" ht="28.9" customHeight="1">
      <c r="A1046" s="23">
        <v>1039</v>
      </c>
      <c r="B1046" s="24" t="s">
        <v>2430</v>
      </c>
      <c r="C1046" s="25">
        <v>2</v>
      </c>
      <c r="D1046" s="24" t="s">
        <v>682</v>
      </c>
      <c r="E1046" s="24" t="s">
        <v>2431</v>
      </c>
      <c r="F1046" s="20" t="s">
        <v>40</v>
      </c>
      <c r="G1046" s="20" t="s">
        <v>86</v>
      </c>
      <c r="H1046" s="20" t="s">
        <v>98</v>
      </c>
      <c r="I1046" s="20" t="s">
        <v>104</v>
      </c>
      <c r="J1046" s="20"/>
      <c r="K1046" s="20"/>
      <c r="L1046" s="20"/>
      <c r="M1046" s="20"/>
      <c r="N1046" s="20"/>
      <c r="O1046" s="20"/>
      <c r="P1046" s="20"/>
      <c r="Q1046" s="20"/>
      <c r="R1046" s="20"/>
      <c r="S1046" s="20"/>
      <c r="T1046" s="20" t="str">
        <f>IFERROR(VLOOKUP(F1046,'CODE H VS CODE ICPE'!$A$2:$D$80,4,FALSE),"")</f>
        <v>Autorisé</v>
      </c>
      <c r="U1046" s="20" t="str">
        <f>IFERROR(VLOOKUP(G1046,'CODE H VS CODE ICPE'!$A$2:$D$80,4,FALSE),"")</f>
        <v>Autorisé</v>
      </c>
      <c r="V1046" s="20" t="str">
        <f>IFERROR(VLOOKUP(H1046,'CODE H VS CODE ICPE'!$A$2:$D$80,4,FALSE),"")</f>
        <v>Demande d'autorisation</v>
      </c>
      <c r="W1046" s="20" t="str">
        <f>IFERROR(VLOOKUP(I1046,'CODE H VS CODE ICPE'!$A$2:$D$80,4,FALSE),"")</f>
        <v>Autorisé</v>
      </c>
      <c r="X1046" s="20" t="str">
        <f>IFERROR(VLOOKUP(J1046,'CODE H VS CODE ICPE'!$A$2:$D$80,4,FALSE),"")</f>
        <v/>
      </c>
      <c r="Y1046" s="20" t="str">
        <f>IFERROR(VLOOKUP(K1046,'CODE H VS CODE ICPE'!$A$2:$D$80,4,FALSE),"")</f>
        <v/>
      </c>
      <c r="Z1046" s="20" t="str">
        <f>IFERROR(VLOOKUP(L1046,'CODE H VS CODE ICPE'!$A$2:$D$80,4,FALSE),"")</f>
        <v/>
      </c>
      <c r="AA1046" s="20" t="str">
        <f>IFERROR(VLOOKUP(M1046,'CODE H VS CODE ICPE'!$A$2:$D$80,4,FALSE),"")</f>
        <v/>
      </c>
      <c r="AB1046" s="20" t="str">
        <f>IFERROR(VLOOKUP(N1046,'CODE H VS CODE ICPE'!$A$2:$D$80,4,FALSE),"")</f>
        <v/>
      </c>
      <c r="AC1046" s="20" t="str">
        <f>IFERROR(VLOOKUP(O1046,'CODE H VS CODE ICPE'!$A$2:$D$80,4,FALSE),"")</f>
        <v/>
      </c>
      <c r="AD1046" s="20" t="str">
        <f>IFERROR(VLOOKUP(P1046,'CODE H VS CODE ICPE'!$A$2:$D$80,4,FALSE),"")</f>
        <v/>
      </c>
      <c r="AE1046" s="20" t="str">
        <f>IFERROR(VLOOKUP(Q1046,'CODE H VS CODE ICPE'!$A$2:$D$80,4,FALSE),"")</f>
        <v/>
      </c>
      <c r="AF1046" s="20" t="str">
        <f>IFERROR(VLOOKUP(R1046,'CODE H VS CODE ICPE'!$A$2:$D$80,4,FALSE),"")</f>
        <v/>
      </c>
      <c r="AG1046" s="20" t="str">
        <f>IFERROR(VLOOKUP(S1046,'CODE H VS CODE ICPE'!$A$2:$D$80,4,FALSE),"")</f>
        <v/>
      </c>
      <c r="AH1046" s="47" t="s">
        <v>4630</v>
      </c>
      <c r="AI1046" s="21">
        <f>IF(T1046="",0,IF(T1046="Interdit",0,VLOOKUP(F1046,'CODE H VS CODE ICPE'!$A$2:$E$80,5,FALSE)))</f>
        <v>99999.99</v>
      </c>
      <c r="AJ1046" s="21">
        <f>IF(U1046="",0,IF(U1046="Interdit",0,VLOOKUP(G1046,'CODE H VS CODE ICPE'!$A$2:$E$80,5,FALSE)))</f>
        <v>99999.99</v>
      </c>
      <c r="AK1046" s="21">
        <f>IF(V1046="",0,IF(V1046="Interdit",0,VLOOKUP(H1046,'CODE H VS CODE ICPE'!$A$2:$E$80,5,FALSE)))</f>
        <v>19999.990000000002</v>
      </c>
      <c r="AL1046" s="21">
        <f>IF(W1046="",0,IF(W1046="Interdit",0,VLOOKUP(I1046,'CODE H VS CODE ICPE'!$A$2:$E$80,5,FALSE)))</f>
        <v>99999.99</v>
      </c>
      <c r="AM1046" s="21">
        <f>IF(X1046="",0,IF(X1046="Interdit",0,VLOOKUP(J1046,'CODE H VS CODE ICPE'!$A$2:$E$80,5,FALSE)))</f>
        <v>0</v>
      </c>
      <c r="AN1046" s="21">
        <f>IF(Y1046="",0,IF(Y1046="Interdit",0,VLOOKUP(K1046,'CODE H VS CODE ICPE'!$A$2:$E$80,5,FALSE)))</f>
        <v>0</v>
      </c>
      <c r="AO1046" s="21">
        <f>IF(Z1046="",0,IF(Z1046="Interdit",0,VLOOKUP(L1046,'CODE H VS CODE ICPE'!$A$2:$E$80,5,FALSE)))</f>
        <v>0</v>
      </c>
      <c r="AP1046" s="21">
        <f>IF(AA1046="",0,IF(AA1046="Interdit",0,VLOOKUP(M1046,'CODE H VS CODE ICPE'!$A$2:$E$80,5,FALSE)))</f>
        <v>0</v>
      </c>
      <c r="AQ1046" s="21">
        <f>IF(AB1046="",0,IF(AB1046="Interdit",0,VLOOKUP(N1046,'CODE H VS CODE ICPE'!$A$2:$E$80,5,FALSE)))</f>
        <v>0</v>
      </c>
      <c r="AR1046" s="21">
        <f>IF(AC1046="",0,IF(AC1046="Interdit",0,VLOOKUP(O1046,'CODE H VS CODE ICPE'!$A$2:$E$80,5,FALSE)))</f>
        <v>0</v>
      </c>
      <c r="AS1046" s="21">
        <f>IF(AD1046="",0,IF(AD1046="Interdit",0,VLOOKUP(P1046,'CODE H VS CODE ICPE'!$A$2:$E$80,5,FALSE)))</f>
        <v>0</v>
      </c>
      <c r="AT1046" s="21">
        <f>IF(AE1046="",0,IF(AE1046="Interdit",0,VLOOKUP(Q1046,'CODE H VS CODE ICPE'!$A$2:$E$80,5,FALSE)))</f>
        <v>0</v>
      </c>
      <c r="AU1046" s="21">
        <f>IF(AF1046="",0,IF(AF1046="Interdit",0,VLOOKUP(R1046,'CODE H VS CODE ICPE'!$A$2:$E$80,5,FALSE)))</f>
        <v>0</v>
      </c>
      <c r="AV1046" s="21">
        <f>IF(AG1046="",0,IF(AG1046="Interdit",0,VLOOKUP(S1046,'CODE H VS CODE ICPE'!$A$2:$E$80,5,FALSE)))</f>
        <v>0</v>
      </c>
      <c r="AW1046" s="20" t="str">
        <f>ADDRESS(2,MATCH(MAX(AI1046:AV1046),AI1046:AV1046,0)+COLUMN(AI1046)-1)</f>
        <v>$AI$2</v>
      </c>
      <c r="AX1046" s="26">
        <f>IF(AH1046="Interdit","",IF(AW1046="$AI$2",AI1046,IF(AW1046="$AJ$2",AJ1046,IF(AW1046="$AK$2",AK1046,IF(AW1046="$AL$2",AL1046,IF(AW1046="$AM$2",AM1046,IF(AW1046="$AN$2",AN1046,IF(AW1046="$AO$2",AO1046,IF(AW1046="$AP$2",AP1046,IF(AW1046="$AQ$2",AQ1046,IF(AW1046="$AR$2",AR1046,IF(AW1046="$AS$2",AS1046,IF(AW1046="$AT$2",AT1046,IF(AW1046="$AU$2",AU1046,IF(AW1046="$AV$2",AV1046,"")))))))))))))))</f>
        <v>99999.99</v>
      </c>
      <c r="AY1046" s="20" t="str">
        <f>IF(AX1046="","",IF(AW1046="$AI$2",F1046,IF(AW1046="$AJ$2",G1046,IF(AW1046="$AK$2",H1046,IF(AW1046="$AL$2",I1046,IF(AW1046="$AM$2",J1046,IF(AW1046="$AN$2",K1046,IF(AW1046="$AO$2",L1046,IF(AW1046="$AP$2",M1046,IF(AW1046="$AQ$2",N1046,IF(AW1046="$AR$2",O1046,IF(AW1046="$AS$2",P1046,IF(AW1046="$AT$2",Q1046,IF(AW1046="$AU$2",R1046,IF(AW1046="$AV$2",S1046,"")))))))))))))))</f>
        <v>H225</v>
      </c>
      <c r="AZ1046" s="20">
        <f>IF(AY1046="","",IF(AY1046=0,"",VLOOKUP(AY1046,'CODE H VS CODE ICPE'!$A$1:$E$80,3,FALSE)))</f>
        <v>4331</v>
      </c>
    </row>
    <row r="1047" spans="1:52" ht="28.9" customHeight="1">
      <c r="A1047" s="23">
        <v>3258</v>
      </c>
      <c r="B1047" s="24" t="s">
        <v>2432</v>
      </c>
      <c r="C1047" s="25" t="s">
        <v>691</v>
      </c>
      <c r="D1047" s="24" t="s">
        <v>2433</v>
      </c>
      <c r="E1047" s="24" t="s">
        <v>2434</v>
      </c>
      <c r="F1047" s="20" t="s">
        <v>80</v>
      </c>
      <c r="G1047" s="20"/>
      <c r="H1047" s="20"/>
      <c r="I1047" s="20"/>
      <c r="J1047" s="20"/>
      <c r="K1047" s="20"/>
      <c r="L1047" s="20"/>
      <c r="M1047" s="20"/>
      <c r="N1047" s="20"/>
      <c r="O1047" s="20"/>
      <c r="P1047" s="20"/>
      <c r="Q1047" s="20"/>
      <c r="R1047" s="20"/>
      <c r="S1047" s="20"/>
      <c r="T1047" s="20" t="str">
        <f>IFERROR(VLOOKUP(F1047,'CODE H VS CODE ICPE'!$A$2:$D$80,4,FALSE),"")</f>
        <v>Interdit</v>
      </c>
      <c r="U1047" s="20" t="str">
        <f>IFERROR(VLOOKUP(G1047,'CODE H VS CODE ICPE'!$A$2:$D$80,4,FALSE),"")</f>
        <v/>
      </c>
      <c r="V1047" s="20" t="str">
        <f>IFERROR(VLOOKUP(H1047,'CODE H VS CODE ICPE'!$A$2:$D$80,4,FALSE),"")</f>
        <v/>
      </c>
      <c r="W1047" s="20" t="str">
        <f>IFERROR(VLOOKUP(I1047,'CODE H VS CODE ICPE'!$A$2:$D$80,4,FALSE),"")</f>
        <v/>
      </c>
      <c r="X1047" s="20" t="str">
        <f>IFERROR(VLOOKUP(J1047,'CODE H VS CODE ICPE'!$A$2:$D$80,4,FALSE),"")</f>
        <v/>
      </c>
      <c r="Y1047" s="20" t="str">
        <f>IFERROR(VLOOKUP(K1047,'CODE H VS CODE ICPE'!$A$2:$D$80,4,FALSE),"")</f>
        <v/>
      </c>
      <c r="Z1047" s="20" t="str">
        <f>IFERROR(VLOOKUP(L1047,'CODE H VS CODE ICPE'!$A$2:$D$80,4,FALSE),"")</f>
        <v/>
      </c>
      <c r="AA1047" s="20" t="str">
        <f>IFERROR(VLOOKUP(M1047,'CODE H VS CODE ICPE'!$A$2:$D$80,4,FALSE),"")</f>
        <v/>
      </c>
      <c r="AB1047" s="20" t="str">
        <f>IFERROR(VLOOKUP(N1047,'CODE H VS CODE ICPE'!$A$2:$D$80,4,FALSE),"")</f>
        <v/>
      </c>
      <c r="AC1047" s="20" t="str">
        <f>IFERROR(VLOOKUP(O1047,'CODE H VS CODE ICPE'!$A$2:$D$80,4,FALSE),"")</f>
        <v/>
      </c>
      <c r="AD1047" s="20" t="str">
        <f>IFERROR(VLOOKUP(P1047,'CODE H VS CODE ICPE'!$A$2:$D$80,4,FALSE),"")</f>
        <v/>
      </c>
      <c r="AE1047" s="20" t="str">
        <f>IFERROR(VLOOKUP(Q1047,'CODE H VS CODE ICPE'!$A$2:$D$80,4,FALSE),"")</f>
        <v/>
      </c>
      <c r="AF1047" s="20" t="str">
        <f>IFERROR(VLOOKUP(R1047,'CODE H VS CODE ICPE'!$A$2:$D$80,4,FALSE),"")</f>
        <v/>
      </c>
      <c r="AG1047" s="20" t="str">
        <f>IFERROR(VLOOKUP(S1047,'CODE H VS CODE ICPE'!$A$2:$D$80,4,FALSE),"")</f>
        <v/>
      </c>
      <c r="AH1047" s="48" t="str">
        <f t="shared" ref="AH1047:AH1061" si="266">IF(COUNTIF(T1047:AG1047, "Rejected") &gt; 0, "Rejected", IF(COUNTIF(T1047:AG1047, "Under request") &gt; 0, "Under request", "Accepted"))</f>
        <v>Accepted</v>
      </c>
      <c r="AI1047" s="21">
        <f>IF(T1047="",0,IF(T1047="Interdit",0,VLOOKUP(F1047,'CODE H VS CODE ICPE'!$A$2:$E$80,5,FALSE)))</f>
        <v>0</v>
      </c>
      <c r="AJ1047" s="21">
        <f>IF(U1047="",0,IF(U1047="Interdit",0,VLOOKUP(G1047,'CODE H VS CODE ICPE'!$A$2:$E$80,5,FALSE)))</f>
        <v>0</v>
      </c>
      <c r="AK1047" s="21">
        <f>IF(V1047="",0,IF(V1047="Interdit",0,VLOOKUP(H1047,'CODE H VS CODE ICPE'!$A$2:$E$80,5,FALSE)))</f>
        <v>0</v>
      </c>
      <c r="AL1047" s="21">
        <f>IF(W1047="",0,IF(W1047="Interdit",0,VLOOKUP(I1047,'CODE H VS CODE ICPE'!$A$2:$E$80,5,FALSE)))</f>
        <v>0</v>
      </c>
      <c r="AM1047" s="21">
        <f>IF(X1047="",0,IF(X1047="Interdit",0,VLOOKUP(J1047,'CODE H VS CODE ICPE'!$A$2:$E$80,5,FALSE)))</f>
        <v>0</v>
      </c>
      <c r="AN1047" s="21">
        <f>IF(Y1047="",0,IF(Y1047="Interdit",0,VLOOKUP(K1047,'CODE H VS CODE ICPE'!$A$2:$E$80,5,FALSE)))</f>
        <v>0</v>
      </c>
      <c r="AO1047" s="21">
        <f>IF(Z1047="",0,IF(Z1047="Interdit",0,VLOOKUP(L1047,'CODE H VS CODE ICPE'!$A$2:$E$80,5,FALSE)))</f>
        <v>0</v>
      </c>
      <c r="AP1047" s="21">
        <f>IF(AA1047="",0,IF(AA1047="Interdit",0,VLOOKUP(M1047,'CODE H VS CODE ICPE'!$A$2:$E$80,5,FALSE)))</f>
        <v>0</v>
      </c>
      <c r="AQ1047" s="21">
        <f>IF(AB1047="",0,IF(AB1047="Interdit",0,VLOOKUP(N1047,'CODE H VS CODE ICPE'!$A$2:$E$80,5,FALSE)))</f>
        <v>0</v>
      </c>
      <c r="AR1047" s="21">
        <f>IF(AC1047="",0,IF(AC1047="Interdit",0,VLOOKUP(O1047,'CODE H VS CODE ICPE'!$A$2:$E$80,5,FALSE)))</f>
        <v>0</v>
      </c>
      <c r="AS1047" s="21">
        <f>IF(AD1047="",0,IF(AD1047="Interdit",0,VLOOKUP(P1047,'CODE H VS CODE ICPE'!$A$2:$E$80,5,FALSE)))</f>
        <v>0</v>
      </c>
      <c r="AT1047" s="21">
        <f>IF(AE1047="",0,IF(AE1047="Interdit",0,VLOOKUP(Q1047,'CODE H VS CODE ICPE'!$A$2:$E$80,5,FALSE)))</f>
        <v>0</v>
      </c>
      <c r="AU1047" s="21">
        <f>IF(AF1047="",0,IF(AF1047="Interdit",0,VLOOKUP(R1047,'CODE H VS CODE ICPE'!$A$2:$E$80,5,FALSE)))</f>
        <v>0</v>
      </c>
      <c r="AV1047" s="21">
        <f>IF(AG1047="",0,IF(AG1047="Interdit",0,VLOOKUP(S1047,'CODE H VS CODE ICPE'!$A$2:$E$80,5,FALSE)))</f>
        <v>0</v>
      </c>
      <c r="AW1047" s="20" t="str">
        <f t="shared" ref="AW1047:AW1061" si="267">ADDRESS(2,MATCH(MAX(AI1047:AV1047),AI1047:AV1047,0)+COLUMN(AI1047)-1)</f>
        <v>$AI$2</v>
      </c>
      <c r="AX1047" s="26">
        <f t="shared" ref="AX1047:AX1061" si="268">IF(AH1047="Interdit","",IF(AW1047="$AI$2",AI1047,IF(AW1047="$AJ$2",AJ1047,IF(AW1047="$AK$2",AK1047,IF(AW1047="$AL$2",AL1047,IF(AW1047="$AM$2",AM1047,IF(AW1047="$AN$2",AN1047,IF(AW1047="$AO$2",AO1047,IF(AW1047="$AP$2",AP1047,IF(AW1047="$AQ$2",AQ1047,IF(AW1047="$AR$2",AR1047,IF(AW1047="$AS$2",AS1047,IF(AW1047="$AT$2",AT1047,IF(AW1047="$AU$2",AU1047,IF(AW1047="$AV$2",AV1047,"")))))))))))))))</f>
        <v>0</v>
      </c>
      <c r="AY1047" s="20" t="str">
        <f t="shared" ref="AY1047:AY1061" si="269">IF(AX1047="","",IF(AW1047="$AI$2",F1047,IF(AW1047="$AJ$2",G1047,IF(AW1047="$AK$2",H1047,IF(AW1047="$AL$2",I1047,IF(AW1047="$AM$2",J1047,IF(AW1047="$AN$2",K1047,IF(AW1047="$AO$2",L1047,IF(AW1047="$AP$2",M1047,IF(AW1047="$AQ$2",N1047,IF(AW1047="$AR$2",O1047,IF(AW1047="$AS$2",P1047,IF(AW1047="$AT$2",Q1047,IF(AW1047="$AU$2",R1047,IF(AW1047="$AV$2",S1047,"")))))))))))))))</f>
        <v>H290</v>
      </c>
      <c r="AZ1047" s="20">
        <f>IF(AY1047="","",IF(AY1047=0,"",VLOOKUP(AY1047,'CODE H VS CODE ICPE'!$A$1:$E$80,3,FALSE)))</f>
        <v>4430</v>
      </c>
    </row>
    <row r="1048" spans="1:52" ht="28.9" customHeight="1">
      <c r="A1048" s="23">
        <v>3269</v>
      </c>
      <c r="B1048" s="24" t="s">
        <v>2435</v>
      </c>
      <c r="C1048" s="25" t="s">
        <v>691</v>
      </c>
      <c r="D1048" s="24" t="s">
        <v>1139</v>
      </c>
      <c r="E1048" s="24" t="s">
        <v>2436</v>
      </c>
      <c r="F1048" s="20" t="s">
        <v>86</v>
      </c>
      <c r="G1048" s="20" t="s">
        <v>92</v>
      </c>
      <c r="H1048" s="20" t="s">
        <v>108</v>
      </c>
      <c r="I1048" s="20"/>
      <c r="J1048" s="20"/>
      <c r="K1048" s="20"/>
      <c r="L1048" s="20"/>
      <c r="M1048" s="20"/>
      <c r="N1048" s="20"/>
      <c r="O1048" s="20"/>
      <c r="P1048" s="20"/>
      <c r="Q1048" s="20"/>
      <c r="R1048" s="20"/>
      <c r="S1048" s="20"/>
      <c r="T1048" s="20" t="str">
        <f>IFERROR(VLOOKUP(F1048,'CODE H VS CODE ICPE'!$A$2:$D$80,4,FALSE),"")</f>
        <v>Autorisé</v>
      </c>
      <c r="U1048" s="20" t="str">
        <f>IFERROR(VLOOKUP(G1048,'CODE H VS CODE ICPE'!$A$2:$D$80,4,FALSE),"")</f>
        <v>Demande d'autorisation</v>
      </c>
      <c r="V1048" s="20" t="str">
        <f>IFERROR(VLOOKUP(H1048,'CODE H VS CODE ICPE'!$A$2:$D$80,4,FALSE),"")</f>
        <v>Autorisé</v>
      </c>
      <c r="W1048" s="20" t="str">
        <f>IFERROR(VLOOKUP(I1048,'CODE H VS CODE ICPE'!$A$2:$D$80,4,FALSE),"")</f>
        <v/>
      </c>
      <c r="X1048" s="20" t="str">
        <f>IFERROR(VLOOKUP(J1048,'CODE H VS CODE ICPE'!$A$2:$D$80,4,FALSE),"")</f>
        <v/>
      </c>
      <c r="Y1048" s="20" t="str">
        <f>IFERROR(VLOOKUP(K1048,'CODE H VS CODE ICPE'!$A$2:$D$80,4,FALSE),"")</f>
        <v/>
      </c>
      <c r="Z1048" s="20" t="str">
        <f>IFERROR(VLOOKUP(L1048,'CODE H VS CODE ICPE'!$A$2:$D$80,4,FALSE),"")</f>
        <v/>
      </c>
      <c r="AA1048" s="20" t="str">
        <f>IFERROR(VLOOKUP(M1048,'CODE H VS CODE ICPE'!$A$2:$D$80,4,FALSE),"")</f>
        <v/>
      </c>
      <c r="AB1048" s="20" t="str">
        <f>IFERROR(VLOOKUP(N1048,'CODE H VS CODE ICPE'!$A$2:$D$80,4,FALSE),"")</f>
        <v/>
      </c>
      <c r="AC1048" s="20" t="str">
        <f>IFERROR(VLOOKUP(O1048,'CODE H VS CODE ICPE'!$A$2:$D$80,4,FALSE),"")</f>
        <v/>
      </c>
      <c r="AD1048" s="20" t="str">
        <f>IFERROR(VLOOKUP(P1048,'CODE H VS CODE ICPE'!$A$2:$D$80,4,FALSE),"")</f>
        <v/>
      </c>
      <c r="AE1048" s="20" t="str">
        <f>IFERROR(VLOOKUP(Q1048,'CODE H VS CODE ICPE'!$A$2:$D$80,4,FALSE),"")</f>
        <v/>
      </c>
      <c r="AF1048" s="20" t="str">
        <f>IFERROR(VLOOKUP(R1048,'CODE H VS CODE ICPE'!$A$2:$D$80,4,FALSE),"")</f>
        <v/>
      </c>
      <c r="AG1048" s="20" t="str">
        <f>IFERROR(VLOOKUP(S1048,'CODE H VS CODE ICPE'!$A$2:$D$80,4,FALSE),"")</f>
        <v/>
      </c>
      <c r="AH1048" s="47" t="str">
        <f t="shared" si="266"/>
        <v>Accepted</v>
      </c>
      <c r="AI1048" s="21">
        <f>IF(T1048="",0,IF(T1048="Interdit",0,VLOOKUP(F1048,'CODE H VS CODE ICPE'!$A$2:$E$80,5,FALSE)))</f>
        <v>99999.99</v>
      </c>
      <c r="AJ1048" s="21">
        <f>IF(U1048="",0,IF(U1048="Interdit",0,VLOOKUP(G1048,'CODE H VS CODE ICPE'!$A$2:$E$80,5,FALSE)))</f>
        <v>199.99</v>
      </c>
      <c r="AK1048" s="21">
        <f>IF(V1048="",0,IF(V1048="Interdit",0,VLOOKUP(H1048,'CODE H VS CODE ICPE'!$A$2:$E$80,5,FALSE)))</f>
        <v>99999.99</v>
      </c>
      <c r="AL1048" s="21">
        <f>IF(W1048="",0,IF(W1048="Interdit",0,VLOOKUP(I1048,'CODE H VS CODE ICPE'!$A$2:$E$80,5,FALSE)))</f>
        <v>0</v>
      </c>
      <c r="AM1048" s="21">
        <f>IF(X1048="",0,IF(X1048="Interdit",0,VLOOKUP(J1048,'CODE H VS CODE ICPE'!$A$2:$E$80,5,FALSE)))</f>
        <v>0</v>
      </c>
      <c r="AN1048" s="21">
        <f>IF(Y1048="",0,IF(Y1048="Interdit",0,VLOOKUP(K1048,'CODE H VS CODE ICPE'!$A$2:$E$80,5,FALSE)))</f>
        <v>0</v>
      </c>
      <c r="AO1048" s="21">
        <f>IF(Z1048="",0,IF(Z1048="Interdit",0,VLOOKUP(L1048,'CODE H VS CODE ICPE'!$A$2:$E$80,5,FALSE)))</f>
        <v>0</v>
      </c>
      <c r="AP1048" s="21">
        <f>IF(AA1048="",0,IF(AA1048="Interdit",0,VLOOKUP(M1048,'CODE H VS CODE ICPE'!$A$2:$E$80,5,FALSE)))</f>
        <v>0</v>
      </c>
      <c r="AQ1048" s="21">
        <f>IF(AB1048="",0,IF(AB1048="Interdit",0,VLOOKUP(N1048,'CODE H VS CODE ICPE'!$A$2:$E$80,5,FALSE)))</f>
        <v>0</v>
      </c>
      <c r="AR1048" s="21">
        <f>IF(AC1048="",0,IF(AC1048="Interdit",0,VLOOKUP(O1048,'CODE H VS CODE ICPE'!$A$2:$E$80,5,FALSE)))</f>
        <v>0</v>
      </c>
      <c r="AS1048" s="21">
        <f>IF(AD1048="",0,IF(AD1048="Interdit",0,VLOOKUP(P1048,'CODE H VS CODE ICPE'!$A$2:$E$80,5,FALSE)))</f>
        <v>0</v>
      </c>
      <c r="AT1048" s="21">
        <f>IF(AE1048="",0,IF(AE1048="Interdit",0,VLOOKUP(Q1048,'CODE H VS CODE ICPE'!$A$2:$E$80,5,FALSE)))</f>
        <v>0</v>
      </c>
      <c r="AU1048" s="21">
        <f>IF(AF1048="",0,IF(AF1048="Interdit",0,VLOOKUP(R1048,'CODE H VS CODE ICPE'!$A$2:$E$80,5,FALSE)))</f>
        <v>0</v>
      </c>
      <c r="AV1048" s="21">
        <f>IF(AG1048="",0,IF(AG1048="Interdit",0,VLOOKUP(S1048,'CODE H VS CODE ICPE'!$A$2:$E$80,5,FALSE)))</f>
        <v>0</v>
      </c>
      <c r="AW1048" s="20" t="str">
        <f t="shared" si="267"/>
        <v>$AI$2</v>
      </c>
      <c r="AX1048" s="26">
        <f t="shared" si="268"/>
        <v>99999.99</v>
      </c>
      <c r="AY1048" s="20" t="str">
        <f t="shared" si="269"/>
        <v>H302</v>
      </c>
      <c r="AZ1048" s="20">
        <f>IF(AY1048="","",IF(AY1048=0,"",VLOOKUP(AY1048,'CODE H VS CODE ICPE'!$A$1:$E$80,3,FALSE)))</f>
        <v>4511</v>
      </c>
    </row>
    <row r="1049" spans="1:52" ht="28.9" customHeight="1">
      <c r="A1049" s="23">
        <v>3270</v>
      </c>
      <c r="B1049" s="24" t="s">
        <v>2437</v>
      </c>
      <c r="C1049" s="25" t="s">
        <v>234</v>
      </c>
      <c r="D1049" s="24" t="s">
        <v>353</v>
      </c>
      <c r="E1049" s="24" t="s">
        <v>2438</v>
      </c>
      <c r="F1049" s="20" t="s">
        <v>80</v>
      </c>
      <c r="G1049" s="20"/>
      <c r="H1049" s="20"/>
      <c r="I1049" s="20"/>
      <c r="J1049" s="20"/>
      <c r="K1049" s="20"/>
      <c r="L1049" s="20"/>
      <c r="M1049" s="20"/>
      <c r="N1049" s="20"/>
      <c r="O1049" s="20"/>
      <c r="P1049" s="20"/>
      <c r="Q1049" s="20"/>
      <c r="R1049" s="20"/>
      <c r="S1049" s="20"/>
      <c r="T1049" s="20" t="str">
        <f>IFERROR(VLOOKUP(F1049,'CODE H VS CODE ICPE'!$A$2:$D$80,4,FALSE),"")</f>
        <v>Interdit</v>
      </c>
      <c r="U1049" s="20" t="str">
        <f>IFERROR(VLOOKUP(G1049,'CODE H VS CODE ICPE'!$A$2:$D$80,4,FALSE),"")</f>
        <v/>
      </c>
      <c r="V1049" s="20" t="str">
        <f>IFERROR(VLOOKUP(H1049,'CODE H VS CODE ICPE'!$A$2:$D$80,4,FALSE),"")</f>
        <v/>
      </c>
      <c r="W1049" s="20" t="str">
        <f>IFERROR(VLOOKUP(I1049,'CODE H VS CODE ICPE'!$A$2:$D$80,4,FALSE),"")</f>
        <v/>
      </c>
      <c r="X1049" s="20" t="str">
        <f>IFERROR(VLOOKUP(J1049,'CODE H VS CODE ICPE'!$A$2:$D$80,4,FALSE),"")</f>
        <v/>
      </c>
      <c r="Y1049" s="20" t="str">
        <f>IFERROR(VLOOKUP(K1049,'CODE H VS CODE ICPE'!$A$2:$D$80,4,FALSE),"")</f>
        <v/>
      </c>
      <c r="Z1049" s="20" t="str">
        <f>IFERROR(VLOOKUP(L1049,'CODE H VS CODE ICPE'!$A$2:$D$80,4,FALSE),"")</f>
        <v/>
      </c>
      <c r="AA1049" s="20" t="str">
        <f>IFERROR(VLOOKUP(M1049,'CODE H VS CODE ICPE'!$A$2:$D$80,4,FALSE),"")</f>
        <v/>
      </c>
      <c r="AB1049" s="20" t="str">
        <f>IFERROR(VLOOKUP(N1049,'CODE H VS CODE ICPE'!$A$2:$D$80,4,FALSE),"")</f>
        <v/>
      </c>
      <c r="AC1049" s="20" t="str">
        <f>IFERROR(VLOOKUP(O1049,'CODE H VS CODE ICPE'!$A$2:$D$80,4,FALSE),"")</f>
        <v/>
      </c>
      <c r="AD1049" s="20" t="str">
        <f>IFERROR(VLOOKUP(P1049,'CODE H VS CODE ICPE'!$A$2:$D$80,4,FALSE),"")</f>
        <v/>
      </c>
      <c r="AE1049" s="20" t="str">
        <f>IFERROR(VLOOKUP(Q1049,'CODE H VS CODE ICPE'!$A$2:$D$80,4,FALSE),"")</f>
        <v/>
      </c>
      <c r="AF1049" s="20" t="str">
        <f>IFERROR(VLOOKUP(R1049,'CODE H VS CODE ICPE'!$A$2:$D$80,4,FALSE),"")</f>
        <v/>
      </c>
      <c r="AG1049" s="20" t="str">
        <f>IFERROR(VLOOKUP(S1049,'CODE H VS CODE ICPE'!$A$2:$D$80,4,FALSE),"")</f>
        <v/>
      </c>
      <c r="AH1049" s="48" t="str">
        <f t="shared" si="266"/>
        <v>Accepted</v>
      </c>
      <c r="AI1049" s="21">
        <f>IF(T1049="",0,IF(T1049="Interdit",0,VLOOKUP(F1049,'CODE H VS CODE ICPE'!$A$2:$E$80,5,FALSE)))</f>
        <v>0</v>
      </c>
      <c r="AJ1049" s="21">
        <f>IF(U1049="",0,IF(U1049="Interdit",0,VLOOKUP(G1049,'CODE H VS CODE ICPE'!$A$2:$E$80,5,FALSE)))</f>
        <v>0</v>
      </c>
      <c r="AK1049" s="21">
        <f>IF(V1049="",0,IF(V1049="Interdit",0,VLOOKUP(H1049,'CODE H VS CODE ICPE'!$A$2:$E$80,5,FALSE)))</f>
        <v>0</v>
      </c>
      <c r="AL1049" s="21">
        <f>IF(W1049="",0,IF(W1049="Interdit",0,VLOOKUP(I1049,'CODE H VS CODE ICPE'!$A$2:$E$80,5,FALSE)))</f>
        <v>0</v>
      </c>
      <c r="AM1049" s="21">
        <f>IF(X1049="",0,IF(X1049="Interdit",0,VLOOKUP(J1049,'CODE H VS CODE ICPE'!$A$2:$E$80,5,FALSE)))</f>
        <v>0</v>
      </c>
      <c r="AN1049" s="21">
        <f>IF(Y1049="",0,IF(Y1049="Interdit",0,VLOOKUP(K1049,'CODE H VS CODE ICPE'!$A$2:$E$80,5,FALSE)))</f>
        <v>0</v>
      </c>
      <c r="AO1049" s="21">
        <f>IF(Z1049="",0,IF(Z1049="Interdit",0,VLOOKUP(L1049,'CODE H VS CODE ICPE'!$A$2:$E$80,5,FALSE)))</f>
        <v>0</v>
      </c>
      <c r="AP1049" s="21">
        <f>IF(AA1049="",0,IF(AA1049="Interdit",0,VLOOKUP(M1049,'CODE H VS CODE ICPE'!$A$2:$E$80,5,FALSE)))</f>
        <v>0</v>
      </c>
      <c r="AQ1049" s="21">
        <f>IF(AB1049="",0,IF(AB1049="Interdit",0,VLOOKUP(N1049,'CODE H VS CODE ICPE'!$A$2:$E$80,5,FALSE)))</f>
        <v>0</v>
      </c>
      <c r="AR1049" s="21">
        <f>IF(AC1049="",0,IF(AC1049="Interdit",0,VLOOKUP(O1049,'CODE H VS CODE ICPE'!$A$2:$E$80,5,FALSE)))</f>
        <v>0</v>
      </c>
      <c r="AS1049" s="21">
        <f>IF(AD1049="",0,IF(AD1049="Interdit",0,VLOOKUP(P1049,'CODE H VS CODE ICPE'!$A$2:$E$80,5,FALSE)))</f>
        <v>0</v>
      </c>
      <c r="AT1049" s="21">
        <f>IF(AE1049="",0,IF(AE1049="Interdit",0,VLOOKUP(Q1049,'CODE H VS CODE ICPE'!$A$2:$E$80,5,FALSE)))</f>
        <v>0</v>
      </c>
      <c r="AU1049" s="21">
        <f>IF(AF1049="",0,IF(AF1049="Interdit",0,VLOOKUP(R1049,'CODE H VS CODE ICPE'!$A$2:$E$80,5,FALSE)))</f>
        <v>0</v>
      </c>
      <c r="AV1049" s="21">
        <f>IF(AG1049="",0,IF(AG1049="Interdit",0,VLOOKUP(S1049,'CODE H VS CODE ICPE'!$A$2:$E$80,5,FALSE)))</f>
        <v>0</v>
      </c>
      <c r="AW1049" s="20" t="str">
        <f t="shared" si="267"/>
        <v>$AI$2</v>
      </c>
      <c r="AX1049" s="26">
        <f t="shared" si="268"/>
        <v>0</v>
      </c>
      <c r="AY1049" s="20" t="str">
        <f t="shared" si="269"/>
        <v>H290</v>
      </c>
      <c r="AZ1049" s="20">
        <f>IF(AY1049="","",IF(AY1049=0,"",VLOOKUP(AY1049,'CODE H VS CODE ICPE'!$A$1:$E$80,3,FALSE)))</f>
        <v>4430</v>
      </c>
    </row>
    <row r="1050" spans="1:52" ht="28.9" customHeight="1">
      <c r="A1050" s="23">
        <v>3296</v>
      </c>
      <c r="B1050" s="24" t="s">
        <v>2439</v>
      </c>
      <c r="C1050" s="25" t="s">
        <v>234</v>
      </c>
      <c r="D1050" s="24" t="s">
        <v>235</v>
      </c>
      <c r="E1050" s="24" t="s">
        <v>2440</v>
      </c>
      <c r="F1050" s="20" t="s">
        <v>76</v>
      </c>
      <c r="G1050" s="20"/>
      <c r="H1050" s="20"/>
      <c r="I1050" s="20"/>
      <c r="J1050" s="20"/>
      <c r="K1050" s="20"/>
      <c r="L1050" s="20"/>
      <c r="M1050" s="20"/>
      <c r="N1050" s="20"/>
      <c r="O1050" s="20"/>
      <c r="P1050" s="20"/>
      <c r="Q1050" s="20"/>
      <c r="R1050" s="20"/>
      <c r="S1050" s="20"/>
      <c r="T1050" s="20" t="str">
        <f>IFERROR(VLOOKUP(F1050,'CODE H VS CODE ICPE'!$A$2:$D$80,4,FALSE),"")</f>
        <v>Demande d'autorisation</v>
      </c>
      <c r="U1050" s="20" t="str">
        <f>IFERROR(VLOOKUP(G1050,'CODE H VS CODE ICPE'!$A$2:$D$80,4,FALSE),"")</f>
        <v/>
      </c>
      <c r="V1050" s="20" t="str">
        <f>IFERROR(VLOOKUP(H1050,'CODE H VS CODE ICPE'!$A$2:$D$80,4,FALSE),"")</f>
        <v/>
      </c>
      <c r="W1050" s="20" t="str">
        <f>IFERROR(VLOOKUP(I1050,'CODE H VS CODE ICPE'!$A$2:$D$80,4,FALSE),"")</f>
        <v/>
      </c>
      <c r="X1050" s="20" t="str">
        <f>IFERROR(VLOOKUP(J1050,'CODE H VS CODE ICPE'!$A$2:$D$80,4,FALSE),"")</f>
        <v/>
      </c>
      <c r="Y1050" s="20" t="str">
        <f>IFERROR(VLOOKUP(K1050,'CODE H VS CODE ICPE'!$A$2:$D$80,4,FALSE),"")</f>
        <v/>
      </c>
      <c r="Z1050" s="20" t="str">
        <f>IFERROR(VLOOKUP(L1050,'CODE H VS CODE ICPE'!$A$2:$D$80,4,FALSE),"")</f>
        <v/>
      </c>
      <c r="AA1050" s="20" t="str">
        <f>IFERROR(VLOOKUP(M1050,'CODE H VS CODE ICPE'!$A$2:$D$80,4,FALSE),"")</f>
        <v/>
      </c>
      <c r="AB1050" s="20" t="str">
        <f>IFERROR(VLOOKUP(N1050,'CODE H VS CODE ICPE'!$A$2:$D$80,4,FALSE),"")</f>
        <v/>
      </c>
      <c r="AC1050" s="20" t="str">
        <f>IFERROR(VLOOKUP(O1050,'CODE H VS CODE ICPE'!$A$2:$D$80,4,FALSE),"")</f>
        <v/>
      </c>
      <c r="AD1050" s="20" t="str">
        <f>IFERROR(VLOOKUP(P1050,'CODE H VS CODE ICPE'!$A$2:$D$80,4,FALSE),"")</f>
        <v/>
      </c>
      <c r="AE1050" s="20" t="str">
        <f>IFERROR(VLOOKUP(Q1050,'CODE H VS CODE ICPE'!$A$2:$D$80,4,FALSE),"")</f>
        <v/>
      </c>
      <c r="AF1050" s="20" t="str">
        <f>IFERROR(VLOOKUP(R1050,'CODE H VS CODE ICPE'!$A$2:$D$80,4,FALSE),"")</f>
        <v/>
      </c>
      <c r="AG1050" s="20" t="str">
        <f>IFERROR(VLOOKUP(S1050,'CODE H VS CODE ICPE'!$A$2:$D$80,4,FALSE),"")</f>
        <v/>
      </c>
      <c r="AH1050" s="47" t="str">
        <f t="shared" si="266"/>
        <v>Accepted</v>
      </c>
      <c r="AI1050" s="21">
        <f>IF(T1050="",0,IF(T1050="Interdit",0,VLOOKUP(F1050,'CODE H VS CODE ICPE'!$A$2:$E$80,5,FALSE)))</f>
        <v>149999.99</v>
      </c>
      <c r="AJ1050" s="21">
        <f>IF(U1050="",0,IF(U1050="Interdit",0,VLOOKUP(G1050,'CODE H VS CODE ICPE'!$A$2:$E$80,5,FALSE)))</f>
        <v>0</v>
      </c>
      <c r="AK1050" s="21">
        <f>IF(V1050="",0,IF(V1050="Interdit",0,VLOOKUP(H1050,'CODE H VS CODE ICPE'!$A$2:$E$80,5,FALSE)))</f>
        <v>0</v>
      </c>
      <c r="AL1050" s="21">
        <f>IF(W1050="",0,IF(W1050="Interdit",0,VLOOKUP(I1050,'CODE H VS CODE ICPE'!$A$2:$E$80,5,FALSE)))</f>
        <v>0</v>
      </c>
      <c r="AM1050" s="21">
        <f>IF(X1050="",0,IF(X1050="Interdit",0,VLOOKUP(J1050,'CODE H VS CODE ICPE'!$A$2:$E$80,5,FALSE)))</f>
        <v>0</v>
      </c>
      <c r="AN1050" s="21">
        <f>IF(Y1050="",0,IF(Y1050="Interdit",0,VLOOKUP(K1050,'CODE H VS CODE ICPE'!$A$2:$E$80,5,FALSE)))</f>
        <v>0</v>
      </c>
      <c r="AO1050" s="21">
        <f>IF(Z1050="",0,IF(Z1050="Interdit",0,VLOOKUP(L1050,'CODE H VS CODE ICPE'!$A$2:$E$80,5,FALSE)))</f>
        <v>0</v>
      </c>
      <c r="AP1050" s="21">
        <f>IF(AA1050="",0,IF(AA1050="Interdit",0,VLOOKUP(M1050,'CODE H VS CODE ICPE'!$A$2:$E$80,5,FALSE)))</f>
        <v>0</v>
      </c>
      <c r="AQ1050" s="21">
        <f>IF(AB1050="",0,IF(AB1050="Interdit",0,VLOOKUP(N1050,'CODE H VS CODE ICPE'!$A$2:$E$80,5,FALSE)))</f>
        <v>0</v>
      </c>
      <c r="AR1050" s="21">
        <f>IF(AC1050="",0,IF(AC1050="Interdit",0,VLOOKUP(O1050,'CODE H VS CODE ICPE'!$A$2:$E$80,5,FALSE)))</f>
        <v>0</v>
      </c>
      <c r="AS1050" s="21">
        <f>IF(AD1050="",0,IF(AD1050="Interdit",0,VLOOKUP(P1050,'CODE H VS CODE ICPE'!$A$2:$E$80,5,FALSE)))</f>
        <v>0</v>
      </c>
      <c r="AT1050" s="21">
        <f>IF(AE1050="",0,IF(AE1050="Interdit",0,VLOOKUP(Q1050,'CODE H VS CODE ICPE'!$A$2:$E$80,5,FALSE)))</f>
        <v>0</v>
      </c>
      <c r="AU1050" s="21">
        <f>IF(AF1050="",0,IF(AF1050="Interdit",0,VLOOKUP(R1050,'CODE H VS CODE ICPE'!$A$2:$E$80,5,FALSE)))</f>
        <v>0</v>
      </c>
      <c r="AV1050" s="21">
        <f>IF(AG1050="",0,IF(AG1050="Interdit",0,VLOOKUP(S1050,'CODE H VS CODE ICPE'!$A$2:$E$80,5,FALSE)))</f>
        <v>0</v>
      </c>
      <c r="AW1050" s="20" t="str">
        <f t="shared" si="267"/>
        <v>$AI$2</v>
      </c>
      <c r="AX1050" s="26">
        <f t="shared" si="268"/>
        <v>149999.99</v>
      </c>
      <c r="AY1050" s="20" t="str">
        <f t="shared" si="269"/>
        <v>H280</v>
      </c>
      <c r="AZ1050" s="20">
        <f>IF(AY1050="","",IF(AY1050=0,"",VLOOKUP(AY1050,'CODE H VS CODE ICPE'!$A$1:$E$80,3,FALSE)))</f>
        <v>4320</v>
      </c>
    </row>
    <row r="1051" spans="1:52" ht="28.9" customHeight="1">
      <c r="A1051" s="23">
        <v>3297</v>
      </c>
      <c r="B1051" s="24" t="s">
        <v>2441</v>
      </c>
      <c r="C1051" s="25" t="s">
        <v>230</v>
      </c>
      <c r="D1051" s="24" t="s">
        <v>661</v>
      </c>
      <c r="E1051" s="24" t="s">
        <v>2442</v>
      </c>
      <c r="F1051" s="20" t="s">
        <v>76</v>
      </c>
      <c r="G1051" s="20"/>
      <c r="H1051" s="20"/>
      <c r="I1051" s="20"/>
      <c r="J1051" s="20"/>
      <c r="K1051" s="20"/>
      <c r="L1051" s="20"/>
      <c r="M1051" s="20"/>
      <c r="N1051" s="20"/>
      <c r="O1051" s="20"/>
      <c r="P1051" s="20"/>
      <c r="Q1051" s="20"/>
      <c r="R1051" s="20"/>
      <c r="S1051" s="20"/>
      <c r="T1051" s="20" t="str">
        <f>IFERROR(VLOOKUP(F1051,'CODE H VS CODE ICPE'!$A$2:$D$80,4,FALSE),"")</f>
        <v>Demande d'autorisation</v>
      </c>
      <c r="U1051" s="20" t="str">
        <f>IFERROR(VLOOKUP(G1051,'CODE H VS CODE ICPE'!$A$2:$D$80,4,FALSE),"")</f>
        <v/>
      </c>
      <c r="V1051" s="20" t="str">
        <f>IFERROR(VLOOKUP(H1051,'CODE H VS CODE ICPE'!$A$2:$D$80,4,FALSE),"")</f>
        <v/>
      </c>
      <c r="W1051" s="20" t="str">
        <f>IFERROR(VLOOKUP(I1051,'CODE H VS CODE ICPE'!$A$2:$D$80,4,FALSE),"")</f>
        <v/>
      </c>
      <c r="X1051" s="20" t="str">
        <f>IFERROR(VLOOKUP(J1051,'CODE H VS CODE ICPE'!$A$2:$D$80,4,FALSE),"")</f>
        <v/>
      </c>
      <c r="Y1051" s="20" t="str">
        <f>IFERROR(VLOOKUP(K1051,'CODE H VS CODE ICPE'!$A$2:$D$80,4,FALSE),"")</f>
        <v/>
      </c>
      <c r="Z1051" s="20" t="str">
        <f>IFERROR(VLOOKUP(L1051,'CODE H VS CODE ICPE'!$A$2:$D$80,4,FALSE),"")</f>
        <v/>
      </c>
      <c r="AA1051" s="20" t="str">
        <f>IFERROR(VLOOKUP(M1051,'CODE H VS CODE ICPE'!$A$2:$D$80,4,FALSE),"")</f>
        <v/>
      </c>
      <c r="AB1051" s="20" t="str">
        <f>IFERROR(VLOOKUP(N1051,'CODE H VS CODE ICPE'!$A$2:$D$80,4,FALSE),"")</f>
        <v/>
      </c>
      <c r="AC1051" s="20" t="str">
        <f>IFERROR(VLOOKUP(O1051,'CODE H VS CODE ICPE'!$A$2:$D$80,4,FALSE),"")</f>
        <v/>
      </c>
      <c r="AD1051" s="20" t="str">
        <f>IFERROR(VLOOKUP(P1051,'CODE H VS CODE ICPE'!$A$2:$D$80,4,FALSE),"")</f>
        <v/>
      </c>
      <c r="AE1051" s="20" t="str">
        <f>IFERROR(VLOOKUP(Q1051,'CODE H VS CODE ICPE'!$A$2:$D$80,4,FALSE),"")</f>
        <v/>
      </c>
      <c r="AF1051" s="20" t="str">
        <f>IFERROR(VLOOKUP(R1051,'CODE H VS CODE ICPE'!$A$2:$D$80,4,FALSE),"")</f>
        <v/>
      </c>
      <c r="AG1051" s="20" t="str">
        <f>IFERROR(VLOOKUP(S1051,'CODE H VS CODE ICPE'!$A$2:$D$80,4,FALSE),"")</f>
        <v/>
      </c>
      <c r="AH1051" s="47" t="str">
        <f t="shared" si="266"/>
        <v>Accepted</v>
      </c>
      <c r="AI1051" s="21">
        <f>IF(T1051="",0,IF(T1051="Interdit",0,VLOOKUP(F1051,'CODE H VS CODE ICPE'!$A$2:$E$80,5,FALSE)))</f>
        <v>149999.99</v>
      </c>
      <c r="AJ1051" s="21">
        <f>IF(U1051="",0,IF(U1051="Interdit",0,VLOOKUP(G1051,'CODE H VS CODE ICPE'!$A$2:$E$80,5,FALSE)))</f>
        <v>0</v>
      </c>
      <c r="AK1051" s="21">
        <f>IF(V1051="",0,IF(V1051="Interdit",0,VLOOKUP(H1051,'CODE H VS CODE ICPE'!$A$2:$E$80,5,FALSE)))</f>
        <v>0</v>
      </c>
      <c r="AL1051" s="21">
        <f>IF(W1051="",0,IF(W1051="Interdit",0,VLOOKUP(I1051,'CODE H VS CODE ICPE'!$A$2:$E$80,5,FALSE)))</f>
        <v>0</v>
      </c>
      <c r="AM1051" s="21">
        <f>IF(X1051="",0,IF(X1051="Interdit",0,VLOOKUP(J1051,'CODE H VS CODE ICPE'!$A$2:$E$80,5,FALSE)))</f>
        <v>0</v>
      </c>
      <c r="AN1051" s="21">
        <f>IF(Y1051="",0,IF(Y1051="Interdit",0,VLOOKUP(K1051,'CODE H VS CODE ICPE'!$A$2:$E$80,5,FALSE)))</f>
        <v>0</v>
      </c>
      <c r="AO1051" s="21">
        <f>IF(Z1051="",0,IF(Z1051="Interdit",0,VLOOKUP(L1051,'CODE H VS CODE ICPE'!$A$2:$E$80,5,FALSE)))</f>
        <v>0</v>
      </c>
      <c r="AP1051" s="21">
        <f>IF(AA1051="",0,IF(AA1051="Interdit",0,VLOOKUP(M1051,'CODE H VS CODE ICPE'!$A$2:$E$80,5,FALSE)))</f>
        <v>0</v>
      </c>
      <c r="AQ1051" s="21">
        <f>IF(AB1051="",0,IF(AB1051="Interdit",0,VLOOKUP(N1051,'CODE H VS CODE ICPE'!$A$2:$E$80,5,FALSE)))</f>
        <v>0</v>
      </c>
      <c r="AR1051" s="21">
        <f>IF(AC1051="",0,IF(AC1051="Interdit",0,VLOOKUP(O1051,'CODE H VS CODE ICPE'!$A$2:$E$80,5,FALSE)))</f>
        <v>0</v>
      </c>
      <c r="AS1051" s="21">
        <f>IF(AD1051="",0,IF(AD1051="Interdit",0,VLOOKUP(P1051,'CODE H VS CODE ICPE'!$A$2:$E$80,5,FALSE)))</f>
        <v>0</v>
      </c>
      <c r="AT1051" s="21">
        <f>IF(AE1051="",0,IF(AE1051="Interdit",0,VLOOKUP(Q1051,'CODE H VS CODE ICPE'!$A$2:$E$80,5,FALSE)))</f>
        <v>0</v>
      </c>
      <c r="AU1051" s="21">
        <f>IF(AF1051="",0,IF(AF1051="Interdit",0,VLOOKUP(R1051,'CODE H VS CODE ICPE'!$A$2:$E$80,5,FALSE)))</f>
        <v>0</v>
      </c>
      <c r="AV1051" s="21">
        <f>IF(AG1051="",0,IF(AG1051="Interdit",0,VLOOKUP(S1051,'CODE H VS CODE ICPE'!$A$2:$E$80,5,FALSE)))</f>
        <v>0</v>
      </c>
      <c r="AW1051" s="20" t="str">
        <f t="shared" si="267"/>
        <v>$AI$2</v>
      </c>
      <c r="AX1051" s="26">
        <f t="shared" si="268"/>
        <v>149999.99</v>
      </c>
      <c r="AY1051" s="20" t="str">
        <f t="shared" si="269"/>
        <v>H280</v>
      </c>
      <c r="AZ1051" s="20">
        <f>IF(AY1051="","",IF(AY1051=0,"",VLOOKUP(AY1051,'CODE H VS CODE ICPE'!$A$1:$E$80,3,FALSE)))</f>
        <v>4320</v>
      </c>
    </row>
    <row r="1052" spans="1:52" ht="28.9" customHeight="1">
      <c r="A1052" s="23">
        <v>3298</v>
      </c>
      <c r="B1052" s="24" t="s">
        <v>2443</v>
      </c>
      <c r="C1052" s="25" t="s">
        <v>230</v>
      </c>
      <c r="D1052" s="24" t="s">
        <v>661</v>
      </c>
      <c r="E1052" s="24" t="s">
        <v>2444</v>
      </c>
      <c r="F1052" s="20" t="s">
        <v>76</v>
      </c>
      <c r="G1052" s="20"/>
      <c r="H1052" s="20"/>
      <c r="I1052" s="20"/>
      <c r="J1052" s="20"/>
      <c r="K1052" s="20"/>
      <c r="L1052" s="20"/>
      <c r="M1052" s="20"/>
      <c r="N1052" s="20"/>
      <c r="O1052" s="20"/>
      <c r="P1052" s="20"/>
      <c r="Q1052" s="20"/>
      <c r="R1052" s="20"/>
      <c r="S1052" s="20"/>
      <c r="T1052" s="20" t="str">
        <f>IFERROR(VLOOKUP(F1052,'CODE H VS CODE ICPE'!$A$2:$D$80,4,FALSE),"")</f>
        <v>Demande d'autorisation</v>
      </c>
      <c r="U1052" s="20" t="str">
        <f>IFERROR(VLOOKUP(G1052,'CODE H VS CODE ICPE'!$A$2:$D$80,4,FALSE),"")</f>
        <v/>
      </c>
      <c r="V1052" s="20" t="str">
        <f>IFERROR(VLOOKUP(H1052,'CODE H VS CODE ICPE'!$A$2:$D$80,4,FALSE),"")</f>
        <v/>
      </c>
      <c r="W1052" s="20" t="str">
        <f>IFERROR(VLOOKUP(I1052,'CODE H VS CODE ICPE'!$A$2:$D$80,4,FALSE),"")</f>
        <v/>
      </c>
      <c r="X1052" s="20" t="str">
        <f>IFERROR(VLOOKUP(J1052,'CODE H VS CODE ICPE'!$A$2:$D$80,4,FALSE),"")</f>
        <v/>
      </c>
      <c r="Y1052" s="20" t="str">
        <f>IFERROR(VLOOKUP(K1052,'CODE H VS CODE ICPE'!$A$2:$D$80,4,FALSE),"")</f>
        <v/>
      </c>
      <c r="Z1052" s="20" t="str">
        <f>IFERROR(VLOOKUP(L1052,'CODE H VS CODE ICPE'!$A$2:$D$80,4,FALSE),"")</f>
        <v/>
      </c>
      <c r="AA1052" s="20" t="str">
        <f>IFERROR(VLOOKUP(M1052,'CODE H VS CODE ICPE'!$A$2:$D$80,4,FALSE),"")</f>
        <v/>
      </c>
      <c r="AB1052" s="20" t="str">
        <f>IFERROR(VLOOKUP(N1052,'CODE H VS CODE ICPE'!$A$2:$D$80,4,FALSE),"")</f>
        <v/>
      </c>
      <c r="AC1052" s="20" t="str">
        <f>IFERROR(VLOOKUP(O1052,'CODE H VS CODE ICPE'!$A$2:$D$80,4,FALSE),"")</f>
        <v/>
      </c>
      <c r="AD1052" s="20" t="str">
        <f>IFERROR(VLOOKUP(P1052,'CODE H VS CODE ICPE'!$A$2:$D$80,4,FALSE),"")</f>
        <v/>
      </c>
      <c r="AE1052" s="20" t="str">
        <f>IFERROR(VLOOKUP(Q1052,'CODE H VS CODE ICPE'!$A$2:$D$80,4,FALSE),"")</f>
        <v/>
      </c>
      <c r="AF1052" s="20" t="str">
        <f>IFERROR(VLOOKUP(R1052,'CODE H VS CODE ICPE'!$A$2:$D$80,4,FALSE),"")</f>
        <v/>
      </c>
      <c r="AG1052" s="20" t="str">
        <f>IFERROR(VLOOKUP(S1052,'CODE H VS CODE ICPE'!$A$2:$D$80,4,FALSE),"")</f>
        <v/>
      </c>
      <c r="AH1052" s="47" t="str">
        <f t="shared" si="266"/>
        <v>Accepted</v>
      </c>
      <c r="AI1052" s="21">
        <f>IF(T1052="",0,IF(T1052="Interdit",0,VLOOKUP(F1052,'CODE H VS CODE ICPE'!$A$2:$E$80,5,FALSE)))</f>
        <v>149999.99</v>
      </c>
      <c r="AJ1052" s="21">
        <f>IF(U1052="",0,IF(U1052="Interdit",0,VLOOKUP(G1052,'CODE H VS CODE ICPE'!$A$2:$E$80,5,FALSE)))</f>
        <v>0</v>
      </c>
      <c r="AK1052" s="21">
        <f>IF(V1052="",0,IF(V1052="Interdit",0,VLOOKUP(H1052,'CODE H VS CODE ICPE'!$A$2:$E$80,5,FALSE)))</f>
        <v>0</v>
      </c>
      <c r="AL1052" s="21">
        <f>IF(W1052="",0,IF(W1052="Interdit",0,VLOOKUP(I1052,'CODE H VS CODE ICPE'!$A$2:$E$80,5,FALSE)))</f>
        <v>0</v>
      </c>
      <c r="AM1052" s="21">
        <f>IF(X1052="",0,IF(X1052="Interdit",0,VLOOKUP(J1052,'CODE H VS CODE ICPE'!$A$2:$E$80,5,FALSE)))</f>
        <v>0</v>
      </c>
      <c r="AN1052" s="21">
        <f>IF(Y1052="",0,IF(Y1052="Interdit",0,VLOOKUP(K1052,'CODE H VS CODE ICPE'!$A$2:$E$80,5,FALSE)))</f>
        <v>0</v>
      </c>
      <c r="AO1052" s="21">
        <f>IF(Z1052="",0,IF(Z1052="Interdit",0,VLOOKUP(L1052,'CODE H VS CODE ICPE'!$A$2:$E$80,5,FALSE)))</f>
        <v>0</v>
      </c>
      <c r="AP1052" s="21">
        <f>IF(AA1052="",0,IF(AA1052="Interdit",0,VLOOKUP(M1052,'CODE H VS CODE ICPE'!$A$2:$E$80,5,FALSE)))</f>
        <v>0</v>
      </c>
      <c r="AQ1052" s="21">
        <f>IF(AB1052="",0,IF(AB1052="Interdit",0,VLOOKUP(N1052,'CODE H VS CODE ICPE'!$A$2:$E$80,5,FALSE)))</f>
        <v>0</v>
      </c>
      <c r="AR1052" s="21">
        <f>IF(AC1052="",0,IF(AC1052="Interdit",0,VLOOKUP(O1052,'CODE H VS CODE ICPE'!$A$2:$E$80,5,FALSE)))</f>
        <v>0</v>
      </c>
      <c r="AS1052" s="21">
        <f>IF(AD1052="",0,IF(AD1052="Interdit",0,VLOOKUP(P1052,'CODE H VS CODE ICPE'!$A$2:$E$80,5,FALSE)))</f>
        <v>0</v>
      </c>
      <c r="AT1052" s="21">
        <f>IF(AE1052="",0,IF(AE1052="Interdit",0,VLOOKUP(Q1052,'CODE H VS CODE ICPE'!$A$2:$E$80,5,FALSE)))</f>
        <v>0</v>
      </c>
      <c r="AU1052" s="21">
        <f>IF(AF1052="",0,IF(AF1052="Interdit",0,VLOOKUP(R1052,'CODE H VS CODE ICPE'!$A$2:$E$80,5,FALSE)))</f>
        <v>0</v>
      </c>
      <c r="AV1052" s="21">
        <f>IF(AG1052="",0,IF(AG1052="Interdit",0,VLOOKUP(S1052,'CODE H VS CODE ICPE'!$A$2:$E$80,5,FALSE)))</f>
        <v>0</v>
      </c>
      <c r="AW1052" s="20" t="str">
        <f t="shared" si="267"/>
        <v>$AI$2</v>
      </c>
      <c r="AX1052" s="26">
        <f t="shared" si="268"/>
        <v>149999.99</v>
      </c>
      <c r="AY1052" s="20" t="str">
        <f t="shared" si="269"/>
        <v>H280</v>
      </c>
      <c r="AZ1052" s="20">
        <f>IF(AY1052="","",IF(AY1052=0,"",VLOOKUP(AY1052,'CODE H VS CODE ICPE'!$A$1:$E$80,3,FALSE)))</f>
        <v>4320</v>
      </c>
    </row>
    <row r="1053" spans="1:52" ht="28.9" customHeight="1">
      <c r="A1053" s="23">
        <v>3299</v>
      </c>
      <c r="B1053" s="24" t="s">
        <v>2445</v>
      </c>
      <c r="C1053" s="25" t="s">
        <v>230</v>
      </c>
      <c r="D1053" s="24" t="s">
        <v>661</v>
      </c>
      <c r="E1053" s="24" t="s">
        <v>2446</v>
      </c>
      <c r="F1053" s="20" t="s">
        <v>76</v>
      </c>
      <c r="G1053" s="20"/>
      <c r="H1053" s="20"/>
      <c r="I1053" s="20"/>
      <c r="J1053" s="20"/>
      <c r="K1053" s="20"/>
      <c r="L1053" s="20"/>
      <c r="M1053" s="20"/>
      <c r="N1053" s="20"/>
      <c r="O1053" s="20"/>
      <c r="P1053" s="20"/>
      <c r="Q1053" s="20"/>
      <c r="R1053" s="20"/>
      <c r="S1053" s="20"/>
      <c r="T1053" s="20" t="str">
        <f>IFERROR(VLOOKUP(F1053,'CODE H VS CODE ICPE'!$A$2:$D$80,4,FALSE),"")</f>
        <v>Demande d'autorisation</v>
      </c>
      <c r="U1053" s="20" t="str">
        <f>IFERROR(VLOOKUP(G1053,'CODE H VS CODE ICPE'!$A$2:$D$80,4,FALSE),"")</f>
        <v/>
      </c>
      <c r="V1053" s="20" t="str">
        <f>IFERROR(VLOOKUP(H1053,'CODE H VS CODE ICPE'!$A$2:$D$80,4,FALSE),"")</f>
        <v/>
      </c>
      <c r="W1053" s="20" t="str">
        <f>IFERROR(VLOOKUP(I1053,'CODE H VS CODE ICPE'!$A$2:$D$80,4,FALSE),"")</f>
        <v/>
      </c>
      <c r="X1053" s="20" t="str">
        <f>IFERROR(VLOOKUP(J1053,'CODE H VS CODE ICPE'!$A$2:$D$80,4,FALSE),"")</f>
        <v/>
      </c>
      <c r="Y1053" s="20" t="str">
        <f>IFERROR(VLOOKUP(K1053,'CODE H VS CODE ICPE'!$A$2:$D$80,4,FALSE),"")</f>
        <v/>
      </c>
      <c r="Z1053" s="20" t="str">
        <f>IFERROR(VLOOKUP(L1053,'CODE H VS CODE ICPE'!$A$2:$D$80,4,FALSE),"")</f>
        <v/>
      </c>
      <c r="AA1053" s="20" t="str">
        <f>IFERROR(VLOOKUP(M1053,'CODE H VS CODE ICPE'!$A$2:$D$80,4,FALSE),"")</f>
        <v/>
      </c>
      <c r="AB1053" s="20" t="str">
        <f>IFERROR(VLOOKUP(N1053,'CODE H VS CODE ICPE'!$A$2:$D$80,4,FALSE),"")</f>
        <v/>
      </c>
      <c r="AC1053" s="20" t="str">
        <f>IFERROR(VLOOKUP(O1053,'CODE H VS CODE ICPE'!$A$2:$D$80,4,FALSE),"")</f>
        <v/>
      </c>
      <c r="AD1053" s="20" t="str">
        <f>IFERROR(VLOOKUP(P1053,'CODE H VS CODE ICPE'!$A$2:$D$80,4,FALSE),"")</f>
        <v/>
      </c>
      <c r="AE1053" s="20" t="str">
        <f>IFERROR(VLOOKUP(Q1053,'CODE H VS CODE ICPE'!$A$2:$D$80,4,FALSE),"")</f>
        <v/>
      </c>
      <c r="AF1053" s="20" t="str">
        <f>IFERROR(VLOOKUP(R1053,'CODE H VS CODE ICPE'!$A$2:$D$80,4,FALSE),"")</f>
        <v/>
      </c>
      <c r="AG1053" s="20" t="str">
        <f>IFERROR(VLOOKUP(S1053,'CODE H VS CODE ICPE'!$A$2:$D$80,4,FALSE),"")</f>
        <v/>
      </c>
      <c r="AH1053" s="47" t="str">
        <f t="shared" si="266"/>
        <v>Accepted</v>
      </c>
      <c r="AI1053" s="21">
        <f>IF(T1053="",0,IF(T1053="Interdit",0,VLOOKUP(F1053,'CODE H VS CODE ICPE'!$A$2:$E$80,5,FALSE)))</f>
        <v>149999.99</v>
      </c>
      <c r="AJ1053" s="21">
        <f>IF(U1053="",0,IF(U1053="Interdit",0,VLOOKUP(G1053,'CODE H VS CODE ICPE'!$A$2:$E$80,5,FALSE)))</f>
        <v>0</v>
      </c>
      <c r="AK1053" s="21">
        <f>IF(V1053="",0,IF(V1053="Interdit",0,VLOOKUP(H1053,'CODE H VS CODE ICPE'!$A$2:$E$80,5,FALSE)))</f>
        <v>0</v>
      </c>
      <c r="AL1053" s="21">
        <f>IF(W1053="",0,IF(W1053="Interdit",0,VLOOKUP(I1053,'CODE H VS CODE ICPE'!$A$2:$E$80,5,FALSE)))</f>
        <v>0</v>
      </c>
      <c r="AM1053" s="21">
        <f>IF(X1053="",0,IF(X1053="Interdit",0,VLOOKUP(J1053,'CODE H VS CODE ICPE'!$A$2:$E$80,5,FALSE)))</f>
        <v>0</v>
      </c>
      <c r="AN1053" s="21">
        <f>IF(Y1053="",0,IF(Y1053="Interdit",0,VLOOKUP(K1053,'CODE H VS CODE ICPE'!$A$2:$E$80,5,FALSE)))</f>
        <v>0</v>
      </c>
      <c r="AO1053" s="21">
        <f>IF(Z1053="",0,IF(Z1053="Interdit",0,VLOOKUP(L1053,'CODE H VS CODE ICPE'!$A$2:$E$80,5,FALSE)))</f>
        <v>0</v>
      </c>
      <c r="AP1053" s="21">
        <f>IF(AA1053="",0,IF(AA1053="Interdit",0,VLOOKUP(M1053,'CODE H VS CODE ICPE'!$A$2:$E$80,5,FALSE)))</f>
        <v>0</v>
      </c>
      <c r="AQ1053" s="21">
        <f>IF(AB1053="",0,IF(AB1053="Interdit",0,VLOOKUP(N1053,'CODE H VS CODE ICPE'!$A$2:$E$80,5,FALSE)))</f>
        <v>0</v>
      </c>
      <c r="AR1053" s="21">
        <f>IF(AC1053="",0,IF(AC1053="Interdit",0,VLOOKUP(O1053,'CODE H VS CODE ICPE'!$A$2:$E$80,5,FALSE)))</f>
        <v>0</v>
      </c>
      <c r="AS1053" s="21">
        <f>IF(AD1053="",0,IF(AD1053="Interdit",0,VLOOKUP(P1053,'CODE H VS CODE ICPE'!$A$2:$E$80,5,FALSE)))</f>
        <v>0</v>
      </c>
      <c r="AT1053" s="21">
        <f>IF(AE1053="",0,IF(AE1053="Interdit",0,VLOOKUP(Q1053,'CODE H VS CODE ICPE'!$A$2:$E$80,5,FALSE)))</f>
        <v>0</v>
      </c>
      <c r="AU1053" s="21">
        <f>IF(AF1053="",0,IF(AF1053="Interdit",0,VLOOKUP(R1053,'CODE H VS CODE ICPE'!$A$2:$E$80,5,FALSE)))</f>
        <v>0</v>
      </c>
      <c r="AV1053" s="21">
        <f>IF(AG1053="",0,IF(AG1053="Interdit",0,VLOOKUP(S1053,'CODE H VS CODE ICPE'!$A$2:$E$80,5,FALSE)))</f>
        <v>0</v>
      </c>
      <c r="AW1053" s="20" t="str">
        <f t="shared" si="267"/>
        <v>$AI$2</v>
      </c>
      <c r="AX1053" s="26">
        <f t="shared" si="268"/>
        <v>149999.99</v>
      </c>
      <c r="AY1053" s="20" t="str">
        <f t="shared" si="269"/>
        <v>H280</v>
      </c>
      <c r="AZ1053" s="20">
        <f>IF(AY1053="","",IF(AY1053=0,"",VLOOKUP(AY1053,'CODE H VS CODE ICPE'!$A$1:$E$80,3,FALSE)))</f>
        <v>4320</v>
      </c>
    </row>
    <row r="1054" spans="1:52" ht="28.9" customHeight="1">
      <c r="A1054" s="23">
        <v>3311</v>
      </c>
      <c r="B1054" s="24" t="s">
        <v>2447</v>
      </c>
      <c r="C1054" s="25" t="s">
        <v>230</v>
      </c>
      <c r="D1054" s="24" t="s">
        <v>521</v>
      </c>
      <c r="E1054" s="24" t="s">
        <v>2448</v>
      </c>
      <c r="F1054" s="20" t="s">
        <v>29</v>
      </c>
      <c r="G1054" s="20" t="s">
        <v>76</v>
      </c>
      <c r="H1054" s="20"/>
      <c r="I1054" s="20"/>
      <c r="J1054" s="20"/>
      <c r="K1054" s="20"/>
      <c r="L1054" s="20"/>
      <c r="M1054" s="20"/>
      <c r="N1054" s="20"/>
      <c r="O1054" s="20"/>
      <c r="P1054" s="20"/>
      <c r="Q1054" s="20"/>
      <c r="R1054" s="20"/>
      <c r="S1054" s="20"/>
      <c r="T1054" s="20" t="str">
        <f>IFERROR(VLOOKUP(F1054,'CODE H VS CODE ICPE'!$A$2:$D$80,4,FALSE),"")</f>
        <v>Demande d'autorisation</v>
      </c>
      <c r="U1054" s="20" t="str">
        <f>IFERROR(VLOOKUP(G1054,'CODE H VS CODE ICPE'!$A$2:$D$80,4,FALSE),"")</f>
        <v>Demande d'autorisation</v>
      </c>
      <c r="V1054" s="20" t="str">
        <f>IFERROR(VLOOKUP(H1054,'CODE H VS CODE ICPE'!$A$2:$D$80,4,FALSE),"")</f>
        <v/>
      </c>
      <c r="W1054" s="20" t="str">
        <f>IFERROR(VLOOKUP(I1054,'CODE H VS CODE ICPE'!$A$2:$D$80,4,FALSE),"")</f>
        <v/>
      </c>
      <c r="X1054" s="20" t="str">
        <f>IFERROR(VLOOKUP(J1054,'CODE H VS CODE ICPE'!$A$2:$D$80,4,FALSE),"")</f>
        <v/>
      </c>
      <c r="Y1054" s="20" t="str">
        <f>IFERROR(VLOOKUP(K1054,'CODE H VS CODE ICPE'!$A$2:$D$80,4,FALSE),"")</f>
        <v/>
      </c>
      <c r="Z1054" s="20" t="str">
        <f>IFERROR(VLOOKUP(L1054,'CODE H VS CODE ICPE'!$A$2:$D$80,4,FALSE),"")</f>
        <v/>
      </c>
      <c r="AA1054" s="20" t="str">
        <f>IFERROR(VLOOKUP(M1054,'CODE H VS CODE ICPE'!$A$2:$D$80,4,FALSE),"")</f>
        <v/>
      </c>
      <c r="AB1054" s="20" t="str">
        <f>IFERROR(VLOOKUP(N1054,'CODE H VS CODE ICPE'!$A$2:$D$80,4,FALSE),"")</f>
        <v/>
      </c>
      <c r="AC1054" s="20" t="str">
        <f>IFERROR(VLOOKUP(O1054,'CODE H VS CODE ICPE'!$A$2:$D$80,4,FALSE),"")</f>
        <v/>
      </c>
      <c r="AD1054" s="20" t="str">
        <f>IFERROR(VLOOKUP(P1054,'CODE H VS CODE ICPE'!$A$2:$D$80,4,FALSE),"")</f>
        <v/>
      </c>
      <c r="AE1054" s="20" t="str">
        <f>IFERROR(VLOOKUP(Q1054,'CODE H VS CODE ICPE'!$A$2:$D$80,4,FALSE),"")</f>
        <v/>
      </c>
      <c r="AF1054" s="20" t="str">
        <f>IFERROR(VLOOKUP(R1054,'CODE H VS CODE ICPE'!$A$2:$D$80,4,FALSE),"")</f>
        <v/>
      </c>
      <c r="AG1054" s="20" t="str">
        <f>IFERROR(VLOOKUP(S1054,'CODE H VS CODE ICPE'!$A$2:$D$80,4,FALSE),"")</f>
        <v/>
      </c>
      <c r="AH1054" s="47" t="str">
        <f t="shared" si="266"/>
        <v>Accepted</v>
      </c>
      <c r="AI1054" s="21">
        <f>IF(T1054="",0,IF(T1054="Interdit",0,VLOOKUP(F1054,'CODE H VS CODE ICPE'!$A$2:$E$80,5,FALSE)))</f>
        <v>999.99</v>
      </c>
      <c r="AJ1054" s="21">
        <f>IF(U1054="",0,IF(U1054="Interdit",0,VLOOKUP(G1054,'CODE H VS CODE ICPE'!$A$2:$E$80,5,FALSE)))</f>
        <v>149999.99</v>
      </c>
      <c r="AK1054" s="21">
        <f>IF(V1054="",0,IF(V1054="Interdit",0,VLOOKUP(H1054,'CODE H VS CODE ICPE'!$A$2:$E$80,5,FALSE)))</f>
        <v>0</v>
      </c>
      <c r="AL1054" s="21">
        <f>IF(W1054="",0,IF(W1054="Interdit",0,VLOOKUP(I1054,'CODE H VS CODE ICPE'!$A$2:$E$80,5,FALSE)))</f>
        <v>0</v>
      </c>
      <c r="AM1054" s="21">
        <f>IF(X1054="",0,IF(X1054="Interdit",0,VLOOKUP(J1054,'CODE H VS CODE ICPE'!$A$2:$E$80,5,FALSE)))</f>
        <v>0</v>
      </c>
      <c r="AN1054" s="21">
        <f>IF(Y1054="",0,IF(Y1054="Interdit",0,VLOOKUP(K1054,'CODE H VS CODE ICPE'!$A$2:$E$80,5,FALSE)))</f>
        <v>0</v>
      </c>
      <c r="AO1054" s="21">
        <f>IF(Z1054="",0,IF(Z1054="Interdit",0,VLOOKUP(L1054,'CODE H VS CODE ICPE'!$A$2:$E$80,5,FALSE)))</f>
        <v>0</v>
      </c>
      <c r="AP1054" s="21">
        <f>IF(AA1054="",0,IF(AA1054="Interdit",0,VLOOKUP(M1054,'CODE H VS CODE ICPE'!$A$2:$E$80,5,FALSE)))</f>
        <v>0</v>
      </c>
      <c r="AQ1054" s="21">
        <f>IF(AB1054="",0,IF(AB1054="Interdit",0,VLOOKUP(N1054,'CODE H VS CODE ICPE'!$A$2:$E$80,5,FALSE)))</f>
        <v>0</v>
      </c>
      <c r="AR1054" s="21">
        <f>IF(AC1054="",0,IF(AC1054="Interdit",0,VLOOKUP(O1054,'CODE H VS CODE ICPE'!$A$2:$E$80,5,FALSE)))</f>
        <v>0</v>
      </c>
      <c r="AS1054" s="21">
        <f>IF(AD1054="",0,IF(AD1054="Interdit",0,VLOOKUP(P1054,'CODE H VS CODE ICPE'!$A$2:$E$80,5,FALSE)))</f>
        <v>0</v>
      </c>
      <c r="AT1054" s="21">
        <f>IF(AE1054="",0,IF(AE1054="Interdit",0,VLOOKUP(Q1054,'CODE H VS CODE ICPE'!$A$2:$E$80,5,FALSE)))</f>
        <v>0</v>
      </c>
      <c r="AU1054" s="21">
        <f>IF(AF1054="",0,IF(AF1054="Interdit",0,VLOOKUP(R1054,'CODE H VS CODE ICPE'!$A$2:$E$80,5,FALSE)))</f>
        <v>0</v>
      </c>
      <c r="AV1054" s="21">
        <f>IF(AG1054="",0,IF(AG1054="Interdit",0,VLOOKUP(S1054,'CODE H VS CODE ICPE'!$A$2:$E$80,5,FALSE)))</f>
        <v>0</v>
      </c>
      <c r="AW1054" s="20" t="str">
        <f t="shared" si="267"/>
        <v>$AJ$2</v>
      </c>
      <c r="AX1054" s="26">
        <f t="shared" si="268"/>
        <v>149999.99</v>
      </c>
      <c r="AY1054" s="20" t="str">
        <f t="shared" si="269"/>
        <v>H280</v>
      </c>
      <c r="AZ1054" s="20">
        <f>IF(AY1054="","",IF(AY1054=0,"",VLOOKUP(AY1054,'CODE H VS CODE ICPE'!$A$1:$E$80,3,FALSE)))</f>
        <v>4320</v>
      </c>
    </row>
    <row r="1055" spans="1:52" ht="28.9" customHeight="1">
      <c r="A1055" s="23">
        <v>3312</v>
      </c>
      <c r="B1055" s="24" t="s">
        <v>2449</v>
      </c>
      <c r="C1055" s="25" t="s">
        <v>230</v>
      </c>
      <c r="D1055" s="24" t="s">
        <v>1506</v>
      </c>
      <c r="E1055" s="24" t="s">
        <v>2450</v>
      </c>
      <c r="F1055" s="20" t="s">
        <v>29</v>
      </c>
      <c r="G1055" s="20" t="s">
        <v>76</v>
      </c>
      <c r="H1055" s="20"/>
      <c r="I1055" s="20"/>
      <c r="J1055" s="20"/>
      <c r="K1055" s="20"/>
      <c r="L1055" s="20"/>
      <c r="M1055" s="20"/>
      <c r="N1055" s="20"/>
      <c r="O1055" s="20"/>
      <c r="P1055" s="20"/>
      <c r="Q1055" s="20"/>
      <c r="R1055" s="20"/>
      <c r="S1055" s="20"/>
      <c r="T1055" s="20" t="str">
        <f>IFERROR(VLOOKUP(F1055,'CODE H VS CODE ICPE'!$A$2:$D$80,4,FALSE),"")</f>
        <v>Demande d'autorisation</v>
      </c>
      <c r="U1055" s="20" t="str">
        <f>IFERROR(VLOOKUP(G1055,'CODE H VS CODE ICPE'!$A$2:$D$80,4,FALSE),"")</f>
        <v>Demande d'autorisation</v>
      </c>
      <c r="V1055" s="20" t="str">
        <f>IFERROR(VLOOKUP(H1055,'CODE H VS CODE ICPE'!$A$2:$D$80,4,FALSE),"")</f>
        <v/>
      </c>
      <c r="W1055" s="20" t="str">
        <f>IFERROR(VLOOKUP(I1055,'CODE H VS CODE ICPE'!$A$2:$D$80,4,FALSE),"")</f>
        <v/>
      </c>
      <c r="X1055" s="20" t="str">
        <f>IFERROR(VLOOKUP(J1055,'CODE H VS CODE ICPE'!$A$2:$D$80,4,FALSE),"")</f>
        <v/>
      </c>
      <c r="Y1055" s="20" t="str">
        <f>IFERROR(VLOOKUP(K1055,'CODE H VS CODE ICPE'!$A$2:$D$80,4,FALSE),"")</f>
        <v/>
      </c>
      <c r="Z1055" s="20" t="str">
        <f>IFERROR(VLOOKUP(L1055,'CODE H VS CODE ICPE'!$A$2:$D$80,4,FALSE),"")</f>
        <v/>
      </c>
      <c r="AA1055" s="20" t="str">
        <f>IFERROR(VLOOKUP(M1055,'CODE H VS CODE ICPE'!$A$2:$D$80,4,FALSE),"")</f>
        <v/>
      </c>
      <c r="AB1055" s="20" t="str">
        <f>IFERROR(VLOOKUP(N1055,'CODE H VS CODE ICPE'!$A$2:$D$80,4,FALSE),"")</f>
        <v/>
      </c>
      <c r="AC1055" s="20" t="str">
        <f>IFERROR(VLOOKUP(O1055,'CODE H VS CODE ICPE'!$A$2:$D$80,4,FALSE),"")</f>
        <v/>
      </c>
      <c r="AD1055" s="20" t="str">
        <f>IFERROR(VLOOKUP(P1055,'CODE H VS CODE ICPE'!$A$2:$D$80,4,FALSE),"")</f>
        <v/>
      </c>
      <c r="AE1055" s="20" t="str">
        <f>IFERROR(VLOOKUP(Q1055,'CODE H VS CODE ICPE'!$A$2:$D$80,4,FALSE),"")</f>
        <v/>
      </c>
      <c r="AF1055" s="20" t="str">
        <f>IFERROR(VLOOKUP(R1055,'CODE H VS CODE ICPE'!$A$2:$D$80,4,FALSE),"")</f>
        <v/>
      </c>
      <c r="AG1055" s="20" t="str">
        <f>IFERROR(VLOOKUP(S1055,'CODE H VS CODE ICPE'!$A$2:$D$80,4,FALSE),"")</f>
        <v/>
      </c>
      <c r="AH1055" s="47" t="str">
        <f t="shared" si="266"/>
        <v>Accepted</v>
      </c>
      <c r="AI1055" s="21">
        <f>IF(T1055="",0,IF(T1055="Interdit",0,VLOOKUP(F1055,'CODE H VS CODE ICPE'!$A$2:$E$80,5,FALSE)))</f>
        <v>999.99</v>
      </c>
      <c r="AJ1055" s="21">
        <f>IF(U1055="",0,IF(U1055="Interdit",0,VLOOKUP(G1055,'CODE H VS CODE ICPE'!$A$2:$E$80,5,FALSE)))</f>
        <v>149999.99</v>
      </c>
      <c r="AK1055" s="21">
        <f>IF(V1055="",0,IF(V1055="Interdit",0,VLOOKUP(H1055,'CODE H VS CODE ICPE'!$A$2:$E$80,5,FALSE)))</f>
        <v>0</v>
      </c>
      <c r="AL1055" s="21">
        <f>IF(W1055="",0,IF(W1055="Interdit",0,VLOOKUP(I1055,'CODE H VS CODE ICPE'!$A$2:$E$80,5,FALSE)))</f>
        <v>0</v>
      </c>
      <c r="AM1055" s="21">
        <f>IF(X1055="",0,IF(X1055="Interdit",0,VLOOKUP(J1055,'CODE H VS CODE ICPE'!$A$2:$E$80,5,FALSE)))</f>
        <v>0</v>
      </c>
      <c r="AN1055" s="21">
        <f>IF(Y1055="",0,IF(Y1055="Interdit",0,VLOOKUP(K1055,'CODE H VS CODE ICPE'!$A$2:$E$80,5,FALSE)))</f>
        <v>0</v>
      </c>
      <c r="AO1055" s="21">
        <f>IF(Z1055="",0,IF(Z1055="Interdit",0,VLOOKUP(L1055,'CODE H VS CODE ICPE'!$A$2:$E$80,5,FALSE)))</f>
        <v>0</v>
      </c>
      <c r="AP1055" s="21">
        <f>IF(AA1055="",0,IF(AA1055="Interdit",0,VLOOKUP(M1055,'CODE H VS CODE ICPE'!$A$2:$E$80,5,FALSE)))</f>
        <v>0</v>
      </c>
      <c r="AQ1055" s="21">
        <f>IF(AB1055="",0,IF(AB1055="Interdit",0,VLOOKUP(N1055,'CODE H VS CODE ICPE'!$A$2:$E$80,5,FALSE)))</f>
        <v>0</v>
      </c>
      <c r="AR1055" s="21">
        <f>IF(AC1055="",0,IF(AC1055="Interdit",0,VLOOKUP(O1055,'CODE H VS CODE ICPE'!$A$2:$E$80,5,FALSE)))</f>
        <v>0</v>
      </c>
      <c r="AS1055" s="21">
        <f>IF(AD1055="",0,IF(AD1055="Interdit",0,VLOOKUP(P1055,'CODE H VS CODE ICPE'!$A$2:$E$80,5,FALSE)))</f>
        <v>0</v>
      </c>
      <c r="AT1055" s="21">
        <f>IF(AE1055="",0,IF(AE1055="Interdit",0,VLOOKUP(Q1055,'CODE H VS CODE ICPE'!$A$2:$E$80,5,FALSE)))</f>
        <v>0</v>
      </c>
      <c r="AU1055" s="21">
        <f>IF(AF1055="",0,IF(AF1055="Interdit",0,VLOOKUP(R1055,'CODE H VS CODE ICPE'!$A$2:$E$80,5,FALSE)))</f>
        <v>0</v>
      </c>
      <c r="AV1055" s="21">
        <f>IF(AG1055="",0,IF(AG1055="Interdit",0,VLOOKUP(S1055,'CODE H VS CODE ICPE'!$A$2:$E$80,5,FALSE)))</f>
        <v>0</v>
      </c>
      <c r="AW1055" s="20" t="str">
        <f t="shared" si="267"/>
        <v>$AJ$2</v>
      </c>
      <c r="AX1055" s="26">
        <f t="shared" si="268"/>
        <v>149999.99</v>
      </c>
      <c r="AY1055" s="20" t="str">
        <f t="shared" si="269"/>
        <v>H280</v>
      </c>
      <c r="AZ1055" s="20">
        <f>IF(AY1055="","",IF(AY1055=0,"",VLOOKUP(AY1055,'CODE H VS CODE ICPE'!$A$1:$E$80,3,FALSE)))</f>
        <v>4320</v>
      </c>
    </row>
    <row r="1056" spans="1:52" ht="28.9" customHeight="1">
      <c r="A1056" s="23">
        <v>3316</v>
      </c>
      <c r="B1056" s="24" t="s">
        <v>2451</v>
      </c>
      <c r="C1056" s="25" t="s">
        <v>222</v>
      </c>
      <c r="D1056" s="24" t="s">
        <v>2452</v>
      </c>
      <c r="E1056" s="24" t="s">
        <v>2453</v>
      </c>
      <c r="F1056" s="20" t="s">
        <v>82</v>
      </c>
      <c r="G1056" s="20" t="s">
        <v>84</v>
      </c>
      <c r="H1056" s="20"/>
      <c r="I1056" s="20"/>
      <c r="J1056" s="20"/>
      <c r="K1056" s="20"/>
      <c r="L1056" s="20"/>
      <c r="M1056" s="20"/>
      <c r="N1056" s="20"/>
      <c r="O1056" s="20"/>
      <c r="P1056" s="20"/>
      <c r="Q1056" s="20"/>
      <c r="R1056" s="20"/>
      <c r="S1056" s="20"/>
      <c r="T1056" s="20" t="str">
        <f>IFERROR(VLOOKUP(F1056,'CODE H VS CODE ICPE'!$A$2:$D$80,4,FALSE),"")</f>
        <v>Demande d'autorisation</v>
      </c>
      <c r="U1056" s="20" t="str">
        <f>IFERROR(VLOOKUP(G1056,'CODE H VS CODE ICPE'!$A$2:$D$80,4,FALSE),"")</f>
        <v>Autorisé</v>
      </c>
      <c r="V1056" s="20" t="str">
        <f>IFERROR(VLOOKUP(H1056,'CODE H VS CODE ICPE'!$A$2:$D$80,4,FALSE),"")</f>
        <v/>
      </c>
      <c r="W1056" s="20" t="str">
        <f>IFERROR(VLOOKUP(I1056,'CODE H VS CODE ICPE'!$A$2:$D$80,4,FALSE),"")</f>
        <v/>
      </c>
      <c r="X1056" s="20" t="str">
        <f>IFERROR(VLOOKUP(J1056,'CODE H VS CODE ICPE'!$A$2:$D$80,4,FALSE),"")</f>
        <v/>
      </c>
      <c r="Y1056" s="20" t="str">
        <f>IFERROR(VLOOKUP(K1056,'CODE H VS CODE ICPE'!$A$2:$D$80,4,FALSE),"")</f>
        <v/>
      </c>
      <c r="Z1056" s="20" t="str">
        <f>IFERROR(VLOOKUP(L1056,'CODE H VS CODE ICPE'!$A$2:$D$80,4,FALSE),"")</f>
        <v/>
      </c>
      <c r="AA1056" s="20" t="str">
        <f>IFERROR(VLOOKUP(M1056,'CODE H VS CODE ICPE'!$A$2:$D$80,4,FALSE),"")</f>
        <v/>
      </c>
      <c r="AB1056" s="20" t="str">
        <f>IFERROR(VLOOKUP(N1056,'CODE H VS CODE ICPE'!$A$2:$D$80,4,FALSE),"")</f>
        <v/>
      </c>
      <c r="AC1056" s="20" t="str">
        <f>IFERROR(VLOOKUP(O1056,'CODE H VS CODE ICPE'!$A$2:$D$80,4,FALSE),"")</f>
        <v/>
      </c>
      <c r="AD1056" s="20" t="str">
        <f>IFERROR(VLOOKUP(P1056,'CODE H VS CODE ICPE'!$A$2:$D$80,4,FALSE),"")</f>
        <v/>
      </c>
      <c r="AE1056" s="20" t="str">
        <f>IFERROR(VLOOKUP(Q1056,'CODE H VS CODE ICPE'!$A$2:$D$80,4,FALSE),"")</f>
        <v/>
      </c>
      <c r="AF1056" s="20" t="str">
        <f>IFERROR(VLOOKUP(R1056,'CODE H VS CODE ICPE'!$A$2:$D$80,4,FALSE),"")</f>
        <v/>
      </c>
      <c r="AG1056" s="20" t="str">
        <f>IFERROR(VLOOKUP(S1056,'CODE H VS CODE ICPE'!$A$2:$D$80,4,FALSE),"")</f>
        <v/>
      </c>
      <c r="AH1056" s="47" t="str">
        <f t="shared" si="266"/>
        <v>Accepted</v>
      </c>
      <c r="AI1056" s="21">
        <f>IF(T1056="",0,IF(T1056="Interdit",0,VLOOKUP(F1056,'CODE H VS CODE ICPE'!$A$2:$E$80,5,FALSE)))</f>
        <v>199.99</v>
      </c>
      <c r="AJ1056" s="21">
        <f>IF(U1056="",0,IF(U1056="Interdit",0,VLOOKUP(G1056,'CODE H VS CODE ICPE'!$A$2:$E$80,5,FALSE)))</f>
        <v>99999.99</v>
      </c>
      <c r="AK1056" s="21">
        <f>IF(V1056="",0,IF(V1056="Interdit",0,VLOOKUP(H1056,'CODE H VS CODE ICPE'!$A$2:$E$80,5,FALSE)))</f>
        <v>0</v>
      </c>
      <c r="AL1056" s="21">
        <f>IF(W1056="",0,IF(W1056="Interdit",0,VLOOKUP(I1056,'CODE H VS CODE ICPE'!$A$2:$E$80,5,FALSE)))</f>
        <v>0</v>
      </c>
      <c r="AM1056" s="21">
        <f>IF(X1056="",0,IF(X1056="Interdit",0,VLOOKUP(J1056,'CODE H VS CODE ICPE'!$A$2:$E$80,5,FALSE)))</f>
        <v>0</v>
      </c>
      <c r="AN1056" s="21">
        <f>IF(Y1056="",0,IF(Y1056="Interdit",0,VLOOKUP(K1056,'CODE H VS CODE ICPE'!$A$2:$E$80,5,FALSE)))</f>
        <v>0</v>
      </c>
      <c r="AO1056" s="21">
        <f>IF(Z1056="",0,IF(Z1056="Interdit",0,VLOOKUP(L1056,'CODE H VS CODE ICPE'!$A$2:$E$80,5,FALSE)))</f>
        <v>0</v>
      </c>
      <c r="AP1056" s="21">
        <f>IF(AA1056="",0,IF(AA1056="Interdit",0,VLOOKUP(M1056,'CODE H VS CODE ICPE'!$A$2:$E$80,5,FALSE)))</f>
        <v>0</v>
      </c>
      <c r="AQ1056" s="21">
        <f>IF(AB1056="",0,IF(AB1056="Interdit",0,VLOOKUP(N1056,'CODE H VS CODE ICPE'!$A$2:$E$80,5,FALSE)))</f>
        <v>0</v>
      </c>
      <c r="AR1056" s="21">
        <f>IF(AC1056="",0,IF(AC1056="Interdit",0,VLOOKUP(O1056,'CODE H VS CODE ICPE'!$A$2:$E$80,5,FALSE)))</f>
        <v>0</v>
      </c>
      <c r="AS1056" s="21">
        <f>IF(AD1056="",0,IF(AD1056="Interdit",0,VLOOKUP(P1056,'CODE H VS CODE ICPE'!$A$2:$E$80,5,FALSE)))</f>
        <v>0</v>
      </c>
      <c r="AT1056" s="21">
        <f>IF(AE1056="",0,IF(AE1056="Interdit",0,VLOOKUP(Q1056,'CODE H VS CODE ICPE'!$A$2:$E$80,5,FALSE)))</f>
        <v>0</v>
      </c>
      <c r="AU1056" s="21">
        <f>IF(AF1056="",0,IF(AF1056="Interdit",0,VLOOKUP(R1056,'CODE H VS CODE ICPE'!$A$2:$E$80,5,FALSE)))</f>
        <v>0</v>
      </c>
      <c r="AV1056" s="21">
        <f>IF(AG1056="",0,IF(AG1056="Interdit",0,VLOOKUP(S1056,'CODE H VS CODE ICPE'!$A$2:$E$80,5,FALSE)))</f>
        <v>0</v>
      </c>
      <c r="AW1056" s="20" t="str">
        <f t="shared" si="267"/>
        <v>$AJ$2</v>
      </c>
      <c r="AX1056" s="26">
        <f t="shared" si="268"/>
        <v>99999.99</v>
      </c>
      <c r="AY1056" s="20" t="str">
        <f t="shared" si="269"/>
        <v>H301</v>
      </c>
      <c r="AZ1056" s="20">
        <f>IF(AY1056="","",IF(AY1056=0,"",VLOOKUP(AY1056,'CODE H VS CODE ICPE'!$A$1:$E$80,3,FALSE)))</f>
        <v>4511</v>
      </c>
    </row>
    <row r="1057" spans="1:52" ht="28.9" customHeight="1">
      <c r="A1057" s="23">
        <v>3337</v>
      </c>
      <c r="B1057" s="24" t="s">
        <v>2454</v>
      </c>
      <c r="C1057" s="25" t="s">
        <v>234</v>
      </c>
      <c r="D1057" s="24" t="s">
        <v>235</v>
      </c>
      <c r="E1057" s="24" t="s">
        <v>2455</v>
      </c>
      <c r="F1057" s="20" t="s">
        <v>76</v>
      </c>
      <c r="G1057" s="20"/>
      <c r="H1057" s="20"/>
      <c r="I1057" s="20"/>
      <c r="J1057" s="20"/>
      <c r="K1057" s="20"/>
      <c r="L1057" s="20"/>
      <c r="M1057" s="20"/>
      <c r="N1057" s="20"/>
      <c r="O1057" s="20"/>
      <c r="P1057" s="20"/>
      <c r="Q1057" s="20"/>
      <c r="R1057" s="20"/>
      <c r="S1057" s="20"/>
      <c r="T1057" s="20" t="str">
        <f>IFERROR(VLOOKUP(F1057,'CODE H VS CODE ICPE'!$A$2:$D$80,4,FALSE),"")</f>
        <v>Demande d'autorisation</v>
      </c>
      <c r="U1057" s="20" t="str">
        <f>IFERROR(VLOOKUP(G1057,'CODE H VS CODE ICPE'!$A$2:$D$80,4,FALSE),"")</f>
        <v/>
      </c>
      <c r="V1057" s="20" t="str">
        <f>IFERROR(VLOOKUP(H1057,'CODE H VS CODE ICPE'!$A$2:$D$80,4,FALSE),"")</f>
        <v/>
      </c>
      <c r="W1057" s="20" t="str">
        <f>IFERROR(VLOOKUP(I1057,'CODE H VS CODE ICPE'!$A$2:$D$80,4,FALSE),"")</f>
        <v/>
      </c>
      <c r="X1057" s="20" t="str">
        <f>IFERROR(VLOOKUP(J1057,'CODE H VS CODE ICPE'!$A$2:$D$80,4,FALSE),"")</f>
        <v/>
      </c>
      <c r="Y1057" s="20" t="str">
        <f>IFERROR(VLOOKUP(K1057,'CODE H VS CODE ICPE'!$A$2:$D$80,4,FALSE),"")</f>
        <v/>
      </c>
      <c r="Z1057" s="20" t="str">
        <f>IFERROR(VLOOKUP(L1057,'CODE H VS CODE ICPE'!$A$2:$D$80,4,FALSE),"")</f>
        <v/>
      </c>
      <c r="AA1057" s="20" t="str">
        <f>IFERROR(VLOOKUP(M1057,'CODE H VS CODE ICPE'!$A$2:$D$80,4,FALSE),"")</f>
        <v/>
      </c>
      <c r="AB1057" s="20" t="str">
        <f>IFERROR(VLOOKUP(N1057,'CODE H VS CODE ICPE'!$A$2:$D$80,4,FALSE),"")</f>
        <v/>
      </c>
      <c r="AC1057" s="20" t="str">
        <f>IFERROR(VLOOKUP(O1057,'CODE H VS CODE ICPE'!$A$2:$D$80,4,FALSE),"")</f>
        <v/>
      </c>
      <c r="AD1057" s="20" t="str">
        <f>IFERROR(VLOOKUP(P1057,'CODE H VS CODE ICPE'!$A$2:$D$80,4,FALSE),"")</f>
        <v/>
      </c>
      <c r="AE1057" s="20" t="str">
        <f>IFERROR(VLOOKUP(Q1057,'CODE H VS CODE ICPE'!$A$2:$D$80,4,FALSE),"")</f>
        <v/>
      </c>
      <c r="AF1057" s="20" t="str">
        <f>IFERROR(VLOOKUP(R1057,'CODE H VS CODE ICPE'!$A$2:$D$80,4,FALSE),"")</f>
        <v/>
      </c>
      <c r="AG1057" s="20" t="str">
        <f>IFERROR(VLOOKUP(S1057,'CODE H VS CODE ICPE'!$A$2:$D$80,4,FALSE),"")</f>
        <v/>
      </c>
      <c r="AH1057" s="47" t="str">
        <f t="shared" si="266"/>
        <v>Accepted</v>
      </c>
      <c r="AI1057" s="21">
        <f>IF(T1057="",0,IF(T1057="Interdit",0,VLOOKUP(F1057,'CODE H VS CODE ICPE'!$A$2:$E$80,5,FALSE)))</f>
        <v>149999.99</v>
      </c>
      <c r="AJ1057" s="21">
        <f>IF(U1057="",0,IF(U1057="Interdit",0,VLOOKUP(G1057,'CODE H VS CODE ICPE'!$A$2:$E$80,5,FALSE)))</f>
        <v>0</v>
      </c>
      <c r="AK1057" s="21">
        <f>IF(V1057="",0,IF(V1057="Interdit",0,VLOOKUP(H1057,'CODE H VS CODE ICPE'!$A$2:$E$80,5,FALSE)))</f>
        <v>0</v>
      </c>
      <c r="AL1057" s="21">
        <f>IF(W1057="",0,IF(W1057="Interdit",0,VLOOKUP(I1057,'CODE H VS CODE ICPE'!$A$2:$E$80,5,FALSE)))</f>
        <v>0</v>
      </c>
      <c r="AM1057" s="21">
        <f>IF(X1057="",0,IF(X1057="Interdit",0,VLOOKUP(J1057,'CODE H VS CODE ICPE'!$A$2:$E$80,5,FALSE)))</f>
        <v>0</v>
      </c>
      <c r="AN1057" s="21">
        <f>IF(Y1057="",0,IF(Y1057="Interdit",0,VLOOKUP(K1057,'CODE H VS CODE ICPE'!$A$2:$E$80,5,FALSE)))</f>
        <v>0</v>
      </c>
      <c r="AO1057" s="21">
        <f>IF(Z1057="",0,IF(Z1057="Interdit",0,VLOOKUP(L1057,'CODE H VS CODE ICPE'!$A$2:$E$80,5,FALSE)))</f>
        <v>0</v>
      </c>
      <c r="AP1057" s="21">
        <f>IF(AA1057="",0,IF(AA1057="Interdit",0,VLOOKUP(M1057,'CODE H VS CODE ICPE'!$A$2:$E$80,5,FALSE)))</f>
        <v>0</v>
      </c>
      <c r="AQ1057" s="21">
        <f>IF(AB1057="",0,IF(AB1057="Interdit",0,VLOOKUP(N1057,'CODE H VS CODE ICPE'!$A$2:$E$80,5,FALSE)))</f>
        <v>0</v>
      </c>
      <c r="AR1057" s="21">
        <f>IF(AC1057="",0,IF(AC1057="Interdit",0,VLOOKUP(O1057,'CODE H VS CODE ICPE'!$A$2:$E$80,5,FALSE)))</f>
        <v>0</v>
      </c>
      <c r="AS1057" s="21">
        <f>IF(AD1057="",0,IF(AD1057="Interdit",0,VLOOKUP(P1057,'CODE H VS CODE ICPE'!$A$2:$E$80,5,FALSE)))</f>
        <v>0</v>
      </c>
      <c r="AT1057" s="21">
        <f>IF(AE1057="",0,IF(AE1057="Interdit",0,VLOOKUP(Q1057,'CODE H VS CODE ICPE'!$A$2:$E$80,5,FALSE)))</f>
        <v>0</v>
      </c>
      <c r="AU1057" s="21">
        <f>IF(AF1057="",0,IF(AF1057="Interdit",0,VLOOKUP(R1057,'CODE H VS CODE ICPE'!$A$2:$E$80,5,FALSE)))</f>
        <v>0</v>
      </c>
      <c r="AV1057" s="21">
        <f>IF(AG1057="",0,IF(AG1057="Interdit",0,VLOOKUP(S1057,'CODE H VS CODE ICPE'!$A$2:$E$80,5,FALSE)))</f>
        <v>0</v>
      </c>
      <c r="AW1057" s="20" t="str">
        <f t="shared" si="267"/>
        <v>$AI$2</v>
      </c>
      <c r="AX1057" s="26">
        <f t="shared" si="268"/>
        <v>149999.99</v>
      </c>
      <c r="AY1057" s="20" t="str">
        <f t="shared" si="269"/>
        <v>H280</v>
      </c>
      <c r="AZ1057" s="20">
        <f>IF(AY1057="","",IF(AY1057=0,"",VLOOKUP(AY1057,'CODE H VS CODE ICPE'!$A$1:$E$80,3,FALSE)))</f>
        <v>4320</v>
      </c>
    </row>
    <row r="1058" spans="1:52" ht="28.9" customHeight="1">
      <c r="A1058" s="23">
        <v>3338</v>
      </c>
      <c r="B1058" s="24" t="s">
        <v>2456</v>
      </c>
      <c r="C1058" s="25" t="s">
        <v>230</v>
      </c>
      <c r="D1058" s="24" t="s">
        <v>661</v>
      </c>
      <c r="E1058" s="24" t="s">
        <v>2457</v>
      </c>
      <c r="F1058" s="20" t="s">
        <v>76</v>
      </c>
      <c r="G1058" s="20"/>
      <c r="H1058" s="20"/>
      <c r="I1058" s="20"/>
      <c r="J1058" s="20"/>
      <c r="K1058" s="20"/>
      <c r="L1058" s="20"/>
      <c r="M1058" s="20"/>
      <c r="N1058" s="20"/>
      <c r="O1058" s="20"/>
      <c r="P1058" s="20"/>
      <c r="Q1058" s="20"/>
      <c r="R1058" s="20"/>
      <c r="S1058" s="20"/>
      <c r="T1058" s="20" t="str">
        <f>IFERROR(VLOOKUP(F1058,'CODE H VS CODE ICPE'!$A$2:$D$80,4,FALSE),"")</f>
        <v>Demande d'autorisation</v>
      </c>
      <c r="U1058" s="20" t="str">
        <f>IFERROR(VLOOKUP(G1058,'CODE H VS CODE ICPE'!$A$2:$D$80,4,FALSE),"")</f>
        <v/>
      </c>
      <c r="V1058" s="20" t="str">
        <f>IFERROR(VLOOKUP(H1058,'CODE H VS CODE ICPE'!$A$2:$D$80,4,FALSE),"")</f>
        <v/>
      </c>
      <c r="W1058" s="20" t="str">
        <f>IFERROR(VLOOKUP(I1058,'CODE H VS CODE ICPE'!$A$2:$D$80,4,FALSE),"")</f>
        <v/>
      </c>
      <c r="X1058" s="20" t="str">
        <f>IFERROR(VLOOKUP(J1058,'CODE H VS CODE ICPE'!$A$2:$D$80,4,FALSE),"")</f>
        <v/>
      </c>
      <c r="Y1058" s="20" t="str">
        <f>IFERROR(VLOOKUP(K1058,'CODE H VS CODE ICPE'!$A$2:$D$80,4,FALSE),"")</f>
        <v/>
      </c>
      <c r="Z1058" s="20" t="str">
        <f>IFERROR(VLOOKUP(L1058,'CODE H VS CODE ICPE'!$A$2:$D$80,4,FALSE),"")</f>
        <v/>
      </c>
      <c r="AA1058" s="20" t="str">
        <f>IFERROR(VLOOKUP(M1058,'CODE H VS CODE ICPE'!$A$2:$D$80,4,FALSE),"")</f>
        <v/>
      </c>
      <c r="AB1058" s="20" t="str">
        <f>IFERROR(VLOOKUP(N1058,'CODE H VS CODE ICPE'!$A$2:$D$80,4,FALSE),"")</f>
        <v/>
      </c>
      <c r="AC1058" s="20" t="str">
        <f>IFERROR(VLOOKUP(O1058,'CODE H VS CODE ICPE'!$A$2:$D$80,4,FALSE),"")</f>
        <v/>
      </c>
      <c r="AD1058" s="20" t="str">
        <f>IFERROR(VLOOKUP(P1058,'CODE H VS CODE ICPE'!$A$2:$D$80,4,FALSE),"")</f>
        <v/>
      </c>
      <c r="AE1058" s="20" t="str">
        <f>IFERROR(VLOOKUP(Q1058,'CODE H VS CODE ICPE'!$A$2:$D$80,4,FALSE),"")</f>
        <v/>
      </c>
      <c r="AF1058" s="20" t="str">
        <f>IFERROR(VLOOKUP(R1058,'CODE H VS CODE ICPE'!$A$2:$D$80,4,FALSE),"")</f>
        <v/>
      </c>
      <c r="AG1058" s="20" t="str">
        <f>IFERROR(VLOOKUP(S1058,'CODE H VS CODE ICPE'!$A$2:$D$80,4,FALSE),"")</f>
        <v/>
      </c>
      <c r="AH1058" s="47" t="str">
        <f t="shared" si="266"/>
        <v>Accepted</v>
      </c>
      <c r="AI1058" s="21">
        <f>IF(T1058="",0,IF(T1058="Interdit",0,VLOOKUP(F1058,'CODE H VS CODE ICPE'!$A$2:$E$80,5,FALSE)))</f>
        <v>149999.99</v>
      </c>
      <c r="AJ1058" s="21">
        <f>IF(U1058="",0,IF(U1058="Interdit",0,VLOOKUP(G1058,'CODE H VS CODE ICPE'!$A$2:$E$80,5,FALSE)))</f>
        <v>0</v>
      </c>
      <c r="AK1058" s="21">
        <f>IF(V1058="",0,IF(V1058="Interdit",0,VLOOKUP(H1058,'CODE H VS CODE ICPE'!$A$2:$E$80,5,FALSE)))</f>
        <v>0</v>
      </c>
      <c r="AL1058" s="21">
        <f>IF(W1058="",0,IF(W1058="Interdit",0,VLOOKUP(I1058,'CODE H VS CODE ICPE'!$A$2:$E$80,5,FALSE)))</f>
        <v>0</v>
      </c>
      <c r="AM1058" s="21">
        <f>IF(X1058="",0,IF(X1058="Interdit",0,VLOOKUP(J1058,'CODE H VS CODE ICPE'!$A$2:$E$80,5,FALSE)))</f>
        <v>0</v>
      </c>
      <c r="AN1058" s="21">
        <f>IF(Y1058="",0,IF(Y1058="Interdit",0,VLOOKUP(K1058,'CODE H VS CODE ICPE'!$A$2:$E$80,5,FALSE)))</f>
        <v>0</v>
      </c>
      <c r="AO1058" s="21">
        <f>IF(Z1058="",0,IF(Z1058="Interdit",0,VLOOKUP(L1058,'CODE H VS CODE ICPE'!$A$2:$E$80,5,FALSE)))</f>
        <v>0</v>
      </c>
      <c r="AP1058" s="21">
        <f>IF(AA1058="",0,IF(AA1058="Interdit",0,VLOOKUP(M1058,'CODE H VS CODE ICPE'!$A$2:$E$80,5,FALSE)))</f>
        <v>0</v>
      </c>
      <c r="AQ1058" s="21">
        <f>IF(AB1058="",0,IF(AB1058="Interdit",0,VLOOKUP(N1058,'CODE H VS CODE ICPE'!$A$2:$E$80,5,FALSE)))</f>
        <v>0</v>
      </c>
      <c r="AR1058" s="21">
        <f>IF(AC1058="",0,IF(AC1058="Interdit",0,VLOOKUP(O1058,'CODE H VS CODE ICPE'!$A$2:$E$80,5,FALSE)))</f>
        <v>0</v>
      </c>
      <c r="AS1058" s="21">
        <f>IF(AD1058="",0,IF(AD1058="Interdit",0,VLOOKUP(P1058,'CODE H VS CODE ICPE'!$A$2:$E$80,5,FALSE)))</f>
        <v>0</v>
      </c>
      <c r="AT1058" s="21">
        <f>IF(AE1058="",0,IF(AE1058="Interdit",0,VLOOKUP(Q1058,'CODE H VS CODE ICPE'!$A$2:$E$80,5,FALSE)))</f>
        <v>0</v>
      </c>
      <c r="AU1058" s="21">
        <f>IF(AF1058="",0,IF(AF1058="Interdit",0,VLOOKUP(R1058,'CODE H VS CODE ICPE'!$A$2:$E$80,5,FALSE)))</f>
        <v>0</v>
      </c>
      <c r="AV1058" s="21">
        <f>IF(AG1058="",0,IF(AG1058="Interdit",0,VLOOKUP(S1058,'CODE H VS CODE ICPE'!$A$2:$E$80,5,FALSE)))</f>
        <v>0</v>
      </c>
      <c r="AW1058" s="20" t="str">
        <f t="shared" si="267"/>
        <v>$AI$2</v>
      </c>
      <c r="AX1058" s="26">
        <f t="shared" si="268"/>
        <v>149999.99</v>
      </c>
      <c r="AY1058" s="20" t="str">
        <f t="shared" si="269"/>
        <v>H280</v>
      </c>
      <c r="AZ1058" s="20">
        <f>IF(AY1058="","",IF(AY1058=0,"",VLOOKUP(AY1058,'CODE H VS CODE ICPE'!$A$1:$E$80,3,FALSE)))</f>
        <v>4320</v>
      </c>
    </row>
    <row r="1059" spans="1:52" ht="28.9" customHeight="1">
      <c r="A1059" s="23">
        <v>3339</v>
      </c>
      <c r="B1059" s="24" t="s">
        <v>2458</v>
      </c>
      <c r="C1059" s="25" t="s">
        <v>230</v>
      </c>
      <c r="D1059" s="24" t="s">
        <v>661</v>
      </c>
      <c r="E1059" s="24" t="s">
        <v>2459</v>
      </c>
      <c r="F1059" s="20" t="s">
        <v>76</v>
      </c>
      <c r="G1059" s="20"/>
      <c r="H1059" s="20"/>
      <c r="I1059" s="20"/>
      <c r="J1059" s="20"/>
      <c r="K1059" s="20"/>
      <c r="L1059" s="20"/>
      <c r="M1059" s="20"/>
      <c r="N1059" s="20"/>
      <c r="O1059" s="20"/>
      <c r="P1059" s="20"/>
      <c r="Q1059" s="20"/>
      <c r="R1059" s="20"/>
      <c r="S1059" s="20"/>
      <c r="T1059" s="20" t="str">
        <f>IFERROR(VLOOKUP(F1059,'CODE H VS CODE ICPE'!$A$2:$D$80,4,FALSE),"")</f>
        <v>Demande d'autorisation</v>
      </c>
      <c r="U1059" s="20" t="str">
        <f>IFERROR(VLOOKUP(G1059,'CODE H VS CODE ICPE'!$A$2:$D$80,4,FALSE),"")</f>
        <v/>
      </c>
      <c r="V1059" s="20" t="str">
        <f>IFERROR(VLOOKUP(H1059,'CODE H VS CODE ICPE'!$A$2:$D$80,4,FALSE),"")</f>
        <v/>
      </c>
      <c r="W1059" s="20" t="str">
        <f>IFERROR(VLOOKUP(I1059,'CODE H VS CODE ICPE'!$A$2:$D$80,4,FALSE),"")</f>
        <v/>
      </c>
      <c r="X1059" s="20" t="str">
        <f>IFERROR(VLOOKUP(J1059,'CODE H VS CODE ICPE'!$A$2:$D$80,4,FALSE),"")</f>
        <v/>
      </c>
      <c r="Y1059" s="20" t="str">
        <f>IFERROR(VLOOKUP(K1059,'CODE H VS CODE ICPE'!$A$2:$D$80,4,FALSE),"")</f>
        <v/>
      </c>
      <c r="Z1059" s="20" t="str">
        <f>IFERROR(VLOOKUP(L1059,'CODE H VS CODE ICPE'!$A$2:$D$80,4,FALSE),"")</f>
        <v/>
      </c>
      <c r="AA1059" s="20" t="str">
        <f>IFERROR(VLOOKUP(M1059,'CODE H VS CODE ICPE'!$A$2:$D$80,4,FALSE),"")</f>
        <v/>
      </c>
      <c r="AB1059" s="20" t="str">
        <f>IFERROR(VLOOKUP(N1059,'CODE H VS CODE ICPE'!$A$2:$D$80,4,FALSE),"")</f>
        <v/>
      </c>
      <c r="AC1059" s="20" t="str">
        <f>IFERROR(VLOOKUP(O1059,'CODE H VS CODE ICPE'!$A$2:$D$80,4,FALSE),"")</f>
        <v/>
      </c>
      <c r="AD1059" s="20" t="str">
        <f>IFERROR(VLOOKUP(P1059,'CODE H VS CODE ICPE'!$A$2:$D$80,4,FALSE),"")</f>
        <v/>
      </c>
      <c r="AE1059" s="20" t="str">
        <f>IFERROR(VLOOKUP(Q1059,'CODE H VS CODE ICPE'!$A$2:$D$80,4,FALSE),"")</f>
        <v/>
      </c>
      <c r="AF1059" s="20" t="str">
        <f>IFERROR(VLOOKUP(R1059,'CODE H VS CODE ICPE'!$A$2:$D$80,4,FALSE),"")</f>
        <v/>
      </c>
      <c r="AG1059" s="20" t="str">
        <f>IFERROR(VLOOKUP(S1059,'CODE H VS CODE ICPE'!$A$2:$D$80,4,FALSE),"")</f>
        <v/>
      </c>
      <c r="AH1059" s="47" t="str">
        <f t="shared" si="266"/>
        <v>Accepted</v>
      </c>
      <c r="AI1059" s="21">
        <f>IF(T1059="",0,IF(T1059="Interdit",0,VLOOKUP(F1059,'CODE H VS CODE ICPE'!$A$2:$E$80,5,FALSE)))</f>
        <v>149999.99</v>
      </c>
      <c r="AJ1059" s="21">
        <f>IF(U1059="",0,IF(U1059="Interdit",0,VLOOKUP(G1059,'CODE H VS CODE ICPE'!$A$2:$E$80,5,FALSE)))</f>
        <v>0</v>
      </c>
      <c r="AK1059" s="21">
        <f>IF(V1059="",0,IF(V1059="Interdit",0,VLOOKUP(H1059,'CODE H VS CODE ICPE'!$A$2:$E$80,5,FALSE)))</f>
        <v>0</v>
      </c>
      <c r="AL1059" s="21">
        <f>IF(W1059="",0,IF(W1059="Interdit",0,VLOOKUP(I1059,'CODE H VS CODE ICPE'!$A$2:$E$80,5,FALSE)))</f>
        <v>0</v>
      </c>
      <c r="AM1059" s="21">
        <f>IF(X1059="",0,IF(X1059="Interdit",0,VLOOKUP(J1059,'CODE H VS CODE ICPE'!$A$2:$E$80,5,FALSE)))</f>
        <v>0</v>
      </c>
      <c r="AN1059" s="21">
        <f>IF(Y1059="",0,IF(Y1059="Interdit",0,VLOOKUP(K1059,'CODE H VS CODE ICPE'!$A$2:$E$80,5,FALSE)))</f>
        <v>0</v>
      </c>
      <c r="AO1059" s="21">
        <f>IF(Z1059="",0,IF(Z1059="Interdit",0,VLOOKUP(L1059,'CODE H VS CODE ICPE'!$A$2:$E$80,5,FALSE)))</f>
        <v>0</v>
      </c>
      <c r="AP1059" s="21">
        <f>IF(AA1059="",0,IF(AA1059="Interdit",0,VLOOKUP(M1059,'CODE H VS CODE ICPE'!$A$2:$E$80,5,FALSE)))</f>
        <v>0</v>
      </c>
      <c r="AQ1059" s="21">
        <f>IF(AB1059="",0,IF(AB1059="Interdit",0,VLOOKUP(N1059,'CODE H VS CODE ICPE'!$A$2:$E$80,5,FALSE)))</f>
        <v>0</v>
      </c>
      <c r="AR1059" s="21">
        <f>IF(AC1059="",0,IF(AC1059="Interdit",0,VLOOKUP(O1059,'CODE H VS CODE ICPE'!$A$2:$E$80,5,FALSE)))</f>
        <v>0</v>
      </c>
      <c r="AS1059" s="21">
        <f>IF(AD1059="",0,IF(AD1059="Interdit",0,VLOOKUP(P1059,'CODE H VS CODE ICPE'!$A$2:$E$80,5,FALSE)))</f>
        <v>0</v>
      </c>
      <c r="AT1059" s="21">
        <f>IF(AE1059="",0,IF(AE1059="Interdit",0,VLOOKUP(Q1059,'CODE H VS CODE ICPE'!$A$2:$E$80,5,FALSE)))</f>
        <v>0</v>
      </c>
      <c r="AU1059" s="21">
        <f>IF(AF1059="",0,IF(AF1059="Interdit",0,VLOOKUP(R1059,'CODE H VS CODE ICPE'!$A$2:$E$80,5,FALSE)))</f>
        <v>0</v>
      </c>
      <c r="AV1059" s="21">
        <f>IF(AG1059="",0,IF(AG1059="Interdit",0,VLOOKUP(S1059,'CODE H VS CODE ICPE'!$A$2:$E$80,5,FALSE)))</f>
        <v>0</v>
      </c>
      <c r="AW1059" s="20" t="str">
        <f t="shared" si="267"/>
        <v>$AI$2</v>
      </c>
      <c r="AX1059" s="26">
        <f t="shared" si="268"/>
        <v>149999.99</v>
      </c>
      <c r="AY1059" s="20" t="str">
        <f t="shared" si="269"/>
        <v>H280</v>
      </c>
      <c r="AZ1059" s="20">
        <f>IF(AY1059="","",IF(AY1059=0,"",VLOOKUP(AY1059,'CODE H VS CODE ICPE'!$A$1:$E$80,3,FALSE)))</f>
        <v>4320</v>
      </c>
    </row>
    <row r="1060" spans="1:52" ht="28.9" customHeight="1">
      <c r="A1060" s="23">
        <v>3340</v>
      </c>
      <c r="B1060" s="24" t="s">
        <v>2460</v>
      </c>
      <c r="C1060" s="25" t="s">
        <v>230</v>
      </c>
      <c r="D1060" s="24" t="s">
        <v>661</v>
      </c>
      <c r="E1060" s="24" t="s">
        <v>2461</v>
      </c>
      <c r="F1060" s="20" t="s">
        <v>76</v>
      </c>
      <c r="G1060" s="20"/>
      <c r="H1060" s="20"/>
      <c r="I1060" s="20"/>
      <c r="J1060" s="20"/>
      <c r="K1060" s="20"/>
      <c r="L1060" s="20"/>
      <c r="M1060" s="20"/>
      <c r="N1060" s="20"/>
      <c r="O1060" s="20"/>
      <c r="P1060" s="20"/>
      <c r="Q1060" s="20"/>
      <c r="R1060" s="20"/>
      <c r="S1060" s="20"/>
      <c r="T1060" s="20" t="str">
        <f>IFERROR(VLOOKUP(F1060,'CODE H VS CODE ICPE'!$A$2:$D$80,4,FALSE),"")</f>
        <v>Demande d'autorisation</v>
      </c>
      <c r="U1060" s="20" t="str">
        <f>IFERROR(VLOOKUP(G1060,'CODE H VS CODE ICPE'!$A$2:$D$80,4,FALSE),"")</f>
        <v/>
      </c>
      <c r="V1060" s="20" t="str">
        <f>IFERROR(VLOOKUP(H1060,'CODE H VS CODE ICPE'!$A$2:$D$80,4,FALSE),"")</f>
        <v/>
      </c>
      <c r="W1060" s="20" t="str">
        <f>IFERROR(VLOOKUP(I1060,'CODE H VS CODE ICPE'!$A$2:$D$80,4,FALSE),"")</f>
        <v/>
      </c>
      <c r="X1060" s="20" t="str">
        <f>IFERROR(VLOOKUP(J1060,'CODE H VS CODE ICPE'!$A$2:$D$80,4,FALSE),"")</f>
        <v/>
      </c>
      <c r="Y1060" s="20" t="str">
        <f>IFERROR(VLOOKUP(K1060,'CODE H VS CODE ICPE'!$A$2:$D$80,4,FALSE),"")</f>
        <v/>
      </c>
      <c r="Z1060" s="20" t="str">
        <f>IFERROR(VLOOKUP(L1060,'CODE H VS CODE ICPE'!$A$2:$D$80,4,FALSE),"")</f>
        <v/>
      </c>
      <c r="AA1060" s="20" t="str">
        <f>IFERROR(VLOOKUP(M1060,'CODE H VS CODE ICPE'!$A$2:$D$80,4,FALSE),"")</f>
        <v/>
      </c>
      <c r="AB1060" s="20" t="str">
        <f>IFERROR(VLOOKUP(N1060,'CODE H VS CODE ICPE'!$A$2:$D$80,4,FALSE),"")</f>
        <v/>
      </c>
      <c r="AC1060" s="20" t="str">
        <f>IFERROR(VLOOKUP(O1060,'CODE H VS CODE ICPE'!$A$2:$D$80,4,FALSE),"")</f>
        <v/>
      </c>
      <c r="AD1060" s="20" t="str">
        <f>IFERROR(VLOOKUP(P1060,'CODE H VS CODE ICPE'!$A$2:$D$80,4,FALSE),"")</f>
        <v/>
      </c>
      <c r="AE1060" s="20" t="str">
        <f>IFERROR(VLOOKUP(Q1060,'CODE H VS CODE ICPE'!$A$2:$D$80,4,FALSE),"")</f>
        <v/>
      </c>
      <c r="AF1060" s="20" t="str">
        <f>IFERROR(VLOOKUP(R1060,'CODE H VS CODE ICPE'!$A$2:$D$80,4,FALSE),"")</f>
        <v/>
      </c>
      <c r="AG1060" s="20" t="str">
        <f>IFERROR(VLOOKUP(S1060,'CODE H VS CODE ICPE'!$A$2:$D$80,4,FALSE),"")</f>
        <v/>
      </c>
      <c r="AH1060" s="47" t="str">
        <f t="shared" si="266"/>
        <v>Accepted</v>
      </c>
      <c r="AI1060" s="21">
        <f>IF(T1060="",0,IF(T1060="Interdit",0,VLOOKUP(F1060,'CODE H VS CODE ICPE'!$A$2:$E$80,5,FALSE)))</f>
        <v>149999.99</v>
      </c>
      <c r="AJ1060" s="21">
        <f>IF(U1060="",0,IF(U1060="Interdit",0,VLOOKUP(G1060,'CODE H VS CODE ICPE'!$A$2:$E$80,5,FALSE)))</f>
        <v>0</v>
      </c>
      <c r="AK1060" s="21">
        <f>IF(V1060="",0,IF(V1060="Interdit",0,VLOOKUP(H1060,'CODE H VS CODE ICPE'!$A$2:$E$80,5,FALSE)))</f>
        <v>0</v>
      </c>
      <c r="AL1060" s="21">
        <f>IF(W1060="",0,IF(W1060="Interdit",0,VLOOKUP(I1060,'CODE H VS CODE ICPE'!$A$2:$E$80,5,FALSE)))</f>
        <v>0</v>
      </c>
      <c r="AM1060" s="21">
        <f>IF(X1060="",0,IF(X1060="Interdit",0,VLOOKUP(J1060,'CODE H VS CODE ICPE'!$A$2:$E$80,5,FALSE)))</f>
        <v>0</v>
      </c>
      <c r="AN1060" s="21">
        <f>IF(Y1060="",0,IF(Y1060="Interdit",0,VLOOKUP(K1060,'CODE H VS CODE ICPE'!$A$2:$E$80,5,FALSE)))</f>
        <v>0</v>
      </c>
      <c r="AO1060" s="21">
        <f>IF(Z1060="",0,IF(Z1060="Interdit",0,VLOOKUP(L1060,'CODE H VS CODE ICPE'!$A$2:$E$80,5,FALSE)))</f>
        <v>0</v>
      </c>
      <c r="AP1060" s="21">
        <f>IF(AA1060="",0,IF(AA1060="Interdit",0,VLOOKUP(M1060,'CODE H VS CODE ICPE'!$A$2:$E$80,5,FALSE)))</f>
        <v>0</v>
      </c>
      <c r="AQ1060" s="21">
        <f>IF(AB1060="",0,IF(AB1060="Interdit",0,VLOOKUP(N1060,'CODE H VS CODE ICPE'!$A$2:$E$80,5,FALSE)))</f>
        <v>0</v>
      </c>
      <c r="AR1060" s="21">
        <f>IF(AC1060="",0,IF(AC1060="Interdit",0,VLOOKUP(O1060,'CODE H VS CODE ICPE'!$A$2:$E$80,5,FALSE)))</f>
        <v>0</v>
      </c>
      <c r="AS1060" s="21">
        <f>IF(AD1060="",0,IF(AD1060="Interdit",0,VLOOKUP(P1060,'CODE H VS CODE ICPE'!$A$2:$E$80,5,FALSE)))</f>
        <v>0</v>
      </c>
      <c r="AT1060" s="21">
        <f>IF(AE1060="",0,IF(AE1060="Interdit",0,VLOOKUP(Q1060,'CODE H VS CODE ICPE'!$A$2:$E$80,5,FALSE)))</f>
        <v>0</v>
      </c>
      <c r="AU1060" s="21">
        <f>IF(AF1060="",0,IF(AF1060="Interdit",0,VLOOKUP(R1060,'CODE H VS CODE ICPE'!$A$2:$E$80,5,FALSE)))</f>
        <v>0</v>
      </c>
      <c r="AV1060" s="21">
        <f>IF(AG1060="",0,IF(AG1060="Interdit",0,VLOOKUP(S1060,'CODE H VS CODE ICPE'!$A$2:$E$80,5,FALSE)))</f>
        <v>0</v>
      </c>
      <c r="AW1060" s="20" t="str">
        <f t="shared" si="267"/>
        <v>$AI$2</v>
      </c>
      <c r="AX1060" s="26">
        <f t="shared" si="268"/>
        <v>149999.99</v>
      </c>
      <c r="AY1060" s="20" t="str">
        <f t="shared" si="269"/>
        <v>H280</v>
      </c>
      <c r="AZ1060" s="20">
        <f>IF(AY1060="","",IF(AY1060=0,"",VLOOKUP(AY1060,'CODE H VS CODE ICPE'!$A$1:$E$80,3,FALSE)))</f>
        <v>4320</v>
      </c>
    </row>
    <row r="1061" spans="1:52" ht="28.9" customHeight="1">
      <c r="A1061" s="23">
        <v>3358</v>
      </c>
      <c r="B1061" s="24" t="s">
        <v>2462</v>
      </c>
      <c r="C1061" s="25" t="s">
        <v>234</v>
      </c>
      <c r="D1061" s="24" t="s">
        <v>348</v>
      </c>
      <c r="E1061" s="24" t="s">
        <v>2463</v>
      </c>
      <c r="F1061" s="20" t="s">
        <v>29</v>
      </c>
      <c r="G1061" s="20" t="s">
        <v>76</v>
      </c>
      <c r="H1061" s="20"/>
      <c r="I1061" s="20"/>
      <c r="J1061" s="20"/>
      <c r="K1061" s="20"/>
      <c r="L1061" s="20"/>
      <c r="M1061" s="20"/>
      <c r="N1061" s="20"/>
      <c r="O1061" s="20"/>
      <c r="P1061" s="20"/>
      <c r="Q1061" s="20"/>
      <c r="R1061" s="20"/>
      <c r="S1061" s="20"/>
      <c r="T1061" s="20" t="str">
        <f>IFERROR(VLOOKUP(F1061,'CODE H VS CODE ICPE'!$A$2:$D$80,4,FALSE),"")</f>
        <v>Demande d'autorisation</v>
      </c>
      <c r="U1061" s="20" t="str">
        <f>IFERROR(VLOOKUP(G1061,'CODE H VS CODE ICPE'!$A$2:$D$80,4,FALSE),"")</f>
        <v>Demande d'autorisation</v>
      </c>
      <c r="V1061" s="20" t="str">
        <f>IFERROR(VLOOKUP(H1061,'CODE H VS CODE ICPE'!$A$2:$D$80,4,FALSE),"")</f>
        <v/>
      </c>
      <c r="W1061" s="20" t="str">
        <f>IFERROR(VLOOKUP(I1061,'CODE H VS CODE ICPE'!$A$2:$D$80,4,FALSE),"")</f>
        <v/>
      </c>
      <c r="X1061" s="20" t="str">
        <f>IFERROR(VLOOKUP(J1061,'CODE H VS CODE ICPE'!$A$2:$D$80,4,FALSE),"")</f>
        <v/>
      </c>
      <c r="Y1061" s="20" t="str">
        <f>IFERROR(VLOOKUP(K1061,'CODE H VS CODE ICPE'!$A$2:$D$80,4,FALSE),"")</f>
        <v/>
      </c>
      <c r="Z1061" s="20" t="str">
        <f>IFERROR(VLOOKUP(L1061,'CODE H VS CODE ICPE'!$A$2:$D$80,4,FALSE),"")</f>
        <v/>
      </c>
      <c r="AA1061" s="20" t="str">
        <f>IFERROR(VLOOKUP(M1061,'CODE H VS CODE ICPE'!$A$2:$D$80,4,FALSE),"")</f>
        <v/>
      </c>
      <c r="AB1061" s="20" t="str">
        <f>IFERROR(VLOOKUP(N1061,'CODE H VS CODE ICPE'!$A$2:$D$80,4,FALSE),"")</f>
        <v/>
      </c>
      <c r="AC1061" s="20" t="str">
        <f>IFERROR(VLOOKUP(O1061,'CODE H VS CODE ICPE'!$A$2:$D$80,4,FALSE),"")</f>
        <v/>
      </c>
      <c r="AD1061" s="20" t="str">
        <f>IFERROR(VLOOKUP(P1061,'CODE H VS CODE ICPE'!$A$2:$D$80,4,FALSE),"")</f>
        <v/>
      </c>
      <c r="AE1061" s="20" t="str">
        <f>IFERROR(VLOOKUP(Q1061,'CODE H VS CODE ICPE'!$A$2:$D$80,4,FALSE),"")</f>
        <v/>
      </c>
      <c r="AF1061" s="20" t="str">
        <f>IFERROR(VLOOKUP(R1061,'CODE H VS CODE ICPE'!$A$2:$D$80,4,FALSE),"")</f>
        <v/>
      </c>
      <c r="AG1061" s="20" t="str">
        <f>IFERROR(VLOOKUP(S1061,'CODE H VS CODE ICPE'!$A$2:$D$80,4,FALSE),"")</f>
        <v/>
      </c>
      <c r="AH1061" s="47" t="str">
        <f t="shared" si="266"/>
        <v>Accepted</v>
      </c>
      <c r="AI1061" s="21">
        <f>IF(T1061="",0,IF(T1061="Interdit",0,VLOOKUP(F1061,'CODE H VS CODE ICPE'!$A$2:$E$80,5,FALSE)))</f>
        <v>999.99</v>
      </c>
      <c r="AJ1061" s="21">
        <f>IF(U1061="",0,IF(U1061="Interdit",0,VLOOKUP(G1061,'CODE H VS CODE ICPE'!$A$2:$E$80,5,FALSE)))</f>
        <v>149999.99</v>
      </c>
      <c r="AK1061" s="21">
        <f>IF(V1061="",0,IF(V1061="Interdit",0,VLOOKUP(H1061,'CODE H VS CODE ICPE'!$A$2:$E$80,5,FALSE)))</f>
        <v>0</v>
      </c>
      <c r="AL1061" s="21">
        <f>IF(W1061="",0,IF(W1061="Interdit",0,VLOOKUP(I1061,'CODE H VS CODE ICPE'!$A$2:$E$80,5,FALSE)))</f>
        <v>0</v>
      </c>
      <c r="AM1061" s="21">
        <f>IF(X1061="",0,IF(X1061="Interdit",0,VLOOKUP(J1061,'CODE H VS CODE ICPE'!$A$2:$E$80,5,FALSE)))</f>
        <v>0</v>
      </c>
      <c r="AN1061" s="21">
        <f>IF(Y1061="",0,IF(Y1061="Interdit",0,VLOOKUP(K1061,'CODE H VS CODE ICPE'!$A$2:$E$80,5,FALSE)))</f>
        <v>0</v>
      </c>
      <c r="AO1061" s="21">
        <f>IF(Z1061="",0,IF(Z1061="Interdit",0,VLOOKUP(L1061,'CODE H VS CODE ICPE'!$A$2:$E$80,5,FALSE)))</f>
        <v>0</v>
      </c>
      <c r="AP1061" s="21">
        <f>IF(AA1061="",0,IF(AA1061="Interdit",0,VLOOKUP(M1061,'CODE H VS CODE ICPE'!$A$2:$E$80,5,FALSE)))</f>
        <v>0</v>
      </c>
      <c r="AQ1061" s="21">
        <f>IF(AB1061="",0,IF(AB1061="Interdit",0,VLOOKUP(N1061,'CODE H VS CODE ICPE'!$A$2:$E$80,5,FALSE)))</f>
        <v>0</v>
      </c>
      <c r="AR1061" s="21">
        <f>IF(AC1061="",0,IF(AC1061="Interdit",0,VLOOKUP(O1061,'CODE H VS CODE ICPE'!$A$2:$E$80,5,FALSE)))</f>
        <v>0</v>
      </c>
      <c r="AS1061" s="21">
        <f>IF(AD1061="",0,IF(AD1061="Interdit",0,VLOOKUP(P1061,'CODE H VS CODE ICPE'!$A$2:$E$80,5,FALSE)))</f>
        <v>0</v>
      </c>
      <c r="AT1061" s="21">
        <f>IF(AE1061="",0,IF(AE1061="Interdit",0,VLOOKUP(Q1061,'CODE H VS CODE ICPE'!$A$2:$E$80,5,FALSE)))</f>
        <v>0</v>
      </c>
      <c r="AU1061" s="21">
        <f>IF(AF1061="",0,IF(AF1061="Interdit",0,VLOOKUP(R1061,'CODE H VS CODE ICPE'!$A$2:$E$80,5,FALSE)))</f>
        <v>0</v>
      </c>
      <c r="AV1061" s="21">
        <f>IF(AG1061="",0,IF(AG1061="Interdit",0,VLOOKUP(S1061,'CODE H VS CODE ICPE'!$A$2:$E$80,5,FALSE)))</f>
        <v>0</v>
      </c>
      <c r="AW1061" s="20" t="str">
        <f t="shared" si="267"/>
        <v>$AJ$2</v>
      </c>
      <c r="AX1061" s="26">
        <f t="shared" si="268"/>
        <v>149999.99</v>
      </c>
      <c r="AY1061" s="20" t="str">
        <f t="shared" si="269"/>
        <v>H280</v>
      </c>
      <c r="AZ1061" s="20">
        <f>IF(AY1061="","",IF(AY1061=0,"",VLOOKUP(AY1061,'CODE H VS CODE ICPE'!$A$1:$E$80,3,FALSE)))</f>
        <v>4320</v>
      </c>
    </row>
    <row r="1062" spans="1:52" ht="28.9" customHeight="1">
      <c r="A1062" s="23">
        <v>1098</v>
      </c>
      <c r="B1062" s="24" t="s">
        <v>2464</v>
      </c>
      <c r="C1062" s="25" t="s">
        <v>222</v>
      </c>
      <c r="D1062" s="24" t="s">
        <v>287</v>
      </c>
      <c r="E1062" s="24" t="s">
        <v>2465</v>
      </c>
      <c r="F1062" s="20" t="s">
        <v>40</v>
      </c>
      <c r="G1062" s="20" t="s">
        <v>84</v>
      </c>
      <c r="H1062" s="20" t="s">
        <v>92</v>
      </c>
      <c r="I1062" s="20" t="s">
        <v>98</v>
      </c>
      <c r="J1062" s="20" t="s">
        <v>104</v>
      </c>
      <c r="K1062" s="20" t="s">
        <v>108</v>
      </c>
      <c r="L1062" s="20" t="s">
        <v>114</v>
      </c>
      <c r="M1062" s="20" t="s">
        <v>158</v>
      </c>
      <c r="N1062" s="20"/>
      <c r="O1062" s="20"/>
      <c r="P1062" s="20"/>
      <c r="Q1062" s="20"/>
      <c r="R1062" s="20"/>
      <c r="S1062" s="20"/>
      <c r="T1062" s="20" t="str">
        <f>IFERROR(VLOOKUP(F1062,'CODE H VS CODE ICPE'!$A$2:$D$80,4,FALSE),"")</f>
        <v>Autorisé</v>
      </c>
      <c r="U1062" s="20" t="str">
        <f>IFERROR(VLOOKUP(G1062,'CODE H VS CODE ICPE'!$A$2:$D$80,4,FALSE),"")</f>
        <v>Autorisé</v>
      </c>
      <c r="V1062" s="20" t="str">
        <f>IFERROR(VLOOKUP(H1062,'CODE H VS CODE ICPE'!$A$2:$D$80,4,FALSE),"")</f>
        <v>Demande d'autorisation</v>
      </c>
      <c r="W1062" s="20" t="str">
        <f>IFERROR(VLOOKUP(I1062,'CODE H VS CODE ICPE'!$A$2:$D$80,4,FALSE),"")</f>
        <v>Demande d'autorisation</v>
      </c>
      <c r="X1062" s="20" t="str">
        <f>IFERROR(VLOOKUP(J1062,'CODE H VS CODE ICPE'!$A$2:$D$80,4,FALSE),"")</f>
        <v>Autorisé</v>
      </c>
      <c r="Y1062" s="20" t="str">
        <f>IFERROR(VLOOKUP(K1062,'CODE H VS CODE ICPE'!$A$2:$D$80,4,FALSE),"")</f>
        <v>Autorisé</v>
      </c>
      <c r="Z1062" s="20" t="str">
        <f>IFERROR(VLOOKUP(L1062,'CODE H VS CODE ICPE'!$A$2:$D$80,4,FALSE),"")</f>
        <v>Autorisé</v>
      </c>
      <c r="AA1062" s="20" t="str">
        <f>IFERROR(VLOOKUP(M1062,'CODE H VS CODE ICPE'!$A$2:$D$80,4,FALSE),"")</f>
        <v>Autorisé</v>
      </c>
      <c r="AB1062" s="20" t="str">
        <f>IFERROR(VLOOKUP(N1062,'CODE H VS CODE ICPE'!$A$2:$D$80,4,FALSE),"")</f>
        <v/>
      </c>
      <c r="AC1062" s="20" t="str">
        <f>IFERROR(VLOOKUP(O1062,'CODE H VS CODE ICPE'!$A$2:$D$80,4,FALSE),"")</f>
        <v/>
      </c>
      <c r="AD1062" s="20" t="str">
        <f>IFERROR(VLOOKUP(P1062,'CODE H VS CODE ICPE'!$A$2:$D$80,4,FALSE),"")</f>
        <v/>
      </c>
      <c r="AE1062" s="20" t="str">
        <f>IFERROR(VLOOKUP(Q1062,'CODE H VS CODE ICPE'!$A$2:$D$80,4,FALSE),"")</f>
        <v/>
      </c>
      <c r="AF1062" s="20" t="str">
        <f>IFERROR(VLOOKUP(R1062,'CODE H VS CODE ICPE'!$A$2:$D$80,4,FALSE),"")</f>
        <v/>
      </c>
      <c r="AG1062" s="20" t="str">
        <f>IFERROR(VLOOKUP(S1062,'CODE H VS CODE ICPE'!$A$2:$D$80,4,FALSE),"")</f>
        <v/>
      </c>
      <c r="AH1062" s="47" t="s">
        <v>4630</v>
      </c>
      <c r="AI1062" s="21">
        <f>IF(T1062="",0,IF(T1062="Interdit",0,VLOOKUP(F1062,'CODE H VS CODE ICPE'!$A$2:$E$80,5,FALSE)))</f>
        <v>99999.99</v>
      </c>
      <c r="AJ1062" s="21">
        <f>IF(U1062="",0,IF(U1062="Interdit",0,VLOOKUP(G1062,'CODE H VS CODE ICPE'!$A$2:$E$80,5,FALSE)))</f>
        <v>99999.99</v>
      </c>
      <c r="AK1062" s="21">
        <f>IF(V1062="",0,IF(V1062="Interdit",0,VLOOKUP(H1062,'CODE H VS CODE ICPE'!$A$2:$E$80,5,FALSE)))</f>
        <v>199.99</v>
      </c>
      <c r="AL1062" s="21">
        <f>IF(W1062="",0,IF(W1062="Interdit",0,VLOOKUP(I1062,'CODE H VS CODE ICPE'!$A$2:$E$80,5,FALSE)))</f>
        <v>19999.990000000002</v>
      </c>
      <c r="AM1062" s="21">
        <f>IF(X1062="",0,IF(X1062="Interdit",0,VLOOKUP(J1062,'CODE H VS CODE ICPE'!$A$2:$E$80,5,FALSE)))</f>
        <v>99999.99</v>
      </c>
      <c r="AN1062" s="21">
        <f>IF(Y1062="",0,IF(Y1062="Interdit",0,VLOOKUP(K1062,'CODE H VS CODE ICPE'!$A$2:$E$80,5,FALSE)))</f>
        <v>99999.99</v>
      </c>
      <c r="AO1062" s="21">
        <f>IF(Z1062="",0,IF(Z1062="Interdit",0,VLOOKUP(L1062,'CODE H VS CODE ICPE'!$A$2:$E$80,5,FALSE)))</f>
        <v>99999.99</v>
      </c>
      <c r="AP1062" s="21">
        <f>IF(AA1062="",0,IF(AA1062="Interdit",0,VLOOKUP(M1062,'CODE H VS CODE ICPE'!$A$2:$E$80,5,FALSE)))</f>
        <v>99999.99</v>
      </c>
      <c r="AQ1062" s="21">
        <f>IF(AB1062="",0,IF(AB1062="Interdit",0,VLOOKUP(N1062,'CODE H VS CODE ICPE'!$A$2:$E$80,5,FALSE)))</f>
        <v>0</v>
      </c>
      <c r="AR1062" s="21">
        <f>IF(AC1062="",0,IF(AC1062="Interdit",0,VLOOKUP(O1062,'CODE H VS CODE ICPE'!$A$2:$E$80,5,FALSE)))</f>
        <v>0</v>
      </c>
      <c r="AS1062" s="21">
        <f>IF(AD1062="",0,IF(AD1062="Interdit",0,VLOOKUP(P1062,'CODE H VS CODE ICPE'!$A$2:$E$80,5,FALSE)))</f>
        <v>0</v>
      </c>
      <c r="AT1062" s="21">
        <f>IF(AE1062="",0,IF(AE1062="Interdit",0,VLOOKUP(Q1062,'CODE H VS CODE ICPE'!$A$2:$E$80,5,FALSE)))</f>
        <v>0</v>
      </c>
      <c r="AU1062" s="21">
        <f>IF(AF1062="",0,IF(AF1062="Interdit",0,VLOOKUP(R1062,'CODE H VS CODE ICPE'!$A$2:$E$80,5,FALSE)))</f>
        <v>0</v>
      </c>
      <c r="AV1062" s="21">
        <f>IF(AG1062="",0,IF(AG1062="Interdit",0,VLOOKUP(S1062,'CODE H VS CODE ICPE'!$A$2:$E$80,5,FALSE)))</f>
        <v>0</v>
      </c>
      <c r="AW1062" s="20" t="str">
        <f>ADDRESS(2,MATCH(MAX(AI1062:AV1062),AI1062:AV1062,0)+COLUMN(AI1062)-1)</f>
        <v>$AI$2</v>
      </c>
      <c r="AX1062" s="26">
        <f>IF(AH1062="Interdit","",IF(AW1062="$AI$2",AI1062,IF(AW1062="$AJ$2",AJ1062,IF(AW1062="$AK$2",AK1062,IF(AW1062="$AL$2",AL1062,IF(AW1062="$AM$2",AM1062,IF(AW1062="$AN$2",AN1062,IF(AW1062="$AO$2",AO1062,IF(AW1062="$AP$2",AP1062,IF(AW1062="$AQ$2",AQ1062,IF(AW1062="$AR$2",AR1062,IF(AW1062="$AS$2",AS1062,IF(AW1062="$AT$2",AT1062,IF(AW1062="$AU$2",AU1062,IF(AW1062="$AV$2",AV1062,"")))))))))))))))</f>
        <v>99999.99</v>
      </c>
      <c r="AY1062" s="20" t="str">
        <f>IF(AX1062="","",IF(AW1062="$AI$2",F1062,IF(AW1062="$AJ$2",G1062,IF(AW1062="$AK$2",H1062,IF(AW1062="$AL$2",I1062,IF(AW1062="$AM$2",J1062,IF(AW1062="$AN$2",K1062,IF(AW1062="$AO$2",L1062,IF(AW1062="$AP$2",M1062,IF(AW1062="$AQ$2",N1062,IF(AW1062="$AR$2",O1062,IF(AW1062="$AS$2",P1062,IF(AW1062="$AT$2",Q1062,IF(AW1062="$AU$2",R1062,IF(AW1062="$AV$2",S1062,"")))))))))))))))</f>
        <v>H225</v>
      </c>
      <c r="AZ1062" s="20">
        <f>IF(AY1062="","",IF(AY1062=0,"",VLOOKUP(AY1062,'CODE H VS CODE ICPE'!$A$1:$E$80,3,FALSE)))</f>
        <v>4331</v>
      </c>
    </row>
    <row r="1063" spans="1:52" ht="28.9" customHeight="1">
      <c r="A1063" s="33">
        <v>3359</v>
      </c>
      <c r="B1063" s="24" t="s">
        <v>2466</v>
      </c>
      <c r="C1063" s="25" t="s">
        <v>230</v>
      </c>
      <c r="D1063" s="24" t="s">
        <v>1237</v>
      </c>
      <c r="E1063" s="24" t="s">
        <v>2467</v>
      </c>
      <c r="F1063" s="20" t="s">
        <v>31</v>
      </c>
      <c r="G1063" s="20"/>
      <c r="H1063" s="20"/>
      <c r="I1063" s="20"/>
      <c r="J1063" s="20"/>
      <c r="K1063" s="20"/>
      <c r="L1063" s="20"/>
      <c r="M1063" s="20"/>
      <c r="N1063" s="20"/>
      <c r="O1063" s="20"/>
      <c r="P1063" s="20"/>
      <c r="Q1063" s="20"/>
      <c r="R1063" s="20"/>
      <c r="S1063" s="20"/>
      <c r="T1063" s="20" t="str">
        <f>IFERROR(VLOOKUP(F1063,'CODE H VS CODE ICPE'!$A$2:$D$80,4,FALSE),"")</f>
        <v>Demande d'autorisation</v>
      </c>
      <c r="U1063" s="20" t="str">
        <f>IFERROR(VLOOKUP(G1063,'CODE H VS CODE ICPE'!$A$2:$D$80,4,FALSE),"")</f>
        <v/>
      </c>
      <c r="V1063" s="20" t="str">
        <f>IFERROR(VLOOKUP(H1063,'CODE H VS CODE ICPE'!$A$2:$D$80,4,FALSE),"")</f>
        <v/>
      </c>
      <c r="W1063" s="20" t="str">
        <f>IFERROR(VLOOKUP(I1063,'CODE H VS CODE ICPE'!$A$2:$D$80,4,FALSE),"")</f>
        <v/>
      </c>
      <c r="X1063" s="20" t="str">
        <f>IFERROR(VLOOKUP(J1063,'CODE H VS CODE ICPE'!$A$2:$D$80,4,FALSE),"")</f>
        <v/>
      </c>
      <c r="Y1063" s="20" t="str">
        <f>IFERROR(VLOOKUP(K1063,'CODE H VS CODE ICPE'!$A$2:$D$80,4,FALSE),"")</f>
        <v/>
      </c>
      <c r="Z1063" s="20" t="str">
        <f>IFERROR(VLOOKUP(L1063,'CODE H VS CODE ICPE'!$A$2:$D$80,4,FALSE),"")</f>
        <v/>
      </c>
      <c r="AA1063" s="20" t="str">
        <f>IFERROR(VLOOKUP(M1063,'CODE H VS CODE ICPE'!$A$2:$D$80,4,FALSE),"")</f>
        <v/>
      </c>
      <c r="AB1063" s="20" t="str">
        <f>IFERROR(VLOOKUP(N1063,'CODE H VS CODE ICPE'!$A$2:$D$80,4,FALSE),"")</f>
        <v/>
      </c>
      <c r="AC1063" s="20" t="str">
        <f>IFERROR(VLOOKUP(O1063,'CODE H VS CODE ICPE'!$A$2:$D$80,4,FALSE),"")</f>
        <v/>
      </c>
      <c r="AD1063" s="20" t="str">
        <f>IFERROR(VLOOKUP(P1063,'CODE H VS CODE ICPE'!$A$2:$D$80,4,FALSE),"")</f>
        <v/>
      </c>
      <c r="AE1063" s="20" t="str">
        <f>IFERROR(VLOOKUP(Q1063,'CODE H VS CODE ICPE'!$A$2:$D$80,4,FALSE),"")</f>
        <v/>
      </c>
      <c r="AF1063" s="20" t="str">
        <f>IFERROR(VLOOKUP(R1063,'CODE H VS CODE ICPE'!$A$2:$D$80,4,FALSE),"")</f>
        <v/>
      </c>
      <c r="AG1063" s="20" t="str">
        <f>IFERROR(VLOOKUP(S1063,'CODE H VS CODE ICPE'!$A$2:$D$80,4,FALSE),"")</f>
        <v/>
      </c>
      <c r="AH1063" s="47" t="str">
        <f>IF(COUNTIF(T1063:AG1063, "Rejected") &gt; 0, "Rejected", IF(COUNTIF(T1063:AG1063, "Under request") &gt; 0, "Under request", "Accepted"))</f>
        <v>Accepted</v>
      </c>
      <c r="AI1063" s="21">
        <f>IF(T1063="",0,IF(T1063="Interdit",0,VLOOKUP(F1063,'CODE H VS CODE ICPE'!$A$2:$E$80,5,FALSE)))</f>
        <v>999.99</v>
      </c>
      <c r="AJ1063" s="21">
        <f>IF(U1063="",0,IF(U1063="Interdit",0,VLOOKUP(G1063,'CODE H VS CODE ICPE'!$A$2:$E$80,5,FALSE)))</f>
        <v>0</v>
      </c>
      <c r="AK1063" s="21">
        <f>IF(V1063="",0,IF(V1063="Interdit",0,VLOOKUP(H1063,'CODE H VS CODE ICPE'!$A$2:$E$80,5,FALSE)))</f>
        <v>0</v>
      </c>
      <c r="AL1063" s="21">
        <f>IF(W1063="",0,IF(W1063="Interdit",0,VLOOKUP(I1063,'CODE H VS CODE ICPE'!$A$2:$E$80,5,FALSE)))</f>
        <v>0</v>
      </c>
      <c r="AM1063" s="21">
        <f>IF(X1063="",0,IF(X1063="Interdit",0,VLOOKUP(J1063,'CODE H VS CODE ICPE'!$A$2:$E$80,5,FALSE)))</f>
        <v>0</v>
      </c>
      <c r="AN1063" s="21">
        <f>IF(Y1063="",0,IF(Y1063="Interdit",0,VLOOKUP(K1063,'CODE H VS CODE ICPE'!$A$2:$E$80,5,FALSE)))</f>
        <v>0</v>
      </c>
      <c r="AO1063" s="21">
        <f>IF(Z1063="",0,IF(Z1063="Interdit",0,VLOOKUP(L1063,'CODE H VS CODE ICPE'!$A$2:$E$80,5,FALSE)))</f>
        <v>0</v>
      </c>
      <c r="AP1063" s="21">
        <f>IF(AA1063="",0,IF(AA1063="Interdit",0,VLOOKUP(M1063,'CODE H VS CODE ICPE'!$A$2:$E$80,5,FALSE)))</f>
        <v>0</v>
      </c>
      <c r="AQ1063" s="21">
        <f>IF(AB1063="",0,IF(AB1063="Interdit",0,VLOOKUP(N1063,'CODE H VS CODE ICPE'!$A$2:$E$80,5,FALSE)))</f>
        <v>0</v>
      </c>
      <c r="AR1063" s="21">
        <f>IF(AC1063="",0,IF(AC1063="Interdit",0,VLOOKUP(O1063,'CODE H VS CODE ICPE'!$A$2:$E$80,5,FALSE)))</f>
        <v>0</v>
      </c>
      <c r="AS1063" s="21">
        <f>IF(AD1063="",0,IF(AD1063="Interdit",0,VLOOKUP(P1063,'CODE H VS CODE ICPE'!$A$2:$E$80,5,FALSE)))</f>
        <v>0</v>
      </c>
      <c r="AT1063" s="21">
        <f>IF(AE1063="",0,IF(AE1063="Interdit",0,VLOOKUP(Q1063,'CODE H VS CODE ICPE'!$A$2:$E$80,5,FALSE)))</f>
        <v>0</v>
      </c>
      <c r="AU1063" s="21">
        <f>IF(AF1063="",0,IF(AF1063="Interdit",0,VLOOKUP(R1063,'CODE H VS CODE ICPE'!$A$2:$E$80,5,FALSE)))</f>
        <v>0</v>
      </c>
      <c r="AV1063" s="21">
        <f>IF(AG1063="",0,IF(AG1063="Interdit",0,VLOOKUP(S1063,'CODE H VS CODE ICPE'!$A$2:$E$80,5,FALSE)))</f>
        <v>0</v>
      </c>
      <c r="AW1063" s="20" t="str">
        <f t="shared" ref="AW1063:AW1078" si="270">ADDRESS(2,MATCH(MAX(AI1063:AV1063),AI1063:AV1063,0)+COLUMN(AI1063)-1)</f>
        <v>$AI$2</v>
      </c>
      <c r="AX1063" s="26">
        <f t="shared" ref="AX1063:AX1078" si="271">IF(AH1063="Interdit","",IF(AW1063="$AI$2",AI1063,IF(AW1063="$AJ$2",AJ1063,IF(AW1063="$AK$2",AK1063,IF(AW1063="$AL$2",AL1063,IF(AW1063="$AM$2",AM1063,IF(AW1063="$AN$2",AN1063,IF(AW1063="$AO$2",AO1063,IF(AW1063="$AP$2",AP1063,IF(AW1063="$AQ$2",AQ1063,IF(AW1063="$AR$2",AR1063,IF(AW1063="$AS$2",AS1063,IF(AW1063="$AT$2",AT1063,IF(AW1063="$AU$2",AU1063,IF(AW1063="$AV$2",AV1063,"")))))))))))))))</f>
        <v>999.99</v>
      </c>
      <c r="AY1063" s="20" t="str">
        <f t="shared" ref="AY1063:AY1078" si="272">IF(AX1063="","",IF(AW1063="$AI$2",F1063,IF(AW1063="$AJ$2",G1063,IF(AW1063="$AK$2",H1063,IF(AW1063="$AL$2",I1063,IF(AW1063="$AM$2",J1063,IF(AW1063="$AN$2",K1063,IF(AW1063="$AO$2",L1063,IF(AW1063="$AP$2",M1063,IF(AW1063="$AQ$2",N1063,IF(AW1063="$AR$2",O1063,IF(AW1063="$AS$2",P1063,IF(AW1063="$AT$2",Q1063,IF(AW1063="$AU$2",R1063,IF(AW1063="$AV$2",S1063,"")))))))))))))))</f>
        <v>H221</v>
      </c>
      <c r="AZ1063" s="20">
        <f>IF(AY1063="","",IF(AY1063=0,"",VLOOKUP(AY1063,'CODE H VS CODE ICPE'!$A$1:$E$80,3,FALSE)))</f>
        <v>4310</v>
      </c>
    </row>
    <row r="1064" spans="1:52" ht="28.9" customHeight="1">
      <c r="A1064" s="29">
        <v>3400</v>
      </c>
      <c r="B1064" s="36" t="s">
        <v>2468</v>
      </c>
      <c r="C1064" s="25" t="s">
        <v>335</v>
      </c>
      <c r="D1064" s="24" t="s">
        <v>1625</v>
      </c>
      <c r="E1064" s="24" t="s">
        <v>2469</v>
      </c>
      <c r="F1064" s="20" t="s">
        <v>56</v>
      </c>
      <c r="G1064" s="20" t="s">
        <v>62</v>
      </c>
      <c r="H1064" s="20"/>
      <c r="I1064" s="20"/>
      <c r="J1064" s="20"/>
      <c r="K1064" s="20"/>
      <c r="L1064" s="20"/>
      <c r="M1064" s="20"/>
      <c r="N1064" s="20"/>
      <c r="O1064" s="20"/>
      <c r="P1064" s="20"/>
      <c r="Q1064" s="20"/>
      <c r="R1064" s="20"/>
      <c r="S1064" s="20"/>
      <c r="T1064" s="20" t="str">
        <f>IFERROR(VLOOKUP(F1064,'CODE H VS CODE ICPE'!$A$2:$D$80,4,FALSE),"")</f>
        <v>Demande d'autorisation</v>
      </c>
      <c r="U1064" s="20" t="str">
        <f>IFERROR(VLOOKUP(G1064,'CODE H VS CODE ICPE'!$A$2:$D$80,4,FALSE),"")</f>
        <v>Demande d'autorisation</v>
      </c>
      <c r="V1064" s="20" t="str">
        <f>IFERROR(VLOOKUP(H1064,'CODE H VS CODE ICPE'!$A$2:$D$80,4,FALSE),"")</f>
        <v/>
      </c>
      <c r="W1064" s="20" t="str">
        <f>IFERROR(VLOOKUP(I1064,'CODE H VS CODE ICPE'!$A$2:$D$80,4,FALSE),"")</f>
        <v/>
      </c>
      <c r="X1064" s="20" t="str">
        <f>IFERROR(VLOOKUP(J1064,'CODE H VS CODE ICPE'!$A$2:$D$80,4,FALSE),"")</f>
        <v/>
      </c>
      <c r="Y1064" s="20" t="str">
        <f>IFERROR(VLOOKUP(K1064,'CODE H VS CODE ICPE'!$A$2:$D$80,4,FALSE),"")</f>
        <v/>
      </c>
      <c r="Z1064" s="20" t="str">
        <f>IFERROR(VLOOKUP(L1064,'CODE H VS CODE ICPE'!$A$2:$D$80,4,FALSE),"")</f>
        <v/>
      </c>
      <c r="AA1064" s="20" t="str">
        <f>IFERROR(VLOOKUP(M1064,'CODE H VS CODE ICPE'!$A$2:$D$80,4,FALSE),"")</f>
        <v/>
      </c>
      <c r="AB1064" s="20" t="str">
        <f>IFERROR(VLOOKUP(N1064,'CODE H VS CODE ICPE'!$A$2:$D$80,4,FALSE),"")</f>
        <v/>
      </c>
      <c r="AC1064" s="20" t="str">
        <f>IFERROR(VLOOKUP(O1064,'CODE H VS CODE ICPE'!$A$2:$D$80,4,FALSE),"")</f>
        <v/>
      </c>
      <c r="AD1064" s="20" t="str">
        <f>IFERROR(VLOOKUP(P1064,'CODE H VS CODE ICPE'!$A$2:$D$80,4,FALSE),"")</f>
        <v/>
      </c>
      <c r="AE1064" s="20" t="str">
        <f>IFERROR(VLOOKUP(Q1064,'CODE H VS CODE ICPE'!$A$2:$D$80,4,FALSE),"")</f>
        <v/>
      </c>
      <c r="AF1064" s="20" t="str">
        <f>IFERROR(VLOOKUP(R1064,'CODE H VS CODE ICPE'!$A$2:$D$80,4,FALSE),"")</f>
        <v/>
      </c>
      <c r="AG1064" s="20" t="str">
        <f>IFERROR(VLOOKUP(S1064,'CODE H VS CODE ICPE'!$A$2:$D$80,4,FALSE),"")</f>
        <v/>
      </c>
      <c r="AH1064" s="48" t="s">
        <v>4628</v>
      </c>
      <c r="AI1064" s="21">
        <f>IF(T1064="",0,IF(T1064="Interdit",0,VLOOKUP(F1064,'CODE H VS CODE ICPE'!$A$2:$E$80,5,FALSE)))</f>
        <v>999.99</v>
      </c>
      <c r="AJ1064" s="21">
        <f>IF(U1064="",0,IF(U1064="Interdit",0,VLOOKUP(G1064,'CODE H VS CODE ICPE'!$A$2:$E$80,5,FALSE)))</f>
        <v>99999.99</v>
      </c>
      <c r="AK1064" s="21">
        <f>IF(V1064="",0,IF(V1064="Interdit",0,VLOOKUP(H1064,'CODE H VS CODE ICPE'!$A$2:$E$80,5,FALSE)))</f>
        <v>0</v>
      </c>
      <c r="AL1064" s="21">
        <f>IF(W1064="",0,IF(W1064="Interdit",0,VLOOKUP(I1064,'CODE H VS CODE ICPE'!$A$2:$E$80,5,FALSE)))</f>
        <v>0</v>
      </c>
      <c r="AM1064" s="21">
        <f>IF(X1064="",0,IF(X1064="Interdit",0,VLOOKUP(J1064,'CODE H VS CODE ICPE'!$A$2:$E$80,5,FALSE)))</f>
        <v>0</v>
      </c>
      <c r="AN1064" s="21">
        <f>IF(Y1064="",0,IF(Y1064="Interdit",0,VLOOKUP(K1064,'CODE H VS CODE ICPE'!$A$2:$E$80,5,FALSE)))</f>
        <v>0</v>
      </c>
      <c r="AO1064" s="21">
        <f>IF(Z1064="",0,IF(Z1064="Interdit",0,VLOOKUP(L1064,'CODE H VS CODE ICPE'!$A$2:$E$80,5,FALSE)))</f>
        <v>0</v>
      </c>
      <c r="AP1064" s="21">
        <f>IF(AA1064="",0,IF(AA1064="Interdit",0,VLOOKUP(M1064,'CODE H VS CODE ICPE'!$A$2:$E$80,5,FALSE)))</f>
        <v>0</v>
      </c>
      <c r="AQ1064" s="21">
        <f>IF(AB1064="",0,IF(AB1064="Interdit",0,VLOOKUP(N1064,'CODE H VS CODE ICPE'!$A$2:$E$80,5,FALSE)))</f>
        <v>0</v>
      </c>
      <c r="AR1064" s="21">
        <f>IF(AC1064="",0,IF(AC1064="Interdit",0,VLOOKUP(O1064,'CODE H VS CODE ICPE'!$A$2:$E$80,5,FALSE)))</f>
        <v>0</v>
      </c>
      <c r="AS1064" s="21">
        <f>IF(AD1064="",0,IF(AD1064="Interdit",0,VLOOKUP(P1064,'CODE H VS CODE ICPE'!$A$2:$E$80,5,FALSE)))</f>
        <v>0</v>
      </c>
      <c r="AT1064" s="21">
        <f>IF(AE1064="",0,IF(AE1064="Interdit",0,VLOOKUP(Q1064,'CODE H VS CODE ICPE'!$A$2:$E$80,5,FALSE)))</f>
        <v>0</v>
      </c>
      <c r="AU1064" s="21">
        <f>IF(AF1064="",0,IF(AF1064="Interdit",0,VLOOKUP(R1064,'CODE H VS CODE ICPE'!$A$2:$E$80,5,FALSE)))</f>
        <v>0</v>
      </c>
      <c r="AV1064" s="21">
        <f>IF(AG1064="",0,IF(AG1064="Interdit",0,VLOOKUP(S1064,'CODE H VS CODE ICPE'!$A$2:$E$80,5,FALSE)))</f>
        <v>0</v>
      </c>
      <c r="AW1064" s="20" t="str">
        <f t="shared" si="270"/>
        <v>$AJ$2</v>
      </c>
      <c r="AX1064" s="26">
        <f t="shared" si="271"/>
        <v>99999.99</v>
      </c>
      <c r="AY1064" s="20" t="str">
        <f t="shared" si="272"/>
        <v>H251</v>
      </c>
      <c r="AZ1064" s="20">
        <f>IF(AY1064="","",IF(AY1064=0,"",VLOOKUP(AY1064,'CODE H VS CODE ICPE'!$A$1:$E$80,3,FALSE)))</f>
        <v>4331</v>
      </c>
    </row>
    <row r="1065" spans="1:52" ht="28.9" customHeight="1">
      <c r="A1065" s="29">
        <v>3407</v>
      </c>
      <c r="B1065" s="36" t="s">
        <v>2470</v>
      </c>
      <c r="C1065" s="25" t="s">
        <v>467</v>
      </c>
      <c r="D1065" s="24" t="s">
        <v>1396</v>
      </c>
      <c r="E1065" s="24" t="s">
        <v>2471</v>
      </c>
      <c r="F1065" s="20" t="s">
        <v>84</v>
      </c>
      <c r="G1065" s="20" t="s">
        <v>98</v>
      </c>
      <c r="H1065" s="20" t="s">
        <v>104</v>
      </c>
      <c r="I1065" s="20"/>
      <c r="J1065" s="20"/>
      <c r="K1065" s="20"/>
      <c r="L1065" s="20"/>
      <c r="M1065" s="20"/>
      <c r="N1065" s="20"/>
      <c r="O1065" s="20"/>
      <c r="P1065" s="20"/>
      <c r="Q1065" s="20"/>
      <c r="R1065" s="20"/>
      <c r="S1065" s="20"/>
      <c r="T1065" s="20" t="str">
        <f>IFERROR(VLOOKUP(F1065,'CODE H VS CODE ICPE'!$A$2:$D$80,4,FALSE),"")</f>
        <v>Autorisé</v>
      </c>
      <c r="U1065" s="20" t="str">
        <f>IFERROR(VLOOKUP(G1065,'CODE H VS CODE ICPE'!$A$2:$D$80,4,FALSE),"")</f>
        <v>Demande d'autorisation</v>
      </c>
      <c r="V1065" s="20" t="str">
        <f>IFERROR(VLOOKUP(H1065,'CODE H VS CODE ICPE'!$A$2:$D$80,4,FALSE),"")</f>
        <v>Autorisé</v>
      </c>
      <c r="W1065" s="20" t="str">
        <f>IFERROR(VLOOKUP(I1065,'CODE H VS CODE ICPE'!$A$2:$D$80,4,FALSE),"")</f>
        <v/>
      </c>
      <c r="X1065" s="20" t="str">
        <f>IFERROR(VLOOKUP(J1065,'CODE H VS CODE ICPE'!$A$2:$D$80,4,FALSE),"")</f>
        <v/>
      </c>
      <c r="Y1065" s="20" t="str">
        <f>IFERROR(VLOOKUP(K1065,'CODE H VS CODE ICPE'!$A$2:$D$80,4,FALSE),"")</f>
        <v/>
      </c>
      <c r="Z1065" s="20" t="str">
        <f>IFERROR(VLOOKUP(L1065,'CODE H VS CODE ICPE'!$A$2:$D$80,4,FALSE),"")</f>
        <v/>
      </c>
      <c r="AA1065" s="20" t="str">
        <f>IFERROR(VLOOKUP(M1065,'CODE H VS CODE ICPE'!$A$2:$D$80,4,FALSE),"")</f>
        <v/>
      </c>
      <c r="AB1065" s="20" t="str">
        <f>IFERROR(VLOOKUP(N1065,'CODE H VS CODE ICPE'!$A$2:$D$80,4,FALSE),"")</f>
        <v/>
      </c>
      <c r="AC1065" s="20" t="str">
        <f>IFERROR(VLOOKUP(O1065,'CODE H VS CODE ICPE'!$A$2:$D$80,4,FALSE),"")</f>
        <v/>
      </c>
      <c r="AD1065" s="20" t="str">
        <f>IFERROR(VLOOKUP(P1065,'CODE H VS CODE ICPE'!$A$2:$D$80,4,FALSE),"")</f>
        <v/>
      </c>
      <c r="AE1065" s="20" t="str">
        <f>IFERROR(VLOOKUP(Q1065,'CODE H VS CODE ICPE'!$A$2:$D$80,4,FALSE),"")</f>
        <v/>
      </c>
      <c r="AF1065" s="20" t="str">
        <f>IFERROR(VLOOKUP(R1065,'CODE H VS CODE ICPE'!$A$2:$D$80,4,FALSE),"")</f>
        <v/>
      </c>
      <c r="AG1065" s="20" t="str">
        <f>IFERROR(VLOOKUP(S1065,'CODE H VS CODE ICPE'!$A$2:$D$80,4,FALSE),"")</f>
        <v/>
      </c>
      <c r="AH1065" s="48" t="s">
        <v>4628</v>
      </c>
      <c r="AI1065" s="21">
        <f>IF(T1065="",0,IF(T1065="Interdit",0,VLOOKUP(F1065,'CODE H VS CODE ICPE'!$A$2:$E$80,5,FALSE)))</f>
        <v>99999.99</v>
      </c>
      <c r="AJ1065" s="21">
        <f>IF(U1065="",0,IF(U1065="Interdit",0,VLOOKUP(G1065,'CODE H VS CODE ICPE'!$A$2:$E$80,5,FALSE)))</f>
        <v>19999.990000000002</v>
      </c>
      <c r="AK1065" s="21">
        <f>IF(V1065="",0,IF(V1065="Interdit",0,VLOOKUP(H1065,'CODE H VS CODE ICPE'!$A$2:$E$80,5,FALSE)))</f>
        <v>99999.99</v>
      </c>
      <c r="AL1065" s="21">
        <f>IF(W1065="",0,IF(W1065="Interdit",0,VLOOKUP(I1065,'CODE H VS CODE ICPE'!$A$2:$E$80,5,FALSE)))</f>
        <v>0</v>
      </c>
      <c r="AM1065" s="21">
        <f>IF(X1065="",0,IF(X1065="Interdit",0,VLOOKUP(J1065,'CODE H VS CODE ICPE'!$A$2:$E$80,5,FALSE)))</f>
        <v>0</v>
      </c>
      <c r="AN1065" s="21">
        <f>IF(Y1065="",0,IF(Y1065="Interdit",0,VLOOKUP(K1065,'CODE H VS CODE ICPE'!$A$2:$E$80,5,FALSE)))</f>
        <v>0</v>
      </c>
      <c r="AO1065" s="21">
        <f>IF(Z1065="",0,IF(Z1065="Interdit",0,VLOOKUP(L1065,'CODE H VS CODE ICPE'!$A$2:$E$80,5,FALSE)))</f>
        <v>0</v>
      </c>
      <c r="AP1065" s="21">
        <f>IF(AA1065="",0,IF(AA1065="Interdit",0,VLOOKUP(M1065,'CODE H VS CODE ICPE'!$A$2:$E$80,5,FALSE)))</f>
        <v>0</v>
      </c>
      <c r="AQ1065" s="21">
        <f>IF(AB1065="",0,IF(AB1065="Interdit",0,VLOOKUP(N1065,'CODE H VS CODE ICPE'!$A$2:$E$80,5,FALSE)))</f>
        <v>0</v>
      </c>
      <c r="AR1065" s="21">
        <f>IF(AC1065="",0,IF(AC1065="Interdit",0,VLOOKUP(O1065,'CODE H VS CODE ICPE'!$A$2:$E$80,5,FALSE)))</f>
        <v>0</v>
      </c>
      <c r="AS1065" s="21">
        <f>IF(AD1065="",0,IF(AD1065="Interdit",0,VLOOKUP(P1065,'CODE H VS CODE ICPE'!$A$2:$E$80,5,FALSE)))</f>
        <v>0</v>
      </c>
      <c r="AT1065" s="21">
        <f>IF(AE1065="",0,IF(AE1065="Interdit",0,VLOOKUP(Q1065,'CODE H VS CODE ICPE'!$A$2:$E$80,5,FALSE)))</f>
        <v>0</v>
      </c>
      <c r="AU1065" s="21">
        <f>IF(AF1065="",0,IF(AF1065="Interdit",0,VLOOKUP(R1065,'CODE H VS CODE ICPE'!$A$2:$E$80,5,FALSE)))</f>
        <v>0</v>
      </c>
      <c r="AV1065" s="21">
        <f>IF(AG1065="",0,IF(AG1065="Interdit",0,VLOOKUP(S1065,'CODE H VS CODE ICPE'!$A$2:$E$80,5,FALSE)))</f>
        <v>0</v>
      </c>
      <c r="AW1065" s="20" t="str">
        <f t="shared" si="270"/>
        <v>$AI$2</v>
      </c>
      <c r="AX1065" s="26">
        <f t="shared" si="271"/>
        <v>99999.99</v>
      </c>
      <c r="AY1065" s="20" t="str">
        <f t="shared" si="272"/>
        <v>H301</v>
      </c>
      <c r="AZ1065" s="20">
        <f>IF(AY1065="","",IF(AY1065=0,"",VLOOKUP(AY1065,'CODE H VS CODE ICPE'!$A$1:$E$80,3,FALSE)))</f>
        <v>4511</v>
      </c>
    </row>
    <row r="1066" spans="1:52" ht="28.9" customHeight="1">
      <c r="A1066" s="23">
        <v>3409</v>
      </c>
      <c r="B1066" s="36" t="s">
        <v>2472</v>
      </c>
      <c r="C1066" s="25" t="s">
        <v>467</v>
      </c>
      <c r="D1066" s="24" t="s">
        <v>1396</v>
      </c>
      <c r="E1066" s="24" t="s">
        <v>2473</v>
      </c>
      <c r="F1066" s="20" t="s">
        <v>86</v>
      </c>
      <c r="G1066" s="20" t="s">
        <v>98</v>
      </c>
      <c r="H1066" s="20" t="s">
        <v>100</v>
      </c>
      <c r="I1066" s="20"/>
      <c r="J1066" s="20"/>
      <c r="K1066" s="20"/>
      <c r="L1066" s="20"/>
      <c r="M1066" s="20"/>
      <c r="N1066" s="20"/>
      <c r="O1066" s="20"/>
      <c r="P1066" s="20"/>
      <c r="Q1066" s="20"/>
      <c r="R1066" s="20"/>
      <c r="S1066" s="20"/>
      <c r="T1066" s="20" t="str">
        <f>IFERROR(VLOOKUP(F1066,'CODE H VS CODE ICPE'!$A$2:$D$80,4,FALSE),"")</f>
        <v>Autorisé</v>
      </c>
      <c r="U1066" s="20" t="str">
        <f>IFERROR(VLOOKUP(G1066,'CODE H VS CODE ICPE'!$A$2:$D$80,4,FALSE),"")</f>
        <v>Demande d'autorisation</v>
      </c>
      <c r="V1066" s="20" t="str">
        <f>IFERROR(VLOOKUP(H1066,'CODE H VS CODE ICPE'!$A$2:$D$80,4,FALSE),"")</f>
        <v>Autorisé</v>
      </c>
      <c r="W1066" s="20" t="str">
        <f>IFERROR(VLOOKUP(I1066,'CODE H VS CODE ICPE'!$A$2:$D$80,4,FALSE),"")</f>
        <v/>
      </c>
      <c r="X1066" s="20" t="str">
        <f>IFERROR(VLOOKUP(J1066,'CODE H VS CODE ICPE'!$A$2:$D$80,4,FALSE),"")</f>
        <v/>
      </c>
      <c r="Y1066" s="20" t="str">
        <f>IFERROR(VLOOKUP(K1066,'CODE H VS CODE ICPE'!$A$2:$D$80,4,FALSE),"")</f>
        <v/>
      </c>
      <c r="Z1066" s="20" t="str">
        <f>IFERROR(VLOOKUP(L1066,'CODE H VS CODE ICPE'!$A$2:$D$80,4,FALSE),"")</f>
        <v/>
      </c>
      <c r="AA1066" s="20" t="str">
        <f>IFERROR(VLOOKUP(M1066,'CODE H VS CODE ICPE'!$A$2:$D$80,4,FALSE),"")</f>
        <v/>
      </c>
      <c r="AB1066" s="20" t="str">
        <f>IFERROR(VLOOKUP(N1066,'CODE H VS CODE ICPE'!$A$2:$D$80,4,FALSE),"")</f>
        <v/>
      </c>
      <c r="AC1066" s="20" t="str">
        <f>IFERROR(VLOOKUP(O1066,'CODE H VS CODE ICPE'!$A$2:$D$80,4,FALSE),"")</f>
        <v/>
      </c>
      <c r="AD1066" s="20" t="str">
        <f>IFERROR(VLOOKUP(P1066,'CODE H VS CODE ICPE'!$A$2:$D$80,4,FALSE),"")</f>
        <v/>
      </c>
      <c r="AE1066" s="20" t="str">
        <f>IFERROR(VLOOKUP(Q1066,'CODE H VS CODE ICPE'!$A$2:$D$80,4,FALSE),"")</f>
        <v/>
      </c>
      <c r="AF1066" s="20" t="str">
        <f>IFERROR(VLOOKUP(R1066,'CODE H VS CODE ICPE'!$A$2:$D$80,4,FALSE),"")</f>
        <v/>
      </c>
      <c r="AG1066" s="20" t="str">
        <f>IFERROR(VLOOKUP(S1066,'CODE H VS CODE ICPE'!$A$2:$D$80,4,FALSE),"")</f>
        <v/>
      </c>
      <c r="AH1066" s="48" t="s">
        <v>4628</v>
      </c>
      <c r="AI1066" s="21">
        <f>IF(T1066="",0,IF(T1066="Interdit",0,VLOOKUP(F1066,'CODE H VS CODE ICPE'!$A$2:$E$80,5,FALSE)))</f>
        <v>99999.99</v>
      </c>
      <c r="AJ1066" s="21">
        <f>IF(U1066="",0,IF(U1066="Interdit",0,VLOOKUP(G1066,'CODE H VS CODE ICPE'!$A$2:$E$80,5,FALSE)))</f>
        <v>19999.990000000002</v>
      </c>
      <c r="AK1066" s="21">
        <f>IF(V1066="",0,IF(V1066="Interdit",0,VLOOKUP(H1066,'CODE H VS CODE ICPE'!$A$2:$E$80,5,FALSE)))</f>
        <v>99999.99</v>
      </c>
      <c r="AL1066" s="21">
        <f>IF(W1066="",0,IF(W1066="Interdit",0,VLOOKUP(I1066,'CODE H VS CODE ICPE'!$A$2:$E$80,5,FALSE)))</f>
        <v>0</v>
      </c>
      <c r="AM1066" s="21">
        <f>IF(X1066="",0,IF(X1066="Interdit",0,VLOOKUP(J1066,'CODE H VS CODE ICPE'!$A$2:$E$80,5,FALSE)))</f>
        <v>0</v>
      </c>
      <c r="AN1066" s="21">
        <f>IF(Y1066="",0,IF(Y1066="Interdit",0,VLOOKUP(K1066,'CODE H VS CODE ICPE'!$A$2:$E$80,5,FALSE)))</f>
        <v>0</v>
      </c>
      <c r="AO1066" s="21">
        <f>IF(Z1066="",0,IF(Z1066="Interdit",0,VLOOKUP(L1066,'CODE H VS CODE ICPE'!$A$2:$E$80,5,FALSE)))</f>
        <v>0</v>
      </c>
      <c r="AP1066" s="21">
        <f>IF(AA1066="",0,IF(AA1066="Interdit",0,VLOOKUP(M1066,'CODE H VS CODE ICPE'!$A$2:$E$80,5,FALSE)))</f>
        <v>0</v>
      </c>
      <c r="AQ1066" s="21">
        <f>IF(AB1066="",0,IF(AB1066="Interdit",0,VLOOKUP(N1066,'CODE H VS CODE ICPE'!$A$2:$E$80,5,FALSE)))</f>
        <v>0</v>
      </c>
      <c r="AR1066" s="21">
        <f>IF(AC1066="",0,IF(AC1066="Interdit",0,VLOOKUP(O1066,'CODE H VS CODE ICPE'!$A$2:$E$80,5,FALSE)))</f>
        <v>0</v>
      </c>
      <c r="AS1066" s="21">
        <f>IF(AD1066="",0,IF(AD1066="Interdit",0,VLOOKUP(P1066,'CODE H VS CODE ICPE'!$A$2:$E$80,5,FALSE)))</f>
        <v>0</v>
      </c>
      <c r="AT1066" s="21">
        <f>IF(AE1066="",0,IF(AE1066="Interdit",0,VLOOKUP(Q1066,'CODE H VS CODE ICPE'!$A$2:$E$80,5,FALSE)))</f>
        <v>0</v>
      </c>
      <c r="AU1066" s="21">
        <f>IF(AF1066="",0,IF(AF1066="Interdit",0,VLOOKUP(R1066,'CODE H VS CODE ICPE'!$A$2:$E$80,5,FALSE)))</f>
        <v>0</v>
      </c>
      <c r="AV1066" s="21">
        <f>IF(AG1066="",0,IF(AG1066="Interdit",0,VLOOKUP(S1066,'CODE H VS CODE ICPE'!$A$2:$E$80,5,FALSE)))</f>
        <v>0</v>
      </c>
      <c r="AW1066" s="20" t="str">
        <f t="shared" si="270"/>
        <v>$AI$2</v>
      </c>
      <c r="AX1066" s="26">
        <f t="shared" si="271"/>
        <v>99999.99</v>
      </c>
      <c r="AY1066" s="20" t="str">
        <f t="shared" si="272"/>
        <v>H302</v>
      </c>
      <c r="AZ1066" s="20">
        <f>IF(AY1066="","",IF(AY1066=0,"",VLOOKUP(AY1066,'CODE H VS CODE ICPE'!$A$1:$E$80,3,FALSE)))</f>
        <v>4511</v>
      </c>
    </row>
    <row r="1067" spans="1:52" ht="28.9" customHeight="1">
      <c r="A1067" s="29">
        <v>3410</v>
      </c>
      <c r="B1067" s="36" t="s">
        <v>2474</v>
      </c>
      <c r="C1067" s="25" t="s">
        <v>222</v>
      </c>
      <c r="D1067" s="24" t="s">
        <v>223</v>
      </c>
      <c r="E1067" s="24" t="s">
        <v>2475</v>
      </c>
      <c r="F1067" s="20" t="s">
        <v>86</v>
      </c>
      <c r="G1067" s="20" t="s">
        <v>98</v>
      </c>
      <c r="H1067" s="20" t="s">
        <v>104</v>
      </c>
      <c r="I1067" s="20"/>
      <c r="J1067" s="20"/>
      <c r="K1067" s="20"/>
      <c r="L1067" s="20"/>
      <c r="M1067" s="20"/>
      <c r="N1067" s="20"/>
      <c r="O1067" s="20"/>
      <c r="P1067" s="20"/>
      <c r="Q1067" s="20"/>
      <c r="R1067" s="20"/>
      <c r="S1067" s="20"/>
      <c r="T1067" s="20" t="str">
        <f>IFERROR(VLOOKUP(F1067,'CODE H VS CODE ICPE'!$A$2:$D$80,4,FALSE),"")</f>
        <v>Autorisé</v>
      </c>
      <c r="U1067" s="20" t="str">
        <f>IFERROR(VLOOKUP(G1067,'CODE H VS CODE ICPE'!$A$2:$D$80,4,FALSE),"")</f>
        <v>Demande d'autorisation</v>
      </c>
      <c r="V1067" s="20" t="str">
        <f>IFERROR(VLOOKUP(H1067,'CODE H VS CODE ICPE'!$A$2:$D$80,4,FALSE),"")</f>
        <v>Autorisé</v>
      </c>
      <c r="W1067" s="20" t="str">
        <f>IFERROR(VLOOKUP(I1067,'CODE H VS CODE ICPE'!$A$2:$D$80,4,FALSE),"")</f>
        <v/>
      </c>
      <c r="X1067" s="20" t="str">
        <f>IFERROR(VLOOKUP(J1067,'CODE H VS CODE ICPE'!$A$2:$D$80,4,FALSE),"")</f>
        <v/>
      </c>
      <c r="Y1067" s="20" t="str">
        <f>IFERROR(VLOOKUP(K1067,'CODE H VS CODE ICPE'!$A$2:$D$80,4,FALSE),"")</f>
        <v/>
      </c>
      <c r="Z1067" s="20" t="str">
        <f>IFERROR(VLOOKUP(L1067,'CODE H VS CODE ICPE'!$A$2:$D$80,4,FALSE),"")</f>
        <v/>
      </c>
      <c r="AA1067" s="20" t="str">
        <f>IFERROR(VLOOKUP(M1067,'CODE H VS CODE ICPE'!$A$2:$D$80,4,FALSE),"")</f>
        <v/>
      </c>
      <c r="AB1067" s="20" t="str">
        <f>IFERROR(VLOOKUP(N1067,'CODE H VS CODE ICPE'!$A$2:$D$80,4,FALSE),"")</f>
        <v/>
      </c>
      <c r="AC1067" s="20" t="str">
        <f>IFERROR(VLOOKUP(O1067,'CODE H VS CODE ICPE'!$A$2:$D$80,4,FALSE),"")</f>
        <v/>
      </c>
      <c r="AD1067" s="20" t="str">
        <f>IFERROR(VLOOKUP(P1067,'CODE H VS CODE ICPE'!$A$2:$D$80,4,FALSE),"")</f>
        <v/>
      </c>
      <c r="AE1067" s="20" t="str">
        <f>IFERROR(VLOOKUP(Q1067,'CODE H VS CODE ICPE'!$A$2:$D$80,4,FALSE),"")</f>
        <v/>
      </c>
      <c r="AF1067" s="20" t="str">
        <f>IFERROR(VLOOKUP(R1067,'CODE H VS CODE ICPE'!$A$2:$D$80,4,FALSE),"")</f>
        <v/>
      </c>
      <c r="AG1067" s="20" t="str">
        <f>IFERROR(VLOOKUP(S1067,'CODE H VS CODE ICPE'!$A$2:$D$80,4,FALSE),"")</f>
        <v/>
      </c>
      <c r="AH1067" s="47" t="str">
        <f t="shared" ref="AH1067:AH1078" si="273">IF(COUNTIF(T1067:AG1067, "Rejected") &gt; 0, "Rejected", IF(COUNTIF(T1067:AG1067, "Under request") &gt; 0, "Under request", "Accepted"))</f>
        <v>Accepted</v>
      </c>
      <c r="AI1067" s="21">
        <f>IF(T1067="",0,IF(T1067="Interdit",0,VLOOKUP(F1067,'CODE H VS CODE ICPE'!$A$2:$E$80,5,FALSE)))</f>
        <v>99999.99</v>
      </c>
      <c r="AJ1067" s="21">
        <f>IF(U1067="",0,IF(U1067="Interdit",0,VLOOKUP(G1067,'CODE H VS CODE ICPE'!$A$2:$E$80,5,FALSE)))</f>
        <v>19999.990000000002</v>
      </c>
      <c r="AK1067" s="21">
        <f>IF(V1067="",0,IF(V1067="Interdit",0,VLOOKUP(H1067,'CODE H VS CODE ICPE'!$A$2:$E$80,5,FALSE)))</f>
        <v>99999.99</v>
      </c>
      <c r="AL1067" s="21">
        <f>IF(W1067="",0,IF(W1067="Interdit",0,VLOOKUP(I1067,'CODE H VS CODE ICPE'!$A$2:$E$80,5,FALSE)))</f>
        <v>0</v>
      </c>
      <c r="AM1067" s="21">
        <f>IF(X1067="",0,IF(X1067="Interdit",0,VLOOKUP(J1067,'CODE H VS CODE ICPE'!$A$2:$E$80,5,FALSE)))</f>
        <v>0</v>
      </c>
      <c r="AN1067" s="21">
        <f>IF(Y1067="",0,IF(Y1067="Interdit",0,VLOOKUP(K1067,'CODE H VS CODE ICPE'!$A$2:$E$80,5,FALSE)))</f>
        <v>0</v>
      </c>
      <c r="AO1067" s="21">
        <f>IF(Z1067="",0,IF(Z1067="Interdit",0,VLOOKUP(L1067,'CODE H VS CODE ICPE'!$A$2:$E$80,5,FALSE)))</f>
        <v>0</v>
      </c>
      <c r="AP1067" s="21">
        <f>IF(AA1067="",0,IF(AA1067="Interdit",0,VLOOKUP(M1067,'CODE H VS CODE ICPE'!$A$2:$E$80,5,FALSE)))</f>
        <v>0</v>
      </c>
      <c r="AQ1067" s="21">
        <f>IF(AB1067="",0,IF(AB1067="Interdit",0,VLOOKUP(N1067,'CODE H VS CODE ICPE'!$A$2:$E$80,5,FALSE)))</f>
        <v>0</v>
      </c>
      <c r="AR1067" s="21">
        <f>IF(AC1067="",0,IF(AC1067="Interdit",0,VLOOKUP(O1067,'CODE H VS CODE ICPE'!$A$2:$E$80,5,FALSE)))</f>
        <v>0</v>
      </c>
      <c r="AS1067" s="21">
        <f>IF(AD1067="",0,IF(AD1067="Interdit",0,VLOOKUP(P1067,'CODE H VS CODE ICPE'!$A$2:$E$80,5,FALSE)))</f>
        <v>0</v>
      </c>
      <c r="AT1067" s="21">
        <f>IF(AE1067="",0,IF(AE1067="Interdit",0,VLOOKUP(Q1067,'CODE H VS CODE ICPE'!$A$2:$E$80,5,FALSE)))</f>
        <v>0</v>
      </c>
      <c r="AU1067" s="21">
        <f>IF(AF1067="",0,IF(AF1067="Interdit",0,VLOOKUP(R1067,'CODE H VS CODE ICPE'!$A$2:$E$80,5,FALSE)))</f>
        <v>0</v>
      </c>
      <c r="AV1067" s="21">
        <f>IF(AG1067="",0,IF(AG1067="Interdit",0,VLOOKUP(S1067,'CODE H VS CODE ICPE'!$A$2:$E$80,5,FALSE)))</f>
        <v>0</v>
      </c>
      <c r="AW1067" s="20" t="str">
        <f t="shared" si="270"/>
        <v>$AI$2</v>
      </c>
      <c r="AX1067" s="26">
        <f t="shared" si="271"/>
        <v>99999.99</v>
      </c>
      <c r="AY1067" s="20" t="str">
        <f t="shared" si="272"/>
        <v>H302</v>
      </c>
      <c r="AZ1067" s="20">
        <f>IF(AY1067="","",IF(AY1067=0,"",VLOOKUP(AY1067,'CODE H VS CODE ICPE'!$A$1:$E$80,3,FALSE)))</f>
        <v>4511</v>
      </c>
    </row>
    <row r="1068" spans="1:52" ht="28.9" customHeight="1">
      <c r="A1068" s="29">
        <v>3411</v>
      </c>
      <c r="B1068" s="36" t="s">
        <v>2476</v>
      </c>
      <c r="C1068" s="25" t="s">
        <v>222</v>
      </c>
      <c r="D1068" s="24" t="s">
        <v>223</v>
      </c>
      <c r="E1068" s="24" t="s">
        <v>2477</v>
      </c>
      <c r="F1068" s="20" t="s">
        <v>84</v>
      </c>
      <c r="G1068" s="20" t="s">
        <v>92</v>
      </c>
      <c r="H1068" s="20" t="s">
        <v>108</v>
      </c>
      <c r="I1068" s="20"/>
      <c r="J1068" s="20"/>
      <c r="K1068" s="20"/>
      <c r="L1068" s="20"/>
      <c r="M1068" s="20"/>
      <c r="N1068" s="20"/>
      <c r="O1068" s="20"/>
      <c r="P1068" s="20"/>
      <c r="Q1068" s="20"/>
      <c r="R1068" s="20"/>
      <c r="S1068" s="20"/>
      <c r="T1068" s="20" t="str">
        <f>IFERROR(VLOOKUP(F1068,'CODE H VS CODE ICPE'!$A$2:$D$80,4,FALSE),"")</f>
        <v>Autorisé</v>
      </c>
      <c r="U1068" s="20" t="str">
        <f>IFERROR(VLOOKUP(G1068,'CODE H VS CODE ICPE'!$A$2:$D$80,4,FALSE),"")</f>
        <v>Demande d'autorisation</v>
      </c>
      <c r="V1068" s="20" t="str">
        <f>IFERROR(VLOOKUP(H1068,'CODE H VS CODE ICPE'!$A$2:$D$80,4,FALSE),"")</f>
        <v>Autorisé</v>
      </c>
      <c r="W1068" s="20" t="str">
        <f>IFERROR(VLOOKUP(I1068,'CODE H VS CODE ICPE'!$A$2:$D$80,4,FALSE),"")</f>
        <v/>
      </c>
      <c r="X1068" s="20" t="str">
        <f>IFERROR(VLOOKUP(J1068,'CODE H VS CODE ICPE'!$A$2:$D$80,4,FALSE),"")</f>
        <v/>
      </c>
      <c r="Y1068" s="20" t="str">
        <f>IFERROR(VLOOKUP(K1068,'CODE H VS CODE ICPE'!$A$2:$D$80,4,FALSE),"")</f>
        <v/>
      </c>
      <c r="Z1068" s="20" t="str">
        <f>IFERROR(VLOOKUP(L1068,'CODE H VS CODE ICPE'!$A$2:$D$80,4,FALSE),"")</f>
        <v/>
      </c>
      <c r="AA1068" s="20" t="str">
        <f>IFERROR(VLOOKUP(M1068,'CODE H VS CODE ICPE'!$A$2:$D$80,4,FALSE),"")</f>
        <v/>
      </c>
      <c r="AB1068" s="20" t="str">
        <f>IFERROR(VLOOKUP(N1068,'CODE H VS CODE ICPE'!$A$2:$D$80,4,FALSE),"")</f>
        <v/>
      </c>
      <c r="AC1068" s="20" t="str">
        <f>IFERROR(VLOOKUP(O1068,'CODE H VS CODE ICPE'!$A$2:$D$80,4,FALSE),"")</f>
        <v/>
      </c>
      <c r="AD1068" s="20" t="str">
        <f>IFERROR(VLOOKUP(P1068,'CODE H VS CODE ICPE'!$A$2:$D$80,4,FALSE),"")</f>
        <v/>
      </c>
      <c r="AE1068" s="20" t="str">
        <f>IFERROR(VLOOKUP(Q1068,'CODE H VS CODE ICPE'!$A$2:$D$80,4,FALSE),"")</f>
        <v/>
      </c>
      <c r="AF1068" s="20" t="str">
        <f>IFERROR(VLOOKUP(R1068,'CODE H VS CODE ICPE'!$A$2:$D$80,4,FALSE),"")</f>
        <v/>
      </c>
      <c r="AG1068" s="20" t="str">
        <f>IFERROR(VLOOKUP(S1068,'CODE H VS CODE ICPE'!$A$2:$D$80,4,FALSE),"")</f>
        <v/>
      </c>
      <c r="AH1068" s="47" t="str">
        <f t="shared" si="273"/>
        <v>Accepted</v>
      </c>
      <c r="AI1068" s="21">
        <f>IF(T1068="",0,IF(T1068="Interdit",0,VLOOKUP(F1068,'CODE H VS CODE ICPE'!$A$2:$E$80,5,FALSE)))</f>
        <v>99999.99</v>
      </c>
      <c r="AJ1068" s="21">
        <f>IF(U1068="",0,IF(U1068="Interdit",0,VLOOKUP(G1068,'CODE H VS CODE ICPE'!$A$2:$E$80,5,FALSE)))</f>
        <v>199.99</v>
      </c>
      <c r="AK1068" s="21">
        <f>IF(V1068="",0,IF(V1068="Interdit",0,VLOOKUP(H1068,'CODE H VS CODE ICPE'!$A$2:$E$80,5,FALSE)))</f>
        <v>99999.99</v>
      </c>
      <c r="AL1068" s="21">
        <f>IF(W1068="",0,IF(W1068="Interdit",0,VLOOKUP(I1068,'CODE H VS CODE ICPE'!$A$2:$E$80,5,FALSE)))</f>
        <v>0</v>
      </c>
      <c r="AM1068" s="21">
        <f>IF(X1068="",0,IF(X1068="Interdit",0,VLOOKUP(J1068,'CODE H VS CODE ICPE'!$A$2:$E$80,5,FALSE)))</f>
        <v>0</v>
      </c>
      <c r="AN1068" s="21">
        <f>IF(Y1068="",0,IF(Y1068="Interdit",0,VLOOKUP(K1068,'CODE H VS CODE ICPE'!$A$2:$E$80,5,FALSE)))</f>
        <v>0</v>
      </c>
      <c r="AO1068" s="21">
        <f>IF(Z1068="",0,IF(Z1068="Interdit",0,VLOOKUP(L1068,'CODE H VS CODE ICPE'!$A$2:$E$80,5,FALSE)))</f>
        <v>0</v>
      </c>
      <c r="AP1068" s="21">
        <f>IF(AA1068="",0,IF(AA1068="Interdit",0,VLOOKUP(M1068,'CODE H VS CODE ICPE'!$A$2:$E$80,5,FALSE)))</f>
        <v>0</v>
      </c>
      <c r="AQ1068" s="21">
        <f>IF(AB1068="",0,IF(AB1068="Interdit",0,VLOOKUP(N1068,'CODE H VS CODE ICPE'!$A$2:$E$80,5,FALSE)))</f>
        <v>0</v>
      </c>
      <c r="AR1068" s="21">
        <f>IF(AC1068="",0,IF(AC1068="Interdit",0,VLOOKUP(O1068,'CODE H VS CODE ICPE'!$A$2:$E$80,5,FALSE)))</f>
        <v>0</v>
      </c>
      <c r="AS1068" s="21">
        <f>IF(AD1068="",0,IF(AD1068="Interdit",0,VLOOKUP(P1068,'CODE H VS CODE ICPE'!$A$2:$E$80,5,FALSE)))</f>
        <v>0</v>
      </c>
      <c r="AT1068" s="21">
        <f>IF(AE1068="",0,IF(AE1068="Interdit",0,VLOOKUP(Q1068,'CODE H VS CODE ICPE'!$A$2:$E$80,5,FALSE)))</f>
        <v>0</v>
      </c>
      <c r="AU1068" s="21">
        <f>IF(AF1068="",0,IF(AF1068="Interdit",0,VLOOKUP(R1068,'CODE H VS CODE ICPE'!$A$2:$E$80,5,FALSE)))</f>
        <v>0</v>
      </c>
      <c r="AV1068" s="21">
        <f>IF(AG1068="",0,IF(AG1068="Interdit",0,VLOOKUP(S1068,'CODE H VS CODE ICPE'!$A$2:$E$80,5,FALSE)))</f>
        <v>0</v>
      </c>
      <c r="AW1068" s="20" t="str">
        <f t="shared" si="270"/>
        <v>$AI$2</v>
      </c>
      <c r="AX1068" s="26">
        <f t="shared" si="271"/>
        <v>99999.99</v>
      </c>
      <c r="AY1068" s="20" t="str">
        <f t="shared" si="272"/>
        <v>H301</v>
      </c>
      <c r="AZ1068" s="20">
        <f>IF(AY1068="","",IF(AY1068=0,"",VLOOKUP(AY1068,'CODE H VS CODE ICPE'!$A$1:$E$80,3,FALSE)))</f>
        <v>4511</v>
      </c>
    </row>
    <row r="1069" spans="1:52" ht="28.9" customHeight="1">
      <c r="A1069" s="23">
        <v>3469</v>
      </c>
      <c r="B1069" s="24" t="s">
        <v>2478</v>
      </c>
      <c r="C1069" s="25" t="s">
        <v>230</v>
      </c>
      <c r="D1069" s="24" t="s">
        <v>1864</v>
      </c>
      <c r="E1069" s="24" t="s">
        <v>2479</v>
      </c>
      <c r="F1069" s="20" t="s">
        <v>38</v>
      </c>
      <c r="G1069" s="20"/>
      <c r="H1069" s="20"/>
      <c r="I1069" s="20"/>
      <c r="J1069" s="20"/>
      <c r="K1069" s="20"/>
      <c r="L1069" s="20"/>
      <c r="M1069" s="20"/>
      <c r="N1069" s="20"/>
      <c r="O1069" s="20"/>
      <c r="P1069" s="20"/>
      <c r="Q1069" s="20"/>
      <c r="R1069" s="20"/>
      <c r="S1069" s="20"/>
      <c r="T1069" s="20" t="str">
        <f>IFERROR(VLOOKUP(F1069,'CODE H VS CODE ICPE'!$A$2:$D$80,4,FALSE),"")</f>
        <v>Demande d'autorisation</v>
      </c>
      <c r="U1069" s="20" t="str">
        <f>IFERROR(VLOOKUP(G1069,'CODE H VS CODE ICPE'!$A$2:$D$80,4,FALSE),"")</f>
        <v/>
      </c>
      <c r="V1069" s="20" t="str">
        <f>IFERROR(VLOOKUP(H1069,'CODE H VS CODE ICPE'!$A$2:$D$80,4,FALSE),"")</f>
        <v/>
      </c>
      <c r="W1069" s="20" t="str">
        <f>IFERROR(VLOOKUP(I1069,'CODE H VS CODE ICPE'!$A$2:$D$80,4,FALSE),"")</f>
        <v/>
      </c>
      <c r="X1069" s="20" t="str">
        <f>IFERROR(VLOOKUP(J1069,'CODE H VS CODE ICPE'!$A$2:$D$80,4,FALSE),"")</f>
        <v/>
      </c>
      <c r="Y1069" s="20" t="str">
        <f>IFERROR(VLOOKUP(K1069,'CODE H VS CODE ICPE'!$A$2:$D$80,4,FALSE),"")</f>
        <v/>
      </c>
      <c r="Z1069" s="20" t="str">
        <f>IFERROR(VLOOKUP(L1069,'CODE H VS CODE ICPE'!$A$2:$D$80,4,FALSE),"")</f>
        <v/>
      </c>
      <c r="AA1069" s="20" t="str">
        <f>IFERROR(VLOOKUP(M1069,'CODE H VS CODE ICPE'!$A$2:$D$80,4,FALSE),"")</f>
        <v/>
      </c>
      <c r="AB1069" s="20" t="str">
        <f>IFERROR(VLOOKUP(N1069,'CODE H VS CODE ICPE'!$A$2:$D$80,4,FALSE),"")</f>
        <v/>
      </c>
      <c r="AC1069" s="20" t="str">
        <f>IFERROR(VLOOKUP(O1069,'CODE H VS CODE ICPE'!$A$2:$D$80,4,FALSE),"")</f>
        <v/>
      </c>
      <c r="AD1069" s="20" t="str">
        <f>IFERROR(VLOOKUP(P1069,'CODE H VS CODE ICPE'!$A$2:$D$80,4,FALSE),"")</f>
        <v/>
      </c>
      <c r="AE1069" s="20" t="str">
        <f>IFERROR(VLOOKUP(Q1069,'CODE H VS CODE ICPE'!$A$2:$D$80,4,FALSE),"")</f>
        <v/>
      </c>
      <c r="AF1069" s="20" t="str">
        <f>IFERROR(VLOOKUP(R1069,'CODE H VS CODE ICPE'!$A$2:$D$80,4,FALSE),"")</f>
        <v/>
      </c>
      <c r="AG1069" s="20" t="str">
        <f>IFERROR(VLOOKUP(S1069,'CODE H VS CODE ICPE'!$A$2:$D$80,4,FALSE),"")</f>
        <v/>
      </c>
      <c r="AH1069" s="47" t="str">
        <f t="shared" si="273"/>
        <v>Accepted</v>
      </c>
      <c r="AI1069" s="21">
        <f>IF(T1069="",0,IF(T1069="Interdit",0,VLOOKUP(F1069,'CODE H VS CODE ICPE'!$A$2:$E$80,5,FALSE)))</f>
        <v>9999.99</v>
      </c>
      <c r="AJ1069" s="21">
        <f>IF(U1069="",0,IF(U1069="Interdit",0,VLOOKUP(G1069,'CODE H VS CODE ICPE'!$A$2:$E$80,5,FALSE)))</f>
        <v>0</v>
      </c>
      <c r="AK1069" s="21">
        <f>IF(V1069="",0,IF(V1069="Interdit",0,VLOOKUP(H1069,'CODE H VS CODE ICPE'!$A$2:$E$80,5,FALSE)))</f>
        <v>0</v>
      </c>
      <c r="AL1069" s="21">
        <f>IF(W1069="",0,IF(W1069="Interdit",0,VLOOKUP(I1069,'CODE H VS CODE ICPE'!$A$2:$E$80,5,FALSE)))</f>
        <v>0</v>
      </c>
      <c r="AM1069" s="21">
        <f>IF(X1069="",0,IF(X1069="Interdit",0,VLOOKUP(J1069,'CODE H VS CODE ICPE'!$A$2:$E$80,5,FALSE)))</f>
        <v>0</v>
      </c>
      <c r="AN1069" s="21">
        <f>IF(Y1069="",0,IF(Y1069="Interdit",0,VLOOKUP(K1069,'CODE H VS CODE ICPE'!$A$2:$E$80,5,FALSE)))</f>
        <v>0</v>
      </c>
      <c r="AO1069" s="21">
        <f>IF(Z1069="",0,IF(Z1069="Interdit",0,VLOOKUP(L1069,'CODE H VS CODE ICPE'!$A$2:$E$80,5,FALSE)))</f>
        <v>0</v>
      </c>
      <c r="AP1069" s="21">
        <f>IF(AA1069="",0,IF(AA1069="Interdit",0,VLOOKUP(M1069,'CODE H VS CODE ICPE'!$A$2:$E$80,5,FALSE)))</f>
        <v>0</v>
      </c>
      <c r="AQ1069" s="21">
        <f>IF(AB1069="",0,IF(AB1069="Interdit",0,VLOOKUP(N1069,'CODE H VS CODE ICPE'!$A$2:$E$80,5,FALSE)))</f>
        <v>0</v>
      </c>
      <c r="AR1069" s="21">
        <f>IF(AC1069="",0,IF(AC1069="Interdit",0,VLOOKUP(O1069,'CODE H VS CODE ICPE'!$A$2:$E$80,5,FALSE)))</f>
        <v>0</v>
      </c>
      <c r="AS1069" s="21">
        <f>IF(AD1069="",0,IF(AD1069="Interdit",0,VLOOKUP(P1069,'CODE H VS CODE ICPE'!$A$2:$E$80,5,FALSE)))</f>
        <v>0</v>
      </c>
      <c r="AT1069" s="21">
        <f>IF(AE1069="",0,IF(AE1069="Interdit",0,VLOOKUP(Q1069,'CODE H VS CODE ICPE'!$A$2:$E$80,5,FALSE)))</f>
        <v>0</v>
      </c>
      <c r="AU1069" s="21">
        <f>IF(AF1069="",0,IF(AF1069="Interdit",0,VLOOKUP(R1069,'CODE H VS CODE ICPE'!$A$2:$E$80,5,FALSE)))</f>
        <v>0</v>
      </c>
      <c r="AV1069" s="21">
        <f>IF(AG1069="",0,IF(AG1069="Interdit",0,VLOOKUP(S1069,'CODE H VS CODE ICPE'!$A$2:$E$80,5,FALSE)))</f>
        <v>0</v>
      </c>
      <c r="AW1069" s="20" t="str">
        <f t="shared" si="270"/>
        <v>$AI$2</v>
      </c>
      <c r="AX1069" s="26">
        <f t="shared" si="271"/>
        <v>9999.99</v>
      </c>
      <c r="AY1069" s="20" t="str">
        <f t="shared" si="272"/>
        <v>H224</v>
      </c>
      <c r="AZ1069" s="20">
        <f>IF(AY1069="","",IF(AY1069=0,"",VLOOKUP(AY1069,'CODE H VS CODE ICPE'!$A$1:$E$80,3,FALSE)))</f>
        <v>4330</v>
      </c>
    </row>
    <row r="1070" spans="1:52" ht="28.9" customHeight="1">
      <c r="A1070" s="23">
        <v>3478</v>
      </c>
      <c r="B1070" s="31" t="s">
        <v>2480</v>
      </c>
      <c r="C1070" s="25">
        <v>8</v>
      </c>
      <c r="D1070" s="24" t="s">
        <v>540</v>
      </c>
      <c r="E1070" s="24" t="s">
        <v>2481</v>
      </c>
      <c r="F1070" s="20" t="s">
        <v>29</v>
      </c>
      <c r="G1070" s="20"/>
      <c r="H1070" s="20"/>
      <c r="I1070" s="20"/>
      <c r="J1070" s="20"/>
      <c r="K1070" s="20"/>
      <c r="L1070" s="20"/>
      <c r="M1070" s="20"/>
      <c r="N1070" s="20"/>
      <c r="O1070" s="20"/>
      <c r="P1070" s="20"/>
      <c r="Q1070" s="20"/>
      <c r="R1070" s="20"/>
      <c r="S1070" s="20"/>
      <c r="T1070" s="20" t="str">
        <f>IFERROR(VLOOKUP(F1070,'CODE H VS CODE ICPE'!$A$2:$D$80,4,FALSE),"")</f>
        <v>Demande d'autorisation</v>
      </c>
      <c r="U1070" s="20" t="str">
        <f>IFERROR(VLOOKUP(G1070,'CODE H VS CODE ICPE'!$A$2:$D$80,4,FALSE),"")</f>
        <v/>
      </c>
      <c r="V1070" s="20" t="str">
        <f>IFERROR(VLOOKUP(H1070,'CODE H VS CODE ICPE'!$A$2:$D$80,4,FALSE),"")</f>
        <v/>
      </c>
      <c r="W1070" s="20" t="str">
        <f>IFERROR(VLOOKUP(I1070,'CODE H VS CODE ICPE'!$A$2:$D$80,4,FALSE),"")</f>
        <v/>
      </c>
      <c r="X1070" s="20" t="str">
        <f>IFERROR(VLOOKUP(J1070,'CODE H VS CODE ICPE'!$A$2:$D$80,4,FALSE),"")</f>
        <v/>
      </c>
      <c r="Y1070" s="20" t="str">
        <f>IFERROR(VLOOKUP(K1070,'CODE H VS CODE ICPE'!$A$2:$D$80,4,FALSE),"")</f>
        <v/>
      </c>
      <c r="Z1070" s="20" t="str">
        <f>IFERROR(VLOOKUP(L1070,'CODE H VS CODE ICPE'!$A$2:$D$80,4,FALSE),"")</f>
        <v/>
      </c>
      <c r="AA1070" s="20" t="str">
        <f>IFERROR(VLOOKUP(M1070,'CODE H VS CODE ICPE'!$A$2:$D$80,4,FALSE),"")</f>
        <v/>
      </c>
      <c r="AB1070" s="20" t="str">
        <f>IFERROR(VLOOKUP(N1070,'CODE H VS CODE ICPE'!$A$2:$D$80,4,FALSE),"")</f>
        <v/>
      </c>
      <c r="AC1070" s="20" t="str">
        <f>IFERROR(VLOOKUP(O1070,'CODE H VS CODE ICPE'!$A$2:$D$80,4,FALSE),"")</f>
        <v/>
      </c>
      <c r="AD1070" s="20" t="str">
        <f>IFERROR(VLOOKUP(P1070,'CODE H VS CODE ICPE'!$A$2:$D$80,4,FALSE),"")</f>
        <v/>
      </c>
      <c r="AE1070" s="20" t="str">
        <f>IFERROR(VLOOKUP(Q1070,'CODE H VS CODE ICPE'!$A$2:$D$80,4,FALSE),"")</f>
        <v/>
      </c>
      <c r="AF1070" s="20" t="str">
        <f>IFERROR(VLOOKUP(R1070,'CODE H VS CODE ICPE'!$A$2:$D$80,4,FALSE),"")</f>
        <v/>
      </c>
      <c r="AG1070" s="20" t="str">
        <f>IFERROR(VLOOKUP(S1070,'CODE H VS CODE ICPE'!$A$2:$D$80,4,FALSE),"")</f>
        <v/>
      </c>
      <c r="AH1070" s="47" t="str">
        <f t="shared" si="273"/>
        <v>Accepted</v>
      </c>
      <c r="AI1070" s="21">
        <f>IF(T1070="",0,IF(T1070="Interdit",0,VLOOKUP(F1070,'CODE H VS CODE ICPE'!$A$2:$E$80,5,FALSE)))</f>
        <v>999.99</v>
      </c>
      <c r="AJ1070" s="21">
        <f>IF(U1070="",0,IF(U1070="Interdit",0,VLOOKUP(G1070,'CODE H VS CODE ICPE'!$A$2:$E$80,5,FALSE)))</f>
        <v>0</v>
      </c>
      <c r="AK1070" s="21">
        <f>IF(V1070="",0,IF(V1070="Interdit",0,VLOOKUP(H1070,'CODE H VS CODE ICPE'!$A$2:$E$80,5,FALSE)))</f>
        <v>0</v>
      </c>
      <c r="AL1070" s="21">
        <f>IF(W1070="",0,IF(W1070="Interdit",0,VLOOKUP(I1070,'CODE H VS CODE ICPE'!$A$2:$E$80,5,FALSE)))</f>
        <v>0</v>
      </c>
      <c r="AM1070" s="21">
        <f>IF(X1070="",0,IF(X1070="Interdit",0,VLOOKUP(J1070,'CODE H VS CODE ICPE'!$A$2:$E$80,5,FALSE)))</f>
        <v>0</v>
      </c>
      <c r="AN1070" s="21">
        <f>IF(Y1070="",0,IF(Y1070="Interdit",0,VLOOKUP(K1070,'CODE H VS CODE ICPE'!$A$2:$E$80,5,FALSE)))</f>
        <v>0</v>
      </c>
      <c r="AO1070" s="21">
        <f>IF(Z1070="",0,IF(Z1070="Interdit",0,VLOOKUP(L1070,'CODE H VS CODE ICPE'!$A$2:$E$80,5,FALSE)))</f>
        <v>0</v>
      </c>
      <c r="AP1070" s="21">
        <f>IF(AA1070="",0,IF(AA1070="Interdit",0,VLOOKUP(M1070,'CODE H VS CODE ICPE'!$A$2:$E$80,5,FALSE)))</f>
        <v>0</v>
      </c>
      <c r="AQ1070" s="21">
        <f>IF(AB1070="",0,IF(AB1070="Interdit",0,VLOOKUP(N1070,'CODE H VS CODE ICPE'!$A$2:$E$80,5,FALSE)))</f>
        <v>0</v>
      </c>
      <c r="AR1070" s="21">
        <f>IF(AC1070="",0,IF(AC1070="Interdit",0,VLOOKUP(O1070,'CODE H VS CODE ICPE'!$A$2:$E$80,5,FALSE)))</f>
        <v>0</v>
      </c>
      <c r="AS1070" s="21">
        <f>IF(AD1070="",0,IF(AD1070="Interdit",0,VLOOKUP(P1070,'CODE H VS CODE ICPE'!$A$2:$E$80,5,FALSE)))</f>
        <v>0</v>
      </c>
      <c r="AT1070" s="21">
        <f>IF(AE1070="",0,IF(AE1070="Interdit",0,VLOOKUP(Q1070,'CODE H VS CODE ICPE'!$A$2:$E$80,5,FALSE)))</f>
        <v>0</v>
      </c>
      <c r="AU1070" s="21">
        <f>IF(AF1070="",0,IF(AF1070="Interdit",0,VLOOKUP(R1070,'CODE H VS CODE ICPE'!$A$2:$E$80,5,FALSE)))</f>
        <v>0</v>
      </c>
      <c r="AV1070" s="21">
        <f>IF(AG1070="",0,IF(AG1070="Interdit",0,VLOOKUP(S1070,'CODE H VS CODE ICPE'!$A$2:$E$80,5,FALSE)))</f>
        <v>0</v>
      </c>
      <c r="AW1070" s="20" t="str">
        <f t="shared" si="270"/>
        <v>$AI$2</v>
      </c>
      <c r="AX1070" s="26">
        <f t="shared" si="271"/>
        <v>999.99</v>
      </c>
      <c r="AY1070" s="20" t="str">
        <f t="shared" si="272"/>
        <v>H220</v>
      </c>
      <c r="AZ1070" s="20">
        <f>IF(AY1070="","",IF(AY1070=0,"",VLOOKUP(AY1070,'CODE H VS CODE ICPE'!$A$1:$E$80,3,FALSE)))</f>
        <v>4310</v>
      </c>
    </row>
    <row r="1071" spans="1:52" ht="28.9" customHeight="1">
      <c r="A1071" s="29">
        <v>3494</v>
      </c>
      <c r="B1071" s="31" t="s">
        <v>2482</v>
      </c>
      <c r="C1071" s="25" t="s">
        <v>222</v>
      </c>
      <c r="D1071" s="24" t="s">
        <v>2483</v>
      </c>
      <c r="E1071" s="24" t="s">
        <v>2484</v>
      </c>
      <c r="F1071" s="20" t="s">
        <v>42</v>
      </c>
      <c r="G1071" s="20" t="s">
        <v>82</v>
      </c>
      <c r="H1071" s="20"/>
      <c r="I1071" s="20"/>
      <c r="J1071" s="20"/>
      <c r="K1071" s="20"/>
      <c r="L1071" s="20"/>
      <c r="M1071" s="20"/>
      <c r="N1071" s="20"/>
      <c r="O1071" s="20"/>
      <c r="P1071" s="20"/>
      <c r="Q1071" s="20"/>
      <c r="R1071" s="20"/>
      <c r="S1071" s="20"/>
      <c r="T1071" s="20" t="str">
        <f>IFERROR(VLOOKUP(F1071,'CODE H VS CODE ICPE'!$A$2:$D$80,4,FALSE),"")</f>
        <v>Autorisé</v>
      </c>
      <c r="U1071" s="20" t="str">
        <f>IFERROR(VLOOKUP(G1071,'CODE H VS CODE ICPE'!$A$2:$D$80,4,FALSE),"")</f>
        <v>Demande d'autorisation</v>
      </c>
      <c r="V1071" s="20" t="str">
        <f>IFERROR(VLOOKUP(H1071,'CODE H VS CODE ICPE'!$A$2:$D$80,4,FALSE),"")</f>
        <v/>
      </c>
      <c r="W1071" s="20" t="str">
        <f>IFERROR(VLOOKUP(I1071,'CODE H VS CODE ICPE'!$A$2:$D$80,4,FALSE),"")</f>
        <v/>
      </c>
      <c r="X1071" s="20" t="str">
        <f>IFERROR(VLOOKUP(J1071,'CODE H VS CODE ICPE'!$A$2:$D$80,4,FALSE),"")</f>
        <v/>
      </c>
      <c r="Y1071" s="20" t="str">
        <f>IFERROR(VLOOKUP(K1071,'CODE H VS CODE ICPE'!$A$2:$D$80,4,FALSE),"")</f>
        <v/>
      </c>
      <c r="Z1071" s="20" t="str">
        <f>IFERROR(VLOOKUP(L1071,'CODE H VS CODE ICPE'!$A$2:$D$80,4,FALSE),"")</f>
        <v/>
      </c>
      <c r="AA1071" s="20" t="str">
        <f>IFERROR(VLOOKUP(M1071,'CODE H VS CODE ICPE'!$A$2:$D$80,4,FALSE),"")</f>
        <v/>
      </c>
      <c r="AB1071" s="20" t="str">
        <f>IFERROR(VLOOKUP(N1071,'CODE H VS CODE ICPE'!$A$2:$D$80,4,FALSE),"")</f>
        <v/>
      </c>
      <c r="AC1071" s="20" t="str">
        <f>IFERROR(VLOOKUP(O1071,'CODE H VS CODE ICPE'!$A$2:$D$80,4,FALSE),"")</f>
        <v/>
      </c>
      <c r="AD1071" s="20" t="str">
        <f>IFERROR(VLOOKUP(P1071,'CODE H VS CODE ICPE'!$A$2:$D$80,4,FALSE),"")</f>
        <v/>
      </c>
      <c r="AE1071" s="20" t="str">
        <f>IFERROR(VLOOKUP(Q1071,'CODE H VS CODE ICPE'!$A$2:$D$80,4,FALSE),"")</f>
        <v/>
      </c>
      <c r="AF1071" s="20" t="str">
        <f>IFERROR(VLOOKUP(R1071,'CODE H VS CODE ICPE'!$A$2:$D$80,4,FALSE),"")</f>
        <v/>
      </c>
      <c r="AG1071" s="20" t="str">
        <f>IFERROR(VLOOKUP(S1071,'CODE H VS CODE ICPE'!$A$2:$D$80,4,FALSE),"")</f>
        <v/>
      </c>
      <c r="AH1071" s="47" t="str">
        <f t="shared" si="273"/>
        <v>Accepted</v>
      </c>
      <c r="AI1071" s="21">
        <f>IF(T1071="",0,IF(T1071="Interdit",0,VLOOKUP(F1071,'CODE H VS CODE ICPE'!$A$2:$E$80,5,FALSE)))</f>
        <v>99999.99</v>
      </c>
      <c r="AJ1071" s="21">
        <f>IF(U1071="",0,IF(U1071="Interdit",0,VLOOKUP(G1071,'CODE H VS CODE ICPE'!$A$2:$E$80,5,FALSE)))</f>
        <v>199.99</v>
      </c>
      <c r="AK1071" s="21">
        <f>IF(V1071="",0,IF(V1071="Interdit",0,VLOOKUP(H1071,'CODE H VS CODE ICPE'!$A$2:$E$80,5,FALSE)))</f>
        <v>0</v>
      </c>
      <c r="AL1071" s="21">
        <f>IF(W1071="",0,IF(W1071="Interdit",0,VLOOKUP(I1071,'CODE H VS CODE ICPE'!$A$2:$E$80,5,FALSE)))</f>
        <v>0</v>
      </c>
      <c r="AM1071" s="21">
        <f>IF(X1071="",0,IF(X1071="Interdit",0,VLOOKUP(J1071,'CODE H VS CODE ICPE'!$A$2:$E$80,5,FALSE)))</f>
        <v>0</v>
      </c>
      <c r="AN1071" s="21">
        <f>IF(Y1071="",0,IF(Y1071="Interdit",0,VLOOKUP(K1071,'CODE H VS CODE ICPE'!$A$2:$E$80,5,FALSE)))</f>
        <v>0</v>
      </c>
      <c r="AO1071" s="21">
        <f>IF(Z1071="",0,IF(Z1071="Interdit",0,VLOOKUP(L1071,'CODE H VS CODE ICPE'!$A$2:$E$80,5,FALSE)))</f>
        <v>0</v>
      </c>
      <c r="AP1071" s="21">
        <f>IF(AA1071="",0,IF(AA1071="Interdit",0,VLOOKUP(M1071,'CODE H VS CODE ICPE'!$A$2:$E$80,5,FALSE)))</f>
        <v>0</v>
      </c>
      <c r="AQ1071" s="21">
        <f>IF(AB1071="",0,IF(AB1071="Interdit",0,VLOOKUP(N1071,'CODE H VS CODE ICPE'!$A$2:$E$80,5,FALSE)))</f>
        <v>0</v>
      </c>
      <c r="AR1071" s="21">
        <f>IF(AC1071="",0,IF(AC1071="Interdit",0,VLOOKUP(O1071,'CODE H VS CODE ICPE'!$A$2:$E$80,5,FALSE)))</f>
        <v>0</v>
      </c>
      <c r="AS1071" s="21">
        <f>IF(AD1071="",0,IF(AD1071="Interdit",0,VLOOKUP(P1071,'CODE H VS CODE ICPE'!$A$2:$E$80,5,FALSE)))</f>
        <v>0</v>
      </c>
      <c r="AT1071" s="21">
        <f>IF(AE1071="",0,IF(AE1071="Interdit",0,VLOOKUP(Q1071,'CODE H VS CODE ICPE'!$A$2:$E$80,5,FALSE)))</f>
        <v>0</v>
      </c>
      <c r="AU1071" s="21">
        <f>IF(AF1071="",0,IF(AF1071="Interdit",0,VLOOKUP(R1071,'CODE H VS CODE ICPE'!$A$2:$E$80,5,FALSE)))</f>
        <v>0</v>
      </c>
      <c r="AV1071" s="21">
        <f>IF(AG1071="",0,IF(AG1071="Interdit",0,VLOOKUP(S1071,'CODE H VS CODE ICPE'!$A$2:$E$80,5,FALSE)))</f>
        <v>0</v>
      </c>
      <c r="AW1071" s="20" t="str">
        <f t="shared" si="270"/>
        <v>$AI$2</v>
      </c>
      <c r="AX1071" s="26">
        <f t="shared" si="271"/>
        <v>99999.99</v>
      </c>
      <c r="AY1071" s="20" t="str">
        <f t="shared" si="272"/>
        <v>H226</v>
      </c>
      <c r="AZ1071" s="20">
        <f>IF(AY1071="","",IF(AY1071=0,"",VLOOKUP(AY1071,'CODE H VS CODE ICPE'!$A$1:$E$80,3,FALSE)))</f>
        <v>4331</v>
      </c>
    </row>
    <row r="1072" spans="1:52" ht="28.9" customHeight="1">
      <c r="A1072" s="29">
        <v>3496</v>
      </c>
      <c r="B1072" s="31" t="s">
        <v>2485</v>
      </c>
      <c r="C1072" s="25">
        <v>8</v>
      </c>
      <c r="D1072" s="24" t="s">
        <v>1034</v>
      </c>
      <c r="E1072" s="24" t="s">
        <v>2486</v>
      </c>
      <c r="F1072" s="20" t="s">
        <v>2487</v>
      </c>
      <c r="G1072" s="20"/>
      <c r="H1072" s="20"/>
      <c r="I1072" s="20"/>
      <c r="J1072" s="20"/>
      <c r="K1072" s="20"/>
      <c r="L1072" s="20"/>
      <c r="M1072" s="20"/>
      <c r="N1072" s="20"/>
      <c r="O1072" s="20"/>
      <c r="P1072" s="20"/>
      <c r="Q1072" s="20"/>
      <c r="R1072" s="20"/>
      <c r="S1072" s="20"/>
      <c r="T1072" s="20" t="str">
        <f>IFERROR(VLOOKUP(F1072,'CODE H VS CODE ICPE'!$A$2:$D$80,4,FALSE),"")</f>
        <v>Demande d'autorisation</v>
      </c>
      <c r="U1072" s="20" t="str">
        <f>IFERROR(VLOOKUP(G1072,'CODE H VS CODE ICPE'!$A$2:$D$80,4,FALSE),"")</f>
        <v/>
      </c>
      <c r="V1072" s="20" t="str">
        <f>IFERROR(VLOOKUP(H1072,'CODE H VS CODE ICPE'!$A$2:$D$80,4,FALSE),"")</f>
        <v/>
      </c>
      <c r="W1072" s="20" t="str">
        <f>IFERROR(VLOOKUP(I1072,'CODE H VS CODE ICPE'!$A$2:$D$80,4,FALSE),"")</f>
        <v/>
      </c>
      <c r="X1072" s="20" t="str">
        <f>IFERROR(VLOOKUP(J1072,'CODE H VS CODE ICPE'!$A$2:$D$80,4,FALSE),"")</f>
        <v/>
      </c>
      <c r="Y1072" s="20" t="str">
        <f>IFERROR(VLOOKUP(K1072,'CODE H VS CODE ICPE'!$A$2:$D$80,4,FALSE),"")</f>
        <v/>
      </c>
      <c r="Z1072" s="20" t="str">
        <f>IFERROR(VLOOKUP(L1072,'CODE H VS CODE ICPE'!$A$2:$D$80,4,FALSE),"")</f>
        <v/>
      </c>
      <c r="AA1072" s="20" t="str">
        <f>IFERROR(VLOOKUP(M1072,'CODE H VS CODE ICPE'!$A$2:$D$80,4,FALSE),"")</f>
        <v/>
      </c>
      <c r="AB1072" s="20" t="str">
        <f>IFERROR(VLOOKUP(N1072,'CODE H VS CODE ICPE'!$A$2:$D$80,4,FALSE),"")</f>
        <v/>
      </c>
      <c r="AC1072" s="20" t="str">
        <f>IFERROR(VLOOKUP(O1072,'CODE H VS CODE ICPE'!$A$2:$D$80,4,FALSE),"")</f>
        <v/>
      </c>
      <c r="AD1072" s="20" t="str">
        <f>IFERROR(VLOOKUP(P1072,'CODE H VS CODE ICPE'!$A$2:$D$80,4,FALSE),"")</f>
        <v/>
      </c>
      <c r="AE1072" s="20" t="str">
        <f>IFERROR(VLOOKUP(Q1072,'CODE H VS CODE ICPE'!$A$2:$D$80,4,FALSE),"")</f>
        <v/>
      </c>
      <c r="AF1072" s="20" t="str">
        <f>IFERROR(VLOOKUP(R1072,'CODE H VS CODE ICPE'!$A$2:$D$80,4,FALSE),"")</f>
        <v/>
      </c>
      <c r="AG1072" s="20" t="str">
        <f>IFERROR(VLOOKUP(S1072,'CODE H VS CODE ICPE'!$A$2:$D$80,4,FALSE),"")</f>
        <v/>
      </c>
      <c r="AH1072" s="47" t="str">
        <f t="shared" si="273"/>
        <v>Accepted</v>
      </c>
      <c r="AI1072" s="21">
        <f>IF(T1072="",0,IF(T1072="Interdit",0,VLOOKUP(F1072,'CODE H VS CODE ICPE'!$A$2:$E$80,5,FALSE)))</f>
        <v>999.99</v>
      </c>
      <c r="AJ1072" s="21">
        <f>IF(U1072="",0,IF(U1072="Interdit",0,VLOOKUP(G1072,'CODE H VS CODE ICPE'!$A$2:$E$80,5,FALSE)))</f>
        <v>0</v>
      </c>
      <c r="AK1072" s="21">
        <f>IF(V1072="",0,IF(V1072="Interdit",0,VLOOKUP(H1072,'CODE H VS CODE ICPE'!$A$2:$E$80,5,FALSE)))</f>
        <v>0</v>
      </c>
      <c r="AL1072" s="21">
        <f>IF(W1072="",0,IF(W1072="Interdit",0,VLOOKUP(I1072,'CODE H VS CODE ICPE'!$A$2:$E$80,5,FALSE)))</f>
        <v>0</v>
      </c>
      <c r="AM1072" s="21">
        <f>IF(X1072="",0,IF(X1072="Interdit",0,VLOOKUP(J1072,'CODE H VS CODE ICPE'!$A$2:$E$80,5,FALSE)))</f>
        <v>0</v>
      </c>
      <c r="AN1072" s="21">
        <f>IF(Y1072="",0,IF(Y1072="Interdit",0,VLOOKUP(K1072,'CODE H VS CODE ICPE'!$A$2:$E$80,5,FALSE)))</f>
        <v>0</v>
      </c>
      <c r="AO1072" s="21">
        <f>IF(Z1072="",0,IF(Z1072="Interdit",0,VLOOKUP(L1072,'CODE H VS CODE ICPE'!$A$2:$E$80,5,FALSE)))</f>
        <v>0</v>
      </c>
      <c r="AP1072" s="21">
        <f>IF(AA1072="",0,IF(AA1072="Interdit",0,VLOOKUP(M1072,'CODE H VS CODE ICPE'!$A$2:$E$80,5,FALSE)))</f>
        <v>0</v>
      </c>
      <c r="AQ1072" s="21">
        <f>IF(AB1072="",0,IF(AB1072="Interdit",0,VLOOKUP(N1072,'CODE H VS CODE ICPE'!$A$2:$E$80,5,FALSE)))</f>
        <v>0</v>
      </c>
      <c r="AR1072" s="21">
        <f>IF(AC1072="",0,IF(AC1072="Interdit",0,VLOOKUP(O1072,'CODE H VS CODE ICPE'!$A$2:$E$80,5,FALSE)))</f>
        <v>0</v>
      </c>
      <c r="AS1072" s="21">
        <f>IF(AD1072="",0,IF(AD1072="Interdit",0,VLOOKUP(P1072,'CODE H VS CODE ICPE'!$A$2:$E$80,5,FALSE)))</f>
        <v>0</v>
      </c>
      <c r="AT1072" s="21">
        <f>IF(AE1072="",0,IF(AE1072="Interdit",0,VLOOKUP(Q1072,'CODE H VS CODE ICPE'!$A$2:$E$80,5,FALSE)))</f>
        <v>0</v>
      </c>
      <c r="AU1072" s="21">
        <f>IF(AF1072="",0,IF(AF1072="Interdit",0,VLOOKUP(R1072,'CODE H VS CODE ICPE'!$A$2:$E$80,5,FALSE)))</f>
        <v>0</v>
      </c>
      <c r="AV1072" s="21">
        <f>IF(AG1072="",0,IF(AG1072="Interdit",0,VLOOKUP(S1072,'CODE H VS CODE ICPE'!$A$2:$E$80,5,FALSE)))</f>
        <v>0</v>
      </c>
      <c r="AW1072" s="20" t="str">
        <f t="shared" si="270"/>
        <v>$AI$2</v>
      </c>
      <c r="AX1072" s="26">
        <f t="shared" si="271"/>
        <v>999.99</v>
      </c>
      <c r="AY1072" s="20" t="str">
        <f t="shared" si="272"/>
        <v>h220</v>
      </c>
      <c r="AZ1072" s="20">
        <f>IF(AY1072="","",IF(AY1072=0,"",VLOOKUP(AY1072,'CODE H VS CODE ICPE'!$A$1:$E$80,3,FALSE)))</f>
        <v>4310</v>
      </c>
    </row>
    <row r="1073" spans="1:52" ht="28.9" customHeight="1">
      <c r="A1073" s="29">
        <v>3502</v>
      </c>
      <c r="B1073" s="37" t="s">
        <v>2488</v>
      </c>
      <c r="C1073" s="25">
        <v>2</v>
      </c>
      <c r="D1073" s="24" t="s">
        <v>2489</v>
      </c>
      <c r="E1073" s="24" t="s">
        <v>2490</v>
      </c>
      <c r="F1073" s="20" t="s">
        <v>82</v>
      </c>
      <c r="G1073" s="20"/>
      <c r="H1073" s="20"/>
      <c r="I1073" s="20"/>
      <c r="J1073" s="20"/>
      <c r="K1073" s="20"/>
      <c r="L1073" s="20"/>
      <c r="M1073" s="20"/>
      <c r="N1073" s="20"/>
      <c r="O1073" s="20"/>
      <c r="P1073" s="20"/>
      <c r="Q1073" s="20"/>
      <c r="R1073" s="20"/>
      <c r="S1073" s="20"/>
      <c r="T1073" s="20" t="str">
        <f>IFERROR(VLOOKUP(F1073,'CODE H VS CODE ICPE'!$A$2:$D$80,4,FALSE),"")</f>
        <v>Demande d'autorisation</v>
      </c>
      <c r="U1073" s="20" t="str">
        <f>IFERROR(VLOOKUP(G1073,'CODE H VS CODE ICPE'!$A$2:$D$80,4,FALSE),"")</f>
        <v/>
      </c>
      <c r="V1073" s="20" t="str">
        <f>IFERROR(VLOOKUP(H1073,'CODE H VS CODE ICPE'!$A$2:$D$80,4,FALSE),"")</f>
        <v/>
      </c>
      <c r="W1073" s="20" t="str">
        <f>IFERROR(VLOOKUP(I1073,'CODE H VS CODE ICPE'!$A$2:$D$80,4,FALSE),"")</f>
        <v/>
      </c>
      <c r="X1073" s="20" t="str">
        <f>IFERROR(VLOOKUP(J1073,'CODE H VS CODE ICPE'!$A$2:$D$80,4,FALSE),"")</f>
        <v/>
      </c>
      <c r="Y1073" s="20" t="str">
        <f>IFERROR(VLOOKUP(K1073,'CODE H VS CODE ICPE'!$A$2:$D$80,4,FALSE),"")</f>
        <v/>
      </c>
      <c r="Z1073" s="20" t="str">
        <f>IFERROR(VLOOKUP(L1073,'CODE H VS CODE ICPE'!$A$2:$D$80,4,FALSE),"")</f>
        <v/>
      </c>
      <c r="AA1073" s="20" t="str">
        <f>IFERROR(VLOOKUP(M1073,'CODE H VS CODE ICPE'!$A$2:$D$80,4,FALSE),"")</f>
        <v/>
      </c>
      <c r="AB1073" s="20" t="str">
        <f>IFERROR(VLOOKUP(N1073,'CODE H VS CODE ICPE'!$A$2:$D$80,4,FALSE),"")</f>
        <v/>
      </c>
      <c r="AC1073" s="20" t="str">
        <f>IFERROR(VLOOKUP(O1073,'CODE H VS CODE ICPE'!$A$2:$D$80,4,FALSE),"")</f>
        <v/>
      </c>
      <c r="AD1073" s="20" t="str">
        <f>IFERROR(VLOOKUP(P1073,'CODE H VS CODE ICPE'!$A$2:$D$80,4,FALSE),"")</f>
        <v/>
      </c>
      <c r="AE1073" s="20" t="str">
        <f>IFERROR(VLOOKUP(Q1073,'CODE H VS CODE ICPE'!$A$2:$D$80,4,FALSE),"")</f>
        <v/>
      </c>
      <c r="AF1073" s="20" t="str">
        <f>IFERROR(VLOOKUP(R1073,'CODE H VS CODE ICPE'!$A$2:$D$80,4,FALSE),"")</f>
        <v/>
      </c>
      <c r="AG1073" s="20" t="str">
        <f>IFERROR(VLOOKUP(S1073,'CODE H VS CODE ICPE'!$A$2:$D$80,4,FALSE),"")</f>
        <v/>
      </c>
      <c r="AH1073" s="47" t="str">
        <f t="shared" si="273"/>
        <v>Accepted</v>
      </c>
      <c r="AI1073" s="21">
        <f>IF(T1073="",0,IF(T1073="Interdit",0,VLOOKUP(F1073,'CODE H VS CODE ICPE'!$A$2:$E$80,5,FALSE)))</f>
        <v>199.99</v>
      </c>
      <c r="AJ1073" s="21">
        <f>IF(U1073="",0,IF(U1073="Interdit",0,VLOOKUP(G1073,'CODE H VS CODE ICPE'!$A$2:$E$80,5,FALSE)))</f>
        <v>0</v>
      </c>
      <c r="AK1073" s="21">
        <f>IF(V1073="",0,IF(V1073="Interdit",0,VLOOKUP(H1073,'CODE H VS CODE ICPE'!$A$2:$E$80,5,FALSE)))</f>
        <v>0</v>
      </c>
      <c r="AL1073" s="21">
        <f>IF(W1073="",0,IF(W1073="Interdit",0,VLOOKUP(I1073,'CODE H VS CODE ICPE'!$A$2:$E$80,5,FALSE)))</f>
        <v>0</v>
      </c>
      <c r="AM1073" s="21">
        <f>IF(X1073="",0,IF(X1073="Interdit",0,VLOOKUP(J1073,'CODE H VS CODE ICPE'!$A$2:$E$80,5,FALSE)))</f>
        <v>0</v>
      </c>
      <c r="AN1073" s="21">
        <f>IF(Y1073="",0,IF(Y1073="Interdit",0,VLOOKUP(K1073,'CODE H VS CODE ICPE'!$A$2:$E$80,5,FALSE)))</f>
        <v>0</v>
      </c>
      <c r="AO1073" s="21">
        <f>IF(Z1073="",0,IF(Z1073="Interdit",0,VLOOKUP(L1073,'CODE H VS CODE ICPE'!$A$2:$E$80,5,FALSE)))</f>
        <v>0</v>
      </c>
      <c r="AP1073" s="21">
        <f>IF(AA1073="",0,IF(AA1073="Interdit",0,VLOOKUP(M1073,'CODE H VS CODE ICPE'!$A$2:$E$80,5,FALSE)))</f>
        <v>0</v>
      </c>
      <c r="AQ1073" s="21">
        <f>IF(AB1073="",0,IF(AB1073="Interdit",0,VLOOKUP(N1073,'CODE H VS CODE ICPE'!$A$2:$E$80,5,FALSE)))</f>
        <v>0</v>
      </c>
      <c r="AR1073" s="21">
        <f>IF(AC1073="",0,IF(AC1073="Interdit",0,VLOOKUP(O1073,'CODE H VS CODE ICPE'!$A$2:$E$80,5,FALSE)))</f>
        <v>0</v>
      </c>
      <c r="AS1073" s="21">
        <f>IF(AD1073="",0,IF(AD1073="Interdit",0,VLOOKUP(P1073,'CODE H VS CODE ICPE'!$A$2:$E$80,5,FALSE)))</f>
        <v>0</v>
      </c>
      <c r="AT1073" s="21">
        <f>IF(AE1073="",0,IF(AE1073="Interdit",0,VLOOKUP(Q1073,'CODE H VS CODE ICPE'!$A$2:$E$80,5,FALSE)))</f>
        <v>0</v>
      </c>
      <c r="AU1073" s="21">
        <f>IF(AF1073="",0,IF(AF1073="Interdit",0,VLOOKUP(R1073,'CODE H VS CODE ICPE'!$A$2:$E$80,5,FALSE)))</f>
        <v>0</v>
      </c>
      <c r="AV1073" s="21">
        <f>IF(AG1073="",0,IF(AG1073="Interdit",0,VLOOKUP(S1073,'CODE H VS CODE ICPE'!$A$2:$E$80,5,FALSE)))</f>
        <v>0</v>
      </c>
      <c r="AW1073" s="20" t="str">
        <f t="shared" si="270"/>
        <v>$AI$2</v>
      </c>
      <c r="AX1073" s="26">
        <f t="shared" si="271"/>
        <v>199.99</v>
      </c>
      <c r="AY1073" s="20" t="str">
        <f t="shared" si="272"/>
        <v>H300</v>
      </c>
      <c r="AZ1073" s="20">
        <f>IF(AY1073="","",IF(AY1073=0,"",VLOOKUP(AY1073,'CODE H VS CODE ICPE'!$A$1:$E$80,3,FALSE)))</f>
        <v>4110</v>
      </c>
    </row>
    <row r="1074" spans="1:52" ht="28.9" customHeight="1">
      <c r="A1074" s="29">
        <v>3509</v>
      </c>
      <c r="B1074" s="37" t="s">
        <v>2491</v>
      </c>
      <c r="C1074" s="25">
        <v>9</v>
      </c>
      <c r="D1074" s="24" t="s">
        <v>692</v>
      </c>
      <c r="E1074" s="24" t="s">
        <v>2492</v>
      </c>
      <c r="F1074" s="20" t="s">
        <v>29</v>
      </c>
      <c r="G1074" s="20"/>
      <c r="H1074" s="20"/>
      <c r="I1074" s="20"/>
      <c r="J1074" s="20"/>
      <c r="K1074" s="20"/>
      <c r="L1074" s="20"/>
      <c r="M1074" s="20"/>
      <c r="N1074" s="20"/>
      <c r="O1074" s="20"/>
      <c r="P1074" s="20"/>
      <c r="Q1074" s="20"/>
      <c r="R1074" s="20"/>
      <c r="S1074" s="20"/>
      <c r="T1074" s="20" t="str">
        <f>IFERROR(VLOOKUP(F1074,'CODE H VS CODE ICPE'!$A$2:$D$80,4,FALSE),"")</f>
        <v>Demande d'autorisation</v>
      </c>
      <c r="U1074" s="20" t="str">
        <f>IFERROR(VLOOKUP(G1074,'CODE H VS CODE ICPE'!$A$2:$D$80,4,FALSE),"")</f>
        <v/>
      </c>
      <c r="V1074" s="20" t="str">
        <f>IFERROR(VLOOKUP(H1074,'CODE H VS CODE ICPE'!$A$2:$D$80,4,FALSE),"")</f>
        <v/>
      </c>
      <c r="W1074" s="20" t="str">
        <f>IFERROR(VLOOKUP(I1074,'CODE H VS CODE ICPE'!$A$2:$D$80,4,FALSE),"")</f>
        <v/>
      </c>
      <c r="X1074" s="20" t="str">
        <f>IFERROR(VLOOKUP(J1074,'CODE H VS CODE ICPE'!$A$2:$D$80,4,FALSE),"")</f>
        <v/>
      </c>
      <c r="Y1074" s="20" t="str">
        <f>IFERROR(VLOOKUP(K1074,'CODE H VS CODE ICPE'!$A$2:$D$80,4,FALSE),"")</f>
        <v/>
      </c>
      <c r="Z1074" s="20" t="str">
        <f>IFERROR(VLOOKUP(L1074,'CODE H VS CODE ICPE'!$A$2:$D$80,4,FALSE),"")</f>
        <v/>
      </c>
      <c r="AA1074" s="20" t="str">
        <f>IFERROR(VLOOKUP(M1074,'CODE H VS CODE ICPE'!$A$2:$D$80,4,FALSE),"")</f>
        <v/>
      </c>
      <c r="AB1074" s="20" t="str">
        <f>IFERROR(VLOOKUP(N1074,'CODE H VS CODE ICPE'!$A$2:$D$80,4,FALSE),"")</f>
        <v/>
      </c>
      <c r="AC1074" s="20" t="str">
        <f>IFERROR(VLOOKUP(O1074,'CODE H VS CODE ICPE'!$A$2:$D$80,4,FALSE),"")</f>
        <v/>
      </c>
      <c r="AD1074" s="20" t="str">
        <f>IFERROR(VLOOKUP(P1074,'CODE H VS CODE ICPE'!$A$2:$D$80,4,FALSE),"")</f>
        <v/>
      </c>
      <c r="AE1074" s="20" t="str">
        <f>IFERROR(VLOOKUP(Q1074,'CODE H VS CODE ICPE'!$A$2:$D$80,4,FALSE),"")</f>
        <v/>
      </c>
      <c r="AF1074" s="20" t="str">
        <f>IFERROR(VLOOKUP(R1074,'CODE H VS CODE ICPE'!$A$2:$D$80,4,FALSE),"")</f>
        <v/>
      </c>
      <c r="AG1074" s="20" t="str">
        <f>IFERROR(VLOOKUP(S1074,'CODE H VS CODE ICPE'!$A$2:$D$80,4,FALSE),"")</f>
        <v/>
      </c>
      <c r="AH1074" s="47" t="str">
        <f t="shared" si="273"/>
        <v>Accepted</v>
      </c>
      <c r="AI1074" s="21">
        <f>IF(T1074="",0,IF(T1074="Interdit",0,VLOOKUP(F1074,'CODE H VS CODE ICPE'!$A$2:$E$80,5,FALSE)))</f>
        <v>999.99</v>
      </c>
      <c r="AJ1074" s="21">
        <f>IF(U1074="",0,IF(U1074="Interdit",0,VLOOKUP(G1074,'CODE H VS CODE ICPE'!$A$2:$E$80,5,FALSE)))</f>
        <v>0</v>
      </c>
      <c r="AK1074" s="21">
        <f>IF(V1074="",0,IF(V1074="Interdit",0,VLOOKUP(H1074,'CODE H VS CODE ICPE'!$A$2:$E$80,5,FALSE)))</f>
        <v>0</v>
      </c>
      <c r="AL1074" s="21">
        <f>IF(W1074="",0,IF(W1074="Interdit",0,VLOOKUP(I1074,'CODE H VS CODE ICPE'!$A$2:$E$80,5,FALSE)))</f>
        <v>0</v>
      </c>
      <c r="AM1074" s="21">
        <f>IF(X1074="",0,IF(X1074="Interdit",0,VLOOKUP(J1074,'CODE H VS CODE ICPE'!$A$2:$E$80,5,FALSE)))</f>
        <v>0</v>
      </c>
      <c r="AN1074" s="21">
        <f>IF(Y1074="",0,IF(Y1074="Interdit",0,VLOOKUP(K1074,'CODE H VS CODE ICPE'!$A$2:$E$80,5,FALSE)))</f>
        <v>0</v>
      </c>
      <c r="AO1074" s="21">
        <f>IF(Z1074="",0,IF(Z1074="Interdit",0,VLOOKUP(L1074,'CODE H VS CODE ICPE'!$A$2:$E$80,5,FALSE)))</f>
        <v>0</v>
      </c>
      <c r="AP1074" s="21">
        <f>IF(AA1074="",0,IF(AA1074="Interdit",0,VLOOKUP(M1074,'CODE H VS CODE ICPE'!$A$2:$E$80,5,FALSE)))</f>
        <v>0</v>
      </c>
      <c r="AQ1074" s="21">
        <f>IF(AB1074="",0,IF(AB1074="Interdit",0,VLOOKUP(N1074,'CODE H VS CODE ICPE'!$A$2:$E$80,5,FALSE)))</f>
        <v>0</v>
      </c>
      <c r="AR1074" s="21">
        <f>IF(AC1074="",0,IF(AC1074="Interdit",0,VLOOKUP(O1074,'CODE H VS CODE ICPE'!$A$2:$E$80,5,FALSE)))</f>
        <v>0</v>
      </c>
      <c r="AS1074" s="21">
        <f>IF(AD1074="",0,IF(AD1074="Interdit",0,VLOOKUP(P1074,'CODE H VS CODE ICPE'!$A$2:$E$80,5,FALSE)))</f>
        <v>0</v>
      </c>
      <c r="AT1074" s="21">
        <f>IF(AE1074="",0,IF(AE1074="Interdit",0,VLOOKUP(Q1074,'CODE H VS CODE ICPE'!$A$2:$E$80,5,FALSE)))</f>
        <v>0</v>
      </c>
      <c r="AU1074" s="21">
        <f>IF(AF1074="",0,IF(AF1074="Interdit",0,VLOOKUP(R1074,'CODE H VS CODE ICPE'!$A$2:$E$80,5,FALSE)))</f>
        <v>0</v>
      </c>
      <c r="AV1074" s="21">
        <f>IF(AG1074="",0,IF(AG1074="Interdit",0,VLOOKUP(S1074,'CODE H VS CODE ICPE'!$A$2:$E$80,5,FALSE)))</f>
        <v>0</v>
      </c>
      <c r="AW1074" s="20" t="str">
        <f t="shared" si="270"/>
        <v>$AI$2</v>
      </c>
      <c r="AX1074" s="26">
        <f t="shared" si="271"/>
        <v>999.99</v>
      </c>
      <c r="AY1074" s="20" t="str">
        <f t="shared" si="272"/>
        <v>H220</v>
      </c>
      <c r="AZ1074" s="20">
        <f>IF(AY1074="","",IF(AY1074=0,"",VLOOKUP(AY1074,'CODE H VS CODE ICPE'!$A$1:$E$80,3,FALSE)))</f>
        <v>4310</v>
      </c>
    </row>
    <row r="1075" spans="1:52" ht="28.9" customHeight="1">
      <c r="A1075" s="29">
        <v>3510</v>
      </c>
      <c r="B1075" s="37" t="s">
        <v>2493</v>
      </c>
      <c r="C1075" s="25">
        <v>9</v>
      </c>
      <c r="D1075" s="24" t="s">
        <v>692</v>
      </c>
      <c r="E1075" s="24" t="s">
        <v>2494</v>
      </c>
      <c r="F1075" s="20" t="s">
        <v>29</v>
      </c>
      <c r="G1075" s="20"/>
      <c r="H1075" s="20"/>
      <c r="I1075" s="20"/>
      <c r="J1075" s="20"/>
      <c r="K1075" s="20"/>
      <c r="L1075" s="20"/>
      <c r="M1075" s="20"/>
      <c r="N1075" s="20"/>
      <c r="O1075" s="20"/>
      <c r="P1075" s="20"/>
      <c r="Q1075" s="20"/>
      <c r="R1075" s="20"/>
      <c r="S1075" s="20"/>
      <c r="T1075" s="20" t="str">
        <f>IFERROR(VLOOKUP(F1075,'CODE H VS CODE ICPE'!$A$2:$D$80,4,FALSE),"")</f>
        <v>Demande d'autorisation</v>
      </c>
      <c r="U1075" s="20" t="str">
        <f>IFERROR(VLOOKUP(G1075,'CODE H VS CODE ICPE'!$A$2:$D$80,4,FALSE),"")</f>
        <v/>
      </c>
      <c r="V1075" s="20" t="str">
        <f>IFERROR(VLOOKUP(H1075,'CODE H VS CODE ICPE'!$A$2:$D$80,4,FALSE),"")</f>
        <v/>
      </c>
      <c r="W1075" s="20" t="str">
        <f>IFERROR(VLOOKUP(I1075,'CODE H VS CODE ICPE'!$A$2:$D$80,4,FALSE),"")</f>
        <v/>
      </c>
      <c r="X1075" s="20" t="str">
        <f>IFERROR(VLOOKUP(J1075,'CODE H VS CODE ICPE'!$A$2:$D$80,4,FALSE),"")</f>
        <v/>
      </c>
      <c r="Y1075" s="20" t="str">
        <f>IFERROR(VLOOKUP(K1075,'CODE H VS CODE ICPE'!$A$2:$D$80,4,FALSE),"")</f>
        <v/>
      </c>
      <c r="Z1075" s="20" t="str">
        <f>IFERROR(VLOOKUP(L1075,'CODE H VS CODE ICPE'!$A$2:$D$80,4,FALSE),"")</f>
        <v/>
      </c>
      <c r="AA1075" s="20" t="str">
        <f>IFERROR(VLOOKUP(M1075,'CODE H VS CODE ICPE'!$A$2:$D$80,4,FALSE),"")</f>
        <v/>
      </c>
      <c r="AB1075" s="20" t="str">
        <f>IFERROR(VLOOKUP(N1075,'CODE H VS CODE ICPE'!$A$2:$D$80,4,FALSE),"")</f>
        <v/>
      </c>
      <c r="AC1075" s="20" t="str">
        <f>IFERROR(VLOOKUP(O1075,'CODE H VS CODE ICPE'!$A$2:$D$80,4,FALSE),"")</f>
        <v/>
      </c>
      <c r="AD1075" s="20" t="str">
        <f>IFERROR(VLOOKUP(P1075,'CODE H VS CODE ICPE'!$A$2:$D$80,4,FALSE),"")</f>
        <v/>
      </c>
      <c r="AE1075" s="20" t="str">
        <f>IFERROR(VLOOKUP(Q1075,'CODE H VS CODE ICPE'!$A$2:$D$80,4,FALSE),"")</f>
        <v/>
      </c>
      <c r="AF1075" s="20" t="str">
        <f>IFERROR(VLOOKUP(R1075,'CODE H VS CODE ICPE'!$A$2:$D$80,4,FALSE),"")</f>
        <v/>
      </c>
      <c r="AG1075" s="20" t="str">
        <f>IFERROR(VLOOKUP(S1075,'CODE H VS CODE ICPE'!$A$2:$D$80,4,FALSE),"")</f>
        <v/>
      </c>
      <c r="AH1075" s="47" t="str">
        <f t="shared" si="273"/>
        <v>Accepted</v>
      </c>
      <c r="AI1075" s="21">
        <f>IF(T1075="",0,IF(T1075="Interdit",0,VLOOKUP(F1075,'CODE H VS CODE ICPE'!$A$2:$E$80,5,FALSE)))</f>
        <v>999.99</v>
      </c>
      <c r="AJ1075" s="21">
        <f>IF(U1075="",0,IF(U1075="Interdit",0,VLOOKUP(G1075,'CODE H VS CODE ICPE'!$A$2:$E$80,5,FALSE)))</f>
        <v>0</v>
      </c>
      <c r="AK1075" s="21">
        <f>IF(V1075="",0,IF(V1075="Interdit",0,VLOOKUP(H1075,'CODE H VS CODE ICPE'!$A$2:$E$80,5,FALSE)))</f>
        <v>0</v>
      </c>
      <c r="AL1075" s="21">
        <f>IF(W1075="",0,IF(W1075="Interdit",0,VLOOKUP(I1075,'CODE H VS CODE ICPE'!$A$2:$E$80,5,FALSE)))</f>
        <v>0</v>
      </c>
      <c r="AM1075" s="21">
        <f>IF(X1075="",0,IF(X1075="Interdit",0,VLOOKUP(J1075,'CODE H VS CODE ICPE'!$A$2:$E$80,5,FALSE)))</f>
        <v>0</v>
      </c>
      <c r="AN1075" s="21">
        <f>IF(Y1075="",0,IF(Y1075="Interdit",0,VLOOKUP(K1075,'CODE H VS CODE ICPE'!$A$2:$E$80,5,FALSE)))</f>
        <v>0</v>
      </c>
      <c r="AO1075" s="21">
        <f>IF(Z1075="",0,IF(Z1075="Interdit",0,VLOOKUP(L1075,'CODE H VS CODE ICPE'!$A$2:$E$80,5,FALSE)))</f>
        <v>0</v>
      </c>
      <c r="AP1075" s="21">
        <f>IF(AA1075="",0,IF(AA1075="Interdit",0,VLOOKUP(M1075,'CODE H VS CODE ICPE'!$A$2:$E$80,5,FALSE)))</f>
        <v>0</v>
      </c>
      <c r="AQ1075" s="21">
        <f>IF(AB1075="",0,IF(AB1075="Interdit",0,VLOOKUP(N1075,'CODE H VS CODE ICPE'!$A$2:$E$80,5,FALSE)))</f>
        <v>0</v>
      </c>
      <c r="AR1075" s="21">
        <f>IF(AC1075="",0,IF(AC1075="Interdit",0,VLOOKUP(O1075,'CODE H VS CODE ICPE'!$A$2:$E$80,5,FALSE)))</f>
        <v>0</v>
      </c>
      <c r="AS1075" s="21">
        <f>IF(AD1075="",0,IF(AD1075="Interdit",0,VLOOKUP(P1075,'CODE H VS CODE ICPE'!$A$2:$E$80,5,FALSE)))</f>
        <v>0</v>
      </c>
      <c r="AT1075" s="21">
        <f>IF(AE1075="",0,IF(AE1075="Interdit",0,VLOOKUP(Q1075,'CODE H VS CODE ICPE'!$A$2:$E$80,5,FALSE)))</f>
        <v>0</v>
      </c>
      <c r="AU1075" s="21">
        <f>IF(AF1075="",0,IF(AF1075="Interdit",0,VLOOKUP(R1075,'CODE H VS CODE ICPE'!$A$2:$E$80,5,FALSE)))</f>
        <v>0</v>
      </c>
      <c r="AV1075" s="21">
        <f>IF(AG1075="",0,IF(AG1075="Interdit",0,VLOOKUP(S1075,'CODE H VS CODE ICPE'!$A$2:$E$80,5,FALSE)))</f>
        <v>0</v>
      </c>
      <c r="AW1075" s="20" t="str">
        <f t="shared" si="270"/>
        <v>$AI$2</v>
      </c>
      <c r="AX1075" s="26">
        <f t="shared" si="271"/>
        <v>999.99</v>
      </c>
      <c r="AY1075" s="20" t="str">
        <f t="shared" si="272"/>
        <v>H220</v>
      </c>
      <c r="AZ1075" s="20">
        <f>IF(AY1075="","",IF(AY1075=0,"",VLOOKUP(AY1075,'CODE H VS CODE ICPE'!$A$1:$E$80,3,FALSE)))</f>
        <v>4310</v>
      </c>
    </row>
    <row r="1076" spans="1:52" ht="28.9" customHeight="1">
      <c r="A1076" s="29">
        <v>3513</v>
      </c>
      <c r="B1076" s="37" t="s">
        <v>2495</v>
      </c>
      <c r="C1076" s="25">
        <v>2</v>
      </c>
      <c r="D1076" s="24" t="s">
        <v>2496</v>
      </c>
      <c r="E1076" s="24" t="s">
        <v>2497</v>
      </c>
      <c r="F1076" s="20" t="s">
        <v>82</v>
      </c>
      <c r="G1076" s="20"/>
      <c r="H1076" s="20"/>
      <c r="I1076" s="20"/>
      <c r="J1076" s="20"/>
      <c r="K1076" s="20"/>
      <c r="L1076" s="20"/>
      <c r="M1076" s="20"/>
      <c r="N1076" s="20"/>
      <c r="O1076" s="20"/>
      <c r="P1076" s="20"/>
      <c r="Q1076" s="20"/>
      <c r="R1076" s="20"/>
      <c r="S1076" s="20"/>
      <c r="T1076" s="20" t="str">
        <f>IFERROR(VLOOKUP(F1076,'CODE H VS CODE ICPE'!$A$2:$D$80,4,FALSE),"")</f>
        <v>Demande d'autorisation</v>
      </c>
      <c r="U1076" s="20" t="str">
        <f>IFERROR(VLOOKUP(G1076,'CODE H VS CODE ICPE'!$A$2:$D$80,4,FALSE),"")</f>
        <v/>
      </c>
      <c r="V1076" s="20" t="str">
        <f>IFERROR(VLOOKUP(H1076,'CODE H VS CODE ICPE'!$A$2:$D$80,4,FALSE),"")</f>
        <v/>
      </c>
      <c r="W1076" s="20" t="str">
        <f>IFERROR(VLOOKUP(I1076,'CODE H VS CODE ICPE'!$A$2:$D$80,4,FALSE),"")</f>
        <v/>
      </c>
      <c r="X1076" s="20" t="str">
        <f>IFERROR(VLOOKUP(J1076,'CODE H VS CODE ICPE'!$A$2:$D$80,4,FALSE),"")</f>
        <v/>
      </c>
      <c r="Y1076" s="20" t="str">
        <f>IFERROR(VLOOKUP(K1076,'CODE H VS CODE ICPE'!$A$2:$D$80,4,FALSE),"")</f>
        <v/>
      </c>
      <c r="Z1076" s="20" t="str">
        <f>IFERROR(VLOOKUP(L1076,'CODE H VS CODE ICPE'!$A$2:$D$80,4,FALSE),"")</f>
        <v/>
      </c>
      <c r="AA1076" s="20" t="str">
        <f>IFERROR(VLOOKUP(M1076,'CODE H VS CODE ICPE'!$A$2:$D$80,4,FALSE),"")</f>
        <v/>
      </c>
      <c r="AB1076" s="20" t="str">
        <f>IFERROR(VLOOKUP(N1076,'CODE H VS CODE ICPE'!$A$2:$D$80,4,FALSE),"")</f>
        <v/>
      </c>
      <c r="AC1076" s="20" t="str">
        <f>IFERROR(VLOOKUP(O1076,'CODE H VS CODE ICPE'!$A$2:$D$80,4,FALSE),"")</f>
        <v/>
      </c>
      <c r="AD1076" s="20" t="str">
        <f>IFERROR(VLOOKUP(P1076,'CODE H VS CODE ICPE'!$A$2:$D$80,4,FALSE),"")</f>
        <v/>
      </c>
      <c r="AE1076" s="20" t="str">
        <f>IFERROR(VLOOKUP(Q1076,'CODE H VS CODE ICPE'!$A$2:$D$80,4,FALSE),"")</f>
        <v/>
      </c>
      <c r="AF1076" s="20" t="str">
        <f>IFERROR(VLOOKUP(R1076,'CODE H VS CODE ICPE'!$A$2:$D$80,4,FALSE),"")</f>
        <v/>
      </c>
      <c r="AG1076" s="20" t="str">
        <f>IFERROR(VLOOKUP(S1076,'CODE H VS CODE ICPE'!$A$2:$D$80,4,FALSE),"")</f>
        <v/>
      </c>
      <c r="AH1076" s="47" t="str">
        <f t="shared" si="273"/>
        <v>Accepted</v>
      </c>
      <c r="AI1076" s="21">
        <f>IF(T1076="",0,IF(T1076="Interdit",0,VLOOKUP(F1076,'CODE H VS CODE ICPE'!$A$2:$E$80,5,FALSE)))</f>
        <v>199.99</v>
      </c>
      <c r="AJ1076" s="21">
        <f>IF(U1076="",0,IF(U1076="Interdit",0,VLOOKUP(G1076,'CODE H VS CODE ICPE'!$A$2:$E$80,5,FALSE)))</f>
        <v>0</v>
      </c>
      <c r="AK1076" s="21">
        <f>IF(V1076="",0,IF(V1076="Interdit",0,VLOOKUP(H1076,'CODE H VS CODE ICPE'!$A$2:$E$80,5,FALSE)))</f>
        <v>0</v>
      </c>
      <c r="AL1076" s="21">
        <f>IF(W1076="",0,IF(W1076="Interdit",0,VLOOKUP(I1076,'CODE H VS CODE ICPE'!$A$2:$E$80,5,FALSE)))</f>
        <v>0</v>
      </c>
      <c r="AM1076" s="21">
        <f>IF(X1076="",0,IF(X1076="Interdit",0,VLOOKUP(J1076,'CODE H VS CODE ICPE'!$A$2:$E$80,5,FALSE)))</f>
        <v>0</v>
      </c>
      <c r="AN1076" s="21">
        <f>IF(Y1076="",0,IF(Y1076="Interdit",0,VLOOKUP(K1076,'CODE H VS CODE ICPE'!$A$2:$E$80,5,FALSE)))</f>
        <v>0</v>
      </c>
      <c r="AO1076" s="21">
        <f>IF(Z1076="",0,IF(Z1076="Interdit",0,VLOOKUP(L1076,'CODE H VS CODE ICPE'!$A$2:$E$80,5,FALSE)))</f>
        <v>0</v>
      </c>
      <c r="AP1076" s="21">
        <f>IF(AA1076="",0,IF(AA1076="Interdit",0,VLOOKUP(M1076,'CODE H VS CODE ICPE'!$A$2:$E$80,5,FALSE)))</f>
        <v>0</v>
      </c>
      <c r="AQ1076" s="21">
        <f>IF(AB1076="",0,IF(AB1076="Interdit",0,VLOOKUP(N1076,'CODE H VS CODE ICPE'!$A$2:$E$80,5,FALSE)))</f>
        <v>0</v>
      </c>
      <c r="AR1076" s="21">
        <f>IF(AC1076="",0,IF(AC1076="Interdit",0,VLOOKUP(O1076,'CODE H VS CODE ICPE'!$A$2:$E$80,5,FALSE)))</f>
        <v>0</v>
      </c>
      <c r="AS1076" s="21">
        <f>IF(AD1076="",0,IF(AD1076="Interdit",0,VLOOKUP(P1076,'CODE H VS CODE ICPE'!$A$2:$E$80,5,FALSE)))</f>
        <v>0</v>
      </c>
      <c r="AT1076" s="21">
        <f>IF(AE1076="",0,IF(AE1076="Interdit",0,VLOOKUP(Q1076,'CODE H VS CODE ICPE'!$A$2:$E$80,5,FALSE)))</f>
        <v>0</v>
      </c>
      <c r="AU1076" s="21">
        <f>IF(AF1076="",0,IF(AF1076="Interdit",0,VLOOKUP(R1076,'CODE H VS CODE ICPE'!$A$2:$E$80,5,FALSE)))</f>
        <v>0</v>
      </c>
      <c r="AV1076" s="21">
        <f>IF(AG1076="",0,IF(AG1076="Interdit",0,VLOOKUP(S1076,'CODE H VS CODE ICPE'!$A$2:$E$80,5,FALSE)))</f>
        <v>0</v>
      </c>
      <c r="AW1076" s="20" t="str">
        <f t="shared" si="270"/>
        <v>$AI$2</v>
      </c>
      <c r="AX1076" s="26">
        <f t="shared" si="271"/>
        <v>199.99</v>
      </c>
      <c r="AY1076" s="20" t="str">
        <f t="shared" si="272"/>
        <v>H300</v>
      </c>
      <c r="AZ1076" s="20">
        <f>IF(AY1076="","",IF(AY1076=0,"",VLOOKUP(AY1076,'CODE H VS CODE ICPE'!$A$1:$E$80,3,FALSE)))</f>
        <v>4110</v>
      </c>
    </row>
    <row r="1077" spans="1:52" ht="28.9" customHeight="1">
      <c r="A1077" s="29">
        <v>3520</v>
      </c>
      <c r="B1077" s="37" t="s">
        <v>2498</v>
      </c>
      <c r="C1077" s="25">
        <v>2</v>
      </c>
      <c r="D1077" s="24" t="s">
        <v>2499</v>
      </c>
      <c r="E1077" s="24" t="s">
        <v>2500</v>
      </c>
      <c r="F1077" s="20" t="s">
        <v>82</v>
      </c>
      <c r="G1077" s="20"/>
      <c r="H1077" s="20"/>
      <c r="I1077" s="20"/>
      <c r="J1077" s="20"/>
      <c r="K1077" s="20"/>
      <c r="L1077" s="20"/>
      <c r="M1077" s="20"/>
      <c r="N1077" s="20"/>
      <c r="O1077" s="20"/>
      <c r="P1077" s="20"/>
      <c r="Q1077" s="20"/>
      <c r="R1077" s="20"/>
      <c r="S1077" s="20"/>
      <c r="T1077" s="20" t="str">
        <f>IFERROR(VLOOKUP(F1077,'CODE H VS CODE ICPE'!$A$2:$D$80,4,FALSE),"")</f>
        <v>Demande d'autorisation</v>
      </c>
      <c r="U1077" s="20" t="str">
        <f>IFERROR(VLOOKUP(G1077,'CODE H VS CODE ICPE'!$A$2:$D$80,4,FALSE),"")</f>
        <v/>
      </c>
      <c r="V1077" s="20" t="str">
        <f>IFERROR(VLOOKUP(H1077,'CODE H VS CODE ICPE'!$A$2:$D$80,4,FALSE),"")</f>
        <v/>
      </c>
      <c r="W1077" s="20" t="str">
        <f>IFERROR(VLOOKUP(I1077,'CODE H VS CODE ICPE'!$A$2:$D$80,4,FALSE),"")</f>
        <v/>
      </c>
      <c r="X1077" s="20" t="str">
        <f>IFERROR(VLOOKUP(J1077,'CODE H VS CODE ICPE'!$A$2:$D$80,4,FALSE),"")</f>
        <v/>
      </c>
      <c r="Y1077" s="20" t="str">
        <f>IFERROR(VLOOKUP(K1077,'CODE H VS CODE ICPE'!$A$2:$D$80,4,FALSE),"")</f>
        <v/>
      </c>
      <c r="Z1077" s="20" t="str">
        <f>IFERROR(VLOOKUP(L1077,'CODE H VS CODE ICPE'!$A$2:$D$80,4,FALSE),"")</f>
        <v/>
      </c>
      <c r="AA1077" s="20" t="str">
        <f>IFERROR(VLOOKUP(M1077,'CODE H VS CODE ICPE'!$A$2:$D$80,4,FALSE),"")</f>
        <v/>
      </c>
      <c r="AB1077" s="20" t="str">
        <f>IFERROR(VLOOKUP(N1077,'CODE H VS CODE ICPE'!$A$2:$D$80,4,FALSE),"")</f>
        <v/>
      </c>
      <c r="AC1077" s="20" t="str">
        <f>IFERROR(VLOOKUP(O1077,'CODE H VS CODE ICPE'!$A$2:$D$80,4,FALSE),"")</f>
        <v/>
      </c>
      <c r="AD1077" s="20" t="str">
        <f>IFERROR(VLOOKUP(P1077,'CODE H VS CODE ICPE'!$A$2:$D$80,4,FALSE),"")</f>
        <v/>
      </c>
      <c r="AE1077" s="20" t="str">
        <f>IFERROR(VLOOKUP(Q1077,'CODE H VS CODE ICPE'!$A$2:$D$80,4,FALSE),"")</f>
        <v/>
      </c>
      <c r="AF1077" s="20" t="str">
        <f>IFERROR(VLOOKUP(R1077,'CODE H VS CODE ICPE'!$A$2:$D$80,4,FALSE),"")</f>
        <v/>
      </c>
      <c r="AG1077" s="20" t="str">
        <f>IFERROR(VLOOKUP(S1077,'CODE H VS CODE ICPE'!$A$2:$D$80,4,FALSE),"")</f>
        <v/>
      </c>
      <c r="AH1077" s="47" t="str">
        <f t="shared" si="273"/>
        <v>Accepted</v>
      </c>
      <c r="AI1077" s="21">
        <f>IF(T1077="",0,IF(T1077="Interdit",0,VLOOKUP(F1077,'CODE H VS CODE ICPE'!$A$2:$E$80,5,FALSE)))</f>
        <v>199.99</v>
      </c>
      <c r="AJ1077" s="21">
        <f>IF(U1077="",0,IF(U1077="Interdit",0,VLOOKUP(G1077,'CODE H VS CODE ICPE'!$A$2:$E$80,5,FALSE)))</f>
        <v>0</v>
      </c>
      <c r="AK1077" s="21">
        <f>IF(V1077="",0,IF(V1077="Interdit",0,VLOOKUP(H1077,'CODE H VS CODE ICPE'!$A$2:$E$80,5,FALSE)))</f>
        <v>0</v>
      </c>
      <c r="AL1077" s="21">
        <f>IF(W1077="",0,IF(W1077="Interdit",0,VLOOKUP(I1077,'CODE H VS CODE ICPE'!$A$2:$E$80,5,FALSE)))</f>
        <v>0</v>
      </c>
      <c r="AM1077" s="21">
        <f>IF(X1077="",0,IF(X1077="Interdit",0,VLOOKUP(J1077,'CODE H VS CODE ICPE'!$A$2:$E$80,5,FALSE)))</f>
        <v>0</v>
      </c>
      <c r="AN1077" s="21">
        <f>IF(Y1077="",0,IF(Y1077="Interdit",0,VLOOKUP(K1077,'CODE H VS CODE ICPE'!$A$2:$E$80,5,FALSE)))</f>
        <v>0</v>
      </c>
      <c r="AO1077" s="21">
        <f>IF(Z1077="",0,IF(Z1077="Interdit",0,VLOOKUP(L1077,'CODE H VS CODE ICPE'!$A$2:$E$80,5,FALSE)))</f>
        <v>0</v>
      </c>
      <c r="AP1077" s="21">
        <f>IF(AA1077="",0,IF(AA1077="Interdit",0,VLOOKUP(M1077,'CODE H VS CODE ICPE'!$A$2:$E$80,5,FALSE)))</f>
        <v>0</v>
      </c>
      <c r="AQ1077" s="21">
        <f>IF(AB1077="",0,IF(AB1077="Interdit",0,VLOOKUP(N1077,'CODE H VS CODE ICPE'!$A$2:$E$80,5,FALSE)))</f>
        <v>0</v>
      </c>
      <c r="AR1077" s="21">
        <f>IF(AC1077="",0,IF(AC1077="Interdit",0,VLOOKUP(O1077,'CODE H VS CODE ICPE'!$A$2:$E$80,5,FALSE)))</f>
        <v>0</v>
      </c>
      <c r="AS1077" s="21">
        <f>IF(AD1077="",0,IF(AD1077="Interdit",0,VLOOKUP(P1077,'CODE H VS CODE ICPE'!$A$2:$E$80,5,FALSE)))</f>
        <v>0</v>
      </c>
      <c r="AT1077" s="21">
        <f>IF(AE1077="",0,IF(AE1077="Interdit",0,VLOOKUP(Q1077,'CODE H VS CODE ICPE'!$A$2:$E$80,5,FALSE)))</f>
        <v>0</v>
      </c>
      <c r="AU1077" s="21">
        <f>IF(AF1077="",0,IF(AF1077="Interdit",0,VLOOKUP(R1077,'CODE H VS CODE ICPE'!$A$2:$E$80,5,FALSE)))</f>
        <v>0</v>
      </c>
      <c r="AV1077" s="21">
        <f>IF(AG1077="",0,IF(AG1077="Interdit",0,VLOOKUP(S1077,'CODE H VS CODE ICPE'!$A$2:$E$80,5,FALSE)))</f>
        <v>0</v>
      </c>
      <c r="AW1077" s="20" t="str">
        <f t="shared" si="270"/>
        <v>$AI$2</v>
      </c>
      <c r="AX1077" s="26">
        <f t="shared" si="271"/>
        <v>199.99</v>
      </c>
      <c r="AY1077" s="20" t="str">
        <f t="shared" si="272"/>
        <v>H300</v>
      </c>
      <c r="AZ1077" s="20">
        <f>IF(AY1077="","",IF(AY1077=0,"",VLOOKUP(AY1077,'CODE H VS CODE ICPE'!$A$1:$E$80,3,FALSE)))</f>
        <v>4110</v>
      </c>
    </row>
    <row r="1078" spans="1:52" ht="28.9" customHeight="1">
      <c r="A1078" s="29">
        <v>3521</v>
      </c>
      <c r="B1078" s="37" t="s">
        <v>2501</v>
      </c>
      <c r="C1078" s="25">
        <v>2</v>
      </c>
      <c r="D1078" s="24" t="s">
        <v>2502</v>
      </c>
      <c r="E1078" s="24" t="s">
        <v>2503</v>
      </c>
      <c r="F1078" s="20" t="s">
        <v>82</v>
      </c>
      <c r="G1078" s="20"/>
      <c r="H1078" s="20"/>
      <c r="I1078" s="20"/>
      <c r="J1078" s="20"/>
      <c r="K1078" s="20"/>
      <c r="L1078" s="20"/>
      <c r="M1078" s="20"/>
      <c r="N1078" s="20"/>
      <c r="O1078" s="20"/>
      <c r="P1078" s="20"/>
      <c r="Q1078" s="20"/>
      <c r="R1078" s="20"/>
      <c r="S1078" s="20"/>
      <c r="T1078" s="20" t="str">
        <f>IFERROR(VLOOKUP(F1078,'CODE H VS CODE ICPE'!$A$2:$D$80,4,FALSE),"")</f>
        <v>Demande d'autorisation</v>
      </c>
      <c r="U1078" s="20" t="str">
        <f>IFERROR(VLOOKUP(G1078,'CODE H VS CODE ICPE'!$A$2:$D$80,4,FALSE),"")</f>
        <v/>
      </c>
      <c r="V1078" s="20" t="str">
        <f>IFERROR(VLOOKUP(H1078,'CODE H VS CODE ICPE'!$A$2:$D$80,4,FALSE),"")</f>
        <v/>
      </c>
      <c r="W1078" s="20" t="str">
        <f>IFERROR(VLOOKUP(I1078,'CODE H VS CODE ICPE'!$A$2:$D$80,4,FALSE),"")</f>
        <v/>
      </c>
      <c r="X1078" s="20" t="str">
        <f>IFERROR(VLOOKUP(J1078,'CODE H VS CODE ICPE'!$A$2:$D$80,4,FALSE),"")</f>
        <v/>
      </c>
      <c r="Y1078" s="20" t="str">
        <f>IFERROR(VLOOKUP(K1078,'CODE H VS CODE ICPE'!$A$2:$D$80,4,FALSE),"")</f>
        <v/>
      </c>
      <c r="Z1078" s="20" t="str">
        <f>IFERROR(VLOOKUP(L1078,'CODE H VS CODE ICPE'!$A$2:$D$80,4,FALSE),"")</f>
        <v/>
      </c>
      <c r="AA1078" s="20" t="str">
        <f>IFERROR(VLOOKUP(M1078,'CODE H VS CODE ICPE'!$A$2:$D$80,4,FALSE),"")</f>
        <v/>
      </c>
      <c r="AB1078" s="20" t="str">
        <f>IFERROR(VLOOKUP(N1078,'CODE H VS CODE ICPE'!$A$2:$D$80,4,FALSE),"")</f>
        <v/>
      </c>
      <c r="AC1078" s="20" t="str">
        <f>IFERROR(VLOOKUP(O1078,'CODE H VS CODE ICPE'!$A$2:$D$80,4,FALSE),"")</f>
        <v/>
      </c>
      <c r="AD1078" s="20" t="str">
        <f>IFERROR(VLOOKUP(P1078,'CODE H VS CODE ICPE'!$A$2:$D$80,4,FALSE),"")</f>
        <v/>
      </c>
      <c r="AE1078" s="20" t="str">
        <f>IFERROR(VLOOKUP(Q1078,'CODE H VS CODE ICPE'!$A$2:$D$80,4,FALSE),"")</f>
        <v/>
      </c>
      <c r="AF1078" s="20" t="str">
        <f>IFERROR(VLOOKUP(R1078,'CODE H VS CODE ICPE'!$A$2:$D$80,4,FALSE),"")</f>
        <v/>
      </c>
      <c r="AG1078" s="20" t="str">
        <f>IFERROR(VLOOKUP(S1078,'CODE H VS CODE ICPE'!$A$2:$D$80,4,FALSE),"")</f>
        <v/>
      </c>
      <c r="AH1078" s="47" t="str">
        <f t="shared" si="273"/>
        <v>Accepted</v>
      </c>
      <c r="AI1078" s="21">
        <f>IF(T1078="",0,IF(T1078="Interdit",0,VLOOKUP(F1078,'CODE H VS CODE ICPE'!$A$2:$E$80,5,FALSE)))</f>
        <v>199.99</v>
      </c>
      <c r="AJ1078" s="21">
        <f>IF(U1078="",0,IF(U1078="Interdit",0,VLOOKUP(G1078,'CODE H VS CODE ICPE'!$A$2:$E$80,5,FALSE)))</f>
        <v>0</v>
      </c>
      <c r="AK1078" s="21">
        <f>IF(V1078="",0,IF(V1078="Interdit",0,VLOOKUP(H1078,'CODE H VS CODE ICPE'!$A$2:$E$80,5,FALSE)))</f>
        <v>0</v>
      </c>
      <c r="AL1078" s="21">
        <f>IF(W1078="",0,IF(W1078="Interdit",0,VLOOKUP(I1078,'CODE H VS CODE ICPE'!$A$2:$E$80,5,FALSE)))</f>
        <v>0</v>
      </c>
      <c r="AM1078" s="21">
        <f>IF(X1078="",0,IF(X1078="Interdit",0,VLOOKUP(J1078,'CODE H VS CODE ICPE'!$A$2:$E$80,5,FALSE)))</f>
        <v>0</v>
      </c>
      <c r="AN1078" s="21">
        <f>IF(Y1078="",0,IF(Y1078="Interdit",0,VLOOKUP(K1078,'CODE H VS CODE ICPE'!$A$2:$E$80,5,FALSE)))</f>
        <v>0</v>
      </c>
      <c r="AO1078" s="21">
        <f>IF(Z1078="",0,IF(Z1078="Interdit",0,VLOOKUP(L1078,'CODE H VS CODE ICPE'!$A$2:$E$80,5,FALSE)))</f>
        <v>0</v>
      </c>
      <c r="AP1078" s="21">
        <f>IF(AA1078="",0,IF(AA1078="Interdit",0,VLOOKUP(M1078,'CODE H VS CODE ICPE'!$A$2:$E$80,5,FALSE)))</f>
        <v>0</v>
      </c>
      <c r="AQ1078" s="21">
        <f>IF(AB1078="",0,IF(AB1078="Interdit",0,VLOOKUP(N1078,'CODE H VS CODE ICPE'!$A$2:$E$80,5,FALSE)))</f>
        <v>0</v>
      </c>
      <c r="AR1078" s="21">
        <f>IF(AC1078="",0,IF(AC1078="Interdit",0,VLOOKUP(O1078,'CODE H VS CODE ICPE'!$A$2:$E$80,5,FALSE)))</f>
        <v>0</v>
      </c>
      <c r="AS1078" s="21">
        <f>IF(AD1078="",0,IF(AD1078="Interdit",0,VLOOKUP(P1078,'CODE H VS CODE ICPE'!$A$2:$E$80,5,FALSE)))</f>
        <v>0</v>
      </c>
      <c r="AT1078" s="21">
        <f>IF(AE1078="",0,IF(AE1078="Interdit",0,VLOOKUP(Q1078,'CODE H VS CODE ICPE'!$A$2:$E$80,5,FALSE)))</f>
        <v>0</v>
      </c>
      <c r="AU1078" s="21">
        <f>IF(AF1078="",0,IF(AF1078="Interdit",0,VLOOKUP(R1078,'CODE H VS CODE ICPE'!$A$2:$E$80,5,FALSE)))</f>
        <v>0</v>
      </c>
      <c r="AV1078" s="21">
        <f>IF(AG1078="",0,IF(AG1078="Interdit",0,VLOOKUP(S1078,'CODE H VS CODE ICPE'!$A$2:$E$80,5,FALSE)))</f>
        <v>0</v>
      </c>
      <c r="AW1078" s="20" t="str">
        <f t="shared" si="270"/>
        <v>$AI$2</v>
      </c>
      <c r="AX1078" s="26">
        <f t="shared" si="271"/>
        <v>199.99</v>
      </c>
      <c r="AY1078" s="20" t="str">
        <f t="shared" si="272"/>
        <v>H300</v>
      </c>
      <c r="AZ1078" s="20">
        <f>IF(AY1078="","",IF(AY1078=0,"",VLOOKUP(AY1078,'CODE H VS CODE ICPE'!$A$1:$E$80,3,FALSE)))</f>
        <v>4110</v>
      </c>
    </row>
    <row r="1079" spans="1:52" ht="28.9" customHeight="1">
      <c r="A1079" s="23">
        <v>1242</v>
      </c>
      <c r="B1079" s="24" t="s">
        <v>2504</v>
      </c>
      <c r="C1079" s="25" t="s">
        <v>335</v>
      </c>
      <c r="D1079" s="24" t="s">
        <v>336</v>
      </c>
      <c r="E1079" s="24" t="s">
        <v>2505</v>
      </c>
      <c r="F1079" s="30" t="s">
        <v>40</v>
      </c>
      <c r="G1079" s="30" t="s">
        <v>66</v>
      </c>
      <c r="H1079" s="30" t="s">
        <v>96</v>
      </c>
      <c r="I1079" s="30" t="s">
        <v>102</v>
      </c>
      <c r="J1079" s="30" t="s">
        <v>114</v>
      </c>
      <c r="K1079" s="30"/>
      <c r="L1079" s="30"/>
      <c r="M1079" s="30"/>
      <c r="N1079" s="30"/>
      <c r="O1079" s="30"/>
      <c r="P1079" s="30"/>
      <c r="Q1079" s="30"/>
      <c r="R1079" s="30"/>
      <c r="S1079" s="30"/>
      <c r="T1079" s="20" t="str">
        <f>IFERROR(VLOOKUP(F1079,'CODE H VS CODE ICPE'!$A$2:$D$80,4,FALSE),"")</f>
        <v>Autorisé</v>
      </c>
      <c r="U1079" s="20" t="str">
        <f>IFERROR(VLOOKUP(G1079,'CODE H VS CODE ICPE'!$A$2:$D$80,4,FALSE),"")</f>
        <v>Demande d'autorisation</v>
      </c>
      <c r="V1079" s="20" t="str">
        <f>IFERROR(VLOOKUP(H1079,'CODE H VS CODE ICPE'!$A$2:$D$80,4,FALSE),"")</f>
        <v>Autorisé</v>
      </c>
      <c r="W1079" s="20" t="str">
        <f>IFERROR(VLOOKUP(I1079,'CODE H VS CODE ICPE'!$A$2:$D$80,4,FALSE),"")</f>
        <v>Demande d'autorisation</v>
      </c>
      <c r="X1079" s="20" t="str">
        <f>IFERROR(VLOOKUP(J1079,'CODE H VS CODE ICPE'!$A$2:$D$80,4,FALSE),"")</f>
        <v>Autorisé</v>
      </c>
      <c r="Y1079" s="20" t="str">
        <f>IFERROR(VLOOKUP(K1079,'CODE H VS CODE ICPE'!$A$2:$D$80,4,FALSE),"")</f>
        <v/>
      </c>
      <c r="Z1079" s="20" t="str">
        <f>IFERROR(VLOOKUP(L1079,'CODE H VS CODE ICPE'!$A$2:$D$80,4,FALSE),"")</f>
        <v/>
      </c>
      <c r="AA1079" s="20" t="str">
        <f>IFERROR(VLOOKUP(M1079,'CODE H VS CODE ICPE'!$A$2:$D$80,4,FALSE),"")</f>
        <v/>
      </c>
      <c r="AB1079" s="20" t="str">
        <f>IFERROR(VLOOKUP(N1079,'CODE H VS CODE ICPE'!$A$2:$D$80,4,FALSE),"")</f>
        <v/>
      </c>
      <c r="AC1079" s="20" t="str">
        <f>IFERROR(VLOOKUP(O1079,'CODE H VS CODE ICPE'!$A$2:$D$80,4,FALSE),"")</f>
        <v/>
      </c>
      <c r="AD1079" s="20" t="str">
        <f>IFERROR(VLOOKUP(P1079,'CODE H VS CODE ICPE'!$A$2:$D$80,4,FALSE),"")</f>
        <v/>
      </c>
      <c r="AE1079" s="20" t="str">
        <f>IFERROR(VLOOKUP(Q1079,'CODE H VS CODE ICPE'!$A$2:$D$80,4,FALSE),"")</f>
        <v/>
      </c>
      <c r="AF1079" s="20" t="str">
        <f>IFERROR(VLOOKUP(R1079,'CODE H VS CODE ICPE'!$A$2:$D$80,4,FALSE),"")</f>
        <v/>
      </c>
      <c r="AG1079" s="20" t="str">
        <f>IFERROR(VLOOKUP(S1079,'CODE H VS CODE ICPE'!$A$2:$D$80,4,FALSE),"")</f>
        <v/>
      </c>
      <c r="AH1079" s="48" t="s">
        <v>4628</v>
      </c>
      <c r="AI1079" s="21">
        <f>IF(T1079="",0,IF(T1079="Interdit",0,VLOOKUP(F1079,'CODE H VS CODE ICPE'!$A$2:$E$80,5,FALSE)))</f>
        <v>99999.99</v>
      </c>
      <c r="AJ1079" s="21">
        <f>IF(U1079="",0,IF(U1079="Interdit",0,VLOOKUP(G1079,'CODE H VS CODE ICPE'!$A$2:$E$80,5,FALSE)))</f>
        <v>9999.99</v>
      </c>
      <c r="AK1079" s="21">
        <f>IF(V1079="",0,IF(V1079="Interdit",0,VLOOKUP(H1079,'CODE H VS CODE ICPE'!$A$2:$E$80,5,FALSE)))</f>
        <v>149999.99</v>
      </c>
      <c r="AL1079" s="21">
        <f>IF(W1079="",0,IF(W1079="Interdit",0,VLOOKUP(I1079,'CODE H VS CODE ICPE'!$A$2:$E$80,5,FALSE)))</f>
        <v>19999.990000000002</v>
      </c>
      <c r="AM1079" s="21">
        <f>IF(X1079="",0,IF(X1079="Interdit",0,VLOOKUP(J1079,'CODE H VS CODE ICPE'!$A$2:$E$80,5,FALSE)))</f>
        <v>99999.99</v>
      </c>
      <c r="AN1079" s="21">
        <f>IF(Y1079="",0,IF(Y1079="Interdit",0,VLOOKUP(K1079,'CODE H VS CODE ICPE'!$A$2:$E$80,5,FALSE)))</f>
        <v>0</v>
      </c>
      <c r="AO1079" s="21">
        <f>IF(Z1079="",0,IF(Z1079="Interdit",0,VLOOKUP(L1079,'CODE H VS CODE ICPE'!$A$2:$E$80,5,FALSE)))</f>
        <v>0</v>
      </c>
      <c r="AP1079" s="21">
        <f>IF(AA1079="",0,IF(AA1079="Interdit",0,VLOOKUP(M1079,'CODE H VS CODE ICPE'!$A$2:$E$80,5,FALSE)))</f>
        <v>0</v>
      </c>
      <c r="AQ1079" s="21">
        <f>IF(AB1079="",0,IF(AB1079="Interdit",0,VLOOKUP(N1079,'CODE H VS CODE ICPE'!$A$2:$E$80,5,FALSE)))</f>
        <v>0</v>
      </c>
      <c r="AR1079" s="21">
        <f>IF(AC1079="",0,IF(AC1079="Interdit",0,VLOOKUP(O1079,'CODE H VS CODE ICPE'!$A$2:$E$80,5,FALSE)))</f>
        <v>0</v>
      </c>
      <c r="AS1079" s="21">
        <f>IF(AD1079="",0,IF(AD1079="Interdit",0,VLOOKUP(P1079,'CODE H VS CODE ICPE'!$A$2:$E$80,5,FALSE)))</f>
        <v>0</v>
      </c>
      <c r="AT1079" s="21">
        <f>IF(AE1079="",0,IF(AE1079="Interdit",0,VLOOKUP(Q1079,'CODE H VS CODE ICPE'!$A$2:$E$80,5,FALSE)))</f>
        <v>0</v>
      </c>
      <c r="AU1079" s="21">
        <f>IF(AF1079="",0,IF(AF1079="Interdit",0,VLOOKUP(R1079,'CODE H VS CODE ICPE'!$A$2:$E$80,5,FALSE)))</f>
        <v>0</v>
      </c>
      <c r="AV1079" s="21">
        <f>IF(AG1079="",0,IF(AG1079="Interdit",0,VLOOKUP(S1079,'CODE H VS CODE ICPE'!$A$2:$E$80,5,FALSE)))</f>
        <v>0</v>
      </c>
      <c r="AW1079" s="20" t="str">
        <f>ADDRESS(2,MATCH(MAX(AI1079:AV1079),AI1079:AV1079,0)+COLUMN(AI1079)-1)</f>
        <v>$AK$2</v>
      </c>
      <c r="AX1079" s="26">
        <f>IF(AH1079="Interdit","",IF(AW1079="$AI$2",AI1079,IF(AW1079="$AJ$2",AJ1079,IF(AW1079="$AK$2",AK1079,IF(AW1079="$AL$2",AL1079,IF(AW1079="$AM$2",AM1079,IF(AW1079="$AN$2",AN1079,IF(AW1079="$AO$2",AO1079,IF(AW1079="$AP$2",AP1079,IF(AW1079="$AQ$2",AQ1079,IF(AW1079="$AR$2",AR1079,IF(AW1079="$AS$2",AS1079,IF(AW1079="$AT$2",AT1079,IF(AW1079="$AU$2",AU1079,IF(AW1079="$AV$2",AV1079,"")))))))))))))))</f>
        <v>149999.99</v>
      </c>
      <c r="AY1079" s="20" t="str">
        <f>IF(AX1079="","",IF(AW1079="$AI$2",F1079,IF(AW1079="$AJ$2",G1079,IF(AW1079="$AK$2",H1079,IF(AW1079="$AL$2",I1079,IF(AW1079="$AM$2",J1079,IF(AW1079="$AN$2",K1079,IF(AW1079="$AO$2",L1079,IF(AW1079="$AP$2",M1079,IF(AW1079="$AQ$2",N1079,IF(AW1079="$AR$2",O1079,IF(AW1079="$AS$2",P1079,IF(AW1079="$AT$2",Q1079,IF(AW1079="$AU$2",R1079,IF(AW1079="$AV$2",S1079,"")))))))))))))))</f>
        <v>H314</v>
      </c>
      <c r="AZ1079" s="20">
        <f>IF(AY1079="","",IF(AY1079=0,"",VLOOKUP(AY1079,'CODE H VS CODE ICPE'!$A$1:$E$80,3,FALSE)))</f>
        <v>4320</v>
      </c>
    </row>
    <row r="1080" spans="1:52" ht="28.9" customHeight="1">
      <c r="A1080" s="29">
        <v>3522</v>
      </c>
      <c r="B1080" s="37" t="s">
        <v>2506</v>
      </c>
      <c r="C1080" s="25">
        <v>2</v>
      </c>
      <c r="D1080" s="24" t="s">
        <v>2499</v>
      </c>
      <c r="E1080" s="24" t="s">
        <v>2507</v>
      </c>
      <c r="F1080" s="20" t="s">
        <v>82</v>
      </c>
      <c r="G1080" s="20"/>
      <c r="H1080" s="20"/>
      <c r="I1080" s="20"/>
      <c r="J1080" s="20"/>
      <c r="K1080" s="20"/>
      <c r="L1080" s="20"/>
      <c r="M1080" s="20"/>
      <c r="N1080" s="20"/>
      <c r="O1080" s="20"/>
      <c r="P1080" s="20"/>
      <c r="Q1080" s="20"/>
      <c r="R1080" s="20"/>
      <c r="S1080" s="20"/>
      <c r="T1080" s="20" t="str">
        <f>IFERROR(VLOOKUP(F1080,'CODE H VS CODE ICPE'!$A$2:$D$80,4,FALSE),"")</f>
        <v>Demande d'autorisation</v>
      </c>
      <c r="U1080" s="20" t="str">
        <f>IFERROR(VLOOKUP(G1080,'CODE H VS CODE ICPE'!$A$2:$D$80,4,FALSE),"")</f>
        <v/>
      </c>
      <c r="V1080" s="20" t="str">
        <f>IFERROR(VLOOKUP(H1080,'CODE H VS CODE ICPE'!$A$2:$D$80,4,FALSE),"")</f>
        <v/>
      </c>
      <c r="W1080" s="20" t="str">
        <f>IFERROR(VLOOKUP(I1080,'CODE H VS CODE ICPE'!$A$2:$D$80,4,FALSE),"")</f>
        <v/>
      </c>
      <c r="X1080" s="20" t="str">
        <f>IFERROR(VLOOKUP(J1080,'CODE H VS CODE ICPE'!$A$2:$D$80,4,FALSE),"")</f>
        <v/>
      </c>
      <c r="Y1080" s="20" t="str">
        <f>IFERROR(VLOOKUP(K1080,'CODE H VS CODE ICPE'!$A$2:$D$80,4,FALSE),"")</f>
        <v/>
      </c>
      <c r="Z1080" s="20" t="str">
        <f>IFERROR(VLOOKUP(L1080,'CODE H VS CODE ICPE'!$A$2:$D$80,4,FALSE),"")</f>
        <v/>
      </c>
      <c r="AA1080" s="20" t="str">
        <f>IFERROR(VLOOKUP(M1080,'CODE H VS CODE ICPE'!$A$2:$D$80,4,FALSE),"")</f>
        <v/>
      </c>
      <c r="AB1080" s="20" t="str">
        <f>IFERROR(VLOOKUP(N1080,'CODE H VS CODE ICPE'!$A$2:$D$80,4,FALSE),"")</f>
        <v/>
      </c>
      <c r="AC1080" s="20" t="str">
        <f>IFERROR(VLOOKUP(O1080,'CODE H VS CODE ICPE'!$A$2:$D$80,4,FALSE),"")</f>
        <v/>
      </c>
      <c r="AD1080" s="20" t="str">
        <f>IFERROR(VLOOKUP(P1080,'CODE H VS CODE ICPE'!$A$2:$D$80,4,FALSE),"")</f>
        <v/>
      </c>
      <c r="AE1080" s="20" t="str">
        <f>IFERROR(VLOOKUP(Q1080,'CODE H VS CODE ICPE'!$A$2:$D$80,4,FALSE),"")</f>
        <v/>
      </c>
      <c r="AF1080" s="20" t="str">
        <f>IFERROR(VLOOKUP(R1080,'CODE H VS CODE ICPE'!$A$2:$D$80,4,FALSE),"")</f>
        <v/>
      </c>
      <c r="AG1080" s="20" t="str">
        <f>IFERROR(VLOOKUP(S1080,'CODE H VS CODE ICPE'!$A$2:$D$80,4,FALSE),"")</f>
        <v/>
      </c>
      <c r="AH1080" s="47" t="str">
        <f>IF(COUNTIF(T1080:AG1080, "Rejected") &gt; 0, "Rejected", IF(COUNTIF(T1080:AG1080, "Under request") &gt; 0, "Under request", "Accepted"))</f>
        <v>Accepted</v>
      </c>
      <c r="AI1080" s="21">
        <f>IF(T1080="",0,IF(T1080="Interdit",0,VLOOKUP(F1080,'CODE H VS CODE ICPE'!$A$2:$E$80,5,FALSE)))</f>
        <v>199.99</v>
      </c>
      <c r="AJ1080" s="21">
        <f>IF(U1080="",0,IF(U1080="Interdit",0,VLOOKUP(G1080,'CODE H VS CODE ICPE'!$A$2:$E$80,5,FALSE)))</f>
        <v>0</v>
      </c>
      <c r="AK1080" s="21">
        <f>IF(V1080="",0,IF(V1080="Interdit",0,VLOOKUP(H1080,'CODE H VS CODE ICPE'!$A$2:$E$80,5,FALSE)))</f>
        <v>0</v>
      </c>
      <c r="AL1080" s="21">
        <f>IF(W1080="",0,IF(W1080="Interdit",0,VLOOKUP(I1080,'CODE H VS CODE ICPE'!$A$2:$E$80,5,FALSE)))</f>
        <v>0</v>
      </c>
      <c r="AM1080" s="21">
        <f>IF(X1080="",0,IF(X1080="Interdit",0,VLOOKUP(J1080,'CODE H VS CODE ICPE'!$A$2:$E$80,5,FALSE)))</f>
        <v>0</v>
      </c>
      <c r="AN1080" s="21">
        <f>IF(Y1080="",0,IF(Y1080="Interdit",0,VLOOKUP(K1080,'CODE H VS CODE ICPE'!$A$2:$E$80,5,FALSE)))</f>
        <v>0</v>
      </c>
      <c r="AO1080" s="21">
        <f>IF(Z1080="",0,IF(Z1080="Interdit",0,VLOOKUP(L1080,'CODE H VS CODE ICPE'!$A$2:$E$80,5,FALSE)))</f>
        <v>0</v>
      </c>
      <c r="AP1080" s="21">
        <f>IF(AA1080="",0,IF(AA1080="Interdit",0,VLOOKUP(M1080,'CODE H VS CODE ICPE'!$A$2:$E$80,5,FALSE)))</f>
        <v>0</v>
      </c>
      <c r="AQ1080" s="21">
        <f>IF(AB1080="",0,IF(AB1080="Interdit",0,VLOOKUP(N1080,'CODE H VS CODE ICPE'!$A$2:$E$80,5,FALSE)))</f>
        <v>0</v>
      </c>
      <c r="AR1080" s="21">
        <f>IF(AC1080="",0,IF(AC1080="Interdit",0,VLOOKUP(O1080,'CODE H VS CODE ICPE'!$A$2:$E$80,5,FALSE)))</f>
        <v>0</v>
      </c>
      <c r="AS1080" s="21">
        <f>IF(AD1080="",0,IF(AD1080="Interdit",0,VLOOKUP(P1080,'CODE H VS CODE ICPE'!$A$2:$E$80,5,FALSE)))</f>
        <v>0</v>
      </c>
      <c r="AT1080" s="21">
        <f>IF(AE1080="",0,IF(AE1080="Interdit",0,VLOOKUP(Q1080,'CODE H VS CODE ICPE'!$A$2:$E$80,5,FALSE)))</f>
        <v>0</v>
      </c>
      <c r="AU1080" s="21">
        <f>IF(AF1080="",0,IF(AF1080="Interdit",0,VLOOKUP(R1080,'CODE H VS CODE ICPE'!$A$2:$E$80,5,FALSE)))</f>
        <v>0</v>
      </c>
      <c r="AV1080" s="21">
        <f>IF(AG1080="",0,IF(AG1080="Interdit",0,VLOOKUP(S1080,'CODE H VS CODE ICPE'!$A$2:$E$80,5,FALSE)))</f>
        <v>0</v>
      </c>
      <c r="AW1080" s="20" t="str">
        <f>ADDRESS(2,MATCH(MAX(AI1080:AV1080),AI1080:AV1080,0)+COLUMN(AI1080)-1)</f>
        <v>$AI$2</v>
      </c>
      <c r="AX1080" s="26">
        <f>IF(AH1080="Interdit","",IF(AW1080="$AI$2",AI1080,IF(AW1080="$AJ$2",AJ1080,IF(AW1080="$AK$2",AK1080,IF(AW1080="$AL$2",AL1080,IF(AW1080="$AM$2",AM1080,IF(AW1080="$AN$2",AN1080,IF(AW1080="$AO$2",AO1080,IF(AW1080="$AP$2",AP1080,IF(AW1080="$AQ$2",AQ1080,IF(AW1080="$AR$2",AR1080,IF(AW1080="$AS$2",AS1080,IF(AW1080="$AT$2",AT1080,IF(AW1080="$AU$2",AU1080,IF(AW1080="$AV$2",AV1080,"")))))))))))))))</f>
        <v>199.99</v>
      </c>
      <c r="AY1080" s="20" t="str">
        <f>IF(AX1080="","",IF(AW1080="$AI$2",F1080,IF(AW1080="$AJ$2",G1080,IF(AW1080="$AK$2",H1080,IF(AW1080="$AL$2",I1080,IF(AW1080="$AM$2",J1080,IF(AW1080="$AN$2",K1080,IF(AW1080="$AO$2",L1080,IF(AW1080="$AP$2",M1080,IF(AW1080="$AQ$2",N1080,IF(AW1080="$AR$2",O1080,IF(AW1080="$AS$2",P1080,IF(AW1080="$AT$2",Q1080,IF(AW1080="$AU$2",R1080,IF(AW1080="$AV$2",S1080,"")))))))))))))))</f>
        <v>H300</v>
      </c>
      <c r="AZ1080" s="20">
        <f>IF(AY1080="","",IF(AY1080=0,"",VLOOKUP(AY1080,'CODE H VS CODE ICPE'!$A$1:$E$80,3,FALSE)))</f>
        <v>4110</v>
      </c>
    </row>
    <row r="1081" spans="1:52" ht="28.9" customHeight="1">
      <c r="A1081" s="23">
        <v>1517</v>
      </c>
      <c r="B1081" s="24" t="s">
        <v>2508</v>
      </c>
      <c r="C1081" s="25" t="s">
        <v>467</v>
      </c>
      <c r="D1081" s="24" t="s">
        <v>468</v>
      </c>
      <c r="E1081" s="24" t="s">
        <v>2509</v>
      </c>
      <c r="F1081" s="20" t="s">
        <v>74</v>
      </c>
      <c r="G1081" s="20" t="s">
        <v>98</v>
      </c>
      <c r="H1081" s="20" t="s">
        <v>104</v>
      </c>
      <c r="I1081" s="20" t="s">
        <v>114</v>
      </c>
      <c r="J1081" s="20"/>
      <c r="K1081" s="20"/>
      <c r="L1081" s="20"/>
      <c r="M1081" s="20"/>
      <c r="N1081" s="20"/>
      <c r="O1081" s="20"/>
      <c r="P1081" s="20"/>
      <c r="Q1081" s="20"/>
      <c r="R1081" s="20"/>
      <c r="S1081" s="20"/>
      <c r="T1081" s="20" t="str">
        <f>IFERROR(VLOOKUP(F1081,'CODE H VS CODE ICPE'!$A$2:$D$80,4,FALSE),"")</f>
        <v>Autorisé</v>
      </c>
      <c r="U1081" s="20" t="str">
        <f>IFERROR(VLOOKUP(G1081,'CODE H VS CODE ICPE'!$A$2:$D$80,4,FALSE),"")</f>
        <v>Demande d'autorisation</v>
      </c>
      <c r="V1081" s="20" t="str">
        <f>IFERROR(VLOOKUP(H1081,'CODE H VS CODE ICPE'!$A$2:$D$80,4,FALSE),"")</f>
        <v>Autorisé</v>
      </c>
      <c r="W1081" s="20" t="str">
        <f>IFERROR(VLOOKUP(I1081,'CODE H VS CODE ICPE'!$A$2:$D$80,4,FALSE),"")</f>
        <v>Autorisé</v>
      </c>
      <c r="X1081" s="20" t="str">
        <f>IFERROR(VLOOKUP(J1081,'CODE H VS CODE ICPE'!$A$2:$D$80,4,FALSE),"")</f>
        <v/>
      </c>
      <c r="Y1081" s="20" t="str">
        <f>IFERROR(VLOOKUP(K1081,'CODE H VS CODE ICPE'!$A$2:$D$80,4,FALSE),"")</f>
        <v/>
      </c>
      <c r="Z1081" s="20" t="str">
        <f>IFERROR(VLOOKUP(L1081,'CODE H VS CODE ICPE'!$A$2:$D$80,4,FALSE),"")</f>
        <v/>
      </c>
      <c r="AA1081" s="20" t="str">
        <f>IFERROR(VLOOKUP(M1081,'CODE H VS CODE ICPE'!$A$2:$D$80,4,FALSE),"")</f>
        <v/>
      </c>
      <c r="AB1081" s="20" t="str">
        <f>IFERROR(VLOOKUP(N1081,'CODE H VS CODE ICPE'!$A$2:$D$80,4,FALSE),"")</f>
        <v/>
      </c>
      <c r="AC1081" s="20" t="str">
        <f>IFERROR(VLOOKUP(O1081,'CODE H VS CODE ICPE'!$A$2:$D$80,4,FALSE),"")</f>
        <v/>
      </c>
      <c r="AD1081" s="20" t="str">
        <f>IFERROR(VLOOKUP(P1081,'CODE H VS CODE ICPE'!$A$2:$D$80,4,FALSE),"")</f>
        <v/>
      </c>
      <c r="AE1081" s="20" t="str">
        <f>IFERROR(VLOOKUP(Q1081,'CODE H VS CODE ICPE'!$A$2:$D$80,4,FALSE),"")</f>
        <v/>
      </c>
      <c r="AF1081" s="20" t="str">
        <f>IFERROR(VLOOKUP(R1081,'CODE H VS CODE ICPE'!$A$2:$D$80,4,FALSE),"")</f>
        <v/>
      </c>
      <c r="AG1081" s="20" t="str">
        <f>IFERROR(VLOOKUP(S1081,'CODE H VS CODE ICPE'!$A$2:$D$80,4,FALSE),"")</f>
        <v/>
      </c>
      <c r="AH1081" s="48" t="s">
        <v>4628</v>
      </c>
      <c r="AI1081" s="21">
        <f>IF(T1081="",0,IF(T1081="Interdit",0,VLOOKUP(F1081,'CODE H VS CODE ICPE'!$A$2:$E$80,5,FALSE)))</f>
        <v>1999.99</v>
      </c>
      <c r="AJ1081" s="21">
        <f>IF(U1081="",0,IF(U1081="Interdit",0,VLOOKUP(G1081,'CODE H VS CODE ICPE'!$A$2:$E$80,5,FALSE)))</f>
        <v>19999.990000000002</v>
      </c>
      <c r="AK1081" s="21">
        <f>IF(V1081="",0,IF(V1081="Interdit",0,VLOOKUP(H1081,'CODE H VS CODE ICPE'!$A$2:$E$80,5,FALSE)))</f>
        <v>99999.99</v>
      </c>
      <c r="AL1081" s="21">
        <f>IF(W1081="",0,IF(W1081="Interdit",0,VLOOKUP(I1081,'CODE H VS CODE ICPE'!$A$2:$E$80,5,FALSE)))</f>
        <v>99999.99</v>
      </c>
      <c r="AM1081" s="21">
        <f>IF(X1081="",0,IF(X1081="Interdit",0,VLOOKUP(J1081,'CODE H VS CODE ICPE'!$A$2:$E$80,5,FALSE)))</f>
        <v>0</v>
      </c>
      <c r="AN1081" s="21">
        <f>IF(Y1081="",0,IF(Y1081="Interdit",0,VLOOKUP(K1081,'CODE H VS CODE ICPE'!$A$2:$E$80,5,FALSE)))</f>
        <v>0</v>
      </c>
      <c r="AO1081" s="21">
        <f>IF(Z1081="",0,IF(Z1081="Interdit",0,VLOOKUP(L1081,'CODE H VS CODE ICPE'!$A$2:$E$80,5,FALSE)))</f>
        <v>0</v>
      </c>
      <c r="AP1081" s="21">
        <f>IF(AA1081="",0,IF(AA1081="Interdit",0,VLOOKUP(M1081,'CODE H VS CODE ICPE'!$A$2:$E$80,5,FALSE)))</f>
        <v>0</v>
      </c>
      <c r="AQ1081" s="21">
        <f>IF(AB1081="",0,IF(AB1081="Interdit",0,VLOOKUP(N1081,'CODE H VS CODE ICPE'!$A$2:$E$80,5,FALSE)))</f>
        <v>0</v>
      </c>
      <c r="AR1081" s="21">
        <f>IF(AC1081="",0,IF(AC1081="Interdit",0,VLOOKUP(O1081,'CODE H VS CODE ICPE'!$A$2:$E$80,5,FALSE)))</f>
        <v>0</v>
      </c>
      <c r="AS1081" s="21">
        <f>IF(AD1081="",0,IF(AD1081="Interdit",0,VLOOKUP(P1081,'CODE H VS CODE ICPE'!$A$2:$E$80,5,FALSE)))</f>
        <v>0</v>
      </c>
      <c r="AT1081" s="21">
        <f>IF(AE1081="",0,IF(AE1081="Interdit",0,VLOOKUP(Q1081,'CODE H VS CODE ICPE'!$A$2:$E$80,5,FALSE)))</f>
        <v>0</v>
      </c>
      <c r="AU1081" s="21">
        <f>IF(AF1081="",0,IF(AF1081="Interdit",0,VLOOKUP(R1081,'CODE H VS CODE ICPE'!$A$2:$E$80,5,FALSE)))</f>
        <v>0</v>
      </c>
      <c r="AV1081" s="21">
        <f>IF(AG1081="",0,IF(AG1081="Interdit",0,VLOOKUP(S1081,'CODE H VS CODE ICPE'!$A$2:$E$80,5,FALSE)))</f>
        <v>0</v>
      </c>
      <c r="AW1081" s="20" t="str">
        <f>ADDRESS(2,MATCH(MAX(AI1081:AV1081),AI1081:AV1081,0)+COLUMN(AI1081)-1)</f>
        <v>$AK$2</v>
      </c>
      <c r="AX1081" s="26">
        <f>IF(AH1081="Interdit","",IF(AW1081="$AI$2",AI1081,IF(AW1081="$AJ$2",AJ1081,IF(AW1081="$AK$2",AK1081,IF(AW1081="$AL$2",AL1081,IF(AW1081="$AM$2",AM1081,IF(AW1081="$AN$2",AN1081,IF(AW1081="$AO$2",AO1081,IF(AW1081="$AP$2",AP1081,IF(AW1081="$AQ$2",AQ1081,IF(AW1081="$AR$2",AR1081,IF(AW1081="$AS$2",AS1081,IF(AW1081="$AT$2",AT1081,IF(AW1081="$AU$2",AU1081,IF(AW1081="$AV$2",AV1081,"")))))))))))))))</f>
        <v>99999.99</v>
      </c>
      <c r="AY1081" s="20" t="str">
        <f>IF(AX1081="","",IF(AW1081="$AI$2",F1081,IF(AW1081="$AJ$2",G1081,IF(AW1081="$AK$2",H1081,IF(AW1081="$AL$2",I1081,IF(AW1081="$AM$2",J1081,IF(AW1081="$AN$2",K1081,IF(AW1081="$AO$2",L1081,IF(AW1081="$AP$2",M1081,IF(AW1081="$AQ$2",N1081,IF(AW1081="$AR$2",O1081,IF(AW1081="$AS$2",P1081,IF(AW1081="$AT$2",Q1081,IF(AW1081="$AU$2",R1081,IF(AW1081="$AV$2",S1081,"")))))))))))))))</f>
        <v>H319</v>
      </c>
      <c r="AZ1081" s="20">
        <f>IF(AY1081="","",IF(AY1081=0,"",VLOOKUP(AY1081,'CODE H VS CODE ICPE'!$A$1:$E$80,3,FALSE)))</f>
        <v>4511</v>
      </c>
    </row>
    <row r="1082" spans="1:52" ht="28.9" customHeight="1">
      <c r="A1082" s="29">
        <v>3523</v>
      </c>
      <c r="B1082" s="37" t="s">
        <v>2510</v>
      </c>
      <c r="C1082" s="25">
        <v>2</v>
      </c>
      <c r="D1082" s="24" t="s">
        <v>2511</v>
      </c>
      <c r="E1082" s="24" t="s">
        <v>2512</v>
      </c>
      <c r="F1082" s="20" t="s">
        <v>82</v>
      </c>
      <c r="G1082" s="20"/>
      <c r="H1082" s="20"/>
      <c r="I1082" s="20"/>
      <c r="J1082" s="20"/>
      <c r="K1082" s="20"/>
      <c r="L1082" s="20"/>
      <c r="M1082" s="20"/>
      <c r="N1082" s="20"/>
      <c r="O1082" s="20"/>
      <c r="P1082" s="20"/>
      <c r="Q1082" s="20"/>
      <c r="R1082" s="20"/>
      <c r="S1082" s="20"/>
      <c r="T1082" s="20" t="str">
        <f>IFERROR(VLOOKUP(F1082,'CODE H VS CODE ICPE'!$A$2:$D$80,4,FALSE),"")</f>
        <v>Demande d'autorisation</v>
      </c>
      <c r="U1082" s="20" t="str">
        <f>IFERROR(VLOOKUP(G1082,'CODE H VS CODE ICPE'!$A$2:$D$80,4,FALSE),"")</f>
        <v/>
      </c>
      <c r="V1082" s="20" t="str">
        <f>IFERROR(VLOOKUP(H1082,'CODE H VS CODE ICPE'!$A$2:$D$80,4,FALSE),"")</f>
        <v/>
      </c>
      <c r="W1082" s="20" t="str">
        <f>IFERROR(VLOOKUP(I1082,'CODE H VS CODE ICPE'!$A$2:$D$80,4,FALSE),"")</f>
        <v/>
      </c>
      <c r="X1082" s="20" t="str">
        <f>IFERROR(VLOOKUP(J1082,'CODE H VS CODE ICPE'!$A$2:$D$80,4,FALSE),"")</f>
        <v/>
      </c>
      <c r="Y1082" s="20" t="str">
        <f>IFERROR(VLOOKUP(K1082,'CODE H VS CODE ICPE'!$A$2:$D$80,4,FALSE),"")</f>
        <v/>
      </c>
      <c r="Z1082" s="20" t="str">
        <f>IFERROR(VLOOKUP(L1082,'CODE H VS CODE ICPE'!$A$2:$D$80,4,FALSE),"")</f>
        <v/>
      </c>
      <c r="AA1082" s="20" t="str">
        <f>IFERROR(VLOOKUP(M1082,'CODE H VS CODE ICPE'!$A$2:$D$80,4,FALSE),"")</f>
        <v/>
      </c>
      <c r="AB1082" s="20" t="str">
        <f>IFERROR(VLOOKUP(N1082,'CODE H VS CODE ICPE'!$A$2:$D$80,4,FALSE),"")</f>
        <v/>
      </c>
      <c r="AC1082" s="20" t="str">
        <f>IFERROR(VLOOKUP(O1082,'CODE H VS CODE ICPE'!$A$2:$D$80,4,FALSE),"")</f>
        <v/>
      </c>
      <c r="AD1082" s="20" t="str">
        <f>IFERROR(VLOOKUP(P1082,'CODE H VS CODE ICPE'!$A$2:$D$80,4,FALSE),"")</f>
        <v/>
      </c>
      <c r="AE1082" s="20" t="str">
        <f>IFERROR(VLOOKUP(Q1082,'CODE H VS CODE ICPE'!$A$2:$D$80,4,FALSE),"")</f>
        <v/>
      </c>
      <c r="AF1082" s="20" t="str">
        <f>IFERROR(VLOOKUP(R1082,'CODE H VS CODE ICPE'!$A$2:$D$80,4,FALSE),"")</f>
        <v/>
      </c>
      <c r="AG1082" s="20" t="str">
        <f>IFERROR(VLOOKUP(S1082,'CODE H VS CODE ICPE'!$A$2:$D$80,4,FALSE),"")</f>
        <v/>
      </c>
      <c r="AH1082" s="47" t="str">
        <f>IF(COUNTIF(T1082:AG1082, "Rejected") &gt; 0, "Rejected", IF(COUNTIF(T1082:AG1082, "Under request") &gt; 0, "Under request", "Accepted"))</f>
        <v>Accepted</v>
      </c>
      <c r="AI1082" s="21">
        <f>IF(T1082="",0,IF(T1082="Interdit",0,VLOOKUP(F1082,'CODE H VS CODE ICPE'!$A$2:$E$80,5,FALSE)))</f>
        <v>199.99</v>
      </c>
      <c r="AJ1082" s="21">
        <f>IF(U1082="",0,IF(U1082="Interdit",0,VLOOKUP(G1082,'CODE H VS CODE ICPE'!$A$2:$E$80,5,FALSE)))</f>
        <v>0</v>
      </c>
      <c r="AK1082" s="21">
        <f>IF(V1082="",0,IF(V1082="Interdit",0,VLOOKUP(H1082,'CODE H VS CODE ICPE'!$A$2:$E$80,5,FALSE)))</f>
        <v>0</v>
      </c>
      <c r="AL1082" s="21">
        <f>IF(W1082="",0,IF(W1082="Interdit",0,VLOOKUP(I1082,'CODE H VS CODE ICPE'!$A$2:$E$80,5,FALSE)))</f>
        <v>0</v>
      </c>
      <c r="AM1082" s="21">
        <f>IF(X1082="",0,IF(X1082="Interdit",0,VLOOKUP(J1082,'CODE H VS CODE ICPE'!$A$2:$E$80,5,FALSE)))</f>
        <v>0</v>
      </c>
      <c r="AN1082" s="21">
        <f>IF(Y1082="",0,IF(Y1082="Interdit",0,VLOOKUP(K1082,'CODE H VS CODE ICPE'!$A$2:$E$80,5,FALSE)))</f>
        <v>0</v>
      </c>
      <c r="AO1082" s="21">
        <f>IF(Z1082="",0,IF(Z1082="Interdit",0,VLOOKUP(L1082,'CODE H VS CODE ICPE'!$A$2:$E$80,5,FALSE)))</f>
        <v>0</v>
      </c>
      <c r="AP1082" s="21">
        <f>IF(AA1082="",0,IF(AA1082="Interdit",0,VLOOKUP(M1082,'CODE H VS CODE ICPE'!$A$2:$E$80,5,FALSE)))</f>
        <v>0</v>
      </c>
      <c r="AQ1082" s="21">
        <f>IF(AB1082="",0,IF(AB1082="Interdit",0,VLOOKUP(N1082,'CODE H VS CODE ICPE'!$A$2:$E$80,5,FALSE)))</f>
        <v>0</v>
      </c>
      <c r="AR1082" s="21">
        <f>IF(AC1082="",0,IF(AC1082="Interdit",0,VLOOKUP(O1082,'CODE H VS CODE ICPE'!$A$2:$E$80,5,FALSE)))</f>
        <v>0</v>
      </c>
      <c r="AS1082" s="21">
        <f>IF(AD1082="",0,IF(AD1082="Interdit",0,VLOOKUP(P1082,'CODE H VS CODE ICPE'!$A$2:$E$80,5,FALSE)))</f>
        <v>0</v>
      </c>
      <c r="AT1082" s="21">
        <f>IF(AE1082="",0,IF(AE1082="Interdit",0,VLOOKUP(Q1082,'CODE H VS CODE ICPE'!$A$2:$E$80,5,FALSE)))</f>
        <v>0</v>
      </c>
      <c r="AU1082" s="21">
        <f>IF(AF1082="",0,IF(AF1082="Interdit",0,VLOOKUP(R1082,'CODE H VS CODE ICPE'!$A$2:$E$80,5,FALSE)))</f>
        <v>0</v>
      </c>
      <c r="AV1082" s="21">
        <f>IF(AG1082="",0,IF(AG1082="Interdit",0,VLOOKUP(S1082,'CODE H VS CODE ICPE'!$A$2:$E$80,5,FALSE)))</f>
        <v>0</v>
      </c>
      <c r="AW1082" s="20" t="str">
        <f t="shared" ref="AW1082:AW1085" si="274">ADDRESS(2,MATCH(MAX(AI1082:AV1082),AI1082:AV1082,0)+COLUMN(AI1082)-1)</f>
        <v>$AI$2</v>
      </c>
      <c r="AX1082" s="26">
        <f t="shared" ref="AX1082:AX1085" si="275">IF(AH1082="Interdit","",IF(AW1082="$AI$2",AI1082,IF(AW1082="$AJ$2",AJ1082,IF(AW1082="$AK$2",AK1082,IF(AW1082="$AL$2",AL1082,IF(AW1082="$AM$2",AM1082,IF(AW1082="$AN$2",AN1082,IF(AW1082="$AO$2",AO1082,IF(AW1082="$AP$2",AP1082,IF(AW1082="$AQ$2",AQ1082,IF(AW1082="$AR$2",AR1082,IF(AW1082="$AS$2",AS1082,IF(AW1082="$AT$2",AT1082,IF(AW1082="$AU$2",AU1082,IF(AW1082="$AV$2",AV1082,"")))))))))))))))</f>
        <v>199.99</v>
      </c>
      <c r="AY1082" s="20" t="str">
        <f t="shared" ref="AY1082:AY1085" si="276">IF(AX1082="","",IF(AW1082="$AI$2",F1082,IF(AW1082="$AJ$2",G1082,IF(AW1082="$AK$2",H1082,IF(AW1082="$AL$2",I1082,IF(AW1082="$AM$2",J1082,IF(AW1082="$AN$2",K1082,IF(AW1082="$AO$2",L1082,IF(AW1082="$AP$2",M1082,IF(AW1082="$AQ$2",N1082,IF(AW1082="$AR$2",O1082,IF(AW1082="$AS$2",P1082,IF(AW1082="$AT$2",Q1082,IF(AW1082="$AU$2",R1082,IF(AW1082="$AV$2",S1082,"")))))))))))))))</f>
        <v>H300</v>
      </c>
      <c r="AZ1082" s="20">
        <f>IF(AY1082="","",IF(AY1082=0,"",VLOOKUP(AY1082,'CODE H VS CODE ICPE'!$A$1:$E$80,3,FALSE)))</f>
        <v>4110</v>
      </c>
    </row>
    <row r="1083" spans="1:52" ht="28.9" customHeight="1">
      <c r="A1083" s="29">
        <v>3524</v>
      </c>
      <c r="B1083" s="37" t="s">
        <v>2513</v>
      </c>
      <c r="C1083" s="25">
        <v>2</v>
      </c>
      <c r="D1083" s="24" t="s">
        <v>2511</v>
      </c>
      <c r="E1083" s="24" t="s">
        <v>2514</v>
      </c>
      <c r="F1083" s="20" t="s">
        <v>82</v>
      </c>
      <c r="G1083" s="20"/>
      <c r="H1083" s="20"/>
      <c r="I1083" s="20"/>
      <c r="J1083" s="20"/>
      <c r="K1083" s="20"/>
      <c r="L1083" s="20"/>
      <c r="M1083" s="20"/>
      <c r="N1083" s="20"/>
      <c r="O1083" s="20"/>
      <c r="P1083" s="20"/>
      <c r="Q1083" s="20"/>
      <c r="R1083" s="20"/>
      <c r="S1083" s="20"/>
      <c r="T1083" s="20" t="str">
        <f>IFERROR(VLOOKUP(F1083,'CODE H VS CODE ICPE'!$A$2:$D$80,4,FALSE),"")</f>
        <v>Demande d'autorisation</v>
      </c>
      <c r="U1083" s="20" t="str">
        <f>IFERROR(VLOOKUP(G1083,'CODE H VS CODE ICPE'!$A$2:$D$80,4,FALSE),"")</f>
        <v/>
      </c>
      <c r="V1083" s="20" t="str">
        <f>IFERROR(VLOOKUP(H1083,'CODE H VS CODE ICPE'!$A$2:$D$80,4,FALSE),"")</f>
        <v/>
      </c>
      <c r="W1083" s="20" t="str">
        <f>IFERROR(VLOOKUP(I1083,'CODE H VS CODE ICPE'!$A$2:$D$80,4,FALSE),"")</f>
        <v/>
      </c>
      <c r="X1083" s="20" t="str">
        <f>IFERROR(VLOOKUP(J1083,'CODE H VS CODE ICPE'!$A$2:$D$80,4,FALSE),"")</f>
        <v/>
      </c>
      <c r="Y1083" s="20" t="str">
        <f>IFERROR(VLOOKUP(K1083,'CODE H VS CODE ICPE'!$A$2:$D$80,4,FALSE),"")</f>
        <v/>
      </c>
      <c r="Z1083" s="20" t="str">
        <f>IFERROR(VLOOKUP(L1083,'CODE H VS CODE ICPE'!$A$2:$D$80,4,FALSE),"")</f>
        <v/>
      </c>
      <c r="AA1083" s="20" t="str">
        <f>IFERROR(VLOOKUP(M1083,'CODE H VS CODE ICPE'!$A$2:$D$80,4,FALSE),"")</f>
        <v/>
      </c>
      <c r="AB1083" s="20" t="str">
        <f>IFERROR(VLOOKUP(N1083,'CODE H VS CODE ICPE'!$A$2:$D$80,4,FALSE),"")</f>
        <v/>
      </c>
      <c r="AC1083" s="20" t="str">
        <f>IFERROR(VLOOKUP(O1083,'CODE H VS CODE ICPE'!$A$2:$D$80,4,FALSE),"")</f>
        <v/>
      </c>
      <c r="AD1083" s="20" t="str">
        <f>IFERROR(VLOOKUP(P1083,'CODE H VS CODE ICPE'!$A$2:$D$80,4,FALSE),"")</f>
        <v/>
      </c>
      <c r="AE1083" s="20" t="str">
        <f>IFERROR(VLOOKUP(Q1083,'CODE H VS CODE ICPE'!$A$2:$D$80,4,FALSE),"")</f>
        <v/>
      </c>
      <c r="AF1083" s="20" t="str">
        <f>IFERROR(VLOOKUP(R1083,'CODE H VS CODE ICPE'!$A$2:$D$80,4,FALSE),"")</f>
        <v/>
      </c>
      <c r="AG1083" s="20" t="str">
        <f>IFERROR(VLOOKUP(S1083,'CODE H VS CODE ICPE'!$A$2:$D$80,4,FALSE),"")</f>
        <v/>
      </c>
      <c r="AH1083" s="47" t="str">
        <f>IF(COUNTIF(T1083:AG1083, "Rejected") &gt; 0, "Rejected", IF(COUNTIF(T1083:AG1083, "Under request") &gt; 0, "Under request", "Accepted"))</f>
        <v>Accepted</v>
      </c>
      <c r="AI1083" s="21">
        <f>IF(T1083="",0,IF(T1083="Interdit",0,VLOOKUP(F1083,'CODE H VS CODE ICPE'!$A$2:$E$80,5,FALSE)))</f>
        <v>199.99</v>
      </c>
      <c r="AJ1083" s="21">
        <f>IF(U1083="",0,IF(U1083="Interdit",0,VLOOKUP(G1083,'CODE H VS CODE ICPE'!$A$2:$E$80,5,FALSE)))</f>
        <v>0</v>
      </c>
      <c r="AK1083" s="21">
        <f>IF(V1083="",0,IF(V1083="Interdit",0,VLOOKUP(H1083,'CODE H VS CODE ICPE'!$A$2:$E$80,5,FALSE)))</f>
        <v>0</v>
      </c>
      <c r="AL1083" s="21">
        <f>IF(W1083="",0,IF(W1083="Interdit",0,VLOOKUP(I1083,'CODE H VS CODE ICPE'!$A$2:$E$80,5,FALSE)))</f>
        <v>0</v>
      </c>
      <c r="AM1083" s="21">
        <f>IF(X1083="",0,IF(X1083="Interdit",0,VLOOKUP(J1083,'CODE H VS CODE ICPE'!$A$2:$E$80,5,FALSE)))</f>
        <v>0</v>
      </c>
      <c r="AN1083" s="21">
        <f>IF(Y1083="",0,IF(Y1083="Interdit",0,VLOOKUP(K1083,'CODE H VS CODE ICPE'!$A$2:$E$80,5,FALSE)))</f>
        <v>0</v>
      </c>
      <c r="AO1083" s="21">
        <f>IF(Z1083="",0,IF(Z1083="Interdit",0,VLOOKUP(L1083,'CODE H VS CODE ICPE'!$A$2:$E$80,5,FALSE)))</f>
        <v>0</v>
      </c>
      <c r="AP1083" s="21">
        <f>IF(AA1083="",0,IF(AA1083="Interdit",0,VLOOKUP(M1083,'CODE H VS CODE ICPE'!$A$2:$E$80,5,FALSE)))</f>
        <v>0</v>
      </c>
      <c r="AQ1083" s="21">
        <f>IF(AB1083="",0,IF(AB1083="Interdit",0,VLOOKUP(N1083,'CODE H VS CODE ICPE'!$A$2:$E$80,5,FALSE)))</f>
        <v>0</v>
      </c>
      <c r="AR1083" s="21">
        <f>IF(AC1083="",0,IF(AC1083="Interdit",0,VLOOKUP(O1083,'CODE H VS CODE ICPE'!$A$2:$E$80,5,FALSE)))</f>
        <v>0</v>
      </c>
      <c r="AS1083" s="21">
        <f>IF(AD1083="",0,IF(AD1083="Interdit",0,VLOOKUP(P1083,'CODE H VS CODE ICPE'!$A$2:$E$80,5,FALSE)))</f>
        <v>0</v>
      </c>
      <c r="AT1083" s="21">
        <f>IF(AE1083="",0,IF(AE1083="Interdit",0,VLOOKUP(Q1083,'CODE H VS CODE ICPE'!$A$2:$E$80,5,FALSE)))</f>
        <v>0</v>
      </c>
      <c r="AU1083" s="21">
        <f>IF(AF1083="",0,IF(AF1083="Interdit",0,VLOOKUP(R1083,'CODE H VS CODE ICPE'!$A$2:$E$80,5,FALSE)))</f>
        <v>0</v>
      </c>
      <c r="AV1083" s="21">
        <f>IF(AG1083="",0,IF(AG1083="Interdit",0,VLOOKUP(S1083,'CODE H VS CODE ICPE'!$A$2:$E$80,5,FALSE)))</f>
        <v>0</v>
      </c>
      <c r="AW1083" s="20" t="str">
        <f t="shared" si="274"/>
        <v>$AI$2</v>
      </c>
      <c r="AX1083" s="26">
        <f t="shared" si="275"/>
        <v>199.99</v>
      </c>
      <c r="AY1083" s="20" t="str">
        <f t="shared" si="276"/>
        <v>H300</v>
      </c>
      <c r="AZ1083" s="20">
        <f>IF(AY1083="","",IF(AY1083=0,"",VLOOKUP(AY1083,'CODE H VS CODE ICPE'!$A$1:$E$80,3,FALSE)))</f>
        <v>4110</v>
      </c>
    </row>
    <row r="1084" spans="1:52" ht="28.9" customHeight="1">
      <c r="A1084" s="29">
        <v>3525</v>
      </c>
      <c r="B1084" s="37" t="s">
        <v>2515</v>
      </c>
      <c r="C1084" s="25">
        <v>2</v>
      </c>
      <c r="D1084" s="24" t="s">
        <v>2499</v>
      </c>
      <c r="E1084" s="24" t="s">
        <v>2516</v>
      </c>
      <c r="F1084" s="20" t="s">
        <v>82</v>
      </c>
      <c r="G1084" s="20"/>
      <c r="H1084" s="20"/>
      <c r="I1084" s="20"/>
      <c r="J1084" s="20"/>
      <c r="K1084" s="20"/>
      <c r="L1084" s="20"/>
      <c r="M1084" s="20"/>
      <c r="N1084" s="20"/>
      <c r="O1084" s="20"/>
      <c r="P1084" s="20"/>
      <c r="Q1084" s="20"/>
      <c r="R1084" s="20"/>
      <c r="S1084" s="20"/>
      <c r="T1084" s="20" t="str">
        <f>IFERROR(VLOOKUP(F1084,'CODE H VS CODE ICPE'!$A$2:$D$80,4,FALSE),"")</f>
        <v>Demande d'autorisation</v>
      </c>
      <c r="U1084" s="20" t="str">
        <f>IFERROR(VLOOKUP(G1084,'CODE H VS CODE ICPE'!$A$2:$D$80,4,FALSE),"")</f>
        <v/>
      </c>
      <c r="V1084" s="20" t="str">
        <f>IFERROR(VLOOKUP(H1084,'CODE H VS CODE ICPE'!$A$2:$D$80,4,FALSE),"")</f>
        <v/>
      </c>
      <c r="W1084" s="20" t="str">
        <f>IFERROR(VLOOKUP(I1084,'CODE H VS CODE ICPE'!$A$2:$D$80,4,FALSE),"")</f>
        <v/>
      </c>
      <c r="X1084" s="20" t="str">
        <f>IFERROR(VLOOKUP(J1084,'CODE H VS CODE ICPE'!$A$2:$D$80,4,FALSE),"")</f>
        <v/>
      </c>
      <c r="Y1084" s="20" t="str">
        <f>IFERROR(VLOOKUP(K1084,'CODE H VS CODE ICPE'!$A$2:$D$80,4,FALSE),"")</f>
        <v/>
      </c>
      <c r="Z1084" s="20" t="str">
        <f>IFERROR(VLOOKUP(L1084,'CODE H VS CODE ICPE'!$A$2:$D$80,4,FALSE),"")</f>
        <v/>
      </c>
      <c r="AA1084" s="20" t="str">
        <f>IFERROR(VLOOKUP(M1084,'CODE H VS CODE ICPE'!$A$2:$D$80,4,FALSE),"")</f>
        <v/>
      </c>
      <c r="AB1084" s="20" t="str">
        <f>IFERROR(VLOOKUP(N1084,'CODE H VS CODE ICPE'!$A$2:$D$80,4,FALSE),"")</f>
        <v/>
      </c>
      <c r="AC1084" s="20" t="str">
        <f>IFERROR(VLOOKUP(O1084,'CODE H VS CODE ICPE'!$A$2:$D$80,4,FALSE),"")</f>
        <v/>
      </c>
      <c r="AD1084" s="20" t="str">
        <f>IFERROR(VLOOKUP(P1084,'CODE H VS CODE ICPE'!$A$2:$D$80,4,FALSE),"")</f>
        <v/>
      </c>
      <c r="AE1084" s="20" t="str">
        <f>IFERROR(VLOOKUP(Q1084,'CODE H VS CODE ICPE'!$A$2:$D$80,4,FALSE),"")</f>
        <v/>
      </c>
      <c r="AF1084" s="20" t="str">
        <f>IFERROR(VLOOKUP(R1084,'CODE H VS CODE ICPE'!$A$2:$D$80,4,FALSE),"")</f>
        <v/>
      </c>
      <c r="AG1084" s="20" t="str">
        <f>IFERROR(VLOOKUP(S1084,'CODE H VS CODE ICPE'!$A$2:$D$80,4,FALSE),"")</f>
        <v/>
      </c>
      <c r="AH1084" s="47" t="str">
        <f>IF(COUNTIF(T1084:AG1084, "Rejected") &gt; 0, "Rejected", IF(COUNTIF(T1084:AG1084, "Under request") &gt; 0, "Under request", "Accepted"))</f>
        <v>Accepted</v>
      </c>
      <c r="AI1084" s="21">
        <f>IF(T1084="",0,IF(T1084="Interdit",0,VLOOKUP(F1084,'CODE H VS CODE ICPE'!$A$2:$E$80,5,FALSE)))</f>
        <v>199.99</v>
      </c>
      <c r="AJ1084" s="21">
        <f>IF(U1084="",0,IF(U1084="Interdit",0,VLOOKUP(G1084,'CODE H VS CODE ICPE'!$A$2:$E$80,5,FALSE)))</f>
        <v>0</v>
      </c>
      <c r="AK1084" s="21">
        <f>IF(V1084="",0,IF(V1084="Interdit",0,VLOOKUP(H1084,'CODE H VS CODE ICPE'!$A$2:$E$80,5,FALSE)))</f>
        <v>0</v>
      </c>
      <c r="AL1084" s="21">
        <f>IF(W1084="",0,IF(W1084="Interdit",0,VLOOKUP(I1084,'CODE H VS CODE ICPE'!$A$2:$E$80,5,FALSE)))</f>
        <v>0</v>
      </c>
      <c r="AM1084" s="21">
        <f>IF(X1084="",0,IF(X1084="Interdit",0,VLOOKUP(J1084,'CODE H VS CODE ICPE'!$A$2:$E$80,5,FALSE)))</f>
        <v>0</v>
      </c>
      <c r="AN1084" s="21">
        <f>IF(Y1084="",0,IF(Y1084="Interdit",0,VLOOKUP(K1084,'CODE H VS CODE ICPE'!$A$2:$E$80,5,FALSE)))</f>
        <v>0</v>
      </c>
      <c r="AO1084" s="21">
        <f>IF(Z1084="",0,IF(Z1084="Interdit",0,VLOOKUP(L1084,'CODE H VS CODE ICPE'!$A$2:$E$80,5,FALSE)))</f>
        <v>0</v>
      </c>
      <c r="AP1084" s="21">
        <f>IF(AA1084="",0,IF(AA1084="Interdit",0,VLOOKUP(M1084,'CODE H VS CODE ICPE'!$A$2:$E$80,5,FALSE)))</f>
        <v>0</v>
      </c>
      <c r="AQ1084" s="21">
        <f>IF(AB1084="",0,IF(AB1084="Interdit",0,VLOOKUP(N1084,'CODE H VS CODE ICPE'!$A$2:$E$80,5,FALSE)))</f>
        <v>0</v>
      </c>
      <c r="AR1084" s="21">
        <f>IF(AC1084="",0,IF(AC1084="Interdit",0,VLOOKUP(O1084,'CODE H VS CODE ICPE'!$A$2:$E$80,5,FALSE)))</f>
        <v>0</v>
      </c>
      <c r="AS1084" s="21">
        <f>IF(AD1084="",0,IF(AD1084="Interdit",0,VLOOKUP(P1084,'CODE H VS CODE ICPE'!$A$2:$E$80,5,FALSE)))</f>
        <v>0</v>
      </c>
      <c r="AT1084" s="21">
        <f>IF(AE1084="",0,IF(AE1084="Interdit",0,VLOOKUP(Q1084,'CODE H VS CODE ICPE'!$A$2:$E$80,5,FALSE)))</f>
        <v>0</v>
      </c>
      <c r="AU1084" s="21">
        <f>IF(AF1084="",0,IF(AF1084="Interdit",0,VLOOKUP(R1084,'CODE H VS CODE ICPE'!$A$2:$E$80,5,FALSE)))</f>
        <v>0</v>
      </c>
      <c r="AV1084" s="21">
        <f>IF(AG1084="",0,IF(AG1084="Interdit",0,VLOOKUP(S1084,'CODE H VS CODE ICPE'!$A$2:$E$80,5,FALSE)))</f>
        <v>0</v>
      </c>
      <c r="AW1084" s="20" t="str">
        <f t="shared" si="274"/>
        <v>$AI$2</v>
      </c>
      <c r="AX1084" s="26">
        <f t="shared" si="275"/>
        <v>199.99</v>
      </c>
      <c r="AY1084" s="20" t="str">
        <f t="shared" si="276"/>
        <v>H300</v>
      </c>
      <c r="AZ1084" s="20">
        <f>IF(AY1084="","",IF(AY1084=0,"",VLOOKUP(AY1084,'CODE H VS CODE ICPE'!$A$1:$E$80,3,FALSE)))</f>
        <v>4110</v>
      </c>
    </row>
    <row r="1085" spans="1:52" ht="28.9" customHeight="1">
      <c r="A1085" s="29">
        <v>3526</v>
      </c>
      <c r="B1085" s="37" t="s">
        <v>2517</v>
      </c>
      <c r="C1085" s="25">
        <v>2</v>
      </c>
      <c r="D1085" s="24" t="s">
        <v>2511</v>
      </c>
      <c r="E1085" s="24" t="s">
        <v>2518</v>
      </c>
      <c r="F1085" s="20" t="s">
        <v>82</v>
      </c>
      <c r="G1085" s="20"/>
      <c r="H1085" s="20"/>
      <c r="I1085" s="20"/>
      <c r="J1085" s="20"/>
      <c r="K1085" s="20"/>
      <c r="L1085" s="20"/>
      <c r="M1085" s="20"/>
      <c r="N1085" s="20"/>
      <c r="O1085" s="20"/>
      <c r="P1085" s="20"/>
      <c r="Q1085" s="20"/>
      <c r="R1085" s="20"/>
      <c r="S1085" s="20"/>
      <c r="T1085" s="20" t="str">
        <f>IFERROR(VLOOKUP(F1085,'CODE H VS CODE ICPE'!$A$2:$D$80,4,FALSE),"")</f>
        <v>Demande d'autorisation</v>
      </c>
      <c r="U1085" s="20" t="str">
        <f>IFERROR(VLOOKUP(G1085,'CODE H VS CODE ICPE'!$A$2:$D$80,4,FALSE),"")</f>
        <v/>
      </c>
      <c r="V1085" s="20" t="str">
        <f>IFERROR(VLOOKUP(H1085,'CODE H VS CODE ICPE'!$A$2:$D$80,4,FALSE),"")</f>
        <v/>
      </c>
      <c r="W1085" s="20" t="str">
        <f>IFERROR(VLOOKUP(I1085,'CODE H VS CODE ICPE'!$A$2:$D$80,4,FALSE),"")</f>
        <v/>
      </c>
      <c r="X1085" s="20" t="str">
        <f>IFERROR(VLOOKUP(J1085,'CODE H VS CODE ICPE'!$A$2:$D$80,4,FALSE),"")</f>
        <v/>
      </c>
      <c r="Y1085" s="20" t="str">
        <f>IFERROR(VLOOKUP(K1085,'CODE H VS CODE ICPE'!$A$2:$D$80,4,FALSE),"")</f>
        <v/>
      </c>
      <c r="Z1085" s="20" t="str">
        <f>IFERROR(VLOOKUP(L1085,'CODE H VS CODE ICPE'!$A$2:$D$80,4,FALSE),"")</f>
        <v/>
      </c>
      <c r="AA1085" s="20" t="str">
        <f>IFERROR(VLOOKUP(M1085,'CODE H VS CODE ICPE'!$A$2:$D$80,4,FALSE),"")</f>
        <v/>
      </c>
      <c r="AB1085" s="20" t="str">
        <f>IFERROR(VLOOKUP(N1085,'CODE H VS CODE ICPE'!$A$2:$D$80,4,FALSE),"")</f>
        <v/>
      </c>
      <c r="AC1085" s="20" t="str">
        <f>IFERROR(VLOOKUP(O1085,'CODE H VS CODE ICPE'!$A$2:$D$80,4,FALSE),"")</f>
        <v/>
      </c>
      <c r="AD1085" s="20" t="str">
        <f>IFERROR(VLOOKUP(P1085,'CODE H VS CODE ICPE'!$A$2:$D$80,4,FALSE),"")</f>
        <v/>
      </c>
      <c r="AE1085" s="20" t="str">
        <f>IFERROR(VLOOKUP(Q1085,'CODE H VS CODE ICPE'!$A$2:$D$80,4,FALSE),"")</f>
        <v/>
      </c>
      <c r="AF1085" s="20" t="str">
        <f>IFERROR(VLOOKUP(R1085,'CODE H VS CODE ICPE'!$A$2:$D$80,4,FALSE),"")</f>
        <v/>
      </c>
      <c r="AG1085" s="20" t="str">
        <f>IFERROR(VLOOKUP(S1085,'CODE H VS CODE ICPE'!$A$2:$D$80,4,FALSE),"")</f>
        <v/>
      </c>
      <c r="AH1085" s="47" t="str">
        <f>IF(COUNTIF(T1085:AG1085, "Rejected") &gt; 0, "Rejected", IF(COUNTIF(T1085:AG1085, "Under request") &gt; 0, "Under request", "Accepted"))</f>
        <v>Accepted</v>
      </c>
      <c r="AI1085" s="21">
        <f>IF(T1085="",0,IF(T1085="Interdit",0,VLOOKUP(F1085,'CODE H VS CODE ICPE'!$A$2:$E$80,5,FALSE)))</f>
        <v>199.99</v>
      </c>
      <c r="AJ1085" s="21">
        <f>IF(U1085="",0,IF(U1085="Interdit",0,VLOOKUP(G1085,'CODE H VS CODE ICPE'!$A$2:$E$80,5,FALSE)))</f>
        <v>0</v>
      </c>
      <c r="AK1085" s="21">
        <f>IF(V1085="",0,IF(V1085="Interdit",0,VLOOKUP(H1085,'CODE H VS CODE ICPE'!$A$2:$E$80,5,FALSE)))</f>
        <v>0</v>
      </c>
      <c r="AL1085" s="21">
        <f>IF(W1085="",0,IF(W1085="Interdit",0,VLOOKUP(I1085,'CODE H VS CODE ICPE'!$A$2:$E$80,5,FALSE)))</f>
        <v>0</v>
      </c>
      <c r="AM1085" s="21">
        <f>IF(X1085="",0,IF(X1085="Interdit",0,VLOOKUP(J1085,'CODE H VS CODE ICPE'!$A$2:$E$80,5,FALSE)))</f>
        <v>0</v>
      </c>
      <c r="AN1085" s="21">
        <f>IF(Y1085="",0,IF(Y1085="Interdit",0,VLOOKUP(K1085,'CODE H VS CODE ICPE'!$A$2:$E$80,5,FALSE)))</f>
        <v>0</v>
      </c>
      <c r="AO1085" s="21">
        <f>IF(Z1085="",0,IF(Z1085="Interdit",0,VLOOKUP(L1085,'CODE H VS CODE ICPE'!$A$2:$E$80,5,FALSE)))</f>
        <v>0</v>
      </c>
      <c r="AP1085" s="21">
        <f>IF(AA1085="",0,IF(AA1085="Interdit",0,VLOOKUP(M1085,'CODE H VS CODE ICPE'!$A$2:$E$80,5,FALSE)))</f>
        <v>0</v>
      </c>
      <c r="AQ1085" s="21">
        <f>IF(AB1085="",0,IF(AB1085="Interdit",0,VLOOKUP(N1085,'CODE H VS CODE ICPE'!$A$2:$E$80,5,FALSE)))</f>
        <v>0</v>
      </c>
      <c r="AR1085" s="21">
        <f>IF(AC1085="",0,IF(AC1085="Interdit",0,VLOOKUP(O1085,'CODE H VS CODE ICPE'!$A$2:$E$80,5,FALSE)))</f>
        <v>0</v>
      </c>
      <c r="AS1085" s="21">
        <f>IF(AD1085="",0,IF(AD1085="Interdit",0,VLOOKUP(P1085,'CODE H VS CODE ICPE'!$A$2:$E$80,5,FALSE)))</f>
        <v>0</v>
      </c>
      <c r="AT1085" s="21">
        <f>IF(AE1085="",0,IF(AE1085="Interdit",0,VLOOKUP(Q1085,'CODE H VS CODE ICPE'!$A$2:$E$80,5,FALSE)))</f>
        <v>0</v>
      </c>
      <c r="AU1085" s="21">
        <f>IF(AF1085="",0,IF(AF1085="Interdit",0,VLOOKUP(R1085,'CODE H VS CODE ICPE'!$A$2:$E$80,5,FALSE)))</f>
        <v>0</v>
      </c>
      <c r="AV1085" s="21">
        <f>IF(AG1085="",0,IF(AG1085="Interdit",0,VLOOKUP(S1085,'CODE H VS CODE ICPE'!$A$2:$E$80,5,FALSE)))</f>
        <v>0</v>
      </c>
      <c r="AW1085" s="20" t="str">
        <f t="shared" si="274"/>
        <v>$AI$2</v>
      </c>
      <c r="AX1085" s="26">
        <f t="shared" si="275"/>
        <v>199.99</v>
      </c>
      <c r="AY1085" s="20" t="str">
        <f t="shared" si="276"/>
        <v>H300</v>
      </c>
      <c r="AZ1085" s="20">
        <f>IF(AY1085="","",IF(AY1085=0,"",VLOOKUP(AY1085,'CODE H VS CODE ICPE'!$A$1:$E$80,3,FALSE)))</f>
        <v>4110</v>
      </c>
    </row>
    <row r="1086" spans="1:52" ht="28.9" customHeight="1">
      <c r="A1086" s="23">
        <v>3480</v>
      </c>
      <c r="B1086" s="31" t="s">
        <v>2519</v>
      </c>
      <c r="C1086" s="25">
        <v>2</v>
      </c>
      <c r="D1086" s="24" t="s">
        <v>1237</v>
      </c>
      <c r="E1086" s="24" t="s">
        <v>2520</v>
      </c>
      <c r="F1086" s="20" t="s">
        <v>68</v>
      </c>
      <c r="G1086" s="20"/>
      <c r="H1086" s="20"/>
      <c r="I1086" s="20"/>
      <c r="J1086" s="20"/>
      <c r="K1086" s="20"/>
      <c r="L1086" s="20"/>
      <c r="M1086" s="20"/>
      <c r="N1086" s="20"/>
      <c r="O1086" s="20"/>
      <c r="P1086" s="20"/>
      <c r="Q1086" s="20"/>
      <c r="R1086" s="20"/>
      <c r="S1086" s="20"/>
      <c r="T1086" s="20" t="s">
        <v>955</v>
      </c>
      <c r="U1086" s="20" t="str">
        <f>IFERROR(VLOOKUP(G1086,'CODE H VS CODE ICPE'!$A$2:$D$80,4,FALSE),"")</f>
        <v/>
      </c>
      <c r="V1086" s="20" t="str">
        <f>IFERROR(VLOOKUP(H1086,'CODE H VS CODE ICPE'!$A$2:$D$80,4,FALSE),"")</f>
        <v/>
      </c>
      <c r="W1086" s="20" t="str">
        <f>IFERROR(VLOOKUP(I1086,'CODE H VS CODE ICPE'!$A$2:$D$80,4,FALSE),"")</f>
        <v/>
      </c>
      <c r="X1086" s="20" t="str">
        <f>IFERROR(VLOOKUP(J1086,'CODE H VS CODE ICPE'!$A$2:$D$80,4,FALSE),"")</f>
        <v/>
      </c>
      <c r="Y1086" s="20" t="str">
        <f>IFERROR(VLOOKUP(K1086,'CODE H VS CODE ICPE'!$A$2:$D$80,4,FALSE),"")</f>
        <v/>
      </c>
      <c r="Z1086" s="20" t="str">
        <f>IFERROR(VLOOKUP(L1086,'CODE H VS CODE ICPE'!$A$2:$D$80,4,FALSE),"")</f>
        <v/>
      </c>
      <c r="AA1086" s="20" t="str">
        <f>IFERROR(VLOOKUP(M1086,'CODE H VS CODE ICPE'!$A$2:$D$80,4,FALSE),"")</f>
        <v/>
      </c>
      <c r="AB1086" s="20" t="str">
        <f>IFERROR(VLOOKUP(N1086,'CODE H VS CODE ICPE'!$A$2:$D$80,4,FALSE),"")</f>
        <v/>
      </c>
      <c r="AC1086" s="20" t="str">
        <f>IFERROR(VLOOKUP(O1086,'CODE H VS CODE ICPE'!$A$2:$D$80,4,FALSE),"")</f>
        <v/>
      </c>
      <c r="AD1086" s="20" t="str">
        <f>IFERROR(VLOOKUP(P1086,'CODE H VS CODE ICPE'!$A$2:$D$80,4,FALSE),"")</f>
        <v/>
      </c>
      <c r="AE1086" s="20" t="str">
        <f>IFERROR(VLOOKUP(Q1086,'CODE H VS CODE ICPE'!$A$2:$D$80,4,FALSE),"")</f>
        <v/>
      </c>
      <c r="AF1086" s="20" t="str">
        <f>IFERROR(VLOOKUP(R1086,'CODE H VS CODE ICPE'!$A$2:$D$80,4,FALSE),"")</f>
        <v/>
      </c>
      <c r="AG1086" s="20" t="str">
        <f>IFERROR(VLOOKUP(S1086,'CODE H VS CODE ICPE'!$A$2:$D$80,4,FALSE),"")</f>
        <v/>
      </c>
      <c r="AH1086" s="47" t="s">
        <v>4629</v>
      </c>
      <c r="AI1086" s="21">
        <f>IF(T1086="",0,IF(T1086="Interdit",0,VLOOKUP(F1086,'CODE H VS CODE ICPE'!$A$2:$E$80,5,FALSE)))</f>
        <v>9999.99</v>
      </c>
      <c r="AJ1086" s="21">
        <f>IF(U1086="",0,IF(U1086="Interdit",0,VLOOKUP(G1086,'CODE H VS CODE ICPE'!$A$2:$E$80,5,FALSE)))</f>
        <v>0</v>
      </c>
      <c r="AK1086" s="21">
        <f>IF(V1086="",0,IF(V1086="Interdit",0,VLOOKUP(H1086,'CODE H VS CODE ICPE'!$A$2:$E$80,5,FALSE)))</f>
        <v>0</v>
      </c>
      <c r="AL1086" s="21">
        <f>IF(W1086="",0,IF(W1086="Interdit",0,VLOOKUP(I1086,'CODE H VS CODE ICPE'!$A$2:$E$80,5,FALSE)))</f>
        <v>0</v>
      </c>
      <c r="AM1086" s="21">
        <f>IF(X1086="",0,IF(X1086="Interdit",0,VLOOKUP(J1086,'CODE H VS CODE ICPE'!$A$2:$E$80,5,FALSE)))</f>
        <v>0</v>
      </c>
      <c r="AN1086" s="21">
        <f>IF(Y1086="",0,IF(Y1086="Interdit",0,VLOOKUP(K1086,'CODE H VS CODE ICPE'!$A$2:$E$80,5,FALSE)))</f>
        <v>0</v>
      </c>
      <c r="AO1086" s="21">
        <f>IF(Z1086="",0,IF(Z1086="Interdit",0,VLOOKUP(L1086,'CODE H VS CODE ICPE'!$A$2:$E$80,5,FALSE)))</f>
        <v>0</v>
      </c>
      <c r="AP1086" s="21">
        <f>IF(AA1086="",0,IF(AA1086="Interdit",0,VLOOKUP(M1086,'CODE H VS CODE ICPE'!$A$2:$E$80,5,FALSE)))</f>
        <v>0</v>
      </c>
      <c r="AQ1086" s="21">
        <f>IF(AB1086="",0,IF(AB1086="Interdit",0,VLOOKUP(N1086,'CODE H VS CODE ICPE'!$A$2:$E$80,5,FALSE)))</f>
        <v>0</v>
      </c>
      <c r="AR1086" s="21">
        <f>IF(AC1086="",0,IF(AC1086="Interdit",0,VLOOKUP(O1086,'CODE H VS CODE ICPE'!$A$2:$E$80,5,FALSE)))</f>
        <v>0</v>
      </c>
      <c r="AS1086" s="21">
        <f>IF(AD1086="",0,IF(AD1086="Interdit",0,VLOOKUP(P1086,'CODE H VS CODE ICPE'!$A$2:$E$80,5,FALSE)))</f>
        <v>0</v>
      </c>
      <c r="AT1086" s="21">
        <f>IF(AE1086="",0,IF(AE1086="Interdit",0,VLOOKUP(Q1086,'CODE H VS CODE ICPE'!$A$2:$E$80,5,FALSE)))</f>
        <v>0</v>
      </c>
      <c r="AU1086" s="21">
        <f>IF(AF1086="",0,IF(AF1086="Interdit",0,VLOOKUP(R1086,'CODE H VS CODE ICPE'!$A$2:$E$80,5,FALSE)))</f>
        <v>0</v>
      </c>
      <c r="AV1086" s="21">
        <f>IF(AG1086="",0,IF(AG1086="Interdit",0,VLOOKUP(S1086,'CODE H VS CODE ICPE'!$A$2:$E$80,5,FALSE)))</f>
        <v>0</v>
      </c>
      <c r="AW1086" s="20" t="str">
        <f t="shared" ref="AW1086:AW1149" si="277">ADDRESS(2,MATCH(MAX(AI1086:AV1086),AI1086:AV1086,0)+COLUMN(AI1086)-1)</f>
        <v>$AI$2</v>
      </c>
      <c r="AX1086" s="26">
        <f t="shared" ref="AX1086:AX1149" si="278">IF(AH1086="Interdit","",IF(AW1086="$AI$2",AI1086,IF(AW1086="$AJ$2",AJ1086,IF(AW1086="$AK$2",AK1086,IF(AW1086="$AL$2",AL1086,IF(AW1086="$AM$2",AM1086,IF(AW1086="$AN$2",AN1086,IF(AW1086="$AO$2",AO1086,IF(AW1086="$AP$2",AP1086,IF(AW1086="$AQ$2",AQ1086,IF(AW1086="$AR$2",AR1086,IF(AW1086="$AS$2",AS1086,IF(AW1086="$AT$2",AT1086,IF(AW1086="$AU$2",AU1086,IF(AW1086="$AV$2",AV1086,"")))))))))))))))</f>
        <v>9999.99</v>
      </c>
      <c r="AY1086" s="20" t="str">
        <f t="shared" ref="AY1086:AY1149" si="279">IF(AX1086="","",IF(AW1086="$AI$2",F1086,IF(AW1086="$AJ$2",G1086,IF(AW1086="$AK$2",H1086,IF(AW1086="$AL$2",I1086,IF(AW1086="$AM$2",J1086,IF(AW1086="$AN$2",K1086,IF(AW1086="$AO$2",L1086,IF(AW1086="$AP$2",M1086,IF(AW1086="$AQ$2",N1086,IF(AW1086="$AR$2",O1086,IF(AW1086="$AS$2",P1086,IF(AW1086="$AT$2",Q1086,IF(AW1086="$AU$2",R1086,IF(AW1086="$AV$2",S1086,"")))))))))))))))</f>
        <v>H261</v>
      </c>
      <c r="AZ1086" s="20">
        <f>IF(AY1086="","",IF(AY1086=0,"",VLOOKUP(AY1086,'CODE H VS CODE ICPE'!$A$1:$E$80,3,FALSE)))</f>
        <v>4330</v>
      </c>
    </row>
    <row r="1087" spans="1:52" ht="28.9" customHeight="1">
      <c r="A1087" s="29">
        <v>3481</v>
      </c>
      <c r="B1087" s="31" t="s">
        <v>2521</v>
      </c>
      <c r="C1087" s="25">
        <v>9</v>
      </c>
      <c r="D1087" s="24" t="s">
        <v>953</v>
      </c>
      <c r="E1087" s="24" t="s">
        <v>2522</v>
      </c>
      <c r="F1087" s="20" t="s">
        <v>42</v>
      </c>
      <c r="G1087" s="20"/>
      <c r="H1087" s="20"/>
      <c r="I1087" s="20"/>
      <c r="J1087" s="20"/>
      <c r="K1087" s="20"/>
      <c r="L1087" s="20"/>
      <c r="M1087" s="20"/>
      <c r="N1087" s="20"/>
      <c r="O1087" s="20"/>
      <c r="P1087" s="20"/>
      <c r="Q1087" s="20"/>
      <c r="R1087" s="20"/>
      <c r="S1087" s="20"/>
      <c r="T1087" s="20" t="s">
        <v>955</v>
      </c>
      <c r="U1087" s="20" t="str">
        <f>IFERROR(VLOOKUP(G1087,'CODE H VS CODE ICPE'!$A$2:$D$80,4,FALSE),"")</f>
        <v/>
      </c>
      <c r="V1087" s="20" t="str">
        <f>IFERROR(VLOOKUP(H1087,'CODE H VS CODE ICPE'!$A$2:$D$80,4,FALSE),"")</f>
        <v/>
      </c>
      <c r="W1087" s="20" t="str">
        <f>IFERROR(VLOOKUP(I1087,'CODE H VS CODE ICPE'!$A$2:$D$80,4,FALSE),"")</f>
        <v/>
      </c>
      <c r="X1087" s="20" t="str">
        <f>IFERROR(VLOOKUP(J1087,'CODE H VS CODE ICPE'!$A$2:$D$80,4,FALSE),"")</f>
        <v/>
      </c>
      <c r="Y1087" s="20" t="str">
        <f>IFERROR(VLOOKUP(K1087,'CODE H VS CODE ICPE'!$A$2:$D$80,4,FALSE),"")</f>
        <v/>
      </c>
      <c r="Z1087" s="20" t="str">
        <f>IFERROR(VLOOKUP(L1087,'CODE H VS CODE ICPE'!$A$2:$D$80,4,FALSE),"")</f>
        <v/>
      </c>
      <c r="AA1087" s="20" t="str">
        <f>IFERROR(VLOOKUP(M1087,'CODE H VS CODE ICPE'!$A$2:$D$80,4,FALSE),"")</f>
        <v/>
      </c>
      <c r="AB1087" s="20" t="str">
        <f>IFERROR(VLOOKUP(N1087,'CODE H VS CODE ICPE'!$A$2:$D$80,4,FALSE),"")</f>
        <v/>
      </c>
      <c r="AC1087" s="20" t="str">
        <f>IFERROR(VLOOKUP(O1087,'CODE H VS CODE ICPE'!$A$2:$D$80,4,FALSE),"")</f>
        <v/>
      </c>
      <c r="AD1087" s="20" t="str">
        <f>IFERROR(VLOOKUP(P1087,'CODE H VS CODE ICPE'!$A$2:$D$80,4,FALSE),"")</f>
        <v/>
      </c>
      <c r="AE1087" s="20" t="str">
        <f>IFERROR(VLOOKUP(Q1087,'CODE H VS CODE ICPE'!$A$2:$D$80,4,FALSE),"")</f>
        <v/>
      </c>
      <c r="AF1087" s="20" t="str">
        <f>IFERROR(VLOOKUP(R1087,'CODE H VS CODE ICPE'!$A$2:$D$80,4,FALSE),"")</f>
        <v/>
      </c>
      <c r="AG1087" s="20" t="str">
        <f>IFERROR(VLOOKUP(S1087,'CODE H VS CODE ICPE'!$A$2:$D$80,4,FALSE),"")</f>
        <v/>
      </c>
      <c r="AH1087" s="47" t="s">
        <v>4629</v>
      </c>
      <c r="AI1087" s="21">
        <f>IF(T1087="",0,IF(T1087="Interdit",0,VLOOKUP(F1087,'CODE H VS CODE ICPE'!$A$2:$E$80,5,FALSE)))</f>
        <v>99999.99</v>
      </c>
      <c r="AJ1087" s="21">
        <f>IF(U1087="",0,IF(U1087="Interdit",0,VLOOKUP(G1087,'CODE H VS CODE ICPE'!$A$2:$E$80,5,FALSE)))</f>
        <v>0</v>
      </c>
      <c r="AK1087" s="21">
        <f>IF(V1087="",0,IF(V1087="Interdit",0,VLOOKUP(H1087,'CODE H VS CODE ICPE'!$A$2:$E$80,5,FALSE)))</f>
        <v>0</v>
      </c>
      <c r="AL1087" s="21">
        <f>IF(W1087="",0,IF(W1087="Interdit",0,VLOOKUP(I1087,'CODE H VS CODE ICPE'!$A$2:$E$80,5,FALSE)))</f>
        <v>0</v>
      </c>
      <c r="AM1087" s="21">
        <f>IF(X1087="",0,IF(X1087="Interdit",0,VLOOKUP(J1087,'CODE H VS CODE ICPE'!$A$2:$E$80,5,FALSE)))</f>
        <v>0</v>
      </c>
      <c r="AN1087" s="21">
        <f>IF(Y1087="",0,IF(Y1087="Interdit",0,VLOOKUP(K1087,'CODE H VS CODE ICPE'!$A$2:$E$80,5,FALSE)))</f>
        <v>0</v>
      </c>
      <c r="AO1087" s="21">
        <f>IF(Z1087="",0,IF(Z1087="Interdit",0,VLOOKUP(L1087,'CODE H VS CODE ICPE'!$A$2:$E$80,5,FALSE)))</f>
        <v>0</v>
      </c>
      <c r="AP1087" s="21">
        <f>IF(AA1087="",0,IF(AA1087="Interdit",0,VLOOKUP(M1087,'CODE H VS CODE ICPE'!$A$2:$E$80,5,FALSE)))</f>
        <v>0</v>
      </c>
      <c r="AQ1087" s="21">
        <f>IF(AB1087="",0,IF(AB1087="Interdit",0,VLOOKUP(N1087,'CODE H VS CODE ICPE'!$A$2:$E$80,5,FALSE)))</f>
        <v>0</v>
      </c>
      <c r="AR1087" s="21">
        <f>IF(AC1087="",0,IF(AC1087="Interdit",0,VLOOKUP(O1087,'CODE H VS CODE ICPE'!$A$2:$E$80,5,FALSE)))</f>
        <v>0</v>
      </c>
      <c r="AS1087" s="21">
        <f>IF(AD1087="",0,IF(AD1087="Interdit",0,VLOOKUP(P1087,'CODE H VS CODE ICPE'!$A$2:$E$80,5,FALSE)))</f>
        <v>0</v>
      </c>
      <c r="AT1087" s="21">
        <f>IF(AE1087="",0,IF(AE1087="Interdit",0,VLOOKUP(Q1087,'CODE H VS CODE ICPE'!$A$2:$E$80,5,FALSE)))</f>
        <v>0</v>
      </c>
      <c r="AU1087" s="21">
        <f>IF(AF1087="",0,IF(AF1087="Interdit",0,VLOOKUP(R1087,'CODE H VS CODE ICPE'!$A$2:$E$80,5,FALSE)))</f>
        <v>0</v>
      </c>
      <c r="AV1087" s="21">
        <f>IF(AG1087="",0,IF(AG1087="Interdit",0,VLOOKUP(S1087,'CODE H VS CODE ICPE'!$A$2:$E$80,5,FALSE)))</f>
        <v>0</v>
      </c>
      <c r="AW1087" s="20" t="str">
        <f t="shared" si="277"/>
        <v>$AI$2</v>
      </c>
      <c r="AX1087" s="26">
        <f t="shared" si="278"/>
        <v>99999.99</v>
      </c>
      <c r="AY1087" s="20" t="str">
        <f t="shared" si="279"/>
        <v>H226</v>
      </c>
      <c r="AZ1087" s="20">
        <f>IF(AY1087="","",IF(AY1087=0,"",VLOOKUP(AY1087,'CODE H VS CODE ICPE'!$A$1:$E$80,3,FALSE)))</f>
        <v>4331</v>
      </c>
    </row>
    <row r="1088" spans="1:52" ht="28.9" customHeight="1">
      <c r="A1088" s="23">
        <v>1008</v>
      </c>
      <c r="B1088" s="24" t="s">
        <v>2523</v>
      </c>
      <c r="C1088" s="25">
        <v>2</v>
      </c>
      <c r="D1088" s="24" t="s">
        <v>1049</v>
      </c>
      <c r="E1088" s="24" t="s">
        <v>2524</v>
      </c>
      <c r="F1088" s="20" t="s">
        <v>86</v>
      </c>
      <c r="G1088" s="20" t="s">
        <v>96</v>
      </c>
      <c r="H1088" s="20" t="s">
        <v>102</v>
      </c>
      <c r="I1088" s="20" t="s">
        <v>110</v>
      </c>
      <c r="J1088" s="20" t="s">
        <v>154</v>
      </c>
      <c r="K1088" s="20"/>
      <c r="L1088" s="20"/>
      <c r="M1088" s="20"/>
      <c r="N1088" s="20"/>
      <c r="O1088" s="20"/>
      <c r="P1088" s="20"/>
      <c r="Q1088" s="20"/>
      <c r="R1088" s="20"/>
      <c r="S1088" s="20"/>
      <c r="T1088" s="20" t="str">
        <f>IFERROR(VLOOKUP(F1088,'CODE H VS CODE ICPE'!$A$2:$D$80,4,FALSE),"")</f>
        <v>Autorisé</v>
      </c>
      <c r="U1088" s="20" t="str">
        <f>IFERROR(VLOOKUP(G1088,'CODE H VS CODE ICPE'!$A$2:$D$80,4,FALSE),"")</f>
        <v>Autorisé</v>
      </c>
      <c r="V1088" s="20" t="str">
        <f>IFERROR(VLOOKUP(H1088,'CODE H VS CODE ICPE'!$A$2:$D$80,4,FALSE),"")</f>
        <v>Demande d'autorisation</v>
      </c>
      <c r="W1088" s="20" t="str">
        <f>IFERROR(VLOOKUP(I1088,'CODE H VS CODE ICPE'!$A$2:$D$80,4,FALSE),"")</f>
        <v>Interdit</v>
      </c>
      <c r="X1088" s="20" t="str">
        <f>IFERROR(VLOOKUP(J1088,'CODE H VS CODE ICPE'!$A$2:$D$80,4,FALSE),"")</f>
        <v>Interdit</v>
      </c>
      <c r="Y1088" s="20" t="str">
        <f>IFERROR(VLOOKUP(K1088,'CODE H VS CODE ICPE'!$A$2:$D$80,4,FALSE),"")</f>
        <v/>
      </c>
      <c r="Z1088" s="20" t="str">
        <f>IFERROR(VLOOKUP(L1088,'CODE H VS CODE ICPE'!$A$2:$D$80,4,FALSE),"")</f>
        <v/>
      </c>
      <c r="AA1088" s="20" t="str">
        <f>IFERROR(VLOOKUP(M1088,'CODE H VS CODE ICPE'!$A$2:$D$80,4,FALSE),"")</f>
        <v/>
      </c>
      <c r="AB1088" s="20" t="str">
        <f>IFERROR(VLOOKUP(N1088,'CODE H VS CODE ICPE'!$A$2:$D$80,4,FALSE),"")</f>
        <v/>
      </c>
      <c r="AC1088" s="20" t="str">
        <f>IFERROR(VLOOKUP(O1088,'CODE H VS CODE ICPE'!$A$2:$D$80,4,FALSE),"")</f>
        <v/>
      </c>
      <c r="AD1088" s="20" t="str">
        <f>IFERROR(VLOOKUP(P1088,'CODE H VS CODE ICPE'!$A$2:$D$80,4,FALSE),"")</f>
        <v/>
      </c>
      <c r="AE1088" s="20" t="str">
        <f>IFERROR(VLOOKUP(Q1088,'CODE H VS CODE ICPE'!$A$2:$D$80,4,FALSE),"")</f>
        <v/>
      </c>
      <c r="AF1088" s="20" t="str">
        <f>IFERROR(VLOOKUP(R1088,'CODE H VS CODE ICPE'!$A$2:$D$80,4,FALSE),"")</f>
        <v/>
      </c>
      <c r="AG1088" s="20" t="str">
        <f>IFERROR(VLOOKUP(S1088,'CODE H VS CODE ICPE'!$A$2:$D$80,4,FALSE),"")</f>
        <v/>
      </c>
      <c r="AH1088" s="48" t="str">
        <f>IF(COUNTIF(T1088:AG1088, "Rejected") &gt; 0, "Rejected", IF(COUNTIF(T1088:AG1088, "Under request") &gt; 0, "Under request", "Accepted"))</f>
        <v>Accepted</v>
      </c>
      <c r="AI1088" s="21">
        <f>IF(T1088="",0,IF(T1088="Interdit",0,VLOOKUP(F1088,'CODE H VS CODE ICPE'!$A$2:$E$80,5,FALSE)))</f>
        <v>99999.99</v>
      </c>
      <c r="AJ1088" s="21">
        <f>IF(U1088="",0,IF(U1088="Interdit",0,VLOOKUP(G1088,'CODE H VS CODE ICPE'!$A$2:$E$80,5,FALSE)))</f>
        <v>149999.99</v>
      </c>
      <c r="AK1088" s="21">
        <f>IF(V1088="",0,IF(V1088="Interdit",0,VLOOKUP(H1088,'CODE H VS CODE ICPE'!$A$2:$E$80,5,FALSE)))</f>
        <v>19999.990000000002</v>
      </c>
      <c r="AL1088" s="21">
        <f>IF(W1088="",0,IF(W1088="Interdit",0,VLOOKUP(I1088,'CODE H VS CODE ICPE'!$A$2:$E$80,5,FALSE)))</f>
        <v>0</v>
      </c>
      <c r="AM1088" s="21">
        <f>IF(X1088="",0,IF(X1088="Interdit",0,VLOOKUP(J1088,'CODE H VS CODE ICPE'!$A$2:$E$80,5,FALSE)))</f>
        <v>0</v>
      </c>
      <c r="AN1088" s="21">
        <f>IF(Y1088="",0,IF(Y1088="Interdit",0,VLOOKUP(K1088,'CODE H VS CODE ICPE'!$A$2:$E$80,5,FALSE)))</f>
        <v>0</v>
      </c>
      <c r="AO1088" s="21">
        <f>IF(Z1088="",0,IF(Z1088="Interdit",0,VLOOKUP(L1088,'CODE H VS CODE ICPE'!$A$2:$E$80,5,FALSE)))</f>
        <v>0</v>
      </c>
      <c r="AP1088" s="21">
        <f>IF(AA1088="",0,IF(AA1088="Interdit",0,VLOOKUP(M1088,'CODE H VS CODE ICPE'!$A$2:$E$80,5,FALSE)))</f>
        <v>0</v>
      </c>
      <c r="AQ1088" s="21">
        <f>IF(AB1088="",0,IF(AB1088="Interdit",0,VLOOKUP(N1088,'CODE H VS CODE ICPE'!$A$2:$E$80,5,FALSE)))</f>
        <v>0</v>
      </c>
      <c r="AR1088" s="21">
        <f>IF(AC1088="",0,IF(AC1088="Interdit",0,VLOOKUP(O1088,'CODE H VS CODE ICPE'!$A$2:$E$80,5,FALSE)))</f>
        <v>0</v>
      </c>
      <c r="AS1088" s="21">
        <f>IF(AD1088="",0,IF(AD1088="Interdit",0,VLOOKUP(P1088,'CODE H VS CODE ICPE'!$A$2:$E$80,5,FALSE)))</f>
        <v>0</v>
      </c>
      <c r="AT1088" s="21">
        <f>IF(AE1088="",0,IF(AE1088="Interdit",0,VLOOKUP(Q1088,'CODE H VS CODE ICPE'!$A$2:$E$80,5,FALSE)))</f>
        <v>0</v>
      </c>
      <c r="AU1088" s="21">
        <f>IF(AF1088="",0,IF(AF1088="Interdit",0,VLOOKUP(R1088,'CODE H VS CODE ICPE'!$A$2:$E$80,5,FALSE)))</f>
        <v>0</v>
      </c>
      <c r="AV1088" s="21">
        <f>IF(AG1088="",0,IF(AG1088="Interdit",0,VLOOKUP(S1088,'CODE H VS CODE ICPE'!$A$2:$E$80,5,FALSE)))</f>
        <v>0</v>
      </c>
      <c r="AW1088" s="20" t="str">
        <f t="shared" si="277"/>
        <v>$AJ$2</v>
      </c>
      <c r="AX1088" s="26">
        <f t="shared" si="278"/>
        <v>149999.99</v>
      </c>
      <c r="AY1088" s="20" t="str">
        <f t="shared" si="279"/>
        <v>H314</v>
      </c>
      <c r="AZ1088" s="20">
        <f>IF(AY1088="","",IF(AY1088=0,"",VLOOKUP(AY1088,'CODE H VS CODE ICPE'!$A$1:$E$80,3,FALSE)))</f>
        <v>4320</v>
      </c>
    </row>
    <row r="1089" spans="1:52" ht="28.9" customHeight="1">
      <c r="A1089" s="23">
        <v>5</v>
      </c>
      <c r="B1089" s="24" t="s">
        <v>2525</v>
      </c>
      <c r="C1089" s="25" t="s">
        <v>2526</v>
      </c>
      <c r="D1089" s="24" t="s">
        <v>2527</v>
      </c>
      <c r="E1089" s="24" t="s">
        <v>2528</v>
      </c>
      <c r="F1089" s="20"/>
      <c r="G1089" s="20"/>
      <c r="H1089" s="20"/>
      <c r="I1089" s="20"/>
      <c r="J1089" s="20"/>
      <c r="K1089" s="20"/>
      <c r="L1089" s="20"/>
      <c r="M1089" s="20"/>
      <c r="N1089" s="20"/>
      <c r="O1089" s="20"/>
      <c r="P1089" s="20"/>
      <c r="Q1089" s="20"/>
      <c r="R1089" s="20"/>
      <c r="S1089" s="20"/>
      <c r="T1089" s="20" t="str">
        <f>IFERROR(VLOOKUP(F1089,'CODE H VS CODE ICPE'!$A$2:$D$80,4,FALSE),"")</f>
        <v/>
      </c>
      <c r="U1089" s="20" t="str">
        <f>IFERROR(VLOOKUP(G1089,'CODE H VS CODE ICPE'!$A$2:$D$80,4,FALSE),"")</f>
        <v/>
      </c>
      <c r="V1089" s="20" t="str">
        <f>IFERROR(VLOOKUP(H1089,'CODE H VS CODE ICPE'!$A$2:$D$80,4,FALSE),"")</f>
        <v/>
      </c>
      <c r="W1089" s="20" t="str">
        <f>IFERROR(VLOOKUP(I1089,'CODE H VS CODE ICPE'!$A$2:$D$80,4,FALSE),"")</f>
        <v/>
      </c>
      <c r="X1089" s="20" t="str">
        <f>IFERROR(VLOOKUP(J1089,'CODE H VS CODE ICPE'!$A$2:$D$80,4,FALSE),"")</f>
        <v/>
      </c>
      <c r="Y1089" s="20" t="str">
        <f>IFERROR(VLOOKUP(K1089,'CODE H VS CODE ICPE'!$A$2:$D$80,4,FALSE),"")</f>
        <v/>
      </c>
      <c r="Z1089" s="20" t="str">
        <f>IFERROR(VLOOKUP(L1089,'CODE H VS CODE ICPE'!$A$2:$D$80,4,FALSE),"")</f>
        <v/>
      </c>
      <c r="AA1089" s="20" t="str">
        <f>IFERROR(VLOOKUP(M1089,'CODE H VS CODE ICPE'!$A$2:$D$80,4,FALSE),"")</f>
        <v/>
      </c>
      <c r="AB1089" s="20" t="str">
        <f>IFERROR(VLOOKUP(N1089,'CODE H VS CODE ICPE'!$A$2:$D$80,4,FALSE),"")</f>
        <v/>
      </c>
      <c r="AC1089" s="20" t="str">
        <f>IFERROR(VLOOKUP(O1089,'CODE H VS CODE ICPE'!$A$2:$D$80,4,FALSE),"")</f>
        <v/>
      </c>
      <c r="AD1089" s="20" t="str">
        <f>IFERROR(VLOOKUP(P1089,'CODE H VS CODE ICPE'!$A$2:$D$80,4,FALSE),"")</f>
        <v/>
      </c>
      <c r="AE1089" s="20" t="str">
        <f>IFERROR(VLOOKUP(Q1089,'CODE H VS CODE ICPE'!$A$2:$D$80,4,FALSE),"")</f>
        <v/>
      </c>
      <c r="AF1089" s="20" t="str">
        <f>IFERROR(VLOOKUP(R1089,'CODE H VS CODE ICPE'!$A$2:$D$80,4,FALSE),"")</f>
        <v/>
      </c>
      <c r="AG1089" s="20" t="str">
        <f>IFERROR(VLOOKUP(S1089,'CODE H VS CODE ICPE'!$A$2:$D$80,4,FALSE),"")</f>
        <v/>
      </c>
      <c r="AH1089" s="48" t="s">
        <v>4628</v>
      </c>
      <c r="AI1089" s="21">
        <f>IF(T1089="",0,IF(T1089="Interdit",0,VLOOKUP(F1089,'CODE H VS CODE ICPE'!$A$2:$E$80,5,FALSE)))</f>
        <v>0</v>
      </c>
      <c r="AJ1089" s="21">
        <f>IF(U1089="",0,IF(U1089="Interdit",0,VLOOKUP(G1089,'CODE H VS CODE ICPE'!$A$2:$E$80,5,FALSE)))</f>
        <v>0</v>
      </c>
      <c r="AK1089" s="21">
        <f>IF(V1089="",0,IF(V1089="Interdit",0,VLOOKUP(H1089,'CODE H VS CODE ICPE'!$A$2:$E$80,5,FALSE)))</f>
        <v>0</v>
      </c>
      <c r="AL1089" s="21">
        <f>IF(W1089="",0,IF(W1089="Interdit",0,VLOOKUP(I1089,'CODE H VS CODE ICPE'!$A$2:$E$80,5,FALSE)))</f>
        <v>0</v>
      </c>
      <c r="AM1089" s="21">
        <f>IF(X1089="",0,IF(X1089="Interdit",0,VLOOKUP(J1089,'CODE H VS CODE ICPE'!$A$2:$E$80,5,FALSE)))</f>
        <v>0</v>
      </c>
      <c r="AN1089" s="21">
        <f>IF(Y1089="",0,IF(Y1089="Interdit",0,VLOOKUP(K1089,'CODE H VS CODE ICPE'!$A$2:$E$80,5,FALSE)))</f>
        <v>0</v>
      </c>
      <c r="AO1089" s="21">
        <f>IF(Z1089="",0,IF(Z1089="Interdit",0,VLOOKUP(L1089,'CODE H VS CODE ICPE'!$A$2:$E$80,5,FALSE)))</f>
        <v>0</v>
      </c>
      <c r="AP1089" s="21">
        <f>IF(AA1089="",0,IF(AA1089="Interdit",0,VLOOKUP(M1089,'CODE H VS CODE ICPE'!$A$2:$E$80,5,FALSE)))</f>
        <v>0</v>
      </c>
      <c r="AQ1089" s="21">
        <f>IF(AB1089="",0,IF(AB1089="Interdit",0,VLOOKUP(N1089,'CODE H VS CODE ICPE'!$A$2:$E$80,5,FALSE)))</f>
        <v>0</v>
      </c>
      <c r="AR1089" s="21">
        <f>IF(AC1089="",0,IF(AC1089="Interdit",0,VLOOKUP(O1089,'CODE H VS CODE ICPE'!$A$2:$E$80,5,FALSE)))</f>
        <v>0</v>
      </c>
      <c r="AS1089" s="21">
        <f>IF(AD1089="",0,IF(AD1089="Interdit",0,VLOOKUP(P1089,'CODE H VS CODE ICPE'!$A$2:$E$80,5,FALSE)))</f>
        <v>0</v>
      </c>
      <c r="AT1089" s="21">
        <f>IF(AE1089="",0,IF(AE1089="Interdit",0,VLOOKUP(Q1089,'CODE H VS CODE ICPE'!$A$2:$E$80,5,FALSE)))</f>
        <v>0</v>
      </c>
      <c r="AU1089" s="21">
        <f>IF(AF1089="",0,IF(AF1089="Interdit",0,VLOOKUP(R1089,'CODE H VS CODE ICPE'!$A$2:$E$80,5,FALSE)))</f>
        <v>0</v>
      </c>
      <c r="AV1089" s="21">
        <f>IF(AG1089="",0,IF(AG1089="Interdit",0,VLOOKUP(S1089,'CODE H VS CODE ICPE'!$A$2:$E$80,5,FALSE)))</f>
        <v>0</v>
      </c>
      <c r="AW1089" s="20" t="str">
        <f t="shared" si="277"/>
        <v>$AI$2</v>
      </c>
      <c r="AX1089" s="26">
        <f t="shared" si="278"/>
        <v>0</v>
      </c>
      <c r="AY1089" s="20">
        <f t="shared" si="279"/>
        <v>0</v>
      </c>
      <c r="AZ1089" s="20" t="str">
        <f>IF(AY1089="","",IF(AY1089=0,"",VLOOKUP(AY1089,'CODE H VS CODE ICPE'!$A$1:$E$80,3,FALSE)))</f>
        <v/>
      </c>
    </row>
    <row r="1090" spans="1:52" ht="28.9" customHeight="1">
      <c r="A1090" s="23">
        <v>6</v>
      </c>
      <c r="B1090" s="24" t="s">
        <v>2525</v>
      </c>
      <c r="C1090" s="25" t="s">
        <v>2526</v>
      </c>
      <c r="D1090" s="24" t="s">
        <v>2529</v>
      </c>
      <c r="E1090" s="24" t="s">
        <v>2528</v>
      </c>
      <c r="F1090" s="20"/>
      <c r="G1090" s="20"/>
      <c r="H1090" s="20"/>
      <c r="I1090" s="20"/>
      <c r="J1090" s="20"/>
      <c r="K1090" s="20"/>
      <c r="L1090" s="20"/>
      <c r="M1090" s="20"/>
      <c r="N1090" s="20"/>
      <c r="O1090" s="20"/>
      <c r="P1090" s="20"/>
      <c r="Q1090" s="20"/>
      <c r="R1090" s="20"/>
      <c r="S1090" s="20"/>
      <c r="T1090" s="20" t="str">
        <f>IFERROR(VLOOKUP(F1090,'CODE H VS CODE ICPE'!$A$2:$D$80,4,FALSE),"")</f>
        <v/>
      </c>
      <c r="U1090" s="20" t="str">
        <f>IFERROR(VLOOKUP(G1090,'CODE H VS CODE ICPE'!$A$2:$D$80,4,FALSE),"")</f>
        <v/>
      </c>
      <c r="V1090" s="20" t="str">
        <f>IFERROR(VLOOKUP(H1090,'CODE H VS CODE ICPE'!$A$2:$D$80,4,FALSE),"")</f>
        <v/>
      </c>
      <c r="W1090" s="20" t="str">
        <f>IFERROR(VLOOKUP(I1090,'CODE H VS CODE ICPE'!$A$2:$D$80,4,FALSE),"")</f>
        <v/>
      </c>
      <c r="X1090" s="20" t="str">
        <f>IFERROR(VLOOKUP(J1090,'CODE H VS CODE ICPE'!$A$2:$D$80,4,FALSE),"")</f>
        <v/>
      </c>
      <c r="Y1090" s="20" t="str">
        <f>IFERROR(VLOOKUP(K1090,'CODE H VS CODE ICPE'!$A$2:$D$80,4,FALSE),"")</f>
        <v/>
      </c>
      <c r="Z1090" s="20" t="str">
        <f>IFERROR(VLOOKUP(L1090,'CODE H VS CODE ICPE'!$A$2:$D$80,4,FALSE),"")</f>
        <v/>
      </c>
      <c r="AA1090" s="20" t="str">
        <f>IFERROR(VLOOKUP(M1090,'CODE H VS CODE ICPE'!$A$2:$D$80,4,FALSE),"")</f>
        <v/>
      </c>
      <c r="AB1090" s="20" t="str">
        <f>IFERROR(VLOOKUP(N1090,'CODE H VS CODE ICPE'!$A$2:$D$80,4,FALSE),"")</f>
        <v/>
      </c>
      <c r="AC1090" s="20" t="str">
        <f>IFERROR(VLOOKUP(O1090,'CODE H VS CODE ICPE'!$A$2:$D$80,4,FALSE),"")</f>
        <v/>
      </c>
      <c r="AD1090" s="20" t="str">
        <f>IFERROR(VLOOKUP(P1090,'CODE H VS CODE ICPE'!$A$2:$D$80,4,FALSE),"")</f>
        <v/>
      </c>
      <c r="AE1090" s="20" t="str">
        <f>IFERROR(VLOOKUP(Q1090,'CODE H VS CODE ICPE'!$A$2:$D$80,4,FALSE),"")</f>
        <v/>
      </c>
      <c r="AF1090" s="20" t="str">
        <f>IFERROR(VLOOKUP(R1090,'CODE H VS CODE ICPE'!$A$2:$D$80,4,FALSE),"")</f>
        <v/>
      </c>
      <c r="AG1090" s="20" t="str">
        <f>IFERROR(VLOOKUP(S1090,'CODE H VS CODE ICPE'!$A$2:$D$80,4,FALSE),"")</f>
        <v/>
      </c>
      <c r="AH1090" s="48" t="s">
        <v>4628</v>
      </c>
      <c r="AI1090" s="21">
        <f>IF(T1090="",0,IF(T1090="Interdit",0,VLOOKUP(F1090,'CODE H VS CODE ICPE'!$A$2:$E$80,5,FALSE)))</f>
        <v>0</v>
      </c>
      <c r="AJ1090" s="21">
        <f>IF(U1090="",0,IF(U1090="Interdit",0,VLOOKUP(G1090,'CODE H VS CODE ICPE'!$A$2:$E$80,5,FALSE)))</f>
        <v>0</v>
      </c>
      <c r="AK1090" s="21">
        <f>IF(V1090="",0,IF(V1090="Interdit",0,VLOOKUP(H1090,'CODE H VS CODE ICPE'!$A$2:$E$80,5,FALSE)))</f>
        <v>0</v>
      </c>
      <c r="AL1090" s="21">
        <f>IF(W1090="",0,IF(W1090="Interdit",0,VLOOKUP(I1090,'CODE H VS CODE ICPE'!$A$2:$E$80,5,FALSE)))</f>
        <v>0</v>
      </c>
      <c r="AM1090" s="21">
        <f>IF(X1090="",0,IF(X1090="Interdit",0,VLOOKUP(J1090,'CODE H VS CODE ICPE'!$A$2:$E$80,5,FALSE)))</f>
        <v>0</v>
      </c>
      <c r="AN1090" s="21">
        <f>IF(Y1090="",0,IF(Y1090="Interdit",0,VLOOKUP(K1090,'CODE H VS CODE ICPE'!$A$2:$E$80,5,FALSE)))</f>
        <v>0</v>
      </c>
      <c r="AO1090" s="21">
        <f>IF(Z1090="",0,IF(Z1090="Interdit",0,VLOOKUP(L1090,'CODE H VS CODE ICPE'!$A$2:$E$80,5,FALSE)))</f>
        <v>0</v>
      </c>
      <c r="AP1090" s="21">
        <f>IF(AA1090="",0,IF(AA1090="Interdit",0,VLOOKUP(M1090,'CODE H VS CODE ICPE'!$A$2:$E$80,5,FALSE)))</f>
        <v>0</v>
      </c>
      <c r="AQ1090" s="21">
        <f>IF(AB1090="",0,IF(AB1090="Interdit",0,VLOOKUP(N1090,'CODE H VS CODE ICPE'!$A$2:$E$80,5,FALSE)))</f>
        <v>0</v>
      </c>
      <c r="AR1090" s="21">
        <f>IF(AC1090="",0,IF(AC1090="Interdit",0,VLOOKUP(O1090,'CODE H VS CODE ICPE'!$A$2:$E$80,5,FALSE)))</f>
        <v>0</v>
      </c>
      <c r="AS1090" s="21">
        <f>IF(AD1090="",0,IF(AD1090="Interdit",0,VLOOKUP(P1090,'CODE H VS CODE ICPE'!$A$2:$E$80,5,FALSE)))</f>
        <v>0</v>
      </c>
      <c r="AT1090" s="21">
        <f>IF(AE1090="",0,IF(AE1090="Interdit",0,VLOOKUP(Q1090,'CODE H VS CODE ICPE'!$A$2:$E$80,5,FALSE)))</f>
        <v>0</v>
      </c>
      <c r="AU1090" s="21">
        <f>IF(AF1090="",0,IF(AF1090="Interdit",0,VLOOKUP(R1090,'CODE H VS CODE ICPE'!$A$2:$E$80,5,FALSE)))</f>
        <v>0</v>
      </c>
      <c r="AV1090" s="21">
        <f>IF(AG1090="",0,IF(AG1090="Interdit",0,VLOOKUP(S1090,'CODE H VS CODE ICPE'!$A$2:$E$80,5,FALSE)))</f>
        <v>0</v>
      </c>
      <c r="AW1090" s="20" t="str">
        <f t="shared" si="277"/>
        <v>$AI$2</v>
      </c>
      <c r="AX1090" s="26">
        <f t="shared" si="278"/>
        <v>0</v>
      </c>
      <c r="AY1090" s="20">
        <f t="shared" si="279"/>
        <v>0</v>
      </c>
      <c r="AZ1090" s="20" t="str">
        <f>IF(AY1090="","",IF(AY1090=0,"",VLOOKUP(AY1090,'CODE H VS CODE ICPE'!$A$1:$E$80,3,FALSE)))</f>
        <v/>
      </c>
    </row>
    <row r="1091" spans="1:52" ht="28.9" customHeight="1">
      <c r="A1091" s="23">
        <v>7</v>
      </c>
      <c r="B1091" s="24" t="s">
        <v>2525</v>
      </c>
      <c r="C1091" s="25" t="s">
        <v>2526</v>
      </c>
      <c r="D1091" s="24" t="s">
        <v>2530</v>
      </c>
      <c r="E1091" s="24" t="s">
        <v>2528</v>
      </c>
      <c r="F1091" s="20"/>
      <c r="G1091" s="20"/>
      <c r="H1091" s="20"/>
      <c r="I1091" s="20"/>
      <c r="J1091" s="20"/>
      <c r="K1091" s="20"/>
      <c r="L1091" s="20"/>
      <c r="M1091" s="20"/>
      <c r="N1091" s="20"/>
      <c r="O1091" s="20"/>
      <c r="P1091" s="20"/>
      <c r="Q1091" s="20"/>
      <c r="R1091" s="20"/>
      <c r="S1091" s="20"/>
      <c r="T1091" s="20" t="str">
        <f>IFERROR(VLOOKUP(F1091,'CODE H VS CODE ICPE'!$A$2:$D$80,4,FALSE),"")</f>
        <v/>
      </c>
      <c r="U1091" s="20" t="str">
        <f>IFERROR(VLOOKUP(G1091,'CODE H VS CODE ICPE'!$A$2:$D$80,4,FALSE),"")</f>
        <v/>
      </c>
      <c r="V1091" s="20" t="str">
        <f>IFERROR(VLOOKUP(H1091,'CODE H VS CODE ICPE'!$A$2:$D$80,4,FALSE),"")</f>
        <v/>
      </c>
      <c r="W1091" s="20" t="str">
        <f>IFERROR(VLOOKUP(I1091,'CODE H VS CODE ICPE'!$A$2:$D$80,4,FALSE),"")</f>
        <v/>
      </c>
      <c r="X1091" s="20" t="str">
        <f>IFERROR(VLOOKUP(J1091,'CODE H VS CODE ICPE'!$A$2:$D$80,4,FALSE),"")</f>
        <v/>
      </c>
      <c r="Y1091" s="20" t="str">
        <f>IFERROR(VLOOKUP(K1091,'CODE H VS CODE ICPE'!$A$2:$D$80,4,FALSE),"")</f>
        <v/>
      </c>
      <c r="Z1091" s="20" t="str">
        <f>IFERROR(VLOOKUP(L1091,'CODE H VS CODE ICPE'!$A$2:$D$80,4,FALSE),"")</f>
        <v/>
      </c>
      <c r="AA1091" s="20" t="str">
        <f>IFERROR(VLOOKUP(M1091,'CODE H VS CODE ICPE'!$A$2:$D$80,4,FALSE),"")</f>
        <v/>
      </c>
      <c r="AB1091" s="20" t="str">
        <f>IFERROR(VLOOKUP(N1091,'CODE H VS CODE ICPE'!$A$2:$D$80,4,FALSE),"")</f>
        <v/>
      </c>
      <c r="AC1091" s="20" t="str">
        <f>IFERROR(VLOOKUP(O1091,'CODE H VS CODE ICPE'!$A$2:$D$80,4,FALSE),"")</f>
        <v/>
      </c>
      <c r="AD1091" s="20" t="str">
        <f>IFERROR(VLOOKUP(P1091,'CODE H VS CODE ICPE'!$A$2:$D$80,4,FALSE),"")</f>
        <v/>
      </c>
      <c r="AE1091" s="20" t="str">
        <f>IFERROR(VLOOKUP(Q1091,'CODE H VS CODE ICPE'!$A$2:$D$80,4,FALSE),"")</f>
        <v/>
      </c>
      <c r="AF1091" s="20" t="str">
        <f>IFERROR(VLOOKUP(R1091,'CODE H VS CODE ICPE'!$A$2:$D$80,4,FALSE),"")</f>
        <v/>
      </c>
      <c r="AG1091" s="20" t="str">
        <f>IFERROR(VLOOKUP(S1091,'CODE H VS CODE ICPE'!$A$2:$D$80,4,FALSE),"")</f>
        <v/>
      </c>
      <c r="AH1091" s="48" t="s">
        <v>4628</v>
      </c>
      <c r="AI1091" s="21">
        <f>IF(T1091="",0,IF(T1091="Interdit",0,VLOOKUP(F1091,'CODE H VS CODE ICPE'!$A$2:$E$80,5,FALSE)))</f>
        <v>0</v>
      </c>
      <c r="AJ1091" s="21">
        <f>IF(U1091="",0,IF(U1091="Interdit",0,VLOOKUP(G1091,'CODE H VS CODE ICPE'!$A$2:$E$80,5,FALSE)))</f>
        <v>0</v>
      </c>
      <c r="AK1091" s="21">
        <f>IF(V1091="",0,IF(V1091="Interdit",0,VLOOKUP(H1091,'CODE H VS CODE ICPE'!$A$2:$E$80,5,FALSE)))</f>
        <v>0</v>
      </c>
      <c r="AL1091" s="21">
        <f>IF(W1091="",0,IF(W1091="Interdit",0,VLOOKUP(I1091,'CODE H VS CODE ICPE'!$A$2:$E$80,5,FALSE)))</f>
        <v>0</v>
      </c>
      <c r="AM1091" s="21">
        <f>IF(X1091="",0,IF(X1091="Interdit",0,VLOOKUP(J1091,'CODE H VS CODE ICPE'!$A$2:$E$80,5,FALSE)))</f>
        <v>0</v>
      </c>
      <c r="AN1091" s="21">
        <f>IF(Y1091="",0,IF(Y1091="Interdit",0,VLOOKUP(K1091,'CODE H VS CODE ICPE'!$A$2:$E$80,5,FALSE)))</f>
        <v>0</v>
      </c>
      <c r="AO1091" s="21">
        <f>IF(Z1091="",0,IF(Z1091="Interdit",0,VLOOKUP(L1091,'CODE H VS CODE ICPE'!$A$2:$E$80,5,FALSE)))</f>
        <v>0</v>
      </c>
      <c r="AP1091" s="21">
        <f>IF(AA1091="",0,IF(AA1091="Interdit",0,VLOOKUP(M1091,'CODE H VS CODE ICPE'!$A$2:$E$80,5,FALSE)))</f>
        <v>0</v>
      </c>
      <c r="AQ1091" s="21">
        <f>IF(AB1091="",0,IF(AB1091="Interdit",0,VLOOKUP(N1091,'CODE H VS CODE ICPE'!$A$2:$E$80,5,FALSE)))</f>
        <v>0</v>
      </c>
      <c r="AR1091" s="21">
        <f>IF(AC1091="",0,IF(AC1091="Interdit",0,VLOOKUP(O1091,'CODE H VS CODE ICPE'!$A$2:$E$80,5,FALSE)))</f>
        <v>0</v>
      </c>
      <c r="AS1091" s="21">
        <f>IF(AD1091="",0,IF(AD1091="Interdit",0,VLOOKUP(P1091,'CODE H VS CODE ICPE'!$A$2:$E$80,5,FALSE)))</f>
        <v>0</v>
      </c>
      <c r="AT1091" s="21">
        <f>IF(AE1091="",0,IF(AE1091="Interdit",0,VLOOKUP(Q1091,'CODE H VS CODE ICPE'!$A$2:$E$80,5,FALSE)))</f>
        <v>0</v>
      </c>
      <c r="AU1091" s="21">
        <f>IF(AF1091="",0,IF(AF1091="Interdit",0,VLOOKUP(R1091,'CODE H VS CODE ICPE'!$A$2:$E$80,5,FALSE)))</f>
        <v>0</v>
      </c>
      <c r="AV1091" s="21">
        <f>IF(AG1091="",0,IF(AG1091="Interdit",0,VLOOKUP(S1091,'CODE H VS CODE ICPE'!$A$2:$E$80,5,FALSE)))</f>
        <v>0</v>
      </c>
      <c r="AW1091" s="20" t="str">
        <f t="shared" si="277"/>
        <v>$AI$2</v>
      </c>
      <c r="AX1091" s="26">
        <f t="shared" si="278"/>
        <v>0</v>
      </c>
      <c r="AY1091" s="20">
        <f t="shared" si="279"/>
        <v>0</v>
      </c>
      <c r="AZ1091" s="20" t="str">
        <f>IF(AY1091="","",IF(AY1091=0,"",VLOOKUP(AY1091,'CODE H VS CODE ICPE'!$A$1:$E$80,3,FALSE)))</f>
        <v/>
      </c>
    </row>
    <row r="1092" spans="1:52" ht="28.9" customHeight="1">
      <c r="A1092" s="23">
        <v>9</v>
      </c>
      <c r="B1092" s="24" t="s">
        <v>2531</v>
      </c>
      <c r="C1092" s="25" t="s">
        <v>2526</v>
      </c>
      <c r="D1092" s="24" t="s">
        <v>2532</v>
      </c>
      <c r="E1092" s="24" t="s">
        <v>2533</v>
      </c>
      <c r="F1092" s="20"/>
      <c r="G1092" s="20"/>
      <c r="H1092" s="20"/>
      <c r="I1092" s="20"/>
      <c r="J1092" s="20"/>
      <c r="K1092" s="20"/>
      <c r="L1092" s="20"/>
      <c r="M1092" s="20"/>
      <c r="N1092" s="20"/>
      <c r="O1092" s="20"/>
      <c r="P1092" s="20"/>
      <c r="Q1092" s="20"/>
      <c r="R1092" s="20"/>
      <c r="S1092" s="20"/>
      <c r="T1092" s="20" t="str">
        <f>IFERROR(VLOOKUP(F1092,'CODE H VS CODE ICPE'!$A$2:$D$80,4,FALSE),"")</f>
        <v/>
      </c>
      <c r="U1092" s="20" t="str">
        <f>IFERROR(VLOOKUP(G1092,'CODE H VS CODE ICPE'!$A$2:$D$80,4,FALSE),"")</f>
        <v/>
      </c>
      <c r="V1092" s="20" t="str">
        <f>IFERROR(VLOOKUP(H1092,'CODE H VS CODE ICPE'!$A$2:$D$80,4,FALSE),"")</f>
        <v/>
      </c>
      <c r="W1092" s="20" t="str">
        <f>IFERROR(VLOOKUP(I1092,'CODE H VS CODE ICPE'!$A$2:$D$80,4,FALSE),"")</f>
        <v/>
      </c>
      <c r="X1092" s="20" t="str">
        <f>IFERROR(VLOOKUP(J1092,'CODE H VS CODE ICPE'!$A$2:$D$80,4,FALSE),"")</f>
        <v/>
      </c>
      <c r="Y1092" s="20" t="str">
        <f>IFERROR(VLOOKUP(K1092,'CODE H VS CODE ICPE'!$A$2:$D$80,4,FALSE),"")</f>
        <v/>
      </c>
      <c r="Z1092" s="20" t="str">
        <f>IFERROR(VLOOKUP(L1092,'CODE H VS CODE ICPE'!$A$2:$D$80,4,FALSE),"")</f>
        <v/>
      </c>
      <c r="AA1092" s="20" t="str">
        <f>IFERROR(VLOOKUP(M1092,'CODE H VS CODE ICPE'!$A$2:$D$80,4,FALSE),"")</f>
        <v/>
      </c>
      <c r="AB1092" s="20" t="str">
        <f>IFERROR(VLOOKUP(N1092,'CODE H VS CODE ICPE'!$A$2:$D$80,4,FALSE),"")</f>
        <v/>
      </c>
      <c r="AC1092" s="20" t="str">
        <f>IFERROR(VLOOKUP(O1092,'CODE H VS CODE ICPE'!$A$2:$D$80,4,FALSE),"")</f>
        <v/>
      </c>
      <c r="AD1092" s="20" t="str">
        <f>IFERROR(VLOOKUP(P1092,'CODE H VS CODE ICPE'!$A$2:$D$80,4,FALSE),"")</f>
        <v/>
      </c>
      <c r="AE1092" s="20" t="str">
        <f>IFERROR(VLOOKUP(Q1092,'CODE H VS CODE ICPE'!$A$2:$D$80,4,FALSE),"")</f>
        <v/>
      </c>
      <c r="AF1092" s="20" t="str">
        <f>IFERROR(VLOOKUP(R1092,'CODE H VS CODE ICPE'!$A$2:$D$80,4,FALSE),"")</f>
        <v/>
      </c>
      <c r="AG1092" s="20" t="str">
        <f>IFERROR(VLOOKUP(S1092,'CODE H VS CODE ICPE'!$A$2:$D$80,4,FALSE),"")</f>
        <v/>
      </c>
      <c r="AH1092" s="48" t="s">
        <v>4628</v>
      </c>
      <c r="AI1092" s="21">
        <f>IF(T1092="",0,IF(T1092="Interdit",0,VLOOKUP(F1092,'CODE H VS CODE ICPE'!$A$2:$E$80,5,FALSE)))</f>
        <v>0</v>
      </c>
      <c r="AJ1092" s="21">
        <f>IF(U1092="",0,IF(U1092="Interdit",0,VLOOKUP(G1092,'CODE H VS CODE ICPE'!$A$2:$E$80,5,FALSE)))</f>
        <v>0</v>
      </c>
      <c r="AK1092" s="21">
        <f>IF(V1092="",0,IF(V1092="Interdit",0,VLOOKUP(H1092,'CODE H VS CODE ICPE'!$A$2:$E$80,5,FALSE)))</f>
        <v>0</v>
      </c>
      <c r="AL1092" s="21">
        <f>IF(W1092="",0,IF(W1092="Interdit",0,VLOOKUP(I1092,'CODE H VS CODE ICPE'!$A$2:$E$80,5,FALSE)))</f>
        <v>0</v>
      </c>
      <c r="AM1092" s="21">
        <f>IF(X1092="",0,IF(X1092="Interdit",0,VLOOKUP(J1092,'CODE H VS CODE ICPE'!$A$2:$E$80,5,FALSE)))</f>
        <v>0</v>
      </c>
      <c r="AN1092" s="21">
        <f>IF(Y1092="",0,IF(Y1092="Interdit",0,VLOOKUP(K1092,'CODE H VS CODE ICPE'!$A$2:$E$80,5,FALSE)))</f>
        <v>0</v>
      </c>
      <c r="AO1092" s="21">
        <f>IF(Z1092="",0,IF(Z1092="Interdit",0,VLOOKUP(L1092,'CODE H VS CODE ICPE'!$A$2:$E$80,5,FALSE)))</f>
        <v>0</v>
      </c>
      <c r="AP1092" s="21">
        <f>IF(AA1092="",0,IF(AA1092="Interdit",0,VLOOKUP(M1092,'CODE H VS CODE ICPE'!$A$2:$E$80,5,FALSE)))</f>
        <v>0</v>
      </c>
      <c r="AQ1092" s="21">
        <f>IF(AB1092="",0,IF(AB1092="Interdit",0,VLOOKUP(N1092,'CODE H VS CODE ICPE'!$A$2:$E$80,5,FALSE)))</f>
        <v>0</v>
      </c>
      <c r="AR1092" s="21">
        <f>IF(AC1092="",0,IF(AC1092="Interdit",0,VLOOKUP(O1092,'CODE H VS CODE ICPE'!$A$2:$E$80,5,FALSE)))</f>
        <v>0</v>
      </c>
      <c r="AS1092" s="21">
        <f>IF(AD1092="",0,IF(AD1092="Interdit",0,VLOOKUP(P1092,'CODE H VS CODE ICPE'!$A$2:$E$80,5,FALSE)))</f>
        <v>0</v>
      </c>
      <c r="AT1092" s="21">
        <f>IF(AE1092="",0,IF(AE1092="Interdit",0,VLOOKUP(Q1092,'CODE H VS CODE ICPE'!$A$2:$E$80,5,FALSE)))</f>
        <v>0</v>
      </c>
      <c r="AU1092" s="21">
        <f>IF(AF1092="",0,IF(AF1092="Interdit",0,VLOOKUP(R1092,'CODE H VS CODE ICPE'!$A$2:$E$80,5,FALSE)))</f>
        <v>0</v>
      </c>
      <c r="AV1092" s="21">
        <f>IF(AG1092="",0,IF(AG1092="Interdit",0,VLOOKUP(S1092,'CODE H VS CODE ICPE'!$A$2:$E$80,5,FALSE)))</f>
        <v>0</v>
      </c>
      <c r="AW1092" s="20" t="str">
        <f t="shared" si="277"/>
        <v>$AI$2</v>
      </c>
      <c r="AX1092" s="26">
        <f t="shared" si="278"/>
        <v>0</v>
      </c>
      <c r="AY1092" s="20">
        <f t="shared" si="279"/>
        <v>0</v>
      </c>
      <c r="AZ1092" s="20" t="str">
        <f>IF(AY1092="","",IF(AY1092=0,"",VLOOKUP(AY1092,'CODE H VS CODE ICPE'!$A$1:$E$80,3,FALSE)))</f>
        <v/>
      </c>
    </row>
    <row r="1093" spans="1:52" ht="28.9" customHeight="1">
      <c r="A1093" s="23">
        <v>1580</v>
      </c>
      <c r="B1093" s="24" t="s">
        <v>2534</v>
      </c>
      <c r="C1093" s="25" t="s">
        <v>222</v>
      </c>
      <c r="D1093" s="24" t="s">
        <v>630</v>
      </c>
      <c r="E1093" s="24" t="s">
        <v>2535</v>
      </c>
      <c r="F1093" s="20" t="s">
        <v>84</v>
      </c>
      <c r="G1093" s="20" t="s">
        <v>92</v>
      </c>
      <c r="H1093" s="20" t="s">
        <v>108</v>
      </c>
      <c r="I1093" s="20" t="s">
        <v>160</v>
      </c>
      <c r="J1093" s="20"/>
      <c r="K1093" s="20"/>
      <c r="L1093" s="20"/>
      <c r="M1093" s="20"/>
      <c r="N1093" s="20"/>
      <c r="O1093" s="20"/>
      <c r="P1093" s="20"/>
      <c r="Q1093" s="20"/>
      <c r="R1093" s="20"/>
      <c r="S1093" s="20"/>
      <c r="T1093" s="20" t="str">
        <f>IFERROR(VLOOKUP(F1093,'CODE H VS CODE ICPE'!$A$2:$D$80,4,FALSE),"")</f>
        <v>Autorisé</v>
      </c>
      <c r="U1093" s="20" t="str">
        <f>IFERROR(VLOOKUP(G1093,'CODE H VS CODE ICPE'!$A$2:$D$80,4,FALSE),"")</f>
        <v>Demande d'autorisation</v>
      </c>
      <c r="V1093" s="20" t="str">
        <f>IFERROR(VLOOKUP(H1093,'CODE H VS CODE ICPE'!$A$2:$D$80,4,FALSE),"")</f>
        <v>Autorisé</v>
      </c>
      <c r="W1093" s="20" t="str">
        <f>IFERROR(VLOOKUP(I1093,'CODE H VS CODE ICPE'!$A$2:$D$80,4,FALSE),"")</f>
        <v>Autorisé</v>
      </c>
      <c r="X1093" s="20" t="str">
        <f>IFERROR(VLOOKUP(J1093,'CODE H VS CODE ICPE'!$A$2:$D$80,4,FALSE),"")</f>
        <v/>
      </c>
      <c r="Y1093" s="20" t="str">
        <f>IFERROR(VLOOKUP(K1093,'CODE H VS CODE ICPE'!$A$2:$D$80,4,FALSE),"")</f>
        <v/>
      </c>
      <c r="Z1093" s="20" t="str">
        <f>IFERROR(VLOOKUP(L1093,'CODE H VS CODE ICPE'!$A$2:$D$80,4,FALSE),"")</f>
        <v/>
      </c>
      <c r="AA1093" s="20" t="str">
        <f>IFERROR(VLOOKUP(M1093,'CODE H VS CODE ICPE'!$A$2:$D$80,4,FALSE),"")</f>
        <v/>
      </c>
      <c r="AB1093" s="20" t="str">
        <f>IFERROR(VLOOKUP(N1093,'CODE H VS CODE ICPE'!$A$2:$D$80,4,FALSE),"")</f>
        <v/>
      </c>
      <c r="AC1093" s="20" t="str">
        <f>IFERROR(VLOOKUP(O1093,'CODE H VS CODE ICPE'!$A$2:$D$80,4,FALSE),"")</f>
        <v/>
      </c>
      <c r="AD1093" s="20" t="str">
        <f>IFERROR(VLOOKUP(P1093,'CODE H VS CODE ICPE'!$A$2:$D$80,4,FALSE),"")</f>
        <v/>
      </c>
      <c r="AE1093" s="20" t="str">
        <f>IFERROR(VLOOKUP(Q1093,'CODE H VS CODE ICPE'!$A$2:$D$80,4,FALSE),"")</f>
        <v/>
      </c>
      <c r="AF1093" s="20" t="str">
        <f>IFERROR(VLOOKUP(R1093,'CODE H VS CODE ICPE'!$A$2:$D$80,4,FALSE),"")</f>
        <v/>
      </c>
      <c r="AG1093" s="20" t="str">
        <f>IFERROR(VLOOKUP(S1093,'CODE H VS CODE ICPE'!$A$2:$D$80,4,FALSE),"")</f>
        <v/>
      </c>
      <c r="AH1093" s="47" t="s">
        <v>4630</v>
      </c>
      <c r="AI1093" s="21">
        <f>IF(T1093="",0,IF(T1093="Interdit",0,VLOOKUP(F1093,'CODE H VS CODE ICPE'!$A$2:$E$80,5,FALSE)))</f>
        <v>99999.99</v>
      </c>
      <c r="AJ1093" s="21">
        <f>IF(U1093="",0,IF(U1093="Interdit",0,VLOOKUP(G1093,'CODE H VS CODE ICPE'!$A$2:$E$80,5,FALSE)))</f>
        <v>199.99</v>
      </c>
      <c r="AK1093" s="21">
        <f>IF(V1093="",0,IF(V1093="Interdit",0,VLOOKUP(H1093,'CODE H VS CODE ICPE'!$A$2:$E$80,5,FALSE)))</f>
        <v>99999.99</v>
      </c>
      <c r="AL1093" s="21">
        <f>IF(W1093="",0,IF(W1093="Interdit",0,VLOOKUP(I1093,'CODE H VS CODE ICPE'!$A$2:$E$80,5,FALSE)))</f>
        <v>99999.99</v>
      </c>
      <c r="AM1093" s="21">
        <f>IF(X1093="",0,IF(X1093="Interdit",0,VLOOKUP(J1093,'CODE H VS CODE ICPE'!$A$2:$E$80,5,FALSE)))</f>
        <v>0</v>
      </c>
      <c r="AN1093" s="21">
        <f>IF(Y1093="",0,IF(Y1093="Interdit",0,VLOOKUP(K1093,'CODE H VS CODE ICPE'!$A$2:$E$80,5,FALSE)))</f>
        <v>0</v>
      </c>
      <c r="AO1093" s="21">
        <f>IF(Z1093="",0,IF(Z1093="Interdit",0,VLOOKUP(L1093,'CODE H VS CODE ICPE'!$A$2:$E$80,5,FALSE)))</f>
        <v>0</v>
      </c>
      <c r="AP1093" s="21">
        <f>IF(AA1093="",0,IF(AA1093="Interdit",0,VLOOKUP(M1093,'CODE H VS CODE ICPE'!$A$2:$E$80,5,FALSE)))</f>
        <v>0</v>
      </c>
      <c r="AQ1093" s="21">
        <f>IF(AB1093="",0,IF(AB1093="Interdit",0,VLOOKUP(N1093,'CODE H VS CODE ICPE'!$A$2:$E$80,5,FALSE)))</f>
        <v>0</v>
      </c>
      <c r="AR1093" s="21">
        <f>IF(AC1093="",0,IF(AC1093="Interdit",0,VLOOKUP(O1093,'CODE H VS CODE ICPE'!$A$2:$E$80,5,FALSE)))</f>
        <v>0</v>
      </c>
      <c r="AS1093" s="21">
        <f>IF(AD1093="",0,IF(AD1093="Interdit",0,VLOOKUP(P1093,'CODE H VS CODE ICPE'!$A$2:$E$80,5,FALSE)))</f>
        <v>0</v>
      </c>
      <c r="AT1093" s="21">
        <f>IF(AE1093="",0,IF(AE1093="Interdit",0,VLOOKUP(Q1093,'CODE H VS CODE ICPE'!$A$2:$E$80,5,FALSE)))</f>
        <v>0</v>
      </c>
      <c r="AU1093" s="21">
        <f>IF(AF1093="",0,IF(AF1093="Interdit",0,VLOOKUP(R1093,'CODE H VS CODE ICPE'!$A$2:$E$80,5,FALSE)))</f>
        <v>0</v>
      </c>
      <c r="AV1093" s="21">
        <f>IF(AG1093="",0,IF(AG1093="Interdit",0,VLOOKUP(S1093,'CODE H VS CODE ICPE'!$A$2:$E$80,5,FALSE)))</f>
        <v>0</v>
      </c>
      <c r="AW1093" s="20" t="str">
        <f t="shared" si="277"/>
        <v>$AI$2</v>
      </c>
      <c r="AX1093" s="26">
        <f t="shared" si="278"/>
        <v>99999.99</v>
      </c>
      <c r="AY1093" s="20" t="str">
        <f t="shared" si="279"/>
        <v>H301</v>
      </c>
      <c r="AZ1093" s="20">
        <f>IF(AY1093="","",IF(AY1093=0,"",VLOOKUP(AY1093,'CODE H VS CODE ICPE'!$A$1:$E$80,3,FALSE)))</f>
        <v>4511</v>
      </c>
    </row>
    <row r="1094" spans="1:52" ht="28.9" customHeight="1">
      <c r="A1094" s="23">
        <v>10</v>
      </c>
      <c r="B1094" s="24" t="s">
        <v>2531</v>
      </c>
      <c r="C1094" s="25" t="s">
        <v>2526</v>
      </c>
      <c r="D1094" s="24" t="s">
        <v>2536</v>
      </c>
      <c r="E1094" s="24" t="s">
        <v>2533</v>
      </c>
      <c r="F1094" s="20"/>
      <c r="G1094" s="20"/>
      <c r="H1094" s="20"/>
      <c r="I1094" s="20"/>
      <c r="J1094" s="20"/>
      <c r="K1094" s="20"/>
      <c r="L1094" s="20"/>
      <c r="M1094" s="20"/>
      <c r="N1094" s="20"/>
      <c r="O1094" s="20"/>
      <c r="P1094" s="20"/>
      <c r="Q1094" s="20"/>
      <c r="R1094" s="20"/>
      <c r="S1094" s="20"/>
      <c r="T1094" s="20" t="str">
        <f>IFERROR(VLOOKUP(F1094,'CODE H VS CODE ICPE'!$A$2:$D$80,4,FALSE),"")</f>
        <v/>
      </c>
      <c r="U1094" s="20" t="str">
        <f>IFERROR(VLOOKUP(G1094,'CODE H VS CODE ICPE'!$A$2:$D$80,4,FALSE),"")</f>
        <v/>
      </c>
      <c r="V1094" s="20" t="str">
        <f>IFERROR(VLOOKUP(H1094,'CODE H VS CODE ICPE'!$A$2:$D$80,4,FALSE),"")</f>
        <v/>
      </c>
      <c r="W1094" s="20" t="str">
        <f>IFERROR(VLOOKUP(I1094,'CODE H VS CODE ICPE'!$A$2:$D$80,4,FALSE),"")</f>
        <v/>
      </c>
      <c r="X1094" s="20" t="str">
        <f>IFERROR(VLOOKUP(J1094,'CODE H VS CODE ICPE'!$A$2:$D$80,4,FALSE),"")</f>
        <v/>
      </c>
      <c r="Y1094" s="20" t="str">
        <f>IFERROR(VLOOKUP(K1094,'CODE H VS CODE ICPE'!$A$2:$D$80,4,FALSE),"")</f>
        <v/>
      </c>
      <c r="Z1094" s="20" t="str">
        <f>IFERROR(VLOOKUP(L1094,'CODE H VS CODE ICPE'!$A$2:$D$80,4,FALSE),"")</f>
        <v/>
      </c>
      <c r="AA1094" s="20" t="str">
        <f>IFERROR(VLOOKUP(M1094,'CODE H VS CODE ICPE'!$A$2:$D$80,4,FALSE),"")</f>
        <v/>
      </c>
      <c r="AB1094" s="20" t="str">
        <f>IFERROR(VLOOKUP(N1094,'CODE H VS CODE ICPE'!$A$2:$D$80,4,FALSE),"")</f>
        <v/>
      </c>
      <c r="AC1094" s="20" t="str">
        <f>IFERROR(VLOOKUP(O1094,'CODE H VS CODE ICPE'!$A$2:$D$80,4,FALSE),"")</f>
        <v/>
      </c>
      <c r="AD1094" s="20" t="str">
        <f>IFERROR(VLOOKUP(P1094,'CODE H VS CODE ICPE'!$A$2:$D$80,4,FALSE),"")</f>
        <v/>
      </c>
      <c r="AE1094" s="20" t="str">
        <f>IFERROR(VLOOKUP(Q1094,'CODE H VS CODE ICPE'!$A$2:$D$80,4,FALSE),"")</f>
        <v/>
      </c>
      <c r="AF1094" s="20" t="str">
        <f>IFERROR(VLOOKUP(R1094,'CODE H VS CODE ICPE'!$A$2:$D$80,4,FALSE),"")</f>
        <v/>
      </c>
      <c r="AG1094" s="20" t="str">
        <f>IFERROR(VLOOKUP(S1094,'CODE H VS CODE ICPE'!$A$2:$D$80,4,FALSE),"")</f>
        <v/>
      </c>
      <c r="AH1094" s="48" t="s">
        <v>4628</v>
      </c>
      <c r="AI1094" s="21">
        <f>IF(T1094="",0,IF(T1094="Interdit",0,VLOOKUP(F1094,'CODE H VS CODE ICPE'!$A$2:$E$80,5,FALSE)))</f>
        <v>0</v>
      </c>
      <c r="AJ1094" s="21">
        <f>IF(U1094="",0,IF(U1094="Interdit",0,VLOOKUP(G1094,'CODE H VS CODE ICPE'!$A$2:$E$80,5,FALSE)))</f>
        <v>0</v>
      </c>
      <c r="AK1094" s="21">
        <f>IF(V1094="",0,IF(V1094="Interdit",0,VLOOKUP(H1094,'CODE H VS CODE ICPE'!$A$2:$E$80,5,FALSE)))</f>
        <v>0</v>
      </c>
      <c r="AL1094" s="21">
        <f>IF(W1094="",0,IF(W1094="Interdit",0,VLOOKUP(I1094,'CODE H VS CODE ICPE'!$A$2:$E$80,5,FALSE)))</f>
        <v>0</v>
      </c>
      <c r="AM1094" s="21">
        <f>IF(X1094="",0,IF(X1094="Interdit",0,VLOOKUP(J1094,'CODE H VS CODE ICPE'!$A$2:$E$80,5,FALSE)))</f>
        <v>0</v>
      </c>
      <c r="AN1094" s="21">
        <f>IF(Y1094="",0,IF(Y1094="Interdit",0,VLOOKUP(K1094,'CODE H VS CODE ICPE'!$A$2:$E$80,5,FALSE)))</f>
        <v>0</v>
      </c>
      <c r="AO1094" s="21">
        <f>IF(Z1094="",0,IF(Z1094="Interdit",0,VLOOKUP(L1094,'CODE H VS CODE ICPE'!$A$2:$E$80,5,FALSE)))</f>
        <v>0</v>
      </c>
      <c r="AP1094" s="21">
        <f>IF(AA1094="",0,IF(AA1094="Interdit",0,VLOOKUP(M1094,'CODE H VS CODE ICPE'!$A$2:$E$80,5,FALSE)))</f>
        <v>0</v>
      </c>
      <c r="AQ1094" s="21">
        <f>IF(AB1094="",0,IF(AB1094="Interdit",0,VLOOKUP(N1094,'CODE H VS CODE ICPE'!$A$2:$E$80,5,FALSE)))</f>
        <v>0</v>
      </c>
      <c r="AR1094" s="21">
        <f>IF(AC1094="",0,IF(AC1094="Interdit",0,VLOOKUP(O1094,'CODE H VS CODE ICPE'!$A$2:$E$80,5,FALSE)))</f>
        <v>0</v>
      </c>
      <c r="AS1094" s="21">
        <f>IF(AD1094="",0,IF(AD1094="Interdit",0,VLOOKUP(P1094,'CODE H VS CODE ICPE'!$A$2:$E$80,5,FALSE)))</f>
        <v>0</v>
      </c>
      <c r="AT1094" s="21">
        <f>IF(AE1094="",0,IF(AE1094="Interdit",0,VLOOKUP(Q1094,'CODE H VS CODE ICPE'!$A$2:$E$80,5,FALSE)))</f>
        <v>0</v>
      </c>
      <c r="AU1094" s="21">
        <f>IF(AF1094="",0,IF(AF1094="Interdit",0,VLOOKUP(R1094,'CODE H VS CODE ICPE'!$A$2:$E$80,5,FALSE)))</f>
        <v>0</v>
      </c>
      <c r="AV1094" s="21">
        <f>IF(AG1094="",0,IF(AG1094="Interdit",0,VLOOKUP(S1094,'CODE H VS CODE ICPE'!$A$2:$E$80,5,FALSE)))</f>
        <v>0</v>
      </c>
      <c r="AW1094" s="20" t="str">
        <f t="shared" si="277"/>
        <v>$AI$2</v>
      </c>
      <c r="AX1094" s="26">
        <f t="shared" si="278"/>
        <v>0</v>
      </c>
      <c r="AY1094" s="20">
        <f t="shared" si="279"/>
        <v>0</v>
      </c>
      <c r="AZ1094" s="20" t="str">
        <f>IF(AY1094="","",IF(AY1094=0,"",VLOOKUP(AY1094,'CODE H VS CODE ICPE'!$A$1:$E$80,3,FALSE)))</f>
        <v/>
      </c>
    </row>
    <row r="1095" spans="1:52" ht="28.9" customHeight="1">
      <c r="A1095" s="23">
        <v>12</v>
      </c>
      <c r="B1095" s="24" t="s">
        <v>2537</v>
      </c>
      <c r="C1095" s="25" t="s">
        <v>2526</v>
      </c>
      <c r="D1095" s="24" t="s">
        <v>2538</v>
      </c>
      <c r="E1095" s="24" t="s">
        <v>2539</v>
      </c>
      <c r="F1095" s="20"/>
      <c r="G1095" s="20"/>
      <c r="H1095" s="20"/>
      <c r="I1095" s="20"/>
      <c r="J1095" s="20"/>
      <c r="K1095" s="20"/>
      <c r="L1095" s="20"/>
      <c r="M1095" s="20"/>
      <c r="N1095" s="20"/>
      <c r="O1095" s="20"/>
      <c r="P1095" s="20"/>
      <c r="Q1095" s="20"/>
      <c r="R1095" s="20"/>
      <c r="S1095" s="20"/>
      <c r="T1095" s="20" t="str">
        <f>IFERROR(VLOOKUP(F1095,'CODE H VS CODE ICPE'!$A$2:$D$80,4,FALSE),"")</f>
        <v/>
      </c>
      <c r="U1095" s="20" t="str">
        <f>IFERROR(VLOOKUP(G1095,'CODE H VS CODE ICPE'!$A$2:$D$80,4,FALSE),"")</f>
        <v/>
      </c>
      <c r="V1095" s="20" t="str">
        <f>IFERROR(VLOOKUP(H1095,'CODE H VS CODE ICPE'!$A$2:$D$80,4,FALSE),"")</f>
        <v/>
      </c>
      <c r="W1095" s="20" t="str">
        <f>IFERROR(VLOOKUP(I1095,'CODE H VS CODE ICPE'!$A$2:$D$80,4,FALSE),"")</f>
        <v/>
      </c>
      <c r="X1095" s="20" t="str">
        <f>IFERROR(VLOOKUP(J1095,'CODE H VS CODE ICPE'!$A$2:$D$80,4,FALSE),"")</f>
        <v/>
      </c>
      <c r="Y1095" s="20" t="str">
        <f>IFERROR(VLOOKUP(K1095,'CODE H VS CODE ICPE'!$A$2:$D$80,4,FALSE),"")</f>
        <v/>
      </c>
      <c r="Z1095" s="20" t="str">
        <f>IFERROR(VLOOKUP(L1095,'CODE H VS CODE ICPE'!$A$2:$D$80,4,FALSE),"")</f>
        <v/>
      </c>
      <c r="AA1095" s="20" t="str">
        <f>IFERROR(VLOOKUP(M1095,'CODE H VS CODE ICPE'!$A$2:$D$80,4,FALSE),"")</f>
        <v/>
      </c>
      <c r="AB1095" s="20" t="str">
        <f>IFERROR(VLOOKUP(N1095,'CODE H VS CODE ICPE'!$A$2:$D$80,4,FALSE),"")</f>
        <v/>
      </c>
      <c r="AC1095" s="20" t="str">
        <f>IFERROR(VLOOKUP(O1095,'CODE H VS CODE ICPE'!$A$2:$D$80,4,FALSE),"")</f>
        <v/>
      </c>
      <c r="AD1095" s="20" t="str">
        <f>IFERROR(VLOOKUP(P1095,'CODE H VS CODE ICPE'!$A$2:$D$80,4,FALSE),"")</f>
        <v/>
      </c>
      <c r="AE1095" s="20" t="str">
        <f>IFERROR(VLOOKUP(Q1095,'CODE H VS CODE ICPE'!$A$2:$D$80,4,FALSE),"")</f>
        <v/>
      </c>
      <c r="AF1095" s="20" t="str">
        <f>IFERROR(VLOOKUP(R1095,'CODE H VS CODE ICPE'!$A$2:$D$80,4,FALSE),"")</f>
        <v/>
      </c>
      <c r="AG1095" s="20" t="str">
        <f>IFERROR(VLOOKUP(S1095,'CODE H VS CODE ICPE'!$A$2:$D$80,4,FALSE),"")</f>
        <v/>
      </c>
      <c r="AH1095" s="48" t="s">
        <v>4628</v>
      </c>
      <c r="AI1095" s="21">
        <f>IF(T1095="",0,IF(T1095="Interdit",0,VLOOKUP(F1095,'CODE H VS CODE ICPE'!$A$2:$E$80,5,FALSE)))</f>
        <v>0</v>
      </c>
      <c r="AJ1095" s="21">
        <f>IF(U1095="",0,IF(U1095="Interdit",0,VLOOKUP(G1095,'CODE H VS CODE ICPE'!$A$2:$E$80,5,FALSE)))</f>
        <v>0</v>
      </c>
      <c r="AK1095" s="21">
        <f>IF(V1095="",0,IF(V1095="Interdit",0,VLOOKUP(H1095,'CODE H VS CODE ICPE'!$A$2:$E$80,5,FALSE)))</f>
        <v>0</v>
      </c>
      <c r="AL1095" s="21">
        <f>IF(W1095="",0,IF(W1095="Interdit",0,VLOOKUP(I1095,'CODE H VS CODE ICPE'!$A$2:$E$80,5,FALSE)))</f>
        <v>0</v>
      </c>
      <c r="AM1095" s="21">
        <f>IF(X1095="",0,IF(X1095="Interdit",0,VLOOKUP(J1095,'CODE H VS CODE ICPE'!$A$2:$E$80,5,FALSE)))</f>
        <v>0</v>
      </c>
      <c r="AN1095" s="21">
        <f>IF(Y1095="",0,IF(Y1095="Interdit",0,VLOOKUP(K1095,'CODE H VS CODE ICPE'!$A$2:$E$80,5,FALSE)))</f>
        <v>0</v>
      </c>
      <c r="AO1095" s="21">
        <f>IF(Z1095="",0,IF(Z1095="Interdit",0,VLOOKUP(L1095,'CODE H VS CODE ICPE'!$A$2:$E$80,5,FALSE)))</f>
        <v>0</v>
      </c>
      <c r="AP1095" s="21">
        <f>IF(AA1095="",0,IF(AA1095="Interdit",0,VLOOKUP(M1095,'CODE H VS CODE ICPE'!$A$2:$E$80,5,FALSE)))</f>
        <v>0</v>
      </c>
      <c r="AQ1095" s="21">
        <f>IF(AB1095="",0,IF(AB1095="Interdit",0,VLOOKUP(N1095,'CODE H VS CODE ICPE'!$A$2:$E$80,5,FALSE)))</f>
        <v>0</v>
      </c>
      <c r="AR1095" s="21">
        <f>IF(AC1095="",0,IF(AC1095="Interdit",0,VLOOKUP(O1095,'CODE H VS CODE ICPE'!$A$2:$E$80,5,FALSE)))</f>
        <v>0</v>
      </c>
      <c r="AS1095" s="21">
        <f>IF(AD1095="",0,IF(AD1095="Interdit",0,VLOOKUP(P1095,'CODE H VS CODE ICPE'!$A$2:$E$80,5,FALSE)))</f>
        <v>0</v>
      </c>
      <c r="AT1095" s="21">
        <f>IF(AE1095="",0,IF(AE1095="Interdit",0,VLOOKUP(Q1095,'CODE H VS CODE ICPE'!$A$2:$E$80,5,FALSE)))</f>
        <v>0</v>
      </c>
      <c r="AU1095" s="21">
        <f>IF(AF1095="",0,IF(AF1095="Interdit",0,VLOOKUP(R1095,'CODE H VS CODE ICPE'!$A$2:$E$80,5,FALSE)))</f>
        <v>0</v>
      </c>
      <c r="AV1095" s="21">
        <f>IF(AG1095="",0,IF(AG1095="Interdit",0,VLOOKUP(S1095,'CODE H VS CODE ICPE'!$A$2:$E$80,5,FALSE)))</f>
        <v>0</v>
      </c>
      <c r="AW1095" s="20" t="str">
        <f t="shared" si="277"/>
        <v>$AI$2</v>
      </c>
      <c r="AX1095" s="26">
        <f t="shared" si="278"/>
        <v>0</v>
      </c>
      <c r="AY1095" s="20">
        <f t="shared" si="279"/>
        <v>0</v>
      </c>
      <c r="AZ1095" s="20" t="str">
        <f>IF(AY1095="","",IF(AY1095=0,"",VLOOKUP(AY1095,'CODE H VS CODE ICPE'!$A$1:$E$80,3,FALSE)))</f>
        <v/>
      </c>
    </row>
    <row r="1096" spans="1:52" ht="28.9" customHeight="1">
      <c r="A1096" s="23">
        <v>14</v>
      </c>
      <c r="B1096" s="24" t="s">
        <v>2540</v>
      </c>
      <c r="C1096" s="25" t="s">
        <v>2526</v>
      </c>
      <c r="D1096" s="24" t="s">
        <v>2538</v>
      </c>
      <c r="E1096" s="24" t="s">
        <v>2541</v>
      </c>
      <c r="F1096" s="20"/>
      <c r="G1096" s="20"/>
      <c r="H1096" s="20"/>
      <c r="I1096" s="20"/>
      <c r="J1096" s="20"/>
      <c r="K1096" s="20"/>
      <c r="L1096" s="20"/>
      <c r="M1096" s="20"/>
      <c r="N1096" s="20"/>
      <c r="O1096" s="20"/>
      <c r="P1096" s="20"/>
      <c r="Q1096" s="20"/>
      <c r="R1096" s="20"/>
      <c r="S1096" s="20"/>
      <c r="T1096" s="20" t="str">
        <f>IFERROR(VLOOKUP(F1096,'CODE H VS CODE ICPE'!$A$2:$D$80,4,FALSE),"")</f>
        <v/>
      </c>
      <c r="U1096" s="20" t="str">
        <f>IFERROR(VLOOKUP(G1096,'CODE H VS CODE ICPE'!$A$2:$D$80,4,FALSE),"")</f>
        <v/>
      </c>
      <c r="V1096" s="20" t="str">
        <f>IFERROR(VLOOKUP(H1096,'CODE H VS CODE ICPE'!$A$2:$D$80,4,FALSE),"")</f>
        <v/>
      </c>
      <c r="W1096" s="20" t="str">
        <f>IFERROR(VLOOKUP(I1096,'CODE H VS CODE ICPE'!$A$2:$D$80,4,FALSE),"")</f>
        <v/>
      </c>
      <c r="X1096" s="20" t="str">
        <f>IFERROR(VLOOKUP(J1096,'CODE H VS CODE ICPE'!$A$2:$D$80,4,FALSE),"")</f>
        <v/>
      </c>
      <c r="Y1096" s="20" t="str">
        <f>IFERROR(VLOOKUP(K1096,'CODE H VS CODE ICPE'!$A$2:$D$80,4,FALSE),"")</f>
        <v/>
      </c>
      <c r="Z1096" s="20" t="str">
        <f>IFERROR(VLOOKUP(L1096,'CODE H VS CODE ICPE'!$A$2:$D$80,4,FALSE),"")</f>
        <v/>
      </c>
      <c r="AA1096" s="20" t="str">
        <f>IFERROR(VLOOKUP(M1096,'CODE H VS CODE ICPE'!$A$2:$D$80,4,FALSE),"")</f>
        <v/>
      </c>
      <c r="AB1096" s="20" t="str">
        <f>IFERROR(VLOOKUP(N1096,'CODE H VS CODE ICPE'!$A$2:$D$80,4,FALSE),"")</f>
        <v/>
      </c>
      <c r="AC1096" s="20" t="str">
        <f>IFERROR(VLOOKUP(O1096,'CODE H VS CODE ICPE'!$A$2:$D$80,4,FALSE),"")</f>
        <v/>
      </c>
      <c r="AD1096" s="20" t="str">
        <f>IFERROR(VLOOKUP(P1096,'CODE H VS CODE ICPE'!$A$2:$D$80,4,FALSE),"")</f>
        <v/>
      </c>
      <c r="AE1096" s="20" t="str">
        <f>IFERROR(VLOOKUP(Q1096,'CODE H VS CODE ICPE'!$A$2:$D$80,4,FALSE),"")</f>
        <v/>
      </c>
      <c r="AF1096" s="20" t="str">
        <f>IFERROR(VLOOKUP(R1096,'CODE H VS CODE ICPE'!$A$2:$D$80,4,FALSE),"")</f>
        <v/>
      </c>
      <c r="AG1096" s="20" t="str">
        <f>IFERROR(VLOOKUP(S1096,'CODE H VS CODE ICPE'!$A$2:$D$80,4,FALSE),"")</f>
        <v/>
      </c>
      <c r="AH1096" s="48" t="s">
        <v>4628</v>
      </c>
      <c r="AI1096" s="21">
        <f>IF(T1096="",0,IF(T1096="Interdit",0,VLOOKUP(F1096,'CODE H VS CODE ICPE'!$A$2:$E$80,5,FALSE)))</f>
        <v>0</v>
      </c>
      <c r="AJ1096" s="21">
        <f>IF(U1096="",0,IF(U1096="Interdit",0,VLOOKUP(G1096,'CODE H VS CODE ICPE'!$A$2:$E$80,5,FALSE)))</f>
        <v>0</v>
      </c>
      <c r="AK1096" s="21">
        <f>IF(V1096="",0,IF(V1096="Interdit",0,VLOOKUP(H1096,'CODE H VS CODE ICPE'!$A$2:$E$80,5,FALSE)))</f>
        <v>0</v>
      </c>
      <c r="AL1096" s="21">
        <f>IF(W1096="",0,IF(W1096="Interdit",0,VLOOKUP(I1096,'CODE H VS CODE ICPE'!$A$2:$E$80,5,FALSE)))</f>
        <v>0</v>
      </c>
      <c r="AM1096" s="21">
        <f>IF(X1096="",0,IF(X1096="Interdit",0,VLOOKUP(J1096,'CODE H VS CODE ICPE'!$A$2:$E$80,5,FALSE)))</f>
        <v>0</v>
      </c>
      <c r="AN1096" s="21">
        <f>IF(Y1096="",0,IF(Y1096="Interdit",0,VLOOKUP(K1096,'CODE H VS CODE ICPE'!$A$2:$E$80,5,FALSE)))</f>
        <v>0</v>
      </c>
      <c r="AO1096" s="21">
        <f>IF(Z1096="",0,IF(Z1096="Interdit",0,VLOOKUP(L1096,'CODE H VS CODE ICPE'!$A$2:$E$80,5,FALSE)))</f>
        <v>0</v>
      </c>
      <c r="AP1096" s="21">
        <f>IF(AA1096="",0,IF(AA1096="Interdit",0,VLOOKUP(M1096,'CODE H VS CODE ICPE'!$A$2:$E$80,5,FALSE)))</f>
        <v>0</v>
      </c>
      <c r="AQ1096" s="21">
        <f>IF(AB1096="",0,IF(AB1096="Interdit",0,VLOOKUP(N1096,'CODE H VS CODE ICPE'!$A$2:$E$80,5,FALSE)))</f>
        <v>0</v>
      </c>
      <c r="AR1096" s="21">
        <f>IF(AC1096="",0,IF(AC1096="Interdit",0,VLOOKUP(O1096,'CODE H VS CODE ICPE'!$A$2:$E$80,5,FALSE)))</f>
        <v>0</v>
      </c>
      <c r="AS1096" s="21">
        <f>IF(AD1096="",0,IF(AD1096="Interdit",0,VLOOKUP(P1096,'CODE H VS CODE ICPE'!$A$2:$E$80,5,FALSE)))</f>
        <v>0</v>
      </c>
      <c r="AT1096" s="21">
        <f>IF(AE1096="",0,IF(AE1096="Interdit",0,VLOOKUP(Q1096,'CODE H VS CODE ICPE'!$A$2:$E$80,5,FALSE)))</f>
        <v>0</v>
      </c>
      <c r="AU1096" s="21">
        <f>IF(AF1096="",0,IF(AF1096="Interdit",0,VLOOKUP(R1096,'CODE H VS CODE ICPE'!$A$2:$E$80,5,FALSE)))</f>
        <v>0</v>
      </c>
      <c r="AV1096" s="21">
        <f>IF(AG1096="",0,IF(AG1096="Interdit",0,VLOOKUP(S1096,'CODE H VS CODE ICPE'!$A$2:$E$80,5,FALSE)))</f>
        <v>0</v>
      </c>
      <c r="AW1096" s="20" t="str">
        <f t="shared" si="277"/>
        <v>$AI$2</v>
      </c>
      <c r="AX1096" s="26">
        <f t="shared" si="278"/>
        <v>0</v>
      </c>
      <c r="AY1096" s="20">
        <f t="shared" si="279"/>
        <v>0</v>
      </c>
      <c r="AZ1096" s="20" t="str">
        <f>IF(AY1096="","",IF(AY1096=0,"",VLOOKUP(AY1096,'CODE H VS CODE ICPE'!$A$1:$E$80,3,FALSE)))</f>
        <v/>
      </c>
    </row>
    <row r="1097" spans="1:52" ht="28.9" customHeight="1">
      <c r="A1097" s="23">
        <v>15</v>
      </c>
      <c r="B1097" s="24" t="s">
        <v>2542</v>
      </c>
      <c r="C1097" s="25" t="s">
        <v>2526</v>
      </c>
      <c r="D1097" s="24" t="s">
        <v>2532</v>
      </c>
      <c r="E1097" s="24" t="s">
        <v>2543</v>
      </c>
      <c r="F1097" s="20"/>
      <c r="G1097" s="20"/>
      <c r="H1097" s="20"/>
      <c r="I1097" s="20"/>
      <c r="J1097" s="20"/>
      <c r="K1097" s="20"/>
      <c r="L1097" s="20"/>
      <c r="M1097" s="20"/>
      <c r="N1097" s="20"/>
      <c r="O1097" s="20"/>
      <c r="P1097" s="20"/>
      <c r="Q1097" s="20"/>
      <c r="R1097" s="20"/>
      <c r="S1097" s="20"/>
      <c r="T1097" s="20" t="str">
        <f>IFERROR(VLOOKUP(F1097,'CODE H VS CODE ICPE'!$A$2:$D$80,4,FALSE),"")</f>
        <v/>
      </c>
      <c r="U1097" s="20" t="str">
        <f>IFERROR(VLOOKUP(G1097,'CODE H VS CODE ICPE'!$A$2:$D$80,4,FALSE),"")</f>
        <v/>
      </c>
      <c r="V1097" s="20" t="str">
        <f>IFERROR(VLOOKUP(H1097,'CODE H VS CODE ICPE'!$A$2:$D$80,4,FALSE),"")</f>
        <v/>
      </c>
      <c r="W1097" s="20" t="str">
        <f>IFERROR(VLOOKUP(I1097,'CODE H VS CODE ICPE'!$A$2:$D$80,4,FALSE),"")</f>
        <v/>
      </c>
      <c r="X1097" s="20" t="str">
        <f>IFERROR(VLOOKUP(J1097,'CODE H VS CODE ICPE'!$A$2:$D$80,4,FALSE),"")</f>
        <v/>
      </c>
      <c r="Y1097" s="20" t="str">
        <f>IFERROR(VLOOKUP(K1097,'CODE H VS CODE ICPE'!$A$2:$D$80,4,FALSE),"")</f>
        <v/>
      </c>
      <c r="Z1097" s="20" t="str">
        <f>IFERROR(VLOOKUP(L1097,'CODE H VS CODE ICPE'!$A$2:$D$80,4,FALSE),"")</f>
        <v/>
      </c>
      <c r="AA1097" s="20" t="str">
        <f>IFERROR(VLOOKUP(M1097,'CODE H VS CODE ICPE'!$A$2:$D$80,4,FALSE),"")</f>
        <v/>
      </c>
      <c r="AB1097" s="20" t="str">
        <f>IFERROR(VLOOKUP(N1097,'CODE H VS CODE ICPE'!$A$2:$D$80,4,FALSE),"")</f>
        <v/>
      </c>
      <c r="AC1097" s="20" t="str">
        <f>IFERROR(VLOOKUP(O1097,'CODE H VS CODE ICPE'!$A$2:$D$80,4,FALSE),"")</f>
        <v/>
      </c>
      <c r="AD1097" s="20" t="str">
        <f>IFERROR(VLOOKUP(P1097,'CODE H VS CODE ICPE'!$A$2:$D$80,4,FALSE),"")</f>
        <v/>
      </c>
      <c r="AE1097" s="20" t="str">
        <f>IFERROR(VLOOKUP(Q1097,'CODE H VS CODE ICPE'!$A$2:$D$80,4,FALSE),"")</f>
        <v/>
      </c>
      <c r="AF1097" s="20" t="str">
        <f>IFERROR(VLOOKUP(R1097,'CODE H VS CODE ICPE'!$A$2:$D$80,4,FALSE),"")</f>
        <v/>
      </c>
      <c r="AG1097" s="20" t="str">
        <f>IFERROR(VLOOKUP(S1097,'CODE H VS CODE ICPE'!$A$2:$D$80,4,FALSE),"")</f>
        <v/>
      </c>
      <c r="AH1097" s="48" t="s">
        <v>4628</v>
      </c>
      <c r="AI1097" s="21">
        <f>IF(T1097="",0,IF(T1097="Interdit",0,VLOOKUP(F1097,'CODE H VS CODE ICPE'!$A$2:$E$80,5,FALSE)))</f>
        <v>0</v>
      </c>
      <c r="AJ1097" s="21">
        <f>IF(U1097="",0,IF(U1097="Interdit",0,VLOOKUP(G1097,'CODE H VS CODE ICPE'!$A$2:$E$80,5,FALSE)))</f>
        <v>0</v>
      </c>
      <c r="AK1097" s="21">
        <f>IF(V1097="",0,IF(V1097="Interdit",0,VLOOKUP(H1097,'CODE H VS CODE ICPE'!$A$2:$E$80,5,FALSE)))</f>
        <v>0</v>
      </c>
      <c r="AL1097" s="21">
        <f>IF(W1097="",0,IF(W1097="Interdit",0,VLOOKUP(I1097,'CODE H VS CODE ICPE'!$A$2:$E$80,5,FALSE)))</f>
        <v>0</v>
      </c>
      <c r="AM1097" s="21">
        <f>IF(X1097="",0,IF(X1097="Interdit",0,VLOOKUP(J1097,'CODE H VS CODE ICPE'!$A$2:$E$80,5,FALSE)))</f>
        <v>0</v>
      </c>
      <c r="AN1097" s="21">
        <f>IF(Y1097="",0,IF(Y1097="Interdit",0,VLOOKUP(K1097,'CODE H VS CODE ICPE'!$A$2:$E$80,5,FALSE)))</f>
        <v>0</v>
      </c>
      <c r="AO1097" s="21">
        <f>IF(Z1097="",0,IF(Z1097="Interdit",0,VLOOKUP(L1097,'CODE H VS CODE ICPE'!$A$2:$E$80,5,FALSE)))</f>
        <v>0</v>
      </c>
      <c r="AP1097" s="21">
        <f>IF(AA1097="",0,IF(AA1097="Interdit",0,VLOOKUP(M1097,'CODE H VS CODE ICPE'!$A$2:$E$80,5,FALSE)))</f>
        <v>0</v>
      </c>
      <c r="AQ1097" s="21">
        <f>IF(AB1097="",0,IF(AB1097="Interdit",0,VLOOKUP(N1097,'CODE H VS CODE ICPE'!$A$2:$E$80,5,FALSE)))</f>
        <v>0</v>
      </c>
      <c r="AR1097" s="21">
        <f>IF(AC1097="",0,IF(AC1097="Interdit",0,VLOOKUP(O1097,'CODE H VS CODE ICPE'!$A$2:$E$80,5,FALSE)))</f>
        <v>0</v>
      </c>
      <c r="AS1097" s="21">
        <f>IF(AD1097="",0,IF(AD1097="Interdit",0,VLOOKUP(P1097,'CODE H VS CODE ICPE'!$A$2:$E$80,5,FALSE)))</f>
        <v>0</v>
      </c>
      <c r="AT1097" s="21">
        <f>IF(AE1097="",0,IF(AE1097="Interdit",0,VLOOKUP(Q1097,'CODE H VS CODE ICPE'!$A$2:$E$80,5,FALSE)))</f>
        <v>0</v>
      </c>
      <c r="AU1097" s="21">
        <f>IF(AF1097="",0,IF(AF1097="Interdit",0,VLOOKUP(R1097,'CODE H VS CODE ICPE'!$A$2:$E$80,5,FALSE)))</f>
        <v>0</v>
      </c>
      <c r="AV1097" s="21">
        <f>IF(AG1097="",0,IF(AG1097="Interdit",0,VLOOKUP(S1097,'CODE H VS CODE ICPE'!$A$2:$E$80,5,FALSE)))</f>
        <v>0</v>
      </c>
      <c r="AW1097" s="20" t="str">
        <f t="shared" si="277"/>
        <v>$AI$2</v>
      </c>
      <c r="AX1097" s="26">
        <f t="shared" si="278"/>
        <v>0</v>
      </c>
      <c r="AY1097" s="20">
        <f t="shared" si="279"/>
        <v>0</v>
      </c>
      <c r="AZ1097" s="20" t="str">
        <f>IF(AY1097="","",IF(AY1097=0,"",VLOOKUP(AY1097,'CODE H VS CODE ICPE'!$A$1:$E$80,3,FALSE)))</f>
        <v/>
      </c>
    </row>
    <row r="1098" spans="1:52" ht="28.9" customHeight="1">
      <c r="A1098" s="23">
        <v>16</v>
      </c>
      <c r="B1098" s="24" t="s">
        <v>2542</v>
      </c>
      <c r="C1098" s="25" t="s">
        <v>2526</v>
      </c>
      <c r="D1098" s="24" t="s">
        <v>2536</v>
      </c>
      <c r="E1098" s="24" t="s">
        <v>2543</v>
      </c>
      <c r="F1098" s="20"/>
      <c r="G1098" s="20"/>
      <c r="H1098" s="20"/>
      <c r="I1098" s="20"/>
      <c r="J1098" s="20"/>
      <c r="K1098" s="20"/>
      <c r="L1098" s="20"/>
      <c r="M1098" s="20"/>
      <c r="N1098" s="20"/>
      <c r="O1098" s="20"/>
      <c r="P1098" s="20"/>
      <c r="Q1098" s="20"/>
      <c r="R1098" s="20"/>
      <c r="S1098" s="20"/>
      <c r="T1098" s="20" t="str">
        <f>IFERROR(VLOOKUP(F1098,'CODE H VS CODE ICPE'!$A$2:$D$80,4,FALSE),"")</f>
        <v/>
      </c>
      <c r="U1098" s="20" t="str">
        <f>IFERROR(VLOOKUP(G1098,'CODE H VS CODE ICPE'!$A$2:$D$80,4,FALSE),"")</f>
        <v/>
      </c>
      <c r="V1098" s="20" t="str">
        <f>IFERROR(VLOOKUP(H1098,'CODE H VS CODE ICPE'!$A$2:$D$80,4,FALSE),"")</f>
        <v/>
      </c>
      <c r="W1098" s="20" t="str">
        <f>IFERROR(VLOOKUP(I1098,'CODE H VS CODE ICPE'!$A$2:$D$80,4,FALSE),"")</f>
        <v/>
      </c>
      <c r="X1098" s="20" t="str">
        <f>IFERROR(VLOOKUP(J1098,'CODE H VS CODE ICPE'!$A$2:$D$80,4,FALSE),"")</f>
        <v/>
      </c>
      <c r="Y1098" s="20" t="str">
        <f>IFERROR(VLOOKUP(K1098,'CODE H VS CODE ICPE'!$A$2:$D$80,4,FALSE),"")</f>
        <v/>
      </c>
      <c r="Z1098" s="20" t="str">
        <f>IFERROR(VLOOKUP(L1098,'CODE H VS CODE ICPE'!$A$2:$D$80,4,FALSE),"")</f>
        <v/>
      </c>
      <c r="AA1098" s="20" t="str">
        <f>IFERROR(VLOOKUP(M1098,'CODE H VS CODE ICPE'!$A$2:$D$80,4,FALSE),"")</f>
        <v/>
      </c>
      <c r="AB1098" s="20" t="str">
        <f>IFERROR(VLOOKUP(N1098,'CODE H VS CODE ICPE'!$A$2:$D$80,4,FALSE),"")</f>
        <v/>
      </c>
      <c r="AC1098" s="20" t="str">
        <f>IFERROR(VLOOKUP(O1098,'CODE H VS CODE ICPE'!$A$2:$D$80,4,FALSE),"")</f>
        <v/>
      </c>
      <c r="AD1098" s="20" t="str">
        <f>IFERROR(VLOOKUP(P1098,'CODE H VS CODE ICPE'!$A$2:$D$80,4,FALSE),"")</f>
        <v/>
      </c>
      <c r="AE1098" s="20" t="str">
        <f>IFERROR(VLOOKUP(Q1098,'CODE H VS CODE ICPE'!$A$2:$D$80,4,FALSE),"")</f>
        <v/>
      </c>
      <c r="AF1098" s="20" t="str">
        <f>IFERROR(VLOOKUP(R1098,'CODE H VS CODE ICPE'!$A$2:$D$80,4,FALSE),"")</f>
        <v/>
      </c>
      <c r="AG1098" s="20" t="str">
        <f>IFERROR(VLOOKUP(S1098,'CODE H VS CODE ICPE'!$A$2:$D$80,4,FALSE),"")</f>
        <v/>
      </c>
      <c r="AH1098" s="48" t="s">
        <v>4628</v>
      </c>
      <c r="AI1098" s="21">
        <f>IF(T1098="",0,IF(T1098="Interdit",0,VLOOKUP(F1098,'CODE H VS CODE ICPE'!$A$2:$E$80,5,FALSE)))</f>
        <v>0</v>
      </c>
      <c r="AJ1098" s="21">
        <f>IF(U1098="",0,IF(U1098="Interdit",0,VLOOKUP(G1098,'CODE H VS CODE ICPE'!$A$2:$E$80,5,FALSE)))</f>
        <v>0</v>
      </c>
      <c r="AK1098" s="21">
        <f>IF(V1098="",0,IF(V1098="Interdit",0,VLOOKUP(H1098,'CODE H VS CODE ICPE'!$A$2:$E$80,5,FALSE)))</f>
        <v>0</v>
      </c>
      <c r="AL1098" s="21">
        <f>IF(W1098="",0,IF(W1098="Interdit",0,VLOOKUP(I1098,'CODE H VS CODE ICPE'!$A$2:$E$80,5,FALSE)))</f>
        <v>0</v>
      </c>
      <c r="AM1098" s="21">
        <f>IF(X1098="",0,IF(X1098="Interdit",0,VLOOKUP(J1098,'CODE H VS CODE ICPE'!$A$2:$E$80,5,FALSE)))</f>
        <v>0</v>
      </c>
      <c r="AN1098" s="21">
        <f>IF(Y1098="",0,IF(Y1098="Interdit",0,VLOOKUP(K1098,'CODE H VS CODE ICPE'!$A$2:$E$80,5,FALSE)))</f>
        <v>0</v>
      </c>
      <c r="AO1098" s="21">
        <f>IF(Z1098="",0,IF(Z1098="Interdit",0,VLOOKUP(L1098,'CODE H VS CODE ICPE'!$A$2:$E$80,5,FALSE)))</f>
        <v>0</v>
      </c>
      <c r="AP1098" s="21">
        <f>IF(AA1098="",0,IF(AA1098="Interdit",0,VLOOKUP(M1098,'CODE H VS CODE ICPE'!$A$2:$E$80,5,FALSE)))</f>
        <v>0</v>
      </c>
      <c r="AQ1098" s="21">
        <f>IF(AB1098="",0,IF(AB1098="Interdit",0,VLOOKUP(N1098,'CODE H VS CODE ICPE'!$A$2:$E$80,5,FALSE)))</f>
        <v>0</v>
      </c>
      <c r="AR1098" s="21">
        <f>IF(AC1098="",0,IF(AC1098="Interdit",0,VLOOKUP(O1098,'CODE H VS CODE ICPE'!$A$2:$E$80,5,FALSE)))</f>
        <v>0</v>
      </c>
      <c r="AS1098" s="21">
        <f>IF(AD1098="",0,IF(AD1098="Interdit",0,VLOOKUP(P1098,'CODE H VS CODE ICPE'!$A$2:$E$80,5,FALSE)))</f>
        <v>0</v>
      </c>
      <c r="AT1098" s="21">
        <f>IF(AE1098="",0,IF(AE1098="Interdit",0,VLOOKUP(Q1098,'CODE H VS CODE ICPE'!$A$2:$E$80,5,FALSE)))</f>
        <v>0</v>
      </c>
      <c r="AU1098" s="21">
        <f>IF(AF1098="",0,IF(AF1098="Interdit",0,VLOOKUP(R1098,'CODE H VS CODE ICPE'!$A$2:$E$80,5,FALSE)))</f>
        <v>0</v>
      </c>
      <c r="AV1098" s="21">
        <f>IF(AG1098="",0,IF(AG1098="Interdit",0,VLOOKUP(S1098,'CODE H VS CODE ICPE'!$A$2:$E$80,5,FALSE)))</f>
        <v>0</v>
      </c>
      <c r="AW1098" s="20" t="str">
        <f t="shared" si="277"/>
        <v>$AI$2</v>
      </c>
      <c r="AX1098" s="26">
        <f t="shared" si="278"/>
        <v>0</v>
      </c>
      <c r="AY1098" s="20">
        <f t="shared" si="279"/>
        <v>0</v>
      </c>
      <c r="AZ1098" s="20" t="str">
        <f>IF(AY1098="","",IF(AY1098=0,"",VLOOKUP(AY1098,'CODE H VS CODE ICPE'!$A$1:$E$80,3,FALSE)))</f>
        <v/>
      </c>
    </row>
    <row r="1099" spans="1:52" ht="28.9" customHeight="1">
      <c r="A1099" s="23">
        <v>18</v>
      </c>
      <c r="B1099" s="24" t="s">
        <v>2544</v>
      </c>
      <c r="C1099" s="25" t="s">
        <v>2526</v>
      </c>
      <c r="D1099" s="24" t="s">
        <v>2532</v>
      </c>
      <c r="E1099" s="24" t="s">
        <v>2545</v>
      </c>
      <c r="F1099" s="20"/>
      <c r="G1099" s="20"/>
      <c r="H1099" s="20"/>
      <c r="I1099" s="20"/>
      <c r="J1099" s="20"/>
      <c r="K1099" s="20"/>
      <c r="L1099" s="20"/>
      <c r="M1099" s="20"/>
      <c r="N1099" s="20"/>
      <c r="O1099" s="20"/>
      <c r="P1099" s="20"/>
      <c r="Q1099" s="20"/>
      <c r="R1099" s="20"/>
      <c r="S1099" s="20"/>
      <c r="T1099" s="20" t="str">
        <f>IFERROR(VLOOKUP(F1099,'CODE H VS CODE ICPE'!$A$2:$D$80,4,FALSE),"")</f>
        <v/>
      </c>
      <c r="U1099" s="20" t="str">
        <f>IFERROR(VLOOKUP(G1099,'CODE H VS CODE ICPE'!$A$2:$D$80,4,FALSE),"")</f>
        <v/>
      </c>
      <c r="V1099" s="20" t="str">
        <f>IFERROR(VLOOKUP(H1099,'CODE H VS CODE ICPE'!$A$2:$D$80,4,FALSE),"")</f>
        <v/>
      </c>
      <c r="W1099" s="20" t="str">
        <f>IFERROR(VLOOKUP(I1099,'CODE H VS CODE ICPE'!$A$2:$D$80,4,FALSE),"")</f>
        <v/>
      </c>
      <c r="X1099" s="20" t="str">
        <f>IFERROR(VLOOKUP(J1099,'CODE H VS CODE ICPE'!$A$2:$D$80,4,FALSE),"")</f>
        <v/>
      </c>
      <c r="Y1099" s="20" t="str">
        <f>IFERROR(VLOOKUP(K1099,'CODE H VS CODE ICPE'!$A$2:$D$80,4,FALSE),"")</f>
        <v/>
      </c>
      <c r="Z1099" s="20" t="str">
        <f>IFERROR(VLOOKUP(L1099,'CODE H VS CODE ICPE'!$A$2:$D$80,4,FALSE),"")</f>
        <v/>
      </c>
      <c r="AA1099" s="20" t="str">
        <f>IFERROR(VLOOKUP(M1099,'CODE H VS CODE ICPE'!$A$2:$D$80,4,FALSE),"")</f>
        <v/>
      </c>
      <c r="AB1099" s="20" t="str">
        <f>IFERROR(VLOOKUP(N1099,'CODE H VS CODE ICPE'!$A$2:$D$80,4,FALSE),"")</f>
        <v/>
      </c>
      <c r="AC1099" s="20" t="str">
        <f>IFERROR(VLOOKUP(O1099,'CODE H VS CODE ICPE'!$A$2:$D$80,4,FALSE),"")</f>
        <v/>
      </c>
      <c r="AD1099" s="20" t="str">
        <f>IFERROR(VLOOKUP(P1099,'CODE H VS CODE ICPE'!$A$2:$D$80,4,FALSE),"")</f>
        <v/>
      </c>
      <c r="AE1099" s="20" t="str">
        <f>IFERROR(VLOOKUP(Q1099,'CODE H VS CODE ICPE'!$A$2:$D$80,4,FALSE),"")</f>
        <v/>
      </c>
      <c r="AF1099" s="20" t="str">
        <f>IFERROR(VLOOKUP(R1099,'CODE H VS CODE ICPE'!$A$2:$D$80,4,FALSE),"")</f>
        <v/>
      </c>
      <c r="AG1099" s="20" t="str">
        <f>IFERROR(VLOOKUP(S1099,'CODE H VS CODE ICPE'!$A$2:$D$80,4,FALSE),"")</f>
        <v/>
      </c>
      <c r="AH1099" s="48" t="s">
        <v>4628</v>
      </c>
      <c r="AI1099" s="21">
        <f>IF(T1099="",0,IF(T1099="Interdit",0,VLOOKUP(F1099,'CODE H VS CODE ICPE'!$A$2:$E$80,5,FALSE)))</f>
        <v>0</v>
      </c>
      <c r="AJ1099" s="21">
        <f>IF(U1099="",0,IF(U1099="Interdit",0,VLOOKUP(G1099,'CODE H VS CODE ICPE'!$A$2:$E$80,5,FALSE)))</f>
        <v>0</v>
      </c>
      <c r="AK1099" s="21">
        <f>IF(V1099="",0,IF(V1099="Interdit",0,VLOOKUP(H1099,'CODE H VS CODE ICPE'!$A$2:$E$80,5,FALSE)))</f>
        <v>0</v>
      </c>
      <c r="AL1099" s="21">
        <f>IF(W1099="",0,IF(W1099="Interdit",0,VLOOKUP(I1099,'CODE H VS CODE ICPE'!$A$2:$E$80,5,FALSE)))</f>
        <v>0</v>
      </c>
      <c r="AM1099" s="21">
        <f>IF(X1099="",0,IF(X1099="Interdit",0,VLOOKUP(J1099,'CODE H VS CODE ICPE'!$A$2:$E$80,5,FALSE)))</f>
        <v>0</v>
      </c>
      <c r="AN1099" s="21">
        <f>IF(Y1099="",0,IF(Y1099="Interdit",0,VLOOKUP(K1099,'CODE H VS CODE ICPE'!$A$2:$E$80,5,FALSE)))</f>
        <v>0</v>
      </c>
      <c r="AO1099" s="21">
        <f>IF(Z1099="",0,IF(Z1099="Interdit",0,VLOOKUP(L1099,'CODE H VS CODE ICPE'!$A$2:$E$80,5,FALSE)))</f>
        <v>0</v>
      </c>
      <c r="AP1099" s="21">
        <f>IF(AA1099="",0,IF(AA1099="Interdit",0,VLOOKUP(M1099,'CODE H VS CODE ICPE'!$A$2:$E$80,5,FALSE)))</f>
        <v>0</v>
      </c>
      <c r="AQ1099" s="21">
        <f>IF(AB1099="",0,IF(AB1099="Interdit",0,VLOOKUP(N1099,'CODE H VS CODE ICPE'!$A$2:$E$80,5,FALSE)))</f>
        <v>0</v>
      </c>
      <c r="AR1099" s="21">
        <f>IF(AC1099="",0,IF(AC1099="Interdit",0,VLOOKUP(O1099,'CODE H VS CODE ICPE'!$A$2:$E$80,5,FALSE)))</f>
        <v>0</v>
      </c>
      <c r="AS1099" s="21">
        <f>IF(AD1099="",0,IF(AD1099="Interdit",0,VLOOKUP(P1099,'CODE H VS CODE ICPE'!$A$2:$E$80,5,FALSE)))</f>
        <v>0</v>
      </c>
      <c r="AT1099" s="21">
        <f>IF(AE1099="",0,IF(AE1099="Interdit",0,VLOOKUP(Q1099,'CODE H VS CODE ICPE'!$A$2:$E$80,5,FALSE)))</f>
        <v>0</v>
      </c>
      <c r="AU1099" s="21">
        <f>IF(AF1099="",0,IF(AF1099="Interdit",0,VLOOKUP(R1099,'CODE H VS CODE ICPE'!$A$2:$E$80,5,FALSE)))</f>
        <v>0</v>
      </c>
      <c r="AV1099" s="21">
        <f>IF(AG1099="",0,IF(AG1099="Interdit",0,VLOOKUP(S1099,'CODE H VS CODE ICPE'!$A$2:$E$80,5,FALSE)))</f>
        <v>0</v>
      </c>
      <c r="AW1099" s="20" t="str">
        <f t="shared" si="277"/>
        <v>$AI$2</v>
      </c>
      <c r="AX1099" s="26">
        <f t="shared" si="278"/>
        <v>0</v>
      </c>
      <c r="AY1099" s="20">
        <f t="shared" si="279"/>
        <v>0</v>
      </c>
      <c r="AZ1099" s="20" t="str">
        <f>IF(AY1099="","",IF(AY1099=0,"",VLOOKUP(AY1099,'CODE H VS CODE ICPE'!$A$1:$E$80,3,FALSE)))</f>
        <v/>
      </c>
    </row>
    <row r="1100" spans="1:52" ht="28.9" customHeight="1">
      <c r="A1100" s="23">
        <v>19</v>
      </c>
      <c r="B1100" s="24" t="s">
        <v>2544</v>
      </c>
      <c r="C1100" s="25" t="s">
        <v>2526</v>
      </c>
      <c r="D1100" s="24" t="s">
        <v>2536</v>
      </c>
      <c r="E1100" s="24" t="s">
        <v>2545</v>
      </c>
      <c r="F1100" s="20"/>
      <c r="G1100" s="20"/>
      <c r="H1100" s="20"/>
      <c r="I1100" s="20"/>
      <c r="J1100" s="20"/>
      <c r="K1100" s="20"/>
      <c r="L1100" s="20"/>
      <c r="M1100" s="20"/>
      <c r="N1100" s="20"/>
      <c r="O1100" s="20"/>
      <c r="P1100" s="20"/>
      <c r="Q1100" s="20"/>
      <c r="R1100" s="20"/>
      <c r="S1100" s="20"/>
      <c r="T1100" s="20" t="str">
        <f>IFERROR(VLOOKUP(F1100,'CODE H VS CODE ICPE'!$A$2:$D$80,4,FALSE),"")</f>
        <v/>
      </c>
      <c r="U1100" s="20" t="str">
        <f>IFERROR(VLOOKUP(G1100,'CODE H VS CODE ICPE'!$A$2:$D$80,4,FALSE),"")</f>
        <v/>
      </c>
      <c r="V1100" s="20" t="str">
        <f>IFERROR(VLOOKUP(H1100,'CODE H VS CODE ICPE'!$A$2:$D$80,4,FALSE),"")</f>
        <v/>
      </c>
      <c r="W1100" s="20" t="str">
        <f>IFERROR(VLOOKUP(I1100,'CODE H VS CODE ICPE'!$A$2:$D$80,4,FALSE),"")</f>
        <v/>
      </c>
      <c r="X1100" s="20" t="str">
        <f>IFERROR(VLOOKUP(J1100,'CODE H VS CODE ICPE'!$A$2:$D$80,4,FALSE),"")</f>
        <v/>
      </c>
      <c r="Y1100" s="20" t="str">
        <f>IFERROR(VLOOKUP(K1100,'CODE H VS CODE ICPE'!$A$2:$D$80,4,FALSE),"")</f>
        <v/>
      </c>
      <c r="Z1100" s="20" t="str">
        <f>IFERROR(VLOOKUP(L1100,'CODE H VS CODE ICPE'!$A$2:$D$80,4,FALSE),"")</f>
        <v/>
      </c>
      <c r="AA1100" s="20" t="str">
        <f>IFERROR(VLOOKUP(M1100,'CODE H VS CODE ICPE'!$A$2:$D$80,4,FALSE),"")</f>
        <v/>
      </c>
      <c r="AB1100" s="20" t="str">
        <f>IFERROR(VLOOKUP(N1100,'CODE H VS CODE ICPE'!$A$2:$D$80,4,FALSE),"")</f>
        <v/>
      </c>
      <c r="AC1100" s="20" t="str">
        <f>IFERROR(VLOOKUP(O1100,'CODE H VS CODE ICPE'!$A$2:$D$80,4,FALSE),"")</f>
        <v/>
      </c>
      <c r="AD1100" s="20" t="str">
        <f>IFERROR(VLOOKUP(P1100,'CODE H VS CODE ICPE'!$A$2:$D$80,4,FALSE),"")</f>
        <v/>
      </c>
      <c r="AE1100" s="20" t="str">
        <f>IFERROR(VLOOKUP(Q1100,'CODE H VS CODE ICPE'!$A$2:$D$80,4,FALSE),"")</f>
        <v/>
      </c>
      <c r="AF1100" s="20" t="str">
        <f>IFERROR(VLOOKUP(R1100,'CODE H VS CODE ICPE'!$A$2:$D$80,4,FALSE),"")</f>
        <v/>
      </c>
      <c r="AG1100" s="20" t="str">
        <f>IFERROR(VLOOKUP(S1100,'CODE H VS CODE ICPE'!$A$2:$D$80,4,FALSE),"")</f>
        <v/>
      </c>
      <c r="AH1100" s="48" t="s">
        <v>4628</v>
      </c>
      <c r="AI1100" s="21">
        <f>IF(T1100="",0,IF(T1100="Interdit",0,VLOOKUP(F1100,'CODE H VS CODE ICPE'!$A$2:$E$80,5,FALSE)))</f>
        <v>0</v>
      </c>
      <c r="AJ1100" s="21">
        <f>IF(U1100="",0,IF(U1100="Interdit",0,VLOOKUP(G1100,'CODE H VS CODE ICPE'!$A$2:$E$80,5,FALSE)))</f>
        <v>0</v>
      </c>
      <c r="AK1100" s="21">
        <f>IF(V1100="",0,IF(V1100="Interdit",0,VLOOKUP(H1100,'CODE H VS CODE ICPE'!$A$2:$E$80,5,FALSE)))</f>
        <v>0</v>
      </c>
      <c r="AL1100" s="21">
        <f>IF(W1100="",0,IF(W1100="Interdit",0,VLOOKUP(I1100,'CODE H VS CODE ICPE'!$A$2:$E$80,5,FALSE)))</f>
        <v>0</v>
      </c>
      <c r="AM1100" s="21">
        <f>IF(X1100="",0,IF(X1100="Interdit",0,VLOOKUP(J1100,'CODE H VS CODE ICPE'!$A$2:$E$80,5,FALSE)))</f>
        <v>0</v>
      </c>
      <c r="AN1100" s="21">
        <f>IF(Y1100="",0,IF(Y1100="Interdit",0,VLOOKUP(K1100,'CODE H VS CODE ICPE'!$A$2:$E$80,5,FALSE)))</f>
        <v>0</v>
      </c>
      <c r="AO1100" s="21">
        <f>IF(Z1100="",0,IF(Z1100="Interdit",0,VLOOKUP(L1100,'CODE H VS CODE ICPE'!$A$2:$E$80,5,FALSE)))</f>
        <v>0</v>
      </c>
      <c r="AP1100" s="21">
        <f>IF(AA1100="",0,IF(AA1100="Interdit",0,VLOOKUP(M1100,'CODE H VS CODE ICPE'!$A$2:$E$80,5,FALSE)))</f>
        <v>0</v>
      </c>
      <c r="AQ1100" s="21">
        <f>IF(AB1100="",0,IF(AB1100="Interdit",0,VLOOKUP(N1100,'CODE H VS CODE ICPE'!$A$2:$E$80,5,FALSE)))</f>
        <v>0</v>
      </c>
      <c r="AR1100" s="21">
        <f>IF(AC1100="",0,IF(AC1100="Interdit",0,VLOOKUP(O1100,'CODE H VS CODE ICPE'!$A$2:$E$80,5,FALSE)))</f>
        <v>0</v>
      </c>
      <c r="AS1100" s="21">
        <f>IF(AD1100="",0,IF(AD1100="Interdit",0,VLOOKUP(P1100,'CODE H VS CODE ICPE'!$A$2:$E$80,5,FALSE)))</f>
        <v>0</v>
      </c>
      <c r="AT1100" s="21">
        <f>IF(AE1100="",0,IF(AE1100="Interdit",0,VLOOKUP(Q1100,'CODE H VS CODE ICPE'!$A$2:$E$80,5,FALSE)))</f>
        <v>0</v>
      </c>
      <c r="AU1100" s="21">
        <f>IF(AF1100="",0,IF(AF1100="Interdit",0,VLOOKUP(R1100,'CODE H VS CODE ICPE'!$A$2:$E$80,5,FALSE)))</f>
        <v>0</v>
      </c>
      <c r="AV1100" s="21">
        <f>IF(AG1100="",0,IF(AG1100="Interdit",0,VLOOKUP(S1100,'CODE H VS CODE ICPE'!$A$2:$E$80,5,FALSE)))</f>
        <v>0</v>
      </c>
      <c r="AW1100" s="20" t="str">
        <f t="shared" si="277"/>
        <v>$AI$2</v>
      </c>
      <c r="AX1100" s="26">
        <f t="shared" si="278"/>
        <v>0</v>
      </c>
      <c r="AY1100" s="20">
        <f t="shared" si="279"/>
        <v>0</v>
      </c>
      <c r="AZ1100" s="20" t="str">
        <f>IF(AY1100="","",IF(AY1100=0,"",VLOOKUP(AY1100,'CODE H VS CODE ICPE'!$A$1:$E$80,3,FALSE)))</f>
        <v/>
      </c>
    </row>
    <row r="1101" spans="1:52" ht="28.9" customHeight="1">
      <c r="A1101" s="23">
        <v>20</v>
      </c>
      <c r="B1101" s="24" t="s">
        <v>2546</v>
      </c>
      <c r="C1101" s="25" t="s">
        <v>2526</v>
      </c>
      <c r="D1101" s="24" t="s">
        <v>2547</v>
      </c>
      <c r="E1101" s="24" t="s">
        <v>2548</v>
      </c>
      <c r="F1101" s="20"/>
      <c r="G1101" s="20"/>
      <c r="H1101" s="20"/>
      <c r="I1101" s="20"/>
      <c r="J1101" s="20"/>
      <c r="K1101" s="20"/>
      <c r="L1101" s="20"/>
      <c r="M1101" s="20"/>
      <c r="N1101" s="20"/>
      <c r="O1101" s="20"/>
      <c r="P1101" s="20"/>
      <c r="Q1101" s="20"/>
      <c r="R1101" s="20"/>
      <c r="S1101" s="20"/>
      <c r="T1101" s="20" t="str">
        <f>IFERROR(VLOOKUP(F1101,'CODE H VS CODE ICPE'!$A$2:$D$80,4,FALSE),"")</f>
        <v/>
      </c>
      <c r="U1101" s="20" t="str">
        <f>IFERROR(VLOOKUP(G1101,'CODE H VS CODE ICPE'!$A$2:$D$80,4,FALSE),"")</f>
        <v/>
      </c>
      <c r="V1101" s="20" t="str">
        <f>IFERROR(VLOOKUP(H1101,'CODE H VS CODE ICPE'!$A$2:$D$80,4,FALSE),"")</f>
        <v/>
      </c>
      <c r="W1101" s="20" t="str">
        <f>IFERROR(VLOOKUP(I1101,'CODE H VS CODE ICPE'!$A$2:$D$80,4,FALSE),"")</f>
        <v/>
      </c>
      <c r="X1101" s="20" t="str">
        <f>IFERROR(VLOOKUP(J1101,'CODE H VS CODE ICPE'!$A$2:$D$80,4,FALSE),"")</f>
        <v/>
      </c>
      <c r="Y1101" s="20" t="str">
        <f>IFERROR(VLOOKUP(K1101,'CODE H VS CODE ICPE'!$A$2:$D$80,4,FALSE),"")</f>
        <v/>
      </c>
      <c r="Z1101" s="20" t="str">
        <f>IFERROR(VLOOKUP(L1101,'CODE H VS CODE ICPE'!$A$2:$D$80,4,FALSE),"")</f>
        <v/>
      </c>
      <c r="AA1101" s="20" t="str">
        <f>IFERROR(VLOOKUP(M1101,'CODE H VS CODE ICPE'!$A$2:$D$80,4,FALSE),"")</f>
        <v/>
      </c>
      <c r="AB1101" s="20" t="str">
        <f>IFERROR(VLOOKUP(N1101,'CODE H VS CODE ICPE'!$A$2:$D$80,4,FALSE),"")</f>
        <v/>
      </c>
      <c r="AC1101" s="20" t="str">
        <f>IFERROR(VLOOKUP(O1101,'CODE H VS CODE ICPE'!$A$2:$D$80,4,FALSE),"")</f>
        <v/>
      </c>
      <c r="AD1101" s="20" t="str">
        <f>IFERROR(VLOOKUP(P1101,'CODE H VS CODE ICPE'!$A$2:$D$80,4,FALSE),"")</f>
        <v/>
      </c>
      <c r="AE1101" s="20" t="str">
        <f>IFERROR(VLOOKUP(Q1101,'CODE H VS CODE ICPE'!$A$2:$D$80,4,FALSE),"")</f>
        <v/>
      </c>
      <c r="AF1101" s="20" t="str">
        <f>IFERROR(VLOOKUP(R1101,'CODE H VS CODE ICPE'!$A$2:$D$80,4,FALSE),"")</f>
        <v/>
      </c>
      <c r="AG1101" s="20" t="str">
        <f>IFERROR(VLOOKUP(S1101,'CODE H VS CODE ICPE'!$A$2:$D$80,4,FALSE),"")</f>
        <v/>
      </c>
      <c r="AH1101" s="48" t="s">
        <v>4628</v>
      </c>
      <c r="AI1101" s="21">
        <f>IF(T1101="",0,IF(T1101="Interdit",0,VLOOKUP(F1101,'CODE H VS CODE ICPE'!$A$2:$E$80,5,FALSE)))</f>
        <v>0</v>
      </c>
      <c r="AJ1101" s="21">
        <f>IF(U1101="",0,IF(U1101="Interdit",0,VLOOKUP(G1101,'CODE H VS CODE ICPE'!$A$2:$E$80,5,FALSE)))</f>
        <v>0</v>
      </c>
      <c r="AK1101" s="21">
        <f>IF(V1101="",0,IF(V1101="Interdit",0,VLOOKUP(H1101,'CODE H VS CODE ICPE'!$A$2:$E$80,5,FALSE)))</f>
        <v>0</v>
      </c>
      <c r="AL1101" s="21">
        <f>IF(W1101="",0,IF(W1101="Interdit",0,VLOOKUP(I1101,'CODE H VS CODE ICPE'!$A$2:$E$80,5,FALSE)))</f>
        <v>0</v>
      </c>
      <c r="AM1101" s="21">
        <f>IF(X1101="",0,IF(X1101="Interdit",0,VLOOKUP(J1101,'CODE H VS CODE ICPE'!$A$2:$E$80,5,FALSE)))</f>
        <v>0</v>
      </c>
      <c r="AN1101" s="21">
        <f>IF(Y1101="",0,IF(Y1101="Interdit",0,VLOOKUP(K1101,'CODE H VS CODE ICPE'!$A$2:$E$80,5,FALSE)))</f>
        <v>0</v>
      </c>
      <c r="AO1101" s="21">
        <f>IF(Z1101="",0,IF(Z1101="Interdit",0,VLOOKUP(L1101,'CODE H VS CODE ICPE'!$A$2:$E$80,5,FALSE)))</f>
        <v>0</v>
      </c>
      <c r="AP1101" s="21">
        <f>IF(AA1101="",0,IF(AA1101="Interdit",0,VLOOKUP(M1101,'CODE H VS CODE ICPE'!$A$2:$E$80,5,FALSE)))</f>
        <v>0</v>
      </c>
      <c r="AQ1101" s="21">
        <f>IF(AB1101="",0,IF(AB1101="Interdit",0,VLOOKUP(N1101,'CODE H VS CODE ICPE'!$A$2:$E$80,5,FALSE)))</f>
        <v>0</v>
      </c>
      <c r="AR1101" s="21">
        <f>IF(AC1101="",0,IF(AC1101="Interdit",0,VLOOKUP(O1101,'CODE H VS CODE ICPE'!$A$2:$E$80,5,FALSE)))</f>
        <v>0</v>
      </c>
      <c r="AS1101" s="21">
        <f>IF(AD1101="",0,IF(AD1101="Interdit",0,VLOOKUP(P1101,'CODE H VS CODE ICPE'!$A$2:$E$80,5,FALSE)))</f>
        <v>0</v>
      </c>
      <c r="AT1101" s="21">
        <f>IF(AE1101="",0,IF(AE1101="Interdit",0,VLOOKUP(Q1101,'CODE H VS CODE ICPE'!$A$2:$E$80,5,FALSE)))</f>
        <v>0</v>
      </c>
      <c r="AU1101" s="21">
        <f>IF(AF1101="",0,IF(AF1101="Interdit",0,VLOOKUP(R1101,'CODE H VS CODE ICPE'!$A$2:$E$80,5,FALSE)))</f>
        <v>0</v>
      </c>
      <c r="AV1101" s="21">
        <f>IF(AG1101="",0,IF(AG1101="Interdit",0,VLOOKUP(S1101,'CODE H VS CODE ICPE'!$A$2:$E$80,5,FALSE)))</f>
        <v>0</v>
      </c>
      <c r="AW1101" s="20" t="str">
        <f t="shared" si="277"/>
        <v>$AI$2</v>
      </c>
      <c r="AX1101" s="26">
        <f t="shared" si="278"/>
        <v>0</v>
      </c>
      <c r="AY1101" s="20">
        <f t="shared" si="279"/>
        <v>0</v>
      </c>
      <c r="AZ1101" s="20" t="str">
        <f>IF(AY1101="","",IF(AY1101=0,"",VLOOKUP(AY1101,'CODE H VS CODE ICPE'!$A$1:$E$80,3,FALSE)))</f>
        <v/>
      </c>
    </row>
    <row r="1102" spans="1:52" ht="28.9" customHeight="1">
      <c r="A1102" s="23">
        <v>21</v>
      </c>
      <c r="B1102" s="24" t="s">
        <v>2546</v>
      </c>
      <c r="C1102" s="25" t="s">
        <v>2526</v>
      </c>
      <c r="D1102" s="24" t="s">
        <v>2549</v>
      </c>
      <c r="E1102" s="24" t="s">
        <v>2548</v>
      </c>
      <c r="F1102" s="20"/>
      <c r="G1102" s="20"/>
      <c r="H1102" s="20"/>
      <c r="I1102" s="20"/>
      <c r="J1102" s="20"/>
      <c r="K1102" s="20"/>
      <c r="L1102" s="20"/>
      <c r="M1102" s="20"/>
      <c r="N1102" s="20"/>
      <c r="O1102" s="20"/>
      <c r="P1102" s="20"/>
      <c r="Q1102" s="20"/>
      <c r="R1102" s="20"/>
      <c r="S1102" s="20"/>
      <c r="T1102" s="20" t="str">
        <f>IFERROR(VLOOKUP(F1102,'CODE H VS CODE ICPE'!$A$2:$D$80,4,FALSE),"")</f>
        <v/>
      </c>
      <c r="U1102" s="20" t="str">
        <f>IFERROR(VLOOKUP(G1102,'CODE H VS CODE ICPE'!$A$2:$D$80,4,FALSE),"")</f>
        <v/>
      </c>
      <c r="V1102" s="20" t="str">
        <f>IFERROR(VLOOKUP(H1102,'CODE H VS CODE ICPE'!$A$2:$D$80,4,FALSE),"")</f>
        <v/>
      </c>
      <c r="W1102" s="20" t="str">
        <f>IFERROR(VLOOKUP(I1102,'CODE H VS CODE ICPE'!$A$2:$D$80,4,FALSE),"")</f>
        <v/>
      </c>
      <c r="X1102" s="20" t="str">
        <f>IFERROR(VLOOKUP(J1102,'CODE H VS CODE ICPE'!$A$2:$D$80,4,FALSE),"")</f>
        <v/>
      </c>
      <c r="Y1102" s="20" t="str">
        <f>IFERROR(VLOOKUP(K1102,'CODE H VS CODE ICPE'!$A$2:$D$80,4,FALSE),"")</f>
        <v/>
      </c>
      <c r="Z1102" s="20" t="str">
        <f>IFERROR(VLOOKUP(L1102,'CODE H VS CODE ICPE'!$A$2:$D$80,4,FALSE),"")</f>
        <v/>
      </c>
      <c r="AA1102" s="20" t="str">
        <f>IFERROR(VLOOKUP(M1102,'CODE H VS CODE ICPE'!$A$2:$D$80,4,FALSE),"")</f>
        <v/>
      </c>
      <c r="AB1102" s="20" t="str">
        <f>IFERROR(VLOOKUP(N1102,'CODE H VS CODE ICPE'!$A$2:$D$80,4,FALSE),"")</f>
        <v/>
      </c>
      <c r="AC1102" s="20" t="str">
        <f>IFERROR(VLOOKUP(O1102,'CODE H VS CODE ICPE'!$A$2:$D$80,4,FALSE),"")</f>
        <v/>
      </c>
      <c r="AD1102" s="20" t="str">
        <f>IFERROR(VLOOKUP(P1102,'CODE H VS CODE ICPE'!$A$2:$D$80,4,FALSE),"")</f>
        <v/>
      </c>
      <c r="AE1102" s="20" t="str">
        <f>IFERROR(VLOOKUP(Q1102,'CODE H VS CODE ICPE'!$A$2:$D$80,4,FALSE),"")</f>
        <v/>
      </c>
      <c r="AF1102" s="20" t="str">
        <f>IFERROR(VLOOKUP(R1102,'CODE H VS CODE ICPE'!$A$2:$D$80,4,FALSE),"")</f>
        <v/>
      </c>
      <c r="AG1102" s="20" t="str">
        <f>IFERROR(VLOOKUP(S1102,'CODE H VS CODE ICPE'!$A$2:$D$80,4,FALSE),"")</f>
        <v/>
      </c>
      <c r="AH1102" s="48" t="s">
        <v>4628</v>
      </c>
      <c r="AI1102" s="21">
        <f>IF(T1102="",0,IF(T1102="Interdit",0,VLOOKUP(F1102,'CODE H VS CODE ICPE'!$A$2:$E$80,5,FALSE)))</f>
        <v>0</v>
      </c>
      <c r="AJ1102" s="21">
        <f>IF(U1102="",0,IF(U1102="Interdit",0,VLOOKUP(G1102,'CODE H VS CODE ICPE'!$A$2:$E$80,5,FALSE)))</f>
        <v>0</v>
      </c>
      <c r="AK1102" s="21">
        <f>IF(V1102="",0,IF(V1102="Interdit",0,VLOOKUP(H1102,'CODE H VS CODE ICPE'!$A$2:$E$80,5,FALSE)))</f>
        <v>0</v>
      </c>
      <c r="AL1102" s="21">
        <f>IF(W1102="",0,IF(W1102="Interdit",0,VLOOKUP(I1102,'CODE H VS CODE ICPE'!$A$2:$E$80,5,FALSE)))</f>
        <v>0</v>
      </c>
      <c r="AM1102" s="21">
        <f>IF(X1102="",0,IF(X1102="Interdit",0,VLOOKUP(J1102,'CODE H VS CODE ICPE'!$A$2:$E$80,5,FALSE)))</f>
        <v>0</v>
      </c>
      <c r="AN1102" s="21">
        <f>IF(Y1102="",0,IF(Y1102="Interdit",0,VLOOKUP(K1102,'CODE H VS CODE ICPE'!$A$2:$E$80,5,FALSE)))</f>
        <v>0</v>
      </c>
      <c r="AO1102" s="21">
        <f>IF(Z1102="",0,IF(Z1102="Interdit",0,VLOOKUP(L1102,'CODE H VS CODE ICPE'!$A$2:$E$80,5,FALSE)))</f>
        <v>0</v>
      </c>
      <c r="AP1102" s="21">
        <f>IF(AA1102="",0,IF(AA1102="Interdit",0,VLOOKUP(M1102,'CODE H VS CODE ICPE'!$A$2:$E$80,5,FALSE)))</f>
        <v>0</v>
      </c>
      <c r="AQ1102" s="21">
        <f>IF(AB1102="",0,IF(AB1102="Interdit",0,VLOOKUP(N1102,'CODE H VS CODE ICPE'!$A$2:$E$80,5,FALSE)))</f>
        <v>0</v>
      </c>
      <c r="AR1102" s="21">
        <f>IF(AC1102="",0,IF(AC1102="Interdit",0,VLOOKUP(O1102,'CODE H VS CODE ICPE'!$A$2:$E$80,5,FALSE)))</f>
        <v>0</v>
      </c>
      <c r="AS1102" s="21">
        <f>IF(AD1102="",0,IF(AD1102="Interdit",0,VLOOKUP(P1102,'CODE H VS CODE ICPE'!$A$2:$E$80,5,FALSE)))</f>
        <v>0</v>
      </c>
      <c r="AT1102" s="21">
        <f>IF(AE1102="",0,IF(AE1102="Interdit",0,VLOOKUP(Q1102,'CODE H VS CODE ICPE'!$A$2:$E$80,5,FALSE)))</f>
        <v>0</v>
      </c>
      <c r="AU1102" s="21">
        <f>IF(AF1102="",0,IF(AF1102="Interdit",0,VLOOKUP(R1102,'CODE H VS CODE ICPE'!$A$2:$E$80,5,FALSE)))</f>
        <v>0</v>
      </c>
      <c r="AV1102" s="21">
        <f>IF(AG1102="",0,IF(AG1102="Interdit",0,VLOOKUP(S1102,'CODE H VS CODE ICPE'!$A$2:$E$80,5,FALSE)))</f>
        <v>0</v>
      </c>
      <c r="AW1102" s="20" t="str">
        <f t="shared" si="277"/>
        <v>$AI$2</v>
      </c>
      <c r="AX1102" s="26">
        <f t="shared" si="278"/>
        <v>0</v>
      </c>
      <c r="AY1102" s="20">
        <f t="shared" si="279"/>
        <v>0</v>
      </c>
      <c r="AZ1102" s="20" t="str">
        <f>IF(AY1102="","",IF(AY1102=0,"",VLOOKUP(AY1102,'CODE H VS CODE ICPE'!$A$1:$E$80,3,FALSE)))</f>
        <v/>
      </c>
    </row>
    <row r="1103" spans="1:52" ht="28.9" customHeight="1">
      <c r="A1103" s="23">
        <v>27</v>
      </c>
      <c r="B1103" s="24" t="s">
        <v>2550</v>
      </c>
      <c r="C1103" s="25" t="s">
        <v>2526</v>
      </c>
      <c r="D1103" s="24" t="s">
        <v>2551</v>
      </c>
      <c r="E1103" s="24" t="s">
        <v>2552</v>
      </c>
      <c r="F1103" s="20"/>
      <c r="G1103" s="20"/>
      <c r="H1103" s="20"/>
      <c r="I1103" s="20"/>
      <c r="J1103" s="20"/>
      <c r="K1103" s="20"/>
      <c r="L1103" s="20"/>
      <c r="M1103" s="20"/>
      <c r="N1103" s="20"/>
      <c r="O1103" s="20"/>
      <c r="P1103" s="20"/>
      <c r="Q1103" s="20"/>
      <c r="R1103" s="20"/>
      <c r="S1103" s="20"/>
      <c r="T1103" s="20" t="str">
        <f>IFERROR(VLOOKUP(F1103,'CODE H VS CODE ICPE'!$A$2:$D$80,4,FALSE),"")</f>
        <v/>
      </c>
      <c r="U1103" s="20" t="str">
        <f>IFERROR(VLOOKUP(G1103,'CODE H VS CODE ICPE'!$A$2:$D$80,4,FALSE),"")</f>
        <v/>
      </c>
      <c r="V1103" s="20" t="str">
        <f>IFERROR(VLOOKUP(H1103,'CODE H VS CODE ICPE'!$A$2:$D$80,4,FALSE),"")</f>
        <v/>
      </c>
      <c r="W1103" s="20" t="str">
        <f>IFERROR(VLOOKUP(I1103,'CODE H VS CODE ICPE'!$A$2:$D$80,4,FALSE),"")</f>
        <v/>
      </c>
      <c r="X1103" s="20" t="str">
        <f>IFERROR(VLOOKUP(J1103,'CODE H VS CODE ICPE'!$A$2:$D$80,4,FALSE),"")</f>
        <v/>
      </c>
      <c r="Y1103" s="20" t="str">
        <f>IFERROR(VLOOKUP(K1103,'CODE H VS CODE ICPE'!$A$2:$D$80,4,FALSE),"")</f>
        <v/>
      </c>
      <c r="Z1103" s="20" t="str">
        <f>IFERROR(VLOOKUP(L1103,'CODE H VS CODE ICPE'!$A$2:$D$80,4,FALSE),"")</f>
        <v/>
      </c>
      <c r="AA1103" s="20" t="str">
        <f>IFERROR(VLOOKUP(M1103,'CODE H VS CODE ICPE'!$A$2:$D$80,4,FALSE),"")</f>
        <v/>
      </c>
      <c r="AB1103" s="20" t="str">
        <f>IFERROR(VLOOKUP(N1103,'CODE H VS CODE ICPE'!$A$2:$D$80,4,FALSE),"")</f>
        <v/>
      </c>
      <c r="AC1103" s="20" t="str">
        <f>IFERROR(VLOOKUP(O1103,'CODE H VS CODE ICPE'!$A$2:$D$80,4,FALSE),"")</f>
        <v/>
      </c>
      <c r="AD1103" s="20" t="str">
        <f>IFERROR(VLOOKUP(P1103,'CODE H VS CODE ICPE'!$A$2:$D$80,4,FALSE),"")</f>
        <v/>
      </c>
      <c r="AE1103" s="20" t="str">
        <f>IFERROR(VLOOKUP(Q1103,'CODE H VS CODE ICPE'!$A$2:$D$80,4,FALSE),"")</f>
        <v/>
      </c>
      <c r="AF1103" s="20" t="str">
        <f>IFERROR(VLOOKUP(R1103,'CODE H VS CODE ICPE'!$A$2:$D$80,4,FALSE),"")</f>
        <v/>
      </c>
      <c r="AG1103" s="20" t="str">
        <f>IFERROR(VLOOKUP(S1103,'CODE H VS CODE ICPE'!$A$2:$D$80,4,FALSE),"")</f>
        <v/>
      </c>
      <c r="AH1103" s="48" t="s">
        <v>4628</v>
      </c>
      <c r="AI1103" s="21">
        <f>IF(T1103="",0,IF(T1103="Interdit",0,VLOOKUP(F1103,'CODE H VS CODE ICPE'!$A$2:$E$80,5,FALSE)))</f>
        <v>0</v>
      </c>
      <c r="AJ1103" s="21">
        <f>IF(U1103="",0,IF(U1103="Interdit",0,VLOOKUP(G1103,'CODE H VS CODE ICPE'!$A$2:$E$80,5,FALSE)))</f>
        <v>0</v>
      </c>
      <c r="AK1103" s="21">
        <f>IF(V1103="",0,IF(V1103="Interdit",0,VLOOKUP(H1103,'CODE H VS CODE ICPE'!$A$2:$E$80,5,FALSE)))</f>
        <v>0</v>
      </c>
      <c r="AL1103" s="21">
        <f>IF(W1103="",0,IF(W1103="Interdit",0,VLOOKUP(I1103,'CODE H VS CODE ICPE'!$A$2:$E$80,5,FALSE)))</f>
        <v>0</v>
      </c>
      <c r="AM1103" s="21">
        <f>IF(X1103="",0,IF(X1103="Interdit",0,VLOOKUP(J1103,'CODE H VS CODE ICPE'!$A$2:$E$80,5,FALSE)))</f>
        <v>0</v>
      </c>
      <c r="AN1103" s="21">
        <f>IF(Y1103="",0,IF(Y1103="Interdit",0,VLOOKUP(K1103,'CODE H VS CODE ICPE'!$A$2:$E$80,5,FALSE)))</f>
        <v>0</v>
      </c>
      <c r="AO1103" s="21">
        <f>IF(Z1103="",0,IF(Z1103="Interdit",0,VLOOKUP(L1103,'CODE H VS CODE ICPE'!$A$2:$E$80,5,FALSE)))</f>
        <v>0</v>
      </c>
      <c r="AP1103" s="21">
        <f>IF(AA1103="",0,IF(AA1103="Interdit",0,VLOOKUP(M1103,'CODE H VS CODE ICPE'!$A$2:$E$80,5,FALSE)))</f>
        <v>0</v>
      </c>
      <c r="AQ1103" s="21">
        <f>IF(AB1103="",0,IF(AB1103="Interdit",0,VLOOKUP(N1103,'CODE H VS CODE ICPE'!$A$2:$E$80,5,FALSE)))</f>
        <v>0</v>
      </c>
      <c r="AR1103" s="21">
        <f>IF(AC1103="",0,IF(AC1103="Interdit",0,VLOOKUP(O1103,'CODE H VS CODE ICPE'!$A$2:$E$80,5,FALSE)))</f>
        <v>0</v>
      </c>
      <c r="AS1103" s="21">
        <f>IF(AD1103="",0,IF(AD1103="Interdit",0,VLOOKUP(P1103,'CODE H VS CODE ICPE'!$A$2:$E$80,5,FALSE)))</f>
        <v>0</v>
      </c>
      <c r="AT1103" s="21">
        <f>IF(AE1103="",0,IF(AE1103="Interdit",0,VLOOKUP(Q1103,'CODE H VS CODE ICPE'!$A$2:$E$80,5,FALSE)))</f>
        <v>0</v>
      </c>
      <c r="AU1103" s="21">
        <f>IF(AF1103="",0,IF(AF1103="Interdit",0,VLOOKUP(R1103,'CODE H VS CODE ICPE'!$A$2:$E$80,5,FALSE)))</f>
        <v>0</v>
      </c>
      <c r="AV1103" s="21">
        <f>IF(AG1103="",0,IF(AG1103="Interdit",0,VLOOKUP(S1103,'CODE H VS CODE ICPE'!$A$2:$E$80,5,FALSE)))</f>
        <v>0</v>
      </c>
      <c r="AW1103" s="20" t="str">
        <f t="shared" si="277"/>
        <v>$AI$2</v>
      </c>
      <c r="AX1103" s="26">
        <f t="shared" si="278"/>
        <v>0</v>
      </c>
      <c r="AY1103" s="20">
        <f t="shared" si="279"/>
        <v>0</v>
      </c>
      <c r="AZ1103" s="20" t="str">
        <f>IF(AY1103="","",IF(AY1103=0,"",VLOOKUP(AY1103,'CODE H VS CODE ICPE'!$A$1:$E$80,3,FALSE)))</f>
        <v/>
      </c>
    </row>
    <row r="1104" spans="1:52" ht="28.9" customHeight="1">
      <c r="A1104" s="23">
        <v>28</v>
      </c>
      <c r="B1104" s="24" t="s">
        <v>2553</v>
      </c>
      <c r="C1104" s="25" t="s">
        <v>2526</v>
      </c>
      <c r="D1104" s="24" t="s">
        <v>2551</v>
      </c>
      <c r="E1104" s="24" t="s">
        <v>2554</v>
      </c>
      <c r="F1104" s="20"/>
      <c r="G1104" s="20"/>
      <c r="H1104" s="20"/>
      <c r="I1104" s="20"/>
      <c r="J1104" s="20"/>
      <c r="K1104" s="20"/>
      <c r="L1104" s="20"/>
      <c r="M1104" s="20"/>
      <c r="N1104" s="20"/>
      <c r="O1104" s="20"/>
      <c r="P1104" s="20"/>
      <c r="Q1104" s="20"/>
      <c r="R1104" s="20"/>
      <c r="S1104" s="20"/>
      <c r="T1104" s="20" t="str">
        <f>IFERROR(VLOOKUP(F1104,'CODE H VS CODE ICPE'!$A$2:$D$80,4,FALSE),"")</f>
        <v/>
      </c>
      <c r="U1104" s="20" t="str">
        <f>IFERROR(VLOOKUP(G1104,'CODE H VS CODE ICPE'!$A$2:$D$80,4,FALSE),"")</f>
        <v/>
      </c>
      <c r="V1104" s="20" t="str">
        <f>IFERROR(VLOOKUP(H1104,'CODE H VS CODE ICPE'!$A$2:$D$80,4,FALSE),"")</f>
        <v/>
      </c>
      <c r="W1104" s="20" t="str">
        <f>IFERROR(VLOOKUP(I1104,'CODE H VS CODE ICPE'!$A$2:$D$80,4,FALSE),"")</f>
        <v/>
      </c>
      <c r="X1104" s="20" t="str">
        <f>IFERROR(VLOOKUP(J1104,'CODE H VS CODE ICPE'!$A$2:$D$80,4,FALSE),"")</f>
        <v/>
      </c>
      <c r="Y1104" s="20" t="str">
        <f>IFERROR(VLOOKUP(K1104,'CODE H VS CODE ICPE'!$A$2:$D$80,4,FALSE),"")</f>
        <v/>
      </c>
      <c r="Z1104" s="20" t="str">
        <f>IFERROR(VLOOKUP(L1104,'CODE H VS CODE ICPE'!$A$2:$D$80,4,FALSE),"")</f>
        <v/>
      </c>
      <c r="AA1104" s="20" t="str">
        <f>IFERROR(VLOOKUP(M1104,'CODE H VS CODE ICPE'!$A$2:$D$80,4,FALSE),"")</f>
        <v/>
      </c>
      <c r="AB1104" s="20" t="str">
        <f>IFERROR(VLOOKUP(N1104,'CODE H VS CODE ICPE'!$A$2:$D$80,4,FALSE),"")</f>
        <v/>
      </c>
      <c r="AC1104" s="20" t="str">
        <f>IFERROR(VLOOKUP(O1104,'CODE H VS CODE ICPE'!$A$2:$D$80,4,FALSE),"")</f>
        <v/>
      </c>
      <c r="AD1104" s="20" t="str">
        <f>IFERROR(VLOOKUP(P1104,'CODE H VS CODE ICPE'!$A$2:$D$80,4,FALSE),"")</f>
        <v/>
      </c>
      <c r="AE1104" s="20" t="str">
        <f>IFERROR(VLOOKUP(Q1104,'CODE H VS CODE ICPE'!$A$2:$D$80,4,FALSE),"")</f>
        <v/>
      </c>
      <c r="AF1104" s="20" t="str">
        <f>IFERROR(VLOOKUP(R1104,'CODE H VS CODE ICPE'!$A$2:$D$80,4,FALSE),"")</f>
        <v/>
      </c>
      <c r="AG1104" s="20" t="str">
        <f>IFERROR(VLOOKUP(S1104,'CODE H VS CODE ICPE'!$A$2:$D$80,4,FALSE),"")</f>
        <v/>
      </c>
      <c r="AH1104" s="48" t="s">
        <v>4628</v>
      </c>
      <c r="AI1104" s="21">
        <f>IF(T1104="",0,IF(T1104="Interdit",0,VLOOKUP(F1104,'CODE H VS CODE ICPE'!$A$2:$E$80,5,FALSE)))</f>
        <v>0</v>
      </c>
      <c r="AJ1104" s="21">
        <f>IF(U1104="",0,IF(U1104="Interdit",0,VLOOKUP(G1104,'CODE H VS CODE ICPE'!$A$2:$E$80,5,FALSE)))</f>
        <v>0</v>
      </c>
      <c r="AK1104" s="21">
        <f>IF(V1104="",0,IF(V1104="Interdit",0,VLOOKUP(H1104,'CODE H VS CODE ICPE'!$A$2:$E$80,5,FALSE)))</f>
        <v>0</v>
      </c>
      <c r="AL1104" s="21">
        <f>IF(W1104="",0,IF(W1104="Interdit",0,VLOOKUP(I1104,'CODE H VS CODE ICPE'!$A$2:$E$80,5,FALSE)))</f>
        <v>0</v>
      </c>
      <c r="AM1104" s="21">
        <f>IF(X1104="",0,IF(X1104="Interdit",0,VLOOKUP(J1104,'CODE H VS CODE ICPE'!$A$2:$E$80,5,FALSE)))</f>
        <v>0</v>
      </c>
      <c r="AN1104" s="21">
        <f>IF(Y1104="",0,IF(Y1104="Interdit",0,VLOOKUP(K1104,'CODE H VS CODE ICPE'!$A$2:$E$80,5,FALSE)))</f>
        <v>0</v>
      </c>
      <c r="AO1104" s="21">
        <f>IF(Z1104="",0,IF(Z1104="Interdit",0,VLOOKUP(L1104,'CODE H VS CODE ICPE'!$A$2:$E$80,5,FALSE)))</f>
        <v>0</v>
      </c>
      <c r="AP1104" s="21">
        <f>IF(AA1104="",0,IF(AA1104="Interdit",0,VLOOKUP(M1104,'CODE H VS CODE ICPE'!$A$2:$E$80,5,FALSE)))</f>
        <v>0</v>
      </c>
      <c r="AQ1104" s="21">
        <f>IF(AB1104="",0,IF(AB1104="Interdit",0,VLOOKUP(N1104,'CODE H VS CODE ICPE'!$A$2:$E$80,5,FALSE)))</f>
        <v>0</v>
      </c>
      <c r="AR1104" s="21">
        <f>IF(AC1104="",0,IF(AC1104="Interdit",0,VLOOKUP(O1104,'CODE H VS CODE ICPE'!$A$2:$E$80,5,FALSE)))</f>
        <v>0</v>
      </c>
      <c r="AS1104" s="21">
        <f>IF(AD1104="",0,IF(AD1104="Interdit",0,VLOOKUP(P1104,'CODE H VS CODE ICPE'!$A$2:$E$80,5,FALSE)))</f>
        <v>0</v>
      </c>
      <c r="AT1104" s="21">
        <f>IF(AE1104="",0,IF(AE1104="Interdit",0,VLOOKUP(Q1104,'CODE H VS CODE ICPE'!$A$2:$E$80,5,FALSE)))</f>
        <v>0</v>
      </c>
      <c r="AU1104" s="21">
        <f>IF(AF1104="",0,IF(AF1104="Interdit",0,VLOOKUP(R1104,'CODE H VS CODE ICPE'!$A$2:$E$80,5,FALSE)))</f>
        <v>0</v>
      </c>
      <c r="AV1104" s="21">
        <f>IF(AG1104="",0,IF(AG1104="Interdit",0,VLOOKUP(S1104,'CODE H VS CODE ICPE'!$A$2:$E$80,5,FALSE)))</f>
        <v>0</v>
      </c>
      <c r="AW1104" s="20" t="str">
        <f t="shared" si="277"/>
        <v>$AI$2</v>
      </c>
      <c r="AX1104" s="26">
        <f t="shared" si="278"/>
        <v>0</v>
      </c>
      <c r="AY1104" s="20">
        <f t="shared" si="279"/>
        <v>0</v>
      </c>
      <c r="AZ1104" s="20" t="str">
        <f>IF(AY1104="","",IF(AY1104=0,"",VLOOKUP(AY1104,'CODE H VS CODE ICPE'!$A$1:$E$80,3,FALSE)))</f>
        <v/>
      </c>
    </row>
    <row r="1105" spans="1:52" ht="28.9" customHeight="1">
      <c r="A1105" s="23">
        <v>29</v>
      </c>
      <c r="B1105" s="24" t="s">
        <v>2555</v>
      </c>
      <c r="C1105" s="25" t="s">
        <v>2526</v>
      </c>
      <c r="D1105" s="24" t="s">
        <v>2556</v>
      </c>
      <c r="E1105" s="24" t="s">
        <v>2557</v>
      </c>
      <c r="F1105" s="20"/>
      <c r="G1105" s="20"/>
      <c r="H1105" s="20"/>
      <c r="I1105" s="20"/>
      <c r="J1105" s="20"/>
      <c r="K1105" s="20"/>
      <c r="L1105" s="20"/>
      <c r="M1105" s="20"/>
      <c r="N1105" s="20"/>
      <c r="O1105" s="20"/>
      <c r="P1105" s="20"/>
      <c r="Q1105" s="20"/>
      <c r="R1105" s="20"/>
      <c r="S1105" s="20"/>
      <c r="T1105" s="20" t="str">
        <f>IFERROR(VLOOKUP(F1105,'CODE H VS CODE ICPE'!$A$2:$D$80,4,FALSE),"")</f>
        <v/>
      </c>
      <c r="U1105" s="20" t="str">
        <f>IFERROR(VLOOKUP(G1105,'CODE H VS CODE ICPE'!$A$2:$D$80,4,FALSE),"")</f>
        <v/>
      </c>
      <c r="V1105" s="20" t="str">
        <f>IFERROR(VLOOKUP(H1105,'CODE H VS CODE ICPE'!$A$2:$D$80,4,FALSE),"")</f>
        <v/>
      </c>
      <c r="W1105" s="20" t="str">
        <f>IFERROR(VLOOKUP(I1105,'CODE H VS CODE ICPE'!$A$2:$D$80,4,FALSE),"")</f>
        <v/>
      </c>
      <c r="X1105" s="20" t="str">
        <f>IFERROR(VLOOKUP(J1105,'CODE H VS CODE ICPE'!$A$2:$D$80,4,FALSE),"")</f>
        <v/>
      </c>
      <c r="Y1105" s="20" t="str">
        <f>IFERROR(VLOOKUP(K1105,'CODE H VS CODE ICPE'!$A$2:$D$80,4,FALSE),"")</f>
        <v/>
      </c>
      <c r="Z1105" s="20" t="str">
        <f>IFERROR(VLOOKUP(L1105,'CODE H VS CODE ICPE'!$A$2:$D$80,4,FALSE),"")</f>
        <v/>
      </c>
      <c r="AA1105" s="20" t="str">
        <f>IFERROR(VLOOKUP(M1105,'CODE H VS CODE ICPE'!$A$2:$D$80,4,FALSE),"")</f>
        <v/>
      </c>
      <c r="AB1105" s="20" t="str">
        <f>IFERROR(VLOOKUP(N1105,'CODE H VS CODE ICPE'!$A$2:$D$80,4,FALSE),"")</f>
        <v/>
      </c>
      <c r="AC1105" s="20" t="str">
        <f>IFERROR(VLOOKUP(O1105,'CODE H VS CODE ICPE'!$A$2:$D$80,4,FALSE),"")</f>
        <v/>
      </c>
      <c r="AD1105" s="20" t="str">
        <f>IFERROR(VLOOKUP(P1105,'CODE H VS CODE ICPE'!$A$2:$D$80,4,FALSE),"")</f>
        <v/>
      </c>
      <c r="AE1105" s="20" t="str">
        <f>IFERROR(VLOOKUP(Q1105,'CODE H VS CODE ICPE'!$A$2:$D$80,4,FALSE),"")</f>
        <v/>
      </c>
      <c r="AF1105" s="20" t="str">
        <f>IFERROR(VLOOKUP(R1105,'CODE H VS CODE ICPE'!$A$2:$D$80,4,FALSE),"")</f>
        <v/>
      </c>
      <c r="AG1105" s="20" t="str">
        <f>IFERROR(VLOOKUP(S1105,'CODE H VS CODE ICPE'!$A$2:$D$80,4,FALSE),"")</f>
        <v/>
      </c>
      <c r="AH1105" s="48" t="s">
        <v>4628</v>
      </c>
      <c r="AI1105" s="21">
        <f>IF(T1105="",0,IF(T1105="Interdit",0,VLOOKUP(F1105,'CODE H VS CODE ICPE'!$A$2:$E$80,5,FALSE)))</f>
        <v>0</v>
      </c>
      <c r="AJ1105" s="21">
        <f>IF(U1105="",0,IF(U1105="Interdit",0,VLOOKUP(G1105,'CODE H VS CODE ICPE'!$A$2:$E$80,5,FALSE)))</f>
        <v>0</v>
      </c>
      <c r="AK1105" s="21">
        <f>IF(V1105="",0,IF(V1105="Interdit",0,VLOOKUP(H1105,'CODE H VS CODE ICPE'!$A$2:$E$80,5,FALSE)))</f>
        <v>0</v>
      </c>
      <c r="AL1105" s="21">
        <f>IF(W1105="",0,IF(W1105="Interdit",0,VLOOKUP(I1105,'CODE H VS CODE ICPE'!$A$2:$E$80,5,FALSE)))</f>
        <v>0</v>
      </c>
      <c r="AM1105" s="21">
        <f>IF(X1105="",0,IF(X1105="Interdit",0,VLOOKUP(J1105,'CODE H VS CODE ICPE'!$A$2:$E$80,5,FALSE)))</f>
        <v>0</v>
      </c>
      <c r="AN1105" s="21">
        <f>IF(Y1105="",0,IF(Y1105="Interdit",0,VLOOKUP(K1105,'CODE H VS CODE ICPE'!$A$2:$E$80,5,FALSE)))</f>
        <v>0</v>
      </c>
      <c r="AO1105" s="21">
        <f>IF(Z1105="",0,IF(Z1105="Interdit",0,VLOOKUP(L1105,'CODE H VS CODE ICPE'!$A$2:$E$80,5,FALSE)))</f>
        <v>0</v>
      </c>
      <c r="AP1105" s="21">
        <f>IF(AA1105="",0,IF(AA1105="Interdit",0,VLOOKUP(M1105,'CODE H VS CODE ICPE'!$A$2:$E$80,5,FALSE)))</f>
        <v>0</v>
      </c>
      <c r="AQ1105" s="21">
        <f>IF(AB1105="",0,IF(AB1105="Interdit",0,VLOOKUP(N1105,'CODE H VS CODE ICPE'!$A$2:$E$80,5,FALSE)))</f>
        <v>0</v>
      </c>
      <c r="AR1105" s="21">
        <f>IF(AC1105="",0,IF(AC1105="Interdit",0,VLOOKUP(O1105,'CODE H VS CODE ICPE'!$A$2:$E$80,5,FALSE)))</f>
        <v>0</v>
      </c>
      <c r="AS1105" s="21">
        <f>IF(AD1105="",0,IF(AD1105="Interdit",0,VLOOKUP(P1105,'CODE H VS CODE ICPE'!$A$2:$E$80,5,FALSE)))</f>
        <v>0</v>
      </c>
      <c r="AT1105" s="21">
        <f>IF(AE1105="",0,IF(AE1105="Interdit",0,VLOOKUP(Q1105,'CODE H VS CODE ICPE'!$A$2:$E$80,5,FALSE)))</f>
        <v>0</v>
      </c>
      <c r="AU1105" s="21">
        <f>IF(AF1105="",0,IF(AF1105="Interdit",0,VLOOKUP(R1105,'CODE H VS CODE ICPE'!$A$2:$E$80,5,FALSE)))</f>
        <v>0</v>
      </c>
      <c r="AV1105" s="21">
        <f>IF(AG1105="",0,IF(AG1105="Interdit",0,VLOOKUP(S1105,'CODE H VS CODE ICPE'!$A$2:$E$80,5,FALSE)))</f>
        <v>0</v>
      </c>
      <c r="AW1105" s="20" t="str">
        <f t="shared" si="277"/>
        <v>$AI$2</v>
      </c>
      <c r="AX1105" s="26">
        <f t="shared" si="278"/>
        <v>0</v>
      </c>
      <c r="AY1105" s="20">
        <f t="shared" si="279"/>
        <v>0</v>
      </c>
      <c r="AZ1105" s="20" t="str">
        <f>IF(AY1105="","",IF(AY1105=0,"",VLOOKUP(AY1105,'CODE H VS CODE ICPE'!$A$1:$E$80,3,FALSE)))</f>
        <v/>
      </c>
    </row>
    <row r="1106" spans="1:52" ht="28.9" customHeight="1">
      <c r="A1106" s="23">
        <v>30</v>
      </c>
      <c r="B1106" s="24" t="s">
        <v>2558</v>
      </c>
      <c r="C1106" s="25" t="s">
        <v>2526</v>
      </c>
      <c r="D1106" s="24" t="s">
        <v>2556</v>
      </c>
      <c r="E1106" s="24" t="s">
        <v>2559</v>
      </c>
      <c r="F1106" s="20"/>
      <c r="G1106" s="20"/>
      <c r="H1106" s="20"/>
      <c r="I1106" s="20"/>
      <c r="J1106" s="20"/>
      <c r="K1106" s="20"/>
      <c r="L1106" s="20"/>
      <c r="M1106" s="20"/>
      <c r="N1106" s="20"/>
      <c r="O1106" s="20"/>
      <c r="P1106" s="20"/>
      <c r="Q1106" s="20"/>
      <c r="R1106" s="20"/>
      <c r="S1106" s="20"/>
      <c r="T1106" s="20" t="str">
        <f>IFERROR(VLOOKUP(F1106,'CODE H VS CODE ICPE'!$A$2:$D$80,4,FALSE),"")</f>
        <v/>
      </c>
      <c r="U1106" s="20" t="str">
        <f>IFERROR(VLOOKUP(G1106,'CODE H VS CODE ICPE'!$A$2:$D$80,4,FALSE),"")</f>
        <v/>
      </c>
      <c r="V1106" s="20" t="str">
        <f>IFERROR(VLOOKUP(H1106,'CODE H VS CODE ICPE'!$A$2:$D$80,4,FALSE),"")</f>
        <v/>
      </c>
      <c r="W1106" s="20" t="str">
        <f>IFERROR(VLOOKUP(I1106,'CODE H VS CODE ICPE'!$A$2:$D$80,4,FALSE),"")</f>
        <v/>
      </c>
      <c r="X1106" s="20" t="str">
        <f>IFERROR(VLOOKUP(J1106,'CODE H VS CODE ICPE'!$A$2:$D$80,4,FALSE),"")</f>
        <v/>
      </c>
      <c r="Y1106" s="20" t="str">
        <f>IFERROR(VLOOKUP(K1106,'CODE H VS CODE ICPE'!$A$2:$D$80,4,FALSE),"")</f>
        <v/>
      </c>
      <c r="Z1106" s="20" t="str">
        <f>IFERROR(VLOOKUP(L1106,'CODE H VS CODE ICPE'!$A$2:$D$80,4,FALSE),"")</f>
        <v/>
      </c>
      <c r="AA1106" s="20" t="str">
        <f>IFERROR(VLOOKUP(M1106,'CODE H VS CODE ICPE'!$A$2:$D$80,4,FALSE),"")</f>
        <v/>
      </c>
      <c r="AB1106" s="20" t="str">
        <f>IFERROR(VLOOKUP(N1106,'CODE H VS CODE ICPE'!$A$2:$D$80,4,FALSE),"")</f>
        <v/>
      </c>
      <c r="AC1106" s="20" t="str">
        <f>IFERROR(VLOOKUP(O1106,'CODE H VS CODE ICPE'!$A$2:$D$80,4,FALSE),"")</f>
        <v/>
      </c>
      <c r="AD1106" s="20" t="str">
        <f>IFERROR(VLOOKUP(P1106,'CODE H VS CODE ICPE'!$A$2:$D$80,4,FALSE),"")</f>
        <v/>
      </c>
      <c r="AE1106" s="20" t="str">
        <f>IFERROR(VLOOKUP(Q1106,'CODE H VS CODE ICPE'!$A$2:$D$80,4,FALSE),"")</f>
        <v/>
      </c>
      <c r="AF1106" s="20" t="str">
        <f>IFERROR(VLOOKUP(R1106,'CODE H VS CODE ICPE'!$A$2:$D$80,4,FALSE),"")</f>
        <v/>
      </c>
      <c r="AG1106" s="20" t="str">
        <f>IFERROR(VLOOKUP(S1106,'CODE H VS CODE ICPE'!$A$2:$D$80,4,FALSE),"")</f>
        <v/>
      </c>
      <c r="AH1106" s="48" t="s">
        <v>4628</v>
      </c>
      <c r="AI1106" s="21">
        <f>IF(T1106="",0,IF(T1106="Interdit",0,VLOOKUP(F1106,'CODE H VS CODE ICPE'!$A$2:$E$80,5,FALSE)))</f>
        <v>0</v>
      </c>
      <c r="AJ1106" s="21">
        <f>IF(U1106="",0,IF(U1106="Interdit",0,VLOOKUP(G1106,'CODE H VS CODE ICPE'!$A$2:$E$80,5,FALSE)))</f>
        <v>0</v>
      </c>
      <c r="AK1106" s="21">
        <f>IF(V1106="",0,IF(V1106="Interdit",0,VLOOKUP(H1106,'CODE H VS CODE ICPE'!$A$2:$E$80,5,FALSE)))</f>
        <v>0</v>
      </c>
      <c r="AL1106" s="21">
        <f>IF(W1106="",0,IF(W1106="Interdit",0,VLOOKUP(I1106,'CODE H VS CODE ICPE'!$A$2:$E$80,5,FALSE)))</f>
        <v>0</v>
      </c>
      <c r="AM1106" s="21">
        <f>IF(X1106="",0,IF(X1106="Interdit",0,VLOOKUP(J1106,'CODE H VS CODE ICPE'!$A$2:$E$80,5,FALSE)))</f>
        <v>0</v>
      </c>
      <c r="AN1106" s="21">
        <f>IF(Y1106="",0,IF(Y1106="Interdit",0,VLOOKUP(K1106,'CODE H VS CODE ICPE'!$A$2:$E$80,5,FALSE)))</f>
        <v>0</v>
      </c>
      <c r="AO1106" s="21">
        <f>IF(Z1106="",0,IF(Z1106="Interdit",0,VLOOKUP(L1106,'CODE H VS CODE ICPE'!$A$2:$E$80,5,FALSE)))</f>
        <v>0</v>
      </c>
      <c r="AP1106" s="21">
        <f>IF(AA1106="",0,IF(AA1106="Interdit",0,VLOOKUP(M1106,'CODE H VS CODE ICPE'!$A$2:$E$80,5,FALSE)))</f>
        <v>0</v>
      </c>
      <c r="AQ1106" s="21">
        <f>IF(AB1106="",0,IF(AB1106="Interdit",0,VLOOKUP(N1106,'CODE H VS CODE ICPE'!$A$2:$E$80,5,FALSE)))</f>
        <v>0</v>
      </c>
      <c r="AR1106" s="21">
        <f>IF(AC1106="",0,IF(AC1106="Interdit",0,VLOOKUP(O1106,'CODE H VS CODE ICPE'!$A$2:$E$80,5,FALSE)))</f>
        <v>0</v>
      </c>
      <c r="AS1106" s="21">
        <f>IF(AD1106="",0,IF(AD1106="Interdit",0,VLOOKUP(P1106,'CODE H VS CODE ICPE'!$A$2:$E$80,5,FALSE)))</f>
        <v>0</v>
      </c>
      <c r="AT1106" s="21">
        <f>IF(AE1106="",0,IF(AE1106="Interdit",0,VLOOKUP(Q1106,'CODE H VS CODE ICPE'!$A$2:$E$80,5,FALSE)))</f>
        <v>0</v>
      </c>
      <c r="AU1106" s="21">
        <f>IF(AF1106="",0,IF(AF1106="Interdit",0,VLOOKUP(R1106,'CODE H VS CODE ICPE'!$A$2:$E$80,5,FALSE)))</f>
        <v>0</v>
      </c>
      <c r="AV1106" s="21">
        <f>IF(AG1106="",0,IF(AG1106="Interdit",0,VLOOKUP(S1106,'CODE H VS CODE ICPE'!$A$2:$E$80,5,FALSE)))</f>
        <v>0</v>
      </c>
      <c r="AW1106" s="20" t="str">
        <f t="shared" si="277"/>
        <v>$AI$2</v>
      </c>
      <c r="AX1106" s="26">
        <f t="shared" si="278"/>
        <v>0</v>
      </c>
      <c r="AY1106" s="20">
        <f t="shared" si="279"/>
        <v>0</v>
      </c>
      <c r="AZ1106" s="20" t="str">
        <f>IF(AY1106="","",IF(AY1106=0,"",VLOOKUP(AY1106,'CODE H VS CODE ICPE'!$A$1:$E$80,3,FALSE)))</f>
        <v/>
      </c>
    </row>
    <row r="1107" spans="1:52" ht="28.9" customHeight="1">
      <c r="A1107" s="23">
        <v>33</v>
      </c>
      <c r="B1107" s="24" t="s">
        <v>2560</v>
      </c>
      <c r="C1107" s="25" t="s">
        <v>2526</v>
      </c>
      <c r="D1107" s="24" t="s">
        <v>2527</v>
      </c>
      <c r="E1107" s="24" t="s">
        <v>2561</v>
      </c>
      <c r="F1107" s="20"/>
      <c r="G1107" s="20"/>
      <c r="H1107" s="20"/>
      <c r="I1107" s="20"/>
      <c r="J1107" s="20"/>
      <c r="K1107" s="20"/>
      <c r="L1107" s="20"/>
      <c r="M1107" s="20"/>
      <c r="N1107" s="20"/>
      <c r="O1107" s="20"/>
      <c r="P1107" s="20"/>
      <c r="Q1107" s="20"/>
      <c r="R1107" s="20"/>
      <c r="S1107" s="20"/>
      <c r="T1107" s="20" t="str">
        <f>IFERROR(VLOOKUP(F1107,'CODE H VS CODE ICPE'!$A$2:$D$80,4,FALSE),"")</f>
        <v/>
      </c>
      <c r="U1107" s="20" t="str">
        <f>IFERROR(VLOOKUP(G1107,'CODE H VS CODE ICPE'!$A$2:$D$80,4,FALSE),"")</f>
        <v/>
      </c>
      <c r="V1107" s="20" t="str">
        <f>IFERROR(VLOOKUP(H1107,'CODE H VS CODE ICPE'!$A$2:$D$80,4,FALSE),"")</f>
        <v/>
      </c>
      <c r="W1107" s="20" t="str">
        <f>IFERROR(VLOOKUP(I1107,'CODE H VS CODE ICPE'!$A$2:$D$80,4,FALSE),"")</f>
        <v/>
      </c>
      <c r="X1107" s="20" t="str">
        <f>IFERROR(VLOOKUP(J1107,'CODE H VS CODE ICPE'!$A$2:$D$80,4,FALSE),"")</f>
        <v/>
      </c>
      <c r="Y1107" s="20" t="str">
        <f>IFERROR(VLOOKUP(K1107,'CODE H VS CODE ICPE'!$A$2:$D$80,4,FALSE),"")</f>
        <v/>
      </c>
      <c r="Z1107" s="20" t="str">
        <f>IFERROR(VLOOKUP(L1107,'CODE H VS CODE ICPE'!$A$2:$D$80,4,FALSE),"")</f>
        <v/>
      </c>
      <c r="AA1107" s="20" t="str">
        <f>IFERROR(VLOOKUP(M1107,'CODE H VS CODE ICPE'!$A$2:$D$80,4,FALSE),"")</f>
        <v/>
      </c>
      <c r="AB1107" s="20" t="str">
        <f>IFERROR(VLOOKUP(N1107,'CODE H VS CODE ICPE'!$A$2:$D$80,4,FALSE),"")</f>
        <v/>
      </c>
      <c r="AC1107" s="20" t="str">
        <f>IFERROR(VLOOKUP(O1107,'CODE H VS CODE ICPE'!$A$2:$D$80,4,FALSE),"")</f>
        <v/>
      </c>
      <c r="AD1107" s="20" t="str">
        <f>IFERROR(VLOOKUP(P1107,'CODE H VS CODE ICPE'!$A$2:$D$80,4,FALSE),"")</f>
        <v/>
      </c>
      <c r="AE1107" s="20" t="str">
        <f>IFERROR(VLOOKUP(Q1107,'CODE H VS CODE ICPE'!$A$2:$D$80,4,FALSE),"")</f>
        <v/>
      </c>
      <c r="AF1107" s="20" t="str">
        <f>IFERROR(VLOOKUP(R1107,'CODE H VS CODE ICPE'!$A$2:$D$80,4,FALSE),"")</f>
        <v/>
      </c>
      <c r="AG1107" s="20" t="str">
        <f>IFERROR(VLOOKUP(S1107,'CODE H VS CODE ICPE'!$A$2:$D$80,4,FALSE),"")</f>
        <v/>
      </c>
      <c r="AH1107" s="48" t="s">
        <v>4628</v>
      </c>
      <c r="AI1107" s="21">
        <f>IF(T1107="",0,IF(T1107="Interdit",0,VLOOKUP(F1107,'CODE H VS CODE ICPE'!$A$2:$E$80,5,FALSE)))</f>
        <v>0</v>
      </c>
      <c r="AJ1107" s="21">
        <f>IF(U1107="",0,IF(U1107="Interdit",0,VLOOKUP(G1107,'CODE H VS CODE ICPE'!$A$2:$E$80,5,FALSE)))</f>
        <v>0</v>
      </c>
      <c r="AK1107" s="21">
        <f>IF(V1107="",0,IF(V1107="Interdit",0,VLOOKUP(H1107,'CODE H VS CODE ICPE'!$A$2:$E$80,5,FALSE)))</f>
        <v>0</v>
      </c>
      <c r="AL1107" s="21">
        <f>IF(W1107="",0,IF(W1107="Interdit",0,VLOOKUP(I1107,'CODE H VS CODE ICPE'!$A$2:$E$80,5,FALSE)))</f>
        <v>0</v>
      </c>
      <c r="AM1107" s="21">
        <f>IF(X1107="",0,IF(X1107="Interdit",0,VLOOKUP(J1107,'CODE H VS CODE ICPE'!$A$2:$E$80,5,FALSE)))</f>
        <v>0</v>
      </c>
      <c r="AN1107" s="21">
        <f>IF(Y1107="",0,IF(Y1107="Interdit",0,VLOOKUP(K1107,'CODE H VS CODE ICPE'!$A$2:$E$80,5,FALSE)))</f>
        <v>0</v>
      </c>
      <c r="AO1107" s="21">
        <f>IF(Z1107="",0,IF(Z1107="Interdit",0,VLOOKUP(L1107,'CODE H VS CODE ICPE'!$A$2:$E$80,5,FALSE)))</f>
        <v>0</v>
      </c>
      <c r="AP1107" s="21">
        <f>IF(AA1107="",0,IF(AA1107="Interdit",0,VLOOKUP(M1107,'CODE H VS CODE ICPE'!$A$2:$E$80,5,FALSE)))</f>
        <v>0</v>
      </c>
      <c r="AQ1107" s="21">
        <f>IF(AB1107="",0,IF(AB1107="Interdit",0,VLOOKUP(N1107,'CODE H VS CODE ICPE'!$A$2:$E$80,5,FALSE)))</f>
        <v>0</v>
      </c>
      <c r="AR1107" s="21">
        <f>IF(AC1107="",0,IF(AC1107="Interdit",0,VLOOKUP(O1107,'CODE H VS CODE ICPE'!$A$2:$E$80,5,FALSE)))</f>
        <v>0</v>
      </c>
      <c r="AS1107" s="21">
        <f>IF(AD1107="",0,IF(AD1107="Interdit",0,VLOOKUP(P1107,'CODE H VS CODE ICPE'!$A$2:$E$80,5,FALSE)))</f>
        <v>0</v>
      </c>
      <c r="AT1107" s="21">
        <f>IF(AE1107="",0,IF(AE1107="Interdit",0,VLOOKUP(Q1107,'CODE H VS CODE ICPE'!$A$2:$E$80,5,FALSE)))</f>
        <v>0</v>
      </c>
      <c r="AU1107" s="21">
        <f>IF(AF1107="",0,IF(AF1107="Interdit",0,VLOOKUP(R1107,'CODE H VS CODE ICPE'!$A$2:$E$80,5,FALSE)))</f>
        <v>0</v>
      </c>
      <c r="AV1107" s="21">
        <f>IF(AG1107="",0,IF(AG1107="Interdit",0,VLOOKUP(S1107,'CODE H VS CODE ICPE'!$A$2:$E$80,5,FALSE)))</f>
        <v>0</v>
      </c>
      <c r="AW1107" s="20" t="str">
        <f t="shared" si="277"/>
        <v>$AI$2</v>
      </c>
      <c r="AX1107" s="26">
        <f t="shared" si="278"/>
        <v>0</v>
      </c>
      <c r="AY1107" s="20">
        <f t="shared" si="279"/>
        <v>0</v>
      </c>
      <c r="AZ1107" s="20" t="str">
        <f>IF(AY1107="","",IF(AY1107=0,"",VLOOKUP(AY1107,'CODE H VS CODE ICPE'!$A$1:$E$80,3,FALSE)))</f>
        <v/>
      </c>
    </row>
    <row r="1108" spans="1:52" ht="28.9" customHeight="1">
      <c r="A1108" s="23">
        <v>34</v>
      </c>
      <c r="B1108" s="24" t="s">
        <v>2560</v>
      </c>
      <c r="C1108" s="25" t="s">
        <v>2526</v>
      </c>
      <c r="D1108" s="24" t="s">
        <v>2551</v>
      </c>
      <c r="E1108" s="24" t="s">
        <v>2561</v>
      </c>
      <c r="F1108" s="20"/>
      <c r="G1108" s="20"/>
      <c r="H1108" s="20"/>
      <c r="I1108" s="20"/>
      <c r="J1108" s="20"/>
      <c r="K1108" s="20"/>
      <c r="L1108" s="20"/>
      <c r="M1108" s="20"/>
      <c r="N1108" s="20"/>
      <c r="O1108" s="20"/>
      <c r="P1108" s="20"/>
      <c r="Q1108" s="20"/>
      <c r="R1108" s="20"/>
      <c r="S1108" s="20"/>
      <c r="T1108" s="20" t="str">
        <f>IFERROR(VLOOKUP(F1108,'CODE H VS CODE ICPE'!$A$2:$D$80,4,FALSE),"")</f>
        <v/>
      </c>
      <c r="U1108" s="20" t="str">
        <f>IFERROR(VLOOKUP(G1108,'CODE H VS CODE ICPE'!$A$2:$D$80,4,FALSE),"")</f>
        <v/>
      </c>
      <c r="V1108" s="20" t="str">
        <f>IFERROR(VLOOKUP(H1108,'CODE H VS CODE ICPE'!$A$2:$D$80,4,FALSE),"")</f>
        <v/>
      </c>
      <c r="W1108" s="20" t="str">
        <f>IFERROR(VLOOKUP(I1108,'CODE H VS CODE ICPE'!$A$2:$D$80,4,FALSE),"")</f>
        <v/>
      </c>
      <c r="X1108" s="20" t="str">
        <f>IFERROR(VLOOKUP(J1108,'CODE H VS CODE ICPE'!$A$2:$D$80,4,FALSE),"")</f>
        <v/>
      </c>
      <c r="Y1108" s="20" t="str">
        <f>IFERROR(VLOOKUP(K1108,'CODE H VS CODE ICPE'!$A$2:$D$80,4,FALSE),"")</f>
        <v/>
      </c>
      <c r="Z1108" s="20" t="str">
        <f>IFERROR(VLOOKUP(L1108,'CODE H VS CODE ICPE'!$A$2:$D$80,4,FALSE),"")</f>
        <v/>
      </c>
      <c r="AA1108" s="20" t="str">
        <f>IFERROR(VLOOKUP(M1108,'CODE H VS CODE ICPE'!$A$2:$D$80,4,FALSE),"")</f>
        <v/>
      </c>
      <c r="AB1108" s="20" t="str">
        <f>IFERROR(VLOOKUP(N1108,'CODE H VS CODE ICPE'!$A$2:$D$80,4,FALSE),"")</f>
        <v/>
      </c>
      <c r="AC1108" s="20" t="str">
        <f>IFERROR(VLOOKUP(O1108,'CODE H VS CODE ICPE'!$A$2:$D$80,4,FALSE),"")</f>
        <v/>
      </c>
      <c r="AD1108" s="20" t="str">
        <f>IFERROR(VLOOKUP(P1108,'CODE H VS CODE ICPE'!$A$2:$D$80,4,FALSE),"")</f>
        <v/>
      </c>
      <c r="AE1108" s="20" t="str">
        <f>IFERROR(VLOOKUP(Q1108,'CODE H VS CODE ICPE'!$A$2:$D$80,4,FALSE),"")</f>
        <v/>
      </c>
      <c r="AF1108" s="20" t="str">
        <f>IFERROR(VLOOKUP(R1108,'CODE H VS CODE ICPE'!$A$2:$D$80,4,FALSE),"")</f>
        <v/>
      </c>
      <c r="AG1108" s="20" t="str">
        <f>IFERROR(VLOOKUP(S1108,'CODE H VS CODE ICPE'!$A$2:$D$80,4,FALSE),"")</f>
        <v/>
      </c>
      <c r="AH1108" s="48" t="s">
        <v>4628</v>
      </c>
      <c r="AI1108" s="21">
        <f>IF(T1108="",0,IF(T1108="Interdit",0,VLOOKUP(F1108,'CODE H VS CODE ICPE'!$A$2:$E$80,5,FALSE)))</f>
        <v>0</v>
      </c>
      <c r="AJ1108" s="21">
        <f>IF(U1108="",0,IF(U1108="Interdit",0,VLOOKUP(G1108,'CODE H VS CODE ICPE'!$A$2:$E$80,5,FALSE)))</f>
        <v>0</v>
      </c>
      <c r="AK1108" s="21">
        <f>IF(V1108="",0,IF(V1108="Interdit",0,VLOOKUP(H1108,'CODE H VS CODE ICPE'!$A$2:$E$80,5,FALSE)))</f>
        <v>0</v>
      </c>
      <c r="AL1108" s="21">
        <f>IF(W1108="",0,IF(W1108="Interdit",0,VLOOKUP(I1108,'CODE H VS CODE ICPE'!$A$2:$E$80,5,FALSE)))</f>
        <v>0</v>
      </c>
      <c r="AM1108" s="21">
        <f>IF(X1108="",0,IF(X1108="Interdit",0,VLOOKUP(J1108,'CODE H VS CODE ICPE'!$A$2:$E$80,5,FALSE)))</f>
        <v>0</v>
      </c>
      <c r="AN1108" s="21">
        <f>IF(Y1108="",0,IF(Y1108="Interdit",0,VLOOKUP(K1108,'CODE H VS CODE ICPE'!$A$2:$E$80,5,FALSE)))</f>
        <v>0</v>
      </c>
      <c r="AO1108" s="21">
        <f>IF(Z1108="",0,IF(Z1108="Interdit",0,VLOOKUP(L1108,'CODE H VS CODE ICPE'!$A$2:$E$80,5,FALSE)))</f>
        <v>0</v>
      </c>
      <c r="AP1108" s="21">
        <f>IF(AA1108="",0,IF(AA1108="Interdit",0,VLOOKUP(M1108,'CODE H VS CODE ICPE'!$A$2:$E$80,5,FALSE)))</f>
        <v>0</v>
      </c>
      <c r="AQ1108" s="21">
        <f>IF(AB1108="",0,IF(AB1108="Interdit",0,VLOOKUP(N1108,'CODE H VS CODE ICPE'!$A$2:$E$80,5,FALSE)))</f>
        <v>0</v>
      </c>
      <c r="AR1108" s="21">
        <f>IF(AC1108="",0,IF(AC1108="Interdit",0,VLOOKUP(O1108,'CODE H VS CODE ICPE'!$A$2:$E$80,5,FALSE)))</f>
        <v>0</v>
      </c>
      <c r="AS1108" s="21">
        <f>IF(AD1108="",0,IF(AD1108="Interdit",0,VLOOKUP(P1108,'CODE H VS CODE ICPE'!$A$2:$E$80,5,FALSE)))</f>
        <v>0</v>
      </c>
      <c r="AT1108" s="21">
        <f>IF(AE1108="",0,IF(AE1108="Interdit",0,VLOOKUP(Q1108,'CODE H VS CODE ICPE'!$A$2:$E$80,5,FALSE)))</f>
        <v>0</v>
      </c>
      <c r="AU1108" s="21">
        <f>IF(AF1108="",0,IF(AF1108="Interdit",0,VLOOKUP(R1108,'CODE H VS CODE ICPE'!$A$2:$E$80,5,FALSE)))</f>
        <v>0</v>
      </c>
      <c r="AV1108" s="21">
        <f>IF(AG1108="",0,IF(AG1108="Interdit",0,VLOOKUP(S1108,'CODE H VS CODE ICPE'!$A$2:$E$80,5,FALSE)))</f>
        <v>0</v>
      </c>
      <c r="AW1108" s="20" t="str">
        <f t="shared" si="277"/>
        <v>$AI$2</v>
      </c>
      <c r="AX1108" s="26">
        <f t="shared" si="278"/>
        <v>0</v>
      </c>
      <c r="AY1108" s="20">
        <f t="shared" si="279"/>
        <v>0</v>
      </c>
      <c r="AZ1108" s="20" t="str">
        <f>IF(AY1108="","",IF(AY1108=0,"",VLOOKUP(AY1108,'CODE H VS CODE ICPE'!$A$1:$E$80,3,FALSE)))</f>
        <v/>
      </c>
    </row>
    <row r="1109" spans="1:52" ht="28.9" customHeight="1">
      <c r="A1109" s="23">
        <v>35</v>
      </c>
      <c r="B1109" s="24" t="s">
        <v>2560</v>
      </c>
      <c r="C1109" s="25" t="s">
        <v>2526</v>
      </c>
      <c r="D1109" s="24" t="s">
        <v>2562</v>
      </c>
      <c r="E1109" s="24" t="s">
        <v>2561</v>
      </c>
      <c r="F1109" s="20"/>
      <c r="G1109" s="20"/>
      <c r="H1109" s="20"/>
      <c r="I1109" s="20"/>
      <c r="J1109" s="20"/>
      <c r="K1109" s="20"/>
      <c r="L1109" s="20"/>
      <c r="M1109" s="20"/>
      <c r="N1109" s="20"/>
      <c r="O1109" s="20"/>
      <c r="P1109" s="20"/>
      <c r="Q1109" s="20"/>
      <c r="R1109" s="20"/>
      <c r="S1109" s="20"/>
      <c r="T1109" s="20" t="str">
        <f>IFERROR(VLOOKUP(F1109,'CODE H VS CODE ICPE'!$A$2:$D$80,4,FALSE),"")</f>
        <v/>
      </c>
      <c r="U1109" s="20" t="str">
        <f>IFERROR(VLOOKUP(G1109,'CODE H VS CODE ICPE'!$A$2:$D$80,4,FALSE),"")</f>
        <v/>
      </c>
      <c r="V1109" s="20" t="str">
        <f>IFERROR(VLOOKUP(H1109,'CODE H VS CODE ICPE'!$A$2:$D$80,4,FALSE),"")</f>
        <v/>
      </c>
      <c r="W1109" s="20" t="str">
        <f>IFERROR(VLOOKUP(I1109,'CODE H VS CODE ICPE'!$A$2:$D$80,4,FALSE),"")</f>
        <v/>
      </c>
      <c r="X1109" s="20" t="str">
        <f>IFERROR(VLOOKUP(J1109,'CODE H VS CODE ICPE'!$A$2:$D$80,4,FALSE),"")</f>
        <v/>
      </c>
      <c r="Y1109" s="20" t="str">
        <f>IFERROR(VLOOKUP(K1109,'CODE H VS CODE ICPE'!$A$2:$D$80,4,FALSE),"")</f>
        <v/>
      </c>
      <c r="Z1109" s="20" t="str">
        <f>IFERROR(VLOOKUP(L1109,'CODE H VS CODE ICPE'!$A$2:$D$80,4,FALSE),"")</f>
        <v/>
      </c>
      <c r="AA1109" s="20" t="str">
        <f>IFERROR(VLOOKUP(M1109,'CODE H VS CODE ICPE'!$A$2:$D$80,4,FALSE),"")</f>
        <v/>
      </c>
      <c r="AB1109" s="20" t="str">
        <f>IFERROR(VLOOKUP(N1109,'CODE H VS CODE ICPE'!$A$2:$D$80,4,FALSE),"")</f>
        <v/>
      </c>
      <c r="AC1109" s="20" t="str">
        <f>IFERROR(VLOOKUP(O1109,'CODE H VS CODE ICPE'!$A$2:$D$80,4,FALSE),"")</f>
        <v/>
      </c>
      <c r="AD1109" s="20" t="str">
        <f>IFERROR(VLOOKUP(P1109,'CODE H VS CODE ICPE'!$A$2:$D$80,4,FALSE),"")</f>
        <v/>
      </c>
      <c r="AE1109" s="20" t="str">
        <f>IFERROR(VLOOKUP(Q1109,'CODE H VS CODE ICPE'!$A$2:$D$80,4,FALSE),"")</f>
        <v/>
      </c>
      <c r="AF1109" s="20" t="str">
        <f>IFERROR(VLOOKUP(R1109,'CODE H VS CODE ICPE'!$A$2:$D$80,4,FALSE),"")</f>
        <v/>
      </c>
      <c r="AG1109" s="20" t="str">
        <f>IFERROR(VLOOKUP(S1109,'CODE H VS CODE ICPE'!$A$2:$D$80,4,FALSE),"")</f>
        <v/>
      </c>
      <c r="AH1109" s="48" t="s">
        <v>4628</v>
      </c>
      <c r="AI1109" s="21">
        <f>IF(T1109="",0,IF(T1109="Interdit",0,VLOOKUP(F1109,'CODE H VS CODE ICPE'!$A$2:$E$80,5,FALSE)))</f>
        <v>0</v>
      </c>
      <c r="AJ1109" s="21">
        <f>IF(U1109="",0,IF(U1109="Interdit",0,VLOOKUP(G1109,'CODE H VS CODE ICPE'!$A$2:$E$80,5,FALSE)))</f>
        <v>0</v>
      </c>
      <c r="AK1109" s="21">
        <f>IF(V1109="",0,IF(V1109="Interdit",0,VLOOKUP(H1109,'CODE H VS CODE ICPE'!$A$2:$E$80,5,FALSE)))</f>
        <v>0</v>
      </c>
      <c r="AL1109" s="21">
        <f>IF(W1109="",0,IF(W1109="Interdit",0,VLOOKUP(I1109,'CODE H VS CODE ICPE'!$A$2:$E$80,5,FALSE)))</f>
        <v>0</v>
      </c>
      <c r="AM1109" s="21">
        <f>IF(X1109="",0,IF(X1109="Interdit",0,VLOOKUP(J1109,'CODE H VS CODE ICPE'!$A$2:$E$80,5,FALSE)))</f>
        <v>0</v>
      </c>
      <c r="AN1109" s="21">
        <f>IF(Y1109="",0,IF(Y1109="Interdit",0,VLOOKUP(K1109,'CODE H VS CODE ICPE'!$A$2:$E$80,5,FALSE)))</f>
        <v>0</v>
      </c>
      <c r="AO1109" s="21">
        <f>IF(Z1109="",0,IF(Z1109="Interdit",0,VLOOKUP(L1109,'CODE H VS CODE ICPE'!$A$2:$E$80,5,FALSE)))</f>
        <v>0</v>
      </c>
      <c r="AP1109" s="21">
        <f>IF(AA1109="",0,IF(AA1109="Interdit",0,VLOOKUP(M1109,'CODE H VS CODE ICPE'!$A$2:$E$80,5,FALSE)))</f>
        <v>0</v>
      </c>
      <c r="AQ1109" s="21">
        <f>IF(AB1109="",0,IF(AB1109="Interdit",0,VLOOKUP(N1109,'CODE H VS CODE ICPE'!$A$2:$E$80,5,FALSE)))</f>
        <v>0</v>
      </c>
      <c r="AR1109" s="21">
        <f>IF(AC1109="",0,IF(AC1109="Interdit",0,VLOOKUP(O1109,'CODE H VS CODE ICPE'!$A$2:$E$80,5,FALSE)))</f>
        <v>0</v>
      </c>
      <c r="AS1109" s="21">
        <f>IF(AD1109="",0,IF(AD1109="Interdit",0,VLOOKUP(P1109,'CODE H VS CODE ICPE'!$A$2:$E$80,5,FALSE)))</f>
        <v>0</v>
      </c>
      <c r="AT1109" s="21">
        <f>IF(AE1109="",0,IF(AE1109="Interdit",0,VLOOKUP(Q1109,'CODE H VS CODE ICPE'!$A$2:$E$80,5,FALSE)))</f>
        <v>0</v>
      </c>
      <c r="AU1109" s="21">
        <f>IF(AF1109="",0,IF(AF1109="Interdit",0,VLOOKUP(R1109,'CODE H VS CODE ICPE'!$A$2:$E$80,5,FALSE)))</f>
        <v>0</v>
      </c>
      <c r="AV1109" s="21">
        <f>IF(AG1109="",0,IF(AG1109="Interdit",0,VLOOKUP(S1109,'CODE H VS CODE ICPE'!$A$2:$E$80,5,FALSE)))</f>
        <v>0</v>
      </c>
      <c r="AW1109" s="20" t="str">
        <f t="shared" si="277"/>
        <v>$AI$2</v>
      </c>
      <c r="AX1109" s="26">
        <f t="shared" si="278"/>
        <v>0</v>
      </c>
      <c r="AY1109" s="20">
        <f t="shared" si="279"/>
        <v>0</v>
      </c>
      <c r="AZ1109" s="20" t="str">
        <f>IF(AY1109="","",IF(AY1109=0,"",VLOOKUP(AY1109,'CODE H VS CODE ICPE'!$A$1:$E$80,3,FALSE)))</f>
        <v/>
      </c>
    </row>
    <row r="1110" spans="1:52" ht="28.9" customHeight="1">
      <c r="A1110" s="23">
        <v>1581</v>
      </c>
      <c r="B1110" s="24" t="s">
        <v>2563</v>
      </c>
      <c r="C1110" s="25" t="s">
        <v>222</v>
      </c>
      <c r="D1110" s="24" t="s">
        <v>223</v>
      </c>
      <c r="E1110" s="24" t="s">
        <v>2564</v>
      </c>
      <c r="F1110" s="20" t="s">
        <v>84</v>
      </c>
      <c r="G1110" s="20" t="s">
        <v>92</v>
      </c>
      <c r="H1110" s="20" t="s">
        <v>108</v>
      </c>
      <c r="I1110" s="20" t="s">
        <v>160</v>
      </c>
      <c r="J1110" s="20"/>
      <c r="K1110" s="20"/>
      <c r="L1110" s="20"/>
      <c r="M1110" s="20"/>
      <c r="N1110" s="20"/>
      <c r="O1110" s="20"/>
      <c r="P1110" s="20"/>
      <c r="Q1110" s="20"/>
      <c r="R1110" s="20"/>
      <c r="S1110" s="20"/>
      <c r="T1110" s="20" t="str">
        <f>IFERROR(VLOOKUP(F1110,'CODE H VS CODE ICPE'!$A$2:$D$80,4,FALSE),"")</f>
        <v>Autorisé</v>
      </c>
      <c r="U1110" s="20" t="str">
        <f>IFERROR(VLOOKUP(G1110,'CODE H VS CODE ICPE'!$A$2:$D$80,4,FALSE),"")</f>
        <v>Demande d'autorisation</v>
      </c>
      <c r="V1110" s="20" t="str">
        <f>IFERROR(VLOOKUP(H1110,'CODE H VS CODE ICPE'!$A$2:$D$80,4,FALSE),"")</f>
        <v>Autorisé</v>
      </c>
      <c r="W1110" s="20" t="str">
        <f>IFERROR(VLOOKUP(I1110,'CODE H VS CODE ICPE'!$A$2:$D$80,4,FALSE),"")</f>
        <v>Autorisé</v>
      </c>
      <c r="X1110" s="20" t="str">
        <f>IFERROR(VLOOKUP(J1110,'CODE H VS CODE ICPE'!$A$2:$D$80,4,FALSE),"")</f>
        <v/>
      </c>
      <c r="Y1110" s="20" t="str">
        <f>IFERROR(VLOOKUP(K1110,'CODE H VS CODE ICPE'!$A$2:$D$80,4,FALSE),"")</f>
        <v/>
      </c>
      <c r="Z1110" s="20" t="str">
        <f>IFERROR(VLOOKUP(L1110,'CODE H VS CODE ICPE'!$A$2:$D$80,4,FALSE),"")</f>
        <v/>
      </c>
      <c r="AA1110" s="20" t="str">
        <f>IFERROR(VLOOKUP(M1110,'CODE H VS CODE ICPE'!$A$2:$D$80,4,FALSE),"")</f>
        <v/>
      </c>
      <c r="AB1110" s="20" t="str">
        <f>IFERROR(VLOOKUP(N1110,'CODE H VS CODE ICPE'!$A$2:$D$80,4,FALSE),"")</f>
        <v/>
      </c>
      <c r="AC1110" s="20" t="str">
        <f>IFERROR(VLOOKUP(O1110,'CODE H VS CODE ICPE'!$A$2:$D$80,4,FALSE),"")</f>
        <v/>
      </c>
      <c r="AD1110" s="20" t="str">
        <f>IFERROR(VLOOKUP(P1110,'CODE H VS CODE ICPE'!$A$2:$D$80,4,FALSE),"")</f>
        <v/>
      </c>
      <c r="AE1110" s="20" t="str">
        <f>IFERROR(VLOOKUP(Q1110,'CODE H VS CODE ICPE'!$A$2:$D$80,4,FALSE),"")</f>
        <v/>
      </c>
      <c r="AF1110" s="20" t="str">
        <f>IFERROR(VLOOKUP(R1110,'CODE H VS CODE ICPE'!$A$2:$D$80,4,FALSE),"")</f>
        <v/>
      </c>
      <c r="AG1110" s="20" t="str">
        <f>IFERROR(VLOOKUP(S1110,'CODE H VS CODE ICPE'!$A$2:$D$80,4,FALSE),"")</f>
        <v/>
      </c>
      <c r="AH1110" s="47" t="s">
        <v>4630</v>
      </c>
      <c r="AI1110" s="21">
        <f>IF(T1110="",0,IF(T1110="Interdit",0,VLOOKUP(F1110,'CODE H VS CODE ICPE'!$A$2:$E$80,5,FALSE)))</f>
        <v>99999.99</v>
      </c>
      <c r="AJ1110" s="21">
        <f>IF(U1110="",0,IF(U1110="Interdit",0,VLOOKUP(G1110,'CODE H VS CODE ICPE'!$A$2:$E$80,5,FALSE)))</f>
        <v>199.99</v>
      </c>
      <c r="AK1110" s="21">
        <f>IF(V1110="",0,IF(V1110="Interdit",0,VLOOKUP(H1110,'CODE H VS CODE ICPE'!$A$2:$E$80,5,FALSE)))</f>
        <v>99999.99</v>
      </c>
      <c r="AL1110" s="21">
        <f>IF(W1110="",0,IF(W1110="Interdit",0,VLOOKUP(I1110,'CODE H VS CODE ICPE'!$A$2:$E$80,5,FALSE)))</f>
        <v>99999.99</v>
      </c>
      <c r="AM1110" s="21">
        <f>IF(X1110="",0,IF(X1110="Interdit",0,VLOOKUP(J1110,'CODE H VS CODE ICPE'!$A$2:$E$80,5,FALSE)))</f>
        <v>0</v>
      </c>
      <c r="AN1110" s="21">
        <f>IF(Y1110="",0,IF(Y1110="Interdit",0,VLOOKUP(K1110,'CODE H VS CODE ICPE'!$A$2:$E$80,5,FALSE)))</f>
        <v>0</v>
      </c>
      <c r="AO1110" s="21">
        <f>IF(Z1110="",0,IF(Z1110="Interdit",0,VLOOKUP(L1110,'CODE H VS CODE ICPE'!$A$2:$E$80,5,FALSE)))</f>
        <v>0</v>
      </c>
      <c r="AP1110" s="21">
        <f>IF(AA1110="",0,IF(AA1110="Interdit",0,VLOOKUP(M1110,'CODE H VS CODE ICPE'!$A$2:$E$80,5,FALSE)))</f>
        <v>0</v>
      </c>
      <c r="AQ1110" s="21">
        <f>IF(AB1110="",0,IF(AB1110="Interdit",0,VLOOKUP(N1110,'CODE H VS CODE ICPE'!$A$2:$E$80,5,FALSE)))</f>
        <v>0</v>
      </c>
      <c r="AR1110" s="21">
        <f>IF(AC1110="",0,IF(AC1110="Interdit",0,VLOOKUP(O1110,'CODE H VS CODE ICPE'!$A$2:$E$80,5,FALSE)))</f>
        <v>0</v>
      </c>
      <c r="AS1110" s="21">
        <f>IF(AD1110="",0,IF(AD1110="Interdit",0,VLOOKUP(P1110,'CODE H VS CODE ICPE'!$A$2:$E$80,5,FALSE)))</f>
        <v>0</v>
      </c>
      <c r="AT1110" s="21">
        <f>IF(AE1110="",0,IF(AE1110="Interdit",0,VLOOKUP(Q1110,'CODE H VS CODE ICPE'!$A$2:$E$80,5,FALSE)))</f>
        <v>0</v>
      </c>
      <c r="AU1110" s="21">
        <f>IF(AF1110="",0,IF(AF1110="Interdit",0,VLOOKUP(R1110,'CODE H VS CODE ICPE'!$A$2:$E$80,5,FALSE)))</f>
        <v>0</v>
      </c>
      <c r="AV1110" s="21">
        <f>IF(AG1110="",0,IF(AG1110="Interdit",0,VLOOKUP(S1110,'CODE H VS CODE ICPE'!$A$2:$E$80,5,FALSE)))</f>
        <v>0</v>
      </c>
      <c r="AW1110" s="20" t="str">
        <f t="shared" si="277"/>
        <v>$AI$2</v>
      </c>
      <c r="AX1110" s="26">
        <f t="shared" si="278"/>
        <v>99999.99</v>
      </c>
      <c r="AY1110" s="20" t="str">
        <f t="shared" si="279"/>
        <v>H301</v>
      </c>
      <c r="AZ1110" s="20">
        <f>IF(AY1110="","",IF(AY1110=0,"",VLOOKUP(AY1110,'CODE H VS CODE ICPE'!$A$1:$E$80,3,FALSE)))</f>
        <v>4511</v>
      </c>
    </row>
    <row r="1111" spans="1:52" ht="28.9" customHeight="1">
      <c r="A1111" s="23">
        <v>37</v>
      </c>
      <c r="B1111" s="24" t="s">
        <v>2565</v>
      </c>
      <c r="C1111" s="25" t="s">
        <v>2526</v>
      </c>
      <c r="D1111" s="24" t="s">
        <v>2527</v>
      </c>
      <c r="E1111" s="24" t="s">
        <v>2566</v>
      </c>
      <c r="F1111" s="20"/>
      <c r="G1111" s="20"/>
      <c r="H1111" s="20"/>
      <c r="I1111" s="20"/>
      <c r="J1111" s="20"/>
      <c r="K1111" s="20"/>
      <c r="L1111" s="20"/>
      <c r="M1111" s="20"/>
      <c r="N1111" s="20"/>
      <c r="O1111" s="20"/>
      <c r="P1111" s="20"/>
      <c r="Q1111" s="20"/>
      <c r="R1111" s="20"/>
      <c r="S1111" s="20"/>
      <c r="T1111" s="20" t="str">
        <f>IFERROR(VLOOKUP(F1111,'CODE H VS CODE ICPE'!$A$2:$D$80,4,FALSE),"")</f>
        <v/>
      </c>
      <c r="U1111" s="20" t="str">
        <f>IFERROR(VLOOKUP(G1111,'CODE H VS CODE ICPE'!$A$2:$D$80,4,FALSE),"")</f>
        <v/>
      </c>
      <c r="V1111" s="20" t="str">
        <f>IFERROR(VLOOKUP(H1111,'CODE H VS CODE ICPE'!$A$2:$D$80,4,FALSE),"")</f>
        <v/>
      </c>
      <c r="W1111" s="20" t="str">
        <f>IFERROR(VLOOKUP(I1111,'CODE H VS CODE ICPE'!$A$2:$D$80,4,FALSE),"")</f>
        <v/>
      </c>
      <c r="X1111" s="20" t="str">
        <f>IFERROR(VLOOKUP(J1111,'CODE H VS CODE ICPE'!$A$2:$D$80,4,FALSE),"")</f>
        <v/>
      </c>
      <c r="Y1111" s="20" t="str">
        <f>IFERROR(VLOOKUP(K1111,'CODE H VS CODE ICPE'!$A$2:$D$80,4,FALSE),"")</f>
        <v/>
      </c>
      <c r="Z1111" s="20" t="str">
        <f>IFERROR(VLOOKUP(L1111,'CODE H VS CODE ICPE'!$A$2:$D$80,4,FALSE),"")</f>
        <v/>
      </c>
      <c r="AA1111" s="20" t="str">
        <f>IFERROR(VLOOKUP(M1111,'CODE H VS CODE ICPE'!$A$2:$D$80,4,FALSE),"")</f>
        <v/>
      </c>
      <c r="AB1111" s="20" t="str">
        <f>IFERROR(VLOOKUP(N1111,'CODE H VS CODE ICPE'!$A$2:$D$80,4,FALSE),"")</f>
        <v/>
      </c>
      <c r="AC1111" s="20" t="str">
        <f>IFERROR(VLOOKUP(O1111,'CODE H VS CODE ICPE'!$A$2:$D$80,4,FALSE),"")</f>
        <v/>
      </c>
      <c r="AD1111" s="20" t="str">
        <f>IFERROR(VLOOKUP(P1111,'CODE H VS CODE ICPE'!$A$2:$D$80,4,FALSE),"")</f>
        <v/>
      </c>
      <c r="AE1111" s="20" t="str">
        <f>IFERROR(VLOOKUP(Q1111,'CODE H VS CODE ICPE'!$A$2:$D$80,4,FALSE),"")</f>
        <v/>
      </c>
      <c r="AF1111" s="20" t="str">
        <f>IFERROR(VLOOKUP(R1111,'CODE H VS CODE ICPE'!$A$2:$D$80,4,FALSE),"")</f>
        <v/>
      </c>
      <c r="AG1111" s="20" t="str">
        <f>IFERROR(VLOOKUP(S1111,'CODE H VS CODE ICPE'!$A$2:$D$80,4,FALSE),"")</f>
        <v/>
      </c>
      <c r="AH1111" s="48" t="s">
        <v>4628</v>
      </c>
      <c r="AI1111" s="21">
        <f>IF(T1111="",0,IF(T1111="Interdit",0,VLOOKUP(F1111,'CODE H VS CODE ICPE'!$A$2:$E$80,5,FALSE)))</f>
        <v>0</v>
      </c>
      <c r="AJ1111" s="21">
        <f>IF(U1111="",0,IF(U1111="Interdit",0,VLOOKUP(G1111,'CODE H VS CODE ICPE'!$A$2:$E$80,5,FALSE)))</f>
        <v>0</v>
      </c>
      <c r="AK1111" s="21">
        <f>IF(V1111="",0,IF(V1111="Interdit",0,VLOOKUP(H1111,'CODE H VS CODE ICPE'!$A$2:$E$80,5,FALSE)))</f>
        <v>0</v>
      </c>
      <c r="AL1111" s="21">
        <f>IF(W1111="",0,IF(W1111="Interdit",0,VLOOKUP(I1111,'CODE H VS CODE ICPE'!$A$2:$E$80,5,FALSE)))</f>
        <v>0</v>
      </c>
      <c r="AM1111" s="21">
        <f>IF(X1111="",0,IF(X1111="Interdit",0,VLOOKUP(J1111,'CODE H VS CODE ICPE'!$A$2:$E$80,5,FALSE)))</f>
        <v>0</v>
      </c>
      <c r="AN1111" s="21">
        <f>IF(Y1111="",0,IF(Y1111="Interdit",0,VLOOKUP(K1111,'CODE H VS CODE ICPE'!$A$2:$E$80,5,FALSE)))</f>
        <v>0</v>
      </c>
      <c r="AO1111" s="21">
        <f>IF(Z1111="",0,IF(Z1111="Interdit",0,VLOOKUP(L1111,'CODE H VS CODE ICPE'!$A$2:$E$80,5,FALSE)))</f>
        <v>0</v>
      </c>
      <c r="AP1111" s="21">
        <f>IF(AA1111="",0,IF(AA1111="Interdit",0,VLOOKUP(M1111,'CODE H VS CODE ICPE'!$A$2:$E$80,5,FALSE)))</f>
        <v>0</v>
      </c>
      <c r="AQ1111" s="21">
        <f>IF(AB1111="",0,IF(AB1111="Interdit",0,VLOOKUP(N1111,'CODE H VS CODE ICPE'!$A$2:$E$80,5,FALSE)))</f>
        <v>0</v>
      </c>
      <c r="AR1111" s="21">
        <f>IF(AC1111="",0,IF(AC1111="Interdit",0,VLOOKUP(O1111,'CODE H VS CODE ICPE'!$A$2:$E$80,5,FALSE)))</f>
        <v>0</v>
      </c>
      <c r="AS1111" s="21">
        <f>IF(AD1111="",0,IF(AD1111="Interdit",0,VLOOKUP(P1111,'CODE H VS CODE ICPE'!$A$2:$E$80,5,FALSE)))</f>
        <v>0</v>
      </c>
      <c r="AT1111" s="21">
        <f>IF(AE1111="",0,IF(AE1111="Interdit",0,VLOOKUP(Q1111,'CODE H VS CODE ICPE'!$A$2:$E$80,5,FALSE)))</f>
        <v>0</v>
      </c>
      <c r="AU1111" s="21">
        <f>IF(AF1111="",0,IF(AF1111="Interdit",0,VLOOKUP(R1111,'CODE H VS CODE ICPE'!$A$2:$E$80,5,FALSE)))</f>
        <v>0</v>
      </c>
      <c r="AV1111" s="21">
        <f>IF(AG1111="",0,IF(AG1111="Interdit",0,VLOOKUP(S1111,'CODE H VS CODE ICPE'!$A$2:$E$80,5,FALSE)))</f>
        <v>0</v>
      </c>
      <c r="AW1111" s="20" t="str">
        <f t="shared" si="277"/>
        <v>$AI$2</v>
      </c>
      <c r="AX1111" s="26">
        <f t="shared" si="278"/>
        <v>0</v>
      </c>
      <c r="AY1111" s="20">
        <f t="shared" si="279"/>
        <v>0</v>
      </c>
      <c r="AZ1111" s="20" t="str">
        <f>IF(AY1111="","",IF(AY1111=0,"",VLOOKUP(AY1111,'CODE H VS CODE ICPE'!$A$1:$E$80,3,FALSE)))</f>
        <v/>
      </c>
    </row>
    <row r="1112" spans="1:52" ht="28.9" customHeight="1">
      <c r="A1112" s="23">
        <v>38</v>
      </c>
      <c r="B1112" s="24" t="s">
        <v>2565</v>
      </c>
      <c r="C1112" s="25" t="s">
        <v>2526</v>
      </c>
      <c r="D1112" s="24" t="s">
        <v>2551</v>
      </c>
      <c r="E1112" s="24" t="s">
        <v>2566</v>
      </c>
      <c r="F1112" s="20"/>
      <c r="G1112" s="20"/>
      <c r="H1112" s="20"/>
      <c r="I1112" s="20"/>
      <c r="J1112" s="20"/>
      <c r="K1112" s="20"/>
      <c r="L1112" s="20"/>
      <c r="M1112" s="20"/>
      <c r="N1112" s="20"/>
      <c r="O1112" s="20"/>
      <c r="P1112" s="20"/>
      <c r="Q1112" s="20"/>
      <c r="R1112" s="20"/>
      <c r="S1112" s="20"/>
      <c r="T1112" s="20" t="str">
        <f>IFERROR(VLOOKUP(F1112,'CODE H VS CODE ICPE'!$A$2:$D$80,4,FALSE),"")</f>
        <v/>
      </c>
      <c r="U1112" s="20" t="str">
        <f>IFERROR(VLOOKUP(G1112,'CODE H VS CODE ICPE'!$A$2:$D$80,4,FALSE),"")</f>
        <v/>
      </c>
      <c r="V1112" s="20" t="str">
        <f>IFERROR(VLOOKUP(H1112,'CODE H VS CODE ICPE'!$A$2:$D$80,4,FALSE),"")</f>
        <v/>
      </c>
      <c r="W1112" s="20" t="str">
        <f>IFERROR(VLOOKUP(I1112,'CODE H VS CODE ICPE'!$A$2:$D$80,4,FALSE),"")</f>
        <v/>
      </c>
      <c r="X1112" s="20" t="str">
        <f>IFERROR(VLOOKUP(J1112,'CODE H VS CODE ICPE'!$A$2:$D$80,4,FALSE),"")</f>
        <v/>
      </c>
      <c r="Y1112" s="20" t="str">
        <f>IFERROR(VLOOKUP(K1112,'CODE H VS CODE ICPE'!$A$2:$D$80,4,FALSE),"")</f>
        <v/>
      </c>
      <c r="Z1112" s="20" t="str">
        <f>IFERROR(VLOOKUP(L1112,'CODE H VS CODE ICPE'!$A$2:$D$80,4,FALSE),"")</f>
        <v/>
      </c>
      <c r="AA1112" s="20" t="str">
        <f>IFERROR(VLOOKUP(M1112,'CODE H VS CODE ICPE'!$A$2:$D$80,4,FALSE),"")</f>
        <v/>
      </c>
      <c r="AB1112" s="20" t="str">
        <f>IFERROR(VLOOKUP(N1112,'CODE H VS CODE ICPE'!$A$2:$D$80,4,FALSE),"")</f>
        <v/>
      </c>
      <c r="AC1112" s="20" t="str">
        <f>IFERROR(VLOOKUP(O1112,'CODE H VS CODE ICPE'!$A$2:$D$80,4,FALSE),"")</f>
        <v/>
      </c>
      <c r="AD1112" s="20" t="str">
        <f>IFERROR(VLOOKUP(P1112,'CODE H VS CODE ICPE'!$A$2:$D$80,4,FALSE),"")</f>
        <v/>
      </c>
      <c r="AE1112" s="20" t="str">
        <f>IFERROR(VLOOKUP(Q1112,'CODE H VS CODE ICPE'!$A$2:$D$80,4,FALSE),"")</f>
        <v/>
      </c>
      <c r="AF1112" s="20" t="str">
        <f>IFERROR(VLOOKUP(R1112,'CODE H VS CODE ICPE'!$A$2:$D$80,4,FALSE),"")</f>
        <v/>
      </c>
      <c r="AG1112" s="20" t="str">
        <f>IFERROR(VLOOKUP(S1112,'CODE H VS CODE ICPE'!$A$2:$D$80,4,FALSE),"")</f>
        <v/>
      </c>
      <c r="AH1112" s="48" t="s">
        <v>4628</v>
      </c>
      <c r="AI1112" s="21">
        <f>IF(T1112="",0,IF(T1112="Interdit",0,VLOOKUP(F1112,'CODE H VS CODE ICPE'!$A$2:$E$80,5,FALSE)))</f>
        <v>0</v>
      </c>
      <c r="AJ1112" s="21">
        <f>IF(U1112="",0,IF(U1112="Interdit",0,VLOOKUP(G1112,'CODE H VS CODE ICPE'!$A$2:$E$80,5,FALSE)))</f>
        <v>0</v>
      </c>
      <c r="AK1112" s="21">
        <f>IF(V1112="",0,IF(V1112="Interdit",0,VLOOKUP(H1112,'CODE H VS CODE ICPE'!$A$2:$E$80,5,FALSE)))</f>
        <v>0</v>
      </c>
      <c r="AL1112" s="21">
        <f>IF(W1112="",0,IF(W1112="Interdit",0,VLOOKUP(I1112,'CODE H VS CODE ICPE'!$A$2:$E$80,5,FALSE)))</f>
        <v>0</v>
      </c>
      <c r="AM1112" s="21">
        <f>IF(X1112="",0,IF(X1112="Interdit",0,VLOOKUP(J1112,'CODE H VS CODE ICPE'!$A$2:$E$80,5,FALSE)))</f>
        <v>0</v>
      </c>
      <c r="AN1112" s="21">
        <f>IF(Y1112="",0,IF(Y1112="Interdit",0,VLOOKUP(K1112,'CODE H VS CODE ICPE'!$A$2:$E$80,5,FALSE)))</f>
        <v>0</v>
      </c>
      <c r="AO1112" s="21">
        <f>IF(Z1112="",0,IF(Z1112="Interdit",0,VLOOKUP(L1112,'CODE H VS CODE ICPE'!$A$2:$E$80,5,FALSE)))</f>
        <v>0</v>
      </c>
      <c r="AP1112" s="21">
        <f>IF(AA1112="",0,IF(AA1112="Interdit",0,VLOOKUP(M1112,'CODE H VS CODE ICPE'!$A$2:$E$80,5,FALSE)))</f>
        <v>0</v>
      </c>
      <c r="AQ1112" s="21">
        <f>IF(AB1112="",0,IF(AB1112="Interdit",0,VLOOKUP(N1112,'CODE H VS CODE ICPE'!$A$2:$E$80,5,FALSE)))</f>
        <v>0</v>
      </c>
      <c r="AR1112" s="21">
        <f>IF(AC1112="",0,IF(AC1112="Interdit",0,VLOOKUP(O1112,'CODE H VS CODE ICPE'!$A$2:$E$80,5,FALSE)))</f>
        <v>0</v>
      </c>
      <c r="AS1112" s="21">
        <f>IF(AD1112="",0,IF(AD1112="Interdit",0,VLOOKUP(P1112,'CODE H VS CODE ICPE'!$A$2:$E$80,5,FALSE)))</f>
        <v>0</v>
      </c>
      <c r="AT1112" s="21">
        <f>IF(AE1112="",0,IF(AE1112="Interdit",0,VLOOKUP(Q1112,'CODE H VS CODE ICPE'!$A$2:$E$80,5,FALSE)))</f>
        <v>0</v>
      </c>
      <c r="AU1112" s="21">
        <f>IF(AF1112="",0,IF(AF1112="Interdit",0,VLOOKUP(R1112,'CODE H VS CODE ICPE'!$A$2:$E$80,5,FALSE)))</f>
        <v>0</v>
      </c>
      <c r="AV1112" s="21">
        <f>IF(AG1112="",0,IF(AG1112="Interdit",0,VLOOKUP(S1112,'CODE H VS CODE ICPE'!$A$2:$E$80,5,FALSE)))</f>
        <v>0</v>
      </c>
      <c r="AW1112" s="20" t="str">
        <f t="shared" si="277"/>
        <v>$AI$2</v>
      </c>
      <c r="AX1112" s="26">
        <f t="shared" si="278"/>
        <v>0</v>
      </c>
      <c r="AY1112" s="20">
        <f t="shared" si="279"/>
        <v>0</v>
      </c>
      <c r="AZ1112" s="20" t="str">
        <f>IF(AY1112="","",IF(AY1112=0,"",VLOOKUP(AY1112,'CODE H VS CODE ICPE'!$A$1:$E$80,3,FALSE)))</f>
        <v/>
      </c>
    </row>
    <row r="1113" spans="1:52" ht="28.9" customHeight="1">
      <c r="A1113" s="23">
        <v>39</v>
      </c>
      <c r="B1113" s="24" t="s">
        <v>2565</v>
      </c>
      <c r="C1113" s="25" t="s">
        <v>2526</v>
      </c>
      <c r="D1113" s="24" t="s">
        <v>2532</v>
      </c>
      <c r="E1113" s="24" t="s">
        <v>2566</v>
      </c>
      <c r="F1113" s="20"/>
      <c r="G1113" s="20"/>
      <c r="H1113" s="20"/>
      <c r="I1113" s="20"/>
      <c r="J1113" s="20"/>
      <c r="K1113" s="20"/>
      <c r="L1113" s="20"/>
      <c r="M1113" s="20"/>
      <c r="N1113" s="20"/>
      <c r="O1113" s="20"/>
      <c r="P1113" s="20"/>
      <c r="Q1113" s="20"/>
      <c r="R1113" s="20"/>
      <c r="S1113" s="20"/>
      <c r="T1113" s="20" t="str">
        <f>IFERROR(VLOOKUP(F1113,'CODE H VS CODE ICPE'!$A$2:$D$80,4,FALSE),"")</f>
        <v/>
      </c>
      <c r="U1113" s="20" t="str">
        <f>IFERROR(VLOOKUP(G1113,'CODE H VS CODE ICPE'!$A$2:$D$80,4,FALSE),"")</f>
        <v/>
      </c>
      <c r="V1113" s="20" t="str">
        <f>IFERROR(VLOOKUP(H1113,'CODE H VS CODE ICPE'!$A$2:$D$80,4,FALSE),"")</f>
        <v/>
      </c>
      <c r="W1113" s="20" t="str">
        <f>IFERROR(VLOOKUP(I1113,'CODE H VS CODE ICPE'!$A$2:$D$80,4,FALSE),"")</f>
        <v/>
      </c>
      <c r="X1113" s="20" t="str">
        <f>IFERROR(VLOOKUP(J1113,'CODE H VS CODE ICPE'!$A$2:$D$80,4,FALSE),"")</f>
        <v/>
      </c>
      <c r="Y1113" s="20" t="str">
        <f>IFERROR(VLOOKUP(K1113,'CODE H VS CODE ICPE'!$A$2:$D$80,4,FALSE),"")</f>
        <v/>
      </c>
      <c r="Z1113" s="20" t="str">
        <f>IFERROR(VLOOKUP(L1113,'CODE H VS CODE ICPE'!$A$2:$D$80,4,FALSE),"")</f>
        <v/>
      </c>
      <c r="AA1113" s="20" t="str">
        <f>IFERROR(VLOOKUP(M1113,'CODE H VS CODE ICPE'!$A$2:$D$80,4,FALSE),"")</f>
        <v/>
      </c>
      <c r="AB1113" s="20" t="str">
        <f>IFERROR(VLOOKUP(N1113,'CODE H VS CODE ICPE'!$A$2:$D$80,4,FALSE),"")</f>
        <v/>
      </c>
      <c r="AC1113" s="20" t="str">
        <f>IFERROR(VLOOKUP(O1113,'CODE H VS CODE ICPE'!$A$2:$D$80,4,FALSE),"")</f>
        <v/>
      </c>
      <c r="AD1113" s="20" t="str">
        <f>IFERROR(VLOOKUP(P1113,'CODE H VS CODE ICPE'!$A$2:$D$80,4,FALSE),"")</f>
        <v/>
      </c>
      <c r="AE1113" s="20" t="str">
        <f>IFERROR(VLOOKUP(Q1113,'CODE H VS CODE ICPE'!$A$2:$D$80,4,FALSE),"")</f>
        <v/>
      </c>
      <c r="AF1113" s="20" t="str">
        <f>IFERROR(VLOOKUP(R1113,'CODE H VS CODE ICPE'!$A$2:$D$80,4,FALSE),"")</f>
        <v/>
      </c>
      <c r="AG1113" s="20" t="str">
        <f>IFERROR(VLOOKUP(S1113,'CODE H VS CODE ICPE'!$A$2:$D$80,4,FALSE),"")</f>
        <v/>
      </c>
      <c r="AH1113" s="48" t="s">
        <v>4628</v>
      </c>
      <c r="AI1113" s="21">
        <f>IF(T1113="",0,IF(T1113="Interdit",0,VLOOKUP(F1113,'CODE H VS CODE ICPE'!$A$2:$E$80,5,FALSE)))</f>
        <v>0</v>
      </c>
      <c r="AJ1113" s="21">
        <f>IF(U1113="",0,IF(U1113="Interdit",0,VLOOKUP(G1113,'CODE H VS CODE ICPE'!$A$2:$E$80,5,FALSE)))</f>
        <v>0</v>
      </c>
      <c r="AK1113" s="21">
        <f>IF(V1113="",0,IF(V1113="Interdit",0,VLOOKUP(H1113,'CODE H VS CODE ICPE'!$A$2:$E$80,5,FALSE)))</f>
        <v>0</v>
      </c>
      <c r="AL1113" s="21">
        <f>IF(W1113="",0,IF(W1113="Interdit",0,VLOOKUP(I1113,'CODE H VS CODE ICPE'!$A$2:$E$80,5,FALSE)))</f>
        <v>0</v>
      </c>
      <c r="AM1113" s="21">
        <f>IF(X1113="",0,IF(X1113="Interdit",0,VLOOKUP(J1113,'CODE H VS CODE ICPE'!$A$2:$E$80,5,FALSE)))</f>
        <v>0</v>
      </c>
      <c r="AN1113" s="21">
        <f>IF(Y1113="",0,IF(Y1113="Interdit",0,VLOOKUP(K1113,'CODE H VS CODE ICPE'!$A$2:$E$80,5,FALSE)))</f>
        <v>0</v>
      </c>
      <c r="AO1113" s="21">
        <f>IF(Z1113="",0,IF(Z1113="Interdit",0,VLOOKUP(L1113,'CODE H VS CODE ICPE'!$A$2:$E$80,5,FALSE)))</f>
        <v>0</v>
      </c>
      <c r="AP1113" s="21">
        <f>IF(AA1113="",0,IF(AA1113="Interdit",0,VLOOKUP(M1113,'CODE H VS CODE ICPE'!$A$2:$E$80,5,FALSE)))</f>
        <v>0</v>
      </c>
      <c r="AQ1113" s="21">
        <f>IF(AB1113="",0,IF(AB1113="Interdit",0,VLOOKUP(N1113,'CODE H VS CODE ICPE'!$A$2:$E$80,5,FALSE)))</f>
        <v>0</v>
      </c>
      <c r="AR1113" s="21">
        <f>IF(AC1113="",0,IF(AC1113="Interdit",0,VLOOKUP(O1113,'CODE H VS CODE ICPE'!$A$2:$E$80,5,FALSE)))</f>
        <v>0</v>
      </c>
      <c r="AS1113" s="21">
        <f>IF(AD1113="",0,IF(AD1113="Interdit",0,VLOOKUP(P1113,'CODE H VS CODE ICPE'!$A$2:$E$80,5,FALSE)))</f>
        <v>0</v>
      </c>
      <c r="AT1113" s="21">
        <f>IF(AE1113="",0,IF(AE1113="Interdit",0,VLOOKUP(Q1113,'CODE H VS CODE ICPE'!$A$2:$E$80,5,FALSE)))</f>
        <v>0</v>
      </c>
      <c r="AU1113" s="21">
        <f>IF(AF1113="",0,IF(AF1113="Interdit",0,VLOOKUP(R1113,'CODE H VS CODE ICPE'!$A$2:$E$80,5,FALSE)))</f>
        <v>0</v>
      </c>
      <c r="AV1113" s="21">
        <f>IF(AG1113="",0,IF(AG1113="Interdit",0,VLOOKUP(S1113,'CODE H VS CODE ICPE'!$A$2:$E$80,5,FALSE)))</f>
        <v>0</v>
      </c>
      <c r="AW1113" s="20" t="str">
        <f t="shared" si="277"/>
        <v>$AI$2</v>
      </c>
      <c r="AX1113" s="26">
        <f t="shared" si="278"/>
        <v>0</v>
      </c>
      <c r="AY1113" s="20">
        <f t="shared" si="279"/>
        <v>0</v>
      </c>
      <c r="AZ1113" s="20" t="str">
        <f>IF(AY1113="","",IF(AY1113=0,"",VLOOKUP(AY1113,'CODE H VS CODE ICPE'!$A$1:$E$80,3,FALSE)))</f>
        <v/>
      </c>
    </row>
    <row r="1114" spans="1:52" ht="28.9" customHeight="1">
      <c r="A1114" s="23">
        <v>42</v>
      </c>
      <c r="B1114" s="24" t="s">
        <v>2567</v>
      </c>
      <c r="C1114" s="25" t="s">
        <v>2526</v>
      </c>
      <c r="D1114" s="24" t="s">
        <v>2551</v>
      </c>
      <c r="E1114" s="24" t="s">
        <v>2568</v>
      </c>
      <c r="F1114" s="20"/>
      <c r="G1114" s="20"/>
      <c r="H1114" s="20"/>
      <c r="I1114" s="20"/>
      <c r="J1114" s="20"/>
      <c r="K1114" s="20"/>
      <c r="L1114" s="20"/>
      <c r="M1114" s="20"/>
      <c r="N1114" s="20"/>
      <c r="O1114" s="20"/>
      <c r="P1114" s="20"/>
      <c r="Q1114" s="20"/>
      <c r="R1114" s="20"/>
      <c r="S1114" s="20"/>
      <c r="T1114" s="20" t="str">
        <f>IFERROR(VLOOKUP(F1114,'CODE H VS CODE ICPE'!$A$2:$D$80,4,FALSE),"")</f>
        <v/>
      </c>
      <c r="U1114" s="20" t="str">
        <f>IFERROR(VLOOKUP(G1114,'CODE H VS CODE ICPE'!$A$2:$D$80,4,FALSE),"")</f>
        <v/>
      </c>
      <c r="V1114" s="20" t="str">
        <f>IFERROR(VLOOKUP(H1114,'CODE H VS CODE ICPE'!$A$2:$D$80,4,FALSE),"")</f>
        <v/>
      </c>
      <c r="W1114" s="20" t="str">
        <f>IFERROR(VLOOKUP(I1114,'CODE H VS CODE ICPE'!$A$2:$D$80,4,FALSE),"")</f>
        <v/>
      </c>
      <c r="X1114" s="20" t="str">
        <f>IFERROR(VLOOKUP(J1114,'CODE H VS CODE ICPE'!$A$2:$D$80,4,FALSE),"")</f>
        <v/>
      </c>
      <c r="Y1114" s="20" t="str">
        <f>IFERROR(VLOOKUP(K1114,'CODE H VS CODE ICPE'!$A$2:$D$80,4,FALSE),"")</f>
        <v/>
      </c>
      <c r="Z1114" s="20" t="str">
        <f>IFERROR(VLOOKUP(L1114,'CODE H VS CODE ICPE'!$A$2:$D$80,4,FALSE),"")</f>
        <v/>
      </c>
      <c r="AA1114" s="20" t="str">
        <f>IFERROR(VLOOKUP(M1114,'CODE H VS CODE ICPE'!$A$2:$D$80,4,FALSE),"")</f>
        <v/>
      </c>
      <c r="AB1114" s="20" t="str">
        <f>IFERROR(VLOOKUP(N1114,'CODE H VS CODE ICPE'!$A$2:$D$80,4,FALSE),"")</f>
        <v/>
      </c>
      <c r="AC1114" s="20" t="str">
        <f>IFERROR(VLOOKUP(O1114,'CODE H VS CODE ICPE'!$A$2:$D$80,4,FALSE),"")</f>
        <v/>
      </c>
      <c r="AD1114" s="20" t="str">
        <f>IFERROR(VLOOKUP(P1114,'CODE H VS CODE ICPE'!$A$2:$D$80,4,FALSE),"")</f>
        <v/>
      </c>
      <c r="AE1114" s="20" t="str">
        <f>IFERROR(VLOOKUP(Q1114,'CODE H VS CODE ICPE'!$A$2:$D$80,4,FALSE),"")</f>
        <v/>
      </c>
      <c r="AF1114" s="20" t="str">
        <f>IFERROR(VLOOKUP(R1114,'CODE H VS CODE ICPE'!$A$2:$D$80,4,FALSE),"")</f>
        <v/>
      </c>
      <c r="AG1114" s="20" t="str">
        <f>IFERROR(VLOOKUP(S1114,'CODE H VS CODE ICPE'!$A$2:$D$80,4,FALSE),"")</f>
        <v/>
      </c>
      <c r="AH1114" s="48" t="s">
        <v>4628</v>
      </c>
      <c r="AI1114" s="21">
        <f>IF(T1114="",0,IF(T1114="Interdit",0,VLOOKUP(F1114,'CODE H VS CODE ICPE'!$A$2:$E$80,5,FALSE)))</f>
        <v>0</v>
      </c>
      <c r="AJ1114" s="21">
        <f>IF(U1114="",0,IF(U1114="Interdit",0,VLOOKUP(G1114,'CODE H VS CODE ICPE'!$A$2:$E$80,5,FALSE)))</f>
        <v>0</v>
      </c>
      <c r="AK1114" s="21">
        <f>IF(V1114="",0,IF(V1114="Interdit",0,VLOOKUP(H1114,'CODE H VS CODE ICPE'!$A$2:$E$80,5,FALSE)))</f>
        <v>0</v>
      </c>
      <c r="AL1114" s="21">
        <f>IF(W1114="",0,IF(W1114="Interdit",0,VLOOKUP(I1114,'CODE H VS CODE ICPE'!$A$2:$E$80,5,FALSE)))</f>
        <v>0</v>
      </c>
      <c r="AM1114" s="21">
        <f>IF(X1114="",0,IF(X1114="Interdit",0,VLOOKUP(J1114,'CODE H VS CODE ICPE'!$A$2:$E$80,5,FALSE)))</f>
        <v>0</v>
      </c>
      <c r="AN1114" s="21">
        <f>IF(Y1114="",0,IF(Y1114="Interdit",0,VLOOKUP(K1114,'CODE H VS CODE ICPE'!$A$2:$E$80,5,FALSE)))</f>
        <v>0</v>
      </c>
      <c r="AO1114" s="21">
        <f>IF(Z1114="",0,IF(Z1114="Interdit",0,VLOOKUP(L1114,'CODE H VS CODE ICPE'!$A$2:$E$80,5,FALSE)))</f>
        <v>0</v>
      </c>
      <c r="AP1114" s="21">
        <f>IF(AA1114="",0,IF(AA1114="Interdit",0,VLOOKUP(M1114,'CODE H VS CODE ICPE'!$A$2:$E$80,5,FALSE)))</f>
        <v>0</v>
      </c>
      <c r="AQ1114" s="21">
        <f>IF(AB1114="",0,IF(AB1114="Interdit",0,VLOOKUP(N1114,'CODE H VS CODE ICPE'!$A$2:$E$80,5,FALSE)))</f>
        <v>0</v>
      </c>
      <c r="AR1114" s="21">
        <f>IF(AC1114="",0,IF(AC1114="Interdit",0,VLOOKUP(O1114,'CODE H VS CODE ICPE'!$A$2:$E$80,5,FALSE)))</f>
        <v>0</v>
      </c>
      <c r="AS1114" s="21">
        <f>IF(AD1114="",0,IF(AD1114="Interdit",0,VLOOKUP(P1114,'CODE H VS CODE ICPE'!$A$2:$E$80,5,FALSE)))</f>
        <v>0</v>
      </c>
      <c r="AT1114" s="21">
        <f>IF(AE1114="",0,IF(AE1114="Interdit",0,VLOOKUP(Q1114,'CODE H VS CODE ICPE'!$A$2:$E$80,5,FALSE)))</f>
        <v>0</v>
      </c>
      <c r="AU1114" s="21">
        <f>IF(AF1114="",0,IF(AF1114="Interdit",0,VLOOKUP(R1114,'CODE H VS CODE ICPE'!$A$2:$E$80,5,FALSE)))</f>
        <v>0</v>
      </c>
      <c r="AV1114" s="21">
        <f>IF(AG1114="",0,IF(AG1114="Interdit",0,VLOOKUP(S1114,'CODE H VS CODE ICPE'!$A$2:$E$80,5,FALSE)))</f>
        <v>0</v>
      </c>
      <c r="AW1114" s="20" t="str">
        <f t="shared" si="277"/>
        <v>$AI$2</v>
      </c>
      <c r="AX1114" s="26">
        <f t="shared" si="278"/>
        <v>0</v>
      </c>
      <c r="AY1114" s="20">
        <f t="shared" si="279"/>
        <v>0</v>
      </c>
      <c r="AZ1114" s="20" t="str">
        <f>IF(AY1114="","",IF(AY1114=0,"",VLOOKUP(AY1114,'CODE H VS CODE ICPE'!$A$1:$E$80,3,FALSE)))</f>
        <v/>
      </c>
    </row>
    <row r="1115" spans="1:52" ht="28.9" customHeight="1">
      <c r="A1115" s="23">
        <v>1582</v>
      </c>
      <c r="B1115" s="24" t="s">
        <v>2569</v>
      </c>
      <c r="C1115" s="25" t="s">
        <v>230</v>
      </c>
      <c r="D1115" s="24" t="s">
        <v>1634</v>
      </c>
      <c r="E1115" s="24" t="s">
        <v>2570</v>
      </c>
      <c r="F1115" s="20" t="s">
        <v>84</v>
      </c>
      <c r="G1115" s="20" t="s">
        <v>92</v>
      </c>
      <c r="H1115" s="20" t="s">
        <v>108</v>
      </c>
      <c r="I1115" s="20" t="s">
        <v>160</v>
      </c>
      <c r="J1115" s="20"/>
      <c r="K1115" s="20"/>
      <c r="L1115" s="20"/>
      <c r="M1115" s="20"/>
      <c r="N1115" s="20"/>
      <c r="O1115" s="20"/>
      <c r="P1115" s="20"/>
      <c r="Q1115" s="20"/>
      <c r="R1115" s="20"/>
      <c r="S1115" s="20"/>
      <c r="T1115" s="20" t="str">
        <f>IFERROR(VLOOKUP(F1115,'CODE H VS CODE ICPE'!$A$2:$D$80,4,FALSE),"")</f>
        <v>Autorisé</v>
      </c>
      <c r="U1115" s="20" t="str">
        <f>IFERROR(VLOOKUP(G1115,'CODE H VS CODE ICPE'!$A$2:$D$80,4,FALSE),"")</f>
        <v>Demande d'autorisation</v>
      </c>
      <c r="V1115" s="20" t="str">
        <f>IFERROR(VLOOKUP(H1115,'CODE H VS CODE ICPE'!$A$2:$D$80,4,FALSE),"")</f>
        <v>Autorisé</v>
      </c>
      <c r="W1115" s="20" t="str">
        <f>IFERROR(VLOOKUP(I1115,'CODE H VS CODE ICPE'!$A$2:$D$80,4,FALSE),"")</f>
        <v>Autorisé</v>
      </c>
      <c r="X1115" s="20" t="str">
        <f>IFERROR(VLOOKUP(J1115,'CODE H VS CODE ICPE'!$A$2:$D$80,4,FALSE),"")</f>
        <v/>
      </c>
      <c r="Y1115" s="20" t="str">
        <f>IFERROR(VLOOKUP(K1115,'CODE H VS CODE ICPE'!$A$2:$D$80,4,FALSE),"")</f>
        <v/>
      </c>
      <c r="Z1115" s="20" t="str">
        <f>IFERROR(VLOOKUP(L1115,'CODE H VS CODE ICPE'!$A$2:$D$80,4,FALSE),"")</f>
        <v/>
      </c>
      <c r="AA1115" s="20" t="str">
        <f>IFERROR(VLOOKUP(M1115,'CODE H VS CODE ICPE'!$A$2:$D$80,4,FALSE),"")</f>
        <v/>
      </c>
      <c r="AB1115" s="20" t="str">
        <f>IFERROR(VLOOKUP(N1115,'CODE H VS CODE ICPE'!$A$2:$D$80,4,FALSE),"")</f>
        <v/>
      </c>
      <c r="AC1115" s="20" t="str">
        <f>IFERROR(VLOOKUP(O1115,'CODE H VS CODE ICPE'!$A$2:$D$80,4,FALSE),"")</f>
        <v/>
      </c>
      <c r="AD1115" s="20" t="str">
        <f>IFERROR(VLOOKUP(P1115,'CODE H VS CODE ICPE'!$A$2:$D$80,4,FALSE),"")</f>
        <v/>
      </c>
      <c r="AE1115" s="20" t="str">
        <f>IFERROR(VLOOKUP(Q1115,'CODE H VS CODE ICPE'!$A$2:$D$80,4,FALSE),"")</f>
        <v/>
      </c>
      <c r="AF1115" s="20" t="str">
        <f>IFERROR(VLOOKUP(R1115,'CODE H VS CODE ICPE'!$A$2:$D$80,4,FALSE),"")</f>
        <v/>
      </c>
      <c r="AG1115" s="20" t="str">
        <f>IFERROR(VLOOKUP(S1115,'CODE H VS CODE ICPE'!$A$2:$D$80,4,FALSE),"")</f>
        <v/>
      </c>
      <c r="AH1115" s="47" t="s">
        <v>4630</v>
      </c>
      <c r="AI1115" s="21">
        <f>IF(T1115="",0,IF(T1115="Interdit",0,VLOOKUP(F1115,'CODE H VS CODE ICPE'!$A$2:$E$80,5,FALSE)))</f>
        <v>99999.99</v>
      </c>
      <c r="AJ1115" s="21">
        <f>IF(U1115="",0,IF(U1115="Interdit",0,VLOOKUP(G1115,'CODE H VS CODE ICPE'!$A$2:$E$80,5,FALSE)))</f>
        <v>199.99</v>
      </c>
      <c r="AK1115" s="21">
        <f>IF(V1115="",0,IF(V1115="Interdit",0,VLOOKUP(H1115,'CODE H VS CODE ICPE'!$A$2:$E$80,5,FALSE)))</f>
        <v>99999.99</v>
      </c>
      <c r="AL1115" s="21">
        <f>IF(W1115="",0,IF(W1115="Interdit",0,VLOOKUP(I1115,'CODE H VS CODE ICPE'!$A$2:$E$80,5,FALSE)))</f>
        <v>99999.99</v>
      </c>
      <c r="AM1115" s="21">
        <f>IF(X1115="",0,IF(X1115="Interdit",0,VLOOKUP(J1115,'CODE H VS CODE ICPE'!$A$2:$E$80,5,FALSE)))</f>
        <v>0</v>
      </c>
      <c r="AN1115" s="21">
        <f>IF(Y1115="",0,IF(Y1115="Interdit",0,VLOOKUP(K1115,'CODE H VS CODE ICPE'!$A$2:$E$80,5,FALSE)))</f>
        <v>0</v>
      </c>
      <c r="AO1115" s="21">
        <f>IF(Z1115="",0,IF(Z1115="Interdit",0,VLOOKUP(L1115,'CODE H VS CODE ICPE'!$A$2:$E$80,5,FALSE)))</f>
        <v>0</v>
      </c>
      <c r="AP1115" s="21">
        <f>IF(AA1115="",0,IF(AA1115="Interdit",0,VLOOKUP(M1115,'CODE H VS CODE ICPE'!$A$2:$E$80,5,FALSE)))</f>
        <v>0</v>
      </c>
      <c r="AQ1115" s="21">
        <f>IF(AB1115="",0,IF(AB1115="Interdit",0,VLOOKUP(N1115,'CODE H VS CODE ICPE'!$A$2:$E$80,5,FALSE)))</f>
        <v>0</v>
      </c>
      <c r="AR1115" s="21">
        <f>IF(AC1115="",0,IF(AC1115="Interdit",0,VLOOKUP(O1115,'CODE H VS CODE ICPE'!$A$2:$E$80,5,FALSE)))</f>
        <v>0</v>
      </c>
      <c r="AS1115" s="21">
        <f>IF(AD1115="",0,IF(AD1115="Interdit",0,VLOOKUP(P1115,'CODE H VS CODE ICPE'!$A$2:$E$80,5,FALSE)))</f>
        <v>0</v>
      </c>
      <c r="AT1115" s="21">
        <f>IF(AE1115="",0,IF(AE1115="Interdit",0,VLOOKUP(Q1115,'CODE H VS CODE ICPE'!$A$2:$E$80,5,FALSE)))</f>
        <v>0</v>
      </c>
      <c r="AU1115" s="21">
        <f>IF(AF1115="",0,IF(AF1115="Interdit",0,VLOOKUP(R1115,'CODE H VS CODE ICPE'!$A$2:$E$80,5,FALSE)))</f>
        <v>0</v>
      </c>
      <c r="AV1115" s="21">
        <f>IF(AG1115="",0,IF(AG1115="Interdit",0,VLOOKUP(S1115,'CODE H VS CODE ICPE'!$A$2:$E$80,5,FALSE)))</f>
        <v>0</v>
      </c>
      <c r="AW1115" s="20" t="str">
        <f t="shared" si="277"/>
        <v>$AI$2</v>
      </c>
      <c r="AX1115" s="26">
        <f t="shared" si="278"/>
        <v>99999.99</v>
      </c>
      <c r="AY1115" s="20" t="str">
        <f t="shared" si="279"/>
        <v>H301</v>
      </c>
      <c r="AZ1115" s="20">
        <f>IF(AY1115="","",IF(AY1115=0,"",VLOOKUP(AY1115,'CODE H VS CODE ICPE'!$A$1:$E$80,3,FALSE)))</f>
        <v>4511</v>
      </c>
    </row>
    <row r="1116" spans="1:52" ht="28.9" customHeight="1">
      <c r="A1116" s="23">
        <v>43</v>
      </c>
      <c r="B1116" s="24" t="s">
        <v>2571</v>
      </c>
      <c r="C1116" s="25" t="s">
        <v>2526</v>
      </c>
      <c r="D1116" s="24" t="s">
        <v>2551</v>
      </c>
      <c r="E1116" s="24" t="s">
        <v>2572</v>
      </c>
      <c r="F1116" s="20"/>
      <c r="G1116" s="20"/>
      <c r="H1116" s="20"/>
      <c r="I1116" s="20"/>
      <c r="J1116" s="20"/>
      <c r="K1116" s="20"/>
      <c r="L1116" s="20"/>
      <c r="M1116" s="20"/>
      <c r="N1116" s="20"/>
      <c r="O1116" s="20"/>
      <c r="P1116" s="20"/>
      <c r="Q1116" s="20"/>
      <c r="R1116" s="20"/>
      <c r="S1116" s="20"/>
      <c r="T1116" s="20" t="str">
        <f>IFERROR(VLOOKUP(F1116,'CODE H VS CODE ICPE'!$A$2:$D$80,4,FALSE),"")</f>
        <v/>
      </c>
      <c r="U1116" s="20" t="str">
        <f>IFERROR(VLOOKUP(G1116,'CODE H VS CODE ICPE'!$A$2:$D$80,4,FALSE),"")</f>
        <v/>
      </c>
      <c r="V1116" s="20" t="str">
        <f>IFERROR(VLOOKUP(H1116,'CODE H VS CODE ICPE'!$A$2:$D$80,4,FALSE),"")</f>
        <v/>
      </c>
      <c r="W1116" s="20" t="str">
        <f>IFERROR(VLOOKUP(I1116,'CODE H VS CODE ICPE'!$A$2:$D$80,4,FALSE),"")</f>
        <v/>
      </c>
      <c r="X1116" s="20" t="str">
        <f>IFERROR(VLOOKUP(J1116,'CODE H VS CODE ICPE'!$A$2:$D$80,4,FALSE),"")</f>
        <v/>
      </c>
      <c r="Y1116" s="20" t="str">
        <f>IFERROR(VLOOKUP(K1116,'CODE H VS CODE ICPE'!$A$2:$D$80,4,FALSE),"")</f>
        <v/>
      </c>
      <c r="Z1116" s="20" t="str">
        <f>IFERROR(VLOOKUP(L1116,'CODE H VS CODE ICPE'!$A$2:$D$80,4,FALSE),"")</f>
        <v/>
      </c>
      <c r="AA1116" s="20" t="str">
        <f>IFERROR(VLOOKUP(M1116,'CODE H VS CODE ICPE'!$A$2:$D$80,4,FALSE),"")</f>
        <v/>
      </c>
      <c r="AB1116" s="20" t="str">
        <f>IFERROR(VLOOKUP(N1116,'CODE H VS CODE ICPE'!$A$2:$D$80,4,FALSE),"")</f>
        <v/>
      </c>
      <c r="AC1116" s="20" t="str">
        <f>IFERROR(VLOOKUP(O1116,'CODE H VS CODE ICPE'!$A$2:$D$80,4,FALSE),"")</f>
        <v/>
      </c>
      <c r="AD1116" s="20" t="str">
        <f>IFERROR(VLOOKUP(P1116,'CODE H VS CODE ICPE'!$A$2:$D$80,4,FALSE),"")</f>
        <v/>
      </c>
      <c r="AE1116" s="20" t="str">
        <f>IFERROR(VLOOKUP(Q1116,'CODE H VS CODE ICPE'!$A$2:$D$80,4,FALSE),"")</f>
        <v/>
      </c>
      <c r="AF1116" s="20" t="str">
        <f>IFERROR(VLOOKUP(R1116,'CODE H VS CODE ICPE'!$A$2:$D$80,4,FALSE),"")</f>
        <v/>
      </c>
      <c r="AG1116" s="20" t="str">
        <f>IFERROR(VLOOKUP(S1116,'CODE H VS CODE ICPE'!$A$2:$D$80,4,FALSE),"")</f>
        <v/>
      </c>
      <c r="AH1116" s="48" t="s">
        <v>4628</v>
      </c>
      <c r="AI1116" s="21">
        <f>IF(T1116="",0,IF(T1116="Interdit",0,VLOOKUP(F1116,'CODE H VS CODE ICPE'!$A$2:$E$80,5,FALSE)))</f>
        <v>0</v>
      </c>
      <c r="AJ1116" s="21">
        <f>IF(U1116="",0,IF(U1116="Interdit",0,VLOOKUP(G1116,'CODE H VS CODE ICPE'!$A$2:$E$80,5,FALSE)))</f>
        <v>0</v>
      </c>
      <c r="AK1116" s="21">
        <f>IF(V1116="",0,IF(V1116="Interdit",0,VLOOKUP(H1116,'CODE H VS CODE ICPE'!$A$2:$E$80,5,FALSE)))</f>
        <v>0</v>
      </c>
      <c r="AL1116" s="21">
        <f>IF(W1116="",0,IF(W1116="Interdit",0,VLOOKUP(I1116,'CODE H VS CODE ICPE'!$A$2:$E$80,5,FALSE)))</f>
        <v>0</v>
      </c>
      <c r="AM1116" s="21">
        <f>IF(X1116="",0,IF(X1116="Interdit",0,VLOOKUP(J1116,'CODE H VS CODE ICPE'!$A$2:$E$80,5,FALSE)))</f>
        <v>0</v>
      </c>
      <c r="AN1116" s="21">
        <f>IF(Y1116="",0,IF(Y1116="Interdit",0,VLOOKUP(K1116,'CODE H VS CODE ICPE'!$A$2:$E$80,5,FALSE)))</f>
        <v>0</v>
      </c>
      <c r="AO1116" s="21">
        <f>IF(Z1116="",0,IF(Z1116="Interdit",0,VLOOKUP(L1116,'CODE H VS CODE ICPE'!$A$2:$E$80,5,FALSE)))</f>
        <v>0</v>
      </c>
      <c r="AP1116" s="21">
        <f>IF(AA1116="",0,IF(AA1116="Interdit",0,VLOOKUP(M1116,'CODE H VS CODE ICPE'!$A$2:$E$80,5,FALSE)))</f>
        <v>0</v>
      </c>
      <c r="AQ1116" s="21">
        <f>IF(AB1116="",0,IF(AB1116="Interdit",0,VLOOKUP(N1116,'CODE H VS CODE ICPE'!$A$2:$E$80,5,FALSE)))</f>
        <v>0</v>
      </c>
      <c r="AR1116" s="21">
        <f>IF(AC1116="",0,IF(AC1116="Interdit",0,VLOOKUP(O1116,'CODE H VS CODE ICPE'!$A$2:$E$80,5,FALSE)))</f>
        <v>0</v>
      </c>
      <c r="AS1116" s="21">
        <f>IF(AD1116="",0,IF(AD1116="Interdit",0,VLOOKUP(P1116,'CODE H VS CODE ICPE'!$A$2:$E$80,5,FALSE)))</f>
        <v>0</v>
      </c>
      <c r="AT1116" s="21">
        <f>IF(AE1116="",0,IF(AE1116="Interdit",0,VLOOKUP(Q1116,'CODE H VS CODE ICPE'!$A$2:$E$80,5,FALSE)))</f>
        <v>0</v>
      </c>
      <c r="AU1116" s="21">
        <f>IF(AF1116="",0,IF(AF1116="Interdit",0,VLOOKUP(R1116,'CODE H VS CODE ICPE'!$A$2:$E$80,5,FALSE)))</f>
        <v>0</v>
      </c>
      <c r="AV1116" s="21">
        <f>IF(AG1116="",0,IF(AG1116="Interdit",0,VLOOKUP(S1116,'CODE H VS CODE ICPE'!$A$2:$E$80,5,FALSE)))</f>
        <v>0</v>
      </c>
      <c r="AW1116" s="20" t="str">
        <f t="shared" si="277"/>
        <v>$AI$2</v>
      </c>
      <c r="AX1116" s="26">
        <f t="shared" si="278"/>
        <v>0</v>
      </c>
      <c r="AY1116" s="20">
        <f t="shared" si="279"/>
        <v>0</v>
      </c>
      <c r="AZ1116" s="20" t="str">
        <f>IF(AY1116="","",IF(AY1116=0,"",VLOOKUP(AY1116,'CODE H VS CODE ICPE'!$A$1:$E$80,3,FALSE)))</f>
        <v/>
      </c>
    </row>
    <row r="1117" spans="1:52" ht="28.9" customHeight="1">
      <c r="A1117" s="23">
        <v>44</v>
      </c>
      <c r="B1117" s="24" t="s">
        <v>2573</v>
      </c>
      <c r="C1117" s="25" t="s">
        <v>2526</v>
      </c>
      <c r="D1117" s="24" t="s">
        <v>2538</v>
      </c>
      <c r="E1117" s="24" t="s">
        <v>2574</v>
      </c>
      <c r="F1117" s="20"/>
      <c r="G1117" s="20"/>
      <c r="H1117" s="20"/>
      <c r="I1117" s="20"/>
      <c r="J1117" s="20"/>
      <c r="K1117" s="20"/>
      <c r="L1117" s="20"/>
      <c r="M1117" s="20"/>
      <c r="N1117" s="20"/>
      <c r="O1117" s="20"/>
      <c r="P1117" s="20"/>
      <c r="Q1117" s="20"/>
      <c r="R1117" s="20"/>
      <c r="S1117" s="20"/>
      <c r="T1117" s="20" t="str">
        <f>IFERROR(VLOOKUP(F1117,'CODE H VS CODE ICPE'!$A$2:$D$80,4,FALSE),"")</f>
        <v/>
      </c>
      <c r="U1117" s="20" t="str">
        <f>IFERROR(VLOOKUP(G1117,'CODE H VS CODE ICPE'!$A$2:$D$80,4,FALSE),"")</f>
        <v/>
      </c>
      <c r="V1117" s="20" t="str">
        <f>IFERROR(VLOOKUP(H1117,'CODE H VS CODE ICPE'!$A$2:$D$80,4,FALSE),"")</f>
        <v/>
      </c>
      <c r="W1117" s="20" t="str">
        <f>IFERROR(VLOOKUP(I1117,'CODE H VS CODE ICPE'!$A$2:$D$80,4,FALSE),"")</f>
        <v/>
      </c>
      <c r="X1117" s="20" t="str">
        <f>IFERROR(VLOOKUP(J1117,'CODE H VS CODE ICPE'!$A$2:$D$80,4,FALSE),"")</f>
        <v/>
      </c>
      <c r="Y1117" s="20" t="str">
        <f>IFERROR(VLOOKUP(K1117,'CODE H VS CODE ICPE'!$A$2:$D$80,4,FALSE),"")</f>
        <v/>
      </c>
      <c r="Z1117" s="20" t="str">
        <f>IFERROR(VLOOKUP(L1117,'CODE H VS CODE ICPE'!$A$2:$D$80,4,FALSE),"")</f>
        <v/>
      </c>
      <c r="AA1117" s="20" t="str">
        <f>IFERROR(VLOOKUP(M1117,'CODE H VS CODE ICPE'!$A$2:$D$80,4,FALSE),"")</f>
        <v/>
      </c>
      <c r="AB1117" s="20" t="str">
        <f>IFERROR(VLOOKUP(N1117,'CODE H VS CODE ICPE'!$A$2:$D$80,4,FALSE),"")</f>
        <v/>
      </c>
      <c r="AC1117" s="20" t="str">
        <f>IFERROR(VLOOKUP(O1117,'CODE H VS CODE ICPE'!$A$2:$D$80,4,FALSE),"")</f>
        <v/>
      </c>
      <c r="AD1117" s="20" t="str">
        <f>IFERROR(VLOOKUP(P1117,'CODE H VS CODE ICPE'!$A$2:$D$80,4,FALSE),"")</f>
        <v/>
      </c>
      <c r="AE1117" s="20" t="str">
        <f>IFERROR(VLOOKUP(Q1117,'CODE H VS CODE ICPE'!$A$2:$D$80,4,FALSE),"")</f>
        <v/>
      </c>
      <c r="AF1117" s="20" t="str">
        <f>IFERROR(VLOOKUP(R1117,'CODE H VS CODE ICPE'!$A$2:$D$80,4,FALSE),"")</f>
        <v/>
      </c>
      <c r="AG1117" s="20" t="str">
        <f>IFERROR(VLOOKUP(S1117,'CODE H VS CODE ICPE'!$A$2:$D$80,4,FALSE),"")</f>
        <v/>
      </c>
      <c r="AH1117" s="48" t="s">
        <v>4628</v>
      </c>
      <c r="AI1117" s="21">
        <f>IF(T1117="",0,IF(T1117="Interdit",0,VLOOKUP(F1117,'CODE H VS CODE ICPE'!$A$2:$E$80,5,FALSE)))</f>
        <v>0</v>
      </c>
      <c r="AJ1117" s="21">
        <f>IF(U1117="",0,IF(U1117="Interdit",0,VLOOKUP(G1117,'CODE H VS CODE ICPE'!$A$2:$E$80,5,FALSE)))</f>
        <v>0</v>
      </c>
      <c r="AK1117" s="21">
        <f>IF(V1117="",0,IF(V1117="Interdit",0,VLOOKUP(H1117,'CODE H VS CODE ICPE'!$A$2:$E$80,5,FALSE)))</f>
        <v>0</v>
      </c>
      <c r="AL1117" s="21">
        <f>IF(W1117="",0,IF(W1117="Interdit",0,VLOOKUP(I1117,'CODE H VS CODE ICPE'!$A$2:$E$80,5,FALSE)))</f>
        <v>0</v>
      </c>
      <c r="AM1117" s="21">
        <f>IF(X1117="",0,IF(X1117="Interdit",0,VLOOKUP(J1117,'CODE H VS CODE ICPE'!$A$2:$E$80,5,FALSE)))</f>
        <v>0</v>
      </c>
      <c r="AN1117" s="21">
        <f>IF(Y1117="",0,IF(Y1117="Interdit",0,VLOOKUP(K1117,'CODE H VS CODE ICPE'!$A$2:$E$80,5,FALSE)))</f>
        <v>0</v>
      </c>
      <c r="AO1117" s="21">
        <f>IF(Z1117="",0,IF(Z1117="Interdit",0,VLOOKUP(L1117,'CODE H VS CODE ICPE'!$A$2:$E$80,5,FALSE)))</f>
        <v>0</v>
      </c>
      <c r="AP1117" s="21">
        <f>IF(AA1117="",0,IF(AA1117="Interdit",0,VLOOKUP(M1117,'CODE H VS CODE ICPE'!$A$2:$E$80,5,FALSE)))</f>
        <v>0</v>
      </c>
      <c r="AQ1117" s="21">
        <f>IF(AB1117="",0,IF(AB1117="Interdit",0,VLOOKUP(N1117,'CODE H VS CODE ICPE'!$A$2:$E$80,5,FALSE)))</f>
        <v>0</v>
      </c>
      <c r="AR1117" s="21">
        <f>IF(AC1117="",0,IF(AC1117="Interdit",0,VLOOKUP(O1117,'CODE H VS CODE ICPE'!$A$2:$E$80,5,FALSE)))</f>
        <v>0</v>
      </c>
      <c r="AS1117" s="21">
        <f>IF(AD1117="",0,IF(AD1117="Interdit",0,VLOOKUP(P1117,'CODE H VS CODE ICPE'!$A$2:$E$80,5,FALSE)))</f>
        <v>0</v>
      </c>
      <c r="AT1117" s="21">
        <f>IF(AE1117="",0,IF(AE1117="Interdit",0,VLOOKUP(Q1117,'CODE H VS CODE ICPE'!$A$2:$E$80,5,FALSE)))</f>
        <v>0</v>
      </c>
      <c r="AU1117" s="21">
        <f>IF(AF1117="",0,IF(AF1117="Interdit",0,VLOOKUP(R1117,'CODE H VS CODE ICPE'!$A$2:$E$80,5,FALSE)))</f>
        <v>0</v>
      </c>
      <c r="AV1117" s="21">
        <f>IF(AG1117="",0,IF(AG1117="Interdit",0,VLOOKUP(S1117,'CODE H VS CODE ICPE'!$A$2:$E$80,5,FALSE)))</f>
        <v>0</v>
      </c>
      <c r="AW1117" s="20" t="str">
        <f t="shared" si="277"/>
        <v>$AI$2</v>
      </c>
      <c r="AX1117" s="26">
        <f t="shared" si="278"/>
        <v>0</v>
      </c>
      <c r="AY1117" s="20">
        <f t="shared" si="279"/>
        <v>0</v>
      </c>
      <c r="AZ1117" s="20" t="str">
        <f>IF(AY1117="","",IF(AY1117=0,"",VLOOKUP(AY1117,'CODE H VS CODE ICPE'!$A$1:$E$80,3,FALSE)))</f>
        <v/>
      </c>
    </row>
    <row r="1118" spans="1:52" ht="28.9" customHeight="1">
      <c r="A1118" s="23">
        <v>48</v>
      </c>
      <c r="B1118" s="24" t="s">
        <v>2575</v>
      </c>
      <c r="C1118" s="25" t="s">
        <v>2526</v>
      </c>
      <c r="D1118" s="24" t="s">
        <v>2551</v>
      </c>
      <c r="E1118" s="24" t="s">
        <v>2576</v>
      </c>
      <c r="F1118" s="20"/>
      <c r="G1118" s="20"/>
      <c r="H1118" s="20"/>
      <c r="I1118" s="20"/>
      <c r="J1118" s="20"/>
      <c r="K1118" s="20"/>
      <c r="L1118" s="20"/>
      <c r="M1118" s="20"/>
      <c r="N1118" s="20"/>
      <c r="O1118" s="20"/>
      <c r="P1118" s="20"/>
      <c r="Q1118" s="20"/>
      <c r="R1118" s="20"/>
      <c r="S1118" s="20"/>
      <c r="T1118" s="20" t="str">
        <f>IFERROR(VLOOKUP(F1118,'CODE H VS CODE ICPE'!$A$2:$D$80,4,FALSE),"")</f>
        <v/>
      </c>
      <c r="U1118" s="20" t="str">
        <f>IFERROR(VLOOKUP(G1118,'CODE H VS CODE ICPE'!$A$2:$D$80,4,FALSE),"")</f>
        <v/>
      </c>
      <c r="V1118" s="20" t="str">
        <f>IFERROR(VLOOKUP(H1118,'CODE H VS CODE ICPE'!$A$2:$D$80,4,FALSE),"")</f>
        <v/>
      </c>
      <c r="W1118" s="20" t="str">
        <f>IFERROR(VLOOKUP(I1118,'CODE H VS CODE ICPE'!$A$2:$D$80,4,FALSE),"")</f>
        <v/>
      </c>
      <c r="X1118" s="20" t="str">
        <f>IFERROR(VLOOKUP(J1118,'CODE H VS CODE ICPE'!$A$2:$D$80,4,FALSE),"")</f>
        <v/>
      </c>
      <c r="Y1118" s="20" t="str">
        <f>IFERROR(VLOOKUP(K1118,'CODE H VS CODE ICPE'!$A$2:$D$80,4,FALSE),"")</f>
        <v/>
      </c>
      <c r="Z1118" s="20" t="str">
        <f>IFERROR(VLOOKUP(L1118,'CODE H VS CODE ICPE'!$A$2:$D$80,4,FALSE),"")</f>
        <v/>
      </c>
      <c r="AA1118" s="20" t="str">
        <f>IFERROR(VLOOKUP(M1118,'CODE H VS CODE ICPE'!$A$2:$D$80,4,FALSE),"")</f>
        <v/>
      </c>
      <c r="AB1118" s="20" t="str">
        <f>IFERROR(VLOOKUP(N1118,'CODE H VS CODE ICPE'!$A$2:$D$80,4,FALSE),"")</f>
        <v/>
      </c>
      <c r="AC1118" s="20" t="str">
        <f>IFERROR(VLOOKUP(O1118,'CODE H VS CODE ICPE'!$A$2:$D$80,4,FALSE),"")</f>
        <v/>
      </c>
      <c r="AD1118" s="20" t="str">
        <f>IFERROR(VLOOKUP(P1118,'CODE H VS CODE ICPE'!$A$2:$D$80,4,FALSE),"")</f>
        <v/>
      </c>
      <c r="AE1118" s="20" t="str">
        <f>IFERROR(VLOOKUP(Q1118,'CODE H VS CODE ICPE'!$A$2:$D$80,4,FALSE),"")</f>
        <v/>
      </c>
      <c r="AF1118" s="20" t="str">
        <f>IFERROR(VLOOKUP(R1118,'CODE H VS CODE ICPE'!$A$2:$D$80,4,FALSE),"")</f>
        <v/>
      </c>
      <c r="AG1118" s="20" t="str">
        <f>IFERROR(VLOOKUP(S1118,'CODE H VS CODE ICPE'!$A$2:$D$80,4,FALSE),"")</f>
        <v/>
      </c>
      <c r="AH1118" s="48" t="s">
        <v>4628</v>
      </c>
      <c r="AI1118" s="21">
        <f>IF(T1118="",0,IF(T1118="Interdit",0,VLOOKUP(F1118,'CODE H VS CODE ICPE'!$A$2:$E$80,5,FALSE)))</f>
        <v>0</v>
      </c>
      <c r="AJ1118" s="21">
        <f>IF(U1118="",0,IF(U1118="Interdit",0,VLOOKUP(G1118,'CODE H VS CODE ICPE'!$A$2:$E$80,5,FALSE)))</f>
        <v>0</v>
      </c>
      <c r="AK1118" s="21">
        <f>IF(V1118="",0,IF(V1118="Interdit",0,VLOOKUP(H1118,'CODE H VS CODE ICPE'!$A$2:$E$80,5,FALSE)))</f>
        <v>0</v>
      </c>
      <c r="AL1118" s="21">
        <f>IF(W1118="",0,IF(W1118="Interdit",0,VLOOKUP(I1118,'CODE H VS CODE ICPE'!$A$2:$E$80,5,FALSE)))</f>
        <v>0</v>
      </c>
      <c r="AM1118" s="21">
        <f>IF(X1118="",0,IF(X1118="Interdit",0,VLOOKUP(J1118,'CODE H VS CODE ICPE'!$A$2:$E$80,5,FALSE)))</f>
        <v>0</v>
      </c>
      <c r="AN1118" s="21">
        <f>IF(Y1118="",0,IF(Y1118="Interdit",0,VLOOKUP(K1118,'CODE H VS CODE ICPE'!$A$2:$E$80,5,FALSE)))</f>
        <v>0</v>
      </c>
      <c r="AO1118" s="21">
        <f>IF(Z1118="",0,IF(Z1118="Interdit",0,VLOOKUP(L1118,'CODE H VS CODE ICPE'!$A$2:$E$80,5,FALSE)))</f>
        <v>0</v>
      </c>
      <c r="AP1118" s="21">
        <f>IF(AA1118="",0,IF(AA1118="Interdit",0,VLOOKUP(M1118,'CODE H VS CODE ICPE'!$A$2:$E$80,5,FALSE)))</f>
        <v>0</v>
      </c>
      <c r="AQ1118" s="21">
        <f>IF(AB1118="",0,IF(AB1118="Interdit",0,VLOOKUP(N1118,'CODE H VS CODE ICPE'!$A$2:$E$80,5,FALSE)))</f>
        <v>0</v>
      </c>
      <c r="AR1118" s="21">
        <f>IF(AC1118="",0,IF(AC1118="Interdit",0,VLOOKUP(O1118,'CODE H VS CODE ICPE'!$A$2:$E$80,5,FALSE)))</f>
        <v>0</v>
      </c>
      <c r="AS1118" s="21">
        <f>IF(AD1118="",0,IF(AD1118="Interdit",0,VLOOKUP(P1118,'CODE H VS CODE ICPE'!$A$2:$E$80,5,FALSE)))</f>
        <v>0</v>
      </c>
      <c r="AT1118" s="21">
        <f>IF(AE1118="",0,IF(AE1118="Interdit",0,VLOOKUP(Q1118,'CODE H VS CODE ICPE'!$A$2:$E$80,5,FALSE)))</f>
        <v>0</v>
      </c>
      <c r="AU1118" s="21">
        <f>IF(AF1118="",0,IF(AF1118="Interdit",0,VLOOKUP(R1118,'CODE H VS CODE ICPE'!$A$2:$E$80,5,FALSE)))</f>
        <v>0</v>
      </c>
      <c r="AV1118" s="21">
        <f>IF(AG1118="",0,IF(AG1118="Interdit",0,VLOOKUP(S1118,'CODE H VS CODE ICPE'!$A$2:$E$80,5,FALSE)))</f>
        <v>0</v>
      </c>
      <c r="AW1118" s="20" t="str">
        <f t="shared" si="277"/>
        <v>$AI$2</v>
      </c>
      <c r="AX1118" s="26">
        <f t="shared" si="278"/>
        <v>0</v>
      </c>
      <c r="AY1118" s="20">
        <f t="shared" si="279"/>
        <v>0</v>
      </c>
      <c r="AZ1118" s="20" t="str">
        <f>IF(AY1118="","",IF(AY1118=0,"",VLOOKUP(AY1118,'CODE H VS CODE ICPE'!$A$1:$E$80,3,FALSE)))</f>
        <v/>
      </c>
    </row>
    <row r="1119" spans="1:52" ht="28.9" customHeight="1">
      <c r="A1119" s="23">
        <v>49</v>
      </c>
      <c r="B1119" s="24" t="s">
        <v>2577</v>
      </c>
      <c r="C1119" s="25" t="s">
        <v>2526</v>
      </c>
      <c r="D1119" s="24" t="s">
        <v>2578</v>
      </c>
      <c r="E1119" s="24" t="s">
        <v>2579</v>
      </c>
      <c r="F1119" s="20"/>
      <c r="G1119" s="20"/>
      <c r="H1119" s="20"/>
      <c r="I1119" s="20"/>
      <c r="J1119" s="20"/>
      <c r="K1119" s="20"/>
      <c r="L1119" s="20"/>
      <c r="M1119" s="20"/>
      <c r="N1119" s="20"/>
      <c r="O1119" s="20"/>
      <c r="P1119" s="20"/>
      <c r="Q1119" s="20"/>
      <c r="R1119" s="20"/>
      <c r="S1119" s="20"/>
      <c r="T1119" s="20" t="str">
        <f>IFERROR(VLOOKUP(F1119,'CODE H VS CODE ICPE'!$A$2:$D$80,4,FALSE),"")</f>
        <v/>
      </c>
      <c r="U1119" s="20" t="str">
        <f>IFERROR(VLOOKUP(G1119,'CODE H VS CODE ICPE'!$A$2:$D$80,4,FALSE),"")</f>
        <v/>
      </c>
      <c r="V1119" s="20" t="str">
        <f>IFERROR(VLOOKUP(H1119,'CODE H VS CODE ICPE'!$A$2:$D$80,4,FALSE),"")</f>
        <v/>
      </c>
      <c r="W1119" s="20" t="str">
        <f>IFERROR(VLOOKUP(I1119,'CODE H VS CODE ICPE'!$A$2:$D$80,4,FALSE),"")</f>
        <v/>
      </c>
      <c r="X1119" s="20" t="str">
        <f>IFERROR(VLOOKUP(J1119,'CODE H VS CODE ICPE'!$A$2:$D$80,4,FALSE),"")</f>
        <v/>
      </c>
      <c r="Y1119" s="20" t="str">
        <f>IFERROR(VLOOKUP(K1119,'CODE H VS CODE ICPE'!$A$2:$D$80,4,FALSE),"")</f>
        <v/>
      </c>
      <c r="Z1119" s="20" t="str">
        <f>IFERROR(VLOOKUP(L1119,'CODE H VS CODE ICPE'!$A$2:$D$80,4,FALSE),"")</f>
        <v/>
      </c>
      <c r="AA1119" s="20" t="str">
        <f>IFERROR(VLOOKUP(M1119,'CODE H VS CODE ICPE'!$A$2:$D$80,4,FALSE),"")</f>
        <v/>
      </c>
      <c r="AB1119" s="20" t="str">
        <f>IFERROR(VLOOKUP(N1119,'CODE H VS CODE ICPE'!$A$2:$D$80,4,FALSE),"")</f>
        <v/>
      </c>
      <c r="AC1119" s="20" t="str">
        <f>IFERROR(VLOOKUP(O1119,'CODE H VS CODE ICPE'!$A$2:$D$80,4,FALSE),"")</f>
        <v/>
      </c>
      <c r="AD1119" s="20" t="str">
        <f>IFERROR(VLOOKUP(P1119,'CODE H VS CODE ICPE'!$A$2:$D$80,4,FALSE),"")</f>
        <v/>
      </c>
      <c r="AE1119" s="20" t="str">
        <f>IFERROR(VLOOKUP(Q1119,'CODE H VS CODE ICPE'!$A$2:$D$80,4,FALSE),"")</f>
        <v/>
      </c>
      <c r="AF1119" s="20" t="str">
        <f>IFERROR(VLOOKUP(R1119,'CODE H VS CODE ICPE'!$A$2:$D$80,4,FALSE),"")</f>
        <v/>
      </c>
      <c r="AG1119" s="20" t="str">
        <f>IFERROR(VLOOKUP(S1119,'CODE H VS CODE ICPE'!$A$2:$D$80,4,FALSE),"")</f>
        <v/>
      </c>
      <c r="AH1119" s="48" t="s">
        <v>4628</v>
      </c>
      <c r="AI1119" s="21">
        <f>IF(T1119="",0,IF(T1119="Interdit",0,VLOOKUP(F1119,'CODE H VS CODE ICPE'!$A$2:$E$80,5,FALSE)))</f>
        <v>0</v>
      </c>
      <c r="AJ1119" s="21">
        <f>IF(U1119="",0,IF(U1119="Interdit",0,VLOOKUP(G1119,'CODE H VS CODE ICPE'!$A$2:$E$80,5,FALSE)))</f>
        <v>0</v>
      </c>
      <c r="AK1119" s="21">
        <f>IF(V1119="",0,IF(V1119="Interdit",0,VLOOKUP(H1119,'CODE H VS CODE ICPE'!$A$2:$E$80,5,FALSE)))</f>
        <v>0</v>
      </c>
      <c r="AL1119" s="21">
        <f>IF(W1119="",0,IF(W1119="Interdit",0,VLOOKUP(I1119,'CODE H VS CODE ICPE'!$A$2:$E$80,5,FALSE)))</f>
        <v>0</v>
      </c>
      <c r="AM1119" s="21">
        <f>IF(X1119="",0,IF(X1119="Interdit",0,VLOOKUP(J1119,'CODE H VS CODE ICPE'!$A$2:$E$80,5,FALSE)))</f>
        <v>0</v>
      </c>
      <c r="AN1119" s="21">
        <f>IF(Y1119="",0,IF(Y1119="Interdit",0,VLOOKUP(K1119,'CODE H VS CODE ICPE'!$A$2:$E$80,5,FALSE)))</f>
        <v>0</v>
      </c>
      <c r="AO1119" s="21">
        <f>IF(Z1119="",0,IF(Z1119="Interdit",0,VLOOKUP(L1119,'CODE H VS CODE ICPE'!$A$2:$E$80,5,FALSE)))</f>
        <v>0</v>
      </c>
      <c r="AP1119" s="21">
        <f>IF(AA1119="",0,IF(AA1119="Interdit",0,VLOOKUP(M1119,'CODE H VS CODE ICPE'!$A$2:$E$80,5,FALSE)))</f>
        <v>0</v>
      </c>
      <c r="AQ1119" s="21">
        <f>IF(AB1119="",0,IF(AB1119="Interdit",0,VLOOKUP(N1119,'CODE H VS CODE ICPE'!$A$2:$E$80,5,FALSE)))</f>
        <v>0</v>
      </c>
      <c r="AR1119" s="21">
        <f>IF(AC1119="",0,IF(AC1119="Interdit",0,VLOOKUP(O1119,'CODE H VS CODE ICPE'!$A$2:$E$80,5,FALSE)))</f>
        <v>0</v>
      </c>
      <c r="AS1119" s="21">
        <f>IF(AD1119="",0,IF(AD1119="Interdit",0,VLOOKUP(P1119,'CODE H VS CODE ICPE'!$A$2:$E$80,5,FALSE)))</f>
        <v>0</v>
      </c>
      <c r="AT1119" s="21">
        <f>IF(AE1119="",0,IF(AE1119="Interdit",0,VLOOKUP(Q1119,'CODE H VS CODE ICPE'!$A$2:$E$80,5,FALSE)))</f>
        <v>0</v>
      </c>
      <c r="AU1119" s="21">
        <f>IF(AF1119="",0,IF(AF1119="Interdit",0,VLOOKUP(R1119,'CODE H VS CODE ICPE'!$A$2:$E$80,5,FALSE)))</f>
        <v>0</v>
      </c>
      <c r="AV1119" s="21">
        <f>IF(AG1119="",0,IF(AG1119="Interdit",0,VLOOKUP(S1119,'CODE H VS CODE ICPE'!$A$2:$E$80,5,FALSE)))</f>
        <v>0</v>
      </c>
      <c r="AW1119" s="20" t="str">
        <f t="shared" si="277"/>
        <v>$AI$2</v>
      </c>
      <c r="AX1119" s="26">
        <f t="shared" si="278"/>
        <v>0</v>
      </c>
      <c r="AY1119" s="20">
        <f t="shared" si="279"/>
        <v>0</v>
      </c>
      <c r="AZ1119" s="20" t="str">
        <f>IF(AY1119="","",IF(AY1119=0,"",VLOOKUP(AY1119,'CODE H VS CODE ICPE'!$A$1:$E$80,3,FALSE)))</f>
        <v/>
      </c>
    </row>
    <row r="1120" spans="1:52" ht="28.9" customHeight="1">
      <c r="A1120" s="23">
        <v>50</v>
      </c>
      <c r="B1120" s="24" t="s">
        <v>2577</v>
      </c>
      <c r="C1120" s="25" t="s">
        <v>2526</v>
      </c>
      <c r="D1120" s="24" t="s">
        <v>2536</v>
      </c>
      <c r="E1120" s="24" t="s">
        <v>2579</v>
      </c>
      <c r="F1120" s="20"/>
      <c r="G1120" s="20"/>
      <c r="H1120" s="20"/>
      <c r="I1120" s="20"/>
      <c r="J1120" s="20"/>
      <c r="K1120" s="20"/>
      <c r="L1120" s="20"/>
      <c r="M1120" s="20"/>
      <c r="N1120" s="20"/>
      <c r="O1120" s="20"/>
      <c r="P1120" s="20"/>
      <c r="Q1120" s="20"/>
      <c r="R1120" s="20"/>
      <c r="S1120" s="20"/>
      <c r="T1120" s="20" t="str">
        <f>IFERROR(VLOOKUP(F1120,'CODE H VS CODE ICPE'!$A$2:$D$80,4,FALSE),"")</f>
        <v/>
      </c>
      <c r="U1120" s="20" t="str">
        <f>IFERROR(VLOOKUP(G1120,'CODE H VS CODE ICPE'!$A$2:$D$80,4,FALSE),"")</f>
        <v/>
      </c>
      <c r="V1120" s="20" t="str">
        <f>IFERROR(VLOOKUP(H1120,'CODE H VS CODE ICPE'!$A$2:$D$80,4,FALSE),"")</f>
        <v/>
      </c>
      <c r="W1120" s="20" t="str">
        <f>IFERROR(VLOOKUP(I1120,'CODE H VS CODE ICPE'!$A$2:$D$80,4,FALSE),"")</f>
        <v/>
      </c>
      <c r="X1120" s="20" t="str">
        <f>IFERROR(VLOOKUP(J1120,'CODE H VS CODE ICPE'!$A$2:$D$80,4,FALSE),"")</f>
        <v/>
      </c>
      <c r="Y1120" s="20" t="str">
        <f>IFERROR(VLOOKUP(K1120,'CODE H VS CODE ICPE'!$A$2:$D$80,4,FALSE),"")</f>
        <v/>
      </c>
      <c r="Z1120" s="20" t="str">
        <f>IFERROR(VLOOKUP(L1120,'CODE H VS CODE ICPE'!$A$2:$D$80,4,FALSE),"")</f>
        <v/>
      </c>
      <c r="AA1120" s="20" t="str">
        <f>IFERROR(VLOOKUP(M1120,'CODE H VS CODE ICPE'!$A$2:$D$80,4,FALSE),"")</f>
        <v/>
      </c>
      <c r="AB1120" s="20" t="str">
        <f>IFERROR(VLOOKUP(N1120,'CODE H VS CODE ICPE'!$A$2:$D$80,4,FALSE),"")</f>
        <v/>
      </c>
      <c r="AC1120" s="20" t="str">
        <f>IFERROR(VLOOKUP(O1120,'CODE H VS CODE ICPE'!$A$2:$D$80,4,FALSE),"")</f>
        <v/>
      </c>
      <c r="AD1120" s="20" t="str">
        <f>IFERROR(VLOOKUP(P1120,'CODE H VS CODE ICPE'!$A$2:$D$80,4,FALSE),"")</f>
        <v/>
      </c>
      <c r="AE1120" s="20" t="str">
        <f>IFERROR(VLOOKUP(Q1120,'CODE H VS CODE ICPE'!$A$2:$D$80,4,FALSE),"")</f>
        <v/>
      </c>
      <c r="AF1120" s="20" t="str">
        <f>IFERROR(VLOOKUP(R1120,'CODE H VS CODE ICPE'!$A$2:$D$80,4,FALSE),"")</f>
        <v/>
      </c>
      <c r="AG1120" s="20" t="str">
        <f>IFERROR(VLOOKUP(S1120,'CODE H VS CODE ICPE'!$A$2:$D$80,4,FALSE),"")</f>
        <v/>
      </c>
      <c r="AH1120" s="48" t="s">
        <v>4628</v>
      </c>
      <c r="AI1120" s="21">
        <f>IF(T1120="",0,IF(T1120="Interdit",0,VLOOKUP(F1120,'CODE H VS CODE ICPE'!$A$2:$E$80,5,FALSE)))</f>
        <v>0</v>
      </c>
      <c r="AJ1120" s="21">
        <f>IF(U1120="",0,IF(U1120="Interdit",0,VLOOKUP(G1120,'CODE H VS CODE ICPE'!$A$2:$E$80,5,FALSE)))</f>
        <v>0</v>
      </c>
      <c r="AK1120" s="21">
        <f>IF(V1120="",0,IF(V1120="Interdit",0,VLOOKUP(H1120,'CODE H VS CODE ICPE'!$A$2:$E$80,5,FALSE)))</f>
        <v>0</v>
      </c>
      <c r="AL1120" s="21">
        <f>IF(W1120="",0,IF(W1120="Interdit",0,VLOOKUP(I1120,'CODE H VS CODE ICPE'!$A$2:$E$80,5,FALSE)))</f>
        <v>0</v>
      </c>
      <c r="AM1120" s="21">
        <f>IF(X1120="",0,IF(X1120="Interdit",0,VLOOKUP(J1120,'CODE H VS CODE ICPE'!$A$2:$E$80,5,FALSE)))</f>
        <v>0</v>
      </c>
      <c r="AN1120" s="21">
        <f>IF(Y1120="",0,IF(Y1120="Interdit",0,VLOOKUP(K1120,'CODE H VS CODE ICPE'!$A$2:$E$80,5,FALSE)))</f>
        <v>0</v>
      </c>
      <c r="AO1120" s="21">
        <f>IF(Z1120="",0,IF(Z1120="Interdit",0,VLOOKUP(L1120,'CODE H VS CODE ICPE'!$A$2:$E$80,5,FALSE)))</f>
        <v>0</v>
      </c>
      <c r="AP1120" s="21">
        <f>IF(AA1120="",0,IF(AA1120="Interdit",0,VLOOKUP(M1120,'CODE H VS CODE ICPE'!$A$2:$E$80,5,FALSE)))</f>
        <v>0</v>
      </c>
      <c r="AQ1120" s="21">
        <f>IF(AB1120="",0,IF(AB1120="Interdit",0,VLOOKUP(N1120,'CODE H VS CODE ICPE'!$A$2:$E$80,5,FALSE)))</f>
        <v>0</v>
      </c>
      <c r="AR1120" s="21">
        <f>IF(AC1120="",0,IF(AC1120="Interdit",0,VLOOKUP(O1120,'CODE H VS CODE ICPE'!$A$2:$E$80,5,FALSE)))</f>
        <v>0</v>
      </c>
      <c r="AS1120" s="21">
        <f>IF(AD1120="",0,IF(AD1120="Interdit",0,VLOOKUP(P1120,'CODE H VS CODE ICPE'!$A$2:$E$80,5,FALSE)))</f>
        <v>0</v>
      </c>
      <c r="AT1120" s="21">
        <f>IF(AE1120="",0,IF(AE1120="Interdit",0,VLOOKUP(Q1120,'CODE H VS CODE ICPE'!$A$2:$E$80,5,FALSE)))</f>
        <v>0</v>
      </c>
      <c r="AU1120" s="21">
        <f>IF(AF1120="",0,IF(AF1120="Interdit",0,VLOOKUP(R1120,'CODE H VS CODE ICPE'!$A$2:$E$80,5,FALSE)))</f>
        <v>0</v>
      </c>
      <c r="AV1120" s="21">
        <f>IF(AG1120="",0,IF(AG1120="Interdit",0,VLOOKUP(S1120,'CODE H VS CODE ICPE'!$A$2:$E$80,5,FALSE)))</f>
        <v>0</v>
      </c>
      <c r="AW1120" s="20" t="str">
        <f t="shared" si="277"/>
        <v>$AI$2</v>
      </c>
      <c r="AX1120" s="26">
        <f t="shared" si="278"/>
        <v>0</v>
      </c>
      <c r="AY1120" s="20">
        <f t="shared" si="279"/>
        <v>0</v>
      </c>
      <c r="AZ1120" s="20" t="str">
        <f>IF(AY1120="","",IF(AY1120=0,"",VLOOKUP(AY1120,'CODE H VS CODE ICPE'!$A$1:$E$80,3,FALSE)))</f>
        <v/>
      </c>
    </row>
    <row r="1121" spans="1:52" ht="28.9" customHeight="1">
      <c r="A1121" s="23">
        <v>1583</v>
      </c>
      <c r="B1121" s="24" t="s">
        <v>2580</v>
      </c>
      <c r="C1121" s="25" t="s">
        <v>230</v>
      </c>
      <c r="D1121" s="24" t="s">
        <v>1634</v>
      </c>
      <c r="E1121" s="24" t="s">
        <v>2581</v>
      </c>
      <c r="F1121" s="20" t="s">
        <v>84</v>
      </c>
      <c r="G1121" s="20" t="s">
        <v>92</v>
      </c>
      <c r="H1121" s="20" t="s">
        <v>108</v>
      </c>
      <c r="I1121" s="20" t="s">
        <v>160</v>
      </c>
      <c r="J1121" s="20"/>
      <c r="K1121" s="20"/>
      <c r="L1121" s="20"/>
      <c r="M1121" s="20"/>
      <c r="N1121" s="20"/>
      <c r="O1121" s="20"/>
      <c r="P1121" s="20"/>
      <c r="Q1121" s="20"/>
      <c r="R1121" s="20"/>
      <c r="S1121" s="20"/>
      <c r="T1121" s="20" t="str">
        <f>IFERROR(VLOOKUP(F1121,'CODE H VS CODE ICPE'!$A$2:$D$80,4,FALSE),"")</f>
        <v>Autorisé</v>
      </c>
      <c r="U1121" s="20" t="str">
        <f>IFERROR(VLOOKUP(G1121,'CODE H VS CODE ICPE'!$A$2:$D$80,4,FALSE),"")</f>
        <v>Demande d'autorisation</v>
      </c>
      <c r="V1121" s="20" t="str">
        <f>IFERROR(VLOOKUP(H1121,'CODE H VS CODE ICPE'!$A$2:$D$80,4,FALSE),"")</f>
        <v>Autorisé</v>
      </c>
      <c r="W1121" s="20" t="str">
        <f>IFERROR(VLOOKUP(I1121,'CODE H VS CODE ICPE'!$A$2:$D$80,4,FALSE),"")</f>
        <v>Autorisé</v>
      </c>
      <c r="X1121" s="20" t="str">
        <f>IFERROR(VLOOKUP(J1121,'CODE H VS CODE ICPE'!$A$2:$D$80,4,FALSE),"")</f>
        <v/>
      </c>
      <c r="Y1121" s="20" t="str">
        <f>IFERROR(VLOOKUP(K1121,'CODE H VS CODE ICPE'!$A$2:$D$80,4,FALSE),"")</f>
        <v/>
      </c>
      <c r="Z1121" s="20" t="str">
        <f>IFERROR(VLOOKUP(L1121,'CODE H VS CODE ICPE'!$A$2:$D$80,4,FALSE),"")</f>
        <v/>
      </c>
      <c r="AA1121" s="20" t="str">
        <f>IFERROR(VLOOKUP(M1121,'CODE H VS CODE ICPE'!$A$2:$D$80,4,FALSE),"")</f>
        <v/>
      </c>
      <c r="AB1121" s="20" t="str">
        <f>IFERROR(VLOOKUP(N1121,'CODE H VS CODE ICPE'!$A$2:$D$80,4,FALSE),"")</f>
        <v/>
      </c>
      <c r="AC1121" s="20" t="str">
        <f>IFERROR(VLOOKUP(O1121,'CODE H VS CODE ICPE'!$A$2:$D$80,4,FALSE),"")</f>
        <v/>
      </c>
      <c r="AD1121" s="20" t="str">
        <f>IFERROR(VLOOKUP(P1121,'CODE H VS CODE ICPE'!$A$2:$D$80,4,FALSE),"")</f>
        <v/>
      </c>
      <c r="AE1121" s="20" t="str">
        <f>IFERROR(VLOOKUP(Q1121,'CODE H VS CODE ICPE'!$A$2:$D$80,4,FALSE),"")</f>
        <v/>
      </c>
      <c r="AF1121" s="20" t="str">
        <f>IFERROR(VLOOKUP(R1121,'CODE H VS CODE ICPE'!$A$2:$D$80,4,FALSE),"")</f>
        <v/>
      </c>
      <c r="AG1121" s="20" t="str">
        <f>IFERROR(VLOOKUP(S1121,'CODE H VS CODE ICPE'!$A$2:$D$80,4,FALSE),"")</f>
        <v/>
      </c>
      <c r="AH1121" s="47" t="s">
        <v>4630</v>
      </c>
      <c r="AI1121" s="21">
        <f>IF(T1121="",0,IF(T1121="Interdit",0,VLOOKUP(F1121,'CODE H VS CODE ICPE'!$A$2:$E$80,5,FALSE)))</f>
        <v>99999.99</v>
      </c>
      <c r="AJ1121" s="21">
        <f>IF(U1121="",0,IF(U1121="Interdit",0,VLOOKUP(G1121,'CODE H VS CODE ICPE'!$A$2:$E$80,5,FALSE)))</f>
        <v>199.99</v>
      </c>
      <c r="AK1121" s="21">
        <f>IF(V1121="",0,IF(V1121="Interdit",0,VLOOKUP(H1121,'CODE H VS CODE ICPE'!$A$2:$E$80,5,FALSE)))</f>
        <v>99999.99</v>
      </c>
      <c r="AL1121" s="21">
        <f>IF(W1121="",0,IF(W1121="Interdit",0,VLOOKUP(I1121,'CODE H VS CODE ICPE'!$A$2:$E$80,5,FALSE)))</f>
        <v>99999.99</v>
      </c>
      <c r="AM1121" s="21">
        <f>IF(X1121="",0,IF(X1121="Interdit",0,VLOOKUP(J1121,'CODE H VS CODE ICPE'!$A$2:$E$80,5,FALSE)))</f>
        <v>0</v>
      </c>
      <c r="AN1121" s="21">
        <f>IF(Y1121="",0,IF(Y1121="Interdit",0,VLOOKUP(K1121,'CODE H VS CODE ICPE'!$A$2:$E$80,5,FALSE)))</f>
        <v>0</v>
      </c>
      <c r="AO1121" s="21">
        <f>IF(Z1121="",0,IF(Z1121="Interdit",0,VLOOKUP(L1121,'CODE H VS CODE ICPE'!$A$2:$E$80,5,FALSE)))</f>
        <v>0</v>
      </c>
      <c r="AP1121" s="21">
        <f>IF(AA1121="",0,IF(AA1121="Interdit",0,VLOOKUP(M1121,'CODE H VS CODE ICPE'!$A$2:$E$80,5,FALSE)))</f>
        <v>0</v>
      </c>
      <c r="AQ1121" s="21">
        <f>IF(AB1121="",0,IF(AB1121="Interdit",0,VLOOKUP(N1121,'CODE H VS CODE ICPE'!$A$2:$E$80,5,FALSE)))</f>
        <v>0</v>
      </c>
      <c r="AR1121" s="21">
        <f>IF(AC1121="",0,IF(AC1121="Interdit",0,VLOOKUP(O1121,'CODE H VS CODE ICPE'!$A$2:$E$80,5,FALSE)))</f>
        <v>0</v>
      </c>
      <c r="AS1121" s="21">
        <f>IF(AD1121="",0,IF(AD1121="Interdit",0,VLOOKUP(P1121,'CODE H VS CODE ICPE'!$A$2:$E$80,5,FALSE)))</f>
        <v>0</v>
      </c>
      <c r="AT1121" s="21">
        <f>IF(AE1121="",0,IF(AE1121="Interdit",0,VLOOKUP(Q1121,'CODE H VS CODE ICPE'!$A$2:$E$80,5,FALSE)))</f>
        <v>0</v>
      </c>
      <c r="AU1121" s="21">
        <f>IF(AF1121="",0,IF(AF1121="Interdit",0,VLOOKUP(R1121,'CODE H VS CODE ICPE'!$A$2:$E$80,5,FALSE)))</f>
        <v>0</v>
      </c>
      <c r="AV1121" s="21">
        <f>IF(AG1121="",0,IF(AG1121="Interdit",0,VLOOKUP(S1121,'CODE H VS CODE ICPE'!$A$2:$E$80,5,FALSE)))</f>
        <v>0</v>
      </c>
      <c r="AW1121" s="20" t="str">
        <f t="shared" si="277"/>
        <v>$AI$2</v>
      </c>
      <c r="AX1121" s="26">
        <f t="shared" si="278"/>
        <v>99999.99</v>
      </c>
      <c r="AY1121" s="20" t="str">
        <f t="shared" si="279"/>
        <v>H301</v>
      </c>
      <c r="AZ1121" s="20">
        <f>IF(AY1121="","",IF(AY1121=0,"",VLOOKUP(AY1121,'CODE H VS CODE ICPE'!$A$1:$E$80,3,FALSE)))</f>
        <v>4511</v>
      </c>
    </row>
    <row r="1122" spans="1:52" ht="28.9" customHeight="1">
      <c r="A1122" s="23">
        <v>54</v>
      </c>
      <c r="B1122" s="24" t="s">
        <v>2582</v>
      </c>
      <c r="C1122" s="25" t="s">
        <v>2526</v>
      </c>
      <c r="D1122" s="24" t="s">
        <v>2536</v>
      </c>
      <c r="E1122" s="24" t="s">
        <v>2583</v>
      </c>
      <c r="F1122" s="20"/>
      <c r="G1122" s="20"/>
      <c r="H1122" s="20"/>
      <c r="I1122" s="20"/>
      <c r="J1122" s="20"/>
      <c r="K1122" s="20"/>
      <c r="L1122" s="20"/>
      <c r="M1122" s="20"/>
      <c r="N1122" s="20"/>
      <c r="O1122" s="20"/>
      <c r="P1122" s="20"/>
      <c r="Q1122" s="20"/>
      <c r="R1122" s="20"/>
      <c r="S1122" s="20"/>
      <c r="T1122" s="20" t="str">
        <f>IFERROR(VLOOKUP(F1122,'CODE H VS CODE ICPE'!$A$2:$D$80,4,FALSE),"")</f>
        <v/>
      </c>
      <c r="U1122" s="20" t="str">
        <f>IFERROR(VLOOKUP(G1122,'CODE H VS CODE ICPE'!$A$2:$D$80,4,FALSE),"")</f>
        <v/>
      </c>
      <c r="V1122" s="20" t="str">
        <f>IFERROR(VLOOKUP(H1122,'CODE H VS CODE ICPE'!$A$2:$D$80,4,FALSE),"")</f>
        <v/>
      </c>
      <c r="W1122" s="20" t="str">
        <f>IFERROR(VLOOKUP(I1122,'CODE H VS CODE ICPE'!$A$2:$D$80,4,FALSE),"")</f>
        <v/>
      </c>
      <c r="X1122" s="20" t="str">
        <f>IFERROR(VLOOKUP(J1122,'CODE H VS CODE ICPE'!$A$2:$D$80,4,FALSE),"")</f>
        <v/>
      </c>
      <c r="Y1122" s="20" t="str">
        <f>IFERROR(VLOOKUP(K1122,'CODE H VS CODE ICPE'!$A$2:$D$80,4,FALSE),"")</f>
        <v/>
      </c>
      <c r="Z1122" s="20" t="str">
        <f>IFERROR(VLOOKUP(L1122,'CODE H VS CODE ICPE'!$A$2:$D$80,4,FALSE),"")</f>
        <v/>
      </c>
      <c r="AA1122" s="20" t="str">
        <f>IFERROR(VLOOKUP(M1122,'CODE H VS CODE ICPE'!$A$2:$D$80,4,FALSE),"")</f>
        <v/>
      </c>
      <c r="AB1122" s="20" t="str">
        <f>IFERROR(VLOOKUP(N1122,'CODE H VS CODE ICPE'!$A$2:$D$80,4,FALSE),"")</f>
        <v/>
      </c>
      <c r="AC1122" s="20" t="str">
        <f>IFERROR(VLOOKUP(O1122,'CODE H VS CODE ICPE'!$A$2:$D$80,4,FALSE),"")</f>
        <v/>
      </c>
      <c r="AD1122" s="20" t="str">
        <f>IFERROR(VLOOKUP(P1122,'CODE H VS CODE ICPE'!$A$2:$D$80,4,FALSE),"")</f>
        <v/>
      </c>
      <c r="AE1122" s="20" t="str">
        <f>IFERROR(VLOOKUP(Q1122,'CODE H VS CODE ICPE'!$A$2:$D$80,4,FALSE),"")</f>
        <v/>
      </c>
      <c r="AF1122" s="20" t="str">
        <f>IFERROR(VLOOKUP(R1122,'CODE H VS CODE ICPE'!$A$2:$D$80,4,FALSE),"")</f>
        <v/>
      </c>
      <c r="AG1122" s="20" t="str">
        <f>IFERROR(VLOOKUP(S1122,'CODE H VS CODE ICPE'!$A$2:$D$80,4,FALSE),"")</f>
        <v/>
      </c>
      <c r="AH1122" s="48" t="s">
        <v>4628</v>
      </c>
      <c r="AI1122" s="21">
        <f>IF(T1122="",0,IF(T1122="Interdit",0,VLOOKUP(F1122,'CODE H VS CODE ICPE'!$A$2:$E$80,5,FALSE)))</f>
        <v>0</v>
      </c>
      <c r="AJ1122" s="21">
        <f>IF(U1122="",0,IF(U1122="Interdit",0,VLOOKUP(G1122,'CODE H VS CODE ICPE'!$A$2:$E$80,5,FALSE)))</f>
        <v>0</v>
      </c>
      <c r="AK1122" s="21">
        <f>IF(V1122="",0,IF(V1122="Interdit",0,VLOOKUP(H1122,'CODE H VS CODE ICPE'!$A$2:$E$80,5,FALSE)))</f>
        <v>0</v>
      </c>
      <c r="AL1122" s="21">
        <f>IF(W1122="",0,IF(W1122="Interdit",0,VLOOKUP(I1122,'CODE H VS CODE ICPE'!$A$2:$E$80,5,FALSE)))</f>
        <v>0</v>
      </c>
      <c r="AM1122" s="21">
        <f>IF(X1122="",0,IF(X1122="Interdit",0,VLOOKUP(J1122,'CODE H VS CODE ICPE'!$A$2:$E$80,5,FALSE)))</f>
        <v>0</v>
      </c>
      <c r="AN1122" s="21">
        <f>IF(Y1122="",0,IF(Y1122="Interdit",0,VLOOKUP(K1122,'CODE H VS CODE ICPE'!$A$2:$E$80,5,FALSE)))</f>
        <v>0</v>
      </c>
      <c r="AO1122" s="21">
        <f>IF(Z1122="",0,IF(Z1122="Interdit",0,VLOOKUP(L1122,'CODE H VS CODE ICPE'!$A$2:$E$80,5,FALSE)))</f>
        <v>0</v>
      </c>
      <c r="AP1122" s="21">
        <f>IF(AA1122="",0,IF(AA1122="Interdit",0,VLOOKUP(M1122,'CODE H VS CODE ICPE'!$A$2:$E$80,5,FALSE)))</f>
        <v>0</v>
      </c>
      <c r="AQ1122" s="21">
        <f>IF(AB1122="",0,IF(AB1122="Interdit",0,VLOOKUP(N1122,'CODE H VS CODE ICPE'!$A$2:$E$80,5,FALSE)))</f>
        <v>0</v>
      </c>
      <c r="AR1122" s="21">
        <f>IF(AC1122="",0,IF(AC1122="Interdit",0,VLOOKUP(O1122,'CODE H VS CODE ICPE'!$A$2:$E$80,5,FALSE)))</f>
        <v>0</v>
      </c>
      <c r="AS1122" s="21">
        <f>IF(AD1122="",0,IF(AD1122="Interdit",0,VLOOKUP(P1122,'CODE H VS CODE ICPE'!$A$2:$E$80,5,FALSE)))</f>
        <v>0</v>
      </c>
      <c r="AT1122" s="21">
        <f>IF(AE1122="",0,IF(AE1122="Interdit",0,VLOOKUP(Q1122,'CODE H VS CODE ICPE'!$A$2:$E$80,5,FALSE)))</f>
        <v>0</v>
      </c>
      <c r="AU1122" s="21">
        <f>IF(AF1122="",0,IF(AF1122="Interdit",0,VLOOKUP(R1122,'CODE H VS CODE ICPE'!$A$2:$E$80,5,FALSE)))</f>
        <v>0</v>
      </c>
      <c r="AV1122" s="21">
        <f>IF(AG1122="",0,IF(AG1122="Interdit",0,VLOOKUP(S1122,'CODE H VS CODE ICPE'!$A$2:$E$80,5,FALSE)))</f>
        <v>0</v>
      </c>
      <c r="AW1122" s="20" t="str">
        <f t="shared" si="277"/>
        <v>$AI$2</v>
      </c>
      <c r="AX1122" s="26">
        <f t="shared" si="278"/>
        <v>0</v>
      </c>
      <c r="AY1122" s="20">
        <f t="shared" si="279"/>
        <v>0</v>
      </c>
      <c r="AZ1122" s="20" t="str">
        <f>IF(AY1122="","",IF(AY1122=0,"",VLOOKUP(AY1122,'CODE H VS CODE ICPE'!$A$1:$E$80,3,FALSE)))</f>
        <v/>
      </c>
    </row>
    <row r="1123" spans="1:52" ht="28.9" customHeight="1">
      <c r="A1123" s="23">
        <v>1602</v>
      </c>
      <c r="B1123" s="24" t="s">
        <v>2584</v>
      </c>
      <c r="C1123" s="25" t="s">
        <v>222</v>
      </c>
      <c r="D1123" s="24" t="s">
        <v>630</v>
      </c>
      <c r="E1123" s="24" t="s">
        <v>2585</v>
      </c>
      <c r="F1123" s="20" t="s">
        <v>86</v>
      </c>
      <c r="G1123" s="20" t="s">
        <v>92</v>
      </c>
      <c r="H1123" s="20" t="s">
        <v>98</v>
      </c>
      <c r="I1123" s="20" t="s">
        <v>104</v>
      </c>
      <c r="J1123" s="20" t="s">
        <v>108</v>
      </c>
      <c r="K1123" s="20"/>
      <c r="L1123" s="20"/>
      <c r="M1123" s="20"/>
      <c r="N1123" s="20"/>
      <c r="O1123" s="20"/>
      <c r="P1123" s="20"/>
      <c r="Q1123" s="20"/>
      <c r="R1123" s="20"/>
      <c r="S1123" s="20"/>
      <c r="T1123" s="20" t="str">
        <f>IFERROR(VLOOKUP(F1123,'CODE H VS CODE ICPE'!$A$2:$D$80,4,FALSE),"")</f>
        <v>Autorisé</v>
      </c>
      <c r="U1123" s="20" t="str">
        <f>IFERROR(VLOOKUP(G1123,'CODE H VS CODE ICPE'!$A$2:$D$80,4,FALSE),"")</f>
        <v>Demande d'autorisation</v>
      </c>
      <c r="V1123" s="20" t="str">
        <f>IFERROR(VLOOKUP(H1123,'CODE H VS CODE ICPE'!$A$2:$D$80,4,FALSE),"")</f>
        <v>Demande d'autorisation</v>
      </c>
      <c r="W1123" s="20" t="str">
        <f>IFERROR(VLOOKUP(I1123,'CODE H VS CODE ICPE'!$A$2:$D$80,4,FALSE),"")</f>
        <v>Autorisé</v>
      </c>
      <c r="X1123" s="20" t="str">
        <f>IFERROR(VLOOKUP(J1123,'CODE H VS CODE ICPE'!$A$2:$D$80,4,FALSE),"")</f>
        <v>Autorisé</v>
      </c>
      <c r="Y1123" s="20" t="str">
        <f>IFERROR(VLOOKUP(K1123,'CODE H VS CODE ICPE'!$A$2:$D$80,4,FALSE),"")</f>
        <v/>
      </c>
      <c r="Z1123" s="20" t="str">
        <f>IFERROR(VLOOKUP(L1123,'CODE H VS CODE ICPE'!$A$2:$D$80,4,FALSE),"")</f>
        <v/>
      </c>
      <c r="AA1123" s="20" t="str">
        <f>IFERROR(VLOOKUP(M1123,'CODE H VS CODE ICPE'!$A$2:$D$80,4,FALSE),"")</f>
        <v/>
      </c>
      <c r="AB1123" s="20" t="str">
        <f>IFERROR(VLOOKUP(N1123,'CODE H VS CODE ICPE'!$A$2:$D$80,4,FALSE),"")</f>
        <v/>
      </c>
      <c r="AC1123" s="20" t="str">
        <f>IFERROR(VLOOKUP(O1123,'CODE H VS CODE ICPE'!$A$2:$D$80,4,FALSE),"")</f>
        <v/>
      </c>
      <c r="AD1123" s="20" t="str">
        <f>IFERROR(VLOOKUP(P1123,'CODE H VS CODE ICPE'!$A$2:$D$80,4,FALSE),"")</f>
        <v/>
      </c>
      <c r="AE1123" s="20" t="str">
        <f>IFERROR(VLOOKUP(Q1123,'CODE H VS CODE ICPE'!$A$2:$D$80,4,FALSE),"")</f>
        <v/>
      </c>
      <c r="AF1123" s="20" t="str">
        <f>IFERROR(VLOOKUP(R1123,'CODE H VS CODE ICPE'!$A$2:$D$80,4,FALSE),"")</f>
        <v/>
      </c>
      <c r="AG1123" s="20" t="str">
        <f>IFERROR(VLOOKUP(S1123,'CODE H VS CODE ICPE'!$A$2:$D$80,4,FALSE),"")</f>
        <v/>
      </c>
      <c r="AH1123" s="47" t="s">
        <v>4630</v>
      </c>
      <c r="AI1123" s="21">
        <f>IF(T1123="",0,IF(T1123="Interdit",0,VLOOKUP(F1123,'CODE H VS CODE ICPE'!$A$2:$E$80,5,FALSE)))</f>
        <v>99999.99</v>
      </c>
      <c r="AJ1123" s="21">
        <f>IF(U1123="",0,IF(U1123="Interdit",0,VLOOKUP(G1123,'CODE H VS CODE ICPE'!$A$2:$E$80,5,FALSE)))</f>
        <v>199.99</v>
      </c>
      <c r="AK1123" s="21">
        <f>IF(V1123="",0,IF(V1123="Interdit",0,VLOOKUP(H1123,'CODE H VS CODE ICPE'!$A$2:$E$80,5,FALSE)))</f>
        <v>19999.990000000002</v>
      </c>
      <c r="AL1123" s="21">
        <f>IF(W1123="",0,IF(W1123="Interdit",0,VLOOKUP(I1123,'CODE H VS CODE ICPE'!$A$2:$E$80,5,FALSE)))</f>
        <v>99999.99</v>
      </c>
      <c r="AM1123" s="21">
        <f>IF(X1123="",0,IF(X1123="Interdit",0,VLOOKUP(J1123,'CODE H VS CODE ICPE'!$A$2:$E$80,5,FALSE)))</f>
        <v>99999.99</v>
      </c>
      <c r="AN1123" s="21">
        <f>IF(Y1123="",0,IF(Y1123="Interdit",0,VLOOKUP(K1123,'CODE H VS CODE ICPE'!$A$2:$E$80,5,FALSE)))</f>
        <v>0</v>
      </c>
      <c r="AO1123" s="21">
        <f>IF(Z1123="",0,IF(Z1123="Interdit",0,VLOOKUP(L1123,'CODE H VS CODE ICPE'!$A$2:$E$80,5,FALSE)))</f>
        <v>0</v>
      </c>
      <c r="AP1123" s="21">
        <f>IF(AA1123="",0,IF(AA1123="Interdit",0,VLOOKUP(M1123,'CODE H VS CODE ICPE'!$A$2:$E$80,5,FALSE)))</f>
        <v>0</v>
      </c>
      <c r="AQ1123" s="21">
        <f>IF(AB1123="",0,IF(AB1123="Interdit",0,VLOOKUP(N1123,'CODE H VS CODE ICPE'!$A$2:$E$80,5,FALSE)))</f>
        <v>0</v>
      </c>
      <c r="AR1123" s="21">
        <f>IF(AC1123="",0,IF(AC1123="Interdit",0,VLOOKUP(O1123,'CODE H VS CODE ICPE'!$A$2:$E$80,5,FALSE)))</f>
        <v>0</v>
      </c>
      <c r="AS1123" s="21">
        <f>IF(AD1123="",0,IF(AD1123="Interdit",0,VLOOKUP(P1123,'CODE H VS CODE ICPE'!$A$2:$E$80,5,FALSE)))</f>
        <v>0</v>
      </c>
      <c r="AT1123" s="21">
        <f>IF(AE1123="",0,IF(AE1123="Interdit",0,VLOOKUP(Q1123,'CODE H VS CODE ICPE'!$A$2:$E$80,5,FALSE)))</f>
        <v>0</v>
      </c>
      <c r="AU1123" s="21">
        <f>IF(AF1123="",0,IF(AF1123="Interdit",0,VLOOKUP(R1123,'CODE H VS CODE ICPE'!$A$2:$E$80,5,FALSE)))</f>
        <v>0</v>
      </c>
      <c r="AV1123" s="21">
        <f>IF(AG1123="",0,IF(AG1123="Interdit",0,VLOOKUP(S1123,'CODE H VS CODE ICPE'!$A$2:$E$80,5,FALSE)))</f>
        <v>0</v>
      </c>
      <c r="AW1123" s="20" t="str">
        <f t="shared" si="277"/>
        <v>$AI$2</v>
      </c>
      <c r="AX1123" s="26">
        <f t="shared" si="278"/>
        <v>99999.99</v>
      </c>
      <c r="AY1123" s="20" t="str">
        <f t="shared" si="279"/>
        <v>H302</v>
      </c>
      <c r="AZ1123" s="20">
        <f>IF(AY1123="","",IF(AY1123=0,"",VLOOKUP(AY1123,'CODE H VS CODE ICPE'!$A$1:$E$80,3,FALSE)))</f>
        <v>4511</v>
      </c>
    </row>
    <row r="1124" spans="1:52" ht="28.9" customHeight="1">
      <c r="A1124" s="23">
        <v>55</v>
      </c>
      <c r="B1124" s="24" t="s">
        <v>2586</v>
      </c>
      <c r="C1124" s="25" t="s">
        <v>2526</v>
      </c>
      <c r="D1124" s="24" t="s">
        <v>2538</v>
      </c>
      <c r="E1124" s="24" t="s">
        <v>2587</v>
      </c>
      <c r="F1124" s="20"/>
      <c r="G1124" s="20"/>
      <c r="H1124" s="20"/>
      <c r="I1124" s="20"/>
      <c r="J1124" s="20"/>
      <c r="K1124" s="20"/>
      <c r="L1124" s="20"/>
      <c r="M1124" s="20"/>
      <c r="N1124" s="20"/>
      <c r="O1124" s="20"/>
      <c r="P1124" s="20"/>
      <c r="Q1124" s="20"/>
      <c r="R1124" s="20"/>
      <c r="S1124" s="20"/>
      <c r="T1124" s="20" t="str">
        <f>IFERROR(VLOOKUP(F1124,'CODE H VS CODE ICPE'!$A$2:$D$80,4,FALSE),"")</f>
        <v/>
      </c>
      <c r="U1124" s="20" t="str">
        <f>IFERROR(VLOOKUP(G1124,'CODE H VS CODE ICPE'!$A$2:$D$80,4,FALSE),"")</f>
        <v/>
      </c>
      <c r="V1124" s="20" t="str">
        <f>IFERROR(VLOOKUP(H1124,'CODE H VS CODE ICPE'!$A$2:$D$80,4,FALSE),"")</f>
        <v/>
      </c>
      <c r="W1124" s="20" t="str">
        <f>IFERROR(VLOOKUP(I1124,'CODE H VS CODE ICPE'!$A$2:$D$80,4,FALSE),"")</f>
        <v/>
      </c>
      <c r="X1124" s="20" t="str">
        <f>IFERROR(VLOOKUP(J1124,'CODE H VS CODE ICPE'!$A$2:$D$80,4,FALSE),"")</f>
        <v/>
      </c>
      <c r="Y1124" s="20" t="str">
        <f>IFERROR(VLOOKUP(K1124,'CODE H VS CODE ICPE'!$A$2:$D$80,4,FALSE),"")</f>
        <v/>
      </c>
      <c r="Z1124" s="20" t="str">
        <f>IFERROR(VLOOKUP(L1124,'CODE H VS CODE ICPE'!$A$2:$D$80,4,FALSE),"")</f>
        <v/>
      </c>
      <c r="AA1124" s="20" t="str">
        <f>IFERROR(VLOOKUP(M1124,'CODE H VS CODE ICPE'!$A$2:$D$80,4,FALSE),"")</f>
        <v/>
      </c>
      <c r="AB1124" s="20" t="str">
        <f>IFERROR(VLOOKUP(N1124,'CODE H VS CODE ICPE'!$A$2:$D$80,4,FALSE),"")</f>
        <v/>
      </c>
      <c r="AC1124" s="20" t="str">
        <f>IFERROR(VLOOKUP(O1124,'CODE H VS CODE ICPE'!$A$2:$D$80,4,FALSE),"")</f>
        <v/>
      </c>
      <c r="AD1124" s="20" t="str">
        <f>IFERROR(VLOOKUP(P1124,'CODE H VS CODE ICPE'!$A$2:$D$80,4,FALSE),"")</f>
        <v/>
      </c>
      <c r="AE1124" s="20" t="str">
        <f>IFERROR(VLOOKUP(Q1124,'CODE H VS CODE ICPE'!$A$2:$D$80,4,FALSE),"")</f>
        <v/>
      </c>
      <c r="AF1124" s="20" t="str">
        <f>IFERROR(VLOOKUP(R1124,'CODE H VS CODE ICPE'!$A$2:$D$80,4,FALSE),"")</f>
        <v/>
      </c>
      <c r="AG1124" s="20" t="str">
        <f>IFERROR(VLOOKUP(S1124,'CODE H VS CODE ICPE'!$A$2:$D$80,4,FALSE),"")</f>
        <v/>
      </c>
      <c r="AH1124" s="48" t="s">
        <v>4628</v>
      </c>
      <c r="AI1124" s="21">
        <f>IF(T1124="",0,IF(T1124="Interdit",0,VLOOKUP(F1124,'CODE H VS CODE ICPE'!$A$2:$E$80,5,FALSE)))</f>
        <v>0</v>
      </c>
      <c r="AJ1124" s="21">
        <f>IF(U1124="",0,IF(U1124="Interdit",0,VLOOKUP(G1124,'CODE H VS CODE ICPE'!$A$2:$E$80,5,FALSE)))</f>
        <v>0</v>
      </c>
      <c r="AK1124" s="21">
        <f>IF(V1124="",0,IF(V1124="Interdit",0,VLOOKUP(H1124,'CODE H VS CODE ICPE'!$A$2:$E$80,5,FALSE)))</f>
        <v>0</v>
      </c>
      <c r="AL1124" s="21">
        <f>IF(W1124="",0,IF(W1124="Interdit",0,VLOOKUP(I1124,'CODE H VS CODE ICPE'!$A$2:$E$80,5,FALSE)))</f>
        <v>0</v>
      </c>
      <c r="AM1124" s="21">
        <f>IF(X1124="",0,IF(X1124="Interdit",0,VLOOKUP(J1124,'CODE H VS CODE ICPE'!$A$2:$E$80,5,FALSE)))</f>
        <v>0</v>
      </c>
      <c r="AN1124" s="21">
        <f>IF(Y1124="",0,IF(Y1124="Interdit",0,VLOOKUP(K1124,'CODE H VS CODE ICPE'!$A$2:$E$80,5,FALSE)))</f>
        <v>0</v>
      </c>
      <c r="AO1124" s="21">
        <f>IF(Z1124="",0,IF(Z1124="Interdit",0,VLOOKUP(L1124,'CODE H VS CODE ICPE'!$A$2:$E$80,5,FALSE)))</f>
        <v>0</v>
      </c>
      <c r="AP1124" s="21">
        <f>IF(AA1124="",0,IF(AA1124="Interdit",0,VLOOKUP(M1124,'CODE H VS CODE ICPE'!$A$2:$E$80,5,FALSE)))</f>
        <v>0</v>
      </c>
      <c r="AQ1124" s="21">
        <f>IF(AB1124="",0,IF(AB1124="Interdit",0,VLOOKUP(N1124,'CODE H VS CODE ICPE'!$A$2:$E$80,5,FALSE)))</f>
        <v>0</v>
      </c>
      <c r="AR1124" s="21">
        <f>IF(AC1124="",0,IF(AC1124="Interdit",0,VLOOKUP(O1124,'CODE H VS CODE ICPE'!$A$2:$E$80,5,FALSE)))</f>
        <v>0</v>
      </c>
      <c r="AS1124" s="21">
        <f>IF(AD1124="",0,IF(AD1124="Interdit",0,VLOOKUP(P1124,'CODE H VS CODE ICPE'!$A$2:$E$80,5,FALSE)))</f>
        <v>0</v>
      </c>
      <c r="AT1124" s="21">
        <f>IF(AE1124="",0,IF(AE1124="Interdit",0,VLOOKUP(Q1124,'CODE H VS CODE ICPE'!$A$2:$E$80,5,FALSE)))</f>
        <v>0</v>
      </c>
      <c r="AU1124" s="21">
        <f>IF(AF1124="",0,IF(AF1124="Interdit",0,VLOOKUP(R1124,'CODE H VS CODE ICPE'!$A$2:$E$80,5,FALSE)))</f>
        <v>0</v>
      </c>
      <c r="AV1124" s="21">
        <f>IF(AG1124="",0,IF(AG1124="Interdit",0,VLOOKUP(S1124,'CODE H VS CODE ICPE'!$A$2:$E$80,5,FALSE)))</f>
        <v>0</v>
      </c>
      <c r="AW1124" s="20" t="str">
        <f t="shared" si="277"/>
        <v>$AI$2</v>
      </c>
      <c r="AX1124" s="26">
        <f t="shared" si="278"/>
        <v>0</v>
      </c>
      <c r="AY1124" s="20">
        <f t="shared" si="279"/>
        <v>0</v>
      </c>
      <c r="AZ1124" s="20" t="str">
        <f>IF(AY1124="","",IF(AY1124=0,"",VLOOKUP(AY1124,'CODE H VS CODE ICPE'!$A$1:$E$80,3,FALSE)))</f>
        <v/>
      </c>
    </row>
    <row r="1125" spans="1:52" ht="28.9" customHeight="1">
      <c r="A1125" s="23">
        <v>56</v>
      </c>
      <c r="B1125" s="24" t="s">
        <v>2588</v>
      </c>
      <c r="C1125" s="25" t="s">
        <v>2526</v>
      </c>
      <c r="D1125" s="24" t="s">
        <v>2551</v>
      </c>
      <c r="E1125" s="24" t="s">
        <v>2589</v>
      </c>
      <c r="F1125" s="20"/>
      <c r="G1125" s="20"/>
      <c r="H1125" s="20"/>
      <c r="I1125" s="20"/>
      <c r="J1125" s="20"/>
      <c r="K1125" s="20"/>
      <c r="L1125" s="20"/>
      <c r="M1125" s="20"/>
      <c r="N1125" s="20"/>
      <c r="O1125" s="20"/>
      <c r="P1125" s="20"/>
      <c r="Q1125" s="20"/>
      <c r="R1125" s="20"/>
      <c r="S1125" s="20"/>
      <c r="T1125" s="20" t="str">
        <f>IFERROR(VLOOKUP(F1125,'CODE H VS CODE ICPE'!$A$2:$D$80,4,FALSE),"")</f>
        <v/>
      </c>
      <c r="U1125" s="20" t="str">
        <f>IFERROR(VLOOKUP(G1125,'CODE H VS CODE ICPE'!$A$2:$D$80,4,FALSE),"")</f>
        <v/>
      </c>
      <c r="V1125" s="20" t="str">
        <f>IFERROR(VLOOKUP(H1125,'CODE H VS CODE ICPE'!$A$2:$D$80,4,FALSE),"")</f>
        <v/>
      </c>
      <c r="W1125" s="20" t="str">
        <f>IFERROR(VLOOKUP(I1125,'CODE H VS CODE ICPE'!$A$2:$D$80,4,FALSE),"")</f>
        <v/>
      </c>
      <c r="X1125" s="20" t="str">
        <f>IFERROR(VLOOKUP(J1125,'CODE H VS CODE ICPE'!$A$2:$D$80,4,FALSE),"")</f>
        <v/>
      </c>
      <c r="Y1125" s="20" t="str">
        <f>IFERROR(VLOOKUP(K1125,'CODE H VS CODE ICPE'!$A$2:$D$80,4,FALSE),"")</f>
        <v/>
      </c>
      <c r="Z1125" s="20" t="str">
        <f>IFERROR(VLOOKUP(L1125,'CODE H VS CODE ICPE'!$A$2:$D$80,4,FALSE),"")</f>
        <v/>
      </c>
      <c r="AA1125" s="20" t="str">
        <f>IFERROR(VLOOKUP(M1125,'CODE H VS CODE ICPE'!$A$2:$D$80,4,FALSE),"")</f>
        <v/>
      </c>
      <c r="AB1125" s="20" t="str">
        <f>IFERROR(VLOOKUP(N1125,'CODE H VS CODE ICPE'!$A$2:$D$80,4,FALSE),"")</f>
        <v/>
      </c>
      <c r="AC1125" s="20" t="str">
        <f>IFERROR(VLOOKUP(O1125,'CODE H VS CODE ICPE'!$A$2:$D$80,4,FALSE),"")</f>
        <v/>
      </c>
      <c r="AD1125" s="20" t="str">
        <f>IFERROR(VLOOKUP(P1125,'CODE H VS CODE ICPE'!$A$2:$D$80,4,FALSE),"")</f>
        <v/>
      </c>
      <c r="AE1125" s="20" t="str">
        <f>IFERROR(VLOOKUP(Q1125,'CODE H VS CODE ICPE'!$A$2:$D$80,4,FALSE),"")</f>
        <v/>
      </c>
      <c r="AF1125" s="20" t="str">
        <f>IFERROR(VLOOKUP(R1125,'CODE H VS CODE ICPE'!$A$2:$D$80,4,FALSE),"")</f>
        <v/>
      </c>
      <c r="AG1125" s="20" t="str">
        <f>IFERROR(VLOOKUP(S1125,'CODE H VS CODE ICPE'!$A$2:$D$80,4,FALSE),"")</f>
        <v/>
      </c>
      <c r="AH1125" s="48" t="s">
        <v>4628</v>
      </c>
      <c r="AI1125" s="21">
        <f>IF(T1125="",0,IF(T1125="Interdit",0,VLOOKUP(F1125,'CODE H VS CODE ICPE'!$A$2:$E$80,5,FALSE)))</f>
        <v>0</v>
      </c>
      <c r="AJ1125" s="21">
        <f>IF(U1125="",0,IF(U1125="Interdit",0,VLOOKUP(G1125,'CODE H VS CODE ICPE'!$A$2:$E$80,5,FALSE)))</f>
        <v>0</v>
      </c>
      <c r="AK1125" s="21">
        <f>IF(V1125="",0,IF(V1125="Interdit",0,VLOOKUP(H1125,'CODE H VS CODE ICPE'!$A$2:$E$80,5,FALSE)))</f>
        <v>0</v>
      </c>
      <c r="AL1125" s="21">
        <f>IF(W1125="",0,IF(W1125="Interdit",0,VLOOKUP(I1125,'CODE H VS CODE ICPE'!$A$2:$E$80,5,FALSE)))</f>
        <v>0</v>
      </c>
      <c r="AM1125" s="21">
        <f>IF(X1125="",0,IF(X1125="Interdit",0,VLOOKUP(J1125,'CODE H VS CODE ICPE'!$A$2:$E$80,5,FALSE)))</f>
        <v>0</v>
      </c>
      <c r="AN1125" s="21">
        <f>IF(Y1125="",0,IF(Y1125="Interdit",0,VLOOKUP(K1125,'CODE H VS CODE ICPE'!$A$2:$E$80,5,FALSE)))</f>
        <v>0</v>
      </c>
      <c r="AO1125" s="21">
        <f>IF(Z1125="",0,IF(Z1125="Interdit",0,VLOOKUP(L1125,'CODE H VS CODE ICPE'!$A$2:$E$80,5,FALSE)))</f>
        <v>0</v>
      </c>
      <c r="AP1125" s="21">
        <f>IF(AA1125="",0,IF(AA1125="Interdit",0,VLOOKUP(M1125,'CODE H VS CODE ICPE'!$A$2:$E$80,5,FALSE)))</f>
        <v>0</v>
      </c>
      <c r="AQ1125" s="21">
        <f>IF(AB1125="",0,IF(AB1125="Interdit",0,VLOOKUP(N1125,'CODE H VS CODE ICPE'!$A$2:$E$80,5,FALSE)))</f>
        <v>0</v>
      </c>
      <c r="AR1125" s="21">
        <f>IF(AC1125="",0,IF(AC1125="Interdit",0,VLOOKUP(O1125,'CODE H VS CODE ICPE'!$A$2:$E$80,5,FALSE)))</f>
        <v>0</v>
      </c>
      <c r="AS1125" s="21">
        <f>IF(AD1125="",0,IF(AD1125="Interdit",0,VLOOKUP(P1125,'CODE H VS CODE ICPE'!$A$2:$E$80,5,FALSE)))</f>
        <v>0</v>
      </c>
      <c r="AT1125" s="21">
        <f>IF(AE1125="",0,IF(AE1125="Interdit",0,VLOOKUP(Q1125,'CODE H VS CODE ICPE'!$A$2:$E$80,5,FALSE)))</f>
        <v>0</v>
      </c>
      <c r="AU1125" s="21">
        <f>IF(AF1125="",0,IF(AF1125="Interdit",0,VLOOKUP(R1125,'CODE H VS CODE ICPE'!$A$2:$E$80,5,FALSE)))</f>
        <v>0</v>
      </c>
      <c r="AV1125" s="21">
        <f>IF(AG1125="",0,IF(AG1125="Interdit",0,VLOOKUP(S1125,'CODE H VS CODE ICPE'!$A$2:$E$80,5,FALSE)))</f>
        <v>0</v>
      </c>
      <c r="AW1125" s="20" t="str">
        <f t="shared" si="277"/>
        <v>$AI$2</v>
      </c>
      <c r="AX1125" s="26">
        <f t="shared" si="278"/>
        <v>0</v>
      </c>
      <c r="AY1125" s="20">
        <f t="shared" si="279"/>
        <v>0</v>
      </c>
      <c r="AZ1125" s="20" t="str">
        <f>IF(AY1125="","",IF(AY1125=0,"",VLOOKUP(AY1125,'CODE H VS CODE ICPE'!$A$1:$E$80,3,FALSE)))</f>
        <v/>
      </c>
    </row>
    <row r="1126" spans="1:52" ht="28.9" customHeight="1">
      <c r="A1126" s="23">
        <v>59</v>
      </c>
      <c r="B1126" s="24" t="s">
        <v>2590</v>
      </c>
      <c r="C1126" s="25" t="s">
        <v>2526</v>
      </c>
      <c r="D1126" s="24" t="s">
        <v>2551</v>
      </c>
      <c r="E1126" s="24" t="s">
        <v>2591</v>
      </c>
      <c r="F1126" s="20"/>
      <c r="G1126" s="20"/>
      <c r="H1126" s="20"/>
      <c r="I1126" s="20"/>
      <c r="J1126" s="20"/>
      <c r="K1126" s="20"/>
      <c r="L1126" s="20"/>
      <c r="M1126" s="20"/>
      <c r="N1126" s="20"/>
      <c r="O1126" s="20"/>
      <c r="P1126" s="20"/>
      <c r="Q1126" s="20"/>
      <c r="R1126" s="20"/>
      <c r="S1126" s="20"/>
      <c r="T1126" s="20" t="str">
        <f>IFERROR(VLOOKUP(F1126,'CODE H VS CODE ICPE'!$A$2:$D$80,4,FALSE),"")</f>
        <v/>
      </c>
      <c r="U1126" s="20" t="str">
        <f>IFERROR(VLOOKUP(G1126,'CODE H VS CODE ICPE'!$A$2:$D$80,4,FALSE),"")</f>
        <v/>
      </c>
      <c r="V1126" s="20" t="str">
        <f>IFERROR(VLOOKUP(H1126,'CODE H VS CODE ICPE'!$A$2:$D$80,4,FALSE),"")</f>
        <v/>
      </c>
      <c r="W1126" s="20" t="str">
        <f>IFERROR(VLOOKUP(I1126,'CODE H VS CODE ICPE'!$A$2:$D$80,4,FALSE),"")</f>
        <v/>
      </c>
      <c r="X1126" s="20" t="str">
        <f>IFERROR(VLOOKUP(J1126,'CODE H VS CODE ICPE'!$A$2:$D$80,4,FALSE),"")</f>
        <v/>
      </c>
      <c r="Y1126" s="20" t="str">
        <f>IFERROR(VLOOKUP(K1126,'CODE H VS CODE ICPE'!$A$2:$D$80,4,FALSE),"")</f>
        <v/>
      </c>
      <c r="Z1126" s="20" t="str">
        <f>IFERROR(VLOOKUP(L1126,'CODE H VS CODE ICPE'!$A$2:$D$80,4,FALSE),"")</f>
        <v/>
      </c>
      <c r="AA1126" s="20" t="str">
        <f>IFERROR(VLOOKUP(M1126,'CODE H VS CODE ICPE'!$A$2:$D$80,4,FALSE),"")</f>
        <v/>
      </c>
      <c r="AB1126" s="20" t="str">
        <f>IFERROR(VLOOKUP(N1126,'CODE H VS CODE ICPE'!$A$2:$D$80,4,FALSE),"")</f>
        <v/>
      </c>
      <c r="AC1126" s="20" t="str">
        <f>IFERROR(VLOOKUP(O1126,'CODE H VS CODE ICPE'!$A$2:$D$80,4,FALSE),"")</f>
        <v/>
      </c>
      <c r="AD1126" s="20" t="str">
        <f>IFERROR(VLOOKUP(P1126,'CODE H VS CODE ICPE'!$A$2:$D$80,4,FALSE),"")</f>
        <v/>
      </c>
      <c r="AE1126" s="20" t="str">
        <f>IFERROR(VLOOKUP(Q1126,'CODE H VS CODE ICPE'!$A$2:$D$80,4,FALSE),"")</f>
        <v/>
      </c>
      <c r="AF1126" s="20" t="str">
        <f>IFERROR(VLOOKUP(R1126,'CODE H VS CODE ICPE'!$A$2:$D$80,4,FALSE),"")</f>
        <v/>
      </c>
      <c r="AG1126" s="20" t="str">
        <f>IFERROR(VLOOKUP(S1126,'CODE H VS CODE ICPE'!$A$2:$D$80,4,FALSE),"")</f>
        <v/>
      </c>
      <c r="AH1126" s="48" t="s">
        <v>4628</v>
      </c>
      <c r="AI1126" s="21">
        <f>IF(T1126="",0,IF(T1126="Interdit",0,VLOOKUP(F1126,'CODE H VS CODE ICPE'!$A$2:$E$80,5,FALSE)))</f>
        <v>0</v>
      </c>
      <c r="AJ1126" s="21">
        <f>IF(U1126="",0,IF(U1126="Interdit",0,VLOOKUP(G1126,'CODE H VS CODE ICPE'!$A$2:$E$80,5,FALSE)))</f>
        <v>0</v>
      </c>
      <c r="AK1126" s="21">
        <f>IF(V1126="",0,IF(V1126="Interdit",0,VLOOKUP(H1126,'CODE H VS CODE ICPE'!$A$2:$E$80,5,FALSE)))</f>
        <v>0</v>
      </c>
      <c r="AL1126" s="21">
        <f>IF(W1126="",0,IF(W1126="Interdit",0,VLOOKUP(I1126,'CODE H VS CODE ICPE'!$A$2:$E$80,5,FALSE)))</f>
        <v>0</v>
      </c>
      <c r="AM1126" s="21">
        <f>IF(X1126="",0,IF(X1126="Interdit",0,VLOOKUP(J1126,'CODE H VS CODE ICPE'!$A$2:$E$80,5,FALSE)))</f>
        <v>0</v>
      </c>
      <c r="AN1126" s="21">
        <f>IF(Y1126="",0,IF(Y1126="Interdit",0,VLOOKUP(K1126,'CODE H VS CODE ICPE'!$A$2:$E$80,5,FALSE)))</f>
        <v>0</v>
      </c>
      <c r="AO1126" s="21">
        <f>IF(Z1126="",0,IF(Z1126="Interdit",0,VLOOKUP(L1126,'CODE H VS CODE ICPE'!$A$2:$E$80,5,FALSE)))</f>
        <v>0</v>
      </c>
      <c r="AP1126" s="21">
        <f>IF(AA1126="",0,IF(AA1126="Interdit",0,VLOOKUP(M1126,'CODE H VS CODE ICPE'!$A$2:$E$80,5,FALSE)))</f>
        <v>0</v>
      </c>
      <c r="AQ1126" s="21">
        <f>IF(AB1126="",0,IF(AB1126="Interdit",0,VLOOKUP(N1126,'CODE H VS CODE ICPE'!$A$2:$E$80,5,FALSE)))</f>
        <v>0</v>
      </c>
      <c r="AR1126" s="21">
        <f>IF(AC1126="",0,IF(AC1126="Interdit",0,VLOOKUP(O1126,'CODE H VS CODE ICPE'!$A$2:$E$80,5,FALSE)))</f>
        <v>0</v>
      </c>
      <c r="AS1126" s="21">
        <f>IF(AD1126="",0,IF(AD1126="Interdit",0,VLOOKUP(P1126,'CODE H VS CODE ICPE'!$A$2:$E$80,5,FALSE)))</f>
        <v>0</v>
      </c>
      <c r="AT1126" s="21">
        <f>IF(AE1126="",0,IF(AE1126="Interdit",0,VLOOKUP(Q1126,'CODE H VS CODE ICPE'!$A$2:$E$80,5,FALSE)))</f>
        <v>0</v>
      </c>
      <c r="AU1126" s="21">
        <f>IF(AF1126="",0,IF(AF1126="Interdit",0,VLOOKUP(R1126,'CODE H VS CODE ICPE'!$A$2:$E$80,5,FALSE)))</f>
        <v>0</v>
      </c>
      <c r="AV1126" s="21">
        <f>IF(AG1126="",0,IF(AG1126="Interdit",0,VLOOKUP(S1126,'CODE H VS CODE ICPE'!$A$2:$E$80,5,FALSE)))</f>
        <v>0</v>
      </c>
      <c r="AW1126" s="20" t="str">
        <f t="shared" si="277"/>
        <v>$AI$2</v>
      </c>
      <c r="AX1126" s="26">
        <f t="shared" si="278"/>
        <v>0</v>
      </c>
      <c r="AY1126" s="20">
        <f t="shared" si="279"/>
        <v>0</v>
      </c>
      <c r="AZ1126" s="20" t="str">
        <f>IF(AY1126="","",IF(AY1126=0,"",VLOOKUP(AY1126,'CODE H VS CODE ICPE'!$A$1:$E$80,3,FALSE)))</f>
        <v/>
      </c>
    </row>
    <row r="1127" spans="1:52" ht="28.9" customHeight="1">
      <c r="A1127" s="23">
        <v>60</v>
      </c>
      <c r="B1127" s="24" t="s">
        <v>2592</v>
      </c>
      <c r="C1127" s="25" t="s">
        <v>2526</v>
      </c>
      <c r="D1127" s="24" t="s">
        <v>2551</v>
      </c>
      <c r="E1127" s="24" t="s">
        <v>2593</v>
      </c>
      <c r="F1127" s="20"/>
      <c r="G1127" s="20"/>
      <c r="H1127" s="20"/>
      <c r="I1127" s="20"/>
      <c r="J1127" s="20"/>
      <c r="K1127" s="20"/>
      <c r="L1127" s="20"/>
      <c r="M1127" s="20"/>
      <c r="N1127" s="20"/>
      <c r="O1127" s="20"/>
      <c r="P1127" s="20"/>
      <c r="Q1127" s="20"/>
      <c r="R1127" s="20"/>
      <c r="S1127" s="20"/>
      <c r="T1127" s="20" t="str">
        <f>IFERROR(VLOOKUP(F1127,'CODE H VS CODE ICPE'!$A$2:$D$80,4,FALSE),"")</f>
        <v/>
      </c>
      <c r="U1127" s="20" t="str">
        <f>IFERROR(VLOOKUP(G1127,'CODE H VS CODE ICPE'!$A$2:$D$80,4,FALSE),"")</f>
        <v/>
      </c>
      <c r="V1127" s="20" t="str">
        <f>IFERROR(VLOOKUP(H1127,'CODE H VS CODE ICPE'!$A$2:$D$80,4,FALSE),"")</f>
        <v/>
      </c>
      <c r="W1127" s="20" t="str">
        <f>IFERROR(VLOOKUP(I1127,'CODE H VS CODE ICPE'!$A$2:$D$80,4,FALSE),"")</f>
        <v/>
      </c>
      <c r="X1127" s="20" t="str">
        <f>IFERROR(VLOOKUP(J1127,'CODE H VS CODE ICPE'!$A$2:$D$80,4,FALSE),"")</f>
        <v/>
      </c>
      <c r="Y1127" s="20" t="str">
        <f>IFERROR(VLOOKUP(K1127,'CODE H VS CODE ICPE'!$A$2:$D$80,4,FALSE),"")</f>
        <v/>
      </c>
      <c r="Z1127" s="20" t="str">
        <f>IFERROR(VLOOKUP(L1127,'CODE H VS CODE ICPE'!$A$2:$D$80,4,FALSE),"")</f>
        <v/>
      </c>
      <c r="AA1127" s="20" t="str">
        <f>IFERROR(VLOOKUP(M1127,'CODE H VS CODE ICPE'!$A$2:$D$80,4,FALSE),"")</f>
        <v/>
      </c>
      <c r="AB1127" s="20" t="str">
        <f>IFERROR(VLOOKUP(N1127,'CODE H VS CODE ICPE'!$A$2:$D$80,4,FALSE),"")</f>
        <v/>
      </c>
      <c r="AC1127" s="20" t="str">
        <f>IFERROR(VLOOKUP(O1127,'CODE H VS CODE ICPE'!$A$2:$D$80,4,FALSE),"")</f>
        <v/>
      </c>
      <c r="AD1127" s="20" t="str">
        <f>IFERROR(VLOOKUP(P1127,'CODE H VS CODE ICPE'!$A$2:$D$80,4,FALSE),"")</f>
        <v/>
      </c>
      <c r="AE1127" s="20" t="str">
        <f>IFERROR(VLOOKUP(Q1127,'CODE H VS CODE ICPE'!$A$2:$D$80,4,FALSE),"")</f>
        <v/>
      </c>
      <c r="AF1127" s="20" t="str">
        <f>IFERROR(VLOOKUP(R1127,'CODE H VS CODE ICPE'!$A$2:$D$80,4,FALSE),"")</f>
        <v/>
      </c>
      <c r="AG1127" s="20" t="str">
        <f>IFERROR(VLOOKUP(S1127,'CODE H VS CODE ICPE'!$A$2:$D$80,4,FALSE),"")</f>
        <v/>
      </c>
      <c r="AH1127" s="48" t="s">
        <v>4628</v>
      </c>
      <c r="AI1127" s="21">
        <f>IF(T1127="",0,IF(T1127="Interdit",0,VLOOKUP(F1127,'CODE H VS CODE ICPE'!$A$2:$E$80,5,FALSE)))</f>
        <v>0</v>
      </c>
      <c r="AJ1127" s="21">
        <f>IF(U1127="",0,IF(U1127="Interdit",0,VLOOKUP(G1127,'CODE H VS CODE ICPE'!$A$2:$E$80,5,FALSE)))</f>
        <v>0</v>
      </c>
      <c r="AK1127" s="21">
        <f>IF(V1127="",0,IF(V1127="Interdit",0,VLOOKUP(H1127,'CODE H VS CODE ICPE'!$A$2:$E$80,5,FALSE)))</f>
        <v>0</v>
      </c>
      <c r="AL1127" s="21">
        <f>IF(W1127="",0,IF(W1127="Interdit",0,VLOOKUP(I1127,'CODE H VS CODE ICPE'!$A$2:$E$80,5,FALSE)))</f>
        <v>0</v>
      </c>
      <c r="AM1127" s="21">
        <f>IF(X1127="",0,IF(X1127="Interdit",0,VLOOKUP(J1127,'CODE H VS CODE ICPE'!$A$2:$E$80,5,FALSE)))</f>
        <v>0</v>
      </c>
      <c r="AN1127" s="21">
        <f>IF(Y1127="",0,IF(Y1127="Interdit",0,VLOOKUP(K1127,'CODE H VS CODE ICPE'!$A$2:$E$80,5,FALSE)))</f>
        <v>0</v>
      </c>
      <c r="AO1127" s="21">
        <f>IF(Z1127="",0,IF(Z1127="Interdit",0,VLOOKUP(L1127,'CODE H VS CODE ICPE'!$A$2:$E$80,5,FALSE)))</f>
        <v>0</v>
      </c>
      <c r="AP1127" s="21">
        <f>IF(AA1127="",0,IF(AA1127="Interdit",0,VLOOKUP(M1127,'CODE H VS CODE ICPE'!$A$2:$E$80,5,FALSE)))</f>
        <v>0</v>
      </c>
      <c r="AQ1127" s="21">
        <f>IF(AB1127="",0,IF(AB1127="Interdit",0,VLOOKUP(N1127,'CODE H VS CODE ICPE'!$A$2:$E$80,5,FALSE)))</f>
        <v>0</v>
      </c>
      <c r="AR1127" s="21">
        <f>IF(AC1127="",0,IF(AC1127="Interdit",0,VLOOKUP(O1127,'CODE H VS CODE ICPE'!$A$2:$E$80,5,FALSE)))</f>
        <v>0</v>
      </c>
      <c r="AS1127" s="21">
        <f>IF(AD1127="",0,IF(AD1127="Interdit",0,VLOOKUP(P1127,'CODE H VS CODE ICPE'!$A$2:$E$80,5,FALSE)))</f>
        <v>0</v>
      </c>
      <c r="AT1127" s="21">
        <f>IF(AE1127="",0,IF(AE1127="Interdit",0,VLOOKUP(Q1127,'CODE H VS CODE ICPE'!$A$2:$E$80,5,FALSE)))</f>
        <v>0</v>
      </c>
      <c r="AU1127" s="21">
        <f>IF(AF1127="",0,IF(AF1127="Interdit",0,VLOOKUP(R1127,'CODE H VS CODE ICPE'!$A$2:$E$80,5,FALSE)))</f>
        <v>0</v>
      </c>
      <c r="AV1127" s="21">
        <f>IF(AG1127="",0,IF(AG1127="Interdit",0,VLOOKUP(S1127,'CODE H VS CODE ICPE'!$A$2:$E$80,5,FALSE)))</f>
        <v>0</v>
      </c>
      <c r="AW1127" s="20" t="str">
        <f t="shared" si="277"/>
        <v>$AI$2</v>
      </c>
      <c r="AX1127" s="26">
        <f t="shared" si="278"/>
        <v>0</v>
      </c>
      <c r="AY1127" s="20">
        <f t="shared" si="279"/>
        <v>0</v>
      </c>
      <c r="AZ1127" s="20" t="str">
        <f>IF(AY1127="","",IF(AY1127=0,"",VLOOKUP(AY1127,'CODE H VS CODE ICPE'!$A$1:$E$80,3,FALSE)))</f>
        <v/>
      </c>
    </row>
    <row r="1128" spans="1:52" ht="28.9" customHeight="1">
      <c r="A1128" s="23">
        <v>65</v>
      </c>
      <c r="B1128" s="24" t="s">
        <v>2594</v>
      </c>
      <c r="C1128" s="25" t="s">
        <v>2526</v>
      </c>
      <c r="D1128" s="24" t="s">
        <v>2551</v>
      </c>
      <c r="E1128" s="24" t="s">
        <v>2595</v>
      </c>
      <c r="F1128" s="20"/>
      <c r="G1128" s="20"/>
      <c r="H1128" s="20"/>
      <c r="I1128" s="20"/>
      <c r="J1128" s="20"/>
      <c r="K1128" s="20"/>
      <c r="L1128" s="20"/>
      <c r="M1128" s="20"/>
      <c r="N1128" s="20"/>
      <c r="O1128" s="20"/>
      <c r="P1128" s="20"/>
      <c r="Q1128" s="20"/>
      <c r="R1128" s="20"/>
      <c r="S1128" s="20"/>
      <c r="T1128" s="20" t="str">
        <f>IFERROR(VLOOKUP(F1128,'CODE H VS CODE ICPE'!$A$2:$D$80,4,FALSE),"")</f>
        <v/>
      </c>
      <c r="U1128" s="20" t="str">
        <f>IFERROR(VLOOKUP(G1128,'CODE H VS CODE ICPE'!$A$2:$D$80,4,FALSE),"")</f>
        <v/>
      </c>
      <c r="V1128" s="20" t="str">
        <f>IFERROR(VLOOKUP(H1128,'CODE H VS CODE ICPE'!$A$2:$D$80,4,FALSE),"")</f>
        <v/>
      </c>
      <c r="W1128" s="20" t="str">
        <f>IFERROR(VLOOKUP(I1128,'CODE H VS CODE ICPE'!$A$2:$D$80,4,FALSE),"")</f>
        <v/>
      </c>
      <c r="X1128" s="20" t="str">
        <f>IFERROR(VLOOKUP(J1128,'CODE H VS CODE ICPE'!$A$2:$D$80,4,FALSE),"")</f>
        <v/>
      </c>
      <c r="Y1128" s="20" t="str">
        <f>IFERROR(VLOOKUP(K1128,'CODE H VS CODE ICPE'!$A$2:$D$80,4,FALSE),"")</f>
        <v/>
      </c>
      <c r="Z1128" s="20" t="str">
        <f>IFERROR(VLOOKUP(L1128,'CODE H VS CODE ICPE'!$A$2:$D$80,4,FALSE),"")</f>
        <v/>
      </c>
      <c r="AA1128" s="20" t="str">
        <f>IFERROR(VLOOKUP(M1128,'CODE H VS CODE ICPE'!$A$2:$D$80,4,FALSE),"")</f>
        <v/>
      </c>
      <c r="AB1128" s="20" t="str">
        <f>IFERROR(VLOOKUP(N1128,'CODE H VS CODE ICPE'!$A$2:$D$80,4,FALSE),"")</f>
        <v/>
      </c>
      <c r="AC1128" s="20" t="str">
        <f>IFERROR(VLOOKUP(O1128,'CODE H VS CODE ICPE'!$A$2:$D$80,4,FALSE),"")</f>
        <v/>
      </c>
      <c r="AD1128" s="20" t="str">
        <f>IFERROR(VLOOKUP(P1128,'CODE H VS CODE ICPE'!$A$2:$D$80,4,FALSE),"")</f>
        <v/>
      </c>
      <c r="AE1128" s="20" t="str">
        <f>IFERROR(VLOOKUP(Q1128,'CODE H VS CODE ICPE'!$A$2:$D$80,4,FALSE),"")</f>
        <v/>
      </c>
      <c r="AF1128" s="20" t="str">
        <f>IFERROR(VLOOKUP(R1128,'CODE H VS CODE ICPE'!$A$2:$D$80,4,FALSE),"")</f>
        <v/>
      </c>
      <c r="AG1128" s="20" t="str">
        <f>IFERROR(VLOOKUP(S1128,'CODE H VS CODE ICPE'!$A$2:$D$80,4,FALSE),"")</f>
        <v/>
      </c>
      <c r="AH1128" s="48" t="s">
        <v>4628</v>
      </c>
      <c r="AI1128" s="21">
        <f>IF(T1128="",0,IF(T1128="Interdit",0,VLOOKUP(F1128,'CODE H VS CODE ICPE'!$A$2:$E$80,5,FALSE)))</f>
        <v>0</v>
      </c>
      <c r="AJ1128" s="21">
        <f>IF(U1128="",0,IF(U1128="Interdit",0,VLOOKUP(G1128,'CODE H VS CODE ICPE'!$A$2:$E$80,5,FALSE)))</f>
        <v>0</v>
      </c>
      <c r="AK1128" s="21">
        <f>IF(V1128="",0,IF(V1128="Interdit",0,VLOOKUP(H1128,'CODE H VS CODE ICPE'!$A$2:$E$80,5,FALSE)))</f>
        <v>0</v>
      </c>
      <c r="AL1128" s="21">
        <f>IF(W1128="",0,IF(W1128="Interdit",0,VLOOKUP(I1128,'CODE H VS CODE ICPE'!$A$2:$E$80,5,FALSE)))</f>
        <v>0</v>
      </c>
      <c r="AM1128" s="21">
        <f>IF(X1128="",0,IF(X1128="Interdit",0,VLOOKUP(J1128,'CODE H VS CODE ICPE'!$A$2:$E$80,5,FALSE)))</f>
        <v>0</v>
      </c>
      <c r="AN1128" s="21">
        <f>IF(Y1128="",0,IF(Y1128="Interdit",0,VLOOKUP(K1128,'CODE H VS CODE ICPE'!$A$2:$E$80,5,FALSE)))</f>
        <v>0</v>
      </c>
      <c r="AO1128" s="21">
        <f>IF(Z1128="",0,IF(Z1128="Interdit",0,VLOOKUP(L1128,'CODE H VS CODE ICPE'!$A$2:$E$80,5,FALSE)))</f>
        <v>0</v>
      </c>
      <c r="AP1128" s="21">
        <f>IF(AA1128="",0,IF(AA1128="Interdit",0,VLOOKUP(M1128,'CODE H VS CODE ICPE'!$A$2:$E$80,5,FALSE)))</f>
        <v>0</v>
      </c>
      <c r="AQ1128" s="21">
        <f>IF(AB1128="",0,IF(AB1128="Interdit",0,VLOOKUP(N1128,'CODE H VS CODE ICPE'!$A$2:$E$80,5,FALSE)))</f>
        <v>0</v>
      </c>
      <c r="AR1128" s="21">
        <f>IF(AC1128="",0,IF(AC1128="Interdit",0,VLOOKUP(O1128,'CODE H VS CODE ICPE'!$A$2:$E$80,5,FALSE)))</f>
        <v>0</v>
      </c>
      <c r="AS1128" s="21">
        <f>IF(AD1128="",0,IF(AD1128="Interdit",0,VLOOKUP(P1128,'CODE H VS CODE ICPE'!$A$2:$E$80,5,FALSE)))</f>
        <v>0</v>
      </c>
      <c r="AT1128" s="21">
        <f>IF(AE1128="",0,IF(AE1128="Interdit",0,VLOOKUP(Q1128,'CODE H VS CODE ICPE'!$A$2:$E$80,5,FALSE)))</f>
        <v>0</v>
      </c>
      <c r="AU1128" s="21">
        <f>IF(AF1128="",0,IF(AF1128="Interdit",0,VLOOKUP(R1128,'CODE H VS CODE ICPE'!$A$2:$E$80,5,FALSE)))</f>
        <v>0</v>
      </c>
      <c r="AV1128" s="21">
        <f>IF(AG1128="",0,IF(AG1128="Interdit",0,VLOOKUP(S1128,'CODE H VS CODE ICPE'!$A$2:$E$80,5,FALSE)))</f>
        <v>0</v>
      </c>
      <c r="AW1128" s="20" t="str">
        <f t="shared" si="277"/>
        <v>$AI$2</v>
      </c>
      <c r="AX1128" s="26">
        <f t="shared" si="278"/>
        <v>0</v>
      </c>
      <c r="AY1128" s="20">
        <f t="shared" si="279"/>
        <v>0</v>
      </c>
      <c r="AZ1128" s="20" t="str">
        <f>IF(AY1128="","",IF(AY1128=0,"",VLOOKUP(AY1128,'CODE H VS CODE ICPE'!$A$1:$E$80,3,FALSE)))</f>
        <v/>
      </c>
    </row>
    <row r="1129" spans="1:52" ht="28.9" customHeight="1">
      <c r="A1129" s="23">
        <v>66</v>
      </c>
      <c r="B1129" s="24" t="s">
        <v>2596</v>
      </c>
      <c r="C1129" s="25" t="s">
        <v>2526</v>
      </c>
      <c r="D1129" s="24" t="s">
        <v>2597</v>
      </c>
      <c r="E1129" s="24" t="s">
        <v>2598</v>
      </c>
      <c r="F1129" s="20"/>
      <c r="G1129" s="20"/>
      <c r="H1129" s="20"/>
      <c r="I1129" s="20"/>
      <c r="J1129" s="20"/>
      <c r="K1129" s="20"/>
      <c r="L1129" s="20"/>
      <c r="M1129" s="20"/>
      <c r="N1129" s="20"/>
      <c r="O1129" s="20"/>
      <c r="P1129" s="20"/>
      <c r="Q1129" s="20"/>
      <c r="R1129" s="20"/>
      <c r="S1129" s="20"/>
      <c r="T1129" s="20" t="str">
        <f>IFERROR(VLOOKUP(F1129,'CODE H VS CODE ICPE'!$A$2:$D$80,4,FALSE),"")</f>
        <v/>
      </c>
      <c r="U1129" s="20" t="str">
        <f>IFERROR(VLOOKUP(G1129,'CODE H VS CODE ICPE'!$A$2:$D$80,4,FALSE),"")</f>
        <v/>
      </c>
      <c r="V1129" s="20" t="str">
        <f>IFERROR(VLOOKUP(H1129,'CODE H VS CODE ICPE'!$A$2:$D$80,4,FALSE),"")</f>
        <v/>
      </c>
      <c r="W1129" s="20" t="str">
        <f>IFERROR(VLOOKUP(I1129,'CODE H VS CODE ICPE'!$A$2:$D$80,4,FALSE),"")</f>
        <v/>
      </c>
      <c r="X1129" s="20" t="str">
        <f>IFERROR(VLOOKUP(J1129,'CODE H VS CODE ICPE'!$A$2:$D$80,4,FALSE),"")</f>
        <v/>
      </c>
      <c r="Y1129" s="20" t="str">
        <f>IFERROR(VLOOKUP(K1129,'CODE H VS CODE ICPE'!$A$2:$D$80,4,FALSE),"")</f>
        <v/>
      </c>
      <c r="Z1129" s="20" t="str">
        <f>IFERROR(VLOOKUP(L1129,'CODE H VS CODE ICPE'!$A$2:$D$80,4,FALSE),"")</f>
        <v/>
      </c>
      <c r="AA1129" s="20" t="str">
        <f>IFERROR(VLOOKUP(M1129,'CODE H VS CODE ICPE'!$A$2:$D$80,4,FALSE),"")</f>
        <v/>
      </c>
      <c r="AB1129" s="20" t="str">
        <f>IFERROR(VLOOKUP(N1129,'CODE H VS CODE ICPE'!$A$2:$D$80,4,FALSE),"")</f>
        <v/>
      </c>
      <c r="AC1129" s="20" t="str">
        <f>IFERROR(VLOOKUP(O1129,'CODE H VS CODE ICPE'!$A$2:$D$80,4,FALSE),"")</f>
        <v/>
      </c>
      <c r="AD1129" s="20" t="str">
        <f>IFERROR(VLOOKUP(P1129,'CODE H VS CODE ICPE'!$A$2:$D$80,4,FALSE),"")</f>
        <v/>
      </c>
      <c r="AE1129" s="20" t="str">
        <f>IFERROR(VLOOKUP(Q1129,'CODE H VS CODE ICPE'!$A$2:$D$80,4,FALSE),"")</f>
        <v/>
      </c>
      <c r="AF1129" s="20" t="str">
        <f>IFERROR(VLOOKUP(R1129,'CODE H VS CODE ICPE'!$A$2:$D$80,4,FALSE),"")</f>
        <v/>
      </c>
      <c r="AG1129" s="20" t="str">
        <f>IFERROR(VLOOKUP(S1129,'CODE H VS CODE ICPE'!$A$2:$D$80,4,FALSE),"")</f>
        <v/>
      </c>
      <c r="AH1129" s="48" t="s">
        <v>4628</v>
      </c>
      <c r="AI1129" s="21">
        <f>IF(T1129="",0,IF(T1129="Interdit",0,VLOOKUP(F1129,'CODE H VS CODE ICPE'!$A$2:$E$80,5,FALSE)))</f>
        <v>0</v>
      </c>
      <c r="AJ1129" s="21">
        <f>IF(U1129="",0,IF(U1129="Interdit",0,VLOOKUP(G1129,'CODE H VS CODE ICPE'!$A$2:$E$80,5,FALSE)))</f>
        <v>0</v>
      </c>
      <c r="AK1129" s="21">
        <f>IF(V1129="",0,IF(V1129="Interdit",0,VLOOKUP(H1129,'CODE H VS CODE ICPE'!$A$2:$E$80,5,FALSE)))</f>
        <v>0</v>
      </c>
      <c r="AL1129" s="21">
        <f>IF(W1129="",0,IF(W1129="Interdit",0,VLOOKUP(I1129,'CODE H VS CODE ICPE'!$A$2:$E$80,5,FALSE)))</f>
        <v>0</v>
      </c>
      <c r="AM1129" s="21">
        <f>IF(X1129="",0,IF(X1129="Interdit",0,VLOOKUP(J1129,'CODE H VS CODE ICPE'!$A$2:$E$80,5,FALSE)))</f>
        <v>0</v>
      </c>
      <c r="AN1129" s="21">
        <f>IF(Y1129="",0,IF(Y1129="Interdit",0,VLOOKUP(K1129,'CODE H VS CODE ICPE'!$A$2:$E$80,5,FALSE)))</f>
        <v>0</v>
      </c>
      <c r="AO1129" s="21">
        <f>IF(Z1129="",0,IF(Z1129="Interdit",0,VLOOKUP(L1129,'CODE H VS CODE ICPE'!$A$2:$E$80,5,FALSE)))</f>
        <v>0</v>
      </c>
      <c r="AP1129" s="21">
        <f>IF(AA1129="",0,IF(AA1129="Interdit",0,VLOOKUP(M1129,'CODE H VS CODE ICPE'!$A$2:$E$80,5,FALSE)))</f>
        <v>0</v>
      </c>
      <c r="AQ1129" s="21">
        <f>IF(AB1129="",0,IF(AB1129="Interdit",0,VLOOKUP(N1129,'CODE H VS CODE ICPE'!$A$2:$E$80,5,FALSE)))</f>
        <v>0</v>
      </c>
      <c r="AR1129" s="21">
        <f>IF(AC1129="",0,IF(AC1129="Interdit",0,VLOOKUP(O1129,'CODE H VS CODE ICPE'!$A$2:$E$80,5,FALSE)))</f>
        <v>0</v>
      </c>
      <c r="AS1129" s="21">
        <f>IF(AD1129="",0,IF(AD1129="Interdit",0,VLOOKUP(P1129,'CODE H VS CODE ICPE'!$A$2:$E$80,5,FALSE)))</f>
        <v>0</v>
      </c>
      <c r="AT1129" s="21">
        <f>IF(AE1129="",0,IF(AE1129="Interdit",0,VLOOKUP(Q1129,'CODE H VS CODE ICPE'!$A$2:$E$80,5,FALSE)))</f>
        <v>0</v>
      </c>
      <c r="AU1129" s="21">
        <f>IF(AF1129="",0,IF(AF1129="Interdit",0,VLOOKUP(R1129,'CODE H VS CODE ICPE'!$A$2:$E$80,5,FALSE)))</f>
        <v>0</v>
      </c>
      <c r="AV1129" s="21">
        <f>IF(AG1129="",0,IF(AG1129="Interdit",0,VLOOKUP(S1129,'CODE H VS CODE ICPE'!$A$2:$E$80,5,FALSE)))</f>
        <v>0</v>
      </c>
      <c r="AW1129" s="20" t="str">
        <f t="shared" si="277"/>
        <v>$AI$2</v>
      </c>
      <c r="AX1129" s="26">
        <f t="shared" si="278"/>
        <v>0</v>
      </c>
      <c r="AY1129" s="20">
        <f t="shared" si="279"/>
        <v>0</v>
      </c>
      <c r="AZ1129" s="20" t="str">
        <f>IF(AY1129="","",IF(AY1129=0,"",VLOOKUP(AY1129,'CODE H VS CODE ICPE'!$A$1:$E$80,3,FALSE)))</f>
        <v/>
      </c>
    </row>
    <row r="1130" spans="1:52" ht="28.9" customHeight="1">
      <c r="A1130" s="23">
        <v>70</v>
      </c>
      <c r="B1130" s="24" t="s">
        <v>2599</v>
      </c>
      <c r="C1130" s="25" t="s">
        <v>2526</v>
      </c>
      <c r="D1130" s="24" t="s">
        <v>2538</v>
      </c>
      <c r="E1130" s="24" t="s">
        <v>2600</v>
      </c>
      <c r="F1130" s="20"/>
      <c r="G1130" s="20"/>
      <c r="H1130" s="20"/>
      <c r="I1130" s="20"/>
      <c r="J1130" s="20"/>
      <c r="K1130" s="20"/>
      <c r="L1130" s="20"/>
      <c r="M1130" s="20"/>
      <c r="N1130" s="20"/>
      <c r="O1130" s="20"/>
      <c r="P1130" s="20"/>
      <c r="Q1130" s="20"/>
      <c r="R1130" s="20"/>
      <c r="S1130" s="20"/>
      <c r="T1130" s="20" t="str">
        <f>IFERROR(VLOOKUP(F1130,'CODE H VS CODE ICPE'!$A$2:$D$80,4,FALSE),"")</f>
        <v/>
      </c>
      <c r="U1130" s="20" t="str">
        <f>IFERROR(VLOOKUP(G1130,'CODE H VS CODE ICPE'!$A$2:$D$80,4,FALSE),"")</f>
        <v/>
      </c>
      <c r="V1130" s="20" t="str">
        <f>IFERROR(VLOOKUP(H1130,'CODE H VS CODE ICPE'!$A$2:$D$80,4,FALSE),"")</f>
        <v/>
      </c>
      <c r="W1130" s="20" t="str">
        <f>IFERROR(VLOOKUP(I1130,'CODE H VS CODE ICPE'!$A$2:$D$80,4,FALSE),"")</f>
        <v/>
      </c>
      <c r="X1130" s="20" t="str">
        <f>IFERROR(VLOOKUP(J1130,'CODE H VS CODE ICPE'!$A$2:$D$80,4,FALSE),"")</f>
        <v/>
      </c>
      <c r="Y1130" s="20" t="str">
        <f>IFERROR(VLOOKUP(K1130,'CODE H VS CODE ICPE'!$A$2:$D$80,4,FALSE),"")</f>
        <v/>
      </c>
      <c r="Z1130" s="20" t="str">
        <f>IFERROR(VLOOKUP(L1130,'CODE H VS CODE ICPE'!$A$2:$D$80,4,FALSE),"")</f>
        <v/>
      </c>
      <c r="AA1130" s="20" t="str">
        <f>IFERROR(VLOOKUP(M1130,'CODE H VS CODE ICPE'!$A$2:$D$80,4,FALSE),"")</f>
        <v/>
      </c>
      <c r="AB1130" s="20" t="str">
        <f>IFERROR(VLOOKUP(N1130,'CODE H VS CODE ICPE'!$A$2:$D$80,4,FALSE),"")</f>
        <v/>
      </c>
      <c r="AC1130" s="20" t="str">
        <f>IFERROR(VLOOKUP(O1130,'CODE H VS CODE ICPE'!$A$2:$D$80,4,FALSE),"")</f>
        <v/>
      </c>
      <c r="AD1130" s="20" t="str">
        <f>IFERROR(VLOOKUP(P1130,'CODE H VS CODE ICPE'!$A$2:$D$80,4,FALSE),"")</f>
        <v/>
      </c>
      <c r="AE1130" s="20" t="str">
        <f>IFERROR(VLOOKUP(Q1130,'CODE H VS CODE ICPE'!$A$2:$D$80,4,FALSE),"")</f>
        <v/>
      </c>
      <c r="AF1130" s="20" t="str">
        <f>IFERROR(VLOOKUP(R1130,'CODE H VS CODE ICPE'!$A$2:$D$80,4,FALSE),"")</f>
        <v/>
      </c>
      <c r="AG1130" s="20" t="str">
        <f>IFERROR(VLOOKUP(S1130,'CODE H VS CODE ICPE'!$A$2:$D$80,4,FALSE),"")</f>
        <v/>
      </c>
      <c r="AH1130" s="48" t="s">
        <v>4628</v>
      </c>
      <c r="AI1130" s="21">
        <f>IF(T1130="",0,IF(T1130="Interdit",0,VLOOKUP(F1130,'CODE H VS CODE ICPE'!$A$2:$E$80,5,FALSE)))</f>
        <v>0</v>
      </c>
      <c r="AJ1130" s="21">
        <f>IF(U1130="",0,IF(U1130="Interdit",0,VLOOKUP(G1130,'CODE H VS CODE ICPE'!$A$2:$E$80,5,FALSE)))</f>
        <v>0</v>
      </c>
      <c r="AK1130" s="21">
        <f>IF(V1130="",0,IF(V1130="Interdit",0,VLOOKUP(H1130,'CODE H VS CODE ICPE'!$A$2:$E$80,5,FALSE)))</f>
        <v>0</v>
      </c>
      <c r="AL1130" s="21">
        <f>IF(W1130="",0,IF(W1130="Interdit",0,VLOOKUP(I1130,'CODE H VS CODE ICPE'!$A$2:$E$80,5,FALSE)))</f>
        <v>0</v>
      </c>
      <c r="AM1130" s="21">
        <f>IF(X1130="",0,IF(X1130="Interdit",0,VLOOKUP(J1130,'CODE H VS CODE ICPE'!$A$2:$E$80,5,FALSE)))</f>
        <v>0</v>
      </c>
      <c r="AN1130" s="21">
        <f>IF(Y1130="",0,IF(Y1130="Interdit",0,VLOOKUP(K1130,'CODE H VS CODE ICPE'!$A$2:$E$80,5,FALSE)))</f>
        <v>0</v>
      </c>
      <c r="AO1130" s="21">
        <f>IF(Z1130="",0,IF(Z1130="Interdit",0,VLOOKUP(L1130,'CODE H VS CODE ICPE'!$A$2:$E$80,5,FALSE)))</f>
        <v>0</v>
      </c>
      <c r="AP1130" s="21">
        <f>IF(AA1130="",0,IF(AA1130="Interdit",0,VLOOKUP(M1130,'CODE H VS CODE ICPE'!$A$2:$E$80,5,FALSE)))</f>
        <v>0</v>
      </c>
      <c r="AQ1130" s="21">
        <f>IF(AB1130="",0,IF(AB1130="Interdit",0,VLOOKUP(N1130,'CODE H VS CODE ICPE'!$A$2:$E$80,5,FALSE)))</f>
        <v>0</v>
      </c>
      <c r="AR1130" s="21">
        <f>IF(AC1130="",0,IF(AC1130="Interdit",0,VLOOKUP(O1130,'CODE H VS CODE ICPE'!$A$2:$E$80,5,FALSE)))</f>
        <v>0</v>
      </c>
      <c r="AS1130" s="21">
        <f>IF(AD1130="",0,IF(AD1130="Interdit",0,VLOOKUP(P1130,'CODE H VS CODE ICPE'!$A$2:$E$80,5,FALSE)))</f>
        <v>0</v>
      </c>
      <c r="AT1130" s="21">
        <f>IF(AE1130="",0,IF(AE1130="Interdit",0,VLOOKUP(Q1130,'CODE H VS CODE ICPE'!$A$2:$E$80,5,FALSE)))</f>
        <v>0</v>
      </c>
      <c r="AU1130" s="21">
        <f>IF(AF1130="",0,IF(AF1130="Interdit",0,VLOOKUP(R1130,'CODE H VS CODE ICPE'!$A$2:$E$80,5,FALSE)))</f>
        <v>0</v>
      </c>
      <c r="AV1130" s="21">
        <f>IF(AG1130="",0,IF(AG1130="Interdit",0,VLOOKUP(S1130,'CODE H VS CODE ICPE'!$A$2:$E$80,5,FALSE)))</f>
        <v>0</v>
      </c>
      <c r="AW1130" s="20" t="str">
        <f t="shared" si="277"/>
        <v>$AI$2</v>
      </c>
      <c r="AX1130" s="26">
        <f t="shared" si="278"/>
        <v>0</v>
      </c>
      <c r="AY1130" s="20">
        <f t="shared" si="279"/>
        <v>0</v>
      </c>
      <c r="AZ1130" s="20" t="str">
        <f>IF(AY1130="","",IF(AY1130=0,"",VLOOKUP(AY1130,'CODE H VS CODE ICPE'!$A$1:$E$80,3,FALSE)))</f>
        <v/>
      </c>
    </row>
    <row r="1131" spans="1:52" ht="28.9" customHeight="1">
      <c r="A1131" s="23">
        <v>72</v>
      </c>
      <c r="B1131" s="24" t="s">
        <v>2601</v>
      </c>
      <c r="C1131" s="25" t="s">
        <v>2526</v>
      </c>
      <c r="D1131" s="24" t="s">
        <v>2551</v>
      </c>
      <c r="E1131" s="24" t="s">
        <v>2602</v>
      </c>
      <c r="F1131" s="20"/>
      <c r="G1131" s="20"/>
      <c r="H1131" s="20"/>
      <c r="I1131" s="20"/>
      <c r="J1131" s="20"/>
      <c r="K1131" s="20"/>
      <c r="L1131" s="20"/>
      <c r="M1131" s="20"/>
      <c r="N1131" s="20"/>
      <c r="O1131" s="20"/>
      <c r="P1131" s="20"/>
      <c r="Q1131" s="20"/>
      <c r="R1131" s="20"/>
      <c r="S1131" s="20"/>
      <c r="T1131" s="20" t="str">
        <f>IFERROR(VLOOKUP(F1131,'CODE H VS CODE ICPE'!$A$2:$D$80,4,FALSE),"")</f>
        <v/>
      </c>
      <c r="U1131" s="20" t="str">
        <f>IFERROR(VLOOKUP(G1131,'CODE H VS CODE ICPE'!$A$2:$D$80,4,FALSE),"")</f>
        <v/>
      </c>
      <c r="V1131" s="20" t="str">
        <f>IFERROR(VLOOKUP(H1131,'CODE H VS CODE ICPE'!$A$2:$D$80,4,FALSE),"")</f>
        <v/>
      </c>
      <c r="W1131" s="20" t="str">
        <f>IFERROR(VLOOKUP(I1131,'CODE H VS CODE ICPE'!$A$2:$D$80,4,FALSE),"")</f>
        <v/>
      </c>
      <c r="X1131" s="20" t="str">
        <f>IFERROR(VLOOKUP(J1131,'CODE H VS CODE ICPE'!$A$2:$D$80,4,FALSE),"")</f>
        <v/>
      </c>
      <c r="Y1131" s="20" t="str">
        <f>IFERROR(VLOOKUP(K1131,'CODE H VS CODE ICPE'!$A$2:$D$80,4,FALSE),"")</f>
        <v/>
      </c>
      <c r="Z1131" s="20" t="str">
        <f>IFERROR(VLOOKUP(L1131,'CODE H VS CODE ICPE'!$A$2:$D$80,4,FALSE),"")</f>
        <v/>
      </c>
      <c r="AA1131" s="20" t="str">
        <f>IFERROR(VLOOKUP(M1131,'CODE H VS CODE ICPE'!$A$2:$D$80,4,FALSE),"")</f>
        <v/>
      </c>
      <c r="AB1131" s="20" t="str">
        <f>IFERROR(VLOOKUP(N1131,'CODE H VS CODE ICPE'!$A$2:$D$80,4,FALSE),"")</f>
        <v/>
      </c>
      <c r="AC1131" s="20" t="str">
        <f>IFERROR(VLOOKUP(O1131,'CODE H VS CODE ICPE'!$A$2:$D$80,4,FALSE),"")</f>
        <v/>
      </c>
      <c r="AD1131" s="20" t="str">
        <f>IFERROR(VLOOKUP(P1131,'CODE H VS CODE ICPE'!$A$2:$D$80,4,FALSE),"")</f>
        <v/>
      </c>
      <c r="AE1131" s="20" t="str">
        <f>IFERROR(VLOOKUP(Q1131,'CODE H VS CODE ICPE'!$A$2:$D$80,4,FALSE),"")</f>
        <v/>
      </c>
      <c r="AF1131" s="20" t="str">
        <f>IFERROR(VLOOKUP(R1131,'CODE H VS CODE ICPE'!$A$2:$D$80,4,FALSE),"")</f>
        <v/>
      </c>
      <c r="AG1131" s="20" t="str">
        <f>IFERROR(VLOOKUP(S1131,'CODE H VS CODE ICPE'!$A$2:$D$80,4,FALSE),"")</f>
        <v/>
      </c>
      <c r="AH1131" s="48" t="s">
        <v>4628</v>
      </c>
      <c r="AI1131" s="21">
        <f>IF(T1131="",0,IF(T1131="Interdit",0,VLOOKUP(F1131,'CODE H VS CODE ICPE'!$A$2:$E$80,5,FALSE)))</f>
        <v>0</v>
      </c>
      <c r="AJ1131" s="21">
        <f>IF(U1131="",0,IF(U1131="Interdit",0,VLOOKUP(G1131,'CODE H VS CODE ICPE'!$A$2:$E$80,5,FALSE)))</f>
        <v>0</v>
      </c>
      <c r="AK1131" s="21">
        <f>IF(V1131="",0,IF(V1131="Interdit",0,VLOOKUP(H1131,'CODE H VS CODE ICPE'!$A$2:$E$80,5,FALSE)))</f>
        <v>0</v>
      </c>
      <c r="AL1131" s="21">
        <f>IF(W1131="",0,IF(W1131="Interdit",0,VLOOKUP(I1131,'CODE H VS CODE ICPE'!$A$2:$E$80,5,FALSE)))</f>
        <v>0</v>
      </c>
      <c r="AM1131" s="21">
        <f>IF(X1131="",0,IF(X1131="Interdit",0,VLOOKUP(J1131,'CODE H VS CODE ICPE'!$A$2:$E$80,5,FALSE)))</f>
        <v>0</v>
      </c>
      <c r="AN1131" s="21">
        <f>IF(Y1131="",0,IF(Y1131="Interdit",0,VLOOKUP(K1131,'CODE H VS CODE ICPE'!$A$2:$E$80,5,FALSE)))</f>
        <v>0</v>
      </c>
      <c r="AO1131" s="21">
        <f>IF(Z1131="",0,IF(Z1131="Interdit",0,VLOOKUP(L1131,'CODE H VS CODE ICPE'!$A$2:$E$80,5,FALSE)))</f>
        <v>0</v>
      </c>
      <c r="AP1131" s="21">
        <f>IF(AA1131="",0,IF(AA1131="Interdit",0,VLOOKUP(M1131,'CODE H VS CODE ICPE'!$A$2:$E$80,5,FALSE)))</f>
        <v>0</v>
      </c>
      <c r="AQ1131" s="21">
        <f>IF(AB1131="",0,IF(AB1131="Interdit",0,VLOOKUP(N1131,'CODE H VS CODE ICPE'!$A$2:$E$80,5,FALSE)))</f>
        <v>0</v>
      </c>
      <c r="AR1131" s="21">
        <f>IF(AC1131="",0,IF(AC1131="Interdit",0,VLOOKUP(O1131,'CODE H VS CODE ICPE'!$A$2:$E$80,5,FALSE)))</f>
        <v>0</v>
      </c>
      <c r="AS1131" s="21">
        <f>IF(AD1131="",0,IF(AD1131="Interdit",0,VLOOKUP(P1131,'CODE H VS CODE ICPE'!$A$2:$E$80,5,FALSE)))</f>
        <v>0</v>
      </c>
      <c r="AT1131" s="21">
        <f>IF(AE1131="",0,IF(AE1131="Interdit",0,VLOOKUP(Q1131,'CODE H VS CODE ICPE'!$A$2:$E$80,5,FALSE)))</f>
        <v>0</v>
      </c>
      <c r="AU1131" s="21">
        <f>IF(AF1131="",0,IF(AF1131="Interdit",0,VLOOKUP(R1131,'CODE H VS CODE ICPE'!$A$2:$E$80,5,FALSE)))</f>
        <v>0</v>
      </c>
      <c r="AV1131" s="21">
        <f>IF(AG1131="",0,IF(AG1131="Interdit",0,VLOOKUP(S1131,'CODE H VS CODE ICPE'!$A$2:$E$80,5,FALSE)))</f>
        <v>0</v>
      </c>
      <c r="AW1131" s="20" t="str">
        <f t="shared" si="277"/>
        <v>$AI$2</v>
      </c>
      <c r="AX1131" s="26">
        <f t="shared" si="278"/>
        <v>0</v>
      </c>
      <c r="AY1131" s="20">
        <f t="shared" si="279"/>
        <v>0</v>
      </c>
      <c r="AZ1131" s="20" t="str">
        <f>IF(AY1131="","",IF(AY1131=0,"",VLOOKUP(AY1131,'CODE H VS CODE ICPE'!$A$1:$E$80,3,FALSE)))</f>
        <v/>
      </c>
    </row>
    <row r="1132" spans="1:52" ht="28.9" customHeight="1">
      <c r="A1132" s="23">
        <v>73</v>
      </c>
      <c r="B1132" s="24" t="s">
        <v>2603</v>
      </c>
      <c r="C1132" s="25" t="s">
        <v>2526</v>
      </c>
      <c r="D1132" s="24" t="s">
        <v>2556</v>
      </c>
      <c r="E1132" s="24" t="s">
        <v>2604</v>
      </c>
      <c r="F1132" s="20"/>
      <c r="G1132" s="20"/>
      <c r="H1132" s="20"/>
      <c r="I1132" s="20"/>
      <c r="J1132" s="20"/>
      <c r="K1132" s="20"/>
      <c r="L1132" s="20"/>
      <c r="M1132" s="20"/>
      <c r="N1132" s="20"/>
      <c r="O1132" s="20"/>
      <c r="P1132" s="20"/>
      <c r="Q1132" s="20"/>
      <c r="R1132" s="20"/>
      <c r="S1132" s="20"/>
      <c r="T1132" s="20" t="str">
        <f>IFERROR(VLOOKUP(F1132,'CODE H VS CODE ICPE'!$A$2:$D$80,4,FALSE),"")</f>
        <v/>
      </c>
      <c r="U1132" s="20" t="str">
        <f>IFERROR(VLOOKUP(G1132,'CODE H VS CODE ICPE'!$A$2:$D$80,4,FALSE),"")</f>
        <v/>
      </c>
      <c r="V1132" s="20" t="str">
        <f>IFERROR(VLOOKUP(H1132,'CODE H VS CODE ICPE'!$A$2:$D$80,4,FALSE),"")</f>
        <v/>
      </c>
      <c r="W1132" s="20" t="str">
        <f>IFERROR(VLOOKUP(I1132,'CODE H VS CODE ICPE'!$A$2:$D$80,4,FALSE),"")</f>
        <v/>
      </c>
      <c r="X1132" s="20" t="str">
        <f>IFERROR(VLOOKUP(J1132,'CODE H VS CODE ICPE'!$A$2:$D$80,4,FALSE),"")</f>
        <v/>
      </c>
      <c r="Y1132" s="20" t="str">
        <f>IFERROR(VLOOKUP(K1132,'CODE H VS CODE ICPE'!$A$2:$D$80,4,FALSE),"")</f>
        <v/>
      </c>
      <c r="Z1132" s="20" t="str">
        <f>IFERROR(VLOOKUP(L1132,'CODE H VS CODE ICPE'!$A$2:$D$80,4,FALSE),"")</f>
        <v/>
      </c>
      <c r="AA1132" s="20" t="str">
        <f>IFERROR(VLOOKUP(M1132,'CODE H VS CODE ICPE'!$A$2:$D$80,4,FALSE),"")</f>
        <v/>
      </c>
      <c r="AB1132" s="20" t="str">
        <f>IFERROR(VLOOKUP(N1132,'CODE H VS CODE ICPE'!$A$2:$D$80,4,FALSE),"")</f>
        <v/>
      </c>
      <c r="AC1132" s="20" t="str">
        <f>IFERROR(VLOOKUP(O1132,'CODE H VS CODE ICPE'!$A$2:$D$80,4,FALSE),"")</f>
        <v/>
      </c>
      <c r="AD1132" s="20" t="str">
        <f>IFERROR(VLOOKUP(P1132,'CODE H VS CODE ICPE'!$A$2:$D$80,4,FALSE),"")</f>
        <v/>
      </c>
      <c r="AE1132" s="20" t="str">
        <f>IFERROR(VLOOKUP(Q1132,'CODE H VS CODE ICPE'!$A$2:$D$80,4,FALSE),"")</f>
        <v/>
      </c>
      <c r="AF1132" s="20" t="str">
        <f>IFERROR(VLOOKUP(R1132,'CODE H VS CODE ICPE'!$A$2:$D$80,4,FALSE),"")</f>
        <v/>
      </c>
      <c r="AG1132" s="20" t="str">
        <f>IFERROR(VLOOKUP(S1132,'CODE H VS CODE ICPE'!$A$2:$D$80,4,FALSE),"")</f>
        <v/>
      </c>
      <c r="AH1132" s="48" t="s">
        <v>4628</v>
      </c>
      <c r="AI1132" s="21">
        <f>IF(T1132="",0,IF(T1132="Interdit",0,VLOOKUP(F1132,'CODE H VS CODE ICPE'!$A$2:$E$80,5,FALSE)))</f>
        <v>0</v>
      </c>
      <c r="AJ1132" s="21">
        <f>IF(U1132="",0,IF(U1132="Interdit",0,VLOOKUP(G1132,'CODE H VS CODE ICPE'!$A$2:$E$80,5,FALSE)))</f>
        <v>0</v>
      </c>
      <c r="AK1132" s="21">
        <f>IF(V1132="",0,IF(V1132="Interdit",0,VLOOKUP(H1132,'CODE H VS CODE ICPE'!$A$2:$E$80,5,FALSE)))</f>
        <v>0</v>
      </c>
      <c r="AL1132" s="21">
        <f>IF(W1132="",0,IF(W1132="Interdit",0,VLOOKUP(I1132,'CODE H VS CODE ICPE'!$A$2:$E$80,5,FALSE)))</f>
        <v>0</v>
      </c>
      <c r="AM1132" s="21">
        <f>IF(X1132="",0,IF(X1132="Interdit",0,VLOOKUP(J1132,'CODE H VS CODE ICPE'!$A$2:$E$80,5,FALSE)))</f>
        <v>0</v>
      </c>
      <c r="AN1132" s="21">
        <f>IF(Y1132="",0,IF(Y1132="Interdit",0,VLOOKUP(K1132,'CODE H VS CODE ICPE'!$A$2:$E$80,5,FALSE)))</f>
        <v>0</v>
      </c>
      <c r="AO1132" s="21">
        <f>IF(Z1132="",0,IF(Z1132="Interdit",0,VLOOKUP(L1132,'CODE H VS CODE ICPE'!$A$2:$E$80,5,FALSE)))</f>
        <v>0</v>
      </c>
      <c r="AP1132" s="21">
        <f>IF(AA1132="",0,IF(AA1132="Interdit",0,VLOOKUP(M1132,'CODE H VS CODE ICPE'!$A$2:$E$80,5,FALSE)))</f>
        <v>0</v>
      </c>
      <c r="AQ1132" s="21">
        <f>IF(AB1132="",0,IF(AB1132="Interdit",0,VLOOKUP(N1132,'CODE H VS CODE ICPE'!$A$2:$E$80,5,FALSE)))</f>
        <v>0</v>
      </c>
      <c r="AR1132" s="21">
        <f>IF(AC1132="",0,IF(AC1132="Interdit",0,VLOOKUP(O1132,'CODE H VS CODE ICPE'!$A$2:$E$80,5,FALSE)))</f>
        <v>0</v>
      </c>
      <c r="AS1132" s="21">
        <f>IF(AD1132="",0,IF(AD1132="Interdit",0,VLOOKUP(P1132,'CODE H VS CODE ICPE'!$A$2:$E$80,5,FALSE)))</f>
        <v>0</v>
      </c>
      <c r="AT1132" s="21">
        <f>IF(AE1132="",0,IF(AE1132="Interdit",0,VLOOKUP(Q1132,'CODE H VS CODE ICPE'!$A$2:$E$80,5,FALSE)))</f>
        <v>0</v>
      </c>
      <c r="AU1132" s="21">
        <f>IF(AF1132="",0,IF(AF1132="Interdit",0,VLOOKUP(R1132,'CODE H VS CODE ICPE'!$A$2:$E$80,5,FALSE)))</f>
        <v>0</v>
      </c>
      <c r="AV1132" s="21">
        <f>IF(AG1132="",0,IF(AG1132="Interdit",0,VLOOKUP(S1132,'CODE H VS CODE ICPE'!$A$2:$E$80,5,FALSE)))</f>
        <v>0</v>
      </c>
      <c r="AW1132" s="20" t="str">
        <f t="shared" si="277"/>
        <v>$AI$2</v>
      </c>
      <c r="AX1132" s="26">
        <f t="shared" si="278"/>
        <v>0</v>
      </c>
      <c r="AY1132" s="20">
        <f t="shared" si="279"/>
        <v>0</v>
      </c>
      <c r="AZ1132" s="20" t="str">
        <f>IF(AY1132="","",IF(AY1132=0,"",VLOOKUP(AY1132,'CODE H VS CODE ICPE'!$A$1:$E$80,3,FALSE)))</f>
        <v/>
      </c>
    </row>
    <row r="1133" spans="1:52" ht="28.9" customHeight="1">
      <c r="A1133" s="23">
        <v>1649</v>
      </c>
      <c r="B1133" s="24" t="s">
        <v>2605</v>
      </c>
      <c r="C1133" s="25" t="s">
        <v>234</v>
      </c>
      <c r="D1133" s="24" t="s">
        <v>235</v>
      </c>
      <c r="E1133" s="24" t="s">
        <v>2606</v>
      </c>
      <c r="F1133" s="20" t="s">
        <v>40</v>
      </c>
      <c r="G1133" s="20" t="s">
        <v>84</v>
      </c>
      <c r="H1133" s="20" t="s">
        <v>92</v>
      </c>
      <c r="I1133" s="20" t="s">
        <v>108</v>
      </c>
      <c r="J1133" s="20" t="s">
        <v>150</v>
      </c>
      <c r="K1133" s="20"/>
      <c r="L1133" s="20"/>
      <c r="M1133" s="20"/>
      <c r="N1133" s="20"/>
      <c r="O1133" s="20"/>
      <c r="P1133" s="20"/>
      <c r="Q1133" s="20"/>
      <c r="R1133" s="20"/>
      <c r="S1133" s="20"/>
      <c r="T1133" s="20" t="str">
        <f>IFERROR(VLOOKUP(F1133,'CODE H VS CODE ICPE'!$A$2:$D$80,4,FALSE),"")</f>
        <v>Autorisé</v>
      </c>
      <c r="U1133" s="20" t="str">
        <f>IFERROR(VLOOKUP(G1133,'CODE H VS CODE ICPE'!$A$2:$D$80,4,FALSE),"")</f>
        <v>Autorisé</v>
      </c>
      <c r="V1133" s="20" t="str">
        <f>IFERROR(VLOOKUP(H1133,'CODE H VS CODE ICPE'!$A$2:$D$80,4,FALSE),"")</f>
        <v>Demande d'autorisation</v>
      </c>
      <c r="W1133" s="20" t="str">
        <f>IFERROR(VLOOKUP(I1133,'CODE H VS CODE ICPE'!$A$2:$D$80,4,FALSE),"")</f>
        <v>Autorisé</v>
      </c>
      <c r="X1133" s="20" t="str">
        <f>IFERROR(VLOOKUP(J1133,'CODE H VS CODE ICPE'!$A$2:$D$80,4,FALSE),"")</f>
        <v>Demande d'autorisation</v>
      </c>
      <c r="Y1133" s="20" t="str">
        <f>IFERROR(VLOOKUP(K1133,'CODE H VS CODE ICPE'!$A$2:$D$80,4,FALSE),"")</f>
        <v/>
      </c>
      <c r="Z1133" s="20" t="str">
        <f>IFERROR(VLOOKUP(L1133,'CODE H VS CODE ICPE'!$A$2:$D$80,4,FALSE),"")</f>
        <v/>
      </c>
      <c r="AA1133" s="20" t="str">
        <f>IFERROR(VLOOKUP(M1133,'CODE H VS CODE ICPE'!$A$2:$D$80,4,FALSE),"")</f>
        <v/>
      </c>
      <c r="AB1133" s="20" t="str">
        <f>IFERROR(VLOOKUP(N1133,'CODE H VS CODE ICPE'!$A$2:$D$80,4,FALSE),"")</f>
        <v/>
      </c>
      <c r="AC1133" s="20" t="str">
        <f>IFERROR(VLOOKUP(O1133,'CODE H VS CODE ICPE'!$A$2:$D$80,4,FALSE),"")</f>
        <v/>
      </c>
      <c r="AD1133" s="20" t="str">
        <f>IFERROR(VLOOKUP(P1133,'CODE H VS CODE ICPE'!$A$2:$D$80,4,FALSE),"")</f>
        <v/>
      </c>
      <c r="AE1133" s="20" t="str">
        <f>IFERROR(VLOOKUP(Q1133,'CODE H VS CODE ICPE'!$A$2:$D$80,4,FALSE),"")</f>
        <v/>
      </c>
      <c r="AF1133" s="20" t="str">
        <f>IFERROR(VLOOKUP(R1133,'CODE H VS CODE ICPE'!$A$2:$D$80,4,FALSE),"")</f>
        <v/>
      </c>
      <c r="AG1133" s="20" t="str">
        <f>IFERROR(VLOOKUP(S1133,'CODE H VS CODE ICPE'!$A$2:$D$80,4,FALSE),"")</f>
        <v/>
      </c>
      <c r="AH1133" s="47" t="s">
        <v>4630</v>
      </c>
      <c r="AI1133" s="21">
        <f>IF(T1133="",0,IF(T1133="Interdit",0,VLOOKUP(F1133,'CODE H VS CODE ICPE'!$A$2:$E$80,5,FALSE)))</f>
        <v>99999.99</v>
      </c>
      <c r="AJ1133" s="21">
        <f>IF(U1133="",0,IF(U1133="Interdit",0,VLOOKUP(G1133,'CODE H VS CODE ICPE'!$A$2:$E$80,5,FALSE)))</f>
        <v>99999.99</v>
      </c>
      <c r="AK1133" s="21">
        <f>IF(V1133="",0,IF(V1133="Interdit",0,VLOOKUP(H1133,'CODE H VS CODE ICPE'!$A$2:$E$80,5,FALSE)))</f>
        <v>199.99</v>
      </c>
      <c r="AL1133" s="21">
        <f>IF(W1133="",0,IF(W1133="Interdit",0,VLOOKUP(I1133,'CODE H VS CODE ICPE'!$A$2:$E$80,5,FALSE)))</f>
        <v>99999.99</v>
      </c>
      <c r="AM1133" s="21">
        <f>IF(X1133="",0,IF(X1133="Interdit",0,VLOOKUP(J1133,'CODE H VS CODE ICPE'!$A$2:$E$80,5,FALSE)))</f>
        <v>4999.99</v>
      </c>
      <c r="AN1133" s="21">
        <f>IF(Y1133="",0,IF(Y1133="Interdit",0,VLOOKUP(K1133,'CODE H VS CODE ICPE'!$A$2:$E$80,5,FALSE)))</f>
        <v>0</v>
      </c>
      <c r="AO1133" s="21">
        <f>IF(Z1133="",0,IF(Z1133="Interdit",0,VLOOKUP(L1133,'CODE H VS CODE ICPE'!$A$2:$E$80,5,FALSE)))</f>
        <v>0</v>
      </c>
      <c r="AP1133" s="21">
        <f>IF(AA1133="",0,IF(AA1133="Interdit",0,VLOOKUP(M1133,'CODE H VS CODE ICPE'!$A$2:$E$80,5,FALSE)))</f>
        <v>0</v>
      </c>
      <c r="AQ1133" s="21">
        <f>IF(AB1133="",0,IF(AB1133="Interdit",0,VLOOKUP(N1133,'CODE H VS CODE ICPE'!$A$2:$E$80,5,FALSE)))</f>
        <v>0</v>
      </c>
      <c r="AR1133" s="21">
        <f>IF(AC1133="",0,IF(AC1133="Interdit",0,VLOOKUP(O1133,'CODE H VS CODE ICPE'!$A$2:$E$80,5,FALSE)))</f>
        <v>0</v>
      </c>
      <c r="AS1133" s="21">
        <f>IF(AD1133="",0,IF(AD1133="Interdit",0,VLOOKUP(P1133,'CODE H VS CODE ICPE'!$A$2:$E$80,5,FALSE)))</f>
        <v>0</v>
      </c>
      <c r="AT1133" s="21">
        <f>IF(AE1133="",0,IF(AE1133="Interdit",0,VLOOKUP(Q1133,'CODE H VS CODE ICPE'!$A$2:$E$80,5,FALSE)))</f>
        <v>0</v>
      </c>
      <c r="AU1133" s="21">
        <f>IF(AF1133="",0,IF(AF1133="Interdit",0,VLOOKUP(R1133,'CODE H VS CODE ICPE'!$A$2:$E$80,5,FALSE)))</f>
        <v>0</v>
      </c>
      <c r="AV1133" s="21">
        <f>IF(AG1133="",0,IF(AG1133="Interdit",0,VLOOKUP(S1133,'CODE H VS CODE ICPE'!$A$2:$E$80,5,FALSE)))</f>
        <v>0</v>
      </c>
      <c r="AW1133" s="20" t="str">
        <f t="shared" si="277"/>
        <v>$AI$2</v>
      </c>
      <c r="AX1133" s="26">
        <f t="shared" si="278"/>
        <v>99999.99</v>
      </c>
      <c r="AY1133" s="20" t="str">
        <f t="shared" si="279"/>
        <v>H225</v>
      </c>
      <c r="AZ1133" s="20">
        <f>IF(AY1133="","",IF(AY1133=0,"",VLOOKUP(AY1133,'CODE H VS CODE ICPE'!$A$1:$E$80,3,FALSE)))</f>
        <v>4331</v>
      </c>
    </row>
    <row r="1134" spans="1:52" ht="28.9" customHeight="1">
      <c r="A1134" s="23">
        <v>1717</v>
      </c>
      <c r="B1134" s="24" t="s">
        <v>2607</v>
      </c>
      <c r="C1134" s="25" t="s">
        <v>499</v>
      </c>
      <c r="D1134" s="24" t="s">
        <v>500</v>
      </c>
      <c r="E1134" s="24" t="s">
        <v>2608</v>
      </c>
      <c r="F1134" s="20" t="s">
        <v>86</v>
      </c>
      <c r="G1134" s="20" t="s">
        <v>98</v>
      </c>
      <c r="H1134" s="20" t="s">
        <v>102</v>
      </c>
      <c r="I1134" s="20"/>
      <c r="J1134" s="20"/>
      <c r="K1134" s="20"/>
      <c r="L1134" s="20"/>
      <c r="M1134" s="20"/>
      <c r="N1134" s="20"/>
      <c r="O1134" s="20"/>
      <c r="P1134" s="20"/>
      <c r="Q1134" s="20"/>
      <c r="R1134" s="20"/>
      <c r="S1134" s="20"/>
      <c r="T1134" s="20" t="str">
        <f>IFERROR(VLOOKUP(F1134,'CODE H VS CODE ICPE'!$A$2:$D$80,4,FALSE),"")</f>
        <v>Autorisé</v>
      </c>
      <c r="U1134" s="20" t="str">
        <f>IFERROR(VLOOKUP(G1134,'CODE H VS CODE ICPE'!$A$2:$D$80,4,FALSE),"")</f>
        <v>Demande d'autorisation</v>
      </c>
      <c r="V1134" s="20" t="str">
        <f>IFERROR(VLOOKUP(H1134,'CODE H VS CODE ICPE'!$A$2:$D$80,4,FALSE),"")</f>
        <v>Demande d'autorisation</v>
      </c>
      <c r="W1134" s="20" t="str">
        <f>IFERROR(VLOOKUP(I1134,'CODE H VS CODE ICPE'!$A$2:$D$80,4,FALSE),"")</f>
        <v/>
      </c>
      <c r="X1134" s="20" t="str">
        <f>IFERROR(VLOOKUP(J1134,'CODE H VS CODE ICPE'!$A$2:$D$80,4,FALSE),"")</f>
        <v/>
      </c>
      <c r="Y1134" s="20" t="str">
        <f>IFERROR(VLOOKUP(K1134,'CODE H VS CODE ICPE'!$A$2:$D$80,4,FALSE),"")</f>
        <v/>
      </c>
      <c r="Z1134" s="20" t="str">
        <f>IFERROR(VLOOKUP(L1134,'CODE H VS CODE ICPE'!$A$2:$D$80,4,FALSE),"")</f>
        <v/>
      </c>
      <c r="AA1134" s="20" t="str">
        <f>IFERROR(VLOOKUP(M1134,'CODE H VS CODE ICPE'!$A$2:$D$80,4,FALSE),"")</f>
        <v/>
      </c>
      <c r="AB1134" s="20" t="str">
        <f>IFERROR(VLOOKUP(N1134,'CODE H VS CODE ICPE'!$A$2:$D$80,4,FALSE),"")</f>
        <v/>
      </c>
      <c r="AC1134" s="20" t="str">
        <f>IFERROR(VLOOKUP(O1134,'CODE H VS CODE ICPE'!$A$2:$D$80,4,FALSE),"")</f>
        <v/>
      </c>
      <c r="AD1134" s="20" t="str">
        <f>IFERROR(VLOOKUP(P1134,'CODE H VS CODE ICPE'!$A$2:$D$80,4,FALSE),"")</f>
        <v/>
      </c>
      <c r="AE1134" s="20" t="str">
        <f>IFERROR(VLOOKUP(Q1134,'CODE H VS CODE ICPE'!$A$2:$D$80,4,FALSE),"")</f>
        <v/>
      </c>
      <c r="AF1134" s="20" t="str">
        <f>IFERROR(VLOOKUP(R1134,'CODE H VS CODE ICPE'!$A$2:$D$80,4,FALSE),"")</f>
        <v/>
      </c>
      <c r="AG1134" s="20" t="str">
        <f>IFERROR(VLOOKUP(S1134,'CODE H VS CODE ICPE'!$A$2:$D$80,4,FALSE),"")</f>
        <v/>
      </c>
      <c r="AH1134" s="47" t="s">
        <v>4630</v>
      </c>
      <c r="AI1134" s="21">
        <f>IF(T1134="",0,IF(T1134="Interdit",0,VLOOKUP(F1134,'CODE H VS CODE ICPE'!$A$2:$E$80,5,FALSE)))</f>
        <v>99999.99</v>
      </c>
      <c r="AJ1134" s="21">
        <f>IF(U1134="",0,IF(U1134="Interdit",0,VLOOKUP(G1134,'CODE H VS CODE ICPE'!$A$2:$E$80,5,FALSE)))</f>
        <v>19999.990000000002</v>
      </c>
      <c r="AK1134" s="21">
        <f>IF(V1134="",0,IF(V1134="Interdit",0,VLOOKUP(H1134,'CODE H VS CODE ICPE'!$A$2:$E$80,5,FALSE)))</f>
        <v>19999.990000000002</v>
      </c>
      <c r="AL1134" s="21">
        <f>IF(W1134="",0,IF(W1134="Interdit",0,VLOOKUP(I1134,'CODE H VS CODE ICPE'!$A$2:$E$80,5,FALSE)))</f>
        <v>0</v>
      </c>
      <c r="AM1134" s="21">
        <f>IF(X1134="",0,IF(X1134="Interdit",0,VLOOKUP(J1134,'CODE H VS CODE ICPE'!$A$2:$E$80,5,FALSE)))</f>
        <v>0</v>
      </c>
      <c r="AN1134" s="21">
        <f>IF(Y1134="",0,IF(Y1134="Interdit",0,VLOOKUP(K1134,'CODE H VS CODE ICPE'!$A$2:$E$80,5,FALSE)))</f>
        <v>0</v>
      </c>
      <c r="AO1134" s="21">
        <f>IF(Z1134="",0,IF(Z1134="Interdit",0,VLOOKUP(L1134,'CODE H VS CODE ICPE'!$A$2:$E$80,5,FALSE)))</f>
        <v>0</v>
      </c>
      <c r="AP1134" s="21">
        <f>IF(AA1134="",0,IF(AA1134="Interdit",0,VLOOKUP(M1134,'CODE H VS CODE ICPE'!$A$2:$E$80,5,FALSE)))</f>
        <v>0</v>
      </c>
      <c r="AQ1134" s="21">
        <f>IF(AB1134="",0,IF(AB1134="Interdit",0,VLOOKUP(N1134,'CODE H VS CODE ICPE'!$A$2:$E$80,5,FALSE)))</f>
        <v>0</v>
      </c>
      <c r="AR1134" s="21">
        <f>IF(AC1134="",0,IF(AC1134="Interdit",0,VLOOKUP(O1134,'CODE H VS CODE ICPE'!$A$2:$E$80,5,FALSE)))</f>
        <v>0</v>
      </c>
      <c r="AS1134" s="21">
        <f>IF(AD1134="",0,IF(AD1134="Interdit",0,VLOOKUP(P1134,'CODE H VS CODE ICPE'!$A$2:$E$80,5,FALSE)))</f>
        <v>0</v>
      </c>
      <c r="AT1134" s="21">
        <f>IF(AE1134="",0,IF(AE1134="Interdit",0,VLOOKUP(Q1134,'CODE H VS CODE ICPE'!$A$2:$E$80,5,FALSE)))</f>
        <v>0</v>
      </c>
      <c r="AU1134" s="21">
        <f>IF(AF1134="",0,IF(AF1134="Interdit",0,VLOOKUP(R1134,'CODE H VS CODE ICPE'!$A$2:$E$80,5,FALSE)))</f>
        <v>0</v>
      </c>
      <c r="AV1134" s="21">
        <f>IF(AG1134="",0,IF(AG1134="Interdit",0,VLOOKUP(S1134,'CODE H VS CODE ICPE'!$A$2:$E$80,5,FALSE)))</f>
        <v>0</v>
      </c>
      <c r="AW1134" s="20" t="str">
        <f t="shared" si="277"/>
        <v>$AI$2</v>
      </c>
      <c r="AX1134" s="26">
        <f t="shared" si="278"/>
        <v>99999.99</v>
      </c>
      <c r="AY1134" s="20" t="str">
        <f t="shared" si="279"/>
        <v>H302</v>
      </c>
      <c r="AZ1134" s="20">
        <f>IF(AY1134="","",IF(AY1134=0,"",VLOOKUP(AY1134,'CODE H VS CODE ICPE'!$A$1:$E$80,3,FALSE)))</f>
        <v>4511</v>
      </c>
    </row>
    <row r="1135" spans="1:52" ht="28.9" customHeight="1">
      <c r="A1135" s="23">
        <v>74</v>
      </c>
      <c r="B1135" s="24" t="s">
        <v>2609</v>
      </c>
      <c r="C1135" s="25" t="s">
        <v>2526</v>
      </c>
      <c r="D1135" s="24" t="s">
        <v>2610</v>
      </c>
      <c r="E1135" s="24" t="s">
        <v>2611</v>
      </c>
      <c r="F1135" s="20"/>
      <c r="G1135" s="20"/>
      <c r="H1135" s="20"/>
      <c r="I1135" s="20"/>
      <c r="J1135" s="20"/>
      <c r="K1135" s="20"/>
      <c r="L1135" s="20"/>
      <c r="M1135" s="20"/>
      <c r="N1135" s="20"/>
      <c r="O1135" s="20"/>
      <c r="P1135" s="20"/>
      <c r="Q1135" s="20"/>
      <c r="R1135" s="20"/>
      <c r="S1135" s="20"/>
      <c r="T1135" s="20" t="str">
        <f>IFERROR(VLOOKUP(F1135,'CODE H VS CODE ICPE'!$A$2:$D$80,4,FALSE),"")</f>
        <v/>
      </c>
      <c r="U1135" s="20" t="str">
        <f>IFERROR(VLOOKUP(G1135,'CODE H VS CODE ICPE'!$A$2:$D$80,4,FALSE),"")</f>
        <v/>
      </c>
      <c r="V1135" s="20" t="str">
        <f>IFERROR(VLOOKUP(H1135,'CODE H VS CODE ICPE'!$A$2:$D$80,4,FALSE),"")</f>
        <v/>
      </c>
      <c r="W1135" s="20" t="str">
        <f>IFERROR(VLOOKUP(I1135,'CODE H VS CODE ICPE'!$A$2:$D$80,4,FALSE),"")</f>
        <v/>
      </c>
      <c r="X1135" s="20" t="str">
        <f>IFERROR(VLOOKUP(J1135,'CODE H VS CODE ICPE'!$A$2:$D$80,4,FALSE),"")</f>
        <v/>
      </c>
      <c r="Y1135" s="20" t="str">
        <f>IFERROR(VLOOKUP(K1135,'CODE H VS CODE ICPE'!$A$2:$D$80,4,FALSE),"")</f>
        <v/>
      </c>
      <c r="Z1135" s="20" t="str">
        <f>IFERROR(VLOOKUP(L1135,'CODE H VS CODE ICPE'!$A$2:$D$80,4,FALSE),"")</f>
        <v/>
      </c>
      <c r="AA1135" s="20" t="str">
        <f>IFERROR(VLOOKUP(M1135,'CODE H VS CODE ICPE'!$A$2:$D$80,4,FALSE),"")</f>
        <v/>
      </c>
      <c r="AB1135" s="20" t="str">
        <f>IFERROR(VLOOKUP(N1135,'CODE H VS CODE ICPE'!$A$2:$D$80,4,FALSE),"")</f>
        <v/>
      </c>
      <c r="AC1135" s="20" t="str">
        <f>IFERROR(VLOOKUP(O1135,'CODE H VS CODE ICPE'!$A$2:$D$80,4,FALSE),"")</f>
        <v/>
      </c>
      <c r="AD1135" s="20" t="str">
        <f>IFERROR(VLOOKUP(P1135,'CODE H VS CODE ICPE'!$A$2:$D$80,4,FALSE),"")</f>
        <v/>
      </c>
      <c r="AE1135" s="20" t="str">
        <f>IFERROR(VLOOKUP(Q1135,'CODE H VS CODE ICPE'!$A$2:$D$80,4,FALSE),"")</f>
        <v/>
      </c>
      <c r="AF1135" s="20" t="str">
        <f>IFERROR(VLOOKUP(R1135,'CODE H VS CODE ICPE'!$A$2:$D$80,4,FALSE),"")</f>
        <v/>
      </c>
      <c r="AG1135" s="20" t="str">
        <f>IFERROR(VLOOKUP(S1135,'CODE H VS CODE ICPE'!$A$2:$D$80,4,FALSE),"")</f>
        <v/>
      </c>
      <c r="AH1135" s="48" t="s">
        <v>4628</v>
      </c>
      <c r="AI1135" s="21">
        <f>IF(T1135="",0,IF(T1135="Interdit",0,VLOOKUP(F1135,'CODE H VS CODE ICPE'!$A$2:$E$80,5,FALSE)))</f>
        <v>0</v>
      </c>
      <c r="AJ1135" s="21">
        <f>IF(U1135="",0,IF(U1135="Interdit",0,VLOOKUP(G1135,'CODE H VS CODE ICPE'!$A$2:$E$80,5,FALSE)))</f>
        <v>0</v>
      </c>
      <c r="AK1135" s="21">
        <f>IF(V1135="",0,IF(V1135="Interdit",0,VLOOKUP(H1135,'CODE H VS CODE ICPE'!$A$2:$E$80,5,FALSE)))</f>
        <v>0</v>
      </c>
      <c r="AL1135" s="21">
        <f>IF(W1135="",0,IF(W1135="Interdit",0,VLOOKUP(I1135,'CODE H VS CODE ICPE'!$A$2:$E$80,5,FALSE)))</f>
        <v>0</v>
      </c>
      <c r="AM1135" s="21">
        <f>IF(X1135="",0,IF(X1135="Interdit",0,VLOOKUP(J1135,'CODE H VS CODE ICPE'!$A$2:$E$80,5,FALSE)))</f>
        <v>0</v>
      </c>
      <c r="AN1135" s="21">
        <f>IF(Y1135="",0,IF(Y1135="Interdit",0,VLOOKUP(K1135,'CODE H VS CODE ICPE'!$A$2:$E$80,5,FALSE)))</f>
        <v>0</v>
      </c>
      <c r="AO1135" s="21">
        <f>IF(Z1135="",0,IF(Z1135="Interdit",0,VLOOKUP(L1135,'CODE H VS CODE ICPE'!$A$2:$E$80,5,FALSE)))</f>
        <v>0</v>
      </c>
      <c r="AP1135" s="21">
        <f>IF(AA1135="",0,IF(AA1135="Interdit",0,VLOOKUP(M1135,'CODE H VS CODE ICPE'!$A$2:$E$80,5,FALSE)))</f>
        <v>0</v>
      </c>
      <c r="AQ1135" s="21">
        <f>IF(AB1135="",0,IF(AB1135="Interdit",0,VLOOKUP(N1135,'CODE H VS CODE ICPE'!$A$2:$E$80,5,FALSE)))</f>
        <v>0</v>
      </c>
      <c r="AR1135" s="21">
        <f>IF(AC1135="",0,IF(AC1135="Interdit",0,VLOOKUP(O1135,'CODE H VS CODE ICPE'!$A$2:$E$80,5,FALSE)))</f>
        <v>0</v>
      </c>
      <c r="AS1135" s="21">
        <f>IF(AD1135="",0,IF(AD1135="Interdit",0,VLOOKUP(P1135,'CODE H VS CODE ICPE'!$A$2:$E$80,5,FALSE)))</f>
        <v>0</v>
      </c>
      <c r="AT1135" s="21">
        <f>IF(AE1135="",0,IF(AE1135="Interdit",0,VLOOKUP(Q1135,'CODE H VS CODE ICPE'!$A$2:$E$80,5,FALSE)))</f>
        <v>0</v>
      </c>
      <c r="AU1135" s="21">
        <f>IF(AF1135="",0,IF(AF1135="Interdit",0,VLOOKUP(R1135,'CODE H VS CODE ICPE'!$A$2:$E$80,5,FALSE)))</f>
        <v>0</v>
      </c>
      <c r="AV1135" s="21">
        <f>IF(AG1135="",0,IF(AG1135="Interdit",0,VLOOKUP(S1135,'CODE H VS CODE ICPE'!$A$2:$E$80,5,FALSE)))</f>
        <v>0</v>
      </c>
      <c r="AW1135" s="20" t="str">
        <f t="shared" si="277"/>
        <v>$AI$2</v>
      </c>
      <c r="AX1135" s="26">
        <f t="shared" si="278"/>
        <v>0</v>
      </c>
      <c r="AY1135" s="20">
        <f t="shared" si="279"/>
        <v>0</v>
      </c>
      <c r="AZ1135" s="20" t="str">
        <f>IF(AY1135="","",IF(AY1135=0,"",VLOOKUP(AY1135,'CODE H VS CODE ICPE'!$A$1:$E$80,3,FALSE)))</f>
        <v/>
      </c>
    </row>
    <row r="1136" spans="1:52" ht="28.9" customHeight="1">
      <c r="A1136" s="23">
        <v>75</v>
      </c>
      <c r="B1136" s="24" t="s">
        <v>2612</v>
      </c>
      <c r="C1136" s="25" t="s">
        <v>2526</v>
      </c>
      <c r="D1136" s="24" t="s">
        <v>2551</v>
      </c>
      <c r="E1136" s="24" t="s">
        <v>2613</v>
      </c>
      <c r="F1136" s="20"/>
      <c r="G1136" s="20"/>
      <c r="H1136" s="20"/>
      <c r="I1136" s="20"/>
      <c r="J1136" s="20"/>
      <c r="K1136" s="20"/>
      <c r="L1136" s="20"/>
      <c r="M1136" s="20"/>
      <c r="N1136" s="20"/>
      <c r="O1136" s="20"/>
      <c r="P1136" s="20"/>
      <c r="Q1136" s="20"/>
      <c r="R1136" s="20"/>
      <c r="S1136" s="20"/>
      <c r="T1136" s="20" t="str">
        <f>IFERROR(VLOOKUP(F1136,'CODE H VS CODE ICPE'!$A$2:$D$80,4,FALSE),"")</f>
        <v/>
      </c>
      <c r="U1136" s="20" t="str">
        <f>IFERROR(VLOOKUP(G1136,'CODE H VS CODE ICPE'!$A$2:$D$80,4,FALSE),"")</f>
        <v/>
      </c>
      <c r="V1136" s="20" t="str">
        <f>IFERROR(VLOOKUP(H1136,'CODE H VS CODE ICPE'!$A$2:$D$80,4,FALSE),"")</f>
        <v/>
      </c>
      <c r="W1136" s="20" t="str">
        <f>IFERROR(VLOOKUP(I1136,'CODE H VS CODE ICPE'!$A$2:$D$80,4,FALSE),"")</f>
        <v/>
      </c>
      <c r="X1136" s="20" t="str">
        <f>IFERROR(VLOOKUP(J1136,'CODE H VS CODE ICPE'!$A$2:$D$80,4,FALSE),"")</f>
        <v/>
      </c>
      <c r="Y1136" s="20" t="str">
        <f>IFERROR(VLOOKUP(K1136,'CODE H VS CODE ICPE'!$A$2:$D$80,4,FALSE),"")</f>
        <v/>
      </c>
      <c r="Z1136" s="20" t="str">
        <f>IFERROR(VLOOKUP(L1136,'CODE H VS CODE ICPE'!$A$2:$D$80,4,FALSE),"")</f>
        <v/>
      </c>
      <c r="AA1136" s="20" t="str">
        <f>IFERROR(VLOOKUP(M1136,'CODE H VS CODE ICPE'!$A$2:$D$80,4,FALSE),"")</f>
        <v/>
      </c>
      <c r="AB1136" s="20" t="str">
        <f>IFERROR(VLOOKUP(N1136,'CODE H VS CODE ICPE'!$A$2:$D$80,4,FALSE),"")</f>
        <v/>
      </c>
      <c r="AC1136" s="20" t="str">
        <f>IFERROR(VLOOKUP(O1136,'CODE H VS CODE ICPE'!$A$2:$D$80,4,FALSE),"")</f>
        <v/>
      </c>
      <c r="AD1136" s="20" t="str">
        <f>IFERROR(VLOOKUP(P1136,'CODE H VS CODE ICPE'!$A$2:$D$80,4,FALSE),"")</f>
        <v/>
      </c>
      <c r="AE1136" s="20" t="str">
        <f>IFERROR(VLOOKUP(Q1136,'CODE H VS CODE ICPE'!$A$2:$D$80,4,FALSE),"")</f>
        <v/>
      </c>
      <c r="AF1136" s="20" t="str">
        <f>IFERROR(VLOOKUP(R1136,'CODE H VS CODE ICPE'!$A$2:$D$80,4,FALSE),"")</f>
        <v/>
      </c>
      <c r="AG1136" s="20" t="str">
        <f>IFERROR(VLOOKUP(S1136,'CODE H VS CODE ICPE'!$A$2:$D$80,4,FALSE),"")</f>
        <v/>
      </c>
      <c r="AH1136" s="48" t="s">
        <v>4628</v>
      </c>
      <c r="AI1136" s="21">
        <f>IF(T1136="",0,IF(T1136="Interdit",0,VLOOKUP(F1136,'CODE H VS CODE ICPE'!$A$2:$E$80,5,FALSE)))</f>
        <v>0</v>
      </c>
      <c r="AJ1136" s="21">
        <f>IF(U1136="",0,IF(U1136="Interdit",0,VLOOKUP(G1136,'CODE H VS CODE ICPE'!$A$2:$E$80,5,FALSE)))</f>
        <v>0</v>
      </c>
      <c r="AK1136" s="21">
        <f>IF(V1136="",0,IF(V1136="Interdit",0,VLOOKUP(H1136,'CODE H VS CODE ICPE'!$A$2:$E$80,5,FALSE)))</f>
        <v>0</v>
      </c>
      <c r="AL1136" s="21">
        <f>IF(W1136="",0,IF(W1136="Interdit",0,VLOOKUP(I1136,'CODE H VS CODE ICPE'!$A$2:$E$80,5,FALSE)))</f>
        <v>0</v>
      </c>
      <c r="AM1136" s="21">
        <f>IF(X1136="",0,IF(X1136="Interdit",0,VLOOKUP(J1136,'CODE H VS CODE ICPE'!$A$2:$E$80,5,FALSE)))</f>
        <v>0</v>
      </c>
      <c r="AN1136" s="21">
        <f>IF(Y1136="",0,IF(Y1136="Interdit",0,VLOOKUP(K1136,'CODE H VS CODE ICPE'!$A$2:$E$80,5,FALSE)))</f>
        <v>0</v>
      </c>
      <c r="AO1136" s="21">
        <f>IF(Z1136="",0,IF(Z1136="Interdit",0,VLOOKUP(L1136,'CODE H VS CODE ICPE'!$A$2:$E$80,5,FALSE)))</f>
        <v>0</v>
      </c>
      <c r="AP1136" s="21">
        <f>IF(AA1136="",0,IF(AA1136="Interdit",0,VLOOKUP(M1136,'CODE H VS CODE ICPE'!$A$2:$E$80,5,FALSE)))</f>
        <v>0</v>
      </c>
      <c r="AQ1136" s="21">
        <f>IF(AB1136="",0,IF(AB1136="Interdit",0,VLOOKUP(N1136,'CODE H VS CODE ICPE'!$A$2:$E$80,5,FALSE)))</f>
        <v>0</v>
      </c>
      <c r="AR1136" s="21">
        <f>IF(AC1136="",0,IF(AC1136="Interdit",0,VLOOKUP(O1136,'CODE H VS CODE ICPE'!$A$2:$E$80,5,FALSE)))</f>
        <v>0</v>
      </c>
      <c r="AS1136" s="21">
        <f>IF(AD1136="",0,IF(AD1136="Interdit",0,VLOOKUP(P1136,'CODE H VS CODE ICPE'!$A$2:$E$80,5,FALSE)))</f>
        <v>0</v>
      </c>
      <c r="AT1136" s="21">
        <f>IF(AE1136="",0,IF(AE1136="Interdit",0,VLOOKUP(Q1136,'CODE H VS CODE ICPE'!$A$2:$E$80,5,FALSE)))</f>
        <v>0</v>
      </c>
      <c r="AU1136" s="21">
        <f>IF(AF1136="",0,IF(AF1136="Interdit",0,VLOOKUP(R1136,'CODE H VS CODE ICPE'!$A$2:$E$80,5,FALSE)))</f>
        <v>0</v>
      </c>
      <c r="AV1136" s="21">
        <f>IF(AG1136="",0,IF(AG1136="Interdit",0,VLOOKUP(S1136,'CODE H VS CODE ICPE'!$A$2:$E$80,5,FALSE)))</f>
        <v>0</v>
      </c>
      <c r="AW1136" s="20" t="str">
        <f t="shared" si="277"/>
        <v>$AI$2</v>
      </c>
      <c r="AX1136" s="26">
        <f t="shared" si="278"/>
        <v>0</v>
      </c>
      <c r="AY1136" s="20">
        <f t="shared" si="279"/>
        <v>0</v>
      </c>
      <c r="AZ1136" s="20" t="str">
        <f>IF(AY1136="","",IF(AY1136=0,"",VLOOKUP(AY1136,'CODE H VS CODE ICPE'!$A$1:$E$80,3,FALSE)))</f>
        <v/>
      </c>
    </row>
    <row r="1137" spans="1:52" ht="28.9" customHeight="1">
      <c r="A1137" s="23">
        <v>76</v>
      </c>
      <c r="B1137" s="24" t="s">
        <v>2614</v>
      </c>
      <c r="C1137" s="25" t="s">
        <v>2526</v>
      </c>
      <c r="D1137" s="24" t="s">
        <v>2551</v>
      </c>
      <c r="E1137" s="24" t="s">
        <v>2615</v>
      </c>
      <c r="F1137" s="20"/>
      <c r="G1137" s="20"/>
      <c r="H1137" s="20"/>
      <c r="I1137" s="20"/>
      <c r="J1137" s="20"/>
      <c r="K1137" s="20"/>
      <c r="L1137" s="20"/>
      <c r="M1137" s="20"/>
      <c r="N1137" s="20"/>
      <c r="O1137" s="20"/>
      <c r="P1137" s="20"/>
      <c r="Q1137" s="20"/>
      <c r="R1137" s="20"/>
      <c r="S1137" s="20"/>
      <c r="T1137" s="20" t="str">
        <f>IFERROR(VLOOKUP(F1137,'CODE H VS CODE ICPE'!$A$2:$D$80,4,FALSE),"")</f>
        <v/>
      </c>
      <c r="U1137" s="20" t="str">
        <f>IFERROR(VLOOKUP(G1137,'CODE H VS CODE ICPE'!$A$2:$D$80,4,FALSE),"")</f>
        <v/>
      </c>
      <c r="V1137" s="20" t="str">
        <f>IFERROR(VLOOKUP(H1137,'CODE H VS CODE ICPE'!$A$2:$D$80,4,FALSE),"")</f>
        <v/>
      </c>
      <c r="W1137" s="20" t="str">
        <f>IFERROR(VLOOKUP(I1137,'CODE H VS CODE ICPE'!$A$2:$D$80,4,FALSE),"")</f>
        <v/>
      </c>
      <c r="X1137" s="20" t="str">
        <f>IFERROR(VLOOKUP(J1137,'CODE H VS CODE ICPE'!$A$2:$D$80,4,FALSE),"")</f>
        <v/>
      </c>
      <c r="Y1137" s="20" t="str">
        <f>IFERROR(VLOOKUP(K1137,'CODE H VS CODE ICPE'!$A$2:$D$80,4,FALSE),"")</f>
        <v/>
      </c>
      <c r="Z1137" s="20" t="str">
        <f>IFERROR(VLOOKUP(L1137,'CODE H VS CODE ICPE'!$A$2:$D$80,4,FALSE),"")</f>
        <v/>
      </c>
      <c r="AA1137" s="20" t="str">
        <f>IFERROR(VLOOKUP(M1137,'CODE H VS CODE ICPE'!$A$2:$D$80,4,FALSE),"")</f>
        <v/>
      </c>
      <c r="AB1137" s="20" t="str">
        <f>IFERROR(VLOOKUP(N1137,'CODE H VS CODE ICPE'!$A$2:$D$80,4,FALSE),"")</f>
        <v/>
      </c>
      <c r="AC1137" s="20" t="str">
        <f>IFERROR(VLOOKUP(O1137,'CODE H VS CODE ICPE'!$A$2:$D$80,4,FALSE),"")</f>
        <v/>
      </c>
      <c r="AD1137" s="20" t="str">
        <f>IFERROR(VLOOKUP(P1137,'CODE H VS CODE ICPE'!$A$2:$D$80,4,FALSE),"")</f>
        <v/>
      </c>
      <c r="AE1137" s="20" t="str">
        <f>IFERROR(VLOOKUP(Q1137,'CODE H VS CODE ICPE'!$A$2:$D$80,4,FALSE),"")</f>
        <v/>
      </c>
      <c r="AF1137" s="20" t="str">
        <f>IFERROR(VLOOKUP(R1137,'CODE H VS CODE ICPE'!$A$2:$D$80,4,FALSE),"")</f>
        <v/>
      </c>
      <c r="AG1137" s="20" t="str">
        <f>IFERROR(VLOOKUP(S1137,'CODE H VS CODE ICPE'!$A$2:$D$80,4,FALSE),"")</f>
        <v/>
      </c>
      <c r="AH1137" s="48" t="s">
        <v>4628</v>
      </c>
      <c r="AI1137" s="21">
        <f>IF(T1137="",0,IF(T1137="Interdit",0,VLOOKUP(F1137,'CODE H VS CODE ICPE'!$A$2:$E$80,5,FALSE)))</f>
        <v>0</v>
      </c>
      <c r="AJ1137" s="21">
        <f>IF(U1137="",0,IF(U1137="Interdit",0,VLOOKUP(G1137,'CODE H VS CODE ICPE'!$A$2:$E$80,5,FALSE)))</f>
        <v>0</v>
      </c>
      <c r="AK1137" s="21">
        <f>IF(V1137="",0,IF(V1137="Interdit",0,VLOOKUP(H1137,'CODE H VS CODE ICPE'!$A$2:$E$80,5,FALSE)))</f>
        <v>0</v>
      </c>
      <c r="AL1137" s="21">
        <f>IF(W1137="",0,IF(W1137="Interdit",0,VLOOKUP(I1137,'CODE H VS CODE ICPE'!$A$2:$E$80,5,FALSE)))</f>
        <v>0</v>
      </c>
      <c r="AM1137" s="21">
        <f>IF(X1137="",0,IF(X1137="Interdit",0,VLOOKUP(J1137,'CODE H VS CODE ICPE'!$A$2:$E$80,5,FALSE)))</f>
        <v>0</v>
      </c>
      <c r="AN1137" s="21">
        <f>IF(Y1137="",0,IF(Y1137="Interdit",0,VLOOKUP(K1137,'CODE H VS CODE ICPE'!$A$2:$E$80,5,FALSE)))</f>
        <v>0</v>
      </c>
      <c r="AO1137" s="21">
        <f>IF(Z1137="",0,IF(Z1137="Interdit",0,VLOOKUP(L1137,'CODE H VS CODE ICPE'!$A$2:$E$80,5,FALSE)))</f>
        <v>0</v>
      </c>
      <c r="AP1137" s="21">
        <f>IF(AA1137="",0,IF(AA1137="Interdit",0,VLOOKUP(M1137,'CODE H VS CODE ICPE'!$A$2:$E$80,5,FALSE)))</f>
        <v>0</v>
      </c>
      <c r="AQ1137" s="21">
        <f>IF(AB1137="",0,IF(AB1137="Interdit",0,VLOOKUP(N1137,'CODE H VS CODE ICPE'!$A$2:$E$80,5,FALSE)))</f>
        <v>0</v>
      </c>
      <c r="AR1137" s="21">
        <f>IF(AC1137="",0,IF(AC1137="Interdit",0,VLOOKUP(O1137,'CODE H VS CODE ICPE'!$A$2:$E$80,5,FALSE)))</f>
        <v>0</v>
      </c>
      <c r="AS1137" s="21">
        <f>IF(AD1137="",0,IF(AD1137="Interdit",0,VLOOKUP(P1137,'CODE H VS CODE ICPE'!$A$2:$E$80,5,FALSE)))</f>
        <v>0</v>
      </c>
      <c r="AT1137" s="21">
        <f>IF(AE1137="",0,IF(AE1137="Interdit",0,VLOOKUP(Q1137,'CODE H VS CODE ICPE'!$A$2:$E$80,5,FALSE)))</f>
        <v>0</v>
      </c>
      <c r="AU1137" s="21">
        <f>IF(AF1137="",0,IF(AF1137="Interdit",0,VLOOKUP(R1137,'CODE H VS CODE ICPE'!$A$2:$E$80,5,FALSE)))</f>
        <v>0</v>
      </c>
      <c r="AV1137" s="21">
        <f>IF(AG1137="",0,IF(AG1137="Interdit",0,VLOOKUP(S1137,'CODE H VS CODE ICPE'!$A$2:$E$80,5,FALSE)))</f>
        <v>0</v>
      </c>
      <c r="AW1137" s="20" t="str">
        <f t="shared" si="277"/>
        <v>$AI$2</v>
      </c>
      <c r="AX1137" s="26">
        <f t="shared" si="278"/>
        <v>0</v>
      </c>
      <c r="AY1137" s="20">
        <f t="shared" si="279"/>
        <v>0</v>
      </c>
      <c r="AZ1137" s="20" t="str">
        <f>IF(AY1137="","",IF(AY1137=0,"",VLOOKUP(AY1137,'CODE H VS CODE ICPE'!$A$1:$E$80,3,FALSE)))</f>
        <v/>
      </c>
    </row>
    <row r="1138" spans="1:52" ht="28.9" customHeight="1">
      <c r="A1138" s="23">
        <v>77</v>
      </c>
      <c r="B1138" s="24" t="s">
        <v>2616</v>
      </c>
      <c r="C1138" s="25" t="s">
        <v>2526</v>
      </c>
      <c r="D1138" s="24" t="s">
        <v>2617</v>
      </c>
      <c r="E1138" s="24" t="s">
        <v>2618</v>
      </c>
      <c r="F1138" s="20"/>
      <c r="G1138" s="20"/>
      <c r="H1138" s="20"/>
      <c r="I1138" s="20"/>
      <c r="J1138" s="20"/>
      <c r="K1138" s="20"/>
      <c r="L1138" s="20"/>
      <c r="M1138" s="20"/>
      <c r="N1138" s="20"/>
      <c r="O1138" s="20"/>
      <c r="P1138" s="20"/>
      <c r="Q1138" s="20"/>
      <c r="R1138" s="20"/>
      <c r="S1138" s="20"/>
      <c r="T1138" s="20" t="str">
        <f>IFERROR(VLOOKUP(F1138,'CODE H VS CODE ICPE'!$A$2:$D$80,4,FALSE),"")</f>
        <v/>
      </c>
      <c r="U1138" s="20" t="str">
        <f>IFERROR(VLOOKUP(G1138,'CODE H VS CODE ICPE'!$A$2:$D$80,4,FALSE),"")</f>
        <v/>
      </c>
      <c r="V1138" s="20" t="str">
        <f>IFERROR(VLOOKUP(H1138,'CODE H VS CODE ICPE'!$A$2:$D$80,4,FALSE),"")</f>
        <v/>
      </c>
      <c r="W1138" s="20" t="str">
        <f>IFERROR(VLOOKUP(I1138,'CODE H VS CODE ICPE'!$A$2:$D$80,4,FALSE),"")</f>
        <v/>
      </c>
      <c r="X1138" s="20" t="str">
        <f>IFERROR(VLOOKUP(J1138,'CODE H VS CODE ICPE'!$A$2:$D$80,4,FALSE),"")</f>
        <v/>
      </c>
      <c r="Y1138" s="20" t="str">
        <f>IFERROR(VLOOKUP(K1138,'CODE H VS CODE ICPE'!$A$2:$D$80,4,FALSE),"")</f>
        <v/>
      </c>
      <c r="Z1138" s="20" t="str">
        <f>IFERROR(VLOOKUP(L1138,'CODE H VS CODE ICPE'!$A$2:$D$80,4,FALSE),"")</f>
        <v/>
      </c>
      <c r="AA1138" s="20" t="str">
        <f>IFERROR(VLOOKUP(M1138,'CODE H VS CODE ICPE'!$A$2:$D$80,4,FALSE),"")</f>
        <v/>
      </c>
      <c r="AB1138" s="20" t="str">
        <f>IFERROR(VLOOKUP(N1138,'CODE H VS CODE ICPE'!$A$2:$D$80,4,FALSE),"")</f>
        <v/>
      </c>
      <c r="AC1138" s="20" t="str">
        <f>IFERROR(VLOOKUP(O1138,'CODE H VS CODE ICPE'!$A$2:$D$80,4,FALSE),"")</f>
        <v/>
      </c>
      <c r="AD1138" s="20" t="str">
        <f>IFERROR(VLOOKUP(P1138,'CODE H VS CODE ICPE'!$A$2:$D$80,4,FALSE),"")</f>
        <v/>
      </c>
      <c r="AE1138" s="20" t="str">
        <f>IFERROR(VLOOKUP(Q1138,'CODE H VS CODE ICPE'!$A$2:$D$80,4,FALSE),"")</f>
        <v/>
      </c>
      <c r="AF1138" s="20" t="str">
        <f>IFERROR(VLOOKUP(R1138,'CODE H VS CODE ICPE'!$A$2:$D$80,4,FALSE),"")</f>
        <v/>
      </c>
      <c r="AG1138" s="20" t="str">
        <f>IFERROR(VLOOKUP(S1138,'CODE H VS CODE ICPE'!$A$2:$D$80,4,FALSE),"")</f>
        <v/>
      </c>
      <c r="AH1138" s="48" t="s">
        <v>4628</v>
      </c>
      <c r="AI1138" s="21">
        <f>IF(T1138="",0,IF(T1138="Interdit",0,VLOOKUP(F1138,'CODE H VS CODE ICPE'!$A$2:$E$80,5,FALSE)))</f>
        <v>0</v>
      </c>
      <c r="AJ1138" s="21">
        <f>IF(U1138="",0,IF(U1138="Interdit",0,VLOOKUP(G1138,'CODE H VS CODE ICPE'!$A$2:$E$80,5,FALSE)))</f>
        <v>0</v>
      </c>
      <c r="AK1138" s="21">
        <f>IF(V1138="",0,IF(V1138="Interdit",0,VLOOKUP(H1138,'CODE H VS CODE ICPE'!$A$2:$E$80,5,FALSE)))</f>
        <v>0</v>
      </c>
      <c r="AL1138" s="21">
        <f>IF(W1138="",0,IF(W1138="Interdit",0,VLOOKUP(I1138,'CODE H VS CODE ICPE'!$A$2:$E$80,5,FALSE)))</f>
        <v>0</v>
      </c>
      <c r="AM1138" s="21">
        <f>IF(X1138="",0,IF(X1138="Interdit",0,VLOOKUP(J1138,'CODE H VS CODE ICPE'!$A$2:$E$80,5,FALSE)))</f>
        <v>0</v>
      </c>
      <c r="AN1138" s="21">
        <f>IF(Y1138="",0,IF(Y1138="Interdit",0,VLOOKUP(K1138,'CODE H VS CODE ICPE'!$A$2:$E$80,5,FALSE)))</f>
        <v>0</v>
      </c>
      <c r="AO1138" s="21">
        <f>IF(Z1138="",0,IF(Z1138="Interdit",0,VLOOKUP(L1138,'CODE H VS CODE ICPE'!$A$2:$E$80,5,FALSE)))</f>
        <v>0</v>
      </c>
      <c r="AP1138" s="21">
        <f>IF(AA1138="",0,IF(AA1138="Interdit",0,VLOOKUP(M1138,'CODE H VS CODE ICPE'!$A$2:$E$80,5,FALSE)))</f>
        <v>0</v>
      </c>
      <c r="AQ1138" s="21">
        <f>IF(AB1138="",0,IF(AB1138="Interdit",0,VLOOKUP(N1138,'CODE H VS CODE ICPE'!$A$2:$E$80,5,FALSE)))</f>
        <v>0</v>
      </c>
      <c r="AR1138" s="21">
        <f>IF(AC1138="",0,IF(AC1138="Interdit",0,VLOOKUP(O1138,'CODE H VS CODE ICPE'!$A$2:$E$80,5,FALSE)))</f>
        <v>0</v>
      </c>
      <c r="AS1138" s="21">
        <f>IF(AD1138="",0,IF(AD1138="Interdit",0,VLOOKUP(P1138,'CODE H VS CODE ICPE'!$A$2:$E$80,5,FALSE)))</f>
        <v>0</v>
      </c>
      <c r="AT1138" s="21">
        <f>IF(AE1138="",0,IF(AE1138="Interdit",0,VLOOKUP(Q1138,'CODE H VS CODE ICPE'!$A$2:$E$80,5,FALSE)))</f>
        <v>0</v>
      </c>
      <c r="AU1138" s="21">
        <f>IF(AF1138="",0,IF(AF1138="Interdit",0,VLOOKUP(R1138,'CODE H VS CODE ICPE'!$A$2:$E$80,5,FALSE)))</f>
        <v>0</v>
      </c>
      <c r="AV1138" s="21">
        <f>IF(AG1138="",0,IF(AG1138="Interdit",0,VLOOKUP(S1138,'CODE H VS CODE ICPE'!$A$2:$E$80,5,FALSE)))</f>
        <v>0</v>
      </c>
      <c r="AW1138" s="20" t="str">
        <f t="shared" si="277"/>
        <v>$AI$2</v>
      </c>
      <c r="AX1138" s="26">
        <f t="shared" si="278"/>
        <v>0</v>
      </c>
      <c r="AY1138" s="20">
        <f t="shared" si="279"/>
        <v>0</v>
      </c>
      <c r="AZ1138" s="20" t="str">
        <f>IF(AY1138="","",IF(AY1138=0,"",VLOOKUP(AY1138,'CODE H VS CODE ICPE'!$A$1:$E$80,3,FALSE)))</f>
        <v/>
      </c>
    </row>
    <row r="1139" spans="1:52" ht="28.9" customHeight="1">
      <c r="A1139" s="23">
        <v>78</v>
      </c>
      <c r="B1139" s="24" t="s">
        <v>2619</v>
      </c>
      <c r="C1139" s="25" t="s">
        <v>2526</v>
      </c>
      <c r="D1139" s="24" t="s">
        <v>2551</v>
      </c>
      <c r="E1139" s="24" t="s">
        <v>2620</v>
      </c>
      <c r="F1139" s="20"/>
      <c r="G1139" s="20"/>
      <c r="H1139" s="20"/>
      <c r="I1139" s="20"/>
      <c r="J1139" s="20"/>
      <c r="K1139" s="20"/>
      <c r="L1139" s="20"/>
      <c r="M1139" s="20"/>
      <c r="N1139" s="20"/>
      <c r="O1139" s="20"/>
      <c r="P1139" s="20"/>
      <c r="Q1139" s="20"/>
      <c r="R1139" s="20"/>
      <c r="S1139" s="20"/>
      <c r="T1139" s="20" t="str">
        <f>IFERROR(VLOOKUP(F1139,'CODE H VS CODE ICPE'!$A$2:$D$80,4,FALSE),"")</f>
        <v/>
      </c>
      <c r="U1139" s="20" t="str">
        <f>IFERROR(VLOOKUP(G1139,'CODE H VS CODE ICPE'!$A$2:$D$80,4,FALSE),"")</f>
        <v/>
      </c>
      <c r="V1139" s="20" t="str">
        <f>IFERROR(VLOOKUP(H1139,'CODE H VS CODE ICPE'!$A$2:$D$80,4,FALSE),"")</f>
        <v/>
      </c>
      <c r="W1139" s="20" t="str">
        <f>IFERROR(VLOOKUP(I1139,'CODE H VS CODE ICPE'!$A$2:$D$80,4,FALSE),"")</f>
        <v/>
      </c>
      <c r="X1139" s="20" t="str">
        <f>IFERROR(VLOOKUP(J1139,'CODE H VS CODE ICPE'!$A$2:$D$80,4,FALSE),"")</f>
        <v/>
      </c>
      <c r="Y1139" s="20" t="str">
        <f>IFERROR(VLOOKUP(K1139,'CODE H VS CODE ICPE'!$A$2:$D$80,4,FALSE),"")</f>
        <v/>
      </c>
      <c r="Z1139" s="20" t="str">
        <f>IFERROR(VLOOKUP(L1139,'CODE H VS CODE ICPE'!$A$2:$D$80,4,FALSE),"")</f>
        <v/>
      </c>
      <c r="AA1139" s="20" t="str">
        <f>IFERROR(VLOOKUP(M1139,'CODE H VS CODE ICPE'!$A$2:$D$80,4,FALSE),"")</f>
        <v/>
      </c>
      <c r="AB1139" s="20" t="str">
        <f>IFERROR(VLOOKUP(N1139,'CODE H VS CODE ICPE'!$A$2:$D$80,4,FALSE),"")</f>
        <v/>
      </c>
      <c r="AC1139" s="20" t="str">
        <f>IFERROR(VLOOKUP(O1139,'CODE H VS CODE ICPE'!$A$2:$D$80,4,FALSE),"")</f>
        <v/>
      </c>
      <c r="AD1139" s="20" t="str">
        <f>IFERROR(VLOOKUP(P1139,'CODE H VS CODE ICPE'!$A$2:$D$80,4,FALSE),"")</f>
        <v/>
      </c>
      <c r="AE1139" s="20" t="str">
        <f>IFERROR(VLOOKUP(Q1139,'CODE H VS CODE ICPE'!$A$2:$D$80,4,FALSE),"")</f>
        <v/>
      </c>
      <c r="AF1139" s="20" t="str">
        <f>IFERROR(VLOOKUP(R1139,'CODE H VS CODE ICPE'!$A$2:$D$80,4,FALSE),"")</f>
        <v/>
      </c>
      <c r="AG1139" s="20" t="str">
        <f>IFERROR(VLOOKUP(S1139,'CODE H VS CODE ICPE'!$A$2:$D$80,4,FALSE),"")</f>
        <v/>
      </c>
      <c r="AH1139" s="48" t="s">
        <v>4628</v>
      </c>
      <c r="AI1139" s="21">
        <f>IF(T1139="",0,IF(T1139="Interdit",0,VLOOKUP(F1139,'CODE H VS CODE ICPE'!$A$2:$E$80,5,FALSE)))</f>
        <v>0</v>
      </c>
      <c r="AJ1139" s="21">
        <f>IF(U1139="",0,IF(U1139="Interdit",0,VLOOKUP(G1139,'CODE H VS CODE ICPE'!$A$2:$E$80,5,FALSE)))</f>
        <v>0</v>
      </c>
      <c r="AK1139" s="21">
        <f>IF(V1139="",0,IF(V1139="Interdit",0,VLOOKUP(H1139,'CODE H VS CODE ICPE'!$A$2:$E$80,5,FALSE)))</f>
        <v>0</v>
      </c>
      <c r="AL1139" s="21">
        <f>IF(W1139="",0,IF(W1139="Interdit",0,VLOOKUP(I1139,'CODE H VS CODE ICPE'!$A$2:$E$80,5,FALSE)))</f>
        <v>0</v>
      </c>
      <c r="AM1139" s="21">
        <f>IF(X1139="",0,IF(X1139="Interdit",0,VLOOKUP(J1139,'CODE H VS CODE ICPE'!$A$2:$E$80,5,FALSE)))</f>
        <v>0</v>
      </c>
      <c r="AN1139" s="21">
        <f>IF(Y1139="",0,IF(Y1139="Interdit",0,VLOOKUP(K1139,'CODE H VS CODE ICPE'!$A$2:$E$80,5,FALSE)))</f>
        <v>0</v>
      </c>
      <c r="AO1139" s="21">
        <f>IF(Z1139="",0,IF(Z1139="Interdit",0,VLOOKUP(L1139,'CODE H VS CODE ICPE'!$A$2:$E$80,5,FALSE)))</f>
        <v>0</v>
      </c>
      <c r="AP1139" s="21">
        <f>IF(AA1139="",0,IF(AA1139="Interdit",0,VLOOKUP(M1139,'CODE H VS CODE ICPE'!$A$2:$E$80,5,FALSE)))</f>
        <v>0</v>
      </c>
      <c r="AQ1139" s="21">
        <f>IF(AB1139="",0,IF(AB1139="Interdit",0,VLOOKUP(N1139,'CODE H VS CODE ICPE'!$A$2:$E$80,5,FALSE)))</f>
        <v>0</v>
      </c>
      <c r="AR1139" s="21">
        <f>IF(AC1139="",0,IF(AC1139="Interdit",0,VLOOKUP(O1139,'CODE H VS CODE ICPE'!$A$2:$E$80,5,FALSE)))</f>
        <v>0</v>
      </c>
      <c r="AS1139" s="21">
        <f>IF(AD1139="",0,IF(AD1139="Interdit",0,VLOOKUP(P1139,'CODE H VS CODE ICPE'!$A$2:$E$80,5,FALSE)))</f>
        <v>0</v>
      </c>
      <c r="AT1139" s="21">
        <f>IF(AE1139="",0,IF(AE1139="Interdit",0,VLOOKUP(Q1139,'CODE H VS CODE ICPE'!$A$2:$E$80,5,FALSE)))</f>
        <v>0</v>
      </c>
      <c r="AU1139" s="21">
        <f>IF(AF1139="",0,IF(AF1139="Interdit",0,VLOOKUP(R1139,'CODE H VS CODE ICPE'!$A$2:$E$80,5,FALSE)))</f>
        <v>0</v>
      </c>
      <c r="AV1139" s="21">
        <f>IF(AG1139="",0,IF(AG1139="Interdit",0,VLOOKUP(S1139,'CODE H VS CODE ICPE'!$A$2:$E$80,5,FALSE)))</f>
        <v>0</v>
      </c>
      <c r="AW1139" s="20" t="str">
        <f t="shared" si="277"/>
        <v>$AI$2</v>
      </c>
      <c r="AX1139" s="26">
        <f t="shared" si="278"/>
        <v>0</v>
      </c>
      <c r="AY1139" s="20">
        <f t="shared" si="279"/>
        <v>0</v>
      </c>
      <c r="AZ1139" s="20" t="str">
        <f>IF(AY1139="","",IF(AY1139=0,"",VLOOKUP(AY1139,'CODE H VS CODE ICPE'!$A$1:$E$80,3,FALSE)))</f>
        <v/>
      </c>
    </row>
    <row r="1140" spans="1:52" ht="28.9" customHeight="1">
      <c r="A1140" s="23">
        <v>79</v>
      </c>
      <c r="B1140" s="24" t="s">
        <v>2621</v>
      </c>
      <c r="C1140" s="25" t="s">
        <v>2526</v>
      </c>
      <c r="D1140" s="24" t="s">
        <v>2551</v>
      </c>
      <c r="E1140" s="24" t="s">
        <v>2622</v>
      </c>
      <c r="F1140" s="20"/>
      <c r="G1140" s="20"/>
      <c r="H1140" s="20"/>
      <c r="I1140" s="20"/>
      <c r="J1140" s="20"/>
      <c r="K1140" s="20"/>
      <c r="L1140" s="20"/>
      <c r="M1140" s="20"/>
      <c r="N1140" s="20"/>
      <c r="O1140" s="20"/>
      <c r="P1140" s="20"/>
      <c r="Q1140" s="20"/>
      <c r="R1140" s="20"/>
      <c r="S1140" s="20"/>
      <c r="T1140" s="20" t="str">
        <f>IFERROR(VLOOKUP(F1140,'CODE H VS CODE ICPE'!$A$2:$D$80,4,FALSE),"")</f>
        <v/>
      </c>
      <c r="U1140" s="20" t="str">
        <f>IFERROR(VLOOKUP(G1140,'CODE H VS CODE ICPE'!$A$2:$D$80,4,FALSE),"")</f>
        <v/>
      </c>
      <c r="V1140" s="20" t="str">
        <f>IFERROR(VLOOKUP(H1140,'CODE H VS CODE ICPE'!$A$2:$D$80,4,FALSE),"")</f>
        <v/>
      </c>
      <c r="W1140" s="20" t="str">
        <f>IFERROR(VLOOKUP(I1140,'CODE H VS CODE ICPE'!$A$2:$D$80,4,FALSE),"")</f>
        <v/>
      </c>
      <c r="X1140" s="20" t="str">
        <f>IFERROR(VLOOKUP(J1140,'CODE H VS CODE ICPE'!$A$2:$D$80,4,FALSE),"")</f>
        <v/>
      </c>
      <c r="Y1140" s="20" t="str">
        <f>IFERROR(VLOOKUP(K1140,'CODE H VS CODE ICPE'!$A$2:$D$80,4,FALSE),"")</f>
        <v/>
      </c>
      <c r="Z1140" s="20" t="str">
        <f>IFERROR(VLOOKUP(L1140,'CODE H VS CODE ICPE'!$A$2:$D$80,4,FALSE),"")</f>
        <v/>
      </c>
      <c r="AA1140" s="20" t="str">
        <f>IFERROR(VLOOKUP(M1140,'CODE H VS CODE ICPE'!$A$2:$D$80,4,FALSE),"")</f>
        <v/>
      </c>
      <c r="AB1140" s="20" t="str">
        <f>IFERROR(VLOOKUP(N1140,'CODE H VS CODE ICPE'!$A$2:$D$80,4,FALSE),"")</f>
        <v/>
      </c>
      <c r="AC1140" s="20" t="str">
        <f>IFERROR(VLOOKUP(O1140,'CODE H VS CODE ICPE'!$A$2:$D$80,4,FALSE),"")</f>
        <v/>
      </c>
      <c r="AD1140" s="20" t="str">
        <f>IFERROR(VLOOKUP(P1140,'CODE H VS CODE ICPE'!$A$2:$D$80,4,FALSE),"")</f>
        <v/>
      </c>
      <c r="AE1140" s="20" t="str">
        <f>IFERROR(VLOOKUP(Q1140,'CODE H VS CODE ICPE'!$A$2:$D$80,4,FALSE),"")</f>
        <v/>
      </c>
      <c r="AF1140" s="20" t="str">
        <f>IFERROR(VLOOKUP(R1140,'CODE H VS CODE ICPE'!$A$2:$D$80,4,FALSE),"")</f>
        <v/>
      </c>
      <c r="AG1140" s="20" t="str">
        <f>IFERROR(VLOOKUP(S1140,'CODE H VS CODE ICPE'!$A$2:$D$80,4,FALSE),"")</f>
        <v/>
      </c>
      <c r="AH1140" s="48" t="s">
        <v>4628</v>
      </c>
      <c r="AI1140" s="21">
        <f>IF(T1140="",0,IF(T1140="Interdit",0,VLOOKUP(F1140,'CODE H VS CODE ICPE'!$A$2:$E$80,5,FALSE)))</f>
        <v>0</v>
      </c>
      <c r="AJ1140" s="21">
        <f>IF(U1140="",0,IF(U1140="Interdit",0,VLOOKUP(G1140,'CODE H VS CODE ICPE'!$A$2:$E$80,5,FALSE)))</f>
        <v>0</v>
      </c>
      <c r="AK1140" s="21">
        <f>IF(V1140="",0,IF(V1140="Interdit",0,VLOOKUP(H1140,'CODE H VS CODE ICPE'!$A$2:$E$80,5,FALSE)))</f>
        <v>0</v>
      </c>
      <c r="AL1140" s="21">
        <f>IF(W1140="",0,IF(W1140="Interdit",0,VLOOKUP(I1140,'CODE H VS CODE ICPE'!$A$2:$E$80,5,FALSE)))</f>
        <v>0</v>
      </c>
      <c r="AM1140" s="21">
        <f>IF(X1140="",0,IF(X1140="Interdit",0,VLOOKUP(J1140,'CODE H VS CODE ICPE'!$A$2:$E$80,5,FALSE)))</f>
        <v>0</v>
      </c>
      <c r="AN1140" s="21">
        <f>IF(Y1140="",0,IF(Y1140="Interdit",0,VLOOKUP(K1140,'CODE H VS CODE ICPE'!$A$2:$E$80,5,FALSE)))</f>
        <v>0</v>
      </c>
      <c r="AO1140" s="21">
        <f>IF(Z1140="",0,IF(Z1140="Interdit",0,VLOOKUP(L1140,'CODE H VS CODE ICPE'!$A$2:$E$80,5,FALSE)))</f>
        <v>0</v>
      </c>
      <c r="AP1140" s="21">
        <f>IF(AA1140="",0,IF(AA1140="Interdit",0,VLOOKUP(M1140,'CODE H VS CODE ICPE'!$A$2:$E$80,5,FALSE)))</f>
        <v>0</v>
      </c>
      <c r="AQ1140" s="21">
        <f>IF(AB1140="",0,IF(AB1140="Interdit",0,VLOOKUP(N1140,'CODE H VS CODE ICPE'!$A$2:$E$80,5,FALSE)))</f>
        <v>0</v>
      </c>
      <c r="AR1140" s="21">
        <f>IF(AC1140="",0,IF(AC1140="Interdit",0,VLOOKUP(O1140,'CODE H VS CODE ICPE'!$A$2:$E$80,5,FALSE)))</f>
        <v>0</v>
      </c>
      <c r="AS1140" s="21">
        <f>IF(AD1140="",0,IF(AD1140="Interdit",0,VLOOKUP(P1140,'CODE H VS CODE ICPE'!$A$2:$E$80,5,FALSE)))</f>
        <v>0</v>
      </c>
      <c r="AT1140" s="21">
        <f>IF(AE1140="",0,IF(AE1140="Interdit",0,VLOOKUP(Q1140,'CODE H VS CODE ICPE'!$A$2:$E$80,5,FALSE)))</f>
        <v>0</v>
      </c>
      <c r="AU1140" s="21">
        <f>IF(AF1140="",0,IF(AF1140="Interdit",0,VLOOKUP(R1140,'CODE H VS CODE ICPE'!$A$2:$E$80,5,FALSE)))</f>
        <v>0</v>
      </c>
      <c r="AV1140" s="21">
        <f>IF(AG1140="",0,IF(AG1140="Interdit",0,VLOOKUP(S1140,'CODE H VS CODE ICPE'!$A$2:$E$80,5,FALSE)))</f>
        <v>0</v>
      </c>
      <c r="AW1140" s="20" t="str">
        <f t="shared" si="277"/>
        <v>$AI$2</v>
      </c>
      <c r="AX1140" s="26">
        <f t="shared" si="278"/>
        <v>0</v>
      </c>
      <c r="AY1140" s="20">
        <f t="shared" si="279"/>
        <v>0</v>
      </c>
      <c r="AZ1140" s="20" t="str">
        <f>IF(AY1140="","",IF(AY1140=0,"",VLOOKUP(AY1140,'CODE H VS CODE ICPE'!$A$1:$E$80,3,FALSE)))</f>
        <v/>
      </c>
    </row>
    <row r="1141" spans="1:52" ht="28.9" customHeight="1">
      <c r="A1141" s="23">
        <v>81</v>
      </c>
      <c r="B1141" s="24" t="s">
        <v>2623</v>
      </c>
      <c r="C1141" s="25" t="s">
        <v>2526</v>
      </c>
      <c r="D1141" s="24" t="s">
        <v>2551</v>
      </c>
      <c r="E1141" s="24" t="s">
        <v>2624</v>
      </c>
      <c r="F1141" s="20"/>
      <c r="G1141" s="20"/>
      <c r="H1141" s="20"/>
      <c r="I1141" s="20"/>
      <c r="J1141" s="20"/>
      <c r="K1141" s="20"/>
      <c r="L1141" s="20"/>
      <c r="M1141" s="20"/>
      <c r="N1141" s="20"/>
      <c r="O1141" s="20"/>
      <c r="P1141" s="20"/>
      <c r="Q1141" s="20"/>
      <c r="R1141" s="20"/>
      <c r="S1141" s="20"/>
      <c r="T1141" s="20" t="str">
        <f>IFERROR(VLOOKUP(F1141,'CODE H VS CODE ICPE'!$A$2:$D$80,4,FALSE),"")</f>
        <v/>
      </c>
      <c r="U1141" s="20" t="str">
        <f>IFERROR(VLOOKUP(G1141,'CODE H VS CODE ICPE'!$A$2:$D$80,4,FALSE),"")</f>
        <v/>
      </c>
      <c r="V1141" s="20" t="str">
        <f>IFERROR(VLOOKUP(H1141,'CODE H VS CODE ICPE'!$A$2:$D$80,4,FALSE),"")</f>
        <v/>
      </c>
      <c r="W1141" s="20" t="str">
        <f>IFERROR(VLOOKUP(I1141,'CODE H VS CODE ICPE'!$A$2:$D$80,4,FALSE),"")</f>
        <v/>
      </c>
      <c r="X1141" s="20" t="str">
        <f>IFERROR(VLOOKUP(J1141,'CODE H VS CODE ICPE'!$A$2:$D$80,4,FALSE),"")</f>
        <v/>
      </c>
      <c r="Y1141" s="20" t="str">
        <f>IFERROR(VLOOKUP(K1141,'CODE H VS CODE ICPE'!$A$2:$D$80,4,FALSE),"")</f>
        <v/>
      </c>
      <c r="Z1141" s="20" t="str">
        <f>IFERROR(VLOOKUP(L1141,'CODE H VS CODE ICPE'!$A$2:$D$80,4,FALSE),"")</f>
        <v/>
      </c>
      <c r="AA1141" s="20" t="str">
        <f>IFERROR(VLOOKUP(M1141,'CODE H VS CODE ICPE'!$A$2:$D$80,4,FALSE),"")</f>
        <v/>
      </c>
      <c r="AB1141" s="20" t="str">
        <f>IFERROR(VLOOKUP(N1141,'CODE H VS CODE ICPE'!$A$2:$D$80,4,FALSE),"")</f>
        <v/>
      </c>
      <c r="AC1141" s="20" t="str">
        <f>IFERROR(VLOOKUP(O1141,'CODE H VS CODE ICPE'!$A$2:$D$80,4,FALSE),"")</f>
        <v/>
      </c>
      <c r="AD1141" s="20" t="str">
        <f>IFERROR(VLOOKUP(P1141,'CODE H VS CODE ICPE'!$A$2:$D$80,4,FALSE),"")</f>
        <v/>
      </c>
      <c r="AE1141" s="20" t="str">
        <f>IFERROR(VLOOKUP(Q1141,'CODE H VS CODE ICPE'!$A$2:$D$80,4,FALSE),"")</f>
        <v/>
      </c>
      <c r="AF1141" s="20" t="str">
        <f>IFERROR(VLOOKUP(R1141,'CODE H VS CODE ICPE'!$A$2:$D$80,4,FALSE),"")</f>
        <v/>
      </c>
      <c r="AG1141" s="20" t="str">
        <f>IFERROR(VLOOKUP(S1141,'CODE H VS CODE ICPE'!$A$2:$D$80,4,FALSE),"")</f>
        <v/>
      </c>
      <c r="AH1141" s="48" t="s">
        <v>4628</v>
      </c>
      <c r="AI1141" s="21">
        <f>IF(T1141="",0,IF(T1141="Interdit",0,VLOOKUP(F1141,'CODE H VS CODE ICPE'!$A$2:$E$80,5,FALSE)))</f>
        <v>0</v>
      </c>
      <c r="AJ1141" s="21">
        <f>IF(U1141="",0,IF(U1141="Interdit",0,VLOOKUP(G1141,'CODE H VS CODE ICPE'!$A$2:$E$80,5,FALSE)))</f>
        <v>0</v>
      </c>
      <c r="AK1141" s="21">
        <f>IF(V1141="",0,IF(V1141="Interdit",0,VLOOKUP(H1141,'CODE H VS CODE ICPE'!$A$2:$E$80,5,FALSE)))</f>
        <v>0</v>
      </c>
      <c r="AL1141" s="21">
        <f>IF(W1141="",0,IF(W1141="Interdit",0,VLOOKUP(I1141,'CODE H VS CODE ICPE'!$A$2:$E$80,5,FALSE)))</f>
        <v>0</v>
      </c>
      <c r="AM1141" s="21">
        <f>IF(X1141="",0,IF(X1141="Interdit",0,VLOOKUP(J1141,'CODE H VS CODE ICPE'!$A$2:$E$80,5,FALSE)))</f>
        <v>0</v>
      </c>
      <c r="AN1141" s="21">
        <f>IF(Y1141="",0,IF(Y1141="Interdit",0,VLOOKUP(K1141,'CODE H VS CODE ICPE'!$A$2:$E$80,5,FALSE)))</f>
        <v>0</v>
      </c>
      <c r="AO1141" s="21">
        <f>IF(Z1141="",0,IF(Z1141="Interdit",0,VLOOKUP(L1141,'CODE H VS CODE ICPE'!$A$2:$E$80,5,FALSE)))</f>
        <v>0</v>
      </c>
      <c r="AP1141" s="21">
        <f>IF(AA1141="",0,IF(AA1141="Interdit",0,VLOOKUP(M1141,'CODE H VS CODE ICPE'!$A$2:$E$80,5,FALSE)))</f>
        <v>0</v>
      </c>
      <c r="AQ1141" s="21">
        <f>IF(AB1141="",0,IF(AB1141="Interdit",0,VLOOKUP(N1141,'CODE H VS CODE ICPE'!$A$2:$E$80,5,FALSE)))</f>
        <v>0</v>
      </c>
      <c r="AR1141" s="21">
        <f>IF(AC1141="",0,IF(AC1141="Interdit",0,VLOOKUP(O1141,'CODE H VS CODE ICPE'!$A$2:$E$80,5,FALSE)))</f>
        <v>0</v>
      </c>
      <c r="AS1141" s="21">
        <f>IF(AD1141="",0,IF(AD1141="Interdit",0,VLOOKUP(P1141,'CODE H VS CODE ICPE'!$A$2:$E$80,5,FALSE)))</f>
        <v>0</v>
      </c>
      <c r="AT1141" s="21">
        <f>IF(AE1141="",0,IF(AE1141="Interdit",0,VLOOKUP(Q1141,'CODE H VS CODE ICPE'!$A$2:$E$80,5,FALSE)))</f>
        <v>0</v>
      </c>
      <c r="AU1141" s="21">
        <f>IF(AF1141="",0,IF(AF1141="Interdit",0,VLOOKUP(R1141,'CODE H VS CODE ICPE'!$A$2:$E$80,5,FALSE)))</f>
        <v>0</v>
      </c>
      <c r="AV1141" s="21">
        <f>IF(AG1141="",0,IF(AG1141="Interdit",0,VLOOKUP(S1141,'CODE H VS CODE ICPE'!$A$2:$E$80,5,FALSE)))</f>
        <v>0</v>
      </c>
      <c r="AW1141" s="20" t="str">
        <f t="shared" si="277"/>
        <v>$AI$2</v>
      </c>
      <c r="AX1141" s="26">
        <f t="shared" si="278"/>
        <v>0</v>
      </c>
      <c r="AY1141" s="20">
        <f t="shared" si="279"/>
        <v>0</v>
      </c>
      <c r="AZ1141" s="20" t="str">
        <f>IF(AY1141="","",IF(AY1141=0,"",VLOOKUP(AY1141,'CODE H VS CODE ICPE'!$A$1:$E$80,3,FALSE)))</f>
        <v/>
      </c>
    </row>
    <row r="1142" spans="1:52" ht="28.9" customHeight="1">
      <c r="A1142" s="23">
        <v>1953</v>
      </c>
      <c r="B1142" s="24" t="s">
        <v>2625</v>
      </c>
      <c r="C1142" s="25" t="s">
        <v>230</v>
      </c>
      <c r="D1142" s="24" t="s">
        <v>661</v>
      </c>
      <c r="E1142" s="24" t="s">
        <v>2626</v>
      </c>
      <c r="F1142" s="20" t="s">
        <v>108</v>
      </c>
      <c r="G1142" s="20" t="s">
        <v>29</v>
      </c>
      <c r="H1142" s="20"/>
      <c r="I1142" s="20"/>
      <c r="J1142" s="20"/>
      <c r="K1142" s="20"/>
      <c r="L1142" s="20"/>
      <c r="M1142" s="20"/>
      <c r="N1142" s="20"/>
      <c r="O1142" s="20"/>
      <c r="P1142" s="20"/>
      <c r="Q1142" s="20"/>
      <c r="R1142" s="20"/>
      <c r="S1142" s="20"/>
      <c r="T1142" s="20" t="str">
        <f>IFERROR(VLOOKUP(F1142,'CODE H VS CODE ICPE'!$A$2:$D$80,4,FALSE),"")</f>
        <v>Autorisé</v>
      </c>
      <c r="U1142" s="20" t="str">
        <f>IFERROR(VLOOKUP(G1142,'CODE H VS CODE ICPE'!$A$2:$D$80,4,FALSE),"")</f>
        <v>Demande d'autorisation</v>
      </c>
      <c r="V1142" s="20" t="str">
        <f>IFERROR(VLOOKUP(H1142,'CODE H VS CODE ICPE'!$A$2:$D$80,4,FALSE),"")</f>
        <v/>
      </c>
      <c r="W1142" s="20" t="str">
        <f>IFERROR(VLOOKUP(I1142,'CODE H VS CODE ICPE'!$A$2:$D$80,4,FALSE),"")</f>
        <v/>
      </c>
      <c r="X1142" s="20" t="str">
        <f>IFERROR(VLOOKUP(J1142,'CODE H VS CODE ICPE'!$A$2:$D$80,4,FALSE),"")</f>
        <v/>
      </c>
      <c r="Y1142" s="20" t="str">
        <f>IFERROR(VLOOKUP(K1142,'CODE H VS CODE ICPE'!$A$2:$D$80,4,FALSE),"")</f>
        <v/>
      </c>
      <c r="Z1142" s="20" t="str">
        <f>IFERROR(VLOOKUP(L1142,'CODE H VS CODE ICPE'!$A$2:$D$80,4,FALSE),"")</f>
        <v/>
      </c>
      <c r="AA1142" s="20" t="str">
        <f>IFERROR(VLOOKUP(M1142,'CODE H VS CODE ICPE'!$A$2:$D$80,4,FALSE),"")</f>
        <v/>
      </c>
      <c r="AB1142" s="20" t="str">
        <f>IFERROR(VLOOKUP(N1142,'CODE H VS CODE ICPE'!$A$2:$D$80,4,FALSE),"")</f>
        <v/>
      </c>
      <c r="AC1142" s="20" t="str">
        <f>IFERROR(VLOOKUP(O1142,'CODE H VS CODE ICPE'!$A$2:$D$80,4,FALSE),"")</f>
        <v/>
      </c>
      <c r="AD1142" s="20" t="str">
        <f>IFERROR(VLOOKUP(P1142,'CODE H VS CODE ICPE'!$A$2:$D$80,4,FALSE),"")</f>
        <v/>
      </c>
      <c r="AE1142" s="20" t="str">
        <f>IFERROR(VLOOKUP(Q1142,'CODE H VS CODE ICPE'!$A$2:$D$80,4,FALSE),"")</f>
        <v/>
      </c>
      <c r="AF1142" s="20" t="str">
        <f>IFERROR(VLOOKUP(R1142,'CODE H VS CODE ICPE'!$A$2:$D$80,4,FALSE),"")</f>
        <v/>
      </c>
      <c r="AG1142" s="20" t="str">
        <f>IFERROR(VLOOKUP(S1142,'CODE H VS CODE ICPE'!$A$2:$D$80,4,FALSE),"")</f>
        <v/>
      </c>
      <c r="AH1142" s="47" t="s">
        <v>4630</v>
      </c>
      <c r="AI1142" s="21">
        <f>IF(T1142="",0,IF(T1142="Interdit",0,VLOOKUP(F1142,'CODE H VS CODE ICPE'!$A$2:$E$80,5,FALSE)))</f>
        <v>99999.99</v>
      </c>
      <c r="AJ1142" s="21">
        <f>IF(U1142="",0,IF(U1142="Interdit",0,VLOOKUP(G1142,'CODE H VS CODE ICPE'!$A$2:$E$80,5,FALSE)))</f>
        <v>999.99</v>
      </c>
      <c r="AK1142" s="21">
        <f>IF(V1142="",0,IF(V1142="Interdit",0,VLOOKUP(H1142,'CODE H VS CODE ICPE'!$A$2:$E$80,5,FALSE)))</f>
        <v>0</v>
      </c>
      <c r="AL1142" s="21">
        <f>IF(W1142="",0,IF(W1142="Interdit",0,VLOOKUP(I1142,'CODE H VS CODE ICPE'!$A$2:$E$80,5,FALSE)))</f>
        <v>0</v>
      </c>
      <c r="AM1142" s="21">
        <f>IF(X1142="",0,IF(X1142="Interdit",0,VLOOKUP(J1142,'CODE H VS CODE ICPE'!$A$2:$E$80,5,FALSE)))</f>
        <v>0</v>
      </c>
      <c r="AN1142" s="21">
        <f>IF(Y1142="",0,IF(Y1142="Interdit",0,VLOOKUP(K1142,'CODE H VS CODE ICPE'!$A$2:$E$80,5,FALSE)))</f>
        <v>0</v>
      </c>
      <c r="AO1142" s="21">
        <f>IF(Z1142="",0,IF(Z1142="Interdit",0,VLOOKUP(L1142,'CODE H VS CODE ICPE'!$A$2:$E$80,5,FALSE)))</f>
        <v>0</v>
      </c>
      <c r="AP1142" s="21">
        <f>IF(AA1142="",0,IF(AA1142="Interdit",0,VLOOKUP(M1142,'CODE H VS CODE ICPE'!$A$2:$E$80,5,FALSE)))</f>
        <v>0</v>
      </c>
      <c r="AQ1142" s="21">
        <f>IF(AB1142="",0,IF(AB1142="Interdit",0,VLOOKUP(N1142,'CODE H VS CODE ICPE'!$A$2:$E$80,5,FALSE)))</f>
        <v>0</v>
      </c>
      <c r="AR1142" s="21">
        <f>IF(AC1142="",0,IF(AC1142="Interdit",0,VLOOKUP(O1142,'CODE H VS CODE ICPE'!$A$2:$E$80,5,FALSE)))</f>
        <v>0</v>
      </c>
      <c r="AS1142" s="21">
        <f>IF(AD1142="",0,IF(AD1142="Interdit",0,VLOOKUP(P1142,'CODE H VS CODE ICPE'!$A$2:$E$80,5,FALSE)))</f>
        <v>0</v>
      </c>
      <c r="AT1142" s="21">
        <f>IF(AE1142="",0,IF(AE1142="Interdit",0,VLOOKUP(Q1142,'CODE H VS CODE ICPE'!$A$2:$E$80,5,FALSE)))</f>
        <v>0</v>
      </c>
      <c r="AU1142" s="21">
        <f>IF(AF1142="",0,IF(AF1142="Interdit",0,VLOOKUP(R1142,'CODE H VS CODE ICPE'!$A$2:$E$80,5,FALSE)))</f>
        <v>0</v>
      </c>
      <c r="AV1142" s="21">
        <f>IF(AG1142="",0,IF(AG1142="Interdit",0,VLOOKUP(S1142,'CODE H VS CODE ICPE'!$A$2:$E$80,5,FALSE)))</f>
        <v>0</v>
      </c>
      <c r="AW1142" s="20" t="str">
        <f t="shared" si="277"/>
        <v>$AI$2</v>
      </c>
      <c r="AX1142" s="26">
        <f t="shared" si="278"/>
        <v>99999.99</v>
      </c>
      <c r="AY1142" s="20" t="str">
        <f t="shared" si="279"/>
        <v>H331</v>
      </c>
      <c r="AZ1142" s="20">
        <f>IF(AY1142="","",IF(AY1142=0,"",VLOOKUP(AY1142,'CODE H VS CODE ICPE'!$A$1:$E$80,3,FALSE)))</f>
        <v>4511</v>
      </c>
    </row>
    <row r="1143" spans="1:52" ht="28.9" customHeight="1">
      <c r="A1143" s="23">
        <v>82</v>
      </c>
      <c r="B1143" s="24" t="s">
        <v>2627</v>
      </c>
      <c r="C1143" s="25" t="s">
        <v>2526</v>
      </c>
      <c r="D1143" s="24" t="s">
        <v>2551</v>
      </c>
      <c r="E1143" s="24" t="s">
        <v>2628</v>
      </c>
      <c r="F1143" s="20"/>
      <c r="G1143" s="20"/>
      <c r="H1143" s="20"/>
      <c r="I1143" s="20"/>
      <c r="J1143" s="20"/>
      <c r="K1143" s="20"/>
      <c r="L1143" s="20"/>
      <c r="M1143" s="20"/>
      <c r="N1143" s="20"/>
      <c r="O1143" s="20"/>
      <c r="P1143" s="20"/>
      <c r="Q1143" s="20"/>
      <c r="R1143" s="20"/>
      <c r="S1143" s="20"/>
      <c r="T1143" s="20" t="str">
        <f>IFERROR(VLOOKUP(F1143,'CODE H VS CODE ICPE'!$A$2:$D$80,4,FALSE),"")</f>
        <v/>
      </c>
      <c r="U1143" s="20" t="str">
        <f>IFERROR(VLOOKUP(G1143,'CODE H VS CODE ICPE'!$A$2:$D$80,4,FALSE),"")</f>
        <v/>
      </c>
      <c r="V1143" s="20" t="str">
        <f>IFERROR(VLOOKUP(H1143,'CODE H VS CODE ICPE'!$A$2:$D$80,4,FALSE),"")</f>
        <v/>
      </c>
      <c r="W1143" s="20" t="str">
        <f>IFERROR(VLOOKUP(I1143,'CODE H VS CODE ICPE'!$A$2:$D$80,4,FALSE),"")</f>
        <v/>
      </c>
      <c r="X1143" s="20" t="str">
        <f>IFERROR(VLOOKUP(J1143,'CODE H VS CODE ICPE'!$A$2:$D$80,4,FALSE),"")</f>
        <v/>
      </c>
      <c r="Y1143" s="20" t="str">
        <f>IFERROR(VLOOKUP(K1143,'CODE H VS CODE ICPE'!$A$2:$D$80,4,FALSE),"")</f>
        <v/>
      </c>
      <c r="Z1143" s="20" t="str">
        <f>IFERROR(VLOOKUP(L1143,'CODE H VS CODE ICPE'!$A$2:$D$80,4,FALSE),"")</f>
        <v/>
      </c>
      <c r="AA1143" s="20" t="str">
        <f>IFERROR(VLOOKUP(M1143,'CODE H VS CODE ICPE'!$A$2:$D$80,4,FALSE),"")</f>
        <v/>
      </c>
      <c r="AB1143" s="20" t="str">
        <f>IFERROR(VLOOKUP(N1143,'CODE H VS CODE ICPE'!$A$2:$D$80,4,FALSE),"")</f>
        <v/>
      </c>
      <c r="AC1143" s="20" t="str">
        <f>IFERROR(VLOOKUP(O1143,'CODE H VS CODE ICPE'!$A$2:$D$80,4,FALSE),"")</f>
        <v/>
      </c>
      <c r="AD1143" s="20" t="str">
        <f>IFERROR(VLOOKUP(P1143,'CODE H VS CODE ICPE'!$A$2:$D$80,4,FALSE),"")</f>
        <v/>
      </c>
      <c r="AE1143" s="20" t="str">
        <f>IFERROR(VLOOKUP(Q1143,'CODE H VS CODE ICPE'!$A$2:$D$80,4,FALSE),"")</f>
        <v/>
      </c>
      <c r="AF1143" s="20" t="str">
        <f>IFERROR(VLOOKUP(R1143,'CODE H VS CODE ICPE'!$A$2:$D$80,4,FALSE),"")</f>
        <v/>
      </c>
      <c r="AG1143" s="20" t="str">
        <f>IFERROR(VLOOKUP(S1143,'CODE H VS CODE ICPE'!$A$2:$D$80,4,FALSE),"")</f>
        <v/>
      </c>
      <c r="AH1143" s="48" t="s">
        <v>4628</v>
      </c>
      <c r="AI1143" s="21">
        <f>IF(T1143="",0,IF(T1143="Interdit",0,VLOOKUP(F1143,'CODE H VS CODE ICPE'!$A$2:$E$80,5,FALSE)))</f>
        <v>0</v>
      </c>
      <c r="AJ1143" s="21">
        <f>IF(U1143="",0,IF(U1143="Interdit",0,VLOOKUP(G1143,'CODE H VS CODE ICPE'!$A$2:$E$80,5,FALSE)))</f>
        <v>0</v>
      </c>
      <c r="AK1143" s="21">
        <f>IF(V1143="",0,IF(V1143="Interdit",0,VLOOKUP(H1143,'CODE H VS CODE ICPE'!$A$2:$E$80,5,FALSE)))</f>
        <v>0</v>
      </c>
      <c r="AL1143" s="21">
        <f>IF(W1143="",0,IF(W1143="Interdit",0,VLOOKUP(I1143,'CODE H VS CODE ICPE'!$A$2:$E$80,5,FALSE)))</f>
        <v>0</v>
      </c>
      <c r="AM1143" s="21">
        <f>IF(X1143="",0,IF(X1143="Interdit",0,VLOOKUP(J1143,'CODE H VS CODE ICPE'!$A$2:$E$80,5,FALSE)))</f>
        <v>0</v>
      </c>
      <c r="AN1143" s="21">
        <f>IF(Y1143="",0,IF(Y1143="Interdit",0,VLOOKUP(K1143,'CODE H VS CODE ICPE'!$A$2:$E$80,5,FALSE)))</f>
        <v>0</v>
      </c>
      <c r="AO1143" s="21">
        <f>IF(Z1143="",0,IF(Z1143="Interdit",0,VLOOKUP(L1143,'CODE H VS CODE ICPE'!$A$2:$E$80,5,FALSE)))</f>
        <v>0</v>
      </c>
      <c r="AP1143" s="21">
        <f>IF(AA1143="",0,IF(AA1143="Interdit",0,VLOOKUP(M1143,'CODE H VS CODE ICPE'!$A$2:$E$80,5,FALSE)))</f>
        <v>0</v>
      </c>
      <c r="AQ1143" s="21">
        <f>IF(AB1143="",0,IF(AB1143="Interdit",0,VLOOKUP(N1143,'CODE H VS CODE ICPE'!$A$2:$E$80,5,FALSE)))</f>
        <v>0</v>
      </c>
      <c r="AR1143" s="21">
        <f>IF(AC1143="",0,IF(AC1143="Interdit",0,VLOOKUP(O1143,'CODE H VS CODE ICPE'!$A$2:$E$80,5,FALSE)))</f>
        <v>0</v>
      </c>
      <c r="AS1143" s="21">
        <f>IF(AD1143="",0,IF(AD1143="Interdit",0,VLOOKUP(P1143,'CODE H VS CODE ICPE'!$A$2:$E$80,5,FALSE)))</f>
        <v>0</v>
      </c>
      <c r="AT1143" s="21">
        <f>IF(AE1143="",0,IF(AE1143="Interdit",0,VLOOKUP(Q1143,'CODE H VS CODE ICPE'!$A$2:$E$80,5,FALSE)))</f>
        <v>0</v>
      </c>
      <c r="AU1143" s="21">
        <f>IF(AF1143="",0,IF(AF1143="Interdit",0,VLOOKUP(R1143,'CODE H VS CODE ICPE'!$A$2:$E$80,5,FALSE)))</f>
        <v>0</v>
      </c>
      <c r="AV1143" s="21">
        <f>IF(AG1143="",0,IF(AG1143="Interdit",0,VLOOKUP(S1143,'CODE H VS CODE ICPE'!$A$2:$E$80,5,FALSE)))</f>
        <v>0</v>
      </c>
      <c r="AW1143" s="20" t="str">
        <f t="shared" si="277"/>
        <v>$AI$2</v>
      </c>
      <c r="AX1143" s="26">
        <f t="shared" si="278"/>
        <v>0</v>
      </c>
      <c r="AY1143" s="20">
        <f t="shared" si="279"/>
        <v>0</v>
      </c>
      <c r="AZ1143" s="20" t="str">
        <f>IF(AY1143="","",IF(AY1143=0,"",VLOOKUP(AY1143,'CODE H VS CODE ICPE'!$A$1:$E$80,3,FALSE)))</f>
        <v/>
      </c>
    </row>
    <row r="1144" spans="1:52" ht="28.9" customHeight="1">
      <c r="A1144" s="23">
        <v>83</v>
      </c>
      <c r="B1144" s="24" t="s">
        <v>2629</v>
      </c>
      <c r="C1144" s="25" t="s">
        <v>2526</v>
      </c>
      <c r="D1144" s="24" t="s">
        <v>2551</v>
      </c>
      <c r="E1144" s="24" t="s">
        <v>2630</v>
      </c>
      <c r="F1144" s="20"/>
      <c r="G1144" s="20"/>
      <c r="H1144" s="20"/>
      <c r="I1144" s="20"/>
      <c r="J1144" s="20"/>
      <c r="K1144" s="20"/>
      <c r="L1144" s="20"/>
      <c r="M1144" s="20"/>
      <c r="N1144" s="20"/>
      <c r="O1144" s="20"/>
      <c r="P1144" s="20"/>
      <c r="Q1144" s="20"/>
      <c r="R1144" s="20"/>
      <c r="S1144" s="20"/>
      <c r="T1144" s="20" t="str">
        <f>IFERROR(VLOOKUP(F1144,'CODE H VS CODE ICPE'!$A$2:$D$80,4,FALSE),"")</f>
        <v/>
      </c>
      <c r="U1144" s="20" t="str">
        <f>IFERROR(VLOOKUP(G1144,'CODE H VS CODE ICPE'!$A$2:$D$80,4,FALSE),"")</f>
        <v/>
      </c>
      <c r="V1144" s="20" t="str">
        <f>IFERROR(VLOOKUP(H1144,'CODE H VS CODE ICPE'!$A$2:$D$80,4,FALSE),"")</f>
        <v/>
      </c>
      <c r="W1144" s="20" t="str">
        <f>IFERROR(VLOOKUP(I1144,'CODE H VS CODE ICPE'!$A$2:$D$80,4,FALSE),"")</f>
        <v/>
      </c>
      <c r="X1144" s="20" t="str">
        <f>IFERROR(VLOOKUP(J1144,'CODE H VS CODE ICPE'!$A$2:$D$80,4,FALSE),"")</f>
        <v/>
      </c>
      <c r="Y1144" s="20" t="str">
        <f>IFERROR(VLOOKUP(K1144,'CODE H VS CODE ICPE'!$A$2:$D$80,4,FALSE),"")</f>
        <v/>
      </c>
      <c r="Z1144" s="20" t="str">
        <f>IFERROR(VLOOKUP(L1144,'CODE H VS CODE ICPE'!$A$2:$D$80,4,FALSE),"")</f>
        <v/>
      </c>
      <c r="AA1144" s="20" t="str">
        <f>IFERROR(VLOOKUP(M1144,'CODE H VS CODE ICPE'!$A$2:$D$80,4,FALSE),"")</f>
        <v/>
      </c>
      <c r="AB1144" s="20" t="str">
        <f>IFERROR(VLOOKUP(N1144,'CODE H VS CODE ICPE'!$A$2:$D$80,4,FALSE),"")</f>
        <v/>
      </c>
      <c r="AC1144" s="20" t="str">
        <f>IFERROR(VLOOKUP(O1144,'CODE H VS CODE ICPE'!$A$2:$D$80,4,FALSE),"")</f>
        <v/>
      </c>
      <c r="AD1144" s="20" t="str">
        <f>IFERROR(VLOOKUP(P1144,'CODE H VS CODE ICPE'!$A$2:$D$80,4,FALSE),"")</f>
        <v/>
      </c>
      <c r="AE1144" s="20" t="str">
        <f>IFERROR(VLOOKUP(Q1144,'CODE H VS CODE ICPE'!$A$2:$D$80,4,FALSE),"")</f>
        <v/>
      </c>
      <c r="AF1144" s="20" t="str">
        <f>IFERROR(VLOOKUP(R1144,'CODE H VS CODE ICPE'!$A$2:$D$80,4,FALSE),"")</f>
        <v/>
      </c>
      <c r="AG1144" s="20" t="str">
        <f>IFERROR(VLOOKUP(S1144,'CODE H VS CODE ICPE'!$A$2:$D$80,4,FALSE),"")</f>
        <v/>
      </c>
      <c r="AH1144" s="48" t="s">
        <v>4628</v>
      </c>
      <c r="AI1144" s="21">
        <f>IF(T1144="",0,IF(T1144="Interdit",0,VLOOKUP(F1144,'CODE H VS CODE ICPE'!$A$2:$E$80,5,FALSE)))</f>
        <v>0</v>
      </c>
      <c r="AJ1144" s="21">
        <f>IF(U1144="",0,IF(U1144="Interdit",0,VLOOKUP(G1144,'CODE H VS CODE ICPE'!$A$2:$E$80,5,FALSE)))</f>
        <v>0</v>
      </c>
      <c r="AK1144" s="21">
        <f>IF(V1144="",0,IF(V1144="Interdit",0,VLOOKUP(H1144,'CODE H VS CODE ICPE'!$A$2:$E$80,5,FALSE)))</f>
        <v>0</v>
      </c>
      <c r="AL1144" s="21">
        <f>IF(W1144="",0,IF(W1144="Interdit",0,VLOOKUP(I1144,'CODE H VS CODE ICPE'!$A$2:$E$80,5,FALSE)))</f>
        <v>0</v>
      </c>
      <c r="AM1144" s="21">
        <f>IF(X1144="",0,IF(X1144="Interdit",0,VLOOKUP(J1144,'CODE H VS CODE ICPE'!$A$2:$E$80,5,FALSE)))</f>
        <v>0</v>
      </c>
      <c r="AN1144" s="21">
        <f>IF(Y1144="",0,IF(Y1144="Interdit",0,VLOOKUP(K1144,'CODE H VS CODE ICPE'!$A$2:$E$80,5,FALSE)))</f>
        <v>0</v>
      </c>
      <c r="AO1144" s="21">
        <f>IF(Z1144="",0,IF(Z1144="Interdit",0,VLOOKUP(L1144,'CODE H VS CODE ICPE'!$A$2:$E$80,5,FALSE)))</f>
        <v>0</v>
      </c>
      <c r="AP1144" s="21">
        <f>IF(AA1144="",0,IF(AA1144="Interdit",0,VLOOKUP(M1144,'CODE H VS CODE ICPE'!$A$2:$E$80,5,FALSE)))</f>
        <v>0</v>
      </c>
      <c r="AQ1144" s="21">
        <f>IF(AB1144="",0,IF(AB1144="Interdit",0,VLOOKUP(N1144,'CODE H VS CODE ICPE'!$A$2:$E$80,5,FALSE)))</f>
        <v>0</v>
      </c>
      <c r="AR1144" s="21">
        <f>IF(AC1144="",0,IF(AC1144="Interdit",0,VLOOKUP(O1144,'CODE H VS CODE ICPE'!$A$2:$E$80,5,FALSE)))</f>
        <v>0</v>
      </c>
      <c r="AS1144" s="21">
        <f>IF(AD1144="",0,IF(AD1144="Interdit",0,VLOOKUP(P1144,'CODE H VS CODE ICPE'!$A$2:$E$80,5,FALSE)))</f>
        <v>0</v>
      </c>
      <c r="AT1144" s="21">
        <f>IF(AE1144="",0,IF(AE1144="Interdit",0,VLOOKUP(Q1144,'CODE H VS CODE ICPE'!$A$2:$E$80,5,FALSE)))</f>
        <v>0</v>
      </c>
      <c r="AU1144" s="21">
        <f>IF(AF1144="",0,IF(AF1144="Interdit",0,VLOOKUP(R1144,'CODE H VS CODE ICPE'!$A$2:$E$80,5,FALSE)))</f>
        <v>0</v>
      </c>
      <c r="AV1144" s="21">
        <f>IF(AG1144="",0,IF(AG1144="Interdit",0,VLOOKUP(S1144,'CODE H VS CODE ICPE'!$A$2:$E$80,5,FALSE)))</f>
        <v>0</v>
      </c>
      <c r="AW1144" s="20" t="str">
        <f t="shared" si="277"/>
        <v>$AI$2</v>
      </c>
      <c r="AX1144" s="26">
        <f t="shared" si="278"/>
        <v>0</v>
      </c>
      <c r="AY1144" s="20">
        <f t="shared" si="279"/>
        <v>0</v>
      </c>
      <c r="AZ1144" s="20" t="str">
        <f>IF(AY1144="","",IF(AY1144=0,"",VLOOKUP(AY1144,'CODE H VS CODE ICPE'!$A$1:$E$80,3,FALSE)))</f>
        <v/>
      </c>
    </row>
    <row r="1145" spans="1:52" ht="28.9" customHeight="1">
      <c r="A1145" s="23">
        <v>84</v>
      </c>
      <c r="B1145" s="24" t="s">
        <v>2631</v>
      </c>
      <c r="C1145" s="25" t="s">
        <v>2526</v>
      </c>
      <c r="D1145" s="24" t="s">
        <v>2551</v>
      </c>
      <c r="E1145" s="24" t="s">
        <v>2632</v>
      </c>
      <c r="F1145" s="20"/>
      <c r="G1145" s="20"/>
      <c r="H1145" s="20"/>
      <c r="I1145" s="20"/>
      <c r="J1145" s="20"/>
      <c r="K1145" s="20"/>
      <c r="L1145" s="20"/>
      <c r="M1145" s="20"/>
      <c r="N1145" s="20"/>
      <c r="O1145" s="20"/>
      <c r="P1145" s="20"/>
      <c r="Q1145" s="20"/>
      <c r="R1145" s="20"/>
      <c r="S1145" s="20"/>
      <c r="T1145" s="20" t="str">
        <f>IFERROR(VLOOKUP(F1145,'CODE H VS CODE ICPE'!$A$2:$D$80,4,FALSE),"")</f>
        <v/>
      </c>
      <c r="U1145" s="20" t="str">
        <f>IFERROR(VLOOKUP(G1145,'CODE H VS CODE ICPE'!$A$2:$D$80,4,FALSE),"")</f>
        <v/>
      </c>
      <c r="V1145" s="20" t="str">
        <f>IFERROR(VLOOKUP(H1145,'CODE H VS CODE ICPE'!$A$2:$D$80,4,FALSE),"")</f>
        <v/>
      </c>
      <c r="W1145" s="20" t="str">
        <f>IFERROR(VLOOKUP(I1145,'CODE H VS CODE ICPE'!$A$2:$D$80,4,FALSE),"")</f>
        <v/>
      </c>
      <c r="X1145" s="20" t="str">
        <f>IFERROR(VLOOKUP(J1145,'CODE H VS CODE ICPE'!$A$2:$D$80,4,FALSE),"")</f>
        <v/>
      </c>
      <c r="Y1145" s="20" t="str">
        <f>IFERROR(VLOOKUP(K1145,'CODE H VS CODE ICPE'!$A$2:$D$80,4,FALSE),"")</f>
        <v/>
      </c>
      <c r="Z1145" s="20" t="str">
        <f>IFERROR(VLOOKUP(L1145,'CODE H VS CODE ICPE'!$A$2:$D$80,4,FALSE),"")</f>
        <v/>
      </c>
      <c r="AA1145" s="20" t="str">
        <f>IFERROR(VLOOKUP(M1145,'CODE H VS CODE ICPE'!$A$2:$D$80,4,FALSE),"")</f>
        <v/>
      </c>
      <c r="AB1145" s="20" t="str">
        <f>IFERROR(VLOOKUP(N1145,'CODE H VS CODE ICPE'!$A$2:$D$80,4,FALSE),"")</f>
        <v/>
      </c>
      <c r="AC1145" s="20" t="str">
        <f>IFERROR(VLOOKUP(O1145,'CODE H VS CODE ICPE'!$A$2:$D$80,4,FALSE),"")</f>
        <v/>
      </c>
      <c r="AD1145" s="20" t="str">
        <f>IFERROR(VLOOKUP(P1145,'CODE H VS CODE ICPE'!$A$2:$D$80,4,FALSE),"")</f>
        <v/>
      </c>
      <c r="AE1145" s="20" t="str">
        <f>IFERROR(VLOOKUP(Q1145,'CODE H VS CODE ICPE'!$A$2:$D$80,4,FALSE),"")</f>
        <v/>
      </c>
      <c r="AF1145" s="20" t="str">
        <f>IFERROR(VLOOKUP(R1145,'CODE H VS CODE ICPE'!$A$2:$D$80,4,FALSE),"")</f>
        <v/>
      </c>
      <c r="AG1145" s="20" t="str">
        <f>IFERROR(VLOOKUP(S1145,'CODE H VS CODE ICPE'!$A$2:$D$80,4,FALSE),"")</f>
        <v/>
      </c>
      <c r="AH1145" s="48" t="s">
        <v>4628</v>
      </c>
      <c r="AI1145" s="21">
        <f>IF(T1145="",0,IF(T1145="Interdit",0,VLOOKUP(F1145,'CODE H VS CODE ICPE'!$A$2:$E$80,5,FALSE)))</f>
        <v>0</v>
      </c>
      <c r="AJ1145" s="21">
        <f>IF(U1145="",0,IF(U1145="Interdit",0,VLOOKUP(G1145,'CODE H VS CODE ICPE'!$A$2:$E$80,5,FALSE)))</f>
        <v>0</v>
      </c>
      <c r="AK1145" s="21">
        <f>IF(V1145="",0,IF(V1145="Interdit",0,VLOOKUP(H1145,'CODE H VS CODE ICPE'!$A$2:$E$80,5,FALSE)))</f>
        <v>0</v>
      </c>
      <c r="AL1145" s="21">
        <f>IF(W1145="",0,IF(W1145="Interdit",0,VLOOKUP(I1145,'CODE H VS CODE ICPE'!$A$2:$E$80,5,FALSE)))</f>
        <v>0</v>
      </c>
      <c r="AM1145" s="21">
        <f>IF(X1145="",0,IF(X1145="Interdit",0,VLOOKUP(J1145,'CODE H VS CODE ICPE'!$A$2:$E$80,5,FALSE)))</f>
        <v>0</v>
      </c>
      <c r="AN1145" s="21">
        <f>IF(Y1145="",0,IF(Y1145="Interdit",0,VLOOKUP(K1145,'CODE H VS CODE ICPE'!$A$2:$E$80,5,FALSE)))</f>
        <v>0</v>
      </c>
      <c r="AO1145" s="21">
        <f>IF(Z1145="",0,IF(Z1145="Interdit",0,VLOOKUP(L1145,'CODE H VS CODE ICPE'!$A$2:$E$80,5,FALSE)))</f>
        <v>0</v>
      </c>
      <c r="AP1145" s="21">
        <f>IF(AA1145="",0,IF(AA1145="Interdit",0,VLOOKUP(M1145,'CODE H VS CODE ICPE'!$A$2:$E$80,5,FALSE)))</f>
        <v>0</v>
      </c>
      <c r="AQ1145" s="21">
        <f>IF(AB1145="",0,IF(AB1145="Interdit",0,VLOOKUP(N1145,'CODE H VS CODE ICPE'!$A$2:$E$80,5,FALSE)))</f>
        <v>0</v>
      </c>
      <c r="AR1145" s="21">
        <f>IF(AC1145="",0,IF(AC1145="Interdit",0,VLOOKUP(O1145,'CODE H VS CODE ICPE'!$A$2:$E$80,5,FALSE)))</f>
        <v>0</v>
      </c>
      <c r="AS1145" s="21">
        <f>IF(AD1145="",0,IF(AD1145="Interdit",0,VLOOKUP(P1145,'CODE H VS CODE ICPE'!$A$2:$E$80,5,FALSE)))</f>
        <v>0</v>
      </c>
      <c r="AT1145" s="21">
        <f>IF(AE1145="",0,IF(AE1145="Interdit",0,VLOOKUP(Q1145,'CODE H VS CODE ICPE'!$A$2:$E$80,5,FALSE)))</f>
        <v>0</v>
      </c>
      <c r="AU1145" s="21">
        <f>IF(AF1145="",0,IF(AF1145="Interdit",0,VLOOKUP(R1145,'CODE H VS CODE ICPE'!$A$2:$E$80,5,FALSE)))</f>
        <v>0</v>
      </c>
      <c r="AV1145" s="21">
        <f>IF(AG1145="",0,IF(AG1145="Interdit",0,VLOOKUP(S1145,'CODE H VS CODE ICPE'!$A$2:$E$80,5,FALSE)))</f>
        <v>0</v>
      </c>
      <c r="AW1145" s="20" t="str">
        <f t="shared" si="277"/>
        <v>$AI$2</v>
      </c>
      <c r="AX1145" s="26">
        <f t="shared" si="278"/>
        <v>0</v>
      </c>
      <c r="AY1145" s="20">
        <f t="shared" si="279"/>
        <v>0</v>
      </c>
      <c r="AZ1145" s="20" t="str">
        <f>IF(AY1145="","",IF(AY1145=0,"",VLOOKUP(AY1145,'CODE H VS CODE ICPE'!$A$1:$E$80,3,FALSE)))</f>
        <v/>
      </c>
    </row>
    <row r="1146" spans="1:52" ht="28.9" customHeight="1">
      <c r="A1146" s="23">
        <v>92</v>
      </c>
      <c r="B1146" s="24" t="s">
        <v>2633</v>
      </c>
      <c r="C1146" s="25" t="s">
        <v>2526</v>
      </c>
      <c r="D1146" s="24" t="s">
        <v>2536</v>
      </c>
      <c r="E1146" s="24" t="s">
        <v>2634</v>
      </c>
      <c r="F1146" s="20"/>
      <c r="G1146" s="20"/>
      <c r="H1146" s="20"/>
      <c r="I1146" s="20"/>
      <c r="J1146" s="20"/>
      <c r="K1146" s="20"/>
      <c r="L1146" s="20"/>
      <c r="M1146" s="20"/>
      <c r="N1146" s="20"/>
      <c r="O1146" s="20"/>
      <c r="P1146" s="20"/>
      <c r="Q1146" s="20"/>
      <c r="R1146" s="20"/>
      <c r="S1146" s="20"/>
      <c r="T1146" s="20" t="str">
        <f>IFERROR(VLOOKUP(F1146,'CODE H VS CODE ICPE'!$A$2:$D$80,4,FALSE),"")</f>
        <v/>
      </c>
      <c r="U1146" s="20" t="str">
        <f>IFERROR(VLOOKUP(G1146,'CODE H VS CODE ICPE'!$A$2:$D$80,4,FALSE),"")</f>
        <v/>
      </c>
      <c r="V1146" s="20" t="str">
        <f>IFERROR(VLOOKUP(H1146,'CODE H VS CODE ICPE'!$A$2:$D$80,4,FALSE),"")</f>
        <v/>
      </c>
      <c r="W1146" s="20" t="str">
        <f>IFERROR(VLOOKUP(I1146,'CODE H VS CODE ICPE'!$A$2:$D$80,4,FALSE),"")</f>
        <v/>
      </c>
      <c r="X1146" s="20" t="str">
        <f>IFERROR(VLOOKUP(J1146,'CODE H VS CODE ICPE'!$A$2:$D$80,4,FALSE),"")</f>
        <v/>
      </c>
      <c r="Y1146" s="20" t="str">
        <f>IFERROR(VLOOKUP(K1146,'CODE H VS CODE ICPE'!$A$2:$D$80,4,FALSE),"")</f>
        <v/>
      </c>
      <c r="Z1146" s="20" t="str">
        <f>IFERROR(VLOOKUP(L1146,'CODE H VS CODE ICPE'!$A$2:$D$80,4,FALSE),"")</f>
        <v/>
      </c>
      <c r="AA1146" s="20" t="str">
        <f>IFERROR(VLOOKUP(M1146,'CODE H VS CODE ICPE'!$A$2:$D$80,4,FALSE),"")</f>
        <v/>
      </c>
      <c r="AB1146" s="20" t="str">
        <f>IFERROR(VLOOKUP(N1146,'CODE H VS CODE ICPE'!$A$2:$D$80,4,FALSE),"")</f>
        <v/>
      </c>
      <c r="AC1146" s="20" t="str">
        <f>IFERROR(VLOOKUP(O1146,'CODE H VS CODE ICPE'!$A$2:$D$80,4,FALSE),"")</f>
        <v/>
      </c>
      <c r="AD1146" s="20" t="str">
        <f>IFERROR(VLOOKUP(P1146,'CODE H VS CODE ICPE'!$A$2:$D$80,4,FALSE),"")</f>
        <v/>
      </c>
      <c r="AE1146" s="20" t="str">
        <f>IFERROR(VLOOKUP(Q1146,'CODE H VS CODE ICPE'!$A$2:$D$80,4,FALSE),"")</f>
        <v/>
      </c>
      <c r="AF1146" s="20" t="str">
        <f>IFERROR(VLOOKUP(R1146,'CODE H VS CODE ICPE'!$A$2:$D$80,4,FALSE),"")</f>
        <v/>
      </c>
      <c r="AG1146" s="20" t="str">
        <f>IFERROR(VLOOKUP(S1146,'CODE H VS CODE ICPE'!$A$2:$D$80,4,FALSE),"")</f>
        <v/>
      </c>
      <c r="AH1146" s="48" t="s">
        <v>4628</v>
      </c>
      <c r="AI1146" s="21">
        <f>IF(T1146="",0,IF(T1146="Interdit",0,VLOOKUP(F1146,'CODE H VS CODE ICPE'!$A$2:$E$80,5,FALSE)))</f>
        <v>0</v>
      </c>
      <c r="AJ1146" s="21">
        <f>IF(U1146="",0,IF(U1146="Interdit",0,VLOOKUP(G1146,'CODE H VS CODE ICPE'!$A$2:$E$80,5,FALSE)))</f>
        <v>0</v>
      </c>
      <c r="AK1146" s="21">
        <f>IF(V1146="",0,IF(V1146="Interdit",0,VLOOKUP(H1146,'CODE H VS CODE ICPE'!$A$2:$E$80,5,FALSE)))</f>
        <v>0</v>
      </c>
      <c r="AL1146" s="21">
        <f>IF(W1146="",0,IF(W1146="Interdit",0,VLOOKUP(I1146,'CODE H VS CODE ICPE'!$A$2:$E$80,5,FALSE)))</f>
        <v>0</v>
      </c>
      <c r="AM1146" s="21">
        <f>IF(X1146="",0,IF(X1146="Interdit",0,VLOOKUP(J1146,'CODE H VS CODE ICPE'!$A$2:$E$80,5,FALSE)))</f>
        <v>0</v>
      </c>
      <c r="AN1146" s="21">
        <f>IF(Y1146="",0,IF(Y1146="Interdit",0,VLOOKUP(K1146,'CODE H VS CODE ICPE'!$A$2:$E$80,5,FALSE)))</f>
        <v>0</v>
      </c>
      <c r="AO1146" s="21">
        <f>IF(Z1146="",0,IF(Z1146="Interdit",0,VLOOKUP(L1146,'CODE H VS CODE ICPE'!$A$2:$E$80,5,FALSE)))</f>
        <v>0</v>
      </c>
      <c r="AP1146" s="21">
        <f>IF(AA1146="",0,IF(AA1146="Interdit",0,VLOOKUP(M1146,'CODE H VS CODE ICPE'!$A$2:$E$80,5,FALSE)))</f>
        <v>0</v>
      </c>
      <c r="AQ1146" s="21">
        <f>IF(AB1146="",0,IF(AB1146="Interdit",0,VLOOKUP(N1146,'CODE H VS CODE ICPE'!$A$2:$E$80,5,FALSE)))</f>
        <v>0</v>
      </c>
      <c r="AR1146" s="21">
        <f>IF(AC1146="",0,IF(AC1146="Interdit",0,VLOOKUP(O1146,'CODE H VS CODE ICPE'!$A$2:$E$80,5,FALSE)))</f>
        <v>0</v>
      </c>
      <c r="AS1146" s="21">
        <f>IF(AD1146="",0,IF(AD1146="Interdit",0,VLOOKUP(P1146,'CODE H VS CODE ICPE'!$A$2:$E$80,5,FALSE)))</f>
        <v>0</v>
      </c>
      <c r="AT1146" s="21">
        <f>IF(AE1146="",0,IF(AE1146="Interdit",0,VLOOKUP(Q1146,'CODE H VS CODE ICPE'!$A$2:$E$80,5,FALSE)))</f>
        <v>0</v>
      </c>
      <c r="AU1146" s="21">
        <f>IF(AF1146="",0,IF(AF1146="Interdit",0,VLOOKUP(R1146,'CODE H VS CODE ICPE'!$A$2:$E$80,5,FALSE)))</f>
        <v>0</v>
      </c>
      <c r="AV1146" s="21">
        <f>IF(AG1146="",0,IF(AG1146="Interdit",0,VLOOKUP(S1146,'CODE H VS CODE ICPE'!$A$2:$E$80,5,FALSE)))</f>
        <v>0</v>
      </c>
      <c r="AW1146" s="20" t="str">
        <f t="shared" si="277"/>
        <v>$AI$2</v>
      </c>
      <c r="AX1146" s="26">
        <f t="shared" si="278"/>
        <v>0</v>
      </c>
      <c r="AY1146" s="20">
        <f t="shared" si="279"/>
        <v>0</v>
      </c>
      <c r="AZ1146" s="20" t="str">
        <f>IF(AY1146="","",IF(AY1146=0,"",VLOOKUP(AY1146,'CODE H VS CODE ICPE'!$A$1:$E$80,3,FALSE)))</f>
        <v/>
      </c>
    </row>
    <row r="1147" spans="1:52" ht="28.9" customHeight="1">
      <c r="A1147" s="23">
        <v>93</v>
      </c>
      <c r="B1147" s="24" t="s">
        <v>2635</v>
      </c>
      <c r="C1147" s="25" t="s">
        <v>2526</v>
      </c>
      <c r="D1147" s="24" t="s">
        <v>2536</v>
      </c>
      <c r="E1147" s="24" t="s">
        <v>2636</v>
      </c>
      <c r="F1147" s="20"/>
      <c r="G1147" s="20"/>
      <c r="H1147" s="20"/>
      <c r="I1147" s="20"/>
      <c r="J1147" s="20"/>
      <c r="K1147" s="20"/>
      <c r="L1147" s="20"/>
      <c r="M1147" s="20"/>
      <c r="N1147" s="20"/>
      <c r="O1147" s="20"/>
      <c r="P1147" s="20"/>
      <c r="Q1147" s="20"/>
      <c r="R1147" s="20"/>
      <c r="S1147" s="20"/>
      <c r="T1147" s="20" t="str">
        <f>IFERROR(VLOOKUP(F1147,'CODE H VS CODE ICPE'!$A$2:$D$80,4,FALSE),"")</f>
        <v/>
      </c>
      <c r="U1147" s="20" t="str">
        <f>IFERROR(VLOOKUP(G1147,'CODE H VS CODE ICPE'!$A$2:$D$80,4,FALSE),"")</f>
        <v/>
      </c>
      <c r="V1147" s="20" t="str">
        <f>IFERROR(VLOOKUP(H1147,'CODE H VS CODE ICPE'!$A$2:$D$80,4,FALSE),"")</f>
        <v/>
      </c>
      <c r="W1147" s="20" t="str">
        <f>IFERROR(VLOOKUP(I1147,'CODE H VS CODE ICPE'!$A$2:$D$80,4,FALSE),"")</f>
        <v/>
      </c>
      <c r="X1147" s="20" t="str">
        <f>IFERROR(VLOOKUP(J1147,'CODE H VS CODE ICPE'!$A$2:$D$80,4,FALSE),"")</f>
        <v/>
      </c>
      <c r="Y1147" s="20" t="str">
        <f>IFERROR(VLOOKUP(K1147,'CODE H VS CODE ICPE'!$A$2:$D$80,4,FALSE),"")</f>
        <v/>
      </c>
      <c r="Z1147" s="20" t="str">
        <f>IFERROR(VLOOKUP(L1147,'CODE H VS CODE ICPE'!$A$2:$D$80,4,FALSE),"")</f>
        <v/>
      </c>
      <c r="AA1147" s="20" t="str">
        <f>IFERROR(VLOOKUP(M1147,'CODE H VS CODE ICPE'!$A$2:$D$80,4,FALSE),"")</f>
        <v/>
      </c>
      <c r="AB1147" s="20" t="str">
        <f>IFERROR(VLOOKUP(N1147,'CODE H VS CODE ICPE'!$A$2:$D$80,4,FALSE),"")</f>
        <v/>
      </c>
      <c r="AC1147" s="20" t="str">
        <f>IFERROR(VLOOKUP(O1147,'CODE H VS CODE ICPE'!$A$2:$D$80,4,FALSE),"")</f>
        <v/>
      </c>
      <c r="AD1147" s="20" t="str">
        <f>IFERROR(VLOOKUP(P1147,'CODE H VS CODE ICPE'!$A$2:$D$80,4,FALSE),"")</f>
        <v/>
      </c>
      <c r="AE1147" s="20" t="str">
        <f>IFERROR(VLOOKUP(Q1147,'CODE H VS CODE ICPE'!$A$2:$D$80,4,FALSE),"")</f>
        <v/>
      </c>
      <c r="AF1147" s="20" t="str">
        <f>IFERROR(VLOOKUP(R1147,'CODE H VS CODE ICPE'!$A$2:$D$80,4,FALSE),"")</f>
        <v/>
      </c>
      <c r="AG1147" s="20" t="str">
        <f>IFERROR(VLOOKUP(S1147,'CODE H VS CODE ICPE'!$A$2:$D$80,4,FALSE),"")</f>
        <v/>
      </c>
      <c r="AH1147" s="48" t="s">
        <v>4628</v>
      </c>
      <c r="AI1147" s="21">
        <f>IF(T1147="",0,IF(T1147="Interdit",0,VLOOKUP(F1147,'CODE H VS CODE ICPE'!$A$2:$E$80,5,FALSE)))</f>
        <v>0</v>
      </c>
      <c r="AJ1147" s="21">
        <f>IF(U1147="",0,IF(U1147="Interdit",0,VLOOKUP(G1147,'CODE H VS CODE ICPE'!$A$2:$E$80,5,FALSE)))</f>
        <v>0</v>
      </c>
      <c r="AK1147" s="21">
        <f>IF(V1147="",0,IF(V1147="Interdit",0,VLOOKUP(H1147,'CODE H VS CODE ICPE'!$A$2:$E$80,5,FALSE)))</f>
        <v>0</v>
      </c>
      <c r="AL1147" s="21">
        <f>IF(W1147="",0,IF(W1147="Interdit",0,VLOOKUP(I1147,'CODE H VS CODE ICPE'!$A$2:$E$80,5,FALSE)))</f>
        <v>0</v>
      </c>
      <c r="AM1147" s="21">
        <f>IF(X1147="",0,IF(X1147="Interdit",0,VLOOKUP(J1147,'CODE H VS CODE ICPE'!$A$2:$E$80,5,FALSE)))</f>
        <v>0</v>
      </c>
      <c r="AN1147" s="21">
        <f>IF(Y1147="",0,IF(Y1147="Interdit",0,VLOOKUP(K1147,'CODE H VS CODE ICPE'!$A$2:$E$80,5,FALSE)))</f>
        <v>0</v>
      </c>
      <c r="AO1147" s="21">
        <f>IF(Z1147="",0,IF(Z1147="Interdit",0,VLOOKUP(L1147,'CODE H VS CODE ICPE'!$A$2:$E$80,5,FALSE)))</f>
        <v>0</v>
      </c>
      <c r="AP1147" s="21">
        <f>IF(AA1147="",0,IF(AA1147="Interdit",0,VLOOKUP(M1147,'CODE H VS CODE ICPE'!$A$2:$E$80,5,FALSE)))</f>
        <v>0</v>
      </c>
      <c r="AQ1147" s="21">
        <f>IF(AB1147="",0,IF(AB1147="Interdit",0,VLOOKUP(N1147,'CODE H VS CODE ICPE'!$A$2:$E$80,5,FALSE)))</f>
        <v>0</v>
      </c>
      <c r="AR1147" s="21">
        <f>IF(AC1147="",0,IF(AC1147="Interdit",0,VLOOKUP(O1147,'CODE H VS CODE ICPE'!$A$2:$E$80,5,FALSE)))</f>
        <v>0</v>
      </c>
      <c r="AS1147" s="21">
        <f>IF(AD1147="",0,IF(AD1147="Interdit",0,VLOOKUP(P1147,'CODE H VS CODE ICPE'!$A$2:$E$80,5,FALSE)))</f>
        <v>0</v>
      </c>
      <c r="AT1147" s="21">
        <f>IF(AE1147="",0,IF(AE1147="Interdit",0,VLOOKUP(Q1147,'CODE H VS CODE ICPE'!$A$2:$E$80,5,FALSE)))</f>
        <v>0</v>
      </c>
      <c r="AU1147" s="21">
        <f>IF(AF1147="",0,IF(AF1147="Interdit",0,VLOOKUP(R1147,'CODE H VS CODE ICPE'!$A$2:$E$80,5,FALSE)))</f>
        <v>0</v>
      </c>
      <c r="AV1147" s="21">
        <f>IF(AG1147="",0,IF(AG1147="Interdit",0,VLOOKUP(S1147,'CODE H VS CODE ICPE'!$A$2:$E$80,5,FALSE)))</f>
        <v>0</v>
      </c>
      <c r="AW1147" s="20" t="str">
        <f t="shared" si="277"/>
        <v>$AI$2</v>
      </c>
      <c r="AX1147" s="26">
        <f t="shared" si="278"/>
        <v>0</v>
      </c>
      <c r="AY1147" s="20">
        <f t="shared" si="279"/>
        <v>0</v>
      </c>
      <c r="AZ1147" s="20" t="str">
        <f>IF(AY1147="","",IF(AY1147=0,"",VLOOKUP(AY1147,'CODE H VS CODE ICPE'!$A$1:$E$80,3,FALSE)))</f>
        <v/>
      </c>
    </row>
    <row r="1148" spans="1:52" ht="28.9" customHeight="1">
      <c r="A1148" s="23">
        <v>94</v>
      </c>
      <c r="B1148" s="24" t="s">
        <v>2637</v>
      </c>
      <c r="C1148" s="25" t="s">
        <v>2526</v>
      </c>
      <c r="D1148" s="24" t="s">
        <v>2578</v>
      </c>
      <c r="E1148" s="24" t="s">
        <v>2638</v>
      </c>
      <c r="F1148" s="20"/>
      <c r="G1148" s="20"/>
      <c r="H1148" s="20"/>
      <c r="I1148" s="20"/>
      <c r="J1148" s="20"/>
      <c r="K1148" s="20"/>
      <c r="L1148" s="20"/>
      <c r="M1148" s="20"/>
      <c r="N1148" s="20"/>
      <c r="O1148" s="20"/>
      <c r="P1148" s="20"/>
      <c r="Q1148" s="20"/>
      <c r="R1148" s="20"/>
      <c r="S1148" s="20"/>
      <c r="T1148" s="20" t="str">
        <f>IFERROR(VLOOKUP(F1148,'CODE H VS CODE ICPE'!$A$2:$D$80,4,FALSE),"")</f>
        <v/>
      </c>
      <c r="U1148" s="20" t="str">
        <f>IFERROR(VLOOKUP(G1148,'CODE H VS CODE ICPE'!$A$2:$D$80,4,FALSE),"")</f>
        <v/>
      </c>
      <c r="V1148" s="20" t="str">
        <f>IFERROR(VLOOKUP(H1148,'CODE H VS CODE ICPE'!$A$2:$D$80,4,FALSE),"")</f>
        <v/>
      </c>
      <c r="W1148" s="20" t="str">
        <f>IFERROR(VLOOKUP(I1148,'CODE H VS CODE ICPE'!$A$2:$D$80,4,FALSE),"")</f>
        <v/>
      </c>
      <c r="X1148" s="20" t="str">
        <f>IFERROR(VLOOKUP(J1148,'CODE H VS CODE ICPE'!$A$2:$D$80,4,FALSE),"")</f>
        <v/>
      </c>
      <c r="Y1148" s="20" t="str">
        <f>IFERROR(VLOOKUP(K1148,'CODE H VS CODE ICPE'!$A$2:$D$80,4,FALSE),"")</f>
        <v/>
      </c>
      <c r="Z1148" s="20" t="str">
        <f>IFERROR(VLOOKUP(L1148,'CODE H VS CODE ICPE'!$A$2:$D$80,4,FALSE),"")</f>
        <v/>
      </c>
      <c r="AA1148" s="20" t="str">
        <f>IFERROR(VLOOKUP(M1148,'CODE H VS CODE ICPE'!$A$2:$D$80,4,FALSE),"")</f>
        <v/>
      </c>
      <c r="AB1148" s="20" t="str">
        <f>IFERROR(VLOOKUP(N1148,'CODE H VS CODE ICPE'!$A$2:$D$80,4,FALSE),"")</f>
        <v/>
      </c>
      <c r="AC1148" s="20" t="str">
        <f>IFERROR(VLOOKUP(O1148,'CODE H VS CODE ICPE'!$A$2:$D$80,4,FALSE),"")</f>
        <v/>
      </c>
      <c r="AD1148" s="20" t="str">
        <f>IFERROR(VLOOKUP(P1148,'CODE H VS CODE ICPE'!$A$2:$D$80,4,FALSE),"")</f>
        <v/>
      </c>
      <c r="AE1148" s="20" t="str">
        <f>IFERROR(VLOOKUP(Q1148,'CODE H VS CODE ICPE'!$A$2:$D$80,4,FALSE),"")</f>
        <v/>
      </c>
      <c r="AF1148" s="20" t="str">
        <f>IFERROR(VLOOKUP(R1148,'CODE H VS CODE ICPE'!$A$2:$D$80,4,FALSE),"")</f>
        <v/>
      </c>
      <c r="AG1148" s="20" t="str">
        <f>IFERROR(VLOOKUP(S1148,'CODE H VS CODE ICPE'!$A$2:$D$80,4,FALSE),"")</f>
        <v/>
      </c>
      <c r="AH1148" s="48" t="s">
        <v>4628</v>
      </c>
      <c r="AI1148" s="21">
        <f>IF(T1148="",0,IF(T1148="Interdit",0,VLOOKUP(F1148,'CODE H VS CODE ICPE'!$A$2:$E$80,5,FALSE)))</f>
        <v>0</v>
      </c>
      <c r="AJ1148" s="21">
        <f>IF(U1148="",0,IF(U1148="Interdit",0,VLOOKUP(G1148,'CODE H VS CODE ICPE'!$A$2:$E$80,5,FALSE)))</f>
        <v>0</v>
      </c>
      <c r="AK1148" s="21">
        <f>IF(V1148="",0,IF(V1148="Interdit",0,VLOOKUP(H1148,'CODE H VS CODE ICPE'!$A$2:$E$80,5,FALSE)))</f>
        <v>0</v>
      </c>
      <c r="AL1148" s="21">
        <f>IF(W1148="",0,IF(W1148="Interdit",0,VLOOKUP(I1148,'CODE H VS CODE ICPE'!$A$2:$E$80,5,FALSE)))</f>
        <v>0</v>
      </c>
      <c r="AM1148" s="21">
        <f>IF(X1148="",0,IF(X1148="Interdit",0,VLOOKUP(J1148,'CODE H VS CODE ICPE'!$A$2:$E$80,5,FALSE)))</f>
        <v>0</v>
      </c>
      <c r="AN1148" s="21">
        <f>IF(Y1148="",0,IF(Y1148="Interdit",0,VLOOKUP(K1148,'CODE H VS CODE ICPE'!$A$2:$E$80,5,FALSE)))</f>
        <v>0</v>
      </c>
      <c r="AO1148" s="21">
        <f>IF(Z1148="",0,IF(Z1148="Interdit",0,VLOOKUP(L1148,'CODE H VS CODE ICPE'!$A$2:$E$80,5,FALSE)))</f>
        <v>0</v>
      </c>
      <c r="AP1148" s="21">
        <f>IF(AA1148="",0,IF(AA1148="Interdit",0,VLOOKUP(M1148,'CODE H VS CODE ICPE'!$A$2:$E$80,5,FALSE)))</f>
        <v>0</v>
      </c>
      <c r="AQ1148" s="21">
        <f>IF(AB1148="",0,IF(AB1148="Interdit",0,VLOOKUP(N1148,'CODE H VS CODE ICPE'!$A$2:$E$80,5,FALSE)))</f>
        <v>0</v>
      </c>
      <c r="AR1148" s="21">
        <f>IF(AC1148="",0,IF(AC1148="Interdit",0,VLOOKUP(O1148,'CODE H VS CODE ICPE'!$A$2:$E$80,5,FALSE)))</f>
        <v>0</v>
      </c>
      <c r="AS1148" s="21">
        <f>IF(AD1148="",0,IF(AD1148="Interdit",0,VLOOKUP(P1148,'CODE H VS CODE ICPE'!$A$2:$E$80,5,FALSE)))</f>
        <v>0</v>
      </c>
      <c r="AT1148" s="21">
        <f>IF(AE1148="",0,IF(AE1148="Interdit",0,VLOOKUP(Q1148,'CODE H VS CODE ICPE'!$A$2:$E$80,5,FALSE)))</f>
        <v>0</v>
      </c>
      <c r="AU1148" s="21">
        <f>IF(AF1148="",0,IF(AF1148="Interdit",0,VLOOKUP(R1148,'CODE H VS CODE ICPE'!$A$2:$E$80,5,FALSE)))</f>
        <v>0</v>
      </c>
      <c r="AV1148" s="21">
        <f>IF(AG1148="",0,IF(AG1148="Interdit",0,VLOOKUP(S1148,'CODE H VS CODE ICPE'!$A$2:$E$80,5,FALSE)))</f>
        <v>0</v>
      </c>
      <c r="AW1148" s="20" t="str">
        <f t="shared" si="277"/>
        <v>$AI$2</v>
      </c>
      <c r="AX1148" s="26">
        <f t="shared" si="278"/>
        <v>0</v>
      </c>
      <c r="AY1148" s="20">
        <f t="shared" si="279"/>
        <v>0</v>
      </c>
      <c r="AZ1148" s="20" t="str">
        <f>IF(AY1148="","",IF(AY1148=0,"",VLOOKUP(AY1148,'CODE H VS CODE ICPE'!$A$1:$E$80,3,FALSE)))</f>
        <v/>
      </c>
    </row>
    <row r="1149" spans="1:52" ht="28.9" customHeight="1">
      <c r="A1149" s="23">
        <v>99</v>
      </c>
      <c r="B1149" s="24" t="s">
        <v>2639</v>
      </c>
      <c r="C1149" s="25" t="s">
        <v>2526</v>
      </c>
      <c r="D1149" s="24" t="s">
        <v>2551</v>
      </c>
      <c r="E1149" s="24" t="s">
        <v>2640</v>
      </c>
      <c r="F1149" s="20"/>
      <c r="G1149" s="20"/>
      <c r="H1149" s="20"/>
      <c r="I1149" s="20"/>
      <c r="J1149" s="20"/>
      <c r="K1149" s="20"/>
      <c r="L1149" s="20"/>
      <c r="M1149" s="20"/>
      <c r="N1149" s="20"/>
      <c r="O1149" s="20"/>
      <c r="P1149" s="20"/>
      <c r="Q1149" s="20"/>
      <c r="R1149" s="20"/>
      <c r="S1149" s="20"/>
      <c r="T1149" s="20" t="str">
        <f>IFERROR(VLOOKUP(F1149,'CODE H VS CODE ICPE'!$A$2:$D$80,4,FALSE),"")</f>
        <v/>
      </c>
      <c r="U1149" s="20" t="str">
        <f>IFERROR(VLOOKUP(G1149,'CODE H VS CODE ICPE'!$A$2:$D$80,4,FALSE),"")</f>
        <v/>
      </c>
      <c r="V1149" s="20" t="str">
        <f>IFERROR(VLOOKUP(H1149,'CODE H VS CODE ICPE'!$A$2:$D$80,4,FALSE),"")</f>
        <v/>
      </c>
      <c r="W1149" s="20" t="str">
        <f>IFERROR(VLOOKUP(I1149,'CODE H VS CODE ICPE'!$A$2:$D$80,4,FALSE),"")</f>
        <v/>
      </c>
      <c r="X1149" s="20" t="str">
        <f>IFERROR(VLOOKUP(J1149,'CODE H VS CODE ICPE'!$A$2:$D$80,4,FALSE),"")</f>
        <v/>
      </c>
      <c r="Y1149" s="20" t="str">
        <f>IFERROR(VLOOKUP(K1149,'CODE H VS CODE ICPE'!$A$2:$D$80,4,FALSE),"")</f>
        <v/>
      </c>
      <c r="Z1149" s="20" t="str">
        <f>IFERROR(VLOOKUP(L1149,'CODE H VS CODE ICPE'!$A$2:$D$80,4,FALSE),"")</f>
        <v/>
      </c>
      <c r="AA1149" s="20" t="str">
        <f>IFERROR(VLOOKUP(M1149,'CODE H VS CODE ICPE'!$A$2:$D$80,4,FALSE),"")</f>
        <v/>
      </c>
      <c r="AB1149" s="20" t="str">
        <f>IFERROR(VLOOKUP(N1149,'CODE H VS CODE ICPE'!$A$2:$D$80,4,FALSE),"")</f>
        <v/>
      </c>
      <c r="AC1149" s="20" t="str">
        <f>IFERROR(VLOOKUP(O1149,'CODE H VS CODE ICPE'!$A$2:$D$80,4,FALSE),"")</f>
        <v/>
      </c>
      <c r="AD1149" s="20" t="str">
        <f>IFERROR(VLOOKUP(P1149,'CODE H VS CODE ICPE'!$A$2:$D$80,4,FALSE),"")</f>
        <v/>
      </c>
      <c r="AE1149" s="20" t="str">
        <f>IFERROR(VLOOKUP(Q1149,'CODE H VS CODE ICPE'!$A$2:$D$80,4,FALSE),"")</f>
        <v/>
      </c>
      <c r="AF1149" s="20" t="str">
        <f>IFERROR(VLOOKUP(R1149,'CODE H VS CODE ICPE'!$A$2:$D$80,4,FALSE),"")</f>
        <v/>
      </c>
      <c r="AG1149" s="20" t="str">
        <f>IFERROR(VLOOKUP(S1149,'CODE H VS CODE ICPE'!$A$2:$D$80,4,FALSE),"")</f>
        <v/>
      </c>
      <c r="AH1149" s="48" t="s">
        <v>4628</v>
      </c>
      <c r="AI1149" s="21">
        <f>IF(T1149="",0,IF(T1149="Interdit",0,VLOOKUP(F1149,'CODE H VS CODE ICPE'!$A$2:$E$80,5,FALSE)))</f>
        <v>0</v>
      </c>
      <c r="AJ1149" s="21">
        <f>IF(U1149="",0,IF(U1149="Interdit",0,VLOOKUP(G1149,'CODE H VS CODE ICPE'!$A$2:$E$80,5,FALSE)))</f>
        <v>0</v>
      </c>
      <c r="AK1149" s="21">
        <f>IF(V1149="",0,IF(V1149="Interdit",0,VLOOKUP(H1149,'CODE H VS CODE ICPE'!$A$2:$E$80,5,FALSE)))</f>
        <v>0</v>
      </c>
      <c r="AL1149" s="21">
        <f>IF(W1149="",0,IF(W1149="Interdit",0,VLOOKUP(I1149,'CODE H VS CODE ICPE'!$A$2:$E$80,5,FALSE)))</f>
        <v>0</v>
      </c>
      <c r="AM1149" s="21">
        <f>IF(X1149="",0,IF(X1149="Interdit",0,VLOOKUP(J1149,'CODE H VS CODE ICPE'!$A$2:$E$80,5,FALSE)))</f>
        <v>0</v>
      </c>
      <c r="AN1149" s="21">
        <f>IF(Y1149="",0,IF(Y1149="Interdit",0,VLOOKUP(K1149,'CODE H VS CODE ICPE'!$A$2:$E$80,5,FALSE)))</f>
        <v>0</v>
      </c>
      <c r="AO1149" s="21">
        <f>IF(Z1149="",0,IF(Z1149="Interdit",0,VLOOKUP(L1149,'CODE H VS CODE ICPE'!$A$2:$E$80,5,FALSE)))</f>
        <v>0</v>
      </c>
      <c r="AP1149" s="21">
        <f>IF(AA1149="",0,IF(AA1149="Interdit",0,VLOOKUP(M1149,'CODE H VS CODE ICPE'!$A$2:$E$80,5,FALSE)))</f>
        <v>0</v>
      </c>
      <c r="AQ1149" s="21">
        <f>IF(AB1149="",0,IF(AB1149="Interdit",0,VLOOKUP(N1149,'CODE H VS CODE ICPE'!$A$2:$E$80,5,FALSE)))</f>
        <v>0</v>
      </c>
      <c r="AR1149" s="21">
        <f>IF(AC1149="",0,IF(AC1149="Interdit",0,VLOOKUP(O1149,'CODE H VS CODE ICPE'!$A$2:$E$80,5,FALSE)))</f>
        <v>0</v>
      </c>
      <c r="AS1149" s="21">
        <f>IF(AD1149="",0,IF(AD1149="Interdit",0,VLOOKUP(P1149,'CODE H VS CODE ICPE'!$A$2:$E$80,5,FALSE)))</f>
        <v>0</v>
      </c>
      <c r="AT1149" s="21">
        <f>IF(AE1149="",0,IF(AE1149="Interdit",0,VLOOKUP(Q1149,'CODE H VS CODE ICPE'!$A$2:$E$80,5,FALSE)))</f>
        <v>0</v>
      </c>
      <c r="AU1149" s="21">
        <f>IF(AF1149="",0,IF(AF1149="Interdit",0,VLOOKUP(R1149,'CODE H VS CODE ICPE'!$A$2:$E$80,5,FALSE)))</f>
        <v>0</v>
      </c>
      <c r="AV1149" s="21">
        <f>IF(AG1149="",0,IF(AG1149="Interdit",0,VLOOKUP(S1149,'CODE H VS CODE ICPE'!$A$2:$E$80,5,FALSE)))</f>
        <v>0</v>
      </c>
      <c r="AW1149" s="20" t="str">
        <f t="shared" si="277"/>
        <v>$AI$2</v>
      </c>
      <c r="AX1149" s="26">
        <f t="shared" si="278"/>
        <v>0</v>
      </c>
      <c r="AY1149" s="20">
        <f t="shared" si="279"/>
        <v>0</v>
      </c>
      <c r="AZ1149" s="20" t="str">
        <f>IF(AY1149="","",IF(AY1149=0,"",VLOOKUP(AY1149,'CODE H VS CODE ICPE'!$A$1:$E$80,3,FALSE)))</f>
        <v/>
      </c>
    </row>
    <row r="1150" spans="1:52" ht="28.9" customHeight="1">
      <c r="A1150" s="23">
        <v>101</v>
      </c>
      <c r="B1150" s="24" t="s">
        <v>2641</v>
      </c>
      <c r="C1150" s="25" t="s">
        <v>2526</v>
      </c>
      <c r="D1150" s="24" t="s">
        <v>2536</v>
      </c>
      <c r="E1150" s="24" t="s">
        <v>2642</v>
      </c>
      <c r="F1150" s="20"/>
      <c r="G1150" s="20"/>
      <c r="H1150" s="20"/>
      <c r="I1150" s="20"/>
      <c r="J1150" s="20"/>
      <c r="K1150" s="20"/>
      <c r="L1150" s="20"/>
      <c r="M1150" s="20"/>
      <c r="N1150" s="20"/>
      <c r="O1150" s="20"/>
      <c r="P1150" s="20"/>
      <c r="Q1150" s="20"/>
      <c r="R1150" s="20"/>
      <c r="S1150" s="20"/>
      <c r="T1150" s="20" t="str">
        <f>IFERROR(VLOOKUP(F1150,'CODE H VS CODE ICPE'!$A$2:$D$80,4,FALSE),"")</f>
        <v/>
      </c>
      <c r="U1150" s="20" t="str">
        <f>IFERROR(VLOOKUP(G1150,'CODE H VS CODE ICPE'!$A$2:$D$80,4,FALSE),"")</f>
        <v/>
      </c>
      <c r="V1150" s="20" t="str">
        <f>IFERROR(VLOOKUP(H1150,'CODE H VS CODE ICPE'!$A$2:$D$80,4,FALSE),"")</f>
        <v/>
      </c>
      <c r="W1150" s="20" t="str">
        <f>IFERROR(VLOOKUP(I1150,'CODE H VS CODE ICPE'!$A$2:$D$80,4,FALSE),"")</f>
        <v/>
      </c>
      <c r="X1150" s="20" t="str">
        <f>IFERROR(VLOOKUP(J1150,'CODE H VS CODE ICPE'!$A$2:$D$80,4,FALSE),"")</f>
        <v/>
      </c>
      <c r="Y1150" s="20" t="str">
        <f>IFERROR(VLOOKUP(K1150,'CODE H VS CODE ICPE'!$A$2:$D$80,4,FALSE),"")</f>
        <v/>
      </c>
      <c r="Z1150" s="20" t="str">
        <f>IFERROR(VLOOKUP(L1150,'CODE H VS CODE ICPE'!$A$2:$D$80,4,FALSE),"")</f>
        <v/>
      </c>
      <c r="AA1150" s="20" t="str">
        <f>IFERROR(VLOOKUP(M1150,'CODE H VS CODE ICPE'!$A$2:$D$80,4,FALSE),"")</f>
        <v/>
      </c>
      <c r="AB1150" s="20" t="str">
        <f>IFERROR(VLOOKUP(N1150,'CODE H VS CODE ICPE'!$A$2:$D$80,4,FALSE),"")</f>
        <v/>
      </c>
      <c r="AC1150" s="20" t="str">
        <f>IFERROR(VLOOKUP(O1150,'CODE H VS CODE ICPE'!$A$2:$D$80,4,FALSE),"")</f>
        <v/>
      </c>
      <c r="AD1150" s="20" t="str">
        <f>IFERROR(VLOOKUP(P1150,'CODE H VS CODE ICPE'!$A$2:$D$80,4,FALSE),"")</f>
        <v/>
      </c>
      <c r="AE1150" s="20" t="str">
        <f>IFERROR(VLOOKUP(Q1150,'CODE H VS CODE ICPE'!$A$2:$D$80,4,FALSE),"")</f>
        <v/>
      </c>
      <c r="AF1150" s="20" t="str">
        <f>IFERROR(VLOOKUP(R1150,'CODE H VS CODE ICPE'!$A$2:$D$80,4,FALSE),"")</f>
        <v/>
      </c>
      <c r="AG1150" s="20" t="str">
        <f>IFERROR(VLOOKUP(S1150,'CODE H VS CODE ICPE'!$A$2:$D$80,4,FALSE),"")</f>
        <v/>
      </c>
      <c r="AH1150" s="48" t="s">
        <v>4628</v>
      </c>
      <c r="AI1150" s="21">
        <f>IF(T1150="",0,IF(T1150="Interdit",0,VLOOKUP(F1150,'CODE H VS CODE ICPE'!$A$2:$E$80,5,FALSE)))</f>
        <v>0</v>
      </c>
      <c r="AJ1150" s="21">
        <f>IF(U1150="",0,IF(U1150="Interdit",0,VLOOKUP(G1150,'CODE H VS CODE ICPE'!$A$2:$E$80,5,FALSE)))</f>
        <v>0</v>
      </c>
      <c r="AK1150" s="21">
        <f>IF(V1150="",0,IF(V1150="Interdit",0,VLOOKUP(H1150,'CODE H VS CODE ICPE'!$A$2:$E$80,5,FALSE)))</f>
        <v>0</v>
      </c>
      <c r="AL1150" s="21">
        <f>IF(W1150="",0,IF(W1150="Interdit",0,VLOOKUP(I1150,'CODE H VS CODE ICPE'!$A$2:$E$80,5,FALSE)))</f>
        <v>0</v>
      </c>
      <c r="AM1150" s="21">
        <f>IF(X1150="",0,IF(X1150="Interdit",0,VLOOKUP(J1150,'CODE H VS CODE ICPE'!$A$2:$E$80,5,FALSE)))</f>
        <v>0</v>
      </c>
      <c r="AN1150" s="21">
        <f>IF(Y1150="",0,IF(Y1150="Interdit",0,VLOOKUP(K1150,'CODE H VS CODE ICPE'!$A$2:$E$80,5,FALSE)))</f>
        <v>0</v>
      </c>
      <c r="AO1150" s="21">
        <f>IF(Z1150="",0,IF(Z1150="Interdit",0,VLOOKUP(L1150,'CODE H VS CODE ICPE'!$A$2:$E$80,5,FALSE)))</f>
        <v>0</v>
      </c>
      <c r="AP1150" s="21">
        <f>IF(AA1150="",0,IF(AA1150="Interdit",0,VLOOKUP(M1150,'CODE H VS CODE ICPE'!$A$2:$E$80,5,FALSE)))</f>
        <v>0</v>
      </c>
      <c r="AQ1150" s="21">
        <f>IF(AB1150="",0,IF(AB1150="Interdit",0,VLOOKUP(N1150,'CODE H VS CODE ICPE'!$A$2:$E$80,5,FALSE)))</f>
        <v>0</v>
      </c>
      <c r="AR1150" s="21">
        <f>IF(AC1150="",0,IF(AC1150="Interdit",0,VLOOKUP(O1150,'CODE H VS CODE ICPE'!$A$2:$E$80,5,FALSE)))</f>
        <v>0</v>
      </c>
      <c r="AS1150" s="21">
        <f>IF(AD1150="",0,IF(AD1150="Interdit",0,VLOOKUP(P1150,'CODE H VS CODE ICPE'!$A$2:$E$80,5,FALSE)))</f>
        <v>0</v>
      </c>
      <c r="AT1150" s="21">
        <f>IF(AE1150="",0,IF(AE1150="Interdit",0,VLOOKUP(Q1150,'CODE H VS CODE ICPE'!$A$2:$E$80,5,FALSE)))</f>
        <v>0</v>
      </c>
      <c r="AU1150" s="21">
        <f>IF(AF1150="",0,IF(AF1150="Interdit",0,VLOOKUP(R1150,'CODE H VS CODE ICPE'!$A$2:$E$80,5,FALSE)))</f>
        <v>0</v>
      </c>
      <c r="AV1150" s="21">
        <f>IF(AG1150="",0,IF(AG1150="Interdit",0,VLOOKUP(S1150,'CODE H VS CODE ICPE'!$A$2:$E$80,5,FALSE)))</f>
        <v>0</v>
      </c>
      <c r="AW1150" s="20" t="str">
        <f t="shared" ref="AW1150:AW1213" si="280">ADDRESS(2,MATCH(MAX(AI1150:AV1150),AI1150:AV1150,0)+COLUMN(AI1150)-1)</f>
        <v>$AI$2</v>
      </c>
      <c r="AX1150" s="26">
        <f t="shared" ref="AX1150:AX1213" si="281">IF(AH1150="Interdit","",IF(AW1150="$AI$2",AI1150,IF(AW1150="$AJ$2",AJ1150,IF(AW1150="$AK$2",AK1150,IF(AW1150="$AL$2",AL1150,IF(AW1150="$AM$2",AM1150,IF(AW1150="$AN$2",AN1150,IF(AW1150="$AO$2",AO1150,IF(AW1150="$AP$2",AP1150,IF(AW1150="$AQ$2",AQ1150,IF(AW1150="$AR$2",AR1150,IF(AW1150="$AS$2",AS1150,IF(AW1150="$AT$2",AT1150,IF(AW1150="$AU$2",AU1150,IF(AW1150="$AV$2",AV1150,"")))))))))))))))</f>
        <v>0</v>
      </c>
      <c r="AY1150" s="20">
        <f t="shared" ref="AY1150:AY1213" si="282">IF(AX1150="","",IF(AW1150="$AI$2",F1150,IF(AW1150="$AJ$2",G1150,IF(AW1150="$AK$2",H1150,IF(AW1150="$AL$2",I1150,IF(AW1150="$AM$2",J1150,IF(AW1150="$AN$2",K1150,IF(AW1150="$AO$2",L1150,IF(AW1150="$AP$2",M1150,IF(AW1150="$AQ$2",N1150,IF(AW1150="$AR$2",O1150,IF(AW1150="$AS$2",P1150,IF(AW1150="$AT$2",Q1150,IF(AW1150="$AU$2",R1150,IF(AW1150="$AV$2",S1150,"")))))))))))))))</f>
        <v>0</v>
      </c>
      <c r="AZ1150" s="20" t="str">
        <f>IF(AY1150="","",IF(AY1150=0,"",VLOOKUP(AY1150,'CODE H VS CODE ICPE'!$A$1:$E$80,3,FALSE)))</f>
        <v/>
      </c>
    </row>
    <row r="1151" spans="1:52" ht="28.9" customHeight="1">
      <c r="A1151" s="23">
        <v>102</v>
      </c>
      <c r="B1151" s="24" t="s">
        <v>2643</v>
      </c>
      <c r="C1151" s="25" t="s">
        <v>2526</v>
      </c>
      <c r="D1151" s="24" t="s">
        <v>2562</v>
      </c>
      <c r="E1151" s="24" t="s">
        <v>2644</v>
      </c>
      <c r="F1151" s="20"/>
      <c r="G1151" s="20"/>
      <c r="H1151" s="20"/>
      <c r="I1151" s="20"/>
      <c r="J1151" s="20"/>
      <c r="K1151" s="20"/>
      <c r="L1151" s="20"/>
      <c r="M1151" s="20"/>
      <c r="N1151" s="20"/>
      <c r="O1151" s="20"/>
      <c r="P1151" s="20"/>
      <c r="Q1151" s="20"/>
      <c r="R1151" s="20"/>
      <c r="S1151" s="20"/>
      <c r="T1151" s="20" t="str">
        <f>IFERROR(VLOOKUP(F1151,'CODE H VS CODE ICPE'!$A$2:$D$80,4,FALSE),"")</f>
        <v/>
      </c>
      <c r="U1151" s="20" t="str">
        <f>IFERROR(VLOOKUP(G1151,'CODE H VS CODE ICPE'!$A$2:$D$80,4,FALSE),"")</f>
        <v/>
      </c>
      <c r="V1151" s="20" t="str">
        <f>IFERROR(VLOOKUP(H1151,'CODE H VS CODE ICPE'!$A$2:$D$80,4,FALSE),"")</f>
        <v/>
      </c>
      <c r="W1151" s="20" t="str">
        <f>IFERROR(VLOOKUP(I1151,'CODE H VS CODE ICPE'!$A$2:$D$80,4,FALSE),"")</f>
        <v/>
      </c>
      <c r="X1151" s="20" t="str">
        <f>IFERROR(VLOOKUP(J1151,'CODE H VS CODE ICPE'!$A$2:$D$80,4,FALSE),"")</f>
        <v/>
      </c>
      <c r="Y1151" s="20" t="str">
        <f>IFERROR(VLOOKUP(K1151,'CODE H VS CODE ICPE'!$A$2:$D$80,4,FALSE),"")</f>
        <v/>
      </c>
      <c r="Z1151" s="20" t="str">
        <f>IFERROR(VLOOKUP(L1151,'CODE H VS CODE ICPE'!$A$2:$D$80,4,FALSE),"")</f>
        <v/>
      </c>
      <c r="AA1151" s="20" t="str">
        <f>IFERROR(VLOOKUP(M1151,'CODE H VS CODE ICPE'!$A$2:$D$80,4,FALSE),"")</f>
        <v/>
      </c>
      <c r="AB1151" s="20" t="str">
        <f>IFERROR(VLOOKUP(N1151,'CODE H VS CODE ICPE'!$A$2:$D$80,4,FALSE),"")</f>
        <v/>
      </c>
      <c r="AC1151" s="20" t="str">
        <f>IFERROR(VLOOKUP(O1151,'CODE H VS CODE ICPE'!$A$2:$D$80,4,FALSE),"")</f>
        <v/>
      </c>
      <c r="AD1151" s="20" t="str">
        <f>IFERROR(VLOOKUP(P1151,'CODE H VS CODE ICPE'!$A$2:$D$80,4,FALSE),"")</f>
        <v/>
      </c>
      <c r="AE1151" s="20" t="str">
        <f>IFERROR(VLOOKUP(Q1151,'CODE H VS CODE ICPE'!$A$2:$D$80,4,FALSE),"")</f>
        <v/>
      </c>
      <c r="AF1151" s="20" t="str">
        <f>IFERROR(VLOOKUP(R1151,'CODE H VS CODE ICPE'!$A$2:$D$80,4,FALSE),"")</f>
        <v/>
      </c>
      <c r="AG1151" s="20" t="str">
        <f>IFERROR(VLOOKUP(S1151,'CODE H VS CODE ICPE'!$A$2:$D$80,4,FALSE),"")</f>
        <v/>
      </c>
      <c r="AH1151" s="48" t="s">
        <v>4628</v>
      </c>
      <c r="AI1151" s="21">
        <f>IF(T1151="",0,IF(T1151="Interdit",0,VLOOKUP(F1151,'CODE H VS CODE ICPE'!$A$2:$E$80,5,FALSE)))</f>
        <v>0</v>
      </c>
      <c r="AJ1151" s="21">
        <f>IF(U1151="",0,IF(U1151="Interdit",0,VLOOKUP(G1151,'CODE H VS CODE ICPE'!$A$2:$E$80,5,FALSE)))</f>
        <v>0</v>
      </c>
      <c r="AK1151" s="21">
        <f>IF(V1151="",0,IF(V1151="Interdit",0,VLOOKUP(H1151,'CODE H VS CODE ICPE'!$A$2:$E$80,5,FALSE)))</f>
        <v>0</v>
      </c>
      <c r="AL1151" s="21">
        <f>IF(W1151="",0,IF(W1151="Interdit",0,VLOOKUP(I1151,'CODE H VS CODE ICPE'!$A$2:$E$80,5,FALSE)))</f>
        <v>0</v>
      </c>
      <c r="AM1151" s="21">
        <f>IF(X1151="",0,IF(X1151="Interdit",0,VLOOKUP(J1151,'CODE H VS CODE ICPE'!$A$2:$E$80,5,FALSE)))</f>
        <v>0</v>
      </c>
      <c r="AN1151" s="21">
        <f>IF(Y1151="",0,IF(Y1151="Interdit",0,VLOOKUP(K1151,'CODE H VS CODE ICPE'!$A$2:$E$80,5,FALSE)))</f>
        <v>0</v>
      </c>
      <c r="AO1151" s="21">
        <f>IF(Z1151="",0,IF(Z1151="Interdit",0,VLOOKUP(L1151,'CODE H VS CODE ICPE'!$A$2:$E$80,5,FALSE)))</f>
        <v>0</v>
      </c>
      <c r="AP1151" s="21">
        <f>IF(AA1151="",0,IF(AA1151="Interdit",0,VLOOKUP(M1151,'CODE H VS CODE ICPE'!$A$2:$E$80,5,FALSE)))</f>
        <v>0</v>
      </c>
      <c r="AQ1151" s="21">
        <f>IF(AB1151="",0,IF(AB1151="Interdit",0,VLOOKUP(N1151,'CODE H VS CODE ICPE'!$A$2:$E$80,5,FALSE)))</f>
        <v>0</v>
      </c>
      <c r="AR1151" s="21">
        <f>IF(AC1151="",0,IF(AC1151="Interdit",0,VLOOKUP(O1151,'CODE H VS CODE ICPE'!$A$2:$E$80,5,FALSE)))</f>
        <v>0</v>
      </c>
      <c r="AS1151" s="21">
        <f>IF(AD1151="",0,IF(AD1151="Interdit",0,VLOOKUP(P1151,'CODE H VS CODE ICPE'!$A$2:$E$80,5,FALSE)))</f>
        <v>0</v>
      </c>
      <c r="AT1151" s="21">
        <f>IF(AE1151="",0,IF(AE1151="Interdit",0,VLOOKUP(Q1151,'CODE H VS CODE ICPE'!$A$2:$E$80,5,FALSE)))</f>
        <v>0</v>
      </c>
      <c r="AU1151" s="21">
        <f>IF(AF1151="",0,IF(AF1151="Interdit",0,VLOOKUP(R1151,'CODE H VS CODE ICPE'!$A$2:$E$80,5,FALSE)))</f>
        <v>0</v>
      </c>
      <c r="AV1151" s="21">
        <f>IF(AG1151="",0,IF(AG1151="Interdit",0,VLOOKUP(S1151,'CODE H VS CODE ICPE'!$A$2:$E$80,5,FALSE)))</f>
        <v>0</v>
      </c>
      <c r="AW1151" s="20" t="str">
        <f t="shared" si="280"/>
        <v>$AI$2</v>
      </c>
      <c r="AX1151" s="26">
        <f t="shared" si="281"/>
        <v>0</v>
      </c>
      <c r="AY1151" s="20">
        <f t="shared" si="282"/>
        <v>0</v>
      </c>
      <c r="AZ1151" s="20" t="str">
        <f>IF(AY1151="","",IF(AY1151=0,"",VLOOKUP(AY1151,'CODE H VS CODE ICPE'!$A$1:$E$80,3,FALSE)))</f>
        <v/>
      </c>
    </row>
    <row r="1152" spans="1:52" ht="28.9" customHeight="1">
      <c r="A1152" s="23">
        <v>103</v>
      </c>
      <c r="B1152" s="24" t="s">
        <v>2645</v>
      </c>
      <c r="C1152" s="25" t="s">
        <v>2526</v>
      </c>
      <c r="D1152" s="24" t="s">
        <v>2597</v>
      </c>
      <c r="E1152" s="24" t="s">
        <v>2646</v>
      </c>
      <c r="F1152" s="20"/>
      <c r="G1152" s="20"/>
      <c r="H1152" s="20"/>
      <c r="I1152" s="20"/>
      <c r="J1152" s="20"/>
      <c r="K1152" s="20"/>
      <c r="L1152" s="20"/>
      <c r="M1152" s="20"/>
      <c r="N1152" s="20"/>
      <c r="O1152" s="20"/>
      <c r="P1152" s="20"/>
      <c r="Q1152" s="20"/>
      <c r="R1152" s="20"/>
      <c r="S1152" s="20"/>
      <c r="T1152" s="20" t="str">
        <f>IFERROR(VLOOKUP(F1152,'CODE H VS CODE ICPE'!$A$2:$D$80,4,FALSE),"")</f>
        <v/>
      </c>
      <c r="U1152" s="20" t="str">
        <f>IFERROR(VLOOKUP(G1152,'CODE H VS CODE ICPE'!$A$2:$D$80,4,FALSE),"")</f>
        <v/>
      </c>
      <c r="V1152" s="20" t="str">
        <f>IFERROR(VLOOKUP(H1152,'CODE H VS CODE ICPE'!$A$2:$D$80,4,FALSE),"")</f>
        <v/>
      </c>
      <c r="W1152" s="20" t="str">
        <f>IFERROR(VLOOKUP(I1152,'CODE H VS CODE ICPE'!$A$2:$D$80,4,FALSE),"")</f>
        <v/>
      </c>
      <c r="X1152" s="20" t="str">
        <f>IFERROR(VLOOKUP(J1152,'CODE H VS CODE ICPE'!$A$2:$D$80,4,FALSE),"")</f>
        <v/>
      </c>
      <c r="Y1152" s="20" t="str">
        <f>IFERROR(VLOOKUP(K1152,'CODE H VS CODE ICPE'!$A$2:$D$80,4,FALSE),"")</f>
        <v/>
      </c>
      <c r="Z1152" s="20" t="str">
        <f>IFERROR(VLOOKUP(L1152,'CODE H VS CODE ICPE'!$A$2:$D$80,4,FALSE),"")</f>
        <v/>
      </c>
      <c r="AA1152" s="20" t="str">
        <f>IFERROR(VLOOKUP(M1152,'CODE H VS CODE ICPE'!$A$2:$D$80,4,FALSE),"")</f>
        <v/>
      </c>
      <c r="AB1152" s="20" t="str">
        <f>IFERROR(VLOOKUP(N1152,'CODE H VS CODE ICPE'!$A$2:$D$80,4,FALSE),"")</f>
        <v/>
      </c>
      <c r="AC1152" s="20" t="str">
        <f>IFERROR(VLOOKUP(O1152,'CODE H VS CODE ICPE'!$A$2:$D$80,4,FALSE),"")</f>
        <v/>
      </c>
      <c r="AD1152" s="20" t="str">
        <f>IFERROR(VLOOKUP(P1152,'CODE H VS CODE ICPE'!$A$2:$D$80,4,FALSE),"")</f>
        <v/>
      </c>
      <c r="AE1152" s="20" t="str">
        <f>IFERROR(VLOOKUP(Q1152,'CODE H VS CODE ICPE'!$A$2:$D$80,4,FALSE),"")</f>
        <v/>
      </c>
      <c r="AF1152" s="20" t="str">
        <f>IFERROR(VLOOKUP(R1152,'CODE H VS CODE ICPE'!$A$2:$D$80,4,FALSE),"")</f>
        <v/>
      </c>
      <c r="AG1152" s="20" t="str">
        <f>IFERROR(VLOOKUP(S1152,'CODE H VS CODE ICPE'!$A$2:$D$80,4,FALSE),"")</f>
        <v/>
      </c>
      <c r="AH1152" s="48" t="s">
        <v>4628</v>
      </c>
      <c r="AI1152" s="21">
        <f>IF(T1152="",0,IF(T1152="Interdit",0,VLOOKUP(F1152,'CODE H VS CODE ICPE'!$A$2:$E$80,5,FALSE)))</f>
        <v>0</v>
      </c>
      <c r="AJ1152" s="21">
        <f>IF(U1152="",0,IF(U1152="Interdit",0,VLOOKUP(G1152,'CODE H VS CODE ICPE'!$A$2:$E$80,5,FALSE)))</f>
        <v>0</v>
      </c>
      <c r="AK1152" s="21">
        <f>IF(V1152="",0,IF(V1152="Interdit",0,VLOOKUP(H1152,'CODE H VS CODE ICPE'!$A$2:$E$80,5,FALSE)))</f>
        <v>0</v>
      </c>
      <c r="AL1152" s="21">
        <f>IF(W1152="",0,IF(W1152="Interdit",0,VLOOKUP(I1152,'CODE H VS CODE ICPE'!$A$2:$E$80,5,FALSE)))</f>
        <v>0</v>
      </c>
      <c r="AM1152" s="21">
        <f>IF(X1152="",0,IF(X1152="Interdit",0,VLOOKUP(J1152,'CODE H VS CODE ICPE'!$A$2:$E$80,5,FALSE)))</f>
        <v>0</v>
      </c>
      <c r="AN1152" s="21">
        <f>IF(Y1152="",0,IF(Y1152="Interdit",0,VLOOKUP(K1152,'CODE H VS CODE ICPE'!$A$2:$E$80,5,FALSE)))</f>
        <v>0</v>
      </c>
      <c r="AO1152" s="21">
        <f>IF(Z1152="",0,IF(Z1152="Interdit",0,VLOOKUP(L1152,'CODE H VS CODE ICPE'!$A$2:$E$80,5,FALSE)))</f>
        <v>0</v>
      </c>
      <c r="AP1152" s="21">
        <f>IF(AA1152="",0,IF(AA1152="Interdit",0,VLOOKUP(M1152,'CODE H VS CODE ICPE'!$A$2:$E$80,5,FALSE)))</f>
        <v>0</v>
      </c>
      <c r="AQ1152" s="21">
        <f>IF(AB1152="",0,IF(AB1152="Interdit",0,VLOOKUP(N1152,'CODE H VS CODE ICPE'!$A$2:$E$80,5,FALSE)))</f>
        <v>0</v>
      </c>
      <c r="AR1152" s="21">
        <f>IF(AC1152="",0,IF(AC1152="Interdit",0,VLOOKUP(O1152,'CODE H VS CODE ICPE'!$A$2:$E$80,5,FALSE)))</f>
        <v>0</v>
      </c>
      <c r="AS1152" s="21">
        <f>IF(AD1152="",0,IF(AD1152="Interdit",0,VLOOKUP(P1152,'CODE H VS CODE ICPE'!$A$2:$E$80,5,FALSE)))</f>
        <v>0</v>
      </c>
      <c r="AT1152" s="21">
        <f>IF(AE1152="",0,IF(AE1152="Interdit",0,VLOOKUP(Q1152,'CODE H VS CODE ICPE'!$A$2:$E$80,5,FALSE)))</f>
        <v>0</v>
      </c>
      <c r="AU1152" s="21">
        <f>IF(AF1152="",0,IF(AF1152="Interdit",0,VLOOKUP(R1152,'CODE H VS CODE ICPE'!$A$2:$E$80,5,FALSE)))</f>
        <v>0</v>
      </c>
      <c r="AV1152" s="21">
        <f>IF(AG1152="",0,IF(AG1152="Interdit",0,VLOOKUP(S1152,'CODE H VS CODE ICPE'!$A$2:$E$80,5,FALSE)))</f>
        <v>0</v>
      </c>
      <c r="AW1152" s="20" t="str">
        <f t="shared" si="280"/>
        <v>$AI$2</v>
      </c>
      <c r="AX1152" s="26">
        <f t="shared" si="281"/>
        <v>0</v>
      </c>
      <c r="AY1152" s="20">
        <f t="shared" si="282"/>
        <v>0</v>
      </c>
      <c r="AZ1152" s="20" t="str">
        <f>IF(AY1152="","",IF(AY1152=0,"",VLOOKUP(AY1152,'CODE H VS CODE ICPE'!$A$1:$E$80,3,FALSE)))</f>
        <v/>
      </c>
    </row>
    <row r="1153" spans="1:52" ht="28.9" customHeight="1">
      <c r="A1153" s="23">
        <v>104</v>
      </c>
      <c r="B1153" s="24" t="s">
        <v>2647</v>
      </c>
      <c r="C1153" s="25" t="s">
        <v>2526</v>
      </c>
      <c r="D1153" s="24" t="s">
        <v>2648</v>
      </c>
      <c r="E1153" s="24" t="s">
        <v>2649</v>
      </c>
      <c r="F1153" s="20"/>
      <c r="G1153" s="20"/>
      <c r="H1153" s="20"/>
      <c r="I1153" s="20"/>
      <c r="J1153" s="20"/>
      <c r="K1153" s="20"/>
      <c r="L1153" s="20"/>
      <c r="M1153" s="20"/>
      <c r="N1153" s="20"/>
      <c r="O1153" s="20"/>
      <c r="P1153" s="20"/>
      <c r="Q1153" s="20"/>
      <c r="R1153" s="20"/>
      <c r="S1153" s="20"/>
      <c r="T1153" s="20" t="str">
        <f>IFERROR(VLOOKUP(F1153,'CODE H VS CODE ICPE'!$A$2:$D$80,4,FALSE),"")</f>
        <v/>
      </c>
      <c r="U1153" s="20" t="str">
        <f>IFERROR(VLOOKUP(G1153,'CODE H VS CODE ICPE'!$A$2:$D$80,4,FALSE),"")</f>
        <v/>
      </c>
      <c r="V1153" s="20" t="str">
        <f>IFERROR(VLOOKUP(H1153,'CODE H VS CODE ICPE'!$A$2:$D$80,4,FALSE),"")</f>
        <v/>
      </c>
      <c r="W1153" s="20" t="str">
        <f>IFERROR(VLOOKUP(I1153,'CODE H VS CODE ICPE'!$A$2:$D$80,4,FALSE),"")</f>
        <v/>
      </c>
      <c r="X1153" s="20" t="str">
        <f>IFERROR(VLOOKUP(J1153,'CODE H VS CODE ICPE'!$A$2:$D$80,4,FALSE),"")</f>
        <v/>
      </c>
      <c r="Y1153" s="20" t="str">
        <f>IFERROR(VLOOKUP(K1153,'CODE H VS CODE ICPE'!$A$2:$D$80,4,FALSE),"")</f>
        <v/>
      </c>
      <c r="Z1153" s="20" t="str">
        <f>IFERROR(VLOOKUP(L1153,'CODE H VS CODE ICPE'!$A$2:$D$80,4,FALSE),"")</f>
        <v/>
      </c>
      <c r="AA1153" s="20" t="str">
        <f>IFERROR(VLOOKUP(M1153,'CODE H VS CODE ICPE'!$A$2:$D$80,4,FALSE),"")</f>
        <v/>
      </c>
      <c r="AB1153" s="20" t="str">
        <f>IFERROR(VLOOKUP(N1153,'CODE H VS CODE ICPE'!$A$2:$D$80,4,FALSE),"")</f>
        <v/>
      </c>
      <c r="AC1153" s="20" t="str">
        <f>IFERROR(VLOOKUP(O1153,'CODE H VS CODE ICPE'!$A$2:$D$80,4,FALSE),"")</f>
        <v/>
      </c>
      <c r="AD1153" s="20" t="str">
        <f>IFERROR(VLOOKUP(P1153,'CODE H VS CODE ICPE'!$A$2:$D$80,4,FALSE),"")</f>
        <v/>
      </c>
      <c r="AE1153" s="20" t="str">
        <f>IFERROR(VLOOKUP(Q1153,'CODE H VS CODE ICPE'!$A$2:$D$80,4,FALSE),"")</f>
        <v/>
      </c>
      <c r="AF1153" s="20" t="str">
        <f>IFERROR(VLOOKUP(R1153,'CODE H VS CODE ICPE'!$A$2:$D$80,4,FALSE),"")</f>
        <v/>
      </c>
      <c r="AG1153" s="20" t="str">
        <f>IFERROR(VLOOKUP(S1153,'CODE H VS CODE ICPE'!$A$2:$D$80,4,FALSE),"")</f>
        <v/>
      </c>
      <c r="AH1153" s="48" t="s">
        <v>4628</v>
      </c>
      <c r="AI1153" s="21">
        <f>IF(T1153="",0,IF(T1153="Interdit",0,VLOOKUP(F1153,'CODE H VS CODE ICPE'!$A$2:$E$80,5,FALSE)))</f>
        <v>0</v>
      </c>
      <c r="AJ1153" s="21">
        <f>IF(U1153="",0,IF(U1153="Interdit",0,VLOOKUP(G1153,'CODE H VS CODE ICPE'!$A$2:$E$80,5,FALSE)))</f>
        <v>0</v>
      </c>
      <c r="AK1153" s="21">
        <f>IF(V1153="",0,IF(V1153="Interdit",0,VLOOKUP(H1153,'CODE H VS CODE ICPE'!$A$2:$E$80,5,FALSE)))</f>
        <v>0</v>
      </c>
      <c r="AL1153" s="21">
        <f>IF(W1153="",0,IF(W1153="Interdit",0,VLOOKUP(I1153,'CODE H VS CODE ICPE'!$A$2:$E$80,5,FALSE)))</f>
        <v>0</v>
      </c>
      <c r="AM1153" s="21">
        <f>IF(X1153="",0,IF(X1153="Interdit",0,VLOOKUP(J1153,'CODE H VS CODE ICPE'!$A$2:$E$80,5,FALSE)))</f>
        <v>0</v>
      </c>
      <c r="AN1153" s="21">
        <f>IF(Y1153="",0,IF(Y1153="Interdit",0,VLOOKUP(K1153,'CODE H VS CODE ICPE'!$A$2:$E$80,5,FALSE)))</f>
        <v>0</v>
      </c>
      <c r="AO1153" s="21">
        <f>IF(Z1153="",0,IF(Z1153="Interdit",0,VLOOKUP(L1153,'CODE H VS CODE ICPE'!$A$2:$E$80,5,FALSE)))</f>
        <v>0</v>
      </c>
      <c r="AP1153" s="21">
        <f>IF(AA1153="",0,IF(AA1153="Interdit",0,VLOOKUP(M1153,'CODE H VS CODE ICPE'!$A$2:$E$80,5,FALSE)))</f>
        <v>0</v>
      </c>
      <c r="AQ1153" s="21">
        <f>IF(AB1153="",0,IF(AB1153="Interdit",0,VLOOKUP(N1153,'CODE H VS CODE ICPE'!$A$2:$E$80,5,FALSE)))</f>
        <v>0</v>
      </c>
      <c r="AR1153" s="21">
        <f>IF(AC1153="",0,IF(AC1153="Interdit",0,VLOOKUP(O1153,'CODE H VS CODE ICPE'!$A$2:$E$80,5,FALSE)))</f>
        <v>0</v>
      </c>
      <c r="AS1153" s="21">
        <f>IF(AD1153="",0,IF(AD1153="Interdit",0,VLOOKUP(P1153,'CODE H VS CODE ICPE'!$A$2:$E$80,5,FALSE)))</f>
        <v>0</v>
      </c>
      <c r="AT1153" s="21">
        <f>IF(AE1153="",0,IF(AE1153="Interdit",0,VLOOKUP(Q1153,'CODE H VS CODE ICPE'!$A$2:$E$80,5,FALSE)))</f>
        <v>0</v>
      </c>
      <c r="AU1153" s="21">
        <f>IF(AF1153="",0,IF(AF1153="Interdit",0,VLOOKUP(R1153,'CODE H VS CODE ICPE'!$A$2:$E$80,5,FALSE)))</f>
        <v>0</v>
      </c>
      <c r="AV1153" s="21">
        <f>IF(AG1153="",0,IF(AG1153="Interdit",0,VLOOKUP(S1153,'CODE H VS CODE ICPE'!$A$2:$E$80,5,FALSE)))</f>
        <v>0</v>
      </c>
      <c r="AW1153" s="20" t="str">
        <f t="shared" si="280"/>
        <v>$AI$2</v>
      </c>
      <c r="AX1153" s="26">
        <f t="shared" si="281"/>
        <v>0</v>
      </c>
      <c r="AY1153" s="20">
        <f t="shared" si="282"/>
        <v>0</v>
      </c>
      <c r="AZ1153" s="20" t="str">
        <f>IF(AY1153="","",IF(AY1153=0,"",VLOOKUP(AY1153,'CODE H VS CODE ICPE'!$A$1:$E$80,3,FALSE)))</f>
        <v/>
      </c>
    </row>
    <row r="1154" spans="1:52" ht="28.9" customHeight="1">
      <c r="A1154" s="23">
        <v>105</v>
      </c>
      <c r="B1154" s="24" t="s">
        <v>2650</v>
      </c>
      <c r="C1154" s="25" t="s">
        <v>2526</v>
      </c>
      <c r="D1154" s="24" t="s">
        <v>2538</v>
      </c>
      <c r="E1154" s="24" t="s">
        <v>2651</v>
      </c>
      <c r="F1154" s="20"/>
      <c r="G1154" s="20"/>
      <c r="H1154" s="20"/>
      <c r="I1154" s="20"/>
      <c r="J1154" s="20"/>
      <c r="K1154" s="20"/>
      <c r="L1154" s="20"/>
      <c r="M1154" s="20"/>
      <c r="N1154" s="20"/>
      <c r="O1154" s="20"/>
      <c r="P1154" s="20"/>
      <c r="Q1154" s="20"/>
      <c r="R1154" s="20"/>
      <c r="S1154" s="20"/>
      <c r="T1154" s="20" t="str">
        <f>IFERROR(VLOOKUP(F1154,'CODE H VS CODE ICPE'!$A$2:$D$80,4,FALSE),"")</f>
        <v/>
      </c>
      <c r="U1154" s="20" t="str">
        <f>IFERROR(VLOOKUP(G1154,'CODE H VS CODE ICPE'!$A$2:$D$80,4,FALSE),"")</f>
        <v/>
      </c>
      <c r="V1154" s="20" t="str">
        <f>IFERROR(VLOOKUP(H1154,'CODE H VS CODE ICPE'!$A$2:$D$80,4,FALSE),"")</f>
        <v/>
      </c>
      <c r="W1154" s="20" t="str">
        <f>IFERROR(VLOOKUP(I1154,'CODE H VS CODE ICPE'!$A$2:$D$80,4,FALSE),"")</f>
        <v/>
      </c>
      <c r="X1154" s="20" t="str">
        <f>IFERROR(VLOOKUP(J1154,'CODE H VS CODE ICPE'!$A$2:$D$80,4,FALSE),"")</f>
        <v/>
      </c>
      <c r="Y1154" s="20" t="str">
        <f>IFERROR(VLOOKUP(K1154,'CODE H VS CODE ICPE'!$A$2:$D$80,4,FALSE),"")</f>
        <v/>
      </c>
      <c r="Z1154" s="20" t="str">
        <f>IFERROR(VLOOKUP(L1154,'CODE H VS CODE ICPE'!$A$2:$D$80,4,FALSE),"")</f>
        <v/>
      </c>
      <c r="AA1154" s="20" t="str">
        <f>IFERROR(VLOOKUP(M1154,'CODE H VS CODE ICPE'!$A$2:$D$80,4,FALSE),"")</f>
        <v/>
      </c>
      <c r="AB1154" s="20" t="str">
        <f>IFERROR(VLOOKUP(N1154,'CODE H VS CODE ICPE'!$A$2:$D$80,4,FALSE),"")</f>
        <v/>
      </c>
      <c r="AC1154" s="20" t="str">
        <f>IFERROR(VLOOKUP(O1154,'CODE H VS CODE ICPE'!$A$2:$D$80,4,FALSE),"")</f>
        <v/>
      </c>
      <c r="AD1154" s="20" t="str">
        <f>IFERROR(VLOOKUP(P1154,'CODE H VS CODE ICPE'!$A$2:$D$80,4,FALSE),"")</f>
        <v/>
      </c>
      <c r="AE1154" s="20" t="str">
        <f>IFERROR(VLOOKUP(Q1154,'CODE H VS CODE ICPE'!$A$2:$D$80,4,FALSE),"")</f>
        <v/>
      </c>
      <c r="AF1154" s="20" t="str">
        <f>IFERROR(VLOOKUP(R1154,'CODE H VS CODE ICPE'!$A$2:$D$80,4,FALSE),"")</f>
        <v/>
      </c>
      <c r="AG1154" s="20" t="str">
        <f>IFERROR(VLOOKUP(S1154,'CODE H VS CODE ICPE'!$A$2:$D$80,4,FALSE),"")</f>
        <v/>
      </c>
      <c r="AH1154" s="48" t="s">
        <v>4628</v>
      </c>
      <c r="AI1154" s="21">
        <f>IF(T1154="",0,IF(T1154="Interdit",0,VLOOKUP(F1154,'CODE H VS CODE ICPE'!$A$2:$E$80,5,FALSE)))</f>
        <v>0</v>
      </c>
      <c r="AJ1154" s="21">
        <f>IF(U1154="",0,IF(U1154="Interdit",0,VLOOKUP(G1154,'CODE H VS CODE ICPE'!$A$2:$E$80,5,FALSE)))</f>
        <v>0</v>
      </c>
      <c r="AK1154" s="21">
        <f>IF(V1154="",0,IF(V1154="Interdit",0,VLOOKUP(H1154,'CODE H VS CODE ICPE'!$A$2:$E$80,5,FALSE)))</f>
        <v>0</v>
      </c>
      <c r="AL1154" s="21">
        <f>IF(W1154="",0,IF(W1154="Interdit",0,VLOOKUP(I1154,'CODE H VS CODE ICPE'!$A$2:$E$80,5,FALSE)))</f>
        <v>0</v>
      </c>
      <c r="AM1154" s="21">
        <f>IF(X1154="",0,IF(X1154="Interdit",0,VLOOKUP(J1154,'CODE H VS CODE ICPE'!$A$2:$E$80,5,FALSE)))</f>
        <v>0</v>
      </c>
      <c r="AN1154" s="21">
        <f>IF(Y1154="",0,IF(Y1154="Interdit",0,VLOOKUP(K1154,'CODE H VS CODE ICPE'!$A$2:$E$80,5,FALSE)))</f>
        <v>0</v>
      </c>
      <c r="AO1154" s="21">
        <f>IF(Z1154="",0,IF(Z1154="Interdit",0,VLOOKUP(L1154,'CODE H VS CODE ICPE'!$A$2:$E$80,5,FALSE)))</f>
        <v>0</v>
      </c>
      <c r="AP1154" s="21">
        <f>IF(AA1154="",0,IF(AA1154="Interdit",0,VLOOKUP(M1154,'CODE H VS CODE ICPE'!$A$2:$E$80,5,FALSE)))</f>
        <v>0</v>
      </c>
      <c r="AQ1154" s="21">
        <f>IF(AB1154="",0,IF(AB1154="Interdit",0,VLOOKUP(N1154,'CODE H VS CODE ICPE'!$A$2:$E$80,5,FALSE)))</f>
        <v>0</v>
      </c>
      <c r="AR1154" s="21">
        <f>IF(AC1154="",0,IF(AC1154="Interdit",0,VLOOKUP(O1154,'CODE H VS CODE ICPE'!$A$2:$E$80,5,FALSE)))</f>
        <v>0</v>
      </c>
      <c r="AS1154" s="21">
        <f>IF(AD1154="",0,IF(AD1154="Interdit",0,VLOOKUP(P1154,'CODE H VS CODE ICPE'!$A$2:$E$80,5,FALSE)))</f>
        <v>0</v>
      </c>
      <c r="AT1154" s="21">
        <f>IF(AE1154="",0,IF(AE1154="Interdit",0,VLOOKUP(Q1154,'CODE H VS CODE ICPE'!$A$2:$E$80,5,FALSE)))</f>
        <v>0</v>
      </c>
      <c r="AU1154" s="21">
        <f>IF(AF1154="",0,IF(AF1154="Interdit",0,VLOOKUP(R1154,'CODE H VS CODE ICPE'!$A$2:$E$80,5,FALSE)))</f>
        <v>0</v>
      </c>
      <c r="AV1154" s="21">
        <f>IF(AG1154="",0,IF(AG1154="Interdit",0,VLOOKUP(S1154,'CODE H VS CODE ICPE'!$A$2:$E$80,5,FALSE)))</f>
        <v>0</v>
      </c>
      <c r="AW1154" s="20" t="str">
        <f t="shared" si="280"/>
        <v>$AI$2</v>
      </c>
      <c r="AX1154" s="26">
        <f t="shared" si="281"/>
        <v>0</v>
      </c>
      <c r="AY1154" s="20">
        <f t="shared" si="282"/>
        <v>0</v>
      </c>
      <c r="AZ1154" s="20" t="str">
        <f>IF(AY1154="","",IF(AY1154=0,"",VLOOKUP(AY1154,'CODE H VS CODE ICPE'!$A$1:$E$80,3,FALSE)))</f>
        <v/>
      </c>
    </row>
    <row r="1155" spans="1:52" ht="28.9" customHeight="1">
      <c r="A1155" s="23">
        <v>106</v>
      </c>
      <c r="B1155" s="24" t="s">
        <v>2652</v>
      </c>
      <c r="C1155" s="25" t="s">
        <v>2526</v>
      </c>
      <c r="D1155" s="24" t="s">
        <v>2556</v>
      </c>
      <c r="E1155" s="24" t="s">
        <v>2653</v>
      </c>
      <c r="F1155" s="20"/>
      <c r="G1155" s="20"/>
      <c r="H1155" s="20"/>
      <c r="I1155" s="20"/>
      <c r="J1155" s="20"/>
      <c r="K1155" s="20"/>
      <c r="L1155" s="20"/>
      <c r="M1155" s="20"/>
      <c r="N1155" s="20"/>
      <c r="O1155" s="20"/>
      <c r="P1155" s="20"/>
      <c r="Q1155" s="20"/>
      <c r="R1155" s="20"/>
      <c r="S1155" s="20"/>
      <c r="T1155" s="20" t="str">
        <f>IFERROR(VLOOKUP(F1155,'CODE H VS CODE ICPE'!$A$2:$D$80,4,FALSE),"")</f>
        <v/>
      </c>
      <c r="U1155" s="20" t="str">
        <f>IFERROR(VLOOKUP(G1155,'CODE H VS CODE ICPE'!$A$2:$D$80,4,FALSE),"")</f>
        <v/>
      </c>
      <c r="V1155" s="20" t="str">
        <f>IFERROR(VLOOKUP(H1155,'CODE H VS CODE ICPE'!$A$2:$D$80,4,FALSE),"")</f>
        <v/>
      </c>
      <c r="W1155" s="20" t="str">
        <f>IFERROR(VLOOKUP(I1155,'CODE H VS CODE ICPE'!$A$2:$D$80,4,FALSE),"")</f>
        <v/>
      </c>
      <c r="X1155" s="20" t="str">
        <f>IFERROR(VLOOKUP(J1155,'CODE H VS CODE ICPE'!$A$2:$D$80,4,FALSE),"")</f>
        <v/>
      </c>
      <c r="Y1155" s="20" t="str">
        <f>IFERROR(VLOOKUP(K1155,'CODE H VS CODE ICPE'!$A$2:$D$80,4,FALSE),"")</f>
        <v/>
      </c>
      <c r="Z1155" s="20" t="str">
        <f>IFERROR(VLOOKUP(L1155,'CODE H VS CODE ICPE'!$A$2:$D$80,4,FALSE),"")</f>
        <v/>
      </c>
      <c r="AA1155" s="20" t="str">
        <f>IFERROR(VLOOKUP(M1155,'CODE H VS CODE ICPE'!$A$2:$D$80,4,FALSE),"")</f>
        <v/>
      </c>
      <c r="AB1155" s="20" t="str">
        <f>IFERROR(VLOOKUP(N1155,'CODE H VS CODE ICPE'!$A$2:$D$80,4,FALSE),"")</f>
        <v/>
      </c>
      <c r="AC1155" s="20" t="str">
        <f>IFERROR(VLOOKUP(O1155,'CODE H VS CODE ICPE'!$A$2:$D$80,4,FALSE),"")</f>
        <v/>
      </c>
      <c r="AD1155" s="20" t="str">
        <f>IFERROR(VLOOKUP(P1155,'CODE H VS CODE ICPE'!$A$2:$D$80,4,FALSE),"")</f>
        <v/>
      </c>
      <c r="AE1155" s="20" t="str">
        <f>IFERROR(VLOOKUP(Q1155,'CODE H VS CODE ICPE'!$A$2:$D$80,4,FALSE),"")</f>
        <v/>
      </c>
      <c r="AF1155" s="20" t="str">
        <f>IFERROR(VLOOKUP(R1155,'CODE H VS CODE ICPE'!$A$2:$D$80,4,FALSE),"")</f>
        <v/>
      </c>
      <c r="AG1155" s="20" t="str">
        <f>IFERROR(VLOOKUP(S1155,'CODE H VS CODE ICPE'!$A$2:$D$80,4,FALSE),"")</f>
        <v/>
      </c>
      <c r="AH1155" s="48" t="s">
        <v>4628</v>
      </c>
      <c r="AI1155" s="21">
        <f>IF(T1155="",0,IF(T1155="Interdit",0,VLOOKUP(F1155,'CODE H VS CODE ICPE'!$A$2:$E$80,5,FALSE)))</f>
        <v>0</v>
      </c>
      <c r="AJ1155" s="21">
        <f>IF(U1155="",0,IF(U1155="Interdit",0,VLOOKUP(G1155,'CODE H VS CODE ICPE'!$A$2:$E$80,5,FALSE)))</f>
        <v>0</v>
      </c>
      <c r="AK1155" s="21">
        <f>IF(V1155="",0,IF(V1155="Interdit",0,VLOOKUP(H1155,'CODE H VS CODE ICPE'!$A$2:$E$80,5,FALSE)))</f>
        <v>0</v>
      </c>
      <c r="AL1155" s="21">
        <f>IF(W1155="",0,IF(W1155="Interdit",0,VLOOKUP(I1155,'CODE H VS CODE ICPE'!$A$2:$E$80,5,FALSE)))</f>
        <v>0</v>
      </c>
      <c r="AM1155" s="21">
        <f>IF(X1155="",0,IF(X1155="Interdit",0,VLOOKUP(J1155,'CODE H VS CODE ICPE'!$A$2:$E$80,5,FALSE)))</f>
        <v>0</v>
      </c>
      <c r="AN1155" s="21">
        <f>IF(Y1155="",0,IF(Y1155="Interdit",0,VLOOKUP(K1155,'CODE H VS CODE ICPE'!$A$2:$E$80,5,FALSE)))</f>
        <v>0</v>
      </c>
      <c r="AO1155" s="21">
        <f>IF(Z1155="",0,IF(Z1155="Interdit",0,VLOOKUP(L1155,'CODE H VS CODE ICPE'!$A$2:$E$80,5,FALSE)))</f>
        <v>0</v>
      </c>
      <c r="AP1155" s="21">
        <f>IF(AA1155="",0,IF(AA1155="Interdit",0,VLOOKUP(M1155,'CODE H VS CODE ICPE'!$A$2:$E$80,5,FALSE)))</f>
        <v>0</v>
      </c>
      <c r="AQ1155" s="21">
        <f>IF(AB1155="",0,IF(AB1155="Interdit",0,VLOOKUP(N1155,'CODE H VS CODE ICPE'!$A$2:$E$80,5,FALSE)))</f>
        <v>0</v>
      </c>
      <c r="AR1155" s="21">
        <f>IF(AC1155="",0,IF(AC1155="Interdit",0,VLOOKUP(O1155,'CODE H VS CODE ICPE'!$A$2:$E$80,5,FALSE)))</f>
        <v>0</v>
      </c>
      <c r="AS1155" s="21">
        <f>IF(AD1155="",0,IF(AD1155="Interdit",0,VLOOKUP(P1155,'CODE H VS CODE ICPE'!$A$2:$E$80,5,FALSE)))</f>
        <v>0</v>
      </c>
      <c r="AT1155" s="21">
        <f>IF(AE1155="",0,IF(AE1155="Interdit",0,VLOOKUP(Q1155,'CODE H VS CODE ICPE'!$A$2:$E$80,5,FALSE)))</f>
        <v>0</v>
      </c>
      <c r="AU1155" s="21">
        <f>IF(AF1155="",0,IF(AF1155="Interdit",0,VLOOKUP(R1155,'CODE H VS CODE ICPE'!$A$2:$E$80,5,FALSE)))</f>
        <v>0</v>
      </c>
      <c r="AV1155" s="21">
        <f>IF(AG1155="",0,IF(AG1155="Interdit",0,VLOOKUP(S1155,'CODE H VS CODE ICPE'!$A$2:$E$80,5,FALSE)))</f>
        <v>0</v>
      </c>
      <c r="AW1155" s="20" t="str">
        <f t="shared" si="280"/>
        <v>$AI$2</v>
      </c>
      <c r="AX1155" s="26">
        <f t="shared" si="281"/>
        <v>0</v>
      </c>
      <c r="AY1155" s="20">
        <f t="shared" si="282"/>
        <v>0</v>
      </c>
      <c r="AZ1155" s="20" t="str">
        <f>IF(AY1155="","",IF(AY1155=0,"",VLOOKUP(AY1155,'CODE H VS CODE ICPE'!$A$1:$E$80,3,FALSE)))</f>
        <v/>
      </c>
    </row>
    <row r="1156" spans="1:52" ht="28.9" customHeight="1">
      <c r="A1156" s="23">
        <v>107</v>
      </c>
      <c r="B1156" s="24" t="s">
        <v>2652</v>
      </c>
      <c r="C1156" s="25" t="s">
        <v>2526</v>
      </c>
      <c r="D1156" s="24" t="s">
        <v>2654</v>
      </c>
      <c r="E1156" s="24" t="s">
        <v>2653</v>
      </c>
      <c r="F1156" s="20"/>
      <c r="G1156" s="20"/>
      <c r="H1156" s="20"/>
      <c r="I1156" s="20"/>
      <c r="J1156" s="20"/>
      <c r="K1156" s="20"/>
      <c r="L1156" s="20"/>
      <c r="M1156" s="20"/>
      <c r="N1156" s="20"/>
      <c r="O1156" s="20"/>
      <c r="P1156" s="20"/>
      <c r="Q1156" s="20"/>
      <c r="R1156" s="20"/>
      <c r="S1156" s="20"/>
      <c r="T1156" s="20" t="str">
        <f>IFERROR(VLOOKUP(F1156,'CODE H VS CODE ICPE'!$A$2:$D$80,4,FALSE),"")</f>
        <v/>
      </c>
      <c r="U1156" s="20" t="str">
        <f>IFERROR(VLOOKUP(G1156,'CODE H VS CODE ICPE'!$A$2:$D$80,4,FALSE),"")</f>
        <v/>
      </c>
      <c r="V1156" s="20" t="str">
        <f>IFERROR(VLOOKUP(H1156,'CODE H VS CODE ICPE'!$A$2:$D$80,4,FALSE),"")</f>
        <v/>
      </c>
      <c r="W1156" s="20" t="str">
        <f>IFERROR(VLOOKUP(I1156,'CODE H VS CODE ICPE'!$A$2:$D$80,4,FALSE),"")</f>
        <v/>
      </c>
      <c r="X1156" s="20" t="str">
        <f>IFERROR(VLOOKUP(J1156,'CODE H VS CODE ICPE'!$A$2:$D$80,4,FALSE),"")</f>
        <v/>
      </c>
      <c r="Y1156" s="20" t="str">
        <f>IFERROR(VLOOKUP(K1156,'CODE H VS CODE ICPE'!$A$2:$D$80,4,FALSE),"")</f>
        <v/>
      </c>
      <c r="Z1156" s="20" t="str">
        <f>IFERROR(VLOOKUP(L1156,'CODE H VS CODE ICPE'!$A$2:$D$80,4,FALSE),"")</f>
        <v/>
      </c>
      <c r="AA1156" s="20" t="str">
        <f>IFERROR(VLOOKUP(M1156,'CODE H VS CODE ICPE'!$A$2:$D$80,4,FALSE),"")</f>
        <v/>
      </c>
      <c r="AB1156" s="20" t="str">
        <f>IFERROR(VLOOKUP(N1156,'CODE H VS CODE ICPE'!$A$2:$D$80,4,FALSE),"")</f>
        <v/>
      </c>
      <c r="AC1156" s="20" t="str">
        <f>IFERROR(VLOOKUP(O1156,'CODE H VS CODE ICPE'!$A$2:$D$80,4,FALSE),"")</f>
        <v/>
      </c>
      <c r="AD1156" s="20" t="str">
        <f>IFERROR(VLOOKUP(P1156,'CODE H VS CODE ICPE'!$A$2:$D$80,4,FALSE),"")</f>
        <v/>
      </c>
      <c r="AE1156" s="20" t="str">
        <f>IFERROR(VLOOKUP(Q1156,'CODE H VS CODE ICPE'!$A$2:$D$80,4,FALSE),"")</f>
        <v/>
      </c>
      <c r="AF1156" s="20" t="str">
        <f>IFERROR(VLOOKUP(R1156,'CODE H VS CODE ICPE'!$A$2:$D$80,4,FALSE),"")</f>
        <v/>
      </c>
      <c r="AG1156" s="20" t="str">
        <f>IFERROR(VLOOKUP(S1156,'CODE H VS CODE ICPE'!$A$2:$D$80,4,FALSE),"")</f>
        <v/>
      </c>
      <c r="AH1156" s="48" t="s">
        <v>4628</v>
      </c>
      <c r="AI1156" s="21">
        <f>IF(T1156="",0,IF(T1156="Interdit",0,VLOOKUP(F1156,'CODE H VS CODE ICPE'!$A$2:$E$80,5,FALSE)))</f>
        <v>0</v>
      </c>
      <c r="AJ1156" s="21">
        <f>IF(U1156="",0,IF(U1156="Interdit",0,VLOOKUP(G1156,'CODE H VS CODE ICPE'!$A$2:$E$80,5,FALSE)))</f>
        <v>0</v>
      </c>
      <c r="AK1156" s="21">
        <f>IF(V1156="",0,IF(V1156="Interdit",0,VLOOKUP(H1156,'CODE H VS CODE ICPE'!$A$2:$E$80,5,FALSE)))</f>
        <v>0</v>
      </c>
      <c r="AL1156" s="21">
        <f>IF(W1156="",0,IF(W1156="Interdit",0,VLOOKUP(I1156,'CODE H VS CODE ICPE'!$A$2:$E$80,5,FALSE)))</f>
        <v>0</v>
      </c>
      <c r="AM1156" s="21">
        <f>IF(X1156="",0,IF(X1156="Interdit",0,VLOOKUP(J1156,'CODE H VS CODE ICPE'!$A$2:$E$80,5,FALSE)))</f>
        <v>0</v>
      </c>
      <c r="AN1156" s="21">
        <f>IF(Y1156="",0,IF(Y1156="Interdit",0,VLOOKUP(K1156,'CODE H VS CODE ICPE'!$A$2:$E$80,5,FALSE)))</f>
        <v>0</v>
      </c>
      <c r="AO1156" s="21">
        <f>IF(Z1156="",0,IF(Z1156="Interdit",0,VLOOKUP(L1156,'CODE H VS CODE ICPE'!$A$2:$E$80,5,FALSE)))</f>
        <v>0</v>
      </c>
      <c r="AP1156" s="21">
        <f>IF(AA1156="",0,IF(AA1156="Interdit",0,VLOOKUP(M1156,'CODE H VS CODE ICPE'!$A$2:$E$80,5,FALSE)))</f>
        <v>0</v>
      </c>
      <c r="AQ1156" s="21">
        <f>IF(AB1156="",0,IF(AB1156="Interdit",0,VLOOKUP(N1156,'CODE H VS CODE ICPE'!$A$2:$E$80,5,FALSE)))</f>
        <v>0</v>
      </c>
      <c r="AR1156" s="21">
        <f>IF(AC1156="",0,IF(AC1156="Interdit",0,VLOOKUP(O1156,'CODE H VS CODE ICPE'!$A$2:$E$80,5,FALSE)))</f>
        <v>0</v>
      </c>
      <c r="AS1156" s="21">
        <f>IF(AD1156="",0,IF(AD1156="Interdit",0,VLOOKUP(P1156,'CODE H VS CODE ICPE'!$A$2:$E$80,5,FALSE)))</f>
        <v>0</v>
      </c>
      <c r="AT1156" s="21">
        <f>IF(AE1156="",0,IF(AE1156="Interdit",0,VLOOKUP(Q1156,'CODE H VS CODE ICPE'!$A$2:$E$80,5,FALSE)))</f>
        <v>0</v>
      </c>
      <c r="AU1156" s="21">
        <f>IF(AF1156="",0,IF(AF1156="Interdit",0,VLOOKUP(R1156,'CODE H VS CODE ICPE'!$A$2:$E$80,5,FALSE)))</f>
        <v>0</v>
      </c>
      <c r="AV1156" s="21">
        <f>IF(AG1156="",0,IF(AG1156="Interdit",0,VLOOKUP(S1156,'CODE H VS CODE ICPE'!$A$2:$E$80,5,FALSE)))</f>
        <v>0</v>
      </c>
      <c r="AW1156" s="20" t="str">
        <f t="shared" si="280"/>
        <v>$AI$2</v>
      </c>
      <c r="AX1156" s="26">
        <f t="shared" si="281"/>
        <v>0</v>
      </c>
      <c r="AY1156" s="20">
        <f t="shared" si="282"/>
        <v>0</v>
      </c>
      <c r="AZ1156" s="20" t="str">
        <f>IF(AY1156="","",IF(AY1156=0,"",VLOOKUP(AY1156,'CODE H VS CODE ICPE'!$A$1:$E$80,3,FALSE)))</f>
        <v/>
      </c>
    </row>
    <row r="1157" spans="1:52" ht="28.9" customHeight="1">
      <c r="A1157" s="23">
        <v>1994</v>
      </c>
      <c r="B1157" s="24" t="s">
        <v>2655</v>
      </c>
      <c r="C1157" s="25" t="s">
        <v>234</v>
      </c>
      <c r="D1157" s="24" t="s">
        <v>235</v>
      </c>
      <c r="E1157" s="24" t="s">
        <v>2656</v>
      </c>
      <c r="F1157" s="20" t="s">
        <v>108</v>
      </c>
      <c r="G1157" s="20" t="s">
        <v>84</v>
      </c>
      <c r="H1157" s="20" t="s">
        <v>92</v>
      </c>
      <c r="I1157" s="20"/>
      <c r="J1157" s="20"/>
      <c r="K1157" s="20"/>
      <c r="L1157" s="20"/>
      <c r="M1157" s="20"/>
      <c r="N1157" s="20"/>
      <c r="O1157" s="20"/>
      <c r="P1157" s="20"/>
      <c r="Q1157" s="20"/>
      <c r="R1157" s="20"/>
      <c r="S1157" s="20"/>
      <c r="T1157" s="20" t="str">
        <f>IFERROR(VLOOKUP(F1157,'CODE H VS CODE ICPE'!$A$2:$D$80,4,FALSE),"")</f>
        <v>Autorisé</v>
      </c>
      <c r="U1157" s="20" t="str">
        <f>IFERROR(VLOOKUP(G1157,'CODE H VS CODE ICPE'!$A$2:$D$80,4,FALSE),"")</f>
        <v>Autorisé</v>
      </c>
      <c r="V1157" s="20" t="str">
        <f>IFERROR(VLOOKUP(H1157,'CODE H VS CODE ICPE'!$A$2:$D$80,4,FALSE),"")</f>
        <v>Demande d'autorisation</v>
      </c>
      <c r="W1157" s="20" t="str">
        <f>IFERROR(VLOOKUP(I1157,'CODE H VS CODE ICPE'!$A$2:$D$80,4,FALSE),"")</f>
        <v/>
      </c>
      <c r="X1157" s="20" t="str">
        <f>IFERROR(VLOOKUP(J1157,'CODE H VS CODE ICPE'!$A$2:$D$80,4,FALSE),"")</f>
        <v/>
      </c>
      <c r="Y1157" s="20" t="str">
        <f>IFERROR(VLOOKUP(K1157,'CODE H VS CODE ICPE'!$A$2:$D$80,4,FALSE),"")</f>
        <v/>
      </c>
      <c r="Z1157" s="20" t="str">
        <f>IFERROR(VLOOKUP(L1157,'CODE H VS CODE ICPE'!$A$2:$D$80,4,FALSE),"")</f>
        <v/>
      </c>
      <c r="AA1157" s="20" t="str">
        <f>IFERROR(VLOOKUP(M1157,'CODE H VS CODE ICPE'!$A$2:$D$80,4,FALSE),"")</f>
        <v/>
      </c>
      <c r="AB1157" s="20" t="str">
        <f>IFERROR(VLOOKUP(N1157,'CODE H VS CODE ICPE'!$A$2:$D$80,4,FALSE),"")</f>
        <v/>
      </c>
      <c r="AC1157" s="20" t="str">
        <f>IFERROR(VLOOKUP(O1157,'CODE H VS CODE ICPE'!$A$2:$D$80,4,FALSE),"")</f>
        <v/>
      </c>
      <c r="AD1157" s="20" t="str">
        <f>IFERROR(VLOOKUP(P1157,'CODE H VS CODE ICPE'!$A$2:$D$80,4,FALSE),"")</f>
        <v/>
      </c>
      <c r="AE1157" s="20" t="str">
        <f>IFERROR(VLOOKUP(Q1157,'CODE H VS CODE ICPE'!$A$2:$D$80,4,FALSE),"")</f>
        <v/>
      </c>
      <c r="AF1157" s="20" t="str">
        <f>IFERROR(VLOOKUP(R1157,'CODE H VS CODE ICPE'!$A$2:$D$80,4,FALSE),"")</f>
        <v/>
      </c>
      <c r="AG1157" s="20" t="str">
        <f>IFERROR(VLOOKUP(S1157,'CODE H VS CODE ICPE'!$A$2:$D$80,4,FALSE),"")</f>
        <v/>
      </c>
      <c r="AH1157" s="47" t="s">
        <v>4630</v>
      </c>
      <c r="AI1157" s="21">
        <f>IF(T1157="",0,IF(T1157="Interdit",0,VLOOKUP(F1157,'CODE H VS CODE ICPE'!$A$2:$E$80,5,FALSE)))</f>
        <v>99999.99</v>
      </c>
      <c r="AJ1157" s="21">
        <f>IF(U1157="",0,IF(U1157="Interdit",0,VLOOKUP(G1157,'CODE H VS CODE ICPE'!$A$2:$E$80,5,FALSE)))</f>
        <v>99999.99</v>
      </c>
      <c r="AK1157" s="21">
        <f>IF(V1157="",0,IF(V1157="Interdit",0,VLOOKUP(H1157,'CODE H VS CODE ICPE'!$A$2:$E$80,5,FALSE)))</f>
        <v>199.99</v>
      </c>
      <c r="AL1157" s="21">
        <f>IF(W1157="",0,IF(W1157="Interdit",0,VLOOKUP(I1157,'CODE H VS CODE ICPE'!$A$2:$E$80,5,FALSE)))</f>
        <v>0</v>
      </c>
      <c r="AM1157" s="21">
        <f>IF(X1157="",0,IF(X1157="Interdit",0,VLOOKUP(J1157,'CODE H VS CODE ICPE'!$A$2:$E$80,5,FALSE)))</f>
        <v>0</v>
      </c>
      <c r="AN1157" s="21">
        <f>IF(Y1157="",0,IF(Y1157="Interdit",0,VLOOKUP(K1157,'CODE H VS CODE ICPE'!$A$2:$E$80,5,FALSE)))</f>
        <v>0</v>
      </c>
      <c r="AO1157" s="21">
        <f>IF(Z1157="",0,IF(Z1157="Interdit",0,VLOOKUP(L1157,'CODE H VS CODE ICPE'!$A$2:$E$80,5,FALSE)))</f>
        <v>0</v>
      </c>
      <c r="AP1157" s="21">
        <f>IF(AA1157="",0,IF(AA1157="Interdit",0,VLOOKUP(M1157,'CODE H VS CODE ICPE'!$A$2:$E$80,5,FALSE)))</f>
        <v>0</v>
      </c>
      <c r="AQ1157" s="21">
        <f>IF(AB1157="",0,IF(AB1157="Interdit",0,VLOOKUP(N1157,'CODE H VS CODE ICPE'!$A$2:$E$80,5,FALSE)))</f>
        <v>0</v>
      </c>
      <c r="AR1157" s="21">
        <f>IF(AC1157="",0,IF(AC1157="Interdit",0,VLOOKUP(O1157,'CODE H VS CODE ICPE'!$A$2:$E$80,5,FALSE)))</f>
        <v>0</v>
      </c>
      <c r="AS1157" s="21">
        <f>IF(AD1157="",0,IF(AD1157="Interdit",0,VLOOKUP(P1157,'CODE H VS CODE ICPE'!$A$2:$E$80,5,FALSE)))</f>
        <v>0</v>
      </c>
      <c r="AT1157" s="21">
        <f>IF(AE1157="",0,IF(AE1157="Interdit",0,VLOOKUP(Q1157,'CODE H VS CODE ICPE'!$A$2:$E$80,5,FALSE)))</f>
        <v>0</v>
      </c>
      <c r="AU1157" s="21">
        <f>IF(AF1157="",0,IF(AF1157="Interdit",0,VLOOKUP(R1157,'CODE H VS CODE ICPE'!$A$2:$E$80,5,FALSE)))</f>
        <v>0</v>
      </c>
      <c r="AV1157" s="21">
        <f>IF(AG1157="",0,IF(AG1157="Interdit",0,VLOOKUP(S1157,'CODE H VS CODE ICPE'!$A$2:$E$80,5,FALSE)))</f>
        <v>0</v>
      </c>
      <c r="AW1157" s="20" t="str">
        <f t="shared" si="280"/>
        <v>$AI$2</v>
      </c>
      <c r="AX1157" s="26">
        <f t="shared" si="281"/>
        <v>99999.99</v>
      </c>
      <c r="AY1157" s="20" t="str">
        <f t="shared" si="282"/>
        <v>H331</v>
      </c>
      <c r="AZ1157" s="20">
        <f>IF(AY1157="","",IF(AY1157=0,"",VLOOKUP(AY1157,'CODE H VS CODE ICPE'!$A$1:$E$80,3,FALSE)))</f>
        <v>4511</v>
      </c>
    </row>
    <row r="1158" spans="1:52" ht="28.9" customHeight="1">
      <c r="A1158" s="23">
        <v>110</v>
      </c>
      <c r="B1158" s="24" t="s">
        <v>2657</v>
      </c>
      <c r="C1158" s="25" t="s">
        <v>2526</v>
      </c>
      <c r="D1158" s="24" t="s">
        <v>2538</v>
      </c>
      <c r="E1158" s="24" t="s">
        <v>2658</v>
      </c>
      <c r="F1158" s="20"/>
      <c r="G1158" s="20"/>
      <c r="H1158" s="20"/>
      <c r="I1158" s="20"/>
      <c r="J1158" s="20"/>
      <c r="K1158" s="20"/>
      <c r="L1158" s="20"/>
      <c r="M1158" s="20"/>
      <c r="N1158" s="20"/>
      <c r="O1158" s="20"/>
      <c r="P1158" s="20"/>
      <c r="Q1158" s="20"/>
      <c r="R1158" s="20"/>
      <c r="S1158" s="20"/>
      <c r="T1158" s="20" t="str">
        <f>IFERROR(VLOOKUP(F1158,'CODE H VS CODE ICPE'!$A$2:$D$80,4,FALSE),"")</f>
        <v/>
      </c>
      <c r="U1158" s="20" t="str">
        <f>IFERROR(VLOOKUP(G1158,'CODE H VS CODE ICPE'!$A$2:$D$80,4,FALSE),"")</f>
        <v/>
      </c>
      <c r="V1158" s="20" t="str">
        <f>IFERROR(VLOOKUP(H1158,'CODE H VS CODE ICPE'!$A$2:$D$80,4,FALSE),"")</f>
        <v/>
      </c>
      <c r="W1158" s="20" t="str">
        <f>IFERROR(VLOOKUP(I1158,'CODE H VS CODE ICPE'!$A$2:$D$80,4,FALSE),"")</f>
        <v/>
      </c>
      <c r="X1158" s="20" t="str">
        <f>IFERROR(VLOOKUP(J1158,'CODE H VS CODE ICPE'!$A$2:$D$80,4,FALSE),"")</f>
        <v/>
      </c>
      <c r="Y1158" s="20" t="str">
        <f>IFERROR(VLOOKUP(K1158,'CODE H VS CODE ICPE'!$A$2:$D$80,4,FALSE),"")</f>
        <v/>
      </c>
      <c r="Z1158" s="20" t="str">
        <f>IFERROR(VLOOKUP(L1158,'CODE H VS CODE ICPE'!$A$2:$D$80,4,FALSE),"")</f>
        <v/>
      </c>
      <c r="AA1158" s="20" t="str">
        <f>IFERROR(VLOOKUP(M1158,'CODE H VS CODE ICPE'!$A$2:$D$80,4,FALSE),"")</f>
        <v/>
      </c>
      <c r="AB1158" s="20" t="str">
        <f>IFERROR(VLOOKUP(N1158,'CODE H VS CODE ICPE'!$A$2:$D$80,4,FALSE),"")</f>
        <v/>
      </c>
      <c r="AC1158" s="20" t="str">
        <f>IFERROR(VLOOKUP(O1158,'CODE H VS CODE ICPE'!$A$2:$D$80,4,FALSE),"")</f>
        <v/>
      </c>
      <c r="AD1158" s="20" t="str">
        <f>IFERROR(VLOOKUP(P1158,'CODE H VS CODE ICPE'!$A$2:$D$80,4,FALSE),"")</f>
        <v/>
      </c>
      <c r="AE1158" s="20" t="str">
        <f>IFERROR(VLOOKUP(Q1158,'CODE H VS CODE ICPE'!$A$2:$D$80,4,FALSE),"")</f>
        <v/>
      </c>
      <c r="AF1158" s="20" t="str">
        <f>IFERROR(VLOOKUP(R1158,'CODE H VS CODE ICPE'!$A$2:$D$80,4,FALSE),"")</f>
        <v/>
      </c>
      <c r="AG1158" s="20" t="str">
        <f>IFERROR(VLOOKUP(S1158,'CODE H VS CODE ICPE'!$A$2:$D$80,4,FALSE),"")</f>
        <v/>
      </c>
      <c r="AH1158" s="48" t="s">
        <v>4628</v>
      </c>
      <c r="AI1158" s="21">
        <f>IF(T1158="",0,IF(T1158="Interdit",0,VLOOKUP(F1158,'CODE H VS CODE ICPE'!$A$2:$E$80,5,FALSE)))</f>
        <v>0</v>
      </c>
      <c r="AJ1158" s="21">
        <f>IF(U1158="",0,IF(U1158="Interdit",0,VLOOKUP(G1158,'CODE H VS CODE ICPE'!$A$2:$E$80,5,FALSE)))</f>
        <v>0</v>
      </c>
      <c r="AK1158" s="21">
        <f>IF(V1158="",0,IF(V1158="Interdit",0,VLOOKUP(H1158,'CODE H VS CODE ICPE'!$A$2:$E$80,5,FALSE)))</f>
        <v>0</v>
      </c>
      <c r="AL1158" s="21">
        <f>IF(W1158="",0,IF(W1158="Interdit",0,VLOOKUP(I1158,'CODE H VS CODE ICPE'!$A$2:$E$80,5,FALSE)))</f>
        <v>0</v>
      </c>
      <c r="AM1158" s="21">
        <f>IF(X1158="",0,IF(X1158="Interdit",0,VLOOKUP(J1158,'CODE H VS CODE ICPE'!$A$2:$E$80,5,FALSE)))</f>
        <v>0</v>
      </c>
      <c r="AN1158" s="21">
        <f>IF(Y1158="",0,IF(Y1158="Interdit",0,VLOOKUP(K1158,'CODE H VS CODE ICPE'!$A$2:$E$80,5,FALSE)))</f>
        <v>0</v>
      </c>
      <c r="AO1158" s="21">
        <f>IF(Z1158="",0,IF(Z1158="Interdit",0,VLOOKUP(L1158,'CODE H VS CODE ICPE'!$A$2:$E$80,5,FALSE)))</f>
        <v>0</v>
      </c>
      <c r="AP1158" s="21">
        <f>IF(AA1158="",0,IF(AA1158="Interdit",0,VLOOKUP(M1158,'CODE H VS CODE ICPE'!$A$2:$E$80,5,FALSE)))</f>
        <v>0</v>
      </c>
      <c r="AQ1158" s="21">
        <f>IF(AB1158="",0,IF(AB1158="Interdit",0,VLOOKUP(N1158,'CODE H VS CODE ICPE'!$A$2:$E$80,5,FALSE)))</f>
        <v>0</v>
      </c>
      <c r="AR1158" s="21">
        <f>IF(AC1158="",0,IF(AC1158="Interdit",0,VLOOKUP(O1158,'CODE H VS CODE ICPE'!$A$2:$E$80,5,FALSE)))</f>
        <v>0</v>
      </c>
      <c r="AS1158" s="21">
        <f>IF(AD1158="",0,IF(AD1158="Interdit",0,VLOOKUP(P1158,'CODE H VS CODE ICPE'!$A$2:$E$80,5,FALSE)))</f>
        <v>0</v>
      </c>
      <c r="AT1158" s="21">
        <f>IF(AE1158="",0,IF(AE1158="Interdit",0,VLOOKUP(Q1158,'CODE H VS CODE ICPE'!$A$2:$E$80,5,FALSE)))</f>
        <v>0</v>
      </c>
      <c r="AU1158" s="21">
        <f>IF(AF1158="",0,IF(AF1158="Interdit",0,VLOOKUP(R1158,'CODE H VS CODE ICPE'!$A$2:$E$80,5,FALSE)))</f>
        <v>0</v>
      </c>
      <c r="AV1158" s="21">
        <f>IF(AG1158="",0,IF(AG1158="Interdit",0,VLOOKUP(S1158,'CODE H VS CODE ICPE'!$A$2:$E$80,5,FALSE)))</f>
        <v>0</v>
      </c>
      <c r="AW1158" s="20" t="str">
        <f t="shared" si="280"/>
        <v>$AI$2</v>
      </c>
      <c r="AX1158" s="26">
        <f t="shared" si="281"/>
        <v>0</v>
      </c>
      <c r="AY1158" s="20">
        <f t="shared" si="282"/>
        <v>0</v>
      </c>
      <c r="AZ1158" s="20" t="str">
        <f>IF(AY1158="","",IF(AY1158=0,"",VLOOKUP(AY1158,'CODE H VS CODE ICPE'!$A$1:$E$80,3,FALSE)))</f>
        <v/>
      </c>
    </row>
    <row r="1159" spans="1:52" ht="28.9" customHeight="1">
      <c r="A1159" s="23">
        <v>113</v>
      </c>
      <c r="B1159" s="24" t="s">
        <v>2659</v>
      </c>
      <c r="C1159" s="25" t="s">
        <v>2526</v>
      </c>
      <c r="D1159" s="24" t="s">
        <v>2610</v>
      </c>
      <c r="E1159" s="24" t="s">
        <v>2660</v>
      </c>
      <c r="F1159" s="20"/>
      <c r="G1159" s="20"/>
      <c r="H1159" s="20"/>
      <c r="I1159" s="20"/>
      <c r="J1159" s="20"/>
      <c r="K1159" s="20"/>
      <c r="L1159" s="20"/>
      <c r="M1159" s="20"/>
      <c r="N1159" s="20"/>
      <c r="O1159" s="20"/>
      <c r="P1159" s="20"/>
      <c r="Q1159" s="20"/>
      <c r="R1159" s="20"/>
      <c r="S1159" s="20"/>
      <c r="T1159" s="20" t="str">
        <f>IFERROR(VLOOKUP(F1159,'CODE H VS CODE ICPE'!$A$2:$D$80,4,FALSE),"")</f>
        <v/>
      </c>
      <c r="U1159" s="20" t="str">
        <f>IFERROR(VLOOKUP(G1159,'CODE H VS CODE ICPE'!$A$2:$D$80,4,FALSE),"")</f>
        <v/>
      </c>
      <c r="V1159" s="20" t="str">
        <f>IFERROR(VLOOKUP(H1159,'CODE H VS CODE ICPE'!$A$2:$D$80,4,FALSE),"")</f>
        <v/>
      </c>
      <c r="W1159" s="20" t="str">
        <f>IFERROR(VLOOKUP(I1159,'CODE H VS CODE ICPE'!$A$2:$D$80,4,FALSE),"")</f>
        <v/>
      </c>
      <c r="X1159" s="20" t="str">
        <f>IFERROR(VLOOKUP(J1159,'CODE H VS CODE ICPE'!$A$2:$D$80,4,FALSE),"")</f>
        <v/>
      </c>
      <c r="Y1159" s="20" t="str">
        <f>IFERROR(VLOOKUP(K1159,'CODE H VS CODE ICPE'!$A$2:$D$80,4,FALSE),"")</f>
        <v/>
      </c>
      <c r="Z1159" s="20" t="str">
        <f>IFERROR(VLOOKUP(L1159,'CODE H VS CODE ICPE'!$A$2:$D$80,4,FALSE),"")</f>
        <v/>
      </c>
      <c r="AA1159" s="20" t="str">
        <f>IFERROR(VLOOKUP(M1159,'CODE H VS CODE ICPE'!$A$2:$D$80,4,FALSE),"")</f>
        <v/>
      </c>
      <c r="AB1159" s="20" t="str">
        <f>IFERROR(VLOOKUP(N1159,'CODE H VS CODE ICPE'!$A$2:$D$80,4,FALSE),"")</f>
        <v/>
      </c>
      <c r="AC1159" s="20" t="str">
        <f>IFERROR(VLOOKUP(O1159,'CODE H VS CODE ICPE'!$A$2:$D$80,4,FALSE),"")</f>
        <v/>
      </c>
      <c r="AD1159" s="20" t="str">
        <f>IFERROR(VLOOKUP(P1159,'CODE H VS CODE ICPE'!$A$2:$D$80,4,FALSE),"")</f>
        <v/>
      </c>
      <c r="AE1159" s="20" t="str">
        <f>IFERROR(VLOOKUP(Q1159,'CODE H VS CODE ICPE'!$A$2:$D$80,4,FALSE),"")</f>
        <v/>
      </c>
      <c r="AF1159" s="20" t="str">
        <f>IFERROR(VLOOKUP(R1159,'CODE H VS CODE ICPE'!$A$2:$D$80,4,FALSE),"")</f>
        <v/>
      </c>
      <c r="AG1159" s="20" t="str">
        <f>IFERROR(VLOOKUP(S1159,'CODE H VS CODE ICPE'!$A$2:$D$80,4,FALSE),"")</f>
        <v/>
      </c>
      <c r="AH1159" s="48" t="s">
        <v>4628</v>
      </c>
      <c r="AI1159" s="21">
        <f>IF(T1159="",0,IF(T1159="Interdit",0,VLOOKUP(F1159,'CODE H VS CODE ICPE'!$A$2:$E$80,5,FALSE)))</f>
        <v>0</v>
      </c>
      <c r="AJ1159" s="21">
        <f>IF(U1159="",0,IF(U1159="Interdit",0,VLOOKUP(G1159,'CODE H VS CODE ICPE'!$A$2:$E$80,5,FALSE)))</f>
        <v>0</v>
      </c>
      <c r="AK1159" s="21">
        <f>IF(V1159="",0,IF(V1159="Interdit",0,VLOOKUP(H1159,'CODE H VS CODE ICPE'!$A$2:$E$80,5,FALSE)))</f>
        <v>0</v>
      </c>
      <c r="AL1159" s="21">
        <f>IF(W1159="",0,IF(W1159="Interdit",0,VLOOKUP(I1159,'CODE H VS CODE ICPE'!$A$2:$E$80,5,FALSE)))</f>
        <v>0</v>
      </c>
      <c r="AM1159" s="21">
        <f>IF(X1159="",0,IF(X1159="Interdit",0,VLOOKUP(J1159,'CODE H VS CODE ICPE'!$A$2:$E$80,5,FALSE)))</f>
        <v>0</v>
      </c>
      <c r="AN1159" s="21">
        <f>IF(Y1159="",0,IF(Y1159="Interdit",0,VLOOKUP(K1159,'CODE H VS CODE ICPE'!$A$2:$E$80,5,FALSE)))</f>
        <v>0</v>
      </c>
      <c r="AO1159" s="21">
        <f>IF(Z1159="",0,IF(Z1159="Interdit",0,VLOOKUP(L1159,'CODE H VS CODE ICPE'!$A$2:$E$80,5,FALSE)))</f>
        <v>0</v>
      </c>
      <c r="AP1159" s="21">
        <f>IF(AA1159="",0,IF(AA1159="Interdit",0,VLOOKUP(M1159,'CODE H VS CODE ICPE'!$A$2:$E$80,5,FALSE)))</f>
        <v>0</v>
      </c>
      <c r="AQ1159" s="21">
        <f>IF(AB1159="",0,IF(AB1159="Interdit",0,VLOOKUP(N1159,'CODE H VS CODE ICPE'!$A$2:$E$80,5,FALSE)))</f>
        <v>0</v>
      </c>
      <c r="AR1159" s="21">
        <f>IF(AC1159="",0,IF(AC1159="Interdit",0,VLOOKUP(O1159,'CODE H VS CODE ICPE'!$A$2:$E$80,5,FALSE)))</f>
        <v>0</v>
      </c>
      <c r="AS1159" s="21">
        <f>IF(AD1159="",0,IF(AD1159="Interdit",0,VLOOKUP(P1159,'CODE H VS CODE ICPE'!$A$2:$E$80,5,FALSE)))</f>
        <v>0</v>
      </c>
      <c r="AT1159" s="21">
        <f>IF(AE1159="",0,IF(AE1159="Interdit",0,VLOOKUP(Q1159,'CODE H VS CODE ICPE'!$A$2:$E$80,5,FALSE)))</f>
        <v>0</v>
      </c>
      <c r="AU1159" s="21">
        <f>IF(AF1159="",0,IF(AF1159="Interdit",0,VLOOKUP(R1159,'CODE H VS CODE ICPE'!$A$2:$E$80,5,FALSE)))</f>
        <v>0</v>
      </c>
      <c r="AV1159" s="21">
        <f>IF(AG1159="",0,IF(AG1159="Interdit",0,VLOOKUP(S1159,'CODE H VS CODE ICPE'!$A$2:$E$80,5,FALSE)))</f>
        <v>0</v>
      </c>
      <c r="AW1159" s="20" t="str">
        <f t="shared" si="280"/>
        <v>$AI$2</v>
      </c>
      <c r="AX1159" s="26">
        <f t="shared" si="281"/>
        <v>0</v>
      </c>
      <c r="AY1159" s="20">
        <f t="shared" si="282"/>
        <v>0</v>
      </c>
      <c r="AZ1159" s="20" t="str">
        <f>IF(AY1159="","",IF(AY1159=0,"",VLOOKUP(AY1159,'CODE H VS CODE ICPE'!$A$1:$E$80,3,FALSE)))</f>
        <v/>
      </c>
    </row>
    <row r="1160" spans="1:52" ht="28.9" customHeight="1">
      <c r="A1160" s="23">
        <v>114</v>
      </c>
      <c r="B1160" s="24" t="s">
        <v>2661</v>
      </c>
      <c r="C1160" s="25" t="s">
        <v>2526</v>
      </c>
      <c r="D1160" s="24" t="s">
        <v>2610</v>
      </c>
      <c r="E1160" s="24" t="s">
        <v>2662</v>
      </c>
      <c r="F1160" s="20"/>
      <c r="G1160" s="20"/>
      <c r="H1160" s="20"/>
      <c r="I1160" s="20"/>
      <c r="J1160" s="20"/>
      <c r="K1160" s="20"/>
      <c r="L1160" s="20"/>
      <c r="M1160" s="20"/>
      <c r="N1160" s="20"/>
      <c r="O1160" s="20"/>
      <c r="P1160" s="20"/>
      <c r="Q1160" s="20"/>
      <c r="R1160" s="20"/>
      <c r="S1160" s="20"/>
      <c r="T1160" s="20" t="str">
        <f>IFERROR(VLOOKUP(F1160,'CODE H VS CODE ICPE'!$A$2:$D$80,4,FALSE),"")</f>
        <v/>
      </c>
      <c r="U1160" s="20" t="str">
        <f>IFERROR(VLOOKUP(G1160,'CODE H VS CODE ICPE'!$A$2:$D$80,4,FALSE),"")</f>
        <v/>
      </c>
      <c r="V1160" s="20" t="str">
        <f>IFERROR(VLOOKUP(H1160,'CODE H VS CODE ICPE'!$A$2:$D$80,4,FALSE),"")</f>
        <v/>
      </c>
      <c r="W1160" s="20" t="str">
        <f>IFERROR(VLOOKUP(I1160,'CODE H VS CODE ICPE'!$A$2:$D$80,4,FALSE),"")</f>
        <v/>
      </c>
      <c r="X1160" s="20" t="str">
        <f>IFERROR(VLOOKUP(J1160,'CODE H VS CODE ICPE'!$A$2:$D$80,4,FALSE),"")</f>
        <v/>
      </c>
      <c r="Y1160" s="20" t="str">
        <f>IFERROR(VLOOKUP(K1160,'CODE H VS CODE ICPE'!$A$2:$D$80,4,FALSE),"")</f>
        <v/>
      </c>
      <c r="Z1160" s="20" t="str">
        <f>IFERROR(VLOOKUP(L1160,'CODE H VS CODE ICPE'!$A$2:$D$80,4,FALSE),"")</f>
        <v/>
      </c>
      <c r="AA1160" s="20" t="str">
        <f>IFERROR(VLOOKUP(M1160,'CODE H VS CODE ICPE'!$A$2:$D$80,4,FALSE),"")</f>
        <v/>
      </c>
      <c r="AB1160" s="20" t="str">
        <f>IFERROR(VLOOKUP(N1160,'CODE H VS CODE ICPE'!$A$2:$D$80,4,FALSE),"")</f>
        <v/>
      </c>
      <c r="AC1160" s="20" t="str">
        <f>IFERROR(VLOOKUP(O1160,'CODE H VS CODE ICPE'!$A$2:$D$80,4,FALSE),"")</f>
        <v/>
      </c>
      <c r="AD1160" s="20" t="str">
        <f>IFERROR(VLOOKUP(P1160,'CODE H VS CODE ICPE'!$A$2:$D$80,4,FALSE),"")</f>
        <v/>
      </c>
      <c r="AE1160" s="20" t="str">
        <f>IFERROR(VLOOKUP(Q1160,'CODE H VS CODE ICPE'!$A$2:$D$80,4,FALSE),"")</f>
        <v/>
      </c>
      <c r="AF1160" s="20" t="str">
        <f>IFERROR(VLOOKUP(R1160,'CODE H VS CODE ICPE'!$A$2:$D$80,4,FALSE),"")</f>
        <v/>
      </c>
      <c r="AG1160" s="20" t="str">
        <f>IFERROR(VLOOKUP(S1160,'CODE H VS CODE ICPE'!$A$2:$D$80,4,FALSE),"")</f>
        <v/>
      </c>
      <c r="AH1160" s="48" t="s">
        <v>4628</v>
      </c>
      <c r="AI1160" s="21">
        <f>IF(T1160="",0,IF(T1160="Interdit",0,VLOOKUP(F1160,'CODE H VS CODE ICPE'!$A$2:$E$80,5,FALSE)))</f>
        <v>0</v>
      </c>
      <c r="AJ1160" s="21">
        <f>IF(U1160="",0,IF(U1160="Interdit",0,VLOOKUP(G1160,'CODE H VS CODE ICPE'!$A$2:$E$80,5,FALSE)))</f>
        <v>0</v>
      </c>
      <c r="AK1160" s="21">
        <f>IF(V1160="",0,IF(V1160="Interdit",0,VLOOKUP(H1160,'CODE H VS CODE ICPE'!$A$2:$E$80,5,FALSE)))</f>
        <v>0</v>
      </c>
      <c r="AL1160" s="21">
        <f>IF(W1160="",0,IF(W1160="Interdit",0,VLOOKUP(I1160,'CODE H VS CODE ICPE'!$A$2:$E$80,5,FALSE)))</f>
        <v>0</v>
      </c>
      <c r="AM1160" s="21">
        <f>IF(X1160="",0,IF(X1160="Interdit",0,VLOOKUP(J1160,'CODE H VS CODE ICPE'!$A$2:$E$80,5,FALSE)))</f>
        <v>0</v>
      </c>
      <c r="AN1160" s="21">
        <f>IF(Y1160="",0,IF(Y1160="Interdit",0,VLOOKUP(K1160,'CODE H VS CODE ICPE'!$A$2:$E$80,5,FALSE)))</f>
        <v>0</v>
      </c>
      <c r="AO1160" s="21">
        <f>IF(Z1160="",0,IF(Z1160="Interdit",0,VLOOKUP(L1160,'CODE H VS CODE ICPE'!$A$2:$E$80,5,FALSE)))</f>
        <v>0</v>
      </c>
      <c r="AP1160" s="21">
        <f>IF(AA1160="",0,IF(AA1160="Interdit",0,VLOOKUP(M1160,'CODE H VS CODE ICPE'!$A$2:$E$80,5,FALSE)))</f>
        <v>0</v>
      </c>
      <c r="AQ1160" s="21">
        <f>IF(AB1160="",0,IF(AB1160="Interdit",0,VLOOKUP(N1160,'CODE H VS CODE ICPE'!$A$2:$E$80,5,FALSE)))</f>
        <v>0</v>
      </c>
      <c r="AR1160" s="21">
        <f>IF(AC1160="",0,IF(AC1160="Interdit",0,VLOOKUP(O1160,'CODE H VS CODE ICPE'!$A$2:$E$80,5,FALSE)))</f>
        <v>0</v>
      </c>
      <c r="AS1160" s="21">
        <f>IF(AD1160="",0,IF(AD1160="Interdit",0,VLOOKUP(P1160,'CODE H VS CODE ICPE'!$A$2:$E$80,5,FALSE)))</f>
        <v>0</v>
      </c>
      <c r="AT1160" s="21">
        <f>IF(AE1160="",0,IF(AE1160="Interdit",0,VLOOKUP(Q1160,'CODE H VS CODE ICPE'!$A$2:$E$80,5,FALSE)))</f>
        <v>0</v>
      </c>
      <c r="AU1160" s="21">
        <f>IF(AF1160="",0,IF(AF1160="Interdit",0,VLOOKUP(R1160,'CODE H VS CODE ICPE'!$A$2:$E$80,5,FALSE)))</f>
        <v>0</v>
      </c>
      <c r="AV1160" s="21">
        <f>IF(AG1160="",0,IF(AG1160="Interdit",0,VLOOKUP(S1160,'CODE H VS CODE ICPE'!$A$2:$E$80,5,FALSE)))</f>
        <v>0</v>
      </c>
      <c r="AW1160" s="20" t="str">
        <f t="shared" si="280"/>
        <v>$AI$2</v>
      </c>
      <c r="AX1160" s="26">
        <f t="shared" si="281"/>
        <v>0</v>
      </c>
      <c r="AY1160" s="20">
        <f t="shared" si="282"/>
        <v>0</v>
      </c>
      <c r="AZ1160" s="20" t="str">
        <f>IF(AY1160="","",IF(AY1160=0,"",VLOOKUP(AY1160,'CODE H VS CODE ICPE'!$A$1:$E$80,3,FALSE)))</f>
        <v/>
      </c>
    </row>
    <row r="1161" spans="1:52" ht="28.9" customHeight="1">
      <c r="A1161" s="23">
        <v>118</v>
      </c>
      <c r="B1161" s="24" t="s">
        <v>2663</v>
      </c>
      <c r="C1161" s="25" t="s">
        <v>2526</v>
      </c>
      <c r="D1161" s="24" t="s">
        <v>2551</v>
      </c>
      <c r="E1161" s="24" t="s">
        <v>2664</v>
      </c>
      <c r="F1161" s="20"/>
      <c r="G1161" s="20"/>
      <c r="H1161" s="20"/>
      <c r="I1161" s="20"/>
      <c r="J1161" s="20"/>
      <c r="K1161" s="20"/>
      <c r="L1161" s="20"/>
      <c r="M1161" s="20"/>
      <c r="N1161" s="20"/>
      <c r="O1161" s="20"/>
      <c r="P1161" s="20"/>
      <c r="Q1161" s="20"/>
      <c r="R1161" s="20"/>
      <c r="S1161" s="20"/>
      <c r="T1161" s="20" t="str">
        <f>IFERROR(VLOOKUP(F1161,'CODE H VS CODE ICPE'!$A$2:$D$80,4,FALSE),"")</f>
        <v/>
      </c>
      <c r="U1161" s="20" t="str">
        <f>IFERROR(VLOOKUP(G1161,'CODE H VS CODE ICPE'!$A$2:$D$80,4,FALSE),"")</f>
        <v/>
      </c>
      <c r="V1161" s="20" t="str">
        <f>IFERROR(VLOOKUP(H1161,'CODE H VS CODE ICPE'!$A$2:$D$80,4,FALSE),"")</f>
        <v/>
      </c>
      <c r="W1161" s="20" t="str">
        <f>IFERROR(VLOOKUP(I1161,'CODE H VS CODE ICPE'!$A$2:$D$80,4,FALSE),"")</f>
        <v/>
      </c>
      <c r="X1161" s="20" t="str">
        <f>IFERROR(VLOOKUP(J1161,'CODE H VS CODE ICPE'!$A$2:$D$80,4,FALSE),"")</f>
        <v/>
      </c>
      <c r="Y1161" s="20" t="str">
        <f>IFERROR(VLOOKUP(K1161,'CODE H VS CODE ICPE'!$A$2:$D$80,4,FALSE),"")</f>
        <v/>
      </c>
      <c r="Z1161" s="20" t="str">
        <f>IFERROR(VLOOKUP(L1161,'CODE H VS CODE ICPE'!$A$2:$D$80,4,FALSE),"")</f>
        <v/>
      </c>
      <c r="AA1161" s="20" t="str">
        <f>IFERROR(VLOOKUP(M1161,'CODE H VS CODE ICPE'!$A$2:$D$80,4,FALSE),"")</f>
        <v/>
      </c>
      <c r="AB1161" s="20" t="str">
        <f>IFERROR(VLOOKUP(N1161,'CODE H VS CODE ICPE'!$A$2:$D$80,4,FALSE),"")</f>
        <v/>
      </c>
      <c r="AC1161" s="20" t="str">
        <f>IFERROR(VLOOKUP(O1161,'CODE H VS CODE ICPE'!$A$2:$D$80,4,FALSE),"")</f>
        <v/>
      </c>
      <c r="AD1161" s="20" t="str">
        <f>IFERROR(VLOOKUP(P1161,'CODE H VS CODE ICPE'!$A$2:$D$80,4,FALSE),"")</f>
        <v/>
      </c>
      <c r="AE1161" s="20" t="str">
        <f>IFERROR(VLOOKUP(Q1161,'CODE H VS CODE ICPE'!$A$2:$D$80,4,FALSE),"")</f>
        <v/>
      </c>
      <c r="AF1161" s="20" t="str">
        <f>IFERROR(VLOOKUP(R1161,'CODE H VS CODE ICPE'!$A$2:$D$80,4,FALSE),"")</f>
        <v/>
      </c>
      <c r="AG1161" s="20" t="str">
        <f>IFERROR(VLOOKUP(S1161,'CODE H VS CODE ICPE'!$A$2:$D$80,4,FALSE),"")</f>
        <v/>
      </c>
      <c r="AH1161" s="48" t="s">
        <v>4628</v>
      </c>
      <c r="AI1161" s="21">
        <f>IF(T1161="",0,IF(T1161="Interdit",0,VLOOKUP(F1161,'CODE H VS CODE ICPE'!$A$2:$E$80,5,FALSE)))</f>
        <v>0</v>
      </c>
      <c r="AJ1161" s="21">
        <f>IF(U1161="",0,IF(U1161="Interdit",0,VLOOKUP(G1161,'CODE H VS CODE ICPE'!$A$2:$E$80,5,FALSE)))</f>
        <v>0</v>
      </c>
      <c r="AK1161" s="21">
        <f>IF(V1161="",0,IF(V1161="Interdit",0,VLOOKUP(H1161,'CODE H VS CODE ICPE'!$A$2:$E$80,5,FALSE)))</f>
        <v>0</v>
      </c>
      <c r="AL1161" s="21">
        <f>IF(W1161="",0,IF(W1161="Interdit",0,VLOOKUP(I1161,'CODE H VS CODE ICPE'!$A$2:$E$80,5,FALSE)))</f>
        <v>0</v>
      </c>
      <c r="AM1161" s="21">
        <f>IF(X1161="",0,IF(X1161="Interdit",0,VLOOKUP(J1161,'CODE H VS CODE ICPE'!$A$2:$E$80,5,FALSE)))</f>
        <v>0</v>
      </c>
      <c r="AN1161" s="21">
        <f>IF(Y1161="",0,IF(Y1161="Interdit",0,VLOOKUP(K1161,'CODE H VS CODE ICPE'!$A$2:$E$80,5,FALSE)))</f>
        <v>0</v>
      </c>
      <c r="AO1161" s="21">
        <f>IF(Z1161="",0,IF(Z1161="Interdit",0,VLOOKUP(L1161,'CODE H VS CODE ICPE'!$A$2:$E$80,5,FALSE)))</f>
        <v>0</v>
      </c>
      <c r="AP1161" s="21">
        <f>IF(AA1161="",0,IF(AA1161="Interdit",0,VLOOKUP(M1161,'CODE H VS CODE ICPE'!$A$2:$E$80,5,FALSE)))</f>
        <v>0</v>
      </c>
      <c r="AQ1161" s="21">
        <f>IF(AB1161="",0,IF(AB1161="Interdit",0,VLOOKUP(N1161,'CODE H VS CODE ICPE'!$A$2:$E$80,5,FALSE)))</f>
        <v>0</v>
      </c>
      <c r="AR1161" s="21">
        <f>IF(AC1161="",0,IF(AC1161="Interdit",0,VLOOKUP(O1161,'CODE H VS CODE ICPE'!$A$2:$E$80,5,FALSE)))</f>
        <v>0</v>
      </c>
      <c r="AS1161" s="21">
        <f>IF(AD1161="",0,IF(AD1161="Interdit",0,VLOOKUP(P1161,'CODE H VS CODE ICPE'!$A$2:$E$80,5,FALSE)))</f>
        <v>0</v>
      </c>
      <c r="AT1161" s="21">
        <f>IF(AE1161="",0,IF(AE1161="Interdit",0,VLOOKUP(Q1161,'CODE H VS CODE ICPE'!$A$2:$E$80,5,FALSE)))</f>
        <v>0</v>
      </c>
      <c r="AU1161" s="21">
        <f>IF(AF1161="",0,IF(AF1161="Interdit",0,VLOOKUP(R1161,'CODE H VS CODE ICPE'!$A$2:$E$80,5,FALSE)))</f>
        <v>0</v>
      </c>
      <c r="AV1161" s="21">
        <f>IF(AG1161="",0,IF(AG1161="Interdit",0,VLOOKUP(S1161,'CODE H VS CODE ICPE'!$A$2:$E$80,5,FALSE)))</f>
        <v>0</v>
      </c>
      <c r="AW1161" s="20" t="str">
        <f t="shared" si="280"/>
        <v>$AI$2</v>
      </c>
      <c r="AX1161" s="26">
        <f t="shared" si="281"/>
        <v>0</v>
      </c>
      <c r="AY1161" s="20">
        <f t="shared" si="282"/>
        <v>0</v>
      </c>
      <c r="AZ1161" s="20" t="str">
        <f>IF(AY1161="","",IF(AY1161=0,"",VLOOKUP(AY1161,'CODE H VS CODE ICPE'!$A$1:$E$80,3,FALSE)))</f>
        <v/>
      </c>
    </row>
    <row r="1162" spans="1:52" ht="28.9" customHeight="1">
      <c r="A1162" s="23">
        <v>121</v>
      </c>
      <c r="B1162" s="24" t="s">
        <v>2665</v>
      </c>
      <c r="C1162" s="25" t="s">
        <v>2526</v>
      </c>
      <c r="D1162" s="24" t="s">
        <v>2578</v>
      </c>
      <c r="E1162" s="24" t="s">
        <v>2666</v>
      </c>
      <c r="F1162" s="20"/>
      <c r="G1162" s="20"/>
      <c r="H1162" s="20"/>
      <c r="I1162" s="20"/>
      <c r="J1162" s="20"/>
      <c r="K1162" s="20"/>
      <c r="L1162" s="20"/>
      <c r="M1162" s="20"/>
      <c r="N1162" s="20"/>
      <c r="O1162" s="20"/>
      <c r="P1162" s="20"/>
      <c r="Q1162" s="20"/>
      <c r="R1162" s="20"/>
      <c r="S1162" s="20"/>
      <c r="T1162" s="20" t="str">
        <f>IFERROR(VLOOKUP(F1162,'CODE H VS CODE ICPE'!$A$2:$D$80,4,FALSE),"")</f>
        <v/>
      </c>
      <c r="U1162" s="20" t="str">
        <f>IFERROR(VLOOKUP(G1162,'CODE H VS CODE ICPE'!$A$2:$D$80,4,FALSE),"")</f>
        <v/>
      </c>
      <c r="V1162" s="20" t="str">
        <f>IFERROR(VLOOKUP(H1162,'CODE H VS CODE ICPE'!$A$2:$D$80,4,FALSE),"")</f>
        <v/>
      </c>
      <c r="W1162" s="20" t="str">
        <f>IFERROR(VLOOKUP(I1162,'CODE H VS CODE ICPE'!$A$2:$D$80,4,FALSE),"")</f>
        <v/>
      </c>
      <c r="X1162" s="20" t="str">
        <f>IFERROR(VLOOKUP(J1162,'CODE H VS CODE ICPE'!$A$2:$D$80,4,FALSE),"")</f>
        <v/>
      </c>
      <c r="Y1162" s="20" t="str">
        <f>IFERROR(VLOOKUP(K1162,'CODE H VS CODE ICPE'!$A$2:$D$80,4,FALSE),"")</f>
        <v/>
      </c>
      <c r="Z1162" s="20" t="str">
        <f>IFERROR(VLOOKUP(L1162,'CODE H VS CODE ICPE'!$A$2:$D$80,4,FALSE),"")</f>
        <v/>
      </c>
      <c r="AA1162" s="20" t="str">
        <f>IFERROR(VLOOKUP(M1162,'CODE H VS CODE ICPE'!$A$2:$D$80,4,FALSE),"")</f>
        <v/>
      </c>
      <c r="AB1162" s="20" t="str">
        <f>IFERROR(VLOOKUP(N1162,'CODE H VS CODE ICPE'!$A$2:$D$80,4,FALSE),"")</f>
        <v/>
      </c>
      <c r="AC1162" s="20" t="str">
        <f>IFERROR(VLOOKUP(O1162,'CODE H VS CODE ICPE'!$A$2:$D$80,4,FALSE),"")</f>
        <v/>
      </c>
      <c r="AD1162" s="20" t="str">
        <f>IFERROR(VLOOKUP(P1162,'CODE H VS CODE ICPE'!$A$2:$D$80,4,FALSE),"")</f>
        <v/>
      </c>
      <c r="AE1162" s="20" t="str">
        <f>IFERROR(VLOOKUP(Q1162,'CODE H VS CODE ICPE'!$A$2:$D$80,4,FALSE),"")</f>
        <v/>
      </c>
      <c r="AF1162" s="20" t="str">
        <f>IFERROR(VLOOKUP(R1162,'CODE H VS CODE ICPE'!$A$2:$D$80,4,FALSE),"")</f>
        <v/>
      </c>
      <c r="AG1162" s="20" t="str">
        <f>IFERROR(VLOOKUP(S1162,'CODE H VS CODE ICPE'!$A$2:$D$80,4,FALSE),"")</f>
        <v/>
      </c>
      <c r="AH1162" s="48" t="s">
        <v>4628</v>
      </c>
      <c r="AI1162" s="21">
        <f>IF(T1162="",0,IF(T1162="Interdit",0,VLOOKUP(F1162,'CODE H VS CODE ICPE'!$A$2:$E$80,5,FALSE)))</f>
        <v>0</v>
      </c>
      <c r="AJ1162" s="21">
        <f>IF(U1162="",0,IF(U1162="Interdit",0,VLOOKUP(G1162,'CODE H VS CODE ICPE'!$A$2:$E$80,5,FALSE)))</f>
        <v>0</v>
      </c>
      <c r="AK1162" s="21">
        <f>IF(V1162="",0,IF(V1162="Interdit",0,VLOOKUP(H1162,'CODE H VS CODE ICPE'!$A$2:$E$80,5,FALSE)))</f>
        <v>0</v>
      </c>
      <c r="AL1162" s="21">
        <f>IF(W1162="",0,IF(W1162="Interdit",0,VLOOKUP(I1162,'CODE H VS CODE ICPE'!$A$2:$E$80,5,FALSE)))</f>
        <v>0</v>
      </c>
      <c r="AM1162" s="21">
        <f>IF(X1162="",0,IF(X1162="Interdit",0,VLOOKUP(J1162,'CODE H VS CODE ICPE'!$A$2:$E$80,5,FALSE)))</f>
        <v>0</v>
      </c>
      <c r="AN1162" s="21">
        <f>IF(Y1162="",0,IF(Y1162="Interdit",0,VLOOKUP(K1162,'CODE H VS CODE ICPE'!$A$2:$E$80,5,FALSE)))</f>
        <v>0</v>
      </c>
      <c r="AO1162" s="21">
        <f>IF(Z1162="",0,IF(Z1162="Interdit",0,VLOOKUP(L1162,'CODE H VS CODE ICPE'!$A$2:$E$80,5,FALSE)))</f>
        <v>0</v>
      </c>
      <c r="AP1162" s="21">
        <f>IF(AA1162="",0,IF(AA1162="Interdit",0,VLOOKUP(M1162,'CODE H VS CODE ICPE'!$A$2:$E$80,5,FALSE)))</f>
        <v>0</v>
      </c>
      <c r="AQ1162" s="21">
        <f>IF(AB1162="",0,IF(AB1162="Interdit",0,VLOOKUP(N1162,'CODE H VS CODE ICPE'!$A$2:$E$80,5,FALSE)))</f>
        <v>0</v>
      </c>
      <c r="AR1162" s="21">
        <f>IF(AC1162="",0,IF(AC1162="Interdit",0,VLOOKUP(O1162,'CODE H VS CODE ICPE'!$A$2:$E$80,5,FALSE)))</f>
        <v>0</v>
      </c>
      <c r="AS1162" s="21">
        <f>IF(AD1162="",0,IF(AD1162="Interdit",0,VLOOKUP(P1162,'CODE H VS CODE ICPE'!$A$2:$E$80,5,FALSE)))</f>
        <v>0</v>
      </c>
      <c r="AT1162" s="21">
        <f>IF(AE1162="",0,IF(AE1162="Interdit",0,VLOOKUP(Q1162,'CODE H VS CODE ICPE'!$A$2:$E$80,5,FALSE)))</f>
        <v>0</v>
      </c>
      <c r="AU1162" s="21">
        <f>IF(AF1162="",0,IF(AF1162="Interdit",0,VLOOKUP(R1162,'CODE H VS CODE ICPE'!$A$2:$E$80,5,FALSE)))</f>
        <v>0</v>
      </c>
      <c r="AV1162" s="21">
        <f>IF(AG1162="",0,IF(AG1162="Interdit",0,VLOOKUP(S1162,'CODE H VS CODE ICPE'!$A$2:$E$80,5,FALSE)))</f>
        <v>0</v>
      </c>
      <c r="AW1162" s="20" t="str">
        <f t="shared" si="280"/>
        <v>$AI$2</v>
      </c>
      <c r="AX1162" s="26">
        <f t="shared" si="281"/>
        <v>0</v>
      </c>
      <c r="AY1162" s="20">
        <f t="shared" si="282"/>
        <v>0</v>
      </c>
      <c r="AZ1162" s="20" t="str">
        <f>IF(AY1162="","",IF(AY1162=0,"",VLOOKUP(AY1162,'CODE H VS CODE ICPE'!$A$1:$E$80,3,FALSE)))</f>
        <v/>
      </c>
    </row>
    <row r="1163" spans="1:52" ht="28.9" customHeight="1">
      <c r="A1163" s="23">
        <v>124</v>
      </c>
      <c r="B1163" s="24" t="s">
        <v>2667</v>
      </c>
      <c r="C1163" s="25" t="s">
        <v>2526</v>
      </c>
      <c r="D1163" s="24" t="s">
        <v>2551</v>
      </c>
      <c r="E1163" s="24" t="s">
        <v>2668</v>
      </c>
      <c r="F1163" s="20"/>
      <c r="G1163" s="20"/>
      <c r="H1163" s="20"/>
      <c r="I1163" s="20"/>
      <c r="J1163" s="20"/>
      <c r="K1163" s="20"/>
      <c r="L1163" s="20"/>
      <c r="M1163" s="20"/>
      <c r="N1163" s="20"/>
      <c r="O1163" s="20"/>
      <c r="P1163" s="20"/>
      <c r="Q1163" s="20"/>
      <c r="R1163" s="20"/>
      <c r="S1163" s="20"/>
      <c r="T1163" s="20" t="str">
        <f>IFERROR(VLOOKUP(F1163,'CODE H VS CODE ICPE'!$A$2:$D$80,4,FALSE),"")</f>
        <v/>
      </c>
      <c r="U1163" s="20" t="str">
        <f>IFERROR(VLOOKUP(G1163,'CODE H VS CODE ICPE'!$A$2:$D$80,4,FALSE),"")</f>
        <v/>
      </c>
      <c r="V1163" s="20" t="str">
        <f>IFERROR(VLOOKUP(H1163,'CODE H VS CODE ICPE'!$A$2:$D$80,4,FALSE),"")</f>
        <v/>
      </c>
      <c r="W1163" s="20" t="str">
        <f>IFERROR(VLOOKUP(I1163,'CODE H VS CODE ICPE'!$A$2:$D$80,4,FALSE),"")</f>
        <v/>
      </c>
      <c r="X1163" s="20" t="str">
        <f>IFERROR(VLOOKUP(J1163,'CODE H VS CODE ICPE'!$A$2:$D$80,4,FALSE),"")</f>
        <v/>
      </c>
      <c r="Y1163" s="20" t="str">
        <f>IFERROR(VLOOKUP(K1163,'CODE H VS CODE ICPE'!$A$2:$D$80,4,FALSE),"")</f>
        <v/>
      </c>
      <c r="Z1163" s="20" t="str">
        <f>IFERROR(VLOOKUP(L1163,'CODE H VS CODE ICPE'!$A$2:$D$80,4,FALSE),"")</f>
        <v/>
      </c>
      <c r="AA1163" s="20" t="str">
        <f>IFERROR(VLOOKUP(M1163,'CODE H VS CODE ICPE'!$A$2:$D$80,4,FALSE),"")</f>
        <v/>
      </c>
      <c r="AB1163" s="20" t="str">
        <f>IFERROR(VLOOKUP(N1163,'CODE H VS CODE ICPE'!$A$2:$D$80,4,FALSE),"")</f>
        <v/>
      </c>
      <c r="AC1163" s="20" t="str">
        <f>IFERROR(VLOOKUP(O1163,'CODE H VS CODE ICPE'!$A$2:$D$80,4,FALSE),"")</f>
        <v/>
      </c>
      <c r="AD1163" s="20" t="str">
        <f>IFERROR(VLOOKUP(P1163,'CODE H VS CODE ICPE'!$A$2:$D$80,4,FALSE),"")</f>
        <v/>
      </c>
      <c r="AE1163" s="20" t="str">
        <f>IFERROR(VLOOKUP(Q1163,'CODE H VS CODE ICPE'!$A$2:$D$80,4,FALSE),"")</f>
        <v/>
      </c>
      <c r="AF1163" s="20" t="str">
        <f>IFERROR(VLOOKUP(R1163,'CODE H VS CODE ICPE'!$A$2:$D$80,4,FALSE),"")</f>
        <v/>
      </c>
      <c r="AG1163" s="20" t="str">
        <f>IFERROR(VLOOKUP(S1163,'CODE H VS CODE ICPE'!$A$2:$D$80,4,FALSE),"")</f>
        <v/>
      </c>
      <c r="AH1163" s="48" t="s">
        <v>4628</v>
      </c>
      <c r="AI1163" s="21">
        <f>IF(T1163="",0,IF(T1163="Interdit",0,VLOOKUP(F1163,'CODE H VS CODE ICPE'!$A$2:$E$80,5,FALSE)))</f>
        <v>0</v>
      </c>
      <c r="AJ1163" s="21">
        <f>IF(U1163="",0,IF(U1163="Interdit",0,VLOOKUP(G1163,'CODE H VS CODE ICPE'!$A$2:$E$80,5,FALSE)))</f>
        <v>0</v>
      </c>
      <c r="AK1163" s="21">
        <f>IF(V1163="",0,IF(V1163="Interdit",0,VLOOKUP(H1163,'CODE H VS CODE ICPE'!$A$2:$E$80,5,FALSE)))</f>
        <v>0</v>
      </c>
      <c r="AL1163" s="21">
        <f>IF(W1163="",0,IF(W1163="Interdit",0,VLOOKUP(I1163,'CODE H VS CODE ICPE'!$A$2:$E$80,5,FALSE)))</f>
        <v>0</v>
      </c>
      <c r="AM1163" s="21">
        <f>IF(X1163="",0,IF(X1163="Interdit",0,VLOOKUP(J1163,'CODE H VS CODE ICPE'!$A$2:$E$80,5,FALSE)))</f>
        <v>0</v>
      </c>
      <c r="AN1163" s="21">
        <f>IF(Y1163="",0,IF(Y1163="Interdit",0,VLOOKUP(K1163,'CODE H VS CODE ICPE'!$A$2:$E$80,5,FALSE)))</f>
        <v>0</v>
      </c>
      <c r="AO1163" s="21">
        <f>IF(Z1163="",0,IF(Z1163="Interdit",0,VLOOKUP(L1163,'CODE H VS CODE ICPE'!$A$2:$E$80,5,FALSE)))</f>
        <v>0</v>
      </c>
      <c r="AP1163" s="21">
        <f>IF(AA1163="",0,IF(AA1163="Interdit",0,VLOOKUP(M1163,'CODE H VS CODE ICPE'!$A$2:$E$80,5,FALSE)))</f>
        <v>0</v>
      </c>
      <c r="AQ1163" s="21">
        <f>IF(AB1163="",0,IF(AB1163="Interdit",0,VLOOKUP(N1163,'CODE H VS CODE ICPE'!$A$2:$E$80,5,FALSE)))</f>
        <v>0</v>
      </c>
      <c r="AR1163" s="21">
        <f>IF(AC1163="",0,IF(AC1163="Interdit",0,VLOOKUP(O1163,'CODE H VS CODE ICPE'!$A$2:$E$80,5,FALSE)))</f>
        <v>0</v>
      </c>
      <c r="AS1163" s="21">
        <f>IF(AD1163="",0,IF(AD1163="Interdit",0,VLOOKUP(P1163,'CODE H VS CODE ICPE'!$A$2:$E$80,5,FALSE)))</f>
        <v>0</v>
      </c>
      <c r="AT1163" s="21">
        <f>IF(AE1163="",0,IF(AE1163="Interdit",0,VLOOKUP(Q1163,'CODE H VS CODE ICPE'!$A$2:$E$80,5,FALSE)))</f>
        <v>0</v>
      </c>
      <c r="AU1163" s="21">
        <f>IF(AF1163="",0,IF(AF1163="Interdit",0,VLOOKUP(R1163,'CODE H VS CODE ICPE'!$A$2:$E$80,5,FALSE)))</f>
        <v>0</v>
      </c>
      <c r="AV1163" s="21">
        <f>IF(AG1163="",0,IF(AG1163="Interdit",0,VLOOKUP(S1163,'CODE H VS CODE ICPE'!$A$2:$E$80,5,FALSE)))</f>
        <v>0</v>
      </c>
      <c r="AW1163" s="20" t="str">
        <f t="shared" si="280"/>
        <v>$AI$2</v>
      </c>
      <c r="AX1163" s="26">
        <f t="shared" si="281"/>
        <v>0</v>
      </c>
      <c r="AY1163" s="20">
        <f t="shared" si="282"/>
        <v>0</v>
      </c>
      <c r="AZ1163" s="20" t="str">
        <f>IF(AY1163="","",IF(AY1163=0,"",VLOOKUP(AY1163,'CODE H VS CODE ICPE'!$A$1:$E$80,3,FALSE)))</f>
        <v/>
      </c>
    </row>
    <row r="1164" spans="1:52" ht="28.9" customHeight="1">
      <c r="A1164" s="23">
        <v>129</v>
      </c>
      <c r="B1164" s="24" t="s">
        <v>2669</v>
      </c>
      <c r="C1164" s="25" t="s">
        <v>2526</v>
      </c>
      <c r="D1164" s="24" t="s">
        <v>2610</v>
      </c>
      <c r="E1164" s="24" t="s">
        <v>2670</v>
      </c>
      <c r="F1164" s="20"/>
      <c r="G1164" s="20"/>
      <c r="H1164" s="20"/>
      <c r="I1164" s="20"/>
      <c r="J1164" s="20"/>
      <c r="K1164" s="20"/>
      <c r="L1164" s="20"/>
      <c r="M1164" s="20"/>
      <c r="N1164" s="20"/>
      <c r="O1164" s="20"/>
      <c r="P1164" s="20"/>
      <c r="Q1164" s="20"/>
      <c r="R1164" s="20"/>
      <c r="S1164" s="20"/>
      <c r="T1164" s="20" t="str">
        <f>IFERROR(VLOOKUP(F1164,'CODE H VS CODE ICPE'!$A$2:$D$80,4,FALSE),"")</f>
        <v/>
      </c>
      <c r="U1164" s="20" t="str">
        <f>IFERROR(VLOOKUP(G1164,'CODE H VS CODE ICPE'!$A$2:$D$80,4,FALSE),"")</f>
        <v/>
      </c>
      <c r="V1164" s="20" t="str">
        <f>IFERROR(VLOOKUP(H1164,'CODE H VS CODE ICPE'!$A$2:$D$80,4,FALSE),"")</f>
        <v/>
      </c>
      <c r="W1164" s="20" t="str">
        <f>IFERROR(VLOOKUP(I1164,'CODE H VS CODE ICPE'!$A$2:$D$80,4,FALSE),"")</f>
        <v/>
      </c>
      <c r="X1164" s="20" t="str">
        <f>IFERROR(VLOOKUP(J1164,'CODE H VS CODE ICPE'!$A$2:$D$80,4,FALSE),"")</f>
        <v/>
      </c>
      <c r="Y1164" s="20" t="str">
        <f>IFERROR(VLOOKUP(K1164,'CODE H VS CODE ICPE'!$A$2:$D$80,4,FALSE),"")</f>
        <v/>
      </c>
      <c r="Z1164" s="20" t="str">
        <f>IFERROR(VLOOKUP(L1164,'CODE H VS CODE ICPE'!$A$2:$D$80,4,FALSE),"")</f>
        <v/>
      </c>
      <c r="AA1164" s="20" t="str">
        <f>IFERROR(VLOOKUP(M1164,'CODE H VS CODE ICPE'!$A$2:$D$80,4,FALSE),"")</f>
        <v/>
      </c>
      <c r="AB1164" s="20" t="str">
        <f>IFERROR(VLOOKUP(N1164,'CODE H VS CODE ICPE'!$A$2:$D$80,4,FALSE),"")</f>
        <v/>
      </c>
      <c r="AC1164" s="20" t="str">
        <f>IFERROR(VLOOKUP(O1164,'CODE H VS CODE ICPE'!$A$2:$D$80,4,FALSE),"")</f>
        <v/>
      </c>
      <c r="AD1164" s="20" t="str">
        <f>IFERROR(VLOOKUP(P1164,'CODE H VS CODE ICPE'!$A$2:$D$80,4,FALSE),"")</f>
        <v/>
      </c>
      <c r="AE1164" s="20" t="str">
        <f>IFERROR(VLOOKUP(Q1164,'CODE H VS CODE ICPE'!$A$2:$D$80,4,FALSE),"")</f>
        <v/>
      </c>
      <c r="AF1164" s="20" t="str">
        <f>IFERROR(VLOOKUP(R1164,'CODE H VS CODE ICPE'!$A$2:$D$80,4,FALSE),"")</f>
        <v/>
      </c>
      <c r="AG1164" s="20" t="str">
        <f>IFERROR(VLOOKUP(S1164,'CODE H VS CODE ICPE'!$A$2:$D$80,4,FALSE),"")</f>
        <v/>
      </c>
      <c r="AH1164" s="48" t="s">
        <v>4628</v>
      </c>
      <c r="AI1164" s="21">
        <f>IF(T1164="",0,IF(T1164="Interdit",0,VLOOKUP(F1164,'CODE H VS CODE ICPE'!$A$2:$E$80,5,FALSE)))</f>
        <v>0</v>
      </c>
      <c r="AJ1164" s="21">
        <f>IF(U1164="",0,IF(U1164="Interdit",0,VLOOKUP(G1164,'CODE H VS CODE ICPE'!$A$2:$E$80,5,FALSE)))</f>
        <v>0</v>
      </c>
      <c r="AK1164" s="21">
        <f>IF(V1164="",0,IF(V1164="Interdit",0,VLOOKUP(H1164,'CODE H VS CODE ICPE'!$A$2:$E$80,5,FALSE)))</f>
        <v>0</v>
      </c>
      <c r="AL1164" s="21">
        <f>IF(W1164="",0,IF(W1164="Interdit",0,VLOOKUP(I1164,'CODE H VS CODE ICPE'!$A$2:$E$80,5,FALSE)))</f>
        <v>0</v>
      </c>
      <c r="AM1164" s="21">
        <f>IF(X1164="",0,IF(X1164="Interdit",0,VLOOKUP(J1164,'CODE H VS CODE ICPE'!$A$2:$E$80,5,FALSE)))</f>
        <v>0</v>
      </c>
      <c r="AN1164" s="21">
        <f>IF(Y1164="",0,IF(Y1164="Interdit",0,VLOOKUP(K1164,'CODE H VS CODE ICPE'!$A$2:$E$80,5,FALSE)))</f>
        <v>0</v>
      </c>
      <c r="AO1164" s="21">
        <f>IF(Z1164="",0,IF(Z1164="Interdit",0,VLOOKUP(L1164,'CODE H VS CODE ICPE'!$A$2:$E$80,5,FALSE)))</f>
        <v>0</v>
      </c>
      <c r="AP1164" s="21">
        <f>IF(AA1164="",0,IF(AA1164="Interdit",0,VLOOKUP(M1164,'CODE H VS CODE ICPE'!$A$2:$E$80,5,FALSE)))</f>
        <v>0</v>
      </c>
      <c r="AQ1164" s="21">
        <f>IF(AB1164="",0,IF(AB1164="Interdit",0,VLOOKUP(N1164,'CODE H VS CODE ICPE'!$A$2:$E$80,5,FALSE)))</f>
        <v>0</v>
      </c>
      <c r="AR1164" s="21">
        <f>IF(AC1164="",0,IF(AC1164="Interdit",0,VLOOKUP(O1164,'CODE H VS CODE ICPE'!$A$2:$E$80,5,FALSE)))</f>
        <v>0</v>
      </c>
      <c r="AS1164" s="21">
        <f>IF(AD1164="",0,IF(AD1164="Interdit",0,VLOOKUP(P1164,'CODE H VS CODE ICPE'!$A$2:$E$80,5,FALSE)))</f>
        <v>0</v>
      </c>
      <c r="AT1164" s="21">
        <f>IF(AE1164="",0,IF(AE1164="Interdit",0,VLOOKUP(Q1164,'CODE H VS CODE ICPE'!$A$2:$E$80,5,FALSE)))</f>
        <v>0</v>
      </c>
      <c r="AU1164" s="21">
        <f>IF(AF1164="",0,IF(AF1164="Interdit",0,VLOOKUP(R1164,'CODE H VS CODE ICPE'!$A$2:$E$80,5,FALSE)))</f>
        <v>0</v>
      </c>
      <c r="AV1164" s="21">
        <f>IF(AG1164="",0,IF(AG1164="Interdit",0,VLOOKUP(S1164,'CODE H VS CODE ICPE'!$A$2:$E$80,5,FALSE)))</f>
        <v>0</v>
      </c>
      <c r="AW1164" s="20" t="str">
        <f t="shared" si="280"/>
        <v>$AI$2</v>
      </c>
      <c r="AX1164" s="26">
        <f t="shared" si="281"/>
        <v>0</v>
      </c>
      <c r="AY1164" s="20">
        <f t="shared" si="282"/>
        <v>0</v>
      </c>
      <c r="AZ1164" s="20" t="str">
        <f>IF(AY1164="","",IF(AY1164=0,"",VLOOKUP(AY1164,'CODE H VS CODE ICPE'!$A$1:$E$80,3,FALSE)))</f>
        <v/>
      </c>
    </row>
    <row r="1165" spans="1:52" ht="28.9" customHeight="1">
      <c r="A1165" s="23">
        <v>130</v>
      </c>
      <c r="B1165" s="24" t="s">
        <v>2671</v>
      </c>
      <c r="C1165" s="25" t="s">
        <v>2526</v>
      </c>
      <c r="D1165" s="24" t="s">
        <v>2610</v>
      </c>
      <c r="E1165" s="24" t="s">
        <v>2672</v>
      </c>
      <c r="F1165" s="20"/>
      <c r="G1165" s="20"/>
      <c r="H1165" s="20"/>
      <c r="I1165" s="20"/>
      <c r="J1165" s="20"/>
      <c r="K1165" s="20"/>
      <c r="L1165" s="20"/>
      <c r="M1165" s="20"/>
      <c r="N1165" s="20"/>
      <c r="O1165" s="20"/>
      <c r="P1165" s="20"/>
      <c r="Q1165" s="20"/>
      <c r="R1165" s="20"/>
      <c r="S1165" s="20"/>
      <c r="T1165" s="20" t="str">
        <f>IFERROR(VLOOKUP(F1165,'CODE H VS CODE ICPE'!$A$2:$D$80,4,FALSE),"")</f>
        <v/>
      </c>
      <c r="U1165" s="20" t="str">
        <f>IFERROR(VLOOKUP(G1165,'CODE H VS CODE ICPE'!$A$2:$D$80,4,FALSE),"")</f>
        <v/>
      </c>
      <c r="V1165" s="20" t="str">
        <f>IFERROR(VLOOKUP(H1165,'CODE H VS CODE ICPE'!$A$2:$D$80,4,FALSE),"")</f>
        <v/>
      </c>
      <c r="W1165" s="20" t="str">
        <f>IFERROR(VLOOKUP(I1165,'CODE H VS CODE ICPE'!$A$2:$D$80,4,FALSE),"")</f>
        <v/>
      </c>
      <c r="X1165" s="20" t="str">
        <f>IFERROR(VLOOKUP(J1165,'CODE H VS CODE ICPE'!$A$2:$D$80,4,FALSE),"")</f>
        <v/>
      </c>
      <c r="Y1165" s="20" t="str">
        <f>IFERROR(VLOOKUP(K1165,'CODE H VS CODE ICPE'!$A$2:$D$80,4,FALSE),"")</f>
        <v/>
      </c>
      <c r="Z1165" s="20" t="str">
        <f>IFERROR(VLOOKUP(L1165,'CODE H VS CODE ICPE'!$A$2:$D$80,4,FALSE),"")</f>
        <v/>
      </c>
      <c r="AA1165" s="20" t="str">
        <f>IFERROR(VLOOKUP(M1165,'CODE H VS CODE ICPE'!$A$2:$D$80,4,FALSE),"")</f>
        <v/>
      </c>
      <c r="AB1165" s="20" t="str">
        <f>IFERROR(VLOOKUP(N1165,'CODE H VS CODE ICPE'!$A$2:$D$80,4,FALSE),"")</f>
        <v/>
      </c>
      <c r="AC1165" s="20" t="str">
        <f>IFERROR(VLOOKUP(O1165,'CODE H VS CODE ICPE'!$A$2:$D$80,4,FALSE),"")</f>
        <v/>
      </c>
      <c r="AD1165" s="20" t="str">
        <f>IFERROR(VLOOKUP(P1165,'CODE H VS CODE ICPE'!$A$2:$D$80,4,FALSE),"")</f>
        <v/>
      </c>
      <c r="AE1165" s="20" t="str">
        <f>IFERROR(VLOOKUP(Q1165,'CODE H VS CODE ICPE'!$A$2:$D$80,4,FALSE),"")</f>
        <v/>
      </c>
      <c r="AF1165" s="20" t="str">
        <f>IFERROR(VLOOKUP(R1165,'CODE H VS CODE ICPE'!$A$2:$D$80,4,FALSE),"")</f>
        <v/>
      </c>
      <c r="AG1165" s="20" t="str">
        <f>IFERROR(VLOOKUP(S1165,'CODE H VS CODE ICPE'!$A$2:$D$80,4,FALSE),"")</f>
        <v/>
      </c>
      <c r="AH1165" s="48" t="s">
        <v>4628</v>
      </c>
      <c r="AI1165" s="21">
        <f>IF(T1165="",0,IF(T1165="Interdit",0,VLOOKUP(F1165,'CODE H VS CODE ICPE'!$A$2:$E$80,5,FALSE)))</f>
        <v>0</v>
      </c>
      <c r="AJ1165" s="21">
        <f>IF(U1165="",0,IF(U1165="Interdit",0,VLOOKUP(G1165,'CODE H VS CODE ICPE'!$A$2:$E$80,5,FALSE)))</f>
        <v>0</v>
      </c>
      <c r="AK1165" s="21">
        <f>IF(V1165="",0,IF(V1165="Interdit",0,VLOOKUP(H1165,'CODE H VS CODE ICPE'!$A$2:$E$80,5,FALSE)))</f>
        <v>0</v>
      </c>
      <c r="AL1165" s="21">
        <f>IF(W1165="",0,IF(W1165="Interdit",0,VLOOKUP(I1165,'CODE H VS CODE ICPE'!$A$2:$E$80,5,FALSE)))</f>
        <v>0</v>
      </c>
      <c r="AM1165" s="21">
        <f>IF(X1165="",0,IF(X1165="Interdit",0,VLOOKUP(J1165,'CODE H VS CODE ICPE'!$A$2:$E$80,5,FALSE)))</f>
        <v>0</v>
      </c>
      <c r="AN1165" s="21">
        <f>IF(Y1165="",0,IF(Y1165="Interdit",0,VLOOKUP(K1165,'CODE H VS CODE ICPE'!$A$2:$E$80,5,FALSE)))</f>
        <v>0</v>
      </c>
      <c r="AO1165" s="21">
        <f>IF(Z1165="",0,IF(Z1165="Interdit",0,VLOOKUP(L1165,'CODE H VS CODE ICPE'!$A$2:$E$80,5,FALSE)))</f>
        <v>0</v>
      </c>
      <c r="AP1165" s="21">
        <f>IF(AA1165="",0,IF(AA1165="Interdit",0,VLOOKUP(M1165,'CODE H VS CODE ICPE'!$A$2:$E$80,5,FALSE)))</f>
        <v>0</v>
      </c>
      <c r="AQ1165" s="21">
        <f>IF(AB1165="",0,IF(AB1165="Interdit",0,VLOOKUP(N1165,'CODE H VS CODE ICPE'!$A$2:$E$80,5,FALSE)))</f>
        <v>0</v>
      </c>
      <c r="AR1165" s="21">
        <f>IF(AC1165="",0,IF(AC1165="Interdit",0,VLOOKUP(O1165,'CODE H VS CODE ICPE'!$A$2:$E$80,5,FALSE)))</f>
        <v>0</v>
      </c>
      <c r="AS1165" s="21">
        <f>IF(AD1165="",0,IF(AD1165="Interdit",0,VLOOKUP(P1165,'CODE H VS CODE ICPE'!$A$2:$E$80,5,FALSE)))</f>
        <v>0</v>
      </c>
      <c r="AT1165" s="21">
        <f>IF(AE1165="",0,IF(AE1165="Interdit",0,VLOOKUP(Q1165,'CODE H VS CODE ICPE'!$A$2:$E$80,5,FALSE)))</f>
        <v>0</v>
      </c>
      <c r="AU1165" s="21">
        <f>IF(AF1165="",0,IF(AF1165="Interdit",0,VLOOKUP(R1165,'CODE H VS CODE ICPE'!$A$2:$E$80,5,FALSE)))</f>
        <v>0</v>
      </c>
      <c r="AV1165" s="21">
        <f>IF(AG1165="",0,IF(AG1165="Interdit",0,VLOOKUP(S1165,'CODE H VS CODE ICPE'!$A$2:$E$80,5,FALSE)))</f>
        <v>0</v>
      </c>
      <c r="AW1165" s="20" t="str">
        <f t="shared" si="280"/>
        <v>$AI$2</v>
      </c>
      <c r="AX1165" s="26">
        <f t="shared" si="281"/>
        <v>0</v>
      </c>
      <c r="AY1165" s="20">
        <f t="shared" si="282"/>
        <v>0</v>
      </c>
      <c r="AZ1165" s="20" t="str">
        <f>IF(AY1165="","",IF(AY1165=0,"",VLOOKUP(AY1165,'CODE H VS CODE ICPE'!$A$1:$E$80,3,FALSE)))</f>
        <v/>
      </c>
    </row>
    <row r="1166" spans="1:52" ht="28.9" customHeight="1">
      <c r="A1166" s="23">
        <v>131</v>
      </c>
      <c r="B1166" s="24" t="s">
        <v>2673</v>
      </c>
      <c r="C1166" s="25" t="s">
        <v>2526</v>
      </c>
      <c r="D1166" s="24" t="s">
        <v>2538</v>
      </c>
      <c r="E1166" s="24" t="s">
        <v>2674</v>
      </c>
      <c r="F1166" s="20"/>
      <c r="G1166" s="20"/>
      <c r="H1166" s="20"/>
      <c r="I1166" s="20"/>
      <c r="J1166" s="20"/>
      <c r="K1166" s="20"/>
      <c r="L1166" s="20"/>
      <c r="M1166" s="20"/>
      <c r="N1166" s="20"/>
      <c r="O1166" s="20"/>
      <c r="P1166" s="20"/>
      <c r="Q1166" s="20"/>
      <c r="R1166" s="20"/>
      <c r="S1166" s="20"/>
      <c r="T1166" s="20" t="str">
        <f>IFERROR(VLOOKUP(F1166,'CODE H VS CODE ICPE'!$A$2:$D$80,4,FALSE),"")</f>
        <v/>
      </c>
      <c r="U1166" s="20" t="str">
        <f>IFERROR(VLOOKUP(G1166,'CODE H VS CODE ICPE'!$A$2:$D$80,4,FALSE),"")</f>
        <v/>
      </c>
      <c r="V1166" s="20" t="str">
        <f>IFERROR(VLOOKUP(H1166,'CODE H VS CODE ICPE'!$A$2:$D$80,4,FALSE),"")</f>
        <v/>
      </c>
      <c r="W1166" s="20" t="str">
        <f>IFERROR(VLOOKUP(I1166,'CODE H VS CODE ICPE'!$A$2:$D$80,4,FALSE),"")</f>
        <v/>
      </c>
      <c r="X1166" s="20" t="str">
        <f>IFERROR(VLOOKUP(J1166,'CODE H VS CODE ICPE'!$A$2:$D$80,4,FALSE),"")</f>
        <v/>
      </c>
      <c r="Y1166" s="20" t="str">
        <f>IFERROR(VLOOKUP(K1166,'CODE H VS CODE ICPE'!$A$2:$D$80,4,FALSE),"")</f>
        <v/>
      </c>
      <c r="Z1166" s="20" t="str">
        <f>IFERROR(VLOOKUP(L1166,'CODE H VS CODE ICPE'!$A$2:$D$80,4,FALSE),"")</f>
        <v/>
      </c>
      <c r="AA1166" s="20" t="str">
        <f>IFERROR(VLOOKUP(M1166,'CODE H VS CODE ICPE'!$A$2:$D$80,4,FALSE),"")</f>
        <v/>
      </c>
      <c r="AB1166" s="20" t="str">
        <f>IFERROR(VLOOKUP(N1166,'CODE H VS CODE ICPE'!$A$2:$D$80,4,FALSE),"")</f>
        <v/>
      </c>
      <c r="AC1166" s="20" t="str">
        <f>IFERROR(VLOOKUP(O1166,'CODE H VS CODE ICPE'!$A$2:$D$80,4,FALSE),"")</f>
        <v/>
      </c>
      <c r="AD1166" s="20" t="str">
        <f>IFERROR(VLOOKUP(P1166,'CODE H VS CODE ICPE'!$A$2:$D$80,4,FALSE),"")</f>
        <v/>
      </c>
      <c r="AE1166" s="20" t="str">
        <f>IFERROR(VLOOKUP(Q1166,'CODE H VS CODE ICPE'!$A$2:$D$80,4,FALSE),"")</f>
        <v/>
      </c>
      <c r="AF1166" s="20" t="str">
        <f>IFERROR(VLOOKUP(R1166,'CODE H VS CODE ICPE'!$A$2:$D$80,4,FALSE),"")</f>
        <v/>
      </c>
      <c r="AG1166" s="20" t="str">
        <f>IFERROR(VLOOKUP(S1166,'CODE H VS CODE ICPE'!$A$2:$D$80,4,FALSE),"")</f>
        <v/>
      </c>
      <c r="AH1166" s="48" t="s">
        <v>4628</v>
      </c>
      <c r="AI1166" s="21">
        <f>IF(T1166="",0,IF(T1166="Interdit",0,VLOOKUP(F1166,'CODE H VS CODE ICPE'!$A$2:$E$80,5,FALSE)))</f>
        <v>0</v>
      </c>
      <c r="AJ1166" s="21">
        <f>IF(U1166="",0,IF(U1166="Interdit",0,VLOOKUP(G1166,'CODE H VS CODE ICPE'!$A$2:$E$80,5,FALSE)))</f>
        <v>0</v>
      </c>
      <c r="AK1166" s="21">
        <f>IF(V1166="",0,IF(V1166="Interdit",0,VLOOKUP(H1166,'CODE H VS CODE ICPE'!$A$2:$E$80,5,FALSE)))</f>
        <v>0</v>
      </c>
      <c r="AL1166" s="21">
        <f>IF(W1166="",0,IF(W1166="Interdit",0,VLOOKUP(I1166,'CODE H VS CODE ICPE'!$A$2:$E$80,5,FALSE)))</f>
        <v>0</v>
      </c>
      <c r="AM1166" s="21">
        <f>IF(X1166="",0,IF(X1166="Interdit",0,VLOOKUP(J1166,'CODE H VS CODE ICPE'!$A$2:$E$80,5,FALSE)))</f>
        <v>0</v>
      </c>
      <c r="AN1166" s="21">
        <f>IF(Y1166="",0,IF(Y1166="Interdit",0,VLOOKUP(K1166,'CODE H VS CODE ICPE'!$A$2:$E$80,5,FALSE)))</f>
        <v>0</v>
      </c>
      <c r="AO1166" s="21">
        <f>IF(Z1166="",0,IF(Z1166="Interdit",0,VLOOKUP(L1166,'CODE H VS CODE ICPE'!$A$2:$E$80,5,FALSE)))</f>
        <v>0</v>
      </c>
      <c r="AP1166" s="21">
        <f>IF(AA1166="",0,IF(AA1166="Interdit",0,VLOOKUP(M1166,'CODE H VS CODE ICPE'!$A$2:$E$80,5,FALSE)))</f>
        <v>0</v>
      </c>
      <c r="AQ1166" s="21">
        <f>IF(AB1166="",0,IF(AB1166="Interdit",0,VLOOKUP(N1166,'CODE H VS CODE ICPE'!$A$2:$E$80,5,FALSE)))</f>
        <v>0</v>
      </c>
      <c r="AR1166" s="21">
        <f>IF(AC1166="",0,IF(AC1166="Interdit",0,VLOOKUP(O1166,'CODE H VS CODE ICPE'!$A$2:$E$80,5,FALSE)))</f>
        <v>0</v>
      </c>
      <c r="AS1166" s="21">
        <f>IF(AD1166="",0,IF(AD1166="Interdit",0,VLOOKUP(P1166,'CODE H VS CODE ICPE'!$A$2:$E$80,5,FALSE)))</f>
        <v>0</v>
      </c>
      <c r="AT1166" s="21">
        <f>IF(AE1166="",0,IF(AE1166="Interdit",0,VLOOKUP(Q1166,'CODE H VS CODE ICPE'!$A$2:$E$80,5,FALSE)))</f>
        <v>0</v>
      </c>
      <c r="AU1166" s="21">
        <f>IF(AF1166="",0,IF(AF1166="Interdit",0,VLOOKUP(R1166,'CODE H VS CODE ICPE'!$A$2:$E$80,5,FALSE)))</f>
        <v>0</v>
      </c>
      <c r="AV1166" s="21">
        <f>IF(AG1166="",0,IF(AG1166="Interdit",0,VLOOKUP(S1166,'CODE H VS CODE ICPE'!$A$2:$E$80,5,FALSE)))</f>
        <v>0</v>
      </c>
      <c r="AW1166" s="20" t="str">
        <f t="shared" si="280"/>
        <v>$AI$2</v>
      </c>
      <c r="AX1166" s="26">
        <f t="shared" si="281"/>
        <v>0</v>
      </c>
      <c r="AY1166" s="20">
        <f t="shared" si="282"/>
        <v>0</v>
      </c>
      <c r="AZ1166" s="20" t="str">
        <f>IF(AY1166="","",IF(AY1166=0,"",VLOOKUP(AY1166,'CODE H VS CODE ICPE'!$A$1:$E$80,3,FALSE)))</f>
        <v/>
      </c>
    </row>
    <row r="1167" spans="1:52" ht="28.9" customHeight="1">
      <c r="A1167" s="23">
        <v>132</v>
      </c>
      <c r="B1167" s="24" t="s">
        <v>2675</v>
      </c>
      <c r="C1167" s="25" t="s">
        <v>2526</v>
      </c>
      <c r="D1167" s="24" t="s">
        <v>2617</v>
      </c>
      <c r="E1167" s="24" t="s">
        <v>2676</v>
      </c>
      <c r="F1167" s="20"/>
      <c r="G1167" s="20"/>
      <c r="H1167" s="20"/>
      <c r="I1167" s="20"/>
      <c r="J1167" s="20"/>
      <c r="K1167" s="20"/>
      <c r="L1167" s="20"/>
      <c r="M1167" s="20"/>
      <c r="N1167" s="20"/>
      <c r="O1167" s="20"/>
      <c r="P1167" s="20"/>
      <c r="Q1167" s="20"/>
      <c r="R1167" s="20"/>
      <c r="S1167" s="20"/>
      <c r="T1167" s="20" t="str">
        <f>IFERROR(VLOOKUP(F1167,'CODE H VS CODE ICPE'!$A$2:$D$80,4,FALSE),"")</f>
        <v/>
      </c>
      <c r="U1167" s="20" t="str">
        <f>IFERROR(VLOOKUP(G1167,'CODE H VS CODE ICPE'!$A$2:$D$80,4,FALSE),"")</f>
        <v/>
      </c>
      <c r="V1167" s="20" t="str">
        <f>IFERROR(VLOOKUP(H1167,'CODE H VS CODE ICPE'!$A$2:$D$80,4,FALSE),"")</f>
        <v/>
      </c>
      <c r="W1167" s="20" t="str">
        <f>IFERROR(VLOOKUP(I1167,'CODE H VS CODE ICPE'!$A$2:$D$80,4,FALSE),"")</f>
        <v/>
      </c>
      <c r="X1167" s="20" t="str">
        <f>IFERROR(VLOOKUP(J1167,'CODE H VS CODE ICPE'!$A$2:$D$80,4,FALSE),"")</f>
        <v/>
      </c>
      <c r="Y1167" s="20" t="str">
        <f>IFERROR(VLOOKUP(K1167,'CODE H VS CODE ICPE'!$A$2:$D$80,4,FALSE),"")</f>
        <v/>
      </c>
      <c r="Z1167" s="20" t="str">
        <f>IFERROR(VLOOKUP(L1167,'CODE H VS CODE ICPE'!$A$2:$D$80,4,FALSE),"")</f>
        <v/>
      </c>
      <c r="AA1167" s="20" t="str">
        <f>IFERROR(VLOOKUP(M1167,'CODE H VS CODE ICPE'!$A$2:$D$80,4,FALSE),"")</f>
        <v/>
      </c>
      <c r="AB1167" s="20" t="str">
        <f>IFERROR(VLOOKUP(N1167,'CODE H VS CODE ICPE'!$A$2:$D$80,4,FALSE),"")</f>
        <v/>
      </c>
      <c r="AC1167" s="20" t="str">
        <f>IFERROR(VLOOKUP(O1167,'CODE H VS CODE ICPE'!$A$2:$D$80,4,FALSE),"")</f>
        <v/>
      </c>
      <c r="AD1167" s="20" t="str">
        <f>IFERROR(VLOOKUP(P1167,'CODE H VS CODE ICPE'!$A$2:$D$80,4,FALSE),"")</f>
        <v/>
      </c>
      <c r="AE1167" s="20" t="str">
        <f>IFERROR(VLOOKUP(Q1167,'CODE H VS CODE ICPE'!$A$2:$D$80,4,FALSE),"")</f>
        <v/>
      </c>
      <c r="AF1167" s="20" t="str">
        <f>IFERROR(VLOOKUP(R1167,'CODE H VS CODE ICPE'!$A$2:$D$80,4,FALSE),"")</f>
        <v/>
      </c>
      <c r="AG1167" s="20" t="str">
        <f>IFERROR(VLOOKUP(S1167,'CODE H VS CODE ICPE'!$A$2:$D$80,4,FALSE),"")</f>
        <v/>
      </c>
      <c r="AH1167" s="48" t="s">
        <v>4628</v>
      </c>
      <c r="AI1167" s="21">
        <f>IF(T1167="",0,IF(T1167="Interdit",0,VLOOKUP(F1167,'CODE H VS CODE ICPE'!$A$2:$E$80,5,FALSE)))</f>
        <v>0</v>
      </c>
      <c r="AJ1167" s="21">
        <f>IF(U1167="",0,IF(U1167="Interdit",0,VLOOKUP(G1167,'CODE H VS CODE ICPE'!$A$2:$E$80,5,FALSE)))</f>
        <v>0</v>
      </c>
      <c r="AK1167" s="21">
        <f>IF(V1167="",0,IF(V1167="Interdit",0,VLOOKUP(H1167,'CODE H VS CODE ICPE'!$A$2:$E$80,5,FALSE)))</f>
        <v>0</v>
      </c>
      <c r="AL1167" s="21">
        <f>IF(W1167="",0,IF(W1167="Interdit",0,VLOOKUP(I1167,'CODE H VS CODE ICPE'!$A$2:$E$80,5,FALSE)))</f>
        <v>0</v>
      </c>
      <c r="AM1167" s="21">
        <f>IF(X1167="",0,IF(X1167="Interdit",0,VLOOKUP(J1167,'CODE H VS CODE ICPE'!$A$2:$E$80,5,FALSE)))</f>
        <v>0</v>
      </c>
      <c r="AN1167" s="21">
        <f>IF(Y1167="",0,IF(Y1167="Interdit",0,VLOOKUP(K1167,'CODE H VS CODE ICPE'!$A$2:$E$80,5,FALSE)))</f>
        <v>0</v>
      </c>
      <c r="AO1167" s="21">
        <f>IF(Z1167="",0,IF(Z1167="Interdit",0,VLOOKUP(L1167,'CODE H VS CODE ICPE'!$A$2:$E$80,5,FALSE)))</f>
        <v>0</v>
      </c>
      <c r="AP1167" s="21">
        <f>IF(AA1167="",0,IF(AA1167="Interdit",0,VLOOKUP(M1167,'CODE H VS CODE ICPE'!$A$2:$E$80,5,FALSE)))</f>
        <v>0</v>
      </c>
      <c r="AQ1167" s="21">
        <f>IF(AB1167="",0,IF(AB1167="Interdit",0,VLOOKUP(N1167,'CODE H VS CODE ICPE'!$A$2:$E$80,5,FALSE)))</f>
        <v>0</v>
      </c>
      <c r="AR1167" s="21">
        <f>IF(AC1167="",0,IF(AC1167="Interdit",0,VLOOKUP(O1167,'CODE H VS CODE ICPE'!$A$2:$E$80,5,FALSE)))</f>
        <v>0</v>
      </c>
      <c r="AS1167" s="21">
        <f>IF(AD1167="",0,IF(AD1167="Interdit",0,VLOOKUP(P1167,'CODE H VS CODE ICPE'!$A$2:$E$80,5,FALSE)))</f>
        <v>0</v>
      </c>
      <c r="AT1167" s="21">
        <f>IF(AE1167="",0,IF(AE1167="Interdit",0,VLOOKUP(Q1167,'CODE H VS CODE ICPE'!$A$2:$E$80,5,FALSE)))</f>
        <v>0</v>
      </c>
      <c r="AU1167" s="21">
        <f>IF(AF1167="",0,IF(AF1167="Interdit",0,VLOOKUP(R1167,'CODE H VS CODE ICPE'!$A$2:$E$80,5,FALSE)))</f>
        <v>0</v>
      </c>
      <c r="AV1167" s="21">
        <f>IF(AG1167="",0,IF(AG1167="Interdit",0,VLOOKUP(S1167,'CODE H VS CODE ICPE'!$A$2:$E$80,5,FALSE)))</f>
        <v>0</v>
      </c>
      <c r="AW1167" s="20" t="str">
        <f t="shared" si="280"/>
        <v>$AI$2</v>
      </c>
      <c r="AX1167" s="26">
        <f t="shared" si="281"/>
        <v>0</v>
      </c>
      <c r="AY1167" s="20">
        <f t="shared" si="282"/>
        <v>0</v>
      </c>
      <c r="AZ1167" s="20" t="str">
        <f>IF(AY1167="","",IF(AY1167=0,"",VLOOKUP(AY1167,'CODE H VS CODE ICPE'!$A$1:$E$80,3,FALSE)))</f>
        <v/>
      </c>
    </row>
    <row r="1168" spans="1:52" ht="28.9" customHeight="1">
      <c r="A1168" s="23">
        <v>133</v>
      </c>
      <c r="B1168" s="24" t="s">
        <v>2677</v>
      </c>
      <c r="C1168" s="25" t="s">
        <v>2526</v>
      </c>
      <c r="D1168" s="24" t="s">
        <v>2551</v>
      </c>
      <c r="E1168" s="24" t="s">
        <v>2678</v>
      </c>
      <c r="F1168" s="20"/>
      <c r="G1168" s="20"/>
      <c r="H1168" s="20"/>
      <c r="I1168" s="20"/>
      <c r="J1168" s="20"/>
      <c r="K1168" s="20"/>
      <c r="L1168" s="20"/>
      <c r="M1168" s="20"/>
      <c r="N1168" s="20"/>
      <c r="O1168" s="20"/>
      <c r="P1168" s="20"/>
      <c r="Q1168" s="20"/>
      <c r="R1168" s="20"/>
      <c r="S1168" s="20"/>
      <c r="T1168" s="20" t="str">
        <f>IFERROR(VLOOKUP(F1168,'CODE H VS CODE ICPE'!$A$2:$D$80,4,FALSE),"")</f>
        <v/>
      </c>
      <c r="U1168" s="20" t="str">
        <f>IFERROR(VLOOKUP(G1168,'CODE H VS CODE ICPE'!$A$2:$D$80,4,FALSE),"")</f>
        <v/>
      </c>
      <c r="V1168" s="20" t="str">
        <f>IFERROR(VLOOKUP(H1168,'CODE H VS CODE ICPE'!$A$2:$D$80,4,FALSE),"")</f>
        <v/>
      </c>
      <c r="W1168" s="20" t="str">
        <f>IFERROR(VLOOKUP(I1168,'CODE H VS CODE ICPE'!$A$2:$D$80,4,FALSE),"")</f>
        <v/>
      </c>
      <c r="X1168" s="20" t="str">
        <f>IFERROR(VLOOKUP(J1168,'CODE H VS CODE ICPE'!$A$2:$D$80,4,FALSE),"")</f>
        <v/>
      </c>
      <c r="Y1168" s="20" t="str">
        <f>IFERROR(VLOOKUP(K1168,'CODE H VS CODE ICPE'!$A$2:$D$80,4,FALSE),"")</f>
        <v/>
      </c>
      <c r="Z1168" s="20" t="str">
        <f>IFERROR(VLOOKUP(L1168,'CODE H VS CODE ICPE'!$A$2:$D$80,4,FALSE),"")</f>
        <v/>
      </c>
      <c r="AA1168" s="20" t="str">
        <f>IFERROR(VLOOKUP(M1168,'CODE H VS CODE ICPE'!$A$2:$D$80,4,FALSE),"")</f>
        <v/>
      </c>
      <c r="AB1168" s="20" t="str">
        <f>IFERROR(VLOOKUP(N1168,'CODE H VS CODE ICPE'!$A$2:$D$80,4,FALSE),"")</f>
        <v/>
      </c>
      <c r="AC1168" s="20" t="str">
        <f>IFERROR(VLOOKUP(O1168,'CODE H VS CODE ICPE'!$A$2:$D$80,4,FALSE),"")</f>
        <v/>
      </c>
      <c r="AD1168" s="20" t="str">
        <f>IFERROR(VLOOKUP(P1168,'CODE H VS CODE ICPE'!$A$2:$D$80,4,FALSE),"")</f>
        <v/>
      </c>
      <c r="AE1168" s="20" t="str">
        <f>IFERROR(VLOOKUP(Q1168,'CODE H VS CODE ICPE'!$A$2:$D$80,4,FALSE),"")</f>
        <v/>
      </c>
      <c r="AF1168" s="20" t="str">
        <f>IFERROR(VLOOKUP(R1168,'CODE H VS CODE ICPE'!$A$2:$D$80,4,FALSE),"")</f>
        <v/>
      </c>
      <c r="AG1168" s="20" t="str">
        <f>IFERROR(VLOOKUP(S1168,'CODE H VS CODE ICPE'!$A$2:$D$80,4,FALSE),"")</f>
        <v/>
      </c>
      <c r="AH1168" s="48" t="s">
        <v>4628</v>
      </c>
      <c r="AI1168" s="21">
        <f>IF(T1168="",0,IF(T1168="Interdit",0,VLOOKUP(F1168,'CODE H VS CODE ICPE'!$A$2:$E$80,5,FALSE)))</f>
        <v>0</v>
      </c>
      <c r="AJ1168" s="21">
        <f>IF(U1168="",0,IF(U1168="Interdit",0,VLOOKUP(G1168,'CODE H VS CODE ICPE'!$A$2:$E$80,5,FALSE)))</f>
        <v>0</v>
      </c>
      <c r="AK1168" s="21">
        <f>IF(V1168="",0,IF(V1168="Interdit",0,VLOOKUP(H1168,'CODE H VS CODE ICPE'!$A$2:$E$80,5,FALSE)))</f>
        <v>0</v>
      </c>
      <c r="AL1168" s="21">
        <f>IF(W1168="",0,IF(W1168="Interdit",0,VLOOKUP(I1168,'CODE H VS CODE ICPE'!$A$2:$E$80,5,FALSE)))</f>
        <v>0</v>
      </c>
      <c r="AM1168" s="21">
        <f>IF(X1168="",0,IF(X1168="Interdit",0,VLOOKUP(J1168,'CODE H VS CODE ICPE'!$A$2:$E$80,5,FALSE)))</f>
        <v>0</v>
      </c>
      <c r="AN1168" s="21">
        <f>IF(Y1168="",0,IF(Y1168="Interdit",0,VLOOKUP(K1168,'CODE H VS CODE ICPE'!$A$2:$E$80,5,FALSE)))</f>
        <v>0</v>
      </c>
      <c r="AO1168" s="21">
        <f>IF(Z1168="",0,IF(Z1168="Interdit",0,VLOOKUP(L1168,'CODE H VS CODE ICPE'!$A$2:$E$80,5,FALSE)))</f>
        <v>0</v>
      </c>
      <c r="AP1168" s="21">
        <f>IF(AA1168="",0,IF(AA1168="Interdit",0,VLOOKUP(M1168,'CODE H VS CODE ICPE'!$A$2:$E$80,5,FALSE)))</f>
        <v>0</v>
      </c>
      <c r="AQ1168" s="21">
        <f>IF(AB1168="",0,IF(AB1168="Interdit",0,VLOOKUP(N1168,'CODE H VS CODE ICPE'!$A$2:$E$80,5,FALSE)))</f>
        <v>0</v>
      </c>
      <c r="AR1168" s="21">
        <f>IF(AC1168="",0,IF(AC1168="Interdit",0,VLOOKUP(O1168,'CODE H VS CODE ICPE'!$A$2:$E$80,5,FALSE)))</f>
        <v>0</v>
      </c>
      <c r="AS1168" s="21">
        <f>IF(AD1168="",0,IF(AD1168="Interdit",0,VLOOKUP(P1168,'CODE H VS CODE ICPE'!$A$2:$E$80,5,FALSE)))</f>
        <v>0</v>
      </c>
      <c r="AT1168" s="21">
        <f>IF(AE1168="",0,IF(AE1168="Interdit",0,VLOOKUP(Q1168,'CODE H VS CODE ICPE'!$A$2:$E$80,5,FALSE)))</f>
        <v>0</v>
      </c>
      <c r="AU1168" s="21">
        <f>IF(AF1168="",0,IF(AF1168="Interdit",0,VLOOKUP(R1168,'CODE H VS CODE ICPE'!$A$2:$E$80,5,FALSE)))</f>
        <v>0</v>
      </c>
      <c r="AV1168" s="21">
        <f>IF(AG1168="",0,IF(AG1168="Interdit",0,VLOOKUP(S1168,'CODE H VS CODE ICPE'!$A$2:$E$80,5,FALSE)))</f>
        <v>0</v>
      </c>
      <c r="AW1168" s="20" t="str">
        <f t="shared" si="280"/>
        <v>$AI$2</v>
      </c>
      <c r="AX1168" s="26">
        <f t="shared" si="281"/>
        <v>0</v>
      </c>
      <c r="AY1168" s="20">
        <f t="shared" si="282"/>
        <v>0</v>
      </c>
      <c r="AZ1168" s="20" t="str">
        <f>IF(AY1168="","",IF(AY1168=0,"",VLOOKUP(AY1168,'CODE H VS CODE ICPE'!$A$1:$E$80,3,FALSE)))</f>
        <v/>
      </c>
    </row>
    <row r="1169" spans="1:52" ht="28.9" customHeight="1">
      <c r="A1169" s="23">
        <v>135</v>
      </c>
      <c r="B1169" s="24" t="s">
        <v>2679</v>
      </c>
      <c r="C1169" s="25" t="s">
        <v>2526</v>
      </c>
      <c r="D1169" s="24" t="s">
        <v>2610</v>
      </c>
      <c r="E1169" s="24" t="s">
        <v>2680</v>
      </c>
      <c r="F1169" s="20"/>
      <c r="G1169" s="20"/>
      <c r="H1169" s="20"/>
      <c r="I1169" s="20"/>
      <c r="J1169" s="20"/>
      <c r="K1169" s="20"/>
      <c r="L1169" s="20"/>
      <c r="M1169" s="20"/>
      <c r="N1169" s="20"/>
      <c r="O1169" s="20"/>
      <c r="P1169" s="20"/>
      <c r="Q1169" s="20"/>
      <c r="R1169" s="20"/>
      <c r="S1169" s="20"/>
      <c r="T1169" s="20" t="str">
        <f>IFERROR(VLOOKUP(F1169,'CODE H VS CODE ICPE'!$A$2:$D$80,4,FALSE),"")</f>
        <v/>
      </c>
      <c r="U1169" s="20" t="str">
        <f>IFERROR(VLOOKUP(G1169,'CODE H VS CODE ICPE'!$A$2:$D$80,4,FALSE),"")</f>
        <v/>
      </c>
      <c r="V1169" s="20" t="str">
        <f>IFERROR(VLOOKUP(H1169,'CODE H VS CODE ICPE'!$A$2:$D$80,4,FALSE),"")</f>
        <v/>
      </c>
      <c r="W1169" s="20" t="str">
        <f>IFERROR(VLOOKUP(I1169,'CODE H VS CODE ICPE'!$A$2:$D$80,4,FALSE),"")</f>
        <v/>
      </c>
      <c r="X1169" s="20" t="str">
        <f>IFERROR(VLOOKUP(J1169,'CODE H VS CODE ICPE'!$A$2:$D$80,4,FALSE),"")</f>
        <v/>
      </c>
      <c r="Y1169" s="20" t="str">
        <f>IFERROR(VLOOKUP(K1169,'CODE H VS CODE ICPE'!$A$2:$D$80,4,FALSE),"")</f>
        <v/>
      </c>
      <c r="Z1169" s="20" t="str">
        <f>IFERROR(VLOOKUP(L1169,'CODE H VS CODE ICPE'!$A$2:$D$80,4,FALSE),"")</f>
        <v/>
      </c>
      <c r="AA1169" s="20" t="str">
        <f>IFERROR(VLOOKUP(M1169,'CODE H VS CODE ICPE'!$A$2:$D$80,4,FALSE),"")</f>
        <v/>
      </c>
      <c r="AB1169" s="20" t="str">
        <f>IFERROR(VLOOKUP(N1169,'CODE H VS CODE ICPE'!$A$2:$D$80,4,FALSE),"")</f>
        <v/>
      </c>
      <c r="AC1169" s="20" t="str">
        <f>IFERROR(VLOOKUP(O1169,'CODE H VS CODE ICPE'!$A$2:$D$80,4,FALSE),"")</f>
        <v/>
      </c>
      <c r="AD1169" s="20" t="str">
        <f>IFERROR(VLOOKUP(P1169,'CODE H VS CODE ICPE'!$A$2:$D$80,4,FALSE),"")</f>
        <v/>
      </c>
      <c r="AE1169" s="20" t="str">
        <f>IFERROR(VLOOKUP(Q1169,'CODE H VS CODE ICPE'!$A$2:$D$80,4,FALSE),"")</f>
        <v/>
      </c>
      <c r="AF1169" s="20" t="str">
        <f>IFERROR(VLOOKUP(R1169,'CODE H VS CODE ICPE'!$A$2:$D$80,4,FALSE),"")</f>
        <v/>
      </c>
      <c r="AG1169" s="20" t="str">
        <f>IFERROR(VLOOKUP(S1169,'CODE H VS CODE ICPE'!$A$2:$D$80,4,FALSE),"")</f>
        <v/>
      </c>
      <c r="AH1169" s="48" t="s">
        <v>4628</v>
      </c>
      <c r="AI1169" s="21">
        <f>IF(T1169="",0,IF(T1169="Interdit",0,VLOOKUP(F1169,'CODE H VS CODE ICPE'!$A$2:$E$80,5,FALSE)))</f>
        <v>0</v>
      </c>
      <c r="AJ1169" s="21">
        <f>IF(U1169="",0,IF(U1169="Interdit",0,VLOOKUP(G1169,'CODE H VS CODE ICPE'!$A$2:$E$80,5,FALSE)))</f>
        <v>0</v>
      </c>
      <c r="AK1169" s="21">
        <f>IF(V1169="",0,IF(V1169="Interdit",0,VLOOKUP(H1169,'CODE H VS CODE ICPE'!$A$2:$E$80,5,FALSE)))</f>
        <v>0</v>
      </c>
      <c r="AL1169" s="21">
        <f>IF(W1169="",0,IF(W1169="Interdit",0,VLOOKUP(I1169,'CODE H VS CODE ICPE'!$A$2:$E$80,5,FALSE)))</f>
        <v>0</v>
      </c>
      <c r="AM1169" s="21">
        <f>IF(X1169="",0,IF(X1169="Interdit",0,VLOOKUP(J1169,'CODE H VS CODE ICPE'!$A$2:$E$80,5,FALSE)))</f>
        <v>0</v>
      </c>
      <c r="AN1169" s="21">
        <f>IF(Y1169="",0,IF(Y1169="Interdit",0,VLOOKUP(K1169,'CODE H VS CODE ICPE'!$A$2:$E$80,5,FALSE)))</f>
        <v>0</v>
      </c>
      <c r="AO1169" s="21">
        <f>IF(Z1169="",0,IF(Z1169="Interdit",0,VLOOKUP(L1169,'CODE H VS CODE ICPE'!$A$2:$E$80,5,FALSE)))</f>
        <v>0</v>
      </c>
      <c r="AP1169" s="21">
        <f>IF(AA1169="",0,IF(AA1169="Interdit",0,VLOOKUP(M1169,'CODE H VS CODE ICPE'!$A$2:$E$80,5,FALSE)))</f>
        <v>0</v>
      </c>
      <c r="AQ1169" s="21">
        <f>IF(AB1169="",0,IF(AB1169="Interdit",0,VLOOKUP(N1169,'CODE H VS CODE ICPE'!$A$2:$E$80,5,FALSE)))</f>
        <v>0</v>
      </c>
      <c r="AR1169" s="21">
        <f>IF(AC1169="",0,IF(AC1169="Interdit",0,VLOOKUP(O1169,'CODE H VS CODE ICPE'!$A$2:$E$80,5,FALSE)))</f>
        <v>0</v>
      </c>
      <c r="AS1169" s="21">
        <f>IF(AD1169="",0,IF(AD1169="Interdit",0,VLOOKUP(P1169,'CODE H VS CODE ICPE'!$A$2:$E$80,5,FALSE)))</f>
        <v>0</v>
      </c>
      <c r="AT1169" s="21">
        <f>IF(AE1169="",0,IF(AE1169="Interdit",0,VLOOKUP(Q1169,'CODE H VS CODE ICPE'!$A$2:$E$80,5,FALSE)))</f>
        <v>0</v>
      </c>
      <c r="AU1169" s="21">
        <f>IF(AF1169="",0,IF(AF1169="Interdit",0,VLOOKUP(R1169,'CODE H VS CODE ICPE'!$A$2:$E$80,5,FALSE)))</f>
        <v>0</v>
      </c>
      <c r="AV1169" s="21">
        <f>IF(AG1169="",0,IF(AG1169="Interdit",0,VLOOKUP(S1169,'CODE H VS CODE ICPE'!$A$2:$E$80,5,FALSE)))</f>
        <v>0</v>
      </c>
      <c r="AW1169" s="20" t="str">
        <f t="shared" si="280"/>
        <v>$AI$2</v>
      </c>
      <c r="AX1169" s="26">
        <f t="shared" si="281"/>
        <v>0</v>
      </c>
      <c r="AY1169" s="20">
        <f t="shared" si="282"/>
        <v>0</v>
      </c>
      <c r="AZ1169" s="20" t="str">
        <f>IF(AY1169="","",IF(AY1169=0,"",VLOOKUP(AY1169,'CODE H VS CODE ICPE'!$A$1:$E$80,3,FALSE)))</f>
        <v/>
      </c>
    </row>
    <row r="1170" spans="1:52" ht="28.9" customHeight="1">
      <c r="A1170" s="23">
        <v>136</v>
      </c>
      <c r="B1170" s="24" t="s">
        <v>2681</v>
      </c>
      <c r="C1170" s="25" t="s">
        <v>2526</v>
      </c>
      <c r="D1170" s="24" t="s">
        <v>2527</v>
      </c>
      <c r="E1170" s="24" t="s">
        <v>2682</v>
      </c>
      <c r="F1170" s="20"/>
      <c r="G1170" s="20"/>
      <c r="H1170" s="20"/>
      <c r="I1170" s="20"/>
      <c r="J1170" s="20"/>
      <c r="K1170" s="20"/>
      <c r="L1170" s="20"/>
      <c r="M1170" s="20"/>
      <c r="N1170" s="20"/>
      <c r="O1170" s="20"/>
      <c r="P1170" s="20"/>
      <c r="Q1170" s="20"/>
      <c r="R1170" s="20"/>
      <c r="S1170" s="20"/>
      <c r="T1170" s="20" t="str">
        <f>IFERROR(VLOOKUP(F1170,'CODE H VS CODE ICPE'!$A$2:$D$80,4,FALSE),"")</f>
        <v/>
      </c>
      <c r="U1170" s="20" t="str">
        <f>IFERROR(VLOOKUP(G1170,'CODE H VS CODE ICPE'!$A$2:$D$80,4,FALSE),"")</f>
        <v/>
      </c>
      <c r="V1170" s="20" t="str">
        <f>IFERROR(VLOOKUP(H1170,'CODE H VS CODE ICPE'!$A$2:$D$80,4,FALSE),"")</f>
        <v/>
      </c>
      <c r="W1170" s="20" t="str">
        <f>IFERROR(VLOOKUP(I1170,'CODE H VS CODE ICPE'!$A$2:$D$80,4,FALSE),"")</f>
        <v/>
      </c>
      <c r="X1170" s="20" t="str">
        <f>IFERROR(VLOOKUP(J1170,'CODE H VS CODE ICPE'!$A$2:$D$80,4,FALSE),"")</f>
        <v/>
      </c>
      <c r="Y1170" s="20" t="str">
        <f>IFERROR(VLOOKUP(K1170,'CODE H VS CODE ICPE'!$A$2:$D$80,4,FALSE),"")</f>
        <v/>
      </c>
      <c r="Z1170" s="20" t="str">
        <f>IFERROR(VLOOKUP(L1170,'CODE H VS CODE ICPE'!$A$2:$D$80,4,FALSE),"")</f>
        <v/>
      </c>
      <c r="AA1170" s="20" t="str">
        <f>IFERROR(VLOOKUP(M1170,'CODE H VS CODE ICPE'!$A$2:$D$80,4,FALSE),"")</f>
        <v/>
      </c>
      <c r="AB1170" s="20" t="str">
        <f>IFERROR(VLOOKUP(N1170,'CODE H VS CODE ICPE'!$A$2:$D$80,4,FALSE),"")</f>
        <v/>
      </c>
      <c r="AC1170" s="20" t="str">
        <f>IFERROR(VLOOKUP(O1170,'CODE H VS CODE ICPE'!$A$2:$D$80,4,FALSE),"")</f>
        <v/>
      </c>
      <c r="AD1170" s="20" t="str">
        <f>IFERROR(VLOOKUP(P1170,'CODE H VS CODE ICPE'!$A$2:$D$80,4,FALSE),"")</f>
        <v/>
      </c>
      <c r="AE1170" s="20" t="str">
        <f>IFERROR(VLOOKUP(Q1170,'CODE H VS CODE ICPE'!$A$2:$D$80,4,FALSE),"")</f>
        <v/>
      </c>
      <c r="AF1170" s="20" t="str">
        <f>IFERROR(VLOOKUP(R1170,'CODE H VS CODE ICPE'!$A$2:$D$80,4,FALSE),"")</f>
        <v/>
      </c>
      <c r="AG1170" s="20" t="str">
        <f>IFERROR(VLOOKUP(S1170,'CODE H VS CODE ICPE'!$A$2:$D$80,4,FALSE),"")</f>
        <v/>
      </c>
      <c r="AH1170" s="48" t="s">
        <v>4628</v>
      </c>
      <c r="AI1170" s="21">
        <f>IF(T1170="",0,IF(T1170="Interdit",0,VLOOKUP(F1170,'CODE H VS CODE ICPE'!$A$2:$E$80,5,FALSE)))</f>
        <v>0</v>
      </c>
      <c r="AJ1170" s="21">
        <f>IF(U1170="",0,IF(U1170="Interdit",0,VLOOKUP(G1170,'CODE H VS CODE ICPE'!$A$2:$E$80,5,FALSE)))</f>
        <v>0</v>
      </c>
      <c r="AK1170" s="21">
        <f>IF(V1170="",0,IF(V1170="Interdit",0,VLOOKUP(H1170,'CODE H VS CODE ICPE'!$A$2:$E$80,5,FALSE)))</f>
        <v>0</v>
      </c>
      <c r="AL1170" s="21">
        <f>IF(W1170="",0,IF(W1170="Interdit",0,VLOOKUP(I1170,'CODE H VS CODE ICPE'!$A$2:$E$80,5,FALSE)))</f>
        <v>0</v>
      </c>
      <c r="AM1170" s="21">
        <f>IF(X1170="",0,IF(X1170="Interdit",0,VLOOKUP(J1170,'CODE H VS CODE ICPE'!$A$2:$E$80,5,FALSE)))</f>
        <v>0</v>
      </c>
      <c r="AN1170" s="21">
        <f>IF(Y1170="",0,IF(Y1170="Interdit",0,VLOOKUP(K1170,'CODE H VS CODE ICPE'!$A$2:$E$80,5,FALSE)))</f>
        <v>0</v>
      </c>
      <c r="AO1170" s="21">
        <f>IF(Z1170="",0,IF(Z1170="Interdit",0,VLOOKUP(L1170,'CODE H VS CODE ICPE'!$A$2:$E$80,5,FALSE)))</f>
        <v>0</v>
      </c>
      <c r="AP1170" s="21">
        <f>IF(AA1170="",0,IF(AA1170="Interdit",0,VLOOKUP(M1170,'CODE H VS CODE ICPE'!$A$2:$E$80,5,FALSE)))</f>
        <v>0</v>
      </c>
      <c r="AQ1170" s="21">
        <f>IF(AB1170="",0,IF(AB1170="Interdit",0,VLOOKUP(N1170,'CODE H VS CODE ICPE'!$A$2:$E$80,5,FALSE)))</f>
        <v>0</v>
      </c>
      <c r="AR1170" s="21">
        <f>IF(AC1170="",0,IF(AC1170="Interdit",0,VLOOKUP(O1170,'CODE H VS CODE ICPE'!$A$2:$E$80,5,FALSE)))</f>
        <v>0</v>
      </c>
      <c r="AS1170" s="21">
        <f>IF(AD1170="",0,IF(AD1170="Interdit",0,VLOOKUP(P1170,'CODE H VS CODE ICPE'!$A$2:$E$80,5,FALSE)))</f>
        <v>0</v>
      </c>
      <c r="AT1170" s="21">
        <f>IF(AE1170="",0,IF(AE1170="Interdit",0,VLOOKUP(Q1170,'CODE H VS CODE ICPE'!$A$2:$E$80,5,FALSE)))</f>
        <v>0</v>
      </c>
      <c r="AU1170" s="21">
        <f>IF(AF1170="",0,IF(AF1170="Interdit",0,VLOOKUP(R1170,'CODE H VS CODE ICPE'!$A$2:$E$80,5,FALSE)))</f>
        <v>0</v>
      </c>
      <c r="AV1170" s="21">
        <f>IF(AG1170="",0,IF(AG1170="Interdit",0,VLOOKUP(S1170,'CODE H VS CODE ICPE'!$A$2:$E$80,5,FALSE)))</f>
        <v>0</v>
      </c>
      <c r="AW1170" s="20" t="str">
        <f t="shared" si="280"/>
        <v>$AI$2</v>
      </c>
      <c r="AX1170" s="26">
        <f t="shared" si="281"/>
        <v>0</v>
      </c>
      <c r="AY1170" s="20">
        <f t="shared" si="282"/>
        <v>0</v>
      </c>
      <c r="AZ1170" s="20" t="str">
        <f>IF(AY1170="","",IF(AY1170=0,"",VLOOKUP(AY1170,'CODE H VS CODE ICPE'!$A$1:$E$80,3,FALSE)))</f>
        <v/>
      </c>
    </row>
    <row r="1171" spans="1:52" ht="28.9" customHeight="1">
      <c r="A1171" s="23">
        <v>137</v>
      </c>
      <c r="B1171" s="24" t="s">
        <v>2681</v>
      </c>
      <c r="C1171" s="25" t="s">
        <v>2526</v>
      </c>
      <c r="D1171" s="24" t="s">
        <v>2551</v>
      </c>
      <c r="E1171" s="24" t="s">
        <v>2682</v>
      </c>
      <c r="F1171" s="20"/>
      <c r="G1171" s="20"/>
      <c r="H1171" s="20"/>
      <c r="I1171" s="20"/>
      <c r="J1171" s="20"/>
      <c r="K1171" s="20"/>
      <c r="L1171" s="20"/>
      <c r="M1171" s="20"/>
      <c r="N1171" s="20"/>
      <c r="O1171" s="20"/>
      <c r="P1171" s="20"/>
      <c r="Q1171" s="20"/>
      <c r="R1171" s="20"/>
      <c r="S1171" s="20"/>
      <c r="T1171" s="20" t="str">
        <f>IFERROR(VLOOKUP(F1171,'CODE H VS CODE ICPE'!$A$2:$D$80,4,FALSE),"")</f>
        <v/>
      </c>
      <c r="U1171" s="20" t="str">
        <f>IFERROR(VLOOKUP(G1171,'CODE H VS CODE ICPE'!$A$2:$D$80,4,FALSE),"")</f>
        <v/>
      </c>
      <c r="V1171" s="20" t="str">
        <f>IFERROR(VLOOKUP(H1171,'CODE H VS CODE ICPE'!$A$2:$D$80,4,FALSE),"")</f>
        <v/>
      </c>
      <c r="W1171" s="20" t="str">
        <f>IFERROR(VLOOKUP(I1171,'CODE H VS CODE ICPE'!$A$2:$D$80,4,FALSE),"")</f>
        <v/>
      </c>
      <c r="X1171" s="20" t="str">
        <f>IFERROR(VLOOKUP(J1171,'CODE H VS CODE ICPE'!$A$2:$D$80,4,FALSE),"")</f>
        <v/>
      </c>
      <c r="Y1171" s="20" t="str">
        <f>IFERROR(VLOOKUP(K1171,'CODE H VS CODE ICPE'!$A$2:$D$80,4,FALSE),"")</f>
        <v/>
      </c>
      <c r="Z1171" s="20" t="str">
        <f>IFERROR(VLOOKUP(L1171,'CODE H VS CODE ICPE'!$A$2:$D$80,4,FALSE),"")</f>
        <v/>
      </c>
      <c r="AA1171" s="20" t="str">
        <f>IFERROR(VLOOKUP(M1171,'CODE H VS CODE ICPE'!$A$2:$D$80,4,FALSE),"")</f>
        <v/>
      </c>
      <c r="AB1171" s="20" t="str">
        <f>IFERROR(VLOOKUP(N1171,'CODE H VS CODE ICPE'!$A$2:$D$80,4,FALSE),"")</f>
        <v/>
      </c>
      <c r="AC1171" s="20" t="str">
        <f>IFERROR(VLOOKUP(O1171,'CODE H VS CODE ICPE'!$A$2:$D$80,4,FALSE),"")</f>
        <v/>
      </c>
      <c r="AD1171" s="20" t="str">
        <f>IFERROR(VLOOKUP(P1171,'CODE H VS CODE ICPE'!$A$2:$D$80,4,FALSE),"")</f>
        <v/>
      </c>
      <c r="AE1171" s="20" t="str">
        <f>IFERROR(VLOOKUP(Q1171,'CODE H VS CODE ICPE'!$A$2:$D$80,4,FALSE),"")</f>
        <v/>
      </c>
      <c r="AF1171" s="20" t="str">
        <f>IFERROR(VLOOKUP(R1171,'CODE H VS CODE ICPE'!$A$2:$D$80,4,FALSE),"")</f>
        <v/>
      </c>
      <c r="AG1171" s="20" t="str">
        <f>IFERROR(VLOOKUP(S1171,'CODE H VS CODE ICPE'!$A$2:$D$80,4,FALSE),"")</f>
        <v/>
      </c>
      <c r="AH1171" s="48" t="s">
        <v>4628</v>
      </c>
      <c r="AI1171" s="21">
        <f>IF(T1171="",0,IF(T1171="Interdit",0,VLOOKUP(F1171,'CODE H VS CODE ICPE'!$A$2:$E$80,5,FALSE)))</f>
        <v>0</v>
      </c>
      <c r="AJ1171" s="21">
        <f>IF(U1171="",0,IF(U1171="Interdit",0,VLOOKUP(G1171,'CODE H VS CODE ICPE'!$A$2:$E$80,5,FALSE)))</f>
        <v>0</v>
      </c>
      <c r="AK1171" s="21">
        <f>IF(V1171="",0,IF(V1171="Interdit",0,VLOOKUP(H1171,'CODE H VS CODE ICPE'!$A$2:$E$80,5,FALSE)))</f>
        <v>0</v>
      </c>
      <c r="AL1171" s="21">
        <f>IF(W1171="",0,IF(W1171="Interdit",0,VLOOKUP(I1171,'CODE H VS CODE ICPE'!$A$2:$E$80,5,FALSE)))</f>
        <v>0</v>
      </c>
      <c r="AM1171" s="21">
        <f>IF(X1171="",0,IF(X1171="Interdit",0,VLOOKUP(J1171,'CODE H VS CODE ICPE'!$A$2:$E$80,5,FALSE)))</f>
        <v>0</v>
      </c>
      <c r="AN1171" s="21">
        <f>IF(Y1171="",0,IF(Y1171="Interdit",0,VLOOKUP(K1171,'CODE H VS CODE ICPE'!$A$2:$E$80,5,FALSE)))</f>
        <v>0</v>
      </c>
      <c r="AO1171" s="21">
        <f>IF(Z1171="",0,IF(Z1171="Interdit",0,VLOOKUP(L1171,'CODE H VS CODE ICPE'!$A$2:$E$80,5,FALSE)))</f>
        <v>0</v>
      </c>
      <c r="AP1171" s="21">
        <f>IF(AA1171="",0,IF(AA1171="Interdit",0,VLOOKUP(M1171,'CODE H VS CODE ICPE'!$A$2:$E$80,5,FALSE)))</f>
        <v>0</v>
      </c>
      <c r="AQ1171" s="21">
        <f>IF(AB1171="",0,IF(AB1171="Interdit",0,VLOOKUP(N1171,'CODE H VS CODE ICPE'!$A$2:$E$80,5,FALSE)))</f>
        <v>0</v>
      </c>
      <c r="AR1171" s="21">
        <f>IF(AC1171="",0,IF(AC1171="Interdit",0,VLOOKUP(O1171,'CODE H VS CODE ICPE'!$A$2:$E$80,5,FALSE)))</f>
        <v>0</v>
      </c>
      <c r="AS1171" s="21">
        <f>IF(AD1171="",0,IF(AD1171="Interdit",0,VLOOKUP(P1171,'CODE H VS CODE ICPE'!$A$2:$E$80,5,FALSE)))</f>
        <v>0</v>
      </c>
      <c r="AT1171" s="21">
        <f>IF(AE1171="",0,IF(AE1171="Interdit",0,VLOOKUP(Q1171,'CODE H VS CODE ICPE'!$A$2:$E$80,5,FALSE)))</f>
        <v>0</v>
      </c>
      <c r="AU1171" s="21">
        <f>IF(AF1171="",0,IF(AF1171="Interdit",0,VLOOKUP(R1171,'CODE H VS CODE ICPE'!$A$2:$E$80,5,FALSE)))</f>
        <v>0</v>
      </c>
      <c r="AV1171" s="21">
        <f>IF(AG1171="",0,IF(AG1171="Interdit",0,VLOOKUP(S1171,'CODE H VS CODE ICPE'!$A$2:$E$80,5,FALSE)))</f>
        <v>0</v>
      </c>
      <c r="AW1171" s="20" t="str">
        <f t="shared" si="280"/>
        <v>$AI$2</v>
      </c>
      <c r="AX1171" s="26">
        <f t="shared" si="281"/>
        <v>0</v>
      </c>
      <c r="AY1171" s="20">
        <f t="shared" si="282"/>
        <v>0</v>
      </c>
      <c r="AZ1171" s="20" t="str">
        <f>IF(AY1171="","",IF(AY1171=0,"",VLOOKUP(AY1171,'CODE H VS CODE ICPE'!$A$1:$E$80,3,FALSE)))</f>
        <v/>
      </c>
    </row>
    <row r="1172" spans="1:52" ht="28.9" customHeight="1">
      <c r="A1172" s="23">
        <v>138</v>
      </c>
      <c r="B1172" s="24" t="s">
        <v>2681</v>
      </c>
      <c r="C1172" s="25" t="s">
        <v>2526</v>
      </c>
      <c r="D1172" s="24" t="s">
        <v>2562</v>
      </c>
      <c r="E1172" s="24" t="s">
        <v>2682</v>
      </c>
      <c r="F1172" s="20"/>
      <c r="G1172" s="20"/>
      <c r="H1172" s="20"/>
      <c r="I1172" s="20"/>
      <c r="J1172" s="20"/>
      <c r="K1172" s="20"/>
      <c r="L1172" s="20"/>
      <c r="M1172" s="20"/>
      <c r="N1172" s="20"/>
      <c r="O1172" s="20"/>
      <c r="P1172" s="20"/>
      <c r="Q1172" s="20"/>
      <c r="R1172" s="20"/>
      <c r="S1172" s="20"/>
      <c r="T1172" s="20" t="str">
        <f>IFERROR(VLOOKUP(F1172,'CODE H VS CODE ICPE'!$A$2:$D$80,4,FALSE),"")</f>
        <v/>
      </c>
      <c r="U1172" s="20" t="str">
        <f>IFERROR(VLOOKUP(G1172,'CODE H VS CODE ICPE'!$A$2:$D$80,4,FALSE),"")</f>
        <v/>
      </c>
      <c r="V1172" s="20" t="str">
        <f>IFERROR(VLOOKUP(H1172,'CODE H VS CODE ICPE'!$A$2:$D$80,4,FALSE),"")</f>
        <v/>
      </c>
      <c r="W1172" s="20" t="str">
        <f>IFERROR(VLOOKUP(I1172,'CODE H VS CODE ICPE'!$A$2:$D$80,4,FALSE),"")</f>
        <v/>
      </c>
      <c r="X1172" s="20" t="str">
        <f>IFERROR(VLOOKUP(J1172,'CODE H VS CODE ICPE'!$A$2:$D$80,4,FALSE),"")</f>
        <v/>
      </c>
      <c r="Y1172" s="20" t="str">
        <f>IFERROR(VLOOKUP(K1172,'CODE H VS CODE ICPE'!$A$2:$D$80,4,FALSE),"")</f>
        <v/>
      </c>
      <c r="Z1172" s="20" t="str">
        <f>IFERROR(VLOOKUP(L1172,'CODE H VS CODE ICPE'!$A$2:$D$80,4,FALSE),"")</f>
        <v/>
      </c>
      <c r="AA1172" s="20" t="str">
        <f>IFERROR(VLOOKUP(M1172,'CODE H VS CODE ICPE'!$A$2:$D$80,4,FALSE),"")</f>
        <v/>
      </c>
      <c r="AB1172" s="20" t="str">
        <f>IFERROR(VLOOKUP(N1172,'CODE H VS CODE ICPE'!$A$2:$D$80,4,FALSE),"")</f>
        <v/>
      </c>
      <c r="AC1172" s="20" t="str">
        <f>IFERROR(VLOOKUP(O1172,'CODE H VS CODE ICPE'!$A$2:$D$80,4,FALSE),"")</f>
        <v/>
      </c>
      <c r="AD1172" s="20" t="str">
        <f>IFERROR(VLOOKUP(P1172,'CODE H VS CODE ICPE'!$A$2:$D$80,4,FALSE),"")</f>
        <v/>
      </c>
      <c r="AE1172" s="20" t="str">
        <f>IFERROR(VLOOKUP(Q1172,'CODE H VS CODE ICPE'!$A$2:$D$80,4,FALSE),"")</f>
        <v/>
      </c>
      <c r="AF1172" s="20" t="str">
        <f>IFERROR(VLOOKUP(R1172,'CODE H VS CODE ICPE'!$A$2:$D$80,4,FALSE),"")</f>
        <v/>
      </c>
      <c r="AG1172" s="20" t="str">
        <f>IFERROR(VLOOKUP(S1172,'CODE H VS CODE ICPE'!$A$2:$D$80,4,FALSE),"")</f>
        <v/>
      </c>
      <c r="AH1172" s="48" t="s">
        <v>4628</v>
      </c>
      <c r="AI1172" s="21">
        <f>IF(T1172="",0,IF(T1172="Interdit",0,VLOOKUP(F1172,'CODE H VS CODE ICPE'!$A$2:$E$80,5,FALSE)))</f>
        <v>0</v>
      </c>
      <c r="AJ1172" s="21">
        <f>IF(U1172="",0,IF(U1172="Interdit",0,VLOOKUP(G1172,'CODE H VS CODE ICPE'!$A$2:$E$80,5,FALSE)))</f>
        <v>0</v>
      </c>
      <c r="AK1172" s="21">
        <f>IF(V1172="",0,IF(V1172="Interdit",0,VLOOKUP(H1172,'CODE H VS CODE ICPE'!$A$2:$E$80,5,FALSE)))</f>
        <v>0</v>
      </c>
      <c r="AL1172" s="21">
        <f>IF(W1172="",0,IF(W1172="Interdit",0,VLOOKUP(I1172,'CODE H VS CODE ICPE'!$A$2:$E$80,5,FALSE)))</f>
        <v>0</v>
      </c>
      <c r="AM1172" s="21">
        <f>IF(X1172="",0,IF(X1172="Interdit",0,VLOOKUP(J1172,'CODE H VS CODE ICPE'!$A$2:$E$80,5,FALSE)))</f>
        <v>0</v>
      </c>
      <c r="AN1172" s="21">
        <f>IF(Y1172="",0,IF(Y1172="Interdit",0,VLOOKUP(K1172,'CODE H VS CODE ICPE'!$A$2:$E$80,5,FALSE)))</f>
        <v>0</v>
      </c>
      <c r="AO1172" s="21">
        <f>IF(Z1172="",0,IF(Z1172="Interdit",0,VLOOKUP(L1172,'CODE H VS CODE ICPE'!$A$2:$E$80,5,FALSE)))</f>
        <v>0</v>
      </c>
      <c r="AP1172" s="21">
        <f>IF(AA1172="",0,IF(AA1172="Interdit",0,VLOOKUP(M1172,'CODE H VS CODE ICPE'!$A$2:$E$80,5,FALSE)))</f>
        <v>0</v>
      </c>
      <c r="AQ1172" s="21">
        <f>IF(AB1172="",0,IF(AB1172="Interdit",0,VLOOKUP(N1172,'CODE H VS CODE ICPE'!$A$2:$E$80,5,FALSE)))</f>
        <v>0</v>
      </c>
      <c r="AR1172" s="21">
        <f>IF(AC1172="",0,IF(AC1172="Interdit",0,VLOOKUP(O1172,'CODE H VS CODE ICPE'!$A$2:$E$80,5,FALSE)))</f>
        <v>0</v>
      </c>
      <c r="AS1172" s="21">
        <f>IF(AD1172="",0,IF(AD1172="Interdit",0,VLOOKUP(P1172,'CODE H VS CODE ICPE'!$A$2:$E$80,5,FALSE)))</f>
        <v>0</v>
      </c>
      <c r="AT1172" s="21">
        <f>IF(AE1172="",0,IF(AE1172="Interdit",0,VLOOKUP(Q1172,'CODE H VS CODE ICPE'!$A$2:$E$80,5,FALSE)))</f>
        <v>0</v>
      </c>
      <c r="AU1172" s="21">
        <f>IF(AF1172="",0,IF(AF1172="Interdit",0,VLOOKUP(R1172,'CODE H VS CODE ICPE'!$A$2:$E$80,5,FALSE)))</f>
        <v>0</v>
      </c>
      <c r="AV1172" s="21">
        <f>IF(AG1172="",0,IF(AG1172="Interdit",0,VLOOKUP(S1172,'CODE H VS CODE ICPE'!$A$2:$E$80,5,FALSE)))</f>
        <v>0</v>
      </c>
      <c r="AW1172" s="20" t="str">
        <f t="shared" si="280"/>
        <v>$AI$2</v>
      </c>
      <c r="AX1172" s="26">
        <f t="shared" si="281"/>
        <v>0</v>
      </c>
      <c r="AY1172" s="20">
        <f t="shared" si="282"/>
        <v>0</v>
      </c>
      <c r="AZ1172" s="20" t="str">
        <f>IF(AY1172="","",IF(AY1172=0,"",VLOOKUP(AY1172,'CODE H VS CODE ICPE'!$A$1:$E$80,3,FALSE)))</f>
        <v/>
      </c>
    </row>
    <row r="1173" spans="1:52" ht="28.9" customHeight="1">
      <c r="A1173" s="23">
        <v>143</v>
      </c>
      <c r="B1173" s="24" t="s">
        <v>2683</v>
      </c>
      <c r="C1173" s="25" t="s">
        <v>2526</v>
      </c>
      <c r="D1173" s="24" t="s">
        <v>2551</v>
      </c>
      <c r="E1173" s="24" t="s">
        <v>2684</v>
      </c>
      <c r="F1173" s="20"/>
      <c r="G1173" s="20"/>
      <c r="H1173" s="20"/>
      <c r="I1173" s="20"/>
      <c r="J1173" s="20"/>
      <c r="K1173" s="20"/>
      <c r="L1173" s="20"/>
      <c r="M1173" s="20"/>
      <c r="N1173" s="20"/>
      <c r="O1173" s="20"/>
      <c r="P1173" s="20"/>
      <c r="Q1173" s="20"/>
      <c r="R1173" s="20"/>
      <c r="S1173" s="20"/>
      <c r="T1173" s="20" t="str">
        <f>IFERROR(VLOOKUP(F1173,'CODE H VS CODE ICPE'!$A$2:$D$80,4,FALSE),"")</f>
        <v/>
      </c>
      <c r="U1173" s="20" t="str">
        <f>IFERROR(VLOOKUP(G1173,'CODE H VS CODE ICPE'!$A$2:$D$80,4,FALSE),"")</f>
        <v/>
      </c>
      <c r="V1173" s="20" t="str">
        <f>IFERROR(VLOOKUP(H1173,'CODE H VS CODE ICPE'!$A$2:$D$80,4,FALSE),"")</f>
        <v/>
      </c>
      <c r="W1173" s="20" t="str">
        <f>IFERROR(VLOOKUP(I1173,'CODE H VS CODE ICPE'!$A$2:$D$80,4,FALSE),"")</f>
        <v/>
      </c>
      <c r="X1173" s="20" t="str">
        <f>IFERROR(VLOOKUP(J1173,'CODE H VS CODE ICPE'!$A$2:$D$80,4,FALSE),"")</f>
        <v/>
      </c>
      <c r="Y1173" s="20" t="str">
        <f>IFERROR(VLOOKUP(K1173,'CODE H VS CODE ICPE'!$A$2:$D$80,4,FALSE),"")</f>
        <v/>
      </c>
      <c r="Z1173" s="20" t="str">
        <f>IFERROR(VLOOKUP(L1173,'CODE H VS CODE ICPE'!$A$2:$D$80,4,FALSE),"")</f>
        <v/>
      </c>
      <c r="AA1173" s="20" t="str">
        <f>IFERROR(VLOOKUP(M1173,'CODE H VS CODE ICPE'!$A$2:$D$80,4,FALSE),"")</f>
        <v/>
      </c>
      <c r="AB1173" s="20" t="str">
        <f>IFERROR(VLOOKUP(N1173,'CODE H VS CODE ICPE'!$A$2:$D$80,4,FALSE),"")</f>
        <v/>
      </c>
      <c r="AC1173" s="20" t="str">
        <f>IFERROR(VLOOKUP(O1173,'CODE H VS CODE ICPE'!$A$2:$D$80,4,FALSE),"")</f>
        <v/>
      </c>
      <c r="AD1173" s="20" t="str">
        <f>IFERROR(VLOOKUP(P1173,'CODE H VS CODE ICPE'!$A$2:$D$80,4,FALSE),"")</f>
        <v/>
      </c>
      <c r="AE1173" s="20" t="str">
        <f>IFERROR(VLOOKUP(Q1173,'CODE H VS CODE ICPE'!$A$2:$D$80,4,FALSE),"")</f>
        <v/>
      </c>
      <c r="AF1173" s="20" t="str">
        <f>IFERROR(VLOOKUP(R1173,'CODE H VS CODE ICPE'!$A$2:$D$80,4,FALSE),"")</f>
        <v/>
      </c>
      <c r="AG1173" s="20" t="str">
        <f>IFERROR(VLOOKUP(S1173,'CODE H VS CODE ICPE'!$A$2:$D$80,4,FALSE),"")</f>
        <v/>
      </c>
      <c r="AH1173" s="48" t="s">
        <v>4628</v>
      </c>
      <c r="AI1173" s="21">
        <f>IF(T1173="",0,IF(T1173="Interdit",0,VLOOKUP(F1173,'CODE H VS CODE ICPE'!$A$2:$E$80,5,FALSE)))</f>
        <v>0</v>
      </c>
      <c r="AJ1173" s="21">
        <f>IF(U1173="",0,IF(U1173="Interdit",0,VLOOKUP(G1173,'CODE H VS CODE ICPE'!$A$2:$E$80,5,FALSE)))</f>
        <v>0</v>
      </c>
      <c r="AK1173" s="21">
        <f>IF(V1173="",0,IF(V1173="Interdit",0,VLOOKUP(H1173,'CODE H VS CODE ICPE'!$A$2:$E$80,5,FALSE)))</f>
        <v>0</v>
      </c>
      <c r="AL1173" s="21">
        <f>IF(W1173="",0,IF(W1173="Interdit",0,VLOOKUP(I1173,'CODE H VS CODE ICPE'!$A$2:$E$80,5,FALSE)))</f>
        <v>0</v>
      </c>
      <c r="AM1173" s="21">
        <f>IF(X1173="",0,IF(X1173="Interdit",0,VLOOKUP(J1173,'CODE H VS CODE ICPE'!$A$2:$E$80,5,FALSE)))</f>
        <v>0</v>
      </c>
      <c r="AN1173" s="21">
        <f>IF(Y1173="",0,IF(Y1173="Interdit",0,VLOOKUP(K1173,'CODE H VS CODE ICPE'!$A$2:$E$80,5,FALSE)))</f>
        <v>0</v>
      </c>
      <c r="AO1173" s="21">
        <f>IF(Z1173="",0,IF(Z1173="Interdit",0,VLOOKUP(L1173,'CODE H VS CODE ICPE'!$A$2:$E$80,5,FALSE)))</f>
        <v>0</v>
      </c>
      <c r="AP1173" s="21">
        <f>IF(AA1173="",0,IF(AA1173="Interdit",0,VLOOKUP(M1173,'CODE H VS CODE ICPE'!$A$2:$E$80,5,FALSE)))</f>
        <v>0</v>
      </c>
      <c r="AQ1173" s="21">
        <f>IF(AB1173="",0,IF(AB1173="Interdit",0,VLOOKUP(N1173,'CODE H VS CODE ICPE'!$A$2:$E$80,5,FALSE)))</f>
        <v>0</v>
      </c>
      <c r="AR1173" s="21">
        <f>IF(AC1173="",0,IF(AC1173="Interdit",0,VLOOKUP(O1173,'CODE H VS CODE ICPE'!$A$2:$E$80,5,FALSE)))</f>
        <v>0</v>
      </c>
      <c r="AS1173" s="21">
        <f>IF(AD1173="",0,IF(AD1173="Interdit",0,VLOOKUP(P1173,'CODE H VS CODE ICPE'!$A$2:$E$80,5,FALSE)))</f>
        <v>0</v>
      </c>
      <c r="AT1173" s="21">
        <f>IF(AE1173="",0,IF(AE1173="Interdit",0,VLOOKUP(Q1173,'CODE H VS CODE ICPE'!$A$2:$E$80,5,FALSE)))</f>
        <v>0</v>
      </c>
      <c r="AU1173" s="21">
        <f>IF(AF1173="",0,IF(AF1173="Interdit",0,VLOOKUP(R1173,'CODE H VS CODE ICPE'!$A$2:$E$80,5,FALSE)))</f>
        <v>0</v>
      </c>
      <c r="AV1173" s="21">
        <f>IF(AG1173="",0,IF(AG1173="Interdit",0,VLOOKUP(S1173,'CODE H VS CODE ICPE'!$A$2:$E$80,5,FALSE)))</f>
        <v>0</v>
      </c>
      <c r="AW1173" s="20" t="str">
        <f t="shared" si="280"/>
        <v>$AI$2</v>
      </c>
      <c r="AX1173" s="26">
        <f t="shared" si="281"/>
        <v>0</v>
      </c>
      <c r="AY1173" s="20">
        <f t="shared" si="282"/>
        <v>0</v>
      </c>
      <c r="AZ1173" s="20" t="str">
        <f>IF(AY1173="","",IF(AY1173=0,"",VLOOKUP(AY1173,'CODE H VS CODE ICPE'!$A$1:$E$80,3,FALSE)))</f>
        <v/>
      </c>
    </row>
    <row r="1174" spans="1:52" ht="28.9" customHeight="1">
      <c r="A1174" s="23">
        <v>144</v>
      </c>
      <c r="B1174" s="24" t="s">
        <v>2685</v>
      </c>
      <c r="C1174" s="25" t="s">
        <v>2526</v>
      </c>
      <c r="D1174" s="24" t="s">
        <v>2551</v>
      </c>
      <c r="E1174" s="24" t="s">
        <v>2686</v>
      </c>
      <c r="F1174" s="20"/>
      <c r="G1174" s="20"/>
      <c r="H1174" s="20"/>
      <c r="I1174" s="20"/>
      <c r="J1174" s="20"/>
      <c r="K1174" s="20"/>
      <c r="L1174" s="20"/>
      <c r="M1174" s="20"/>
      <c r="N1174" s="20"/>
      <c r="O1174" s="20"/>
      <c r="P1174" s="20"/>
      <c r="Q1174" s="20"/>
      <c r="R1174" s="20"/>
      <c r="S1174" s="20"/>
      <c r="T1174" s="20" t="str">
        <f>IFERROR(VLOOKUP(F1174,'CODE H VS CODE ICPE'!$A$2:$D$80,4,FALSE),"")</f>
        <v/>
      </c>
      <c r="U1174" s="20" t="str">
        <f>IFERROR(VLOOKUP(G1174,'CODE H VS CODE ICPE'!$A$2:$D$80,4,FALSE),"")</f>
        <v/>
      </c>
      <c r="V1174" s="20" t="str">
        <f>IFERROR(VLOOKUP(H1174,'CODE H VS CODE ICPE'!$A$2:$D$80,4,FALSE),"")</f>
        <v/>
      </c>
      <c r="W1174" s="20" t="str">
        <f>IFERROR(VLOOKUP(I1174,'CODE H VS CODE ICPE'!$A$2:$D$80,4,FALSE),"")</f>
        <v/>
      </c>
      <c r="X1174" s="20" t="str">
        <f>IFERROR(VLOOKUP(J1174,'CODE H VS CODE ICPE'!$A$2:$D$80,4,FALSE),"")</f>
        <v/>
      </c>
      <c r="Y1174" s="20" t="str">
        <f>IFERROR(VLOOKUP(K1174,'CODE H VS CODE ICPE'!$A$2:$D$80,4,FALSE),"")</f>
        <v/>
      </c>
      <c r="Z1174" s="20" t="str">
        <f>IFERROR(VLOOKUP(L1174,'CODE H VS CODE ICPE'!$A$2:$D$80,4,FALSE),"")</f>
        <v/>
      </c>
      <c r="AA1174" s="20" t="str">
        <f>IFERROR(VLOOKUP(M1174,'CODE H VS CODE ICPE'!$A$2:$D$80,4,FALSE),"")</f>
        <v/>
      </c>
      <c r="AB1174" s="20" t="str">
        <f>IFERROR(VLOOKUP(N1174,'CODE H VS CODE ICPE'!$A$2:$D$80,4,FALSE),"")</f>
        <v/>
      </c>
      <c r="AC1174" s="20" t="str">
        <f>IFERROR(VLOOKUP(O1174,'CODE H VS CODE ICPE'!$A$2:$D$80,4,FALSE),"")</f>
        <v/>
      </c>
      <c r="AD1174" s="20" t="str">
        <f>IFERROR(VLOOKUP(P1174,'CODE H VS CODE ICPE'!$A$2:$D$80,4,FALSE),"")</f>
        <v/>
      </c>
      <c r="AE1174" s="20" t="str">
        <f>IFERROR(VLOOKUP(Q1174,'CODE H VS CODE ICPE'!$A$2:$D$80,4,FALSE),"")</f>
        <v/>
      </c>
      <c r="AF1174" s="20" t="str">
        <f>IFERROR(VLOOKUP(R1174,'CODE H VS CODE ICPE'!$A$2:$D$80,4,FALSE),"")</f>
        <v/>
      </c>
      <c r="AG1174" s="20" t="str">
        <f>IFERROR(VLOOKUP(S1174,'CODE H VS CODE ICPE'!$A$2:$D$80,4,FALSE),"")</f>
        <v/>
      </c>
      <c r="AH1174" s="48" t="s">
        <v>4628</v>
      </c>
      <c r="AI1174" s="21">
        <f>IF(T1174="",0,IF(T1174="Interdit",0,VLOOKUP(F1174,'CODE H VS CODE ICPE'!$A$2:$E$80,5,FALSE)))</f>
        <v>0</v>
      </c>
      <c r="AJ1174" s="21">
        <f>IF(U1174="",0,IF(U1174="Interdit",0,VLOOKUP(G1174,'CODE H VS CODE ICPE'!$A$2:$E$80,5,FALSE)))</f>
        <v>0</v>
      </c>
      <c r="AK1174" s="21">
        <f>IF(V1174="",0,IF(V1174="Interdit",0,VLOOKUP(H1174,'CODE H VS CODE ICPE'!$A$2:$E$80,5,FALSE)))</f>
        <v>0</v>
      </c>
      <c r="AL1174" s="21">
        <f>IF(W1174="",0,IF(W1174="Interdit",0,VLOOKUP(I1174,'CODE H VS CODE ICPE'!$A$2:$E$80,5,FALSE)))</f>
        <v>0</v>
      </c>
      <c r="AM1174" s="21">
        <f>IF(X1174="",0,IF(X1174="Interdit",0,VLOOKUP(J1174,'CODE H VS CODE ICPE'!$A$2:$E$80,5,FALSE)))</f>
        <v>0</v>
      </c>
      <c r="AN1174" s="21">
        <f>IF(Y1174="",0,IF(Y1174="Interdit",0,VLOOKUP(K1174,'CODE H VS CODE ICPE'!$A$2:$E$80,5,FALSE)))</f>
        <v>0</v>
      </c>
      <c r="AO1174" s="21">
        <f>IF(Z1174="",0,IF(Z1174="Interdit",0,VLOOKUP(L1174,'CODE H VS CODE ICPE'!$A$2:$E$80,5,FALSE)))</f>
        <v>0</v>
      </c>
      <c r="AP1174" s="21">
        <f>IF(AA1174="",0,IF(AA1174="Interdit",0,VLOOKUP(M1174,'CODE H VS CODE ICPE'!$A$2:$E$80,5,FALSE)))</f>
        <v>0</v>
      </c>
      <c r="AQ1174" s="21">
        <f>IF(AB1174="",0,IF(AB1174="Interdit",0,VLOOKUP(N1174,'CODE H VS CODE ICPE'!$A$2:$E$80,5,FALSE)))</f>
        <v>0</v>
      </c>
      <c r="AR1174" s="21">
        <f>IF(AC1174="",0,IF(AC1174="Interdit",0,VLOOKUP(O1174,'CODE H VS CODE ICPE'!$A$2:$E$80,5,FALSE)))</f>
        <v>0</v>
      </c>
      <c r="AS1174" s="21">
        <f>IF(AD1174="",0,IF(AD1174="Interdit",0,VLOOKUP(P1174,'CODE H VS CODE ICPE'!$A$2:$E$80,5,FALSE)))</f>
        <v>0</v>
      </c>
      <c r="AT1174" s="21">
        <f>IF(AE1174="",0,IF(AE1174="Interdit",0,VLOOKUP(Q1174,'CODE H VS CODE ICPE'!$A$2:$E$80,5,FALSE)))</f>
        <v>0</v>
      </c>
      <c r="AU1174" s="21">
        <f>IF(AF1174="",0,IF(AF1174="Interdit",0,VLOOKUP(R1174,'CODE H VS CODE ICPE'!$A$2:$E$80,5,FALSE)))</f>
        <v>0</v>
      </c>
      <c r="AV1174" s="21">
        <f>IF(AG1174="",0,IF(AG1174="Interdit",0,VLOOKUP(S1174,'CODE H VS CODE ICPE'!$A$2:$E$80,5,FALSE)))</f>
        <v>0</v>
      </c>
      <c r="AW1174" s="20" t="str">
        <f t="shared" si="280"/>
        <v>$AI$2</v>
      </c>
      <c r="AX1174" s="26">
        <f t="shared" si="281"/>
        <v>0</v>
      </c>
      <c r="AY1174" s="20">
        <f t="shared" si="282"/>
        <v>0</v>
      </c>
      <c r="AZ1174" s="20" t="str">
        <f>IF(AY1174="","",IF(AY1174=0,"",VLOOKUP(AY1174,'CODE H VS CODE ICPE'!$A$1:$E$80,3,FALSE)))</f>
        <v/>
      </c>
    </row>
    <row r="1175" spans="1:52" ht="28.9" customHeight="1">
      <c r="A1175" s="23">
        <v>146</v>
      </c>
      <c r="B1175" s="24" t="s">
        <v>2687</v>
      </c>
      <c r="C1175" s="25" t="s">
        <v>2526</v>
      </c>
      <c r="D1175" s="24" t="s">
        <v>2551</v>
      </c>
      <c r="E1175" s="24" t="s">
        <v>2688</v>
      </c>
      <c r="F1175" s="20"/>
      <c r="G1175" s="20"/>
      <c r="H1175" s="20"/>
      <c r="I1175" s="20"/>
      <c r="J1175" s="20"/>
      <c r="K1175" s="20"/>
      <c r="L1175" s="20"/>
      <c r="M1175" s="20"/>
      <c r="N1175" s="20"/>
      <c r="O1175" s="20"/>
      <c r="P1175" s="20"/>
      <c r="Q1175" s="20"/>
      <c r="R1175" s="20"/>
      <c r="S1175" s="20"/>
      <c r="T1175" s="20" t="str">
        <f>IFERROR(VLOOKUP(F1175,'CODE H VS CODE ICPE'!$A$2:$D$80,4,FALSE),"")</f>
        <v/>
      </c>
      <c r="U1175" s="20" t="str">
        <f>IFERROR(VLOOKUP(G1175,'CODE H VS CODE ICPE'!$A$2:$D$80,4,FALSE),"")</f>
        <v/>
      </c>
      <c r="V1175" s="20" t="str">
        <f>IFERROR(VLOOKUP(H1175,'CODE H VS CODE ICPE'!$A$2:$D$80,4,FALSE),"")</f>
        <v/>
      </c>
      <c r="W1175" s="20" t="str">
        <f>IFERROR(VLOOKUP(I1175,'CODE H VS CODE ICPE'!$A$2:$D$80,4,FALSE),"")</f>
        <v/>
      </c>
      <c r="X1175" s="20" t="str">
        <f>IFERROR(VLOOKUP(J1175,'CODE H VS CODE ICPE'!$A$2:$D$80,4,FALSE),"")</f>
        <v/>
      </c>
      <c r="Y1175" s="20" t="str">
        <f>IFERROR(VLOOKUP(K1175,'CODE H VS CODE ICPE'!$A$2:$D$80,4,FALSE),"")</f>
        <v/>
      </c>
      <c r="Z1175" s="20" t="str">
        <f>IFERROR(VLOOKUP(L1175,'CODE H VS CODE ICPE'!$A$2:$D$80,4,FALSE),"")</f>
        <v/>
      </c>
      <c r="AA1175" s="20" t="str">
        <f>IFERROR(VLOOKUP(M1175,'CODE H VS CODE ICPE'!$A$2:$D$80,4,FALSE),"")</f>
        <v/>
      </c>
      <c r="AB1175" s="20" t="str">
        <f>IFERROR(VLOOKUP(N1175,'CODE H VS CODE ICPE'!$A$2:$D$80,4,FALSE),"")</f>
        <v/>
      </c>
      <c r="AC1175" s="20" t="str">
        <f>IFERROR(VLOOKUP(O1175,'CODE H VS CODE ICPE'!$A$2:$D$80,4,FALSE),"")</f>
        <v/>
      </c>
      <c r="AD1175" s="20" t="str">
        <f>IFERROR(VLOOKUP(P1175,'CODE H VS CODE ICPE'!$A$2:$D$80,4,FALSE),"")</f>
        <v/>
      </c>
      <c r="AE1175" s="20" t="str">
        <f>IFERROR(VLOOKUP(Q1175,'CODE H VS CODE ICPE'!$A$2:$D$80,4,FALSE),"")</f>
        <v/>
      </c>
      <c r="AF1175" s="20" t="str">
        <f>IFERROR(VLOOKUP(R1175,'CODE H VS CODE ICPE'!$A$2:$D$80,4,FALSE),"")</f>
        <v/>
      </c>
      <c r="AG1175" s="20" t="str">
        <f>IFERROR(VLOOKUP(S1175,'CODE H VS CODE ICPE'!$A$2:$D$80,4,FALSE),"")</f>
        <v/>
      </c>
      <c r="AH1175" s="48" t="s">
        <v>4628</v>
      </c>
      <c r="AI1175" s="21">
        <f>IF(T1175="",0,IF(T1175="Interdit",0,VLOOKUP(F1175,'CODE H VS CODE ICPE'!$A$2:$E$80,5,FALSE)))</f>
        <v>0</v>
      </c>
      <c r="AJ1175" s="21">
        <f>IF(U1175="",0,IF(U1175="Interdit",0,VLOOKUP(G1175,'CODE H VS CODE ICPE'!$A$2:$E$80,5,FALSE)))</f>
        <v>0</v>
      </c>
      <c r="AK1175" s="21">
        <f>IF(V1175="",0,IF(V1175="Interdit",0,VLOOKUP(H1175,'CODE H VS CODE ICPE'!$A$2:$E$80,5,FALSE)))</f>
        <v>0</v>
      </c>
      <c r="AL1175" s="21">
        <f>IF(W1175="",0,IF(W1175="Interdit",0,VLOOKUP(I1175,'CODE H VS CODE ICPE'!$A$2:$E$80,5,FALSE)))</f>
        <v>0</v>
      </c>
      <c r="AM1175" s="21">
        <f>IF(X1175="",0,IF(X1175="Interdit",0,VLOOKUP(J1175,'CODE H VS CODE ICPE'!$A$2:$E$80,5,FALSE)))</f>
        <v>0</v>
      </c>
      <c r="AN1175" s="21">
        <f>IF(Y1175="",0,IF(Y1175="Interdit",0,VLOOKUP(K1175,'CODE H VS CODE ICPE'!$A$2:$E$80,5,FALSE)))</f>
        <v>0</v>
      </c>
      <c r="AO1175" s="21">
        <f>IF(Z1175="",0,IF(Z1175="Interdit",0,VLOOKUP(L1175,'CODE H VS CODE ICPE'!$A$2:$E$80,5,FALSE)))</f>
        <v>0</v>
      </c>
      <c r="AP1175" s="21">
        <f>IF(AA1175="",0,IF(AA1175="Interdit",0,VLOOKUP(M1175,'CODE H VS CODE ICPE'!$A$2:$E$80,5,FALSE)))</f>
        <v>0</v>
      </c>
      <c r="AQ1175" s="21">
        <f>IF(AB1175="",0,IF(AB1175="Interdit",0,VLOOKUP(N1175,'CODE H VS CODE ICPE'!$A$2:$E$80,5,FALSE)))</f>
        <v>0</v>
      </c>
      <c r="AR1175" s="21">
        <f>IF(AC1175="",0,IF(AC1175="Interdit",0,VLOOKUP(O1175,'CODE H VS CODE ICPE'!$A$2:$E$80,5,FALSE)))</f>
        <v>0</v>
      </c>
      <c r="AS1175" s="21">
        <f>IF(AD1175="",0,IF(AD1175="Interdit",0,VLOOKUP(P1175,'CODE H VS CODE ICPE'!$A$2:$E$80,5,FALSE)))</f>
        <v>0</v>
      </c>
      <c r="AT1175" s="21">
        <f>IF(AE1175="",0,IF(AE1175="Interdit",0,VLOOKUP(Q1175,'CODE H VS CODE ICPE'!$A$2:$E$80,5,FALSE)))</f>
        <v>0</v>
      </c>
      <c r="AU1175" s="21">
        <f>IF(AF1175="",0,IF(AF1175="Interdit",0,VLOOKUP(R1175,'CODE H VS CODE ICPE'!$A$2:$E$80,5,FALSE)))</f>
        <v>0</v>
      </c>
      <c r="AV1175" s="21">
        <f>IF(AG1175="",0,IF(AG1175="Interdit",0,VLOOKUP(S1175,'CODE H VS CODE ICPE'!$A$2:$E$80,5,FALSE)))</f>
        <v>0</v>
      </c>
      <c r="AW1175" s="20" t="str">
        <f t="shared" si="280"/>
        <v>$AI$2</v>
      </c>
      <c r="AX1175" s="26">
        <f t="shared" si="281"/>
        <v>0</v>
      </c>
      <c r="AY1175" s="20">
        <f t="shared" si="282"/>
        <v>0</v>
      </c>
      <c r="AZ1175" s="20" t="str">
        <f>IF(AY1175="","",IF(AY1175=0,"",VLOOKUP(AY1175,'CODE H VS CODE ICPE'!$A$1:$E$80,3,FALSE)))</f>
        <v/>
      </c>
    </row>
    <row r="1176" spans="1:52" ht="28.9" customHeight="1">
      <c r="A1176" s="23">
        <v>147</v>
      </c>
      <c r="B1176" s="24" t="s">
        <v>2689</v>
      </c>
      <c r="C1176" s="25" t="s">
        <v>2526</v>
      </c>
      <c r="D1176" s="24" t="s">
        <v>2551</v>
      </c>
      <c r="E1176" s="24" t="s">
        <v>2690</v>
      </c>
      <c r="F1176" s="20"/>
      <c r="G1176" s="20"/>
      <c r="H1176" s="20"/>
      <c r="I1176" s="20"/>
      <c r="J1176" s="20"/>
      <c r="K1176" s="20"/>
      <c r="L1176" s="20"/>
      <c r="M1176" s="20"/>
      <c r="N1176" s="20"/>
      <c r="O1176" s="20"/>
      <c r="P1176" s="20"/>
      <c r="Q1176" s="20"/>
      <c r="R1176" s="20"/>
      <c r="S1176" s="20"/>
      <c r="T1176" s="20" t="str">
        <f>IFERROR(VLOOKUP(F1176,'CODE H VS CODE ICPE'!$A$2:$D$80,4,FALSE),"")</f>
        <v/>
      </c>
      <c r="U1176" s="20" t="str">
        <f>IFERROR(VLOOKUP(G1176,'CODE H VS CODE ICPE'!$A$2:$D$80,4,FALSE),"")</f>
        <v/>
      </c>
      <c r="V1176" s="20" t="str">
        <f>IFERROR(VLOOKUP(H1176,'CODE H VS CODE ICPE'!$A$2:$D$80,4,FALSE),"")</f>
        <v/>
      </c>
      <c r="W1176" s="20" t="str">
        <f>IFERROR(VLOOKUP(I1176,'CODE H VS CODE ICPE'!$A$2:$D$80,4,FALSE),"")</f>
        <v/>
      </c>
      <c r="X1176" s="20" t="str">
        <f>IFERROR(VLOOKUP(J1176,'CODE H VS CODE ICPE'!$A$2:$D$80,4,FALSE),"")</f>
        <v/>
      </c>
      <c r="Y1176" s="20" t="str">
        <f>IFERROR(VLOOKUP(K1176,'CODE H VS CODE ICPE'!$A$2:$D$80,4,FALSE),"")</f>
        <v/>
      </c>
      <c r="Z1176" s="20" t="str">
        <f>IFERROR(VLOOKUP(L1176,'CODE H VS CODE ICPE'!$A$2:$D$80,4,FALSE),"")</f>
        <v/>
      </c>
      <c r="AA1176" s="20" t="str">
        <f>IFERROR(VLOOKUP(M1176,'CODE H VS CODE ICPE'!$A$2:$D$80,4,FALSE),"")</f>
        <v/>
      </c>
      <c r="AB1176" s="20" t="str">
        <f>IFERROR(VLOOKUP(N1176,'CODE H VS CODE ICPE'!$A$2:$D$80,4,FALSE),"")</f>
        <v/>
      </c>
      <c r="AC1176" s="20" t="str">
        <f>IFERROR(VLOOKUP(O1176,'CODE H VS CODE ICPE'!$A$2:$D$80,4,FALSE),"")</f>
        <v/>
      </c>
      <c r="AD1176" s="20" t="str">
        <f>IFERROR(VLOOKUP(P1176,'CODE H VS CODE ICPE'!$A$2:$D$80,4,FALSE),"")</f>
        <v/>
      </c>
      <c r="AE1176" s="20" t="str">
        <f>IFERROR(VLOOKUP(Q1176,'CODE H VS CODE ICPE'!$A$2:$D$80,4,FALSE),"")</f>
        <v/>
      </c>
      <c r="AF1176" s="20" t="str">
        <f>IFERROR(VLOOKUP(R1176,'CODE H VS CODE ICPE'!$A$2:$D$80,4,FALSE),"")</f>
        <v/>
      </c>
      <c r="AG1176" s="20" t="str">
        <f>IFERROR(VLOOKUP(S1176,'CODE H VS CODE ICPE'!$A$2:$D$80,4,FALSE),"")</f>
        <v/>
      </c>
      <c r="AH1176" s="48" t="s">
        <v>4628</v>
      </c>
      <c r="AI1176" s="21">
        <f>IF(T1176="",0,IF(T1176="Interdit",0,VLOOKUP(F1176,'CODE H VS CODE ICPE'!$A$2:$E$80,5,FALSE)))</f>
        <v>0</v>
      </c>
      <c r="AJ1176" s="21">
        <f>IF(U1176="",0,IF(U1176="Interdit",0,VLOOKUP(G1176,'CODE H VS CODE ICPE'!$A$2:$E$80,5,FALSE)))</f>
        <v>0</v>
      </c>
      <c r="AK1176" s="21">
        <f>IF(V1176="",0,IF(V1176="Interdit",0,VLOOKUP(H1176,'CODE H VS CODE ICPE'!$A$2:$E$80,5,FALSE)))</f>
        <v>0</v>
      </c>
      <c r="AL1176" s="21">
        <f>IF(W1176="",0,IF(W1176="Interdit",0,VLOOKUP(I1176,'CODE H VS CODE ICPE'!$A$2:$E$80,5,FALSE)))</f>
        <v>0</v>
      </c>
      <c r="AM1176" s="21">
        <f>IF(X1176="",0,IF(X1176="Interdit",0,VLOOKUP(J1176,'CODE H VS CODE ICPE'!$A$2:$E$80,5,FALSE)))</f>
        <v>0</v>
      </c>
      <c r="AN1176" s="21">
        <f>IF(Y1176="",0,IF(Y1176="Interdit",0,VLOOKUP(K1176,'CODE H VS CODE ICPE'!$A$2:$E$80,5,FALSE)))</f>
        <v>0</v>
      </c>
      <c r="AO1176" s="21">
        <f>IF(Z1176="",0,IF(Z1176="Interdit",0,VLOOKUP(L1176,'CODE H VS CODE ICPE'!$A$2:$E$80,5,FALSE)))</f>
        <v>0</v>
      </c>
      <c r="AP1176" s="21">
        <f>IF(AA1176="",0,IF(AA1176="Interdit",0,VLOOKUP(M1176,'CODE H VS CODE ICPE'!$A$2:$E$80,5,FALSE)))</f>
        <v>0</v>
      </c>
      <c r="AQ1176" s="21">
        <f>IF(AB1176="",0,IF(AB1176="Interdit",0,VLOOKUP(N1176,'CODE H VS CODE ICPE'!$A$2:$E$80,5,FALSE)))</f>
        <v>0</v>
      </c>
      <c r="AR1176" s="21">
        <f>IF(AC1176="",0,IF(AC1176="Interdit",0,VLOOKUP(O1176,'CODE H VS CODE ICPE'!$A$2:$E$80,5,FALSE)))</f>
        <v>0</v>
      </c>
      <c r="AS1176" s="21">
        <f>IF(AD1176="",0,IF(AD1176="Interdit",0,VLOOKUP(P1176,'CODE H VS CODE ICPE'!$A$2:$E$80,5,FALSE)))</f>
        <v>0</v>
      </c>
      <c r="AT1176" s="21">
        <f>IF(AE1176="",0,IF(AE1176="Interdit",0,VLOOKUP(Q1176,'CODE H VS CODE ICPE'!$A$2:$E$80,5,FALSE)))</f>
        <v>0</v>
      </c>
      <c r="AU1176" s="21">
        <f>IF(AF1176="",0,IF(AF1176="Interdit",0,VLOOKUP(R1176,'CODE H VS CODE ICPE'!$A$2:$E$80,5,FALSE)))</f>
        <v>0</v>
      </c>
      <c r="AV1176" s="21">
        <f>IF(AG1176="",0,IF(AG1176="Interdit",0,VLOOKUP(S1176,'CODE H VS CODE ICPE'!$A$2:$E$80,5,FALSE)))</f>
        <v>0</v>
      </c>
      <c r="AW1176" s="20" t="str">
        <f t="shared" si="280"/>
        <v>$AI$2</v>
      </c>
      <c r="AX1176" s="26">
        <f t="shared" si="281"/>
        <v>0</v>
      </c>
      <c r="AY1176" s="20">
        <f t="shared" si="282"/>
        <v>0</v>
      </c>
      <c r="AZ1176" s="20" t="str">
        <f>IF(AY1176="","",IF(AY1176=0,"",VLOOKUP(AY1176,'CODE H VS CODE ICPE'!$A$1:$E$80,3,FALSE)))</f>
        <v/>
      </c>
    </row>
    <row r="1177" spans="1:52" ht="28.9" customHeight="1">
      <c r="A1177" s="23">
        <v>150</v>
      </c>
      <c r="B1177" s="24" t="s">
        <v>2691</v>
      </c>
      <c r="C1177" s="25" t="s">
        <v>2526</v>
      </c>
      <c r="D1177" s="24" t="s">
        <v>2551</v>
      </c>
      <c r="E1177" s="24" t="s">
        <v>2692</v>
      </c>
      <c r="F1177" s="20"/>
      <c r="G1177" s="20"/>
      <c r="H1177" s="20"/>
      <c r="I1177" s="20"/>
      <c r="J1177" s="20"/>
      <c r="K1177" s="20"/>
      <c r="L1177" s="20"/>
      <c r="M1177" s="20"/>
      <c r="N1177" s="20"/>
      <c r="O1177" s="20"/>
      <c r="P1177" s="20"/>
      <c r="Q1177" s="20"/>
      <c r="R1177" s="20"/>
      <c r="S1177" s="20"/>
      <c r="T1177" s="20" t="str">
        <f>IFERROR(VLOOKUP(F1177,'CODE H VS CODE ICPE'!$A$2:$D$80,4,FALSE),"")</f>
        <v/>
      </c>
      <c r="U1177" s="20" t="str">
        <f>IFERROR(VLOOKUP(G1177,'CODE H VS CODE ICPE'!$A$2:$D$80,4,FALSE),"")</f>
        <v/>
      </c>
      <c r="V1177" s="20" t="str">
        <f>IFERROR(VLOOKUP(H1177,'CODE H VS CODE ICPE'!$A$2:$D$80,4,FALSE),"")</f>
        <v/>
      </c>
      <c r="W1177" s="20" t="str">
        <f>IFERROR(VLOOKUP(I1177,'CODE H VS CODE ICPE'!$A$2:$D$80,4,FALSE),"")</f>
        <v/>
      </c>
      <c r="X1177" s="20" t="str">
        <f>IFERROR(VLOOKUP(J1177,'CODE H VS CODE ICPE'!$A$2:$D$80,4,FALSE),"")</f>
        <v/>
      </c>
      <c r="Y1177" s="20" t="str">
        <f>IFERROR(VLOOKUP(K1177,'CODE H VS CODE ICPE'!$A$2:$D$80,4,FALSE),"")</f>
        <v/>
      </c>
      <c r="Z1177" s="20" t="str">
        <f>IFERROR(VLOOKUP(L1177,'CODE H VS CODE ICPE'!$A$2:$D$80,4,FALSE),"")</f>
        <v/>
      </c>
      <c r="AA1177" s="20" t="str">
        <f>IFERROR(VLOOKUP(M1177,'CODE H VS CODE ICPE'!$A$2:$D$80,4,FALSE),"")</f>
        <v/>
      </c>
      <c r="AB1177" s="20" t="str">
        <f>IFERROR(VLOOKUP(N1177,'CODE H VS CODE ICPE'!$A$2:$D$80,4,FALSE),"")</f>
        <v/>
      </c>
      <c r="AC1177" s="20" t="str">
        <f>IFERROR(VLOOKUP(O1177,'CODE H VS CODE ICPE'!$A$2:$D$80,4,FALSE),"")</f>
        <v/>
      </c>
      <c r="AD1177" s="20" t="str">
        <f>IFERROR(VLOOKUP(P1177,'CODE H VS CODE ICPE'!$A$2:$D$80,4,FALSE),"")</f>
        <v/>
      </c>
      <c r="AE1177" s="20" t="str">
        <f>IFERROR(VLOOKUP(Q1177,'CODE H VS CODE ICPE'!$A$2:$D$80,4,FALSE),"")</f>
        <v/>
      </c>
      <c r="AF1177" s="20" t="str">
        <f>IFERROR(VLOOKUP(R1177,'CODE H VS CODE ICPE'!$A$2:$D$80,4,FALSE),"")</f>
        <v/>
      </c>
      <c r="AG1177" s="20" t="str">
        <f>IFERROR(VLOOKUP(S1177,'CODE H VS CODE ICPE'!$A$2:$D$80,4,FALSE),"")</f>
        <v/>
      </c>
      <c r="AH1177" s="48" t="s">
        <v>4628</v>
      </c>
      <c r="AI1177" s="21">
        <f>IF(T1177="",0,IF(T1177="Interdit",0,VLOOKUP(F1177,'CODE H VS CODE ICPE'!$A$2:$E$80,5,FALSE)))</f>
        <v>0</v>
      </c>
      <c r="AJ1177" s="21">
        <f>IF(U1177="",0,IF(U1177="Interdit",0,VLOOKUP(G1177,'CODE H VS CODE ICPE'!$A$2:$E$80,5,FALSE)))</f>
        <v>0</v>
      </c>
      <c r="AK1177" s="21">
        <f>IF(V1177="",0,IF(V1177="Interdit",0,VLOOKUP(H1177,'CODE H VS CODE ICPE'!$A$2:$E$80,5,FALSE)))</f>
        <v>0</v>
      </c>
      <c r="AL1177" s="21">
        <f>IF(W1177="",0,IF(W1177="Interdit",0,VLOOKUP(I1177,'CODE H VS CODE ICPE'!$A$2:$E$80,5,FALSE)))</f>
        <v>0</v>
      </c>
      <c r="AM1177" s="21">
        <f>IF(X1177="",0,IF(X1177="Interdit",0,VLOOKUP(J1177,'CODE H VS CODE ICPE'!$A$2:$E$80,5,FALSE)))</f>
        <v>0</v>
      </c>
      <c r="AN1177" s="21">
        <f>IF(Y1177="",0,IF(Y1177="Interdit",0,VLOOKUP(K1177,'CODE H VS CODE ICPE'!$A$2:$E$80,5,FALSE)))</f>
        <v>0</v>
      </c>
      <c r="AO1177" s="21">
        <f>IF(Z1177="",0,IF(Z1177="Interdit",0,VLOOKUP(L1177,'CODE H VS CODE ICPE'!$A$2:$E$80,5,FALSE)))</f>
        <v>0</v>
      </c>
      <c r="AP1177" s="21">
        <f>IF(AA1177="",0,IF(AA1177="Interdit",0,VLOOKUP(M1177,'CODE H VS CODE ICPE'!$A$2:$E$80,5,FALSE)))</f>
        <v>0</v>
      </c>
      <c r="AQ1177" s="21">
        <f>IF(AB1177="",0,IF(AB1177="Interdit",0,VLOOKUP(N1177,'CODE H VS CODE ICPE'!$A$2:$E$80,5,FALSE)))</f>
        <v>0</v>
      </c>
      <c r="AR1177" s="21">
        <f>IF(AC1177="",0,IF(AC1177="Interdit",0,VLOOKUP(O1177,'CODE H VS CODE ICPE'!$A$2:$E$80,5,FALSE)))</f>
        <v>0</v>
      </c>
      <c r="AS1177" s="21">
        <f>IF(AD1177="",0,IF(AD1177="Interdit",0,VLOOKUP(P1177,'CODE H VS CODE ICPE'!$A$2:$E$80,5,FALSE)))</f>
        <v>0</v>
      </c>
      <c r="AT1177" s="21">
        <f>IF(AE1177="",0,IF(AE1177="Interdit",0,VLOOKUP(Q1177,'CODE H VS CODE ICPE'!$A$2:$E$80,5,FALSE)))</f>
        <v>0</v>
      </c>
      <c r="AU1177" s="21">
        <f>IF(AF1177="",0,IF(AF1177="Interdit",0,VLOOKUP(R1177,'CODE H VS CODE ICPE'!$A$2:$E$80,5,FALSE)))</f>
        <v>0</v>
      </c>
      <c r="AV1177" s="21">
        <f>IF(AG1177="",0,IF(AG1177="Interdit",0,VLOOKUP(S1177,'CODE H VS CODE ICPE'!$A$2:$E$80,5,FALSE)))</f>
        <v>0</v>
      </c>
      <c r="AW1177" s="20" t="str">
        <f t="shared" si="280"/>
        <v>$AI$2</v>
      </c>
      <c r="AX1177" s="26">
        <f t="shared" si="281"/>
        <v>0</v>
      </c>
      <c r="AY1177" s="20">
        <f t="shared" si="282"/>
        <v>0</v>
      </c>
      <c r="AZ1177" s="20" t="str">
        <f>IF(AY1177="","",IF(AY1177=0,"",VLOOKUP(AY1177,'CODE H VS CODE ICPE'!$A$1:$E$80,3,FALSE)))</f>
        <v/>
      </c>
    </row>
    <row r="1178" spans="1:52" ht="28.9" customHeight="1">
      <c r="A1178" s="23">
        <v>151</v>
      </c>
      <c r="B1178" s="24" t="s">
        <v>2693</v>
      </c>
      <c r="C1178" s="25" t="s">
        <v>2526</v>
      </c>
      <c r="D1178" s="24" t="s">
        <v>2551</v>
      </c>
      <c r="E1178" s="24" t="s">
        <v>2694</v>
      </c>
      <c r="F1178" s="20"/>
      <c r="G1178" s="20"/>
      <c r="H1178" s="20"/>
      <c r="I1178" s="20"/>
      <c r="J1178" s="20"/>
      <c r="K1178" s="20"/>
      <c r="L1178" s="20"/>
      <c r="M1178" s="20"/>
      <c r="N1178" s="20"/>
      <c r="O1178" s="20"/>
      <c r="P1178" s="20"/>
      <c r="Q1178" s="20"/>
      <c r="R1178" s="20"/>
      <c r="S1178" s="20"/>
      <c r="T1178" s="20" t="str">
        <f>IFERROR(VLOOKUP(F1178,'CODE H VS CODE ICPE'!$A$2:$D$80,4,FALSE),"")</f>
        <v/>
      </c>
      <c r="U1178" s="20" t="str">
        <f>IFERROR(VLOOKUP(G1178,'CODE H VS CODE ICPE'!$A$2:$D$80,4,FALSE),"")</f>
        <v/>
      </c>
      <c r="V1178" s="20" t="str">
        <f>IFERROR(VLOOKUP(H1178,'CODE H VS CODE ICPE'!$A$2:$D$80,4,FALSE),"")</f>
        <v/>
      </c>
      <c r="W1178" s="20" t="str">
        <f>IFERROR(VLOOKUP(I1178,'CODE H VS CODE ICPE'!$A$2:$D$80,4,FALSE),"")</f>
        <v/>
      </c>
      <c r="X1178" s="20" t="str">
        <f>IFERROR(VLOOKUP(J1178,'CODE H VS CODE ICPE'!$A$2:$D$80,4,FALSE),"")</f>
        <v/>
      </c>
      <c r="Y1178" s="20" t="str">
        <f>IFERROR(VLOOKUP(K1178,'CODE H VS CODE ICPE'!$A$2:$D$80,4,FALSE),"")</f>
        <v/>
      </c>
      <c r="Z1178" s="20" t="str">
        <f>IFERROR(VLOOKUP(L1178,'CODE H VS CODE ICPE'!$A$2:$D$80,4,FALSE),"")</f>
        <v/>
      </c>
      <c r="AA1178" s="20" t="str">
        <f>IFERROR(VLOOKUP(M1178,'CODE H VS CODE ICPE'!$A$2:$D$80,4,FALSE),"")</f>
        <v/>
      </c>
      <c r="AB1178" s="20" t="str">
        <f>IFERROR(VLOOKUP(N1178,'CODE H VS CODE ICPE'!$A$2:$D$80,4,FALSE),"")</f>
        <v/>
      </c>
      <c r="AC1178" s="20" t="str">
        <f>IFERROR(VLOOKUP(O1178,'CODE H VS CODE ICPE'!$A$2:$D$80,4,FALSE),"")</f>
        <v/>
      </c>
      <c r="AD1178" s="20" t="str">
        <f>IFERROR(VLOOKUP(P1178,'CODE H VS CODE ICPE'!$A$2:$D$80,4,FALSE),"")</f>
        <v/>
      </c>
      <c r="AE1178" s="20" t="str">
        <f>IFERROR(VLOOKUP(Q1178,'CODE H VS CODE ICPE'!$A$2:$D$80,4,FALSE),"")</f>
        <v/>
      </c>
      <c r="AF1178" s="20" t="str">
        <f>IFERROR(VLOOKUP(R1178,'CODE H VS CODE ICPE'!$A$2:$D$80,4,FALSE),"")</f>
        <v/>
      </c>
      <c r="AG1178" s="20" t="str">
        <f>IFERROR(VLOOKUP(S1178,'CODE H VS CODE ICPE'!$A$2:$D$80,4,FALSE),"")</f>
        <v/>
      </c>
      <c r="AH1178" s="48" t="s">
        <v>4628</v>
      </c>
      <c r="AI1178" s="21">
        <f>IF(T1178="",0,IF(T1178="Interdit",0,VLOOKUP(F1178,'CODE H VS CODE ICPE'!$A$2:$E$80,5,FALSE)))</f>
        <v>0</v>
      </c>
      <c r="AJ1178" s="21">
        <f>IF(U1178="",0,IF(U1178="Interdit",0,VLOOKUP(G1178,'CODE H VS CODE ICPE'!$A$2:$E$80,5,FALSE)))</f>
        <v>0</v>
      </c>
      <c r="AK1178" s="21">
        <f>IF(V1178="",0,IF(V1178="Interdit",0,VLOOKUP(H1178,'CODE H VS CODE ICPE'!$A$2:$E$80,5,FALSE)))</f>
        <v>0</v>
      </c>
      <c r="AL1178" s="21">
        <f>IF(W1178="",0,IF(W1178="Interdit",0,VLOOKUP(I1178,'CODE H VS CODE ICPE'!$A$2:$E$80,5,FALSE)))</f>
        <v>0</v>
      </c>
      <c r="AM1178" s="21">
        <f>IF(X1178="",0,IF(X1178="Interdit",0,VLOOKUP(J1178,'CODE H VS CODE ICPE'!$A$2:$E$80,5,FALSE)))</f>
        <v>0</v>
      </c>
      <c r="AN1178" s="21">
        <f>IF(Y1178="",0,IF(Y1178="Interdit",0,VLOOKUP(K1178,'CODE H VS CODE ICPE'!$A$2:$E$80,5,FALSE)))</f>
        <v>0</v>
      </c>
      <c r="AO1178" s="21">
        <f>IF(Z1178="",0,IF(Z1178="Interdit",0,VLOOKUP(L1178,'CODE H VS CODE ICPE'!$A$2:$E$80,5,FALSE)))</f>
        <v>0</v>
      </c>
      <c r="AP1178" s="21">
        <f>IF(AA1178="",0,IF(AA1178="Interdit",0,VLOOKUP(M1178,'CODE H VS CODE ICPE'!$A$2:$E$80,5,FALSE)))</f>
        <v>0</v>
      </c>
      <c r="AQ1178" s="21">
        <f>IF(AB1178="",0,IF(AB1178="Interdit",0,VLOOKUP(N1178,'CODE H VS CODE ICPE'!$A$2:$E$80,5,FALSE)))</f>
        <v>0</v>
      </c>
      <c r="AR1178" s="21">
        <f>IF(AC1178="",0,IF(AC1178="Interdit",0,VLOOKUP(O1178,'CODE H VS CODE ICPE'!$A$2:$E$80,5,FALSE)))</f>
        <v>0</v>
      </c>
      <c r="AS1178" s="21">
        <f>IF(AD1178="",0,IF(AD1178="Interdit",0,VLOOKUP(P1178,'CODE H VS CODE ICPE'!$A$2:$E$80,5,FALSE)))</f>
        <v>0</v>
      </c>
      <c r="AT1178" s="21">
        <f>IF(AE1178="",0,IF(AE1178="Interdit",0,VLOOKUP(Q1178,'CODE H VS CODE ICPE'!$A$2:$E$80,5,FALSE)))</f>
        <v>0</v>
      </c>
      <c r="AU1178" s="21">
        <f>IF(AF1178="",0,IF(AF1178="Interdit",0,VLOOKUP(R1178,'CODE H VS CODE ICPE'!$A$2:$E$80,5,FALSE)))</f>
        <v>0</v>
      </c>
      <c r="AV1178" s="21">
        <f>IF(AG1178="",0,IF(AG1178="Interdit",0,VLOOKUP(S1178,'CODE H VS CODE ICPE'!$A$2:$E$80,5,FALSE)))</f>
        <v>0</v>
      </c>
      <c r="AW1178" s="20" t="str">
        <f t="shared" si="280"/>
        <v>$AI$2</v>
      </c>
      <c r="AX1178" s="26">
        <f t="shared" si="281"/>
        <v>0</v>
      </c>
      <c r="AY1178" s="20">
        <f t="shared" si="282"/>
        <v>0</v>
      </c>
      <c r="AZ1178" s="20" t="str">
        <f>IF(AY1178="","",IF(AY1178=0,"",VLOOKUP(AY1178,'CODE H VS CODE ICPE'!$A$1:$E$80,3,FALSE)))</f>
        <v/>
      </c>
    </row>
    <row r="1179" spans="1:52" ht="28.9" customHeight="1">
      <c r="A1179" s="23">
        <v>153</v>
      </c>
      <c r="B1179" s="24" t="s">
        <v>2695</v>
      </c>
      <c r="C1179" s="25" t="s">
        <v>2526</v>
      </c>
      <c r="D1179" s="24" t="s">
        <v>2551</v>
      </c>
      <c r="E1179" s="24" t="s">
        <v>2696</v>
      </c>
      <c r="F1179" s="20"/>
      <c r="G1179" s="20"/>
      <c r="H1179" s="20"/>
      <c r="I1179" s="20"/>
      <c r="J1179" s="20"/>
      <c r="K1179" s="20"/>
      <c r="L1179" s="20"/>
      <c r="M1179" s="20"/>
      <c r="N1179" s="20"/>
      <c r="O1179" s="20"/>
      <c r="P1179" s="20"/>
      <c r="Q1179" s="20"/>
      <c r="R1179" s="20"/>
      <c r="S1179" s="20"/>
      <c r="T1179" s="20" t="str">
        <f>IFERROR(VLOOKUP(F1179,'CODE H VS CODE ICPE'!$A$2:$D$80,4,FALSE),"")</f>
        <v/>
      </c>
      <c r="U1179" s="20" t="str">
        <f>IFERROR(VLOOKUP(G1179,'CODE H VS CODE ICPE'!$A$2:$D$80,4,FALSE),"")</f>
        <v/>
      </c>
      <c r="V1179" s="20" t="str">
        <f>IFERROR(VLOOKUP(H1179,'CODE H VS CODE ICPE'!$A$2:$D$80,4,FALSE),"")</f>
        <v/>
      </c>
      <c r="W1179" s="20" t="str">
        <f>IFERROR(VLOOKUP(I1179,'CODE H VS CODE ICPE'!$A$2:$D$80,4,FALSE),"")</f>
        <v/>
      </c>
      <c r="X1179" s="20" t="str">
        <f>IFERROR(VLOOKUP(J1179,'CODE H VS CODE ICPE'!$A$2:$D$80,4,FALSE),"")</f>
        <v/>
      </c>
      <c r="Y1179" s="20" t="str">
        <f>IFERROR(VLOOKUP(K1179,'CODE H VS CODE ICPE'!$A$2:$D$80,4,FALSE),"")</f>
        <v/>
      </c>
      <c r="Z1179" s="20" t="str">
        <f>IFERROR(VLOOKUP(L1179,'CODE H VS CODE ICPE'!$A$2:$D$80,4,FALSE),"")</f>
        <v/>
      </c>
      <c r="AA1179" s="20" t="str">
        <f>IFERROR(VLOOKUP(M1179,'CODE H VS CODE ICPE'!$A$2:$D$80,4,FALSE),"")</f>
        <v/>
      </c>
      <c r="AB1179" s="20" t="str">
        <f>IFERROR(VLOOKUP(N1179,'CODE H VS CODE ICPE'!$A$2:$D$80,4,FALSE),"")</f>
        <v/>
      </c>
      <c r="AC1179" s="20" t="str">
        <f>IFERROR(VLOOKUP(O1179,'CODE H VS CODE ICPE'!$A$2:$D$80,4,FALSE),"")</f>
        <v/>
      </c>
      <c r="AD1179" s="20" t="str">
        <f>IFERROR(VLOOKUP(P1179,'CODE H VS CODE ICPE'!$A$2:$D$80,4,FALSE),"")</f>
        <v/>
      </c>
      <c r="AE1179" s="20" t="str">
        <f>IFERROR(VLOOKUP(Q1179,'CODE H VS CODE ICPE'!$A$2:$D$80,4,FALSE),"")</f>
        <v/>
      </c>
      <c r="AF1179" s="20" t="str">
        <f>IFERROR(VLOOKUP(R1179,'CODE H VS CODE ICPE'!$A$2:$D$80,4,FALSE),"")</f>
        <v/>
      </c>
      <c r="AG1179" s="20" t="str">
        <f>IFERROR(VLOOKUP(S1179,'CODE H VS CODE ICPE'!$A$2:$D$80,4,FALSE),"")</f>
        <v/>
      </c>
      <c r="AH1179" s="48" t="s">
        <v>4628</v>
      </c>
      <c r="AI1179" s="21">
        <f>IF(T1179="",0,IF(T1179="Interdit",0,VLOOKUP(F1179,'CODE H VS CODE ICPE'!$A$2:$E$80,5,FALSE)))</f>
        <v>0</v>
      </c>
      <c r="AJ1179" s="21">
        <f>IF(U1179="",0,IF(U1179="Interdit",0,VLOOKUP(G1179,'CODE H VS CODE ICPE'!$A$2:$E$80,5,FALSE)))</f>
        <v>0</v>
      </c>
      <c r="AK1179" s="21">
        <f>IF(V1179="",0,IF(V1179="Interdit",0,VLOOKUP(H1179,'CODE H VS CODE ICPE'!$A$2:$E$80,5,FALSE)))</f>
        <v>0</v>
      </c>
      <c r="AL1179" s="21">
        <f>IF(W1179="",0,IF(W1179="Interdit",0,VLOOKUP(I1179,'CODE H VS CODE ICPE'!$A$2:$E$80,5,FALSE)))</f>
        <v>0</v>
      </c>
      <c r="AM1179" s="21">
        <f>IF(X1179="",0,IF(X1179="Interdit",0,VLOOKUP(J1179,'CODE H VS CODE ICPE'!$A$2:$E$80,5,FALSE)))</f>
        <v>0</v>
      </c>
      <c r="AN1179" s="21">
        <f>IF(Y1179="",0,IF(Y1179="Interdit",0,VLOOKUP(K1179,'CODE H VS CODE ICPE'!$A$2:$E$80,5,FALSE)))</f>
        <v>0</v>
      </c>
      <c r="AO1179" s="21">
        <f>IF(Z1179="",0,IF(Z1179="Interdit",0,VLOOKUP(L1179,'CODE H VS CODE ICPE'!$A$2:$E$80,5,FALSE)))</f>
        <v>0</v>
      </c>
      <c r="AP1179" s="21">
        <f>IF(AA1179="",0,IF(AA1179="Interdit",0,VLOOKUP(M1179,'CODE H VS CODE ICPE'!$A$2:$E$80,5,FALSE)))</f>
        <v>0</v>
      </c>
      <c r="AQ1179" s="21">
        <f>IF(AB1179="",0,IF(AB1179="Interdit",0,VLOOKUP(N1179,'CODE H VS CODE ICPE'!$A$2:$E$80,5,FALSE)))</f>
        <v>0</v>
      </c>
      <c r="AR1179" s="21">
        <f>IF(AC1179="",0,IF(AC1179="Interdit",0,VLOOKUP(O1179,'CODE H VS CODE ICPE'!$A$2:$E$80,5,FALSE)))</f>
        <v>0</v>
      </c>
      <c r="AS1179" s="21">
        <f>IF(AD1179="",0,IF(AD1179="Interdit",0,VLOOKUP(P1179,'CODE H VS CODE ICPE'!$A$2:$E$80,5,FALSE)))</f>
        <v>0</v>
      </c>
      <c r="AT1179" s="21">
        <f>IF(AE1179="",0,IF(AE1179="Interdit",0,VLOOKUP(Q1179,'CODE H VS CODE ICPE'!$A$2:$E$80,5,FALSE)))</f>
        <v>0</v>
      </c>
      <c r="AU1179" s="21">
        <f>IF(AF1179="",0,IF(AF1179="Interdit",0,VLOOKUP(R1179,'CODE H VS CODE ICPE'!$A$2:$E$80,5,FALSE)))</f>
        <v>0</v>
      </c>
      <c r="AV1179" s="21">
        <f>IF(AG1179="",0,IF(AG1179="Interdit",0,VLOOKUP(S1179,'CODE H VS CODE ICPE'!$A$2:$E$80,5,FALSE)))</f>
        <v>0</v>
      </c>
      <c r="AW1179" s="20" t="str">
        <f t="shared" si="280"/>
        <v>$AI$2</v>
      </c>
      <c r="AX1179" s="26">
        <f t="shared" si="281"/>
        <v>0</v>
      </c>
      <c r="AY1179" s="20">
        <f t="shared" si="282"/>
        <v>0</v>
      </c>
      <c r="AZ1179" s="20" t="str">
        <f>IF(AY1179="","",IF(AY1179=0,"",VLOOKUP(AY1179,'CODE H VS CODE ICPE'!$A$1:$E$80,3,FALSE)))</f>
        <v/>
      </c>
    </row>
    <row r="1180" spans="1:52" ht="28.9" customHeight="1">
      <c r="A1180" s="23">
        <v>2037</v>
      </c>
      <c r="B1180" s="24" t="s">
        <v>2697</v>
      </c>
      <c r="C1180" s="25" t="s">
        <v>230</v>
      </c>
      <c r="D1180" s="24" t="s">
        <v>661</v>
      </c>
      <c r="E1180" s="24" t="s">
        <v>681</v>
      </c>
      <c r="F1180" s="20" t="s">
        <v>46</v>
      </c>
      <c r="G1180" s="20" t="s">
        <v>76</v>
      </c>
      <c r="H1180" s="20"/>
      <c r="I1180" s="20"/>
      <c r="J1180" s="20"/>
      <c r="K1180" s="20"/>
      <c r="L1180" s="20"/>
      <c r="M1180" s="20"/>
      <c r="N1180" s="20"/>
      <c r="O1180" s="20"/>
      <c r="P1180" s="20"/>
      <c r="Q1180" s="20"/>
      <c r="R1180" s="20"/>
      <c r="S1180" s="20"/>
      <c r="T1180" s="20" t="str">
        <f>IFERROR(VLOOKUP(F1180,'CODE H VS CODE ICPE'!$A$2:$D$80,4,FALSE),"")</f>
        <v>Autorisé</v>
      </c>
      <c r="U1180" s="20" t="str">
        <f>IFERROR(VLOOKUP(G1180,'CODE H VS CODE ICPE'!$A$2:$D$80,4,FALSE),"")</f>
        <v>Demande d'autorisation</v>
      </c>
      <c r="V1180" s="20" t="str">
        <f>IFERROR(VLOOKUP(H1180,'CODE H VS CODE ICPE'!$A$2:$D$80,4,FALSE),"")</f>
        <v/>
      </c>
      <c r="W1180" s="20" t="str">
        <f>IFERROR(VLOOKUP(I1180,'CODE H VS CODE ICPE'!$A$2:$D$80,4,FALSE),"")</f>
        <v/>
      </c>
      <c r="X1180" s="20" t="str">
        <f>IFERROR(VLOOKUP(J1180,'CODE H VS CODE ICPE'!$A$2:$D$80,4,FALSE),"")</f>
        <v/>
      </c>
      <c r="Y1180" s="20" t="str">
        <f>IFERROR(VLOOKUP(K1180,'CODE H VS CODE ICPE'!$A$2:$D$80,4,FALSE),"")</f>
        <v/>
      </c>
      <c r="Z1180" s="20" t="str">
        <f>IFERROR(VLOOKUP(L1180,'CODE H VS CODE ICPE'!$A$2:$D$80,4,FALSE),"")</f>
        <v/>
      </c>
      <c r="AA1180" s="20" t="str">
        <f>IFERROR(VLOOKUP(M1180,'CODE H VS CODE ICPE'!$A$2:$D$80,4,FALSE),"")</f>
        <v/>
      </c>
      <c r="AB1180" s="20" t="str">
        <f>IFERROR(VLOOKUP(N1180,'CODE H VS CODE ICPE'!$A$2:$D$80,4,FALSE),"")</f>
        <v/>
      </c>
      <c r="AC1180" s="20" t="str">
        <f>IFERROR(VLOOKUP(O1180,'CODE H VS CODE ICPE'!$A$2:$D$80,4,FALSE),"")</f>
        <v/>
      </c>
      <c r="AD1180" s="20" t="str">
        <f>IFERROR(VLOOKUP(P1180,'CODE H VS CODE ICPE'!$A$2:$D$80,4,FALSE),"")</f>
        <v/>
      </c>
      <c r="AE1180" s="20" t="str">
        <f>IFERROR(VLOOKUP(Q1180,'CODE H VS CODE ICPE'!$A$2:$D$80,4,FALSE),"")</f>
        <v/>
      </c>
      <c r="AF1180" s="20" t="str">
        <f>IFERROR(VLOOKUP(R1180,'CODE H VS CODE ICPE'!$A$2:$D$80,4,FALSE),"")</f>
        <v/>
      </c>
      <c r="AG1180" s="20" t="str">
        <f>IFERROR(VLOOKUP(S1180,'CODE H VS CODE ICPE'!$A$2:$D$80,4,FALSE),"")</f>
        <v/>
      </c>
      <c r="AH1180" s="47" t="s">
        <v>4630</v>
      </c>
      <c r="AI1180" s="21">
        <f>IF(T1180="",0,IF(T1180="Interdit",0,VLOOKUP(F1180,'CODE H VS CODE ICPE'!$A$2:$E$80,5,FALSE)))</f>
        <v>149999.99</v>
      </c>
      <c r="AJ1180" s="21">
        <f>IF(U1180="",0,IF(U1180="Interdit",0,VLOOKUP(G1180,'CODE H VS CODE ICPE'!$A$2:$E$80,5,FALSE)))</f>
        <v>149999.99</v>
      </c>
      <c r="AK1180" s="21">
        <f>IF(V1180="",0,IF(V1180="Interdit",0,VLOOKUP(H1180,'CODE H VS CODE ICPE'!$A$2:$E$80,5,FALSE)))</f>
        <v>0</v>
      </c>
      <c r="AL1180" s="21">
        <f>IF(W1180="",0,IF(W1180="Interdit",0,VLOOKUP(I1180,'CODE H VS CODE ICPE'!$A$2:$E$80,5,FALSE)))</f>
        <v>0</v>
      </c>
      <c r="AM1180" s="21">
        <f>IF(X1180="",0,IF(X1180="Interdit",0,VLOOKUP(J1180,'CODE H VS CODE ICPE'!$A$2:$E$80,5,FALSE)))</f>
        <v>0</v>
      </c>
      <c r="AN1180" s="21">
        <f>IF(Y1180="",0,IF(Y1180="Interdit",0,VLOOKUP(K1180,'CODE H VS CODE ICPE'!$A$2:$E$80,5,FALSE)))</f>
        <v>0</v>
      </c>
      <c r="AO1180" s="21">
        <f>IF(Z1180="",0,IF(Z1180="Interdit",0,VLOOKUP(L1180,'CODE H VS CODE ICPE'!$A$2:$E$80,5,FALSE)))</f>
        <v>0</v>
      </c>
      <c r="AP1180" s="21">
        <f>IF(AA1180="",0,IF(AA1180="Interdit",0,VLOOKUP(M1180,'CODE H VS CODE ICPE'!$A$2:$E$80,5,FALSE)))</f>
        <v>0</v>
      </c>
      <c r="AQ1180" s="21">
        <f>IF(AB1180="",0,IF(AB1180="Interdit",0,VLOOKUP(N1180,'CODE H VS CODE ICPE'!$A$2:$E$80,5,FALSE)))</f>
        <v>0</v>
      </c>
      <c r="AR1180" s="21">
        <f>IF(AC1180="",0,IF(AC1180="Interdit",0,VLOOKUP(O1180,'CODE H VS CODE ICPE'!$A$2:$E$80,5,FALSE)))</f>
        <v>0</v>
      </c>
      <c r="AS1180" s="21">
        <f>IF(AD1180="",0,IF(AD1180="Interdit",0,VLOOKUP(P1180,'CODE H VS CODE ICPE'!$A$2:$E$80,5,FALSE)))</f>
        <v>0</v>
      </c>
      <c r="AT1180" s="21">
        <f>IF(AE1180="",0,IF(AE1180="Interdit",0,VLOOKUP(Q1180,'CODE H VS CODE ICPE'!$A$2:$E$80,5,FALSE)))</f>
        <v>0</v>
      </c>
      <c r="AU1180" s="21">
        <f>IF(AF1180="",0,IF(AF1180="Interdit",0,VLOOKUP(R1180,'CODE H VS CODE ICPE'!$A$2:$E$80,5,FALSE)))</f>
        <v>0</v>
      </c>
      <c r="AV1180" s="21">
        <f>IF(AG1180="",0,IF(AG1180="Interdit",0,VLOOKUP(S1180,'CODE H VS CODE ICPE'!$A$2:$E$80,5,FALSE)))</f>
        <v>0</v>
      </c>
      <c r="AW1180" s="20" t="str">
        <f t="shared" si="280"/>
        <v>$AI$2</v>
      </c>
      <c r="AX1180" s="26">
        <f t="shared" si="281"/>
        <v>149999.99</v>
      </c>
      <c r="AY1180" s="20" t="str">
        <f t="shared" si="282"/>
        <v>H229</v>
      </c>
      <c r="AZ1180" s="20">
        <f>IF(AY1180="","",IF(AY1180=0,"",VLOOKUP(AY1180,'CODE H VS CODE ICPE'!$A$1:$E$80,3,FALSE)))</f>
        <v>4320</v>
      </c>
    </row>
    <row r="1181" spans="1:52" ht="28.9" customHeight="1">
      <c r="A1181" s="23">
        <v>2232</v>
      </c>
      <c r="B1181" s="24" t="s">
        <v>2698</v>
      </c>
      <c r="C1181" s="25" t="s">
        <v>234</v>
      </c>
      <c r="D1181" s="24" t="s">
        <v>235</v>
      </c>
      <c r="E1181" s="24" t="s">
        <v>2699</v>
      </c>
      <c r="F1181" s="20" t="s">
        <v>84</v>
      </c>
      <c r="G1181" s="20" t="s">
        <v>92</v>
      </c>
      <c r="H1181" s="20" t="s">
        <v>96</v>
      </c>
      <c r="I1181" s="20" t="s">
        <v>108</v>
      </c>
      <c r="J1181" s="20"/>
      <c r="K1181" s="20"/>
      <c r="L1181" s="20"/>
      <c r="M1181" s="20"/>
      <c r="N1181" s="20"/>
      <c r="O1181" s="20"/>
      <c r="P1181" s="20"/>
      <c r="Q1181" s="20"/>
      <c r="R1181" s="20"/>
      <c r="S1181" s="20"/>
      <c r="T1181" s="20" t="str">
        <f>IFERROR(VLOOKUP(F1181,'CODE H VS CODE ICPE'!$A$2:$D$80,4,FALSE),"")</f>
        <v>Autorisé</v>
      </c>
      <c r="U1181" s="20" t="str">
        <f>IFERROR(VLOOKUP(G1181,'CODE H VS CODE ICPE'!$A$2:$D$80,4,FALSE),"")</f>
        <v>Demande d'autorisation</v>
      </c>
      <c r="V1181" s="20" t="str">
        <f>IFERROR(VLOOKUP(H1181,'CODE H VS CODE ICPE'!$A$2:$D$80,4,FALSE),"")</f>
        <v>Autorisé</v>
      </c>
      <c r="W1181" s="20" t="str">
        <f>IFERROR(VLOOKUP(I1181,'CODE H VS CODE ICPE'!$A$2:$D$80,4,FALSE),"")</f>
        <v>Autorisé</v>
      </c>
      <c r="X1181" s="20" t="str">
        <f>IFERROR(VLOOKUP(J1181,'CODE H VS CODE ICPE'!$A$2:$D$80,4,FALSE),"")</f>
        <v/>
      </c>
      <c r="Y1181" s="20" t="str">
        <f>IFERROR(VLOOKUP(K1181,'CODE H VS CODE ICPE'!$A$2:$D$80,4,FALSE),"")</f>
        <v/>
      </c>
      <c r="Z1181" s="20" t="str">
        <f>IFERROR(VLOOKUP(L1181,'CODE H VS CODE ICPE'!$A$2:$D$80,4,FALSE),"")</f>
        <v/>
      </c>
      <c r="AA1181" s="20" t="str">
        <f>IFERROR(VLOOKUP(M1181,'CODE H VS CODE ICPE'!$A$2:$D$80,4,FALSE),"")</f>
        <v/>
      </c>
      <c r="AB1181" s="20" t="str">
        <f>IFERROR(VLOOKUP(N1181,'CODE H VS CODE ICPE'!$A$2:$D$80,4,FALSE),"")</f>
        <v/>
      </c>
      <c r="AC1181" s="20" t="str">
        <f>IFERROR(VLOOKUP(O1181,'CODE H VS CODE ICPE'!$A$2:$D$80,4,FALSE),"")</f>
        <v/>
      </c>
      <c r="AD1181" s="20" t="str">
        <f>IFERROR(VLOOKUP(P1181,'CODE H VS CODE ICPE'!$A$2:$D$80,4,FALSE),"")</f>
        <v/>
      </c>
      <c r="AE1181" s="20" t="str">
        <f>IFERROR(VLOOKUP(Q1181,'CODE H VS CODE ICPE'!$A$2:$D$80,4,FALSE),"")</f>
        <v/>
      </c>
      <c r="AF1181" s="20" t="str">
        <f>IFERROR(VLOOKUP(R1181,'CODE H VS CODE ICPE'!$A$2:$D$80,4,FALSE),"")</f>
        <v/>
      </c>
      <c r="AG1181" s="20" t="str">
        <f>IFERROR(VLOOKUP(S1181,'CODE H VS CODE ICPE'!$A$2:$D$80,4,FALSE),"")</f>
        <v/>
      </c>
      <c r="AH1181" s="47" t="s">
        <v>4630</v>
      </c>
      <c r="AI1181" s="21">
        <f>IF(T1181="",0,IF(T1181="Interdit",0,VLOOKUP(F1181,'CODE H VS CODE ICPE'!$A$2:$E$80,5,FALSE)))</f>
        <v>99999.99</v>
      </c>
      <c r="AJ1181" s="21">
        <f>IF(U1181="",0,IF(U1181="Interdit",0,VLOOKUP(G1181,'CODE H VS CODE ICPE'!$A$2:$E$80,5,FALSE)))</f>
        <v>199.99</v>
      </c>
      <c r="AK1181" s="21">
        <f>IF(V1181="",0,IF(V1181="Interdit",0,VLOOKUP(H1181,'CODE H VS CODE ICPE'!$A$2:$E$80,5,FALSE)))</f>
        <v>149999.99</v>
      </c>
      <c r="AL1181" s="21">
        <f>IF(W1181="",0,IF(W1181="Interdit",0,VLOOKUP(I1181,'CODE H VS CODE ICPE'!$A$2:$E$80,5,FALSE)))</f>
        <v>99999.99</v>
      </c>
      <c r="AM1181" s="21">
        <f>IF(X1181="",0,IF(X1181="Interdit",0,VLOOKUP(J1181,'CODE H VS CODE ICPE'!$A$2:$E$80,5,FALSE)))</f>
        <v>0</v>
      </c>
      <c r="AN1181" s="21">
        <f>IF(Y1181="",0,IF(Y1181="Interdit",0,VLOOKUP(K1181,'CODE H VS CODE ICPE'!$A$2:$E$80,5,FALSE)))</f>
        <v>0</v>
      </c>
      <c r="AO1181" s="21">
        <f>IF(Z1181="",0,IF(Z1181="Interdit",0,VLOOKUP(L1181,'CODE H VS CODE ICPE'!$A$2:$E$80,5,FALSE)))</f>
        <v>0</v>
      </c>
      <c r="AP1181" s="21">
        <f>IF(AA1181="",0,IF(AA1181="Interdit",0,VLOOKUP(M1181,'CODE H VS CODE ICPE'!$A$2:$E$80,5,FALSE)))</f>
        <v>0</v>
      </c>
      <c r="AQ1181" s="21">
        <f>IF(AB1181="",0,IF(AB1181="Interdit",0,VLOOKUP(N1181,'CODE H VS CODE ICPE'!$A$2:$E$80,5,FALSE)))</f>
        <v>0</v>
      </c>
      <c r="AR1181" s="21">
        <f>IF(AC1181="",0,IF(AC1181="Interdit",0,VLOOKUP(O1181,'CODE H VS CODE ICPE'!$A$2:$E$80,5,FALSE)))</f>
        <v>0</v>
      </c>
      <c r="AS1181" s="21">
        <f>IF(AD1181="",0,IF(AD1181="Interdit",0,VLOOKUP(P1181,'CODE H VS CODE ICPE'!$A$2:$E$80,5,FALSE)))</f>
        <v>0</v>
      </c>
      <c r="AT1181" s="21">
        <f>IF(AE1181="",0,IF(AE1181="Interdit",0,VLOOKUP(Q1181,'CODE H VS CODE ICPE'!$A$2:$E$80,5,FALSE)))</f>
        <v>0</v>
      </c>
      <c r="AU1181" s="21">
        <f>IF(AF1181="",0,IF(AF1181="Interdit",0,VLOOKUP(R1181,'CODE H VS CODE ICPE'!$A$2:$E$80,5,FALSE)))</f>
        <v>0</v>
      </c>
      <c r="AV1181" s="21">
        <f>IF(AG1181="",0,IF(AG1181="Interdit",0,VLOOKUP(S1181,'CODE H VS CODE ICPE'!$A$2:$E$80,5,FALSE)))</f>
        <v>0</v>
      </c>
      <c r="AW1181" s="20" t="str">
        <f t="shared" si="280"/>
        <v>$AK$2</v>
      </c>
      <c r="AX1181" s="26">
        <f t="shared" si="281"/>
        <v>149999.99</v>
      </c>
      <c r="AY1181" s="20" t="str">
        <f t="shared" si="282"/>
        <v>H314</v>
      </c>
      <c r="AZ1181" s="20">
        <f>IF(AY1181="","",IF(AY1181=0,"",VLOOKUP(AY1181,'CODE H VS CODE ICPE'!$A$1:$E$80,3,FALSE)))</f>
        <v>4320</v>
      </c>
    </row>
    <row r="1182" spans="1:52" ht="28.9" customHeight="1">
      <c r="A1182" s="23">
        <v>2295</v>
      </c>
      <c r="B1182" s="24" t="s">
        <v>2700</v>
      </c>
      <c r="C1182" s="25" t="s">
        <v>222</v>
      </c>
      <c r="D1182" s="24" t="s">
        <v>223</v>
      </c>
      <c r="E1182" s="24" t="s">
        <v>2701</v>
      </c>
      <c r="F1182" s="20" t="s">
        <v>84</v>
      </c>
      <c r="G1182" s="20" t="s">
        <v>92</v>
      </c>
      <c r="H1182" s="20" t="s">
        <v>108</v>
      </c>
      <c r="I1182" s="20"/>
      <c r="J1182" s="20"/>
      <c r="K1182" s="20"/>
      <c r="L1182" s="20"/>
      <c r="M1182" s="20"/>
      <c r="N1182" s="20"/>
      <c r="O1182" s="20"/>
      <c r="P1182" s="20"/>
      <c r="Q1182" s="20"/>
      <c r="R1182" s="20"/>
      <c r="S1182" s="20"/>
      <c r="T1182" s="20" t="str">
        <f>IFERROR(VLOOKUP(F1182,'CODE H VS CODE ICPE'!$A$2:$D$80,4,FALSE),"")</f>
        <v>Autorisé</v>
      </c>
      <c r="U1182" s="20" t="str">
        <f>IFERROR(VLOOKUP(G1182,'CODE H VS CODE ICPE'!$A$2:$D$80,4,FALSE),"")</f>
        <v>Demande d'autorisation</v>
      </c>
      <c r="V1182" s="20" t="str">
        <f>IFERROR(VLOOKUP(H1182,'CODE H VS CODE ICPE'!$A$2:$D$80,4,FALSE),"")</f>
        <v>Autorisé</v>
      </c>
      <c r="W1182" s="20" t="str">
        <f>IFERROR(VLOOKUP(I1182,'CODE H VS CODE ICPE'!$A$2:$D$80,4,FALSE),"")</f>
        <v/>
      </c>
      <c r="X1182" s="20" t="str">
        <f>IFERROR(VLOOKUP(J1182,'CODE H VS CODE ICPE'!$A$2:$D$80,4,FALSE),"")</f>
        <v/>
      </c>
      <c r="Y1182" s="20" t="str">
        <f>IFERROR(VLOOKUP(K1182,'CODE H VS CODE ICPE'!$A$2:$D$80,4,FALSE),"")</f>
        <v/>
      </c>
      <c r="Z1182" s="20" t="str">
        <f>IFERROR(VLOOKUP(L1182,'CODE H VS CODE ICPE'!$A$2:$D$80,4,FALSE),"")</f>
        <v/>
      </c>
      <c r="AA1182" s="20" t="str">
        <f>IFERROR(VLOOKUP(M1182,'CODE H VS CODE ICPE'!$A$2:$D$80,4,FALSE),"")</f>
        <v/>
      </c>
      <c r="AB1182" s="20" t="str">
        <f>IFERROR(VLOOKUP(N1182,'CODE H VS CODE ICPE'!$A$2:$D$80,4,FALSE),"")</f>
        <v/>
      </c>
      <c r="AC1182" s="20" t="str">
        <f>IFERROR(VLOOKUP(O1182,'CODE H VS CODE ICPE'!$A$2:$D$80,4,FALSE),"")</f>
        <v/>
      </c>
      <c r="AD1182" s="20" t="str">
        <f>IFERROR(VLOOKUP(P1182,'CODE H VS CODE ICPE'!$A$2:$D$80,4,FALSE),"")</f>
        <v/>
      </c>
      <c r="AE1182" s="20" t="str">
        <f>IFERROR(VLOOKUP(Q1182,'CODE H VS CODE ICPE'!$A$2:$D$80,4,FALSE),"")</f>
        <v/>
      </c>
      <c r="AF1182" s="20" t="str">
        <f>IFERROR(VLOOKUP(R1182,'CODE H VS CODE ICPE'!$A$2:$D$80,4,FALSE),"")</f>
        <v/>
      </c>
      <c r="AG1182" s="20" t="str">
        <f>IFERROR(VLOOKUP(S1182,'CODE H VS CODE ICPE'!$A$2:$D$80,4,FALSE),"")</f>
        <v/>
      </c>
      <c r="AH1182" s="47" t="s">
        <v>4630</v>
      </c>
      <c r="AI1182" s="21">
        <f>IF(T1182="",0,IF(T1182="Interdit",0,VLOOKUP(F1182,'CODE H VS CODE ICPE'!$A$2:$E$80,5,FALSE)))</f>
        <v>99999.99</v>
      </c>
      <c r="AJ1182" s="21">
        <f>IF(U1182="",0,IF(U1182="Interdit",0,VLOOKUP(G1182,'CODE H VS CODE ICPE'!$A$2:$E$80,5,FALSE)))</f>
        <v>199.99</v>
      </c>
      <c r="AK1182" s="21">
        <f>IF(V1182="",0,IF(V1182="Interdit",0,VLOOKUP(H1182,'CODE H VS CODE ICPE'!$A$2:$E$80,5,FALSE)))</f>
        <v>99999.99</v>
      </c>
      <c r="AL1182" s="21">
        <f>IF(W1182="",0,IF(W1182="Interdit",0,VLOOKUP(I1182,'CODE H VS CODE ICPE'!$A$2:$E$80,5,FALSE)))</f>
        <v>0</v>
      </c>
      <c r="AM1182" s="21">
        <f>IF(X1182="",0,IF(X1182="Interdit",0,VLOOKUP(J1182,'CODE H VS CODE ICPE'!$A$2:$E$80,5,FALSE)))</f>
        <v>0</v>
      </c>
      <c r="AN1182" s="21">
        <f>IF(Y1182="",0,IF(Y1182="Interdit",0,VLOOKUP(K1182,'CODE H VS CODE ICPE'!$A$2:$E$80,5,FALSE)))</f>
        <v>0</v>
      </c>
      <c r="AO1182" s="21">
        <f>IF(Z1182="",0,IF(Z1182="Interdit",0,VLOOKUP(L1182,'CODE H VS CODE ICPE'!$A$2:$E$80,5,FALSE)))</f>
        <v>0</v>
      </c>
      <c r="AP1182" s="21">
        <f>IF(AA1182="",0,IF(AA1182="Interdit",0,VLOOKUP(M1182,'CODE H VS CODE ICPE'!$A$2:$E$80,5,FALSE)))</f>
        <v>0</v>
      </c>
      <c r="AQ1182" s="21">
        <f>IF(AB1182="",0,IF(AB1182="Interdit",0,VLOOKUP(N1182,'CODE H VS CODE ICPE'!$A$2:$E$80,5,FALSE)))</f>
        <v>0</v>
      </c>
      <c r="AR1182" s="21">
        <f>IF(AC1182="",0,IF(AC1182="Interdit",0,VLOOKUP(O1182,'CODE H VS CODE ICPE'!$A$2:$E$80,5,FALSE)))</f>
        <v>0</v>
      </c>
      <c r="AS1182" s="21">
        <f>IF(AD1182="",0,IF(AD1182="Interdit",0,VLOOKUP(P1182,'CODE H VS CODE ICPE'!$A$2:$E$80,5,FALSE)))</f>
        <v>0</v>
      </c>
      <c r="AT1182" s="21">
        <f>IF(AE1182="",0,IF(AE1182="Interdit",0,VLOOKUP(Q1182,'CODE H VS CODE ICPE'!$A$2:$E$80,5,FALSE)))</f>
        <v>0</v>
      </c>
      <c r="AU1182" s="21">
        <f>IF(AF1182="",0,IF(AF1182="Interdit",0,VLOOKUP(R1182,'CODE H VS CODE ICPE'!$A$2:$E$80,5,FALSE)))</f>
        <v>0</v>
      </c>
      <c r="AV1182" s="21">
        <f>IF(AG1182="",0,IF(AG1182="Interdit",0,VLOOKUP(S1182,'CODE H VS CODE ICPE'!$A$2:$E$80,5,FALSE)))</f>
        <v>0</v>
      </c>
      <c r="AW1182" s="20" t="str">
        <f t="shared" si="280"/>
        <v>$AI$2</v>
      </c>
      <c r="AX1182" s="26">
        <f t="shared" si="281"/>
        <v>99999.99</v>
      </c>
      <c r="AY1182" s="20" t="str">
        <f t="shared" si="282"/>
        <v>H301</v>
      </c>
      <c r="AZ1182" s="20">
        <f>IF(AY1182="","",IF(AY1182=0,"",VLOOKUP(AY1182,'CODE H VS CODE ICPE'!$A$1:$E$80,3,FALSE)))</f>
        <v>4511</v>
      </c>
    </row>
    <row r="1183" spans="1:52" ht="28.9" customHeight="1">
      <c r="A1183" s="23">
        <v>154</v>
      </c>
      <c r="B1183" s="24" t="s">
        <v>2702</v>
      </c>
      <c r="C1183" s="25" t="s">
        <v>2526</v>
      </c>
      <c r="D1183" s="24" t="s">
        <v>2551</v>
      </c>
      <c r="E1183" s="24" t="s">
        <v>2703</v>
      </c>
      <c r="F1183" s="20"/>
      <c r="G1183" s="20"/>
      <c r="H1183" s="20"/>
      <c r="I1183" s="20"/>
      <c r="J1183" s="20"/>
      <c r="K1183" s="20"/>
      <c r="L1183" s="20"/>
      <c r="M1183" s="20"/>
      <c r="N1183" s="20"/>
      <c r="O1183" s="20"/>
      <c r="P1183" s="20"/>
      <c r="Q1183" s="20"/>
      <c r="R1183" s="20"/>
      <c r="S1183" s="20"/>
      <c r="T1183" s="20" t="str">
        <f>IFERROR(VLOOKUP(F1183,'CODE H VS CODE ICPE'!$A$2:$D$80,4,FALSE),"")</f>
        <v/>
      </c>
      <c r="U1183" s="20" t="str">
        <f>IFERROR(VLOOKUP(G1183,'CODE H VS CODE ICPE'!$A$2:$D$80,4,FALSE),"")</f>
        <v/>
      </c>
      <c r="V1183" s="20" t="str">
        <f>IFERROR(VLOOKUP(H1183,'CODE H VS CODE ICPE'!$A$2:$D$80,4,FALSE),"")</f>
        <v/>
      </c>
      <c r="W1183" s="20" t="str">
        <f>IFERROR(VLOOKUP(I1183,'CODE H VS CODE ICPE'!$A$2:$D$80,4,FALSE),"")</f>
        <v/>
      </c>
      <c r="X1183" s="20" t="str">
        <f>IFERROR(VLOOKUP(J1183,'CODE H VS CODE ICPE'!$A$2:$D$80,4,FALSE),"")</f>
        <v/>
      </c>
      <c r="Y1183" s="20" t="str">
        <f>IFERROR(VLOOKUP(K1183,'CODE H VS CODE ICPE'!$A$2:$D$80,4,FALSE),"")</f>
        <v/>
      </c>
      <c r="Z1183" s="20" t="str">
        <f>IFERROR(VLOOKUP(L1183,'CODE H VS CODE ICPE'!$A$2:$D$80,4,FALSE),"")</f>
        <v/>
      </c>
      <c r="AA1183" s="20" t="str">
        <f>IFERROR(VLOOKUP(M1183,'CODE H VS CODE ICPE'!$A$2:$D$80,4,FALSE),"")</f>
        <v/>
      </c>
      <c r="AB1183" s="20" t="str">
        <f>IFERROR(VLOOKUP(N1183,'CODE H VS CODE ICPE'!$A$2:$D$80,4,FALSE),"")</f>
        <v/>
      </c>
      <c r="AC1183" s="20" t="str">
        <f>IFERROR(VLOOKUP(O1183,'CODE H VS CODE ICPE'!$A$2:$D$80,4,FALSE),"")</f>
        <v/>
      </c>
      <c r="AD1183" s="20" t="str">
        <f>IFERROR(VLOOKUP(P1183,'CODE H VS CODE ICPE'!$A$2:$D$80,4,FALSE),"")</f>
        <v/>
      </c>
      <c r="AE1183" s="20" t="str">
        <f>IFERROR(VLOOKUP(Q1183,'CODE H VS CODE ICPE'!$A$2:$D$80,4,FALSE),"")</f>
        <v/>
      </c>
      <c r="AF1183" s="20" t="str">
        <f>IFERROR(VLOOKUP(R1183,'CODE H VS CODE ICPE'!$A$2:$D$80,4,FALSE),"")</f>
        <v/>
      </c>
      <c r="AG1183" s="20" t="str">
        <f>IFERROR(VLOOKUP(S1183,'CODE H VS CODE ICPE'!$A$2:$D$80,4,FALSE),"")</f>
        <v/>
      </c>
      <c r="AH1183" s="48" t="s">
        <v>4628</v>
      </c>
      <c r="AI1183" s="21">
        <f>IF(T1183="",0,IF(T1183="Interdit",0,VLOOKUP(F1183,'CODE H VS CODE ICPE'!$A$2:$E$80,5,FALSE)))</f>
        <v>0</v>
      </c>
      <c r="AJ1183" s="21">
        <f>IF(U1183="",0,IF(U1183="Interdit",0,VLOOKUP(G1183,'CODE H VS CODE ICPE'!$A$2:$E$80,5,FALSE)))</f>
        <v>0</v>
      </c>
      <c r="AK1183" s="21">
        <f>IF(V1183="",0,IF(V1183="Interdit",0,VLOOKUP(H1183,'CODE H VS CODE ICPE'!$A$2:$E$80,5,FALSE)))</f>
        <v>0</v>
      </c>
      <c r="AL1183" s="21">
        <f>IF(W1183="",0,IF(W1183="Interdit",0,VLOOKUP(I1183,'CODE H VS CODE ICPE'!$A$2:$E$80,5,FALSE)))</f>
        <v>0</v>
      </c>
      <c r="AM1183" s="21">
        <f>IF(X1183="",0,IF(X1183="Interdit",0,VLOOKUP(J1183,'CODE H VS CODE ICPE'!$A$2:$E$80,5,FALSE)))</f>
        <v>0</v>
      </c>
      <c r="AN1183" s="21">
        <f>IF(Y1183="",0,IF(Y1183="Interdit",0,VLOOKUP(K1183,'CODE H VS CODE ICPE'!$A$2:$E$80,5,FALSE)))</f>
        <v>0</v>
      </c>
      <c r="AO1183" s="21">
        <f>IF(Z1183="",0,IF(Z1183="Interdit",0,VLOOKUP(L1183,'CODE H VS CODE ICPE'!$A$2:$E$80,5,FALSE)))</f>
        <v>0</v>
      </c>
      <c r="AP1183" s="21">
        <f>IF(AA1183="",0,IF(AA1183="Interdit",0,VLOOKUP(M1183,'CODE H VS CODE ICPE'!$A$2:$E$80,5,FALSE)))</f>
        <v>0</v>
      </c>
      <c r="AQ1183" s="21">
        <f>IF(AB1183="",0,IF(AB1183="Interdit",0,VLOOKUP(N1183,'CODE H VS CODE ICPE'!$A$2:$E$80,5,FALSE)))</f>
        <v>0</v>
      </c>
      <c r="AR1183" s="21">
        <f>IF(AC1183="",0,IF(AC1183="Interdit",0,VLOOKUP(O1183,'CODE H VS CODE ICPE'!$A$2:$E$80,5,FALSE)))</f>
        <v>0</v>
      </c>
      <c r="AS1183" s="21">
        <f>IF(AD1183="",0,IF(AD1183="Interdit",0,VLOOKUP(P1183,'CODE H VS CODE ICPE'!$A$2:$E$80,5,FALSE)))</f>
        <v>0</v>
      </c>
      <c r="AT1183" s="21">
        <f>IF(AE1183="",0,IF(AE1183="Interdit",0,VLOOKUP(Q1183,'CODE H VS CODE ICPE'!$A$2:$E$80,5,FALSE)))</f>
        <v>0</v>
      </c>
      <c r="AU1183" s="21">
        <f>IF(AF1183="",0,IF(AF1183="Interdit",0,VLOOKUP(R1183,'CODE H VS CODE ICPE'!$A$2:$E$80,5,FALSE)))</f>
        <v>0</v>
      </c>
      <c r="AV1183" s="21">
        <f>IF(AG1183="",0,IF(AG1183="Interdit",0,VLOOKUP(S1183,'CODE H VS CODE ICPE'!$A$2:$E$80,5,FALSE)))</f>
        <v>0</v>
      </c>
      <c r="AW1183" s="20" t="str">
        <f t="shared" si="280"/>
        <v>$AI$2</v>
      </c>
      <c r="AX1183" s="26">
        <f t="shared" si="281"/>
        <v>0</v>
      </c>
      <c r="AY1183" s="20">
        <f t="shared" si="282"/>
        <v>0</v>
      </c>
      <c r="AZ1183" s="20" t="str">
        <f>IF(AY1183="","",IF(AY1183=0,"",VLOOKUP(AY1183,'CODE H VS CODE ICPE'!$A$1:$E$80,3,FALSE)))</f>
        <v/>
      </c>
    </row>
    <row r="1184" spans="1:52" ht="28.9" customHeight="1">
      <c r="A1184" s="23">
        <v>155</v>
      </c>
      <c r="B1184" s="24" t="s">
        <v>2704</v>
      </c>
      <c r="C1184" s="25" t="s">
        <v>2526</v>
      </c>
      <c r="D1184" s="24" t="s">
        <v>2551</v>
      </c>
      <c r="E1184" s="24" t="s">
        <v>2705</v>
      </c>
      <c r="F1184" s="20"/>
      <c r="G1184" s="20"/>
      <c r="H1184" s="20"/>
      <c r="I1184" s="20"/>
      <c r="J1184" s="20"/>
      <c r="K1184" s="20"/>
      <c r="L1184" s="20"/>
      <c r="M1184" s="20"/>
      <c r="N1184" s="20"/>
      <c r="O1184" s="20"/>
      <c r="P1184" s="20"/>
      <c r="Q1184" s="20"/>
      <c r="R1184" s="20"/>
      <c r="S1184" s="20"/>
      <c r="T1184" s="20" t="str">
        <f>IFERROR(VLOOKUP(F1184,'CODE H VS CODE ICPE'!$A$2:$D$80,4,FALSE),"")</f>
        <v/>
      </c>
      <c r="U1184" s="20" t="str">
        <f>IFERROR(VLOOKUP(G1184,'CODE H VS CODE ICPE'!$A$2:$D$80,4,FALSE),"")</f>
        <v/>
      </c>
      <c r="V1184" s="20" t="str">
        <f>IFERROR(VLOOKUP(H1184,'CODE H VS CODE ICPE'!$A$2:$D$80,4,FALSE),"")</f>
        <v/>
      </c>
      <c r="W1184" s="20" t="str">
        <f>IFERROR(VLOOKUP(I1184,'CODE H VS CODE ICPE'!$A$2:$D$80,4,FALSE),"")</f>
        <v/>
      </c>
      <c r="X1184" s="20" t="str">
        <f>IFERROR(VLOOKUP(J1184,'CODE H VS CODE ICPE'!$A$2:$D$80,4,FALSE),"")</f>
        <v/>
      </c>
      <c r="Y1184" s="20" t="str">
        <f>IFERROR(VLOOKUP(K1184,'CODE H VS CODE ICPE'!$A$2:$D$80,4,FALSE),"")</f>
        <v/>
      </c>
      <c r="Z1184" s="20" t="str">
        <f>IFERROR(VLOOKUP(L1184,'CODE H VS CODE ICPE'!$A$2:$D$80,4,FALSE),"")</f>
        <v/>
      </c>
      <c r="AA1184" s="20" t="str">
        <f>IFERROR(VLOOKUP(M1184,'CODE H VS CODE ICPE'!$A$2:$D$80,4,FALSE),"")</f>
        <v/>
      </c>
      <c r="AB1184" s="20" t="str">
        <f>IFERROR(VLOOKUP(N1184,'CODE H VS CODE ICPE'!$A$2:$D$80,4,FALSE),"")</f>
        <v/>
      </c>
      <c r="AC1184" s="20" t="str">
        <f>IFERROR(VLOOKUP(O1184,'CODE H VS CODE ICPE'!$A$2:$D$80,4,FALSE),"")</f>
        <v/>
      </c>
      <c r="AD1184" s="20" t="str">
        <f>IFERROR(VLOOKUP(P1184,'CODE H VS CODE ICPE'!$A$2:$D$80,4,FALSE),"")</f>
        <v/>
      </c>
      <c r="AE1184" s="20" t="str">
        <f>IFERROR(VLOOKUP(Q1184,'CODE H VS CODE ICPE'!$A$2:$D$80,4,FALSE),"")</f>
        <v/>
      </c>
      <c r="AF1184" s="20" t="str">
        <f>IFERROR(VLOOKUP(R1184,'CODE H VS CODE ICPE'!$A$2:$D$80,4,FALSE),"")</f>
        <v/>
      </c>
      <c r="AG1184" s="20" t="str">
        <f>IFERROR(VLOOKUP(S1184,'CODE H VS CODE ICPE'!$A$2:$D$80,4,FALSE),"")</f>
        <v/>
      </c>
      <c r="AH1184" s="48" t="s">
        <v>4628</v>
      </c>
      <c r="AI1184" s="21">
        <f>IF(T1184="",0,IF(T1184="Interdit",0,VLOOKUP(F1184,'CODE H VS CODE ICPE'!$A$2:$E$80,5,FALSE)))</f>
        <v>0</v>
      </c>
      <c r="AJ1184" s="21">
        <f>IF(U1184="",0,IF(U1184="Interdit",0,VLOOKUP(G1184,'CODE H VS CODE ICPE'!$A$2:$E$80,5,FALSE)))</f>
        <v>0</v>
      </c>
      <c r="AK1184" s="21">
        <f>IF(V1184="",0,IF(V1184="Interdit",0,VLOOKUP(H1184,'CODE H VS CODE ICPE'!$A$2:$E$80,5,FALSE)))</f>
        <v>0</v>
      </c>
      <c r="AL1184" s="21">
        <f>IF(W1184="",0,IF(W1184="Interdit",0,VLOOKUP(I1184,'CODE H VS CODE ICPE'!$A$2:$E$80,5,FALSE)))</f>
        <v>0</v>
      </c>
      <c r="AM1184" s="21">
        <f>IF(X1184="",0,IF(X1184="Interdit",0,VLOOKUP(J1184,'CODE H VS CODE ICPE'!$A$2:$E$80,5,FALSE)))</f>
        <v>0</v>
      </c>
      <c r="AN1184" s="21">
        <f>IF(Y1184="",0,IF(Y1184="Interdit",0,VLOOKUP(K1184,'CODE H VS CODE ICPE'!$A$2:$E$80,5,FALSE)))</f>
        <v>0</v>
      </c>
      <c r="AO1184" s="21">
        <f>IF(Z1184="",0,IF(Z1184="Interdit",0,VLOOKUP(L1184,'CODE H VS CODE ICPE'!$A$2:$E$80,5,FALSE)))</f>
        <v>0</v>
      </c>
      <c r="AP1184" s="21">
        <f>IF(AA1184="",0,IF(AA1184="Interdit",0,VLOOKUP(M1184,'CODE H VS CODE ICPE'!$A$2:$E$80,5,FALSE)))</f>
        <v>0</v>
      </c>
      <c r="AQ1184" s="21">
        <f>IF(AB1184="",0,IF(AB1184="Interdit",0,VLOOKUP(N1184,'CODE H VS CODE ICPE'!$A$2:$E$80,5,FALSE)))</f>
        <v>0</v>
      </c>
      <c r="AR1184" s="21">
        <f>IF(AC1184="",0,IF(AC1184="Interdit",0,VLOOKUP(O1184,'CODE H VS CODE ICPE'!$A$2:$E$80,5,FALSE)))</f>
        <v>0</v>
      </c>
      <c r="AS1184" s="21">
        <f>IF(AD1184="",0,IF(AD1184="Interdit",0,VLOOKUP(P1184,'CODE H VS CODE ICPE'!$A$2:$E$80,5,FALSE)))</f>
        <v>0</v>
      </c>
      <c r="AT1184" s="21">
        <f>IF(AE1184="",0,IF(AE1184="Interdit",0,VLOOKUP(Q1184,'CODE H VS CODE ICPE'!$A$2:$E$80,5,FALSE)))</f>
        <v>0</v>
      </c>
      <c r="AU1184" s="21">
        <f>IF(AF1184="",0,IF(AF1184="Interdit",0,VLOOKUP(R1184,'CODE H VS CODE ICPE'!$A$2:$E$80,5,FALSE)))</f>
        <v>0</v>
      </c>
      <c r="AV1184" s="21">
        <f>IF(AG1184="",0,IF(AG1184="Interdit",0,VLOOKUP(S1184,'CODE H VS CODE ICPE'!$A$2:$E$80,5,FALSE)))</f>
        <v>0</v>
      </c>
      <c r="AW1184" s="20" t="str">
        <f t="shared" si="280"/>
        <v>$AI$2</v>
      </c>
      <c r="AX1184" s="26">
        <f t="shared" si="281"/>
        <v>0</v>
      </c>
      <c r="AY1184" s="20">
        <f t="shared" si="282"/>
        <v>0</v>
      </c>
      <c r="AZ1184" s="20" t="str">
        <f>IF(AY1184="","",IF(AY1184=0,"",VLOOKUP(AY1184,'CODE H VS CODE ICPE'!$A$1:$E$80,3,FALSE)))</f>
        <v/>
      </c>
    </row>
    <row r="1185" spans="1:52" ht="28.9" customHeight="1">
      <c r="A1185" s="23">
        <v>159</v>
      </c>
      <c r="B1185" s="24" t="s">
        <v>2706</v>
      </c>
      <c r="C1185" s="25" t="s">
        <v>2526</v>
      </c>
      <c r="D1185" s="24" t="s">
        <v>2617</v>
      </c>
      <c r="E1185" s="24" t="s">
        <v>2707</v>
      </c>
      <c r="F1185" s="20"/>
      <c r="G1185" s="20"/>
      <c r="H1185" s="20"/>
      <c r="I1185" s="20"/>
      <c r="J1185" s="20"/>
      <c r="K1185" s="20"/>
      <c r="L1185" s="20"/>
      <c r="M1185" s="20"/>
      <c r="N1185" s="20"/>
      <c r="O1185" s="20"/>
      <c r="P1185" s="20"/>
      <c r="Q1185" s="20"/>
      <c r="R1185" s="20"/>
      <c r="S1185" s="20"/>
      <c r="T1185" s="20" t="str">
        <f>IFERROR(VLOOKUP(F1185,'CODE H VS CODE ICPE'!$A$2:$D$80,4,FALSE),"")</f>
        <v/>
      </c>
      <c r="U1185" s="20" t="str">
        <f>IFERROR(VLOOKUP(G1185,'CODE H VS CODE ICPE'!$A$2:$D$80,4,FALSE),"")</f>
        <v/>
      </c>
      <c r="V1185" s="20" t="str">
        <f>IFERROR(VLOOKUP(H1185,'CODE H VS CODE ICPE'!$A$2:$D$80,4,FALSE),"")</f>
        <v/>
      </c>
      <c r="W1185" s="20" t="str">
        <f>IFERROR(VLOOKUP(I1185,'CODE H VS CODE ICPE'!$A$2:$D$80,4,FALSE),"")</f>
        <v/>
      </c>
      <c r="X1185" s="20" t="str">
        <f>IFERROR(VLOOKUP(J1185,'CODE H VS CODE ICPE'!$A$2:$D$80,4,FALSE),"")</f>
        <v/>
      </c>
      <c r="Y1185" s="20" t="str">
        <f>IFERROR(VLOOKUP(K1185,'CODE H VS CODE ICPE'!$A$2:$D$80,4,FALSE),"")</f>
        <v/>
      </c>
      <c r="Z1185" s="20" t="str">
        <f>IFERROR(VLOOKUP(L1185,'CODE H VS CODE ICPE'!$A$2:$D$80,4,FALSE),"")</f>
        <v/>
      </c>
      <c r="AA1185" s="20" t="str">
        <f>IFERROR(VLOOKUP(M1185,'CODE H VS CODE ICPE'!$A$2:$D$80,4,FALSE),"")</f>
        <v/>
      </c>
      <c r="AB1185" s="20" t="str">
        <f>IFERROR(VLOOKUP(N1185,'CODE H VS CODE ICPE'!$A$2:$D$80,4,FALSE),"")</f>
        <v/>
      </c>
      <c r="AC1185" s="20" t="str">
        <f>IFERROR(VLOOKUP(O1185,'CODE H VS CODE ICPE'!$A$2:$D$80,4,FALSE),"")</f>
        <v/>
      </c>
      <c r="AD1185" s="20" t="str">
        <f>IFERROR(VLOOKUP(P1185,'CODE H VS CODE ICPE'!$A$2:$D$80,4,FALSE),"")</f>
        <v/>
      </c>
      <c r="AE1185" s="20" t="str">
        <f>IFERROR(VLOOKUP(Q1185,'CODE H VS CODE ICPE'!$A$2:$D$80,4,FALSE),"")</f>
        <v/>
      </c>
      <c r="AF1185" s="20" t="str">
        <f>IFERROR(VLOOKUP(R1185,'CODE H VS CODE ICPE'!$A$2:$D$80,4,FALSE),"")</f>
        <v/>
      </c>
      <c r="AG1185" s="20" t="str">
        <f>IFERROR(VLOOKUP(S1185,'CODE H VS CODE ICPE'!$A$2:$D$80,4,FALSE),"")</f>
        <v/>
      </c>
      <c r="AH1185" s="48" t="s">
        <v>4628</v>
      </c>
      <c r="AI1185" s="21">
        <f>IF(T1185="",0,IF(T1185="Interdit",0,VLOOKUP(F1185,'CODE H VS CODE ICPE'!$A$2:$E$80,5,FALSE)))</f>
        <v>0</v>
      </c>
      <c r="AJ1185" s="21">
        <f>IF(U1185="",0,IF(U1185="Interdit",0,VLOOKUP(G1185,'CODE H VS CODE ICPE'!$A$2:$E$80,5,FALSE)))</f>
        <v>0</v>
      </c>
      <c r="AK1185" s="21">
        <f>IF(V1185="",0,IF(V1185="Interdit",0,VLOOKUP(H1185,'CODE H VS CODE ICPE'!$A$2:$E$80,5,FALSE)))</f>
        <v>0</v>
      </c>
      <c r="AL1185" s="21">
        <f>IF(W1185="",0,IF(W1185="Interdit",0,VLOOKUP(I1185,'CODE H VS CODE ICPE'!$A$2:$E$80,5,FALSE)))</f>
        <v>0</v>
      </c>
      <c r="AM1185" s="21">
        <f>IF(X1185="",0,IF(X1185="Interdit",0,VLOOKUP(J1185,'CODE H VS CODE ICPE'!$A$2:$E$80,5,FALSE)))</f>
        <v>0</v>
      </c>
      <c r="AN1185" s="21">
        <f>IF(Y1185="",0,IF(Y1185="Interdit",0,VLOOKUP(K1185,'CODE H VS CODE ICPE'!$A$2:$E$80,5,FALSE)))</f>
        <v>0</v>
      </c>
      <c r="AO1185" s="21">
        <f>IF(Z1185="",0,IF(Z1185="Interdit",0,VLOOKUP(L1185,'CODE H VS CODE ICPE'!$A$2:$E$80,5,FALSE)))</f>
        <v>0</v>
      </c>
      <c r="AP1185" s="21">
        <f>IF(AA1185="",0,IF(AA1185="Interdit",0,VLOOKUP(M1185,'CODE H VS CODE ICPE'!$A$2:$E$80,5,FALSE)))</f>
        <v>0</v>
      </c>
      <c r="AQ1185" s="21">
        <f>IF(AB1185="",0,IF(AB1185="Interdit",0,VLOOKUP(N1185,'CODE H VS CODE ICPE'!$A$2:$E$80,5,FALSE)))</f>
        <v>0</v>
      </c>
      <c r="AR1185" s="21">
        <f>IF(AC1185="",0,IF(AC1185="Interdit",0,VLOOKUP(O1185,'CODE H VS CODE ICPE'!$A$2:$E$80,5,FALSE)))</f>
        <v>0</v>
      </c>
      <c r="AS1185" s="21">
        <f>IF(AD1185="",0,IF(AD1185="Interdit",0,VLOOKUP(P1185,'CODE H VS CODE ICPE'!$A$2:$E$80,5,FALSE)))</f>
        <v>0</v>
      </c>
      <c r="AT1185" s="21">
        <f>IF(AE1185="",0,IF(AE1185="Interdit",0,VLOOKUP(Q1185,'CODE H VS CODE ICPE'!$A$2:$E$80,5,FALSE)))</f>
        <v>0</v>
      </c>
      <c r="AU1185" s="21">
        <f>IF(AF1185="",0,IF(AF1185="Interdit",0,VLOOKUP(R1185,'CODE H VS CODE ICPE'!$A$2:$E$80,5,FALSE)))</f>
        <v>0</v>
      </c>
      <c r="AV1185" s="21">
        <f>IF(AG1185="",0,IF(AG1185="Interdit",0,VLOOKUP(S1185,'CODE H VS CODE ICPE'!$A$2:$E$80,5,FALSE)))</f>
        <v>0</v>
      </c>
      <c r="AW1185" s="20" t="str">
        <f t="shared" si="280"/>
        <v>$AI$2</v>
      </c>
      <c r="AX1185" s="26">
        <f t="shared" si="281"/>
        <v>0</v>
      </c>
      <c r="AY1185" s="20">
        <f t="shared" si="282"/>
        <v>0</v>
      </c>
      <c r="AZ1185" s="20" t="str">
        <f>IF(AY1185="","",IF(AY1185=0,"",VLOOKUP(AY1185,'CODE H VS CODE ICPE'!$A$1:$E$80,3,FALSE)))</f>
        <v/>
      </c>
    </row>
    <row r="1186" spans="1:52" ht="28.9" customHeight="1">
      <c r="A1186" s="23">
        <v>160</v>
      </c>
      <c r="B1186" s="24" t="s">
        <v>2708</v>
      </c>
      <c r="C1186" s="25" t="s">
        <v>2526</v>
      </c>
      <c r="D1186" s="24" t="s">
        <v>2709</v>
      </c>
      <c r="E1186" s="24" t="s">
        <v>2710</v>
      </c>
      <c r="F1186" s="20"/>
      <c r="G1186" s="20"/>
      <c r="H1186" s="20"/>
      <c r="I1186" s="20"/>
      <c r="J1186" s="20"/>
      <c r="K1186" s="20"/>
      <c r="L1186" s="20"/>
      <c r="M1186" s="20"/>
      <c r="N1186" s="20"/>
      <c r="O1186" s="20"/>
      <c r="P1186" s="20"/>
      <c r="Q1186" s="20"/>
      <c r="R1186" s="20"/>
      <c r="S1186" s="20"/>
      <c r="T1186" s="20" t="str">
        <f>IFERROR(VLOOKUP(F1186,'CODE H VS CODE ICPE'!$A$2:$D$80,4,FALSE),"")</f>
        <v/>
      </c>
      <c r="U1186" s="20" t="str">
        <f>IFERROR(VLOOKUP(G1186,'CODE H VS CODE ICPE'!$A$2:$D$80,4,FALSE),"")</f>
        <v/>
      </c>
      <c r="V1186" s="20" t="str">
        <f>IFERROR(VLOOKUP(H1186,'CODE H VS CODE ICPE'!$A$2:$D$80,4,FALSE),"")</f>
        <v/>
      </c>
      <c r="W1186" s="20" t="str">
        <f>IFERROR(VLOOKUP(I1186,'CODE H VS CODE ICPE'!$A$2:$D$80,4,FALSE),"")</f>
        <v/>
      </c>
      <c r="X1186" s="20" t="str">
        <f>IFERROR(VLOOKUP(J1186,'CODE H VS CODE ICPE'!$A$2:$D$80,4,FALSE),"")</f>
        <v/>
      </c>
      <c r="Y1186" s="20" t="str">
        <f>IFERROR(VLOOKUP(K1186,'CODE H VS CODE ICPE'!$A$2:$D$80,4,FALSE),"")</f>
        <v/>
      </c>
      <c r="Z1186" s="20" t="str">
        <f>IFERROR(VLOOKUP(L1186,'CODE H VS CODE ICPE'!$A$2:$D$80,4,FALSE),"")</f>
        <v/>
      </c>
      <c r="AA1186" s="20" t="str">
        <f>IFERROR(VLOOKUP(M1186,'CODE H VS CODE ICPE'!$A$2:$D$80,4,FALSE),"")</f>
        <v/>
      </c>
      <c r="AB1186" s="20" t="str">
        <f>IFERROR(VLOOKUP(N1186,'CODE H VS CODE ICPE'!$A$2:$D$80,4,FALSE),"")</f>
        <v/>
      </c>
      <c r="AC1186" s="20" t="str">
        <f>IFERROR(VLOOKUP(O1186,'CODE H VS CODE ICPE'!$A$2:$D$80,4,FALSE),"")</f>
        <v/>
      </c>
      <c r="AD1186" s="20" t="str">
        <f>IFERROR(VLOOKUP(P1186,'CODE H VS CODE ICPE'!$A$2:$D$80,4,FALSE),"")</f>
        <v/>
      </c>
      <c r="AE1186" s="20" t="str">
        <f>IFERROR(VLOOKUP(Q1186,'CODE H VS CODE ICPE'!$A$2:$D$80,4,FALSE),"")</f>
        <v/>
      </c>
      <c r="AF1186" s="20" t="str">
        <f>IFERROR(VLOOKUP(R1186,'CODE H VS CODE ICPE'!$A$2:$D$80,4,FALSE),"")</f>
        <v/>
      </c>
      <c r="AG1186" s="20" t="str">
        <f>IFERROR(VLOOKUP(S1186,'CODE H VS CODE ICPE'!$A$2:$D$80,4,FALSE),"")</f>
        <v/>
      </c>
      <c r="AH1186" s="48" t="s">
        <v>4628</v>
      </c>
      <c r="AI1186" s="21">
        <f>IF(T1186="",0,IF(T1186="Interdit",0,VLOOKUP(F1186,'CODE H VS CODE ICPE'!$A$2:$E$80,5,FALSE)))</f>
        <v>0</v>
      </c>
      <c r="AJ1186" s="21">
        <f>IF(U1186="",0,IF(U1186="Interdit",0,VLOOKUP(G1186,'CODE H VS CODE ICPE'!$A$2:$E$80,5,FALSE)))</f>
        <v>0</v>
      </c>
      <c r="AK1186" s="21">
        <f>IF(V1186="",0,IF(V1186="Interdit",0,VLOOKUP(H1186,'CODE H VS CODE ICPE'!$A$2:$E$80,5,FALSE)))</f>
        <v>0</v>
      </c>
      <c r="AL1186" s="21">
        <f>IF(W1186="",0,IF(W1186="Interdit",0,VLOOKUP(I1186,'CODE H VS CODE ICPE'!$A$2:$E$80,5,FALSE)))</f>
        <v>0</v>
      </c>
      <c r="AM1186" s="21">
        <f>IF(X1186="",0,IF(X1186="Interdit",0,VLOOKUP(J1186,'CODE H VS CODE ICPE'!$A$2:$E$80,5,FALSE)))</f>
        <v>0</v>
      </c>
      <c r="AN1186" s="21">
        <f>IF(Y1186="",0,IF(Y1186="Interdit",0,VLOOKUP(K1186,'CODE H VS CODE ICPE'!$A$2:$E$80,5,FALSE)))</f>
        <v>0</v>
      </c>
      <c r="AO1186" s="21">
        <f>IF(Z1186="",0,IF(Z1186="Interdit",0,VLOOKUP(L1186,'CODE H VS CODE ICPE'!$A$2:$E$80,5,FALSE)))</f>
        <v>0</v>
      </c>
      <c r="AP1186" s="21">
        <f>IF(AA1186="",0,IF(AA1186="Interdit",0,VLOOKUP(M1186,'CODE H VS CODE ICPE'!$A$2:$E$80,5,FALSE)))</f>
        <v>0</v>
      </c>
      <c r="AQ1186" s="21">
        <f>IF(AB1186="",0,IF(AB1186="Interdit",0,VLOOKUP(N1186,'CODE H VS CODE ICPE'!$A$2:$E$80,5,FALSE)))</f>
        <v>0</v>
      </c>
      <c r="AR1186" s="21">
        <f>IF(AC1186="",0,IF(AC1186="Interdit",0,VLOOKUP(O1186,'CODE H VS CODE ICPE'!$A$2:$E$80,5,FALSE)))</f>
        <v>0</v>
      </c>
      <c r="AS1186" s="21">
        <f>IF(AD1186="",0,IF(AD1186="Interdit",0,VLOOKUP(P1186,'CODE H VS CODE ICPE'!$A$2:$E$80,5,FALSE)))</f>
        <v>0</v>
      </c>
      <c r="AT1186" s="21">
        <f>IF(AE1186="",0,IF(AE1186="Interdit",0,VLOOKUP(Q1186,'CODE H VS CODE ICPE'!$A$2:$E$80,5,FALSE)))</f>
        <v>0</v>
      </c>
      <c r="AU1186" s="21">
        <f>IF(AF1186="",0,IF(AF1186="Interdit",0,VLOOKUP(R1186,'CODE H VS CODE ICPE'!$A$2:$E$80,5,FALSE)))</f>
        <v>0</v>
      </c>
      <c r="AV1186" s="21">
        <f>IF(AG1186="",0,IF(AG1186="Interdit",0,VLOOKUP(S1186,'CODE H VS CODE ICPE'!$A$2:$E$80,5,FALSE)))</f>
        <v>0</v>
      </c>
      <c r="AW1186" s="20" t="str">
        <f t="shared" si="280"/>
        <v>$AI$2</v>
      </c>
      <c r="AX1186" s="26">
        <f t="shared" si="281"/>
        <v>0</v>
      </c>
      <c r="AY1186" s="20">
        <f t="shared" si="282"/>
        <v>0</v>
      </c>
      <c r="AZ1186" s="20" t="str">
        <f>IF(AY1186="","",IF(AY1186=0,"",VLOOKUP(AY1186,'CODE H VS CODE ICPE'!$A$1:$E$80,3,FALSE)))</f>
        <v/>
      </c>
    </row>
    <row r="1187" spans="1:52" ht="28.9" customHeight="1">
      <c r="A1187" s="23">
        <v>161</v>
      </c>
      <c r="B1187" s="24" t="s">
        <v>2708</v>
      </c>
      <c r="C1187" s="25" t="s">
        <v>2526</v>
      </c>
      <c r="D1187" s="24" t="s">
        <v>2617</v>
      </c>
      <c r="E1187" s="24" t="s">
        <v>2710</v>
      </c>
      <c r="F1187" s="20"/>
      <c r="G1187" s="20"/>
      <c r="H1187" s="20"/>
      <c r="I1187" s="20"/>
      <c r="J1187" s="20"/>
      <c r="K1187" s="20"/>
      <c r="L1187" s="20"/>
      <c r="M1187" s="20"/>
      <c r="N1187" s="20"/>
      <c r="O1187" s="20"/>
      <c r="P1187" s="20"/>
      <c r="Q1187" s="20"/>
      <c r="R1187" s="20"/>
      <c r="S1187" s="20"/>
      <c r="T1187" s="20" t="str">
        <f>IFERROR(VLOOKUP(F1187,'CODE H VS CODE ICPE'!$A$2:$D$80,4,FALSE),"")</f>
        <v/>
      </c>
      <c r="U1187" s="20" t="str">
        <f>IFERROR(VLOOKUP(G1187,'CODE H VS CODE ICPE'!$A$2:$D$80,4,FALSE),"")</f>
        <v/>
      </c>
      <c r="V1187" s="20" t="str">
        <f>IFERROR(VLOOKUP(H1187,'CODE H VS CODE ICPE'!$A$2:$D$80,4,FALSE),"")</f>
        <v/>
      </c>
      <c r="W1187" s="20" t="str">
        <f>IFERROR(VLOOKUP(I1187,'CODE H VS CODE ICPE'!$A$2:$D$80,4,FALSE),"")</f>
        <v/>
      </c>
      <c r="X1187" s="20" t="str">
        <f>IFERROR(VLOOKUP(J1187,'CODE H VS CODE ICPE'!$A$2:$D$80,4,FALSE),"")</f>
        <v/>
      </c>
      <c r="Y1187" s="20" t="str">
        <f>IFERROR(VLOOKUP(K1187,'CODE H VS CODE ICPE'!$A$2:$D$80,4,FALSE),"")</f>
        <v/>
      </c>
      <c r="Z1187" s="20" t="str">
        <f>IFERROR(VLOOKUP(L1187,'CODE H VS CODE ICPE'!$A$2:$D$80,4,FALSE),"")</f>
        <v/>
      </c>
      <c r="AA1187" s="20" t="str">
        <f>IFERROR(VLOOKUP(M1187,'CODE H VS CODE ICPE'!$A$2:$D$80,4,FALSE),"")</f>
        <v/>
      </c>
      <c r="AB1187" s="20" t="str">
        <f>IFERROR(VLOOKUP(N1187,'CODE H VS CODE ICPE'!$A$2:$D$80,4,FALSE),"")</f>
        <v/>
      </c>
      <c r="AC1187" s="20" t="str">
        <f>IFERROR(VLOOKUP(O1187,'CODE H VS CODE ICPE'!$A$2:$D$80,4,FALSE),"")</f>
        <v/>
      </c>
      <c r="AD1187" s="20" t="str">
        <f>IFERROR(VLOOKUP(P1187,'CODE H VS CODE ICPE'!$A$2:$D$80,4,FALSE),"")</f>
        <v/>
      </c>
      <c r="AE1187" s="20" t="str">
        <f>IFERROR(VLOOKUP(Q1187,'CODE H VS CODE ICPE'!$A$2:$D$80,4,FALSE),"")</f>
        <v/>
      </c>
      <c r="AF1187" s="20" t="str">
        <f>IFERROR(VLOOKUP(R1187,'CODE H VS CODE ICPE'!$A$2:$D$80,4,FALSE),"")</f>
        <v/>
      </c>
      <c r="AG1187" s="20" t="str">
        <f>IFERROR(VLOOKUP(S1187,'CODE H VS CODE ICPE'!$A$2:$D$80,4,FALSE),"")</f>
        <v/>
      </c>
      <c r="AH1187" s="48" t="s">
        <v>4628</v>
      </c>
      <c r="AI1187" s="21">
        <f>IF(T1187="",0,IF(T1187="Interdit",0,VLOOKUP(F1187,'CODE H VS CODE ICPE'!$A$2:$E$80,5,FALSE)))</f>
        <v>0</v>
      </c>
      <c r="AJ1187" s="21">
        <f>IF(U1187="",0,IF(U1187="Interdit",0,VLOOKUP(G1187,'CODE H VS CODE ICPE'!$A$2:$E$80,5,FALSE)))</f>
        <v>0</v>
      </c>
      <c r="AK1187" s="21">
        <f>IF(V1187="",0,IF(V1187="Interdit",0,VLOOKUP(H1187,'CODE H VS CODE ICPE'!$A$2:$E$80,5,FALSE)))</f>
        <v>0</v>
      </c>
      <c r="AL1187" s="21">
        <f>IF(W1187="",0,IF(W1187="Interdit",0,VLOOKUP(I1187,'CODE H VS CODE ICPE'!$A$2:$E$80,5,FALSE)))</f>
        <v>0</v>
      </c>
      <c r="AM1187" s="21">
        <f>IF(X1187="",0,IF(X1187="Interdit",0,VLOOKUP(J1187,'CODE H VS CODE ICPE'!$A$2:$E$80,5,FALSE)))</f>
        <v>0</v>
      </c>
      <c r="AN1187" s="21">
        <f>IF(Y1187="",0,IF(Y1187="Interdit",0,VLOOKUP(K1187,'CODE H VS CODE ICPE'!$A$2:$E$80,5,FALSE)))</f>
        <v>0</v>
      </c>
      <c r="AO1187" s="21">
        <f>IF(Z1187="",0,IF(Z1187="Interdit",0,VLOOKUP(L1187,'CODE H VS CODE ICPE'!$A$2:$E$80,5,FALSE)))</f>
        <v>0</v>
      </c>
      <c r="AP1187" s="21">
        <f>IF(AA1187="",0,IF(AA1187="Interdit",0,VLOOKUP(M1187,'CODE H VS CODE ICPE'!$A$2:$E$80,5,FALSE)))</f>
        <v>0</v>
      </c>
      <c r="AQ1187" s="21">
        <f>IF(AB1187="",0,IF(AB1187="Interdit",0,VLOOKUP(N1187,'CODE H VS CODE ICPE'!$A$2:$E$80,5,FALSE)))</f>
        <v>0</v>
      </c>
      <c r="AR1187" s="21">
        <f>IF(AC1187="",0,IF(AC1187="Interdit",0,VLOOKUP(O1187,'CODE H VS CODE ICPE'!$A$2:$E$80,5,FALSE)))</f>
        <v>0</v>
      </c>
      <c r="AS1187" s="21">
        <f>IF(AD1187="",0,IF(AD1187="Interdit",0,VLOOKUP(P1187,'CODE H VS CODE ICPE'!$A$2:$E$80,5,FALSE)))</f>
        <v>0</v>
      </c>
      <c r="AT1187" s="21">
        <f>IF(AE1187="",0,IF(AE1187="Interdit",0,VLOOKUP(Q1187,'CODE H VS CODE ICPE'!$A$2:$E$80,5,FALSE)))</f>
        <v>0</v>
      </c>
      <c r="AU1187" s="21">
        <f>IF(AF1187="",0,IF(AF1187="Interdit",0,VLOOKUP(R1187,'CODE H VS CODE ICPE'!$A$2:$E$80,5,FALSE)))</f>
        <v>0</v>
      </c>
      <c r="AV1187" s="21">
        <f>IF(AG1187="",0,IF(AG1187="Interdit",0,VLOOKUP(S1187,'CODE H VS CODE ICPE'!$A$2:$E$80,5,FALSE)))</f>
        <v>0</v>
      </c>
      <c r="AW1187" s="20" t="str">
        <f t="shared" si="280"/>
        <v>$AI$2</v>
      </c>
      <c r="AX1187" s="26">
        <f t="shared" si="281"/>
        <v>0</v>
      </c>
      <c r="AY1187" s="20">
        <f t="shared" si="282"/>
        <v>0</v>
      </c>
      <c r="AZ1187" s="20" t="str">
        <f>IF(AY1187="","",IF(AY1187=0,"",VLOOKUP(AY1187,'CODE H VS CODE ICPE'!$A$1:$E$80,3,FALSE)))</f>
        <v/>
      </c>
    </row>
    <row r="1188" spans="1:52" ht="28.9" customHeight="1">
      <c r="A1188" s="23">
        <v>167</v>
      </c>
      <c r="B1188" s="24" t="s">
        <v>2711</v>
      </c>
      <c r="C1188" s="25" t="s">
        <v>2526</v>
      </c>
      <c r="D1188" s="24" t="s">
        <v>2527</v>
      </c>
      <c r="E1188" s="24" t="s">
        <v>2712</v>
      </c>
      <c r="F1188" s="20"/>
      <c r="G1188" s="20"/>
      <c r="H1188" s="20"/>
      <c r="I1188" s="20"/>
      <c r="J1188" s="20"/>
      <c r="K1188" s="20"/>
      <c r="L1188" s="20"/>
      <c r="M1188" s="20"/>
      <c r="N1188" s="20"/>
      <c r="O1188" s="20"/>
      <c r="P1188" s="20"/>
      <c r="Q1188" s="20"/>
      <c r="R1188" s="20"/>
      <c r="S1188" s="20"/>
      <c r="T1188" s="20" t="str">
        <f>IFERROR(VLOOKUP(F1188,'CODE H VS CODE ICPE'!$A$2:$D$80,4,FALSE),"")</f>
        <v/>
      </c>
      <c r="U1188" s="20" t="str">
        <f>IFERROR(VLOOKUP(G1188,'CODE H VS CODE ICPE'!$A$2:$D$80,4,FALSE),"")</f>
        <v/>
      </c>
      <c r="V1188" s="20" t="str">
        <f>IFERROR(VLOOKUP(H1188,'CODE H VS CODE ICPE'!$A$2:$D$80,4,FALSE),"")</f>
        <v/>
      </c>
      <c r="W1188" s="20" t="str">
        <f>IFERROR(VLOOKUP(I1188,'CODE H VS CODE ICPE'!$A$2:$D$80,4,FALSE),"")</f>
        <v/>
      </c>
      <c r="X1188" s="20" t="str">
        <f>IFERROR(VLOOKUP(J1188,'CODE H VS CODE ICPE'!$A$2:$D$80,4,FALSE),"")</f>
        <v/>
      </c>
      <c r="Y1188" s="20" t="str">
        <f>IFERROR(VLOOKUP(K1188,'CODE H VS CODE ICPE'!$A$2:$D$80,4,FALSE),"")</f>
        <v/>
      </c>
      <c r="Z1188" s="20" t="str">
        <f>IFERROR(VLOOKUP(L1188,'CODE H VS CODE ICPE'!$A$2:$D$80,4,FALSE),"")</f>
        <v/>
      </c>
      <c r="AA1188" s="20" t="str">
        <f>IFERROR(VLOOKUP(M1188,'CODE H VS CODE ICPE'!$A$2:$D$80,4,FALSE),"")</f>
        <v/>
      </c>
      <c r="AB1188" s="20" t="str">
        <f>IFERROR(VLOOKUP(N1188,'CODE H VS CODE ICPE'!$A$2:$D$80,4,FALSE),"")</f>
        <v/>
      </c>
      <c r="AC1188" s="20" t="str">
        <f>IFERROR(VLOOKUP(O1188,'CODE H VS CODE ICPE'!$A$2:$D$80,4,FALSE),"")</f>
        <v/>
      </c>
      <c r="AD1188" s="20" t="str">
        <f>IFERROR(VLOOKUP(P1188,'CODE H VS CODE ICPE'!$A$2:$D$80,4,FALSE),"")</f>
        <v/>
      </c>
      <c r="AE1188" s="20" t="str">
        <f>IFERROR(VLOOKUP(Q1188,'CODE H VS CODE ICPE'!$A$2:$D$80,4,FALSE),"")</f>
        <v/>
      </c>
      <c r="AF1188" s="20" t="str">
        <f>IFERROR(VLOOKUP(R1188,'CODE H VS CODE ICPE'!$A$2:$D$80,4,FALSE),"")</f>
        <v/>
      </c>
      <c r="AG1188" s="20" t="str">
        <f>IFERROR(VLOOKUP(S1188,'CODE H VS CODE ICPE'!$A$2:$D$80,4,FALSE),"")</f>
        <v/>
      </c>
      <c r="AH1188" s="48" t="s">
        <v>4628</v>
      </c>
      <c r="AI1188" s="21">
        <f>IF(T1188="",0,IF(T1188="Interdit",0,VLOOKUP(F1188,'CODE H VS CODE ICPE'!$A$2:$E$80,5,FALSE)))</f>
        <v>0</v>
      </c>
      <c r="AJ1188" s="21">
        <f>IF(U1188="",0,IF(U1188="Interdit",0,VLOOKUP(G1188,'CODE H VS CODE ICPE'!$A$2:$E$80,5,FALSE)))</f>
        <v>0</v>
      </c>
      <c r="AK1188" s="21">
        <f>IF(V1188="",0,IF(V1188="Interdit",0,VLOOKUP(H1188,'CODE H VS CODE ICPE'!$A$2:$E$80,5,FALSE)))</f>
        <v>0</v>
      </c>
      <c r="AL1188" s="21">
        <f>IF(W1188="",0,IF(W1188="Interdit",0,VLOOKUP(I1188,'CODE H VS CODE ICPE'!$A$2:$E$80,5,FALSE)))</f>
        <v>0</v>
      </c>
      <c r="AM1188" s="21">
        <f>IF(X1188="",0,IF(X1188="Interdit",0,VLOOKUP(J1188,'CODE H VS CODE ICPE'!$A$2:$E$80,5,FALSE)))</f>
        <v>0</v>
      </c>
      <c r="AN1188" s="21">
        <f>IF(Y1188="",0,IF(Y1188="Interdit",0,VLOOKUP(K1188,'CODE H VS CODE ICPE'!$A$2:$E$80,5,FALSE)))</f>
        <v>0</v>
      </c>
      <c r="AO1188" s="21">
        <f>IF(Z1188="",0,IF(Z1188="Interdit",0,VLOOKUP(L1188,'CODE H VS CODE ICPE'!$A$2:$E$80,5,FALSE)))</f>
        <v>0</v>
      </c>
      <c r="AP1188" s="21">
        <f>IF(AA1188="",0,IF(AA1188="Interdit",0,VLOOKUP(M1188,'CODE H VS CODE ICPE'!$A$2:$E$80,5,FALSE)))</f>
        <v>0</v>
      </c>
      <c r="AQ1188" s="21">
        <f>IF(AB1188="",0,IF(AB1188="Interdit",0,VLOOKUP(N1188,'CODE H VS CODE ICPE'!$A$2:$E$80,5,FALSE)))</f>
        <v>0</v>
      </c>
      <c r="AR1188" s="21">
        <f>IF(AC1188="",0,IF(AC1188="Interdit",0,VLOOKUP(O1188,'CODE H VS CODE ICPE'!$A$2:$E$80,5,FALSE)))</f>
        <v>0</v>
      </c>
      <c r="AS1188" s="21">
        <f>IF(AD1188="",0,IF(AD1188="Interdit",0,VLOOKUP(P1188,'CODE H VS CODE ICPE'!$A$2:$E$80,5,FALSE)))</f>
        <v>0</v>
      </c>
      <c r="AT1188" s="21">
        <f>IF(AE1188="",0,IF(AE1188="Interdit",0,VLOOKUP(Q1188,'CODE H VS CODE ICPE'!$A$2:$E$80,5,FALSE)))</f>
        <v>0</v>
      </c>
      <c r="AU1188" s="21">
        <f>IF(AF1188="",0,IF(AF1188="Interdit",0,VLOOKUP(R1188,'CODE H VS CODE ICPE'!$A$2:$E$80,5,FALSE)))</f>
        <v>0</v>
      </c>
      <c r="AV1188" s="21">
        <f>IF(AG1188="",0,IF(AG1188="Interdit",0,VLOOKUP(S1188,'CODE H VS CODE ICPE'!$A$2:$E$80,5,FALSE)))</f>
        <v>0</v>
      </c>
      <c r="AW1188" s="20" t="str">
        <f t="shared" si="280"/>
        <v>$AI$2</v>
      </c>
      <c r="AX1188" s="26">
        <f t="shared" si="281"/>
        <v>0</v>
      </c>
      <c r="AY1188" s="20">
        <f t="shared" si="282"/>
        <v>0</v>
      </c>
      <c r="AZ1188" s="20" t="str">
        <f>IF(AY1188="","",IF(AY1188=0,"",VLOOKUP(AY1188,'CODE H VS CODE ICPE'!$A$1:$E$80,3,FALSE)))</f>
        <v/>
      </c>
    </row>
    <row r="1189" spans="1:52" ht="28.9" customHeight="1">
      <c r="A1189" s="23">
        <v>168</v>
      </c>
      <c r="B1189" s="24" t="s">
        <v>2711</v>
      </c>
      <c r="C1189" s="25" t="s">
        <v>2526</v>
      </c>
      <c r="D1189" s="24" t="s">
        <v>2551</v>
      </c>
      <c r="E1189" s="24" t="s">
        <v>2712</v>
      </c>
      <c r="F1189" s="20"/>
      <c r="G1189" s="20"/>
      <c r="H1189" s="20"/>
      <c r="I1189" s="20"/>
      <c r="J1189" s="20"/>
      <c r="K1189" s="20"/>
      <c r="L1189" s="20"/>
      <c r="M1189" s="20"/>
      <c r="N1189" s="20"/>
      <c r="O1189" s="20"/>
      <c r="P1189" s="20"/>
      <c r="Q1189" s="20"/>
      <c r="R1189" s="20"/>
      <c r="S1189" s="20"/>
      <c r="T1189" s="20" t="str">
        <f>IFERROR(VLOOKUP(F1189,'CODE H VS CODE ICPE'!$A$2:$D$80,4,FALSE),"")</f>
        <v/>
      </c>
      <c r="U1189" s="20" t="str">
        <f>IFERROR(VLOOKUP(G1189,'CODE H VS CODE ICPE'!$A$2:$D$80,4,FALSE),"")</f>
        <v/>
      </c>
      <c r="V1189" s="20" t="str">
        <f>IFERROR(VLOOKUP(H1189,'CODE H VS CODE ICPE'!$A$2:$D$80,4,FALSE),"")</f>
        <v/>
      </c>
      <c r="W1189" s="20" t="str">
        <f>IFERROR(VLOOKUP(I1189,'CODE H VS CODE ICPE'!$A$2:$D$80,4,FALSE),"")</f>
        <v/>
      </c>
      <c r="X1189" s="20" t="str">
        <f>IFERROR(VLOOKUP(J1189,'CODE H VS CODE ICPE'!$A$2:$D$80,4,FALSE),"")</f>
        <v/>
      </c>
      <c r="Y1189" s="20" t="str">
        <f>IFERROR(VLOOKUP(K1189,'CODE H VS CODE ICPE'!$A$2:$D$80,4,FALSE),"")</f>
        <v/>
      </c>
      <c r="Z1189" s="20" t="str">
        <f>IFERROR(VLOOKUP(L1189,'CODE H VS CODE ICPE'!$A$2:$D$80,4,FALSE),"")</f>
        <v/>
      </c>
      <c r="AA1189" s="20" t="str">
        <f>IFERROR(VLOOKUP(M1189,'CODE H VS CODE ICPE'!$A$2:$D$80,4,FALSE),"")</f>
        <v/>
      </c>
      <c r="AB1189" s="20" t="str">
        <f>IFERROR(VLOOKUP(N1189,'CODE H VS CODE ICPE'!$A$2:$D$80,4,FALSE),"")</f>
        <v/>
      </c>
      <c r="AC1189" s="20" t="str">
        <f>IFERROR(VLOOKUP(O1189,'CODE H VS CODE ICPE'!$A$2:$D$80,4,FALSE),"")</f>
        <v/>
      </c>
      <c r="AD1189" s="20" t="str">
        <f>IFERROR(VLOOKUP(P1189,'CODE H VS CODE ICPE'!$A$2:$D$80,4,FALSE),"")</f>
        <v/>
      </c>
      <c r="AE1189" s="20" t="str">
        <f>IFERROR(VLOOKUP(Q1189,'CODE H VS CODE ICPE'!$A$2:$D$80,4,FALSE),"")</f>
        <v/>
      </c>
      <c r="AF1189" s="20" t="str">
        <f>IFERROR(VLOOKUP(R1189,'CODE H VS CODE ICPE'!$A$2:$D$80,4,FALSE),"")</f>
        <v/>
      </c>
      <c r="AG1189" s="20" t="str">
        <f>IFERROR(VLOOKUP(S1189,'CODE H VS CODE ICPE'!$A$2:$D$80,4,FALSE),"")</f>
        <v/>
      </c>
      <c r="AH1189" s="48" t="s">
        <v>4628</v>
      </c>
      <c r="AI1189" s="21">
        <f>IF(T1189="",0,IF(T1189="Interdit",0,VLOOKUP(F1189,'CODE H VS CODE ICPE'!$A$2:$E$80,5,FALSE)))</f>
        <v>0</v>
      </c>
      <c r="AJ1189" s="21">
        <f>IF(U1189="",0,IF(U1189="Interdit",0,VLOOKUP(G1189,'CODE H VS CODE ICPE'!$A$2:$E$80,5,FALSE)))</f>
        <v>0</v>
      </c>
      <c r="AK1189" s="21">
        <f>IF(V1189="",0,IF(V1189="Interdit",0,VLOOKUP(H1189,'CODE H VS CODE ICPE'!$A$2:$E$80,5,FALSE)))</f>
        <v>0</v>
      </c>
      <c r="AL1189" s="21">
        <f>IF(W1189="",0,IF(W1189="Interdit",0,VLOOKUP(I1189,'CODE H VS CODE ICPE'!$A$2:$E$80,5,FALSE)))</f>
        <v>0</v>
      </c>
      <c r="AM1189" s="21">
        <f>IF(X1189="",0,IF(X1189="Interdit",0,VLOOKUP(J1189,'CODE H VS CODE ICPE'!$A$2:$E$80,5,FALSE)))</f>
        <v>0</v>
      </c>
      <c r="AN1189" s="21">
        <f>IF(Y1189="",0,IF(Y1189="Interdit",0,VLOOKUP(K1189,'CODE H VS CODE ICPE'!$A$2:$E$80,5,FALSE)))</f>
        <v>0</v>
      </c>
      <c r="AO1189" s="21">
        <f>IF(Z1189="",0,IF(Z1189="Interdit",0,VLOOKUP(L1189,'CODE H VS CODE ICPE'!$A$2:$E$80,5,FALSE)))</f>
        <v>0</v>
      </c>
      <c r="AP1189" s="21">
        <f>IF(AA1189="",0,IF(AA1189="Interdit",0,VLOOKUP(M1189,'CODE H VS CODE ICPE'!$A$2:$E$80,5,FALSE)))</f>
        <v>0</v>
      </c>
      <c r="AQ1189" s="21">
        <f>IF(AB1189="",0,IF(AB1189="Interdit",0,VLOOKUP(N1189,'CODE H VS CODE ICPE'!$A$2:$E$80,5,FALSE)))</f>
        <v>0</v>
      </c>
      <c r="AR1189" s="21">
        <f>IF(AC1189="",0,IF(AC1189="Interdit",0,VLOOKUP(O1189,'CODE H VS CODE ICPE'!$A$2:$E$80,5,FALSE)))</f>
        <v>0</v>
      </c>
      <c r="AS1189" s="21">
        <f>IF(AD1189="",0,IF(AD1189="Interdit",0,VLOOKUP(P1189,'CODE H VS CODE ICPE'!$A$2:$E$80,5,FALSE)))</f>
        <v>0</v>
      </c>
      <c r="AT1189" s="21">
        <f>IF(AE1189="",0,IF(AE1189="Interdit",0,VLOOKUP(Q1189,'CODE H VS CODE ICPE'!$A$2:$E$80,5,FALSE)))</f>
        <v>0</v>
      </c>
      <c r="AU1189" s="21">
        <f>IF(AF1189="",0,IF(AF1189="Interdit",0,VLOOKUP(R1189,'CODE H VS CODE ICPE'!$A$2:$E$80,5,FALSE)))</f>
        <v>0</v>
      </c>
      <c r="AV1189" s="21">
        <f>IF(AG1189="",0,IF(AG1189="Interdit",0,VLOOKUP(S1189,'CODE H VS CODE ICPE'!$A$2:$E$80,5,FALSE)))</f>
        <v>0</v>
      </c>
      <c r="AW1189" s="20" t="str">
        <f t="shared" si="280"/>
        <v>$AI$2</v>
      </c>
      <c r="AX1189" s="26">
        <f t="shared" si="281"/>
        <v>0</v>
      </c>
      <c r="AY1189" s="20">
        <f t="shared" si="282"/>
        <v>0</v>
      </c>
      <c r="AZ1189" s="20" t="str">
        <f>IF(AY1189="","",IF(AY1189=0,"",VLOOKUP(AY1189,'CODE H VS CODE ICPE'!$A$1:$E$80,3,FALSE)))</f>
        <v/>
      </c>
    </row>
    <row r="1190" spans="1:52" ht="28.9" customHeight="1">
      <c r="A1190" s="23">
        <v>169</v>
      </c>
      <c r="B1190" s="24" t="s">
        <v>2711</v>
      </c>
      <c r="C1190" s="25" t="s">
        <v>2526</v>
      </c>
      <c r="D1190" s="24" t="s">
        <v>2562</v>
      </c>
      <c r="E1190" s="24" t="s">
        <v>2712</v>
      </c>
      <c r="F1190" s="20"/>
      <c r="G1190" s="20"/>
      <c r="H1190" s="20"/>
      <c r="I1190" s="20"/>
      <c r="J1190" s="20"/>
      <c r="K1190" s="20"/>
      <c r="L1190" s="20"/>
      <c r="M1190" s="20"/>
      <c r="N1190" s="20"/>
      <c r="O1190" s="20"/>
      <c r="P1190" s="20"/>
      <c r="Q1190" s="20"/>
      <c r="R1190" s="20"/>
      <c r="S1190" s="20"/>
      <c r="T1190" s="20" t="str">
        <f>IFERROR(VLOOKUP(F1190,'CODE H VS CODE ICPE'!$A$2:$D$80,4,FALSE),"")</f>
        <v/>
      </c>
      <c r="U1190" s="20" t="str">
        <f>IFERROR(VLOOKUP(G1190,'CODE H VS CODE ICPE'!$A$2:$D$80,4,FALSE),"")</f>
        <v/>
      </c>
      <c r="V1190" s="20" t="str">
        <f>IFERROR(VLOOKUP(H1190,'CODE H VS CODE ICPE'!$A$2:$D$80,4,FALSE),"")</f>
        <v/>
      </c>
      <c r="W1190" s="20" t="str">
        <f>IFERROR(VLOOKUP(I1190,'CODE H VS CODE ICPE'!$A$2:$D$80,4,FALSE),"")</f>
        <v/>
      </c>
      <c r="X1190" s="20" t="str">
        <f>IFERROR(VLOOKUP(J1190,'CODE H VS CODE ICPE'!$A$2:$D$80,4,FALSE),"")</f>
        <v/>
      </c>
      <c r="Y1190" s="20" t="str">
        <f>IFERROR(VLOOKUP(K1190,'CODE H VS CODE ICPE'!$A$2:$D$80,4,FALSE),"")</f>
        <v/>
      </c>
      <c r="Z1190" s="20" t="str">
        <f>IFERROR(VLOOKUP(L1190,'CODE H VS CODE ICPE'!$A$2:$D$80,4,FALSE),"")</f>
        <v/>
      </c>
      <c r="AA1190" s="20" t="str">
        <f>IFERROR(VLOOKUP(M1190,'CODE H VS CODE ICPE'!$A$2:$D$80,4,FALSE),"")</f>
        <v/>
      </c>
      <c r="AB1190" s="20" t="str">
        <f>IFERROR(VLOOKUP(N1190,'CODE H VS CODE ICPE'!$A$2:$D$80,4,FALSE),"")</f>
        <v/>
      </c>
      <c r="AC1190" s="20" t="str">
        <f>IFERROR(VLOOKUP(O1190,'CODE H VS CODE ICPE'!$A$2:$D$80,4,FALSE),"")</f>
        <v/>
      </c>
      <c r="AD1190" s="20" t="str">
        <f>IFERROR(VLOOKUP(P1190,'CODE H VS CODE ICPE'!$A$2:$D$80,4,FALSE),"")</f>
        <v/>
      </c>
      <c r="AE1190" s="20" t="str">
        <f>IFERROR(VLOOKUP(Q1190,'CODE H VS CODE ICPE'!$A$2:$D$80,4,FALSE),"")</f>
        <v/>
      </c>
      <c r="AF1190" s="20" t="str">
        <f>IFERROR(VLOOKUP(R1190,'CODE H VS CODE ICPE'!$A$2:$D$80,4,FALSE),"")</f>
        <v/>
      </c>
      <c r="AG1190" s="20" t="str">
        <f>IFERROR(VLOOKUP(S1190,'CODE H VS CODE ICPE'!$A$2:$D$80,4,FALSE),"")</f>
        <v/>
      </c>
      <c r="AH1190" s="48" t="s">
        <v>4628</v>
      </c>
      <c r="AI1190" s="21">
        <f>IF(T1190="",0,IF(T1190="Interdit",0,VLOOKUP(F1190,'CODE H VS CODE ICPE'!$A$2:$E$80,5,FALSE)))</f>
        <v>0</v>
      </c>
      <c r="AJ1190" s="21">
        <f>IF(U1190="",0,IF(U1190="Interdit",0,VLOOKUP(G1190,'CODE H VS CODE ICPE'!$A$2:$E$80,5,FALSE)))</f>
        <v>0</v>
      </c>
      <c r="AK1190" s="21">
        <f>IF(V1190="",0,IF(V1190="Interdit",0,VLOOKUP(H1190,'CODE H VS CODE ICPE'!$A$2:$E$80,5,FALSE)))</f>
        <v>0</v>
      </c>
      <c r="AL1190" s="21">
        <f>IF(W1190="",0,IF(W1190="Interdit",0,VLOOKUP(I1190,'CODE H VS CODE ICPE'!$A$2:$E$80,5,FALSE)))</f>
        <v>0</v>
      </c>
      <c r="AM1190" s="21">
        <f>IF(X1190="",0,IF(X1190="Interdit",0,VLOOKUP(J1190,'CODE H VS CODE ICPE'!$A$2:$E$80,5,FALSE)))</f>
        <v>0</v>
      </c>
      <c r="AN1190" s="21">
        <f>IF(Y1190="",0,IF(Y1190="Interdit",0,VLOOKUP(K1190,'CODE H VS CODE ICPE'!$A$2:$E$80,5,FALSE)))</f>
        <v>0</v>
      </c>
      <c r="AO1190" s="21">
        <f>IF(Z1190="",0,IF(Z1190="Interdit",0,VLOOKUP(L1190,'CODE H VS CODE ICPE'!$A$2:$E$80,5,FALSE)))</f>
        <v>0</v>
      </c>
      <c r="AP1190" s="21">
        <f>IF(AA1190="",0,IF(AA1190="Interdit",0,VLOOKUP(M1190,'CODE H VS CODE ICPE'!$A$2:$E$80,5,FALSE)))</f>
        <v>0</v>
      </c>
      <c r="AQ1190" s="21">
        <f>IF(AB1190="",0,IF(AB1190="Interdit",0,VLOOKUP(N1190,'CODE H VS CODE ICPE'!$A$2:$E$80,5,FALSE)))</f>
        <v>0</v>
      </c>
      <c r="AR1190" s="21">
        <f>IF(AC1190="",0,IF(AC1190="Interdit",0,VLOOKUP(O1190,'CODE H VS CODE ICPE'!$A$2:$E$80,5,FALSE)))</f>
        <v>0</v>
      </c>
      <c r="AS1190" s="21">
        <f>IF(AD1190="",0,IF(AD1190="Interdit",0,VLOOKUP(P1190,'CODE H VS CODE ICPE'!$A$2:$E$80,5,FALSE)))</f>
        <v>0</v>
      </c>
      <c r="AT1190" s="21">
        <f>IF(AE1190="",0,IF(AE1190="Interdit",0,VLOOKUP(Q1190,'CODE H VS CODE ICPE'!$A$2:$E$80,5,FALSE)))</f>
        <v>0</v>
      </c>
      <c r="AU1190" s="21">
        <f>IF(AF1190="",0,IF(AF1190="Interdit",0,VLOOKUP(R1190,'CODE H VS CODE ICPE'!$A$2:$E$80,5,FALSE)))</f>
        <v>0</v>
      </c>
      <c r="AV1190" s="21">
        <f>IF(AG1190="",0,IF(AG1190="Interdit",0,VLOOKUP(S1190,'CODE H VS CODE ICPE'!$A$2:$E$80,5,FALSE)))</f>
        <v>0</v>
      </c>
      <c r="AW1190" s="20" t="str">
        <f t="shared" si="280"/>
        <v>$AI$2</v>
      </c>
      <c r="AX1190" s="26">
        <f t="shared" si="281"/>
        <v>0</v>
      </c>
      <c r="AY1190" s="20">
        <f t="shared" si="282"/>
        <v>0</v>
      </c>
      <c r="AZ1190" s="20" t="str">
        <f>IF(AY1190="","",IF(AY1190=0,"",VLOOKUP(AY1190,'CODE H VS CODE ICPE'!$A$1:$E$80,3,FALSE)))</f>
        <v/>
      </c>
    </row>
    <row r="1191" spans="1:52" ht="28.9" customHeight="1">
      <c r="A1191" s="23">
        <v>171</v>
      </c>
      <c r="B1191" s="24" t="s">
        <v>2713</v>
      </c>
      <c r="C1191" s="25" t="s">
        <v>2526</v>
      </c>
      <c r="D1191" s="24" t="s">
        <v>2532</v>
      </c>
      <c r="E1191" s="24" t="s">
        <v>2714</v>
      </c>
      <c r="F1191" s="20"/>
      <c r="G1191" s="20"/>
      <c r="H1191" s="20"/>
      <c r="I1191" s="20"/>
      <c r="J1191" s="20"/>
      <c r="K1191" s="20"/>
      <c r="L1191" s="20"/>
      <c r="M1191" s="20"/>
      <c r="N1191" s="20"/>
      <c r="O1191" s="20"/>
      <c r="P1191" s="20"/>
      <c r="Q1191" s="20"/>
      <c r="R1191" s="20"/>
      <c r="S1191" s="20"/>
      <c r="T1191" s="20" t="str">
        <f>IFERROR(VLOOKUP(F1191,'CODE H VS CODE ICPE'!$A$2:$D$80,4,FALSE),"")</f>
        <v/>
      </c>
      <c r="U1191" s="20" t="str">
        <f>IFERROR(VLOOKUP(G1191,'CODE H VS CODE ICPE'!$A$2:$D$80,4,FALSE),"")</f>
        <v/>
      </c>
      <c r="V1191" s="20" t="str">
        <f>IFERROR(VLOOKUP(H1191,'CODE H VS CODE ICPE'!$A$2:$D$80,4,FALSE),"")</f>
        <v/>
      </c>
      <c r="W1191" s="20" t="str">
        <f>IFERROR(VLOOKUP(I1191,'CODE H VS CODE ICPE'!$A$2:$D$80,4,FALSE),"")</f>
        <v/>
      </c>
      <c r="X1191" s="20" t="str">
        <f>IFERROR(VLOOKUP(J1191,'CODE H VS CODE ICPE'!$A$2:$D$80,4,FALSE),"")</f>
        <v/>
      </c>
      <c r="Y1191" s="20" t="str">
        <f>IFERROR(VLOOKUP(K1191,'CODE H VS CODE ICPE'!$A$2:$D$80,4,FALSE),"")</f>
        <v/>
      </c>
      <c r="Z1191" s="20" t="str">
        <f>IFERROR(VLOOKUP(L1191,'CODE H VS CODE ICPE'!$A$2:$D$80,4,FALSE),"")</f>
        <v/>
      </c>
      <c r="AA1191" s="20" t="str">
        <f>IFERROR(VLOOKUP(M1191,'CODE H VS CODE ICPE'!$A$2:$D$80,4,FALSE),"")</f>
        <v/>
      </c>
      <c r="AB1191" s="20" t="str">
        <f>IFERROR(VLOOKUP(N1191,'CODE H VS CODE ICPE'!$A$2:$D$80,4,FALSE),"")</f>
        <v/>
      </c>
      <c r="AC1191" s="20" t="str">
        <f>IFERROR(VLOOKUP(O1191,'CODE H VS CODE ICPE'!$A$2:$D$80,4,FALSE),"")</f>
        <v/>
      </c>
      <c r="AD1191" s="20" t="str">
        <f>IFERROR(VLOOKUP(P1191,'CODE H VS CODE ICPE'!$A$2:$D$80,4,FALSE),"")</f>
        <v/>
      </c>
      <c r="AE1191" s="20" t="str">
        <f>IFERROR(VLOOKUP(Q1191,'CODE H VS CODE ICPE'!$A$2:$D$80,4,FALSE),"")</f>
        <v/>
      </c>
      <c r="AF1191" s="20" t="str">
        <f>IFERROR(VLOOKUP(R1191,'CODE H VS CODE ICPE'!$A$2:$D$80,4,FALSE),"")</f>
        <v/>
      </c>
      <c r="AG1191" s="20" t="str">
        <f>IFERROR(VLOOKUP(S1191,'CODE H VS CODE ICPE'!$A$2:$D$80,4,FALSE),"")</f>
        <v/>
      </c>
      <c r="AH1191" s="48" t="s">
        <v>4628</v>
      </c>
      <c r="AI1191" s="21">
        <f>IF(T1191="",0,IF(T1191="Interdit",0,VLOOKUP(F1191,'CODE H VS CODE ICPE'!$A$2:$E$80,5,FALSE)))</f>
        <v>0</v>
      </c>
      <c r="AJ1191" s="21">
        <f>IF(U1191="",0,IF(U1191="Interdit",0,VLOOKUP(G1191,'CODE H VS CODE ICPE'!$A$2:$E$80,5,FALSE)))</f>
        <v>0</v>
      </c>
      <c r="AK1191" s="21">
        <f>IF(V1191="",0,IF(V1191="Interdit",0,VLOOKUP(H1191,'CODE H VS CODE ICPE'!$A$2:$E$80,5,FALSE)))</f>
        <v>0</v>
      </c>
      <c r="AL1191" s="21">
        <f>IF(W1191="",0,IF(W1191="Interdit",0,VLOOKUP(I1191,'CODE H VS CODE ICPE'!$A$2:$E$80,5,FALSE)))</f>
        <v>0</v>
      </c>
      <c r="AM1191" s="21">
        <f>IF(X1191="",0,IF(X1191="Interdit",0,VLOOKUP(J1191,'CODE H VS CODE ICPE'!$A$2:$E$80,5,FALSE)))</f>
        <v>0</v>
      </c>
      <c r="AN1191" s="21">
        <f>IF(Y1191="",0,IF(Y1191="Interdit",0,VLOOKUP(K1191,'CODE H VS CODE ICPE'!$A$2:$E$80,5,FALSE)))</f>
        <v>0</v>
      </c>
      <c r="AO1191" s="21">
        <f>IF(Z1191="",0,IF(Z1191="Interdit",0,VLOOKUP(L1191,'CODE H VS CODE ICPE'!$A$2:$E$80,5,FALSE)))</f>
        <v>0</v>
      </c>
      <c r="AP1191" s="21">
        <f>IF(AA1191="",0,IF(AA1191="Interdit",0,VLOOKUP(M1191,'CODE H VS CODE ICPE'!$A$2:$E$80,5,FALSE)))</f>
        <v>0</v>
      </c>
      <c r="AQ1191" s="21">
        <f>IF(AB1191="",0,IF(AB1191="Interdit",0,VLOOKUP(N1191,'CODE H VS CODE ICPE'!$A$2:$E$80,5,FALSE)))</f>
        <v>0</v>
      </c>
      <c r="AR1191" s="21">
        <f>IF(AC1191="",0,IF(AC1191="Interdit",0,VLOOKUP(O1191,'CODE H VS CODE ICPE'!$A$2:$E$80,5,FALSE)))</f>
        <v>0</v>
      </c>
      <c r="AS1191" s="21">
        <f>IF(AD1191="",0,IF(AD1191="Interdit",0,VLOOKUP(P1191,'CODE H VS CODE ICPE'!$A$2:$E$80,5,FALSE)))</f>
        <v>0</v>
      </c>
      <c r="AT1191" s="21">
        <f>IF(AE1191="",0,IF(AE1191="Interdit",0,VLOOKUP(Q1191,'CODE H VS CODE ICPE'!$A$2:$E$80,5,FALSE)))</f>
        <v>0</v>
      </c>
      <c r="AU1191" s="21">
        <f>IF(AF1191="",0,IF(AF1191="Interdit",0,VLOOKUP(R1191,'CODE H VS CODE ICPE'!$A$2:$E$80,5,FALSE)))</f>
        <v>0</v>
      </c>
      <c r="AV1191" s="21">
        <f>IF(AG1191="",0,IF(AG1191="Interdit",0,VLOOKUP(S1191,'CODE H VS CODE ICPE'!$A$2:$E$80,5,FALSE)))</f>
        <v>0</v>
      </c>
      <c r="AW1191" s="20" t="str">
        <f t="shared" si="280"/>
        <v>$AI$2</v>
      </c>
      <c r="AX1191" s="26">
        <f t="shared" si="281"/>
        <v>0</v>
      </c>
      <c r="AY1191" s="20">
        <f t="shared" si="282"/>
        <v>0</v>
      </c>
      <c r="AZ1191" s="20" t="str">
        <f>IF(AY1191="","",IF(AY1191=0,"",VLOOKUP(AY1191,'CODE H VS CODE ICPE'!$A$1:$E$80,3,FALSE)))</f>
        <v/>
      </c>
    </row>
    <row r="1192" spans="1:52" ht="28.9" customHeight="1">
      <c r="A1192" s="23">
        <v>173</v>
      </c>
      <c r="B1192" s="24" t="s">
        <v>2715</v>
      </c>
      <c r="C1192" s="25" t="s">
        <v>2526</v>
      </c>
      <c r="D1192" s="24" t="s">
        <v>2538</v>
      </c>
      <c r="E1192" s="24" t="s">
        <v>2716</v>
      </c>
      <c r="F1192" s="20"/>
      <c r="G1192" s="20"/>
      <c r="H1192" s="20"/>
      <c r="I1192" s="20"/>
      <c r="J1192" s="20"/>
      <c r="K1192" s="20"/>
      <c r="L1192" s="20"/>
      <c r="M1192" s="20"/>
      <c r="N1192" s="20"/>
      <c r="O1192" s="20"/>
      <c r="P1192" s="20"/>
      <c r="Q1192" s="20"/>
      <c r="R1192" s="20"/>
      <c r="S1192" s="20"/>
      <c r="T1192" s="20" t="str">
        <f>IFERROR(VLOOKUP(F1192,'CODE H VS CODE ICPE'!$A$2:$D$80,4,FALSE),"")</f>
        <v/>
      </c>
      <c r="U1192" s="20" t="str">
        <f>IFERROR(VLOOKUP(G1192,'CODE H VS CODE ICPE'!$A$2:$D$80,4,FALSE),"")</f>
        <v/>
      </c>
      <c r="V1192" s="20" t="str">
        <f>IFERROR(VLOOKUP(H1192,'CODE H VS CODE ICPE'!$A$2:$D$80,4,FALSE),"")</f>
        <v/>
      </c>
      <c r="W1192" s="20" t="str">
        <f>IFERROR(VLOOKUP(I1192,'CODE H VS CODE ICPE'!$A$2:$D$80,4,FALSE),"")</f>
        <v/>
      </c>
      <c r="X1192" s="20" t="str">
        <f>IFERROR(VLOOKUP(J1192,'CODE H VS CODE ICPE'!$A$2:$D$80,4,FALSE),"")</f>
        <v/>
      </c>
      <c r="Y1192" s="20" t="str">
        <f>IFERROR(VLOOKUP(K1192,'CODE H VS CODE ICPE'!$A$2:$D$80,4,FALSE),"")</f>
        <v/>
      </c>
      <c r="Z1192" s="20" t="str">
        <f>IFERROR(VLOOKUP(L1192,'CODE H VS CODE ICPE'!$A$2:$D$80,4,FALSE),"")</f>
        <v/>
      </c>
      <c r="AA1192" s="20" t="str">
        <f>IFERROR(VLOOKUP(M1192,'CODE H VS CODE ICPE'!$A$2:$D$80,4,FALSE),"")</f>
        <v/>
      </c>
      <c r="AB1192" s="20" t="str">
        <f>IFERROR(VLOOKUP(N1192,'CODE H VS CODE ICPE'!$A$2:$D$80,4,FALSE),"")</f>
        <v/>
      </c>
      <c r="AC1192" s="20" t="str">
        <f>IFERROR(VLOOKUP(O1192,'CODE H VS CODE ICPE'!$A$2:$D$80,4,FALSE),"")</f>
        <v/>
      </c>
      <c r="AD1192" s="20" t="str">
        <f>IFERROR(VLOOKUP(P1192,'CODE H VS CODE ICPE'!$A$2:$D$80,4,FALSE),"")</f>
        <v/>
      </c>
      <c r="AE1192" s="20" t="str">
        <f>IFERROR(VLOOKUP(Q1192,'CODE H VS CODE ICPE'!$A$2:$D$80,4,FALSE),"")</f>
        <v/>
      </c>
      <c r="AF1192" s="20" t="str">
        <f>IFERROR(VLOOKUP(R1192,'CODE H VS CODE ICPE'!$A$2:$D$80,4,FALSE),"")</f>
        <v/>
      </c>
      <c r="AG1192" s="20" t="str">
        <f>IFERROR(VLOOKUP(S1192,'CODE H VS CODE ICPE'!$A$2:$D$80,4,FALSE),"")</f>
        <v/>
      </c>
      <c r="AH1192" s="48" t="s">
        <v>4628</v>
      </c>
      <c r="AI1192" s="21">
        <f>IF(T1192="",0,IF(T1192="Interdit",0,VLOOKUP(F1192,'CODE H VS CODE ICPE'!$A$2:$E$80,5,FALSE)))</f>
        <v>0</v>
      </c>
      <c r="AJ1192" s="21">
        <f>IF(U1192="",0,IF(U1192="Interdit",0,VLOOKUP(G1192,'CODE H VS CODE ICPE'!$A$2:$E$80,5,FALSE)))</f>
        <v>0</v>
      </c>
      <c r="AK1192" s="21">
        <f>IF(V1192="",0,IF(V1192="Interdit",0,VLOOKUP(H1192,'CODE H VS CODE ICPE'!$A$2:$E$80,5,FALSE)))</f>
        <v>0</v>
      </c>
      <c r="AL1192" s="21">
        <f>IF(W1192="",0,IF(W1192="Interdit",0,VLOOKUP(I1192,'CODE H VS CODE ICPE'!$A$2:$E$80,5,FALSE)))</f>
        <v>0</v>
      </c>
      <c r="AM1192" s="21">
        <f>IF(X1192="",0,IF(X1192="Interdit",0,VLOOKUP(J1192,'CODE H VS CODE ICPE'!$A$2:$E$80,5,FALSE)))</f>
        <v>0</v>
      </c>
      <c r="AN1192" s="21">
        <f>IF(Y1192="",0,IF(Y1192="Interdit",0,VLOOKUP(K1192,'CODE H VS CODE ICPE'!$A$2:$E$80,5,FALSE)))</f>
        <v>0</v>
      </c>
      <c r="AO1192" s="21">
        <f>IF(Z1192="",0,IF(Z1192="Interdit",0,VLOOKUP(L1192,'CODE H VS CODE ICPE'!$A$2:$E$80,5,FALSE)))</f>
        <v>0</v>
      </c>
      <c r="AP1192" s="21">
        <f>IF(AA1192="",0,IF(AA1192="Interdit",0,VLOOKUP(M1192,'CODE H VS CODE ICPE'!$A$2:$E$80,5,FALSE)))</f>
        <v>0</v>
      </c>
      <c r="AQ1192" s="21">
        <f>IF(AB1192="",0,IF(AB1192="Interdit",0,VLOOKUP(N1192,'CODE H VS CODE ICPE'!$A$2:$E$80,5,FALSE)))</f>
        <v>0</v>
      </c>
      <c r="AR1192" s="21">
        <f>IF(AC1192="",0,IF(AC1192="Interdit",0,VLOOKUP(O1192,'CODE H VS CODE ICPE'!$A$2:$E$80,5,FALSE)))</f>
        <v>0</v>
      </c>
      <c r="AS1192" s="21">
        <f>IF(AD1192="",0,IF(AD1192="Interdit",0,VLOOKUP(P1192,'CODE H VS CODE ICPE'!$A$2:$E$80,5,FALSE)))</f>
        <v>0</v>
      </c>
      <c r="AT1192" s="21">
        <f>IF(AE1192="",0,IF(AE1192="Interdit",0,VLOOKUP(Q1192,'CODE H VS CODE ICPE'!$A$2:$E$80,5,FALSE)))</f>
        <v>0</v>
      </c>
      <c r="AU1192" s="21">
        <f>IF(AF1192="",0,IF(AF1192="Interdit",0,VLOOKUP(R1192,'CODE H VS CODE ICPE'!$A$2:$E$80,5,FALSE)))</f>
        <v>0</v>
      </c>
      <c r="AV1192" s="21">
        <f>IF(AG1192="",0,IF(AG1192="Interdit",0,VLOOKUP(S1192,'CODE H VS CODE ICPE'!$A$2:$E$80,5,FALSE)))</f>
        <v>0</v>
      </c>
      <c r="AW1192" s="20" t="str">
        <f t="shared" si="280"/>
        <v>$AI$2</v>
      </c>
      <c r="AX1192" s="26">
        <f t="shared" si="281"/>
        <v>0</v>
      </c>
      <c r="AY1192" s="20">
        <f t="shared" si="282"/>
        <v>0</v>
      </c>
      <c r="AZ1192" s="20" t="str">
        <f>IF(AY1192="","",IF(AY1192=0,"",VLOOKUP(AY1192,'CODE H VS CODE ICPE'!$A$1:$E$80,3,FALSE)))</f>
        <v/>
      </c>
    </row>
    <row r="1193" spans="1:52" ht="28.9" customHeight="1">
      <c r="A1193" s="23">
        <v>2334</v>
      </c>
      <c r="B1193" s="24" t="s">
        <v>2717</v>
      </c>
      <c r="C1193" s="25" t="s">
        <v>234</v>
      </c>
      <c r="D1193" s="24" t="s">
        <v>292</v>
      </c>
      <c r="E1193" s="24" t="s">
        <v>2718</v>
      </c>
      <c r="F1193" s="20" t="s">
        <v>42</v>
      </c>
      <c r="G1193" s="20" t="s">
        <v>92</v>
      </c>
      <c r="H1193" s="20" t="s">
        <v>96</v>
      </c>
      <c r="I1193" s="20" t="s">
        <v>108</v>
      </c>
      <c r="J1193" s="20"/>
      <c r="K1193" s="20"/>
      <c r="L1193" s="20"/>
      <c r="M1193" s="20"/>
      <c r="N1193" s="20"/>
      <c r="O1193" s="20"/>
      <c r="P1193" s="20"/>
      <c r="Q1193" s="20"/>
      <c r="R1193" s="20"/>
      <c r="S1193" s="20"/>
      <c r="T1193" s="20" t="str">
        <f>IFERROR(VLOOKUP(F1193,'CODE H VS CODE ICPE'!$A$2:$D$80,4,FALSE),"")</f>
        <v>Autorisé</v>
      </c>
      <c r="U1193" s="20" t="str">
        <f>IFERROR(VLOOKUP(G1193,'CODE H VS CODE ICPE'!$A$2:$D$80,4,FALSE),"")</f>
        <v>Demande d'autorisation</v>
      </c>
      <c r="V1193" s="20" t="str">
        <f>IFERROR(VLOOKUP(H1193,'CODE H VS CODE ICPE'!$A$2:$D$80,4,FALSE),"")</f>
        <v>Autorisé</v>
      </c>
      <c r="W1193" s="20" t="str">
        <f>IFERROR(VLOOKUP(I1193,'CODE H VS CODE ICPE'!$A$2:$D$80,4,FALSE),"")</f>
        <v>Autorisé</v>
      </c>
      <c r="X1193" s="20" t="str">
        <f>IFERROR(VLOOKUP(J1193,'CODE H VS CODE ICPE'!$A$2:$D$80,4,FALSE),"")</f>
        <v/>
      </c>
      <c r="Y1193" s="20" t="str">
        <f>IFERROR(VLOOKUP(K1193,'CODE H VS CODE ICPE'!$A$2:$D$80,4,FALSE),"")</f>
        <v/>
      </c>
      <c r="Z1193" s="20" t="str">
        <f>IFERROR(VLOOKUP(L1193,'CODE H VS CODE ICPE'!$A$2:$D$80,4,FALSE),"")</f>
        <v/>
      </c>
      <c r="AA1193" s="20" t="str">
        <f>IFERROR(VLOOKUP(M1193,'CODE H VS CODE ICPE'!$A$2:$D$80,4,FALSE),"")</f>
        <v/>
      </c>
      <c r="AB1193" s="20" t="str">
        <f>IFERROR(VLOOKUP(N1193,'CODE H VS CODE ICPE'!$A$2:$D$80,4,FALSE),"")</f>
        <v/>
      </c>
      <c r="AC1193" s="20" t="str">
        <f>IFERROR(VLOOKUP(O1193,'CODE H VS CODE ICPE'!$A$2:$D$80,4,FALSE),"")</f>
        <v/>
      </c>
      <c r="AD1193" s="20" t="str">
        <f>IFERROR(VLOOKUP(P1193,'CODE H VS CODE ICPE'!$A$2:$D$80,4,FALSE),"")</f>
        <v/>
      </c>
      <c r="AE1193" s="20" t="str">
        <f>IFERROR(VLOOKUP(Q1193,'CODE H VS CODE ICPE'!$A$2:$D$80,4,FALSE),"")</f>
        <v/>
      </c>
      <c r="AF1193" s="20" t="str">
        <f>IFERROR(VLOOKUP(R1193,'CODE H VS CODE ICPE'!$A$2:$D$80,4,FALSE),"")</f>
        <v/>
      </c>
      <c r="AG1193" s="20" t="str">
        <f>IFERROR(VLOOKUP(S1193,'CODE H VS CODE ICPE'!$A$2:$D$80,4,FALSE),"")</f>
        <v/>
      </c>
      <c r="AH1193" s="47" t="s">
        <v>4630</v>
      </c>
      <c r="AI1193" s="21">
        <f>IF(T1193="",0,IF(T1193="Interdit",0,VLOOKUP(F1193,'CODE H VS CODE ICPE'!$A$2:$E$80,5,FALSE)))</f>
        <v>99999.99</v>
      </c>
      <c r="AJ1193" s="21">
        <f>IF(U1193="",0,IF(U1193="Interdit",0,VLOOKUP(G1193,'CODE H VS CODE ICPE'!$A$2:$E$80,5,FALSE)))</f>
        <v>199.99</v>
      </c>
      <c r="AK1193" s="21">
        <f>IF(V1193="",0,IF(V1193="Interdit",0,VLOOKUP(H1193,'CODE H VS CODE ICPE'!$A$2:$E$80,5,FALSE)))</f>
        <v>149999.99</v>
      </c>
      <c r="AL1193" s="21">
        <f>IF(W1193="",0,IF(W1193="Interdit",0,VLOOKUP(I1193,'CODE H VS CODE ICPE'!$A$2:$E$80,5,FALSE)))</f>
        <v>99999.99</v>
      </c>
      <c r="AM1193" s="21">
        <f>IF(X1193="",0,IF(X1193="Interdit",0,VLOOKUP(J1193,'CODE H VS CODE ICPE'!$A$2:$E$80,5,FALSE)))</f>
        <v>0</v>
      </c>
      <c r="AN1193" s="21">
        <f>IF(Y1193="",0,IF(Y1193="Interdit",0,VLOOKUP(K1193,'CODE H VS CODE ICPE'!$A$2:$E$80,5,FALSE)))</f>
        <v>0</v>
      </c>
      <c r="AO1193" s="21">
        <f>IF(Z1193="",0,IF(Z1193="Interdit",0,VLOOKUP(L1193,'CODE H VS CODE ICPE'!$A$2:$E$80,5,FALSE)))</f>
        <v>0</v>
      </c>
      <c r="AP1193" s="21">
        <f>IF(AA1193="",0,IF(AA1193="Interdit",0,VLOOKUP(M1193,'CODE H VS CODE ICPE'!$A$2:$E$80,5,FALSE)))</f>
        <v>0</v>
      </c>
      <c r="AQ1193" s="21">
        <f>IF(AB1193="",0,IF(AB1193="Interdit",0,VLOOKUP(N1193,'CODE H VS CODE ICPE'!$A$2:$E$80,5,FALSE)))</f>
        <v>0</v>
      </c>
      <c r="AR1193" s="21">
        <f>IF(AC1193="",0,IF(AC1193="Interdit",0,VLOOKUP(O1193,'CODE H VS CODE ICPE'!$A$2:$E$80,5,FALSE)))</f>
        <v>0</v>
      </c>
      <c r="AS1193" s="21">
        <f>IF(AD1193="",0,IF(AD1193="Interdit",0,VLOOKUP(P1193,'CODE H VS CODE ICPE'!$A$2:$E$80,5,FALSE)))</f>
        <v>0</v>
      </c>
      <c r="AT1193" s="21">
        <f>IF(AE1193="",0,IF(AE1193="Interdit",0,VLOOKUP(Q1193,'CODE H VS CODE ICPE'!$A$2:$E$80,5,FALSE)))</f>
        <v>0</v>
      </c>
      <c r="AU1193" s="21">
        <f>IF(AF1193="",0,IF(AF1193="Interdit",0,VLOOKUP(R1193,'CODE H VS CODE ICPE'!$A$2:$E$80,5,FALSE)))</f>
        <v>0</v>
      </c>
      <c r="AV1193" s="21">
        <f>IF(AG1193="",0,IF(AG1193="Interdit",0,VLOOKUP(S1193,'CODE H VS CODE ICPE'!$A$2:$E$80,5,FALSE)))</f>
        <v>0</v>
      </c>
      <c r="AW1193" s="20" t="str">
        <f t="shared" si="280"/>
        <v>$AK$2</v>
      </c>
      <c r="AX1193" s="26">
        <f t="shared" si="281"/>
        <v>149999.99</v>
      </c>
      <c r="AY1193" s="20" t="str">
        <f t="shared" si="282"/>
        <v>H314</v>
      </c>
      <c r="AZ1193" s="20">
        <f>IF(AY1193="","",IF(AY1193=0,"",VLOOKUP(AY1193,'CODE H VS CODE ICPE'!$A$1:$E$80,3,FALSE)))</f>
        <v>4320</v>
      </c>
    </row>
    <row r="1194" spans="1:52" ht="28.9" customHeight="1">
      <c r="A1194" s="23">
        <v>174</v>
      </c>
      <c r="B1194" s="24" t="s">
        <v>2719</v>
      </c>
      <c r="C1194" s="25" t="s">
        <v>2526</v>
      </c>
      <c r="D1194" s="24" t="s">
        <v>2538</v>
      </c>
      <c r="E1194" s="24" t="s">
        <v>2720</v>
      </c>
      <c r="F1194" s="20"/>
      <c r="G1194" s="20"/>
      <c r="H1194" s="20"/>
      <c r="I1194" s="20"/>
      <c r="J1194" s="20"/>
      <c r="K1194" s="20"/>
      <c r="L1194" s="20"/>
      <c r="M1194" s="20"/>
      <c r="N1194" s="20"/>
      <c r="O1194" s="20"/>
      <c r="P1194" s="20"/>
      <c r="Q1194" s="20"/>
      <c r="R1194" s="20"/>
      <c r="S1194" s="20"/>
      <c r="T1194" s="20" t="str">
        <f>IFERROR(VLOOKUP(F1194,'CODE H VS CODE ICPE'!$A$2:$D$80,4,FALSE),"")</f>
        <v/>
      </c>
      <c r="U1194" s="20" t="str">
        <f>IFERROR(VLOOKUP(G1194,'CODE H VS CODE ICPE'!$A$2:$D$80,4,FALSE),"")</f>
        <v/>
      </c>
      <c r="V1194" s="20" t="str">
        <f>IFERROR(VLOOKUP(H1194,'CODE H VS CODE ICPE'!$A$2:$D$80,4,FALSE),"")</f>
        <v/>
      </c>
      <c r="W1194" s="20" t="str">
        <f>IFERROR(VLOOKUP(I1194,'CODE H VS CODE ICPE'!$A$2:$D$80,4,FALSE),"")</f>
        <v/>
      </c>
      <c r="X1194" s="20" t="str">
        <f>IFERROR(VLOOKUP(J1194,'CODE H VS CODE ICPE'!$A$2:$D$80,4,FALSE),"")</f>
        <v/>
      </c>
      <c r="Y1194" s="20" t="str">
        <f>IFERROR(VLOOKUP(K1194,'CODE H VS CODE ICPE'!$A$2:$D$80,4,FALSE),"")</f>
        <v/>
      </c>
      <c r="Z1194" s="20" t="str">
        <f>IFERROR(VLOOKUP(L1194,'CODE H VS CODE ICPE'!$A$2:$D$80,4,FALSE),"")</f>
        <v/>
      </c>
      <c r="AA1194" s="20" t="str">
        <f>IFERROR(VLOOKUP(M1194,'CODE H VS CODE ICPE'!$A$2:$D$80,4,FALSE),"")</f>
        <v/>
      </c>
      <c r="AB1194" s="20" t="str">
        <f>IFERROR(VLOOKUP(N1194,'CODE H VS CODE ICPE'!$A$2:$D$80,4,FALSE),"")</f>
        <v/>
      </c>
      <c r="AC1194" s="20" t="str">
        <f>IFERROR(VLOOKUP(O1194,'CODE H VS CODE ICPE'!$A$2:$D$80,4,FALSE),"")</f>
        <v/>
      </c>
      <c r="AD1194" s="20" t="str">
        <f>IFERROR(VLOOKUP(P1194,'CODE H VS CODE ICPE'!$A$2:$D$80,4,FALSE),"")</f>
        <v/>
      </c>
      <c r="AE1194" s="20" t="str">
        <f>IFERROR(VLOOKUP(Q1194,'CODE H VS CODE ICPE'!$A$2:$D$80,4,FALSE),"")</f>
        <v/>
      </c>
      <c r="AF1194" s="20" t="str">
        <f>IFERROR(VLOOKUP(R1194,'CODE H VS CODE ICPE'!$A$2:$D$80,4,FALSE),"")</f>
        <v/>
      </c>
      <c r="AG1194" s="20" t="str">
        <f>IFERROR(VLOOKUP(S1194,'CODE H VS CODE ICPE'!$A$2:$D$80,4,FALSE),"")</f>
        <v/>
      </c>
      <c r="AH1194" s="48" t="s">
        <v>4628</v>
      </c>
      <c r="AI1194" s="21">
        <f>IF(T1194="",0,IF(T1194="Interdit",0,VLOOKUP(F1194,'CODE H VS CODE ICPE'!$A$2:$E$80,5,FALSE)))</f>
        <v>0</v>
      </c>
      <c r="AJ1194" s="21">
        <f>IF(U1194="",0,IF(U1194="Interdit",0,VLOOKUP(G1194,'CODE H VS CODE ICPE'!$A$2:$E$80,5,FALSE)))</f>
        <v>0</v>
      </c>
      <c r="AK1194" s="21">
        <f>IF(V1194="",0,IF(V1194="Interdit",0,VLOOKUP(H1194,'CODE H VS CODE ICPE'!$A$2:$E$80,5,FALSE)))</f>
        <v>0</v>
      </c>
      <c r="AL1194" s="21">
        <f>IF(W1194="",0,IF(W1194="Interdit",0,VLOOKUP(I1194,'CODE H VS CODE ICPE'!$A$2:$E$80,5,FALSE)))</f>
        <v>0</v>
      </c>
      <c r="AM1194" s="21">
        <f>IF(X1194="",0,IF(X1194="Interdit",0,VLOOKUP(J1194,'CODE H VS CODE ICPE'!$A$2:$E$80,5,FALSE)))</f>
        <v>0</v>
      </c>
      <c r="AN1194" s="21">
        <f>IF(Y1194="",0,IF(Y1194="Interdit",0,VLOOKUP(K1194,'CODE H VS CODE ICPE'!$A$2:$E$80,5,FALSE)))</f>
        <v>0</v>
      </c>
      <c r="AO1194" s="21">
        <f>IF(Z1194="",0,IF(Z1194="Interdit",0,VLOOKUP(L1194,'CODE H VS CODE ICPE'!$A$2:$E$80,5,FALSE)))</f>
        <v>0</v>
      </c>
      <c r="AP1194" s="21">
        <f>IF(AA1194="",0,IF(AA1194="Interdit",0,VLOOKUP(M1194,'CODE H VS CODE ICPE'!$A$2:$E$80,5,FALSE)))</f>
        <v>0</v>
      </c>
      <c r="AQ1194" s="21">
        <f>IF(AB1194="",0,IF(AB1194="Interdit",0,VLOOKUP(N1194,'CODE H VS CODE ICPE'!$A$2:$E$80,5,FALSE)))</f>
        <v>0</v>
      </c>
      <c r="AR1194" s="21">
        <f>IF(AC1194="",0,IF(AC1194="Interdit",0,VLOOKUP(O1194,'CODE H VS CODE ICPE'!$A$2:$E$80,5,FALSE)))</f>
        <v>0</v>
      </c>
      <c r="AS1194" s="21">
        <f>IF(AD1194="",0,IF(AD1194="Interdit",0,VLOOKUP(P1194,'CODE H VS CODE ICPE'!$A$2:$E$80,5,FALSE)))</f>
        <v>0</v>
      </c>
      <c r="AT1194" s="21">
        <f>IF(AE1194="",0,IF(AE1194="Interdit",0,VLOOKUP(Q1194,'CODE H VS CODE ICPE'!$A$2:$E$80,5,FALSE)))</f>
        <v>0</v>
      </c>
      <c r="AU1194" s="21">
        <f>IF(AF1194="",0,IF(AF1194="Interdit",0,VLOOKUP(R1194,'CODE H VS CODE ICPE'!$A$2:$E$80,5,FALSE)))</f>
        <v>0</v>
      </c>
      <c r="AV1194" s="21">
        <f>IF(AG1194="",0,IF(AG1194="Interdit",0,VLOOKUP(S1194,'CODE H VS CODE ICPE'!$A$2:$E$80,5,FALSE)))</f>
        <v>0</v>
      </c>
      <c r="AW1194" s="20" t="str">
        <f t="shared" si="280"/>
        <v>$AI$2</v>
      </c>
      <c r="AX1194" s="26">
        <f t="shared" si="281"/>
        <v>0</v>
      </c>
      <c r="AY1194" s="20">
        <f t="shared" si="282"/>
        <v>0</v>
      </c>
      <c r="AZ1194" s="20" t="str">
        <f>IF(AY1194="","",IF(AY1194=0,"",VLOOKUP(AY1194,'CODE H VS CODE ICPE'!$A$1:$E$80,3,FALSE)))</f>
        <v/>
      </c>
    </row>
    <row r="1195" spans="1:52" ht="28.9" customHeight="1">
      <c r="A1195" s="23">
        <v>180</v>
      </c>
      <c r="B1195" s="24" t="s">
        <v>2721</v>
      </c>
      <c r="C1195" s="25" t="s">
        <v>2526</v>
      </c>
      <c r="D1195" s="24" t="s">
        <v>2527</v>
      </c>
      <c r="E1195" s="24" t="s">
        <v>2722</v>
      </c>
      <c r="F1195" s="20"/>
      <c r="G1195" s="20"/>
      <c r="H1195" s="20"/>
      <c r="I1195" s="20"/>
      <c r="J1195" s="20"/>
      <c r="K1195" s="20"/>
      <c r="L1195" s="20"/>
      <c r="M1195" s="20"/>
      <c r="N1195" s="20"/>
      <c r="O1195" s="20"/>
      <c r="P1195" s="20"/>
      <c r="Q1195" s="20"/>
      <c r="R1195" s="20"/>
      <c r="S1195" s="20"/>
      <c r="T1195" s="20" t="str">
        <f>IFERROR(VLOOKUP(F1195,'CODE H VS CODE ICPE'!$A$2:$D$80,4,FALSE),"")</f>
        <v/>
      </c>
      <c r="U1195" s="20" t="str">
        <f>IFERROR(VLOOKUP(G1195,'CODE H VS CODE ICPE'!$A$2:$D$80,4,FALSE),"")</f>
        <v/>
      </c>
      <c r="V1195" s="20" t="str">
        <f>IFERROR(VLOOKUP(H1195,'CODE H VS CODE ICPE'!$A$2:$D$80,4,FALSE),"")</f>
        <v/>
      </c>
      <c r="W1195" s="20" t="str">
        <f>IFERROR(VLOOKUP(I1195,'CODE H VS CODE ICPE'!$A$2:$D$80,4,FALSE),"")</f>
        <v/>
      </c>
      <c r="X1195" s="20" t="str">
        <f>IFERROR(VLOOKUP(J1195,'CODE H VS CODE ICPE'!$A$2:$D$80,4,FALSE),"")</f>
        <v/>
      </c>
      <c r="Y1195" s="20" t="str">
        <f>IFERROR(VLOOKUP(K1195,'CODE H VS CODE ICPE'!$A$2:$D$80,4,FALSE),"")</f>
        <v/>
      </c>
      <c r="Z1195" s="20" t="str">
        <f>IFERROR(VLOOKUP(L1195,'CODE H VS CODE ICPE'!$A$2:$D$80,4,FALSE),"")</f>
        <v/>
      </c>
      <c r="AA1195" s="20" t="str">
        <f>IFERROR(VLOOKUP(M1195,'CODE H VS CODE ICPE'!$A$2:$D$80,4,FALSE),"")</f>
        <v/>
      </c>
      <c r="AB1195" s="20" t="str">
        <f>IFERROR(VLOOKUP(N1195,'CODE H VS CODE ICPE'!$A$2:$D$80,4,FALSE),"")</f>
        <v/>
      </c>
      <c r="AC1195" s="20" t="str">
        <f>IFERROR(VLOOKUP(O1195,'CODE H VS CODE ICPE'!$A$2:$D$80,4,FALSE),"")</f>
        <v/>
      </c>
      <c r="AD1195" s="20" t="str">
        <f>IFERROR(VLOOKUP(P1195,'CODE H VS CODE ICPE'!$A$2:$D$80,4,FALSE),"")</f>
        <v/>
      </c>
      <c r="AE1195" s="20" t="str">
        <f>IFERROR(VLOOKUP(Q1195,'CODE H VS CODE ICPE'!$A$2:$D$80,4,FALSE),"")</f>
        <v/>
      </c>
      <c r="AF1195" s="20" t="str">
        <f>IFERROR(VLOOKUP(R1195,'CODE H VS CODE ICPE'!$A$2:$D$80,4,FALSE),"")</f>
        <v/>
      </c>
      <c r="AG1195" s="20" t="str">
        <f>IFERROR(VLOOKUP(S1195,'CODE H VS CODE ICPE'!$A$2:$D$80,4,FALSE),"")</f>
        <v/>
      </c>
      <c r="AH1195" s="48" t="s">
        <v>4628</v>
      </c>
      <c r="AI1195" s="21">
        <f>IF(T1195="",0,IF(T1195="Interdit",0,VLOOKUP(F1195,'CODE H VS CODE ICPE'!$A$2:$E$80,5,FALSE)))</f>
        <v>0</v>
      </c>
      <c r="AJ1195" s="21">
        <f>IF(U1195="",0,IF(U1195="Interdit",0,VLOOKUP(G1195,'CODE H VS CODE ICPE'!$A$2:$E$80,5,FALSE)))</f>
        <v>0</v>
      </c>
      <c r="AK1195" s="21">
        <f>IF(V1195="",0,IF(V1195="Interdit",0,VLOOKUP(H1195,'CODE H VS CODE ICPE'!$A$2:$E$80,5,FALSE)))</f>
        <v>0</v>
      </c>
      <c r="AL1195" s="21">
        <f>IF(W1195="",0,IF(W1195="Interdit",0,VLOOKUP(I1195,'CODE H VS CODE ICPE'!$A$2:$E$80,5,FALSE)))</f>
        <v>0</v>
      </c>
      <c r="AM1195" s="21">
        <f>IF(X1195="",0,IF(X1195="Interdit",0,VLOOKUP(J1195,'CODE H VS CODE ICPE'!$A$2:$E$80,5,FALSE)))</f>
        <v>0</v>
      </c>
      <c r="AN1195" s="21">
        <f>IF(Y1195="",0,IF(Y1195="Interdit",0,VLOOKUP(K1195,'CODE H VS CODE ICPE'!$A$2:$E$80,5,FALSE)))</f>
        <v>0</v>
      </c>
      <c r="AO1195" s="21">
        <f>IF(Z1195="",0,IF(Z1195="Interdit",0,VLOOKUP(L1195,'CODE H VS CODE ICPE'!$A$2:$E$80,5,FALSE)))</f>
        <v>0</v>
      </c>
      <c r="AP1195" s="21">
        <f>IF(AA1195="",0,IF(AA1195="Interdit",0,VLOOKUP(M1195,'CODE H VS CODE ICPE'!$A$2:$E$80,5,FALSE)))</f>
        <v>0</v>
      </c>
      <c r="AQ1195" s="21">
        <f>IF(AB1195="",0,IF(AB1195="Interdit",0,VLOOKUP(N1195,'CODE H VS CODE ICPE'!$A$2:$E$80,5,FALSE)))</f>
        <v>0</v>
      </c>
      <c r="AR1195" s="21">
        <f>IF(AC1195="",0,IF(AC1195="Interdit",0,VLOOKUP(O1195,'CODE H VS CODE ICPE'!$A$2:$E$80,5,FALSE)))</f>
        <v>0</v>
      </c>
      <c r="AS1195" s="21">
        <f>IF(AD1195="",0,IF(AD1195="Interdit",0,VLOOKUP(P1195,'CODE H VS CODE ICPE'!$A$2:$E$80,5,FALSE)))</f>
        <v>0</v>
      </c>
      <c r="AT1195" s="21">
        <f>IF(AE1195="",0,IF(AE1195="Interdit",0,VLOOKUP(Q1195,'CODE H VS CODE ICPE'!$A$2:$E$80,5,FALSE)))</f>
        <v>0</v>
      </c>
      <c r="AU1195" s="21">
        <f>IF(AF1195="",0,IF(AF1195="Interdit",0,VLOOKUP(R1195,'CODE H VS CODE ICPE'!$A$2:$E$80,5,FALSE)))</f>
        <v>0</v>
      </c>
      <c r="AV1195" s="21">
        <f>IF(AG1195="",0,IF(AG1195="Interdit",0,VLOOKUP(S1195,'CODE H VS CODE ICPE'!$A$2:$E$80,5,FALSE)))</f>
        <v>0</v>
      </c>
      <c r="AW1195" s="20" t="str">
        <f t="shared" si="280"/>
        <v>$AI$2</v>
      </c>
      <c r="AX1195" s="26">
        <f t="shared" si="281"/>
        <v>0</v>
      </c>
      <c r="AY1195" s="20">
        <f t="shared" si="282"/>
        <v>0</v>
      </c>
      <c r="AZ1195" s="20" t="str">
        <f>IF(AY1195="","",IF(AY1195=0,"",VLOOKUP(AY1195,'CODE H VS CODE ICPE'!$A$1:$E$80,3,FALSE)))</f>
        <v/>
      </c>
    </row>
    <row r="1196" spans="1:52" ht="28.9" customHeight="1">
      <c r="A1196" s="23">
        <v>181</v>
      </c>
      <c r="B1196" s="24" t="s">
        <v>2721</v>
      </c>
      <c r="C1196" s="25" t="s">
        <v>2526</v>
      </c>
      <c r="D1196" s="24" t="s">
        <v>2529</v>
      </c>
      <c r="E1196" s="24" t="s">
        <v>2722</v>
      </c>
      <c r="F1196" s="20"/>
      <c r="G1196" s="20"/>
      <c r="H1196" s="20"/>
      <c r="I1196" s="20"/>
      <c r="J1196" s="20"/>
      <c r="K1196" s="20"/>
      <c r="L1196" s="20"/>
      <c r="M1196" s="20"/>
      <c r="N1196" s="20"/>
      <c r="O1196" s="20"/>
      <c r="P1196" s="20"/>
      <c r="Q1196" s="20"/>
      <c r="R1196" s="20"/>
      <c r="S1196" s="20"/>
      <c r="T1196" s="20" t="str">
        <f>IFERROR(VLOOKUP(F1196,'CODE H VS CODE ICPE'!$A$2:$D$80,4,FALSE),"")</f>
        <v/>
      </c>
      <c r="U1196" s="20" t="str">
        <f>IFERROR(VLOOKUP(G1196,'CODE H VS CODE ICPE'!$A$2:$D$80,4,FALSE),"")</f>
        <v/>
      </c>
      <c r="V1196" s="20" t="str">
        <f>IFERROR(VLOOKUP(H1196,'CODE H VS CODE ICPE'!$A$2:$D$80,4,FALSE),"")</f>
        <v/>
      </c>
      <c r="W1196" s="20" t="str">
        <f>IFERROR(VLOOKUP(I1196,'CODE H VS CODE ICPE'!$A$2:$D$80,4,FALSE),"")</f>
        <v/>
      </c>
      <c r="X1196" s="20" t="str">
        <f>IFERROR(VLOOKUP(J1196,'CODE H VS CODE ICPE'!$A$2:$D$80,4,FALSE),"")</f>
        <v/>
      </c>
      <c r="Y1196" s="20" t="str">
        <f>IFERROR(VLOOKUP(K1196,'CODE H VS CODE ICPE'!$A$2:$D$80,4,FALSE),"")</f>
        <v/>
      </c>
      <c r="Z1196" s="20" t="str">
        <f>IFERROR(VLOOKUP(L1196,'CODE H VS CODE ICPE'!$A$2:$D$80,4,FALSE),"")</f>
        <v/>
      </c>
      <c r="AA1196" s="20" t="str">
        <f>IFERROR(VLOOKUP(M1196,'CODE H VS CODE ICPE'!$A$2:$D$80,4,FALSE),"")</f>
        <v/>
      </c>
      <c r="AB1196" s="20" t="str">
        <f>IFERROR(VLOOKUP(N1196,'CODE H VS CODE ICPE'!$A$2:$D$80,4,FALSE),"")</f>
        <v/>
      </c>
      <c r="AC1196" s="20" t="str">
        <f>IFERROR(VLOOKUP(O1196,'CODE H VS CODE ICPE'!$A$2:$D$80,4,FALSE),"")</f>
        <v/>
      </c>
      <c r="AD1196" s="20" t="str">
        <f>IFERROR(VLOOKUP(P1196,'CODE H VS CODE ICPE'!$A$2:$D$80,4,FALSE),"")</f>
        <v/>
      </c>
      <c r="AE1196" s="20" t="str">
        <f>IFERROR(VLOOKUP(Q1196,'CODE H VS CODE ICPE'!$A$2:$D$80,4,FALSE),"")</f>
        <v/>
      </c>
      <c r="AF1196" s="20" t="str">
        <f>IFERROR(VLOOKUP(R1196,'CODE H VS CODE ICPE'!$A$2:$D$80,4,FALSE),"")</f>
        <v/>
      </c>
      <c r="AG1196" s="20" t="str">
        <f>IFERROR(VLOOKUP(S1196,'CODE H VS CODE ICPE'!$A$2:$D$80,4,FALSE),"")</f>
        <v/>
      </c>
      <c r="AH1196" s="48" t="s">
        <v>4628</v>
      </c>
      <c r="AI1196" s="21">
        <f>IF(T1196="",0,IF(T1196="Interdit",0,VLOOKUP(F1196,'CODE H VS CODE ICPE'!$A$2:$E$80,5,FALSE)))</f>
        <v>0</v>
      </c>
      <c r="AJ1196" s="21">
        <f>IF(U1196="",0,IF(U1196="Interdit",0,VLOOKUP(G1196,'CODE H VS CODE ICPE'!$A$2:$E$80,5,FALSE)))</f>
        <v>0</v>
      </c>
      <c r="AK1196" s="21">
        <f>IF(V1196="",0,IF(V1196="Interdit",0,VLOOKUP(H1196,'CODE H VS CODE ICPE'!$A$2:$E$80,5,FALSE)))</f>
        <v>0</v>
      </c>
      <c r="AL1196" s="21">
        <f>IF(W1196="",0,IF(W1196="Interdit",0,VLOOKUP(I1196,'CODE H VS CODE ICPE'!$A$2:$E$80,5,FALSE)))</f>
        <v>0</v>
      </c>
      <c r="AM1196" s="21">
        <f>IF(X1196="",0,IF(X1196="Interdit",0,VLOOKUP(J1196,'CODE H VS CODE ICPE'!$A$2:$E$80,5,FALSE)))</f>
        <v>0</v>
      </c>
      <c r="AN1196" s="21">
        <f>IF(Y1196="",0,IF(Y1196="Interdit",0,VLOOKUP(K1196,'CODE H VS CODE ICPE'!$A$2:$E$80,5,FALSE)))</f>
        <v>0</v>
      </c>
      <c r="AO1196" s="21">
        <f>IF(Z1196="",0,IF(Z1196="Interdit",0,VLOOKUP(L1196,'CODE H VS CODE ICPE'!$A$2:$E$80,5,FALSE)))</f>
        <v>0</v>
      </c>
      <c r="AP1196" s="21">
        <f>IF(AA1196="",0,IF(AA1196="Interdit",0,VLOOKUP(M1196,'CODE H VS CODE ICPE'!$A$2:$E$80,5,FALSE)))</f>
        <v>0</v>
      </c>
      <c r="AQ1196" s="21">
        <f>IF(AB1196="",0,IF(AB1196="Interdit",0,VLOOKUP(N1196,'CODE H VS CODE ICPE'!$A$2:$E$80,5,FALSE)))</f>
        <v>0</v>
      </c>
      <c r="AR1196" s="21">
        <f>IF(AC1196="",0,IF(AC1196="Interdit",0,VLOOKUP(O1196,'CODE H VS CODE ICPE'!$A$2:$E$80,5,FALSE)))</f>
        <v>0</v>
      </c>
      <c r="AS1196" s="21">
        <f>IF(AD1196="",0,IF(AD1196="Interdit",0,VLOOKUP(P1196,'CODE H VS CODE ICPE'!$A$2:$E$80,5,FALSE)))</f>
        <v>0</v>
      </c>
      <c r="AT1196" s="21">
        <f>IF(AE1196="",0,IF(AE1196="Interdit",0,VLOOKUP(Q1196,'CODE H VS CODE ICPE'!$A$2:$E$80,5,FALSE)))</f>
        <v>0</v>
      </c>
      <c r="AU1196" s="21">
        <f>IF(AF1196="",0,IF(AF1196="Interdit",0,VLOOKUP(R1196,'CODE H VS CODE ICPE'!$A$2:$E$80,5,FALSE)))</f>
        <v>0</v>
      </c>
      <c r="AV1196" s="21">
        <f>IF(AG1196="",0,IF(AG1196="Interdit",0,VLOOKUP(S1196,'CODE H VS CODE ICPE'!$A$2:$E$80,5,FALSE)))</f>
        <v>0</v>
      </c>
      <c r="AW1196" s="20" t="str">
        <f t="shared" si="280"/>
        <v>$AI$2</v>
      </c>
      <c r="AX1196" s="26">
        <f t="shared" si="281"/>
        <v>0</v>
      </c>
      <c r="AY1196" s="20">
        <f t="shared" si="282"/>
        <v>0</v>
      </c>
      <c r="AZ1196" s="20" t="str">
        <f>IF(AY1196="","",IF(AY1196=0,"",VLOOKUP(AY1196,'CODE H VS CODE ICPE'!$A$1:$E$80,3,FALSE)))</f>
        <v/>
      </c>
    </row>
    <row r="1197" spans="1:52" ht="28.9" customHeight="1">
      <c r="A1197" s="23">
        <v>182</v>
      </c>
      <c r="B1197" s="24" t="s">
        <v>2721</v>
      </c>
      <c r="C1197" s="25" t="s">
        <v>2526</v>
      </c>
      <c r="D1197" s="24" t="s">
        <v>2723</v>
      </c>
      <c r="E1197" s="24" t="s">
        <v>2722</v>
      </c>
      <c r="F1197" s="20"/>
      <c r="G1197" s="20"/>
      <c r="H1197" s="20"/>
      <c r="I1197" s="20"/>
      <c r="J1197" s="20"/>
      <c r="K1197" s="20"/>
      <c r="L1197" s="20"/>
      <c r="M1197" s="20"/>
      <c r="N1197" s="20"/>
      <c r="O1197" s="20"/>
      <c r="P1197" s="20"/>
      <c r="Q1197" s="20"/>
      <c r="R1197" s="20"/>
      <c r="S1197" s="20"/>
      <c r="T1197" s="20" t="str">
        <f>IFERROR(VLOOKUP(F1197,'CODE H VS CODE ICPE'!$A$2:$D$80,4,FALSE),"")</f>
        <v/>
      </c>
      <c r="U1197" s="20" t="str">
        <f>IFERROR(VLOOKUP(G1197,'CODE H VS CODE ICPE'!$A$2:$D$80,4,FALSE),"")</f>
        <v/>
      </c>
      <c r="V1197" s="20" t="str">
        <f>IFERROR(VLOOKUP(H1197,'CODE H VS CODE ICPE'!$A$2:$D$80,4,FALSE),"")</f>
        <v/>
      </c>
      <c r="W1197" s="20" t="str">
        <f>IFERROR(VLOOKUP(I1197,'CODE H VS CODE ICPE'!$A$2:$D$80,4,FALSE),"")</f>
        <v/>
      </c>
      <c r="X1197" s="20" t="str">
        <f>IFERROR(VLOOKUP(J1197,'CODE H VS CODE ICPE'!$A$2:$D$80,4,FALSE),"")</f>
        <v/>
      </c>
      <c r="Y1197" s="20" t="str">
        <f>IFERROR(VLOOKUP(K1197,'CODE H VS CODE ICPE'!$A$2:$D$80,4,FALSE),"")</f>
        <v/>
      </c>
      <c r="Z1197" s="20" t="str">
        <f>IFERROR(VLOOKUP(L1197,'CODE H VS CODE ICPE'!$A$2:$D$80,4,FALSE),"")</f>
        <v/>
      </c>
      <c r="AA1197" s="20" t="str">
        <f>IFERROR(VLOOKUP(M1197,'CODE H VS CODE ICPE'!$A$2:$D$80,4,FALSE),"")</f>
        <v/>
      </c>
      <c r="AB1197" s="20" t="str">
        <f>IFERROR(VLOOKUP(N1197,'CODE H VS CODE ICPE'!$A$2:$D$80,4,FALSE),"")</f>
        <v/>
      </c>
      <c r="AC1197" s="20" t="str">
        <f>IFERROR(VLOOKUP(O1197,'CODE H VS CODE ICPE'!$A$2:$D$80,4,FALSE),"")</f>
        <v/>
      </c>
      <c r="AD1197" s="20" t="str">
        <f>IFERROR(VLOOKUP(P1197,'CODE H VS CODE ICPE'!$A$2:$D$80,4,FALSE),"")</f>
        <v/>
      </c>
      <c r="AE1197" s="20" t="str">
        <f>IFERROR(VLOOKUP(Q1197,'CODE H VS CODE ICPE'!$A$2:$D$80,4,FALSE),"")</f>
        <v/>
      </c>
      <c r="AF1197" s="20" t="str">
        <f>IFERROR(VLOOKUP(R1197,'CODE H VS CODE ICPE'!$A$2:$D$80,4,FALSE),"")</f>
        <v/>
      </c>
      <c r="AG1197" s="20" t="str">
        <f>IFERROR(VLOOKUP(S1197,'CODE H VS CODE ICPE'!$A$2:$D$80,4,FALSE),"")</f>
        <v/>
      </c>
      <c r="AH1197" s="48" t="s">
        <v>4628</v>
      </c>
      <c r="AI1197" s="21">
        <f>IF(T1197="",0,IF(T1197="Interdit",0,VLOOKUP(F1197,'CODE H VS CODE ICPE'!$A$2:$E$80,5,FALSE)))</f>
        <v>0</v>
      </c>
      <c r="AJ1197" s="21">
        <f>IF(U1197="",0,IF(U1197="Interdit",0,VLOOKUP(G1197,'CODE H VS CODE ICPE'!$A$2:$E$80,5,FALSE)))</f>
        <v>0</v>
      </c>
      <c r="AK1197" s="21">
        <f>IF(V1197="",0,IF(V1197="Interdit",0,VLOOKUP(H1197,'CODE H VS CODE ICPE'!$A$2:$E$80,5,FALSE)))</f>
        <v>0</v>
      </c>
      <c r="AL1197" s="21">
        <f>IF(W1197="",0,IF(W1197="Interdit",0,VLOOKUP(I1197,'CODE H VS CODE ICPE'!$A$2:$E$80,5,FALSE)))</f>
        <v>0</v>
      </c>
      <c r="AM1197" s="21">
        <f>IF(X1197="",0,IF(X1197="Interdit",0,VLOOKUP(J1197,'CODE H VS CODE ICPE'!$A$2:$E$80,5,FALSE)))</f>
        <v>0</v>
      </c>
      <c r="AN1197" s="21">
        <f>IF(Y1197="",0,IF(Y1197="Interdit",0,VLOOKUP(K1197,'CODE H VS CODE ICPE'!$A$2:$E$80,5,FALSE)))</f>
        <v>0</v>
      </c>
      <c r="AO1197" s="21">
        <f>IF(Z1197="",0,IF(Z1197="Interdit",0,VLOOKUP(L1197,'CODE H VS CODE ICPE'!$A$2:$E$80,5,FALSE)))</f>
        <v>0</v>
      </c>
      <c r="AP1197" s="21">
        <f>IF(AA1197="",0,IF(AA1197="Interdit",0,VLOOKUP(M1197,'CODE H VS CODE ICPE'!$A$2:$E$80,5,FALSE)))</f>
        <v>0</v>
      </c>
      <c r="AQ1197" s="21">
        <f>IF(AB1197="",0,IF(AB1197="Interdit",0,VLOOKUP(N1197,'CODE H VS CODE ICPE'!$A$2:$E$80,5,FALSE)))</f>
        <v>0</v>
      </c>
      <c r="AR1197" s="21">
        <f>IF(AC1197="",0,IF(AC1197="Interdit",0,VLOOKUP(O1197,'CODE H VS CODE ICPE'!$A$2:$E$80,5,FALSE)))</f>
        <v>0</v>
      </c>
      <c r="AS1197" s="21">
        <f>IF(AD1197="",0,IF(AD1197="Interdit",0,VLOOKUP(P1197,'CODE H VS CODE ICPE'!$A$2:$E$80,5,FALSE)))</f>
        <v>0</v>
      </c>
      <c r="AT1197" s="21">
        <f>IF(AE1197="",0,IF(AE1197="Interdit",0,VLOOKUP(Q1197,'CODE H VS CODE ICPE'!$A$2:$E$80,5,FALSE)))</f>
        <v>0</v>
      </c>
      <c r="AU1197" s="21">
        <f>IF(AF1197="",0,IF(AF1197="Interdit",0,VLOOKUP(R1197,'CODE H VS CODE ICPE'!$A$2:$E$80,5,FALSE)))</f>
        <v>0</v>
      </c>
      <c r="AV1197" s="21">
        <f>IF(AG1197="",0,IF(AG1197="Interdit",0,VLOOKUP(S1197,'CODE H VS CODE ICPE'!$A$2:$E$80,5,FALSE)))</f>
        <v>0</v>
      </c>
      <c r="AW1197" s="20" t="str">
        <f t="shared" si="280"/>
        <v>$AI$2</v>
      </c>
      <c r="AX1197" s="26">
        <f t="shared" si="281"/>
        <v>0</v>
      </c>
      <c r="AY1197" s="20">
        <f t="shared" si="282"/>
        <v>0</v>
      </c>
      <c r="AZ1197" s="20" t="str">
        <f>IF(AY1197="","",IF(AY1197=0,"",VLOOKUP(AY1197,'CODE H VS CODE ICPE'!$A$1:$E$80,3,FALSE)))</f>
        <v/>
      </c>
    </row>
    <row r="1198" spans="1:52" ht="28.9" customHeight="1">
      <c r="A1198" s="23">
        <v>183</v>
      </c>
      <c r="B1198" s="24" t="s">
        <v>2724</v>
      </c>
      <c r="C1198" s="25" t="s">
        <v>2526</v>
      </c>
      <c r="D1198" s="24" t="s">
        <v>2617</v>
      </c>
      <c r="E1198" s="24" t="s">
        <v>2725</v>
      </c>
      <c r="F1198" s="20"/>
      <c r="G1198" s="20"/>
      <c r="H1198" s="20"/>
      <c r="I1198" s="20"/>
      <c r="J1198" s="20"/>
      <c r="K1198" s="20"/>
      <c r="L1198" s="20"/>
      <c r="M1198" s="20"/>
      <c r="N1198" s="20"/>
      <c r="O1198" s="20"/>
      <c r="P1198" s="20"/>
      <c r="Q1198" s="20"/>
      <c r="R1198" s="20"/>
      <c r="S1198" s="20"/>
      <c r="T1198" s="20" t="str">
        <f>IFERROR(VLOOKUP(F1198,'CODE H VS CODE ICPE'!$A$2:$D$80,4,FALSE),"")</f>
        <v/>
      </c>
      <c r="U1198" s="20" t="str">
        <f>IFERROR(VLOOKUP(G1198,'CODE H VS CODE ICPE'!$A$2:$D$80,4,FALSE),"")</f>
        <v/>
      </c>
      <c r="V1198" s="20" t="str">
        <f>IFERROR(VLOOKUP(H1198,'CODE H VS CODE ICPE'!$A$2:$D$80,4,FALSE),"")</f>
        <v/>
      </c>
      <c r="W1198" s="20" t="str">
        <f>IFERROR(VLOOKUP(I1198,'CODE H VS CODE ICPE'!$A$2:$D$80,4,FALSE),"")</f>
        <v/>
      </c>
      <c r="X1198" s="20" t="str">
        <f>IFERROR(VLOOKUP(J1198,'CODE H VS CODE ICPE'!$A$2:$D$80,4,FALSE),"")</f>
        <v/>
      </c>
      <c r="Y1198" s="20" t="str">
        <f>IFERROR(VLOOKUP(K1198,'CODE H VS CODE ICPE'!$A$2:$D$80,4,FALSE),"")</f>
        <v/>
      </c>
      <c r="Z1198" s="20" t="str">
        <f>IFERROR(VLOOKUP(L1198,'CODE H VS CODE ICPE'!$A$2:$D$80,4,FALSE),"")</f>
        <v/>
      </c>
      <c r="AA1198" s="20" t="str">
        <f>IFERROR(VLOOKUP(M1198,'CODE H VS CODE ICPE'!$A$2:$D$80,4,FALSE),"")</f>
        <v/>
      </c>
      <c r="AB1198" s="20" t="str">
        <f>IFERROR(VLOOKUP(N1198,'CODE H VS CODE ICPE'!$A$2:$D$80,4,FALSE),"")</f>
        <v/>
      </c>
      <c r="AC1198" s="20" t="str">
        <f>IFERROR(VLOOKUP(O1198,'CODE H VS CODE ICPE'!$A$2:$D$80,4,FALSE),"")</f>
        <v/>
      </c>
      <c r="AD1198" s="20" t="str">
        <f>IFERROR(VLOOKUP(P1198,'CODE H VS CODE ICPE'!$A$2:$D$80,4,FALSE),"")</f>
        <v/>
      </c>
      <c r="AE1198" s="20" t="str">
        <f>IFERROR(VLOOKUP(Q1198,'CODE H VS CODE ICPE'!$A$2:$D$80,4,FALSE),"")</f>
        <v/>
      </c>
      <c r="AF1198" s="20" t="str">
        <f>IFERROR(VLOOKUP(R1198,'CODE H VS CODE ICPE'!$A$2:$D$80,4,FALSE),"")</f>
        <v/>
      </c>
      <c r="AG1198" s="20" t="str">
        <f>IFERROR(VLOOKUP(S1198,'CODE H VS CODE ICPE'!$A$2:$D$80,4,FALSE),"")</f>
        <v/>
      </c>
      <c r="AH1198" s="48" t="s">
        <v>4628</v>
      </c>
      <c r="AI1198" s="21">
        <f>IF(T1198="",0,IF(T1198="Interdit",0,VLOOKUP(F1198,'CODE H VS CODE ICPE'!$A$2:$E$80,5,FALSE)))</f>
        <v>0</v>
      </c>
      <c r="AJ1198" s="21">
        <f>IF(U1198="",0,IF(U1198="Interdit",0,VLOOKUP(G1198,'CODE H VS CODE ICPE'!$A$2:$E$80,5,FALSE)))</f>
        <v>0</v>
      </c>
      <c r="AK1198" s="21">
        <f>IF(V1198="",0,IF(V1198="Interdit",0,VLOOKUP(H1198,'CODE H VS CODE ICPE'!$A$2:$E$80,5,FALSE)))</f>
        <v>0</v>
      </c>
      <c r="AL1198" s="21">
        <f>IF(W1198="",0,IF(W1198="Interdit",0,VLOOKUP(I1198,'CODE H VS CODE ICPE'!$A$2:$E$80,5,FALSE)))</f>
        <v>0</v>
      </c>
      <c r="AM1198" s="21">
        <f>IF(X1198="",0,IF(X1198="Interdit",0,VLOOKUP(J1198,'CODE H VS CODE ICPE'!$A$2:$E$80,5,FALSE)))</f>
        <v>0</v>
      </c>
      <c r="AN1198" s="21">
        <f>IF(Y1198="",0,IF(Y1198="Interdit",0,VLOOKUP(K1198,'CODE H VS CODE ICPE'!$A$2:$E$80,5,FALSE)))</f>
        <v>0</v>
      </c>
      <c r="AO1198" s="21">
        <f>IF(Z1198="",0,IF(Z1198="Interdit",0,VLOOKUP(L1198,'CODE H VS CODE ICPE'!$A$2:$E$80,5,FALSE)))</f>
        <v>0</v>
      </c>
      <c r="AP1198" s="21">
        <f>IF(AA1198="",0,IF(AA1198="Interdit",0,VLOOKUP(M1198,'CODE H VS CODE ICPE'!$A$2:$E$80,5,FALSE)))</f>
        <v>0</v>
      </c>
      <c r="AQ1198" s="21">
        <f>IF(AB1198="",0,IF(AB1198="Interdit",0,VLOOKUP(N1198,'CODE H VS CODE ICPE'!$A$2:$E$80,5,FALSE)))</f>
        <v>0</v>
      </c>
      <c r="AR1198" s="21">
        <f>IF(AC1198="",0,IF(AC1198="Interdit",0,VLOOKUP(O1198,'CODE H VS CODE ICPE'!$A$2:$E$80,5,FALSE)))</f>
        <v>0</v>
      </c>
      <c r="AS1198" s="21">
        <f>IF(AD1198="",0,IF(AD1198="Interdit",0,VLOOKUP(P1198,'CODE H VS CODE ICPE'!$A$2:$E$80,5,FALSE)))</f>
        <v>0</v>
      </c>
      <c r="AT1198" s="21">
        <f>IF(AE1198="",0,IF(AE1198="Interdit",0,VLOOKUP(Q1198,'CODE H VS CODE ICPE'!$A$2:$E$80,5,FALSE)))</f>
        <v>0</v>
      </c>
      <c r="AU1198" s="21">
        <f>IF(AF1198="",0,IF(AF1198="Interdit",0,VLOOKUP(R1198,'CODE H VS CODE ICPE'!$A$2:$E$80,5,FALSE)))</f>
        <v>0</v>
      </c>
      <c r="AV1198" s="21">
        <f>IF(AG1198="",0,IF(AG1198="Interdit",0,VLOOKUP(S1198,'CODE H VS CODE ICPE'!$A$2:$E$80,5,FALSE)))</f>
        <v>0</v>
      </c>
      <c r="AW1198" s="20" t="str">
        <f t="shared" si="280"/>
        <v>$AI$2</v>
      </c>
      <c r="AX1198" s="26">
        <f t="shared" si="281"/>
        <v>0</v>
      </c>
      <c r="AY1198" s="20">
        <f t="shared" si="282"/>
        <v>0</v>
      </c>
      <c r="AZ1198" s="20" t="str">
        <f>IF(AY1198="","",IF(AY1198=0,"",VLOOKUP(AY1198,'CODE H VS CODE ICPE'!$A$1:$E$80,3,FALSE)))</f>
        <v/>
      </c>
    </row>
    <row r="1199" spans="1:52" ht="28.9" customHeight="1">
      <c r="A1199" s="23">
        <v>186</v>
      </c>
      <c r="B1199" s="24" t="s">
        <v>2726</v>
      </c>
      <c r="C1199" s="25" t="s">
        <v>2526</v>
      </c>
      <c r="D1199" s="24" t="s">
        <v>2617</v>
      </c>
      <c r="E1199" s="24" t="s">
        <v>2727</v>
      </c>
      <c r="F1199" s="20"/>
      <c r="G1199" s="20"/>
      <c r="H1199" s="20"/>
      <c r="I1199" s="20"/>
      <c r="J1199" s="20"/>
      <c r="K1199" s="20"/>
      <c r="L1199" s="20"/>
      <c r="M1199" s="20"/>
      <c r="N1199" s="20"/>
      <c r="O1199" s="20"/>
      <c r="P1199" s="20"/>
      <c r="Q1199" s="20"/>
      <c r="R1199" s="20"/>
      <c r="S1199" s="20"/>
      <c r="T1199" s="20" t="str">
        <f>IFERROR(VLOOKUP(F1199,'CODE H VS CODE ICPE'!$A$2:$D$80,4,FALSE),"")</f>
        <v/>
      </c>
      <c r="U1199" s="20" t="str">
        <f>IFERROR(VLOOKUP(G1199,'CODE H VS CODE ICPE'!$A$2:$D$80,4,FALSE),"")</f>
        <v/>
      </c>
      <c r="V1199" s="20" t="str">
        <f>IFERROR(VLOOKUP(H1199,'CODE H VS CODE ICPE'!$A$2:$D$80,4,FALSE),"")</f>
        <v/>
      </c>
      <c r="W1199" s="20" t="str">
        <f>IFERROR(VLOOKUP(I1199,'CODE H VS CODE ICPE'!$A$2:$D$80,4,FALSE),"")</f>
        <v/>
      </c>
      <c r="X1199" s="20" t="str">
        <f>IFERROR(VLOOKUP(J1199,'CODE H VS CODE ICPE'!$A$2:$D$80,4,FALSE),"")</f>
        <v/>
      </c>
      <c r="Y1199" s="20" t="str">
        <f>IFERROR(VLOOKUP(K1199,'CODE H VS CODE ICPE'!$A$2:$D$80,4,FALSE),"")</f>
        <v/>
      </c>
      <c r="Z1199" s="20" t="str">
        <f>IFERROR(VLOOKUP(L1199,'CODE H VS CODE ICPE'!$A$2:$D$80,4,FALSE),"")</f>
        <v/>
      </c>
      <c r="AA1199" s="20" t="str">
        <f>IFERROR(VLOOKUP(M1199,'CODE H VS CODE ICPE'!$A$2:$D$80,4,FALSE),"")</f>
        <v/>
      </c>
      <c r="AB1199" s="20" t="str">
        <f>IFERROR(VLOOKUP(N1199,'CODE H VS CODE ICPE'!$A$2:$D$80,4,FALSE),"")</f>
        <v/>
      </c>
      <c r="AC1199" s="20" t="str">
        <f>IFERROR(VLOOKUP(O1199,'CODE H VS CODE ICPE'!$A$2:$D$80,4,FALSE),"")</f>
        <v/>
      </c>
      <c r="AD1199" s="20" t="str">
        <f>IFERROR(VLOOKUP(P1199,'CODE H VS CODE ICPE'!$A$2:$D$80,4,FALSE),"")</f>
        <v/>
      </c>
      <c r="AE1199" s="20" t="str">
        <f>IFERROR(VLOOKUP(Q1199,'CODE H VS CODE ICPE'!$A$2:$D$80,4,FALSE),"")</f>
        <v/>
      </c>
      <c r="AF1199" s="20" t="str">
        <f>IFERROR(VLOOKUP(R1199,'CODE H VS CODE ICPE'!$A$2:$D$80,4,FALSE),"")</f>
        <v/>
      </c>
      <c r="AG1199" s="20" t="str">
        <f>IFERROR(VLOOKUP(S1199,'CODE H VS CODE ICPE'!$A$2:$D$80,4,FALSE),"")</f>
        <v/>
      </c>
      <c r="AH1199" s="48" t="s">
        <v>4628</v>
      </c>
      <c r="AI1199" s="21">
        <f>IF(T1199="",0,IF(T1199="Interdit",0,VLOOKUP(F1199,'CODE H VS CODE ICPE'!$A$2:$E$80,5,FALSE)))</f>
        <v>0</v>
      </c>
      <c r="AJ1199" s="21">
        <f>IF(U1199="",0,IF(U1199="Interdit",0,VLOOKUP(G1199,'CODE H VS CODE ICPE'!$A$2:$E$80,5,FALSE)))</f>
        <v>0</v>
      </c>
      <c r="AK1199" s="21">
        <f>IF(V1199="",0,IF(V1199="Interdit",0,VLOOKUP(H1199,'CODE H VS CODE ICPE'!$A$2:$E$80,5,FALSE)))</f>
        <v>0</v>
      </c>
      <c r="AL1199" s="21">
        <f>IF(W1199="",0,IF(W1199="Interdit",0,VLOOKUP(I1199,'CODE H VS CODE ICPE'!$A$2:$E$80,5,FALSE)))</f>
        <v>0</v>
      </c>
      <c r="AM1199" s="21">
        <f>IF(X1199="",0,IF(X1199="Interdit",0,VLOOKUP(J1199,'CODE H VS CODE ICPE'!$A$2:$E$80,5,FALSE)))</f>
        <v>0</v>
      </c>
      <c r="AN1199" s="21">
        <f>IF(Y1199="",0,IF(Y1199="Interdit",0,VLOOKUP(K1199,'CODE H VS CODE ICPE'!$A$2:$E$80,5,FALSE)))</f>
        <v>0</v>
      </c>
      <c r="AO1199" s="21">
        <f>IF(Z1199="",0,IF(Z1199="Interdit",0,VLOOKUP(L1199,'CODE H VS CODE ICPE'!$A$2:$E$80,5,FALSE)))</f>
        <v>0</v>
      </c>
      <c r="AP1199" s="21">
        <f>IF(AA1199="",0,IF(AA1199="Interdit",0,VLOOKUP(M1199,'CODE H VS CODE ICPE'!$A$2:$E$80,5,FALSE)))</f>
        <v>0</v>
      </c>
      <c r="AQ1199" s="21">
        <f>IF(AB1199="",0,IF(AB1199="Interdit",0,VLOOKUP(N1199,'CODE H VS CODE ICPE'!$A$2:$E$80,5,FALSE)))</f>
        <v>0</v>
      </c>
      <c r="AR1199" s="21">
        <f>IF(AC1199="",0,IF(AC1199="Interdit",0,VLOOKUP(O1199,'CODE H VS CODE ICPE'!$A$2:$E$80,5,FALSE)))</f>
        <v>0</v>
      </c>
      <c r="AS1199" s="21">
        <f>IF(AD1199="",0,IF(AD1199="Interdit",0,VLOOKUP(P1199,'CODE H VS CODE ICPE'!$A$2:$E$80,5,FALSE)))</f>
        <v>0</v>
      </c>
      <c r="AT1199" s="21">
        <f>IF(AE1199="",0,IF(AE1199="Interdit",0,VLOOKUP(Q1199,'CODE H VS CODE ICPE'!$A$2:$E$80,5,FALSE)))</f>
        <v>0</v>
      </c>
      <c r="AU1199" s="21">
        <f>IF(AF1199="",0,IF(AF1199="Interdit",0,VLOOKUP(R1199,'CODE H VS CODE ICPE'!$A$2:$E$80,5,FALSE)))</f>
        <v>0</v>
      </c>
      <c r="AV1199" s="21">
        <f>IF(AG1199="",0,IF(AG1199="Interdit",0,VLOOKUP(S1199,'CODE H VS CODE ICPE'!$A$2:$E$80,5,FALSE)))</f>
        <v>0</v>
      </c>
      <c r="AW1199" s="20" t="str">
        <f t="shared" si="280"/>
        <v>$AI$2</v>
      </c>
      <c r="AX1199" s="26">
        <f t="shared" si="281"/>
        <v>0</v>
      </c>
      <c r="AY1199" s="20">
        <f t="shared" si="282"/>
        <v>0</v>
      </c>
      <c r="AZ1199" s="20" t="str">
        <f>IF(AY1199="","",IF(AY1199=0,"",VLOOKUP(AY1199,'CODE H VS CODE ICPE'!$A$1:$E$80,3,FALSE)))</f>
        <v/>
      </c>
    </row>
    <row r="1200" spans="1:52" ht="28.9" customHeight="1">
      <c r="A1200" s="23">
        <v>190</v>
      </c>
      <c r="B1200" s="24" t="s">
        <v>2728</v>
      </c>
      <c r="C1200" s="25" t="s">
        <v>2526</v>
      </c>
      <c r="D1200" s="24"/>
      <c r="E1200" s="24" t="s">
        <v>2729</v>
      </c>
      <c r="F1200" s="20"/>
      <c r="G1200" s="20"/>
      <c r="H1200" s="20"/>
      <c r="I1200" s="20"/>
      <c r="J1200" s="20"/>
      <c r="K1200" s="20"/>
      <c r="L1200" s="20"/>
      <c r="M1200" s="20"/>
      <c r="N1200" s="20"/>
      <c r="O1200" s="20"/>
      <c r="P1200" s="20"/>
      <c r="Q1200" s="20"/>
      <c r="R1200" s="20"/>
      <c r="S1200" s="20"/>
      <c r="T1200" s="20" t="str">
        <f>IFERROR(VLOOKUP(F1200,'CODE H VS CODE ICPE'!$A$2:$D$80,4,FALSE),"")</f>
        <v/>
      </c>
      <c r="U1200" s="20" t="str">
        <f>IFERROR(VLOOKUP(G1200,'CODE H VS CODE ICPE'!$A$2:$D$80,4,FALSE),"")</f>
        <v/>
      </c>
      <c r="V1200" s="20" t="str">
        <f>IFERROR(VLOOKUP(H1200,'CODE H VS CODE ICPE'!$A$2:$D$80,4,FALSE),"")</f>
        <v/>
      </c>
      <c r="W1200" s="20" t="str">
        <f>IFERROR(VLOOKUP(I1200,'CODE H VS CODE ICPE'!$A$2:$D$80,4,FALSE),"")</f>
        <v/>
      </c>
      <c r="X1200" s="20" t="str">
        <f>IFERROR(VLOOKUP(J1200,'CODE H VS CODE ICPE'!$A$2:$D$80,4,FALSE),"")</f>
        <v/>
      </c>
      <c r="Y1200" s="20" t="str">
        <f>IFERROR(VLOOKUP(K1200,'CODE H VS CODE ICPE'!$A$2:$D$80,4,FALSE),"")</f>
        <v/>
      </c>
      <c r="Z1200" s="20" t="str">
        <f>IFERROR(VLOOKUP(L1200,'CODE H VS CODE ICPE'!$A$2:$D$80,4,FALSE),"")</f>
        <v/>
      </c>
      <c r="AA1200" s="20" t="str">
        <f>IFERROR(VLOOKUP(M1200,'CODE H VS CODE ICPE'!$A$2:$D$80,4,FALSE),"")</f>
        <v/>
      </c>
      <c r="AB1200" s="20" t="str">
        <f>IFERROR(VLOOKUP(N1200,'CODE H VS CODE ICPE'!$A$2:$D$80,4,FALSE),"")</f>
        <v/>
      </c>
      <c r="AC1200" s="20" t="str">
        <f>IFERROR(VLOOKUP(O1200,'CODE H VS CODE ICPE'!$A$2:$D$80,4,FALSE),"")</f>
        <v/>
      </c>
      <c r="AD1200" s="20" t="str">
        <f>IFERROR(VLOOKUP(P1200,'CODE H VS CODE ICPE'!$A$2:$D$80,4,FALSE),"")</f>
        <v/>
      </c>
      <c r="AE1200" s="20" t="str">
        <f>IFERROR(VLOOKUP(Q1200,'CODE H VS CODE ICPE'!$A$2:$D$80,4,FALSE),"")</f>
        <v/>
      </c>
      <c r="AF1200" s="20" t="str">
        <f>IFERROR(VLOOKUP(R1200,'CODE H VS CODE ICPE'!$A$2:$D$80,4,FALSE),"")</f>
        <v/>
      </c>
      <c r="AG1200" s="20" t="str">
        <f>IFERROR(VLOOKUP(S1200,'CODE H VS CODE ICPE'!$A$2:$D$80,4,FALSE),"")</f>
        <v/>
      </c>
      <c r="AH1200" s="48" t="s">
        <v>4628</v>
      </c>
      <c r="AI1200" s="21">
        <f>IF(T1200="",0,IF(T1200="Interdit",0,VLOOKUP(F1200,'CODE H VS CODE ICPE'!$A$2:$E$80,5,FALSE)))</f>
        <v>0</v>
      </c>
      <c r="AJ1200" s="21">
        <f>IF(U1200="",0,IF(U1200="Interdit",0,VLOOKUP(G1200,'CODE H VS CODE ICPE'!$A$2:$E$80,5,FALSE)))</f>
        <v>0</v>
      </c>
      <c r="AK1200" s="21">
        <f>IF(V1200="",0,IF(V1200="Interdit",0,VLOOKUP(H1200,'CODE H VS CODE ICPE'!$A$2:$E$80,5,FALSE)))</f>
        <v>0</v>
      </c>
      <c r="AL1200" s="21">
        <f>IF(W1200="",0,IF(W1200="Interdit",0,VLOOKUP(I1200,'CODE H VS CODE ICPE'!$A$2:$E$80,5,FALSE)))</f>
        <v>0</v>
      </c>
      <c r="AM1200" s="21">
        <f>IF(X1200="",0,IF(X1200="Interdit",0,VLOOKUP(J1200,'CODE H VS CODE ICPE'!$A$2:$E$80,5,FALSE)))</f>
        <v>0</v>
      </c>
      <c r="AN1200" s="21">
        <f>IF(Y1200="",0,IF(Y1200="Interdit",0,VLOOKUP(K1200,'CODE H VS CODE ICPE'!$A$2:$E$80,5,FALSE)))</f>
        <v>0</v>
      </c>
      <c r="AO1200" s="21">
        <f>IF(Z1200="",0,IF(Z1200="Interdit",0,VLOOKUP(L1200,'CODE H VS CODE ICPE'!$A$2:$E$80,5,FALSE)))</f>
        <v>0</v>
      </c>
      <c r="AP1200" s="21">
        <f>IF(AA1200="",0,IF(AA1200="Interdit",0,VLOOKUP(M1200,'CODE H VS CODE ICPE'!$A$2:$E$80,5,FALSE)))</f>
        <v>0</v>
      </c>
      <c r="AQ1200" s="21">
        <f>IF(AB1200="",0,IF(AB1200="Interdit",0,VLOOKUP(N1200,'CODE H VS CODE ICPE'!$A$2:$E$80,5,FALSE)))</f>
        <v>0</v>
      </c>
      <c r="AR1200" s="21">
        <f>IF(AC1200="",0,IF(AC1200="Interdit",0,VLOOKUP(O1200,'CODE H VS CODE ICPE'!$A$2:$E$80,5,FALSE)))</f>
        <v>0</v>
      </c>
      <c r="AS1200" s="21">
        <f>IF(AD1200="",0,IF(AD1200="Interdit",0,VLOOKUP(P1200,'CODE H VS CODE ICPE'!$A$2:$E$80,5,FALSE)))</f>
        <v>0</v>
      </c>
      <c r="AT1200" s="21">
        <f>IF(AE1200="",0,IF(AE1200="Interdit",0,VLOOKUP(Q1200,'CODE H VS CODE ICPE'!$A$2:$E$80,5,FALSE)))</f>
        <v>0</v>
      </c>
      <c r="AU1200" s="21">
        <f>IF(AF1200="",0,IF(AF1200="Interdit",0,VLOOKUP(R1200,'CODE H VS CODE ICPE'!$A$2:$E$80,5,FALSE)))</f>
        <v>0</v>
      </c>
      <c r="AV1200" s="21">
        <f>IF(AG1200="",0,IF(AG1200="Interdit",0,VLOOKUP(S1200,'CODE H VS CODE ICPE'!$A$2:$E$80,5,FALSE)))</f>
        <v>0</v>
      </c>
      <c r="AW1200" s="20" t="str">
        <f t="shared" si="280"/>
        <v>$AI$2</v>
      </c>
      <c r="AX1200" s="26">
        <f t="shared" si="281"/>
        <v>0</v>
      </c>
      <c r="AY1200" s="20">
        <f t="shared" si="282"/>
        <v>0</v>
      </c>
      <c r="AZ1200" s="20" t="str">
        <f>IF(AY1200="","",IF(AY1200=0,"",VLOOKUP(AY1200,'CODE H VS CODE ICPE'!$A$1:$E$80,3,FALSE)))</f>
        <v/>
      </c>
    </row>
    <row r="1201" spans="1:52" ht="28.9" customHeight="1">
      <c r="A1201" s="23">
        <v>191</v>
      </c>
      <c r="B1201" s="24" t="s">
        <v>2730</v>
      </c>
      <c r="C1201" s="25" t="s">
        <v>2526</v>
      </c>
      <c r="D1201" s="24" t="s">
        <v>2597</v>
      </c>
      <c r="E1201" s="24" t="s">
        <v>2731</v>
      </c>
      <c r="F1201" s="20"/>
      <c r="G1201" s="20"/>
      <c r="H1201" s="20"/>
      <c r="I1201" s="20"/>
      <c r="J1201" s="20"/>
      <c r="K1201" s="20"/>
      <c r="L1201" s="20"/>
      <c r="M1201" s="20"/>
      <c r="N1201" s="20"/>
      <c r="O1201" s="20"/>
      <c r="P1201" s="20"/>
      <c r="Q1201" s="20"/>
      <c r="R1201" s="20"/>
      <c r="S1201" s="20"/>
      <c r="T1201" s="20" t="str">
        <f>IFERROR(VLOOKUP(F1201,'CODE H VS CODE ICPE'!$A$2:$D$80,4,FALSE),"")</f>
        <v/>
      </c>
      <c r="U1201" s="20" t="str">
        <f>IFERROR(VLOOKUP(G1201,'CODE H VS CODE ICPE'!$A$2:$D$80,4,FALSE),"")</f>
        <v/>
      </c>
      <c r="V1201" s="20" t="str">
        <f>IFERROR(VLOOKUP(H1201,'CODE H VS CODE ICPE'!$A$2:$D$80,4,FALSE),"")</f>
        <v/>
      </c>
      <c r="W1201" s="20" t="str">
        <f>IFERROR(VLOOKUP(I1201,'CODE H VS CODE ICPE'!$A$2:$D$80,4,FALSE),"")</f>
        <v/>
      </c>
      <c r="X1201" s="20" t="str">
        <f>IFERROR(VLOOKUP(J1201,'CODE H VS CODE ICPE'!$A$2:$D$80,4,FALSE),"")</f>
        <v/>
      </c>
      <c r="Y1201" s="20" t="str">
        <f>IFERROR(VLOOKUP(K1201,'CODE H VS CODE ICPE'!$A$2:$D$80,4,FALSE),"")</f>
        <v/>
      </c>
      <c r="Z1201" s="20" t="str">
        <f>IFERROR(VLOOKUP(L1201,'CODE H VS CODE ICPE'!$A$2:$D$80,4,FALSE),"")</f>
        <v/>
      </c>
      <c r="AA1201" s="20" t="str">
        <f>IFERROR(VLOOKUP(M1201,'CODE H VS CODE ICPE'!$A$2:$D$80,4,FALSE),"")</f>
        <v/>
      </c>
      <c r="AB1201" s="20" t="str">
        <f>IFERROR(VLOOKUP(N1201,'CODE H VS CODE ICPE'!$A$2:$D$80,4,FALSE),"")</f>
        <v/>
      </c>
      <c r="AC1201" s="20" t="str">
        <f>IFERROR(VLOOKUP(O1201,'CODE H VS CODE ICPE'!$A$2:$D$80,4,FALSE),"")</f>
        <v/>
      </c>
      <c r="AD1201" s="20" t="str">
        <f>IFERROR(VLOOKUP(P1201,'CODE H VS CODE ICPE'!$A$2:$D$80,4,FALSE),"")</f>
        <v/>
      </c>
      <c r="AE1201" s="20" t="str">
        <f>IFERROR(VLOOKUP(Q1201,'CODE H VS CODE ICPE'!$A$2:$D$80,4,FALSE),"")</f>
        <v/>
      </c>
      <c r="AF1201" s="20" t="str">
        <f>IFERROR(VLOOKUP(R1201,'CODE H VS CODE ICPE'!$A$2:$D$80,4,FALSE),"")</f>
        <v/>
      </c>
      <c r="AG1201" s="20" t="str">
        <f>IFERROR(VLOOKUP(S1201,'CODE H VS CODE ICPE'!$A$2:$D$80,4,FALSE),"")</f>
        <v/>
      </c>
      <c r="AH1201" s="48" t="s">
        <v>4628</v>
      </c>
      <c r="AI1201" s="21">
        <f>IF(T1201="",0,IF(T1201="Interdit",0,VLOOKUP(F1201,'CODE H VS CODE ICPE'!$A$2:$E$80,5,FALSE)))</f>
        <v>0</v>
      </c>
      <c r="AJ1201" s="21">
        <f>IF(U1201="",0,IF(U1201="Interdit",0,VLOOKUP(G1201,'CODE H VS CODE ICPE'!$A$2:$E$80,5,FALSE)))</f>
        <v>0</v>
      </c>
      <c r="AK1201" s="21">
        <f>IF(V1201="",0,IF(V1201="Interdit",0,VLOOKUP(H1201,'CODE H VS CODE ICPE'!$A$2:$E$80,5,FALSE)))</f>
        <v>0</v>
      </c>
      <c r="AL1201" s="21">
        <f>IF(W1201="",0,IF(W1201="Interdit",0,VLOOKUP(I1201,'CODE H VS CODE ICPE'!$A$2:$E$80,5,FALSE)))</f>
        <v>0</v>
      </c>
      <c r="AM1201" s="21">
        <f>IF(X1201="",0,IF(X1201="Interdit",0,VLOOKUP(J1201,'CODE H VS CODE ICPE'!$A$2:$E$80,5,FALSE)))</f>
        <v>0</v>
      </c>
      <c r="AN1201" s="21">
        <f>IF(Y1201="",0,IF(Y1201="Interdit",0,VLOOKUP(K1201,'CODE H VS CODE ICPE'!$A$2:$E$80,5,FALSE)))</f>
        <v>0</v>
      </c>
      <c r="AO1201" s="21">
        <f>IF(Z1201="",0,IF(Z1201="Interdit",0,VLOOKUP(L1201,'CODE H VS CODE ICPE'!$A$2:$E$80,5,FALSE)))</f>
        <v>0</v>
      </c>
      <c r="AP1201" s="21">
        <f>IF(AA1201="",0,IF(AA1201="Interdit",0,VLOOKUP(M1201,'CODE H VS CODE ICPE'!$A$2:$E$80,5,FALSE)))</f>
        <v>0</v>
      </c>
      <c r="AQ1201" s="21">
        <f>IF(AB1201="",0,IF(AB1201="Interdit",0,VLOOKUP(N1201,'CODE H VS CODE ICPE'!$A$2:$E$80,5,FALSE)))</f>
        <v>0</v>
      </c>
      <c r="AR1201" s="21">
        <f>IF(AC1201="",0,IF(AC1201="Interdit",0,VLOOKUP(O1201,'CODE H VS CODE ICPE'!$A$2:$E$80,5,FALSE)))</f>
        <v>0</v>
      </c>
      <c r="AS1201" s="21">
        <f>IF(AD1201="",0,IF(AD1201="Interdit",0,VLOOKUP(P1201,'CODE H VS CODE ICPE'!$A$2:$E$80,5,FALSE)))</f>
        <v>0</v>
      </c>
      <c r="AT1201" s="21">
        <f>IF(AE1201="",0,IF(AE1201="Interdit",0,VLOOKUP(Q1201,'CODE H VS CODE ICPE'!$A$2:$E$80,5,FALSE)))</f>
        <v>0</v>
      </c>
      <c r="AU1201" s="21">
        <f>IF(AF1201="",0,IF(AF1201="Interdit",0,VLOOKUP(R1201,'CODE H VS CODE ICPE'!$A$2:$E$80,5,FALSE)))</f>
        <v>0</v>
      </c>
      <c r="AV1201" s="21">
        <f>IF(AG1201="",0,IF(AG1201="Interdit",0,VLOOKUP(S1201,'CODE H VS CODE ICPE'!$A$2:$E$80,5,FALSE)))</f>
        <v>0</v>
      </c>
      <c r="AW1201" s="20" t="str">
        <f t="shared" si="280"/>
        <v>$AI$2</v>
      </c>
      <c r="AX1201" s="26">
        <f t="shared" si="281"/>
        <v>0</v>
      </c>
      <c r="AY1201" s="20">
        <f t="shared" si="282"/>
        <v>0</v>
      </c>
      <c r="AZ1201" s="20" t="str">
        <f>IF(AY1201="","",IF(AY1201=0,"",VLOOKUP(AY1201,'CODE H VS CODE ICPE'!$A$1:$E$80,3,FALSE)))</f>
        <v/>
      </c>
    </row>
    <row r="1202" spans="1:52" ht="28.9" customHeight="1">
      <c r="A1202" s="23">
        <v>192</v>
      </c>
      <c r="B1202" s="24" t="s">
        <v>2732</v>
      </c>
      <c r="C1202" s="25" t="s">
        <v>2526</v>
      </c>
      <c r="D1202" s="24" t="s">
        <v>2578</v>
      </c>
      <c r="E1202" s="24" t="s">
        <v>2733</v>
      </c>
      <c r="F1202" s="20"/>
      <c r="G1202" s="20"/>
      <c r="H1202" s="20"/>
      <c r="I1202" s="20"/>
      <c r="J1202" s="20"/>
      <c r="K1202" s="20"/>
      <c r="L1202" s="20"/>
      <c r="M1202" s="20"/>
      <c r="N1202" s="20"/>
      <c r="O1202" s="20"/>
      <c r="P1202" s="20"/>
      <c r="Q1202" s="20"/>
      <c r="R1202" s="20"/>
      <c r="S1202" s="20"/>
      <c r="T1202" s="20" t="str">
        <f>IFERROR(VLOOKUP(F1202,'CODE H VS CODE ICPE'!$A$2:$D$80,4,FALSE),"")</f>
        <v/>
      </c>
      <c r="U1202" s="20" t="str">
        <f>IFERROR(VLOOKUP(G1202,'CODE H VS CODE ICPE'!$A$2:$D$80,4,FALSE),"")</f>
        <v/>
      </c>
      <c r="V1202" s="20" t="str">
        <f>IFERROR(VLOOKUP(H1202,'CODE H VS CODE ICPE'!$A$2:$D$80,4,FALSE),"")</f>
        <v/>
      </c>
      <c r="W1202" s="20" t="str">
        <f>IFERROR(VLOOKUP(I1202,'CODE H VS CODE ICPE'!$A$2:$D$80,4,FALSE),"")</f>
        <v/>
      </c>
      <c r="X1202" s="20" t="str">
        <f>IFERROR(VLOOKUP(J1202,'CODE H VS CODE ICPE'!$A$2:$D$80,4,FALSE),"")</f>
        <v/>
      </c>
      <c r="Y1202" s="20" t="str">
        <f>IFERROR(VLOOKUP(K1202,'CODE H VS CODE ICPE'!$A$2:$D$80,4,FALSE),"")</f>
        <v/>
      </c>
      <c r="Z1202" s="20" t="str">
        <f>IFERROR(VLOOKUP(L1202,'CODE H VS CODE ICPE'!$A$2:$D$80,4,FALSE),"")</f>
        <v/>
      </c>
      <c r="AA1202" s="20" t="str">
        <f>IFERROR(VLOOKUP(M1202,'CODE H VS CODE ICPE'!$A$2:$D$80,4,FALSE),"")</f>
        <v/>
      </c>
      <c r="AB1202" s="20" t="str">
        <f>IFERROR(VLOOKUP(N1202,'CODE H VS CODE ICPE'!$A$2:$D$80,4,FALSE),"")</f>
        <v/>
      </c>
      <c r="AC1202" s="20" t="str">
        <f>IFERROR(VLOOKUP(O1202,'CODE H VS CODE ICPE'!$A$2:$D$80,4,FALSE),"")</f>
        <v/>
      </c>
      <c r="AD1202" s="20" t="str">
        <f>IFERROR(VLOOKUP(P1202,'CODE H VS CODE ICPE'!$A$2:$D$80,4,FALSE),"")</f>
        <v/>
      </c>
      <c r="AE1202" s="20" t="str">
        <f>IFERROR(VLOOKUP(Q1202,'CODE H VS CODE ICPE'!$A$2:$D$80,4,FALSE),"")</f>
        <v/>
      </c>
      <c r="AF1202" s="20" t="str">
        <f>IFERROR(VLOOKUP(R1202,'CODE H VS CODE ICPE'!$A$2:$D$80,4,FALSE),"")</f>
        <v/>
      </c>
      <c r="AG1202" s="20" t="str">
        <f>IFERROR(VLOOKUP(S1202,'CODE H VS CODE ICPE'!$A$2:$D$80,4,FALSE),"")</f>
        <v/>
      </c>
      <c r="AH1202" s="48" t="s">
        <v>4628</v>
      </c>
      <c r="AI1202" s="21">
        <f>IF(T1202="",0,IF(T1202="Interdit",0,VLOOKUP(F1202,'CODE H VS CODE ICPE'!$A$2:$E$80,5,FALSE)))</f>
        <v>0</v>
      </c>
      <c r="AJ1202" s="21">
        <f>IF(U1202="",0,IF(U1202="Interdit",0,VLOOKUP(G1202,'CODE H VS CODE ICPE'!$A$2:$E$80,5,FALSE)))</f>
        <v>0</v>
      </c>
      <c r="AK1202" s="21">
        <f>IF(V1202="",0,IF(V1202="Interdit",0,VLOOKUP(H1202,'CODE H VS CODE ICPE'!$A$2:$E$80,5,FALSE)))</f>
        <v>0</v>
      </c>
      <c r="AL1202" s="21">
        <f>IF(W1202="",0,IF(W1202="Interdit",0,VLOOKUP(I1202,'CODE H VS CODE ICPE'!$A$2:$E$80,5,FALSE)))</f>
        <v>0</v>
      </c>
      <c r="AM1202" s="21">
        <f>IF(X1202="",0,IF(X1202="Interdit",0,VLOOKUP(J1202,'CODE H VS CODE ICPE'!$A$2:$E$80,5,FALSE)))</f>
        <v>0</v>
      </c>
      <c r="AN1202" s="21">
        <f>IF(Y1202="",0,IF(Y1202="Interdit",0,VLOOKUP(K1202,'CODE H VS CODE ICPE'!$A$2:$E$80,5,FALSE)))</f>
        <v>0</v>
      </c>
      <c r="AO1202" s="21">
        <f>IF(Z1202="",0,IF(Z1202="Interdit",0,VLOOKUP(L1202,'CODE H VS CODE ICPE'!$A$2:$E$80,5,FALSE)))</f>
        <v>0</v>
      </c>
      <c r="AP1202" s="21">
        <f>IF(AA1202="",0,IF(AA1202="Interdit",0,VLOOKUP(M1202,'CODE H VS CODE ICPE'!$A$2:$E$80,5,FALSE)))</f>
        <v>0</v>
      </c>
      <c r="AQ1202" s="21">
        <f>IF(AB1202="",0,IF(AB1202="Interdit",0,VLOOKUP(N1202,'CODE H VS CODE ICPE'!$A$2:$E$80,5,FALSE)))</f>
        <v>0</v>
      </c>
      <c r="AR1202" s="21">
        <f>IF(AC1202="",0,IF(AC1202="Interdit",0,VLOOKUP(O1202,'CODE H VS CODE ICPE'!$A$2:$E$80,5,FALSE)))</f>
        <v>0</v>
      </c>
      <c r="AS1202" s="21">
        <f>IF(AD1202="",0,IF(AD1202="Interdit",0,VLOOKUP(P1202,'CODE H VS CODE ICPE'!$A$2:$E$80,5,FALSE)))</f>
        <v>0</v>
      </c>
      <c r="AT1202" s="21">
        <f>IF(AE1202="",0,IF(AE1202="Interdit",0,VLOOKUP(Q1202,'CODE H VS CODE ICPE'!$A$2:$E$80,5,FALSE)))</f>
        <v>0</v>
      </c>
      <c r="AU1202" s="21">
        <f>IF(AF1202="",0,IF(AF1202="Interdit",0,VLOOKUP(R1202,'CODE H VS CODE ICPE'!$A$2:$E$80,5,FALSE)))</f>
        <v>0</v>
      </c>
      <c r="AV1202" s="21">
        <f>IF(AG1202="",0,IF(AG1202="Interdit",0,VLOOKUP(S1202,'CODE H VS CODE ICPE'!$A$2:$E$80,5,FALSE)))</f>
        <v>0</v>
      </c>
      <c r="AW1202" s="20" t="str">
        <f t="shared" si="280"/>
        <v>$AI$2</v>
      </c>
      <c r="AX1202" s="26">
        <f t="shared" si="281"/>
        <v>0</v>
      </c>
      <c r="AY1202" s="20">
        <f t="shared" si="282"/>
        <v>0</v>
      </c>
      <c r="AZ1202" s="20" t="str">
        <f>IF(AY1202="","",IF(AY1202=0,"",VLOOKUP(AY1202,'CODE H VS CODE ICPE'!$A$1:$E$80,3,FALSE)))</f>
        <v/>
      </c>
    </row>
    <row r="1203" spans="1:52" ht="28.9" customHeight="1">
      <c r="A1203" s="23">
        <v>193</v>
      </c>
      <c r="B1203" s="24" t="s">
        <v>2732</v>
      </c>
      <c r="C1203" s="25" t="s">
        <v>2526</v>
      </c>
      <c r="D1203" s="24" t="s">
        <v>2538</v>
      </c>
      <c r="E1203" s="24" t="s">
        <v>2733</v>
      </c>
      <c r="F1203" s="20"/>
      <c r="G1203" s="20"/>
      <c r="H1203" s="20"/>
      <c r="I1203" s="20"/>
      <c r="J1203" s="20"/>
      <c r="K1203" s="20"/>
      <c r="L1203" s="20"/>
      <c r="M1203" s="20"/>
      <c r="N1203" s="20"/>
      <c r="O1203" s="20"/>
      <c r="P1203" s="20"/>
      <c r="Q1203" s="20"/>
      <c r="R1203" s="20"/>
      <c r="S1203" s="20"/>
      <c r="T1203" s="20" t="str">
        <f>IFERROR(VLOOKUP(F1203,'CODE H VS CODE ICPE'!$A$2:$D$80,4,FALSE),"")</f>
        <v/>
      </c>
      <c r="U1203" s="20" t="str">
        <f>IFERROR(VLOOKUP(G1203,'CODE H VS CODE ICPE'!$A$2:$D$80,4,FALSE),"")</f>
        <v/>
      </c>
      <c r="V1203" s="20" t="str">
        <f>IFERROR(VLOOKUP(H1203,'CODE H VS CODE ICPE'!$A$2:$D$80,4,FALSE),"")</f>
        <v/>
      </c>
      <c r="W1203" s="20" t="str">
        <f>IFERROR(VLOOKUP(I1203,'CODE H VS CODE ICPE'!$A$2:$D$80,4,FALSE),"")</f>
        <v/>
      </c>
      <c r="X1203" s="20" t="str">
        <f>IFERROR(VLOOKUP(J1203,'CODE H VS CODE ICPE'!$A$2:$D$80,4,FALSE),"")</f>
        <v/>
      </c>
      <c r="Y1203" s="20" t="str">
        <f>IFERROR(VLOOKUP(K1203,'CODE H VS CODE ICPE'!$A$2:$D$80,4,FALSE),"")</f>
        <v/>
      </c>
      <c r="Z1203" s="20" t="str">
        <f>IFERROR(VLOOKUP(L1203,'CODE H VS CODE ICPE'!$A$2:$D$80,4,FALSE),"")</f>
        <v/>
      </c>
      <c r="AA1203" s="20" t="str">
        <f>IFERROR(VLOOKUP(M1203,'CODE H VS CODE ICPE'!$A$2:$D$80,4,FALSE),"")</f>
        <v/>
      </c>
      <c r="AB1203" s="20" t="str">
        <f>IFERROR(VLOOKUP(N1203,'CODE H VS CODE ICPE'!$A$2:$D$80,4,FALSE),"")</f>
        <v/>
      </c>
      <c r="AC1203" s="20" t="str">
        <f>IFERROR(VLOOKUP(O1203,'CODE H VS CODE ICPE'!$A$2:$D$80,4,FALSE),"")</f>
        <v/>
      </c>
      <c r="AD1203" s="20" t="str">
        <f>IFERROR(VLOOKUP(P1203,'CODE H VS CODE ICPE'!$A$2:$D$80,4,FALSE),"")</f>
        <v/>
      </c>
      <c r="AE1203" s="20" t="str">
        <f>IFERROR(VLOOKUP(Q1203,'CODE H VS CODE ICPE'!$A$2:$D$80,4,FALSE),"")</f>
        <v/>
      </c>
      <c r="AF1203" s="20" t="str">
        <f>IFERROR(VLOOKUP(R1203,'CODE H VS CODE ICPE'!$A$2:$D$80,4,FALSE),"")</f>
        <v/>
      </c>
      <c r="AG1203" s="20" t="str">
        <f>IFERROR(VLOOKUP(S1203,'CODE H VS CODE ICPE'!$A$2:$D$80,4,FALSE),"")</f>
        <v/>
      </c>
      <c r="AH1203" s="48" t="s">
        <v>4628</v>
      </c>
      <c r="AI1203" s="21">
        <f>IF(T1203="",0,IF(T1203="Interdit",0,VLOOKUP(F1203,'CODE H VS CODE ICPE'!$A$2:$E$80,5,FALSE)))</f>
        <v>0</v>
      </c>
      <c r="AJ1203" s="21">
        <f>IF(U1203="",0,IF(U1203="Interdit",0,VLOOKUP(G1203,'CODE H VS CODE ICPE'!$A$2:$E$80,5,FALSE)))</f>
        <v>0</v>
      </c>
      <c r="AK1203" s="21">
        <f>IF(V1203="",0,IF(V1203="Interdit",0,VLOOKUP(H1203,'CODE H VS CODE ICPE'!$A$2:$E$80,5,FALSE)))</f>
        <v>0</v>
      </c>
      <c r="AL1203" s="21">
        <f>IF(W1203="",0,IF(W1203="Interdit",0,VLOOKUP(I1203,'CODE H VS CODE ICPE'!$A$2:$E$80,5,FALSE)))</f>
        <v>0</v>
      </c>
      <c r="AM1203" s="21">
        <f>IF(X1203="",0,IF(X1203="Interdit",0,VLOOKUP(J1203,'CODE H VS CODE ICPE'!$A$2:$E$80,5,FALSE)))</f>
        <v>0</v>
      </c>
      <c r="AN1203" s="21">
        <f>IF(Y1203="",0,IF(Y1203="Interdit",0,VLOOKUP(K1203,'CODE H VS CODE ICPE'!$A$2:$E$80,5,FALSE)))</f>
        <v>0</v>
      </c>
      <c r="AO1203" s="21">
        <f>IF(Z1203="",0,IF(Z1203="Interdit",0,VLOOKUP(L1203,'CODE H VS CODE ICPE'!$A$2:$E$80,5,FALSE)))</f>
        <v>0</v>
      </c>
      <c r="AP1203" s="21">
        <f>IF(AA1203="",0,IF(AA1203="Interdit",0,VLOOKUP(M1203,'CODE H VS CODE ICPE'!$A$2:$E$80,5,FALSE)))</f>
        <v>0</v>
      </c>
      <c r="AQ1203" s="21">
        <f>IF(AB1203="",0,IF(AB1203="Interdit",0,VLOOKUP(N1203,'CODE H VS CODE ICPE'!$A$2:$E$80,5,FALSE)))</f>
        <v>0</v>
      </c>
      <c r="AR1203" s="21">
        <f>IF(AC1203="",0,IF(AC1203="Interdit",0,VLOOKUP(O1203,'CODE H VS CODE ICPE'!$A$2:$E$80,5,FALSE)))</f>
        <v>0</v>
      </c>
      <c r="AS1203" s="21">
        <f>IF(AD1203="",0,IF(AD1203="Interdit",0,VLOOKUP(P1203,'CODE H VS CODE ICPE'!$A$2:$E$80,5,FALSE)))</f>
        <v>0</v>
      </c>
      <c r="AT1203" s="21">
        <f>IF(AE1203="",0,IF(AE1203="Interdit",0,VLOOKUP(Q1203,'CODE H VS CODE ICPE'!$A$2:$E$80,5,FALSE)))</f>
        <v>0</v>
      </c>
      <c r="AU1203" s="21">
        <f>IF(AF1203="",0,IF(AF1203="Interdit",0,VLOOKUP(R1203,'CODE H VS CODE ICPE'!$A$2:$E$80,5,FALSE)))</f>
        <v>0</v>
      </c>
      <c r="AV1203" s="21">
        <f>IF(AG1203="",0,IF(AG1203="Interdit",0,VLOOKUP(S1203,'CODE H VS CODE ICPE'!$A$2:$E$80,5,FALSE)))</f>
        <v>0</v>
      </c>
      <c r="AW1203" s="20" t="str">
        <f t="shared" si="280"/>
        <v>$AI$2</v>
      </c>
      <c r="AX1203" s="26">
        <f t="shared" si="281"/>
        <v>0</v>
      </c>
      <c r="AY1203" s="20">
        <f t="shared" si="282"/>
        <v>0</v>
      </c>
      <c r="AZ1203" s="20" t="str">
        <f>IF(AY1203="","",IF(AY1203=0,"",VLOOKUP(AY1203,'CODE H VS CODE ICPE'!$A$1:$E$80,3,FALSE)))</f>
        <v/>
      </c>
    </row>
    <row r="1204" spans="1:52" ht="28.9" customHeight="1">
      <c r="A1204" s="23">
        <v>194</v>
      </c>
      <c r="B1204" s="24" t="s">
        <v>2734</v>
      </c>
      <c r="C1204" s="25" t="s">
        <v>2526</v>
      </c>
      <c r="D1204" s="24" t="s">
        <v>2578</v>
      </c>
      <c r="E1204" s="24" t="s">
        <v>2735</v>
      </c>
      <c r="F1204" s="20"/>
      <c r="G1204" s="20"/>
      <c r="H1204" s="20"/>
      <c r="I1204" s="20"/>
      <c r="J1204" s="20"/>
      <c r="K1204" s="20"/>
      <c r="L1204" s="20"/>
      <c r="M1204" s="20"/>
      <c r="N1204" s="20"/>
      <c r="O1204" s="20"/>
      <c r="P1204" s="20"/>
      <c r="Q1204" s="20"/>
      <c r="R1204" s="20"/>
      <c r="S1204" s="20"/>
      <c r="T1204" s="20" t="str">
        <f>IFERROR(VLOOKUP(F1204,'CODE H VS CODE ICPE'!$A$2:$D$80,4,FALSE),"")</f>
        <v/>
      </c>
      <c r="U1204" s="20" t="str">
        <f>IFERROR(VLOOKUP(G1204,'CODE H VS CODE ICPE'!$A$2:$D$80,4,FALSE),"")</f>
        <v/>
      </c>
      <c r="V1204" s="20" t="str">
        <f>IFERROR(VLOOKUP(H1204,'CODE H VS CODE ICPE'!$A$2:$D$80,4,FALSE),"")</f>
        <v/>
      </c>
      <c r="W1204" s="20" t="str">
        <f>IFERROR(VLOOKUP(I1204,'CODE H VS CODE ICPE'!$A$2:$D$80,4,FALSE),"")</f>
        <v/>
      </c>
      <c r="X1204" s="20" t="str">
        <f>IFERROR(VLOOKUP(J1204,'CODE H VS CODE ICPE'!$A$2:$D$80,4,FALSE),"")</f>
        <v/>
      </c>
      <c r="Y1204" s="20" t="str">
        <f>IFERROR(VLOOKUP(K1204,'CODE H VS CODE ICPE'!$A$2:$D$80,4,FALSE),"")</f>
        <v/>
      </c>
      <c r="Z1204" s="20" t="str">
        <f>IFERROR(VLOOKUP(L1204,'CODE H VS CODE ICPE'!$A$2:$D$80,4,FALSE),"")</f>
        <v/>
      </c>
      <c r="AA1204" s="20" t="str">
        <f>IFERROR(VLOOKUP(M1204,'CODE H VS CODE ICPE'!$A$2:$D$80,4,FALSE),"")</f>
        <v/>
      </c>
      <c r="AB1204" s="20" t="str">
        <f>IFERROR(VLOOKUP(N1204,'CODE H VS CODE ICPE'!$A$2:$D$80,4,FALSE),"")</f>
        <v/>
      </c>
      <c r="AC1204" s="20" t="str">
        <f>IFERROR(VLOOKUP(O1204,'CODE H VS CODE ICPE'!$A$2:$D$80,4,FALSE),"")</f>
        <v/>
      </c>
      <c r="AD1204" s="20" t="str">
        <f>IFERROR(VLOOKUP(P1204,'CODE H VS CODE ICPE'!$A$2:$D$80,4,FALSE),"")</f>
        <v/>
      </c>
      <c r="AE1204" s="20" t="str">
        <f>IFERROR(VLOOKUP(Q1204,'CODE H VS CODE ICPE'!$A$2:$D$80,4,FALSE),"")</f>
        <v/>
      </c>
      <c r="AF1204" s="20" t="str">
        <f>IFERROR(VLOOKUP(R1204,'CODE H VS CODE ICPE'!$A$2:$D$80,4,FALSE),"")</f>
        <v/>
      </c>
      <c r="AG1204" s="20" t="str">
        <f>IFERROR(VLOOKUP(S1204,'CODE H VS CODE ICPE'!$A$2:$D$80,4,FALSE),"")</f>
        <v/>
      </c>
      <c r="AH1204" s="48" t="s">
        <v>4628</v>
      </c>
      <c r="AI1204" s="21">
        <f>IF(T1204="",0,IF(T1204="Interdit",0,VLOOKUP(F1204,'CODE H VS CODE ICPE'!$A$2:$E$80,5,FALSE)))</f>
        <v>0</v>
      </c>
      <c r="AJ1204" s="21">
        <f>IF(U1204="",0,IF(U1204="Interdit",0,VLOOKUP(G1204,'CODE H VS CODE ICPE'!$A$2:$E$80,5,FALSE)))</f>
        <v>0</v>
      </c>
      <c r="AK1204" s="21">
        <f>IF(V1204="",0,IF(V1204="Interdit",0,VLOOKUP(H1204,'CODE H VS CODE ICPE'!$A$2:$E$80,5,FALSE)))</f>
        <v>0</v>
      </c>
      <c r="AL1204" s="21">
        <f>IF(W1204="",0,IF(W1204="Interdit",0,VLOOKUP(I1204,'CODE H VS CODE ICPE'!$A$2:$E$80,5,FALSE)))</f>
        <v>0</v>
      </c>
      <c r="AM1204" s="21">
        <f>IF(X1204="",0,IF(X1204="Interdit",0,VLOOKUP(J1204,'CODE H VS CODE ICPE'!$A$2:$E$80,5,FALSE)))</f>
        <v>0</v>
      </c>
      <c r="AN1204" s="21">
        <f>IF(Y1204="",0,IF(Y1204="Interdit",0,VLOOKUP(K1204,'CODE H VS CODE ICPE'!$A$2:$E$80,5,FALSE)))</f>
        <v>0</v>
      </c>
      <c r="AO1204" s="21">
        <f>IF(Z1204="",0,IF(Z1204="Interdit",0,VLOOKUP(L1204,'CODE H VS CODE ICPE'!$A$2:$E$80,5,FALSE)))</f>
        <v>0</v>
      </c>
      <c r="AP1204" s="21">
        <f>IF(AA1204="",0,IF(AA1204="Interdit",0,VLOOKUP(M1204,'CODE H VS CODE ICPE'!$A$2:$E$80,5,FALSE)))</f>
        <v>0</v>
      </c>
      <c r="AQ1204" s="21">
        <f>IF(AB1204="",0,IF(AB1204="Interdit",0,VLOOKUP(N1204,'CODE H VS CODE ICPE'!$A$2:$E$80,5,FALSE)))</f>
        <v>0</v>
      </c>
      <c r="AR1204" s="21">
        <f>IF(AC1204="",0,IF(AC1204="Interdit",0,VLOOKUP(O1204,'CODE H VS CODE ICPE'!$A$2:$E$80,5,FALSE)))</f>
        <v>0</v>
      </c>
      <c r="AS1204" s="21">
        <f>IF(AD1204="",0,IF(AD1204="Interdit",0,VLOOKUP(P1204,'CODE H VS CODE ICPE'!$A$2:$E$80,5,FALSE)))</f>
        <v>0</v>
      </c>
      <c r="AT1204" s="21">
        <f>IF(AE1204="",0,IF(AE1204="Interdit",0,VLOOKUP(Q1204,'CODE H VS CODE ICPE'!$A$2:$E$80,5,FALSE)))</f>
        <v>0</v>
      </c>
      <c r="AU1204" s="21">
        <f>IF(AF1204="",0,IF(AF1204="Interdit",0,VLOOKUP(R1204,'CODE H VS CODE ICPE'!$A$2:$E$80,5,FALSE)))</f>
        <v>0</v>
      </c>
      <c r="AV1204" s="21">
        <f>IF(AG1204="",0,IF(AG1204="Interdit",0,VLOOKUP(S1204,'CODE H VS CODE ICPE'!$A$2:$E$80,5,FALSE)))</f>
        <v>0</v>
      </c>
      <c r="AW1204" s="20" t="str">
        <f t="shared" si="280"/>
        <v>$AI$2</v>
      </c>
      <c r="AX1204" s="26">
        <f t="shared" si="281"/>
        <v>0</v>
      </c>
      <c r="AY1204" s="20">
        <f t="shared" si="282"/>
        <v>0</v>
      </c>
      <c r="AZ1204" s="20" t="str">
        <f>IF(AY1204="","",IF(AY1204=0,"",VLOOKUP(AY1204,'CODE H VS CODE ICPE'!$A$1:$E$80,3,FALSE)))</f>
        <v/>
      </c>
    </row>
    <row r="1205" spans="1:52" ht="28.9" customHeight="1">
      <c r="A1205" s="23">
        <v>195</v>
      </c>
      <c r="B1205" s="24" t="s">
        <v>2734</v>
      </c>
      <c r="C1205" s="25" t="s">
        <v>2526</v>
      </c>
      <c r="D1205" s="24" t="s">
        <v>2536</v>
      </c>
      <c r="E1205" s="24" t="s">
        <v>2735</v>
      </c>
      <c r="F1205" s="20"/>
      <c r="G1205" s="20"/>
      <c r="H1205" s="20"/>
      <c r="I1205" s="20"/>
      <c r="J1205" s="20"/>
      <c r="K1205" s="20"/>
      <c r="L1205" s="20"/>
      <c r="M1205" s="20"/>
      <c r="N1205" s="20"/>
      <c r="O1205" s="20"/>
      <c r="P1205" s="20"/>
      <c r="Q1205" s="20"/>
      <c r="R1205" s="20"/>
      <c r="S1205" s="20"/>
      <c r="T1205" s="20" t="str">
        <f>IFERROR(VLOOKUP(F1205,'CODE H VS CODE ICPE'!$A$2:$D$80,4,FALSE),"")</f>
        <v/>
      </c>
      <c r="U1205" s="20" t="str">
        <f>IFERROR(VLOOKUP(G1205,'CODE H VS CODE ICPE'!$A$2:$D$80,4,FALSE),"")</f>
        <v/>
      </c>
      <c r="V1205" s="20" t="str">
        <f>IFERROR(VLOOKUP(H1205,'CODE H VS CODE ICPE'!$A$2:$D$80,4,FALSE),"")</f>
        <v/>
      </c>
      <c r="W1205" s="20" t="str">
        <f>IFERROR(VLOOKUP(I1205,'CODE H VS CODE ICPE'!$A$2:$D$80,4,FALSE),"")</f>
        <v/>
      </c>
      <c r="X1205" s="20" t="str">
        <f>IFERROR(VLOOKUP(J1205,'CODE H VS CODE ICPE'!$A$2:$D$80,4,FALSE),"")</f>
        <v/>
      </c>
      <c r="Y1205" s="20" t="str">
        <f>IFERROR(VLOOKUP(K1205,'CODE H VS CODE ICPE'!$A$2:$D$80,4,FALSE),"")</f>
        <v/>
      </c>
      <c r="Z1205" s="20" t="str">
        <f>IFERROR(VLOOKUP(L1205,'CODE H VS CODE ICPE'!$A$2:$D$80,4,FALSE),"")</f>
        <v/>
      </c>
      <c r="AA1205" s="20" t="str">
        <f>IFERROR(VLOOKUP(M1205,'CODE H VS CODE ICPE'!$A$2:$D$80,4,FALSE),"")</f>
        <v/>
      </c>
      <c r="AB1205" s="20" t="str">
        <f>IFERROR(VLOOKUP(N1205,'CODE H VS CODE ICPE'!$A$2:$D$80,4,FALSE),"")</f>
        <v/>
      </c>
      <c r="AC1205" s="20" t="str">
        <f>IFERROR(VLOOKUP(O1205,'CODE H VS CODE ICPE'!$A$2:$D$80,4,FALSE),"")</f>
        <v/>
      </c>
      <c r="AD1205" s="20" t="str">
        <f>IFERROR(VLOOKUP(P1205,'CODE H VS CODE ICPE'!$A$2:$D$80,4,FALSE),"")</f>
        <v/>
      </c>
      <c r="AE1205" s="20" t="str">
        <f>IFERROR(VLOOKUP(Q1205,'CODE H VS CODE ICPE'!$A$2:$D$80,4,FALSE),"")</f>
        <v/>
      </c>
      <c r="AF1205" s="20" t="str">
        <f>IFERROR(VLOOKUP(R1205,'CODE H VS CODE ICPE'!$A$2:$D$80,4,FALSE),"")</f>
        <v/>
      </c>
      <c r="AG1205" s="20" t="str">
        <f>IFERROR(VLOOKUP(S1205,'CODE H VS CODE ICPE'!$A$2:$D$80,4,FALSE),"")</f>
        <v/>
      </c>
      <c r="AH1205" s="48" t="s">
        <v>4628</v>
      </c>
      <c r="AI1205" s="21">
        <f>IF(T1205="",0,IF(T1205="Interdit",0,VLOOKUP(F1205,'CODE H VS CODE ICPE'!$A$2:$E$80,5,FALSE)))</f>
        <v>0</v>
      </c>
      <c r="AJ1205" s="21">
        <f>IF(U1205="",0,IF(U1205="Interdit",0,VLOOKUP(G1205,'CODE H VS CODE ICPE'!$A$2:$E$80,5,FALSE)))</f>
        <v>0</v>
      </c>
      <c r="AK1205" s="21">
        <f>IF(V1205="",0,IF(V1205="Interdit",0,VLOOKUP(H1205,'CODE H VS CODE ICPE'!$A$2:$E$80,5,FALSE)))</f>
        <v>0</v>
      </c>
      <c r="AL1205" s="21">
        <f>IF(W1205="",0,IF(W1205="Interdit",0,VLOOKUP(I1205,'CODE H VS CODE ICPE'!$A$2:$E$80,5,FALSE)))</f>
        <v>0</v>
      </c>
      <c r="AM1205" s="21">
        <f>IF(X1205="",0,IF(X1205="Interdit",0,VLOOKUP(J1205,'CODE H VS CODE ICPE'!$A$2:$E$80,5,FALSE)))</f>
        <v>0</v>
      </c>
      <c r="AN1205" s="21">
        <f>IF(Y1205="",0,IF(Y1205="Interdit",0,VLOOKUP(K1205,'CODE H VS CODE ICPE'!$A$2:$E$80,5,FALSE)))</f>
        <v>0</v>
      </c>
      <c r="AO1205" s="21">
        <f>IF(Z1205="",0,IF(Z1205="Interdit",0,VLOOKUP(L1205,'CODE H VS CODE ICPE'!$A$2:$E$80,5,FALSE)))</f>
        <v>0</v>
      </c>
      <c r="AP1205" s="21">
        <f>IF(AA1205="",0,IF(AA1205="Interdit",0,VLOOKUP(M1205,'CODE H VS CODE ICPE'!$A$2:$E$80,5,FALSE)))</f>
        <v>0</v>
      </c>
      <c r="AQ1205" s="21">
        <f>IF(AB1205="",0,IF(AB1205="Interdit",0,VLOOKUP(N1205,'CODE H VS CODE ICPE'!$A$2:$E$80,5,FALSE)))</f>
        <v>0</v>
      </c>
      <c r="AR1205" s="21">
        <f>IF(AC1205="",0,IF(AC1205="Interdit",0,VLOOKUP(O1205,'CODE H VS CODE ICPE'!$A$2:$E$80,5,FALSE)))</f>
        <v>0</v>
      </c>
      <c r="AS1205" s="21">
        <f>IF(AD1205="",0,IF(AD1205="Interdit",0,VLOOKUP(P1205,'CODE H VS CODE ICPE'!$A$2:$E$80,5,FALSE)))</f>
        <v>0</v>
      </c>
      <c r="AT1205" s="21">
        <f>IF(AE1205="",0,IF(AE1205="Interdit",0,VLOOKUP(Q1205,'CODE H VS CODE ICPE'!$A$2:$E$80,5,FALSE)))</f>
        <v>0</v>
      </c>
      <c r="AU1205" s="21">
        <f>IF(AF1205="",0,IF(AF1205="Interdit",0,VLOOKUP(R1205,'CODE H VS CODE ICPE'!$A$2:$E$80,5,FALSE)))</f>
        <v>0</v>
      </c>
      <c r="AV1205" s="21">
        <f>IF(AG1205="",0,IF(AG1205="Interdit",0,VLOOKUP(S1205,'CODE H VS CODE ICPE'!$A$2:$E$80,5,FALSE)))</f>
        <v>0</v>
      </c>
      <c r="AW1205" s="20" t="str">
        <f t="shared" si="280"/>
        <v>$AI$2</v>
      </c>
      <c r="AX1205" s="26">
        <f t="shared" si="281"/>
        <v>0</v>
      </c>
      <c r="AY1205" s="20">
        <f t="shared" si="282"/>
        <v>0</v>
      </c>
      <c r="AZ1205" s="20" t="str">
        <f>IF(AY1205="","",IF(AY1205=0,"",VLOOKUP(AY1205,'CODE H VS CODE ICPE'!$A$1:$E$80,3,FALSE)))</f>
        <v/>
      </c>
    </row>
    <row r="1206" spans="1:52" ht="28.9" customHeight="1">
      <c r="A1206" s="23">
        <v>196</v>
      </c>
      <c r="B1206" s="24" t="s">
        <v>2736</v>
      </c>
      <c r="C1206" s="25" t="s">
        <v>2526</v>
      </c>
      <c r="D1206" s="24" t="s">
        <v>2578</v>
      </c>
      <c r="E1206" s="24" t="s">
        <v>2737</v>
      </c>
      <c r="F1206" s="20"/>
      <c r="G1206" s="20"/>
      <c r="H1206" s="20"/>
      <c r="I1206" s="20"/>
      <c r="J1206" s="20"/>
      <c r="K1206" s="20"/>
      <c r="L1206" s="20"/>
      <c r="M1206" s="20"/>
      <c r="N1206" s="20"/>
      <c r="O1206" s="20"/>
      <c r="P1206" s="20"/>
      <c r="Q1206" s="20"/>
      <c r="R1206" s="20"/>
      <c r="S1206" s="20"/>
      <c r="T1206" s="20" t="str">
        <f>IFERROR(VLOOKUP(F1206,'CODE H VS CODE ICPE'!$A$2:$D$80,4,FALSE),"")</f>
        <v/>
      </c>
      <c r="U1206" s="20" t="str">
        <f>IFERROR(VLOOKUP(G1206,'CODE H VS CODE ICPE'!$A$2:$D$80,4,FALSE),"")</f>
        <v/>
      </c>
      <c r="V1206" s="20" t="str">
        <f>IFERROR(VLOOKUP(H1206,'CODE H VS CODE ICPE'!$A$2:$D$80,4,FALSE),"")</f>
        <v/>
      </c>
      <c r="W1206" s="20" t="str">
        <f>IFERROR(VLOOKUP(I1206,'CODE H VS CODE ICPE'!$A$2:$D$80,4,FALSE),"")</f>
        <v/>
      </c>
      <c r="X1206" s="20" t="str">
        <f>IFERROR(VLOOKUP(J1206,'CODE H VS CODE ICPE'!$A$2:$D$80,4,FALSE),"")</f>
        <v/>
      </c>
      <c r="Y1206" s="20" t="str">
        <f>IFERROR(VLOOKUP(K1206,'CODE H VS CODE ICPE'!$A$2:$D$80,4,FALSE),"")</f>
        <v/>
      </c>
      <c r="Z1206" s="20" t="str">
        <f>IFERROR(VLOOKUP(L1206,'CODE H VS CODE ICPE'!$A$2:$D$80,4,FALSE),"")</f>
        <v/>
      </c>
      <c r="AA1206" s="20" t="str">
        <f>IFERROR(VLOOKUP(M1206,'CODE H VS CODE ICPE'!$A$2:$D$80,4,FALSE),"")</f>
        <v/>
      </c>
      <c r="AB1206" s="20" t="str">
        <f>IFERROR(VLOOKUP(N1206,'CODE H VS CODE ICPE'!$A$2:$D$80,4,FALSE),"")</f>
        <v/>
      </c>
      <c r="AC1206" s="20" t="str">
        <f>IFERROR(VLOOKUP(O1206,'CODE H VS CODE ICPE'!$A$2:$D$80,4,FALSE),"")</f>
        <v/>
      </c>
      <c r="AD1206" s="20" t="str">
        <f>IFERROR(VLOOKUP(P1206,'CODE H VS CODE ICPE'!$A$2:$D$80,4,FALSE),"")</f>
        <v/>
      </c>
      <c r="AE1206" s="20" t="str">
        <f>IFERROR(VLOOKUP(Q1206,'CODE H VS CODE ICPE'!$A$2:$D$80,4,FALSE),"")</f>
        <v/>
      </c>
      <c r="AF1206" s="20" t="str">
        <f>IFERROR(VLOOKUP(R1206,'CODE H VS CODE ICPE'!$A$2:$D$80,4,FALSE),"")</f>
        <v/>
      </c>
      <c r="AG1206" s="20" t="str">
        <f>IFERROR(VLOOKUP(S1206,'CODE H VS CODE ICPE'!$A$2:$D$80,4,FALSE),"")</f>
        <v/>
      </c>
      <c r="AH1206" s="48" t="s">
        <v>4628</v>
      </c>
      <c r="AI1206" s="21">
        <f>IF(T1206="",0,IF(T1206="Interdit",0,VLOOKUP(F1206,'CODE H VS CODE ICPE'!$A$2:$E$80,5,FALSE)))</f>
        <v>0</v>
      </c>
      <c r="AJ1206" s="21">
        <f>IF(U1206="",0,IF(U1206="Interdit",0,VLOOKUP(G1206,'CODE H VS CODE ICPE'!$A$2:$E$80,5,FALSE)))</f>
        <v>0</v>
      </c>
      <c r="AK1206" s="21">
        <f>IF(V1206="",0,IF(V1206="Interdit",0,VLOOKUP(H1206,'CODE H VS CODE ICPE'!$A$2:$E$80,5,FALSE)))</f>
        <v>0</v>
      </c>
      <c r="AL1206" s="21">
        <f>IF(W1206="",0,IF(W1206="Interdit",0,VLOOKUP(I1206,'CODE H VS CODE ICPE'!$A$2:$E$80,5,FALSE)))</f>
        <v>0</v>
      </c>
      <c r="AM1206" s="21">
        <f>IF(X1206="",0,IF(X1206="Interdit",0,VLOOKUP(J1206,'CODE H VS CODE ICPE'!$A$2:$E$80,5,FALSE)))</f>
        <v>0</v>
      </c>
      <c r="AN1206" s="21">
        <f>IF(Y1206="",0,IF(Y1206="Interdit",0,VLOOKUP(K1206,'CODE H VS CODE ICPE'!$A$2:$E$80,5,FALSE)))</f>
        <v>0</v>
      </c>
      <c r="AO1206" s="21">
        <f>IF(Z1206="",0,IF(Z1206="Interdit",0,VLOOKUP(L1206,'CODE H VS CODE ICPE'!$A$2:$E$80,5,FALSE)))</f>
        <v>0</v>
      </c>
      <c r="AP1206" s="21">
        <f>IF(AA1206="",0,IF(AA1206="Interdit",0,VLOOKUP(M1206,'CODE H VS CODE ICPE'!$A$2:$E$80,5,FALSE)))</f>
        <v>0</v>
      </c>
      <c r="AQ1206" s="21">
        <f>IF(AB1206="",0,IF(AB1206="Interdit",0,VLOOKUP(N1206,'CODE H VS CODE ICPE'!$A$2:$E$80,5,FALSE)))</f>
        <v>0</v>
      </c>
      <c r="AR1206" s="21">
        <f>IF(AC1206="",0,IF(AC1206="Interdit",0,VLOOKUP(O1206,'CODE H VS CODE ICPE'!$A$2:$E$80,5,FALSE)))</f>
        <v>0</v>
      </c>
      <c r="AS1206" s="21">
        <f>IF(AD1206="",0,IF(AD1206="Interdit",0,VLOOKUP(P1206,'CODE H VS CODE ICPE'!$A$2:$E$80,5,FALSE)))</f>
        <v>0</v>
      </c>
      <c r="AT1206" s="21">
        <f>IF(AE1206="",0,IF(AE1206="Interdit",0,VLOOKUP(Q1206,'CODE H VS CODE ICPE'!$A$2:$E$80,5,FALSE)))</f>
        <v>0</v>
      </c>
      <c r="AU1206" s="21">
        <f>IF(AF1206="",0,IF(AF1206="Interdit",0,VLOOKUP(R1206,'CODE H VS CODE ICPE'!$A$2:$E$80,5,FALSE)))</f>
        <v>0</v>
      </c>
      <c r="AV1206" s="21">
        <f>IF(AG1206="",0,IF(AG1206="Interdit",0,VLOOKUP(S1206,'CODE H VS CODE ICPE'!$A$2:$E$80,5,FALSE)))</f>
        <v>0</v>
      </c>
      <c r="AW1206" s="20" t="str">
        <f t="shared" si="280"/>
        <v>$AI$2</v>
      </c>
      <c r="AX1206" s="26">
        <f t="shared" si="281"/>
        <v>0</v>
      </c>
      <c r="AY1206" s="20">
        <f t="shared" si="282"/>
        <v>0</v>
      </c>
      <c r="AZ1206" s="20" t="str">
        <f>IF(AY1206="","",IF(AY1206=0,"",VLOOKUP(AY1206,'CODE H VS CODE ICPE'!$A$1:$E$80,3,FALSE)))</f>
        <v/>
      </c>
    </row>
    <row r="1207" spans="1:52" ht="28.9" customHeight="1">
      <c r="A1207" s="23">
        <v>197</v>
      </c>
      <c r="B1207" s="24" t="s">
        <v>2736</v>
      </c>
      <c r="C1207" s="25" t="s">
        <v>2526</v>
      </c>
      <c r="D1207" s="24" t="s">
        <v>2597</v>
      </c>
      <c r="E1207" s="24" t="s">
        <v>2737</v>
      </c>
      <c r="F1207" s="20"/>
      <c r="G1207" s="20"/>
      <c r="H1207" s="20"/>
      <c r="I1207" s="20"/>
      <c r="J1207" s="20"/>
      <c r="K1207" s="20"/>
      <c r="L1207" s="20"/>
      <c r="M1207" s="20"/>
      <c r="N1207" s="20"/>
      <c r="O1207" s="20"/>
      <c r="P1207" s="20"/>
      <c r="Q1207" s="20"/>
      <c r="R1207" s="20"/>
      <c r="S1207" s="20"/>
      <c r="T1207" s="20" t="str">
        <f>IFERROR(VLOOKUP(F1207,'CODE H VS CODE ICPE'!$A$2:$D$80,4,FALSE),"")</f>
        <v/>
      </c>
      <c r="U1207" s="20" t="str">
        <f>IFERROR(VLOOKUP(G1207,'CODE H VS CODE ICPE'!$A$2:$D$80,4,FALSE),"")</f>
        <v/>
      </c>
      <c r="V1207" s="20" t="str">
        <f>IFERROR(VLOOKUP(H1207,'CODE H VS CODE ICPE'!$A$2:$D$80,4,FALSE),"")</f>
        <v/>
      </c>
      <c r="W1207" s="20" t="str">
        <f>IFERROR(VLOOKUP(I1207,'CODE H VS CODE ICPE'!$A$2:$D$80,4,FALSE),"")</f>
        <v/>
      </c>
      <c r="X1207" s="20" t="str">
        <f>IFERROR(VLOOKUP(J1207,'CODE H VS CODE ICPE'!$A$2:$D$80,4,FALSE),"")</f>
        <v/>
      </c>
      <c r="Y1207" s="20" t="str">
        <f>IFERROR(VLOOKUP(K1207,'CODE H VS CODE ICPE'!$A$2:$D$80,4,FALSE),"")</f>
        <v/>
      </c>
      <c r="Z1207" s="20" t="str">
        <f>IFERROR(VLOOKUP(L1207,'CODE H VS CODE ICPE'!$A$2:$D$80,4,FALSE),"")</f>
        <v/>
      </c>
      <c r="AA1207" s="20" t="str">
        <f>IFERROR(VLOOKUP(M1207,'CODE H VS CODE ICPE'!$A$2:$D$80,4,FALSE),"")</f>
        <v/>
      </c>
      <c r="AB1207" s="20" t="str">
        <f>IFERROR(VLOOKUP(N1207,'CODE H VS CODE ICPE'!$A$2:$D$80,4,FALSE),"")</f>
        <v/>
      </c>
      <c r="AC1207" s="20" t="str">
        <f>IFERROR(VLOOKUP(O1207,'CODE H VS CODE ICPE'!$A$2:$D$80,4,FALSE),"")</f>
        <v/>
      </c>
      <c r="AD1207" s="20" t="str">
        <f>IFERROR(VLOOKUP(P1207,'CODE H VS CODE ICPE'!$A$2:$D$80,4,FALSE),"")</f>
        <v/>
      </c>
      <c r="AE1207" s="20" t="str">
        <f>IFERROR(VLOOKUP(Q1207,'CODE H VS CODE ICPE'!$A$2:$D$80,4,FALSE),"")</f>
        <v/>
      </c>
      <c r="AF1207" s="20" t="str">
        <f>IFERROR(VLOOKUP(R1207,'CODE H VS CODE ICPE'!$A$2:$D$80,4,FALSE),"")</f>
        <v/>
      </c>
      <c r="AG1207" s="20" t="str">
        <f>IFERROR(VLOOKUP(S1207,'CODE H VS CODE ICPE'!$A$2:$D$80,4,FALSE),"")</f>
        <v/>
      </c>
      <c r="AH1207" s="48" t="s">
        <v>4628</v>
      </c>
      <c r="AI1207" s="21">
        <f>IF(T1207="",0,IF(T1207="Interdit",0,VLOOKUP(F1207,'CODE H VS CODE ICPE'!$A$2:$E$80,5,FALSE)))</f>
        <v>0</v>
      </c>
      <c r="AJ1207" s="21">
        <f>IF(U1207="",0,IF(U1207="Interdit",0,VLOOKUP(G1207,'CODE H VS CODE ICPE'!$A$2:$E$80,5,FALSE)))</f>
        <v>0</v>
      </c>
      <c r="AK1207" s="21">
        <f>IF(V1207="",0,IF(V1207="Interdit",0,VLOOKUP(H1207,'CODE H VS CODE ICPE'!$A$2:$E$80,5,FALSE)))</f>
        <v>0</v>
      </c>
      <c r="AL1207" s="21">
        <f>IF(W1207="",0,IF(W1207="Interdit",0,VLOOKUP(I1207,'CODE H VS CODE ICPE'!$A$2:$E$80,5,FALSE)))</f>
        <v>0</v>
      </c>
      <c r="AM1207" s="21">
        <f>IF(X1207="",0,IF(X1207="Interdit",0,VLOOKUP(J1207,'CODE H VS CODE ICPE'!$A$2:$E$80,5,FALSE)))</f>
        <v>0</v>
      </c>
      <c r="AN1207" s="21">
        <f>IF(Y1207="",0,IF(Y1207="Interdit",0,VLOOKUP(K1207,'CODE H VS CODE ICPE'!$A$2:$E$80,5,FALSE)))</f>
        <v>0</v>
      </c>
      <c r="AO1207" s="21">
        <f>IF(Z1207="",0,IF(Z1207="Interdit",0,VLOOKUP(L1207,'CODE H VS CODE ICPE'!$A$2:$E$80,5,FALSE)))</f>
        <v>0</v>
      </c>
      <c r="AP1207" s="21">
        <f>IF(AA1207="",0,IF(AA1207="Interdit",0,VLOOKUP(M1207,'CODE H VS CODE ICPE'!$A$2:$E$80,5,FALSE)))</f>
        <v>0</v>
      </c>
      <c r="AQ1207" s="21">
        <f>IF(AB1207="",0,IF(AB1207="Interdit",0,VLOOKUP(N1207,'CODE H VS CODE ICPE'!$A$2:$E$80,5,FALSE)))</f>
        <v>0</v>
      </c>
      <c r="AR1207" s="21">
        <f>IF(AC1207="",0,IF(AC1207="Interdit",0,VLOOKUP(O1207,'CODE H VS CODE ICPE'!$A$2:$E$80,5,FALSE)))</f>
        <v>0</v>
      </c>
      <c r="AS1207" s="21">
        <f>IF(AD1207="",0,IF(AD1207="Interdit",0,VLOOKUP(P1207,'CODE H VS CODE ICPE'!$A$2:$E$80,5,FALSE)))</f>
        <v>0</v>
      </c>
      <c r="AT1207" s="21">
        <f>IF(AE1207="",0,IF(AE1207="Interdit",0,VLOOKUP(Q1207,'CODE H VS CODE ICPE'!$A$2:$E$80,5,FALSE)))</f>
        <v>0</v>
      </c>
      <c r="AU1207" s="21">
        <f>IF(AF1207="",0,IF(AF1207="Interdit",0,VLOOKUP(R1207,'CODE H VS CODE ICPE'!$A$2:$E$80,5,FALSE)))</f>
        <v>0</v>
      </c>
      <c r="AV1207" s="21">
        <f>IF(AG1207="",0,IF(AG1207="Interdit",0,VLOOKUP(S1207,'CODE H VS CODE ICPE'!$A$2:$E$80,5,FALSE)))</f>
        <v>0</v>
      </c>
      <c r="AW1207" s="20" t="str">
        <f t="shared" si="280"/>
        <v>$AI$2</v>
      </c>
      <c r="AX1207" s="26">
        <f t="shared" si="281"/>
        <v>0</v>
      </c>
      <c r="AY1207" s="20">
        <f t="shared" si="282"/>
        <v>0</v>
      </c>
      <c r="AZ1207" s="20" t="str">
        <f>IF(AY1207="","",IF(AY1207=0,"",VLOOKUP(AY1207,'CODE H VS CODE ICPE'!$A$1:$E$80,3,FALSE)))</f>
        <v/>
      </c>
    </row>
    <row r="1208" spans="1:52" ht="28.9" customHeight="1">
      <c r="A1208" s="23">
        <v>204</v>
      </c>
      <c r="B1208" s="24" t="s">
        <v>2738</v>
      </c>
      <c r="C1208" s="25" t="s">
        <v>2526</v>
      </c>
      <c r="D1208" s="24" t="s">
        <v>2530</v>
      </c>
      <c r="E1208" s="24" t="s">
        <v>2739</v>
      </c>
      <c r="F1208" s="20"/>
      <c r="G1208" s="20"/>
      <c r="H1208" s="20"/>
      <c r="I1208" s="20"/>
      <c r="J1208" s="20"/>
      <c r="K1208" s="20"/>
      <c r="L1208" s="20"/>
      <c r="M1208" s="20"/>
      <c r="N1208" s="20"/>
      <c r="O1208" s="20"/>
      <c r="P1208" s="20"/>
      <c r="Q1208" s="20"/>
      <c r="R1208" s="20"/>
      <c r="S1208" s="20"/>
      <c r="T1208" s="20" t="str">
        <f>IFERROR(VLOOKUP(F1208,'CODE H VS CODE ICPE'!$A$2:$D$80,4,FALSE),"")</f>
        <v/>
      </c>
      <c r="U1208" s="20" t="str">
        <f>IFERROR(VLOOKUP(G1208,'CODE H VS CODE ICPE'!$A$2:$D$80,4,FALSE),"")</f>
        <v/>
      </c>
      <c r="V1208" s="20" t="str">
        <f>IFERROR(VLOOKUP(H1208,'CODE H VS CODE ICPE'!$A$2:$D$80,4,FALSE),"")</f>
        <v/>
      </c>
      <c r="W1208" s="20" t="str">
        <f>IFERROR(VLOOKUP(I1208,'CODE H VS CODE ICPE'!$A$2:$D$80,4,FALSE),"")</f>
        <v/>
      </c>
      <c r="X1208" s="20" t="str">
        <f>IFERROR(VLOOKUP(J1208,'CODE H VS CODE ICPE'!$A$2:$D$80,4,FALSE),"")</f>
        <v/>
      </c>
      <c r="Y1208" s="20" t="str">
        <f>IFERROR(VLOOKUP(K1208,'CODE H VS CODE ICPE'!$A$2:$D$80,4,FALSE),"")</f>
        <v/>
      </c>
      <c r="Z1208" s="20" t="str">
        <f>IFERROR(VLOOKUP(L1208,'CODE H VS CODE ICPE'!$A$2:$D$80,4,FALSE),"")</f>
        <v/>
      </c>
      <c r="AA1208" s="20" t="str">
        <f>IFERROR(VLOOKUP(M1208,'CODE H VS CODE ICPE'!$A$2:$D$80,4,FALSE),"")</f>
        <v/>
      </c>
      <c r="AB1208" s="20" t="str">
        <f>IFERROR(VLOOKUP(N1208,'CODE H VS CODE ICPE'!$A$2:$D$80,4,FALSE),"")</f>
        <v/>
      </c>
      <c r="AC1208" s="20" t="str">
        <f>IFERROR(VLOOKUP(O1208,'CODE H VS CODE ICPE'!$A$2:$D$80,4,FALSE),"")</f>
        <v/>
      </c>
      <c r="AD1208" s="20" t="str">
        <f>IFERROR(VLOOKUP(P1208,'CODE H VS CODE ICPE'!$A$2:$D$80,4,FALSE),"")</f>
        <v/>
      </c>
      <c r="AE1208" s="20" t="str">
        <f>IFERROR(VLOOKUP(Q1208,'CODE H VS CODE ICPE'!$A$2:$D$80,4,FALSE),"")</f>
        <v/>
      </c>
      <c r="AF1208" s="20" t="str">
        <f>IFERROR(VLOOKUP(R1208,'CODE H VS CODE ICPE'!$A$2:$D$80,4,FALSE),"")</f>
        <v/>
      </c>
      <c r="AG1208" s="20" t="str">
        <f>IFERROR(VLOOKUP(S1208,'CODE H VS CODE ICPE'!$A$2:$D$80,4,FALSE),"")</f>
        <v/>
      </c>
      <c r="AH1208" s="48" t="s">
        <v>4628</v>
      </c>
      <c r="AI1208" s="21">
        <f>IF(T1208="",0,IF(T1208="Interdit",0,VLOOKUP(F1208,'CODE H VS CODE ICPE'!$A$2:$E$80,5,FALSE)))</f>
        <v>0</v>
      </c>
      <c r="AJ1208" s="21">
        <f>IF(U1208="",0,IF(U1208="Interdit",0,VLOOKUP(G1208,'CODE H VS CODE ICPE'!$A$2:$E$80,5,FALSE)))</f>
        <v>0</v>
      </c>
      <c r="AK1208" s="21">
        <f>IF(V1208="",0,IF(V1208="Interdit",0,VLOOKUP(H1208,'CODE H VS CODE ICPE'!$A$2:$E$80,5,FALSE)))</f>
        <v>0</v>
      </c>
      <c r="AL1208" s="21">
        <f>IF(W1208="",0,IF(W1208="Interdit",0,VLOOKUP(I1208,'CODE H VS CODE ICPE'!$A$2:$E$80,5,FALSE)))</f>
        <v>0</v>
      </c>
      <c r="AM1208" s="21">
        <f>IF(X1208="",0,IF(X1208="Interdit",0,VLOOKUP(J1208,'CODE H VS CODE ICPE'!$A$2:$E$80,5,FALSE)))</f>
        <v>0</v>
      </c>
      <c r="AN1208" s="21">
        <f>IF(Y1208="",0,IF(Y1208="Interdit",0,VLOOKUP(K1208,'CODE H VS CODE ICPE'!$A$2:$E$80,5,FALSE)))</f>
        <v>0</v>
      </c>
      <c r="AO1208" s="21">
        <f>IF(Z1208="",0,IF(Z1208="Interdit",0,VLOOKUP(L1208,'CODE H VS CODE ICPE'!$A$2:$E$80,5,FALSE)))</f>
        <v>0</v>
      </c>
      <c r="AP1208" s="21">
        <f>IF(AA1208="",0,IF(AA1208="Interdit",0,VLOOKUP(M1208,'CODE H VS CODE ICPE'!$A$2:$E$80,5,FALSE)))</f>
        <v>0</v>
      </c>
      <c r="AQ1208" s="21">
        <f>IF(AB1208="",0,IF(AB1208="Interdit",0,VLOOKUP(N1208,'CODE H VS CODE ICPE'!$A$2:$E$80,5,FALSE)))</f>
        <v>0</v>
      </c>
      <c r="AR1208" s="21">
        <f>IF(AC1208="",0,IF(AC1208="Interdit",0,VLOOKUP(O1208,'CODE H VS CODE ICPE'!$A$2:$E$80,5,FALSE)))</f>
        <v>0</v>
      </c>
      <c r="AS1208" s="21">
        <f>IF(AD1208="",0,IF(AD1208="Interdit",0,VLOOKUP(P1208,'CODE H VS CODE ICPE'!$A$2:$E$80,5,FALSE)))</f>
        <v>0</v>
      </c>
      <c r="AT1208" s="21">
        <f>IF(AE1208="",0,IF(AE1208="Interdit",0,VLOOKUP(Q1208,'CODE H VS CODE ICPE'!$A$2:$E$80,5,FALSE)))</f>
        <v>0</v>
      </c>
      <c r="AU1208" s="21">
        <f>IF(AF1208="",0,IF(AF1208="Interdit",0,VLOOKUP(R1208,'CODE H VS CODE ICPE'!$A$2:$E$80,5,FALSE)))</f>
        <v>0</v>
      </c>
      <c r="AV1208" s="21">
        <f>IF(AG1208="",0,IF(AG1208="Interdit",0,VLOOKUP(S1208,'CODE H VS CODE ICPE'!$A$2:$E$80,5,FALSE)))</f>
        <v>0</v>
      </c>
      <c r="AW1208" s="20" t="str">
        <f t="shared" si="280"/>
        <v>$AI$2</v>
      </c>
      <c r="AX1208" s="26">
        <f t="shared" si="281"/>
        <v>0</v>
      </c>
      <c r="AY1208" s="20">
        <f t="shared" si="282"/>
        <v>0</v>
      </c>
      <c r="AZ1208" s="20" t="str">
        <f>IF(AY1208="","",IF(AY1208=0,"",VLOOKUP(AY1208,'CODE H VS CODE ICPE'!$A$1:$E$80,3,FALSE)))</f>
        <v/>
      </c>
    </row>
    <row r="1209" spans="1:52" ht="28.9" customHeight="1">
      <c r="A1209" s="23">
        <v>207</v>
      </c>
      <c r="B1209" s="24" t="s">
        <v>2740</v>
      </c>
      <c r="C1209" s="25" t="s">
        <v>2526</v>
      </c>
      <c r="D1209" s="24" t="s">
        <v>2551</v>
      </c>
      <c r="E1209" s="24" t="s">
        <v>2741</v>
      </c>
      <c r="F1209" s="20"/>
      <c r="G1209" s="20"/>
      <c r="H1209" s="20"/>
      <c r="I1209" s="20"/>
      <c r="J1209" s="20"/>
      <c r="K1209" s="20"/>
      <c r="L1209" s="20"/>
      <c r="M1209" s="20"/>
      <c r="N1209" s="20"/>
      <c r="O1209" s="20"/>
      <c r="P1209" s="20"/>
      <c r="Q1209" s="20"/>
      <c r="R1209" s="20"/>
      <c r="S1209" s="20"/>
      <c r="T1209" s="20" t="str">
        <f>IFERROR(VLOOKUP(F1209,'CODE H VS CODE ICPE'!$A$2:$D$80,4,FALSE),"")</f>
        <v/>
      </c>
      <c r="U1209" s="20" t="str">
        <f>IFERROR(VLOOKUP(G1209,'CODE H VS CODE ICPE'!$A$2:$D$80,4,FALSE),"")</f>
        <v/>
      </c>
      <c r="V1209" s="20" t="str">
        <f>IFERROR(VLOOKUP(H1209,'CODE H VS CODE ICPE'!$A$2:$D$80,4,FALSE),"")</f>
        <v/>
      </c>
      <c r="W1209" s="20" t="str">
        <f>IFERROR(VLOOKUP(I1209,'CODE H VS CODE ICPE'!$A$2:$D$80,4,FALSE),"")</f>
        <v/>
      </c>
      <c r="X1209" s="20" t="str">
        <f>IFERROR(VLOOKUP(J1209,'CODE H VS CODE ICPE'!$A$2:$D$80,4,FALSE),"")</f>
        <v/>
      </c>
      <c r="Y1209" s="20" t="str">
        <f>IFERROR(VLOOKUP(K1209,'CODE H VS CODE ICPE'!$A$2:$D$80,4,FALSE),"")</f>
        <v/>
      </c>
      <c r="Z1209" s="20" t="str">
        <f>IFERROR(VLOOKUP(L1209,'CODE H VS CODE ICPE'!$A$2:$D$80,4,FALSE),"")</f>
        <v/>
      </c>
      <c r="AA1209" s="20" t="str">
        <f>IFERROR(VLOOKUP(M1209,'CODE H VS CODE ICPE'!$A$2:$D$80,4,FALSE),"")</f>
        <v/>
      </c>
      <c r="AB1209" s="20" t="str">
        <f>IFERROR(VLOOKUP(N1209,'CODE H VS CODE ICPE'!$A$2:$D$80,4,FALSE),"")</f>
        <v/>
      </c>
      <c r="AC1209" s="20" t="str">
        <f>IFERROR(VLOOKUP(O1209,'CODE H VS CODE ICPE'!$A$2:$D$80,4,FALSE),"")</f>
        <v/>
      </c>
      <c r="AD1209" s="20" t="str">
        <f>IFERROR(VLOOKUP(P1209,'CODE H VS CODE ICPE'!$A$2:$D$80,4,FALSE),"")</f>
        <v/>
      </c>
      <c r="AE1209" s="20" t="str">
        <f>IFERROR(VLOOKUP(Q1209,'CODE H VS CODE ICPE'!$A$2:$D$80,4,FALSE),"")</f>
        <v/>
      </c>
      <c r="AF1209" s="20" t="str">
        <f>IFERROR(VLOOKUP(R1209,'CODE H VS CODE ICPE'!$A$2:$D$80,4,FALSE),"")</f>
        <v/>
      </c>
      <c r="AG1209" s="20" t="str">
        <f>IFERROR(VLOOKUP(S1209,'CODE H VS CODE ICPE'!$A$2:$D$80,4,FALSE),"")</f>
        <v/>
      </c>
      <c r="AH1209" s="48" t="s">
        <v>4628</v>
      </c>
      <c r="AI1209" s="21">
        <f>IF(T1209="",0,IF(T1209="Interdit",0,VLOOKUP(F1209,'CODE H VS CODE ICPE'!$A$2:$E$80,5,FALSE)))</f>
        <v>0</v>
      </c>
      <c r="AJ1209" s="21">
        <f>IF(U1209="",0,IF(U1209="Interdit",0,VLOOKUP(G1209,'CODE H VS CODE ICPE'!$A$2:$E$80,5,FALSE)))</f>
        <v>0</v>
      </c>
      <c r="AK1209" s="21">
        <f>IF(V1209="",0,IF(V1209="Interdit",0,VLOOKUP(H1209,'CODE H VS CODE ICPE'!$A$2:$E$80,5,FALSE)))</f>
        <v>0</v>
      </c>
      <c r="AL1209" s="21">
        <f>IF(W1209="",0,IF(W1209="Interdit",0,VLOOKUP(I1209,'CODE H VS CODE ICPE'!$A$2:$E$80,5,FALSE)))</f>
        <v>0</v>
      </c>
      <c r="AM1209" s="21">
        <f>IF(X1209="",0,IF(X1209="Interdit",0,VLOOKUP(J1209,'CODE H VS CODE ICPE'!$A$2:$E$80,5,FALSE)))</f>
        <v>0</v>
      </c>
      <c r="AN1209" s="21">
        <f>IF(Y1209="",0,IF(Y1209="Interdit",0,VLOOKUP(K1209,'CODE H VS CODE ICPE'!$A$2:$E$80,5,FALSE)))</f>
        <v>0</v>
      </c>
      <c r="AO1209" s="21">
        <f>IF(Z1209="",0,IF(Z1209="Interdit",0,VLOOKUP(L1209,'CODE H VS CODE ICPE'!$A$2:$E$80,5,FALSE)))</f>
        <v>0</v>
      </c>
      <c r="AP1209" s="21">
        <f>IF(AA1209="",0,IF(AA1209="Interdit",0,VLOOKUP(M1209,'CODE H VS CODE ICPE'!$A$2:$E$80,5,FALSE)))</f>
        <v>0</v>
      </c>
      <c r="AQ1209" s="21">
        <f>IF(AB1209="",0,IF(AB1209="Interdit",0,VLOOKUP(N1209,'CODE H VS CODE ICPE'!$A$2:$E$80,5,FALSE)))</f>
        <v>0</v>
      </c>
      <c r="AR1209" s="21">
        <f>IF(AC1209="",0,IF(AC1209="Interdit",0,VLOOKUP(O1209,'CODE H VS CODE ICPE'!$A$2:$E$80,5,FALSE)))</f>
        <v>0</v>
      </c>
      <c r="AS1209" s="21">
        <f>IF(AD1209="",0,IF(AD1209="Interdit",0,VLOOKUP(P1209,'CODE H VS CODE ICPE'!$A$2:$E$80,5,FALSE)))</f>
        <v>0</v>
      </c>
      <c r="AT1209" s="21">
        <f>IF(AE1209="",0,IF(AE1209="Interdit",0,VLOOKUP(Q1209,'CODE H VS CODE ICPE'!$A$2:$E$80,5,FALSE)))</f>
        <v>0</v>
      </c>
      <c r="AU1209" s="21">
        <f>IF(AF1209="",0,IF(AF1209="Interdit",0,VLOOKUP(R1209,'CODE H VS CODE ICPE'!$A$2:$E$80,5,FALSE)))</f>
        <v>0</v>
      </c>
      <c r="AV1209" s="21">
        <f>IF(AG1209="",0,IF(AG1209="Interdit",0,VLOOKUP(S1209,'CODE H VS CODE ICPE'!$A$2:$E$80,5,FALSE)))</f>
        <v>0</v>
      </c>
      <c r="AW1209" s="20" t="str">
        <f t="shared" si="280"/>
        <v>$AI$2</v>
      </c>
      <c r="AX1209" s="26">
        <f t="shared" si="281"/>
        <v>0</v>
      </c>
      <c r="AY1209" s="20">
        <f t="shared" si="282"/>
        <v>0</v>
      </c>
      <c r="AZ1209" s="20" t="str">
        <f>IF(AY1209="","",IF(AY1209=0,"",VLOOKUP(AY1209,'CODE H VS CODE ICPE'!$A$1:$E$80,3,FALSE)))</f>
        <v/>
      </c>
    </row>
    <row r="1210" spans="1:52" ht="28.9" customHeight="1">
      <c r="A1210" s="23">
        <v>2337</v>
      </c>
      <c r="B1210" s="24" t="s">
        <v>2742</v>
      </c>
      <c r="C1210" s="25" t="s">
        <v>234</v>
      </c>
      <c r="D1210" s="24" t="s">
        <v>292</v>
      </c>
      <c r="E1210" s="24" t="s">
        <v>2743</v>
      </c>
      <c r="F1210" s="20" t="s">
        <v>84</v>
      </c>
      <c r="G1210" s="20" t="s">
        <v>92</v>
      </c>
      <c r="H1210" s="20" t="s">
        <v>108</v>
      </c>
      <c r="I1210" s="20" t="s">
        <v>96</v>
      </c>
      <c r="J1210" s="20" t="s">
        <v>160</v>
      </c>
      <c r="K1210" s="20"/>
      <c r="L1210" s="20"/>
      <c r="M1210" s="20"/>
      <c r="N1210" s="20"/>
      <c r="O1210" s="20"/>
      <c r="P1210" s="20"/>
      <c r="Q1210" s="20"/>
      <c r="R1210" s="20"/>
      <c r="S1210" s="20"/>
      <c r="T1210" s="20" t="str">
        <f>IFERROR(VLOOKUP(F1210,'CODE H VS CODE ICPE'!$A$2:$D$80,4,FALSE),"")</f>
        <v>Autorisé</v>
      </c>
      <c r="U1210" s="20" t="str">
        <f>IFERROR(VLOOKUP(G1210,'CODE H VS CODE ICPE'!$A$2:$D$80,4,FALSE),"")</f>
        <v>Demande d'autorisation</v>
      </c>
      <c r="V1210" s="20" t="str">
        <f>IFERROR(VLOOKUP(H1210,'CODE H VS CODE ICPE'!$A$2:$D$80,4,FALSE),"")</f>
        <v>Autorisé</v>
      </c>
      <c r="W1210" s="20" t="str">
        <f>IFERROR(VLOOKUP(I1210,'CODE H VS CODE ICPE'!$A$2:$D$80,4,FALSE),"")</f>
        <v>Autorisé</v>
      </c>
      <c r="X1210" s="20" t="str">
        <f>IFERROR(VLOOKUP(J1210,'CODE H VS CODE ICPE'!$A$2:$D$80,4,FALSE),"")</f>
        <v>Autorisé</v>
      </c>
      <c r="Y1210" s="20" t="str">
        <f>IFERROR(VLOOKUP(K1210,'CODE H VS CODE ICPE'!$A$2:$D$80,4,FALSE),"")</f>
        <v/>
      </c>
      <c r="Z1210" s="20" t="str">
        <f>IFERROR(VLOOKUP(L1210,'CODE H VS CODE ICPE'!$A$2:$D$80,4,FALSE),"")</f>
        <v/>
      </c>
      <c r="AA1210" s="20" t="str">
        <f>IFERROR(VLOOKUP(M1210,'CODE H VS CODE ICPE'!$A$2:$D$80,4,FALSE),"")</f>
        <v/>
      </c>
      <c r="AB1210" s="20" t="str">
        <f>IFERROR(VLOOKUP(N1210,'CODE H VS CODE ICPE'!$A$2:$D$80,4,FALSE),"")</f>
        <v/>
      </c>
      <c r="AC1210" s="20" t="str">
        <f>IFERROR(VLOOKUP(O1210,'CODE H VS CODE ICPE'!$A$2:$D$80,4,FALSE),"")</f>
        <v/>
      </c>
      <c r="AD1210" s="20" t="str">
        <f>IFERROR(VLOOKUP(P1210,'CODE H VS CODE ICPE'!$A$2:$D$80,4,FALSE),"")</f>
        <v/>
      </c>
      <c r="AE1210" s="20" t="str">
        <f>IFERROR(VLOOKUP(Q1210,'CODE H VS CODE ICPE'!$A$2:$D$80,4,FALSE),"")</f>
        <v/>
      </c>
      <c r="AF1210" s="20" t="str">
        <f>IFERROR(VLOOKUP(R1210,'CODE H VS CODE ICPE'!$A$2:$D$80,4,FALSE),"")</f>
        <v/>
      </c>
      <c r="AG1210" s="20" t="str">
        <f>IFERROR(VLOOKUP(S1210,'CODE H VS CODE ICPE'!$A$2:$D$80,4,FALSE),"")</f>
        <v/>
      </c>
      <c r="AH1210" s="47" t="s">
        <v>4630</v>
      </c>
      <c r="AI1210" s="21">
        <f>IF(T1210="",0,IF(T1210="Interdit",0,VLOOKUP(F1210,'CODE H VS CODE ICPE'!$A$2:$E$80,5,FALSE)))</f>
        <v>99999.99</v>
      </c>
      <c r="AJ1210" s="21">
        <f>IF(U1210="",0,IF(U1210="Interdit",0,VLOOKUP(G1210,'CODE H VS CODE ICPE'!$A$2:$E$80,5,FALSE)))</f>
        <v>199.99</v>
      </c>
      <c r="AK1210" s="21">
        <f>IF(V1210="",0,IF(V1210="Interdit",0,VLOOKUP(H1210,'CODE H VS CODE ICPE'!$A$2:$E$80,5,FALSE)))</f>
        <v>99999.99</v>
      </c>
      <c r="AL1210" s="21">
        <f>IF(W1210="",0,IF(W1210="Interdit",0,VLOOKUP(I1210,'CODE H VS CODE ICPE'!$A$2:$E$80,5,FALSE)))</f>
        <v>149999.99</v>
      </c>
      <c r="AM1210" s="21">
        <f>IF(X1210="",0,IF(X1210="Interdit",0,VLOOKUP(J1210,'CODE H VS CODE ICPE'!$A$2:$E$80,5,FALSE)))</f>
        <v>99999.99</v>
      </c>
      <c r="AN1210" s="21">
        <f>IF(Y1210="",0,IF(Y1210="Interdit",0,VLOOKUP(K1210,'CODE H VS CODE ICPE'!$A$2:$E$80,5,FALSE)))</f>
        <v>0</v>
      </c>
      <c r="AO1210" s="21">
        <f>IF(Z1210="",0,IF(Z1210="Interdit",0,VLOOKUP(L1210,'CODE H VS CODE ICPE'!$A$2:$E$80,5,FALSE)))</f>
        <v>0</v>
      </c>
      <c r="AP1210" s="21">
        <f>IF(AA1210="",0,IF(AA1210="Interdit",0,VLOOKUP(M1210,'CODE H VS CODE ICPE'!$A$2:$E$80,5,FALSE)))</f>
        <v>0</v>
      </c>
      <c r="AQ1210" s="21">
        <f>IF(AB1210="",0,IF(AB1210="Interdit",0,VLOOKUP(N1210,'CODE H VS CODE ICPE'!$A$2:$E$80,5,FALSE)))</f>
        <v>0</v>
      </c>
      <c r="AR1210" s="21">
        <f>IF(AC1210="",0,IF(AC1210="Interdit",0,VLOOKUP(O1210,'CODE H VS CODE ICPE'!$A$2:$E$80,5,FALSE)))</f>
        <v>0</v>
      </c>
      <c r="AS1210" s="21">
        <f>IF(AD1210="",0,IF(AD1210="Interdit",0,VLOOKUP(P1210,'CODE H VS CODE ICPE'!$A$2:$E$80,5,FALSE)))</f>
        <v>0</v>
      </c>
      <c r="AT1210" s="21">
        <f>IF(AE1210="",0,IF(AE1210="Interdit",0,VLOOKUP(Q1210,'CODE H VS CODE ICPE'!$A$2:$E$80,5,FALSE)))</f>
        <v>0</v>
      </c>
      <c r="AU1210" s="21">
        <f>IF(AF1210="",0,IF(AF1210="Interdit",0,VLOOKUP(R1210,'CODE H VS CODE ICPE'!$A$2:$E$80,5,FALSE)))</f>
        <v>0</v>
      </c>
      <c r="AV1210" s="21">
        <f>IF(AG1210="",0,IF(AG1210="Interdit",0,VLOOKUP(S1210,'CODE H VS CODE ICPE'!$A$2:$E$80,5,FALSE)))</f>
        <v>0</v>
      </c>
      <c r="AW1210" s="20" t="str">
        <f t="shared" si="280"/>
        <v>$AL$2</v>
      </c>
      <c r="AX1210" s="26">
        <f t="shared" si="281"/>
        <v>149999.99</v>
      </c>
      <c r="AY1210" s="20" t="str">
        <f t="shared" si="282"/>
        <v>H314</v>
      </c>
      <c r="AZ1210" s="20">
        <f>IF(AY1210="","",IF(AY1210=0,"",VLOOKUP(AY1210,'CODE H VS CODE ICPE'!$A$1:$E$80,3,FALSE)))</f>
        <v>4320</v>
      </c>
    </row>
    <row r="1211" spans="1:52" ht="28.9" customHeight="1">
      <c r="A1211" s="23">
        <v>2474</v>
      </c>
      <c r="B1211" s="24" t="s">
        <v>2744</v>
      </c>
      <c r="C1211" s="25" t="s">
        <v>222</v>
      </c>
      <c r="D1211" s="24" t="s">
        <v>492</v>
      </c>
      <c r="E1211" s="24" t="s">
        <v>2745</v>
      </c>
      <c r="F1211" s="20" t="s">
        <v>84</v>
      </c>
      <c r="G1211" s="20" t="s">
        <v>92</v>
      </c>
      <c r="H1211" s="20" t="s">
        <v>108</v>
      </c>
      <c r="I1211" s="20"/>
      <c r="J1211" s="20"/>
      <c r="K1211" s="20"/>
      <c r="L1211" s="20"/>
      <c r="M1211" s="20"/>
      <c r="N1211" s="20"/>
      <c r="O1211" s="20"/>
      <c r="P1211" s="20"/>
      <c r="Q1211" s="20"/>
      <c r="R1211" s="20"/>
      <c r="S1211" s="20"/>
      <c r="T1211" s="20" t="str">
        <f>IFERROR(VLOOKUP(F1211,'CODE H VS CODE ICPE'!$A$2:$D$80,4,FALSE),"")</f>
        <v>Autorisé</v>
      </c>
      <c r="U1211" s="20" t="str">
        <f>IFERROR(VLOOKUP(G1211,'CODE H VS CODE ICPE'!$A$2:$D$80,4,FALSE),"")</f>
        <v>Demande d'autorisation</v>
      </c>
      <c r="V1211" s="20" t="str">
        <f>IFERROR(VLOOKUP(H1211,'CODE H VS CODE ICPE'!$A$2:$D$80,4,FALSE),"")</f>
        <v>Autorisé</v>
      </c>
      <c r="W1211" s="20" t="str">
        <f>IFERROR(VLOOKUP(I1211,'CODE H VS CODE ICPE'!$A$2:$D$80,4,FALSE),"")</f>
        <v/>
      </c>
      <c r="X1211" s="20" t="str">
        <f>IFERROR(VLOOKUP(J1211,'CODE H VS CODE ICPE'!$A$2:$D$80,4,FALSE),"")</f>
        <v/>
      </c>
      <c r="Y1211" s="20" t="str">
        <f>IFERROR(VLOOKUP(K1211,'CODE H VS CODE ICPE'!$A$2:$D$80,4,FALSE),"")</f>
        <v/>
      </c>
      <c r="Z1211" s="20" t="str">
        <f>IFERROR(VLOOKUP(L1211,'CODE H VS CODE ICPE'!$A$2:$D$80,4,FALSE),"")</f>
        <v/>
      </c>
      <c r="AA1211" s="20" t="str">
        <f>IFERROR(VLOOKUP(M1211,'CODE H VS CODE ICPE'!$A$2:$D$80,4,FALSE),"")</f>
        <v/>
      </c>
      <c r="AB1211" s="20" t="str">
        <f>IFERROR(VLOOKUP(N1211,'CODE H VS CODE ICPE'!$A$2:$D$80,4,FALSE),"")</f>
        <v/>
      </c>
      <c r="AC1211" s="20" t="str">
        <f>IFERROR(VLOOKUP(O1211,'CODE H VS CODE ICPE'!$A$2:$D$80,4,FALSE),"")</f>
        <v/>
      </c>
      <c r="AD1211" s="20" t="str">
        <f>IFERROR(VLOOKUP(P1211,'CODE H VS CODE ICPE'!$A$2:$D$80,4,FALSE),"")</f>
        <v/>
      </c>
      <c r="AE1211" s="20" t="str">
        <f>IFERROR(VLOOKUP(Q1211,'CODE H VS CODE ICPE'!$A$2:$D$80,4,FALSE),"")</f>
        <v/>
      </c>
      <c r="AF1211" s="20" t="str">
        <f>IFERROR(VLOOKUP(R1211,'CODE H VS CODE ICPE'!$A$2:$D$80,4,FALSE),"")</f>
        <v/>
      </c>
      <c r="AG1211" s="20" t="str">
        <f>IFERROR(VLOOKUP(S1211,'CODE H VS CODE ICPE'!$A$2:$D$80,4,FALSE),"")</f>
        <v/>
      </c>
      <c r="AH1211" s="47" t="s">
        <v>4630</v>
      </c>
      <c r="AI1211" s="21">
        <f>IF(T1211="",0,IF(T1211="Interdit",0,VLOOKUP(F1211,'CODE H VS CODE ICPE'!$A$2:$E$80,5,FALSE)))</f>
        <v>99999.99</v>
      </c>
      <c r="AJ1211" s="21">
        <f>IF(U1211="",0,IF(U1211="Interdit",0,VLOOKUP(G1211,'CODE H VS CODE ICPE'!$A$2:$E$80,5,FALSE)))</f>
        <v>199.99</v>
      </c>
      <c r="AK1211" s="21">
        <f>IF(V1211="",0,IF(V1211="Interdit",0,VLOOKUP(H1211,'CODE H VS CODE ICPE'!$A$2:$E$80,5,FALSE)))</f>
        <v>99999.99</v>
      </c>
      <c r="AL1211" s="21">
        <f>IF(W1211="",0,IF(W1211="Interdit",0,VLOOKUP(I1211,'CODE H VS CODE ICPE'!$A$2:$E$80,5,FALSE)))</f>
        <v>0</v>
      </c>
      <c r="AM1211" s="21">
        <f>IF(X1211="",0,IF(X1211="Interdit",0,VLOOKUP(J1211,'CODE H VS CODE ICPE'!$A$2:$E$80,5,FALSE)))</f>
        <v>0</v>
      </c>
      <c r="AN1211" s="21">
        <f>IF(Y1211="",0,IF(Y1211="Interdit",0,VLOOKUP(K1211,'CODE H VS CODE ICPE'!$A$2:$E$80,5,FALSE)))</f>
        <v>0</v>
      </c>
      <c r="AO1211" s="21">
        <f>IF(Z1211="",0,IF(Z1211="Interdit",0,VLOOKUP(L1211,'CODE H VS CODE ICPE'!$A$2:$E$80,5,FALSE)))</f>
        <v>0</v>
      </c>
      <c r="AP1211" s="21">
        <f>IF(AA1211="",0,IF(AA1211="Interdit",0,VLOOKUP(M1211,'CODE H VS CODE ICPE'!$A$2:$E$80,5,FALSE)))</f>
        <v>0</v>
      </c>
      <c r="AQ1211" s="21">
        <f>IF(AB1211="",0,IF(AB1211="Interdit",0,VLOOKUP(N1211,'CODE H VS CODE ICPE'!$A$2:$E$80,5,FALSE)))</f>
        <v>0</v>
      </c>
      <c r="AR1211" s="21">
        <f>IF(AC1211="",0,IF(AC1211="Interdit",0,VLOOKUP(O1211,'CODE H VS CODE ICPE'!$A$2:$E$80,5,FALSE)))</f>
        <v>0</v>
      </c>
      <c r="AS1211" s="21">
        <f>IF(AD1211="",0,IF(AD1211="Interdit",0,VLOOKUP(P1211,'CODE H VS CODE ICPE'!$A$2:$E$80,5,FALSE)))</f>
        <v>0</v>
      </c>
      <c r="AT1211" s="21">
        <f>IF(AE1211="",0,IF(AE1211="Interdit",0,VLOOKUP(Q1211,'CODE H VS CODE ICPE'!$A$2:$E$80,5,FALSE)))</f>
        <v>0</v>
      </c>
      <c r="AU1211" s="21">
        <f>IF(AF1211="",0,IF(AF1211="Interdit",0,VLOOKUP(R1211,'CODE H VS CODE ICPE'!$A$2:$E$80,5,FALSE)))</f>
        <v>0</v>
      </c>
      <c r="AV1211" s="21">
        <f>IF(AG1211="",0,IF(AG1211="Interdit",0,VLOOKUP(S1211,'CODE H VS CODE ICPE'!$A$2:$E$80,5,FALSE)))</f>
        <v>0</v>
      </c>
      <c r="AW1211" s="20" t="str">
        <f t="shared" si="280"/>
        <v>$AI$2</v>
      </c>
      <c r="AX1211" s="26">
        <f t="shared" si="281"/>
        <v>99999.99</v>
      </c>
      <c r="AY1211" s="20" t="str">
        <f t="shared" si="282"/>
        <v>H301</v>
      </c>
      <c r="AZ1211" s="20">
        <f>IF(AY1211="","",IF(AY1211=0,"",VLOOKUP(AY1211,'CODE H VS CODE ICPE'!$A$1:$E$80,3,FALSE)))</f>
        <v>4511</v>
      </c>
    </row>
    <row r="1212" spans="1:52" ht="28.9" customHeight="1">
      <c r="A1212" s="23">
        <v>2521</v>
      </c>
      <c r="B1212" s="24" t="s">
        <v>2746</v>
      </c>
      <c r="C1212" s="25" t="s">
        <v>234</v>
      </c>
      <c r="D1212" s="24" t="s">
        <v>235</v>
      </c>
      <c r="E1212" s="24" t="s">
        <v>2747</v>
      </c>
      <c r="F1212" s="20" t="s">
        <v>42</v>
      </c>
      <c r="G1212" s="20" t="s">
        <v>98</v>
      </c>
      <c r="H1212" s="20"/>
      <c r="I1212" s="20"/>
      <c r="J1212" s="20"/>
      <c r="K1212" s="20"/>
      <c r="L1212" s="20"/>
      <c r="M1212" s="20"/>
      <c r="N1212" s="20"/>
      <c r="O1212" s="20"/>
      <c r="P1212" s="20"/>
      <c r="Q1212" s="20"/>
      <c r="R1212" s="20"/>
      <c r="S1212" s="20"/>
      <c r="T1212" s="20" t="str">
        <f>IFERROR(VLOOKUP(F1212,'CODE H VS CODE ICPE'!$A$2:$D$80,4,FALSE),"")</f>
        <v>Autorisé</v>
      </c>
      <c r="U1212" s="20" t="str">
        <f>IFERROR(VLOOKUP(G1212,'CODE H VS CODE ICPE'!$A$2:$D$80,4,FALSE),"")</f>
        <v>Demande d'autorisation</v>
      </c>
      <c r="V1212" s="20" t="str">
        <f>IFERROR(VLOOKUP(H1212,'CODE H VS CODE ICPE'!$A$2:$D$80,4,FALSE),"")</f>
        <v/>
      </c>
      <c r="W1212" s="20" t="str">
        <f>IFERROR(VLOOKUP(I1212,'CODE H VS CODE ICPE'!$A$2:$D$80,4,FALSE),"")</f>
        <v/>
      </c>
      <c r="X1212" s="20" t="str">
        <f>IFERROR(VLOOKUP(J1212,'CODE H VS CODE ICPE'!$A$2:$D$80,4,FALSE),"")</f>
        <v/>
      </c>
      <c r="Y1212" s="20" t="str">
        <f>IFERROR(VLOOKUP(K1212,'CODE H VS CODE ICPE'!$A$2:$D$80,4,FALSE),"")</f>
        <v/>
      </c>
      <c r="Z1212" s="20" t="str">
        <f>IFERROR(VLOOKUP(L1212,'CODE H VS CODE ICPE'!$A$2:$D$80,4,FALSE),"")</f>
        <v/>
      </c>
      <c r="AA1212" s="20" t="str">
        <f>IFERROR(VLOOKUP(M1212,'CODE H VS CODE ICPE'!$A$2:$D$80,4,FALSE),"")</f>
        <v/>
      </c>
      <c r="AB1212" s="20" t="str">
        <f>IFERROR(VLOOKUP(N1212,'CODE H VS CODE ICPE'!$A$2:$D$80,4,FALSE),"")</f>
        <v/>
      </c>
      <c r="AC1212" s="20" t="str">
        <f>IFERROR(VLOOKUP(O1212,'CODE H VS CODE ICPE'!$A$2:$D$80,4,FALSE),"")</f>
        <v/>
      </c>
      <c r="AD1212" s="20" t="str">
        <f>IFERROR(VLOOKUP(P1212,'CODE H VS CODE ICPE'!$A$2:$D$80,4,FALSE),"")</f>
        <v/>
      </c>
      <c r="AE1212" s="20" t="str">
        <f>IFERROR(VLOOKUP(Q1212,'CODE H VS CODE ICPE'!$A$2:$D$80,4,FALSE),"")</f>
        <v/>
      </c>
      <c r="AF1212" s="20" t="str">
        <f>IFERROR(VLOOKUP(R1212,'CODE H VS CODE ICPE'!$A$2:$D$80,4,FALSE),"")</f>
        <v/>
      </c>
      <c r="AG1212" s="20" t="str">
        <f>IFERROR(VLOOKUP(S1212,'CODE H VS CODE ICPE'!$A$2:$D$80,4,FALSE),"")</f>
        <v/>
      </c>
      <c r="AH1212" s="47" t="s">
        <v>4630</v>
      </c>
      <c r="AI1212" s="21">
        <f>IF(T1212="",0,IF(T1212="Interdit",0,VLOOKUP(F1212,'CODE H VS CODE ICPE'!$A$2:$E$80,5,FALSE)))</f>
        <v>99999.99</v>
      </c>
      <c r="AJ1212" s="21">
        <f>IF(U1212="",0,IF(U1212="Interdit",0,VLOOKUP(G1212,'CODE H VS CODE ICPE'!$A$2:$E$80,5,FALSE)))</f>
        <v>19999.990000000002</v>
      </c>
      <c r="AK1212" s="21">
        <f>IF(V1212="",0,IF(V1212="Interdit",0,VLOOKUP(H1212,'CODE H VS CODE ICPE'!$A$2:$E$80,5,FALSE)))</f>
        <v>0</v>
      </c>
      <c r="AL1212" s="21">
        <f>IF(W1212="",0,IF(W1212="Interdit",0,VLOOKUP(I1212,'CODE H VS CODE ICPE'!$A$2:$E$80,5,FALSE)))</f>
        <v>0</v>
      </c>
      <c r="AM1212" s="21">
        <f>IF(X1212="",0,IF(X1212="Interdit",0,VLOOKUP(J1212,'CODE H VS CODE ICPE'!$A$2:$E$80,5,FALSE)))</f>
        <v>0</v>
      </c>
      <c r="AN1212" s="21">
        <f>IF(Y1212="",0,IF(Y1212="Interdit",0,VLOOKUP(K1212,'CODE H VS CODE ICPE'!$A$2:$E$80,5,FALSE)))</f>
        <v>0</v>
      </c>
      <c r="AO1212" s="21">
        <f>IF(Z1212="",0,IF(Z1212="Interdit",0,VLOOKUP(L1212,'CODE H VS CODE ICPE'!$A$2:$E$80,5,FALSE)))</f>
        <v>0</v>
      </c>
      <c r="AP1212" s="21">
        <f>IF(AA1212="",0,IF(AA1212="Interdit",0,VLOOKUP(M1212,'CODE H VS CODE ICPE'!$A$2:$E$80,5,FALSE)))</f>
        <v>0</v>
      </c>
      <c r="AQ1212" s="21">
        <f>IF(AB1212="",0,IF(AB1212="Interdit",0,VLOOKUP(N1212,'CODE H VS CODE ICPE'!$A$2:$E$80,5,FALSE)))</f>
        <v>0</v>
      </c>
      <c r="AR1212" s="21">
        <f>IF(AC1212="",0,IF(AC1212="Interdit",0,VLOOKUP(O1212,'CODE H VS CODE ICPE'!$A$2:$E$80,5,FALSE)))</f>
        <v>0</v>
      </c>
      <c r="AS1212" s="21">
        <f>IF(AD1212="",0,IF(AD1212="Interdit",0,VLOOKUP(P1212,'CODE H VS CODE ICPE'!$A$2:$E$80,5,FALSE)))</f>
        <v>0</v>
      </c>
      <c r="AT1212" s="21">
        <f>IF(AE1212="",0,IF(AE1212="Interdit",0,VLOOKUP(Q1212,'CODE H VS CODE ICPE'!$A$2:$E$80,5,FALSE)))</f>
        <v>0</v>
      </c>
      <c r="AU1212" s="21">
        <f>IF(AF1212="",0,IF(AF1212="Interdit",0,VLOOKUP(R1212,'CODE H VS CODE ICPE'!$A$2:$E$80,5,FALSE)))</f>
        <v>0</v>
      </c>
      <c r="AV1212" s="21">
        <f>IF(AG1212="",0,IF(AG1212="Interdit",0,VLOOKUP(S1212,'CODE H VS CODE ICPE'!$A$2:$E$80,5,FALSE)))</f>
        <v>0</v>
      </c>
      <c r="AW1212" s="20" t="str">
        <f t="shared" si="280"/>
        <v>$AI$2</v>
      </c>
      <c r="AX1212" s="26">
        <f t="shared" si="281"/>
        <v>99999.99</v>
      </c>
      <c r="AY1212" s="20" t="str">
        <f t="shared" si="282"/>
        <v>H226</v>
      </c>
      <c r="AZ1212" s="20">
        <f>IF(AY1212="","",IF(AY1212=0,"",VLOOKUP(AY1212,'CODE H VS CODE ICPE'!$A$1:$E$80,3,FALSE)))</f>
        <v>4331</v>
      </c>
    </row>
    <row r="1213" spans="1:52" ht="28.9" customHeight="1">
      <c r="A1213" s="23">
        <v>208</v>
      </c>
      <c r="B1213" s="24" t="s">
        <v>2748</v>
      </c>
      <c r="C1213" s="25" t="s">
        <v>2526</v>
      </c>
      <c r="D1213" s="24" t="s">
        <v>2551</v>
      </c>
      <c r="E1213" s="24" t="s">
        <v>2749</v>
      </c>
      <c r="F1213" s="20"/>
      <c r="G1213" s="20"/>
      <c r="H1213" s="20"/>
      <c r="I1213" s="20"/>
      <c r="J1213" s="20"/>
      <c r="K1213" s="20"/>
      <c r="L1213" s="20"/>
      <c r="M1213" s="20"/>
      <c r="N1213" s="20"/>
      <c r="O1213" s="20"/>
      <c r="P1213" s="20"/>
      <c r="Q1213" s="20"/>
      <c r="R1213" s="20"/>
      <c r="S1213" s="20"/>
      <c r="T1213" s="20" t="str">
        <f>IFERROR(VLOOKUP(F1213,'CODE H VS CODE ICPE'!$A$2:$D$80,4,FALSE),"")</f>
        <v/>
      </c>
      <c r="U1213" s="20" t="str">
        <f>IFERROR(VLOOKUP(G1213,'CODE H VS CODE ICPE'!$A$2:$D$80,4,FALSE),"")</f>
        <v/>
      </c>
      <c r="V1213" s="20" t="str">
        <f>IFERROR(VLOOKUP(H1213,'CODE H VS CODE ICPE'!$A$2:$D$80,4,FALSE),"")</f>
        <v/>
      </c>
      <c r="W1213" s="20" t="str">
        <f>IFERROR(VLOOKUP(I1213,'CODE H VS CODE ICPE'!$A$2:$D$80,4,FALSE),"")</f>
        <v/>
      </c>
      <c r="X1213" s="20" t="str">
        <f>IFERROR(VLOOKUP(J1213,'CODE H VS CODE ICPE'!$A$2:$D$80,4,FALSE),"")</f>
        <v/>
      </c>
      <c r="Y1213" s="20" t="str">
        <f>IFERROR(VLOOKUP(K1213,'CODE H VS CODE ICPE'!$A$2:$D$80,4,FALSE),"")</f>
        <v/>
      </c>
      <c r="Z1213" s="20" t="str">
        <f>IFERROR(VLOOKUP(L1213,'CODE H VS CODE ICPE'!$A$2:$D$80,4,FALSE),"")</f>
        <v/>
      </c>
      <c r="AA1213" s="20" t="str">
        <f>IFERROR(VLOOKUP(M1213,'CODE H VS CODE ICPE'!$A$2:$D$80,4,FALSE),"")</f>
        <v/>
      </c>
      <c r="AB1213" s="20" t="str">
        <f>IFERROR(VLOOKUP(N1213,'CODE H VS CODE ICPE'!$A$2:$D$80,4,FALSE),"")</f>
        <v/>
      </c>
      <c r="AC1213" s="20" t="str">
        <f>IFERROR(VLOOKUP(O1213,'CODE H VS CODE ICPE'!$A$2:$D$80,4,FALSE),"")</f>
        <v/>
      </c>
      <c r="AD1213" s="20" t="str">
        <f>IFERROR(VLOOKUP(P1213,'CODE H VS CODE ICPE'!$A$2:$D$80,4,FALSE),"")</f>
        <v/>
      </c>
      <c r="AE1213" s="20" t="str">
        <f>IFERROR(VLOOKUP(Q1213,'CODE H VS CODE ICPE'!$A$2:$D$80,4,FALSE),"")</f>
        <v/>
      </c>
      <c r="AF1213" s="20" t="str">
        <f>IFERROR(VLOOKUP(R1213,'CODE H VS CODE ICPE'!$A$2:$D$80,4,FALSE),"")</f>
        <v/>
      </c>
      <c r="AG1213" s="20" t="str">
        <f>IFERROR(VLOOKUP(S1213,'CODE H VS CODE ICPE'!$A$2:$D$80,4,FALSE),"")</f>
        <v/>
      </c>
      <c r="AH1213" s="48" t="s">
        <v>4628</v>
      </c>
      <c r="AI1213" s="21">
        <f>IF(T1213="",0,IF(T1213="Interdit",0,VLOOKUP(F1213,'CODE H VS CODE ICPE'!$A$2:$E$80,5,FALSE)))</f>
        <v>0</v>
      </c>
      <c r="AJ1213" s="21">
        <f>IF(U1213="",0,IF(U1213="Interdit",0,VLOOKUP(G1213,'CODE H VS CODE ICPE'!$A$2:$E$80,5,FALSE)))</f>
        <v>0</v>
      </c>
      <c r="AK1213" s="21">
        <f>IF(V1213="",0,IF(V1213="Interdit",0,VLOOKUP(H1213,'CODE H VS CODE ICPE'!$A$2:$E$80,5,FALSE)))</f>
        <v>0</v>
      </c>
      <c r="AL1213" s="21">
        <f>IF(W1213="",0,IF(W1213="Interdit",0,VLOOKUP(I1213,'CODE H VS CODE ICPE'!$A$2:$E$80,5,FALSE)))</f>
        <v>0</v>
      </c>
      <c r="AM1213" s="21">
        <f>IF(X1213="",0,IF(X1213="Interdit",0,VLOOKUP(J1213,'CODE H VS CODE ICPE'!$A$2:$E$80,5,FALSE)))</f>
        <v>0</v>
      </c>
      <c r="AN1213" s="21">
        <f>IF(Y1213="",0,IF(Y1213="Interdit",0,VLOOKUP(K1213,'CODE H VS CODE ICPE'!$A$2:$E$80,5,FALSE)))</f>
        <v>0</v>
      </c>
      <c r="AO1213" s="21">
        <f>IF(Z1213="",0,IF(Z1213="Interdit",0,VLOOKUP(L1213,'CODE H VS CODE ICPE'!$A$2:$E$80,5,FALSE)))</f>
        <v>0</v>
      </c>
      <c r="AP1213" s="21">
        <f>IF(AA1213="",0,IF(AA1213="Interdit",0,VLOOKUP(M1213,'CODE H VS CODE ICPE'!$A$2:$E$80,5,FALSE)))</f>
        <v>0</v>
      </c>
      <c r="AQ1213" s="21">
        <f>IF(AB1213="",0,IF(AB1213="Interdit",0,VLOOKUP(N1213,'CODE H VS CODE ICPE'!$A$2:$E$80,5,FALSE)))</f>
        <v>0</v>
      </c>
      <c r="AR1213" s="21">
        <f>IF(AC1213="",0,IF(AC1213="Interdit",0,VLOOKUP(O1213,'CODE H VS CODE ICPE'!$A$2:$E$80,5,FALSE)))</f>
        <v>0</v>
      </c>
      <c r="AS1213" s="21">
        <f>IF(AD1213="",0,IF(AD1213="Interdit",0,VLOOKUP(P1213,'CODE H VS CODE ICPE'!$A$2:$E$80,5,FALSE)))</f>
        <v>0</v>
      </c>
      <c r="AT1213" s="21">
        <f>IF(AE1213="",0,IF(AE1213="Interdit",0,VLOOKUP(Q1213,'CODE H VS CODE ICPE'!$A$2:$E$80,5,FALSE)))</f>
        <v>0</v>
      </c>
      <c r="AU1213" s="21">
        <f>IF(AF1213="",0,IF(AF1213="Interdit",0,VLOOKUP(R1213,'CODE H VS CODE ICPE'!$A$2:$E$80,5,FALSE)))</f>
        <v>0</v>
      </c>
      <c r="AV1213" s="21">
        <f>IF(AG1213="",0,IF(AG1213="Interdit",0,VLOOKUP(S1213,'CODE H VS CODE ICPE'!$A$2:$E$80,5,FALSE)))</f>
        <v>0</v>
      </c>
      <c r="AW1213" s="20" t="str">
        <f t="shared" si="280"/>
        <v>$AI$2</v>
      </c>
      <c r="AX1213" s="26">
        <f t="shared" si="281"/>
        <v>0</v>
      </c>
      <c r="AY1213" s="20">
        <f t="shared" si="282"/>
        <v>0</v>
      </c>
      <c r="AZ1213" s="20" t="str">
        <f>IF(AY1213="","",IF(AY1213=0,"",VLOOKUP(AY1213,'CODE H VS CODE ICPE'!$A$1:$E$80,3,FALSE)))</f>
        <v/>
      </c>
    </row>
    <row r="1214" spans="1:52" ht="28.9" customHeight="1">
      <c r="A1214" s="23">
        <v>209</v>
      </c>
      <c r="B1214" s="24" t="s">
        <v>2750</v>
      </c>
      <c r="C1214" s="25" t="s">
        <v>2526</v>
      </c>
      <c r="D1214" s="24" t="s">
        <v>2551</v>
      </c>
      <c r="E1214" s="24" t="s">
        <v>2751</v>
      </c>
      <c r="F1214" s="20"/>
      <c r="G1214" s="20"/>
      <c r="H1214" s="20"/>
      <c r="I1214" s="20"/>
      <c r="J1214" s="20"/>
      <c r="K1214" s="20"/>
      <c r="L1214" s="20"/>
      <c r="M1214" s="20"/>
      <c r="N1214" s="20"/>
      <c r="O1214" s="20"/>
      <c r="P1214" s="20"/>
      <c r="Q1214" s="20"/>
      <c r="R1214" s="20"/>
      <c r="S1214" s="20"/>
      <c r="T1214" s="20" t="str">
        <f>IFERROR(VLOOKUP(F1214,'CODE H VS CODE ICPE'!$A$2:$D$80,4,FALSE),"")</f>
        <v/>
      </c>
      <c r="U1214" s="20" t="str">
        <f>IFERROR(VLOOKUP(G1214,'CODE H VS CODE ICPE'!$A$2:$D$80,4,FALSE),"")</f>
        <v/>
      </c>
      <c r="V1214" s="20" t="str">
        <f>IFERROR(VLOOKUP(H1214,'CODE H VS CODE ICPE'!$A$2:$D$80,4,FALSE),"")</f>
        <v/>
      </c>
      <c r="W1214" s="20" t="str">
        <f>IFERROR(VLOOKUP(I1214,'CODE H VS CODE ICPE'!$A$2:$D$80,4,FALSE),"")</f>
        <v/>
      </c>
      <c r="X1214" s="20" t="str">
        <f>IFERROR(VLOOKUP(J1214,'CODE H VS CODE ICPE'!$A$2:$D$80,4,FALSE),"")</f>
        <v/>
      </c>
      <c r="Y1214" s="20" t="str">
        <f>IFERROR(VLOOKUP(K1214,'CODE H VS CODE ICPE'!$A$2:$D$80,4,FALSE),"")</f>
        <v/>
      </c>
      <c r="Z1214" s="20" t="str">
        <f>IFERROR(VLOOKUP(L1214,'CODE H VS CODE ICPE'!$A$2:$D$80,4,FALSE),"")</f>
        <v/>
      </c>
      <c r="AA1214" s="20" t="str">
        <f>IFERROR(VLOOKUP(M1214,'CODE H VS CODE ICPE'!$A$2:$D$80,4,FALSE),"")</f>
        <v/>
      </c>
      <c r="AB1214" s="20" t="str">
        <f>IFERROR(VLOOKUP(N1214,'CODE H VS CODE ICPE'!$A$2:$D$80,4,FALSE),"")</f>
        <v/>
      </c>
      <c r="AC1214" s="20" t="str">
        <f>IFERROR(VLOOKUP(O1214,'CODE H VS CODE ICPE'!$A$2:$D$80,4,FALSE),"")</f>
        <v/>
      </c>
      <c r="AD1214" s="20" t="str">
        <f>IFERROR(VLOOKUP(P1214,'CODE H VS CODE ICPE'!$A$2:$D$80,4,FALSE),"")</f>
        <v/>
      </c>
      <c r="AE1214" s="20" t="str">
        <f>IFERROR(VLOOKUP(Q1214,'CODE H VS CODE ICPE'!$A$2:$D$80,4,FALSE),"")</f>
        <v/>
      </c>
      <c r="AF1214" s="20" t="str">
        <f>IFERROR(VLOOKUP(R1214,'CODE H VS CODE ICPE'!$A$2:$D$80,4,FALSE),"")</f>
        <v/>
      </c>
      <c r="AG1214" s="20" t="str">
        <f>IFERROR(VLOOKUP(S1214,'CODE H VS CODE ICPE'!$A$2:$D$80,4,FALSE),"")</f>
        <v/>
      </c>
      <c r="AH1214" s="48" t="s">
        <v>4628</v>
      </c>
      <c r="AI1214" s="21">
        <f>IF(T1214="",0,IF(T1214="Interdit",0,VLOOKUP(F1214,'CODE H VS CODE ICPE'!$A$2:$E$80,5,FALSE)))</f>
        <v>0</v>
      </c>
      <c r="AJ1214" s="21">
        <f>IF(U1214="",0,IF(U1214="Interdit",0,VLOOKUP(G1214,'CODE H VS CODE ICPE'!$A$2:$E$80,5,FALSE)))</f>
        <v>0</v>
      </c>
      <c r="AK1214" s="21">
        <f>IF(V1214="",0,IF(V1214="Interdit",0,VLOOKUP(H1214,'CODE H VS CODE ICPE'!$A$2:$E$80,5,FALSE)))</f>
        <v>0</v>
      </c>
      <c r="AL1214" s="21">
        <f>IF(W1214="",0,IF(W1214="Interdit",0,VLOOKUP(I1214,'CODE H VS CODE ICPE'!$A$2:$E$80,5,FALSE)))</f>
        <v>0</v>
      </c>
      <c r="AM1214" s="21">
        <f>IF(X1214="",0,IF(X1214="Interdit",0,VLOOKUP(J1214,'CODE H VS CODE ICPE'!$A$2:$E$80,5,FALSE)))</f>
        <v>0</v>
      </c>
      <c r="AN1214" s="21">
        <f>IF(Y1214="",0,IF(Y1214="Interdit",0,VLOOKUP(K1214,'CODE H VS CODE ICPE'!$A$2:$E$80,5,FALSE)))</f>
        <v>0</v>
      </c>
      <c r="AO1214" s="21">
        <f>IF(Z1214="",0,IF(Z1214="Interdit",0,VLOOKUP(L1214,'CODE H VS CODE ICPE'!$A$2:$E$80,5,FALSE)))</f>
        <v>0</v>
      </c>
      <c r="AP1214" s="21">
        <f>IF(AA1214="",0,IF(AA1214="Interdit",0,VLOOKUP(M1214,'CODE H VS CODE ICPE'!$A$2:$E$80,5,FALSE)))</f>
        <v>0</v>
      </c>
      <c r="AQ1214" s="21">
        <f>IF(AB1214="",0,IF(AB1214="Interdit",0,VLOOKUP(N1214,'CODE H VS CODE ICPE'!$A$2:$E$80,5,FALSE)))</f>
        <v>0</v>
      </c>
      <c r="AR1214" s="21">
        <f>IF(AC1214="",0,IF(AC1214="Interdit",0,VLOOKUP(O1214,'CODE H VS CODE ICPE'!$A$2:$E$80,5,FALSE)))</f>
        <v>0</v>
      </c>
      <c r="AS1214" s="21">
        <f>IF(AD1214="",0,IF(AD1214="Interdit",0,VLOOKUP(P1214,'CODE H VS CODE ICPE'!$A$2:$E$80,5,FALSE)))</f>
        <v>0</v>
      </c>
      <c r="AT1214" s="21">
        <f>IF(AE1214="",0,IF(AE1214="Interdit",0,VLOOKUP(Q1214,'CODE H VS CODE ICPE'!$A$2:$E$80,5,FALSE)))</f>
        <v>0</v>
      </c>
      <c r="AU1214" s="21">
        <f>IF(AF1214="",0,IF(AF1214="Interdit",0,VLOOKUP(R1214,'CODE H VS CODE ICPE'!$A$2:$E$80,5,FALSE)))</f>
        <v>0</v>
      </c>
      <c r="AV1214" s="21">
        <f>IF(AG1214="",0,IF(AG1214="Interdit",0,VLOOKUP(S1214,'CODE H VS CODE ICPE'!$A$2:$E$80,5,FALSE)))</f>
        <v>0</v>
      </c>
      <c r="AW1214" s="20" t="str">
        <f t="shared" ref="AW1214:AW1277" si="283">ADDRESS(2,MATCH(MAX(AI1214:AV1214),AI1214:AV1214,0)+COLUMN(AI1214)-1)</f>
        <v>$AI$2</v>
      </c>
      <c r="AX1214" s="26">
        <f t="shared" ref="AX1214:AX1277" si="284">IF(AH1214="Interdit","",IF(AW1214="$AI$2",AI1214,IF(AW1214="$AJ$2",AJ1214,IF(AW1214="$AK$2",AK1214,IF(AW1214="$AL$2",AL1214,IF(AW1214="$AM$2",AM1214,IF(AW1214="$AN$2",AN1214,IF(AW1214="$AO$2",AO1214,IF(AW1214="$AP$2",AP1214,IF(AW1214="$AQ$2",AQ1214,IF(AW1214="$AR$2",AR1214,IF(AW1214="$AS$2",AS1214,IF(AW1214="$AT$2",AT1214,IF(AW1214="$AU$2",AU1214,IF(AW1214="$AV$2",AV1214,"")))))))))))))))</f>
        <v>0</v>
      </c>
      <c r="AY1214" s="20">
        <f t="shared" ref="AY1214:AY1277" si="285">IF(AX1214="","",IF(AW1214="$AI$2",F1214,IF(AW1214="$AJ$2",G1214,IF(AW1214="$AK$2",H1214,IF(AW1214="$AL$2",I1214,IF(AW1214="$AM$2",J1214,IF(AW1214="$AN$2",K1214,IF(AW1214="$AO$2",L1214,IF(AW1214="$AP$2",M1214,IF(AW1214="$AQ$2",N1214,IF(AW1214="$AR$2",O1214,IF(AW1214="$AS$2",P1214,IF(AW1214="$AT$2",Q1214,IF(AW1214="$AU$2",R1214,IF(AW1214="$AV$2",S1214,"")))))))))))))))</f>
        <v>0</v>
      </c>
      <c r="AZ1214" s="20" t="str">
        <f>IF(AY1214="","",IF(AY1214=0,"",VLOOKUP(AY1214,'CODE H VS CODE ICPE'!$A$1:$E$80,3,FALSE)))</f>
        <v/>
      </c>
    </row>
    <row r="1215" spans="1:52" ht="28.9" customHeight="1">
      <c r="A1215" s="23">
        <v>212</v>
      </c>
      <c r="B1215" s="24" t="s">
        <v>2752</v>
      </c>
      <c r="C1215" s="25" t="s">
        <v>2526</v>
      </c>
      <c r="D1215" s="24" t="s">
        <v>2536</v>
      </c>
      <c r="E1215" s="24" t="s">
        <v>2753</v>
      </c>
      <c r="F1215" s="20"/>
      <c r="G1215" s="20"/>
      <c r="H1215" s="20"/>
      <c r="I1215" s="20"/>
      <c r="J1215" s="20"/>
      <c r="K1215" s="20"/>
      <c r="L1215" s="20"/>
      <c r="M1215" s="20"/>
      <c r="N1215" s="20"/>
      <c r="O1215" s="20"/>
      <c r="P1215" s="20"/>
      <c r="Q1215" s="20"/>
      <c r="R1215" s="20"/>
      <c r="S1215" s="20"/>
      <c r="T1215" s="20" t="str">
        <f>IFERROR(VLOOKUP(F1215,'CODE H VS CODE ICPE'!$A$2:$D$80,4,FALSE),"")</f>
        <v/>
      </c>
      <c r="U1215" s="20" t="str">
        <f>IFERROR(VLOOKUP(G1215,'CODE H VS CODE ICPE'!$A$2:$D$80,4,FALSE),"")</f>
        <v/>
      </c>
      <c r="V1215" s="20" t="str">
        <f>IFERROR(VLOOKUP(H1215,'CODE H VS CODE ICPE'!$A$2:$D$80,4,FALSE),"")</f>
        <v/>
      </c>
      <c r="W1215" s="20" t="str">
        <f>IFERROR(VLOOKUP(I1215,'CODE H VS CODE ICPE'!$A$2:$D$80,4,FALSE),"")</f>
        <v/>
      </c>
      <c r="X1215" s="20" t="str">
        <f>IFERROR(VLOOKUP(J1215,'CODE H VS CODE ICPE'!$A$2:$D$80,4,FALSE),"")</f>
        <v/>
      </c>
      <c r="Y1215" s="20" t="str">
        <f>IFERROR(VLOOKUP(K1215,'CODE H VS CODE ICPE'!$A$2:$D$80,4,FALSE),"")</f>
        <v/>
      </c>
      <c r="Z1215" s="20" t="str">
        <f>IFERROR(VLOOKUP(L1215,'CODE H VS CODE ICPE'!$A$2:$D$80,4,FALSE),"")</f>
        <v/>
      </c>
      <c r="AA1215" s="20" t="str">
        <f>IFERROR(VLOOKUP(M1215,'CODE H VS CODE ICPE'!$A$2:$D$80,4,FALSE),"")</f>
        <v/>
      </c>
      <c r="AB1215" s="20" t="str">
        <f>IFERROR(VLOOKUP(N1215,'CODE H VS CODE ICPE'!$A$2:$D$80,4,FALSE),"")</f>
        <v/>
      </c>
      <c r="AC1215" s="20" t="str">
        <f>IFERROR(VLOOKUP(O1215,'CODE H VS CODE ICPE'!$A$2:$D$80,4,FALSE),"")</f>
        <v/>
      </c>
      <c r="AD1215" s="20" t="str">
        <f>IFERROR(VLOOKUP(P1215,'CODE H VS CODE ICPE'!$A$2:$D$80,4,FALSE),"")</f>
        <v/>
      </c>
      <c r="AE1215" s="20" t="str">
        <f>IFERROR(VLOOKUP(Q1215,'CODE H VS CODE ICPE'!$A$2:$D$80,4,FALSE),"")</f>
        <v/>
      </c>
      <c r="AF1215" s="20" t="str">
        <f>IFERROR(VLOOKUP(R1215,'CODE H VS CODE ICPE'!$A$2:$D$80,4,FALSE),"")</f>
        <v/>
      </c>
      <c r="AG1215" s="20" t="str">
        <f>IFERROR(VLOOKUP(S1215,'CODE H VS CODE ICPE'!$A$2:$D$80,4,FALSE),"")</f>
        <v/>
      </c>
      <c r="AH1215" s="48" t="s">
        <v>4628</v>
      </c>
      <c r="AI1215" s="21">
        <f>IF(T1215="",0,IF(T1215="Interdit",0,VLOOKUP(F1215,'CODE H VS CODE ICPE'!$A$2:$E$80,5,FALSE)))</f>
        <v>0</v>
      </c>
      <c r="AJ1215" s="21">
        <f>IF(U1215="",0,IF(U1215="Interdit",0,VLOOKUP(G1215,'CODE H VS CODE ICPE'!$A$2:$E$80,5,FALSE)))</f>
        <v>0</v>
      </c>
      <c r="AK1215" s="21">
        <f>IF(V1215="",0,IF(V1215="Interdit",0,VLOOKUP(H1215,'CODE H VS CODE ICPE'!$A$2:$E$80,5,FALSE)))</f>
        <v>0</v>
      </c>
      <c r="AL1215" s="21">
        <f>IF(W1215="",0,IF(W1215="Interdit",0,VLOOKUP(I1215,'CODE H VS CODE ICPE'!$A$2:$E$80,5,FALSE)))</f>
        <v>0</v>
      </c>
      <c r="AM1215" s="21">
        <f>IF(X1215="",0,IF(X1215="Interdit",0,VLOOKUP(J1215,'CODE H VS CODE ICPE'!$A$2:$E$80,5,FALSE)))</f>
        <v>0</v>
      </c>
      <c r="AN1215" s="21">
        <f>IF(Y1215="",0,IF(Y1215="Interdit",0,VLOOKUP(K1215,'CODE H VS CODE ICPE'!$A$2:$E$80,5,FALSE)))</f>
        <v>0</v>
      </c>
      <c r="AO1215" s="21">
        <f>IF(Z1215="",0,IF(Z1215="Interdit",0,VLOOKUP(L1215,'CODE H VS CODE ICPE'!$A$2:$E$80,5,FALSE)))</f>
        <v>0</v>
      </c>
      <c r="AP1215" s="21">
        <f>IF(AA1215="",0,IF(AA1215="Interdit",0,VLOOKUP(M1215,'CODE H VS CODE ICPE'!$A$2:$E$80,5,FALSE)))</f>
        <v>0</v>
      </c>
      <c r="AQ1215" s="21">
        <f>IF(AB1215="",0,IF(AB1215="Interdit",0,VLOOKUP(N1215,'CODE H VS CODE ICPE'!$A$2:$E$80,5,FALSE)))</f>
        <v>0</v>
      </c>
      <c r="AR1215" s="21">
        <f>IF(AC1215="",0,IF(AC1215="Interdit",0,VLOOKUP(O1215,'CODE H VS CODE ICPE'!$A$2:$E$80,5,FALSE)))</f>
        <v>0</v>
      </c>
      <c r="AS1215" s="21">
        <f>IF(AD1215="",0,IF(AD1215="Interdit",0,VLOOKUP(P1215,'CODE H VS CODE ICPE'!$A$2:$E$80,5,FALSE)))</f>
        <v>0</v>
      </c>
      <c r="AT1215" s="21">
        <f>IF(AE1215="",0,IF(AE1215="Interdit",0,VLOOKUP(Q1215,'CODE H VS CODE ICPE'!$A$2:$E$80,5,FALSE)))</f>
        <v>0</v>
      </c>
      <c r="AU1215" s="21">
        <f>IF(AF1215="",0,IF(AF1215="Interdit",0,VLOOKUP(R1215,'CODE H VS CODE ICPE'!$A$2:$E$80,5,FALSE)))</f>
        <v>0</v>
      </c>
      <c r="AV1215" s="21">
        <f>IF(AG1215="",0,IF(AG1215="Interdit",0,VLOOKUP(S1215,'CODE H VS CODE ICPE'!$A$2:$E$80,5,FALSE)))</f>
        <v>0</v>
      </c>
      <c r="AW1215" s="20" t="str">
        <f t="shared" si="283"/>
        <v>$AI$2</v>
      </c>
      <c r="AX1215" s="26">
        <f t="shared" si="284"/>
        <v>0</v>
      </c>
      <c r="AY1215" s="20">
        <f t="shared" si="285"/>
        <v>0</v>
      </c>
      <c r="AZ1215" s="20" t="str">
        <f>IF(AY1215="","",IF(AY1215=0,"",VLOOKUP(AY1215,'CODE H VS CODE ICPE'!$A$1:$E$80,3,FALSE)))</f>
        <v/>
      </c>
    </row>
    <row r="1216" spans="1:52" ht="28.9" customHeight="1">
      <c r="A1216" s="23">
        <v>213</v>
      </c>
      <c r="B1216" s="24" t="s">
        <v>2754</v>
      </c>
      <c r="C1216" s="25" t="s">
        <v>2526</v>
      </c>
      <c r="D1216" s="24" t="s">
        <v>2551</v>
      </c>
      <c r="E1216" s="24" t="s">
        <v>2755</v>
      </c>
      <c r="F1216" s="20"/>
      <c r="G1216" s="20"/>
      <c r="H1216" s="20"/>
      <c r="I1216" s="20"/>
      <c r="J1216" s="20"/>
      <c r="K1216" s="20"/>
      <c r="L1216" s="20"/>
      <c r="M1216" s="20"/>
      <c r="N1216" s="20"/>
      <c r="O1216" s="20"/>
      <c r="P1216" s="20"/>
      <c r="Q1216" s="20"/>
      <c r="R1216" s="20"/>
      <c r="S1216" s="20"/>
      <c r="T1216" s="20" t="str">
        <f>IFERROR(VLOOKUP(F1216,'CODE H VS CODE ICPE'!$A$2:$D$80,4,FALSE),"")</f>
        <v/>
      </c>
      <c r="U1216" s="20" t="str">
        <f>IFERROR(VLOOKUP(G1216,'CODE H VS CODE ICPE'!$A$2:$D$80,4,FALSE),"")</f>
        <v/>
      </c>
      <c r="V1216" s="20" t="str">
        <f>IFERROR(VLOOKUP(H1216,'CODE H VS CODE ICPE'!$A$2:$D$80,4,FALSE),"")</f>
        <v/>
      </c>
      <c r="W1216" s="20" t="str">
        <f>IFERROR(VLOOKUP(I1216,'CODE H VS CODE ICPE'!$A$2:$D$80,4,FALSE),"")</f>
        <v/>
      </c>
      <c r="X1216" s="20" t="str">
        <f>IFERROR(VLOOKUP(J1216,'CODE H VS CODE ICPE'!$A$2:$D$80,4,FALSE),"")</f>
        <v/>
      </c>
      <c r="Y1216" s="20" t="str">
        <f>IFERROR(VLOOKUP(K1216,'CODE H VS CODE ICPE'!$A$2:$D$80,4,FALSE),"")</f>
        <v/>
      </c>
      <c r="Z1216" s="20" t="str">
        <f>IFERROR(VLOOKUP(L1216,'CODE H VS CODE ICPE'!$A$2:$D$80,4,FALSE),"")</f>
        <v/>
      </c>
      <c r="AA1216" s="20" t="str">
        <f>IFERROR(VLOOKUP(M1216,'CODE H VS CODE ICPE'!$A$2:$D$80,4,FALSE),"")</f>
        <v/>
      </c>
      <c r="AB1216" s="20" t="str">
        <f>IFERROR(VLOOKUP(N1216,'CODE H VS CODE ICPE'!$A$2:$D$80,4,FALSE),"")</f>
        <v/>
      </c>
      <c r="AC1216" s="20" t="str">
        <f>IFERROR(VLOOKUP(O1216,'CODE H VS CODE ICPE'!$A$2:$D$80,4,FALSE),"")</f>
        <v/>
      </c>
      <c r="AD1216" s="20" t="str">
        <f>IFERROR(VLOOKUP(P1216,'CODE H VS CODE ICPE'!$A$2:$D$80,4,FALSE),"")</f>
        <v/>
      </c>
      <c r="AE1216" s="20" t="str">
        <f>IFERROR(VLOOKUP(Q1216,'CODE H VS CODE ICPE'!$A$2:$D$80,4,FALSE),"")</f>
        <v/>
      </c>
      <c r="AF1216" s="20" t="str">
        <f>IFERROR(VLOOKUP(R1216,'CODE H VS CODE ICPE'!$A$2:$D$80,4,FALSE),"")</f>
        <v/>
      </c>
      <c r="AG1216" s="20" t="str">
        <f>IFERROR(VLOOKUP(S1216,'CODE H VS CODE ICPE'!$A$2:$D$80,4,FALSE),"")</f>
        <v/>
      </c>
      <c r="AH1216" s="48" t="s">
        <v>4628</v>
      </c>
      <c r="AI1216" s="21">
        <f>IF(T1216="",0,IF(T1216="Interdit",0,VLOOKUP(F1216,'CODE H VS CODE ICPE'!$A$2:$E$80,5,FALSE)))</f>
        <v>0</v>
      </c>
      <c r="AJ1216" s="21">
        <f>IF(U1216="",0,IF(U1216="Interdit",0,VLOOKUP(G1216,'CODE H VS CODE ICPE'!$A$2:$E$80,5,FALSE)))</f>
        <v>0</v>
      </c>
      <c r="AK1216" s="21">
        <f>IF(V1216="",0,IF(V1216="Interdit",0,VLOOKUP(H1216,'CODE H VS CODE ICPE'!$A$2:$E$80,5,FALSE)))</f>
        <v>0</v>
      </c>
      <c r="AL1216" s="21">
        <f>IF(W1216="",0,IF(W1216="Interdit",0,VLOOKUP(I1216,'CODE H VS CODE ICPE'!$A$2:$E$80,5,FALSE)))</f>
        <v>0</v>
      </c>
      <c r="AM1216" s="21">
        <f>IF(X1216="",0,IF(X1216="Interdit",0,VLOOKUP(J1216,'CODE H VS CODE ICPE'!$A$2:$E$80,5,FALSE)))</f>
        <v>0</v>
      </c>
      <c r="AN1216" s="21">
        <f>IF(Y1216="",0,IF(Y1216="Interdit",0,VLOOKUP(K1216,'CODE H VS CODE ICPE'!$A$2:$E$80,5,FALSE)))</f>
        <v>0</v>
      </c>
      <c r="AO1216" s="21">
        <f>IF(Z1216="",0,IF(Z1216="Interdit",0,VLOOKUP(L1216,'CODE H VS CODE ICPE'!$A$2:$E$80,5,FALSE)))</f>
        <v>0</v>
      </c>
      <c r="AP1216" s="21">
        <f>IF(AA1216="",0,IF(AA1216="Interdit",0,VLOOKUP(M1216,'CODE H VS CODE ICPE'!$A$2:$E$80,5,FALSE)))</f>
        <v>0</v>
      </c>
      <c r="AQ1216" s="21">
        <f>IF(AB1216="",0,IF(AB1216="Interdit",0,VLOOKUP(N1216,'CODE H VS CODE ICPE'!$A$2:$E$80,5,FALSE)))</f>
        <v>0</v>
      </c>
      <c r="AR1216" s="21">
        <f>IF(AC1216="",0,IF(AC1216="Interdit",0,VLOOKUP(O1216,'CODE H VS CODE ICPE'!$A$2:$E$80,5,FALSE)))</f>
        <v>0</v>
      </c>
      <c r="AS1216" s="21">
        <f>IF(AD1216="",0,IF(AD1216="Interdit",0,VLOOKUP(P1216,'CODE H VS CODE ICPE'!$A$2:$E$80,5,FALSE)))</f>
        <v>0</v>
      </c>
      <c r="AT1216" s="21">
        <f>IF(AE1216="",0,IF(AE1216="Interdit",0,VLOOKUP(Q1216,'CODE H VS CODE ICPE'!$A$2:$E$80,5,FALSE)))</f>
        <v>0</v>
      </c>
      <c r="AU1216" s="21">
        <f>IF(AF1216="",0,IF(AF1216="Interdit",0,VLOOKUP(R1216,'CODE H VS CODE ICPE'!$A$2:$E$80,5,FALSE)))</f>
        <v>0</v>
      </c>
      <c r="AV1216" s="21">
        <f>IF(AG1216="",0,IF(AG1216="Interdit",0,VLOOKUP(S1216,'CODE H VS CODE ICPE'!$A$2:$E$80,5,FALSE)))</f>
        <v>0</v>
      </c>
      <c r="AW1216" s="20" t="str">
        <f t="shared" si="283"/>
        <v>$AI$2</v>
      </c>
      <c r="AX1216" s="26">
        <f t="shared" si="284"/>
        <v>0</v>
      </c>
      <c r="AY1216" s="20">
        <f t="shared" si="285"/>
        <v>0</v>
      </c>
      <c r="AZ1216" s="20" t="str">
        <f>IF(AY1216="","",IF(AY1216=0,"",VLOOKUP(AY1216,'CODE H VS CODE ICPE'!$A$1:$E$80,3,FALSE)))</f>
        <v/>
      </c>
    </row>
    <row r="1217" spans="1:52" ht="28.9" customHeight="1">
      <c r="A1217" s="23">
        <v>214</v>
      </c>
      <c r="B1217" s="24" t="s">
        <v>2756</v>
      </c>
      <c r="C1217" s="25" t="s">
        <v>2526</v>
      </c>
      <c r="D1217" s="24" t="s">
        <v>2551</v>
      </c>
      <c r="E1217" s="24" t="s">
        <v>2757</v>
      </c>
      <c r="F1217" s="20"/>
      <c r="G1217" s="20"/>
      <c r="H1217" s="20"/>
      <c r="I1217" s="20"/>
      <c r="J1217" s="20"/>
      <c r="K1217" s="20"/>
      <c r="L1217" s="20"/>
      <c r="M1217" s="20"/>
      <c r="N1217" s="20"/>
      <c r="O1217" s="20"/>
      <c r="P1217" s="20"/>
      <c r="Q1217" s="20"/>
      <c r="R1217" s="20"/>
      <c r="S1217" s="20"/>
      <c r="T1217" s="20" t="str">
        <f>IFERROR(VLOOKUP(F1217,'CODE H VS CODE ICPE'!$A$2:$D$80,4,FALSE),"")</f>
        <v/>
      </c>
      <c r="U1217" s="20" t="str">
        <f>IFERROR(VLOOKUP(G1217,'CODE H VS CODE ICPE'!$A$2:$D$80,4,FALSE),"")</f>
        <v/>
      </c>
      <c r="V1217" s="20" t="str">
        <f>IFERROR(VLOOKUP(H1217,'CODE H VS CODE ICPE'!$A$2:$D$80,4,FALSE),"")</f>
        <v/>
      </c>
      <c r="W1217" s="20" t="str">
        <f>IFERROR(VLOOKUP(I1217,'CODE H VS CODE ICPE'!$A$2:$D$80,4,FALSE),"")</f>
        <v/>
      </c>
      <c r="X1217" s="20" t="str">
        <f>IFERROR(VLOOKUP(J1217,'CODE H VS CODE ICPE'!$A$2:$D$80,4,FALSE),"")</f>
        <v/>
      </c>
      <c r="Y1217" s="20" t="str">
        <f>IFERROR(VLOOKUP(K1217,'CODE H VS CODE ICPE'!$A$2:$D$80,4,FALSE),"")</f>
        <v/>
      </c>
      <c r="Z1217" s="20" t="str">
        <f>IFERROR(VLOOKUP(L1217,'CODE H VS CODE ICPE'!$A$2:$D$80,4,FALSE),"")</f>
        <v/>
      </c>
      <c r="AA1217" s="20" t="str">
        <f>IFERROR(VLOOKUP(M1217,'CODE H VS CODE ICPE'!$A$2:$D$80,4,FALSE),"")</f>
        <v/>
      </c>
      <c r="AB1217" s="20" t="str">
        <f>IFERROR(VLOOKUP(N1217,'CODE H VS CODE ICPE'!$A$2:$D$80,4,FALSE),"")</f>
        <v/>
      </c>
      <c r="AC1217" s="20" t="str">
        <f>IFERROR(VLOOKUP(O1217,'CODE H VS CODE ICPE'!$A$2:$D$80,4,FALSE),"")</f>
        <v/>
      </c>
      <c r="AD1217" s="20" t="str">
        <f>IFERROR(VLOOKUP(P1217,'CODE H VS CODE ICPE'!$A$2:$D$80,4,FALSE),"")</f>
        <v/>
      </c>
      <c r="AE1217" s="20" t="str">
        <f>IFERROR(VLOOKUP(Q1217,'CODE H VS CODE ICPE'!$A$2:$D$80,4,FALSE),"")</f>
        <v/>
      </c>
      <c r="AF1217" s="20" t="str">
        <f>IFERROR(VLOOKUP(R1217,'CODE H VS CODE ICPE'!$A$2:$D$80,4,FALSE),"")</f>
        <v/>
      </c>
      <c r="AG1217" s="20" t="str">
        <f>IFERROR(VLOOKUP(S1217,'CODE H VS CODE ICPE'!$A$2:$D$80,4,FALSE),"")</f>
        <v/>
      </c>
      <c r="AH1217" s="48" t="s">
        <v>4628</v>
      </c>
      <c r="AI1217" s="21">
        <f>IF(T1217="",0,IF(T1217="Interdit",0,VLOOKUP(F1217,'CODE H VS CODE ICPE'!$A$2:$E$80,5,FALSE)))</f>
        <v>0</v>
      </c>
      <c r="AJ1217" s="21">
        <f>IF(U1217="",0,IF(U1217="Interdit",0,VLOOKUP(G1217,'CODE H VS CODE ICPE'!$A$2:$E$80,5,FALSE)))</f>
        <v>0</v>
      </c>
      <c r="AK1217" s="21">
        <f>IF(V1217="",0,IF(V1217="Interdit",0,VLOOKUP(H1217,'CODE H VS CODE ICPE'!$A$2:$E$80,5,FALSE)))</f>
        <v>0</v>
      </c>
      <c r="AL1217" s="21">
        <f>IF(W1217="",0,IF(W1217="Interdit",0,VLOOKUP(I1217,'CODE H VS CODE ICPE'!$A$2:$E$80,5,FALSE)))</f>
        <v>0</v>
      </c>
      <c r="AM1217" s="21">
        <f>IF(X1217="",0,IF(X1217="Interdit",0,VLOOKUP(J1217,'CODE H VS CODE ICPE'!$A$2:$E$80,5,FALSE)))</f>
        <v>0</v>
      </c>
      <c r="AN1217" s="21">
        <f>IF(Y1217="",0,IF(Y1217="Interdit",0,VLOOKUP(K1217,'CODE H VS CODE ICPE'!$A$2:$E$80,5,FALSE)))</f>
        <v>0</v>
      </c>
      <c r="AO1217" s="21">
        <f>IF(Z1217="",0,IF(Z1217="Interdit",0,VLOOKUP(L1217,'CODE H VS CODE ICPE'!$A$2:$E$80,5,FALSE)))</f>
        <v>0</v>
      </c>
      <c r="AP1217" s="21">
        <f>IF(AA1217="",0,IF(AA1217="Interdit",0,VLOOKUP(M1217,'CODE H VS CODE ICPE'!$A$2:$E$80,5,FALSE)))</f>
        <v>0</v>
      </c>
      <c r="AQ1217" s="21">
        <f>IF(AB1217="",0,IF(AB1217="Interdit",0,VLOOKUP(N1217,'CODE H VS CODE ICPE'!$A$2:$E$80,5,FALSE)))</f>
        <v>0</v>
      </c>
      <c r="AR1217" s="21">
        <f>IF(AC1217="",0,IF(AC1217="Interdit",0,VLOOKUP(O1217,'CODE H VS CODE ICPE'!$A$2:$E$80,5,FALSE)))</f>
        <v>0</v>
      </c>
      <c r="AS1217" s="21">
        <f>IF(AD1217="",0,IF(AD1217="Interdit",0,VLOOKUP(P1217,'CODE H VS CODE ICPE'!$A$2:$E$80,5,FALSE)))</f>
        <v>0</v>
      </c>
      <c r="AT1217" s="21">
        <f>IF(AE1217="",0,IF(AE1217="Interdit",0,VLOOKUP(Q1217,'CODE H VS CODE ICPE'!$A$2:$E$80,5,FALSE)))</f>
        <v>0</v>
      </c>
      <c r="AU1217" s="21">
        <f>IF(AF1217="",0,IF(AF1217="Interdit",0,VLOOKUP(R1217,'CODE H VS CODE ICPE'!$A$2:$E$80,5,FALSE)))</f>
        <v>0</v>
      </c>
      <c r="AV1217" s="21">
        <f>IF(AG1217="",0,IF(AG1217="Interdit",0,VLOOKUP(S1217,'CODE H VS CODE ICPE'!$A$2:$E$80,5,FALSE)))</f>
        <v>0</v>
      </c>
      <c r="AW1217" s="20" t="str">
        <f t="shared" si="283"/>
        <v>$AI$2</v>
      </c>
      <c r="AX1217" s="26">
        <f t="shared" si="284"/>
        <v>0</v>
      </c>
      <c r="AY1217" s="20">
        <f t="shared" si="285"/>
        <v>0</v>
      </c>
      <c r="AZ1217" s="20" t="str">
        <f>IF(AY1217="","",IF(AY1217=0,"",VLOOKUP(AY1217,'CODE H VS CODE ICPE'!$A$1:$E$80,3,FALSE)))</f>
        <v/>
      </c>
    </row>
    <row r="1218" spans="1:52" ht="28.9" customHeight="1">
      <c r="A1218" s="23">
        <v>215</v>
      </c>
      <c r="B1218" s="24" t="s">
        <v>2758</v>
      </c>
      <c r="C1218" s="25" t="s">
        <v>2526</v>
      </c>
      <c r="D1218" s="24" t="s">
        <v>2551</v>
      </c>
      <c r="E1218" s="24" t="s">
        <v>2759</v>
      </c>
      <c r="F1218" s="20"/>
      <c r="G1218" s="20"/>
      <c r="H1218" s="20"/>
      <c r="I1218" s="20"/>
      <c r="J1218" s="20"/>
      <c r="K1218" s="20"/>
      <c r="L1218" s="20"/>
      <c r="M1218" s="20"/>
      <c r="N1218" s="20"/>
      <c r="O1218" s="20"/>
      <c r="P1218" s="20"/>
      <c r="Q1218" s="20"/>
      <c r="R1218" s="20"/>
      <c r="S1218" s="20"/>
      <c r="T1218" s="20" t="str">
        <f>IFERROR(VLOOKUP(F1218,'CODE H VS CODE ICPE'!$A$2:$D$80,4,FALSE),"")</f>
        <v/>
      </c>
      <c r="U1218" s="20" t="str">
        <f>IFERROR(VLOOKUP(G1218,'CODE H VS CODE ICPE'!$A$2:$D$80,4,FALSE),"")</f>
        <v/>
      </c>
      <c r="V1218" s="20" t="str">
        <f>IFERROR(VLOOKUP(H1218,'CODE H VS CODE ICPE'!$A$2:$D$80,4,FALSE),"")</f>
        <v/>
      </c>
      <c r="W1218" s="20" t="str">
        <f>IFERROR(VLOOKUP(I1218,'CODE H VS CODE ICPE'!$A$2:$D$80,4,FALSE),"")</f>
        <v/>
      </c>
      <c r="X1218" s="20" t="str">
        <f>IFERROR(VLOOKUP(J1218,'CODE H VS CODE ICPE'!$A$2:$D$80,4,FALSE),"")</f>
        <v/>
      </c>
      <c r="Y1218" s="20" t="str">
        <f>IFERROR(VLOOKUP(K1218,'CODE H VS CODE ICPE'!$A$2:$D$80,4,FALSE),"")</f>
        <v/>
      </c>
      <c r="Z1218" s="20" t="str">
        <f>IFERROR(VLOOKUP(L1218,'CODE H VS CODE ICPE'!$A$2:$D$80,4,FALSE),"")</f>
        <v/>
      </c>
      <c r="AA1218" s="20" t="str">
        <f>IFERROR(VLOOKUP(M1218,'CODE H VS CODE ICPE'!$A$2:$D$80,4,FALSE),"")</f>
        <v/>
      </c>
      <c r="AB1218" s="20" t="str">
        <f>IFERROR(VLOOKUP(N1218,'CODE H VS CODE ICPE'!$A$2:$D$80,4,FALSE),"")</f>
        <v/>
      </c>
      <c r="AC1218" s="20" t="str">
        <f>IFERROR(VLOOKUP(O1218,'CODE H VS CODE ICPE'!$A$2:$D$80,4,FALSE),"")</f>
        <v/>
      </c>
      <c r="AD1218" s="20" t="str">
        <f>IFERROR(VLOOKUP(P1218,'CODE H VS CODE ICPE'!$A$2:$D$80,4,FALSE),"")</f>
        <v/>
      </c>
      <c r="AE1218" s="20" t="str">
        <f>IFERROR(VLOOKUP(Q1218,'CODE H VS CODE ICPE'!$A$2:$D$80,4,FALSE),"")</f>
        <v/>
      </c>
      <c r="AF1218" s="20" t="str">
        <f>IFERROR(VLOOKUP(R1218,'CODE H VS CODE ICPE'!$A$2:$D$80,4,FALSE),"")</f>
        <v/>
      </c>
      <c r="AG1218" s="20" t="str">
        <f>IFERROR(VLOOKUP(S1218,'CODE H VS CODE ICPE'!$A$2:$D$80,4,FALSE),"")</f>
        <v/>
      </c>
      <c r="AH1218" s="48" t="s">
        <v>4628</v>
      </c>
      <c r="AI1218" s="21">
        <f>IF(T1218="",0,IF(T1218="Interdit",0,VLOOKUP(F1218,'CODE H VS CODE ICPE'!$A$2:$E$80,5,FALSE)))</f>
        <v>0</v>
      </c>
      <c r="AJ1218" s="21">
        <f>IF(U1218="",0,IF(U1218="Interdit",0,VLOOKUP(G1218,'CODE H VS CODE ICPE'!$A$2:$E$80,5,FALSE)))</f>
        <v>0</v>
      </c>
      <c r="AK1218" s="21">
        <f>IF(V1218="",0,IF(V1218="Interdit",0,VLOOKUP(H1218,'CODE H VS CODE ICPE'!$A$2:$E$80,5,FALSE)))</f>
        <v>0</v>
      </c>
      <c r="AL1218" s="21">
        <f>IF(W1218="",0,IF(W1218="Interdit",0,VLOOKUP(I1218,'CODE H VS CODE ICPE'!$A$2:$E$80,5,FALSE)))</f>
        <v>0</v>
      </c>
      <c r="AM1218" s="21">
        <f>IF(X1218="",0,IF(X1218="Interdit",0,VLOOKUP(J1218,'CODE H VS CODE ICPE'!$A$2:$E$80,5,FALSE)))</f>
        <v>0</v>
      </c>
      <c r="AN1218" s="21">
        <f>IF(Y1218="",0,IF(Y1218="Interdit",0,VLOOKUP(K1218,'CODE H VS CODE ICPE'!$A$2:$E$80,5,FALSE)))</f>
        <v>0</v>
      </c>
      <c r="AO1218" s="21">
        <f>IF(Z1218="",0,IF(Z1218="Interdit",0,VLOOKUP(L1218,'CODE H VS CODE ICPE'!$A$2:$E$80,5,FALSE)))</f>
        <v>0</v>
      </c>
      <c r="AP1218" s="21">
        <f>IF(AA1218="",0,IF(AA1218="Interdit",0,VLOOKUP(M1218,'CODE H VS CODE ICPE'!$A$2:$E$80,5,FALSE)))</f>
        <v>0</v>
      </c>
      <c r="AQ1218" s="21">
        <f>IF(AB1218="",0,IF(AB1218="Interdit",0,VLOOKUP(N1218,'CODE H VS CODE ICPE'!$A$2:$E$80,5,FALSE)))</f>
        <v>0</v>
      </c>
      <c r="AR1218" s="21">
        <f>IF(AC1218="",0,IF(AC1218="Interdit",0,VLOOKUP(O1218,'CODE H VS CODE ICPE'!$A$2:$E$80,5,FALSE)))</f>
        <v>0</v>
      </c>
      <c r="AS1218" s="21">
        <f>IF(AD1218="",0,IF(AD1218="Interdit",0,VLOOKUP(P1218,'CODE H VS CODE ICPE'!$A$2:$E$80,5,FALSE)))</f>
        <v>0</v>
      </c>
      <c r="AT1218" s="21">
        <f>IF(AE1218="",0,IF(AE1218="Interdit",0,VLOOKUP(Q1218,'CODE H VS CODE ICPE'!$A$2:$E$80,5,FALSE)))</f>
        <v>0</v>
      </c>
      <c r="AU1218" s="21">
        <f>IF(AF1218="",0,IF(AF1218="Interdit",0,VLOOKUP(R1218,'CODE H VS CODE ICPE'!$A$2:$E$80,5,FALSE)))</f>
        <v>0</v>
      </c>
      <c r="AV1218" s="21">
        <f>IF(AG1218="",0,IF(AG1218="Interdit",0,VLOOKUP(S1218,'CODE H VS CODE ICPE'!$A$2:$E$80,5,FALSE)))</f>
        <v>0</v>
      </c>
      <c r="AW1218" s="20" t="str">
        <f t="shared" si="283"/>
        <v>$AI$2</v>
      </c>
      <c r="AX1218" s="26">
        <f t="shared" si="284"/>
        <v>0</v>
      </c>
      <c r="AY1218" s="20">
        <f t="shared" si="285"/>
        <v>0</v>
      </c>
      <c r="AZ1218" s="20" t="str">
        <f>IF(AY1218="","",IF(AY1218=0,"",VLOOKUP(AY1218,'CODE H VS CODE ICPE'!$A$1:$E$80,3,FALSE)))</f>
        <v/>
      </c>
    </row>
    <row r="1219" spans="1:52" ht="28.9" customHeight="1">
      <c r="A1219" s="23">
        <v>216</v>
      </c>
      <c r="B1219" s="24" t="s">
        <v>2760</v>
      </c>
      <c r="C1219" s="25" t="s">
        <v>2526</v>
      </c>
      <c r="D1219" s="24" t="s">
        <v>2551</v>
      </c>
      <c r="E1219" s="24" t="s">
        <v>2761</v>
      </c>
      <c r="F1219" s="20"/>
      <c r="G1219" s="20"/>
      <c r="H1219" s="20"/>
      <c r="I1219" s="20"/>
      <c r="J1219" s="20"/>
      <c r="K1219" s="20"/>
      <c r="L1219" s="20"/>
      <c r="M1219" s="20"/>
      <c r="N1219" s="20"/>
      <c r="O1219" s="20"/>
      <c r="P1219" s="20"/>
      <c r="Q1219" s="20"/>
      <c r="R1219" s="20"/>
      <c r="S1219" s="20"/>
      <c r="T1219" s="20" t="str">
        <f>IFERROR(VLOOKUP(F1219,'CODE H VS CODE ICPE'!$A$2:$D$80,4,FALSE),"")</f>
        <v/>
      </c>
      <c r="U1219" s="20" t="str">
        <f>IFERROR(VLOOKUP(G1219,'CODE H VS CODE ICPE'!$A$2:$D$80,4,FALSE),"")</f>
        <v/>
      </c>
      <c r="V1219" s="20" t="str">
        <f>IFERROR(VLOOKUP(H1219,'CODE H VS CODE ICPE'!$A$2:$D$80,4,FALSE),"")</f>
        <v/>
      </c>
      <c r="W1219" s="20" t="str">
        <f>IFERROR(VLOOKUP(I1219,'CODE H VS CODE ICPE'!$A$2:$D$80,4,FALSE),"")</f>
        <v/>
      </c>
      <c r="X1219" s="20" t="str">
        <f>IFERROR(VLOOKUP(J1219,'CODE H VS CODE ICPE'!$A$2:$D$80,4,FALSE),"")</f>
        <v/>
      </c>
      <c r="Y1219" s="20" t="str">
        <f>IFERROR(VLOOKUP(K1219,'CODE H VS CODE ICPE'!$A$2:$D$80,4,FALSE),"")</f>
        <v/>
      </c>
      <c r="Z1219" s="20" t="str">
        <f>IFERROR(VLOOKUP(L1219,'CODE H VS CODE ICPE'!$A$2:$D$80,4,FALSE),"")</f>
        <v/>
      </c>
      <c r="AA1219" s="20" t="str">
        <f>IFERROR(VLOOKUP(M1219,'CODE H VS CODE ICPE'!$A$2:$D$80,4,FALSE),"")</f>
        <v/>
      </c>
      <c r="AB1219" s="20" t="str">
        <f>IFERROR(VLOOKUP(N1219,'CODE H VS CODE ICPE'!$A$2:$D$80,4,FALSE),"")</f>
        <v/>
      </c>
      <c r="AC1219" s="20" t="str">
        <f>IFERROR(VLOOKUP(O1219,'CODE H VS CODE ICPE'!$A$2:$D$80,4,FALSE),"")</f>
        <v/>
      </c>
      <c r="AD1219" s="20" t="str">
        <f>IFERROR(VLOOKUP(P1219,'CODE H VS CODE ICPE'!$A$2:$D$80,4,FALSE),"")</f>
        <v/>
      </c>
      <c r="AE1219" s="20" t="str">
        <f>IFERROR(VLOOKUP(Q1219,'CODE H VS CODE ICPE'!$A$2:$D$80,4,FALSE),"")</f>
        <v/>
      </c>
      <c r="AF1219" s="20" t="str">
        <f>IFERROR(VLOOKUP(R1219,'CODE H VS CODE ICPE'!$A$2:$D$80,4,FALSE),"")</f>
        <v/>
      </c>
      <c r="AG1219" s="20" t="str">
        <f>IFERROR(VLOOKUP(S1219,'CODE H VS CODE ICPE'!$A$2:$D$80,4,FALSE),"")</f>
        <v/>
      </c>
      <c r="AH1219" s="48" t="s">
        <v>4628</v>
      </c>
      <c r="AI1219" s="21">
        <f>IF(T1219="",0,IF(T1219="Interdit",0,VLOOKUP(F1219,'CODE H VS CODE ICPE'!$A$2:$E$80,5,FALSE)))</f>
        <v>0</v>
      </c>
      <c r="AJ1219" s="21">
        <f>IF(U1219="",0,IF(U1219="Interdit",0,VLOOKUP(G1219,'CODE H VS CODE ICPE'!$A$2:$E$80,5,FALSE)))</f>
        <v>0</v>
      </c>
      <c r="AK1219" s="21">
        <f>IF(V1219="",0,IF(V1219="Interdit",0,VLOOKUP(H1219,'CODE H VS CODE ICPE'!$A$2:$E$80,5,FALSE)))</f>
        <v>0</v>
      </c>
      <c r="AL1219" s="21">
        <f>IF(W1219="",0,IF(W1219="Interdit",0,VLOOKUP(I1219,'CODE H VS CODE ICPE'!$A$2:$E$80,5,FALSE)))</f>
        <v>0</v>
      </c>
      <c r="AM1219" s="21">
        <f>IF(X1219="",0,IF(X1219="Interdit",0,VLOOKUP(J1219,'CODE H VS CODE ICPE'!$A$2:$E$80,5,FALSE)))</f>
        <v>0</v>
      </c>
      <c r="AN1219" s="21">
        <f>IF(Y1219="",0,IF(Y1219="Interdit",0,VLOOKUP(K1219,'CODE H VS CODE ICPE'!$A$2:$E$80,5,FALSE)))</f>
        <v>0</v>
      </c>
      <c r="AO1219" s="21">
        <f>IF(Z1219="",0,IF(Z1219="Interdit",0,VLOOKUP(L1219,'CODE H VS CODE ICPE'!$A$2:$E$80,5,FALSE)))</f>
        <v>0</v>
      </c>
      <c r="AP1219" s="21">
        <f>IF(AA1219="",0,IF(AA1219="Interdit",0,VLOOKUP(M1219,'CODE H VS CODE ICPE'!$A$2:$E$80,5,FALSE)))</f>
        <v>0</v>
      </c>
      <c r="AQ1219" s="21">
        <f>IF(AB1219="",0,IF(AB1219="Interdit",0,VLOOKUP(N1219,'CODE H VS CODE ICPE'!$A$2:$E$80,5,FALSE)))</f>
        <v>0</v>
      </c>
      <c r="AR1219" s="21">
        <f>IF(AC1219="",0,IF(AC1219="Interdit",0,VLOOKUP(O1219,'CODE H VS CODE ICPE'!$A$2:$E$80,5,FALSE)))</f>
        <v>0</v>
      </c>
      <c r="AS1219" s="21">
        <f>IF(AD1219="",0,IF(AD1219="Interdit",0,VLOOKUP(P1219,'CODE H VS CODE ICPE'!$A$2:$E$80,5,FALSE)))</f>
        <v>0</v>
      </c>
      <c r="AT1219" s="21">
        <f>IF(AE1219="",0,IF(AE1219="Interdit",0,VLOOKUP(Q1219,'CODE H VS CODE ICPE'!$A$2:$E$80,5,FALSE)))</f>
        <v>0</v>
      </c>
      <c r="AU1219" s="21">
        <f>IF(AF1219="",0,IF(AF1219="Interdit",0,VLOOKUP(R1219,'CODE H VS CODE ICPE'!$A$2:$E$80,5,FALSE)))</f>
        <v>0</v>
      </c>
      <c r="AV1219" s="21">
        <f>IF(AG1219="",0,IF(AG1219="Interdit",0,VLOOKUP(S1219,'CODE H VS CODE ICPE'!$A$2:$E$80,5,FALSE)))</f>
        <v>0</v>
      </c>
      <c r="AW1219" s="20" t="str">
        <f t="shared" si="283"/>
        <v>$AI$2</v>
      </c>
      <c r="AX1219" s="26">
        <f t="shared" si="284"/>
        <v>0</v>
      </c>
      <c r="AY1219" s="20">
        <f t="shared" si="285"/>
        <v>0</v>
      </c>
      <c r="AZ1219" s="20" t="str">
        <f>IF(AY1219="","",IF(AY1219=0,"",VLOOKUP(AY1219,'CODE H VS CODE ICPE'!$A$1:$E$80,3,FALSE)))</f>
        <v/>
      </c>
    </row>
    <row r="1220" spans="1:52" ht="28.9" customHeight="1">
      <c r="A1220" s="23">
        <v>217</v>
      </c>
      <c r="B1220" s="24" t="s">
        <v>2762</v>
      </c>
      <c r="C1220" s="25" t="s">
        <v>2526</v>
      </c>
      <c r="D1220" s="24" t="s">
        <v>2551</v>
      </c>
      <c r="E1220" s="24" t="s">
        <v>2763</v>
      </c>
      <c r="F1220" s="20"/>
      <c r="G1220" s="20"/>
      <c r="H1220" s="20"/>
      <c r="I1220" s="20"/>
      <c r="J1220" s="20"/>
      <c r="K1220" s="20"/>
      <c r="L1220" s="20"/>
      <c r="M1220" s="20"/>
      <c r="N1220" s="20"/>
      <c r="O1220" s="20"/>
      <c r="P1220" s="20"/>
      <c r="Q1220" s="20"/>
      <c r="R1220" s="20"/>
      <c r="S1220" s="20"/>
      <c r="T1220" s="20" t="str">
        <f>IFERROR(VLOOKUP(F1220,'CODE H VS CODE ICPE'!$A$2:$D$80,4,FALSE),"")</f>
        <v/>
      </c>
      <c r="U1220" s="20" t="str">
        <f>IFERROR(VLOOKUP(G1220,'CODE H VS CODE ICPE'!$A$2:$D$80,4,FALSE),"")</f>
        <v/>
      </c>
      <c r="V1220" s="20" t="str">
        <f>IFERROR(VLOOKUP(H1220,'CODE H VS CODE ICPE'!$A$2:$D$80,4,FALSE),"")</f>
        <v/>
      </c>
      <c r="W1220" s="20" t="str">
        <f>IFERROR(VLOOKUP(I1220,'CODE H VS CODE ICPE'!$A$2:$D$80,4,FALSE),"")</f>
        <v/>
      </c>
      <c r="X1220" s="20" t="str">
        <f>IFERROR(VLOOKUP(J1220,'CODE H VS CODE ICPE'!$A$2:$D$80,4,FALSE),"")</f>
        <v/>
      </c>
      <c r="Y1220" s="20" t="str">
        <f>IFERROR(VLOOKUP(K1220,'CODE H VS CODE ICPE'!$A$2:$D$80,4,FALSE),"")</f>
        <v/>
      </c>
      <c r="Z1220" s="20" t="str">
        <f>IFERROR(VLOOKUP(L1220,'CODE H VS CODE ICPE'!$A$2:$D$80,4,FALSE),"")</f>
        <v/>
      </c>
      <c r="AA1220" s="20" t="str">
        <f>IFERROR(VLOOKUP(M1220,'CODE H VS CODE ICPE'!$A$2:$D$80,4,FALSE),"")</f>
        <v/>
      </c>
      <c r="AB1220" s="20" t="str">
        <f>IFERROR(VLOOKUP(N1220,'CODE H VS CODE ICPE'!$A$2:$D$80,4,FALSE),"")</f>
        <v/>
      </c>
      <c r="AC1220" s="20" t="str">
        <f>IFERROR(VLOOKUP(O1220,'CODE H VS CODE ICPE'!$A$2:$D$80,4,FALSE),"")</f>
        <v/>
      </c>
      <c r="AD1220" s="20" t="str">
        <f>IFERROR(VLOOKUP(P1220,'CODE H VS CODE ICPE'!$A$2:$D$80,4,FALSE),"")</f>
        <v/>
      </c>
      <c r="AE1220" s="20" t="str">
        <f>IFERROR(VLOOKUP(Q1220,'CODE H VS CODE ICPE'!$A$2:$D$80,4,FALSE),"")</f>
        <v/>
      </c>
      <c r="AF1220" s="20" t="str">
        <f>IFERROR(VLOOKUP(R1220,'CODE H VS CODE ICPE'!$A$2:$D$80,4,FALSE),"")</f>
        <v/>
      </c>
      <c r="AG1220" s="20" t="str">
        <f>IFERROR(VLOOKUP(S1220,'CODE H VS CODE ICPE'!$A$2:$D$80,4,FALSE),"")</f>
        <v/>
      </c>
      <c r="AH1220" s="48" t="s">
        <v>4628</v>
      </c>
      <c r="AI1220" s="21">
        <f>IF(T1220="",0,IF(T1220="Interdit",0,VLOOKUP(F1220,'CODE H VS CODE ICPE'!$A$2:$E$80,5,FALSE)))</f>
        <v>0</v>
      </c>
      <c r="AJ1220" s="21">
        <f>IF(U1220="",0,IF(U1220="Interdit",0,VLOOKUP(G1220,'CODE H VS CODE ICPE'!$A$2:$E$80,5,FALSE)))</f>
        <v>0</v>
      </c>
      <c r="AK1220" s="21">
        <f>IF(V1220="",0,IF(V1220="Interdit",0,VLOOKUP(H1220,'CODE H VS CODE ICPE'!$A$2:$E$80,5,FALSE)))</f>
        <v>0</v>
      </c>
      <c r="AL1220" s="21">
        <f>IF(W1220="",0,IF(W1220="Interdit",0,VLOOKUP(I1220,'CODE H VS CODE ICPE'!$A$2:$E$80,5,FALSE)))</f>
        <v>0</v>
      </c>
      <c r="AM1220" s="21">
        <f>IF(X1220="",0,IF(X1220="Interdit",0,VLOOKUP(J1220,'CODE H VS CODE ICPE'!$A$2:$E$80,5,FALSE)))</f>
        <v>0</v>
      </c>
      <c r="AN1220" s="21">
        <f>IF(Y1220="",0,IF(Y1220="Interdit",0,VLOOKUP(K1220,'CODE H VS CODE ICPE'!$A$2:$E$80,5,FALSE)))</f>
        <v>0</v>
      </c>
      <c r="AO1220" s="21">
        <f>IF(Z1220="",0,IF(Z1220="Interdit",0,VLOOKUP(L1220,'CODE H VS CODE ICPE'!$A$2:$E$80,5,FALSE)))</f>
        <v>0</v>
      </c>
      <c r="AP1220" s="21">
        <f>IF(AA1220="",0,IF(AA1220="Interdit",0,VLOOKUP(M1220,'CODE H VS CODE ICPE'!$A$2:$E$80,5,FALSE)))</f>
        <v>0</v>
      </c>
      <c r="AQ1220" s="21">
        <f>IF(AB1220="",0,IF(AB1220="Interdit",0,VLOOKUP(N1220,'CODE H VS CODE ICPE'!$A$2:$E$80,5,FALSE)))</f>
        <v>0</v>
      </c>
      <c r="AR1220" s="21">
        <f>IF(AC1220="",0,IF(AC1220="Interdit",0,VLOOKUP(O1220,'CODE H VS CODE ICPE'!$A$2:$E$80,5,FALSE)))</f>
        <v>0</v>
      </c>
      <c r="AS1220" s="21">
        <f>IF(AD1220="",0,IF(AD1220="Interdit",0,VLOOKUP(P1220,'CODE H VS CODE ICPE'!$A$2:$E$80,5,FALSE)))</f>
        <v>0</v>
      </c>
      <c r="AT1220" s="21">
        <f>IF(AE1220="",0,IF(AE1220="Interdit",0,VLOOKUP(Q1220,'CODE H VS CODE ICPE'!$A$2:$E$80,5,FALSE)))</f>
        <v>0</v>
      </c>
      <c r="AU1220" s="21">
        <f>IF(AF1220="",0,IF(AF1220="Interdit",0,VLOOKUP(R1220,'CODE H VS CODE ICPE'!$A$2:$E$80,5,FALSE)))</f>
        <v>0</v>
      </c>
      <c r="AV1220" s="21">
        <f>IF(AG1220="",0,IF(AG1220="Interdit",0,VLOOKUP(S1220,'CODE H VS CODE ICPE'!$A$2:$E$80,5,FALSE)))</f>
        <v>0</v>
      </c>
      <c r="AW1220" s="20" t="str">
        <f t="shared" si="283"/>
        <v>$AI$2</v>
      </c>
      <c r="AX1220" s="26">
        <f t="shared" si="284"/>
        <v>0</v>
      </c>
      <c r="AY1220" s="20">
        <f t="shared" si="285"/>
        <v>0</v>
      </c>
      <c r="AZ1220" s="20" t="str">
        <f>IF(AY1220="","",IF(AY1220=0,"",VLOOKUP(AY1220,'CODE H VS CODE ICPE'!$A$1:$E$80,3,FALSE)))</f>
        <v/>
      </c>
    </row>
    <row r="1221" spans="1:52" ht="28.9" customHeight="1">
      <c r="A1221" s="23">
        <v>218</v>
      </c>
      <c r="B1221" s="24" t="s">
        <v>2764</v>
      </c>
      <c r="C1221" s="25" t="s">
        <v>2526</v>
      </c>
      <c r="D1221" s="24" t="s">
        <v>2551</v>
      </c>
      <c r="E1221" s="24" t="s">
        <v>2765</v>
      </c>
      <c r="F1221" s="20"/>
      <c r="G1221" s="20"/>
      <c r="H1221" s="20"/>
      <c r="I1221" s="20"/>
      <c r="J1221" s="20"/>
      <c r="K1221" s="20"/>
      <c r="L1221" s="20"/>
      <c r="M1221" s="20"/>
      <c r="N1221" s="20"/>
      <c r="O1221" s="20"/>
      <c r="P1221" s="20"/>
      <c r="Q1221" s="20"/>
      <c r="R1221" s="20"/>
      <c r="S1221" s="20"/>
      <c r="T1221" s="20" t="str">
        <f>IFERROR(VLOOKUP(F1221,'CODE H VS CODE ICPE'!$A$2:$D$80,4,FALSE),"")</f>
        <v/>
      </c>
      <c r="U1221" s="20" t="str">
        <f>IFERROR(VLOOKUP(G1221,'CODE H VS CODE ICPE'!$A$2:$D$80,4,FALSE),"")</f>
        <v/>
      </c>
      <c r="V1221" s="20" t="str">
        <f>IFERROR(VLOOKUP(H1221,'CODE H VS CODE ICPE'!$A$2:$D$80,4,FALSE),"")</f>
        <v/>
      </c>
      <c r="W1221" s="20" t="str">
        <f>IFERROR(VLOOKUP(I1221,'CODE H VS CODE ICPE'!$A$2:$D$80,4,FALSE),"")</f>
        <v/>
      </c>
      <c r="X1221" s="20" t="str">
        <f>IFERROR(VLOOKUP(J1221,'CODE H VS CODE ICPE'!$A$2:$D$80,4,FALSE),"")</f>
        <v/>
      </c>
      <c r="Y1221" s="20" t="str">
        <f>IFERROR(VLOOKUP(K1221,'CODE H VS CODE ICPE'!$A$2:$D$80,4,FALSE),"")</f>
        <v/>
      </c>
      <c r="Z1221" s="20" t="str">
        <f>IFERROR(VLOOKUP(L1221,'CODE H VS CODE ICPE'!$A$2:$D$80,4,FALSE),"")</f>
        <v/>
      </c>
      <c r="AA1221" s="20" t="str">
        <f>IFERROR(VLOOKUP(M1221,'CODE H VS CODE ICPE'!$A$2:$D$80,4,FALSE),"")</f>
        <v/>
      </c>
      <c r="AB1221" s="20" t="str">
        <f>IFERROR(VLOOKUP(N1221,'CODE H VS CODE ICPE'!$A$2:$D$80,4,FALSE),"")</f>
        <v/>
      </c>
      <c r="AC1221" s="20" t="str">
        <f>IFERROR(VLOOKUP(O1221,'CODE H VS CODE ICPE'!$A$2:$D$80,4,FALSE),"")</f>
        <v/>
      </c>
      <c r="AD1221" s="20" t="str">
        <f>IFERROR(VLOOKUP(P1221,'CODE H VS CODE ICPE'!$A$2:$D$80,4,FALSE),"")</f>
        <v/>
      </c>
      <c r="AE1221" s="20" t="str">
        <f>IFERROR(VLOOKUP(Q1221,'CODE H VS CODE ICPE'!$A$2:$D$80,4,FALSE),"")</f>
        <v/>
      </c>
      <c r="AF1221" s="20" t="str">
        <f>IFERROR(VLOOKUP(R1221,'CODE H VS CODE ICPE'!$A$2:$D$80,4,FALSE),"")</f>
        <v/>
      </c>
      <c r="AG1221" s="20" t="str">
        <f>IFERROR(VLOOKUP(S1221,'CODE H VS CODE ICPE'!$A$2:$D$80,4,FALSE),"")</f>
        <v/>
      </c>
      <c r="AH1221" s="48" t="s">
        <v>4628</v>
      </c>
      <c r="AI1221" s="21">
        <f>IF(T1221="",0,IF(T1221="Interdit",0,VLOOKUP(F1221,'CODE H VS CODE ICPE'!$A$2:$E$80,5,FALSE)))</f>
        <v>0</v>
      </c>
      <c r="AJ1221" s="21">
        <f>IF(U1221="",0,IF(U1221="Interdit",0,VLOOKUP(G1221,'CODE H VS CODE ICPE'!$A$2:$E$80,5,FALSE)))</f>
        <v>0</v>
      </c>
      <c r="AK1221" s="21">
        <f>IF(V1221="",0,IF(V1221="Interdit",0,VLOOKUP(H1221,'CODE H VS CODE ICPE'!$A$2:$E$80,5,FALSE)))</f>
        <v>0</v>
      </c>
      <c r="AL1221" s="21">
        <f>IF(W1221="",0,IF(W1221="Interdit",0,VLOOKUP(I1221,'CODE H VS CODE ICPE'!$A$2:$E$80,5,FALSE)))</f>
        <v>0</v>
      </c>
      <c r="AM1221" s="21">
        <f>IF(X1221="",0,IF(X1221="Interdit",0,VLOOKUP(J1221,'CODE H VS CODE ICPE'!$A$2:$E$80,5,FALSE)))</f>
        <v>0</v>
      </c>
      <c r="AN1221" s="21">
        <f>IF(Y1221="",0,IF(Y1221="Interdit",0,VLOOKUP(K1221,'CODE H VS CODE ICPE'!$A$2:$E$80,5,FALSE)))</f>
        <v>0</v>
      </c>
      <c r="AO1221" s="21">
        <f>IF(Z1221="",0,IF(Z1221="Interdit",0,VLOOKUP(L1221,'CODE H VS CODE ICPE'!$A$2:$E$80,5,FALSE)))</f>
        <v>0</v>
      </c>
      <c r="AP1221" s="21">
        <f>IF(AA1221="",0,IF(AA1221="Interdit",0,VLOOKUP(M1221,'CODE H VS CODE ICPE'!$A$2:$E$80,5,FALSE)))</f>
        <v>0</v>
      </c>
      <c r="AQ1221" s="21">
        <f>IF(AB1221="",0,IF(AB1221="Interdit",0,VLOOKUP(N1221,'CODE H VS CODE ICPE'!$A$2:$E$80,5,FALSE)))</f>
        <v>0</v>
      </c>
      <c r="AR1221" s="21">
        <f>IF(AC1221="",0,IF(AC1221="Interdit",0,VLOOKUP(O1221,'CODE H VS CODE ICPE'!$A$2:$E$80,5,FALSE)))</f>
        <v>0</v>
      </c>
      <c r="AS1221" s="21">
        <f>IF(AD1221="",0,IF(AD1221="Interdit",0,VLOOKUP(P1221,'CODE H VS CODE ICPE'!$A$2:$E$80,5,FALSE)))</f>
        <v>0</v>
      </c>
      <c r="AT1221" s="21">
        <f>IF(AE1221="",0,IF(AE1221="Interdit",0,VLOOKUP(Q1221,'CODE H VS CODE ICPE'!$A$2:$E$80,5,FALSE)))</f>
        <v>0</v>
      </c>
      <c r="AU1221" s="21">
        <f>IF(AF1221="",0,IF(AF1221="Interdit",0,VLOOKUP(R1221,'CODE H VS CODE ICPE'!$A$2:$E$80,5,FALSE)))</f>
        <v>0</v>
      </c>
      <c r="AV1221" s="21">
        <f>IF(AG1221="",0,IF(AG1221="Interdit",0,VLOOKUP(S1221,'CODE H VS CODE ICPE'!$A$2:$E$80,5,FALSE)))</f>
        <v>0</v>
      </c>
      <c r="AW1221" s="20" t="str">
        <f t="shared" si="283"/>
        <v>$AI$2</v>
      </c>
      <c r="AX1221" s="26">
        <f t="shared" si="284"/>
        <v>0</v>
      </c>
      <c r="AY1221" s="20">
        <f t="shared" si="285"/>
        <v>0</v>
      </c>
      <c r="AZ1221" s="20" t="str">
        <f>IF(AY1221="","",IF(AY1221=0,"",VLOOKUP(AY1221,'CODE H VS CODE ICPE'!$A$1:$E$80,3,FALSE)))</f>
        <v/>
      </c>
    </row>
    <row r="1222" spans="1:52" ht="28.9" customHeight="1">
      <c r="A1222" s="23">
        <v>2988</v>
      </c>
      <c r="B1222" s="24" t="s">
        <v>2766</v>
      </c>
      <c r="C1222" s="25" t="s">
        <v>499</v>
      </c>
      <c r="D1222" s="24" t="s">
        <v>500</v>
      </c>
      <c r="E1222" s="24" t="s">
        <v>2767</v>
      </c>
      <c r="F1222" s="20" t="s">
        <v>96</v>
      </c>
      <c r="G1222" s="20" t="s">
        <v>66</v>
      </c>
      <c r="H1222" s="20"/>
      <c r="I1222" s="20"/>
      <c r="J1222" s="20"/>
      <c r="K1222" s="20"/>
      <c r="L1222" s="20"/>
      <c r="M1222" s="20"/>
      <c r="N1222" s="20"/>
      <c r="O1222" s="20"/>
      <c r="P1222" s="20"/>
      <c r="Q1222" s="20"/>
      <c r="R1222" s="20"/>
      <c r="S1222" s="20"/>
      <c r="T1222" s="20" t="str">
        <f>IFERROR(VLOOKUP(F1222,'CODE H VS CODE ICPE'!$A$2:$D$80,4,FALSE),"")</f>
        <v>Autorisé</v>
      </c>
      <c r="U1222" s="20" t="str">
        <f>IFERROR(VLOOKUP(G1222,'CODE H VS CODE ICPE'!$A$2:$D$80,4,FALSE),"")</f>
        <v>Demande d'autorisation</v>
      </c>
      <c r="V1222" s="20" t="str">
        <f>IFERROR(VLOOKUP(H1222,'CODE H VS CODE ICPE'!$A$2:$D$80,4,FALSE),"")</f>
        <v/>
      </c>
      <c r="W1222" s="20" t="str">
        <f>IFERROR(VLOOKUP(I1222,'CODE H VS CODE ICPE'!$A$2:$D$80,4,FALSE),"")</f>
        <v/>
      </c>
      <c r="X1222" s="20" t="str">
        <f>IFERROR(VLOOKUP(J1222,'CODE H VS CODE ICPE'!$A$2:$D$80,4,FALSE),"")</f>
        <v/>
      </c>
      <c r="Y1222" s="20" t="str">
        <f>IFERROR(VLOOKUP(K1222,'CODE H VS CODE ICPE'!$A$2:$D$80,4,FALSE),"")</f>
        <v/>
      </c>
      <c r="Z1222" s="20" t="str">
        <f>IFERROR(VLOOKUP(L1222,'CODE H VS CODE ICPE'!$A$2:$D$80,4,FALSE),"")</f>
        <v/>
      </c>
      <c r="AA1222" s="20" t="str">
        <f>IFERROR(VLOOKUP(M1222,'CODE H VS CODE ICPE'!$A$2:$D$80,4,FALSE),"")</f>
        <v/>
      </c>
      <c r="AB1222" s="20" t="str">
        <f>IFERROR(VLOOKUP(N1222,'CODE H VS CODE ICPE'!$A$2:$D$80,4,FALSE),"")</f>
        <v/>
      </c>
      <c r="AC1222" s="20" t="str">
        <f>IFERROR(VLOOKUP(O1222,'CODE H VS CODE ICPE'!$A$2:$D$80,4,FALSE),"")</f>
        <v/>
      </c>
      <c r="AD1222" s="20" t="str">
        <f>IFERROR(VLOOKUP(P1222,'CODE H VS CODE ICPE'!$A$2:$D$80,4,FALSE),"")</f>
        <v/>
      </c>
      <c r="AE1222" s="20" t="str">
        <f>IFERROR(VLOOKUP(Q1222,'CODE H VS CODE ICPE'!$A$2:$D$80,4,FALSE),"")</f>
        <v/>
      </c>
      <c r="AF1222" s="20" t="str">
        <f>IFERROR(VLOOKUP(R1222,'CODE H VS CODE ICPE'!$A$2:$D$80,4,FALSE),"")</f>
        <v/>
      </c>
      <c r="AG1222" s="20" t="str">
        <f>IFERROR(VLOOKUP(S1222,'CODE H VS CODE ICPE'!$A$2:$D$80,4,FALSE),"")</f>
        <v/>
      </c>
      <c r="AH1222" s="47" t="s">
        <v>4630</v>
      </c>
      <c r="AI1222" s="21">
        <f>IF(T1222="",0,IF(T1222="Interdit",0,VLOOKUP(F1222,'CODE H VS CODE ICPE'!$A$2:$E$80,5,FALSE)))</f>
        <v>149999.99</v>
      </c>
      <c r="AJ1222" s="21">
        <f>IF(U1222="",0,IF(U1222="Interdit",0,VLOOKUP(G1222,'CODE H VS CODE ICPE'!$A$2:$E$80,5,FALSE)))</f>
        <v>9999.99</v>
      </c>
      <c r="AK1222" s="21">
        <f>IF(V1222="",0,IF(V1222="Interdit",0,VLOOKUP(H1222,'CODE H VS CODE ICPE'!$A$2:$E$80,5,FALSE)))</f>
        <v>0</v>
      </c>
      <c r="AL1222" s="21">
        <f>IF(W1222="",0,IF(W1222="Interdit",0,VLOOKUP(I1222,'CODE H VS CODE ICPE'!$A$2:$E$80,5,FALSE)))</f>
        <v>0</v>
      </c>
      <c r="AM1222" s="21">
        <f>IF(X1222="",0,IF(X1222="Interdit",0,VLOOKUP(J1222,'CODE H VS CODE ICPE'!$A$2:$E$80,5,FALSE)))</f>
        <v>0</v>
      </c>
      <c r="AN1222" s="21">
        <f>IF(Y1222="",0,IF(Y1222="Interdit",0,VLOOKUP(K1222,'CODE H VS CODE ICPE'!$A$2:$E$80,5,FALSE)))</f>
        <v>0</v>
      </c>
      <c r="AO1222" s="21">
        <f>IF(Z1222="",0,IF(Z1222="Interdit",0,VLOOKUP(L1222,'CODE H VS CODE ICPE'!$A$2:$E$80,5,FALSE)))</f>
        <v>0</v>
      </c>
      <c r="AP1222" s="21">
        <f>IF(AA1222="",0,IF(AA1222="Interdit",0,VLOOKUP(M1222,'CODE H VS CODE ICPE'!$A$2:$E$80,5,FALSE)))</f>
        <v>0</v>
      </c>
      <c r="AQ1222" s="21">
        <f>IF(AB1222="",0,IF(AB1222="Interdit",0,VLOOKUP(N1222,'CODE H VS CODE ICPE'!$A$2:$E$80,5,FALSE)))</f>
        <v>0</v>
      </c>
      <c r="AR1222" s="21">
        <f>IF(AC1222="",0,IF(AC1222="Interdit",0,VLOOKUP(O1222,'CODE H VS CODE ICPE'!$A$2:$E$80,5,FALSE)))</f>
        <v>0</v>
      </c>
      <c r="AS1222" s="21">
        <f>IF(AD1222="",0,IF(AD1222="Interdit",0,VLOOKUP(P1222,'CODE H VS CODE ICPE'!$A$2:$E$80,5,FALSE)))</f>
        <v>0</v>
      </c>
      <c r="AT1222" s="21">
        <f>IF(AE1222="",0,IF(AE1222="Interdit",0,VLOOKUP(Q1222,'CODE H VS CODE ICPE'!$A$2:$E$80,5,FALSE)))</f>
        <v>0</v>
      </c>
      <c r="AU1222" s="21">
        <f>IF(AF1222="",0,IF(AF1222="Interdit",0,VLOOKUP(R1222,'CODE H VS CODE ICPE'!$A$2:$E$80,5,FALSE)))</f>
        <v>0</v>
      </c>
      <c r="AV1222" s="21">
        <f>IF(AG1222="",0,IF(AG1222="Interdit",0,VLOOKUP(S1222,'CODE H VS CODE ICPE'!$A$2:$E$80,5,FALSE)))</f>
        <v>0</v>
      </c>
      <c r="AW1222" s="20" t="str">
        <f t="shared" si="283"/>
        <v>$AI$2</v>
      </c>
      <c r="AX1222" s="26">
        <f t="shared" si="284"/>
        <v>149999.99</v>
      </c>
      <c r="AY1222" s="20" t="str">
        <f t="shared" si="285"/>
        <v>H314</v>
      </c>
      <c r="AZ1222" s="20">
        <f>IF(AY1222="","",IF(AY1222=0,"",VLOOKUP(AY1222,'CODE H VS CODE ICPE'!$A$1:$E$80,3,FALSE)))</f>
        <v>4320</v>
      </c>
    </row>
    <row r="1223" spans="1:52" ht="28.9" customHeight="1">
      <c r="A1223" s="23">
        <v>3064</v>
      </c>
      <c r="B1223" s="24" t="s">
        <v>2768</v>
      </c>
      <c r="C1223" s="25" t="s">
        <v>230</v>
      </c>
      <c r="D1223" s="24" t="s">
        <v>1049</v>
      </c>
      <c r="E1223" s="24" t="s">
        <v>2769</v>
      </c>
      <c r="F1223" s="20" t="s">
        <v>40</v>
      </c>
      <c r="G1223" s="20" t="s">
        <v>82</v>
      </c>
      <c r="H1223" s="20"/>
      <c r="I1223" s="20"/>
      <c r="J1223" s="20"/>
      <c r="K1223" s="20"/>
      <c r="L1223" s="20"/>
      <c r="M1223" s="20"/>
      <c r="N1223" s="20"/>
      <c r="O1223" s="20"/>
      <c r="P1223" s="20"/>
      <c r="Q1223" s="20"/>
      <c r="R1223" s="20"/>
      <c r="S1223" s="20"/>
      <c r="T1223" s="20" t="str">
        <f>IFERROR(VLOOKUP(F1223,'CODE H VS CODE ICPE'!$A$2:$D$80,4,FALSE),"")</f>
        <v>Autorisé</v>
      </c>
      <c r="U1223" s="20" t="str">
        <f>IFERROR(VLOOKUP(G1223,'CODE H VS CODE ICPE'!$A$2:$D$80,4,FALSE),"")</f>
        <v>Demande d'autorisation</v>
      </c>
      <c r="V1223" s="20" t="str">
        <f>IFERROR(VLOOKUP(H1223,'CODE H VS CODE ICPE'!$A$2:$D$80,4,FALSE),"")</f>
        <v/>
      </c>
      <c r="W1223" s="20" t="str">
        <f>IFERROR(VLOOKUP(I1223,'CODE H VS CODE ICPE'!$A$2:$D$80,4,FALSE),"")</f>
        <v/>
      </c>
      <c r="X1223" s="20" t="str">
        <f>IFERROR(VLOOKUP(J1223,'CODE H VS CODE ICPE'!$A$2:$D$80,4,FALSE),"")</f>
        <v/>
      </c>
      <c r="Y1223" s="20" t="str">
        <f>IFERROR(VLOOKUP(K1223,'CODE H VS CODE ICPE'!$A$2:$D$80,4,FALSE),"")</f>
        <v/>
      </c>
      <c r="Z1223" s="20" t="str">
        <f>IFERROR(VLOOKUP(L1223,'CODE H VS CODE ICPE'!$A$2:$D$80,4,FALSE),"")</f>
        <v/>
      </c>
      <c r="AA1223" s="20" t="str">
        <f>IFERROR(VLOOKUP(M1223,'CODE H VS CODE ICPE'!$A$2:$D$80,4,FALSE),"")</f>
        <v/>
      </c>
      <c r="AB1223" s="20" t="str">
        <f>IFERROR(VLOOKUP(N1223,'CODE H VS CODE ICPE'!$A$2:$D$80,4,FALSE),"")</f>
        <v/>
      </c>
      <c r="AC1223" s="20" t="str">
        <f>IFERROR(VLOOKUP(O1223,'CODE H VS CODE ICPE'!$A$2:$D$80,4,FALSE),"")</f>
        <v/>
      </c>
      <c r="AD1223" s="20" t="str">
        <f>IFERROR(VLOOKUP(P1223,'CODE H VS CODE ICPE'!$A$2:$D$80,4,FALSE),"")</f>
        <v/>
      </c>
      <c r="AE1223" s="20" t="str">
        <f>IFERROR(VLOOKUP(Q1223,'CODE H VS CODE ICPE'!$A$2:$D$80,4,FALSE),"")</f>
        <v/>
      </c>
      <c r="AF1223" s="20" t="str">
        <f>IFERROR(VLOOKUP(R1223,'CODE H VS CODE ICPE'!$A$2:$D$80,4,FALSE),"")</f>
        <v/>
      </c>
      <c r="AG1223" s="20" t="str">
        <f>IFERROR(VLOOKUP(S1223,'CODE H VS CODE ICPE'!$A$2:$D$80,4,FALSE),"")</f>
        <v/>
      </c>
      <c r="AH1223" s="47" t="s">
        <v>4630</v>
      </c>
      <c r="AI1223" s="21">
        <f>IF(T1223="",0,IF(T1223="Interdit",0,VLOOKUP(F1223,'CODE H VS CODE ICPE'!$A$2:$E$80,5,FALSE)))</f>
        <v>99999.99</v>
      </c>
      <c r="AJ1223" s="21">
        <f>IF(U1223="",0,IF(U1223="Interdit",0,VLOOKUP(G1223,'CODE H VS CODE ICPE'!$A$2:$E$80,5,FALSE)))</f>
        <v>199.99</v>
      </c>
      <c r="AK1223" s="21">
        <f>IF(V1223="",0,IF(V1223="Interdit",0,VLOOKUP(H1223,'CODE H VS CODE ICPE'!$A$2:$E$80,5,FALSE)))</f>
        <v>0</v>
      </c>
      <c r="AL1223" s="21">
        <f>IF(W1223="",0,IF(W1223="Interdit",0,VLOOKUP(I1223,'CODE H VS CODE ICPE'!$A$2:$E$80,5,FALSE)))</f>
        <v>0</v>
      </c>
      <c r="AM1223" s="21">
        <f>IF(X1223="",0,IF(X1223="Interdit",0,VLOOKUP(J1223,'CODE H VS CODE ICPE'!$A$2:$E$80,5,FALSE)))</f>
        <v>0</v>
      </c>
      <c r="AN1223" s="21">
        <f>IF(Y1223="",0,IF(Y1223="Interdit",0,VLOOKUP(K1223,'CODE H VS CODE ICPE'!$A$2:$E$80,5,FALSE)))</f>
        <v>0</v>
      </c>
      <c r="AO1223" s="21">
        <f>IF(Z1223="",0,IF(Z1223="Interdit",0,VLOOKUP(L1223,'CODE H VS CODE ICPE'!$A$2:$E$80,5,FALSE)))</f>
        <v>0</v>
      </c>
      <c r="AP1223" s="21">
        <f>IF(AA1223="",0,IF(AA1223="Interdit",0,VLOOKUP(M1223,'CODE H VS CODE ICPE'!$A$2:$E$80,5,FALSE)))</f>
        <v>0</v>
      </c>
      <c r="AQ1223" s="21">
        <f>IF(AB1223="",0,IF(AB1223="Interdit",0,VLOOKUP(N1223,'CODE H VS CODE ICPE'!$A$2:$E$80,5,FALSE)))</f>
        <v>0</v>
      </c>
      <c r="AR1223" s="21">
        <f>IF(AC1223="",0,IF(AC1223="Interdit",0,VLOOKUP(O1223,'CODE H VS CODE ICPE'!$A$2:$E$80,5,FALSE)))</f>
        <v>0</v>
      </c>
      <c r="AS1223" s="21">
        <f>IF(AD1223="",0,IF(AD1223="Interdit",0,VLOOKUP(P1223,'CODE H VS CODE ICPE'!$A$2:$E$80,5,FALSE)))</f>
        <v>0</v>
      </c>
      <c r="AT1223" s="21">
        <f>IF(AE1223="",0,IF(AE1223="Interdit",0,VLOOKUP(Q1223,'CODE H VS CODE ICPE'!$A$2:$E$80,5,FALSE)))</f>
        <v>0</v>
      </c>
      <c r="AU1223" s="21">
        <f>IF(AF1223="",0,IF(AF1223="Interdit",0,VLOOKUP(R1223,'CODE H VS CODE ICPE'!$A$2:$E$80,5,FALSE)))</f>
        <v>0</v>
      </c>
      <c r="AV1223" s="21">
        <f>IF(AG1223="",0,IF(AG1223="Interdit",0,VLOOKUP(S1223,'CODE H VS CODE ICPE'!$A$2:$E$80,5,FALSE)))</f>
        <v>0</v>
      </c>
      <c r="AW1223" s="20" t="str">
        <f t="shared" si="283"/>
        <v>$AI$2</v>
      </c>
      <c r="AX1223" s="26">
        <f t="shared" si="284"/>
        <v>99999.99</v>
      </c>
      <c r="AY1223" s="20" t="str">
        <f t="shared" si="285"/>
        <v>H225</v>
      </c>
      <c r="AZ1223" s="20">
        <f>IF(AY1223="","",IF(AY1223=0,"",VLOOKUP(AY1223,'CODE H VS CODE ICPE'!$A$1:$E$80,3,FALSE)))</f>
        <v>4331</v>
      </c>
    </row>
    <row r="1224" spans="1:52" ht="28.9" customHeight="1">
      <c r="A1224" s="23">
        <v>3123</v>
      </c>
      <c r="B1224" s="24" t="s">
        <v>2770</v>
      </c>
      <c r="C1224" s="25" t="s">
        <v>222</v>
      </c>
      <c r="D1224" s="24" t="s">
        <v>1759</v>
      </c>
      <c r="E1224" s="24" t="s">
        <v>2771</v>
      </c>
      <c r="F1224" s="20" t="s">
        <v>96</v>
      </c>
      <c r="G1224" s="20" t="s">
        <v>66</v>
      </c>
      <c r="H1224" s="20"/>
      <c r="I1224" s="20"/>
      <c r="J1224" s="20"/>
      <c r="K1224" s="20"/>
      <c r="L1224" s="20"/>
      <c r="M1224" s="20"/>
      <c r="N1224" s="20"/>
      <c r="O1224" s="20"/>
      <c r="P1224" s="20"/>
      <c r="Q1224" s="20"/>
      <c r="R1224" s="20"/>
      <c r="S1224" s="20"/>
      <c r="T1224" s="20" t="str">
        <f>IFERROR(VLOOKUP(F1224,'CODE H VS CODE ICPE'!$A$2:$D$80,4,FALSE),"")</f>
        <v>Autorisé</v>
      </c>
      <c r="U1224" s="20" t="str">
        <f>IFERROR(VLOOKUP(G1224,'CODE H VS CODE ICPE'!$A$2:$D$80,4,FALSE),"")</f>
        <v>Demande d'autorisation</v>
      </c>
      <c r="V1224" s="20" t="str">
        <f>IFERROR(VLOOKUP(H1224,'CODE H VS CODE ICPE'!$A$2:$D$80,4,FALSE),"")</f>
        <v/>
      </c>
      <c r="W1224" s="20" t="str">
        <f>IFERROR(VLOOKUP(I1224,'CODE H VS CODE ICPE'!$A$2:$D$80,4,FALSE),"")</f>
        <v/>
      </c>
      <c r="X1224" s="20" t="str">
        <f>IFERROR(VLOOKUP(J1224,'CODE H VS CODE ICPE'!$A$2:$D$80,4,FALSE),"")</f>
        <v/>
      </c>
      <c r="Y1224" s="20" t="str">
        <f>IFERROR(VLOOKUP(K1224,'CODE H VS CODE ICPE'!$A$2:$D$80,4,FALSE),"")</f>
        <v/>
      </c>
      <c r="Z1224" s="20" t="str">
        <f>IFERROR(VLOOKUP(L1224,'CODE H VS CODE ICPE'!$A$2:$D$80,4,FALSE),"")</f>
        <v/>
      </c>
      <c r="AA1224" s="20" t="str">
        <f>IFERROR(VLOOKUP(M1224,'CODE H VS CODE ICPE'!$A$2:$D$80,4,FALSE),"")</f>
        <v/>
      </c>
      <c r="AB1224" s="20" t="str">
        <f>IFERROR(VLOOKUP(N1224,'CODE H VS CODE ICPE'!$A$2:$D$80,4,FALSE),"")</f>
        <v/>
      </c>
      <c r="AC1224" s="20" t="str">
        <f>IFERROR(VLOOKUP(O1224,'CODE H VS CODE ICPE'!$A$2:$D$80,4,FALSE),"")</f>
        <v/>
      </c>
      <c r="AD1224" s="20" t="str">
        <f>IFERROR(VLOOKUP(P1224,'CODE H VS CODE ICPE'!$A$2:$D$80,4,FALSE),"")</f>
        <v/>
      </c>
      <c r="AE1224" s="20" t="str">
        <f>IFERROR(VLOOKUP(Q1224,'CODE H VS CODE ICPE'!$A$2:$D$80,4,FALSE),"")</f>
        <v/>
      </c>
      <c r="AF1224" s="20" t="str">
        <f>IFERROR(VLOOKUP(R1224,'CODE H VS CODE ICPE'!$A$2:$D$80,4,FALSE),"")</f>
        <v/>
      </c>
      <c r="AG1224" s="20" t="str">
        <f>IFERROR(VLOOKUP(S1224,'CODE H VS CODE ICPE'!$A$2:$D$80,4,FALSE),"")</f>
        <v/>
      </c>
      <c r="AH1224" s="47" t="s">
        <v>4630</v>
      </c>
      <c r="AI1224" s="21">
        <f>IF(T1224="",0,IF(T1224="Interdit",0,VLOOKUP(F1224,'CODE H VS CODE ICPE'!$A$2:$E$80,5,FALSE)))</f>
        <v>149999.99</v>
      </c>
      <c r="AJ1224" s="21">
        <f>IF(U1224="",0,IF(U1224="Interdit",0,VLOOKUP(G1224,'CODE H VS CODE ICPE'!$A$2:$E$80,5,FALSE)))</f>
        <v>9999.99</v>
      </c>
      <c r="AK1224" s="21">
        <f>IF(V1224="",0,IF(V1224="Interdit",0,VLOOKUP(H1224,'CODE H VS CODE ICPE'!$A$2:$E$80,5,FALSE)))</f>
        <v>0</v>
      </c>
      <c r="AL1224" s="21">
        <f>IF(W1224="",0,IF(W1224="Interdit",0,VLOOKUP(I1224,'CODE H VS CODE ICPE'!$A$2:$E$80,5,FALSE)))</f>
        <v>0</v>
      </c>
      <c r="AM1224" s="21">
        <f>IF(X1224="",0,IF(X1224="Interdit",0,VLOOKUP(J1224,'CODE H VS CODE ICPE'!$A$2:$E$80,5,FALSE)))</f>
        <v>0</v>
      </c>
      <c r="AN1224" s="21">
        <f>IF(Y1224="",0,IF(Y1224="Interdit",0,VLOOKUP(K1224,'CODE H VS CODE ICPE'!$A$2:$E$80,5,FALSE)))</f>
        <v>0</v>
      </c>
      <c r="AO1224" s="21">
        <f>IF(Z1224="",0,IF(Z1224="Interdit",0,VLOOKUP(L1224,'CODE H VS CODE ICPE'!$A$2:$E$80,5,FALSE)))</f>
        <v>0</v>
      </c>
      <c r="AP1224" s="21">
        <f>IF(AA1224="",0,IF(AA1224="Interdit",0,VLOOKUP(M1224,'CODE H VS CODE ICPE'!$A$2:$E$80,5,FALSE)))</f>
        <v>0</v>
      </c>
      <c r="AQ1224" s="21">
        <f>IF(AB1224="",0,IF(AB1224="Interdit",0,VLOOKUP(N1224,'CODE H VS CODE ICPE'!$A$2:$E$80,5,FALSE)))</f>
        <v>0</v>
      </c>
      <c r="AR1224" s="21">
        <f>IF(AC1224="",0,IF(AC1224="Interdit",0,VLOOKUP(O1224,'CODE H VS CODE ICPE'!$A$2:$E$80,5,FALSE)))</f>
        <v>0</v>
      </c>
      <c r="AS1224" s="21">
        <f>IF(AD1224="",0,IF(AD1224="Interdit",0,VLOOKUP(P1224,'CODE H VS CODE ICPE'!$A$2:$E$80,5,FALSE)))</f>
        <v>0</v>
      </c>
      <c r="AT1224" s="21">
        <f>IF(AE1224="",0,IF(AE1224="Interdit",0,VLOOKUP(Q1224,'CODE H VS CODE ICPE'!$A$2:$E$80,5,FALSE)))</f>
        <v>0</v>
      </c>
      <c r="AU1224" s="21">
        <f>IF(AF1224="",0,IF(AF1224="Interdit",0,VLOOKUP(R1224,'CODE H VS CODE ICPE'!$A$2:$E$80,5,FALSE)))</f>
        <v>0</v>
      </c>
      <c r="AV1224" s="21">
        <f>IF(AG1224="",0,IF(AG1224="Interdit",0,VLOOKUP(S1224,'CODE H VS CODE ICPE'!$A$2:$E$80,5,FALSE)))</f>
        <v>0</v>
      </c>
      <c r="AW1224" s="20" t="str">
        <f t="shared" si="283"/>
        <v>$AI$2</v>
      </c>
      <c r="AX1224" s="26">
        <f t="shared" si="284"/>
        <v>149999.99</v>
      </c>
      <c r="AY1224" s="20" t="str">
        <f t="shared" si="285"/>
        <v>H314</v>
      </c>
      <c r="AZ1224" s="20">
        <f>IF(AY1224="","",IF(AY1224=0,"",VLOOKUP(AY1224,'CODE H VS CODE ICPE'!$A$1:$E$80,3,FALSE)))</f>
        <v>4320</v>
      </c>
    </row>
    <row r="1225" spans="1:52" ht="28.9" customHeight="1">
      <c r="A1225" s="23">
        <v>3129</v>
      </c>
      <c r="B1225" s="24" t="s">
        <v>2772</v>
      </c>
      <c r="C1225" s="25" t="s">
        <v>396</v>
      </c>
      <c r="D1225" s="24" t="s">
        <v>2773</v>
      </c>
      <c r="E1225" s="24" t="s">
        <v>2774</v>
      </c>
      <c r="F1225" s="20" t="s">
        <v>96</v>
      </c>
      <c r="G1225" s="20" t="s">
        <v>66</v>
      </c>
      <c r="H1225" s="20"/>
      <c r="I1225" s="20"/>
      <c r="J1225" s="20"/>
      <c r="K1225" s="20"/>
      <c r="L1225" s="20"/>
      <c r="M1225" s="20"/>
      <c r="N1225" s="20"/>
      <c r="O1225" s="20"/>
      <c r="P1225" s="20"/>
      <c r="Q1225" s="20"/>
      <c r="R1225" s="20"/>
      <c r="S1225" s="20"/>
      <c r="T1225" s="20" t="str">
        <f>IFERROR(VLOOKUP(F1225,'CODE H VS CODE ICPE'!$A$2:$D$80,4,FALSE),"")</f>
        <v>Autorisé</v>
      </c>
      <c r="U1225" s="20" t="str">
        <f>IFERROR(VLOOKUP(G1225,'CODE H VS CODE ICPE'!$A$2:$D$80,4,FALSE),"")</f>
        <v>Demande d'autorisation</v>
      </c>
      <c r="V1225" s="20" t="str">
        <f>IFERROR(VLOOKUP(H1225,'CODE H VS CODE ICPE'!$A$2:$D$80,4,FALSE),"")</f>
        <v/>
      </c>
      <c r="W1225" s="20" t="str">
        <f>IFERROR(VLOOKUP(I1225,'CODE H VS CODE ICPE'!$A$2:$D$80,4,FALSE),"")</f>
        <v/>
      </c>
      <c r="X1225" s="20" t="str">
        <f>IFERROR(VLOOKUP(J1225,'CODE H VS CODE ICPE'!$A$2:$D$80,4,FALSE),"")</f>
        <v/>
      </c>
      <c r="Y1225" s="20" t="str">
        <f>IFERROR(VLOOKUP(K1225,'CODE H VS CODE ICPE'!$A$2:$D$80,4,FALSE),"")</f>
        <v/>
      </c>
      <c r="Z1225" s="20" t="str">
        <f>IFERROR(VLOOKUP(L1225,'CODE H VS CODE ICPE'!$A$2:$D$80,4,FALSE),"")</f>
        <v/>
      </c>
      <c r="AA1225" s="20" t="str">
        <f>IFERROR(VLOOKUP(M1225,'CODE H VS CODE ICPE'!$A$2:$D$80,4,FALSE),"")</f>
        <v/>
      </c>
      <c r="AB1225" s="20" t="str">
        <f>IFERROR(VLOOKUP(N1225,'CODE H VS CODE ICPE'!$A$2:$D$80,4,FALSE),"")</f>
        <v/>
      </c>
      <c r="AC1225" s="20" t="str">
        <f>IFERROR(VLOOKUP(O1225,'CODE H VS CODE ICPE'!$A$2:$D$80,4,FALSE),"")</f>
        <v/>
      </c>
      <c r="AD1225" s="20" t="str">
        <f>IFERROR(VLOOKUP(P1225,'CODE H VS CODE ICPE'!$A$2:$D$80,4,FALSE),"")</f>
        <v/>
      </c>
      <c r="AE1225" s="20" t="str">
        <f>IFERROR(VLOOKUP(Q1225,'CODE H VS CODE ICPE'!$A$2:$D$80,4,FALSE),"")</f>
        <v/>
      </c>
      <c r="AF1225" s="20" t="str">
        <f>IFERROR(VLOOKUP(R1225,'CODE H VS CODE ICPE'!$A$2:$D$80,4,FALSE),"")</f>
        <v/>
      </c>
      <c r="AG1225" s="20" t="str">
        <f>IFERROR(VLOOKUP(S1225,'CODE H VS CODE ICPE'!$A$2:$D$80,4,FALSE),"")</f>
        <v/>
      </c>
      <c r="AH1225" s="48" t="s">
        <v>4628</v>
      </c>
      <c r="AI1225" s="21">
        <f>IF(T1225="",0,IF(T1225="Interdit",0,VLOOKUP(F1225,'CODE H VS CODE ICPE'!$A$2:$E$80,5,FALSE)))</f>
        <v>149999.99</v>
      </c>
      <c r="AJ1225" s="21">
        <f>IF(U1225="",0,IF(U1225="Interdit",0,VLOOKUP(G1225,'CODE H VS CODE ICPE'!$A$2:$E$80,5,FALSE)))</f>
        <v>9999.99</v>
      </c>
      <c r="AK1225" s="21">
        <f>IF(V1225="",0,IF(V1225="Interdit",0,VLOOKUP(H1225,'CODE H VS CODE ICPE'!$A$2:$E$80,5,FALSE)))</f>
        <v>0</v>
      </c>
      <c r="AL1225" s="21">
        <f>IF(W1225="",0,IF(W1225="Interdit",0,VLOOKUP(I1225,'CODE H VS CODE ICPE'!$A$2:$E$80,5,FALSE)))</f>
        <v>0</v>
      </c>
      <c r="AM1225" s="21">
        <f>IF(X1225="",0,IF(X1225="Interdit",0,VLOOKUP(J1225,'CODE H VS CODE ICPE'!$A$2:$E$80,5,FALSE)))</f>
        <v>0</v>
      </c>
      <c r="AN1225" s="21">
        <f>IF(Y1225="",0,IF(Y1225="Interdit",0,VLOOKUP(K1225,'CODE H VS CODE ICPE'!$A$2:$E$80,5,FALSE)))</f>
        <v>0</v>
      </c>
      <c r="AO1225" s="21">
        <f>IF(Z1225="",0,IF(Z1225="Interdit",0,VLOOKUP(L1225,'CODE H VS CODE ICPE'!$A$2:$E$80,5,FALSE)))</f>
        <v>0</v>
      </c>
      <c r="AP1225" s="21">
        <f>IF(AA1225="",0,IF(AA1225="Interdit",0,VLOOKUP(M1225,'CODE H VS CODE ICPE'!$A$2:$E$80,5,FALSE)))</f>
        <v>0</v>
      </c>
      <c r="AQ1225" s="21">
        <f>IF(AB1225="",0,IF(AB1225="Interdit",0,VLOOKUP(N1225,'CODE H VS CODE ICPE'!$A$2:$E$80,5,FALSE)))</f>
        <v>0</v>
      </c>
      <c r="AR1225" s="21">
        <f>IF(AC1225="",0,IF(AC1225="Interdit",0,VLOOKUP(O1225,'CODE H VS CODE ICPE'!$A$2:$E$80,5,FALSE)))</f>
        <v>0</v>
      </c>
      <c r="AS1225" s="21">
        <f>IF(AD1225="",0,IF(AD1225="Interdit",0,VLOOKUP(P1225,'CODE H VS CODE ICPE'!$A$2:$E$80,5,FALSE)))</f>
        <v>0</v>
      </c>
      <c r="AT1225" s="21">
        <f>IF(AE1225="",0,IF(AE1225="Interdit",0,VLOOKUP(Q1225,'CODE H VS CODE ICPE'!$A$2:$E$80,5,FALSE)))</f>
        <v>0</v>
      </c>
      <c r="AU1225" s="21">
        <f>IF(AF1225="",0,IF(AF1225="Interdit",0,VLOOKUP(R1225,'CODE H VS CODE ICPE'!$A$2:$E$80,5,FALSE)))</f>
        <v>0</v>
      </c>
      <c r="AV1225" s="21">
        <f>IF(AG1225="",0,IF(AG1225="Interdit",0,VLOOKUP(S1225,'CODE H VS CODE ICPE'!$A$2:$E$80,5,FALSE)))</f>
        <v>0</v>
      </c>
      <c r="AW1225" s="20" t="str">
        <f t="shared" si="283"/>
        <v>$AI$2</v>
      </c>
      <c r="AX1225" s="26">
        <f t="shared" si="284"/>
        <v>149999.99</v>
      </c>
      <c r="AY1225" s="20" t="str">
        <f t="shared" si="285"/>
        <v>H314</v>
      </c>
      <c r="AZ1225" s="20">
        <f>IF(AY1225="","",IF(AY1225=0,"",VLOOKUP(AY1225,'CODE H VS CODE ICPE'!$A$1:$E$80,3,FALSE)))</f>
        <v>4320</v>
      </c>
    </row>
    <row r="1226" spans="1:52" ht="28.9" customHeight="1">
      <c r="A1226" s="23">
        <v>3130</v>
      </c>
      <c r="B1226" s="24" t="s">
        <v>2775</v>
      </c>
      <c r="C1226" s="25" t="s">
        <v>335</v>
      </c>
      <c r="D1226" s="24" t="s">
        <v>2776</v>
      </c>
      <c r="E1226" s="24" t="s">
        <v>2777</v>
      </c>
      <c r="F1226" s="20" t="s">
        <v>86</v>
      </c>
      <c r="G1226" s="20" t="s">
        <v>66</v>
      </c>
      <c r="H1226" s="20"/>
      <c r="I1226" s="20"/>
      <c r="J1226" s="20"/>
      <c r="K1226" s="20"/>
      <c r="L1226" s="20"/>
      <c r="M1226" s="20"/>
      <c r="N1226" s="20"/>
      <c r="O1226" s="20"/>
      <c r="P1226" s="20"/>
      <c r="Q1226" s="20"/>
      <c r="R1226" s="20"/>
      <c r="S1226" s="20"/>
      <c r="T1226" s="20" t="str">
        <f>IFERROR(VLOOKUP(F1226,'CODE H VS CODE ICPE'!$A$2:$D$80,4,FALSE),"")</f>
        <v>Autorisé</v>
      </c>
      <c r="U1226" s="20" t="str">
        <f>IFERROR(VLOOKUP(G1226,'CODE H VS CODE ICPE'!$A$2:$D$80,4,FALSE),"")</f>
        <v>Demande d'autorisation</v>
      </c>
      <c r="V1226" s="20" t="str">
        <f>IFERROR(VLOOKUP(H1226,'CODE H VS CODE ICPE'!$A$2:$D$80,4,FALSE),"")</f>
        <v/>
      </c>
      <c r="W1226" s="20" t="str">
        <f>IFERROR(VLOOKUP(I1226,'CODE H VS CODE ICPE'!$A$2:$D$80,4,FALSE),"")</f>
        <v/>
      </c>
      <c r="X1226" s="20" t="str">
        <f>IFERROR(VLOOKUP(J1226,'CODE H VS CODE ICPE'!$A$2:$D$80,4,FALSE),"")</f>
        <v/>
      </c>
      <c r="Y1226" s="20" t="str">
        <f>IFERROR(VLOOKUP(K1226,'CODE H VS CODE ICPE'!$A$2:$D$80,4,FALSE),"")</f>
        <v/>
      </c>
      <c r="Z1226" s="20" t="str">
        <f>IFERROR(VLOOKUP(L1226,'CODE H VS CODE ICPE'!$A$2:$D$80,4,FALSE),"")</f>
        <v/>
      </c>
      <c r="AA1226" s="20" t="str">
        <f>IFERROR(VLOOKUP(M1226,'CODE H VS CODE ICPE'!$A$2:$D$80,4,FALSE),"")</f>
        <v/>
      </c>
      <c r="AB1226" s="20" t="str">
        <f>IFERROR(VLOOKUP(N1226,'CODE H VS CODE ICPE'!$A$2:$D$80,4,FALSE),"")</f>
        <v/>
      </c>
      <c r="AC1226" s="20" t="str">
        <f>IFERROR(VLOOKUP(O1226,'CODE H VS CODE ICPE'!$A$2:$D$80,4,FALSE),"")</f>
        <v/>
      </c>
      <c r="AD1226" s="20" t="str">
        <f>IFERROR(VLOOKUP(P1226,'CODE H VS CODE ICPE'!$A$2:$D$80,4,FALSE),"")</f>
        <v/>
      </c>
      <c r="AE1226" s="20" t="str">
        <f>IFERROR(VLOOKUP(Q1226,'CODE H VS CODE ICPE'!$A$2:$D$80,4,FALSE),"")</f>
        <v/>
      </c>
      <c r="AF1226" s="20" t="str">
        <f>IFERROR(VLOOKUP(R1226,'CODE H VS CODE ICPE'!$A$2:$D$80,4,FALSE),"")</f>
        <v/>
      </c>
      <c r="AG1226" s="20" t="str">
        <f>IFERROR(VLOOKUP(S1226,'CODE H VS CODE ICPE'!$A$2:$D$80,4,FALSE),"")</f>
        <v/>
      </c>
      <c r="AH1226" s="48" t="s">
        <v>4628</v>
      </c>
      <c r="AI1226" s="21">
        <f>IF(T1226="",0,IF(T1226="Interdit",0,VLOOKUP(F1226,'CODE H VS CODE ICPE'!$A$2:$E$80,5,FALSE)))</f>
        <v>99999.99</v>
      </c>
      <c r="AJ1226" s="21">
        <f>IF(U1226="",0,IF(U1226="Interdit",0,VLOOKUP(G1226,'CODE H VS CODE ICPE'!$A$2:$E$80,5,FALSE)))</f>
        <v>9999.99</v>
      </c>
      <c r="AK1226" s="21">
        <f>IF(V1226="",0,IF(V1226="Interdit",0,VLOOKUP(H1226,'CODE H VS CODE ICPE'!$A$2:$E$80,5,FALSE)))</f>
        <v>0</v>
      </c>
      <c r="AL1226" s="21">
        <f>IF(W1226="",0,IF(W1226="Interdit",0,VLOOKUP(I1226,'CODE H VS CODE ICPE'!$A$2:$E$80,5,FALSE)))</f>
        <v>0</v>
      </c>
      <c r="AM1226" s="21">
        <f>IF(X1226="",0,IF(X1226="Interdit",0,VLOOKUP(J1226,'CODE H VS CODE ICPE'!$A$2:$E$80,5,FALSE)))</f>
        <v>0</v>
      </c>
      <c r="AN1226" s="21">
        <f>IF(Y1226="",0,IF(Y1226="Interdit",0,VLOOKUP(K1226,'CODE H VS CODE ICPE'!$A$2:$E$80,5,FALSE)))</f>
        <v>0</v>
      </c>
      <c r="AO1226" s="21">
        <f>IF(Z1226="",0,IF(Z1226="Interdit",0,VLOOKUP(L1226,'CODE H VS CODE ICPE'!$A$2:$E$80,5,FALSE)))</f>
        <v>0</v>
      </c>
      <c r="AP1226" s="21">
        <f>IF(AA1226="",0,IF(AA1226="Interdit",0,VLOOKUP(M1226,'CODE H VS CODE ICPE'!$A$2:$E$80,5,FALSE)))</f>
        <v>0</v>
      </c>
      <c r="AQ1226" s="21">
        <f>IF(AB1226="",0,IF(AB1226="Interdit",0,VLOOKUP(N1226,'CODE H VS CODE ICPE'!$A$2:$E$80,5,FALSE)))</f>
        <v>0</v>
      </c>
      <c r="AR1226" s="21">
        <f>IF(AC1226="",0,IF(AC1226="Interdit",0,VLOOKUP(O1226,'CODE H VS CODE ICPE'!$A$2:$E$80,5,FALSE)))</f>
        <v>0</v>
      </c>
      <c r="AS1226" s="21">
        <f>IF(AD1226="",0,IF(AD1226="Interdit",0,VLOOKUP(P1226,'CODE H VS CODE ICPE'!$A$2:$E$80,5,FALSE)))</f>
        <v>0</v>
      </c>
      <c r="AT1226" s="21">
        <f>IF(AE1226="",0,IF(AE1226="Interdit",0,VLOOKUP(Q1226,'CODE H VS CODE ICPE'!$A$2:$E$80,5,FALSE)))</f>
        <v>0</v>
      </c>
      <c r="AU1226" s="21">
        <f>IF(AF1226="",0,IF(AF1226="Interdit",0,VLOOKUP(R1226,'CODE H VS CODE ICPE'!$A$2:$E$80,5,FALSE)))</f>
        <v>0</v>
      </c>
      <c r="AV1226" s="21">
        <f>IF(AG1226="",0,IF(AG1226="Interdit",0,VLOOKUP(S1226,'CODE H VS CODE ICPE'!$A$2:$E$80,5,FALSE)))</f>
        <v>0</v>
      </c>
      <c r="AW1226" s="20" t="str">
        <f t="shared" si="283"/>
        <v>$AI$2</v>
      </c>
      <c r="AX1226" s="26">
        <f t="shared" si="284"/>
        <v>99999.99</v>
      </c>
      <c r="AY1226" s="20" t="str">
        <f t="shared" si="285"/>
        <v>H302</v>
      </c>
      <c r="AZ1226" s="20">
        <f>IF(AY1226="","",IF(AY1226=0,"",VLOOKUP(AY1226,'CODE H VS CODE ICPE'!$A$1:$E$80,3,FALSE)))</f>
        <v>4511</v>
      </c>
    </row>
    <row r="1227" spans="1:52" ht="28.9" customHeight="1">
      <c r="A1227" s="23">
        <v>219</v>
      </c>
      <c r="B1227" s="24" t="s">
        <v>2778</v>
      </c>
      <c r="C1227" s="25" t="s">
        <v>2526</v>
      </c>
      <c r="D1227" s="24" t="s">
        <v>2551</v>
      </c>
      <c r="E1227" s="24" t="s">
        <v>2779</v>
      </c>
      <c r="F1227" s="20"/>
      <c r="G1227" s="20"/>
      <c r="H1227" s="20"/>
      <c r="I1227" s="20"/>
      <c r="J1227" s="20"/>
      <c r="K1227" s="20"/>
      <c r="L1227" s="20"/>
      <c r="M1227" s="20"/>
      <c r="N1227" s="20"/>
      <c r="O1227" s="20"/>
      <c r="P1227" s="20"/>
      <c r="Q1227" s="20"/>
      <c r="R1227" s="20"/>
      <c r="S1227" s="20"/>
      <c r="T1227" s="20" t="str">
        <f>IFERROR(VLOOKUP(F1227,'CODE H VS CODE ICPE'!$A$2:$D$80,4,FALSE),"")</f>
        <v/>
      </c>
      <c r="U1227" s="20" t="str">
        <f>IFERROR(VLOOKUP(G1227,'CODE H VS CODE ICPE'!$A$2:$D$80,4,FALSE),"")</f>
        <v/>
      </c>
      <c r="V1227" s="20" t="str">
        <f>IFERROR(VLOOKUP(H1227,'CODE H VS CODE ICPE'!$A$2:$D$80,4,FALSE),"")</f>
        <v/>
      </c>
      <c r="W1227" s="20" t="str">
        <f>IFERROR(VLOOKUP(I1227,'CODE H VS CODE ICPE'!$A$2:$D$80,4,FALSE),"")</f>
        <v/>
      </c>
      <c r="X1227" s="20" t="str">
        <f>IFERROR(VLOOKUP(J1227,'CODE H VS CODE ICPE'!$A$2:$D$80,4,FALSE),"")</f>
        <v/>
      </c>
      <c r="Y1227" s="20" t="str">
        <f>IFERROR(VLOOKUP(K1227,'CODE H VS CODE ICPE'!$A$2:$D$80,4,FALSE),"")</f>
        <v/>
      </c>
      <c r="Z1227" s="20" t="str">
        <f>IFERROR(VLOOKUP(L1227,'CODE H VS CODE ICPE'!$A$2:$D$80,4,FALSE),"")</f>
        <v/>
      </c>
      <c r="AA1227" s="20" t="str">
        <f>IFERROR(VLOOKUP(M1227,'CODE H VS CODE ICPE'!$A$2:$D$80,4,FALSE),"")</f>
        <v/>
      </c>
      <c r="AB1227" s="20" t="str">
        <f>IFERROR(VLOOKUP(N1227,'CODE H VS CODE ICPE'!$A$2:$D$80,4,FALSE),"")</f>
        <v/>
      </c>
      <c r="AC1227" s="20" t="str">
        <f>IFERROR(VLOOKUP(O1227,'CODE H VS CODE ICPE'!$A$2:$D$80,4,FALSE),"")</f>
        <v/>
      </c>
      <c r="AD1227" s="20" t="str">
        <f>IFERROR(VLOOKUP(P1227,'CODE H VS CODE ICPE'!$A$2:$D$80,4,FALSE),"")</f>
        <v/>
      </c>
      <c r="AE1227" s="20" t="str">
        <f>IFERROR(VLOOKUP(Q1227,'CODE H VS CODE ICPE'!$A$2:$D$80,4,FALSE),"")</f>
        <v/>
      </c>
      <c r="AF1227" s="20" t="str">
        <f>IFERROR(VLOOKUP(R1227,'CODE H VS CODE ICPE'!$A$2:$D$80,4,FALSE),"")</f>
        <v/>
      </c>
      <c r="AG1227" s="20" t="str">
        <f>IFERROR(VLOOKUP(S1227,'CODE H VS CODE ICPE'!$A$2:$D$80,4,FALSE),"")</f>
        <v/>
      </c>
      <c r="AH1227" s="48" t="s">
        <v>4628</v>
      </c>
      <c r="AI1227" s="21">
        <f>IF(T1227="",0,IF(T1227="Interdit",0,VLOOKUP(F1227,'CODE H VS CODE ICPE'!$A$2:$E$80,5,FALSE)))</f>
        <v>0</v>
      </c>
      <c r="AJ1227" s="21">
        <f>IF(U1227="",0,IF(U1227="Interdit",0,VLOOKUP(G1227,'CODE H VS CODE ICPE'!$A$2:$E$80,5,FALSE)))</f>
        <v>0</v>
      </c>
      <c r="AK1227" s="21">
        <f>IF(V1227="",0,IF(V1227="Interdit",0,VLOOKUP(H1227,'CODE H VS CODE ICPE'!$A$2:$E$80,5,FALSE)))</f>
        <v>0</v>
      </c>
      <c r="AL1227" s="21">
        <f>IF(W1227="",0,IF(W1227="Interdit",0,VLOOKUP(I1227,'CODE H VS CODE ICPE'!$A$2:$E$80,5,FALSE)))</f>
        <v>0</v>
      </c>
      <c r="AM1227" s="21">
        <f>IF(X1227="",0,IF(X1227="Interdit",0,VLOOKUP(J1227,'CODE H VS CODE ICPE'!$A$2:$E$80,5,FALSE)))</f>
        <v>0</v>
      </c>
      <c r="AN1227" s="21">
        <f>IF(Y1227="",0,IF(Y1227="Interdit",0,VLOOKUP(K1227,'CODE H VS CODE ICPE'!$A$2:$E$80,5,FALSE)))</f>
        <v>0</v>
      </c>
      <c r="AO1227" s="21">
        <f>IF(Z1227="",0,IF(Z1227="Interdit",0,VLOOKUP(L1227,'CODE H VS CODE ICPE'!$A$2:$E$80,5,FALSE)))</f>
        <v>0</v>
      </c>
      <c r="AP1227" s="21">
        <f>IF(AA1227="",0,IF(AA1227="Interdit",0,VLOOKUP(M1227,'CODE H VS CODE ICPE'!$A$2:$E$80,5,FALSE)))</f>
        <v>0</v>
      </c>
      <c r="AQ1227" s="21">
        <f>IF(AB1227="",0,IF(AB1227="Interdit",0,VLOOKUP(N1227,'CODE H VS CODE ICPE'!$A$2:$E$80,5,FALSE)))</f>
        <v>0</v>
      </c>
      <c r="AR1227" s="21">
        <f>IF(AC1227="",0,IF(AC1227="Interdit",0,VLOOKUP(O1227,'CODE H VS CODE ICPE'!$A$2:$E$80,5,FALSE)))</f>
        <v>0</v>
      </c>
      <c r="AS1227" s="21">
        <f>IF(AD1227="",0,IF(AD1227="Interdit",0,VLOOKUP(P1227,'CODE H VS CODE ICPE'!$A$2:$E$80,5,FALSE)))</f>
        <v>0</v>
      </c>
      <c r="AT1227" s="21">
        <f>IF(AE1227="",0,IF(AE1227="Interdit",0,VLOOKUP(Q1227,'CODE H VS CODE ICPE'!$A$2:$E$80,5,FALSE)))</f>
        <v>0</v>
      </c>
      <c r="AU1227" s="21">
        <f>IF(AF1227="",0,IF(AF1227="Interdit",0,VLOOKUP(R1227,'CODE H VS CODE ICPE'!$A$2:$E$80,5,FALSE)))</f>
        <v>0</v>
      </c>
      <c r="AV1227" s="21">
        <f>IF(AG1227="",0,IF(AG1227="Interdit",0,VLOOKUP(S1227,'CODE H VS CODE ICPE'!$A$2:$E$80,5,FALSE)))</f>
        <v>0</v>
      </c>
      <c r="AW1227" s="20" t="str">
        <f t="shared" si="283"/>
        <v>$AI$2</v>
      </c>
      <c r="AX1227" s="26">
        <f t="shared" si="284"/>
        <v>0</v>
      </c>
      <c r="AY1227" s="20">
        <f t="shared" si="285"/>
        <v>0</v>
      </c>
      <c r="AZ1227" s="20" t="str">
        <f>IF(AY1227="","",IF(AY1227=0,"",VLOOKUP(AY1227,'CODE H VS CODE ICPE'!$A$1:$E$80,3,FALSE)))</f>
        <v/>
      </c>
    </row>
    <row r="1228" spans="1:52" ht="28.9" customHeight="1">
      <c r="A1228" s="23">
        <v>3131</v>
      </c>
      <c r="B1228" s="24" t="s">
        <v>2780</v>
      </c>
      <c r="C1228" s="25" t="s">
        <v>335</v>
      </c>
      <c r="D1228" s="24" t="s">
        <v>2781</v>
      </c>
      <c r="E1228" s="24" t="s">
        <v>2782</v>
      </c>
      <c r="F1228" s="20" t="s">
        <v>96</v>
      </c>
      <c r="G1228" s="20" t="s">
        <v>66</v>
      </c>
      <c r="H1228" s="20"/>
      <c r="I1228" s="20"/>
      <c r="J1228" s="20"/>
      <c r="K1228" s="20"/>
      <c r="L1228" s="20"/>
      <c r="M1228" s="20"/>
      <c r="N1228" s="20"/>
      <c r="O1228" s="20"/>
      <c r="P1228" s="20"/>
      <c r="Q1228" s="20"/>
      <c r="R1228" s="20"/>
      <c r="S1228" s="20"/>
      <c r="T1228" s="20" t="str">
        <f>IFERROR(VLOOKUP(F1228,'CODE H VS CODE ICPE'!$A$2:$D$80,4,FALSE),"")</f>
        <v>Autorisé</v>
      </c>
      <c r="U1228" s="20" t="str">
        <f>IFERROR(VLOOKUP(G1228,'CODE H VS CODE ICPE'!$A$2:$D$80,4,FALSE),"")</f>
        <v>Demande d'autorisation</v>
      </c>
      <c r="V1228" s="20" t="str">
        <f>IFERROR(VLOOKUP(H1228,'CODE H VS CODE ICPE'!$A$2:$D$80,4,FALSE),"")</f>
        <v/>
      </c>
      <c r="W1228" s="20" t="str">
        <f>IFERROR(VLOOKUP(I1228,'CODE H VS CODE ICPE'!$A$2:$D$80,4,FALSE),"")</f>
        <v/>
      </c>
      <c r="X1228" s="20" t="str">
        <f>IFERROR(VLOOKUP(J1228,'CODE H VS CODE ICPE'!$A$2:$D$80,4,FALSE),"")</f>
        <v/>
      </c>
      <c r="Y1228" s="20" t="str">
        <f>IFERROR(VLOOKUP(K1228,'CODE H VS CODE ICPE'!$A$2:$D$80,4,FALSE),"")</f>
        <v/>
      </c>
      <c r="Z1228" s="20" t="str">
        <f>IFERROR(VLOOKUP(L1228,'CODE H VS CODE ICPE'!$A$2:$D$80,4,FALSE),"")</f>
        <v/>
      </c>
      <c r="AA1228" s="20" t="str">
        <f>IFERROR(VLOOKUP(M1228,'CODE H VS CODE ICPE'!$A$2:$D$80,4,FALSE),"")</f>
        <v/>
      </c>
      <c r="AB1228" s="20" t="str">
        <f>IFERROR(VLOOKUP(N1228,'CODE H VS CODE ICPE'!$A$2:$D$80,4,FALSE),"")</f>
        <v/>
      </c>
      <c r="AC1228" s="20" t="str">
        <f>IFERROR(VLOOKUP(O1228,'CODE H VS CODE ICPE'!$A$2:$D$80,4,FALSE),"")</f>
        <v/>
      </c>
      <c r="AD1228" s="20" t="str">
        <f>IFERROR(VLOOKUP(P1228,'CODE H VS CODE ICPE'!$A$2:$D$80,4,FALSE),"")</f>
        <v/>
      </c>
      <c r="AE1228" s="20" t="str">
        <f>IFERROR(VLOOKUP(Q1228,'CODE H VS CODE ICPE'!$A$2:$D$80,4,FALSE),"")</f>
        <v/>
      </c>
      <c r="AF1228" s="20" t="str">
        <f>IFERROR(VLOOKUP(R1228,'CODE H VS CODE ICPE'!$A$2:$D$80,4,FALSE),"")</f>
        <v/>
      </c>
      <c r="AG1228" s="20" t="str">
        <f>IFERROR(VLOOKUP(S1228,'CODE H VS CODE ICPE'!$A$2:$D$80,4,FALSE),"")</f>
        <v/>
      </c>
      <c r="AH1228" s="48" t="s">
        <v>4628</v>
      </c>
      <c r="AI1228" s="21">
        <f>IF(T1228="",0,IF(T1228="Interdit",0,VLOOKUP(F1228,'CODE H VS CODE ICPE'!$A$2:$E$80,5,FALSE)))</f>
        <v>149999.99</v>
      </c>
      <c r="AJ1228" s="21">
        <f>IF(U1228="",0,IF(U1228="Interdit",0,VLOOKUP(G1228,'CODE H VS CODE ICPE'!$A$2:$E$80,5,FALSE)))</f>
        <v>9999.99</v>
      </c>
      <c r="AK1228" s="21">
        <f>IF(V1228="",0,IF(V1228="Interdit",0,VLOOKUP(H1228,'CODE H VS CODE ICPE'!$A$2:$E$80,5,FALSE)))</f>
        <v>0</v>
      </c>
      <c r="AL1228" s="21">
        <f>IF(W1228="",0,IF(W1228="Interdit",0,VLOOKUP(I1228,'CODE H VS CODE ICPE'!$A$2:$E$80,5,FALSE)))</f>
        <v>0</v>
      </c>
      <c r="AM1228" s="21">
        <f>IF(X1228="",0,IF(X1228="Interdit",0,VLOOKUP(J1228,'CODE H VS CODE ICPE'!$A$2:$E$80,5,FALSE)))</f>
        <v>0</v>
      </c>
      <c r="AN1228" s="21">
        <f>IF(Y1228="",0,IF(Y1228="Interdit",0,VLOOKUP(K1228,'CODE H VS CODE ICPE'!$A$2:$E$80,5,FALSE)))</f>
        <v>0</v>
      </c>
      <c r="AO1228" s="21">
        <f>IF(Z1228="",0,IF(Z1228="Interdit",0,VLOOKUP(L1228,'CODE H VS CODE ICPE'!$A$2:$E$80,5,FALSE)))</f>
        <v>0</v>
      </c>
      <c r="AP1228" s="21">
        <f>IF(AA1228="",0,IF(AA1228="Interdit",0,VLOOKUP(M1228,'CODE H VS CODE ICPE'!$A$2:$E$80,5,FALSE)))</f>
        <v>0</v>
      </c>
      <c r="AQ1228" s="21">
        <f>IF(AB1228="",0,IF(AB1228="Interdit",0,VLOOKUP(N1228,'CODE H VS CODE ICPE'!$A$2:$E$80,5,FALSE)))</f>
        <v>0</v>
      </c>
      <c r="AR1228" s="21">
        <f>IF(AC1228="",0,IF(AC1228="Interdit",0,VLOOKUP(O1228,'CODE H VS CODE ICPE'!$A$2:$E$80,5,FALSE)))</f>
        <v>0</v>
      </c>
      <c r="AS1228" s="21">
        <f>IF(AD1228="",0,IF(AD1228="Interdit",0,VLOOKUP(P1228,'CODE H VS CODE ICPE'!$A$2:$E$80,5,FALSE)))</f>
        <v>0</v>
      </c>
      <c r="AT1228" s="21">
        <f>IF(AE1228="",0,IF(AE1228="Interdit",0,VLOOKUP(Q1228,'CODE H VS CODE ICPE'!$A$2:$E$80,5,FALSE)))</f>
        <v>0</v>
      </c>
      <c r="AU1228" s="21">
        <f>IF(AF1228="",0,IF(AF1228="Interdit",0,VLOOKUP(R1228,'CODE H VS CODE ICPE'!$A$2:$E$80,5,FALSE)))</f>
        <v>0</v>
      </c>
      <c r="AV1228" s="21">
        <f>IF(AG1228="",0,IF(AG1228="Interdit",0,VLOOKUP(S1228,'CODE H VS CODE ICPE'!$A$2:$E$80,5,FALSE)))</f>
        <v>0</v>
      </c>
      <c r="AW1228" s="20" t="str">
        <f t="shared" si="283"/>
        <v>$AI$2</v>
      </c>
      <c r="AX1228" s="26">
        <f t="shared" si="284"/>
        <v>149999.99</v>
      </c>
      <c r="AY1228" s="20" t="str">
        <f t="shared" si="285"/>
        <v>H314</v>
      </c>
      <c r="AZ1228" s="20">
        <f>IF(AY1228="","",IF(AY1228=0,"",VLOOKUP(AY1228,'CODE H VS CODE ICPE'!$A$1:$E$80,3,FALSE)))</f>
        <v>4320</v>
      </c>
    </row>
    <row r="1229" spans="1:52" ht="28.9" customHeight="1">
      <c r="A1229" s="23">
        <v>3283</v>
      </c>
      <c r="B1229" s="24" t="s">
        <v>2783</v>
      </c>
      <c r="C1229" s="25" t="s">
        <v>222</v>
      </c>
      <c r="D1229" s="24" t="s">
        <v>492</v>
      </c>
      <c r="E1229" s="24" t="s">
        <v>2784</v>
      </c>
      <c r="F1229" s="20" t="s">
        <v>86</v>
      </c>
      <c r="G1229" s="20" t="s">
        <v>92</v>
      </c>
      <c r="H1229" s="20"/>
      <c r="I1229" s="20"/>
      <c r="J1229" s="20"/>
      <c r="K1229" s="20"/>
      <c r="L1229" s="20"/>
      <c r="M1229" s="20"/>
      <c r="N1229" s="20"/>
      <c r="O1229" s="20"/>
      <c r="P1229" s="20"/>
      <c r="Q1229" s="20"/>
      <c r="R1229" s="20"/>
      <c r="S1229" s="20"/>
      <c r="T1229" s="20" t="str">
        <f>IFERROR(VLOOKUP(F1229,'CODE H VS CODE ICPE'!$A$2:$D$80,4,FALSE),"")</f>
        <v>Autorisé</v>
      </c>
      <c r="U1229" s="20" t="str">
        <f>IFERROR(VLOOKUP(G1229,'CODE H VS CODE ICPE'!$A$2:$D$80,4,FALSE),"")</f>
        <v>Demande d'autorisation</v>
      </c>
      <c r="V1229" s="20" t="str">
        <f>IFERROR(VLOOKUP(H1229,'CODE H VS CODE ICPE'!$A$2:$D$80,4,FALSE),"")</f>
        <v/>
      </c>
      <c r="W1229" s="20" t="str">
        <f>IFERROR(VLOOKUP(I1229,'CODE H VS CODE ICPE'!$A$2:$D$80,4,FALSE),"")</f>
        <v/>
      </c>
      <c r="X1229" s="20" t="str">
        <f>IFERROR(VLOOKUP(J1229,'CODE H VS CODE ICPE'!$A$2:$D$80,4,FALSE),"")</f>
        <v/>
      </c>
      <c r="Y1229" s="20" t="str">
        <f>IFERROR(VLOOKUP(K1229,'CODE H VS CODE ICPE'!$A$2:$D$80,4,FALSE),"")</f>
        <v/>
      </c>
      <c r="Z1229" s="20" t="str">
        <f>IFERROR(VLOOKUP(L1229,'CODE H VS CODE ICPE'!$A$2:$D$80,4,FALSE),"")</f>
        <v/>
      </c>
      <c r="AA1229" s="20" t="str">
        <f>IFERROR(VLOOKUP(M1229,'CODE H VS CODE ICPE'!$A$2:$D$80,4,FALSE),"")</f>
        <v/>
      </c>
      <c r="AB1229" s="20" t="str">
        <f>IFERROR(VLOOKUP(N1229,'CODE H VS CODE ICPE'!$A$2:$D$80,4,FALSE),"")</f>
        <v/>
      </c>
      <c r="AC1229" s="20" t="str">
        <f>IFERROR(VLOOKUP(O1229,'CODE H VS CODE ICPE'!$A$2:$D$80,4,FALSE),"")</f>
        <v/>
      </c>
      <c r="AD1229" s="20" t="str">
        <f>IFERROR(VLOOKUP(P1229,'CODE H VS CODE ICPE'!$A$2:$D$80,4,FALSE),"")</f>
        <v/>
      </c>
      <c r="AE1229" s="20" t="str">
        <f>IFERROR(VLOOKUP(Q1229,'CODE H VS CODE ICPE'!$A$2:$D$80,4,FALSE),"")</f>
        <v/>
      </c>
      <c r="AF1229" s="20" t="str">
        <f>IFERROR(VLOOKUP(R1229,'CODE H VS CODE ICPE'!$A$2:$D$80,4,FALSE),"")</f>
        <v/>
      </c>
      <c r="AG1229" s="20" t="str">
        <f>IFERROR(VLOOKUP(S1229,'CODE H VS CODE ICPE'!$A$2:$D$80,4,FALSE),"")</f>
        <v/>
      </c>
      <c r="AH1229" s="47" t="s">
        <v>4630</v>
      </c>
      <c r="AI1229" s="21">
        <f>IF(T1229="",0,IF(T1229="Interdit",0,VLOOKUP(F1229,'CODE H VS CODE ICPE'!$A$2:$E$80,5,FALSE)))</f>
        <v>99999.99</v>
      </c>
      <c r="AJ1229" s="21">
        <f>IF(U1229="",0,IF(U1229="Interdit",0,VLOOKUP(G1229,'CODE H VS CODE ICPE'!$A$2:$E$80,5,FALSE)))</f>
        <v>199.99</v>
      </c>
      <c r="AK1229" s="21">
        <f>IF(V1229="",0,IF(V1229="Interdit",0,VLOOKUP(H1229,'CODE H VS CODE ICPE'!$A$2:$E$80,5,FALSE)))</f>
        <v>0</v>
      </c>
      <c r="AL1229" s="21">
        <f>IF(W1229="",0,IF(W1229="Interdit",0,VLOOKUP(I1229,'CODE H VS CODE ICPE'!$A$2:$E$80,5,FALSE)))</f>
        <v>0</v>
      </c>
      <c r="AM1229" s="21">
        <f>IF(X1229="",0,IF(X1229="Interdit",0,VLOOKUP(J1229,'CODE H VS CODE ICPE'!$A$2:$E$80,5,FALSE)))</f>
        <v>0</v>
      </c>
      <c r="AN1229" s="21">
        <f>IF(Y1229="",0,IF(Y1229="Interdit",0,VLOOKUP(K1229,'CODE H VS CODE ICPE'!$A$2:$E$80,5,FALSE)))</f>
        <v>0</v>
      </c>
      <c r="AO1229" s="21">
        <f>IF(Z1229="",0,IF(Z1229="Interdit",0,VLOOKUP(L1229,'CODE H VS CODE ICPE'!$A$2:$E$80,5,FALSE)))</f>
        <v>0</v>
      </c>
      <c r="AP1229" s="21">
        <f>IF(AA1229="",0,IF(AA1229="Interdit",0,VLOOKUP(M1229,'CODE H VS CODE ICPE'!$A$2:$E$80,5,FALSE)))</f>
        <v>0</v>
      </c>
      <c r="AQ1229" s="21">
        <f>IF(AB1229="",0,IF(AB1229="Interdit",0,VLOOKUP(N1229,'CODE H VS CODE ICPE'!$A$2:$E$80,5,FALSE)))</f>
        <v>0</v>
      </c>
      <c r="AR1229" s="21">
        <f>IF(AC1229="",0,IF(AC1229="Interdit",0,VLOOKUP(O1229,'CODE H VS CODE ICPE'!$A$2:$E$80,5,FALSE)))</f>
        <v>0</v>
      </c>
      <c r="AS1229" s="21">
        <f>IF(AD1229="",0,IF(AD1229="Interdit",0,VLOOKUP(P1229,'CODE H VS CODE ICPE'!$A$2:$E$80,5,FALSE)))</f>
        <v>0</v>
      </c>
      <c r="AT1229" s="21">
        <f>IF(AE1229="",0,IF(AE1229="Interdit",0,VLOOKUP(Q1229,'CODE H VS CODE ICPE'!$A$2:$E$80,5,FALSE)))</f>
        <v>0</v>
      </c>
      <c r="AU1229" s="21">
        <f>IF(AF1229="",0,IF(AF1229="Interdit",0,VLOOKUP(R1229,'CODE H VS CODE ICPE'!$A$2:$E$80,5,FALSE)))</f>
        <v>0</v>
      </c>
      <c r="AV1229" s="21">
        <f>IF(AG1229="",0,IF(AG1229="Interdit",0,VLOOKUP(S1229,'CODE H VS CODE ICPE'!$A$2:$E$80,5,FALSE)))</f>
        <v>0</v>
      </c>
      <c r="AW1229" s="20" t="str">
        <f t="shared" si="283"/>
        <v>$AI$2</v>
      </c>
      <c r="AX1229" s="26">
        <f t="shared" si="284"/>
        <v>99999.99</v>
      </c>
      <c r="AY1229" s="20" t="str">
        <f t="shared" si="285"/>
        <v>H302</v>
      </c>
      <c r="AZ1229" s="20">
        <f>IF(AY1229="","",IF(AY1229=0,"",VLOOKUP(AY1229,'CODE H VS CODE ICPE'!$A$1:$E$80,3,FALSE)))</f>
        <v>4511</v>
      </c>
    </row>
    <row r="1230" spans="1:52" ht="28.9" customHeight="1">
      <c r="A1230" s="23">
        <v>1037</v>
      </c>
      <c r="B1230" s="24" t="s">
        <v>2785</v>
      </c>
      <c r="C1230" s="25">
        <v>2</v>
      </c>
      <c r="D1230" s="24" t="s">
        <v>682</v>
      </c>
      <c r="E1230" s="24" t="s">
        <v>2786</v>
      </c>
      <c r="F1230" s="20" t="s">
        <v>40</v>
      </c>
      <c r="G1230" s="20" t="s">
        <v>86</v>
      </c>
      <c r="H1230" s="20" t="s">
        <v>98</v>
      </c>
      <c r="I1230" s="20" t="s">
        <v>104</v>
      </c>
      <c r="J1230" s="20" t="s">
        <v>114</v>
      </c>
      <c r="K1230" s="20" t="s">
        <v>122</v>
      </c>
      <c r="L1230" s="20"/>
      <c r="M1230" s="20"/>
      <c r="N1230" s="20"/>
      <c r="O1230" s="20"/>
      <c r="P1230" s="20"/>
      <c r="Q1230" s="20"/>
      <c r="R1230" s="20"/>
      <c r="S1230" s="20"/>
      <c r="T1230" s="20" t="str">
        <f>IFERROR(VLOOKUP(F1230,'CODE H VS CODE ICPE'!$A$2:$D$80,4,FALSE),"")</f>
        <v>Autorisé</v>
      </c>
      <c r="U1230" s="20" t="str">
        <f>IFERROR(VLOOKUP(G1230,'CODE H VS CODE ICPE'!$A$2:$D$80,4,FALSE),"")</f>
        <v>Autorisé</v>
      </c>
      <c r="V1230" s="20" t="str">
        <f>IFERROR(VLOOKUP(H1230,'CODE H VS CODE ICPE'!$A$2:$D$80,4,FALSE),"")</f>
        <v>Demande d'autorisation</v>
      </c>
      <c r="W1230" s="20" t="str">
        <f>IFERROR(VLOOKUP(I1230,'CODE H VS CODE ICPE'!$A$2:$D$80,4,FALSE),"")</f>
        <v>Autorisé</v>
      </c>
      <c r="X1230" s="20" t="str">
        <f>IFERROR(VLOOKUP(J1230,'CODE H VS CODE ICPE'!$A$2:$D$80,4,FALSE),"")</f>
        <v>Autorisé</v>
      </c>
      <c r="Y1230" s="20" t="str">
        <f>IFERROR(VLOOKUP(K1230,'CODE H VS CODE ICPE'!$A$2:$D$80,4,FALSE),"")</f>
        <v>Demande d'autorisation</v>
      </c>
      <c r="Z1230" s="20" t="str">
        <f>IFERROR(VLOOKUP(L1230,'CODE H VS CODE ICPE'!$A$2:$D$80,4,FALSE),"")</f>
        <v/>
      </c>
      <c r="AA1230" s="20" t="str">
        <f>IFERROR(VLOOKUP(M1230,'CODE H VS CODE ICPE'!$A$2:$D$80,4,FALSE),"")</f>
        <v/>
      </c>
      <c r="AB1230" s="20" t="str">
        <f>IFERROR(VLOOKUP(N1230,'CODE H VS CODE ICPE'!$A$2:$D$80,4,FALSE),"")</f>
        <v/>
      </c>
      <c r="AC1230" s="20" t="str">
        <f>IFERROR(VLOOKUP(O1230,'CODE H VS CODE ICPE'!$A$2:$D$80,4,FALSE),"")</f>
        <v/>
      </c>
      <c r="AD1230" s="20" t="str">
        <f>IFERROR(VLOOKUP(P1230,'CODE H VS CODE ICPE'!$A$2:$D$80,4,FALSE),"")</f>
        <v/>
      </c>
      <c r="AE1230" s="20" t="str">
        <f>IFERROR(VLOOKUP(Q1230,'CODE H VS CODE ICPE'!$A$2:$D$80,4,FALSE),"")</f>
        <v/>
      </c>
      <c r="AF1230" s="20" t="str">
        <f>IFERROR(VLOOKUP(R1230,'CODE H VS CODE ICPE'!$A$2:$D$80,4,FALSE),"")</f>
        <v/>
      </c>
      <c r="AG1230" s="20" t="str">
        <f>IFERROR(VLOOKUP(S1230,'CODE H VS CODE ICPE'!$A$2:$D$80,4,FALSE),"")</f>
        <v/>
      </c>
      <c r="AH1230" s="47" t="s">
        <v>4630</v>
      </c>
      <c r="AI1230" s="21">
        <f>IF(T1230="",0,IF(T1230="Interdit",0,VLOOKUP(F1230,'CODE H VS CODE ICPE'!$A$2:$E$80,5,FALSE)))</f>
        <v>99999.99</v>
      </c>
      <c r="AJ1230" s="21">
        <f>IF(U1230="",0,IF(U1230="Interdit",0,VLOOKUP(G1230,'CODE H VS CODE ICPE'!$A$2:$E$80,5,FALSE)))</f>
        <v>99999.99</v>
      </c>
      <c r="AK1230" s="21">
        <f>IF(V1230="",0,IF(V1230="Interdit",0,VLOOKUP(H1230,'CODE H VS CODE ICPE'!$A$2:$E$80,5,FALSE)))</f>
        <v>19999.990000000002</v>
      </c>
      <c r="AL1230" s="21">
        <f>IF(W1230="",0,IF(W1230="Interdit",0,VLOOKUP(I1230,'CODE H VS CODE ICPE'!$A$2:$E$80,5,FALSE)))</f>
        <v>99999.99</v>
      </c>
      <c r="AM1230" s="21">
        <f>IF(X1230="",0,IF(X1230="Interdit",0,VLOOKUP(J1230,'CODE H VS CODE ICPE'!$A$2:$E$80,5,FALSE)))</f>
        <v>99999.99</v>
      </c>
      <c r="AN1230" s="21">
        <f>IF(Y1230="",0,IF(Y1230="Interdit",0,VLOOKUP(K1230,'CODE H VS CODE ICPE'!$A$2:$E$80,5,FALSE)))</f>
        <v>19999.990000000002</v>
      </c>
      <c r="AO1230" s="21">
        <f>IF(Z1230="",0,IF(Z1230="Interdit",0,VLOOKUP(L1230,'CODE H VS CODE ICPE'!$A$2:$E$80,5,FALSE)))</f>
        <v>0</v>
      </c>
      <c r="AP1230" s="21">
        <f>IF(AA1230="",0,IF(AA1230="Interdit",0,VLOOKUP(M1230,'CODE H VS CODE ICPE'!$A$2:$E$80,5,FALSE)))</f>
        <v>0</v>
      </c>
      <c r="AQ1230" s="21">
        <f>IF(AB1230="",0,IF(AB1230="Interdit",0,VLOOKUP(N1230,'CODE H VS CODE ICPE'!$A$2:$E$80,5,FALSE)))</f>
        <v>0</v>
      </c>
      <c r="AR1230" s="21">
        <f>IF(AC1230="",0,IF(AC1230="Interdit",0,VLOOKUP(O1230,'CODE H VS CODE ICPE'!$A$2:$E$80,5,FALSE)))</f>
        <v>0</v>
      </c>
      <c r="AS1230" s="21">
        <f>IF(AD1230="",0,IF(AD1230="Interdit",0,VLOOKUP(P1230,'CODE H VS CODE ICPE'!$A$2:$E$80,5,FALSE)))</f>
        <v>0</v>
      </c>
      <c r="AT1230" s="21">
        <f>IF(AE1230="",0,IF(AE1230="Interdit",0,VLOOKUP(Q1230,'CODE H VS CODE ICPE'!$A$2:$E$80,5,FALSE)))</f>
        <v>0</v>
      </c>
      <c r="AU1230" s="21">
        <f>IF(AF1230="",0,IF(AF1230="Interdit",0,VLOOKUP(R1230,'CODE H VS CODE ICPE'!$A$2:$E$80,5,FALSE)))</f>
        <v>0</v>
      </c>
      <c r="AV1230" s="21">
        <f>IF(AG1230="",0,IF(AG1230="Interdit",0,VLOOKUP(S1230,'CODE H VS CODE ICPE'!$A$2:$E$80,5,FALSE)))</f>
        <v>0</v>
      </c>
      <c r="AW1230" s="20" t="str">
        <f t="shared" si="283"/>
        <v>$AI$2</v>
      </c>
      <c r="AX1230" s="26">
        <f t="shared" si="284"/>
        <v>99999.99</v>
      </c>
      <c r="AY1230" s="20" t="str">
        <f t="shared" si="285"/>
        <v>H225</v>
      </c>
      <c r="AZ1230" s="20">
        <f>IF(AY1230="","",IF(AY1230=0,"",VLOOKUP(AY1230,'CODE H VS CODE ICPE'!$A$1:$E$80,3,FALSE)))</f>
        <v>4331</v>
      </c>
    </row>
    <row r="1231" spans="1:52" ht="28.9" customHeight="1">
      <c r="A1231" s="23">
        <v>1085</v>
      </c>
      <c r="B1231" s="24" t="s">
        <v>2787</v>
      </c>
      <c r="C1231" s="25" t="s">
        <v>230</v>
      </c>
      <c r="D1231" s="24" t="s">
        <v>682</v>
      </c>
      <c r="E1231" s="24" t="s">
        <v>2788</v>
      </c>
      <c r="F1231" s="20" t="s">
        <v>40</v>
      </c>
      <c r="G1231" s="20" t="s">
        <v>86</v>
      </c>
      <c r="H1231" s="20" t="s">
        <v>104</v>
      </c>
      <c r="I1231" s="20" t="s">
        <v>114</v>
      </c>
      <c r="J1231" s="20" t="s">
        <v>116</v>
      </c>
      <c r="K1231" s="20" t="s">
        <v>122</v>
      </c>
      <c r="L1231" s="20"/>
      <c r="M1231" s="20"/>
      <c r="N1231" s="20"/>
      <c r="O1231" s="20"/>
      <c r="P1231" s="20"/>
      <c r="Q1231" s="20"/>
      <c r="R1231" s="20"/>
      <c r="S1231" s="20"/>
      <c r="T1231" s="20" t="str">
        <f>IFERROR(VLOOKUP(F1231,'CODE H VS CODE ICPE'!$A$2:$D$80,4,FALSE),"")</f>
        <v>Autorisé</v>
      </c>
      <c r="U1231" s="20" t="str">
        <f>IFERROR(VLOOKUP(G1231,'CODE H VS CODE ICPE'!$A$2:$D$80,4,FALSE),"")</f>
        <v>Autorisé</v>
      </c>
      <c r="V1231" s="20" t="str">
        <f>IFERROR(VLOOKUP(H1231,'CODE H VS CODE ICPE'!$A$2:$D$80,4,FALSE),"")</f>
        <v>Autorisé</v>
      </c>
      <c r="W1231" s="20" t="str">
        <f>IFERROR(VLOOKUP(I1231,'CODE H VS CODE ICPE'!$A$2:$D$80,4,FALSE),"")</f>
        <v>Autorisé</v>
      </c>
      <c r="X1231" s="20" t="str">
        <f>IFERROR(VLOOKUP(J1231,'CODE H VS CODE ICPE'!$A$2:$D$80,4,FALSE),"")</f>
        <v>Autorisé</v>
      </c>
      <c r="Y1231" s="20" t="str">
        <f>IFERROR(VLOOKUP(K1231,'CODE H VS CODE ICPE'!$A$2:$D$80,4,FALSE),"")</f>
        <v>Demande d'autorisation</v>
      </c>
      <c r="Z1231" s="20" t="str">
        <f>IFERROR(VLOOKUP(L1231,'CODE H VS CODE ICPE'!$A$2:$D$80,4,FALSE),"")</f>
        <v/>
      </c>
      <c r="AA1231" s="20" t="str">
        <f>IFERROR(VLOOKUP(M1231,'CODE H VS CODE ICPE'!$A$2:$D$80,4,FALSE),"")</f>
        <v/>
      </c>
      <c r="AB1231" s="20" t="str">
        <f>IFERROR(VLOOKUP(N1231,'CODE H VS CODE ICPE'!$A$2:$D$80,4,FALSE),"")</f>
        <v/>
      </c>
      <c r="AC1231" s="20" t="str">
        <f>IFERROR(VLOOKUP(O1231,'CODE H VS CODE ICPE'!$A$2:$D$80,4,FALSE),"")</f>
        <v/>
      </c>
      <c r="AD1231" s="20" t="str">
        <f>IFERROR(VLOOKUP(P1231,'CODE H VS CODE ICPE'!$A$2:$D$80,4,FALSE),"")</f>
        <v/>
      </c>
      <c r="AE1231" s="20" t="str">
        <f>IFERROR(VLOOKUP(Q1231,'CODE H VS CODE ICPE'!$A$2:$D$80,4,FALSE),"")</f>
        <v/>
      </c>
      <c r="AF1231" s="20" t="str">
        <f>IFERROR(VLOOKUP(R1231,'CODE H VS CODE ICPE'!$A$2:$D$80,4,FALSE),"")</f>
        <v/>
      </c>
      <c r="AG1231" s="20" t="str">
        <f>IFERROR(VLOOKUP(S1231,'CODE H VS CODE ICPE'!$A$2:$D$80,4,FALSE),"")</f>
        <v/>
      </c>
      <c r="AH1231" s="47" t="s">
        <v>4630</v>
      </c>
      <c r="AI1231" s="21">
        <f>IF(T1231="",0,IF(T1231="Interdit",0,VLOOKUP(F1231,'CODE H VS CODE ICPE'!$A$2:$E$80,5,FALSE)))</f>
        <v>99999.99</v>
      </c>
      <c r="AJ1231" s="21">
        <f>IF(U1231="",0,IF(U1231="Interdit",0,VLOOKUP(G1231,'CODE H VS CODE ICPE'!$A$2:$E$80,5,FALSE)))</f>
        <v>99999.99</v>
      </c>
      <c r="AK1231" s="21">
        <f>IF(V1231="",0,IF(V1231="Interdit",0,VLOOKUP(H1231,'CODE H VS CODE ICPE'!$A$2:$E$80,5,FALSE)))</f>
        <v>99999.99</v>
      </c>
      <c r="AL1231" s="21">
        <f>IF(W1231="",0,IF(W1231="Interdit",0,VLOOKUP(I1231,'CODE H VS CODE ICPE'!$A$2:$E$80,5,FALSE)))</f>
        <v>99999.99</v>
      </c>
      <c r="AM1231" s="21">
        <f>IF(X1231="",0,IF(X1231="Interdit",0,VLOOKUP(J1231,'CODE H VS CODE ICPE'!$A$2:$E$80,5,FALSE)))</f>
        <v>99999.99</v>
      </c>
      <c r="AN1231" s="21">
        <f>IF(Y1231="",0,IF(Y1231="Interdit",0,VLOOKUP(K1231,'CODE H VS CODE ICPE'!$A$2:$E$80,5,FALSE)))</f>
        <v>19999.990000000002</v>
      </c>
      <c r="AO1231" s="21">
        <f>IF(Z1231="",0,IF(Z1231="Interdit",0,VLOOKUP(L1231,'CODE H VS CODE ICPE'!$A$2:$E$80,5,FALSE)))</f>
        <v>0</v>
      </c>
      <c r="AP1231" s="21">
        <f>IF(AA1231="",0,IF(AA1231="Interdit",0,VLOOKUP(M1231,'CODE H VS CODE ICPE'!$A$2:$E$80,5,FALSE)))</f>
        <v>0</v>
      </c>
      <c r="AQ1231" s="21">
        <f>IF(AB1231="",0,IF(AB1231="Interdit",0,VLOOKUP(N1231,'CODE H VS CODE ICPE'!$A$2:$E$80,5,FALSE)))</f>
        <v>0</v>
      </c>
      <c r="AR1231" s="21">
        <f>IF(AC1231="",0,IF(AC1231="Interdit",0,VLOOKUP(O1231,'CODE H VS CODE ICPE'!$A$2:$E$80,5,FALSE)))</f>
        <v>0</v>
      </c>
      <c r="AS1231" s="21">
        <f>IF(AD1231="",0,IF(AD1231="Interdit",0,VLOOKUP(P1231,'CODE H VS CODE ICPE'!$A$2:$E$80,5,FALSE)))</f>
        <v>0</v>
      </c>
      <c r="AT1231" s="21">
        <f>IF(AE1231="",0,IF(AE1231="Interdit",0,VLOOKUP(Q1231,'CODE H VS CODE ICPE'!$A$2:$E$80,5,FALSE)))</f>
        <v>0</v>
      </c>
      <c r="AU1231" s="21">
        <f>IF(AF1231="",0,IF(AF1231="Interdit",0,VLOOKUP(R1231,'CODE H VS CODE ICPE'!$A$2:$E$80,5,FALSE)))</f>
        <v>0</v>
      </c>
      <c r="AV1231" s="21">
        <f>IF(AG1231="",0,IF(AG1231="Interdit",0,VLOOKUP(S1231,'CODE H VS CODE ICPE'!$A$2:$E$80,5,FALSE)))</f>
        <v>0</v>
      </c>
      <c r="AW1231" s="20" t="str">
        <f t="shared" si="283"/>
        <v>$AI$2</v>
      </c>
      <c r="AX1231" s="26">
        <f t="shared" si="284"/>
        <v>99999.99</v>
      </c>
      <c r="AY1231" s="20" t="str">
        <f t="shared" si="285"/>
        <v>H225</v>
      </c>
      <c r="AZ1231" s="20">
        <f>IF(AY1231="","",IF(AY1231=0,"",VLOOKUP(AY1231,'CODE H VS CODE ICPE'!$A$1:$E$80,3,FALSE)))</f>
        <v>4331</v>
      </c>
    </row>
    <row r="1232" spans="1:52" ht="28.9" customHeight="1">
      <c r="A1232" s="23">
        <v>1196</v>
      </c>
      <c r="B1232" s="24" t="s">
        <v>2789</v>
      </c>
      <c r="C1232" s="25" t="s">
        <v>234</v>
      </c>
      <c r="D1232" s="24" t="s">
        <v>257</v>
      </c>
      <c r="E1232" s="24" t="s">
        <v>2790</v>
      </c>
      <c r="F1232" s="20" t="s">
        <v>40</v>
      </c>
      <c r="G1232" s="20" t="s">
        <v>86</v>
      </c>
      <c r="H1232" s="20" t="s">
        <v>94</v>
      </c>
      <c r="I1232" s="20" t="s">
        <v>96</v>
      </c>
      <c r="J1232" s="20" t="s">
        <v>108</v>
      </c>
      <c r="K1232" s="20"/>
      <c r="L1232" s="20"/>
      <c r="M1232" s="20"/>
      <c r="N1232" s="20"/>
      <c r="O1232" s="20"/>
      <c r="P1232" s="20"/>
      <c r="Q1232" s="20"/>
      <c r="R1232" s="20"/>
      <c r="S1232" s="20"/>
      <c r="T1232" s="20" t="str">
        <f>IFERROR(VLOOKUP(F1232,'CODE H VS CODE ICPE'!$A$2:$D$80,4,FALSE),"")</f>
        <v>Autorisé</v>
      </c>
      <c r="U1232" s="20" t="str">
        <f>IFERROR(VLOOKUP(G1232,'CODE H VS CODE ICPE'!$A$2:$D$80,4,FALSE),"")</f>
        <v>Autorisé</v>
      </c>
      <c r="V1232" s="20" t="str">
        <f>IFERROR(VLOOKUP(H1232,'CODE H VS CODE ICPE'!$A$2:$D$80,4,FALSE),"")</f>
        <v>Demande d'autorisation</v>
      </c>
      <c r="W1232" s="20" t="str">
        <f>IFERROR(VLOOKUP(I1232,'CODE H VS CODE ICPE'!$A$2:$D$80,4,FALSE),"")</f>
        <v>Autorisé</v>
      </c>
      <c r="X1232" s="20" t="str">
        <f>IFERROR(VLOOKUP(J1232,'CODE H VS CODE ICPE'!$A$2:$D$80,4,FALSE),"")</f>
        <v>Autorisé</v>
      </c>
      <c r="Y1232" s="20" t="str">
        <f>IFERROR(VLOOKUP(K1232,'CODE H VS CODE ICPE'!$A$2:$D$80,4,FALSE),"")</f>
        <v/>
      </c>
      <c r="Z1232" s="20" t="str">
        <f>IFERROR(VLOOKUP(L1232,'CODE H VS CODE ICPE'!$A$2:$D$80,4,FALSE),"")</f>
        <v/>
      </c>
      <c r="AA1232" s="20" t="str">
        <f>IFERROR(VLOOKUP(M1232,'CODE H VS CODE ICPE'!$A$2:$D$80,4,FALSE),"")</f>
        <v/>
      </c>
      <c r="AB1232" s="20" t="str">
        <f>IFERROR(VLOOKUP(N1232,'CODE H VS CODE ICPE'!$A$2:$D$80,4,FALSE),"")</f>
        <v/>
      </c>
      <c r="AC1232" s="20" t="str">
        <f>IFERROR(VLOOKUP(O1232,'CODE H VS CODE ICPE'!$A$2:$D$80,4,FALSE),"")</f>
        <v/>
      </c>
      <c r="AD1232" s="20" t="str">
        <f>IFERROR(VLOOKUP(P1232,'CODE H VS CODE ICPE'!$A$2:$D$80,4,FALSE),"")</f>
        <v/>
      </c>
      <c r="AE1232" s="20" t="str">
        <f>IFERROR(VLOOKUP(Q1232,'CODE H VS CODE ICPE'!$A$2:$D$80,4,FALSE),"")</f>
        <v/>
      </c>
      <c r="AF1232" s="20" t="str">
        <f>IFERROR(VLOOKUP(R1232,'CODE H VS CODE ICPE'!$A$2:$D$80,4,FALSE),"")</f>
        <v/>
      </c>
      <c r="AG1232" s="20" t="str">
        <f>IFERROR(VLOOKUP(S1232,'CODE H VS CODE ICPE'!$A$2:$D$80,4,FALSE),"")</f>
        <v/>
      </c>
      <c r="AH1232" s="47" t="s">
        <v>4630</v>
      </c>
      <c r="AI1232" s="21">
        <f>IF(T1232="",0,IF(T1232="Interdit",0,VLOOKUP(F1232,'CODE H VS CODE ICPE'!$A$2:$E$80,5,FALSE)))</f>
        <v>99999.99</v>
      </c>
      <c r="AJ1232" s="21">
        <f>IF(U1232="",0,IF(U1232="Interdit",0,VLOOKUP(G1232,'CODE H VS CODE ICPE'!$A$2:$E$80,5,FALSE)))</f>
        <v>99999.99</v>
      </c>
      <c r="AK1232" s="21">
        <f>IF(V1232="",0,IF(V1232="Interdit",0,VLOOKUP(H1232,'CODE H VS CODE ICPE'!$A$2:$E$80,5,FALSE)))</f>
        <v>199.99</v>
      </c>
      <c r="AL1232" s="21">
        <f>IF(W1232="",0,IF(W1232="Interdit",0,VLOOKUP(I1232,'CODE H VS CODE ICPE'!$A$2:$E$80,5,FALSE)))</f>
        <v>149999.99</v>
      </c>
      <c r="AM1232" s="21">
        <f>IF(X1232="",0,IF(X1232="Interdit",0,VLOOKUP(J1232,'CODE H VS CODE ICPE'!$A$2:$E$80,5,FALSE)))</f>
        <v>99999.99</v>
      </c>
      <c r="AN1232" s="21">
        <f>IF(Y1232="",0,IF(Y1232="Interdit",0,VLOOKUP(K1232,'CODE H VS CODE ICPE'!$A$2:$E$80,5,FALSE)))</f>
        <v>0</v>
      </c>
      <c r="AO1232" s="21">
        <f>IF(Z1232="",0,IF(Z1232="Interdit",0,VLOOKUP(L1232,'CODE H VS CODE ICPE'!$A$2:$E$80,5,FALSE)))</f>
        <v>0</v>
      </c>
      <c r="AP1232" s="21">
        <f>IF(AA1232="",0,IF(AA1232="Interdit",0,VLOOKUP(M1232,'CODE H VS CODE ICPE'!$A$2:$E$80,5,FALSE)))</f>
        <v>0</v>
      </c>
      <c r="AQ1232" s="21">
        <f>IF(AB1232="",0,IF(AB1232="Interdit",0,VLOOKUP(N1232,'CODE H VS CODE ICPE'!$A$2:$E$80,5,FALSE)))</f>
        <v>0</v>
      </c>
      <c r="AR1232" s="21">
        <f>IF(AC1232="",0,IF(AC1232="Interdit",0,VLOOKUP(O1232,'CODE H VS CODE ICPE'!$A$2:$E$80,5,FALSE)))</f>
        <v>0</v>
      </c>
      <c r="AS1232" s="21">
        <f>IF(AD1232="",0,IF(AD1232="Interdit",0,VLOOKUP(P1232,'CODE H VS CODE ICPE'!$A$2:$E$80,5,FALSE)))</f>
        <v>0</v>
      </c>
      <c r="AT1232" s="21">
        <f>IF(AE1232="",0,IF(AE1232="Interdit",0,VLOOKUP(Q1232,'CODE H VS CODE ICPE'!$A$2:$E$80,5,FALSE)))</f>
        <v>0</v>
      </c>
      <c r="AU1232" s="21">
        <f>IF(AF1232="",0,IF(AF1232="Interdit",0,VLOOKUP(R1232,'CODE H VS CODE ICPE'!$A$2:$E$80,5,FALSE)))</f>
        <v>0</v>
      </c>
      <c r="AV1232" s="21">
        <f>IF(AG1232="",0,IF(AG1232="Interdit",0,VLOOKUP(S1232,'CODE H VS CODE ICPE'!$A$2:$E$80,5,FALSE)))</f>
        <v>0</v>
      </c>
      <c r="AW1232" s="20" t="str">
        <f t="shared" si="283"/>
        <v>$AL$2</v>
      </c>
      <c r="AX1232" s="26">
        <f t="shared" si="284"/>
        <v>149999.99</v>
      </c>
      <c r="AY1232" s="20" t="str">
        <f t="shared" si="285"/>
        <v>H314</v>
      </c>
      <c r="AZ1232" s="20">
        <f>IF(AY1232="","",IF(AY1232=0,"",VLOOKUP(AY1232,'CODE H VS CODE ICPE'!$A$1:$E$80,3,FALSE)))</f>
        <v>4320</v>
      </c>
    </row>
    <row r="1233" spans="1:52" ht="28.9" customHeight="1">
      <c r="A1233" s="23">
        <v>1601</v>
      </c>
      <c r="B1233" s="24" t="s">
        <v>2791</v>
      </c>
      <c r="C1233" s="25" t="s">
        <v>222</v>
      </c>
      <c r="D1233" s="24" t="s">
        <v>223</v>
      </c>
      <c r="E1233" s="24" t="s">
        <v>2792</v>
      </c>
      <c r="F1233" s="20" t="s">
        <v>86</v>
      </c>
      <c r="G1233" s="20" t="s">
        <v>94</v>
      </c>
      <c r="H1233" s="20" t="s">
        <v>98</v>
      </c>
      <c r="I1233" s="20" t="s">
        <v>104</v>
      </c>
      <c r="J1233" s="20" t="s">
        <v>114</v>
      </c>
      <c r="K1233" s="20"/>
      <c r="L1233" s="20"/>
      <c r="M1233" s="20"/>
      <c r="N1233" s="20"/>
      <c r="O1233" s="20"/>
      <c r="P1233" s="20"/>
      <c r="Q1233" s="20"/>
      <c r="R1233" s="20"/>
      <c r="S1233" s="20"/>
      <c r="T1233" s="20" t="str">
        <f>IFERROR(VLOOKUP(F1233,'CODE H VS CODE ICPE'!$A$2:$D$80,4,FALSE),"")</f>
        <v>Autorisé</v>
      </c>
      <c r="U1233" s="20" t="str">
        <f>IFERROR(VLOOKUP(G1233,'CODE H VS CODE ICPE'!$A$2:$D$80,4,FALSE),"")</f>
        <v>Demande d'autorisation</v>
      </c>
      <c r="V1233" s="20" t="str">
        <f>IFERROR(VLOOKUP(H1233,'CODE H VS CODE ICPE'!$A$2:$D$80,4,FALSE),"")</f>
        <v>Demande d'autorisation</v>
      </c>
      <c r="W1233" s="20" t="str">
        <f>IFERROR(VLOOKUP(I1233,'CODE H VS CODE ICPE'!$A$2:$D$80,4,FALSE),"")</f>
        <v>Autorisé</v>
      </c>
      <c r="X1233" s="20" t="str">
        <f>IFERROR(VLOOKUP(J1233,'CODE H VS CODE ICPE'!$A$2:$D$80,4,FALSE),"")</f>
        <v>Autorisé</v>
      </c>
      <c r="Y1233" s="20" t="str">
        <f>IFERROR(VLOOKUP(K1233,'CODE H VS CODE ICPE'!$A$2:$D$80,4,FALSE),"")</f>
        <v/>
      </c>
      <c r="Z1233" s="20" t="str">
        <f>IFERROR(VLOOKUP(L1233,'CODE H VS CODE ICPE'!$A$2:$D$80,4,FALSE),"")</f>
        <v/>
      </c>
      <c r="AA1233" s="20" t="str">
        <f>IFERROR(VLOOKUP(M1233,'CODE H VS CODE ICPE'!$A$2:$D$80,4,FALSE),"")</f>
        <v/>
      </c>
      <c r="AB1233" s="20" t="str">
        <f>IFERROR(VLOOKUP(N1233,'CODE H VS CODE ICPE'!$A$2:$D$80,4,FALSE),"")</f>
        <v/>
      </c>
      <c r="AC1233" s="20" t="str">
        <f>IFERROR(VLOOKUP(O1233,'CODE H VS CODE ICPE'!$A$2:$D$80,4,FALSE),"")</f>
        <v/>
      </c>
      <c r="AD1233" s="20" t="str">
        <f>IFERROR(VLOOKUP(P1233,'CODE H VS CODE ICPE'!$A$2:$D$80,4,FALSE),"")</f>
        <v/>
      </c>
      <c r="AE1233" s="20" t="str">
        <f>IFERROR(VLOOKUP(Q1233,'CODE H VS CODE ICPE'!$A$2:$D$80,4,FALSE),"")</f>
        <v/>
      </c>
      <c r="AF1233" s="20" t="str">
        <f>IFERROR(VLOOKUP(R1233,'CODE H VS CODE ICPE'!$A$2:$D$80,4,FALSE),"")</f>
        <v/>
      </c>
      <c r="AG1233" s="20" t="str">
        <f>IFERROR(VLOOKUP(S1233,'CODE H VS CODE ICPE'!$A$2:$D$80,4,FALSE),"")</f>
        <v/>
      </c>
      <c r="AH1233" s="47" t="s">
        <v>4630</v>
      </c>
      <c r="AI1233" s="21">
        <f>IF(T1233="",0,IF(T1233="Interdit",0,VLOOKUP(F1233,'CODE H VS CODE ICPE'!$A$2:$E$80,5,FALSE)))</f>
        <v>99999.99</v>
      </c>
      <c r="AJ1233" s="21">
        <f>IF(U1233="",0,IF(U1233="Interdit",0,VLOOKUP(G1233,'CODE H VS CODE ICPE'!$A$2:$E$80,5,FALSE)))</f>
        <v>199.99</v>
      </c>
      <c r="AK1233" s="21">
        <f>IF(V1233="",0,IF(V1233="Interdit",0,VLOOKUP(H1233,'CODE H VS CODE ICPE'!$A$2:$E$80,5,FALSE)))</f>
        <v>19999.990000000002</v>
      </c>
      <c r="AL1233" s="21">
        <f>IF(W1233="",0,IF(W1233="Interdit",0,VLOOKUP(I1233,'CODE H VS CODE ICPE'!$A$2:$E$80,5,FALSE)))</f>
        <v>99999.99</v>
      </c>
      <c r="AM1233" s="21">
        <f>IF(X1233="",0,IF(X1233="Interdit",0,VLOOKUP(J1233,'CODE H VS CODE ICPE'!$A$2:$E$80,5,FALSE)))</f>
        <v>99999.99</v>
      </c>
      <c r="AN1233" s="21">
        <f>IF(Y1233="",0,IF(Y1233="Interdit",0,VLOOKUP(K1233,'CODE H VS CODE ICPE'!$A$2:$E$80,5,FALSE)))</f>
        <v>0</v>
      </c>
      <c r="AO1233" s="21">
        <f>IF(Z1233="",0,IF(Z1233="Interdit",0,VLOOKUP(L1233,'CODE H VS CODE ICPE'!$A$2:$E$80,5,FALSE)))</f>
        <v>0</v>
      </c>
      <c r="AP1233" s="21">
        <f>IF(AA1233="",0,IF(AA1233="Interdit",0,VLOOKUP(M1233,'CODE H VS CODE ICPE'!$A$2:$E$80,5,FALSE)))</f>
        <v>0</v>
      </c>
      <c r="AQ1233" s="21">
        <f>IF(AB1233="",0,IF(AB1233="Interdit",0,VLOOKUP(N1233,'CODE H VS CODE ICPE'!$A$2:$E$80,5,FALSE)))</f>
        <v>0</v>
      </c>
      <c r="AR1233" s="21">
        <f>IF(AC1233="",0,IF(AC1233="Interdit",0,VLOOKUP(O1233,'CODE H VS CODE ICPE'!$A$2:$E$80,5,FALSE)))</f>
        <v>0</v>
      </c>
      <c r="AS1233" s="21">
        <f>IF(AD1233="",0,IF(AD1233="Interdit",0,VLOOKUP(P1233,'CODE H VS CODE ICPE'!$A$2:$E$80,5,FALSE)))</f>
        <v>0</v>
      </c>
      <c r="AT1233" s="21">
        <f>IF(AE1233="",0,IF(AE1233="Interdit",0,VLOOKUP(Q1233,'CODE H VS CODE ICPE'!$A$2:$E$80,5,FALSE)))</f>
        <v>0</v>
      </c>
      <c r="AU1233" s="21">
        <f>IF(AF1233="",0,IF(AF1233="Interdit",0,VLOOKUP(R1233,'CODE H VS CODE ICPE'!$A$2:$E$80,5,FALSE)))</f>
        <v>0</v>
      </c>
      <c r="AV1233" s="21">
        <f>IF(AG1233="",0,IF(AG1233="Interdit",0,VLOOKUP(S1233,'CODE H VS CODE ICPE'!$A$2:$E$80,5,FALSE)))</f>
        <v>0</v>
      </c>
      <c r="AW1233" s="20" t="str">
        <f t="shared" si="283"/>
        <v>$AI$2</v>
      </c>
      <c r="AX1233" s="26">
        <f t="shared" si="284"/>
        <v>99999.99</v>
      </c>
      <c r="AY1233" s="20" t="str">
        <f t="shared" si="285"/>
        <v>H302</v>
      </c>
      <c r="AZ1233" s="20">
        <f>IF(AY1233="","",IF(AY1233=0,"",VLOOKUP(AY1233,'CODE H VS CODE ICPE'!$A$1:$E$80,3,FALSE)))</f>
        <v>4511</v>
      </c>
    </row>
    <row r="1234" spans="1:52" ht="28.9" customHeight="1">
      <c r="A1234" s="23">
        <v>220</v>
      </c>
      <c r="B1234" s="24" t="s">
        <v>2793</v>
      </c>
      <c r="C1234" s="25" t="s">
        <v>2526</v>
      </c>
      <c r="D1234" s="24" t="s">
        <v>2551</v>
      </c>
      <c r="E1234" s="24" t="s">
        <v>2794</v>
      </c>
      <c r="F1234" s="20"/>
      <c r="G1234" s="20"/>
      <c r="H1234" s="20"/>
      <c r="I1234" s="20"/>
      <c r="J1234" s="20"/>
      <c r="K1234" s="20"/>
      <c r="L1234" s="20"/>
      <c r="M1234" s="20"/>
      <c r="N1234" s="20"/>
      <c r="O1234" s="20"/>
      <c r="P1234" s="20"/>
      <c r="Q1234" s="20"/>
      <c r="R1234" s="20"/>
      <c r="S1234" s="20"/>
      <c r="T1234" s="20" t="str">
        <f>IFERROR(VLOOKUP(F1234,'CODE H VS CODE ICPE'!$A$2:$D$80,4,FALSE),"")</f>
        <v/>
      </c>
      <c r="U1234" s="20" t="str">
        <f>IFERROR(VLOOKUP(G1234,'CODE H VS CODE ICPE'!$A$2:$D$80,4,FALSE),"")</f>
        <v/>
      </c>
      <c r="V1234" s="20" t="str">
        <f>IFERROR(VLOOKUP(H1234,'CODE H VS CODE ICPE'!$A$2:$D$80,4,FALSE),"")</f>
        <v/>
      </c>
      <c r="W1234" s="20" t="str">
        <f>IFERROR(VLOOKUP(I1234,'CODE H VS CODE ICPE'!$A$2:$D$80,4,FALSE),"")</f>
        <v/>
      </c>
      <c r="X1234" s="20" t="str">
        <f>IFERROR(VLOOKUP(J1234,'CODE H VS CODE ICPE'!$A$2:$D$80,4,FALSE),"")</f>
        <v/>
      </c>
      <c r="Y1234" s="20" t="str">
        <f>IFERROR(VLOOKUP(K1234,'CODE H VS CODE ICPE'!$A$2:$D$80,4,FALSE),"")</f>
        <v/>
      </c>
      <c r="Z1234" s="20" t="str">
        <f>IFERROR(VLOOKUP(L1234,'CODE H VS CODE ICPE'!$A$2:$D$80,4,FALSE),"")</f>
        <v/>
      </c>
      <c r="AA1234" s="20" t="str">
        <f>IFERROR(VLOOKUP(M1234,'CODE H VS CODE ICPE'!$A$2:$D$80,4,FALSE),"")</f>
        <v/>
      </c>
      <c r="AB1234" s="20" t="str">
        <f>IFERROR(VLOOKUP(N1234,'CODE H VS CODE ICPE'!$A$2:$D$80,4,FALSE),"")</f>
        <v/>
      </c>
      <c r="AC1234" s="20" t="str">
        <f>IFERROR(VLOOKUP(O1234,'CODE H VS CODE ICPE'!$A$2:$D$80,4,FALSE),"")</f>
        <v/>
      </c>
      <c r="AD1234" s="20" t="str">
        <f>IFERROR(VLOOKUP(P1234,'CODE H VS CODE ICPE'!$A$2:$D$80,4,FALSE),"")</f>
        <v/>
      </c>
      <c r="AE1234" s="20" t="str">
        <f>IFERROR(VLOOKUP(Q1234,'CODE H VS CODE ICPE'!$A$2:$D$80,4,FALSE),"")</f>
        <v/>
      </c>
      <c r="AF1234" s="20" t="str">
        <f>IFERROR(VLOOKUP(R1234,'CODE H VS CODE ICPE'!$A$2:$D$80,4,FALSE),"")</f>
        <v/>
      </c>
      <c r="AG1234" s="20" t="str">
        <f>IFERROR(VLOOKUP(S1234,'CODE H VS CODE ICPE'!$A$2:$D$80,4,FALSE),"")</f>
        <v/>
      </c>
      <c r="AH1234" s="48" t="s">
        <v>4628</v>
      </c>
      <c r="AI1234" s="21">
        <f>IF(T1234="",0,IF(T1234="Interdit",0,VLOOKUP(F1234,'CODE H VS CODE ICPE'!$A$2:$E$80,5,FALSE)))</f>
        <v>0</v>
      </c>
      <c r="AJ1234" s="21">
        <f>IF(U1234="",0,IF(U1234="Interdit",0,VLOOKUP(G1234,'CODE H VS CODE ICPE'!$A$2:$E$80,5,FALSE)))</f>
        <v>0</v>
      </c>
      <c r="AK1234" s="21">
        <f>IF(V1234="",0,IF(V1234="Interdit",0,VLOOKUP(H1234,'CODE H VS CODE ICPE'!$A$2:$E$80,5,FALSE)))</f>
        <v>0</v>
      </c>
      <c r="AL1234" s="21">
        <f>IF(W1234="",0,IF(W1234="Interdit",0,VLOOKUP(I1234,'CODE H VS CODE ICPE'!$A$2:$E$80,5,FALSE)))</f>
        <v>0</v>
      </c>
      <c r="AM1234" s="21">
        <f>IF(X1234="",0,IF(X1234="Interdit",0,VLOOKUP(J1234,'CODE H VS CODE ICPE'!$A$2:$E$80,5,FALSE)))</f>
        <v>0</v>
      </c>
      <c r="AN1234" s="21">
        <f>IF(Y1234="",0,IF(Y1234="Interdit",0,VLOOKUP(K1234,'CODE H VS CODE ICPE'!$A$2:$E$80,5,FALSE)))</f>
        <v>0</v>
      </c>
      <c r="AO1234" s="21">
        <f>IF(Z1234="",0,IF(Z1234="Interdit",0,VLOOKUP(L1234,'CODE H VS CODE ICPE'!$A$2:$E$80,5,FALSE)))</f>
        <v>0</v>
      </c>
      <c r="AP1234" s="21">
        <f>IF(AA1234="",0,IF(AA1234="Interdit",0,VLOOKUP(M1234,'CODE H VS CODE ICPE'!$A$2:$E$80,5,FALSE)))</f>
        <v>0</v>
      </c>
      <c r="AQ1234" s="21">
        <f>IF(AB1234="",0,IF(AB1234="Interdit",0,VLOOKUP(N1234,'CODE H VS CODE ICPE'!$A$2:$E$80,5,FALSE)))</f>
        <v>0</v>
      </c>
      <c r="AR1234" s="21">
        <f>IF(AC1234="",0,IF(AC1234="Interdit",0,VLOOKUP(O1234,'CODE H VS CODE ICPE'!$A$2:$E$80,5,FALSE)))</f>
        <v>0</v>
      </c>
      <c r="AS1234" s="21">
        <f>IF(AD1234="",0,IF(AD1234="Interdit",0,VLOOKUP(P1234,'CODE H VS CODE ICPE'!$A$2:$E$80,5,FALSE)))</f>
        <v>0</v>
      </c>
      <c r="AT1234" s="21">
        <f>IF(AE1234="",0,IF(AE1234="Interdit",0,VLOOKUP(Q1234,'CODE H VS CODE ICPE'!$A$2:$E$80,5,FALSE)))</f>
        <v>0</v>
      </c>
      <c r="AU1234" s="21">
        <f>IF(AF1234="",0,IF(AF1234="Interdit",0,VLOOKUP(R1234,'CODE H VS CODE ICPE'!$A$2:$E$80,5,FALSE)))</f>
        <v>0</v>
      </c>
      <c r="AV1234" s="21">
        <f>IF(AG1234="",0,IF(AG1234="Interdit",0,VLOOKUP(S1234,'CODE H VS CODE ICPE'!$A$2:$E$80,5,FALSE)))</f>
        <v>0</v>
      </c>
      <c r="AW1234" s="20" t="str">
        <f t="shared" si="283"/>
        <v>$AI$2</v>
      </c>
      <c r="AX1234" s="26">
        <f t="shared" si="284"/>
        <v>0</v>
      </c>
      <c r="AY1234" s="20">
        <f t="shared" si="285"/>
        <v>0</v>
      </c>
      <c r="AZ1234" s="20" t="str">
        <f>IF(AY1234="","",IF(AY1234=0,"",VLOOKUP(AY1234,'CODE H VS CODE ICPE'!$A$1:$E$80,3,FALSE)))</f>
        <v/>
      </c>
    </row>
    <row r="1235" spans="1:52" ht="28.9" customHeight="1">
      <c r="A1235" s="23">
        <v>221</v>
      </c>
      <c r="B1235" s="24" t="s">
        <v>2795</v>
      </c>
      <c r="C1235" s="25" t="s">
        <v>2526</v>
      </c>
      <c r="D1235" s="24" t="s">
        <v>2551</v>
      </c>
      <c r="E1235" s="24" t="s">
        <v>2796</v>
      </c>
      <c r="F1235" s="20"/>
      <c r="G1235" s="20"/>
      <c r="H1235" s="20"/>
      <c r="I1235" s="20"/>
      <c r="J1235" s="20"/>
      <c r="K1235" s="20"/>
      <c r="L1235" s="20"/>
      <c r="M1235" s="20"/>
      <c r="N1235" s="20"/>
      <c r="O1235" s="20"/>
      <c r="P1235" s="20"/>
      <c r="Q1235" s="20"/>
      <c r="R1235" s="20"/>
      <c r="S1235" s="20"/>
      <c r="T1235" s="20" t="str">
        <f>IFERROR(VLOOKUP(F1235,'CODE H VS CODE ICPE'!$A$2:$D$80,4,FALSE),"")</f>
        <v/>
      </c>
      <c r="U1235" s="20" t="str">
        <f>IFERROR(VLOOKUP(G1235,'CODE H VS CODE ICPE'!$A$2:$D$80,4,FALSE),"")</f>
        <v/>
      </c>
      <c r="V1235" s="20" t="str">
        <f>IFERROR(VLOOKUP(H1235,'CODE H VS CODE ICPE'!$A$2:$D$80,4,FALSE),"")</f>
        <v/>
      </c>
      <c r="W1235" s="20" t="str">
        <f>IFERROR(VLOOKUP(I1235,'CODE H VS CODE ICPE'!$A$2:$D$80,4,FALSE),"")</f>
        <v/>
      </c>
      <c r="X1235" s="20" t="str">
        <f>IFERROR(VLOOKUP(J1235,'CODE H VS CODE ICPE'!$A$2:$D$80,4,FALSE),"")</f>
        <v/>
      </c>
      <c r="Y1235" s="20" t="str">
        <f>IFERROR(VLOOKUP(K1235,'CODE H VS CODE ICPE'!$A$2:$D$80,4,FALSE),"")</f>
        <v/>
      </c>
      <c r="Z1235" s="20" t="str">
        <f>IFERROR(VLOOKUP(L1235,'CODE H VS CODE ICPE'!$A$2:$D$80,4,FALSE),"")</f>
        <v/>
      </c>
      <c r="AA1235" s="20" t="str">
        <f>IFERROR(VLOOKUP(M1235,'CODE H VS CODE ICPE'!$A$2:$D$80,4,FALSE),"")</f>
        <v/>
      </c>
      <c r="AB1235" s="20" t="str">
        <f>IFERROR(VLOOKUP(N1235,'CODE H VS CODE ICPE'!$A$2:$D$80,4,FALSE),"")</f>
        <v/>
      </c>
      <c r="AC1235" s="20" t="str">
        <f>IFERROR(VLOOKUP(O1235,'CODE H VS CODE ICPE'!$A$2:$D$80,4,FALSE),"")</f>
        <v/>
      </c>
      <c r="AD1235" s="20" t="str">
        <f>IFERROR(VLOOKUP(P1235,'CODE H VS CODE ICPE'!$A$2:$D$80,4,FALSE),"")</f>
        <v/>
      </c>
      <c r="AE1235" s="20" t="str">
        <f>IFERROR(VLOOKUP(Q1235,'CODE H VS CODE ICPE'!$A$2:$D$80,4,FALSE),"")</f>
        <v/>
      </c>
      <c r="AF1235" s="20" t="str">
        <f>IFERROR(VLOOKUP(R1235,'CODE H VS CODE ICPE'!$A$2:$D$80,4,FALSE),"")</f>
        <v/>
      </c>
      <c r="AG1235" s="20" t="str">
        <f>IFERROR(VLOOKUP(S1235,'CODE H VS CODE ICPE'!$A$2:$D$80,4,FALSE),"")</f>
        <v/>
      </c>
      <c r="AH1235" s="48" t="s">
        <v>4628</v>
      </c>
      <c r="AI1235" s="21">
        <f>IF(T1235="",0,IF(T1235="Interdit",0,VLOOKUP(F1235,'CODE H VS CODE ICPE'!$A$2:$E$80,5,FALSE)))</f>
        <v>0</v>
      </c>
      <c r="AJ1235" s="21">
        <f>IF(U1235="",0,IF(U1235="Interdit",0,VLOOKUP(G1235,'CODE H VS CODE ICPE'!$A$2:$E$80,5,FALSE)))</f>
        <v>0</v>
      </c>
      <c r="AK1235" s="21">
        <f>IF(V1235="",0,IF(V1235="Interdit",0,VLOOKUP(H1235,'CODE H VS CODE ICPE'!$A$2:$E$80,5,FALSE)))</f>
        <v>0</v>
      </c>
      <c r="AL1235" s="21">
        <f>IF(W1235="",0,IF(W1235="Interdit",0,VLOOKUP(I1235,'CODE H VS CODE ICPE'!$A$2:$E$80,5,FALSE)))</f>
        <v>0</v>
      </c>
      <c r="AM1235" s="21">
        <f>IF(X1235="",0,IF(X1235="Interdit",0,VLOOKUP(J1235,'CODE H VS CODE ICPE'!$A$2:$E$80,5,FALSE)))</f>
        <v>0</v>
      </c>
      <c r="AN1235" s="21">
        <f>IF(Y1235="",0,IF(Y1235="Interdit",0,VLOOKUP(K1235,'CODE H VS CODE ICPE'!$A$2:$E$80,5,FALSE)))</f>
        <v>0</v>
      </c>
      <c r="AO1235" s="21">
        <f>IF(Z1235="",0,IF(Z1235="Interdit",0,VLOOKUP(L1235,'CODE H VS CODE ICPE'!$A$2:$E$80,5,FALSE)))</f>
        <v>0</v>
      </c>
      <c r="AP1235" s="21">
        <f>IF(AA1235="",0,IF(AA1235="Interdit",0,VLOOKUP(M1235,'CODE H VS CODE ICPE'!$A$2:$E$80,5,FALSE)))</f>
        <v>0</v>
      </c>
      <c r="AQ1235" s="21">
        <f>IF(AB1235="",0,IF(AB1235="Interdit",0,VLOOKUP(N1235,'CODE H VS CODE ICPE'!$A$2:$E$80,5,FALSE)))</f>
        <v>0</v>
      </c>
      <c r="AR1235" s="21">
        <f>IF(AC1235="",0,IF(AC1235="Interdit",0,VLOOKUP(O1235,'CODE H VS CODE ICPE'!$A$2:$E$80,5,FALSE)))</f>
        <v>0</v>
      </c>
      <c r="AS1235" s="21">
        <f>IF(AD1235="",0,IF(AD1235="Interdit",0,VLOOKUP(P1235,'CODE H VS CODE ICPE'!$A$2:$E$80,5,FALSE)))</f>
        <v>0</v>
      </c>
      <c r="AT1235" s="21">
        <f>IF(AE1235="",0,IF(AE1235="Interdit",0,VLOOKUP(Q1235,'CODE H VS CODE ICPE'!$A$2:$E$80,5,FALSE)))</f>
        <v>0</v>
      </c>
      <c r="AU1235" s="21">
        <f>IF(AF1235="",0,IF(AF1235="Interdit",0,VLOOKUP(R1235,'CODE H VS CODE ICPE'!$A$2:$E$80,5,FALSE)))</f>
        <v>0</v>
      </c>
      <c r="AV1235" s="21">
        <f>IF(AG1235="",0,IF(AG1235="Interdit",0,VLOOKUP(S1235,'CODE H VS CODE ICPE'!$A$2:$E$80,5,FALSE)))</f>
        <v>0</v>
      </c>
      <c r="AW1235" s="20" t="str">
        <f t="shared" si="283"/>
        <v>$AI$2</v>
      </c>
      <c r="AX1235" s="26">
        <f t="shared" si="284"/>
        <v>0</v>
      </c>
      <c r="AY1235" s="20">
        <f t="shared" si="285"/>
        <v>0</v>
      </c>
      <c r="AZ1235" s="20" t="str">
        <f>IF(AY1235="","",IF(AY1235=0,"",VLOOKUP(AY1235,'CODE H VS CODE ICPE'!$A$1:$E$80,3,FALSE)))</f>
        <v/>
      </c>
    </row>
    <row r="1236" spans="1:52" ht="28.9" customHeight="1">
      <c r="A1236" s="23">
        <v>2570</v>
      </c>
      <c r="B1236" s="24" t="s">
        <v>2797</v>
      </c>
      <c r="C1236" s="25" t="s">
        <v>222</v>
      </c>
      <c r="D1236" s="24" t="s">
        <v>630</v>
      </c>
      <c r="E1236" s="24" t="s">
        <v>2798</v>
      </c>
      <c r="F1236" s="20" t="s">
        <v>84</v>
      </c>
      <c r="G1236" s="20" t="s">
        <v>108</v>
      </c>
      <c r="H1236" s="20" t="s">
        <v>122</v>
      </c>
      <c r="I1236" s="20"/>
      <c r="J1236" s="20"/>
      <c r="K1236" s="20"/>
      <c r="L1236" s="20"/>
      <c r="M1236" s="20"/>
      <c r="N1236" s="20"/>
      <c r="O1236" s="20"/>
      <c r="P1236" s="20"/>
      <c r="Q1236" s="20"/>
      <c r="R1236" s="20"/>
      <c r="S1236" s="20"/>
      <c r="T1236" s="20" t="str">
        <f>IFERROR(VLOOKUP(F1236,'CODE H VS CODE ICPE'!$A$2:$D$80,4,FALSE),"")</f>
        <v>Autorisé</v>
      </c>
      <c r="U1236" s="20" t="str">
        <f>IFERROR(VLOOKUP(G1236,'CODE H VS CODE ICPE'!$A$2:$D$80,4,FALSE),"")</f>
        <v>Autorisé</v>
      </c>
      <c r="V1236" s="20" t="str">
        <f>IFERROR(VLOOKUP(H1236,'CODE H VS CODE ICPE'!$A$2:$D$80,4,FALSE),"")</f>
        <v>Demande d'autorisation</v>
      </c>
      <c r="W1236" s="20" t="str">
        <f>IFERROR(VLOOKUP(I1236,'CODE H VS CODE ICPE'!$A$2:$D$80,4,FALSE),"")</f>
        <v/>
      </c>
      <c r="X1236" s="20" t="str">
        <f>IFERROR(VLOOKUP(J1236,'CODE H VS CODE ICPE'!$A$2:$D$80,4,FALSE),"")</f>
        <v/>
      </c>
      <c r="Y1236" s="20" t="str">
        <f>IFERROR(VLOOKUP(K1236,'CODE H VS CODE ICPE'!$A$2:$D$80,4,FALSE),"")</f>
        <v/>
      </c>
      <c r="Z1236" s="20" t="str">
        <f>IFERROR(VLOOKUP(L1236,'CODE H VS CODE ICPE'!$A$2:$D$80,4,FALSE),"")</f>
        <v/>
      </c>
      <c r="AA1236" s="20" t="str">
        <f>IFERROR(VLOOKUP(M1236,'CODE H VS CODE ICPE'!$A$2:$D$80,4,FALSE),"")</f>
        <v/>
      </c>
      <c r="AB1236" s="20" t="str">
        <f>IFERROR(VLOOKUP(N1236,'CODE H VS CODE ICPE'!$A$2:$D$80,4,FALSE),"")</f>
        <v/>
      </c>
      <c r="AC1236" s="20" t="str">
        <f>IFERROR(VLOOKUP(O1236,'CODE H VS CODE ICPE'!$A$2:$D$80,4,FALSE),"")</f>
        <v/>
      </c>
      <c r="AD1236" s="20" t="str">
        <f>IFERROR(VLOOKUP(P1236,'CODE H VS CODE ICPE'!$A$2:$D$80,4,FALSE),"")</f>
        <v/>
      </c>
      <c r="AE1236" s="20" t="str">
        <f>IFERROR(VLOOKUP(Q1236,'CODE H VS CODE ICPE'!$A$2:$D$80,4,FALSE),"")</f>
        <v/>
      </c>
      <c r="AF1236" s="20" t="str">
        <f>IFERROR(VLOOKUP(R1236,'CODE H VS CODE ICPE'!$A$2:$D$80,4,FALSE),"")</f>
        <v/>
      </c>
      <c r="AG1236" s="20" t="str">
        <f>IFERROR(VLOOKUP(S1236,'CODE H VS CODE ICPE'!$A$2:$D$80,4,FALSE),"")</f>
        <v/>
      </c>
      <c r="AH1236" s="47" t="s">
        <v>4630</v>
      </c>
      <c r="AI1236" s="21">
        <f>IF(T1236="",0,IF(T1236="Interdit",0,VLOOKUP(F1236,'CODE H VS CODE ICPE'!$A$2:$E$80,5,FALSE)))</f>
        <v>99999.99</v>
      </c>
      <c r="AJ1236" s="21">
        <f>IF(U1236="",0,IF(U1236="Interdit",0,VLOOKUP(G1236,'CODE H VS CODE ICPE'!$A$2:$E$80,5,FALSE)))</f>
        <v>99999.99</v>
      </c>
      <c r="AK1236" s="21">
        <f>IF(V1236="",0,IF(V1236="Interdit",0,VLOOKUP(H1236,'CODE H VS CODE ICPE'!$A$2:$E$80,5,FALSE)))</f>
        <v>19999.990000000002</v>
      </c>
      <c r="AL1236" s="21">
        <f>IF(W1236="",0,IF(W1236="Interdit",0,VLOOKUP(I1236,'CODE H VS CODE ICPE'!$A$2:$E$80,5,FALSE)))</f>
        <v>0</v>
      </c>
      <c r="AM1236" s="21">
        <f>IF(X1236="",0,IF(X1236="Interdit",0,VLOOKUP(J1236,'CODE H VS CODE ICPE'!$A$2:$E$80,5,FALSE)))</f>
        <v>0</v>
      </c>
      <c r="AN1236" s="21">
        <f>IF(Y1236="",0,IF(Y1236="Interdit",0,VLOOKUP(K1236,'CODE H VS CODE ICPE'!$A$2:$E$80,5,FALSE)))</f>
        <v>0</v>
      </c>
      <c r="AO1236" s="21">
        <f>IF(Z1236="",0,IF(Z1236="Interdit",0,VLOOKUP(L1236,'CODE H VS CODE ICPE'!$A$2:$E$80,5,FALSE)))</f>
        <v>0</v>
      </c>
      <c r="AP1236" s="21">
        <f>IF(AA1236="",0,IF(AA1236="Interdit",0,VLOOKUP(M1236,'CODE H VS CODE ICPE'!$A$2:$E$80,5,FALSE)))</f>
        <v>0</v>
      </c>
      <c r="AQ1236" s="21">
        <f>IF(AB1236="",0,IF(AB1236="Interdit",0,VLOOKUP(N1236,'CODE H VS CODE ICPE'!$A$2:$E$80,5,FALSE)))</f>
        <v>0</v>
      </c>
      <c r="AR1236" s="21">
        <f>IF(AC1236="",0,IF(AC1236="Interdit",0,VLOOKUP(O1236,'CODE H VS CODE ICPE'!$A$2:$E$80,5,FALSE)))</f>
        <v>0</v>
      </c>
      <c r="AS1236" s="21">
        <f>IF(AD1236="",0,IF(AD1236="Interdit",0,VLOOKUP(P1236,'CODE H VS CODE ICPE'!$A$2:$E$80,5,FALSE)))</f>
        <v>0</v>
      </c>
      <c r="AT1236" s="21">
        <f>IF(AE1236="",0,IF(AE1236="Interdit",0,VLOOKUP(Q1236,'CODE H VS CODE ICPE'!$A$2:$E$80,5,FALSE)))</f>
        <v>0</v>
      </c>
      <c r="AU1236" s="21">
        <f>IF(AF1236="",0,IF(AF1236="Interdit",0,VLOOKUP(R1236,'CODE H VS CODE ICPE'!$A$2:$E$80,5,FALSE)))</f>
        <v>0</v>
      </c>
      <c r="AV1236" s="21">
        <f>IF(AG1236="",0,IF(AG1236="Interdit",0,VLOOKUP(S1236,'CODE H VS CODE ICPE'!$A$2:$E$80,5,FALSE)))</f>
        <v>0</v>
      </c>
      <c r="AW1236" s="20" t="str">
        <f t="shared" si="283"/>
        <v>$AI$2</v>
      </c>
      <c r="AX1236" s="26">
        <f t="shared" si="284"/>
        <v>99999.99</v>
      </c>
      <c r="AY1236" s="20" t="str">
        <f t="shared" si="285"/>
        <v>H301</v>
      </c>
      <c r="AZ1236" s="20">
        <f>IF(AY1236="","",IF(AY1236=0,"",VLOOKUP(AY1236,'CODE H VS CODE ICPE'!$A$1:$E$80,3,FALSE)))</f>
        <v>4511</v>
      </c>
    </row>
    <row r="1237" spans="1:52" ht="28.9" customHeight="1">
      <c r="A1237" s="23">
        <v>222</v>
      </c>
      <c r="B1237" s="24" t="s">
        <v>2799</v>
      </c>
      <c r="C1237" s="25" t="s">
        <v>2526</v>
      </c>
      <c r="D1237" s="24" t="s">
        <v>2551</v>
      </c>
      <c r="E1237" s="24" t="s">
        <v>2800</v>
      </c>
      <c r="F1237" s="20"/>
      <c r="G1237" s="20"/>
      <c r="H1237" s="20"/>
      <c r="I1237" s="20"/>
      <c r="J1237" s="20"/>
      <c r="K1237" s="20"/>
      <c r="L1237" s="20"/>
      <c r="M1237" s="20"/>
      <c r="N1237" s="20"/>
      <c r="O1237" s="20"/>
      <c r="P1237" s="20"/>
      <c r="Q1237" s="20"/>
      <c r="R1237" s="20"/>
      <c r="S1237" s="20"/>
      <c r="T1237" s="20" t="str">
        <f>IFERROR(VLOOKUP(F1237,'CODE H VS CODE ICPE'!$A$2:$D$80,4,FALSE),"")</f>
        <v/>
      </c>
      <c r="U1237" s="20" t="str">
        <f>IFERROR(VLOOKUP(G1237,'CODE H VS CODE ICPE'!$A$2:$D$80,4,FALSE),"")</f>
        <v/>
      </c>
      <c r="V1237" s="20" t="str">
        <f>IFERROR(VLOOKUP(H1237,'CODE H VS CODE ICPE'!$A$2:$D$80,4,FALSE),"")</f>
        <v/>
      </c>
      <c r="W1237" s="20" t="str">
        <f>IFERROR(VLOOKUP(I1237,'CODE H VS CODE ICPE'!$A$2:$D$80,4,FALSE),"")</f>
        <v/>
      </c>
      <c r="X1237" s="20" t="str">
        <f>IFERROR(VLOOKUP(J1237,'CODE H VS CODE ICPE'!$A$2:$D$80,4,FALSE),"")</f>
        <v/>
      </c>
      <c r="Y1237" s="20" t="str">
        <f>IFERROR(VLOOKUP(K1237,'CODE H VS CODE ICPE'!$A$2:$D$80,4,FALSE),"")</f>
        <v/>
      </c>
      <c r="Z1237" s="20" t="str">
        <f>IFERROR(VLOOKUP(L1237,'CODE H VS CODE ICPE'!$A$2:$D$80,4,FALSE),"")</f>
        <v/>
      </c>
      <c r="AA1237" s="20" t="str">
        <f>IFERROR(VLOOKUP(M1237,'CODE H VS CODE ICPE'!$A$2:$D$80,4,FALSE),"")</f>
        <v/>
      </c>
      <c r="AB1237" s="20" t="str">
        <f>IFERROR(VLOOKUP(N1237,'CODE H VS CODE ICPE'!$A$2:$D$80,4,FALSE),"")</f>
        <v/>
      </c>
      <c r="AC1237" s="20" t="str">
        <f>IFERROR(VLOOKUP(O1237,'CODE H VS CODE ICPE'!$A$2:$D$80,4,FALSE),"")</f>
        <v/>
      </c>
      <c r="AD1237" s="20" t="str">
        <f>IFERROR(VLOOKUP(P1237,'CODE H VS CODE ICPE'!$A$2:$D$80,4,FALSE),"")</f>
        <v/>
      </c>
      <c r="AE1237" s="20" t="str">
        <f>IFERROR(VLOOKUP(Q1237,'CODE H VS CODE ICPE'!$A$2:$D$80,4,FALSE),"")</f>
        <v/>
      </c>
      <c r="AF1237" s="20" t="str">
        <f>IFERROR(VLOOKUP(R1237,'CODE H VS CODE ICPE'!$A$2:$D$80,4,FALSE),"")</f>
        <v/>
      </c>
      <c r="AG1237" s="20" t="str">
        <f>IFERROR(VLOOKUP(S1237,'CODE H VS CODE ICPE'!$A$2:$D$80,4,FALSE),"")</f>
        <v/>
      </c>
      <c r="AH1237" s="48" t="s">
        <v>4628</v>
      </c>
      <c r="AI1237" s="21">
        <f>IF(T1237="",0,IF(T1237="Interdit",0,VLOOKUP(F1237,'CODE H VS CODE ICPE'!$A$2:$E$80,5,FALSE)))</f>
        <v>0</v>
      </c>
      <c r="AJ1237" s="21">
        <f>IF(U1237="",0,IF(U1237="Interdit",0,VLOOKUP(G1237,'CODE H VS CODE ICPE'!$A$2:$E$80,5,FALSE)))</f>
        <v>0</v>
      </c>
      <c r="AK1237" s="21">
        <f>IF(V1237="",0,IF(V1237="Interdit",0,VLOOKUP(H1237,'CODE H VS CODE ICPE'!$A$2:$E$80,5,FALSE)))</f>
        <v>0</v>
      </c>
      <c r="AL1237" s="21">
        <f>IF(W1237="",0,IF(W1237="Interdit",0,VLOOKUP(I1237,'CODE H VS CODE ICPE'!$A$2:$E$80,5,FALSE)))</f>
        <v>0</v>
      </c>
      <c r="AM1237" s="21">
        <f>IF(X1237="",0,IF(X1237="Interdit",0,VLOOKUP(J1237,'CODE H VS CODE ICPE'!$A$2:$E$80,5,FALSE)))</f>
        <v>0</v>
      </c>
      <c r="AN1237" s="21">
        <f>IF(Y1237="",0,IF(Y1237="Interdit",0,VLOOKUP(K1237,'CODE H VS CODE ICPE'!$A$2:$E$80,5,FALSE)))</f>
        <v>0</v>
      </c>
      <c r="AO1237" s="21">
        <f>IF(Z1237="",0,IF(Z1237="Interdit",0,VLOOKUP(L1237,'CODE H VS CODE ICPE'!$A$2:$E$80,5,FALSE)))</f>
        <v>0</v>
      </c>
      <c r="AP1237" s="21">
        <f>IF(AA1237="",0,IF(AA1237="Interdit",0,VLOOKUP(M1237,'CODE H VS CODE ICPE'!$A$2:$E$80,5,FALSE)))</f>
        <v>0</v>
      </c>
      <c r="AQ1237" s="21">
        <f>IF(AB1237="",0,IF(AB1237="Interdit",0,VLOOKUP(N1237,'CODE H VS CODE ICPE'!$A$2:$E$80,5,FALSE)))</f>
        <v>0</v>
      </c>
      <c r="AR1237" s="21">
        <f>IF(AC1237="",0,IF(AC1237="Interdit",0,VLOOKUP(O1237,'CODE H VS CODE ICPE'!$A$2:$E$80,5,FALSE)))</f>
        <v>0</v>
      </c>
      <c r="AS1237" s="21">
        <f>IF(AD1237="",0,IF(AD1237="Interdit",0,VLOOKUP(P1237,'CODE H VS CODE ICPE'!$A$2:$E$80,5,FALSE)))</f>
        <v>0</v>
      </c>
      <c r="AT1237" s="21">
        <f>IF(AE1237="",0,IF(AE1237="Interdit",0,VLOOKUP(Q1237,'CODE H VS CODE ICPE'!$A$2:$E$80,5,FALSE)))</f>
        <v>0</v>
      </c>
      <c r="AU1237" s="21">
        <f>IF(AF1237="",0,IF(AF1237="Interdit",0,VLOOKUP(R1237,'CODE H VS CODE ICPE'!$A$2:$E$80,5,FALSE)))</f>
        <v>0</v>
      </c>
      <c r="AV1237" s="21">
        <f>IF(AG1237="",0,IF(AG1237="Interdit",0,VLOOKUP(S1237,'CODE H VS CODE ICPE'!$A$2:$E$80,5,FALSE)))</f>
        <v>0</v>
      </c>
      <c r="AW1237" s="20" t="str">
        <f t="shared" si="283"/>
        <v>$AI$2</v>
      </c>
      <c r="AX1237" s="26">
        <f t="shared" si="284"/>
        <v>0</v>
      </c>
      <c r="AY1237" s="20">
        <f t="shared" si="285"/>
        <v>0</v>
      </c>
      <c r="AZ1237" s="20" t="str">
        <f>IF(AY1237="","",IF(AY1237=0,"",VLOOKUP(AY1237,'CODE H VS CODE ICPE'!$A$1:$E$80,3,FALSE)))</f>
        <v/>
      </c>
    </row>
    <row r="1238" spans="1:52" ht="28.9" customHeight="1">
      <c r="A1238" s="23">
        <v>2740</v>
      </c>
      <c r="B1238" s="24" t="s">
        <v>2801</v>
      </c>
      <c r="C1238" s="25" t="s">
        <v>499</v>
      </c>
      <c r="D1238" s="24" t="s">
        <v>500</v>
      </c>
      <c r="E1238" s="24" t="s">
        <v>2802</v>
      </c>
      <c r="F1238" s="20" t="s">
        <v>42</v>
      </c>
      <c r="G1238" s="20" t="s">
        <v>94</v>
      </c>
      <c r="H1238" s="20"/>
      <c r="I1238" s="20"/>
      <c r="J1238" s="20"/>
      <c r="K1238" s="20"/>
      <c r="L1238" s="20"/>
      <c r="M1238" s="20"/>
      <c r="N1238" s="20"/>
      <c r="O1238" s="20"/>
      <c r="P1238" s="20"/>
      <c r="Q1238" s="20"/>
      <c r="R1238" s="20"/>
      <c r="S1238" s="20"/>
      <c r="T1238" s="20" t="str">
        <f>IFERROR(VLOOKUP(F1238,'CODE H VS CODE ICPE'!$A$2:$D$80,4,FALSE),"")</f>
        <v>Autorisé</v>
      </c>
      <c r="U1238" s="20" t="str">
        <f>IFERROR(VLOOKUP(G1238,'CODE H VS CODE ICPE'!$A$2:$D$80,4,FALSE),"")</f>
        <v>Demande d'autorisation</v>
      </c>
      <c r="V1238" s="20" t="str">
        <f>IFERROR(VLOOKUP(H1238,'CODE H VS CODE ICPE'!$A$2:$D$80,4,FALSE),"")</f>
        <v/>
      </c>
      <c r="W1238" s="20" t="str">
        <f>IFERROR(VLOOKUP(I1238,'CODE H VS CODE ICPE'!$A$2:$D$80,4,FALSE),"")</f>
        <v/>
      </c>
      <c r="X1238" s="20" t="str">
        <f>IFERROR(VLOOKUP(J1238,'CODE H VS CODE ICPE'!$A$2:$D$80,4,FALSE),"")</f>
        <v/>
      </c>
      <c r="Y1238" s="20" t="str">
        <f>IFERROR(VLOOKUP(K1238,'CODE H VS CODE ICPE'!$A$2:$D$80,4,FALSE),"")</f>
        <v/>
      </c>
      <c r="Z1238" s="20" t="str">
        <f>IFERROR(VLOOKUP(L1238,'CODE H VS CODE ICPE'!$A$2:$D$80,4,FALSE),"")</f>
        <v/>
      </c>
      <c r="AA1238" s="20" t="str">
        <f>IFERROR(VLOOKUP(M1238,'CODE H VS CODE ICPE'!$A$2:$D$80,4,FALSE),"")</f>
        <v/>
      </c>
      <c r="AB1238" s="20" t="str">
        <f>IFERROR(VLOOKUP(N1238,'CODE H VS CODE ICPE'!$A$2:$D$80,4,FALSE),"")</f>
        <v/>
      </c>
      <c r="AC1238" s="20" t="str">
        <f>IFERROR(VLOOKUP(O1238,'CODE H VS CODE ICPE'!$A$2:$D$80,4,FALSE),"")</f>
        <v/>
      </c>
      <c r="AD1238" s="20" t="str">
        <f>IFERROR(VLOOKUP(P1238,'CODE H VS CODE ICPE'!$A$2:$D$80,4,FALSE),"")</f>
        <v/>
      </c>
      <c r="AE1238" s="20" t="str">
        <f>IFERROR(VLOOKUP(Q1238,'CODE H VS CODE ICPE'!$A$2:$D$80,4,FALSE),"")</f>
        <v/>
      </c>
      <c r="AF1238" s="20" t="str">
        <f>IFERROR(VLOOKUP(R1238,'CODE H VS CODE ICPE'!$A$2:$D$80,4,FALSE),"")</f>
        <v/>
      </c>
      <c r="AG1238" s="20" t="str">
        <f>IFERROR(VLOOKUP(S1238,'CODE H VS CODE ICPE'!$A$2:$D$80,4,FALSE),"")</f>
        <v/>
      </c>
      <c r="AH1238" s="47" t="s">
        <v>4630</v>
      </c>
      <c r="AI1238" s="21">
        <f>IF(T1238="",0,IF(T1238="Interdit",0,VLOOKUP(F1238,'CODE H VS CODE ICPE'!$A$2:$E$80,5,FALSE)))</f>
        <v>99999.99</v>
      </c>
      <c r="AJ1238" s="21">
        <f>IF(U1238="",0,IF(U1238="Interdit",0,VLOOKUP(G1238,'CODE H VS CODE ICPE'!$A$2:$E$80,5,FALSE)))</f>
        <v>199.99</v>
      </c>
      <c r="AK1238" s="21">
        <f>IF(V1238="",0,IF(V1238="Interdit",0,VLOOKUP(H1238,'CODE H VS CODE ICPE'!$A$2:$E$80,5,FALSE)))</f>
        <v>0</v>
      </c>
      <c r="AL1238" s="21">
        <f>IF(W1238="",0,IF(W1238="Interdit",0,VLOOKUP(I1238,'CODE H VS CODE ICPE'!$A$2:$E$80,5,FALSE)))</f>
        <v>0</v>
      </c>
      <c r="AM1238" s="21">
        <f>IF(X1238="",0,IF(X1238="Interdit",0,VLOOKUP(J1238,'CODE H VS CODE ICPE'!$A$2:$E$80,5,FALSE)))</f>
        <v>0</v>
      </c>
      <c r="AN1238" s="21">
        <f>IF(Y1238="",0,IF(Y1238="Interdit",0,VLOOKUP(K1238,'CODE H VS CODE ICPE'!$A$2:$E$80,5,FALSE)))</f>
        <v>0</v>
      </c>
      <c r="AO1238" s="21">
        <f>IF(Z1238="",0,IF(Z1238="Interdit",0,VLOOKUP(L1238,'CODE H VS CODE ICPE'!$A$2:$E$80,5,FALSE)))</f>
        <v>0</v>
      </c>
      <c r="AP1238" s="21">
        <f>IF(AA1238="",0,IF(AA1238="Interdit",0,VLOOKUP(M1238,'CODE H VS CODE ICPE'!$A$2:$E$80,5,FALSE)))</f>
        <v>0</v>
      </c>
      <c r="AQ1238" s="21">
        <f>IF(AB1238="",0,IF(AB1238="Interdit",0,VLOOKUP(N1238,'CODE H VS CODE ICPE'!$A$2:$E$80,5,FALSE)))</f>
        <v>0</v>
      </c>
      <c r="AR1238" s="21">
        <f>IF(AC1238="",0,IF(AC1238="Interdit",0,VLOOKUP(O1238,'CODE H VS CODE ICPE'!$A$2:$E$80,5,FALSE)))</f>
        <v>0</v>
      </c>
      <c r="AS1238" s="21">
        <f>IF(AD1238="",0,IF(AD1238="Interdit",0,VLOOKUP(P1238,'CODE H VS CODE ICPE'!$A$2:$E$80,5,FALSE)))</f>
        <v>0</v>
      </c>
      <c r="AT1238" s="21">
        <f>IF(AE1238="",0,IF(AE1238="Interdit",0,VLOOKUP(Q1238,'CODE H VS CODE ICPE'!$A$2:$E$80,5,FALSE)))</f>
        <v>0</v>
      </c>
      <c r="AU1238" s="21">
        <f>IF(AF1238="",0,IF(AF1238="Interdit",0,VLOOKUP(R1238,'CODE H VS CODE ICPE'!$A$2:$E$80,5,FALSE)))</f>
        <v>0</v>
      </c>
      <c r="AV1238" s="21">
        <f>IF(AG1238="",0,IF(AG1238="Interdit",0,VLOOKUP(S1238,'CODE H VS CODE ICPE'!$A$2:$E$80,5,FALSE)))</f>
        <v>0</v>
      </c>
      <c r="AW1238" s="20" t="str">
        <f t="shared" si="283"/>
        <v>$AI$2</v>
      </c>
      <c r="AX1238" s="26">
        <f t="shared" si="284"/>
        <v>99999.99</v>
      </c>
      <c r="AY1238" s="20" t="str">
        <f t="shared" si="285"/>
        <v>H226</v>
      </c>
      <c r="AZ1238" s="20">
        <f>IF(AY1238="","",IF(AY1238=0,"",VLOOKUP(AY1238,'CODE H VS CODE ICPE'!$A$1:$E$80,3,FALSE)))</f>
        <v>4331</v>
      </c>
    </row>
    <row r="1239" spans="1:52" ht="28.9" customHeight="1">
      <c r="A1239" s="23">
        <v>224</v>
      </c>
      <c r="B1239" s="24" t="s">
        <v>2803</v>
      </c>
      <c r="C1239" s="25" t="s">
        <v>2526</v>
      </c>
      <c r="D1239" s="24" t="s">
        <v>2610</v>
      </c>
      <c r="E1239" s="24" t="s">
        <v>2804</v>
      </c>
      <c r="F1239" s="20"/>
      <c r="G1239" s="20"/>
      <c r="H1239" s="20"/>
      <c r="I1239" s="20"/>
      <c r="J1239" s="20"/>
      <c r="K1239" s="20"/>
      <c r="L1239" s="20"/>
      <c r="M1239" s="20"/>
      <c r="N1239" s="20"/>
      <c r="O1239" s="20"/>
      <c r="P1239" s="20"/>
      <c r="Q1239" s="20"/>
      <c r="R1239" s="20"/>
      <c r="S1239" s="20"/>
      <c r="T1239" s="20" t="str">
        <f>IFERROR(VLOOKUP(F1239,'CODE H VS CODE ICPE'!$A$2:$D$80,4,FALSE),"")</f>
        <v/>
      </c>
      <c r="U1239" s="20" t="str">
        <f>IFERROR(VLOOKUP(G1239,'CODE H VS CODE ICPE'!$A$2:$D$80,4,FALSE),"")</f>
        <v/>
      </c>
      <c r="V1239" s="20" t="str">
        <f>IFERROR(VLOOKUP(H1239,'CODE H VS CODE ICPE'!$A$2:$D$80,4,FALSE),"")</f>
        <v/>
      </c>
      <c r="W1239" s="20" t="str">
        <f>IFERROR(VLOOKUP(I1239,'CODE H VS CODE ICPE'!$A$2:$D$80,4,FALSE),"")</f>
        <v/>
      </c>
      <c r="X1239" s="20" t="str">
        <f>IFERROR(VLOOKUP(J1239,'CODE H VS CODE ICPE'!$A$2:$D$80,4,FALSE),"")</f>
        <v/>
      </c>
      <c r="Y1239" s="20" t="str">
        <f>IFERROR(VLOOKUP(K1239,'CODE H VS CODE ICPE'!$A$2:$D$80,4,FALSE),"")</f>
        <v/>
      </c>
      <c r="Z1239" s="20" t="str">
        <f>IFERROR(VLOOKUP(L1239,'CODE H VS CODE ICPE'!$A$2:$D$80,4,FALSE),"")</f>
        <v/>
      </c>
      <c r="AA1239" s="20" t="str">
        <f>IFERROR(VLOOKUP(M1239,'CODE H VS CODE ICPE'!$A$2:$D$80,4,FALSE),"")</f>
        <v/>
      </c>
      <c r="AB1239" s="20" t="str">
        <f>IFERROR(VLOOKUP(N1239,'CODE H VS CODE ICPE'!$A$2:$D$80,4,FALSE),"")</f>
        <v/>
      </c>
      <c r="AC1239" s="20" t="str">
        <f>IFERROR(VLOOKUP(O1239,'CODE H VS CODE ICPE'!$A$2:$D$80,4,FALSE),"")</f>
        <v/>
      </c>
      <c r="AD1239" s="20" t="str">
        <f>IFERROR(VLOOKUP(P1239,'CODE H VS CODE ICPE'!$A$2:$D$80,4,FALSE),"")</f>
        <v/>
      </c>
      <c r="AE1239" s="20" t="str">
        <f>IFERROR(VLOOKUP(Q1239,'CODE H VS CODE ICPE'!$A$2:$D$80,4,FALSE),"")</f>
        <v/>
      </c>
      <c r="AF1239" s="20" t="str">
        <f>IFERROR(VLOOKUP(R1239,'CODE H VS CODE ICPE'!$A$2:$D$80,4,FALSE),"")</f>
        <v/>
      </c>
      <c r="AG1239" s="20" t="str">
        <f>IFERROR(VLOOKUP(S1239,'CODE H VS CODE ICPE'!$A$2:$D$80,4,FALSE),"")</f>
        <v/>
      </c>
      <c r="AH1239" s="48" t="s">
        <v>4628</v>
      </c>
      <c r="AI1239" s="21">
        <f>IF(T1239="",0,IF(T1239="Interdit",0,VLOOKUP(F1239,'CODE H VS CODE ICPE'!$A$2:$E$80,5,FALSE)))</f>
        <v>0</v>
      </c>
      <c r="AJ1239" s="21">
        <f>IF(U1239="",0,IF(U1239="Interdit",0,VLOOKUP(G1239,'CODE H VS CODE ICPE'!$A$2:$E$80,5,FALSE)))</f>
        <v>0</v>
      </c>
      <c r="AK1239" s="21">
        <f>IF(V1239="",0,IF(V1239="Interdit",0,VLOOKUP(H1239,'CODE H VS CODE ICPE'!$A$2:$E$80,5,FALSE)))</f>
        <v>0</v>
      </c>
      <c r="AL1239" s="21">
        <f>IF(W1239="",0,IF(W1239="Interdit",0,VLOOKUP(I1239,'CODE H VS CODE ICPE'!$A$2:$E$80,5,FALSE)))</f>
        <v>0</v>
      </c>
      <c r="AM1239" s="21">
        <f>IF(X1239="",0,IF(X1239="Interdit",0,VLOOKUP(J1239,'CODE H VS CODE ICPE'!$A$2:$E$80,5,FALSE)))</f>
        <v>0</v>
      </c>
      <c r="AN1239" s="21">
        <f>IF(Y1239="",0,IF(Y1239="Interdit",0,VLOOKUP(K1239,'CODE H VS CODE ICPE'!$A$2:$E$80,5,FALSE)))</f>
        <v>0</v>
      </c>
      <c r="AO1239" s="21">
        <f>IF(Z1239="",0,IF(Z1239="Interdit",0,VLOOKUP(L1239,'CODE H VS CODE ICPE'!$A$2:$E$80,5,FALSE)))</f>
        <v>0</v>
      </c>
      <c r="AP1239" s="21">
        <f>IF(AA1239="",0,IF(AA1239="Interdit",0,VLOOKUP(M1239,'CODE H VS CODE ICPE'!$A$2:$E$80,5,FALSE)))</f>
        <v>0</v>
      </c>
      <c r="AQ1239" s="21">
        <f>IF(AB1239="",0,IF(AB1239="Interdit",0,VLOOKUP(N1239,'CODE H VS CODE ICPE'!$A$2:$E$80,5,FALSE)))</f>
        <v>0</v>
      </c>
      <c r="AR1239" s="21">
        <f>IF(AC1239="",0,IF(AC1239="Interdit",0,VLOOKUP(O1239,'CODE H VS CODE ICPE'!$A$2:$E$80,5,FALSE)))</f>
        <v>0</v>
      </c>
      <c r="AS1239" s="21">
        <f>IF(AD1239="",0,IF(AD1239="Interdit",0,VLOOKUP(P1239,'CODE H VS CODE ICPE'!$A$2:$E$80,5,FALSE)))</f>
        <v>0</v>
      </c>
      <c r="AT1239" s="21">
        <f>IF(AE1239="",0,IF(AE1239="Interdit",0,VLOOKUP(Q1239,'CODE H VS CODE ICPE'!$A$2:$E$80,5,FALSE)))</f>
        <v>0</v>
      </c>
      <c r="AU1239" s="21">
        <f>IF(AF1239="",0,IF(AF1239="Interdit",0,VLOOKUP(R1239,'CODE H VS CODE ICPE'!$A$2:$E$80,5,FALSE)))</f>
        <v>0</v>
      </c>
      <c r="AV1239" s="21">
        <f>IF(AG1239="",0,IF(AG1239="Interdit",0,VLOOKUP(S1239,'CODE H VS CODE ICPE'!$A$2:$E$80,5,FALSE)))</f>
        <v>0</v>
      </c>
      <c r="AW1239" s="20" t="str">
        <f t="shared" si="283"/>
        <v>$AI$2</v>
      </c>
      <c r="AX1239" s="26">
        <f t="shared" si="284"/>
        <v>0</v>
      </c>
      <c r="AY1239" s="20">
        <f t="shared" si="285"/>
        <v>0</v>
      </c>
      <c r="AZ1239" s="20" t="str">
        <f>IF(AY1239="","",IF(AY1239=0,"",VLOOKUP(AY1239,'CODE H VS CODE ICPE'!$A$1:$E$80,3,FALSE)))</f>
        <v/>
      </c>
    </row>
    <row r="1240" spans="1:52" ht="28.9" customHeight="1">
      <c r="A1240" s="23">
        <v>225</v>
      </c>
      <c r="B1240" s="24" t="s">
        <v>2805</v>
      </c>
      <c r="C1240" s="25" t="s">
        <v>2526</v>
      </c>
      <c r="D1240" s="24" t="s">
        <v>2556</v>
      </c>
      <c r="E1240" s="24" t="s">
        <v>2806</v>
      </c>
      <c r="F1240" s="20"/>
      <c r="G1240" s="20"/>
      <c r="H1240" s="20"/>
      <c r="I1240" s="20"/>
      <c r="J1240" s="20"/>
      <c r="K1240" s="20"/>
      <c r="L1240" s="20"/>
      <c r="M1240" s="20"/>
      <c r="N1240" s="20"/>
      <c r="O1240" s="20"/>
      <c r="P1240" s="20"/>
      <c r="Q1240" s="20"/>
      <c r="R1240" s="20"/>
      <c r="S1240" s="20"/>
      <c r="T1240" s="20" t="str">
        <f>IFERROR(VLOOKUP(F1240,'CODE H VS CODE ICPE'!$A$2:$D$80,4,FALSE),"")</f>
        <v/>
      </c>
      <c r="U1240" s="20" t="str">
        <f>IFERROR(VLOOKUP(G1240,'CODE H VS CODE ICPE'!$A$2:$D$80,4,FALSE),"")</f>
        <v/>
      </c>
      <c r="V1240" s="20" t="str">
        <f>IFERROR(VLOOKUP(H1240,'CODE H VS CODE ICPE'!$A$2:$D$80,4,FALSE),"")</f>
        <v/>
      </c>
      <c r="W1240" s="20" t="str">
        <f>IFERROR(VLOOKUP(I1240,'CODE H VS CODE ICPE'!$A$2:$D$80,4,FALSE),"")</f>
        <v/>
      </c>
      <c r="X1240" s="20" t="str">
        <f>IFERROR(VLOOKUP(J1240,'CODE H VS CODE ICPE'!$A$2:$D$80,4,FALSE),"")</f>
        <v/>
      </c>
      <c r="Y1240" s="20" t="str">
        <f>IFERROR(VLOOKUP(K1240,'CODE H VS CODE ICPE'!$A$2:$D$80,4,FALSE),"")</f>
        <v/>
      </c>
      <c r="Z1240" s="20" t="str">
        <f>IFERROR(VLOOKUP(L1240,'CODE H VS CODE ICPE'!$A$2:$D$80,4,FALSE),"")</f>
        <v/>
      </c>
      <c r="AA1240" s="20" t="str">
        <f>IFERROR(VLOOKUP(M1240,'CODE H VS CODE ICPE'!$A$2:$D$80,4,FALSE),"")</f>
        <v/>
      </c>
      <c r="AB1240" s="20" t="str">
        <f>IFERROR(VLOOKUP(N1240,'CODE H VS CODE ICPE'!$A$2:$D$80,4,FALSE),"")</f>
        <v/>
      </c>
      <c r="AC1240" s="20" t="str">
        <f>IFERROR(VLOOKUP(O1240,'CODE H VS CODE ICPE'!$A$2:$D$80,4,FALSE),"")</f>
        <v/>
      </c>
      <c r="AD1240" s="20" t="str">
        <f>IFERROR(VLOOKUP(P1240,'CODE H VS CODE ICPE'!$A$2:$D$80,4,FALSE),"")</f>
        <v/>
      </c>
      <c r="AE1240" s="20" t="str">
        <f>IFERROR(VLOOKUP(Q1240,'CODE H VS CODE ICPE'!$A$2:$D$80,4,FALSE),"")</f>
        <v/>
      </c>
      <c r="AF1240" s="20" t="str">
        <f>IFERROR(VLOOKUP(R1240,'CODE H VS CODE ICPE'!$A$2:$D$80,4,FALSE),"")</f>
        <v/>
      </c>
      <c r="AG1240" s="20" t="str">
        <f>IFERROR(VLOOKUP(S1240,'CODE H VS CODE ICPE'!$A$2:$D$80,4,FALSE),"")</f>
        <v/>
      </c>
      <c r="AH1240" s="48" t="s">
        <v>4628</v>
      </c>
      <c r="AI1240" s="21">
        <f>IF(T1240="",0,IF(T1240="Interdit",0,VLOOKUP(F1240,'CODE H VS CODE ICPE'!$A$2:$E$80,5,FALSE)))</f>
        <v>0</v>
      </c>
      <c r="AJ1240" s="21">
        <f>IF(U1240="",0,IF(U1240="Interdit",0,VLOOKUP(G1240,'CODE H VS CODE ICPE'!$A$2:$E$80,5,FALSE)))</f>
        <v>0</v>
      </c>
      <c r="AK1240" s="21">
        <f>IF(V1240="",0,IF(V1240="Interdit",0,VLOOKUP(H1240,'CODE H VS CODE ICPE'!$A$2:$E$80,5,FALSE)))</f>
        <v>0</v>
      </c>
      <c r="AL1240" s="21">
        <f>IF(W1240="",0,IF(W1240="Interdit",0,VLOOKUP(I1240,'CODE H VS CODE ICPE'!$A$2:$E$80,5,FALSE)))</f>
        <v>0</v>
      </c>
      <c r="AM1240" s="21">
        <f>IF(X1240="",0,IF(X1240="Interdit",0,VLOOKUP(J1240,'CODE H VS CODE ICPE'!$A$2:$E$80,5,FALSE)))</f>
        <v>0</v>
      </c>
      <c r="AN1240" s="21">
        <f>IF(Y1240="",0,IF(Y1240="Interdit",0,VLOOKUP(K1240,'CODE H VS CODE ICPE'!$A$2:$E$80,5,FALSE)))</f>
        <v>0</v>
      </c>
      <c r="AO1240" s="21">
        <f>IF(Z1240="",0,IF(Z1240="Interdit",0,VLOOKUP(L1240,'CODE H VS CODE ICPE'!$A$2:$E$80,5,FALSE)))</f>
        <v>0</v>
      </c>
      <c r="AP1240" s="21">
        <f>IF(AA1240="",0,IF(AA1240="Interdit",0,VLOOKUP(M1240,'CODE H VS CODE ICPE'!$A$2:$E$80,5,FALSE)))</f>
        <v>0</v>
      </c>
      <c r="AQ1240" s="21">
        <f>IF(AB1240="",0,IF(AB1240="Interdit",0,VLOOKUP(N1240,'CODE H VS CODE ICPE'!$A$2:$E$80,5,FALSE)))</f>
        <v>0</v>
      </c>
      <c r="AR1240" s="21">
        <f>IF(AC1240="",0,IF(AC1240="Interdit",0,VLOOKUP(O1240,'CODE H VS CODE ICPE'!$A$2:$E$80,5,FALSE)))</f>
        <v>0</v>
      </c>
      <c r="AS1240" s="21">
        <f>IF(AD1240="",0,IF(AD1240="Interdit",0,VLOOKUP(P1240,'CODE H VS CODE ICPE'!$A$2:$E$80,5,FALSE)))</f>
        <v>0</v>
      </c>
      <c r="AT1240" s="21">
        <f>IF(AE1240="",0,IF(AE1240="Interdit",0,VLOOKUP(Q1240,'CODE H VS CODE ICPE'!$A$2:$E$80,5,FALSE)))</f>
        <v>0</v>
      </c>
      <c r="AU1240" s="21">
        <f>IF(AF1240="",0,IF(AF1240="Interdit",0,VLOOKUP(R1240,'CODE H VS CODE ICPE'!$A$2:$E$80,5,FALSE)))</f>
        <v>0</v>
      </c>
      <c r="AV1240" s="21">
        <f>IF(AG1240="",0,IF(AG1240="Interdit",0,VLOOKUP(S1240,'CODE H VS CODE ICPE'!$A$2:$E$80,5,FALSE)))</f>
        <v>0</v>
      </c>
      <c r="AW1240" s="20" t="str">
        <f t="shared" si="283"/>
        <v>$AI$2</v>
      </c>
      <c r="AX1240" s="26">
        <f t="shared" si="284"/>
        <v>0</v>
      </c>
      <c r="AY1240" s="20">
        <f t="shared" si="285"/>
        <v>0</v>
      </c>
      <c r="AZ1240" s="20" t="str">
        <f>IF(AY1240="","",IF(AY1240=0,"",VLOOKUP(AY1240,'CODE H VS CODE ICPE'!$A$1:$E$80,3,FALSE)))</f>
        <v/>
      </c>
    </row>
    <row r="1241" spans="1:52" ht="28.9" customHeight="1">
      <c r="A1241" s="23">
        <v>226</v>
      </c>
      <c r="B1241" s="24" t="s">
        <v>2807</v>
      </c>
      <c r="C1241" s="25" t="s">
        <v>2526</v>
      </c>
      <c r="D1241" s="24" t="s">
        <v>2551</v>
      </c>
      <c r="E1241" s="24" t="s">
        <v>2808</v>
      </c>
      <c r="F1241" s="20"/>
      <c r="G1241" s="20"/>
      <c r="H1241" s="20"/>
      <c r="I1241" s="20"/>
      <c r="J1241" s="20"/>
      <c r="K1241" s="20"/>
      <c r="L1241" s="20"/>
      <c r="M1241" s="20"/>
      <c r="N1241" s="20"/>
      <c r="O1241" s="20"/>
      <c r="P1241" s="20"/>
      <c r="Q1241" s="20"/>
      <c r="R1241" s="20"/>
      <c r="S1241" s="20"/>
      <c r="T1241" s="20" t="str">
        <f>IFERROR(VLOOKUP(F1241,'CODE H VS CODE ICPE'!$A$2:$D$80,4,FALSE),"")</f>
        <v/>
      </c>
      <c r="U1241" s="20" t="str">
        <f>IFERROR(VLOOKUP(G1241,'CODE H VS CODE ICPE'!$A$2:$D$80,4,FALSE),"")</f>
        <v/>
      </c>
      <c r="V1241" s="20" t="str">
        <f>IFERROR(VLOOKUP(H1241,'CODE H VS CODE ICPE'!$A$2:$D$80,4,FALSE),"")</f>
        <v/>
      </c>
      <c r="W1241" s="20" t="str">
        <f>IFERROR(VLOOKUP(I1241,'CODE H VS CODE ICPE'!$A$2:$D$80,4,FALSE),"")</f>
        <v/>
      </c>
      <c r="X1241" s="20" t="str">
        <f>IFERROR(VLOOKUP(J1241,'CODE H VS CODE ICPE'!$A$2:$D$80,4,FALSE),"")</f>
        <v/>
      </c>
      <c r="Y1241" s="20" t="str">
        <f>IFERROR(VLOOKUP(K1241,'CODE H VS CODE ICPE'!$A$2:$D$80,4,FALSE),"")</f>
        <v/>
      </c>
      <c r="Z1241" s="20" t="str">
        <f>IFERROR(VLOOKUP(L1241,'CODE H VS CODE ICPE'!$A$2:$D$80,4,FALSE),"")</f>
        <v/>
      </c>
      <c r="AA1241" s="20" t="str">
        <f>IFERROR(VLOOKUP(M1241,'CODE H VS CODE ICPE'!$A$2:$D$80,4,FALSE),"")</f>
        <v/>
      </c>
      <c r="AB1241" s="20" t="str">
        <f>IFERROR(VLOOKUP(N1241,'CODE H VS CODE ICPE'!$A$2:$D$80,4,FALSE),"")</f>
        <v/>
      </c>
      <c r="AC1241" s="20" t="str">
        <f>IFERROR(VLOOKUP(O1241,'CODE H VS CODE ICPE'!$A$2:$D$80,4,FALSE),"")</f>
        <v/>
      </c>
      <c r="AD1241" s="20" t="str">
        <f>IFERROR(VLOOKUP(P1241,'CODE H VS CODE ICPE'!$A$2:$D$80,4,FALSE),"")</f>
        <v/>
      </c>
      <c r="AE1241" s="20" t="str">
        <f>IFERROR(VLOOKUP(Q1241,'CODE H VS CODE ICPE'!$A$2:$D$80,4,FALSE),"")</f>
        <v/>
      </c>
      <c r="AF1241" s="20" t="str">
        <f>IFERROR(VLOOKUP(R1241,'CODE H VS CODE ICPE'!$A$2:$D$80,4,FALSE),"")</f>
        <v/>
      </c>
      <c r="AG1241" s="20" t="str">
        <f>IFERROR(VLOOKUP(S1241,'CODE H VS CODE ICPE'!$A$2:$D$80,4,FALSE),"")</f>
        <v/>
      </c>
      <c r="AH1241" s="48" t="s">
        <v>4628</v>
      </c>
      <c r="AI1241" s="21">
        <f>IF(T1241="",0,IF(T1241="Interdit",0,VLOOKUP(F1241,'CODE H VS CODE ICPE'!$A$2:$E$80,5,FALSE)))</f>
        <v>0</v>
      </c>
      <c r="AJ1241" s="21">
        <f>IF(U1241="",0,IF(U1241="Interdit",0,VLOOKUP(G1241,'CODE H VS CODE ICPE'!$A$2:$E$80,5,FALSE)))</f>
        <v>0</v>
      </c>
      <c r="AK1241" s="21">
        <f>IF(V1241="",0,IF(V1241="Interdit",0,VLOOKUP(H1241,'CODE H VS CODE ICPE'!$A$2:$E$80,5,FALSE)))</f>
        <v>0</v>
      </c>
      <c r="AL1241" s="21">
        <f>IF(W1241="",0,IF(W1241="Interdit",0,VLOOKUP(I1241,'CODE H VS CODE ICPE'!$A$2:$E$80,5,FALSE)))</f>
        <v>0</v>
      </c>
      <c r="AM1241" s="21">
        <f>IF(X1241="",0,IF(X1241="Interdit",0,VLOOKUP(J1241,'CODE H VS CODE ICPE'!$A$2:$E$80,5,FALSE)))</f>
        <v>0</v>
      </c>
      <c r="AN1241" s="21">
        <f>IF(Y1241="",0,IF(Y1241="Interdit",0,VLOOKUP(K1241,'CODE H VS CODE ICPE'!$A$2:$E$80,5,FALSE)))</f>
        <v>0</v>
      </c>
      <c r="AO1241" s="21">
        <f>IF(Z1241="",0,IF(Z1241="Interdit",0,VLOOKUP(L1241,'CODE H VS CODE ICPE'!$A$2:$E$80,5,FALSE)))</f>
        <v>0</v>
      </c>
      <c r="AP1241" s="21">
        <f>IF(AA1241="",0,IF(AA1241="Interdit",0,VLOOKUP(M1241,'CODE H VS CODE ICPE'!$A$2:$E$80,5,FALSE)))</f>
        <v>0</v>
      </c>
      <c r="AQ1241" s="21">
        <f>IF(AB1241="",0,IF(AB1241="Interdit",0,VLOOKUP(N1241,'CODE H VS CODE ICPE'!$A$2:$E$80,5,FALSE)))</f>
        <v>0</v>
      </c>
      <c r="AR1241" s="21">
        <f>IF(AC1241="",0,IF(AC1241="Interdit",0,VLOOKUP(O1241,'CODE H VS CODE ICPE'!$A$2:$E$80,5,FALSE)))</f>
        <v>0</v>
      </c>
      <c r="AS1241" s="21">
        <f>IF(AD1241="",0,IF(AD1241="Interdit",0,VLOOKUP(P1241,'CODE H VS CODE ICPE'!$A$2:$E$80,5,FALSE)))</f>
        <v>0</v>
      </c>
      <c r="AT1241" s="21">
        <f>IF(AE1241="",0,IF(AE1241="Interdit",0,VLOOKUP(Q1241,'CODE H VS CODE ICPE'!$A$2:$E$80,5,FALSE)))</f>
        <v>0</v>
      </c>
      <c r="AU1241" s="21">
        <f>IF(AF1241="",0,IF(AF1241="Interdit",0,VLOOKUP(R1241,'CODE H VS CODE ICPE'!$A$2:$E$80,5,FALSE)))</f>
        <v>0</v>
      </c>
      <c r="AV1241" s="21">
        <f>IF(AG1241="",0,IF(AG1241="Interdit",0,VLOOKUP(S1241,'CODE H VS CODE ICPE'!$A$2:$E$80,5,FALSE)))</f>
        <v>0</v>
      </c>
      <c r="AW1241" s="20" t="str">
        <f t="shared" si="283"/>
        <v>$AI$2</v>
      </c>
      <c r="AX1241" s="26">
        <f t="shared" si="284"/>
        <v>0</v>
      </c>
      <c r="AY1241" s="20">
        <f t="shared" si="285"/>
        <v>0</v>
      </c>
      <c r="AZ1241" s="20" t="str">
        <f>IF(AY1241="","",IF(AY1241=0,"",VLOOKUP(AY1241,'CODE H VS CODE ICPE'!$A$1:$E$80,3,FALSE)))</f>
        <v/>
      </c>
    </row>
    <row r="1242" spans="1:52" ht="28.9" customHeight="1">
      <c r="A1242" s="23">
        <v>234</v>
      </c>
      <c r="B1242" s="24" t="s">
        <v>2809</v>
      </c>
      <c r="C1242" s="25" t="s">
        <v>2526</v>
      </c>
      <c r="D1242" s="24" t="s">
        <v>2617</v>
      </c>
      <c r="E1242" s="24" t="s">
        <v>2810</v>
      </c>
      <c r="F1242" s="20"/>
      <c r="G1242" s="20"/>
      <c r="H1242" s="20"/>
      <c r="I1242" s="20"/>
      <c r="J1242" s="20"/>
      <c r="K1242" s="20"/>
      <c r="L1242" s="20"/>
      <c r="M1242" s="20"/>
      <c r="N1242" s="20"/>
      <c r="O1242" s="20"/>
      <c r="P1242" s="20"/>
      <c r="Q1242" s="20"/>
      <c r="R1242" s="20"/>
      <c r="S1242" s="20"/>
      <c r="T1242" s="20" t="str">
        <f>IFERROR(VLOOKUP(F1242,'CODE H VS CODE ICPE'!$A$2:$D$80,4,FALSE),"")</f>
        <v/>
      </c>
      <c r="U1242" s="20" t="str">
        <f>IFERROR(VLOOKUP(G1242,'CODE H VS CODE ICPE'!$A$2:$D$80,4,FALSE),"")</f>
        <v/>
      </c>
      <c r="V1242" s="20" t="str">
        <f>IFERROR(VLOOKUP(H1242,'CODE H VS CODE ICPE'!$A$2:$D$80,4,FALSE),"")</f>
        <v/>
      </c>
      <c r="W1242" s="20" t="str">
        <f>IFERROR(VLOOKUP(I1242,'CODE H VS CODE ICPE'!$A$2:$D$80,4,FALSE),"")</f>
        <v/>
      </c>
      <c r="X1242" s="20" t="str">
        <f>IFERROR(VLOOKUP(J1242,'CODE H VS CODE ICPE'!$A$2:$D$80,4,FALSE),"")</f>
        <v/>
      </c>
      <c r="Y1242" s="20" t="str">
        <f>IFERROR(VLOOKUP(K1242,'CODE H VS CODE ICPE'!$A$2:$D$80,4,FALSE),"")</f>
        <v/>
      </c>
      <c r="Z1242" s="20" t="str">
        <f>IFERROR(VLOOKUP(L1242,'CODE H VS CODE ICPE'!$A$2:$D$80,4,FALSE),"")</f>
        <v/>
      </c>
      <c r="AA1242" s="20" t="str">
        <f>IFERROR(VLOOKUP(M1242,'CODE H VS CODE ICPE'!$A$2:$D$80,4,FALSE),"")</f>
        <v/>
      </c>
      <c r="AB1242" s="20" t="str">
        <f>IFERROR(VLOOKUP(N1242,'CODE H VS CODE ICPE'!$A$2:$D$80,4,FALSE),"")</f>
        <v/>
      </c>
      <c r="AC1242" s="20" t="str">
        <f>IFERROR(VLOOKUP(O1242,'CODE H VS CODE ICPE'!$A$2:$D$80,4,FALSE),"")</f>
        <v/>
      </c>
      <c r="AD1242" s="20" t="str">
        <f>IFERROR(VLOOKUP(P1242,'CODE H VS CODE ICPE'!$A$2:$D$80,4,FALSE),"")</f>
        <v/>
      </c>
      <c r="AE1242" s="20" t="str">
        <f>IFERROR(VLOOKUP(Q1242,'CODE H VS CODE ICPE'!$A$2:$D$80,4,FALSE),"")</f>
        <v/>
      </c>
      <c r="AF1242" s="20" t="str">
        <f>IFERROR(VLOOKUP(R1242,'CODE H VS CODE ICPE'!$A$2:$D$80,4,FALSE),"")</f>
        <v/>
      </c>
      <c r="AG1242" s="20" t="str">
        <f>IFERROR(VLOOKUP(S1242,'CODE H VS CODE ICPE'!$A$2:$D$80,4,FALSE),"")</f>
        <v/>
      </c>
      <c r="AH1242" s="48" t="s">
        <v>4628</v>
      </c>
      <c r="AI1242" s="21">
        <f>IF(T1242="",0,IF(T1242="Interdit",0,VLOOKUP(F1242,'CODE H VS CODE ICPE'!$A$2:$E$80,5,FALSE)))</f>
        <v>0</v>
      </c>
      <c r="AJ1242" s="21">
        <f>IF(U1242="",0,IF(U1242="Interdit",0,VLOOKUP(G1242,'CODE H VS CODE ICPE'!$A$2:$E$80,5,FALSE)))</f>
        <v>0</v>
      </c>
      <c r="AK1242" s="21">
        <f>IF(V1242="",0,IF(V1242="Interdit",0,VLOOKUP(H1242,'CODE H VS CODE ICPE'!$A$2:$E$80,5,FALSE)))</f>
        <v>0</v>
      </c>
      <c r="AL1242" s="21">
        <f>IF(W1242="",0,IF(W1242="Interdit",0,VLOOKUP(I1242,'CODE H VS CODE ICPE'!$A$2:$E$80,5,FALSE)))</f>
        <v>0</v>
      </c>
      <c r="AM1242" s="21">
        <f>IF(X1242="",0,IF(X1242="Interdit",0,VLOOKUP(J1242,'CODE H VS CODE ICPE'!$A$2:$E$80,5,FALSE)))</f>
        <v>0</v>
      </c>
      <c r="AN1242" s="21">
        <f>IF(Y1242="",0,IF(Y1242="Interdit",0,VLOOKUP(K1242,'CODE H VS CODE ICPE'!$A$2:$E$80,5,FALSE)))</f>
        <v>0</v>
      </c>
      <c r="AO1242" s="21">
        <f>IF(Z1242="",0,IF(Z1242="Interdit",0,VLOOKUP(L1242,'CODE H VS CODE ICPE'!$A$2:$E$80,5,FALSE)))</f>
        <v>0</v>
      </c>
      <c r="AP1242" s="21">
        <f>IF(AA1242="",0,IF(AA1242="Interdit",0,VLOOKUP(M1242,'CODE H VS CODE ICPE'!$A$2:$E$80,5,FALSE)))</f>
        <v>0</v>
      </c>
      <c r="AQ1242" s="21">
        <f>IF(AB1242="",0,IF(AB1242="Interdit",0,VLOOKUP(N1242,'CODE H VS CODE ICPE'!$A$2:$E$80,5,FALSE)))</f>
        <v>0</v>
      </c>
      <c r="AR1242" s="21">
        <f>IF(AC1242="",0,IF(AC1242="Interdit",0,VLOOKUP(O1242,'CODE H VS CODE ICPE'!$A$2:$E$80,5,FALSE)))</f>
        <v>0</v>
      </c>
      <c r="AS1242" s="21">
        <f>IF(AD1242="",0,IF(AD1242="Interdit",0,VLOOKUP(P1242,'CODE H VS CODE ICPE'!$A$2:$E$80,5,FALSE)))</f>
        <v>0</v>
      </c>
      <c r="AT1242" s="21">
        <f>IF(AE1242="",0,IF(AE1242="Interdit",0,VLOOKUP(Q1242,'CODE H VS CODE ICPE'!$A$2:$E$80,5,FALSE)))</f>
        <v>0</v>
      </c>
      <c r="AU1242" s="21">
        <f>IF(AF1242="",0,IF(AF1242="Interdit",0,VLOOKUP(R1242,'CODE H VS CODE ICPE'!$A$2:$E$80,5,FALSE)))</f>
        <v>0</v>
      </c>
      <c r="AV1242" s="21">
        <f>IF(AG1242="",0,IF(AG1242="Interdit",0,VLOOKUP(S1242,'CODE H VS CODE ICPE'!$A$2:$E$80,5,FALSE)))</f>
        <v>0</v>
      </c>
      <c r="AW1242" s="20" t="str">
        <f t="shared" si="283"/>
        <v>$AI$2</v>
      </c>
      <c r="AX1242" s="26">
        <f t="shared" si="284"/>
        <v>0</v>
      </c>
      <c r="AY1242" s="20">
        <f t="shared" si="285"/>
        <v>0</v>
      </c>
      <c r="AZ1242" s="20" t="str">
        <f>IF(AY1242="","",IF(AY1242=0,"",VLOOKUP(AY1242,'CODE H VS CODE ICPE'!$A$1:$E$80,3,FALSE)))</f>
        <v/>
      </c>
    </row>
    <row r="1243" spans="1:52" ht="28.9" customHeight="1">
      <c r="A1243" s="23">
        <v>235</v>
      </c>
      <c r="B1243" s="24" t="s">
        <v>2811</v>
      </c>
      <c r="C1243" s="25" t="s">
        <v>2526</v>
      </c>
      <c r="D1243" s="24" t="s">
        <v>2617</v>
      </c>
      <c r="E1243" s="24" t="s">
        <v>2812</v>
      </c>
      <c r="F1243" s="20"/>
      <c r="G1243" s="20"/>
      <c r="H1243" s="20"/>
      <c r="I1243" s="20"/>
      <c r="J1243" s="20"/>
      <c r="K1243" s="20"/>
      <c r="L1243" s="20"/>
      <c r="M1243" s="20"/>
      <c r="N1243" s="20"/>
      <c r="O1243" s="20"/>
      <c r="P1243" s="20"/>
      <c r="Q1243" s="20"/>
      <c r="R1243" s="20"/>
      <c r="S1243" s="20"/>
      <c r="T1243" s="20" t="str">
        <f>IFERROR(VLOOKUP(F1243,'CODE H VS CODE ICPE'!$A$2:$D$80,4,FALSE),"")</f>
        <v/>
      </c>
      <c r="U1243" s="20" t="str">
        <f>IFERROR(VLOOKUP(G1243,'CODE H VS CODE ICPE'!$A$2:$D$80,4,FALSE),"")</f>
        <v/>
      </c>
      <c r="V1243" s="20" t="str">
        <f>IFERROR(VLOOKUP(H1243,'CODE H VS CODE ICPE'!$A$2:$D$80,4,FALSE),"")</f>
        <v/>
      </c>
      <c r="W1243" s="20" t="str">
        <f>IFERROR(VLOOKUP(I1243,'CODE H VS CODE ICPE'!$A$2:$D$80,4,FALSE),"")</f>
        <v/>
      </c>
      <c r="X1243" s="20" t="str">
        <f>IFERROR(VLOOKUP(J1243,'CODE H VS CODE ICPE'!$A$2:$D$80,4,FALSE),"")</f>
        <v/>
      </c>
      <c r="Y1243" s="20" t="str">
        <f>IFERROR(VLOOKUP(K1243,'CODE H VS CODE ICPE'!$A$2:$D$80,4,FALSE),"")</f>
        <v/>
      </c>
      <c r="Z1243" s="20" t="str">
        <f>IFERROR(VLOOKUP(L1243,'CODE H VS CODE ICPE'!$A$2:$D$80,4,FALSE),"")</f>
        <v/>
      </c>
      <c r="AA1243" s="20" t="str">
        <f>IFERROR(VLOOKUP(M1243,'CODE H VS CODE ICPE'!$A$2:$D$80,4,FALSE),"")</f>
        <v/>
      </c>
      <c r="AB1243" s="20" t="str">
        <f>IFERROR(VLOOKUP(N1243,'CODE H VS CODE ICPE'!$A$2:$D$80,4,FALSE),"")</f>
        <v/>
      </c>
      <c r="AC1243" s="20" t="str">
        <f>IFERROR(VLOOKUP(O1243,'CODE H VS CODE ICPE'!$A$2:$D$80,4,FALSE),"")</f>
        <v/>
      </c>
      <c r="AD1243" s="20" t="str">
        <f>IFERROR(VLOOKUP(P1243,'CODE H VS CODE ICPE'!$A$2:$D$80,4,FALSE),"")</f>
        <v/>
      </c>
      <c r="AE1243" s="20" t="str">
        <f>IFERROR(VLOOKUP(Q1243,'CODE H VS CODE ICPE'!$A$2:$D$80,4,FALSE),"")</f>
        <v/>
      </c>
      <c r="AF1243" s="20" t="str">
        <f>IFERROR(VLOOKUP(R1243,'CODE H VS CODE ICPE'!$A$2:$D$80,4,FALSE),"")</f>
        <v/>
      </c>
      <c r="AG1243" s="20" t="str">
        <f>IFERROR(VLOOKUP(S1243,'CODE H VS CODE ICPE'!$A$2:$D$80,4,FALSE),"")</f>
        <v/>
      </c>
      <c r="AH1243" s="48" t="s">
        <v>4628</v>
      </c>
      <c r="AI1243" s="21">
        <f>IF(T1243="",0,IF(T1243="Interdit",0,VLOOKUP(F1243,'CODE H VS CODE ICPE'!$A$2:$E$80,5,FALSE)))</f>
        <v>0</v>
      </c>
      <c r="AJ1243" s="21">
        <f>IF(U1243="",0,IF(U1243="Interdit",0,VLOOKUP(G1243,'CODE H VS CODE ICPE'!$A$2:$E$80,5,FALSE)))</f>
        <v>0</v>
      </c>
      <c r="AK1243" s="21">
        <f>IF(V1243="",0,IF(V1243="Interdit",0,VLOOKUP(H1243,'CODE H VS CODE ICPE'!$A$2:$E$80,5,FALSE)))</f>
        <v>0</v>
      </c>
      <c r="AL1243" s="21">
        <f>IF(W1243="",0,IF(W1243="Interdit",0,VLOOKUP(I1243,'CODE H VS CODE ICPE'!$A$2:$E$80,5,FALSE)))</f>
        <v>0</v>
      </c>
      <c r="AM1243" s="21">
        <f>IF(X1243="",0,IF(X1243="Interdit",0,VLOOKUP(J1243,'CODE H VS CODE ICPE'!$A$2:$E$80,5,FALSE)))</f>
        <v>0</v>
      </c>
      <c r="AN1243" s="21">
        <f>IF(Y1243="",0,IF(Y1243="Interdit",0,VLOOKUP(K1243,'CODE H VS CODE ICPE'!$A$2:$E$80,5,FALSE)))</f>
        <v>0</v>
      </c>
      <c r="AO1243" s="21">
        <f>IF(Z1243="",0,IF(Z1243="Interdit",0,VLOOKUP(L1243,'CODE H VS CODE ICPE'!$A$2:$E$80,5,FALSE)))</f>
        <v>0</v>
      </c>
      <c r="AP1243" s="21">
        <f>IF(AA1243="",0,IF(AA1243="Interdit",0,VLOOKUP(M1243,'CODE H VS CODE ICPE'!$A$2:$E$80,5,FALSE)))</f>
        <v>0</v>
      </c>
      <c r="AQ1243" s="21">
        <f>IF(AB1243="",0,IF(AB1243="Interdit",0,VLOOKUP(N1243,'CODE H VS CODE ICPE'!$A$2:$E$80,5,FALSE)))</f>
        <v>0</v>
      </c>
      <c r="AR1243" s="21">
        <f>IF(AC1243="",0,IF(AC1243="Interdit",0,VLOOKUP(O1243,'CODE H VS CODE ICPE'!$A$2:$E$80,5,FALSE)))</f>
        <v>0</v>
      </c>
      <c r="AS1243" s="21">
        <f>IF(AD1243="",0,IF(AD1243="Interdit",0,VLOOKUP(P1243,'CODE H VS CODE ICPE'!$A$2:$E$80,5,FALSE)))</f>
        <v>0</v>
      </c>
      <c r="AT1243" s="21">
        <f>IF(AE1243="",0,IF(AE1243="Interdit",0,VLOOKUP(Q1243,'CODE H VS CODE ICPE'!$A$2:$E$80,5,FALSE)))</f>
        <v>0</v>
      </c>
      <c r="AU1243" s="21">
        <f>IF(AF1243="",0,IF(AF1243="Interdit",0,VLOOKUP(R1243,'CODE H VS CODE ICPE'!$A$2:$E$80,5,FALSE)))</f>
        <v>0</v>
      </c>
      <c r="AV1243" s="21">
        <f>IF(AG1243="",0,IF(AG1243="Interdit",0,VLOOKUP(S1243,'CODE H VS CODE ICPE'!$A$2:$E$80,5,FALSE)))</f>
        <v>0</v>
      </c>
      <c r="AW1243" s="20" t="str">
        <f t="shared" si="283"/>
        <v>$AI$2</v>
      </c>
      <c r="AX1243" s="26">
        <f t="shared" si="284"/>
        <v>0</v>
      </c>
      <c r="AY1243" s="20">
        <f t="shared" si="285"/>
        <v>0</v>
      </c>
      <c r="AZ1243" s="20" t="str">
        <f>IF(AY1243="","",IF(AY1243=0,"",VLOOKUP(AY1243,'CODE H VS CODE ICPE'!$A$1:$E$80,3,FALSE)))</f>
        <v/>
      </c>
    </row>
    <row r="1244" spans="1:52" ht="28.9" customHeight="1">
      <c r="A1244" s="23">
        <v>236</v>
      </c>
      <c r="B1244" s="24" t="s">
        <v>2813</v>
      </c>
      <c r="C1244" s="25" t="s">
        <v>2526</v>
      </c>
      <c r="D1244" s="24" t="s">
        <v>2617</v>
      </c>
      <c r="E1244" s="24" t="s">
        <v>2814</v>
      </c>
      <c r="F1244" s="20"/>
      <c r="G1244" s="20"/>
      <c r="H1244" s="20"/>
      <c r="I1244" s="20"/>
      <c r="J1244" s="20"/>
      <c r="K1244" s="20"/>
      <c r="L1244" s="20"/>
      <c r="M1244" s="20"/>
      <c r="N1244" s="20"/>
      <c r="O1244" s="20"/>
      <c r="P1244" s="20"/>
      <c r="Q1244" s="20"/>
      <c r="R1244" s="20"/>
      <c r="S1244" s="20"/>
      <c r="T1244" s="20" t="str">
        <f>IFERROR(VLOOKUP(F1244,'CODE H VS CODE ICPE'!$A$2:$D$80,4,FALSE),"")</f>
        <v/>
      </c>
      <c r="U1244" s="20" t="str">
        <f>IFERROR(VLOOKUP(G1244,'CODE H VS CODE ICPE'!$A$2:$D$80,4,FALSE),"")</f>
        <v/>
      </c>
      <c r="V1244" s="20" t="str">
        <f>IFERROR(VLOOKUP(H1244,'CODE H VS CODE ICPE'!$A$2:$D$80,4,FALSE),"")</f>
        <v/>
      </c>
      <c r="W1244" s="20" t="str">
        <f>IFERROR(VLOOKUP(I1244,'CODE H VS CODE ICPE'!$A$2:$D$80,4,FALSE),"")</f>
        <v/>
      </c>
      <c r="X1244" s="20" t="str">
        <f>IFERROR(VLOOKUP(J1244,'CODE H VS CODE ICPE'!$A$2:$D$80,4,FALSE),"")</f>
        <v/>
      </c>
      <c r="Y1244" s="20" t="str">
        <f>IFERROR(VLOOKUP(K1244,'CODE H VS CODE ICPE'!$A$2:$D$80,4,FALSE),"")</f>
        <v/>
      </c>
      <c r="Z1244" s="20" t="str">
        <f>IFERROR(VLOOKUP(L1244,'CODE H VS CODE ICPE'!$A$2:$D$80,4,FALSE),"")</f>
        <v/>
      </c>
      <c r="AA1244" s="20" t="str">
        <f>IFERROR(VLOOKUP(M1244,'CODE H VS CODE ICPE'!$A$2:$D$80,4,FALSE),"")</f>
        <v/>
      </c>
      <c r="AB1244" s="20" t="str">
        <f>IFERROR(VLOOKUP(N1244,'CODE H VS CODE ICPE'!$A$2:$D$80,4,FALSE),"")</f>
        <v/>
      </c>
      <c r="AC1244" s="20" t="str">
        <f>IFERROR(VLOOKUP(O1244,'CODE H VS CODE ICPE'!$A$2:$D$80,4,FALSE),"")</f>
        <v/>
      </c>
      <c r="AD1244" s="20" t="str">
        <f>IFERROR(VLOOKUP(P1244,'CODE H VS CODE ICPE'!$A$2:$D$80,4,FALSE),"")</f>
        <v/>
      </c>
      <c r="AE1244" s="20" t="str">
        <f>IFERROR(VLOOKUP(Q1244,'CODE H VS CODE ICPE'!$A$2:$D$80,4,FALSE),"")</f>
        <v/>
      </c>
      <c r="AF1244" s="20" t="str">
        <f>IFERROR(VLOOKUP(R1244,'CODE H VS CODE ICPE'!$A$2:$D$80,4,FALSE),"")</f>
        <v/>
      </c>
      <c r="AG1244" s="20" t="str">
        <f>IFERROR(VLOOKUP(S1244,'CODE H VS CODE ICPE'!$A$2:$D$80,4,FALSE),"")</f>
        <v/>
      </c>
      <c r="AH1244" s="48" t="s">
        <v>4628</v>
      </c>
      <c r="AI1244" s="21">
        <f>IF(T1244="",0,IF(T1244="Interdit",0,VLOOKUP(F1244,'CODE H VS CODE ICPE'!$A$2:$E$80,5,FALSE)))</f>
        <v>0</v>
      </c>
      <c r="AJ1244" s="21">
        <f>IF(U1244="",0,IF(U1244="Interdit",0,VLOOKUP(G1244,'CODE H VS CODE ICPE'!$A$2:$E$80,5,FALSE)))</f>
        <v>0</v>
      </c>
      <c r="AK1244" s="21">
        <f>IF(V1244="",0,IF(V1244="Interdit",0,VLOOKUP(H1244,'CODE H VS CODE ICPE'!$A$2:$E$80,5,FALSE)))</f>
        <v>0</v>
      </c>
      <c r="AL1244" s="21">
        <f>IF(W1244="",0,IF(W1244="Interdit",0,VLOOKUP(I1244,'CODE H VS CODE ICPE'!$A$2:$E$80,5,FALSE)))</f>
        <v>0</v>
      </c>
      <c r="AM1244" s="21">
        <f>IF(X1244="",0,IF(X1244="Interdit",0,VLOOKUP(J1244,'CODE H VS CODE ICPE'!$A$2:$E$80,5,FALSE)))</f>
        <v>0</v>
      </c>
      <c r="AN1244" s="21">
        <f>IF(Y1244="",0,IF(Y1244="Interdit",0,VLOOKUP(K1244,'CODE H VS CODE ICPE'!$A$2:$E$80,5,FALSE)))</f>
        <v>0</v>
      </c>
      <c r="AO1244" s="21">
        <f>IF(Z1244="",0,IF(Z1244="Interdit",0,VLOOKUP(L1244,'CODE H VS CODE ICPE'!$A$2:$E$80,5,FALSE)))</f>
        <v>0</v>
      </c>
      <c r="AP1244" s="21">
        <f>IF(AA1244="",0,IF(AA1244="Interdit",0,VLOOKUP(M1244,'CODE H VS CODE ICPE'!$A$2:$E$80,5,FALSE)))</f>
        <v>0</v>
      </c>
      <c r="AQ1244" s="21">
        <f>IF(AB1244="",0,IF(AB1244="Interdit",0,VLOOKUP(N1244,'CODE H VS CODE ICPE'!$A$2:$E$80,5,FALSE)))</f>
        <v>0</v>
      </c>
      <c r="AR1244" s="21">
        <f>IF(AC1244="",0,IF(AC1244="Interdit",0,VLOOKUP(O1244,'CODE H VS CODE ICPE'!$A$2:$E$80,5,FALSE)))</f>
        <v>0</v>
      </c>
      <c r="AS1244" s="21">
        <f>IF(AD1244="",0,IF(AD1244="Interdit",0,VLOOKUP(P1244,'CODE H VS CODE ICPE'!$A$2:$E$80,5,FALSE)))</f>
        <v>0</v>
      </c>
      <c r="AT1244" s="21">
        <f>IF(AE1244="",0,IF(AE1244="Interdit",0,VLOOKUP(Q1244,'CODE H VS CODE ICPE'!$A$2:$E$80,5,FALSE)))</f>
        <v>0</v>
      </c>
      <c r="AU1244" s="21">
        <f>IF(AF1244="",0,IF(AF1244="Interdit",0,VLOOKUP(R1244,'CODE H VS CODE ICPE'!$A$2:$E$80,5,FALSE)))</f>
        <v>0</v>
      </c>
      <c r="AV1244" s="21">
        <f>IF(AG1244="",0,IF(AG1244="Interdit",0,VLOOKUP(S1244,'CODE H VS CODE ICPE'!$A$2:$E$80,5,FALSE)))</f>
        <v>0</v>
      </c>
      <c r="AW1244" s="20" t="str">
        <f t="shared" si="283"/>
        <v>$AI$2</v>
      </c>
      <c r="AX1244" s="26">
        <f t="shared" si="284"/>
        <v>0</v>
      </c>
      <c r="AY1244" s="20">
        <f t="shared" si="285"/>
        <v>0</v>
      </c>
      <c r="AZ1244" s="20" t="str">
        <f>IF(AY1244="","",IF(AY1244=0,"",VLOOKUP(AY1244,'CODE H VS CODE ICPE'!$A$1:$E$80,3,FALSE)))</f>
        <v/>
      </c>
    </row>
    <row r="1245" spans="1:52" ht="28.9" customHeight="1">
      <c r="A1245" s="23">
        <v>237</v>
      </c>
      <c r="B1245" s="24" t="s">
        <v>2815</v>
      </c>
      <c r="C1245" s="25" t="s">
        <v>2526</v>
      </c>
      <c r="D1245" s="24" t="s">
        <v>2648</v>
      </c>
      <c r="E1245" s="24" t="s">
        <v>2816</v>
      </c>
      <c r="F1245" s="20"/>
      <c r="G1245" s="20"/>
      <c r="H1245" s="20"/>
      <c r="I1245" s="20"/>
      <c r="J1245" s="20"/>
      <c r="K1245" s="20"/>
      <c r="L1245" s="20"/>
      <c r="M1245" s="20"/>
      <c r="N1245" s="20"/>
      <c r="O1245" s="20"/>
      <c r="P1245" s="20"/>
      <c r="Q1245" s="20"/>
      <c r="R1245" s="20"/>
      <c r="S1245" s="20"/>
      <c r="T1245" s="20" t="str">
        <f>IFERROR(VLOOKUP(F1245,'CODE H VS CODE ICPE'!$A$2:$D$80,4,FALSE),"")</f>
        <v/>
      </c>
      <c r="U1245" s="20" t="str">
        <f>IFERROR(VLOOKUP(G1245,'CODE H VS CODE ICPE'!$A$2:$D$80,4,FALSE),"")</f>
        <v/>
      </c>
      <c r="V1245" s="20" t="str">
        <f>IFERROR(VLOOKUP(H1245,'CODE H VS CODE ICPE'!$A$2:$D$80,4,FALSE),"")</f>
        <v/>
      </c>
      <c r="W1245" s="20" t="str">
        <f>IFERROR(VLOOKUP(I1245,'CODE H VS CODE ICPE'!$A$2:$D$80,4,FALSE),"")</f>
        <v/>
      </c>
      <c r="X1245" s="20" t="str">
        <f>IFERROR(VLOOKUP(J1245,'CODE H VS CODE ICPE'!$A$2:$D$80,4,FALSE),"")</f>
        <v/>
      </c>
      <c r="Y1245" s="20" t="str">
        <f>IFERROR(VLOOKUP(K1245,'CODE H VS CODE ICPE'!$A$2:$D$80,4,FALSE),"")</f>
        <v/>
      </c>
      <c r="Z1245" s="20" t="str">
        <f>IFERROR(VLOOKUP(L1245,'CODE H VS CODE ICPE'!$A$2:$D$80,4,FALSE),"")</f>
        <v/>
      </c>
      <c r="AA1245" s="20" t="str">
        <f>IFERROR(VLOOKUP(M1245,'CODE H VS CODE ICPE'!$A$2:$D$80,4,FALSE),"")</f>
        <v/>
      </c>
      <c r="AB1245" s="20" t="str">
        <f>IFERROR(VLOOKUP(N1245,'CODE H VS CODE ICPE'!$A$2:$D$80,4,FALSE),"")</f>
        <v/>
      </c>
      <c r="AC1245" s="20" t="str">
        <f>IFERROR(VLOOKUP(O1245,'CODE H VS CODE ICPE'!$A$2:$D$80,4,FALSE),"")</f>
        <v/>
      </c>
      <c r="AD1245" s="20" t="str">
        <f>IFERROR(VLOOKUP(P1245,'CODE H VS CODE ICPE'!$A$2:$D$80,4,FALSE),"")</f>
        <v/>
      </c>
      <c r="AE1245" s="20" t="str">
        <f>IFERROR(VLOOKUP(Q1245,'CODE H VS CODE ICPE'!$A$2:$D$80,4,FALSE),"")</f>
        <v/>
      </c>
      <c r="AF1245" s="20" t="str">
        <f>IFERROR(VLOOKUP(R1245,'CODE H VS CODE ICPE'!$A$2:$D$80,4,FALSE),"")</f>
        <v/>
      </c>
      <c r="AG1245" s="20" t="str">
        <f>IFERROR(VLOOKUP(S1245,'CODE H VS CODE ICPE'!$A$2:$D$80,4,FALSE),"")</f>
        <v/>
      </c>
      <c r="AH1245" s="48" t="s">
        <v>4628</v>
      </c>
      <c r="AI1245" s="21">
        <f>IF(T1245="",0,IF(T1245="Interdit",0,VLOOKUP(F1245,'CODE H VS CODE ICPE'!$A$2:$E$80,5,FALSE)))</f>
        <v>0</v>
      </c>
      <c r="AJ1245" s="21">
        <f>IF(U1245="",0,IF(U1245="Interdit",0,VLOOKUP(G1245,'CODE H VS CODE ICPE'!$A$2:$E$80,5,FALSE)))</f>
        <v>0</v>
      </c>
      <c r="AK1245" s="21">
        <f>IF(V1245="",0,IF(V1245="Interdit",0,VLOOKUP(H1245,'CODE H VS CODE ICPE'!$A$2:$E$80,5,FALSE)))</f>
        <v>0</v>
      </c>
      <c r="AL1245" s="21">
        <f>IF(W1245="",0,IF(W1245="Interdit",0,VLOOKUP(I1245,'CODE H VS CODE ICPE'!$A$2:$E$80,5,FALSE)))</f>
        <v>0</v>
      </c>
      <c r="AM1245" s="21">
        <f>IF(X1245="",0,IF(X1245="Interdit",0,VLOOKUP(J1245,'CODE H VS CODE ICPE'!$A$2:$E$80,5,FALSE)))</f>
        <v>0</v>
      </c>
      <c r="AN1245" s="21">
        <f>IF(Y1245="",0,IF(Y1245="Interdit",0,VLOOKUP(K1245,'CODE H VS CODE ICPE'!$A$2:$E$80,5,FALSE)))</f>
        <v>0</v>
      </c>
      <c r="AO1245" s="21">
        <f>IF(Z1245="",0,IF(Z1245="Interdit",0,VLOOKUP(L1245,'CODE H VS CODE ICPE'!$A$2:$E$80,5,FALSE)))</f>
        <v>0</v>
      </c>
      <c r="AP1245" s="21">
        <f>IF(AA1245="",0,IF(AA1245="Interdit",0,VLOOKUP(M1245,'CODE H VS CODE ICPE'!$A$2:$E$80,5,FALSE)))</f>
        <v>0</v>
      </c>
      <c r="AQ1245" s="21">
        <f>IF(AB1245="",0,IF(AB1245="Interdit",0,VLOOKUP(N1245,'CODE H VS CODE ICPE'!$A$2:$E$80,5,FALSE)))</f>
        <v>0</v>
      </c>
      <c r="AR1245" s="21">
        <f>IF(AC1245="",0,IF(AC1245="Interdit",0,VLOOKUP(O1245,'CODE H VS CODE ICPE'!$A$2:$E$80,5,FALSE)))</f>
        <v>0</v>
      </c>
      <c r="AS1245" s="21">
        <f>IF(AD1245="",0,IF(AD1245="Interdit",0,VLOOKUP(P1245,'CODE H VS CODE ICPE'!$A$2:$E$80,5,FALSE)))</f>
        <v>0</v>
      </c>
      <c r="AT1245" s="21">
        <f>IF(AE1245="",0,IF(AE1245="Interdit",0,VLOOKUP(Q1245,'CODE H VS CODE ICPE'!$A$2:$E$80,5,FALSE)))</f>
        <v>0</v>
      </c>
      <c r="AU1245" s="21">
        <f>IF(AF1245="",0,IF(AF1245="Interdit",0,VLOOKUP(R1245,'CODE H VS CODE ICPE'!$A$2:$E$80,5,FALSE)))</f>
        <v>0</v>
      </c>
      <c r="AV1245" s="21">
        <f>IF(AG1245="",0,IF(AG1245="Interdit",0,VLOOKUP(S1245,'CODE H VS CODE ICPE'!$A$2:$E$80,5,FALSE)))</f>
        <v>0</v>
      </c>
      <c r="AW1245" s="20" t="str">
        <f t="shared" si="283"/>
        <v>$AI$2</v>
      </c>
      <c r="AX1245" s="26">
        <f t="shared" si="284"/>
        <v>0</v>
      </c>
      <c r="AY1245" s="20">
        <f t="shared" si="285"/>
        <v>0</v>
      </c>
      <c r="AZ1245" s="20" t="str">
        <f>IF(AY1245="","",IF(AY1245=0,"",VLOOKUP(AY1245,'CODE H VS CODE ICPE'!$A$1:$E$80,3,FALSE)))</f>
        <v/>
      </c>
    </row>
    <row r="1246" spans="1:52" ht="28.9" customHeight="1">
      <c r="A1246" s="23">
        <v>238</v>
      </c>
      <c r="B1246" s="24" t="s">
        <v>2817</v>
      </c>
      <c r="C1246" s="25" t="s">
        <v>2526</v>
      </c>
      <c r="D1246" s="24" t="s">
        <v>2532</v>
      </c>
      <c r="E1246" s="24" t="s">
        <v>2818</v>
      </c>
      <c r="F1246" s="20"/>
      <c r="G1246" s="20"/>
      <c r="H1246" s="20"/>
      <c r="I1246" s="20"/>
      <c r="J1246" s="20"/>
      <c r="K1246" s="20"/>
      <c r="L1246" s="20"/>
      <c r="M1246" s="20"/>
      <c r="N1246" s="20"/>
      <c r="O1246" s="20"/>
      <c r="P1246" s="20"/>
      <c r="Q1246" s="20"/>
      <c r="R1246" s="20"/>
      <c r="S1246" s="20"/>
      <c r="T1246" s="20" t="str">
        <f>IFERROR(VLOOKUP(F1246,'CODE H VS CODE ICPE'!$A$2:$D$80,4,FALSE),"")</f>
        <v/>
      </c>
      <c r="U1246" s="20" t="str">
        <f>IFERROR(VLOOKUP(G1246,'CODE H VS CODE ICPE'!$A$2:$D$80,4,FALSE),"")</f>
        <v/>
      </c>
      <c r="V1246" s="20" t="str">
        <f>IFERROR(VLOOKUP(H1246,'CODE H VS CODE ICPE'!$A$2:$D$80,4,FALSE),"")</f>
        <v/>
      </c>
      <c r="W1246" s="20" t="str">
        <f>IFERROR(VLOOKUP(I1246,'CODE H VS CODE ICPE'!$A$2:$D$80,4,FALSE),"")</f>
        <v/>
      </c>
      <c r="X1246" s="20" t="str">
        <f>IFERROR(VLOOKUP(J1246,'CODE H VS CODE ICPE'!$A$2:$D$80,4,FALSE),"")</f>
        <v/>
      </c>
      <c r="Y1246" s="20" t="str">
        <f>IFERROR(VLOOKUP(K1246,'CODE H VS CODE ICPE'!$A$2:$D$80,4,FALSE),"")</f>
        <v/>
      </c>
      <c r="Z1246" s="20" t="str">
        <f>IFERROR(VLOOKUP(L1246,'CODE H VS CODE ICPE'!$A$2:$D$80,4,FALSE),"")</f>
        <v/>
      </c>
      <c r="AA1246" s="20" t="str">
        <f>IFERROR(VLOOKUP(M1246,'CODE H VS CODE ICPE'!$A$2:$D$80,4,FALSE),"")</f>
        <v/>
      </c>
      <c r="AB1246" s="20" t="str">
        <f>IFERROR(VLOOKUP(N1246,'CODE H VS CODE ICPE'!$A$2:$D$80,4,FALSE),"")</f>
        <v/>
      </c>
      <c r="AC1246" s="20" t="str">
        <f>IFERROR(VLOOKUP(O1246,'CODE H VS CODE ICPE'!$A$2:$D$80,4,FALSE),"")</f>
        <v/>
      </c>
      <c r="AD1246" s="20" t="str">
        <f>IFERROR(VLOOKUP(P1246,'CODE H VS CODE ICPE'!$A$2:$D$80,4,FALSE),"")</f>
        <v/>
      </c>
      <c r="AE1246" s="20" t="str">
        <f>IFERROR(VLOOKUP(Q1246,'CODE H VS CODE ICPE'!$A$2:$D$80,4,FALSE),"")</f>
        <v/>
      </c>
      <c r="AF1246" s="20" t="str">
        <f>IFERROR(VLOOKUP(R1246,'CODE H VS CODE ICPE'!$A$2:$D$80,4,FALSE),"")</f>
        <v/>
      </c>
      <c r="AG1246" s="20" t="str">
        <f>IFERROR(VLOOKUP(S1246,'CODE H VS CODE ICPE'!$A$2:$D$80,4,FALSE),"")</f>
        <v/>
      </c>
      <c r="AH1246" s="48" t="s">
        <v>4628</v>
      </c>
      <c r="AI1246" s="21">
        <f>IF(T1246="",0,IF(T1246="Interdit",0,VLOOKUP(F1246,'CODE H VS CODE ICPE'!$A$2:$E$80,5,FALSE)))</f>
        <v>0</v>
      </c>
      <c r="AJ1246" s="21">
        <f>IF(U1246="",0,IF(U1246="Interdit",0,VLOOKUP(G1246,'CODE H VS CODE ICPE'!$A$2:$E$80,5,FALSE)))</f>
        <v>0</v>
      </c>
      <c r="AK1246" s="21">
        <f>IF(V1246="",0,IF(V1246="Interdit",0,VLOOKUP(H1246,'CODE H VS CODE ICPE'!$A$2:$E$80,5,FALSE)))</f>
        <v>0</v>
      </c>
      <c r="AL1246" s="21">
        <f>IF(W1246="",0,IF(W1246="Interdit",0,VLOOKUP(I1246,'CODE H VS CODE ICPE'!$A$2:$E$80,5,FALSE)))</f>
        <v>0</v>
      </c>
      <c r="AM1246" s="21">
        <f>IF(X1246="",0,IF(X1246="Interdit",0,VLOOKUP(J1246,'CODE H VS CODE ICPE'!$A$2:$E$80,5,FALSE)))</f>
        <v>0</v>
      </c>
      <c r="AN1246" s="21">
        <f>IF(Y1246="",0,IF(Y1246="Interdit",0,VLOOKUP(K1246,'CODE H VS CODE ICPE'!$A$2:$E$80,5,FALSE)))</f>
        <v>0</v>
      </c>
      <c r="AO1246" s="21">
        <f>IF(Z1246="",0,IF(Z1246="Interdit",0,VLOOKUP(L1246,'CODE H VS CODE ICPE'!$A$2:$E$80,5,FALSE)))</f>
        <v>0</v>
      </c>
      <c r="AP1246" s="21">
        <f>IF(AA1246="",0,IF(AA1246="Interdit",0,VLOOKUP(M1246,'CODE H VS CODE ICPE'!$A$2:$E$80,5,FALSE)))</f>
        <v>0</v>
      </c>
      <c r="AQ1246" s="21">
        <f>IF(AB1246="",0,IF(AB1246="Interdit",0,VLOOKUP(N1246,'CODE H VS CODE ICPE'!$A$2:$E$80,5,FALSE)))</f>
        <v>0</v>
      </c>
      <c r="AR1246" s="21">
        <f>IF(AC1246="",0,IF(AC1246="Interdit",0,VLOOKUP(O1246,'CODE H VS CODE ICPE'!$A$2:$E$80,5,FALSE)))</f>
        <v>0</v>
      </c>
      <c r="AS1246" s="21">
        <f>IF(AD1246="",0,IF(AD1246="Interdit",0,VLOOKUP(P1246,'CODE H VS CODE ICPE'!$A$2:$E$80,5,FALSE)))</f>
        <v>0</v>
      </c>
      <c r="AT1246" s="21">
        <f>IF(AE1246="",0,IF(AE1246="Interdit",0,VLOOKUP(Q1246,'CODE H VS CODE ICPE'!$A$2:$E$80,5,FALSE)))</f>
        <v>0</v>
      </c>
      <c r="AU1246" s="21">
        <f>IF(AF1246="",0,IF(AF1246="Interdit",0,VLOOKUP(R1246,'CODE H VS CODE ICPE'!$A$2:$E$80,5,FALSE)))</f>
        <v>0</v>
      </c>
      <c r="AV1246" s="21">
        <f>IF(AG1246="",0,IF(AG1246="Interdit",0,VLOOKUP(S1246,'CODE H VS CODE ICPE'!$A$2:$E$80,5,FALSE)))</f>
        <v>0</v>
      </c>
      <c r="AW1246" s="20" t="str">
        <f t="shared" si="283"/>
        <v>$AI$2</v>
      </c>
      <c r="AX1246" s="26">
        <f t="shared" si="284"/>
        <v>0</v>
      </c>
      <c r="AY1246" s="20">
        <f t="shared" si="285"/>
        <v>0</v>
      </c>
      <c r="AZ1246" s="20" t="str">
        <f>IF(AY1246="","",IF(AY1246=0,"",VLOOKUP(AY1246,'CODE H VS CODE ICPE'!$A$1:$E$80,3,FALSE)))</f>
        <v/>
      </c>
    </row>
    <row r="1247" spans="1:52" ht="28.9" customHeight="1">
      <c r="A1247" s="23">
        <v>240</v>
      </c>
      <c r="B1247" s="24" t="s">
        <v>2817</v>
      </c>
      <c r="C1247" s="25" t="s">
        <v>2526</v>
      </c>
      <c r="D1247" s="24" t="s">
        <v>2536</v>
      </c>
      <c r="E1247" s="24" t="s">
        <v>2818</v>
      </c>
      <c r="F1247" s="20"/>
      <c r="G1247" s="20"/>
      <c r="H1247" s="20"/>
      <c r="I1247" s="20"/>
      <c r="J1247" s="20"/>
      <c r="K1247" s="20"/>
      <c r="L1247" s="20"/>
      <c r="M1247" s="20"/>
      <c r="N1247" s="20"/>
      <c r="O1247" s="20"/>
      <c r="P1247" s="20"/>
      <c r="Q1247" s="20"/>
      <c r="R1247" s="20"/>
      <c r="S1247" s="20"/>
      <c r="T1247" s="20" t="str">
        <f>IFERROR(VLOOKUP(F1247,'CODE H VS CODE ICPE'!$A$2:$D$80,4,FALSE),"")</f>
        <v/>
      </c>
      <c r="U1247" s="20" t="str">
        <f>IFERROR(VLOOKUP(G1247,'CODE H VS CODE ICPE'!$A$2:$D$80,4,FALSE),"")</f>
        <v/>
      </c>
      <c r="V1247" s="20" t="str">
        <f>IFERROR(VLOOKUP(H1247,'CODE H VS CODE ICPE'!$A$2:$D$80,4,FALSE),"")</f>
        <v/>
      </c>
      <c r="W1247" s="20" t="str">
        <f>IFERROR(VLOOKUP(I1247,'CODE H VS CODE ICPE'!$A$2:$D$80,4,FALSE),"")</f>
        <v/>
      </c>
      <c r="X1247" s="20" t="str">
        <f>IFERROR(VLOOKUP(J1247,'CODE H VS CODE ICPE'!$A$2:$D$80,4,FALSE),"")</f>
        <v/>
      </c>
      <c r="Y1247" s="20" t="str">
        <f>IFERROR(VLOOKUP(K1247,'CODE H VS CODE ICPE'!$A$2:$D$80,4,FALSE),"")</f>
        <v/>
      </c>
      <c r="Z1247" s="20" t="str">
        <f>IFERROR(VLOOKUP(L1247,'CODE H VS CODE ICPE'!$A$2:$D$80,4,FALSE),"")</f>
        <v/>
      </c>
      <c r="AA1247" s="20" t="str">
        <f>IFERROR(VLOOKUP(M1247,'CODE H VS CODE ICPE'!$A$2:$D$80,4,FALSE),"")</f>
        <v/>
      </c>
      <c r="AB1247" s="20" t="str">
        <f>IFERROR(VLOOKUP(N1247,'CODE H VS CODE ICPE'!$A$2:$D$80,4,FALSE),"")</f>
        <v/>
      </c>
      <c r="AC1247" s="20" t="str">
        <f>IFERROR(VLOOKUP(O1247,'CODE H VS CODE ICPE'!$A$2:$D$80,4,FALSE),"")</f>
        <v/>
      </c>
      <c r="AD1247" s="20" t="str">
        <f>IFERROR(VLOOKUP(P1247,'CODE H VS CODE ICPE'!$A$2:$D$80,4,FALSE),"")</f>
        <v/>
      </c>
      <c r="AE1247" s="20" t="str">
        <f>IFERROR(VLOOKUP(Q1247,'CODE H VS CODE ICPE'!$A$2:$D$80,4,FALSE),"")</f>
        <v/>
      </c>
      <c r="AF1247" s="20" t="str">
        <f>IFERROR(VLOOKUP(R1247,'CODE H VS CODE ICPE'!$A$2:$D$80,4,FALSE),"")</f>
        <v/>
      </c>
      <c r="AG1247" s="20" t="str">
        <f>IFERROR(VLOOKUP(S1247,'CODE H VS CODE ICPE'!$A$2:$D$80,4,FALSE),"")</f>
        <v/>
      </c>
      <c r="AH1247" s="48" t="s">
        <v>4628</v>
      </c>
      <c r="AI1247" s="21">
        <f>IF(T1247="",0,IF(T1247="Interdit",0,VLOOKUP(F1247,'CODE H VS CODE ICPE'!$A$2:$E$80,5,FALSE)))</f>
        <v>0</v>
      </c>
      <c r="AJ1247" s="21">
        <f>IF(U1247="",0,IF(U1247="Interdit",0,VLOOKUP(G1247,'CODE H VS CODE ICPE'!$A$2:$E$80,5,FALSE)))</f>
        <v>0</v>
      </c>
      <c r="AK1247" s="21">
        <f>IF(V1247="",0,IF(V1247="Interdit",0,VLOOKUP(H1247,'CODE H VS CODE ICPE'!$A$2:$E$80,5,FALSE)))</f>
        <v>0</v>
      </c>
      <c r="AL1247" s="21">
        <f>IF(W1247="",0,IF(W1247="Interdit",0,VLOOKUP(I1247,'CODE H VS CODE ICPE'!$A$2:$E$80,5,FALSE)))</f>
        <v>0</v>
      </c>
      <c r="AM1247" s="21">
        <f>IF(X1247="",0,IF(X1247="Interdit",0,VLOOKUP(J1247,'CODE H VS CODE ICPE'!$A$2:$E$80,5,FALSE)))</f>
        <v>0</v>
      </c>
      <c r="AN1247" s="21">
        <f>IF(Y1247="",0,IF(Y1247="Interdit",0,VLOOKUP(K1247,'CODE H VS CODE ICPE'!$A$2:$E$80,5,FALSE)))</f>
        <v>0</v>
      </c>
      <c r="AO1247" s="21">
        <f>IF(Z1247="",0,IF(Z1247="Interdit",0,VLOOKUP(L1247,'CODE H VS CODE ICPE'!$A$2:$E$80,5,FALSE)))</f>
        <v>0</v>
      </c>
      <c r="AP1247" s="21">
        <f>IF(AA1247="",0,IF(AA1247="Interdit",0,VLOOKUP(M1247,'CODE H VS CODE ICPE'!$A$2:$E$80,5,FALSE)))</f>
        <v>0</v>
      </c>
      <c r="AQ1247" s="21">
        <f>IF(AB1247="",0,IF(AB1247="Interdit",0,VLOOKUP(N1247,'CODE H VS CODE ICPE'!$A$2:$E$80,5,FALSE)))</f>
        <v>0</v>
      </c>
      <c r="AR1247" s="21">
        <f>IF(AC1247="",0,IF(AC1247="Interdit",0,VLOOKUP(O1247,'CODE H VS CODE ICPE'!$A$2:$E$80,5,FALSE)))</f>
        <v>0</v>
      </c>
      <c r="AS1247" s="21">
        <f>IF(AD1247="",0,IF(AD1247="Interdit",0,VLOOKUP(P1247,'CODE H VS CODE ICPE'!$A$2:$E$80,5,FALSE)))</f>
        <v>0</v>
      </c>
      <c r="AT1247" s="21">
        <f>IF(AE1247="",0,IF(AE1247="Interdit",0,VLOOKUP(Q1247,'CODE H VS CODE ICPE'!$A$2:$E$80,5,FALSE)))</f>
        <v>0</v>
      </c>
      <c r="AU1247" s="21">
        <f>IF(AF1247="",0,IF(AF1247="Interdit",0,VLOOKUP(R1247,'CODE H VS CODE ICPE'!$A$2:$E$80,5,FALSE)))</f>
        <v>0</v>
      </c>
      <c r="AV1247" s="21">
        <f>IF(AG1247="",0,IF(AG1247="Interdit",0,VLOOKUP(S1247,'CODE H VS CODE ICPE'!$A$2:$E$80,5,FALSE)))</f>
        <v>0</v>
      </c>
      <c r="AW1247" s="20" t="str">
        <f t="shared" si="283"/>
        <v>$AI$2</v>
      </c>
      <c r="AX1247" s="26">
        <f t="shared" si="284"/>
        <v>0</v>
      </c>
      <c r="AY1247" s="20">
        <f t="shared" si="285"/>
        <v>0</v>
      </c>
      <c r="AZ1247" s="20" t="str">
        <f>IF(AY1247="","",IF(AY1247=0,"",VLOOKUP(AY1247,'CODE H VS CODE ICPE'!$A$1:$E$80,3,FALSE)))</f>
        <v/>
      </c>
    </row>
    <row r="1248" spans="1:52" ht="28.9" customHeight="1">
      <c r="A1248" s="23">
        <v>241</v>
      </c>
      <c r="B1248" s="24" t="s">
        <v>2819</v>
      </c>
      <c r="C1248" s="25" t="s">
        <v>2526</v>
      </c>
      <c r="D1248" s="24" t="s">
        <v>2551</v>
      </c>
      <c r="E1248" s="24" t="s">
        <v>2820</v>
      </c>
      <c r="F1248" s="20"/>
      <c r="G1248" s="20"/>
      <c r="H1248" s="20"/>
      <c r="I1248" s="20"/>
      <c r="J1248" s="20"/>
      <c r="K1248" s="20"/>
      <c r="L1248" s="20"/>
      <c r="M1248" s="20"/>
      <c r="N1248" s="20"/>
      <c r="O1248" s="20"/>
      <c r="P1248" s="20"/>
      <c r="Q1248" s="20"/>
      <c r="R1248" s="20"/>
      <c r="S1248" s="20"/>
      <c r="T1248" s="20" t="str">
        <f>IFERROR(VLOOKUP(F1248,'CODE H VS CODE ICPE'!$A$2:$D$80,4,FALSE),"")</f>
        <v/>
      </c>
      <c r="U1248" s="20" t="str">
        <f>IFERROR(VLOOKUP(G1248,'CODE H VS CODE ICPE'!$A$2:$D$80,4,FALSE),"")</f>
        <v/>
      </c>
      <c r="V1248" s="20" t="str">
        <f>IFERROR(VLOOKUP(H1248,'CODE H VS CODE ICPE'!$A$2:$D$80,4,FALSE),"")</f>
        <v/>
      </c>
      <c r="W1248" s="20" t="str">
        <f>IFERROR(VLOOKUP(I1248,'CODE H VS CODE ICPE'!$A$2:$D$80,4,FALSE),"")</f>
        <v/>
      </c>
      <c r="X1248" s="20" t="str">
        <f>IFERROR(VLOOKUP(J1248,'CODE H VS CODE ICPE'!$A$2:$D$80,4,FALSE),"")</f>
        <v/>
      </c>
      <c r="Y1248" s="20" t="str">
        <f>IFERROR(VLOOKUP(K1248,'CODE H VS CODE ICPE'!$A$2:$D$80,4,FALSE),"")</f>
        <v/>
      </c>
      <c r="Z1248" s="20" t="str">
        <f>IFERROR(VLOOKUP(L1248,'CODE H VS CODE ICPE'!$A$2:$D$80,4,FALSE),"")</f>
        <v/>
      </c>
      <c r="AA1248" s="20" t="str">
        <f>IFERROR(VLOOKUP(M1248,'CODE H VS CODE ICPE'!$A$2:$D$80,4,FALSE),"")</f>
        <v/>
      </c>
      <c r="AB1248" s="20" t="str">
        <f>IFERROR(VLOOKUP(N1248,'CODE H VS CODE ICPE'!$A$2:$D$80,4,FALSE),"")</f>
        <v/>
      </c>
      <c r="AC1248" s="20" t="str">
        <f>IFERROR(VLOOKUP(O1248,'CODE H VS CODE ICPE'!$A$2:$D$80,4,FALSE),"")</f>
        <v/>
      </c>
      <c r="AD1248" s="20" t="str">
        <f>IFERROR(VLOOKUP(P1248,'CODE H VS CODE ICPE'!$A$2:$D$80,4,FALSE),"")</f>
        <v/>
      </c>
      <c r="AE1248" s="20" t="str">
        <f>IFERROR(VLOOKUP(Q1248,'CODE H VS CODE ICPE'!$A$2:$D$80,4,FALSE),"")</f>
        <v/>
      </c>
      <c r="AF1248" s="20" t="str">
        <f>IFERROR(VLOOKUP(R1248,'CODE H VS CODE ICPE'!$A$2:$D$80,4,FALSE),"")</f>
        <v/>
      </c>
      <c r="AG1248" s="20" t="str">
        <f>IFERROR(VLOOKUP(S1248,'CODE H VS CODE ICPE'!$A$2:$D$80,4,FALSE),"")</f>
        <v/>
      </c>
      <c r="AH1248" s="48" t="s">
        <v>4628</v>
      </c>
      <c r="AI1248" s="21">
        <f>IF(T1248="",0,IF(T1248="Interdit",0,VLOOKUP(F1248,'CODE H VS CODE ICPE'!$A$2:$E$80,5,FALSE)))</f>
        <v>0</v>
      </c>
      <c r="AJ1248" s="21">
        <f>IF(U1248="",0,IF(U1248="Interdit",0,VLOOKUP(G1248,'CODE H VS CODE ICPE'!$A$2:$E$80,5,FALSE)))</f>
        <v>0</v>
      </c>
      <c r="AK1248" s="21">
        <f>IF(V1248="",0,IF(V1248="Interdit",0,VLOOKUP(H1248,'CODE H VS CODE ICPE'!$A$2:$E$80,5,FALSE)))</f>
        <v>0</v>
      </c>
      <c r="AL1248" s="21">
        <f>IF(W1248="",0,IF(W1248="Interdit",0,VLOOKUP(I1248,'CODE H VS CODE ICPE'!$A$2:$E$80,5,FALSE)))</f>
        <v>0</v>
      </c>
      <c r="AM1248" s="21">
        <f>IF(X1248="",0,IF(X1248="Interdit",0,VLOOKUP(J1248,'CODE H VS CODE ICPE'!$A$2:$E$80,5,FALSE)))</f>
        <v>0</v>
      </c>
      <c r="AN1248" s="21">
        <f>IF(Y1248="",0,IF(Y1248="Interdit",0,VLOOKUP(K1248,'CODE H VS CODE ICPE'!$A$2:$E$80,5,FALSE)))</f>
        <v>0</v>
      </c>
      <c r="AO1248" s="21">
        <f>IF(Z1248="",0,IF(Z1248="Interdit",0,VLOOKUP(L1248,'CODE H VS CODE ICPE'!$A$2:$E$80,5,FALSE)))</f>
        <v>0</v>
      </c>
      <c r="AP1248" s="21">
        <f>IF(AA1248="",0,IF(AA1248="Interdit",0,VLOOKUP(M1248,'CODE H VS CODE ICPE'!$A$2:$E$80,5,FALSE)))</f>
        <v>0</v>
      </c>
      <c r="AQ1248" s="21">
        <f>IF(AB1248="",0,IF(AB1248="Interdit",0,VLOOKUP(N1248,'CODE H VS CODE ICPE'!$A$2:$E$80,5,FALSE)))</f>
        <v>0</v>
      </c>
      <c r="AR1248" s="21">
        <f>IF(AC1248="",0,IF(AC1248="Interdit",0,VLOOKUP(O1248,'CODE H VS CODE ICPE'!$A$2:$E$80,5,FALSE)))</f>
        <v>0</v>
      </c>
      <c r="AS1248" s="21">
        <f>IF(AD1248="",0,IF(AD1248="Interdit",0,VLOOKUP(P1248,'CODE H VS CODE ICPE'!$A$2:$E$80,5,FALSE)))</f>
        <v>0</v>
      </c>
      <c r="AT1248" s="21">
        <f>IF(AE1248="",0,IF(AE1248="Interdit",0,VLOOKUP(Q1248,'CODE H VS CODE ICPE'!$A$2:$E$80,5,FALSE)))</f>
        <v>0</v>
      </c>
      <c r="AU1248" s="21">
        <f>IF(AF1248="",0,IF(AF1248="Interdit",0,VLOOKUP(R1248,'CODE H VS CODE ICPE'!$A$2:$E$80,5,FALSE)))</f>
        <v>0</v>
      </c>
      <c r="AV1248" s="21">
        <f>IF(AG1248="",0,IF(AG1248="Interdit",0,VLOOKUP(S1248,'CODE H VS CODE ICPE'!$A$2:$E$80,5,FALSE)))</f>
        <v>0</v>
      </c>
      <c r="AW1248" s="20" t="str">
        <f t="shared" si="283"/>
        <v>$AI$2</v>
      </c>
      <c r="AX1248" s="26">
        <f t="shared" si="284"/>
        <v>0</v>
      </c>
      <c r="AY1248" s="20">
        <f t="shared" si="285"/>
        <v>0</v>
      </c>
      <c r="AZ1248" s="20" t="str">
        <f>IF(AY1248="","",IF(AY1248=0,"",VLOOKUP(AY1248,'CODE H VS CODE ICPE'!$A$1:$E$80,3,FALSE)))</f>
        <v/>
      </c>
    </row>
    <row r="1249" spans="1:52" ht="28.9" customHeight="1">
      <c r="A1249" s="23">
        <v>242</v>
      </c>
      <c r="B1249" s="24" t="s">
        <v>2821</v>
      </c>
      <c r="C1249" s="25" t="s">
        <v>2526</v>
      </c>
      <c r="D1249" s="24" t="s">
        <v>2617</v>
      </c>
      <c r="E1249" s="24" t="s">
        <v>2822</v>
      </c>
      <c r="F1249" s="20"/>
      <c r="G1249" s="20"/>
      <c r="H1249" s="20"/>
      <c r="I1249" s="20"/>
      <c r="J1249" s="20"/>
      <c r="K1249" s="20"/>
      <c r="L1249" s="20"/>
      <c r="M1249" s="20"/>
      <c r="N1249" s="20"/>
      <c r="O1249" s="20"/>
      <c r="P1249" s="20"/>
      <c r="Q1249" s="20"/>
      <c r="R1249" s="20"/>
      <c r="S1249" s="20"/>
      <c r="T1249" s="20" t="str">
        <f>IFERROR(VLOOKUP(F1249,'CODE H VS CODE ICPE'!$A$2:$D$80,4,FALSE),"")</f>
        <v/>
      </c>
      <c r="U1249" s="20" t="str">
        <f>IFERROR(VLOOKUP(G1249,'CODE H VS CODE ICPE'!$A$2:$D$80,4,FALSE),"")</f>
        <v/>
      </c>
      <c r="V1249" s="20" t="str">
        <f>IFERROR(VLOOKUP(H1249,'CODE H VS CODE ICPE'!$A$2:$D$80,4,FALSE),"")</f>
        <v/>
      </c>
      <c r="W1249" s="20" t="str">
        <f>IFERROR(VLOOKUP(I1249,'CODE H VS CODE ICPE'!$A$2:$D$80,4,FALSE),"")</f>
        <v/>
      </c>
      <c r="X1249" s="20" t="str">
        <f>IFERROR(VLOOKUP(J1249,'CODE H VS CODE ICPE'!$A$2:$D$80,4,FALSE),"")</f>
        <v/>
      </c>
      <c r="Y1249" s="20" t="str">
        <f>IFERROR(VLOOKUP(K1249,'CODE H VS CODE ICPE'!$A$2:$D$80,4,FALSE),"")</f>
        <v/>
      </c>
      <c r="Z1249" s="20" t="str">
        <f>IFERROR(VLOOKUP(L1249,'CODE H VS CODE ICPE'!$A$2:$D$80,4,FALSE),"")</f>
        <v/>
      </c>
      <c r="AA1249" s="20" t="str">
        <f>IFERROR(VLOOKUP(M1249,'CODE H VS CODE ICPE'!$A$2:$D$80,4,FALSE),"")</f>
        <v/>
      </c>
      <c r="AB1249" s="20" t="str">
        <f>IFERROR(VLOOKUP(N1249,'CODE H VS CODE ICPE'!$A$2:$D$80,4,FALSE),"")</f>
        <v/>
      </c>
      <c r="AC1249" s="20" t="str">
        <f>IFERROR(VLOOKUP(O1249,'CODE H VS CODE ICPE'!$A$2:$D$80,4,FALSE),"")</f>
        <v/>
      </c>
      <c r="AD1249" s="20" t="str">
        <f>IFERROR(VLOOKUP(P1249,'CODE H VS CODE ICPE'!$A$2:$D$80,4,FALSE),"")</f>
        <v/>
      </c>
      <c r="AE1249" s="20" t="str">
        <f>IFERROR(VLOOKUP(Q1249,'CODE H VS CODE ICPE'!$A$2:$D$80,4,FALSE),"")</f>
        <v/>
      </c>
      <c r="AF1249" s="20" t="str">
        <f>IFERROR(VLOOKUP(R1249,'CODE H VS CODE ICPE'!$A$2:$D$80,4,FALSE),"")</f>
        <v/>
      </c>
      <c r="AG1249" s="20" t="str">
        <f>IFERROR(VLOOKUP(S1249,'CODE H VS CODE ICPE'!$A$2:$D$80,4,FALSE),"")</f>
        <v/>
      </c>
      <c r="AH1249" s="48" t="s">
        <v>4628</v>
      </c>
      <c r="AI1249" s="21">
        <f>IF(T1249="",0,IF(T1249="Interdit",0,VLOOKUP(F1249,'CODE H VS CODE ICPE'!$A$2:$E$80,5,FALSE)))</f>
        <v>0</v>
      </c>
      <c r="AJ1249" s="21">
        <f>IF(U1249="",0,IF(U1249="Interdit",0,VLOOKUP(G1249,'CODE H VS CODE ICPE'!$A$2:$E$80,5,FALSE)))</f>
        <v>0</v>
      </c>
      <c r="AK1249" s="21">
        <f>IF(V1249="",0,IF(V1249="Interdit",0,VLOOKUP(H1249,'CODE H VS CODE ICPE'!$A$2:$E$80,5,FALSE)))</f>
        <v>0</v>
      </c>
      <c r="AL1249" s="21">
        <f>IF(W1249="",0,IF(W1249="Interdit",0,VLOOKUP(I1249,'CODE H VS CODE ICPE'!$A$2:$E$80,5,FALSE)))</f>
        <v>0</v>
      </c>
      <c r="AM1249" s="21">
        <f>IF(X1249="",0,IF(X1249="Interdit",0,VLOOKUP(J1249,'CODE H VS CODE ICPE'!$A$2:$E$80,5,FALSE)))</f>
        <v>0</v>
      </c>
      <c r="AN1249" s="21">
        <f>IF(Y1249="",0,IF(Y1249="Interdit",0,VLOOKUP(K1249,'CODE H VS CODE ICPE'!$A$2:$E$80,5,FALSE)))</f>
        <v>0</v>
      </c>
      <c r="AO1249" s="21">
        <f>IF(Z1249="",0,IF(Z1249="Interdit",0,VLOOKUP(L1249,'CODE H VS CODE ICPE'!$A$2:$E$80,5,FALSE)))</f>
        <v>0</v>
      </c>
      <c r="AP1249" s="21">
        <f>IF(AA1249="",0,IF(AA1249="Interdit",0,VLOOKUP(M1249,'CODE H VS CODE ICPE'!$A$2:$E$80,5,FALSE)))</f>
        <v>0</v>
      </c>
      <c r="AQ1249" s="21">
        <f>IF(AB1249="",0,IF(AB1249="Interdit",0,VLOOKUP(N1249,'CODE H VS CODE ICPE'!$A$2:$E$80,5,FALSE)))</f>
        <v>0</v>
      </c>
      <c r="AR1249" s="21">
        <f>IF(AC1249="",0,IF(AC1249="Interdit",0,VLOOKUP(O1249,'CODE H VS CODE ICPE'!$A$2:$E$80,5,FALSE)))</f>
        <v>0</v>
      </c>
      <c r="AS1249" s="21">
        <f>IF(AD1249="",0,IF(AD1249="Interdit",0,VLOOKUP(P1249,'CODE H VS CODE ICPE'!$A$2:$E$80,5,FALSE)))</f>
        <v>0</v>
      </c>
      <c r="AT1249" s="21">
        <f>IF(AE1249="",0,IF(AE1249="Interdit",0,VLOOKUP(Q1249,'CODE H VS CODE ICPE'!$A$2:$E$80,5,FALSE)))</f>
        <v>0</v>
      </c>
      <c r="AU1249" s="21">
        <f>IF(AF1249="",0,IF(AF1249="Interdit",0,VLOOKUP(R1249,'CODE H VS CODE ICPE'!$A$2:$E$80,5,FALSE)))</f>
        <v>0</v>
      </c>
      <c r="AV1249" s="21">
        <f>IF(AG1249="",0,IF(AG1249="Interdit",0,VLOOKUP(S1249,'CODE H VS CODE ICPE'!$A$2:$E$80,5,FALSE)))</f>
        <v>0</v>
      </c>
      <c r="AW1249" s="20" t="str">
        <f t="shared" si="283"/>
        <v>$AI$2</v>
      </c>
      <c r="AX1249" s="26">
        <f t="shared" si="284"/>
        <v>0</v>
      </c>
      <c r="AY1249" s="20">
        <f t="shared" si="285"/>
        <v>0</v>
      </c>
      <c r="AZ1249" s="20" t="str">
        <f>IF(AY1249="","",IF(AY1249=0,"",VLOOKUP(AY1249,'CODE H VS CODE ICPE'!$A$1:$E$80,3,FALSE)))</f>
        <v/>
      </c>
    </row>
    <row r="1250" spans="1:52" ht="28.9" customHeight="1">
      <c r="A1250" s="23">
        <v>243</v>
      </c>
      <c r="B1250" s="24" t="s">
        <v>2823</v>
      </c>
      <c r="C1250" s="25" t="s">
        <v>2526</v>
      </c>
      <c r="D1250" s="24" t="s">
        <v>2824</v>
      </c>
      <c r="E1250" s="24" t="s">
        <v>2825</v>
      </c>
      <c r="F1250" s="20"/>
      <c r="G1250" s="20"/>
      <c r="H1250" s="20"/>
      <c r="I1250" s="20"/>
      <c r="J1250" s="20"/>
      <c r="K1250" s="20"/>
      <c r="L1250" s="20"/>
      <c r="M1250" s="20"/>
      <c r="N1250" s="20"/>
      <c r="O1250" s="20"/>
      <c r="P1250" s="20"/>
      <c r="Q1250" s="20"/>
      <c r="R1250" s="20"/>
      <c r="S1250" s="20"/>
      <c r="T1250" s="20" t="str">
        <f>IFERROR(VLOOKUP(F1250,'CODE H VS CODE ICPE'!$A$2:$D$80,4,FALSE),"")</f>
        <v/>
      </c>
      <c r="U1250" s="20" t="str">
        <f>IFERROR(VLOOKUP(G1250,'CODE H VS CODE ICPE'!$A$2:$D$80,4,FALSE),"")</f>
        <v/>
      </c>
      <c r="V1250" s="20" t="str">
        <f>IFERROR(VLOOKUP(H1250,'CODE H VS CODE ICPE'!$A$2:$D$80,4,FALSE),"")</f>
        <v/>
      </c>
      <c r="W1250" s="20" t="str">
        <f>IFERROR(VLOOKUP(I1250,'CODE H VS CODE ICPE'!$A$2:$D$80,4,FALSE),"")</f>
        <v/>
      </c>
      <c r="X1250" s="20" t="str">
        <f>IFERROR(VLOOKUP(J1250,'CODE H VS CODE ICPE'!$A$2:$D$80,4,FALSE),"")</f>
        <v/>
      </c>
      <c r="Y1250" s="20" t="str">
        <f>IFERROR(VLOOKUP(K1250,'CODE H VS CODE ICPE'!$A$2:$D$80,4,FALSE),"")</f>
        <v/>
      </c>
      <c r="Z1250" s="20" t="str">
        <f>IFERROR(VLOOKUP(L1250,'CODE H VS CODE ICPE'!$A$2:$D$80,4,FALSE),"")</f>
        <v/>
      </c>
      <c r="AA1250" s="20" t="str">
        <f>IFERROR(VLOOKUP(M1250,'CODE H VS CODE ICPE'!$A$2:$D$80,4,FALSE),"")</f>
        <v/>
      </c>
      <c r="AB1250" s="20" t="str">
        <f>IFERROR(VLOOKUP(N1250,'CODE H VS CODE ICPE'!$A$2:$D$80,4,FALSE),"")</f>
        <v/>
      </c>
      <c r="AC1250" s="20" t="str">
        <f>IFERROR(VLOOKUP(O1250,'CODE H VS CODE ICPE'!$A$2:$D$80,4,FALSE),"")</f>
        <v/>
      </c>
      <c r="AD1250" s="20" t="str">
        <f>IFERROR(VLOOKUP(P1250,'CODE H VS CODE ICPE'!$A$2:$D$80,4,FALSE),"")</f>
        <v/>
      </c>
      <c r="AE1250" s="20" t="str">
        <f>IFERROR(VLOOKUP(Q1250,'CODE H VS CODE ICPE'!$A$2:$D$80,4,FALSE),"")</f>
        <v/>
      </c>
      <c r="AF1250" s="20" t="str">
        <f>IFERROR(VLOOKUP(R1250,'CODE H VS CODE ICPE'!$A$2:$D$80,4,FALSE),"")</f>
        <v/>
      </c>
      <c r="AG1250" s="20" t="str">
        <f>IFERROR(VLOOKUP(S1250,'CODE H VS CODE ICPE'!$A$2:$D$80,4,FALSE),"")</f>
        <v/>
      </c>
      <c r="AH1250" s="48" t="s">
        <v>4628</v>
      </c>
      <c r="AI1250" s="21">
        <f>IF(T1250="",0,IF(T1250="Interdit",0,VLOOKUP(F1250,'CODE H VS CODE ICPE'!$A$2:$E$80,5,FALSE)))</f>
        <v>0</v>
      </c>
      <c r="AJ1250" s="21">
        <f>IF(U1250="",0,IF(U1250="Interdit",0,VLOOKUP(G1250,'CODE H VS CODE ICPE'!$A$2:$E$80,5,FALSE)))</f>
        <v>0</v>
      </c>
      <c r="AK1250" s="21">
        <f>IF(V1250="",0,IF(V1250="Interdit",0,VLOOKUP(H1250,'CODE H VS CODE ICPE'!$A$2:$E$80,5,FALSE)))</f>
        <v>0</v>
      </c>
      <c r="AL1250" s="21">
        <f>IF(W1250="",0,IF(W1250="Interdit",0,VLOOKUP(I1250,'CODE H VS CODE ICPE'!$A$2:$E$80,5,FALSE)))</f>
        <v>0</v>
      </c>
      <c r="AM1250" s="21">
        <f>IF(X1250="",0,IF(X1250="Interdit",0,VLOOKUP(J1250,'CODE H VS CODE ICPE'!$A$2:$E$80,5,FALSE)))</f>
        <v>0</v>
      </c>
      <c r="AN1250" s="21">
        <f>IF(Y1250="",0,IF(Y1250="Interdit",0,VLOOKUP(K1250,'CODE H VS CODE ICPE'!$A$2:$E$80,5,FALSE)))</f>
        <v>0</v>
      </c>
      <c r="AO1250" s="21">
        <f>IF(Z1250="",0,IF(Z1250="Interdit",0,VLOOKUP(L1250,'CODE H VS CODE ICPE'!$A$2:$E$80,5,FALSE)))</f>
        <v>0</v>
      </c>
      <c r="AP1250" s="21">
        <f>IF(AA1250="",0,IF(AA1250="Interdit",0,VLOOKUP(M1250,'CODE H VS CODE ICPE'!$A$2:$E$80,5,FALSE)))</f>
        <v>0</v>
      </c>
      <c r="AQ1250" s="21">
        <f>IF(AB1250="",0,IF(AB1250="Interdit",0,VLOOKUP(N1250,'CODE H VS CODE ICPE'!$A$2:$E$80,5,FALSE)))</f>
        <v>0</v>
      </c>
      <c r="AR1250" s="21">
        <f>IF(AC1250="",0,IF(AC1250="Interdit",0,VLOOKUP(O1250,'CODE H VS CODE ICPE'!$A$2:$E$80,5,FALSE)))</f>
        <v>0</v>
      </c>
      <c r="AS1250" s="21">
        <f>IF(AD1250="",0,IF(AD1250="Interdit",0,VLOOKUP(P1250,'CODE H VS CODE ICPE'!$A$2:$E$80,5,FALSE)))</f>
        <v>0</v>
      </c>
      <c r="AT1250" s="21">
        <f>IF(AE1250="",0,IF(AE1250="Interdit",0,VLOOKUP(Q1250,'CODE H VS CODE ICPE'!$A$2:$E$80,5,FALSE)))</f>
        <v>0</v>
      </c>
      <c r="AU1250" s="21">
        <f>IF(AF1250="",0,IF(AF1250="Interdit",0,VLOOKUP(R1250,'CODE H VS CODE ICPE'!$A$2:$E$80,5,FALSE)))</f>
        <v>0</v>
      </c>
      <c r="AV1250" s="21">
        <f>IF(AG1250="",0,IF(AG1250="Interdit",0,VLOOKUP(S1250,'CODE H VS CODE ICPE'!$A$2:$E$80,5,FALSE)))</f>
        <v>0</v>
      </c>
      <c r="AW1250" s="20" t="str">
        <f t="shared" si="283"/>
        <v>$AI$2</v>
      </c>
      <c r="AX1250" s="26">
        <f t="shared" si="284"/>
        <v>0</v>
      </c>
      <c r="AY1250" s="20">
        <f t="shared" si="285"/>
        <v>0</v>
      </c>
      <c r="AZ1250" s="20" t="str">
        <f>IF(AY1250="","",IF(AY1250=0,"",VLOOKUP(AY1250,'CODE H VS CODE ICPE'!$A$1:$E$80,3,FALSE)))</f>
        <v/>
      </c>
    </row>
    <row r="1251" spans="1:52" ht="28.9" customHeight="1">
      <c r="A1251" s="23">
        <v>244</v>
      </c>
      <c r="B1251" s="24" t="s">
        <v>2823</v>
      </c>
      <c r="C1251" s="25" t="s">
        <v>2526</v>
      </c>
      <c r="D1251" s="24" t="s">
        <v>2826</v>
      </c>
      <c r="E1251" s="24" t="s">
        <v>2825</v>
      </c>
      <c r="F1251" s="20"/>
      <c r="G1251" s="20"/>
      <c r="H1251" s="20"/>
      <c r="I1251" s="20"/>
      <c r="J1251" s="20"/>
      <c r="K1251" s="20"/>
      <c r="L1251" s="20"/>
      <c r="M1251" s="20"/>
      <c r="N1251" s="20"/>
      <c r="O1251" s="20"/>
      <c r="P1251" s="20"/>
      <c r="Q1251" s="20"/>
      <c r="R1251" s="20"/>
      <c r="S1251" s="20"/>
      <c r="T1251" s="20" t="str">
        <f>IFERROR(VLOOKUP(F1251,'CODE H VS CODE ICPE'!$A$2:$D$80,4,FALSE),"")</f>
        <v/>
      </c>
      <c r="U1251" s="20" t="str">
        <f>IFERROR(VLOOKUP(G1251,'CODE H VS CODE ICPE'!$A$2:$D$80,4,FALSE),"")</f>
        <v/>
      </c>
      <c r="V1251" s="20" t="str">
        <f>IFERROR(VLOOKUP(H1251,'CODE H VS CODE ICPE'!$A$2:$D$80,4,FALSE),"")</f>
        <v/>
      </c>
      <c r="W1251" s="20" t="str">
        <f>IFERROR(VLOOKUP(I1251,'CODE H VS CODE ICPE'!$A$2:$D$80,4,FALSE),"")</f>
        <v/>
      </c>
      <c r="X1251" s="20" t="str">
        <f>IFERROR(VLOOKUP(J1251,'CODE H VS CODE ICPE'!$A$2:$D$80,4,FALSE),"")</f>
        <v/>
      </c>
      <c r="Y1251" s="20" t="str">
        <f>IFERROR(VLOOKUP(K1251,'CODE H VS CODE ICPE'!$A$2:$D$80,4,FALSE),"")</f>
        <v/>
      </c>
      <c r="Z1251" s="20" t="str">
        <f>IFERROR(VLOOKUP(L1251,'CODE H VS CODE ICPE'!$A$2:$D$80,4,FALSE),"")</f>
        <v/>
      </c>
      <c r="AA1251" s="20" t="str">
        <f>IFERROR(VLOOKUP(M1251,'CODE H VS CODE ICPE'!$A$2:$D$80,4,FALSE),"")</f>
        <v/>
      </c>
      <c r="AB1251" s="20" t="str">
        <f>IFERROR(VLOOKUP(N1251,'CODE H VS CODE ICPE'!$A$2:$D$80,4,FALSE),"")</f>
        <v/>
      </c>
      <c r="AC1251" s="20" t="str">
        <f>IFERROR(VLOOKUP(O1251,'CODE H VS CODE ICPE'!$A$2:$D$80,4,FALSE),"")</f>
        <v/>
      </c>
      <c r="AD1251" s="20" t="str">
        <f>IFERROR(VLOOKUP(P1251,'CODE H VS CODE ICPE'!$A$2:$D$80,4,FALSE),"")</f>
        <v/>
      </c>
      <c r="AE1251" s="20" t="str">
        <f>IFERROR(VLOOKUP(Q1251,'CODE H VS CODE ICPE'!$A$2:$D$80,4,FALSE),"")</f>
        <v/>
      </c>
      <c r="AF1251" s="20" t="str">
        <f>IFERROR(VLOOKUP(R1251,'CODE H VS CODE ICPE'!$A$2:$D$80,4,FALSE),"")</f>
        <v/>
      </c>
      <c r="AG1251" s="20" t="str">
        <f>IFERROR(VLOOKUP(S1251,'CODE H VS CODE ICPE'!$A$2:$D$80,4,FALSE),"")</f>
        <v/>
      </c>
      <c r="AH1251" s="48" t="s">
        <v>4628</v>
      </c>
      <c r="AI1251" s="21">
        <f>IF(T1251="",0,IF(T1251="Interdit",0,VLOOKUP(F1251,'CODE H VS CODE ICPE'!$A$2:$E$80,5,FALSE)))</f>
        <v>0</v>
      </c>
      <c r="AJ1251" s="21">
        <f>IF(U1251="",0,IF(U1251="Interdit",0,VLOOKUP(G1251,'CODE H VS CODE ICPE'!$A$2:$E$80,5,FALSE)))</f>
        <v>0</v>
      </c>
      <c r="AK1251" s="21">
        <f>IF(V1251="",0,IF(V1251="Interdit",0,VLOOKUP(H1251,'CODE H VS CODE ICPE'!$A$2:$E$80,5,FALSE)))</f>
        <v>0</v>
      </c>
      <c r="AL1251" s="21">
        <f>IF(W1251="",0,IF(W1251="Interdit",0,VLOOKUP(I1251,'CODE H VS CODE ICPE'!$A$2:$E$80,5,FALSE)))</f>
        <v>0</v>
      </c>
      <c r="AM1251" s="21">
        <f>IF(X1251="",0,IF(X1251="Interdit",0,VLOOKUP(J1251,'CODE H VS CODE ICPE'!$A$2:$E$80,5,FALSE)))</f>
        <v>0</v>
      </c>
      <c r="AN1251" s="21">
        <f>IF(Y1251="",0,IF(Y1251="Interdit",0,VLOOKUP(K1251,'CODE H VS CODE ICPE'!$A$2:$E$80,5,FALSE)))</f>
        <v>0</v>
      </c>
      <c r="AO1251" s="21">
        <f>IF(Z1251="",0,IF(Z1251="Interdit",0,VLOOKUP(L1251,'CODE H VS CODE ICPE'!$A$2:$E$80,5,FALSE)))</f>
        <v>0</v>
      </c>
      <c r="AP1251" s="21">
        <f>IF(AA1251="",0,IF(AA1251="Interdit",0,VLOOKUP(M1251,'CODE H VS CODE ICPE'!$A$2:$E$80,5,FALSE)))</f>
        <v>0</v>
      </c>
      <c r="AQ1251" s="21">
        <f>IF(AB1251="",0,IF(AB1251="Interdit",0,VLOOKUP(N1251,'CODE H VS CODE ICPE'!$A$2:$E$80,5,FALSE)))</f>
        <v>0</v>
      </c>
      <c r="AR1251" s="21">
        <f>IF(AC1251="",0,IF(AC1251="Interdit",0,VLOOKUP(O1251,'CODE H VS CODE ICPE'!$A$2:$E$80,5,FALSE)))</f>
        <v>0</v>
      </c>
      <c r="AS1251" s="21">
        <f>IF(AD1251="",0,IF(AD1251="Interdit",0,VLOOKUP(P1251,'CODE H VS CODE ICPE'!$A$2:$E$80,5,FALSE)))</f>
        <v>0</v>
      </c>
      <c r="AT1251" s="21">
        <f>IF(AE1251="",0,IF(AE1251="Interdit",0,VLOOKUP(Q1251,'CODE H VS CODE ICPE'!$A$2:$E$80,5,FALSE)))</f>
        <v>0</v>
      </c>
      <c r="AU1251" s="21">
        <f>IF(AF1251="",0,IF(AF1251="Interdit",0,VLOOKUP(R1251,'CODE H VS CODE ICPE'!$A$2:$E$80,5,FALSE)))</f>
        <v>0</v>
      </c>
      <c r="AV1251" s="21">
        <f>IF(AG1251="",0,IF(AG1251="Interdit",0,VLOOKUP(S1251,'CODE H VS CODE ICPE'!$A$2:$E$80,5,FALSE)))</f>
        <v>0</v>
      </c>
      <c r="AW1251" s="20" t="str">
        <f t="shared" si="283"/>
        <v>$AI$2</v>
      </c>
      <c r="AX1251" s="26">
        <f t="shared" si="284"/>
        <v>0</v>
      </c>
      <c r="AY1251" s="20">
        <f t="shared" si="285"/>
        <v>0</v>
      </c>
      <c r="AZ1251" s="20" t="str">
        <f>IF(AY1251="","",IF(AY1251=0,"",VLOOKUP(AY1251,'CODE H VS CODE ICPE'!$A$1:$E$80,3,FALSE)))</f>
        <v/>
      </c>
    </row>
    <row r="1252" spans="1:52" ht="28.9" customHeight="1">
      <c r="A1252" s="23">
        <v>245</v>
      </c>
      <c r="B1252" s="24" t="s">
        <v>2827</v>
      </c>
      <c r="C1252" s="25" t="s">
        <v>2526</v>
      </c>
      <c r="D1252" s="24" t="s">
        <v>2824</v>
      </c>
      <c r="E1252" s="24" t="s">
        <v>2828</v>
      </c>
      <c r="F1252" s="20"/>
      <c r="G1252" s="20"/>
      <c r="H1252" s="20"/>
      <c r="I1252" s="20"/>
      <c r="J1252" s="20"/>
      <c r="K1252" s="20"/>
      <c r="L1252" s="20"/>
      <c r="M1252" s="20"/>
      <c r="N1252" s="20"/>
      <c r="O1252" s="20"/>
      <c r="P1252" s="20"/>
      <c r="Q1252" s="20"/>
      <c r="R1252" s="20"/>
      <c r="S1252" s="20"/>
      <c r="T1252" s="20" t="str">
        <f>IFERROR(VLOOKUP(F1252,'CODE H VS CODE ICPE'!$A$2:$D$80,4,FALSE),"")</f>
        <v/>
      </c>
      <c r="U1252" s="20" t="str">
        <f>IFERROR(VLOOKUP(G1252,'CODE H VS CODE ICPE'!$A$2:$D$80,4,FALSE),"")</f>
        <v/>
      </c>
      <c r="V1252" s="20" t="str">
        <f>IFERROR(VLOOKUP(H1252,'CODE H VS CODE ICPE'!$A$2:$D$80,4,FALSE),"")</f>
        <v/>
      </c>
      <c r="W1252" s="20" t="str">
        <f>IFERROR(VLOOKUP(I1252,'CODE H VS CODE ICPE'!$A$2:$D$80,4,FALSE),"")</f>
        <v/>
      </c>
      <c r="X1252" s="20" t="str">
        <f>IFERROR(VLOOKUP(J1252,'CODE H VS CODE ICPE'!$A$2:$D$80,4,FALSE),"")</f>
        <v/>
      </c>
      <c r="Y1252" s="20" t="str">
        <f>IFERROR(VLOOKUP(K1252,'CODE H VS CODE ICPE'!$A$2:$D$80,4,FALSE),"")</f>
        <v/>
      </c>
      <c r="Z1252" s="20" t="str">
        <f>IFERROR(VLOOKUP(L1252,'CODE H VS CODE ICPE'!$A$2:$D$80,4,FALSE),"")</f>
        <v/>
      </c>
      <c r="AA1252" s="20" t="str">
        <f>IFERROR(VLOOKUP(M1252,'CODE H VS CODE ICPE'!$A$2:$D$80,4,FALSE),"")</f>
        <v/>
      </c>
      <c r="AB1252" s="20" t="str">
        <f>IFERROR(VLOOKUP(N1252,'CODE H VS CODE ICPE'!$A$2:$D$80,4,FALSE),"")</f>
        <v/>
      </c>
      <c r="AC1252" s="20" t="str">
        <f>IFERROR(VLOOKUP(O1252,'CODE H VS CODE ICPE'!$A$2:$D$80,4,FALSE),"")</f>
        <v/>
      </c>
      <c r="AD1252" s="20" t="str">
        <f>IFERROR(VLOOKUP(P1252,'CODE H VS CODE ICPE'!$A$2:$D$80,4,FALSE),"")</f>
        <v/>
      </c>
      <c r="AE1252" s="20" t="str">
        <f>IFERROR(VLOOKUP(Q1252,'CODE H VS CODE ICPE'!$A$2:$D$80,4,FALSE),"")</f>
        <v/>
      </c>
      <c r="AF1252" s="20" t="str">
        <f>IFERROR(VLOOKUP(R1252,'CODE H VS CODE ICPE'!$A$2:$D$80,4,FALSE),"")</f>
        <v/>
      </c>
      <c r="AG1252" s="20" t="str">
        <f>IFERROR(VLOOKUP(S1252,'CODE H VS CODE ICPE'!$A$2:$D$80,4,FALSE),"")</f>
        <v/>
      </c>
      <c r="AH1252" s="48" t="s">
        <v>4628</v>
      </c>
      <c r="AI1252" s="21">
        <f>IF(T1252="",0,IF(T1252="Interdit",0,VLOOKUP(F1252,'CODE H VS CODE ICPE'!$A$2:$E$80,5,FALSE)))</f>
        <v>0</v>
      </c>
      <c r="AJ1252" s="21">
        <f>IF(U1252="",0,IF(U1252="Interdit",0,VLOOKUP(G1252,'CODE H VS CODE ICPE'!$A$2:$E$80,5,FALSE)))</f>
        <v>0</v>
      </c>
      <c r="AK1252" s="21">
        <f>IF(V1252="",0,IF(V1252="Interdit",0,VLOOKUP(H1252,'CODE H VS CODE ICPE'!$A$2:$E$80,5,FALSE)))</f>
        <v>0</v>
      </c>
      <c r="AL1252" s="21">
        <f>IF(W1252="",0,IF(W1252="Interdit",0,VLOOKUP(I1252,'CODE H VS CODE ICPE'!$A$2:$E$80,5,FALSE)))</f>
        <v>0</v>
      </c>
      <c r="AM1252" s="21">
        <f>IF(X1252="",0,IF(X1252="Interdit",0,VLOOKUP(J1252,'CODE H VS CODE ICPE'!$A$2:$E$80,5,FALSE)))</f>
        <v>0</v>
      </c>
      <c r="AN1252" s="21">
        <f>IF(Y1252="",0,IF(Y1252="Interdit",0,VLOOKUP(K1252,'CODE H VS CODE ICPE'!$A$2:$E$80,5,FALSE)))</f>
        <v>0</v>
      </c>
      <c r="AO1252" s="21">
        <f>IF(Z1252="",0,IF(Z1252="Interdit",0,VLOOKUP(L1252,'CODE H VS CODE ICPE'!$A$2:$E$80,5,FALSE)))</f>
        <v>0</v>
      </c>
      <c r="AP1252" s="21">
        <f>IF(AA1252="",0,IF(AA1252="Interdit",0,VLOOKUP(M1252,'CODE H VS CODE ICPE'!$A$2:$E$80,5,FALSE)))</f>
        <v>0</v>
      </c>
      <c r="AQ1252" s="21">
        <f>IF(AB1252="",0,IF(AB1252="Interdit",0,VLOOKUP(N1252,'CODE H VS CODE ICPE'!$A$2:$E$80,5,FALSE)))</f>
        <v>0</v>
      </c>
      <c r="AR1252" s="21">
        <f>IF(AC1252="",0,IF(AC1252="Interdit",0,VLOOKUP(O1252,'CODE H VS CODE ICPE'!$A$2:$E$80,5,FALSE)))</f>
        <v>0</v>
      </c>
      <c r="AS1252" s="21">
        <f>IF(AD1252="",0,IF(AD1252="Interdit",0,VLOOKUP(P1252,'CODE H VS CODE ICPE'!$A$2:$E$80,5,FALSE)))</f>
        <v>0</v>
      </c>
      <c r="AT1252" s="21">
        <f>IF(AE1252="",0,IF(AE1252="Interdit",0,VLOOKUP(Q1252,'CODE H VS CODE ICPE'!$A$2:$E$80,5,FALSE)))</f>
        <v>0</v>
      </c>
      <c r="AU1252" s="21">
        <f>IF(AF1252="",0,IF(AF1252="Interdit",0,VLOOKUP(R1252,'CODE H VS CODE ICPE'!$A$2:$E$80,5,FALSE)))</f>
        <v>0</v>
      </c>
      <c r="AV1252" s="21">
        <f>IF(AG1252="",0,IF(AG1252="Interdit",0,VLOOKUP(S1252,'CODE H VS CODE ICPE'!$A$2:$E$80,5,FALSE)))</f>
        <v>0</v>
      </c>
      <c r="AW1252" s="20" t="str">
        <f t="shared" si="283"/>
        <v>$AI$2</v>
      </c>
      <c r="AX1252" s="26">
        <f t="shared" si="284"/>
        <v>0</v>
      </c>
      <c r="AY1252" s="20">
        <f t="shared" si="285"/>
        <v>0</v>
      </c>
      <c r="AZ1252" s="20" t="str">
        <f>IF(AY1252="","",IF(AY1252=0,"",VLOOKUP(AY1252,'CODE H VS CODE ICPE'!$A$1:$E$80,3,FALSE)))</f>
        <v/>
      </c>
    </row>
    <row r="1253" spans="1:52" ht="28.9" customHeight="1">
      <c r="A1253" s="23">
        <v>246</v>
      </c>
      <c r="B1253" s="24" t="s">
        <v>2827</v>
      </c>
      <c r="C1253" s="25" t="s">
        <v>2526</v>
      </c>
      <c r="D1253" s="24" t="s">
        <v>2826</v>
      </c>
      <c r="E1253" s="24" t="s">
        <v>2828</v>
      </c>
      <c r="F1253" s="20"/>
      <c r="G1253" s="20"/>
      <c r="H1253" s="20"/>
      <c r="I1253" s="20"/>
      <c r="J1253" s="20"/>
      <c r="K1253" s="20"/>
      <c r="L1253" s="20"/>
      <c r="M1253" s="20"/>
      <c r="N1253" s="20"/>
      <c r="O1253" s="20"/>
      <c r="P1253" s="20"/>
      <c r="Q1253" s="20"/>
      <c r="R1253" s="20"/>
      <c r="S1253" s="20"/>
      <c r="T1253" s="20" t="str">
        <f>IFERROR(VLOOKUP(F1253,'CODE H VS CODE ICPE'!$A$2:$D$80,4,FALSE),"")</f>
        <v/>
      </c>
      <c r="U1253" s="20" t="str">
        <f>IFERROR(VLOOKUP(G1253,'CODE H VS CODE ICPE'!$A$2:$D$80,4,FALSE),"")</f>
        <v/>
      </c>
      <c r="V1253" s="20" t="str">
        <f>IFERROR(VLOOKUP(H1253,'CODE H VS CODE ICPE'!$A$2:$D$80,4,FALSE),"")</f>
        <v/>
      </c>
      <c r="W1253" s="20" t="str">
        <f>IFERROR(VLOOKUP(I1253,'CODE H VS CODE ICPE'!$A$2:$D$80,4,FALSE),"")</f>
        <v/>
      </c>
      <c r="X1253" s="20" t="str">
        <f>IFERROR(VLOOKUP(J1253,'CODE H VS CODE ICPE'!$A$2:$D$80,4,FALSE),"")</f>
        <v/>
      </c>
      <c r="Y1253" s="20" t="str">
        <f>IFERROR(VLOOKUP(K1253,'CODE H VS CODE ICPE'!$A$2:$D$80,4,FALSE),"")</f>
        <v/>
      </c>
      <c r="Z1253" s="20" t="str">
        <f>IFERROR(VLOOKUP(L1253,'CODE H VS CODE ICPE'!$A$2:$D$80,4,FALSE),"")</f>
        <v/>
      </c>
      <c r="AA1253" s="20" t="str">
        <f>IFERROR(VLOOKUP(M1253,'CODE H VS CODE ICPE'!$A$2:$D$80,4,FALSE),"")</f>
        <v/>
      </c>
      <c r="AB1253" s="20" t="str">
        <f>IFERROR(VLOOKUP(N1253,'CODE H VS CODE ICPE'!$A$2:$D$80,4,FALSE),"")</f>
        <v/>
      </c>
      <c r="AC1253" s="20" t="str">
        <f>IFERROR(VLOOKUP(O1253,'CODE H VS CODE ICPE'!$A$2:$D$80,4,FALSE),"")</f>
        <v/>
      </c>
      <c r="AD1253" s="20" t="str">
        <f>IFERROR(VLOOKUP(P1253,'CODE H VS CODE ICPE'!$A$2:$D$80,4,FALSE),"")</f>
        <v/>
      </c>
      <c r="AE1253" s="20" t="str">
        <f>IFERROR(VLOOKUP(Q1253,'CODE H VS CODE ICPE'!$A$2:$D$80,4,FALSE),"")</f>
        <v/>
      </c>
      <c r="AF1253" s="20" t="str">
        <f>IFERROR(VLOOKUP(R1253,'CODE H VS CODE ICPE'!$A$2:$D$80,4,FALSE),"")</f>
        <v/>
      </c>
      <c r="AG1253" s="20" t="str">
        <f>IFERROR(VLOOKUP(S1253,'CODE H VS CODE ICPE'!$A$2:$D$80,4,FALSE),"")</f>
        <v/>
      </c>
      <c r="AH1253" s="48" t="s">
        <v>4628</v>
      </c>
      <c r="AI1253" s="21">
        <f>IF(T1253="",0,IF(T1253="Interdit",0,VLOOKUP(F1253,'CODE H VS CODE ICPE'!$A$2:$E$80,5,FALSE)))</f>
        <v>0</v>
      </c>
      <c r="AJ1253" s="21">
        <f>IF(U1253="",0,IF(U1253="Interdit",0,VLOOKUP(G1253,'CODE H VS CODE ICPE'!$A$2:$E$80,5,FALSE)))</f>
        <v>0</v>
      </c>
      <c r="AK1253" s="21">
        <f>IF(V1253="",0,IF(V1253="Interdit",0,VLOOKUP(H1253,'CODE H VS CODE ICPE'!$A$2:$E$80,5,FALSE)))</f>
        <v>0</v>
      </c>
      <c r="AL1253" s="21">
        <f>IF(W1253="",0,IF(W1253="Interdit",0,VLOOKUP(I1253,'CODE H VS CODE ICPE'!$A$2:$E$80,5,FALSE)))</f>
        <v>0</v>
      </c>
      <c r="AM1253" s="21">
        <f>IF(X1253="",0,IF(X1253="Interdit",0,VLOOKUP(J1253,'CODE H VS CODE ICPE'!$A$2:$E$80,5,FALSE)))</f>
        <v>0</v>
      </c>
      <c r="AN1253" s="21">
        <f>IF(Y1253="",0,IF(Y1253="Interdit",0,VLOOKUP(K1253,'CODE H VS CODE ICPE'!$A$2:$E$80,5,FALSE)))</f>
        <v>0</v>
      </c>
      <c r="AO1253" s="21">
        <f>IF(Z1253="",0,IF(Z1253="Interdit",0,VLOOKUP(L1253,'CODE H VS CODE ICPE'!$A$2:$E$80,5,FALSE)))</f>
        <v>0</v>
      </c>
      <c r="AP1253" s="21">
        <f>IF(AA1253="",0,IF(AA1253="Interdit",0,VLOOKUP(M1253,'CODE H VS CODE ICPE'!$A$2:$E$80,5,FALSE)))</f>
        <v>0</v>
      </c>
      <c r="AQ1253" s="21">
        <f>IF(AB1253="",0,IF(AB1253="Interdit",0,VLOOKUP(N1253,'CODE H VS CODE ICPE'!$A$2:$E$80,5,FALSE)))</f>
        <v>0</v>
      </c>
      <c r="AR1253" s="21">
        <f>IF(AC1253="",0,IF(AC1253="Interdit",0,VLOOKUP(O1253,'CODE H VS CODE ICPE'!$A$2:$E$80,5,FALSE)))</f>
        <v>0</v>
      </c>
      <c r="AS1253" s="21">
        <f>IF(AD1253="",0,IF(AD1253="Interdit",0,VLOOKUP(P1253,'CODE H VS CODE ICPE'!$A$2:$E$80,5,FALSE)))</f>
        <v>0</v>
      </c>
      <c r="AT1253" s="21">
        <f>IF(AE1253="",0,IF(AE1253="Interdit",0,VLOOKUP(Q1253,'CODE H VS CODE ICPE'!$A$2:$E$80,5,FALSE)))</f>
        <v>0</v>
      </c>
      <c r="AU1253" s="21">
        <f>IF(AF1253="",0,IF(AF1253="Interdit",0,VLOOKUP(R1253,'CODE H VS CODE ICPE'!$A$2:$E$80,5,FALSE)))</f>
        <v>0</v>
      </c>
      <c r="AV1253" s="21">
        <f>IF(AG1253="",0,IF(AG1253="Interdit",0,VLOOKUP(S1253,'CODE H VS CODE ICPE'!$A$2:$E$80,5,FALSE)))</f>
        <v>0</v>
      </c>
      <c r="AW1253" s="20" t="str">
        <f t="shared" si="283"/>
        <v>$AI$2</v>
      </c>
      <c r="AX1253" s="26">
        <f t="shared" si="284"/>
        <v>0</v>
      </c>
      <c r="AY1253" s="20">
        <f t="shared" si="285"/>
        <v>0</v>
      </c>
      <c r="AZ1253" s="20" t="str">
        <f>IF(AY1253="","",IF(AY1253=0,"",VLOOKUP(AY1253,'CODE H VS CODE ICPE'!$A$1:$E$80,3,FALSE)))</f>
        <v/>
      </c>
    </row>
    <row r="1254" spans="1:52" ht="28.9" customHeight="1">
      <c r="A1254" s="23">
        <v>247</v>
      </c>
      <c r="B1254" s="24" t="s">
        <v>2829</v>
      </c>
      <c r="C1254" s="25" t="s">
        <v>2526</v>
      </c>
      <c r="D1254" s="24" t="s">
        <v>2830</v>
      </c>
      <c r="E1254" s="24" t="s">
        <v>2831</v>
      </c>
      <c r="F1254" s="20"/>
      <c r="G1254" s="20"/>
      <c r="H1254" s="20"/>
      <c r="I1254" s="20"/>
      <c r="J1254" s="20"/>
      <c r="K1254" s="20"/>
      <c r="L1254" s="20"/>
      <c r="M1254" s="20"/>
      <c r="N1254" s="20"/>
      <c r="O1254" s="20"/>
      <c r="P1254" s="20"/>
      <c r="Q1254" s="20"/>
      <c r="R1254" s="20"/>
      <c r="S1254" s="20"/>
      <c r="T1254" s="20" t="str">
        <f>IFERROR(VLOOKUP(F1254,'CODE H VS CODE ICPE'!$A$2:$D$80,4,FALSE),"")</f>
        <v/>
      </c>
      <c r="U1254" s="20" t="str">
        <f>IFERROR(VLOOKUP(G1254,'CODE H VS CODE ICPE'!$A$2:$D$80,4,FALSE),"")</f>
        <v/>
      </c>
      <c r="V1254" s="20" t="str">
        <f>IFERROR(VLOOKUP(H1254,'CODE H VS CODE ICPE'!$A$2:$D$80,4,FALSE),"")</f>
        <v/>
      </c>
      <c r="W1254" s="20" t="str">
        <f>IFERROR(VLOOKUP(I1254,'CODE H VS CODE ICPE'!$A$2:$D$80,4,FALSE),"")</f>
        <v/>
      </c>
      <c r="X1254" s="20" t="str">
        <f>IFERROR(VLOOKUP(J1254,'CODE H VS CODE ICPE'!$A$2:$D$80,4,FALSE),"")</f>
        <v/>
      </c>
      <c r="Y1254" s="20" t="str">
        <f>IFERROR(VLOOKUP(K1254,'CODE H VS CODE ICPE'!$A$2:$D$80,4,FALSE),"")</f>
        <v/>
      </c>
      <c r="Z1254" s="20" t="str">
        <f>IFERROR(VLOOKUP(L1254,'CODE H VS CODE ICPE'!$A$2:$D$80,4,FALSE),"")</f>
        <v/>
      </c>
      <c r="AA1254" s="20" t="str">
        <f>IFERROR(VLOOKUP(M1254,'CODE H VS CODE ICPE'!$A$2:$D$80,4,FALSE),"")</f>
        <v/>
      </c>
      <c r="AB1254" s="20" t="str">
        <f>IFERROR(VLOOKUP(N1254,'CODE H VS CODE ICPE'!$A$2:$D$80,4,FALSE),"")</f>
        <v/>
      </c>
      <c r="AC1254" s="20" t="str">
        <f>IFERROR(VLOOKUP(O1254,'CODE H VS CODE ICPE'!$A$2:$D$80,4,FALSE),"")</f>
        <v/>
      </c>
      <c r="AD1254" s="20" t="str">
        <f>IFERROR(VLOOKUP(P1254,'CODE H VS CODE ICPE'!$A$2:$D$80,4,FALSE),"")</f>
        <v/>
      </c>
      <c r="AE1254" s="20" t="str">
        <f>IFERROR(VLOOKUP(Q1254,'CODE H VS CODE ICPE'!$A$2:$D$80,4,FALSE),"")</f>
        <v/>
      </c>
      <c r="AF1254" s="20" t="str">
        <f>IFERROR(VLOOKUP(R1254,'CODE H VS CODE ICPE'!$A$2:$D$80,4,FALSE),"")</f>
        <v/>
      </c>
      <c r="AG1254" s="20" t="str">
        <f>IFERROR(VLOOKUP(S1254,'CODE H VS CODE ICPE'!$A$2:$D$80,4,FALSE),"")</f>
        <v/>
      </c>
      <c r="AH1254" s="48" t="s">
        <v>4628</v>
      </c>
      <c r="AI1254" s="21">
        <f>IF(T1254="",0,IF(T1254="Interdit",0,VLOOKUP(F1254,'CODE H VS CODE ICPE'!$A$2:$E$80,5,FALSE)))</f>
        <v>0</v>
      </c>
      <c r="AJ1254" s="21">
        <f>IF(U1254="",0,IF(U1254="Interdit",0,VLOOKUP(G1254,'CODE H VS CODE ICPE'!$A$2:$E$80,5,FALSE)))</f>
        <v>0</v>
      </c>
      <c r="AK1254" s="21">
        <f>IF(V1254="",0,IF(V1254="Interdit",0,VLOOKUP(H1254,'CODE H VS CODE ICPE'!$A$2:$E$80,5,FALSE)))</f>
        <v>0</v>
      </c>
      <c r="AL1254" s="21">
        <f>IF(W1254="",0,IF(W1254="Interdit",0,VLOOKUP(I1254,'CODE H VS CODE ICPE'!$A$2:$E$80,5,FALSE)))</f>
        <v>0</v>
      </c>
      <c r="AM1254" s="21">
        <f>IF(X1254="",0,IF(X1254="Interdit",0,VLOOKUP(J1254,'CODE H VS CODE ICPE'!$A$2:$E$80,5,FALSE)))</f>
        <v>0</v>
      </c>
      <c r="AN1254" s="21">
        <f>IF(Y1254="",0,IF(Y1254="Interdit",0,VLOOKUP(K1254,'CODE H VS CODE ICPE'!$A$2:$E$80,5,FALSE)))</f>
        <v>0</v>
      </c>
      <c r="AO1254" s="21">
        <f>IF(Z1254="",0,IF(Z1254="Interdit",0,VLOOKUP(L1254,'CODE H VS CODE ICPE'!$A$2:$E$80,5,FALSE)))</f>
        <v>0</v>
      </c>
      <c r="AP1254" s="21">
        <f>IF(AA1254="",0,IF(AA1254="Interdit",0,VLOOKUP(M1254,'CODE H VS CODE ICPE'!$A$2:$E$80,5,FALSE)))</f>
        <v>0</v>
      </c>
      <c r="AQ1254" s="21">
        <f>IF(AB1254="",0,IF(AB1254="Interdit",0,VLOOKUP(N1254,'CODE H VS CODE ICPE'!$A$2:$E$80,5,FALSE)))</f>
        <v>0</v>
      </c>
      <c r="AR1254" s="21">
        <f>IF(AC1254="",0,IF(AC1254="Interdit",0,VLOOKUP(O1254,'CODE H VS CODE ICPE'!$A$2:$E$80,5,FALSE)))</f>
        <v>0</v>
      </c>
      <c r="AS1254" s="21">
        <f>IF(AD1254="",0,IF(AD1254="Interdit",0,VLOOKUP(P1254,'CODE H VS CODE ICPE'!$A$2:$E$80,5,FALSE)))</f>
        <v>0</v>
      </c>
      <c r="AT1254" s="21">
        <f>IF(AE1254="",0,IF(AE1254="Interdit",0,VLOOKUP(Q1254,'CODE H VS CODE ICPE'!$A$2:$E$80,5,FALSE)))</f>
        <v>0</v>
      </c>
      <c r="AU1254" s="21">
        <f>IF(AF1254="",0,IF(AF1254="Interdit",0,VLOOKUP(R1254,'CODE H VS CODE ICPE'!$A$2:$E$80,5,FALSE)))</f>
        <v>0</v>
      </c>
      <c r="AV1254" s="21">
        <f>IF(AG1254="",0,IF(AG1254="Interdit",0,VLOOKUP(S1254,'CODE H VS CODE ICPE'!$A$2:$E$80,5,FALSE)))</f>
        <v>0</v>
      </c>
      <c r="AW1254" s="20" t="str">
        <f t="shared" si="283"/>
        <v>$AI$2</v>
      </c>
      <c r="AX1254" s="26">
        <f t="shared" si="284"/>
        <v>0</v>
      </c>
      <c r="AY1254" s="20">
        <f t="shared" si="285"/>
        <v>0</v>
      </c>
      <c r="AZ1254" s="20" t="str">
        <f>IF(AY1254="","",IF(AY1254=0,"",VLOOKUP(AY1254,'CODE H VS CODE ICPE'!$A$1:$E$80,3,FALSE)))</f>
        <v/>
      </c>
    </row>
    <row r="1255" spans="1:52" ht="28.9" customHeight="1">
      <c r="A1255" s="23">
        <v>248</v>
      </c>
      <c r="B1255" s="24" t="s">
        <v>2832</v>
      </c>
      <c r="C1255" s="25" t="s">
        <v>2526</v>
      </c>
      <c r="D1255" s="24" t="s">
        <v>2833</v>
      </c>
      <c r="E1255" s="24" t="s">
        <v>2834</v>
      </c>
      <c r="F1255" s="20"/>
      <c r="G1255" s="20"/>
      <c r="H1255" s="20"/>
      <c r="I1255" s="20"/>
      <c r="J1255" s="20"/>
      <c r="K1255" s="20"/>
      <c r="L1255" s="20"/>
      <c r="M1255" s="20"/>
      <c r="N1255" s="20"/>
      <c r="O1255" s="20"/>
      <c r="P1255" s="20"/>
      <c r="Q1255" s="20"/>
      <c r="R1255" s="20"/>
      <c r="S1255" s="20"/>
      <c r="T1255" s="20" t="str">
        <f>IFERROR(VLOOKUP(F1255,'CODE H VS CODE ICPE'!$A$2:$D$80,4,FALSE),"")</f>
        <v/>
      </c>
      <c r="U1255" s="20" t="str">
        <f>IFERROR(VLOOKUP(G1255,'CODE H VS CODE ICPE'!$A$2:$D$80,4,FALSE),"")</f>
        <v/>
      </c>
      <c r="V1255" s="20" t="str">
        <f>IFERROR(VLOOKUP(H1255,'CODE H VS CODE ICPE'!$A$2:$D$80,4,FALSE),"")</f>
        <v/>
      </c>
      <c r="W1255" s="20" t="str">
        <f>IFERROR(VLOOKUP(I1255,'CODE H VS CODE ICPE'!$A$2:$D$80,4,FALSE),"")</f>
        <v/>
      </c>
      <c r="X1255" s="20" t="str">
        <f>IFERROR(VLOOKUP(J1255,'CODE H VS CODE ICPE'!$A$2:$D$80,4,FALSE),"")</f>
        <v/>
      </c>
      <c r="Y1255" s="20" t="str">
        <f>IFERROR(VLOOKUP(K1255,'CODE H VS CODE ICPE'!$A$2:$D$80,4,FALSE),"")</f>
        <v/>
      </c>
      <c r="Z1255" s="20" t="str">
        <f>IFERROR(VLOOKUP(L1255,'CODE H VS CODE ICPE'!$A$2:$D$80,4,FALSE),"")</f>
        <v/>
      </c>
      <c r="AA1255" s="20" t="str">
        <f>IFERROR(VLOOKUP(M1255,'CODE H VS CODE ICPE'!$A$2:$D$80,4,FALSE),"")</f>
        <v/>
      </c>
      <c r="AB1255" s="20" t="str">
        <f>IFERROR(VLOOKUP(N1255,'CODE H VS CODE ICPE'!$A$2:$D$80,4,FALSE),"")</f>
        <v/>
      </c>
      <c r="AC1255" s="20" t="str">
        <f>IFERROR(VLOOKUP(O1255,'CODE H VS CODE ICPE'!$A$2:$D$80,4,FALSE),"")</f>
        <v/>
      </c>
      <c r="AD1255" s="20" t="str">
        <f>IFERROR(VLOOKUP(P1255,'CODE H VS CODE ICPE'!$A$2:$D$80,4,FALSE),"")</f>
        <v/>
      </c>
      <c r="AE1255" s="20" t="str">
        <f>IFERROR(VLOOKUP(Q1255,'CODE H VS CODE ICPE'!$A$2:$D$80,4,FALSE),"")</f>
        <v/>
      </c>
      <c r="AF1255" s="20" t="str">
        <f>IFERROR(VLOOKUP(R1255,'CODE H VS CODE ICPE'!$A$2:$D$80,4,FALSE),"")</f>
        <v/>
      </c>
      <c r="AG1255" s="20" t="str">
        <f>IFERROR(VLOOKUP(S1255,'CODE H VS CODE ICPE'!$A$2:$D$80,4,FALSE),"")</f>
        <v/>
      </c>
      <c r="AH1255" s="48" t="s">
        <v>4628</v>
      </c>
      <c r="AI1255" s="21">
        <f>IF(T1255="",0,IF(T1255="Interdit",0,VLOOKUP(F1255,'CODE H VS CODE ICPE'!$A$2:$E$80,5,FALSE)))</f>
        <v>0</v>
      </c>
      <c r="AJ1255" s="21">
        <f>IF(U1255="",0,IF(U1255="Interdit",0,VLOOKUP(G1255,'CODE H VS CODE ICPE'!$A$2:$E$80,5,FALSE)))</f>
        <v>0</v>
      </c>
      <c r="AK1255" s="21">
        <f>IF(V1255="",0,IF(V1255="Interdit",0,VLOOKUP(H1255,'CODE H VS CODE ICPE'!$A$2:$E$80,5,FALSE)))</f>
        <v>0</v>
      </c>
      <c r="AL1255" s="21">
        <f>IF(W1255="",0,IF(W1255="Interdit",0,VLOOKUP(I1255,'CODE H VS CODE ICPE'!$A$2:$E$80,5,FALSE)))</f>
        <v>0</v>
      </c>
      <c r="AM1255" s="21">
        <f>IF(X1255="",0,IF(X1255="Interdit",0,VLOOKUP(J1255,'CODE H VS CODE ICPE'!$A$2:$E$80,5,FALSE)))</f>
        <v>0</v>
      </c>
      <c r="AN1255" s="21">
        <f>IF(Y1255="",0,IF(Y1255="Interdit",0,VLOOKUP(K1255,'CODE H VS CODE ICPE'!$A$2:$E$80,5,FALSE)))</f>
        <v>0</v>
      </c>
      <c r="AO1255" s="21">
        <f>IF(Z1255="",0,IF(Z1255="Interdit",0,VLOOKUP(L1255,'CODE H VS CODE ICPE'!$A$2:$E$80,5,FALSE)))</f>
        <v>0</v>
      </c>
      <c r="AP1255" s="21">
        <f>IF(AA1255="",0,IF(AA1255="Interdit",0,VLOOKUP(M1255,'CODE H VS CODE ICPE'!$A$2:$E$80,5,FALSE)))</f>
        <v>0</v>
      </c>
      <c r="AQ1255" s="21">
        <f>IF(AB1255="",0,IF(AB1255="Interdit",0,VLOOKUP(N1255,'CODE H VS CODE ICPE'!$A$2:$E$80,5,FALSE)))</f>
        <v>0</v>
      </c>
      <c r="AR1255" s="21">
        <f>IF(AC1255="",0,IF(AC1255="Interdit",0,VLOOKUP(O1255,'CODE H VS CODE ICPE'!$A$2:$E$80,5,FALSE)))</f>
        <v>0</v>
      </c>
      <c r="AS1255" s="21">
        <f>IF(AD1255="",0,IF(AD1255="Interdit",0,VLOOKUP(P1255,'CODE H VS CODE ICPE'!$A$2:$E$80,5,FALSE)))</f>
        <v>0</v>
      </c>
      <c r="AT1255" s="21">
        <f>IF(AE1255="",0,IF(AE1255="Interdit",0,VLOOKUP(Q1255,'CODE H VS CODE ICPE'!$A$2:$E$80,5,FALSE)))</f>
        <v>0</v>
      </c>
      <c r="AU1255" s="21">
        <f>IF(AF1255="",0,IF(AF1255="Interdit",0,VLOOKUP(R1255,'CODE H VS CODE ICPE'!$A$2:$E$80,5,FALSE)))</f>
        <v>0</v>
      </c>
      <c r="AV1255" s="21">
        <f>IF(AG1255="",0,IF(AG1255="Interdit",0,VLOOKUP(S1255,'CODE H VS CODE ICPE'!$A$2:$E$80,5,FALSE)))</f>
        <v>0</v>
      </c>
      <c r="AW1255" s="20" t="str">
        <f t="shared" si="283"/>
        <v>$AI$2</v>
      </c>
      <c r="AX1255" s="26">
        <f t="shared" si="284"/>
        <v>0</v>
      </c>
      <c r="AY1255" s="20">
        <f t="shared" si="285"/>
        <v>0</v>
      </c>
      <c r="AZ1255" s="20" t="str">
        <f>IF(AY1255="","",IF(AY1255=0,"",VLOOKUP(AY1255,'CODE H VS CODE ICPE'!$A$1:$E$80,3,FALSE)))</f>
        <v/>
      </c>
    </row>
    <row r="1256" spans="1:52" ht="28.9" customHeight="1">
      <c r="A1256" s="23">
        <v>249</v>
      </c>
      <c r="B1256" s="24" t="s">
        <v>2832</v>
      </c>
      <c r="C1256" s="25" t="s">
        <v>2526</v>
      </c>
      <c r="D1256" s="24" t="s">
        <v>2835</v>
      </c>
      <c r="E1256" s="24" t="s">
        <v>2834</v>
      </c>
      <c r="F1256" s="20"/>
      <c r="G1256" s="20"/>
      <c r="H1256" s="20"/>
      <c r="I1256" s="20"/>
      <c r="J1256" s="20"/>
      <c r="K1256" s="20"/>
      <c r="L1256" s="20"/>
      <c r="M1256" s="20"/>
      <c r="N1256" s="20"/>
      <c r="O1256" s="20"/>
      <c r="P1256" s="20"/>
      <c r="Q1256" s="20"/>
      <c r="R1256" s="20"/>
      <c r="S1256" s="20"/>
      <c r="T1256" s="20" t="str">
        <f>IFERROR(VLOOKUP(F1256,'CODE H VS CODE ICPE'!$A$2:$D$80,4,FALSE),"")</f>
        <v/>
      </c>
      <c r="U1256" s="20" t="str">
        <f>IFERROR(VLOOKUP(G1256,'CODE H VS CODE ICPE'!$A$2:$D$80,4,FALSE),"")</f>
        <v/>
      </c>
      <c r="V1256" s="20" t="str">
        <f>IFERROR(VLOOKUP(H1256,'CODE H VS CODE ICPE'!$A$2:$D$80,4,FALSE),"")</f>
        <v/>
      </c>
      <c r="W1256" s="20" t="str">
        <f>IFERROR(VLOOKUP(I1256,'CODE H VS CODE ICPE'!$A$2:$D$80,4,FALSE),"")</f>
        <v/>
      </c>
      <c r="X1256" s="20" t="str">
        <f>IFERROR(VLOOKUP(J1256,'CODE H VS CODE ICPE'!$A$2:$D$80,4,FALSE),"")</f>
        <v/>
      </c>
      <c r="Y1256" s="20" t="str">
        <f>IFERROR(VLOOKUP(K1256,'CODE H VS CODE ICPE'!$A$2:$D$80,4,FALSE),"")</f>
        <v/>
      </c>
      <c r="Z1256" s="20" t="str">
        <f>IFERROR(VLOOKUP(L1256,'CODE H VS CODE ICPE'!$A$2:$D$80,4,FALSE),"")</f>
        <v/>
      </c>
      <c r="AA1256" s="20" t="str">
        <f>IFERROR(VLOOKUP(M1256,'CODE H VS CODE ICPE'!$A$2:$D$80,4,FALSE),"")</f>
        <v/>
      </c>
      <c r="AB1256" s="20" t="str">
        <f>IFERROR(VLOOKUP(N1256,'CODE H VS CODE ICPE'!$A$2:$D$80,4,FALSE),"")</f>
        <v/>
      </c>
      <c r="AC1256" s="20" t="str">
        <f>IFERROR(VLOOKUP(O1256,'CODE H VS CODE ICPE'!$A$2:$D$80,4,FALSE),"")</f>
        <v/>
      </c>
      <c r="AD1256" s="20" t="str">
        <f>IFERROR(VLOOKUP(P1256,'CODE H VS CODE ICPE'!$A$2:$D$80,4,FALSE),"")</f>
        <v/>
      </c>
      <c r="AE1256" s="20" t="str">
        <f>IFERROR(VLOOKUP(Q1256,'CODE H VS CODE ICPE'!$A$2:$D$80,4,FALSE),"")</f>
        <v/>
      </c>
      <c r="AF1256" s="20" t="str">
        <f>IFERROR(VLOOKUP(R1256,'CODE H VS CODE ICPE'!$A$2:$D$80,4,FALSE),"")</f>
        <v/>
      </c>
      <c r="AG1256" s="20" t="str">
        <f>IFERROR(VLOOKUP(S1256,'CODE H VS CODE ICPE'!$A$2:$D$80,4,FALSE),"")</f>
        <v/>
      </c>
      <c r="AH1256" s="48" t="s">
        <v>4628</v>
      </c>
      <c r="AI1256" s="21">
        <f>IF(T1256="",0,IF(T1256="Interdit",0,VLOOKUP(F1256,'CODE H VS CODE ICPE'!$A$2:$E$80,5,FALSE)))</f>
        <v>0</v>
      </c>
      <c r="AJ1256" s="21">
        <f>IF(U1256="",0,IF(U1256="Interdit",0,VLOOKUP(G1256,'CODE H VS CODE ICPE'!$A$2:$E$80,5,FALSE)))</f>
        <v>0</v>
      </c>
      <c r="AK1256" s="21">
        <f>IF(V1256="",0,IF(V1256="Interdit",0,VLOOKUP(H1256,'CODE H VS CODE ICPE'!$A$2:$E$80,5,FALSE)))</f>
        <v>0</v>
      </c>
      <c r="AL1256" s="21">
        <f>IF(W1256="",0,IF(W1256="Interdit",0,VLOOKUP(I1256,'CODE H VS CODE ICPE'!$A$2:$E$80,5,FALSE)))</f>
        <v>0</v>
      </c>
      <c r="AM1256" s="21">
        <f>IF(X1256="",0,IF(X1256="Interdit",0,VLOOKUP(J1256,'CODE H VS CODE ICPE'!$A$2:$E$80,5,FALSE)))</f>
        <v>0</v>
      </c>
      <c r="AN1256" s="21">
        <f>IF(Y1256="",0,IF(Y1256="Interdit",0,VLOOKUP(K1256,'CODE H VS CODE ICPE'!$A$2:$E$80,5,FALSE)))</f>
        <v>0</v>
      </c>
      <c r="AO1256" s="21">
        <f>IF(Z1256="",0,IF(Z1256="Interdit",0,VLOOKUP(L1256,'CODE H VS CODE ICPE'!$A$2:$E$80,5,FALSE)))</f>
        <v>0</v>
      </c>
      <c r="AP1256" s="21">
        <f>IF(AA1256="",0,IF(AA1256="Interdit",0,VLOOKUP(M1256,'CODE H VS CODE ICPE'!$A$2:$E$80,5,FALSE)))</f>
        <v>0</v>
      </c>
      <c r="AQ1256" s="21">
        <f>IF(AB1256="",0,IF(AB1256="Interdit",0,VLOOKUP(N1256,'CODE H VS CODE ICPE'!$A$2:$E$80,5,FALSE)))</f>
        <v>0</v>
      </c>
      <c r="AR1256" s="21">
        <f>IF(AC1256="",0,IF(AC1256="Interdit",0,VLOOKUP(O1256,'CODE H VS CODE ICPE'!$A$2:$E$80,5,FALSE)))</f>
        <v>0</v>
      </c>
      <c r="AS1256" s="21">
        <f>IF(AD1256="",0,IF(AD1256="Interdit",0,VLOOKUP(P1256,'CODE H VS CODE ICPE'!$A$2:$E$80,5,FALSE)))</f>
        <v>0</v>
      </c>
      <c r="AT1256" s="21">
        <f>IF(AE1256="",0,IF(AE1256="Interdit",0,VLOOKUP(Q1256,'CODE H VS CODE ICPE'!$A$2:$E$80,5,FALSE)))</f>
        <v>0</v>
      </c>
      <c r="AU1256" s="21">
        <f>IF(AF1256="",0,IF(AF1256="Interdit",0,VLOOKUP(R1256,'CODE H VS CODE ICPE'!$A$2:$E$80,5,FALSE)))</f>
        <v>0</v>
      </c>
      <c r="AV1256" s="21">
        <f>IF(AG1256="",0,IF(AG1256="Interdit",0,VLOOKUP(S1256,'CODE H VS CODE ICPE'!$A$2:$E$80,5,FALSE)))</f>
        <v>0</v>
      </c>
      <c r="AW1256" s="20" t="str">
        <f t="shared" si="283"/>
        <v>$AI$2</v>
      </c>
      <c r="AX1256" s="26">
        <f t="shared" si="284"/>
        <v>0</v>
      </c>
      <c r="AY1256" s="20">
        <f t="shared" si="285"/>
        <v>0</v>
      </c>
      <c r="AZ1256" s="20" t="str">
        <f>IF(AY1256="","",IF(AY1256=0,"",VLOOKUP(AY1256,'CODE H VS CODE ICPE'!$A$1:$E$80,3,FALSE)))</f>
        <v/>
      </c>
    </row>
    <row r="1257" spans="1:52" ht="28.9" customHeight="1">
      <c r="A1257" s="23">
        <v>250</v>
      </c>
      <c r="B1257" s="24" t="s">
        <v>2836</v>
      </c>
      <c r="C1257" s="25" t="s">
        <v>2526</v>
      </c>
      <c r="D1257" s="24" t="s">
        <v>2835</v>
      </c>
      <c r="E1257" s="24" t="s">
        <v>2837</v>
      </c>
      <c r="F1257" s="20"/>
      <c r="G1257" s="20"/>
      <c r="H1257" s="20"/>
      <c r="I1257" s="20"/>
      <c r="J1257" s="20"/>
      <c r="K1257" s="20"/>
      <c r="L1257" s="20"/>
      <c r="M1257" s="20"/>
      <c r="N1257" s="20"/>
      <c r="O1257" s="20"/>
      <c r="P1257" s="20"/>
      <c r="Q1257" s="20"/>
      <c r="R1257" s="20"/>
      <c r="S1257" s="20"/>
      <c r="T1257" s="20" t="str">
        <f>IFERROR(VLOOKUP(F1257,'CODE H VS CODE ICPE'!$A$2:$D$80,4,FALSE),"")</f>
        <v/>
      </c>
      <c r="U1257" s="20" t="str">
        <f>IFERROR(VLOOKUP(G1257,'CODE H VS CODE ICPE'!$A$2:$D$80,4,FALSE),"")</f>
        <v/>
      </c>
      <c r="V1257" s="20" t="str">
        <f>IFERROR(VLOOKUP(H1257,'CODE H VS CODE ICPE'!$A$2:$D$80,4,FALSE),"")</f>
        <v/>
      </c>
      <c r="W1257" s="20" t="str">
        <f>IFERROR(VLOOKUP(I1257,'CODE H VS CODE ICPE'!$A$2:$D$80,4,FALSE),"")</f>
        <v/>
      </c>
      <c r="X1257" s="20" t="str">
        <f>IFERROR(VLOOKUP(J1257,'CODE H VS CODE ICPE'!$A$2:$D$80,4,FALSE),"")</f>
        <v/>
      </c>
      <c r="Y1257" s="20" t="str">
        <f>IFERROR(VLOOKUP(K1257,'CODE H VS CODE ICPE'!$A$2:$D$80,4,FALSE),"")</f>
        <v/>
      </c>
      <c r="Z1257" s="20" t="str">
        <f>IFERROR(VLOOKUP(L1257,'CODE H VS CODE ICPE'!$A$2:$D$80,4,FALSE),"")</f>
        <v/>
      </c>
      <c r="AA1257" s="20" t="str">
        <f>IFERROR(VLOOKUP(M1257,'CODE H VS CODE ICPE'!$A$2:$D$80,4,FALSE),"")</f>
        <v/>
      </c>
      <c r="AB1257" s="20" t="str">
        <f>IFERROR(VLOOKUP(N1257,'CODE H VS CODE ICPE'!$A$2:$D$80,4,FALSE),"")</f>
        <v/>
      </c>
      <c r="AC1257" s="20" t="str">
        <f>IFERROR(VLOOKUP(O1257,'CODE H VS CODE ICPE'!$A$2:$D$80,4,FALSE),"")</f>
        <v/>
      </c>
      <c r="AD1257" s="20" t="str">
        <f>IFERROR(VLOOKUP(P1257,'CODE H VS CODE ICPE'!$A$2:$D$80,4,FALSE),"")</f>
        <v/>
      </c>
      <c r="AE1257" s="20" t="str">
        <f>IFERROR(VLOOKUP(Q1257,'CODE H VS CODE ICPE'!$A$2:$D$80,4,FALSE),"")</f>
        <v/>
      </c>
      <c r="AF1257" s="20" t="str">
        <f>IFERROR(VLOOKUP(R1257,'CODE H VS CODE ICPE'!$A$2:$D$80,4,FALSE),"")</f>
        <v/>
      </c>
      <c r="AG1257" s="20" t="str">
        <f>IFERROR(VLOOKUP(S1257,'CODE H VS CODE ICPE'!$A$2:$D$80,4,FALSE),"")</f>
        <v/>
      </c>
      <c r="AH1257" s="48" t="s">
        <v>4628</v>
      </c>
      <c r="AI1257" s="21">
        <f>IF(T1257="",0,IF(T1257="Interdit",0,VLOOKUP(F1257,'CODE H VS CODE ICPE'!$A$2:$E$80,5,FALSE)))</f>
        <v>0</v>
      </c>
      <c r="AJ1257" s="21">
        <f>IF(U1257="",0,IF(U1257="Interdit",0,VLOOKUP(G1257,'CODE H VS CODE ICPE'!$A$2:$E$80,5,FALSE)))</f>
        <v>0</v>
      </c>
      <c r="AK1257" s="21">
        <f>IF(V1257="",0,IF(V1257="Interdit",0,VLOOKUP(H1257,'CODE H VS CODE ICPE'!$A$2:$E$80,5,FALSE)))</f>
        <v>0</v>
      </c>
      <c r="AL1257" s="21">
        <f>IF(W1257="",0,IF(W1257="Interdit",0,VLOOKUP(I1257,'CODE H VS CODE ICPE'!$A$2:$E$80,5,FALSE)))</f>
        <v>0</v>
      </c>
      <c r="AM1257" s="21">
        <f>IF(X1257="",0,IF(X1257="Interdit",0,VLOOKUP(J1257,'CODE H VS CODE ICPE'!$A$2:$E$80,5,FALSE)))</f>
        <v>0</v>
      </c>
      <c r="AN1257" s="21">
        <f>IF(Y1257="",0,IF(Y1257="Interdit",0,VLOOKUP(K1257,'CODE H VS CODE ICPE'!$A$2:$E$80,5,FALSE)))</f>
        <v>0</v>
      </c>
      <c r="AO1257" s="21">
        <f>IF(Z1257="",0,IF(Z1257="Interdit",0,VLOOKUP(L1257,'CODE H VS CODE ICPE'!$A$2:$E$80,5,FALSE)))</f>
        <v>0</v>
      </c>
      <c r="AP1257" s="21">
        <f>IF(AA1257="",0,IF(AA1257="Interdit",0,VLOOKUP(M1257,'CODE H VS CODE ICPE'!$A$2:$E$80,5,FALSE)))</f>
        <v>0</v>
      </c>
      <c r="AQ1257" s="21">
        <f>IF(AB1257="",0,IF(AB1257="Interdit",0,VLOOKUP(N1257,'CODE H VS CODE ICPE'!$A$2:$E$80,5,FALSE)))</f>
        <v>0</v>
      </c>
      <c r="AR1257" s="21">
        <f>IF(AC1257="",0,IF(AC1257="Interdit",0,VLOOKUP(O1257,'CODE H VS CODE ICPE'!$A$2:$E$80,5,FALSE)))</f>
        <v>0</v>
      </c>
      <c r="AS1257" s="21">
        <f>IF(AD1257="",0,IF(AD1257="Interdit",0,VLOOKUP(P1257,'CODE H VS CODE ICPE'!$A$2:$E$80,5,FALSE)))</f>
        <v>0</v>
      </c>
      <c r="AT1257" s="21">
        <f>IF(AE1257="",0,IF(AE1257="Interdit",0,VLOOKUP(Q1257,'CODE H VS CODE ICPE'!$A$2:$E$80,5,FALSE)))</f>
        <v>0</v>
      </c>
      <c r="AU1257" s="21">
        <f>IF(AF1257="",0,IF(AF1257="Interdit",0,VLOOKUP(R1257,'CODE H VS CODE ICPE'!$A$2:$E$80,5,FALSE)))</f>
        <v>0</v>
      </c>
      <c r="AV1257" s="21">
        <f>IF(AG1257="",0,IF(AG1257="Interdit",0,VLOOKUP(S1257,'CODE H VS CODE ICPE'!$A$2:$E$80,5,FALSE)))</f>
        <v>0</v>
      </c>
      <c r="AW1257" s="20" t="str">
        <f t="shared" si="283"/>
        <v>$AI$2</v>
      </c>
      <c r="AX1257" s="26">
        <f t="shared" si="284"/>
        <v>0</v>
      </c>
      <c r="AY1257" s="20">
        <f t="shared" si="285"/>
        <v>0</v>
      </c>
      <c r="AZ1257" s="20" t="str">
        <f>IF(AY1257="","",IF(AY1257=0,"",VLOOKUP(AY1257,'CODE H VS CODE ICPE'!$A$1:$E$80,3,FALSE)))</f>
        <v/>
      </c>
    </row>
    <row r="1258" spans="1:52" ht="28.9" customHeight="1">
      <c r="A1258" s="23">
        <v>3280</v>
      </c>
      <c r="B1258" s="24" t="s">
        <v>2838</v>
      </c>
      <c r="C1258" s="25" t="s">
        <v>222</v>
      </c>
      <c r="D1258" s="24" t="s">
        <v>287</v>
      </c>
      <c r="E1258" s="24" t="s">
        <v>2839</v>
      </c>
      <c r="F1258" s="20" t="s">
        <v>86</v>
      </c>
      <c r="G1258" s="20" t="s">
        <v>94</v>
      </c>
      <c r="H1258" s="20" t="s">
        <v>108</v>
      </c>
      <c r="I1258" s="20"/>
      <c r="J1258" s="20"/>
      <c r="K1258" s="20"/>
      <c r="L1258" s="20"/>
      <c r="M1258" s="20"/>
      <c r="N1258" s="20"/>
      <c r="O1258" s="20"/>
      <c r="P1258" s="20"/>
      <c r="Q1258" s="20"/>
      <c r="R1258" s="20"/>
      <c r="S1258" s="20"/>
      <c r="T1258" s="20" t="str">
        <f>IFERROR(VLOOKUP(F1258,'CODE H VS CODE ICPE'!$A$2:$D$80,4,FALSE),"")</f>
        <v>Autorisé</v>
      </c>
      <c r="U1258" s="20" t="str">
        <f>IFERROR(VLOOKUP(G1258,'CODE H VS CODE ICPE'!$A$2:$D$80,4,FALSE),"")</f>
        <v>Demande d'autorisation</v>
      </c>
      <c r="V1258" s="20" t="str">
        <f>IFERROR(VLOOKUP(H1258,'CODE H VS CODE ICPE'!$A$2:$D$80,4,FALSE),"")</f>
        <v>Autorisé</v>
      </c>
      <c r="W1258" s="20" t="str">
        <f>IFERROR(VLOOKUP(I1258,'CODE H VS CODE ICPE'!$A$2:$D$80,4,FALSE),"")</f>
        <v/>
      </c>
      <c r="X1258" s="20" t="str">
        <f>IFERROR(VLOOKUP(J1258,'CODE H VS CODE ICPE'!$A$2:$D$80,4,FALSE),"")</f>
        <v/>
      </c>
      <c r="Y1258" s="20" t="str">
        <f>IFERROR(VLOOKUP(K1258,'CODE H VS CODE ICPE'!$A$2:$D$80,4,FALSE),"")</f>
        <v/>
      </c>
      <c r="Z1258" s="20" t="str">
        <f>IFERROR(VLOOKUP(L1258,'CODE H VS CODE ICPE'!$A$2:$D$80,4,FALSE),"")</f>
        <v/>
      </c>
      <c r="AA1258" s="20" t="str">
        <f>IFERROR(VLOOKUP(M1258,'CODE H VS CODE ICPE'!$A$2:$D$80,4,FALSE),"")</f>
        <v/>
      </c>
      <c r="AB1258" s="20" t="str">
        <f>IFERROR(VLOOKUP(N1258,'CODE H VS CODE ICPE'!$A$2:$D$80,4,FALSE),"")</f>
        <v/>
      </c>
      <c r="AC1258" s="20" t="str">
        <f>IFERROR(VLOOKUP(O1258,'CODE H VS CODE ICPE'!$A$2:$D$80,4,FALSE),"")</f>
        <v/>
      </c>
      <c r="AD1258" s="20" t="str">
        <f>IFERROR(VLOOKUP(P1258,'CODE H VS CODE ICPE'!$A$2:$D$80,4,FALSE),"")</f>
        <v/>
      </c>
      <c r="AE1258" s="20" t="str">
        <f>IFERROR(VLOOKUP(Q1258,'CODE H VS CODE ICPE'!$A$2:$D$80,4,FALSE),"")</f>
        <v/>
      </c>
      <c r="AF1258" s="20" t="str">
        <f>IFERROR(VLOOKUP(R1258,'CODE H VS CODE ICPE'!$A$2:$D$80,4,FALSE),"")</f>
        <v/>
      </c>
      <c r="AG1258" s="20" t="str">
        <f>IFERROR(VLOOKUP(S1258,'CODE H VS CODE ICPE'!$A$2:$D$80,4,FALSE),"")</f>
        <v/>
      </c>
      <c r="AH1258" s="47" t="s">
        <v>4630</v>
      </c>
      <c r="AI1258" s="21">
        <f>IF(T1258="",0,IF(T1258="Interdit",0,VLOOKUP(F1258,'CODE H VS CODE ICPE'!$A$2:$E$80,5,FALSE)))</f>
        <v>99999.99</v>
      </c>
      <c r="AJ1258" s="21">
        <f>IF(U1258="",0,IF(U1258="Interdit",0,VLOOKUP(G1258,'CODE H VS CODE ICPE'!$A$2:$E$80,5,FALSE)))</f>
        <v>199.99</v>
      </c>
      <c r="AK1258" s="21">
        <f>IF(V1258="",0,IF(V1258="Interdit",0,VLOOKUP(H1258,'CODE H VS CODE ICPE'!$A$2:$E$80,5,FALSE)))</f>
        <v>99999.99</v>
      </c>
      <c r="AL1258" s="21">
        <f>IF(W1258="",0,IF(W1258="Interdit",0,VLOOKUP(I1258,'CODE H VS CODE ICPE'!$A$2:$E$80,5,FALSE)))</f>
        <v>0</v>
      </c>
      <c r="AM1258" s="21">
        <f>IF(X1258="",0,IF(X1258="Interdit",0,VLOOKUP(J1258,'CODE H VS CODE ICPE'!$A$2:$E$80,5,FALSE)))</f>
        <v>0</v>
      </c>
      <c r="AN1258" s="21">
        <f>IF(Y1258="",0,IF(Y1258="Interdit",0,VLOOKUP(K1258,'CODE H VS CODE ICPE'!$A$2:$E$80,5,FALSE)))</f>
        <v>0</v>
      </c>
      <c r="AO1258" s="21">
        <f>IF(Z1258="",0,IF(Z1258="Interdit",0,VLOOKUP(L1258,'CODE H VS CODE ICPE'!$A$2:$E$80,5,FALSE)))</f>
        <v>0</v>
      </c>
      <c r="AP1258" s="21">
        <f>IF(AA1258="",0,IF(AA1258="Interdit",0,VLOOKUP(M1258,'CODE H VS CODE ICPE'!$A$2:$E$80,5,FALSE)))</f>
        <v>0</v>
      </c>
      <c r="AQ1258" s="21">
        <f>IF(AB1258="",0,IF(AB1258="Interdit",0,VLOOKUP(N1258,'CODE H VS CODE ICPE'!$A$2:$E$80,5,FALSE)))</f>
        <v>0</v>
      </c>
      <c r="AR1258" s="21">
        <f>IF(AC1258="",0,IF(AC1258="Interdit",0,VLOOKUP(O1258,'CODE H VS CODE ICPE'!$A$2:$E$80,5,FALSE)))</f>
        <v>0</v>
      </c>
      <c r="AS1258" s="21">
        <f>IF(AD1258="",0,IF(AD1258="Interdit",0,VLOOKUP(P1258,'CODE H VS CODE ICPE'!$A$2:$E$80,5,FALSE)))</f>
        <v>0</v>
      </c>
      <c r="AT1258" s="21">
        <f>IF(AE1258="",0,IF(AE1258="Interdit",0,VLOOKUP(Q1258,'CODE H VS CODE ICPE'!$A$2:$E$80,5,FALSE)))</f>
        <v>0</v>
      </c>
      <c r="AU1258" s="21">
        <f>IF(AF1258="",0,IF(AF1258="Interdit",0,VLOOKUP(R1258,'CODE H VS CODE ICPE'!$A$2:$E$80,5,FALSE)))</f>
        <v>0</v>
      </c>
      <c r="AV1258" s="21">
        <f>IF(AG1258="",0,IF(AG1258="Interdit",0,VLOOKUP(S1258,'CODE H VS CODE ICPE'!$A$2:$E$80,5,FALSE)))</f>
        <v>0</v>
      </c>
      <c r="AW1258" s="20" t="str">
        <f t="shared" si="283"/>
        <v>$AI$2</v>
      </c>
      <c r="AX1258" s="26">
        <f t="shared" si="284"/>
        <v>99999.99</v>
      </c>
      <c r="AY1258" s="20" t="str">
        <f t="shared" si="285"/>
        <v>H302</v>
      </c>
      <c r="AZ1258" s="20">
        <f>IF(AY1258="","",IF(AY1258=0,"",VLOOKUP(AY1258,'CODE H VS CODE ICPE'!$A$1:$E$80,3,FALSE)))</f>
        <v>4511</v>
      </c>
    </row>
    <row r="1259" spans="1:52" ht="28.9" customHeight="1">
      <c r="A1259" s="23">
        <v>254</v>
      </c>
      <c r="B1259" s="24" t="s">
        <v>2713</v>
      </c>
      <c r="C1259" s="25" t="s">
        <v>2526</v>
      </c>
      <c r="D1259" s="24" t="s">
        <v>2536</v>
      </c>
      <c r="E1259" s="24" t="s">
        <v>2714</v>
      </c>
      <c r="F1259" s="20"/>
      <c r="G1259" s="20"/>
      <c r="H1259" s="20"/>
      <c r="I1259" s="20"/>
      <c r="J1259" s="20"/>
      <c r="K1259" s="20"/>
      <c r="L1259" s="20"/>
      <c r="M1259" s="20"/>
      <c r="N1259" s="20"/>
      <c r="O1259" s="20"/>
      <c r="P1259" s="20"/>
      <c r="Q1259" s="20"/>
      <c r="R1259" s="20"/>
      <c r="S1259" s="20"/>
      <c r="T1259" s="20" t="str">
        <f>IFERROR(VLOOKUP(F1259,'CODE H VS CODE ICPE'!$A$2:$D$80,4,FALSE),"")</f>
        <v/>
      </c>
      <c r="U1259" s="20" t="str">
        <f>IFERROR(VLOOKUP(G1259,'CODE H VS CODE ICPE'!$A$2:$D$80,4,FALSE),"")</f>
        <v/>
      </c>
      <c r="V1259" s="20" t="str">
        <f>IFERROR(VLOOKUP(H1259,'CODE H VS CODE ICPE'!$A$2:$D$80,4,FALSE),"")</f>
        <v/>
      </c>
      <c r="W1259" s="20" t="str">
        <f>IFERROR(VLOOKUP(I1259,'CODE H VS CODE ICPE'!$A$2:$D$80,4,FALSE),"")</f>
        <v/>
      </c>
      <c r="X1259" s="20" t="str">
        <f>IFERROR(VLOOKUP(J1259,'CODE H VS CODE ICPE'!$A$2:$D$80,4,FALSE),"")</f>
        <v/>
      </c>
      <c r="Y1259" s="20" t="str">
        <f>IFERROR(VLOOKUP(K1259,'CODE H VS CODE ICPE'!$A$2:$D$80,4,FALSE),"")</f>
        <v/>
      </c>
      <c r="Z1259" s="20" t="str">
        <f>IFERROR(VLOOKUP(L1259,'CODE H VS CODE ICPE'!$A$2:$D$80,4,FALSE),"")</f>
        <v/>
      </c>
      <c r="AA1259" s="20" t="str">
        <f>IFERROR(VLOOKUP(M1259,'CODE H VS CODE ICPE'!$A$2:$D$80,4,FALSE),"")</f>
        <v/>
      </c>
      <c r="AB1259" s="20" t="str">
        <f>IFERROR(VLOOKUP(N1259,'CODE H VS CODE ICPE'!$A$2:$D$80,4,FALSE),"")</f>
        <v/>
      </c>
      <c r="AC1259" s="20" t="str">
        <f>IFERROR(VLOOKUP(O1259,'CODE H VS CODE ICPE'!$A$2:$D$80,4,FALSE),"")</f>
        <v/>
      </c>
      <c r="AD1259" s="20" t="str">
        <f>IFERROR(VLOOKUP(P1259,'CODE H VS CODE ICPE'!$A$2:$D$80,4,FALSE),"")</f>
        <v/>
      </c>
      <c r="AE1259" s="20" t="str">
        <f>IFERROR(VLOOKUP(Q1259,'CODE H VS CODE ICPE'!$A$2:$D$80,4,FALSE),"")</f>
        <v/>
      </c>
      <c r="AF1259" s="20" t="str">
        <f>IFERROR(VLOOKUP(R1259,'CODE H VS CODE ICPE'!$A$2:$D$80,4,FALSE),"")</f>
        <v/>
      </c>
      <c r="AG1259" s="20" t="str">
        <f>IFERROR(VLOOKUP(S1259,'CODE H VS CODE ICPE'!$A$2:$D$80,4,FALSE),"")</f>
        <v/>
      </c>
      <c r="AH1259" s="48" t="s">
        <v>4628</v>
      </c>
      <c r="AI1259" s="21">
        <f>IF(T1259="",0,IF(T1259="Interdit",0,VLOOKUP(F1259,'CODE H VS CODE ICPE'!$A$2:$E$80,5,FALSE)))</f>
        <v>0</v>
      </c>
      <c r="AJ1259" s="21">
        <f>IF(U1259="",0,IF(U1259="Interdit",0,VLOOKUP(G1259,'CODE H VS CODE ICPE'!$A$2:$E$80,5,FALSE)))</f>
        <v>0</v>
      </c>
      <c r="AK1259" s="21">
        <f>IF(V1259="",0,IF(V1259="Interdit",0,VLOOKUP(H1259,'CODE H VS CODE ICPE'!$A$2:$E$80,5,FALSE)))</f>
        <v>0</v>
      </c>
      <c r="AL1259" s="21">
        <f>IF(W1259="",0,IF(W1259="Interdit",0,VLOOKUP(I1259,'CODE H VS CODE ICPE'!$A$2:$E$80,5,FALSE)))</f>
        <v>0</v>
      </c>
      <c r="AM1259" s="21">
        <f>IF(X1259="",0,IF(X1259="Interdit",0,VLOOKUP(J1259,'CODE H VS CODE ICPE'!$A$2:$E$80,5,FALSE)))</f>
        <v>0</v>
      </c>
      <c r="AN1259" s="21">
        <f>IF(Y1259="",0,IF(Y1259="Interdit",0,VLOOKUP(K1259,'CODE H VS CODE ICPE'!$A$2:$E$80,5,FALSE)))</f>
        <v>0</v>
      </c>
      <c r="AO1259" s="21">
        <f>IF(Z1259="",0,IF(Z1259="Interdit",0,VLOOKUP(L1259,'CODE H VS CODE ICPE'!$A$2:$E$80,5,FALSE)))</f>
        <v>0</v>
      </c>
      <c r="AP1259" s="21">
        <f>IF(AA1259="",0,IF(AA1259="Interdit",0,VLOOKUP(M1259,'CODE H VS CODE ICPE'!$A$2:$E$80,5,FALSE)))</f>
        <v>0</v>
      </c>
      <c r="AQ1259" s="21">
        <f>IF(AB1259="",0,IF(AB1259="Interdit",0,VLOOKUP(N1259,'CODE H VS CODE ICPE'!$A$2:$E$80,5,FALSE)))</f>
        <v>0</v>
      </c>
      <c r="AR1259" s="21">
        <f>IF(AC1259="",0,IF(AC1259="Interdit",0,VLOOKUP(O1259,'CODE H VS CODE ICPE'!$A$2:$E$80,5,FALSE)))</f>
        <v>0</v>
      </c>
      <c r="AS1259" s="21">
        <f>IF(AD1259="",0,IF(AD1259="Interdit",0,VLOOKUP(P1259,'CODE H VS CODE ICPE'!$A$2:$E$80,5,FALSE)))</f>
        <v>0</v>
      </c>
      <c r="AT1259" s="21">
        <f>IF(AE1259="",0,IF(AE1259="Interdit",0,VLOOKUP(Q1259,'CODE H VS CODE ICPE'!$A$2:$E$80,5,FALSE)))</f>
        <v>0</v>
      </c>
      <c r="AU1259" s="21">
        <f>IF(AF1259="",0,IF(AF1259="Interdit",0,VLOOKUP(R1259,'CODE H VS CODE ICPE'!$A$2:$E$80,5,FALSE)))</f>
        <v>0</v>
      </c>
      <c r="AV1259" s="21">
        <f>IF(AG1259="",0,IF(AG1259="Interdit",0,VLOOKUP(S1259,'CODE H VS CODE ICPE'!$A$2:$E$80,5,FALSE)))</f>
        <v>0</v>
      </c>
      <c r="AW1259" s="20" t="str">
        <f t="shared" si="283"/>
        <v>$AI$2</v>
      </c>
      <c r="AX1259" s="26">
        <f t="shared" si="284"/>
        <v>0</v>
      </c>
      <c r="AY1259" s="20">
        <f t="shared" si="285"/>
        <v>0</v>
      </c>
      <c r="AZ1259" s="20" t="str">
        <f>IF(AY1259="","",IF(AY1259=0,"",VLOOKUP(AY1259,'CODE H VS CODE ICPE'!$A$1:$E$80,3,FALSE)))</f>
        <v/>
      </c>
    </row>
    <row r="1260" spans="1:52" ht="28.9" customHeight="1">
      <c r="A1260" s="23">
        <v>255</v>
      </c>
      <c r="B1260" s="24" t="s">
        <v>2558</v>
      </c>
      <c r="C1260" s="25" t="s">
        <v>2526</v>
      </c>
      <c r="D1260" s="24" t="s">
        <v>2840</v>
      </c>
      <c r="E1260" s="24" t="s">
        <v>2559</v>
      </c>
      <c r="F1260" s="20"/>
      <c r="G1260" s="20"/>
      <c r="H1260" s="20"/>
      <c r="I1260" s="20"/>
      <c r="J1260" s="20"/>
      <c r="K1260" s="20"/>
      <c r="L1260" s="20"/>
      <c r="M1260" s="20"/>
      <c r="N1260" s="20"/>
      <c r="O1260" s="20"/>
      <c r="P1260" s="20"/>
      <c r="Q1260" s="20"/>
      <c r="R1260" s="20"/>
      <c r="S1260" s="20"/>
      <c r="T1260" s="20" t="str">
        <f>IFERROR(VLOOKUP(F1260,'CODE H VS CODE ICPE'!$A$2:$D$80,4,FALSE),"")</f>
        <v/>
      </c>
      <c r="U1260" s="20" t="str">
        <f>IFERROR(VLOOKUP(G1260,'CODE H VS CODE ICPE'!$A$2:$D$80,4,FALSE),"")</f>
        <v/>
      </c>
      <c r="V1260" s="20" t="str">
        <f>IFERROR(VLOOKUP(H1260,'CODE H VS CODE ICPE'!$A$2:$D$80,4,FALSE),"")</f>
        <v/>
      </c>
      <c r="W1260" s="20" t="str">
        <f>IFERROR(VLOOKUP(I1260,'CODE H VS CODE ICPE'!$A$2:$D$80,4,FALSE),"")</f>
        <v/>
      </c>
      <c r="X1260" s="20" t="str">
        <f>IFERROR(VLOOKUP(J1260,'CODE H VS CODE ICPE'!$A$2:$D$80,4,FALSE),"")</f>
        <v/>
      </c>
      <c r="Y1260" s="20" t="str">
        <f>IFERROR(VLOOKUP(K1260,'CODE H VS CODE ICPE'!$A$2:$D$80,4,FALSE),"")</f>
        <v/>
      </c>
      <c r="Z1260" s="20" t="str">
        <f>IFERROR(VLOOKUP(L1260,'CODE H VS CODE ICPE'!$A$2:$D$80,4,FALSE),"")</f>
        <v/>
      </c>
      <c r="AA1260" s="20" t="str">
        <f>IFERROR(VLOOKUP(M1260,'CODE H VS CODE ICPE'!$A$2:$D$80,4,FALSE),"")</f>
        <v/>
      </c>
      <c r="AB1260" s="20" t="str">
        <f>IFERROR(VLOOKUP(N1260,'CODE H VS CODE ICPE'!$A$2:$D$80,4,FALSE),"")</f>
        <v/>
      </c>
      <c r="AC1260" s="20" t="str">
        <f>IFERROR(VLOOKUP(O1260,'CODE H VS CODE ICPE'!$A$2:$D$80,4,FALSE),"")</f>
        <v/>
      </c>
      <c r="AD1260" s="20" t="str">
        <f>IFERROR(VLOOKUP(P1260,'CODE H VS CODE ICPE'!$A$2:$D$80,4,FALSE),"")</f>
        <v/>
      </c>
      <c r="AE1260" s="20" t="str">
        <f>IFERROR(VLOOKUP(Q1260,'CODE H VS CODE ICPE'!$A$2:$D$80,4,FALSE),"")</f>
        <v/>
      </c>
      <c r="AF1260" s="20" t="str">
        <f>IFERROR(VLOOKUP(R1260,'CODE H VS CODE ICPE'!$A$2:$D$80,4,FALSE),"")</f>
        <v/>
      </c>
      <c r="AG1260" s="20" t="str">
        <f>IFERROR(VLOOKUP(S1260,'CODE H VS CODE ICPE'!$A$2:$D$80,4,FALSE),"")</f>
        <v/>
      </c>
      <c r="AH1260" s="48" t="s">
        <v>4628</v>
      </c>
      <c r="AI1260" s="21">
        <f>IF(T1260="",0,IF(T1260="Interdit",0,VLOOKUP(F1260,'CODE H VS CODE ICPE'!$A$2:$E$80,5,FALSE)))</f>
        <v>0</v>
      </c>
      <c r="AJ1260" s="21">
        <f>IF(U1260="",0,IF(U1260="Interdit",0,VLOOKUP(G1260,'CODE H VS CODE ICPE'!$A$2:$E$80,5,FALSE)))</f>
        <v>0</v>
      </c>
      <c r="AK1260" s="21">
        <f>IF(V1260="",0,IF(V1260="Interdit",0,VLOOKUP(H1260,'CODE H VS CODE ICPE'!$A$2:$E$80,5,FALSE)))</f>
        <v>0</v>
      </c>
      <c r="AL1260" s="21">
        <f>IF(W1260="",0,IF(W1260="Interdit",0,VLOOKUP(I1260,'CODE H VS CODE ICPE'!$A$2:$E$80,5,FALSE)))</f>
        <v>0</v>
      </c>
      <c r="AM1260" s="21">
        <f>IF(X1260="",0,IF(X1260="Interdit",0,VLOOKUP(J1260,'CODE H VS CODE ICPE'!$A$2:$E$80,5,FALSE)))</f>
        <v>0</v>
      </c>
      <c r="AN1260" s="21">
        <f>IF(Y1260="",0,IF(Y1260="Interdit",0,VLOOKUP(K1260,'CODE H VS CODE ICPE'!$A$2:$E$80,5,FALSE)))</f>
        <v>0</v>
      </c>
      <c r="AO1260" s="21">
        <f>IF(Z1260="",0,IF(Z1260="Interdit",0,VLOOKUP(L1260,'CODE H VS CODE ICPE'!$A$2:$E$80,5,FALSE)))</f>
        <v>0</v>
      </c>
      <c r="AP1260" s="21">
        <f>IF(AA1260="",0,IF(AA1260="Interdit",0,VLOOKUP(M1260,'CODE H VS CODE ICPE'!$A$2:$E$80,5,FALSE)))</f>
        <v>0</v>
      </c>
      <c r="AQ1260" s="21">
        <f>IF(AB1260="",0,IF(AB1260="Interdit",0,VLOOKUP(N1260,'CODE H VS CODE ICPE'!$A$2:$E$80,5,FALSE)))</f>
        <v>0</v>
      </c>
      <c r="AR1260" s="21">
        <f>IF(AC1260="",0,IF(AC1260="Interdit",0,VLOOKUP(O1260,'CODE H VS CODE ICPE'!$A$2:$E$80,5,FALSE)))</f>
        <v>0</v>
      </c>
      <c r="AS1260" s="21">
        <f>IF(AD1260="",0,IF(AD1260="Interdit",0,VLOOKUP(P1260,'CODE H VS CODE ICPE'!$A$2:$E$80,5,FALSE)))</f>
        <v>0</v>
      </c>
      <c r="AT1260" s="21">
        <f>IF(AE1260="",0,IF(AE1260="Interdit",0,VLOOKUP(Q1260,'CODE H VS CODE ICPE'!$A$2:$E$80,5,FALSE)))</f>
        <v>0</v>
      </c>
      <c r="AU1260" s="21">
        <f>IF(AF1260="",0,IF(AF1260="Interdit",0,VLOOKUP(R1260,'CODE H VS CODE ICPE'!$A$2:$E$80,5,FALSE)))</f>
        <v>0</v>
      </c>
      <c r="AV1260" s="21">
        <f>IF(AG1260="",0,IF(AG1260="Interdit",0,VLOOKUP(S1260,'CODE H VS CODE ICPE'!$A$2:$E$80,5,FALSE)))</f>
        <v>0</v>
      </c>
      <c r="AW1260" s="20" t="str">
        <f t="shared" si="283"/>
        <v>$AI$2</v>
      </c>
      <c r="AX1260" s="26">
        <f t="shared" si="284"/>
        <v>0</v>
      </c>
      <c r="AY1260" s="20">
        <f t="shared" si="285"/>
        <v>0</v>
      </c>
      <c r="AZ1260" s="20" t="str">
        <f>IF(AY1260="","",IF(AY1260=0,"",VLOOKUP(AY1260,'CODE H VS CODE ICPE'!$A$1:$E$80,3,FALSE)))</f>
        <v/>
      </c>
    </row>
    <row r="1261" spans="1:52" ht="28.9" customHeight="1">
      <c r="A1261" s="23">
        <v>257</v>
      </c>
      <c r="B1261" s="24" t="s">
        <v>2652</v>
      </c>
      <c r="C1261" s="25" t="s">
        <v>2526</v>
      </c>
      <c r="D1261" s="24" t="s">
        <v>2840</v>
      </c>
      <c r="E1261" s="24" t="s">
        <v>2653</v>
      </c>
      <c r="F1261" s="20"/>
      <c r="G1261" s="20"/>
      <c r="H1261" s="20"/>
      <c r="I1261" s="20"/>
      <c r="J1261" s="20"/>
      <c r="K1261" s="20"/>
      <c r="L1261" s="20"/>
      <c r="M1261" s="20"/>
      <c r="N1261" s="20"/>
      <c r="O1261" s="20"/>
      <c r="P1261" s="20"/>
      <c r="Q1261" s="20"/>
      <c r="R1261" s="20"/>
      <c r="S1261" s="20"/>
      <c r="T1261" s="20" t="str">
        <f>IFERROR(VLOOKUP(F1261,'CODE H VS CODE ICPE'!$A$2:$D$80,4,FALSE),"")</f>
        <v/>
      </c>
      <c r="U1261" s="20" t="str">
        <f>IFERROR(VLOOKUP(G1261,'CODE H VS CODE ICPE'!$A$2:$D$80,4,FALSE),"")</f>
        <v/>
      </c>
      <c r="V1261" s="20" t="str">
        <f>IFERROR(VLOOKUP(H1261,'CODE H VS CODE ICPE'!$A$2:$D$80,4,FALSE),"")</f>
        <v/>
      </c>
      <c r="W1261" s="20" t="str">
        <f>IFERROR(VLOOKUP(I1261,'CODE H VS CODE ICPE'!$A$2:$D$80,4,FALSE),"")</f>
        <v/>
      </c>
      <c r="X1261" s="20" t="str">
        <f>IFERROR(VLOOKUP(J1261,'CODE H VS CODE ICPE'!$A$2:$D$80,4,FALSE),"")</f>
        <v/>
      </c>
      <c r="Y1261" s="20" t="str">
        <f>IFERROR(VLOOKUP(K1261,'CODE H VS CODE ICPE'!$A$2:$D$80,4,FALSE),"")</f>
        <v/>
      </c>
      <c r="Z1261" s="20" t="str">
        <f>IFERROR(VLOOKUP(L1261,'CODE H VS CODE ICPE'!$A$2:$D$80,4,FALSE),"")</f>
        <v/>
      </c>
      <c r="AA1261" s="20" t="str">
        <f>IFERROR(VLOOKUP(M1261,'CODE H VS CODE ICPE'!$A$2:$D$80,4,FALSE),"")</f>
        <v/>
      </c>
      <c r="AB1261" s="20" t="str">
        <f>IFERROR(VLOOKUP(N1261,'CODE H VS CODE ICPE'!$A$2:$D$80,4,FALSE),"")</f>
        <v/>
      </c>
      <c r="AC1261" s="20" t="str">
        <f>IFERROR(VLOOKUP(O1261,'CODE H VS CODE ICPE'!$A$2:$D$80,4,FALSE),"")</f>
        <v/>
      </c>
      <c r="AD1261" s="20" t="str">
        <f>IFERROR(VLOOKUP(P1261,'CODE H VS CODE ICPE'!$A$2:$D$80,4,FALSE),"")</f>
        <v/>
      </c>
      <c r="AE1261" s="20" t="str">
        <f>IFERROR(VLOOKUP(Q1261,'CODE H VS CODE ICPE'!$A$2:$D$80,4,FALSE),"")</f>
        <v/>
      </c>
      <c r="AF1261" s="20" t="str">
        <f>IFERROR(VLOOKUP(R1261,'CODE H VS CODE ICPE'!$A$2:$D$80,4,FALSE),"")</f>
        <v/>
      </c>
      <c r="AG1261" s="20" t="str">
        <f>IFERROR(VLOOKUP(S1261,'CODE H VS CODE ICPE'!$A$2:$D$80,4,FALSE),"")</f>
        <v/>
      </c>
      <c r="AH1261" s="48" t="s">
        <v>4628</v>
      </c>
      <c r="AI1261" s="21">
        <f>IF(T1261="",0,IF(T1261="Interdit",0,VLOOKUP(F1261,'CODE H VS CODE ICPE'!$A$2:$E$80,5,FALSE)))</f>
        <v>0</v>
      </c>
      <c r="AJ1261" s="21">
        <f>IF(U1261="",0,IF(U1261="Interdit",0,VLOOKUP(G1261,'CODE H VS CODE ICPE'!$A$2:$E$80,5,FALSE)))</f>
        <v>0</v>
      </c>
      <c r="AK1261" s="21">
        <f>IF(V1261="",0,IF(V1261="Interdit",0,VLOOKUP(H1261,'CODE H VS CODE ICPE'!$A$2:$E$80,5,FALSE)))</f>
        <v>0</v>
      </c>
      <c r="AL1261" s="21">
        <f>IF(W1261="",0,IF(W1261="Interdit",0,VLOOKUP(I1261,'CODE H VS CODE ICPE'!$A$2:$E$80,5,FALSE)))</f>
        <v>0</v>
      </c>
      <c r="AM1261" s="21">
        <f>IF(X1261="",0,IF(X1261="Interdit",0,VLOOKUP(J1261,'CODE H VS CODE ICPE'!$A$2:$E$80,5,FALSE)))</f>
        <v>0</v>
      </c>
      <c r="AN1261" s="21">
        <f>IF(Y1261="",0,IF(Y1261="Interdit",0,VLOOKUP(K1261,'CODE H VS CODE ICPE'!$A$2:$E$80,5,FALSE)))</f>
        <v>0</v>
      </c>
      <c r="AO1261" s="21">
        <f>IF(Z1261="",0,IF(Z1261="Interdit",0,VLOOKUP(L1261,'CODE H VS CODE ICPE'!$A$2:$E$80,5,FALSE)))</f>
        <v>0</v>
      </c>
      <c r="AP1261" s="21">
        <f>IF(AA1261="",0,IF(AA1261="Interdit",0,VLOOKUP(M1261,'CODE H VS CODE ICPE'!$A$2:$E$80,5,FALSE)))</f>
        <v>0</v>
      </c>
      <c r="AQ1261" s="21">
        <f>IF(AB1261="",0,IF(AB1261="Interdit",0,VLOOKUP(N1261,'CODE H VS CODE ICPE'!$A$2:$E$80,5,FALSE)))</f>
        <v>0</v>
      </c>
      <c r="AR1261" s="21">
        <f>IF(AC1261="",0,IF(AC1261="Interdit",0,VLOOKUP(O1261,'CODE H VS CODE ICPE'!$A$2:$E$80,5,FALSE)))</f>
        <v>0</v>
      </c>
      <c r="AS1261" s="21">
        <f>IF(AD1261="",0,IF(AD1261="Interdit",0,VLOOKUP(P1261,'CODE H VS CODE ICPE'!$A$2:$E$80,5,FALSE)))</f>
        <v>0</v>
      </c>
      <c r="AT1261" s="21">
        <f>IF(AE1261="",0,IF(AE1261="Interdit",0,VLOOKUP(Q1261,'CODE H VS CODE ICPE'!$A$2:$E$80,5,FALSE)))</f>
        <v>0</v>
      </c>
      <c r="AU1261" s="21">
        <f>IF(AF1261="",0,IF(AF1261="Interdit",0,VLOOKUP(R1261,'CODE H VS CODE ICPE'!$A$2:$E$80,5,FALSE)))</f>
        <v>0</v>
      </c>
      <c r="AV1261" s="21">
        <f>IF(AG1261="",0,IF(AG1261="Interdit",0,VLOOKUP(S1261,'CODE H VS CODE ICPE'!$A$2:$E$80,5,FALSE)))</f>
        <v>0</v>
      </c>
      <c r="AW1261" s="20" t="str">
        <f t="shared" si="283"/>
        <v>$AI$2</v>
      </c>
      <c r="AX1261" s="26">
        <f t="shared" si="284"/>
        <v>0</v>
      </c>
      <c r="AY1261" s="20">
        <f t="shared" si="285"/>
        <v>0</v>
      </c>
      <c r="AZ1261" s="20" t="str">
        <f>IF(AY1261="","",IF(AY1261=0,"",VLOOKUP(AY1261,'CODE H VS CODE ICPE'!$A$1:$E$80,3,FALSE)))</f>
        <v/>
      </c>
    </row>
    <row r="1262" spans="1:52" ht="28.9" customHeight="1">
      <c r="A1262" s="23">
        <v>266</v>
      </c>
      <c r="B1262" s="24" t="s">
        <v>2841</v>
      </c>
      <c r="C1262" s="25" t="s">
        <v>2526</v>
      </c>
      <c r="D1262" s="24" t="s">
        <v>2551</v>
      </c>
      <c r="E1262" s="24" t="s">
        <v>2842</v>
      </c>
      <c r="F1262" s="20"/>
      <c r="G1262" s="20"/>
      <c r="H1262" s="20"/>
      <c r="I1262" s="20"/>
      <c r="J1262" s="20"/>
      <c r="K1262" s="20"/>
      <c r="L1262" s="20"/>
      <c r="M1262" s="20"/>
      <c r="N1262" s="20"/>
      <c r="O1262" s="20"/>
      <c r="P1262" s="20"/>
      <c r="Q1262" s="20"/>
      <c r="R1262" s="20"/>
      <c r="S1262" s="20"/>
      <c r="T1262" s="20" t="str">
        <f>IFERROR(VLOOKUP(F1262,'CODE H VS CODE ICPE'!$A$2:$D$80,4,FALSE),"")</f>
        <v/>
      </c>
      <c r="U1262" s="20" t="str">
        <f>IFERROR(VLOOKUP(G1262,'CODE H VS CODE ICPE'!$A$2:$D$80,4,FALSE),"")</f>
        <v/>
      </c>
      <c r="V1262" s="20" t="str">
        <f>IFERROR(VLOOKUP(H1262,'CODE H VS CODE ICPE'!$A$2:$D$80,4,FALSE),"")</f>
        <v/>
      </c>
      <c r="W1262" s="20" t="str">
        <f>IFERROR(VLOOKUP(I1262,'CODE H VS CODE ICPE'!$A$2:$D$80,4,FALSE),"")</f>
        <v/>
      </c>
      <c r="X1262" s="20" t="str">
        <f>IFERROR(VLOOKUP(J1262,'CODE H VS CODE ICPE'!$A$2:$D$80,4,FALSE),"")</f>
        <v/>
      </c>
      <c r="Y1262" s="20" t="str">
        <f>IFERROR(VLOOKUP(K1262,'CODE H VS CODE ICPE'!$A$2:$D$80,4,FALSE),"")</f>
        <v/>
      </c>
      <c r="Z1262" s="20" t="str">
        <f>IFERROR(VLOOKUP(L1262,'CODE H VS CODE ICPE'!$A$2:$D$80,4,FALSE),"")</f>
        <v/>
      </c>
      <c r="AA1262" s="20" t="str">
        <f>IFERROR(VLOOKUP(M1262,'CODE H VS CODE ICPE'!$A$2:$D$80,4,FALSE),"")</f>
        <v/>
      </c>
      <c r="AB1262" s="20" t="str">
        <f>IFERROR(VLOOKUP(N1262,'CODE H VS CODE ICPE'!$A$2:$D$80,4,FALSE),"")</f>
        <v/>
      </c>
      <c r="AC1262" s="20" t="str">
        <f>IFERROR(VLOOKUP(O1262,'CODE H VS CODE ICPE'!$A$2:$D$80,4,FALSE),"")</f>
        <v/>
      </c>
      <c r="AD1262" s="20" t="str">
        <f>IFERROR(VLOOKUP(P1262,'CODE H VS CODE ICPE'!$A$2:$D$80,4,FALSE),"")</f>
        <v/>
      </c>
      <c r="AE1262" s="20" t="str">
        <f>IFERROR(VLOOKUP(Q1262,'CODE H VS CODE ICPE'!$A$2:$D$80,4,FALSE),"")</f>
        <v/>
      </c>
      <c r="AF1262" s="20" t="str">
        <f>IFERROR(VLOOKUP(R1262,'CODE H VS CODE ICPE'!$A$2:$D$80,4,FALSE),"")</f>
        <v/>
      </c>
      <c r="AG1262" s="20" t="str">
        <f>IFERROR(VLOOKUP(S1262,'CODE H VS CODE ICPE'!$A$2:$D$80,4,FALSE),"")</f>
        <v/>
      </c>
      <c r="AH1262" s="48" t="s">
        <v>4628</v>
      </c>
      <c r="AI1262" s="21">
        <f>IF(T1262="",0,IF(T1262="Interdit",0,VLOOKUP(F1262,'CODE H VS CODE ICPE'!$A$2:$E$80,5,FALSE)))</f>
        <v>0</v>
      </c>
      <c r="AJ1262" s="21">
        <f>IF(U1262="",0,IF(U1262="Interdit",0,VLOOKUP(G1262,'CODE H VS CODE ICPE'!$A$2:$E$80,5,FALSE)))</f>
        <v>0</v>
      </c>
      <c r="AK1262" s="21">
        <f>IF(V1262="",0,IF(V1262="Interdit",0,VLOOKUP(H1262,'CODE H VS CODE ICPE'!$A$2:$E$80,5,FALSE)))</f>
        <v>0</v>
      </c>
      <c r="AL1262" s="21">
        <f>IF(W1262="",0,IF(W1262="Interdit",0,VLOOKUP(I1262,'CODE H VS CODE ICPE'!$A$2:$E$80,5,FALSE)))</f>
        <v>0</v>
      </c>
      <c r="AM1262" s="21">
        <f>IF(X1262="",0,IF(X1262="Interdit",0,VLOOKUP(J1262,'CODE H VS CODE ICPE'!$A$2:$E$80,5,FALSE)))</f>
        <v>0</v>
      </c>
      <c r="AN1262" s="21">
        <f>IF(Y1262="",0,IF(Y1262="Interdit",0,VLOOKUP(K1262,'CODE H VS CODE ICPE'!$A$2:$E$80,5,FALSE)))</f>
        <v>0</v>
      </c>
      <c r="AO1262" s="21">
        <f>IF(Z1262="",0,IF(Z1262="Interdit",0,VLOOKUP(L1262,'CODE H VS CODE ICPE'!$A$2:$E$80,5,FALSE)))</f>
        <v>0</v>
      </c>
      <c r="AP1262" s="21">
        <f>IF(AA1262="",0,IF(AA1262="Interdit",0,VLOOKUP(M1262,'CODE H VS CODE ICPE'!$A$2:$E$80,5,FALSE)))</f>
        <v>0</v>
      </c>
      <c r="AQ1262" s="21">
        <f>IF(AB1262="",0,IF(AB1262="Interdit",0,VLOOKUP(N1262,'CODE H VS CODE ICPE'!$A$2:$E$80,5,FALSE)))</f>
        <v>0</v>
      </c>
      <c r="AR1262" s="21">
        <f>IF(AC1262="",0,IF(AC1262="Interdit",0,VLOOKUP(O1262,'CODE H VS CODE ICPE'!$A$2:$E$80,5,FALSE)))</f>
        <v>0</v>
      </c>
      <c r="AS1262" s="21">
        <f>IF(AD1262="",0,IF(AD1262="Interdit",0,VLOOKUP(P1262,'CODE H VS CODE ICPE'!$A$2:$E$80,5,FALSE)))</f>
        <v>0</v>
      </c>
      <c r="AT1262" s="21">
        <f>IF(AE1262="",0,IF(AE1262="Interdit",0,VLOOKUP(Q1262,'CODE H VS CODE ICPE'!$A$2:$E$80,5,FALSE)))</f>
        <v>0</v>
      </c>
      <c r="AU1262" s="21">
        <f>IF(AF1262="",0,IF(AF1262="Interdit",0,VLOOKUP(R1262,'CODE H VS CODE ICPE'!$A$2:$E$80,5,FALSE)))</f>
        <v>0</v>
      </c>
      <c r="AV1262" s="21">
        <f>IF(AG1262="",0,IF(AG1262="Interdit",0,VLOOKUP(S1262,'CODE H VS CODE ICPE'!$A$2:$E$80,5,FALSE)))</f>
        <v>0</v>
      </c>
      <c r="AW1262" s="20" t="str">
        <f t="shared" si="283"/>
        <v>$AI$2</v>
      </c>
      <c r="AX1262" s="26">
        <f t="shared" si="284"/>
        <v>0</v>
      </c>
      <c r="AY1262" s="20">
        <f t="shared" si="285"/>
        <v>0</v>
      </c>
      <c r="AZ1262" s="20" t="str">
        <f>IF(AY1262="","",IF(AY1262=0,"",VLOOKUP(AY1262,'CODE H VS CODE ICPE'!$A$1:$E$80,3,FALSE)))</f>
        <v/>
      </c>
    </row>
    <row r="1263" spans="1:52" ht="28.9" customHeight="1">
      <c r="A1263" s="23">
        <v>267</v>
      </c>
      <c r="B1263" s="24" t="s">
        <v>2555</v>
      </c>
      <c r="C1263" s="25" t="s">
        <v>2526</v>
      </c>
      <c r="D1263" s="24" t="s">
        <v>2840</v>
      </c>
      <c r="E1263" s="24" t="s">
        <v>2557</v>
      </c>
      <c r="F1263" s="20"/>
      <c r="G1263" s="20"/>
      <c r="H1263" s="20"/>
      <c r="I1263" s="20"/>
      <c r="J1263" s="20"/>
      <c r="K1263" s="20"/>
      <c r="L1263" s="20"/>
      <c r="M1263" s="20"/>
      <c r="N1263" s="20"/>
      <c r="O1263" s="20"/>
      <c r="P1263" s="20"/>
      <c r="Q1263" s="20"/>
      <c r="R1263" s="20"/>
      <c r="S1263" s="20"/>
      <c r="T1263" s="20" t="str">
        <f>IFERROR(VLOOKUP(F1263,'CODE H VS CODE ICPE'!$A$2:$D$80,4,FALSE),"")</f>
        <v/>
      </c>
      <c r="U1263" s="20" t="str">
        <f>IFERROR(VLOOKUP(G1263,'CODE H VS CODE ICPE'!$A$2:$D$80,4,FALSE),"")</f>
        <v/>
      </c>
      <c r="V1263" s="20" t="str">
        <f>IFERROR(VLOOKUP(H1263,'CODE H VS CODE ICPE'!$A$2:$D$80,4,FALSE),"")</f>
        <v/>
      </c>
      <c r="W1263" s="20" t="str">
        <f>IFERROR(VLOOKUP(I1263,'CODE H VS CODE ICPE'!$A$2:$D$80,4,FALSE),"")</f>
        <v/>
      </c>
      <c r="X1263" s="20" t="str">
        <f>IFERROR(VLOOKUP(J1263,'CODE H VS CODE ICPE'!$A$2:$D$80,4,FALSE),"")</f>
        <v/>
      </c>
      <c r="Y1263" s="20" t="str">
        <f>IFERROR(VLOOKUP(K1263,'CODE H VS CODE ICPE'!$A$2:$D$80,4,FALSE),"")</f>
        <v/>
      </c>
      <c r="Z1263" s="20" t="str">
        <f>IFERROR(VLOOKUP(L1263,'CODE H VS CODE ICPE'!$A$2:$D$80,4,FALSE),"")</f>
        <v/>
      </c>
      <c r="AA1263" s="20" t="str">
        <f>IFERROR(VLOOKUP(M1263,'CODE H VS CODE ICPE'!$A$2:$D$80,4,FALSE),"")</f>
        <v/>
      </c>
      <c r="AB1263" s="20" t="str">
        <f>IFERROR(VLOOKUP(N1263,'CODE H VS CODE ICPE'!$A$2:$D$80,4,FALSE),"")</f>
        <v/>
      </c>
      <c r="AC1263" s="20" t="str">
        <f>IFERROR(VLOOKUP(O1263,'CODE H VS CODE ICPE'!$A$2:$D$80,4,FALSE),"")</f>
        <v/>
      </c>
      <c r="AD1263" s="20" t="str">
        <f>IFERROR(VLOOKUP(P1263,'CODE H VS CODE ICPE'!$A$2:$D$80,4,FALSE),"")</f>
        <v/>
      </c>
      <c r="AE1263" s="20" t="str">
        <f>IFERROR(VLOOKUP(Q1263,'CODE H VS CODE ICPE'!$A$2:$D$80,4,FALSE),"")</f>
        <v/>
      </c>
      <c r="AF1263" s="20" t="str">
        <f>IFERROR(VLOOKUP(R1263,'CODE H VS CODE ICPE'!$A$2:$D$80,4,FALSE),"")</f>
        <v/>
      </c>
      <c r="AG1263" s="20" t="str">
        <f>IFERROR(VLOOKUP(S1263,'CODE H VS CODE ICPE'!$A$2:$D$80,4,FALSE),"")</f>
        <v/>
      </c>
      <c r="AH1263" s="48" t="s">
        <v>4628</v>
      </c>
      <c r="AI1263" s="21">
        <f>IF(T1263="",0,IF(T1263="Interdit",0,VLOOKUP(F1263,'CODE H VS CODE ICPE'!$A$2:$E$80,5,FALSE)))</f>
        <v>0</v>
      </c>
      <c r="AJ1263" s="21">
        <f>IF(U1263="",0,IF(U1263="Interdit",0,VLOOKUP(G1263,'CODE H VS CODE ICPE'!$A$2:$E$80,5,FALSE)))</f>
        <v>0</v>
      </c>
      <c r="AK1263" s="21">
        <f>IF(V1263="",0,IF(V1263="Interdit",0,VLOOKUP(H1263,'CODE H VS CODE ICPE'!$A$2:$E$80,5,FALSE)))</f>
        <v>0</v>
      </c>
      <c r="AL1263" s="21">
        <f>IF(W1263="",0,IF(W1263="Interdit",0,VLOOKUP(I1263,'CODE H VS CODE ICPE'!$A$2:$E$80,5,FALSE)))</f>
        <v>0</v>
      </c>
      <c r="AM1263" s="21">
        <f>IF(X1263="",0,IF(X1263="Interdit",0,VLOOKUP(J1263,'CODE H VS CODE ICPE'!$A$2:$E$80,5,FALSE)))</f>
        <v>0</v>
      </c>
      <c r="AN1263" s="21">
        <f>IF(Y1263="",0,IF(Y1263="Interdit",0,VLOOKUP(K1263,'CODE H VS CODE ICPE'!$A$2:$E$80,5,FALSE)))</f>
        <v>0</v>
      </c>
      <c r="AO1263" s="21">
        <f>IF(Z1263="",0,IF(Z1263="Interdit",0,VLOOKUP(L1263,'CODE H VS CODE ICPE'!$A$2:$E$80,5,FALSE)))</f>
        <v>0</v>
      </c>
      <c r="AP1263" s="21">
        <f>IF(AA1263="",0,IF(AA1263="Interdit",0,VLOOKUP(M1263,'CODE H VS CODE ICPE'!$A$2:$E$80,5,FALSE)))</f>
        <v>0</v>
      </c>
      <c r="AQ1263" s="21">
        <f>IF(AB1263="",0,IF(AB1263="Interdit",0,VLOOKUP(N1263,'CODE H VS CODE ICPE'!$A$2:$E$80,5,FALSE)))</f>
        <v>0</v>
      </c>
      <c r="AR1263" s="21">
        <f>IF(AC1263="",0,IF(AC1263="Interdit",0,VLOOKUP(O1263,'CODE H VS CODE ICPE'!$A$2:$E$80,5,FALSE)))</f>
        <v>0</v>
      </c>
      <c r="AS1263" s="21">
        <f>IF(AD1263="",0,IF(AD1263="Interdit",0,VLOOKUP(P1263,'CODE H VS CODE ICPE'!$A$2:$E$80,5,FALSE)))</f>
        <v>0</v>
      </c>
      <c r="AT1263" s="21">
        <f>IF(AE1263="",0,IF(AE1263="Interdit",0,VLOOKUP(Q1263,'CODE H VS CODE ICPE'!$A$2:$E$80,5,FALSE)))</f>
        <v>0</v>
      </c>
      <c r="AU1263" s="21">
        <f>IF(AF1263="",0,IF(AF1263="Interdit",0,VLOOKUP(R1263,'CODE H VS CODE ICPE'!$A$2:$E$80,5,FALSE)))</f>
        <v>0</v>
      </c>
      <c r="AV1263" s="21">
        <f>IF(AG1263="",0,IF(AG1263="Interdit",0,VLOOKUP(S1263,'CODE H VS CODE ICPE'!$A$2:$E$80,5,FALSE)))</f>
        <v>0</v>
      </c>
      <c r="AW1263" s="20" t="str">
        <f t="shared" si="283"/>
        <v>$AI$2</v>
      </c>
      <c r="AX1263" s="26">
        <f t="shared" si="284"/>
        <v>0</v>
      </c>
      <c r="AY1263" s="20">
        <f t="shared" si="285"/>
        <v>0</v>
      </c>
      <c r="AZ1263" s="20" t="str">
        <f>IF(AY1263="","",IF(AY1263=0,"",VLOOKUP(AY1263,'CODE H VS CODE ICPE'!$A$1:$E$80,3,FALSE)))</f>
        <v/>
      </c>
    </row>
    <row r="1264" spans="1:52" ht="28.9" customHeight="1">
      <c r="A1264" s="23">
        <v>268</v>
      </c>
      <c r="B1264" s="24" t="s">
        <v>2805</v>
      </c>
      <c r="C1264" s="25" t="s">
        <v>2526</v>
      </c>
      <c r="D1264" s="24" t="s">
        <v>2654</v>
      </c>
      <c r="E1264" s="24" t="s">
        <v>2806</v>
      </c>
      <c r="F1264" s="20"/>
      <c r="G1264" s="20"/>
      <c r="H1264" s="20"/>
      <c r="I1264" s="20"/>
      <c r="J1264" s="20"/>
      <c r="K1264" s="20"/>
      <c r="L1264" s="20"/>
      <c r="M1264" s="20"/>
      <c r="N1264" s="20"/>
      <c r="O1264" s="20"/>
      <c r="P1264" s="20"/>
      <c r="Q1264" s="20"/>
      <c r="R1264" s="20"/>
      <c r="S1264" s="20"/>
      <c r="T1264" s="20" t="str">
        <f>IFERROR(VLOOKUP(F1264,'CODE H VS CODE ICPE'!$A$2:$D$80,4,FALSE),"")</f>
        <v/>
      </c>
      <c r="U1264" s="20" t="str">
        <f>IFERROR(VLOOKUP(G1264,'CODE H VS CODE ICPE'!$A$2:$D$80,4,FALSE),"")</f>
        <v/>
      </c>
      <c r="V1264" s="20" t="str">
        <f>IFERROR(VLOOKUP(H1264,'CODE H VS CODE ICPE'!$A$2:$D$80,4,FALSE),"")</f>
        <v/>
      </c>
      <c r="W1264" s="20" t="str">
        <f>IFERROR(VLOOKUP(I1264,'CODE H VS CODE ICPE'!$A$2:$D$80,4,FALSE),"")</f>
        <v/>
      </c>
      <c r="X1264" s="20" t="str">
        <f>IFERROR(VLOOKUP(J1264,'CODE H VS CODE ICPE'!$A$2:$D$80,4,FALSE),"")</f>
        <v/>
      </c>
      <c r="Y1264" s="20" t="str">
        <f>IFERROR(VLOOKUP(K1264,'CODE H VS CODE ICPE'!$A$2:$D$80,4,FALSE),"")</f>
        <v/>
      </c>
      <c r="Z1264" s="20" t="str">
        <f>IFERROR(VLOOKUP(L1264,'CODE H VS CODE ICPE'!$A$2:$D$80,4,FALSE),"")</f>
        <v/>
      </c>
      <c r="AA1264" s="20" t="str">
        <f>IFERROR(VLOOKUP(M1264,'CODE H VS CODE ICPE'!$A$2:$D$80,4,FALSE),"")</f>
        <v/>
      </c>
      <c r="AB1264" s="20" t="str">
        <f>IFERROR(VLOOKUP(N1264,'CODE H VS CODE ICPE'!$A$2:$D$80,4,FALSE),"")</f>
        <v/>
      </c>
      <c r="AC1264" s="20" t="str">
        <f>IFERROR(VLOOKUP(O1264,'CODE H VS CODE ICPE'!$A$2:$D$80,4,FALSE),"")</f>
        <v/>
      </c>
      <c r="AD1264" s="20" t="str">
        <f>IFERROR(VLOOKUP(P1264,'CODE H VS CODE ICPE'!$A$2:$D$80,4,FALSE),"")</f>
        <v/>
      </c>
      <c r="AE1264" s="20" t="str">
        <f>IFERROR(VLOOKUP(Q1264,'CODE H VS CODE ICPE'!$A$2:$D$80,4,FALSE),"")</f>
        <v/>
      </c>
      <c r="AF1264" s="20" t="str">
        <f>IFERROR(VLOOKUP(R1264,'CODE H VS CODE ICPE'!$A$2:$D$80,4,FALSE),"")</f>
        <v/>
      </c>
      <c r="AG1264" s="20" t="str">
        <f>IFERROR(VLOOKUP(S1264,'CODE H VS CODE ICPE'!$A$2:$D$80,4,FALSE),"")</f>
        <v/>
      </c>
      <c r="AH1264" s="48" t="s">
        <v>4628</v>
      </c>
      <c r="AI1264" s="21">
        <f>IF(T1264="",0,IF(T1264="Interdit",0,VLOOKUP(F1264,'CODE H VS CODE ICPE'!$A$2:$E$80,5,FALSE)))</f>
        <v>0</v>
      </c>
      <c r="AJ1264" s="21">
        <f>IF(U1264="",0,IF(U1264="Interdit",0,VLOOKUP(G1264,'CODE H VS CODE ICPE'!$A$2:$E$80,5,FALSE)))</f>
        <v>0</v>
      </c>
      <c r="AK1264" s="21">
        <f>IF(V1264="",0,IF(V1264="Interdit",0,VLOOKUP(H1264,'CODE H VS CODE ICPE'!$A$2:$E$80,5,FALSE)))</f>
        <v>0</v>
      </c>
      <c r="AL1264" s="21">
        <f>IF(W1264="",0,IF(W1264="Interdit",0,VLOOKUP(I1264,'CODE H VS CODE ICPE'!$A$2:$E$80,5,FALSE)))</f>
        <v>0</v>
      </c>
      <c r="AM1264" s="21">
        <f>IF(X1264="",0,IF(X1264="Interdit",0,VLOOKUP(J1264,'CODE H VS CODE ICPE'!$A$2:$E$80,5,FALSE)))</f>
        <v>0</v>
      </c>
      <c r="AN1264" s="21">
        <f>IF(Y1264="",0,IF(Y1264="Interdit",0,VLOOKUP(K1264,'CODE H VS CODE ICPE'!$A$2:$E$80,5,FALSE)))</f>
        <v>0</v>
      </c>
      <c r="AO1264" s="21">
        <f>IF(Z1264="",0,IF(Z1264="Interdit",0,VLOOKUP(L1264,'CODE H VS CODE ICPE'!$A$2:$E$80,5,FALSE)))</f>
        <v>0</v>
      </c>
      <c r="AP1264" s="21">
        <f>IF(AA1264="",0,IF(AA1264="Interdit",0,VLOOKUP(M1264,'CODE H VS CODE ICPE'!$A$2:$E$80,5,FALSE)))</f>
        <v>0</v>
      </c>
      <c r="AQ1264" s="21">
        <f>IF(AB1264="",0,IF(AB1264="Interdit",0,VLOOKUP(N1264,'CODE H VS CODE ICPE'!$A$2:$E$80,5,FALSE)))</f>
        <v>0</v>
      </c>
      <c r="AR1264" s="21">
        <f>IF(AC1264="",0,IF(AC1264="Interdit",0,VLOOKUP(O1264,'CODE H VS CODE ICPE'!$A$2:$E$80,5,FALSE)))</f>
        <v>0</v>
      </c>
      <c r="AS1264" s="21">
        <f>IF(AD1264="",0,IF(AD1264="Interdit",0,VLOOKUP(P1264,'CODE H VS CODE ICPE'!$A$2:$E$80,5,FALSE)))</f>
        <v>0</v>
      </c>
      <c r="AT1264" s="21">
        <f>IF(AE1264="",0,IF(AE1264="Interdit",0,VLOOKUP(Q1264,'CODE H VS CODE ICPE'!$A$2:$E$80,5,FALSE)))</f>
        <v>0</v>
      </c>
      <c r="AU1264" s="21">
        <f>IF(AF1264="",0,IF(AF1264="Interdit",0,VLOOKUP(R1264,'CODE H VS CODE ICPE'!$A$2:$E$80,5,FALSE)))</f>
        <v>0</v>
      </c>
      <c r="AV1264" s="21">
        <f>IF(AG1264="",0,IF(AG1264="Interdit",0,VLOOKUP(S1264,'CODE H VS CODE ICPE'!$A$2:$E$80,5,FALSE)))</f>
        <v>0</v>
      </c>
      <c r="AW1264" s="20" t="str">
        <f t="shared" si="283"/>
        <v>$AI$2</v>
      </c>
      <c r="AX1264" s="26">
        <f t="shared" si="284"/>
        <v>0</v>
      </c>
      <c r="AY1264" s="20">
        <f t="shared" si="285"/>
        <v>0</v>
      </c>
      <c r="AZ1264" s="20" t="str">
        <f>IF(AY1264="","",IF(AY1264=0,"",VLOOKUP(AY1264,'CODE H VS CODE ICPE'!$A$1:$E$80,3,FALSE)))</f>
        <v/>
      </c>
    </row>
    <row r="1265" spans="1:52" ht="28.9" customHeight="1">
      <c r="A1265" s="23">
        <v>271</v>
      </c>
      <c r="B1265" s="24" t="s">
        <v>2843</v>
      </c>
      <c r="C1265" s="25" t="s">
        <v>2526</v>
      </c>
      <c r="D1265" s="24" t="s">
        <v>2709</v>
      </c>
      <c r="E1265" s="24" t="s">
        <v>2844</v>
      </c>
      <c r="F1265" s="20"/>
      <c r="G1265" s="20"/>
      <c r="H1265" s="20"/>
      <c r="I1265" s="20"/>
      <c r="J1265" s="20"/>
      <c r="K1265" s="20"/>
      <c r="L1265" s="20"/>
      <c r="M1265" s="20"/>
      <c r="N1265" s="20"/>
      <c r="O1265" s="20"/>
      <c r="P1265" s="20"/>
      <c r="Q1265" s="20"/>
      <c r="R1265" s="20"/>
      <c r="S1265" s="20"/>
      <c r="T1265" s="20" t="str">
        <f>IFERROR(VLOOKUP(F1265,'CODE H VS CODE ICPE'!$A$2:$D$80,4,FALSE),"")</f>
        <v/>
      </c>
      <c r="U1265" s="20" t="str">
        <f>IFERROR(VLOOKUP(G1265,'CODE H VS CODE ICPE'!$A$2:$D$80,4,FALSE),"")</f>
        <v/>
      </c>
      <c r="V1265" s="20" t="str">
        <f>IFERROR(VLOOKUP(H1265,'CODE H VS CODE ICPE'!$A$2:$D$80,4,FALSE),"")</f>
        <v/>
      </c>
      <c r="W1265" s="20" t="str">
        <f>IFERROR(VLOOKUP(I1265,'CODE H VS CODE ICPE'!$A$2:$D$80,4,FALSE),"")</f>
        <v/>
      </c>
      <c r="X1265" s="20" t="str">
        <f>IFERROR(VLOOKUP(J1265,'CODE H VS CODE ICPE'!$A$2:$D$80,4,FALSE),"")</f>
        <v/>
      </c>
      <c r="Y1265" s="20" t="str">
        <f>IFERROR(VLOOKUP(K1265,'CODE H VS CODE ICPE'!$A$2:$D$80,4,FALSE),"")</f>
        <v/>
      </c>
      <c r="Z1265" s="20" t="str">
        <f>IFERROR(VLOOKUP(L1265,'CODE H VS CODE ICPE'!$A$2:$D$80,4,FALSE),"")</f>
        <v/>
      </c>
      <c r="AA1265" s="20" t="str">
        <f>IFERROR(VLOOKUP(M1265,'CODE H VS CODE ICPE'!$A$2:$D$80,4,FALSE),"")</f>
        <v/>
      </c>
      <c r="AB1265" s="20" t="str">
        <f>IFERROR(VLOOKUP(N1265,'CODE H VS CODE ICPE'!$A$2:$D$80,4,FALSE),"")</f>
        <v/>
      </c>
      <c r="AC1265" s="20" t="str">
        <f>IFERROR(VLOOKUP(O1265,'CODE H VS CODE ICPE'!$A$2:$D$80,4,FALSE),"")</f>
        <v/>
      </c>
      <c r="AD1265" s="20" t="str">
        <f>IFERROR(VLOOKUP(P1265,'CODE H VS CODE ICPE'!$A$2:$D$80,4,FALSE),"")</f>
        <v/>
      </c>
      <c r="AE1265" s="20" t="str">
        <f>IFERROR(VLOOKUP(Q1265,'CODE H VS CODE ICPE'!$A$2:$D$80,4,FALSE),"")</f>
        <v/>
      </c>
      <c r="AF1265" s="20" t="str">
        <f>IFERROR(VLOOKUP(R1265,'CODE H VS CODE ICPE'!$A$2:$D$80,4,FALSE),"")</f>
        <v/>
      </c>
      <c r="AG1265" s="20" t="str">
        <f>IFERROR(VLOOKUP(S1265,'CODE H VS CODE ICPE'!$A$2:$D$80,4,FALSE),"")</f>
        <v/>
      </c>
      <c r="AH1265" s="48" t="s">
        <v>4628</v>
      </c>
      <c r="AI1265" s="21">
        <f>IF(T1265="",0,IF(T1265="Interdit",0,VLOOKUP(F1265,'CODE H VS CODE ICPE'!$A$2:$E$80,5,FALSE)))</f>
        <v>0</v>
      </c>
      <c r="AJ1265" s="21">
        <f>IF(U1265="",0,IF(U1265="Interdit",0,VLOOKUP(G1265,'CODE H VS CODE ICPE'!$A$2:$E$80,5,FALSE)))</f>
        <v>0</v>
      </c>
      <c r="AK1265" s="21">
        <f>IF(V1265="",0,IF(V1265="Interdit",0,VLOOKUP(H1265,'CODE H VS CODE ICPE'!$A$2:$E$80,5,FALSE)))</f>
        <v>0</v>
      </c>
      <c r="AL1265" s="21">
        <f>IF(W1265="",0,IF(W1265="Interdit",0,VLOOKUP(I1265,'CODE H VS CODE ICPE'!$A$2:$E$80,5,FALSE)))</f>
        <v>0</v>
      </c>
      <c r="AM1265" s="21">
        <f>IF(X1265="",0,IF(X1265="Interdit",0,VLOOKUP(J1265,'CODE H VS CODE ICPE'!$A$2:$E$80,5,FALSE)))</f>
        <v>0</v>
      </c>
      <c r="AN1265" s="21">
        <f>IF(Y1265="",0,IF(Y1265="Interdit",0,VLOOKUP(K1265,'CODE H VS CODE ICPE'!$A$2:$E$80,5,FALSE)))</f>
        <v>0</v>
      </c>
      <c r="AO1265" s="21">
        <f>IF(Z1265="",0,IF(Z1265="Interdit",0,VLOOKUP(L1265,'CODE H VS CODE ICPE'!$A$2:$E$80,5,FALSE)))</f>
        <v>0</v>
      </c>
      <c r="AP1265" s="21">
        <f>IF(AA1265="",0,IF(AA1265="Interdit",0,VLOOKUP(M1265,'CODE H VS CODE ICPE'!$A$2:$E$80,5,FALSE)))</f>
        <v>0</v>
      </c>
      <c r="AQ1265" s="21">
        <f>IF(AB1265="",0,IF(AB1265="Interdit",0,VLOOKUP(N1265,'CODE H VS CODE ICPE'!$A$2:$E$80,5,FALSE)))</f>
        <v>0</v>
      </c>
      <c r="AR1265" s="21">
        <f>IF(AC1265="",0,IF(AC1265="Interdit",0,VLOOKUP(O1265,'CODE H VS CODE ICPE'!$A$2:$E$80,5,FALSE)))</f>
        <v>0</v>
      </c>
      <c r="AS1265" s="21">
        <f>IF(AD1265="",0,IF(AD1265="Interdit",0,VLOOKUP(P1265,'CODE H VS CODE ICPE'!$A$2:$E$80,5,FALSE)))</f>
        <v>0</v>
      </c>
      <c r="AT1265" s="21">
        <f>IF(AE1265="",0,IF(AE1265="Interdit",0,VLOOKUP(Q1265,'CODE H VS CODE ICPE'!$A$2:$E$80,5,FALSE)))</f>
        <v>0</v>
      </c>
      <c r="AU1265" s="21">
        <f>IF(AF1265="",0,IF(AF1265="Interdit",0,VLOOKUP(R1265,'CODE H VS CODE ICPE'!$A$2:$E$80,5,FALSE)))</f>
        <v>0</v>
      </c>
      <c r="AV1265" s="21">
        <f>IF(AG1265="",0,IF(AG1265="Interdit",0,VLOOKUP(S1265,'CODE H VS CODE ICPE'!$A$2:$E$80,5,FALSE)))</f>
        <v>0</v>
      </c>
      <c r="AW1265" s="20" t="str">
        <f t="shared" si="283"/>
        <v>$AI$2</v>
      </c>
      <c r="AX1265" s="26">
        <f t="shared" si="284"/>
        <v>0</v>
      </c>
      <c r="AY1265" s="20">
        <f t="shared" si="285"/>
        <v>0</v>
      </c>
      <c r="AZ1265" s="20" t="str">
        <f>IF(AY1265="","",IF(AY1265=0,"",VLOOKUP(AY1265,'CODE H VS CODE ICPE'!$A$1:$E$80,3,FALSE)))</f>
        <v/>
      </c>
    </row>
    <row r="1266" spans="1:52" ht="28.9" customHeight="1">
      <c r="A1266" s="23">
        <v>272</v>
      </c>
      <c r="B1266" s="24" t="s">
        <v>2843</v>
      </c>
      <c r="C1266" s="25" t="s">
        <v>2526</v>
      </c>
      <c r="D1266" s="24" t="s">
        <v>2617</v>
      </c>
      <c r="E1266" s="24" t="s">
        <v>2844</v>
      </c>
      <c r="F1266" s="20"/>
      <c r="G1266" s="20"/>
      <c r="H1266" s="20"/>
      <c r="I1266" s="20"/>
      <c r="J1266" s="20"/>
      <c r="K1266" s="20"/>
      <c r="L1266" s="20"/>
      <c r="M1266" s="20"/>
      <c r="N1266" s="20"/>
      <c r="O1266" s="20"/>
      <c r="P1266" s="20"/>
      <c r="Q1266" s="20"/>
      <c r="R1266" s="20"/>
      <c r="S1266" s="20"/>
      <c r="T1266" s="20" t="str">
        <f>IFERROR(VLOOKUP(F1266,'CODE H VS CODE ICPE'!$A$2:$D$80,4,FALSE),"")</f>
        <v/>
      </c>
      <c r="U1266" s="20" t="str">
        <f>IFERROR(VLOOKUP(G1266,'CODE H VS CODE ICPE'!$A$2:$D$80,4,FALSE),"")</f>
        <v/>
      </c>
      <c r="V1266" s="20" t="str">
        <f>IFERROR(VLOOKUP(H1266,'CODE H VS CODE ICPE'!$A$2:$D$80,4,FALSE),"")</f>
        <v/>
      </c>
      <c r="W1266" s="20" t="str">
        <f>IFERROR(VLOOKUP(I1266,'CODE H VS CODE ICPE'!$A$2:$D$80,4,FALSE),"")</f>
        <v/>
      </c>
      <c r="X1266" s="20" t="str">
        <f>IFERROR(VLOOKUP(J1266,'CODE H VS CODE ICPE'!$A$2:$D$80,4,FALSE),"")</f>
        <v/>
      </c>
      <c r="Y1266" s="20" t="str">
        <f>IFERROR(VLOOKUP(K1266,'CODE H VS CODE ICPE'!$A$2:$D$80,4,FALSE),"")</f>
        <v/>
      </c>
      <c r="Z1266" s="20" t="str">
        <f>IFERROR(VLOOKUP(L1266,'CODE H VS CODE ICPE'!$A$2:$D$80,4,FALSE),"")</f>
        <v/>
      </c>
      <c r="AA1266" s="20" t="str">
        <f>IFERROR(VLOOKUP(M1266,'CODE H VS CODE ICPE'!$A$2:$D$80,4,FALSE),"")</f>
        <v/>
      </c>
      <c r="AB1266" s="20" t="str">
        <f>IFERROR(VLOOKUP(N1266,'CODE H VS CODE ICPE'!$A$2:$D$80,4,FALSE),"")</f>
        <v/>
      </c>
      <c r="AC1266" s="20" t="str">
        <f>IFERROR(VLOOKUP(O1266,'CODE H VS CODE ICPE'!$A$2:$D$80,4,FALSE),"")</f>
        <v/>
      </c>
      <c r="AD1266" s="20" t="str">
        <f>IFERROR(VLOOKUP(P1266,'CODE H VS CODE ICPE'!$A$2:$D$80,4,FALSE),"")</f>
        <v/>
      </c>
      <c r="AE1266" s="20" t="str">
        <f>IFERROR(VLOOKUP(Q1266,'CODE H VS CODE ICPE'!$A$2:$D$80,4,FALSE),"")</f>
        <v/>
      </c>
      <c r="AF1266" s="20" t="str">
        <f>IFERROR(VLOOKUP(R1266,'CODE H VS CODE ICPE'!$A$2:$D$80,4,FALSE),"")</f>
        <v/>
      </c>
      <c r="AG1266" s="20" t="str">
        <f>IFERROR(VLOOKUP(S1266,'CODE H VS CODE ICPE'!$A$2:$D$80,4,FALSE),"")</f>
        <v/>
      </c>
      <c r="AH1266" s="48" t="s">
        <v>4628</v>
      </c>
      <c r="AI1266" s="21">
        <f>IF(T1266="",0,IF(T1266="Interdit",0,VLOOKUP(F1266,'CODE H VS CODE ICPE'!$A$2:$E$80,5,FALSE)))</f>
        <v>0</v>
      </c>
      <c r="AJ1266" s="21">
        <f>IF(U1266="",0,IF(U1266="Interdit",0,VLOOKUP(G1266,'CODE H VS CODE ICPE'!$A$2:$E$80,5,FALSE)))</f>
        <v>0</v>
      </c>
      <c r="AK1266" s="21">
        <f>IF(V1266="",0,IF(V1266="Interdit",0,VLOOKUP(H1266,'CODE H VS CODE ICPE'!$A$2:$E$80,5,FALSE)))</f>
        <v>0</v>
      </c>
      <c r="AL1266" s="21">
        <f>IF(W1266="",0,IF(W1266="Interdit",0,VLOOKUP(I1266,'CODE H VS CODE ICPE'!$A$2:$E$80,5,FALSE)))</f>
        <v>0</v>
      </c>
      <c r="AM1266" s="21">
        <f>IF(X1266="",0,IF(X1266="Interdit",0,VLOOKUP(J1266,'CODE H VS CODE ICPE'!$A$2:$E$80,5,FALSE)))</f>
        <v>0</v>
      </c>
      <c r="AN1266" s="21">
        <f>IF(Y1266="",0,IF(Y1266="Interdit",0,VLOOKUP(K1266,'CODE H VS CODE ICPE'!$A$2:$E$80,5,FALSE)))</f>
        <v>0</v>
      </c>
      <c r="AO1266" s="21">
        <f>IF(Z1266="",0,IF(Z1266="Interdit",0,VLOOKUP(L1266,'CODE H VS CODE ICPE'!$A$2:$E$80,5,FALSE)))</f>
        <v>0</v>
      </c>
      <c r="AP1266" s="21">
        <f>IF(AA1266="",0,IF(AA1266="Interdit",0,VLOOKUP(M1266,'CODE H VS CODE ICPE'!$A$2:$E$80,5,FALSE)))</f>
        <v>0</v>
      </c>
      <c r="AQ1266" s="21">
        <f>IF(AB1266="",0,IF(AB1266="Interdit",0,VLOOKUP(N1266,'CODE H VS CODE ICPE'!$A$2:$E$80,5,FALSE)))</f>
        <v>0</v>
      </c>
      <c r="AR1266" s="21">
        <f>IF(AC1266="",0,IF(AC1266="Interdit",0,VLOOKUP(O1266,'CODE H VS CODE ICPE'!$A$2:$E$80,5,FALSE)))</f>
        <v>0</v>
      </c>
      <c r="AS1266" s="21">
        <f>IF(AD1266="",0,IF(AD1266="Interdit",0,VLOOKUP(P1266,'CODE H VS CODE ICPE'!$A$2:$E$80,5,FALSE)))</f>
        <v>0</v>
      </c>
      <c r="AT1266" s="21">
        <f>IF(AE1266="",0,IF(AE1266="Interdit",0,VLOOKUP(Q1266,'CODE H VS CODE ICPE'!$A$2:$E$80,5,FALSE)))</f>
        <v>0</v>
      </c>
      <c r="AU1266" s="21">
        <f>IF(AF1266="",0,IF(AF1266="Interdit",0,VLOOKUP(R1266,'CODE H VS CODE ICPE'!$A$2:$E$80,5,FALSE)))</f>
        <v>0</v>
      </c>
      <c r="AV1266" s="21">
        <f>IF(AG1266="",0,IF(AG1266="Interdit",0,VLOOKUP(S1266,'CODE H VS CODE ICPE'!$A$2:$E$80,5,FALSE)))</f>
        <v>0</v>
      </c>
      <c r="AW1266" s="20" t="str">
        <f t="shared" si="283"/>
        <v>$AI$2</v>
      </c>
      <c r="AX1266" s="26">
        <f t="shared" si="284"/>
        <v>0</v>
      </c>
      <c r="AY1266" s="20">
        <f t="shared" si="285"/>
        <v>0</v>
      </c>
      <c r="AZ1266" s="20" t="str">
        <f>IF(AY1266="","",IF(AY1266=0,"",VLOOKUP(AY1266,'CODE H VS CODE ICPE'!$A$1:$E$80,3,FALSE)))</f>
        <v/>
      </c>
    </row>
    <row r="1267" spans="1:52" ht="28.9" customHeight="1">
      <c r="A1267" s="23">
        <v>275</v>
      </c>
      <c r="B1267" s="24" t="s">
        <v>2845</v>
      </c>
      <c r="C1267" s="25" t="s">
        <v>2526</v>
      </c>
      <c r="D1267" s="24" t="s">
        <v>2617</v>
      </c>
      <c r="E1267" s="24" t="s">
        <v>2846</v>
      </c>
      <c r="F1267" s="20"/>
      <c r="G1267" s="20"/>
      <c r="H1267" s="20"/>
      <c r="I1267" s="20"/>
      <c r="J1267" s="20"/>
      <c r="K1267" s="20"/>
      <c r="L1267" s="20"/>
      <c r="M1267" s="20"/>
      <c r="N1267" s="20"/>
      <c r="O1267" s="20"/>
      <c r="P1267" s="20"/>
      <c r="Q1267" s="20"/>
      <c r="R1267" s="20"/>
      <c r="S1267" s="20"/>
      <c r="T1267" s="20" t="str">
        <f>IFERROR(VLOOKUP(F1267,'CODE H VS CODE ICPE'!$A$2:$D$80,4,FALSE),"")</f>
        <v/>
      </c>
      <c r="U1267" s="20" t="str">
        <f>IFERROR(VLOOKUP(G1267,'CODE H VS CODE ICPE'!$A$2:$D$80,4,FALSE),"")</f>
        <v/>
      </c>
      <c r="V1267" s="20" t="str">
        <f>IFERROR(VLOOKUP(H1267,'CODE H VS CODE ICPE'!$A$2:$D$80,4,FALSE),"")</f>
        <v/>
      </c>
      <c r="W1267" s="20" t="str">
        <f>IFERROR(VLOOKUP(I1267,'CODE H VS CODE ICPE'!$A$2:$D$80,4,FALSE),"")</f>
        <v/>
      </c>
      <c r="X1267" s="20" t="str">
        <f>IFERROR(VLOOKUP(J1267,'CODE H VS CODE ICPE'!$A$2:$D$80,4,FALSE),"")</f>
        <v/>
      </c>
      <c r="Y1267" s="20" t="str">
        <f>IFERROR(VLOOKUP(K1267,'CODE H VS CODE ICPE'!$A$2:$D$80,4,FALSE),"")</f>
        <v/>
      </c>
      <c r="Z1267" s="20" t="str">
        <f>IFERROR(VLOOKUP(L1267,'CODE H VS CODE ICPE'!$A$2:$D$80,4,FALSE),"")</f>
        <v/>
      </c>
      <c r="AA1267" s="20" t="str">
        <f>IFERROR(VLOOKUP(M1267,'CODE H VS CODE ICPE'!$A$2:$D$80,4,FALSE),"")</f>
        <v/>
      </c>
      <c r="AB1267" s="20" t="str">
        <f>IFERROR(VLOOKUP(N1267,'CODE H VS CODE ICPE'!$A$2:$D$80,4,FALSE),"")</f>
        <v/>
      </c>
      <c r="AC1267" s="20" t="str">
        <f>IFERROR(VLOOKUP(O1267,'CODE H VS CODE ICPE'!$A$2:$D$80,4,FALSE),"")</f>
        <v/>
      </c>
      <c r="AD1267" s="20" t="str">
        <f>IFERROR(VLOOKUP(P1267,'CODE H VS CODE ICPE'!$A$2:$D$80,4,FALSE),"")</f>
        <v/>
      </c>
      <c r="AE1267" s="20" t="str">
        <f>IFERROR(VLOOKUP(Q1267,'CODE H VS CODE ICPE'!$A$2:$D$80,4,FALSE),"")</f>
        <v/>
      </c>
      <c r="AF1267" s="20" t="str">
        <f>IFERROR(VLOOKUP(R1267,'CODE H VS CODE ICPE'!$A$2:$D$80,4,FALSE),"")</f>
        <v/>
      </c>
      <c r="AG1267" s="20" t="str">
        <f>IFERROR(VLOOKUP(S1267,'CODE H VS CODE ICPE'!$A$2:$D$80,4,FALSE),"")</f>
        <v/>
      </c>
      <c r="AH1267" s="48" t="s">
        <v>4628</v>
      </c>
      <c r="AI1267" s="21">
        <f>IF(T1267="",0,IF(T1267="Interdit",0,VLOOKUP(F1267,'CODE H VS CODE ICPE'!$A$2:$E$80,5,FALSE)))</f>
        <v>0</v>
      </c>
      <c r="AJ1267" s="21">
        <f>IF(U1267="",0,IF(U1267="Interdit",0,VLOOKUP(G1267,'CODE H VS CODE ICPE'!$A$2:$E$80,5,FALSE)))</f>
        <v>0</v>
      </c>
      <c r="AK1267" s="21">
        <f>IF(V1267="",0,IF(V1267="Interdit",0,VLOOKUP(H1267,'CODE H VS CODE ICPE'!$A$2:$E$80,5,FALSE)))</f>
        <v>0</v>
      </c>
      <c r="AL1267" s="21">
        <f>IF(W1267="",0,IF(W1267="Interdit",0,VLOOKUP(I1267,'CODE H VS CODE ICPE'!$A$2:$E$80,5,FALSE)))</f>
        <v>0</v>
      </c>
      <c r="AM1267" s="21">
        <f>IF(X1267="",0,IF(X1267="Interdit",0,VLOOKUP(J1267,'CODE H VS CODE ICPE'!$A$2:$E$80,5,FALSE)))</f>
        <v>0</v>
      </c>
      <c r="AN1267" s="21">
        <f>IF(Y1267="",0,IF(Y1267="Interdit",0,VLOOKUP(K1267,'CODE H VS CODE ICPE'!$A$2:$E$80,5,FALSE)))</f>
        <v>0</v>
      </c>
      <c r="AO1267" s="21">
        <f>IF(Z1267="",0,IF(Z1267="Interdit",0,VLOOKUP(L1267,'CODE H VS CODE ICPE'!$A$2:$E$80,5,FALSE)))</f>
        <v>0</v>
      </c>
      <c r="AP1267" s="21">
        <f>IF(AA1267="",0,IF(AA1267="Interdit",0,VLOOKUP(M1267,'CODE H VS CODE ICPE'!$A$2:$E$80,5,FALSE)))</f>
        <v>0</v>
      </c>
      <c r="AQ1267" s="21">
        <f>IF(AB1267="",0,IF(AB1267="Interdit",0,VLOOKUP(N1267,'CODE H VS CODE ICPE'!$A$2:$E$80,5,FALSE)))</f>
        <v>0</v>
      </c>
      <c r="AR1267" s="21">
        <f>IF(AC1267="",0,IF(AC1267="Interdit",0,VLOOKUP(O1267,'CODE H VS CODE ICPE'!$A$2:$E$80,5,FALSE)))</f>
        <v>0</v>
      </c>
      <c r="AS1267" s="21">
        <f>IF(AD1267="",0,IF(AD1267="Interdit",0,VLOOKUP(P1267,'CODE H VS CODE ICPE'!$A$2:$E$80,5,FALSE)))</f>
        <v>0</v>
      </c>
      <c r="AT1267" s="21">
        <f>IF(AE1267="",0,IF(AE1267="Interdit",0,VLOOKUP(Q1267,'CODE H VS CODE ICPE'!$A$2:$E$80,5,FALSE)))</f>
        <v>0</v>
      </c>
      <c r="AU1267" s="21">
        <f>IF(AF1267="",0,IF(AF1267="Interdit",0,VLOOKUP(R1267,'CODE H VS CODE ICPE'!$A$2:$E$80,5,FALSE)))</f>
        <v>0</v>
      </c>
      <c r="AV1267" s="21">
        <f>IF(AG1267="",0,IF(AG1267="Interdit",0,VLOOKUP(S1267,'CODE H VS CODE ICPE'!$A$2:$E$80,5,FALSE)))</f>
        <v>0</v>
      </c>
      <c r="AW1267" s="20" t="str">
        <f t="shared" si="283"/>
        <v>$AI$2</v>
      </c>
      <c r="AX1267" s="26">
        <f t="shared" si="284"/>
        <v>0</v>
      </c>
      <c r="AY1267" s="20">
        <f t="shared" si="285"/>
        <v>0</v>
      </c>
      <c r="AZ1267" s="20" t="str">
        <f>IF(AY1267="","",IF(AY1267=0,"",VLOOKUP(AY1267,'CODE H VS CODE ICPE'!$A$1:$E$80,3,FALSE)))</f>
        <v/>
      </c>
    </row>
    <row r="1268" spans="1:52" ht="28.9" customHeight="1">
      <c r="A1268" s="23">
        <v>276</v>
      </c>
      <c r="B1268" s="24" t="s">
        <v>2845</v>
      </c>
      <c r="C1268" s="25" t="s">
        <v>2526</v>
      </c>
      <c r="D1268" s="24" t="s">
        <v>2847</v>
      </c>
      <c r="E1268" s="24" t="s">
        <v>2846</v>
      </c>
      <c r="F1268" s="20"/>
      <c r="G1268" s="20"/>
      <c r="H1268" s="20"/>
      <c r="I1268" s="20"/>
      <c r="J1268" s="20"/>
      <c r="K1268" s="20"/>
      <c r="L1268" s="20"/>
      <c r="M1268" s="20"/>
      <c r="N1268" s="20"/>
      <c r="O1268" s="20"/>
      <c r="P1268" s="20"/>
      <c r="Q1268" s="20"/>
      <c r="R1268" s="20"/>
      <c r="S1268" s="20"/>
      <c r="T1268" s="20" t="str">
        <f>IFERROR(VLOOKUP(F1268,'CODE H VS CODE ICPE'!$A$2:$D$80,4,FALSE),"")</f>
        <v/>
      </c>
      <c r="U1268" s="20" t="str">
        <f>IFERROR(VLOOKUP(G1268,'CODE H VS CODE ICPE'!$A$2:$D$80,4,FALSE),"")</f>
        <v/>
      </c>
      <c r="V1268" s="20" t="str">
        <f>IFERROR(VLOOKUP(H1268,'CODE H VS CODE ICPE'!$A$2:$D$80,4,FALSE),"")</f>
        <v/>
      </c>
      <c r="W1268" s="20" t="str">
        <f>IFERROR(VLOOKUP(I1268,'CODE H VS CODE ICPE'!$A$2:$D$80,4,FALSE),"")</f>
        <v/>
      </c>
      <c r="X1268" s="20" t="str">
        <f>IFERROR(VLOOKUP(J1268,'CODE H VS CODE ICPE'!$A$2:$D$80,4,FALSE),"")</f>
        <v/>
      </c>
      <c r="Y1268" s="20" t="str">
        <f>IFERROR(VLOOKUP(K1268,'CODE H VS CODE ICPE'!$A$2:$D$80,4,FALSE),"")</f>
        <v/>
      </c>
      <c r="Z1268" s="20" t="str">
        <f>IFERROR(VLOOKUP(L1268,'CODE H VS CODE ICPE'!$A$2:$D$80,4,FALSE),"")</f>
        <v/>
      </c>
      <c r="AA1268" s="20" t="str">
        <f>IFERROR(VLOOKUP(M1268,'CODE H VS CODE ICPE'!$A$2:$D$80,4,FALSE),"")</f>
        <v/>
      </c>
      <c r="AB1268" s="20" t="str">
        <f>IFERROR(VLOOKUP(N1268,'CODE H VS CODE ICPE'!$A$2:$D$80,4,FALSE),"")</f>
        <v/>
      </c>
      <c r="AC1268" s="20" t="str">
        <f>IFERROR(VLOOKUP(O1268,'CODE H VS CODE ICPE'!$A$2:$D$80,4,FALSE),"")</f>
        <v/>
      </c>
      <c r="AD1268" s="20" t="str">
        <f>IFERROR(VLOOKUP(P1268,'CODE H VS CODE ICPE'!$A$2:$D$80,4,FALSE),"")</f>
        <v/>
      </c>
      <c r="AE1268" s="20" t="str">
        <f>IFERROR(VLOOKUP(Q1268,'CODE H VS CODE ICPE'!$A$2:$D$80,4,FALSE),"")</f>
        <v/>
      </c>
      <c r="AF1268" s="20" t="str">
        <f>IFERROR(VLOOKUP(R1268,'CODE H VS CODE ICPE'!$A$2:$D$80,4,FALSE),"")</f>
        <v/>
      </c>
      <c r="AG1268" s="20" t="str">
        <f>IFERROR(VLOOKUP(S1268,'CODE H VS CODE ICPE'!$A$2:$D$80,4,FALSE),"")</f>
        <v/>
      </c>
      <c r="AH1268" s="48" t="s">
        <v>4628</v>
      </c>
      <c r="AI1268" s="21">
        <f>IF(T1268="",0,IF(T1268="Interdit",0,VLOOKUP(F1268,'CODE H VS CODE ICPE'!$A$2:$E$80,5,FALSE)))</f>
        <v>0</v>
      </c>
      <c r="AJ1268" s="21">
        <f>IF(U1268="",0,IF(U1268="Interdit",0,VLOOKUP(G1268,'CODE H VS CODE ICPE'!$A$2:$E$80,5,FALSE)))</f>
        <v>0</v>
      </c>
      <c r="AK1268" s="21">
        <f>IF(V1268="",0,IF(V1268="Interdit",0,VLOOKUP(H1268,'CODE H VS CODE ICPE'!$A$2:$E$80,5,FALSE)))</f>
        <v>0</v>
      </c>
      <c r="AL1268" s="21">
        <f>IF(W1268="",0,IF(W1268="Interdit",0,VLOOKUP(I1268,'CODE H VS CODE ICPE'!$A$2:$E$80,5,FALSE)))</f>
        <v>0</v>
      </c>
      <c r="AM1268" s="21">
        <f>IF(X1268="",0,IF(X1268="Interdit",0,VLOOKUP(J1268,'CODE H VS CODE ICPE'!$A$2:$E$80,5,FALSE)))</f>
        <v>0</v>
      </c>
      <c r="AN1268" s="21">
        <f>IF(Y1268="",0,IF(Y1268="Interdit",0,VLOOKUP(K1268,'CODE H VS CODE ICPE'!$A$2:$E$80,5,FALSE)))</f>
        <v>0</v>
      </c>
      <c r="AO1268" s="21">
        <f>IF(Z1268="",0,IF(Z1268="Interdit",0,VLOOKUP(L1268,'CODE H VS CODE ICPE'!$A$2:$E$80,5,FALSE)))</f>
        <v>0</v>
      </c>
      <c r="AP1268" s="21">
        <f>IF(AA1268="",0,IF(AA1268="Interdit",0,VLOOKUP(M1268,'CODE H VS CODE ICPE'!$A$2:$E$80,5,FALSE)))</f>
        <v>0</v>
      </c>
      <c r="AQ1268" s="21">
        <f>IF(AB1268="",0,IF(AB1268="Interdit",0,VLOOKUP(N1268,'CODE H VS CODE ICPE'!$A$2:$E$80,5,FALSE)))</f>
        <v>0</v>
      </c>
      <c r="AR1268" s="21">
        <f>IF(AC1268="",0,IF(AC1268="Interdit",0,VLOOKUP(O1268,'CODE H VS CODE ICPE'!$A$2:$E$80,5,FALSE)))</f>
        <v>0</v>
      </c>
      <c r="AS1268" s="21">
        <f>IF(AD1268="",0,IF(AD1268="Interdit",0,VLOOKUP(P1268,'CODE H VS CODE ICPE'!$A$2:$E$80,5,FALSE)))</f>
        <v>0</v>
      </c>
      <c r="AT1268" s="21">
        <f>IF(AE1268="",0,IF(AE1268="Interdit",0,VLOOKUP(Q1268,'CODE H VS CODE ICPE'!$A$2:$E$80,5,FALSE)))</f>
        <v>0</v>
      </c>
      <c r="AU1268" s="21">
        <f>IF(AF1268="",0,IF(AF1268="Interdit",0,VLOOKUP(R1268,'CODE H VS CODE ICPE'!$A$2:$E$80,5,FALSE)))</f>
        <v>0</v>
      </c>
      <c r="AV1268" s="21">
        <f>IF(AG1268="",0,IF(AG1268="Interdit",0,VLOOKUP(S1268,'CODE H VS CODE ICPE'!$A$2:$E$80,5,FALSE)))</f>
        <v>0</v>
      </c>
      <c r="AW1268" s="20" t="str">
        <f t="shared" si="283"/>
        <v>$AI$2</v>
      </c>
      <c r="AX1268" s="26">
        <f t="shared" si="284"/>
        <v>0</v>
      </c>
      <c r="AY1268" s="20">
        <f t="shared" si="285"/>
        <v>0</v>
      </c>
      <c r="AZ1268" s="20" t="str">
        <f>IF(AY1268="","",IF(AY1268=0,"",VLOOKUP(AY1268,'CODE H VS CODE ICPE'!$A$1:$E$80,3,FALSE)))</f>
        <v/>
      </c>
    </row>
    <row r="1269" spans="1:52" ht="28.9" customHeight="1">
      <c r="A1269" s="23">
        <v>277</v>
      </c>
      <c r="B1269" s="24" t="s">
        <v>2848</v>
      </c>
      <c r="C1269" s="25" t="s">
        <v>2526</v>
      </c>
      <c r="D1269" s="24" t="s">
        <v>2617</v>
      </c>
      <c r="E1269" s="24" t="s">
        <v>2849</v>
      </c>
      <c r="F1269" s="20"/>
      <c r="G1269" s="20"/>
      <c r="H1269" s="20"/>
      <c r="I1269" s="20"/>
      <c r="J1269" s="20"/>
      <c r="K1269" s="20"/>
      <c r="L1269" s="20"/>
      <c r="M1269" s="20"/>
      <c r="N1269" s="20"/>
      <c r="O1269" s="20"/>
      <c r="P1269" s="20"/>
      <c r="Q1269" s="20"/>
      <c r="R1269" s="20"/>
      <c r="S1269" s="20"/>
      <c r="T1269" s="20" t="str">
        <f>IFERROR(VLOOKUP(F1269,'CODE H VS CODE ICPE'!$A$2:$D$80,4,FALSE),"")</f>
        <v/>
      </c>
      <c r="U1269" s="20" t="str">
        <f>IFERROR(VLOOKUP(G1269,'CODE H VS CODE ICPE'!$A$2:$D$80,4,FALSE),"")</f>
        <v/>
      </c>
      <c r="V1269" s="20" t="str">
        <f>IFERROR(VLOOKUP(H1269,'CODE H VS CODE ICPE'!$A$2:$D$80,4,FALSE),"")</f>
        <v/>
      </c>
      <c r="W1269" s="20" t="str">
        <f>IFERROR(VLOOKUP(I1269,'CODE H VS CODE ICPE'!$A$2:$D$80,4,FALSE),"")</f>
        <v/>
      </c>
      <c r="X1269" s="20" t="str">
        <f>IFERROR(VLOOKUP(J1269,'CODE H VS CODE ICPE'!$A$2:$D$80,4,FALSE),"")</f>
        <v/>
      </c>
      <c r="Y1269" s="20" t="str">
        <f>IFERROR(VLOOKUP(K1269,'CODE H VS CODE ICPE'!$A$2:$D$80,4,FALSE),"")</f>
        <v/>
      </c>
      <c r="Z1269" s="20" t="str">
        <f>IFERROR(VLOOKUP(L1269,'CODE H VS CODE ICPE'!$A$2:$D$80,4,FALSE),"")</f>
        <v/>
      </c>
      <c r="AA1269" s="20" t="str">
        <f>IFERROR(VLOOKUP(M1269,'CODE H VS CODE ICPE'!$A$2:$D$80,4,FALSE),"")</f>
        <v/>
      </c>
      <c r="AB1269" s="20" t="str">
        <f>IFERROR(VLOOKUP(N1269,'CODE H VS CODE ICPE'!$A$2:$D$80,4,FALSE),"")</f>
        <v/>
      </c>
      <c r="AC1269" s="20" t="str">
        <f>IFERROR(VLOOKUP(O1269,'CODE H VS CODE ICPE'!$A$2:$D$80,4,FALSE),"")</f>
        <v/>
      </c>
      <c r="AD1269" s="20" t="str">
        <f>IFERROR(VLOOKUP(P1269,'CODE H VS CODE ICPE'!$A$2:$D$80,4,FALSE),"")</f>
        <v/>
      </c>
      <c r="AE1269" s="20" t="str">
        <f>IFERROR(VLOOKUP(Q1269,'CODE H VS CODE ICPE'!$A$2:$D$80,4,FALSE),"")</f>
        <v/>
      </c>
      <c r="AF1269" s="20" t="str">
        <f>IFERROR(VLOOKUP(R1269,'CODE H VS CODE ICPE'!$A$2:$D$80,4,FALSE),"")</f>
        <v/>
      </c>
      <c r="AG1269" s="20" t="str">
        <f>IFERROR(VLOOKUP(S1269,'CODE H VS CODE ICPE'!$A$2:$D$80,4,FALSE),"")</f>
        <v/>
      </c>
      <c r="AH1269" s="48" t="s">
        <v>4628</v>
      </c>
      <c r="AI1269" s="21">
        <f>IF(T1269="",0,IF(T1269="Interdit",0,VLOOKUP(F1269,'CODE H VS CODE ICPE'!$A$2:$E$80,5,FALSE)))</f>
        <v>0</v>
      </c>
      <c r="AJ1269" s="21">
        <f>IF(U1269="",0,IF(U1269="Interdit",0,VLOOKUP(G1269,'CODE H VS CODE ICPE'!$A$2:$E$80,5,FALSE)))</f>
        <v>0</v>
      </c>
      <c r="AK1269" s="21">
        <f>IF(V1269="",0,IF(V1269="Interdit",0,VLOOKUP(H1269,'CODE H VS CODE ICPE'!$A$2:$E$80,5,FALSE)))</f>
        <v>0</v>
      </c>
      <c r="AL1269" s="21">
        <f>IF(W1269="",0,IF(W1269="Interdit",0,VLOOKUP(I1269,'CODE H VS CODE ICPE'!$A$2:$E$80,5,FALSE)))</f>
        <v>0</v>
      </c>
      <c r="AM1269" s="21">
        <f>IF(X1269="",0,IF(X1269="Interdit",0,VLOOKUP(J1269,'CODE H VS CODE ICPE'!$A$2:$E$80,5,FALSE)))</f>
        <v>0</v>
      </c>
      <c r="AN1269" s="21">
        <f>IF(Y1269="",0,IF(Y1269="Interdit",0,VLOOKUP(K1269,'CODE H VS CODE ICPE'!$A$2:$E$80,5,FALSE)))</f>
        <v>0</v>
      </c>
      <c r="AO1269" s="21">
        <f>IF(Z1269="",0,IF(Z1269="Interdit",0,VLOOKUP(L1269,'CODE H VS CODE ICPE'!$A$2:$E$80,5,FALSE)))</f>
        <v>0</v>
      </c>
      <c r="AP1269" s="21">
        <f>IF(AA1269="",0,IF(AA1269="Interdit",0,VLOOKUP(M1269,'CODE H VS CODE ICPE'!$A$2:$E$80,5,FALSE)))</f>
        <v>0</v>
      </c>
      <c r="AQ1269" s="21">
        <f>IF(AB1269="",0,IF(AB1269="Interdit",0,VLOOKUP(N1269,'CODE H VS CODE ICPE'!$A$2:$E$80,5,FALSE)))</f>
        <v>0</v>
      </c>
      <c r="AR1269" s="21">
        <f>IF(AC1269="",0,IF(AC1269="Interdit",0,VLOOKUP(O1269,'CODE H VS CODE ICPE'!$A$2:$E$80,5,FALSE)))</f>
        <v>0</v>
      </c>
      <c r="AS1269" s="21">
        <f>IF(AD1269="",0,IF(AD1269="Interdit",0,VLOOKUP(P1269,'CODE H VS CODE ICPE'!$A$2:$E$80,5,FALSE)))</f>
        <v>0</v>
      </c>
      <c r="AT1269" s="21">
        <f>IF(AE1269="",0,IF(AE1269="Interdit",0,VLOOKUP(Q1269,'CODE H VS CODE ICPE'!$A$2:$E$80,5,FALSE)))</f>
        <v>0</v>
      </c>
      <c r="AU1269" s="21">
        <f>IF(AF1269="",0,IF(AF1269="Interdit",0,VLOOKUP(R1269,'CODE H VS CODE ICPE'!$A$2:$E$80,5,FALSE)))</f>
        <v>0</v>
      </c>
      <c r="AV1269" s="21">
        <f>IF(AG1269="",0,IF(AG1269="Interdit",0,VLOOKUP(S1269,'CODE H VS CODE ICPE'!$A$2:$E$80,5,FALSE)))</f>
        <v>0</v>
      </c>
      <c r="AW1269" s="20" t="str">
        <f t="shared" si="283"/>
        <v>$AI$2</v>
      </c>
      <c r="AX1269" s="26">
        <f t="shared" si="284"/>
        <v>0</v>
      </c>
      <c r="AY1269" s="20">
        <f t="shared" si="285"/>
        <v>0</v>
      </c>
      <c r="AZ1269" s="20" t="str">
        <f>IF(AY1269="","",IF(AY1269=0,"",VLOOKUP(AY1269,'CODE H VS CODE ICPE'!$A$1:$E$80,3,FALSE)))</f>
        <v/>
      </c>
    </row>
    <row r="1270" spans="1:52" ht="28.9" customHeight="1">
      <c r="A1270" s="23">
        <v>278</v>
      </c>
      <c r="B1270" s="24" t="s">
        <v>2848</v>
      </c>
      <c r="C1270" s="25" t="s">
        <v>2526</v>
      </c>
      <c r="D1270" s="24" t="s">
        <v>2847</v>
      </c>
      <c r="E1270" s="24" t="s">
        <v>2849</v>
      </c>
      <c r="F1270" s="20"/>
      <c r="G1270" s="20"/>
      <c r="H1270" s="20"/>
      <c r="I1270" s="20"/>
      <c r="J1270" s="20"/>
      <c r="K1270" s="20"/>
      <c r="L1270" s="20"/>
      <c r="M1270" s="20"/>
      <c r="N1270" s="20"/>
      <c r="O1270" s="20"/>
      <c r="P1270" s="20"/>
      <c r="Q1270" s="20"/>
      <c r="R1270" s="20"/>
      <c r="S1270" s="20"/>
      <c r="T1270" s="20" t="str">
        <f>IFERROR(VLOOKUP(F1270,'CODE H VS CODE ICPE'!$A$2:$D$80,4,FALSE),"")</f>
        <v/>
      </c>
      <c r="U1270" s="20" t="str">
        <f>IFERROR(VLOOKUP(G1270,'CODE H VS CODE ICPE'!$A$2:$D$80,4,FALSE),"")</f>
        <v/>
      </c>
      <c r="V1270" s="20" t="str">
        <f>IFERROR(VLOOKUP(H1270,'CODE H VS CODE ICPE'!$A$2:$D$80,4,FALSE),"")</f>
        <v/>
      </c>
      <c r="W1270" s="20" t="str">
        <f>IFERROR(VLOOKUP(I1270,'CODE H VS CODE ICPE'!$A$2:$D$80,4,FALSE),"")</f>
        <v/>
      </c>
      <c r="X1270" s="20" t="str">
        <f>IFERROR(VLOOKUP(J1270,'CODE H VS CODE ICPE'!$A$2:$D$80,4,FALSE),"")</f>
        <v/>
      </c>
      <c r="Y1270" s="20" t="str">
        <f>IFERROR(VLOOKUP(K1270,'CODE H VS CODE ICPE'!$A$2:$D$80,4,FALSE),"")</f>
        <v/>
      </c>
      <c r="Z1270" s="20" t="str">
        <f>IFERROR(VLOOKUP(L1270,'CODE H VS CODE ICPE'!$A$2:$D$80,4,FALSE),"")</f>
        <v/>
      </c>
      <c r="AA1270" s="20" t="str">
        <f>IFERROR(VLOOKUP(M1270,'CODE H VS CODE ICPE'!$A$2:$D$80,4,FALSE),"")</f>
        <v/>
      </c>
      <c r="AB1270" s="20" t="str">
        <f>IFERROR(VLOOKUP(N1270,'CODE H VS CODE ICPE'!$A$2:$D$80,4,FALSE),"")</f>
        <v/>
      </c>
      <c r="AC1270" s="20" t="str">
        <f>IFERROR(VLOOKUP(O1270,'CODE H VS CODE ICPE'!$A$2:$D$80,4,FALSE),"")</f>
        <v/>
      </c>
      <c r="AD1270" s="20" t="str">
        <f>IFERROR(VLOOKUP(P1270,'CODE H VS CODE ICPE'!$A$2:$D$80,4,FALSE),"")</f>
        <v/>
      </c>
      <c r="AE1270" s="20" t="str">
        <f>IFERROR(VLOOKUP(Q1270,'CODE H VS CODE ICPE'!$A$2:$D$80,4,FALSE),"")</f>
        <v/>
      </c>
      <c r="AF1270" s="20" t="str">
        <f>IFERROR(VLOOKUP(R1270,'CODE H VS CODE ICPE'!$A$2:$D$80,4,FALSE),"")</f>
        <v/>
      </c>
      <c r="AG1270" s="20" t="str">
        <f>IFERROR(VLOOKUP(S1270,'CODE H VS CODE ICPE'!$A$2:$D$80,4,FALSE),"")</f>
        <v/>
      </c>
      <c r="AH1270" s="48" t="s">
        <v>4628</v>
      </c>
      <c r="AI1270" s="21">
        <f>IF(T1270="",0,IF(T1270="Interdit",0,VLOOKUP(F1270,'CODE H VS CODE ICPE'!$A$2:$E$80,5,FALSE)))</f>
        <v>0</v>
      </c>
      <c r="AJ1270" s="21">
        <f>IF(U1270="",0,IF(U1270="Interdit",0,VLOOKUP(G1270,'CODE H VS CODE ICPE'!$A$2:$E$80,5,FALSE)))</f>
        <v>0</v>
      </c>
      <c r="AK1270" s="21">
        <f>IF(V1270="",0,IF(V1270="Interdit",0,VLOOKUP(H1270,'CODE H VS CODE ICPE'!$A$2:$E$80,5,FALSE)))</f>
        <v>0</v>
      </c>
      <c r="AL1270" s="21">
        <f>IF(W1270="",0,IF(W1270="Interdit",0,VLOOKUP(I1270,'CODE H VS CODE ICPE'!$A$2:$E$80,5,FALSE)))</f>
        <v>0</v>
      </c>
      <c r="AM1270" s="21">
        <f>IF(X1270="",0,IF(X1270="Interdit",0,VLOOKUP(J1270,'CODE H VS CODE ICPE'!$A$2:$E$80,5,FALSE)))</f>
        <v>0</v>
      </c>
      <c r="AN1270" s="21">
        <f>IF(Y1270="",0,IF(Y1270="Interdit",0,VLOOKUP(K1270,'CODE H VS CODE ICPE'!$A$2:$E$80,5,FALSE)))</f>
        <v>0</v>
      </c>
      <c r="AO1270" s="21">
        <f>IF(Z1270="",0,IF(Z1270="Interdit",0,VLOOKUP(L1270,'CODE H VS CODE ICPE'!$A$2:$E$80,5,FALSE)))</f>
        <v>0</v>
      </c>
      <c r="AP1270" s="21">
        <f>IF(AA1270="",0,IF(AA1270="Interdit",0,VLOOKUP(M1270,'CODE H VS CODE ICPE'!$A$2:$E$80,5,FALSE)))</f>
        <v>0</v>
      </c>
      <c r="AQ1270" s="21">
        <f>IF(AB1270="",0,IF(AB1270="Interdit",0,VLOOKUP(N1270,'CODE H VS CODE ICPE'!$A$2:$E$80,5,FALSE)))</f>
        <v>0</v>
      </c>
      <c r="AR1270" s="21">
        <f>IF(AC1270="",0,IF(AC1270="Interdit",0,VLOOKUP(O1270,'CODE H VS CODE ICPE'!$A$2:$E$80,5,FALSE)))</f>
        <v>0</v>
      </c>
      <c r="AS1270" s="21">
        <f>IF(AD1270="",0,IF(AD1270="Interdit",0,VLOOKUP(P1270,'CODE H VS CODE ICPE'!$A$2:$E$80,5,FALSE)))</f>
        <v>0</v>
      </c>
      <c r="AT1270" s="21">
        <f>IF(AE1270="",0,IF(AE1270="Interdit",0,VLOOKUP(Q1270,'CODE H VS CODE ICPE'!$A$2:$E$80,5,FALSE)))</f>
        <v>0</v>
      </c>
      <c r="AU1270" s="21">
        <f>IF(AF1270="",0,IF(AF1270="Interdit",0,VLOOKUP(R1270,'CODE H VS CODE ICPE'!$A$2:$E$80,5,FALSE)))</f>
        <v>0</v>
      </c>
      <c r="AV1270" s="21">
        <f>IF(AG1270="",0,IF(AG1270="Interdit",0,VLOOKUP(S1270,'CODE H VS CODE ICPE'!$A$2:$E$80,5,FALSE)))</f>
        <v>0</v>
      </c>
      <c r="AW1270" s="20" t="str">
        <f t="shared" si="283"/>
        <v>$AI$2</v>
      </c>
      <c r="AX1270" s="26">
        <f t="shared" si="284"/>
        <v>0</v>
      </c>
      <c r="AY1270" s="20">
        <f t="shared" si="285"/>
        <v>0</v>
      </c>
      <c r="AZ1270" s="20" t="str">
        <f>IF(AY1270="","",IF(AY1270=0,"",VLOOKUP(AY1270,'CODE H VS CODE ICPE'!$A$1:$E$80,3,FALSE)))</f>
        <v/>
      </c>
    </row>
    <row r="1271" spans="1:52" ht="28.9" customHeight="1">
      <c r="A1271" s="23">
        <v>279</v>
      </c>
      <c r="B1271" s="24" t="s">
        <v>2821</v>
      </c>
      <c r="C1271" s="25" t="s">
        <v>2526</v>
      </c>
      <c r="D1271" s="24" t="s">
        <v>2709</v>
      </c>
      <c r="E1271" s="24" t="s">
        <v>2822</v>
      </c>
      <c r="F1271" s="20"/>
      <c r="G1271" s="20"/>
      <c r="H1271" s="20"/>
      <c r="I1271" s="20"/>
      <c r="J1271" s="20"/>
      <c r="K1271" s="20"/>
      <c r="L1271" s="20"/>
      <c r="M1271" s="20"/>
      <c r="N1271" s="20"/>
      <c r="O1271" s="20"/>
      <c r="P1271" s="20"/>
      <c r="Q1271" s="20"/>
      <c r="R1271" s="20"/>
      <c r="S1271" s="20"/>
      <c r="T1271" s="20" t="str">
        <f>IFERROR(VLOOKUP(F1271,'CODE H VS CODE ICPE'!$A$2:$D$80,4,FALSE),"")</f>
        <v/>
      </c>
      <c r="U1271" s="20" t="str">
        <f>IFERROR(VLOOKUP(G1271,'CODE H VS CODE ICPE'!$A$2:$D$80,4,FALSE),"")</f>
        <v/>
      </c>
      <c r="V1271" s="20" t="str">
        <f>IFERROR(VLOOKUP(H1271,'CODE H VS CODE ICPE'!$A$2:$D$80,4,FALSE),"")</f>
        <v/>
      </c>
      <c r="W1271" s="20" t="str">
        <f>IFERROR(VLOOKUP(I1271,'CODE H VS CODE ICPE'!$A$2:$D$80,4,FALSE),"")</f>
        <v/>
      </c>
      <c r="X1271" s="20" t="str">
        <f>IFERROR(VLOOKUP(J1271,'CODE H VS CODE ICPE'!$A$2:$D$80,4,FALSE),"")</f>
        <v/>
      </c>
      <c r="Y1271" s="20" t="str">
        <f>IFERROR(VLOOKUP(K1271,'CODE H VS CODE ICPE'!$A$2:$D$80,4,FALSE),"")</f>
        <v/>
      </c>
      <c r="Z1271" s="20" t="str">
        <f>IFERROR(VLOOKUP(L1271,'CODE H VS CODE ICPE'!$A$2:$D$80,4,FALSE),"")</f>
        <v/>
      </c>
      <c r="AA1271" s="20" t="str">
        <f>IFERROR(VLOOKUP(M1271,'CODE H VS CODE ICPE'!$A$2:$D$80,4,FALSE),"")</f>
        <v/>
      </c>
      <c r="AB1271" s="20" t="str">
        <f>IFERROR(VLOOKUP(N1271,'CODE H VS CODE ICPE'!$A$2:$D$80,4,FALSE),"")</f>
        <v/>
      </c>
      <c r="AC1271" s="20" t="str">
        <f>IFERROR(VLOOKUP(O1271,'CODE H VS CODE ICPE'!$A$2:$D$80,4,FALSE),"")</f>
        <v/>
      </c>
      <c r="AD1271" s="20" t="str">
        <f>IFERROR(VLOOKUP(P1271,'CODE H VS CODE ICPE'!$A$2:$D$80,4,FALSE),"")</f>
        <v/>
      </c>
      <c r="AE1271" s="20" t="str">
        <f>IFERROR(VLOOKUP(Q1271,'CODE H VS CODE ICPE'!$A$2:$D$80,4,FALSE),"")</f>
        <v/>
      </c>
      <c r="AF1271" s="20" t="str">
        <f>IFERROR(VLOOKUP(R1271,'CODE H VS CODE ICPE'!$A$2:$D$80,4,FALSE),"")</f>
        <v/>
      </c>
      <c r="AG1271" s="20" t="str">
        <f>IFERROR(VLOOKUP(S1271,'CODE H VS CODE ICPE'!$A$2:$D$80,4,FALSE),"")</f>
        <v/>
      </c>
      <c r="AH1271" s="48" t="s">
        <v>4628</v>
      </c>
      <c r="AI1271" s="21">
        <f>IF(T1271="",0,IF(T1271="Interdit",0,VLOOKUP(F1271,'CODE H VS CODE ICPE'!$A$2:$E$80,5,FALSE)))</f>
        <v>0</v>
      </c>
      <c r="AJ1271" s="21">
        <f>IF(U1271="",0,IF(U1271="Interdit",0,VLOOKUP(G1271,'CODE H VS CODE ICPE'!$A$2:$E$80,5,FALSE)))</f>
        <v>0</v>
      </c>
      <c r="AK1271" s="21">
        <f>IF(V1271="",0,IF(V1271="Interdit",0,VLOOKUP(H1271,'CODE H VS CODE ICPE'!$A$2:$E$80,5,FALSE)))</f>
        <v>0</v>
      </c>
      <c r="AL1271" s="21">
        <f>IF(W1271="",0,IF(W1271="Interdit",0,VLOOKUP(I1271,'CODE H VS CODE ICPE'!$A$2:$E$80,5,FALSE)))</f>
        <v>0</v>
      </c>
      <c r="AM1271" s="21">
        <f>IF(X1271="",0,IF(X1271="Interdit",0,VLOOKUP(J1271,'CODE H VS CODE ICPE'!$A$2:$E$80,5,FALSE)))</f>
        <v>0</v>
      </c>
      <c r="AN1271" s="21">
        <f>IF(Y1271="",0,IF(Y1271="Interdit",0,VLOOKUP(K1271,'CODE H VS CODE ICPE'!$A$2:$E$80,5,FALSE)))</f>
        <v>0</v>
      </c>
      <c r="AO1271" s="21">
        <f>IF(Z1271="",0,IF(Z1271="Interdit",0,VLOOKUP(L1271,'CODE H VS CODE ICPE'!$A$2:$E$80,5,FALSE)))</f>
        <v>0</v>
      </c>
      <c r="AP1271" s="21">
        <f>IF(AA1271="",0,IF(AA1271="Interdit",0,VLOOKUP(M1271,'CODE H VS CODE ICPE'!$A$2:$E$80,5,FALSE)))</f>
        <v>0</v>
      </c>
      <c r="AQ1271" s="21">
        <f>IF(AB1271="",0,IF(AB1271="Interdit",0,VLOOKUP(N1271,'CODE H VS CODE ICPE'!$A$2:$E$80,5,FALSE)))</f>
        <v>0</v>
      </c>
      <c r="AR1271" s="21">
        <f>IF(AC1271="",0,IF(AC1271="Interdit",0,VLOOKUP(O1271,'CODE H VS CODE ICPE'!$A$2:$E$80,5,FALSE)))</f>
        <v>0</v>
      </c>
      <c r="AS1271" s="21">
        <f>IF(AD1271="",0,IF(AD1271="Interdit",0,VLOOKUP(P1271,'CODE H VS CODE ICPE'!$A$2:$E$80,5,FALSE)))</f>
        <v>0</v>
      </c>
      <c r="AT1271" s="21">
        <f>IF(AE1271="",0,IF(AE1271="Interdit",0,VLOOKUP(Q1271,'CODE H VS CODE ICPE'!$A$2:$E$80,5,FALSE)))</f>
        <v>0</v>
      </c>
      <c r="AU1271" s="21">
        <f>IF(AF1271="",0,IF(AF1271="Interdit",0,VLOOKUP(R1271,'CODE H VS CODE ICPE'!$A$2:$E$80,5,FALSE)))</f>
        <v>0</v>
      </c>
      <c r="AV1271" s="21">
        <f>IF(AG1271="",0,IF(AG1271="Interdit",0,VLOOKUP(S1271,'CODE H VS CODE ICPE'!$A$2:$E$80,5,FALSE)))</f>
        <v>0</v>
      </c>
      <c r="AW1271" s="20" t="str">
        <f t="shared" si="283"/>
        <v>$AI$2</v>
      </c>
      <c r="AX1271" s="26">
        <f t="shared" si="284"/>
        <v>0</v>
      </c>
      <c r="AY1271" s="20">
        <f t="shared" si="285"/>
        <v>0</v>
      </c>
      <c r="AZ1271" s="20" t="str">
        <f>IF(AY1271="","",IF(AY1271=0,"",VLOOKUP(AY1271,'CODE H VS CODE ICPE'!$A$1:$E$80,3,FALSE)))</f>
        <v/>
      </c>
    </row>
    <row r="1272" spans="1:52" ht="28.9" customHeight="1">
      <c r="A1272" s="23">
        <v>280</v>
      </c>
      <c r="B1272" s="24" t="s">
        <v>2726</v>
      </c>
      <c r="C1272" s="25" t="s">
        <v>2526</v>
      </c>
      <c r="D1272" s="24" t="s">
        <v>2709</v>
      </c>
      <c r="E1272" s="24" t="s">
        <v>2727</v>
      </c>
      <c r="F1272" s="20"/>
      <c r="G1272" s="20"/>
      <c r="H1272" s="20"/>
      <c r="I1272" s="20"/>
      <c r="J1272" s="20"/>
      <c r="K1272" s="20"/>
      <c r="L1272" s="20"/>
      <c r="M1272" s="20"/>
      <c r="N1272" s="20"/>
      <c r="O1272" s="20"/>
      <c r="P1272" s="20"/>
      <c r="Q1272" s="20"/>
      <c r="R1272" s="20"/>
      <c r="S1272" s="20"/>
      <c r="T1272" s="20" t="str">
        <f>IFERROR(VLOOKUP(F1272,'CODE H VS CODE ICPE'!$A$2:$D$80,4,FALSE),"")</f>
        <v/>
      </c>
      <c r="U1272" s="20" t="str">
        <f>IFERROR(VLOOKUP(G1272,'CODE H VS CODE ICPE'!$A$2:$D$80,4,FALSE),"")</f>
        <v/>
      </c>
      <c r="V1272" s="20" t="str">
        <f>IFERROR(VLOOKUP(H1272,'CODE H VS CODE ICPE'!$A$2:$D$80,4,FALSE),"")</f>
        <v/>
      </c>
      <c r="W1272" s="20" t="str">
        <f>IFERROR(VLOOKUP(I1272,'CODE H VS CODE ICPE'!$A$2:$D$80,4,FALSE),"")</f>
        <v/>
      </c>
      <c r="X1272" s="20" t="str">
        <f>IFERROR(VLOOKUP(J1272,'CODE H VS CODE ICPE'!$A$2:$D$80,4,FALSE),"")</f>
        <v/>
      </c>
      <c r="Y1272" s="20" t="str">
        <f>IFERROR(VLOOKUP(K1272,'CODE H VS CODE ICPE'!$A$2:$D$80,4,FALSE),"")</f>
        <v/>
      </c>
      <c r="Z1272" s="20" t="str">
        <f>IFERROR(VLOOKUP(L1272,'CODE H VS CODE ICPE'!$A$2:$D$80,4,FALSE),"")</f>
        <v/>
      </c>
      <c r="AA1272" s="20" t="str">
        <f>IFERROR(VLOOKUP(M1272,'CODE H VS CODE ICPE'!$A$2:$D$80,4,FALSE),"")</f>
        <v/>
      </c>
      <c r="AB1272" s="20" t="str">
        <f>IFERROR(VLOOKUP(N1272,'CODE H VS CODE ICPE'!$A$2:$D$80,4,FALSE),"")</f>
        <v/>
      </c>
      <c r="AC1272" s="20" t="str">
        <f>IFERROR(VLOOKUP(O1272,'CODE H VS CODE ICPE'!$A$2:$D$80,4,FALSE),"")</f>
        <v/>
      </c>
      <c r="AD1272" s="20" t="str">
        <f>IFERROR(VLOOKUP(P1272,'CODE H VS CODE ICPE'!$A$2:$D$80,4,FALSE),"")</f>
        <v/>
      </c>
      <c r="AE1272" s="20" t="str">
        <f>IFERROR(VLOOKUP(Q1272,'CODE H VS CODE ICPE'!$A$2:$D$80,4,FALSE),"")</f>
        <v/>
      </c>
      <c r="AF1272" s="20" t="str">
        <f>IFERROR(VLOOKUP(R1272,'CODE H VS CODE ICPE'!$A$2:$D$80,4,FALSE),"")</f>
        <v/>
      </c>
      <c r="AG1272" s="20" t="str">
        <f>IFERROR(VLOOKUP(S1272,'CODE H VS CODE ICPE'!$A$2:$D$80,4,FALSE),"")</f>
        <v/>
      </c>
      <c r="AH1272" s="48" t="s">
        <v>4628</v>
      </c>
      <c r="AI1272" s="21">
        <f>IF(T1272="",0,IF(T1272="Interdit",0,VLOOKUP(F1272,'CODE H VS CODE ICPE'!$A$2:$E$80,5,FALSE)))</f>
        <v>0</v>
      </c>
      <c r="AJ1272" s="21">
        <f>IF(U1272="",0,IF(U1272="Interdit",0,VLOOKUP(G1272,'CODE H VS CODE ICPE'!$A$2:$E$80,5,FALSE)))</f>
        <v>0</v>
      </c>
      <c r="AK1272" s="21">
        <f>IF(V1272="",0,IF(V1272="Interdit",0,VLOOKUP(H1272,'CODE H VS CODE ICPE'!$A$2:$E$80,5,FALSE)))</f>
        <v>0</v>
      </c>
      <c r="AL1272" s="21">
        <f>IF(W1272="",0,IF(W1272="Interdit",0,VLOOKUP(I1272,'CODE H VS CODE ICPE'!$A$2:$E$80,5,FALSE)))</f>
        <v>0</v>
      </c>
      <c r="AM1272" s="21">
        <f>IF(X1272="",0,IF(X1272="Interdit",0,VLOOKUP(J1272,'CODE H VS CODE ICPE'!$A$2:$E$80,5,FALSE)))</f>
        <v>0</v>
      </c>
      <c r="AN1272" s="21">
        <f>IF(Y1272="",0,IF(Y1272="Interdit",0,VLOOKUP(K1272,'CODE H VS CODE ICPE'!$A$2:$E$80,5,FALSE)))</f>
        <v>0</v>
      </c>
      <c r="AO1272" s="21">
        <f>IF(Z1272="",0,IF(Z1272="Interdit",0,VLOOKUP(L1272,'CODE H VS CODE ICPE'!$A$2:$E$80,5,FALSE)))</f>
        <v>0</v>
      </c>
      <c r="AP1272" s="21">
        <f>IF(AA1272="",0,IF(AA1272="Interdit",0,VLOOKUP(M1272,'CODE H VS CODE ICPE'!$A$2:$E$80,5,FALSE)))</f>
        <v>0</v>
      </c>
      <c r="AQ1272" s="21">
        <f>IF(AB1272="",0,IF(AB1272="Interdit",0,VLOOKUP(N1272,'CODE H VS CODE ICPE'!$A$2:$E$80,5,FALSE)))</f>
        <v>0</v>
      </c>
      <c r="AR1272" s="21">
        <f>IF(AC1272="",0,IF(AC1272="Interdit",0,VLOOKUP(O1272,'CODE H VS CODE ICPE'!$A$2:$E$80,5,FALSE)))</f>
        <v>0</v>
      </c>
      <c r="AS1272" s="21">
        <f>IF(AD1272="",0,IF(AD1272="Interdit",0,VLOOKUP(P1272,'CODE H VS CODE ICPE'!$A$2:$E$80,5,FALSE)))</f>
        <v>0</v>
      </c>
      <c r="AT1272" s="21">
        <f>IF(AE1272="",0,IF(AE1272="Interdit",0,VLOOKUP(Q1272,'CODE H VS CODE ICPE'!$A$2:$E$80,5,FALSE)))</f>
        <v>0</v>
      </c>
      <c r="AU1272" s="21">
        <f>IF(AF1272="",0,IF(AF1272="Interdit",0,VLOOKUP(R1272,'CODE H VS CODE ICPE'!$A$2:$E$80,5,FALSE)))</f>
        <v>0</v>
      </c>
      <c r="AV1272" s="21">
        <f>IF(AG1272="",0,IF(AG1272="Interdit",0,VLOOKUP(S1272,'CODE H VS CODE ICPE'!$A$2:$E$80,5,FALSE)))</f>
        <v>0</v>
      </c>
      <c r="AW1272" s="20" t="str">
        <f t="shared" si="283"/>
        <v>$AI$2</v>
      </c>
      <c r="AX1272" s="26">
        <f t="shared" si="284"/>
        <v>0</v>
      </c>
      <c r="AY1272" s="20">
        <f t="shared" si="285"/>
        <v>0</v>
      </c>
      <c r="AZ1272" s="20" t="str">
        <f>IF(AY1272="","",IF(AY1272=0,"",VLOOKUP(AY1272,'CODE H VS CODE ICPE'!$A$1:$E$80,3,FALSE)))</f>
        <v/>
      </c>
    </row>
    <row r="1273" spans="1:52" ht="28.9" customHeight="1">
      <c r="A1273" s="23">
        <v>281</v>
      </c>
      <c r="B1273" s="24" t="s">
        <v>2726</v>
      </c>
      <c r="C1273" s="25" t="s">
        <v>2526</v>
      </c>
      <c r="D1273" s="24" t="s">
        <v>2850</v>
      </c>
      <c r="E1273" s="24" t="s">
        <v>2727</v>
      </c>
      <c r="F1273" s="20"/>
      <c r="G1273" s="20"/>
      <c r="H1273" s="20"/>
      <c r="I1273" s="20"/>
      <c r="J1273" s="20"/>
      <c r="K1273" s="20"/>
      <c r="L1273" s="20"/>
      <c r="M1273" s="20"/>
      <c r="N1273" s="20"/>
      <c r="O1273" s="20"/>
      <c r="P1273" s="20"/>
      <c r="Q1273" s="20"/>
      <c r="R1273" s="20"/>
      <c r="S1273" s="20"/>
      <c r="T1273" s="20" t="str">
        <f>IFERROR(VLOOKUP(F1273,'CODE H VS CODE ICPE'!$A$2:$D$80,4,FALSE),"")</f>
        <v/>
      </c>
      <c r="U1273" s="20" t="str">
        <f>IFERROR(VLOOKUP(G1273,'CODE H VS CODE ICPE'!$A$2:$D$80,4,FALSE),"")</f>
        <v/>
      </c>
      <c r="V1273" s="20" t="str">
        <f>IFERROR(VLOOKUP(H1273,'CODE H VS CODE ICPE'!$A$2:$D$80,4,FALSE),"")</f>
        <v/>
      </c>
      <c r="W1273" s="20" t="str">
        <f>IFERROR(VLOOKUP(I1273,'CODE H VS CODE ICPE'!$A$2:$D$80,4,FALSE),"")</f>
        <v/>
      </c>
      <c r="X1273" s="20" t="str">
        <f>IFERROR(VLOOKUP(J1273,'CODE H VS CODE ICPE'!$A$2:$D$80,4,FALSE),"")</f>
        <v/>
      </c>
      <c r="Y1273" s="20" t="str">
        <f>IFERROR(VLOOKUP(K1273,'CODE H VS CODE ICPE'!$A$2:$D$80,4,FALSE),"")</f>
        <v/>
      </c>
      <c r="Z1273" s="20" t="str">
        <f>IFERROR(VLOOKUP(L1273,'CODE H VS CODE ICPE'!$A$2:$D$80,4,FALSE),"")</f>
        <v/>
      </c>
      <c r="AA1273" s="20" t="str">
        <f>IFERROR(VLOOKUP(M1273,'CODE H VS CODE ICPE'!$A$2:$D$80,4,FALSE),"")</f>
        <v/>
      </c>
      <c r="AB1273" s="20" t="str">
        <f>IFERROR(VLOOKUP(N1273,'CODE H VS CODE ICPE'!$A$2:$D$80,4,FALSE),"")</f>
        <v/>
      </c>
      <c r="AC1273" s="20" t="str">
        <f>IFERROR(VLOOKUP(O1273,'CODE H VS CODE ICPE'!$A$2:$D$80,4,FALSE),"")</f>
        <v/>
      </c>
      <c r="AD1273" s="20" t="str">
        <f>IFERROR(VLOOKUP(P1273,'CODE H VS CODE ICPE'!$A$2:$D$80,4,FALSE),"")</f>
        <v/>
      </c>
      <c r="AE1273" s="20" t="str">
        <f>IFERROR(VLOOKUP(Q1273,'CODE H VS CODE ICPE'!$A$2:$D$80,4,FALSE),"")</f>
        <v/>
      </c>
      <c r="AF1273" s="20" t="str">
        <f>IFERROR(VLOOKUP(R1273,'CODE H VS CODE ICPE'!$A$2:$D$80,4,FALSE),"")</f>
        <v/>
      </c>
      <c r="AG1273" s="20" t="str">
        <f>IFERROR(VLOOKUP(S1273,'CODE H VS CODE ICPE'!$A$2:$D$80,4,FALSE),"")</f>
        <v/>
      </c>
      <c r="AH1273" s="48" t="s">
        <v>4628</v>
      </c>
      <c r="AI1273" s="21">
        <f>IF(T1273="",0,IF(T1273="Interdit",0,VLOOKUP(F1273,'CODE H VS CODE ICPE'!$A$2:$E$80,5,FALSE)))</f>
        <v>0</v>
      </c>
      <c r="AJ1273" s="21">
        <f>IF(U1273="",0,IF(U1273="Interdit",0,VLOOKUP(G1273,'CODE H VS CODE ICPE'!$A$2:$E$80,5,FALSE)))</f>
        <v>0</v>
      </c>
      <c r="AK1273" s="21">
        <f>IF(V1273="",0,IF(V1273="Interdit",0,VLOOKUP(H1273,'CODE H VS CODE ICPE'!$A$2:$E$80,5,FALSE)))</f>
        <v>0</v>
      </c>
      <c r="AL1273" s="21">
        <f>IF(W1273="",0,IF(W1273="Interdit",0,VLOOKUP(I1273,'CODE H VS CODE ICPE'!$A$2:$E$80,5,FALSE)))</f>
        <v>0</v>
      </c>
      <c r="AM1273" s="21">
        <f>IF(X1273="",0,IF(X1273="Interdit",0,VLOOKUP(J1273,'CODE H VS CODE ICPE'!$A$2:$E$80,5,FALSE)))</f>
        <v>0</v>
      </c>
      <c r="AN1273" s="21">
        <f>IF(Y1273="",0,IF(Y1273="Interdit",0,VLOOKUP(K1273,'CODE H VS CODE ICPE'!$A$2:$E$80,5,FALSE)))</f>
        <v>0</v>
      </c>
      <c r="AO1273" s="21">
        <f>IF(Z1273="",0,IF(Z1273="Interdit",0,VLOOKUP(L1273,'CODE H VS CODE ICPE'!$A$2:$E$80,5,FALSE)))</f>
        <v>0</v>
      </c>
      <c r="AP1273" s="21">
        <f>IF(AA1273="",0,IF(AA1273="Interdit",0,VLOOKUP(M1273,'CODE H VS CODE ICPE'!$A$2:$E$80,5,FALSE)))</f>
        <v>0</v>
      </c>
      <c r="AQ1273" s="21">
        <f>IF(AB1273="",0,IF(AB1273="Interdit",0,VLOOKUP(N1273,'CODE H VS CODE ICPE'!$A$2:$E$80,5,FALSE)))</f>
        <v>0</v>
      </c>
      <c r="AR1273" s="21">
        <f>IF(AC1273="",0,IF(AC1273="Interdit",0,VLOOKUP(O1273,'CODE H VS CODE ICPE'!$A$2:$E$80,5,FALSE)))</f>
        <v>0</v>
      </c>
      <c r="AS1273" s="21">
        <f>IF(AD1273="",0,IF(AD1273="Interdit",0,VLOOKUP(P1273,'CODE H VS CODE ICPE'!$A$2:$E$80,5,FALSE)))</f>
        <v>0</v>
      </c>
      <c r="AT1273" s="21">
        <f>IF(AE1273="",0,IF(AE1273="Interdit",0,VLOOKUP(Q1273,'CODE H VS CODE ICPE'!$A$2:$E$80,5,FALSE)))</f>
        <v>0</v>
      </c>
      <c r="AU1273" s="21">
        <f>IF(AF1273="",0,IF(AF1273="Interdit",0,VLOOKUP(R1273,'CODE H VS CODE ICPE'!$A$2:$E$80,5,FALSE)))</f>
        <v>0</v>
      </c>
      <c r="AV1273" s="21">
        <f>IF(AG1273="",0,IF(AG1273="Interdit",0,VLOOKUP(S1273,'CODE H VS CODE ICPE'!$A$2:$E$80,5,FALSE)))</f>
        <v>0</v>
      </c>
      <c r="AW1273" s="20" t="str">
        <f t="shared" si="283"/>
        <v>$AI$2</v>
      </c>
      <c r="AX1273" s="26">
        <f t="shared" si="284"/>
        <v>0</v>
      </c>
      <c r="AY1273" s="20">
        <f t="shared" si="285"/>
        <v>0</v>
      </c>
      <c r="AZ1273" s="20" t="str">
        <f>IF(AY1273="","",IF(AY1273=0,"",VLOOKUP(AY1273,'CODE H VS CODE ICPE'!$A$1:$E$80,3,FALSE)))</f>
        <v/>
      </c>
    </row>
    <row r="1274" spans="1:52" ht="28.9" customHeight="1">
      <c r="A1274" s="23">
        <v>282</v>
      </c>
      <c r="B1274" s="24" t="s">
        <v>2851</v>
      </c>
      <c r="C1274" s="25" t="s">
        <v>2526</v>
      </c>
      <c r="D1274" s="24" t="s">
        <v>2551</v>
      </c>
      <c r="E1274" s="24" t="s">
        <v>2852</v>
      </c>
      <c r="F1274" s="20"/>
      <c r="G1274" s="20"/>
      <c r="H1274" s="20"/>
      <c r="I1274" s="20"/>
      <c r="J1274" s="20"/>
      <c r="K1274" s="20"/>
      <c r="L1274" s="20"/>
      <c r="M1274" s="20"/>
      <c r="N1274" s="20"/>
      <c r="O1274" s="20"/>
      <c r="P1274" s="20"/>
      <c r="Q1274" s="20"/>
      <c r="R1274" s="20"/>
      <c r="S1274" s="20"/>
      <c r="T1274" s="20" t="str">
        <f>IFERROR(VLOOKUP(F1274,'CODE H VS CODE ICPE'!$A$2:$D$80,4,FALSE),"")</f>
        <v/>
      </c>
      <c r="U1274" s="20" t="str">
        <f>IFERROR(VLOOKUP(G1274,'CODE H VS CODE ICPE'!$A$2:$D$80,4,FALSE),"")</f>
        <v/>
      </c>
      <c r="V1274" s="20" t="str">
        <f>IFERROR(VLOOKUP(H1274,'CODE H VS CODE ICPE'!$A$2:$D$80,4,FALSE),"")</f>
        <v/>
      </c>
      <c r="W1274" s="20" t="str">
        <f>IFERROR(VLOOKUP(I1274,'CODE H VS CODE ICPE'!$A$2:$D$80,4,FALSE),"")</f>
        <v/>
      </c>
      <c r="X1274" s="20" t="str">
        <f>IFERROR(VLOOKUP(J1274,'CODE H VS CODE ICPE'!$A$2:$D$80,4,FALSE),"")</f>
        <v/>
      </c>
      <c r="Y1274" s="20" t="str">
        <f>IFERROR(VLOOKUP(K1274,'CODE H VS CODE ICPE'!$A$2:$D$80,4,FALSE),"")</f>
        <v/>
      </c>
      <c r="Z1274" s="20" t="str">
        <f>IFERROR(VLOOKUP(L1274,'CODE H VS CODE ICPE'!$A$2:$D$80,4,FALSE),"")</f>
        <v/>
      </c>
      <c r="AA1274" s="20" t="str">
        <f>IFERROR(VLOOKUP(M1274,'CODE H VS CODE ICPE'!$A$2:$D$80,4,FALSE),"")</f>
        <v/>
      </c>
      <c r="AB1274" s="20" t="str">
        <f>IFERROR(VLOOKUP(N1274,'CODE H VS CODE ICPE'!$A$2:$D$80,4,FALSE),"")</f>
        <v/>
      </c>
      <c r="AC1274" s="20" t="str">
        <f>IFERROR(VLOOKUP(O1274,'CODE H VS CODE ICPE'!$A$2:$D$80,4,FALSE),"")</f>
        <v/>
      </c>
      <c r="AD1274" s="20" t="str">
        <f>IFERROR(VLOOKUP(P1274,'CODE H VS CODE ICPE'!$A$2:$D$80,4,FALSE),"")</f>
        <v/>
      </c>
      <c r="AE1274" s="20" t="str">
        <f>IFERROR(VLOOKUP(Q1274,'CODE H VS CODE ICPE'!$A$2:$D$80,4,FALSE),"")</f>
        <v/>
      </c>
      <c r="AF1274" s="20" t="str">
        <f>IFERROR(VLOOKUP(R1274,'CODE H VS CODE ICPE'!$A$2:$D$80,4,FALSE),"")</f>
        <v/>
      </c>
      <c r="AG1274" s="20" t="str">
        <f>IFERROR(VLOOKUP(S1274,'CODE H VS CODE ICPE'!$A$2:$D$80,4,FALSE),"")</f>
        <v/>
      </c>
      <c r="AH1274" s="48" t="s">
        <v>4628</v>
      </c>
      <c r="AI1274" s="21">
        <f>IF(T1274="",0,IF(T1274="Interdit",0,VLOOKUP(F1274,'CODE H VS CODE ICPE'!$A$2:$E$80,5,FALSE)))</f>
        <v>0</v>
      </c>
      <c r="AJ1274" s="21">
        <f>IF(U1274="",0,IF(U1274="Interdit",0,VLOOKUP(G1274,'CODE H VS CODE ICPE'!$A$2:$E$80,5,FALSE)))</f>
        <v>0</v>
      </c>
      <c r="AK1274" s="21">
        <f>IF(V1274="",0,IF(V1274="Interdit",0,VLOOKUP(H1274,'CODE H VS CODE ICPE'!$A$2:$E$80,5,FALSE)))</f>
        <v>0</v>
      </c>
      <c r="AL1274" s="21">
        <f>IF(W1274="",0,IF(W1274="Interdit",0,VLOOKUP(I1274,'CODE H VS CODE ICPE'!$A$2:$E$80,5,FALSE)))</f>
        <v>0</v>
      </c>
      <c r="AM1274" s="21">
        <f>IF(X1274="",0,IF(X1274="Interdit",0,VLOOKUP(J1274,'CODE H VS CODE ICPE'!$A$2:$E$80,5,FALSE)))</f>
        <v>0</v>
      </c>
      <c r="AN1274" s="21">
        <f>IF(Y1274="",0,IF(Y1274="Interdit",0,VLOOKUP(K1274,'CODE H VS CODE ICPE'!$A$2:$E$80,5,FALSE)))</f>
        <v>0</v>
      </c>
      <c r="AO1274" s="21">
        <f>IF(Z1274="",0,IF(Z1274="Interdit",0,VLOOKUP(L1274,'CODE H VS CODE ICPE'!$A$2:$E$80,5,FALSE)))</f>
        <v>0</v>
      </c>
      <c r="AP1274" s="21">
        <f>IF(AA1274="",0,IF(AA1274="Interdit",0,VLOOKUP(M1274,'CODE H VS CODE ICPE'!$A$2:$E$80,5,FALSE)))</f>
        <v>0</v>
      </c>
      <c r="AQ1274" s="21">
        <f>IF(AB1274="",0,IF(AB1274="Interdit",0,VLOOKUP(N1274,'CODE H VS CODE ICPE'!$A$2:$E$80,5,FALSE)))</f>
        <v>0</v>
      </c>
      <c r="AR1274" s="21">
        <f>IF(AC1274="",0,IF(AC1274="Interdit",0,VLOOKUP(O1274,'CODE H VS CODE ICPE'!$A$2:$E$80,5,FALSE)))</f>
        <v>0</v>
      </c>
      <c r="AS1274" s="21">
        <f>IF(AD1274="",0,IF(AD1274="Interdit",0,VLOOKUP(P1274,'CODE H VS CODE ICPE'!$A$2:$E$80,5,FALSE)))</f>
        <v>0</v>
      </c>
      <c r="AT1274" s="21">
        <f>IF(AE1274="",0,IF(AE1274="Interdit",0,VLOOKUP(Q1274,'CODE H VS CODE ICPE'!$A$2:$E$80,5,FALSE)))</f>
        <v>0</v>
      </c>
      <c r="AU1274" s="21">
        <f>IF(AF1274="",0,IF(AF1274="Interdit",0,VLOOKUP(R1274,'CODE H VS CODE ICPE'!$A$2:$E$80,5,FALSE)))</f>
        <v>0</v>
      </c>
      <c r="AV1274" s="21">
        <f>IF(AG1274="",0,IF(AG1274="Interdit",0,VLOOKUP(S1274,'CODE H VS CODE ICPE'!$A$2:$E$80,5,FALSE)))</f>
        <v>0</v>
      </c>
      <c r="AW1274" s="20" t="str">
        <f t="shared" si="283"/>
        <v>$AI$2</v>
      </c>
      <c r="AX1274" s="26">
        <f t="shared" si="284"/>
        <v>0</v>
      </c>
      <c r="AY1274" s="20">
        <f t="shared" si="285"/>
        <v>0</v>
      </c>
      <c r="AZ1274" s="20" t="str">
        <f>IF(AY1274="","",IF(AY1274=0,"",VLOOKUP(AY1274,'CODE H VS CODE ICPE'!$A$1:$E$80,3,FALSE)))</f>
        <v/>
      </c>
    </row>
    <row r="1275" spans="1:52" ht="28.9" customHeight="1">
      <c r="A1275" s="23">
        <v>283</v>
      </c>
      <c r="B1275" s="24" t="s">
        <v>2567</v>
      </c>
      <c r="C1275" s="25" t="s">
        <v>2526</v>
      </c>
      <c r="D1275" s="24" t="s">
        <v>2562</v>
      </c>
      <c r="E1275" s="24" t="s">
        <v>2568</v>
      </c>
      <c r="F1275" s="20"/>
      <c r="G1275" s="20"/>
      <c r="H1275" s="20"/>
      <c r="I1275" s="20"/>
      <c r="J1275" s="20"/>
      <c r="K1275" s="20"/>
      <c r="L1275" s="20"/>
      <c r="M1275" s="20"/>
      <c r="N1275" s="20"/>
      <c r="O1275" s="20"/>
      <c r="P1275" s="20"/>
      <c r="Q1275" s="20"/>
      <c r="R1275" s="20"/>
      <c r="S1275" s="20"/>
      <c r="T1275" s="20" t="str">
        <f>IFERROR(VLOOKUP(F1275,'CODE H VS CODE ICPE'!$A$2:$D$80,4,FALSE),"")</f>
        <v/>
      </c>
      <c r="U1275" s="20" t="str">
        <f>IFERROR(VLOOKUP(G1275,'CODE H VS CODE ICPE'!$A$2:$D$80,4,FALSE),"")</f>
        <v/>
      </c>
      <c r="V1275" s="20" t="str">
        <f>IFERROR(VLOOKUP(H1275,'CODE H VS CODE ICPE'!$A$2:$D$80,4,FALSE),"")</f>
        <v/>
      </c>
      <c r="W1275" s="20" t="str">
        <f>IFERROR(VLOOKUP(I1275,'CODE H VS CODE ICPE'!$A$2:$D$80,4,FALSE),"")</f>
        <v/>
      </c>
      <c r="X1275" s="20" t="str">
        <f>IFERROR(VLOOKUP(J1275,'CODE H VS CODE ICPE'!$A$2:$D$80,4,FALSE),"")</f>
        <v/>
      </c>
      <c r="Y1275" s="20" t="str">
        <f>IFERROR(VLOOKUP(K1275,'CODE H VS CODE ICPE'!$A$2:$D$80,4,FALSE),"")</f>
        <v/>
      </c>
      <c r="Z1275" s="20" t="str">
        <f>IFERROR(VLOOKUP(L1275,'CODE H VS CODE ICPE'!$A$2:$D$80,4,FALSE),"")</f>
        <v/>
      </c>
      <c r="AA1275" s="20" t="str">
        <f>IFERROR(VLOOKUP(M1275,'CODE H VS CODE ICPE'!$A$2:$D$80,4,FALSE),"")</f>
        <v/>
      </c>
      <c r="AB1275" s="20" t="str">
        <f>IFERROR(VLOOKUP(N1275,'CODE H VS CODE ICPE'!$A$2:$D$80,4,FALSE),"")</f>
        <v/>
      </c>
      <c r="AC1275" s="20" t="str">
        <f>IFERROR(VLOOKUP(O1275,'CODE H VS CODE ICPE'!$A$2:$D$80,4,FALSE),"")</f>
        <v/>
      </c>
      <c r="AD1275" s="20" t="str">
        <f>IFERROR(VLOOKUP(P1275,'CODE H VS CODE ICPE'!$A$2:$D$80,4,FALSE),"")</f>
        <v/>
      </c>
      <c r="AE1275" s="20" t="str">
        <f>IFERROR(VLOOKUP(Q1275,'CODE H VS CODE ICPE'!$A$2:$D$80,4,FALSE),"")</f>
        <v/>
      </c>
      <c r="AF1275" s="20" t="str">
        <f>IFERROR(VLOOKUP(R1275,'CODE H VS CODE ICPE'!$A$2:$D$80,4,FALSE),"")</f>
        <v/>
      </c>
      <c r="AG1275" s="20" t="str">
        <f>IFERROR(VLOOKUP(S1275,'CODE H VS CODE ICPE'!$A$2:$D$80,4,FALSE),"")</f>
        <v/>
      </c>
      <c r="AH1275" s="48" t="s">
        <v>4628</v>
      </c>
      <c r="AI1275" s="21">
        <f>IF(T1275="",0,IF(T1275="Interdit",0,VLOOKUP(F1275,'CODE H VS CODE ICPE'!$A$2:$E$80,5,FALSE)))</f>
        <v>0</v>
      </c>
      <c r="AJ1275" s="21">
        <f>IF(U1275="",0,IF(U1275="Interdit",0,VLOOKUP(G1275,'CODE H VS CODE ICPE'!$A$2:$E$80,5,FALSE)))</f>
        <v>0</v>
      </c>
      <c r="AK1275" s="21">
        <f>IF(V1275="",0,IF(V1275="Interdit",0,VLOOKUP(H1275,'CODE H VS CODE ICPE'!$A$2:$E$80,5,FALSE)))</f>
        <v>0</v>
      </c>
      <c r="AL1275" s="21">
        <f>IF(W1275="",0,IF(W1275="Interdit",0,VLOOKUP(I1275,'CODE H VS CODE ICPE'!$A$2:$E$80,5,FALSE)))</f>
        <v>0</v>
      </c>
      <c r="AM1275" s="21">
        <f>IF(X1275="",0,IF(X1275="Interdit",0,VLOOKUP(J1275,'CODE H VS CODE ICPE'!$A$2:$E$80,5,FALSE)))</f>
        <v>0</v>
      </c>
      <c r="AN1275" s="21">
        <f>IF(Y1275="",0,IF(Y1275="Interdit",0,VLOOKUP(K1275,'CODE H VS CODE ICPE'!$A$2:$E$80,5,FALSE)))</f>
        <v>0</v>
      </c>
      <c r="AO1275" s="21">
        <f>IF(Z1275="",0,IF(Z1275="Interdit",0,VLOOKUP(L1275,'CODE H VS CODE ICPE'!$A$2:$E$80,5,FALSE)))</f>
        <v>0</v>
      </c>
      <c r="AP1275" s="21">
        <f>IF(AA1275="",0,IF(AA1275="Interdit",0,VLOOKUP(M1275,'CODE H VS CODE ICPE'!$A$2:$E$80,5,FALSE)))</f>
        <v>0</v>
      </c>
      <c r="AQ1275" s="21">
        <f>IF(AB1275="",0,IF(AB1275="Interdit",0,VLOOKUP(N1275,'CODE H VS CODE ICPE'!$A$2:$E$80,5,FALSE)))</f>
        <v>0</v>
      </c>
      <c r="AR1275" s="21">
        <f>IF(AC1275="",0,IF(AC1275="Interdit",0,VLOOKUP(O1275,'CODE H VS CODE ICPE'!$A$2:$E$80,5,FALSE)))</f>
        <v>0</v>
      </c>
      <c r="AS1275" s="21">
        <f>IF(AD1275="",0,IF(AD1275="Interdit",0,VLOOKUP(P1275,'CODE H VS CODE ICPE'!$A$2:$E$80,5,FALSE)))</f>
        <v>0</v>
      </c>
      <c r="AT1275" s="21">
        <f>IF(AE1275="",0,IF(AE1275="Interdit",0,VLOOKUP(Q1275,'CODE H VS CODE ICPE'!$A$2:$E$80,5,FALSE)))</f>
        <v>0</v>
      </c>
      <c r="AU1275" s="21">
        <f>IF(AF1275="",0,IF(AF1275="Interdit",0,VLOOKUP(R1275,'CODE H VS CODE ICPE'!$A$2:$E$80,5,FALSE)))</f>
        <v>0</v>
      </c>
      <c r="AV1275" s="21">
        <f>IF(AG1275="",0,IF(AG1275="Interdit",0,VLOOKUP(S1275,'CODE H VS CODE ICPE'!$A$2:$E$80,5,FALSE)))</f>
        <v>0</v>
      </c>
      <c r="AW1275" s="20" t="str">
        <f t="shared" si="283"/>
        <v>$AI$2</v>
      </c>
      <c r="AX1275" s="26">
        <f t="shared" si="284"/>
        <v>0</v>
      </c>
      <c r="AY1275" s="20">
        <f t="shared" si="285"/>
        <v>0</v>
      </c>
      <c r="AZ1275" s="20" t="str">
        <f>IF(AY1275="","",IF(AY1275=0,"",VLOOKUP(AY1275,'CODE H VS CODE ICPE'!$A$1:$E$80,3,FALSE)))</f>
        <v/>
      </c>
    </row>
    <row r="1276" spans="1:52" ht="28.9" customHeight="1">
      <c r="A1276" s="23">
        <v>284</v>
      </c>
      <c r="B1276" s="24" t="s">
        <v>2853</v>
      </c>
      <c r="C1276" s="25" t="s">
        <v>2526</v>
      </c>
      <c r="D1276" s="24" t="s">
        <v>2551</v>
      </c>
      <c r="E1276" s="24" t="s">
        <v>2854</v>
      </c>
      <c r="F1276" s="20"/>
      <c r="G1276" s="20"/>
      <c r="H1276" s="20"/>
      <c r="I1276" s="20"/>
      <c r="J1276" s="20"/>
      <c r="K1276" s="20"/>
      <c r="L1276" s="20"/>
      <c r="M1276" s="20"/>
      <c r="N1276" s="20"/>
      <c r="O1276" s="20"/>
      <c r="P1276" s="20"/>
      <c r="Q1276" s="20"/>
      <c r="R1276" s="20"/>
      <c r="S1276" s="20"/>
      <c r="T1276" s="20" t="str">
        <f>IFERROR(VLOOKUP(F1276,'CODE H VS CODE ICPE'!$A$2:$D$80,4,FALSE),"")</f>
        <v/>
      </c>
      <c r="U1276" s="20" t="str">
        <f>IFERROR(VLOOKUP(G1276,'CODE H VS CODE ICPE'!$A$2:$D$80,4,FALSE),"")</f>
        <v/>
      </c>
      <c r="V1276" s="20" t="str">
        <f>IFERROR(VLOOKUP(H1276,'CODE H VS CODE ICPE'!$A$2:$D$80,4,FALSE),"")</f>
        <v/>
      </c>
      <c r="W1276" s="20" t="str">
        <f>IFERROR(VLOOKUP(I1276,'CODE H VS CODE ICPE'!$A$2:$D$80,4,FALSE),"")</f>
        <v/>
      </c>
      <c r="X1276" s="20" t="str">
        <f>IFERROR(VLOOKUP(J1276,'CODE H VS CODE ICPE'!$A$2:$D$80,4,FALSE),"")</f>
        <v/>
      </c>
      <c r="Y1276" s="20" t="str">
        <f>IFERROR(VLOOKUP(K1276,'CODE H VS CODE ICPE'!$A$2:$D$80,4,FALSE),"")</f>
        <v/>
      </c>
      <c r="Z1276" s="20" t="str">
        <f>IFERROR(VLOOKUP(L1276,'CODE H VS CODE ICPE'!$A$2:$D$80,4,FALSE),"")</f>
        <v/>
      </c>
      <c r="AA1276" s="20" t="str">
        <f>IFERROR(VLOOKUP(M1276,'CODE H VS CODE ICPE'!$A$2:$D$80,4,FALSE),"")</f>
        <v/>
      </c>
      <c r="AB1276" s="20" t="str">
        <f>IFERROR(VLOOKUP(N1276,'CODE H VS CODE ICPE'!$A$2:$D$80,4,FALSE),"")</f>
        <v/>
      </c>
      <c r="AC1276" s="20" t="str">
        <f>IFERROR(VLOOKUP(O1276,'CODE H VS CODE ICPE'!$A$2:$D$80,4,FALSE),"")</f>
        <v/>
      </c>
      <c r="AD1276" s="20" t="str">
        <f>IFERROR(VLOOKUP(P1276,'CODE H VS CODE ICPE'!$A$2:$D$80,4,FALSE),"")</f>
        <v/>
      </c>
      <c r="AE1276" s="20" t="str">
        <f>IFERROR(VLOOKUP(Q1276,'CODE H VS CODE ICPE'!$A$2:$D$80,4,FALSE),"")</f>
        <v/>
      </c>
      <c r="AF1276" s="20" t="str">
        <f>IFERROR(VLOOKUP(R1276,'CODE H VS CODE ICPE'!$A$2:$D$80,4,FALSE),"")</f>
        <v/>
      </c>
      <c r="AG1276" s="20" t="str">
        <f>IFERROR(VLOOKUP(S1276,'CODE H VS CODE ICPE'!$A$2:$D$80,4,FALSE),"")</f>
        <v/>
      </c>
      <c r="AH1276" s="48" t="s">
        <v>4628</v>
      </c>
      <c r="AI1276" s="21">
        <f>IF(T1276="",0,IF(T1276="Interdit",0,VLOOKUP(F1276,'CODE H VS CODE ICPE'!$A$2:$E$80,5,FALSE)))</f>
        <v>0</v>
      </c>
      <c r="AJ1276" s="21">
        <f>IF(U1276="",0,IF(U1276="Interdit",0,VLOOKUP(G1276,'CODE H VS CODE ICPE'!$A$2:$E$80,5,FALSE)))</f>
        <v>0</v>
      </c>
      <c r="AK1276" s="21">
        <f>IF(V1276="",0,IF(V1276="Interdit",0,VLOOKUP(H1276,'CODE H VS CODE ICPE'!$A$2:$E$80,5,FALSE)))</f>
        <v>0</v>
      </c>
      <c r="AL1276" s="21">
        <f>IF(W1276="",0,IF(W1276="Interdit",0,VLOOKUP(I1276,'CODE H VS CODE ICPE'!$A$2:$E$80,5,FALSE)))</f>
        <v>0</v>
      </c>
      <c r="AM1276" s="21">
        <f>IF(X1276="",0,IF(X1276="Interdit",0,VLOOKUP(J1276,'CODE H VS CODE ICPE'!$A$2:$E$80,5,FALSE)))</f>
        <v>0</v>
      </c>
      <c r="AN1276" s="21">
        <f>IF(Y1276="",0,IF(Y1276="Interdit",0,VLOOKUP(K1276,'CODE H VS CODE ICPE'!$A$2:$E$80,5,FALSE)))</f>
        <v>0</v>
      </c>
      <c r="AO1276" s="21">
        <f>IF(Z1276="",0,IF(Z1276="Interdit",0,VLOOKUP(L1276,'CODE H VS CODE ICPE'!$A$2:$E$80,5,FALSE)))</f>
        <v>0</v>
      </c>
      <c r="AP1276" s="21">
        <f>IF(AA1276="",0,IF(AA1276="Interdit",0,VLOOKUP(M1276,'CODE H VS CODE ICPE'!$A$2:$E$80,5,FALSE)))</f>
        <v>0</v>
      </c>
      <c r="AQ1276" s="21">
        <f>IF(AB1276="",0,IF(AB1276="Interdit",0,VLOOKUP(N1276,'CODE H VS CODE ICPE'!$A$2:$E$80,5,FALSE)))</f>
        <v>0</v>
      </c>
      <c r="AR1276" s="21">
        <f>IF(AC1276="",0,IF(AC1276="Interdit",0,VLOOKUP(O1276,'CODE H VS CODE ICPE'!$A$2:$E$80,5,FALSE)))</f>
        <v>0</v>
      </c>
      <c r="AS1276" s="21">
        <f>IF(AD1276="",0,IF(AD1276="Interdit",0,VLOOKUP(P1276,'CODE H VS CODE ICPE'!$A$2:$E$80,5,FALSE)))</f>
        <v>0</v>
      </c>
      <c r="AT1276" s="21">
        <f>IF(AE1276="",0,IF(AE1276="Interdit",0,VLOOKUP(Q1276,'CODE H VS CODE ICPE'!$A$2:$E$80,5,FALSE)))</f>
        <v>0</v>
      </c>
      <c r="AU1276" s="21">
        <f>IF(AF1276="",0,IF(AF1276="Interdit",0,VLOOKUP(R1276,'CODE H VS CODE ICPE'!$A$2:$E$80,5,FALSE)))</f>
        <v>0</v>
      </c>
      <c r="AV1276" s="21">
        <f>IF(AG1276="",0,IF(AG1276="Interdit",0,VLOOKUP(S1276,'CODE H VS CODE ICPE'!$A$2:$E$80,5,FALSE)))</f>
        <v>0</v>
      </c>
      <c r="AW1276" s="20" t="str">
        <f t="shared" si="283"/>
        <v>$AI$2</v>
      </c>
      <c r="AX1276" s="26">
        <f t="shared" si="284"/>
        <v>0</v>
      </c>
      <c r="AY1276" s="20">
        <f t="shared" si="285"/>
        <v>0</v>
      </c>
      <c r="AZ1276" s="20" t="str">
        <f>IF(AY1276="","",IF(AY1276=0,"",VLOOKUP(AY1276,'CODE H VS CODE ICPE'!$A$1:$E$80,3,FALSE)))</f>
        <v/>
      </c>
    </row>
    <row r="1277" spans="1:52" ht="28.9" customHeight="1">
      <c r="A1277" s="23">
        <v>285</v>
      </c>
      <c r="B1277" s="24" t="s">
        <v>2853</v>
      </c>
      <c r="C1277" s="25" t="s">
        <v>2526</v>
      </c>
      <c r="D1277" s="24" t="s">
        <v>2562</v>
      </c>
      <c r="E1277" s="24" t="s">
        <v>2854</v>
      </c>
      <c r="F1277" s="20"/>
      <c r="G1277" s="20"/>
      <c r="H1277" s="20"/>
      <c r="I1277" s="20"/>
      <c r="J1277" s="20"/>
      <c r="K1277" s="20"/>
      <c r="L1277" s="20"/>
      <c r="M1277" s="20"/>
      <c r="N1277" s="20"/>
      <c r="O1277" s="20"/>
      <c r="P1277" s="20"/>
      <c r="Q1277" s="20"/>
      <c r="R1277" s="20"/>
      <c r="S1277" s="20"/>
      <c r="T1277" s="20" t="str">
        <f>IFERROR(VLOOKUP(F1277,'CODE H VS CODE ICPE'!$A$2:$D$80,4,FALSE),"")</f>
        <v/>
      </c>
      <c r="U1277" s="20" t="str">
        <f>IFERROR(VLOOKUP(G1277,'CODE H VS CODE ICPE'!$A$2:$D$80,4,FALSE),"")</f>
        <v/>
      </c>
      <c r="V1277" s="20" t="str">
        <f>IFERROR(VLOOKUP(H1277,'CODE H VS CODE ICPE'!$A$2:$D$80,4,FALSE),"")</f>
        <v/>
      </c>
      <c r="W1277" s="20" t="str">
        <f>IFERROR(VLOOKUP(I1277,'CODE H VS CODE ICPE'!$A$2:$D$80,4,FALSE),"")</f>
        <v/>
      </c>
      <c r="X1277" s="20" t="str">
        <f>IFERROR(VLOOKUP(J1277,'CODE H VS CODE ICPE'!$A$2:$D$80,4,FALSE),"")</f>
        <v/>
      </c>
      <c r="Y1277" s="20" t="str">
        <f>IFERROR(VLOOKUP(K1277,'CODE H VS CODE ICPE'!$A$2:$D$80,4,FALSE),"")</f>
        <v/>
      </c>
      <c r="Z1277" s="20" t="str">
        <f>IFERROR(VLOOKUP(L1277,'CODE H VS CODE ICPE'!$A$2:$D$80,4,FALSE),"")</f>
        <v/>
      </c>
      <c r="AA1277" s="20" t="str">
        <f>IFERROR(VLOOKUP(M1277,'CODE H VS CODE ICPE'!$A$2:$D$80,4,FALSE),"")</f>
        <v/>
      </c>
      <c r="AB1277" s="20" t="str">
        <f>IFERROR(VLOOKUP(N1277,'CODE H VS CODE ICPE'!$A$2:$D$80,4,FALSE),"")</f>
        <v/>
      </c>
      <c r="AC1277" s="20" t="str">
        <f>IFERROR(VLOOKUP(O1277,'CODE H VS CODE ICPE'!$A$2:$D$80,4,FALSE),"")</f>
        <v/>
      </c>
      <c r="AD1277" s="20" t="str">
        <f>IFERROR(VLOOKUP(P1277,'CODE H VS CODE ICPE'!$A$2:$D$80,4,FALSE),"")</f>
        <v/>
      </c>
      <c r="AE1277" s="20" t="str">
        <f>IFERROR(VLOOKUP(Q1277,'CODE H VS CODE ICPE'!$A$2:$D$80,4,FALSE),"")</f>
        <v/>
      </c>
      <c r="AF1277" s="20" t="str">
        <f>IFERROR(VLOOKUP(R1277,'CODE H VS CODE ICPE'!$A$2:$D$80,4,FALSE),"")</f>
        <v/>
      </c>
      <c r="AG1277" s="20" t="str">
        <f>IFERROR(VLOOKUP(S1277,'CODE H VS CODE ICPE'!$A$2:$D$80,4,FALSE),"")</f>
        <v/>
      </c>
      <c r="AH1277" s="48" t="s">
        <v>4628</v>
      </c>
      <c r="AI1277" s="21">
        <f>IF(T1277="",0,IF(T1277="Interdit",0,VLOOKUP(F1277,'CODE H VS CODE ICPE'!$A$2:$E$80,5,FALSE)))</f>
        <v>0</v>
      </c>
      <c r="AJ1277" s="21">
        <f>IF(U1277="",0,IF(U1277="Interdit",0,VLOOKUP(G1277,'CODE H VS CODE ICPE'!$A$2:$E$80,5,FALSE)))</f>
        <v>0</v>
      </c>
      <c r="AK1277" s="21">
        <f>IF(V1277="",0,IF(V1277="Interdit",0,VLOOKUP(H1277,'CODE H VS CODE ICPE'!$A$2:$E$80,5,FALSE)))</f>
        <v>0</v>
      </c>
      <c r="AL1277" s="21">
        <f>IF(W1277="",0,IF(W1277="Interdit",0,VLOOKUP(I1277,'CODE H VS CODE ICPE'!$A$2:$E$80,5,FALSE)))</f>
        <v>0</v>
      </c>
      <c r="AM1277" s="21">
        <f>IF(X1277="",0,IF(X1277="Interdit",0,VLOOKUP(J1277,'CODE H VS CODE ICPE'!$A$2:$E$80,5,FALSE)))</f>
        <v>0</v>
      </c>
      <c r="AN1277" s="21">
        <f>IF(Y1277="",0,IF(Y1277="Interdit",0,VLOOKUP(K1277,'CODE H VS CODE ICPE'!$A$2:$E$80,5,FALSE)))</f>
        <v>0</v>
      </c>
      <c r="AO1277" s="21">
        <f>IF(Z1277="",0,IF(Z1277="Interdit",0,VLOOKUP(L1277,'CODE H VS CODE ICPE'!$A$2:$E$80,5,FALSE)))</f>
        <v>0</v>
      </c>
      <c r="AP1277" s="21">
        <f>IF(AA1277="",0,IF(AA1277="Interdit",0,VLOOKUP(M1277,'CODE H VS CODE ICPE'!$A$2:$E$80,5,FALSE)))</f>
        <v>0</v>
      </c>
      <c r="AQ1277" s="21">
        <f>IF(AB1277="",0,IF(AB1277="Interdit",0,VLOOKUP(N1277,'CODE H VS CODE ICPE'!$A$2:$E$80,5,FALSE)))</f>
        <v>0</v>
      </c>
      <c r="AR1277" s="21">
        <f>IF(AC1277="",0,IF(AC1277="Interdit",0,VLOOKUP(O1277,'CODE H VS CODE ICPE'!$A$2:$E$80,5,FALSE)))</f>
        <v>0</v>
      </c>
      <c r="AS1277" s="21">
        <f>IF(AD1277="",0,IF(AD1277="Interdit",0,VLOOKUP(P1277,'CODE H VS CODE ICPE'!$A$2:$E$80,5,FALSE)))</f>
        <v>0</v>
      </c>
      <c r="AT1277" s="21">
        <f>IF(AE1277="",0,IF(AE1277="Interdit",0,VLOOKUP(Q1277,'CODE H VS CODE ICPE'!$A$2:$E$80,5,FALSE)))</f>
        <v>0</v>
      </c>
      <c r="AU1277" s="21">
        <f>IF(AF1277="",0,IF(AF1277="Interdit",0,VLOOKUP(R1277,'CODE H VS CODE ICPE'!$A$2:$E$80,5,FALSE)))</f>
        <v>0</v>
      </c>
      <c r="AV1277" s="21">
        <f>IF(AG1277="",0,IF(AG1277="Interdit",0,VLOOKUP(S1277,'CODE H VS CODE ICPE'!$A$2:$E$80,5,FALSE)))</f>
        <v>0</v>
      </c>
      <c r="AW1277" s="20" t="str">
        <f t="shared" si="283"/>
        <v>$AI$2</v>
      </c>
      <c r="AX1277" s="26">
        <f t="shared" si="284"/>
        <v>0</v>
      </c>
      <c r="AY1277" s="20">
        <f t="shared" si="285"/>
        <v>0</v>
      </c>
      <c r="AZ1277" s="20" t="str">
        <f>IF(AY1277="","",IF(AY1277=0,"",VLOOKUP(AY1277,'CODE H VS CODE ICPE'!$A$1:$E$80,3,FALSE)))</f>
        <v/>
      </c>
    </row>
    <row r="1278" spans="1:52" ht="28.9" customHeight="1">
      <c r="A1278" s="23">
        <v>286</v>
      </c>
      <c r="B1278" s="24" t="s">
        <v>2855</v>
      </c>
      <c r="C1278" s="25" t="s">
        <v>2526</v>
      </c>
      <c r="D1278" s="24" t="s">
        <v>2551</v>
      </c>
      <c r="E1278" s="24" t="s">
        <v>2856</v>
      </c>
      <c r="F1278" s="20"/>
      <c r="G1278" s="20"/>
      <c r="H1278" s="20"/>
      <c r="I1278" s="20"/>
      <c r="J1278" s="20"/>
      <c r="K1278" s="20"/>
      <c r="L1278" s="20"/>
      <c r="M1278" s="20"/>
      <c r="N1278" s="20"/>
      <c r="O1278" s="20"/>
      <c r="P1278" s="20"/>
      <c r="Q1278" s="20"/>
      <c r="R1278" s="20"/>
      <c r="S1278" s="20"/>
      <c r="T1278" s="20" t="str">
        <f>IFERROR(VLOOKUP(F1278,'CODE H VS CODE ICPE'!$A$2:$D$80,4,FALSE),"")</f>
        <v/>
      </c>
      <c r="U1278" s="20" t="str">
        <f>IFERROR(VLOOKUP(G1278,'CODE H VS CODE ICPE'!$A$2:$D$80,4,FALSE),"")</f>
        <v/>
      </c>
      <c r="V1278" s="20" t="str">
        <f>IFERROR(VLOOKUP(H1278,'CODE H VS CODE ICPE'!$A$2:$D$80,4,FALSE),"")</f>
        <v/>
      </c>
      <c r="W1278" s="20" t="str">
        <f>IFERROR(VLOOKUP(I1278,'CODE H VS CODE ICPE'!$A$2:$D$80,4,FALSE),"")</f>
        <v/>
      </c>
      <c r="X1278" s="20" t="str">
        <f>IFERROR(VLOOKUP(J1278,'CODE H VS CODE ICPE'!$A$2:$D$80,4,FALSE),"")</f>
        <v/>
      </c>
      <c r="Y1278" s="20" t="str">
        <f>IFERROR(VLOOKUP(K1278,'CODE H VS CODE ICPE'!$A$2:$D$80,4,FALSE),"")</f>
        <v/>
      </c>
      <c r="Z1278" s="20" t="str">
        <f>IFERROR(VLOOKUP(L1278,'CODE H VS CODE ICPE'!$A$2:$D$80,4,FALSE),"")</f>
        <v/>
      </c>
      <c r="AA1278" s="20" t="str">
        <f>IFERROR(VLOOKUP(M1278,'CODE H VS CODE ICPE'!$A$2:$D$80,4,FALSE),"")</f>
        <v/>
      </c>
      <c r="AB1278" s="20" t="str">
        <f>IFERROR(VLOOKUP(N1278,'CODE H VS CODE ICPE'!$A$2:$D$80,4,FALSE),"")</f>
        <v/>
      </c>
      <c r="AC1278" s="20" t="str">
        <f>IFERROR(VLOOKUP(O1278,'CODE H VS CODE ICPE'!$A$2:$D$80,4,FALSE),"")</f>
        <v/>
      </c>
      <c r="AD1278" s="20" t="str">
        <f>IFERROR(VLOOKUP(P1278,'CODE H VS CODE ICPE'!$A$2:$D$80,4,FALSE),"")</f>
        <v/>
      </c>
      <c r="AE1278" s="20" t="str">
        <f>IFERROR(VLOOKUP(Q1278,'CODE H VS CODE ICPE'!$A$2:$D$80,4,FALSE),"")</f>
        <v/>
      </c>
      <c r="AF1278" s="20" t="str">
        <f>IFERROR(VLOOKUP(R1278,'CODE H VS CODE ICPE'!$A$2:$D$80,4,FALSE),"")</f>
        <v/>
      </c>
      <c r="AG1278" s="20" t="str">
        <f>IFERROR(VLOOKUP(S1278,'CODE H VS CODE ICPE'!$A$2:$D$80,4,FALSE),"")</f>
        <v/>
      </c>
      <c r="AH1278" s="48" t="s">
        <v>4628</v>
      </c>
      <c r="AI1278" s="21">
        <f>IF(T1278="",0,IF(T1278="Interdit",0,VLOOKUP(F1278,'CODE H VS CODE ICPE'!$A$2:$E$80,5,FALSE)))</f>
        <v>0</v>
      </c>
      <c r="AJ1278" s="21">
        <f>IF(U1278="",0,IF(U1278="Interdit",0,VLOOKUP(G1278,'CODE H VS CODE ICPE'!$A$2:$E$80,5,FALSE)))</f>
        <v>0</v>
      </c>
      <c r="AK1278" s="21">
        <f>IF(V1278="",0,IF(V1278="Interdit",0,VLOOKUP(H1278,'CODE H VS CODE ICPE'!$A$2:$E$80,5,FALSE)))</f>
        <v>0</v>
      </c>
      <c r="AL1278" s="21">
        <f>IF(W1278="",0,IF(W1278="Interdit",0,VLOOKUP(I1278,'CODE H VS CODE ICPE'!$A$2:$E$80,5,FALSE)))</f>
        <v>0</v>
      </c>
      <c r="AM1278" s="21">
        <f>IF(X1278="",0,IF(X1278="Interdit",0,VLOOKUP(J1278,'CODE H VS CODE ICPE'!$A$2:$E$80,5,FALSE)))</f>
        <v>0</v>
      </c>
      <c r="AN1278" s="21">
        <f>IF(Y1278="",0,IF(Y1278="Interdit",0,VLOOKUP(K1278,'CODE H VS CODE ICPE'!$A$2:$E$80,5,FALSE)))</f>
        <v>0</v>
      </c>
      <c r="AO1278" s="21">
        <f>IF(Z1278="",0,IF(Z1278="Interdit",0,VLOOKUP(L1278,'CODE H VS CODE ICPE'!$A$2:$E$80,5,FALSE)))</f>
        <v>0</v>
      </c>
      <c r="AP1278" s="21">
        <f>IF(AA1278="",0,IF(AA1278="Interdit",0,VLOOKUP(M1278,'CODE H VS CODE ICPE'!$A$2:$E$80,5,FALSE)))</f>
        <v>0</v>
      </c>
      <c r="AQ1278" s="21">
        <f>IF(AB1278="",0,IF(AB1278="Interdit",0,VLOOKUP(N1278,'CODE H VS CODE ICPE'!$A$2:$E$80,5,FALSE)))</f>
        <v>0</v>
      </c>
      <c r="AR1278" s="21">
        <f>IF(AC1278="",0,IF(AC1278="Interdit",0,VLOOKUP(O1278,'CODE H VS CODE ICPE'!$A$2:$E$80,5,FALSE)))</f>
        <v>0</v>
      </c>
      <c r="AS1278" s="21">
        <f>IF(AD1278="",0,IF(AD1278="Interdit",0,VLOOKUP(P1278,'CODE H VS CODE ICPE'!$A$2:$E$80,5,FALSE)))</f>
        <v>0</v>
      </c>
      <c r="AT1278" s="21">
        <f>IF(AE1278="",0,IF(AE1278="Interdit",0,VLOOKUP(Q1278,'CODE H VS CODE ICPE'!$A$2:$E$80,5,FALSE)))</f>
        <v>0</v>
      </c>
      <c r="AU1278" s="21">
        <f>IF(AF1278="",0,IF(AF1278="Interdit",0,VLOOKUP(R1278,'CODE H VS CODE ICPE'!$A$2:$E$80,5,FALSE)))</f>
        <v>0</v>
      </c>
      <c r="AV1278" s="21">
        <f>IF(AG1278="",0,IF(AG1278="Interdit",0,VLOOKUP(S1278,'CODE H VS CODE ICPE'!$A$2:$E$80,5,FALSE)))</f>
        <v>0</v>
      </c>
      <c r="AW1278" s="20" t="str">
        <f t="shared" ref="AW1278:AW1341" si="286">ADDRESS(2,MATCH(MAX(AI1278:AV1278),AI1278:AV1278,0)+COLUMN(AI1278)-1)</f>
        <v>$AI$2</v>
      </c>
      <c r="AX1278" s="26">
        <f t="shared" ref="AX1278:AX1341" si="287">IF(AH1278="Interdit","",IF(AW1278="$AI$2",AI1278,IF(AW1278="$AJ$2",AJ1278,IF(AW1278="$AK$2",AK1278,IF(AW1278="$AL$2",AL1278,IF(AW1278="$AM$2",AM1278,IF(AW1278="$AN$2",AN1278,IF(AW1278="$AO$2",AO1278,IF(AW1278="$AP$2",AP1278,IF(AW1278="$AQ$2",AQ1278,IF(AW1278="$AR$2",AR1278,IF(AW1278="$AS$2",AS1278,IF(AW1278="$AT$2",AT1278,IF(AW1278="$AU$2",AU1278,IF(AW1278="$AV$2",AV1278,"")))))))))))))))</f>
        <v>0</v>
      </c>
      <c r="AY1278" s="20">
        <f t="shared" ref="AY1278:AY1341" si="288">IF(AX1278="","",IF(AW1278="$AI$2",F1278,IF(AW1278="$AJ$2",G1278,IF(AW1278="$AK$2",H1278,IF(AW1278="$AL$2",I1278,IF(AW1278="$AM$2",J1278,IF(AW1278="$AN$2",K1278,IF(AW1278="$AO$2",L1278,IF(AW1278="$AP$2",M1278,IF(AW1278="$AQ$2",N1278,IF(AW1278="$AR$2",O1278,IF(AW1278="$AS$2",P1278,IF(AW1278="$AT$2",Q1278,IF(AW1278="$AU$2",R1278,IF(AW1278="$AV$2",S1278,"")))))))))))))))</f>
        <v>0</v>
      </c>
      <c r="AZ1278" s="20" t="str">
        <f>IF(AY1278="","",IF(AY1278=0,"",VLOOKUP(AY1278,'CODE H VS CODE ICPE'!$A$1:$E$80,3,FALSE)))</f>
        <v/>
      </c>
    </row>
    <row r="1279" spans="1:52" ht="28.9" customHeight="1">
      <c r="A1279" s="23">
        <v>287</v>
      </c>
      <c r="B1279" s="24" t="s">
        <v>2855</v>
      </c>
      <c r="C1279" s="25" t="s">
        <v>2526</v>
      </c>
      <c r="D1279" s="24" t="s">
        <v>2562</v>
      </c>
      <c r="E1279" s="24" t="s">
        <v>2856</v>
      </c>
      <c r="F1279" s="20"/>
      <c r="G1279" s="20"/>
      <c r="H1279" s="20"/>
      <c r="I1279" s="20"/>
      <c r="J1279" s="20"/>
      <c r="K1279" s="20"/>
      <c r="L1279" s="20"/>
      <c r="M1279" s="20"/>
      <c r="N1279" s="20"/>
      <c r="O1279" s="20"/>
      <c r="P1279" s="20"/>
      <c r="Q1279" s="20"/>
      <c r="R1279" s="20"/>
      <c r="S1279" s="20"/>
      <c r="T1279" s="20" t="str">
        <f>IFERROR(VLOOKUP(F1279,'CODE H VS CODE ICPE'!$A$2:$D$80,4,FALSE),"")</f>
        <v/>
      </c>
      <c r="U1279" s="20" t="str">
        <f>IFERROR(VLOOKUP(G1279,'CODE H VS CODE ICPE'!$A$2:$D$80,4,FALSE),"")</f>
        <v/>
      </c>
      <c r="V1279" s="20" t="str">
        <f>IFERROR(VLOOKUP(H1279,'CODE H VS CODE ICPE'!$A$2:$D$80,4,FALSE),"")</f>
        <v/>
      </c>
      <c r="W1279" s="20" t="str">
        <f>IFERROR(VLOOKUP(I1279,'CODE H VS CODE ICPE'!$A$2:$D$80,4,FALSE),"")</f>
        <v/>
      </c>
      <c r="X1279" s="20" t="str">
        <f>IFERROR(VLOOKUP(J1279,'CODE H VS CODE ICPE'!$A$2:$D$80,4,FALSE),"")</f>
        <v/>
      </c>
      <c r="Y1279" s="20" t="str">
        <f>IFERROR(VLOOKUP(K1279,'CODE H VS CODE ICPE'!$A$2:$D$80,4,FALSE),"")</f>
        <v/>
      </c>
      <c r="Z1279" s="20" t="str">
        <f>IFERROR(VLOOKUP(L1279,'CODE H VS CODE ICPE'!$A$2:$D$80,4,FALSE),"")</f>
        <v/>
      </c>
      <c r="AA1279" s="20" t="str">
        <f>IFERROR(VLOOKUP(M1279,'CODE H VS CODE ICPE'!$A$2:$D$80,4,FALSE),"")</f>
        <v/>
      </c>
      <c r="AB1279" s="20" t="str">
        <f>IFERROR(VLOOKUP(N1279,'CODE H VS CODE ICPE'!$A$2:$D$80,4,FALSE),"")</f>
        <v/>
      </c>
      <c r="AC1279" s="20" t="str">
        <f>IFERROR(VLOOKUP(O1279,'CODE H VS CODE ICPE'!$A$2:$D$80,4,FALSE),"")</f>
        <v/>
      </c>
      <c r="AD1279" s="20" t="str">
        <f>IFERROR(VLOOKUP(P1279,'CODE H VS CODE ICPE'!$A$2:$D$80,4,FALSE),"")</f>
        <v/>
      </c>
      <c r="AE1279" s="20" t="str">
        <f>IFERROR(VLOOKUP(Q1279,'CODE H VS CODE ICPE'!$A$2:$D$80,4,FALSE),"")</f>
        <v/>
      </c>
      <c r="AF1279" s="20" t="str">
        <f>IFERROR(VLOOKUP(R1279,'CODE H VS CODE ICPE'!$A$2:$D$80,4,FALSE),"")</f>
        <v/>
      </c>
      <c r="AG1279" s="20" t="str">
        <f>IFERROR(VLOOKUP(S1279,'CODE H VS CODE ICPE'!$A$2:$D$80,4,FALSE),"")</f>
        <v/>
      </c>
      <c r="AH1279" s="48" t="s">
        <v>4628</v>
      </c>
      <c r="AI1279" s="21">
        <f>IF(T1279="",0,IF(T1279="Interdit",0,VLOOKUP(F1279,'CODE H VS CODE ICPE'!$A$2:$E$80,5,FALSE)))</f>
        <v>0</v>
      </c>
      <c r="AJ1279" s="21">
        <f>IF(U1279="",0,IF(U1279="Interdit",0,VLOOKUP(G1279,'CODE H VS CODE ICPE'!$A$2:$E$80,5,FALSE)))</f>
        <v>0</v>
      </c>
      <c r="AK1279" s="21">
        <f>IF(V1279="",0,IF(V1279="Interdit",0,VLOOKUP(H1279,'CODE H VS CODE ICPE'!$A$2:$E$80,5,FALSE)))</f>
        <v>0</v>
      </c>
      <c r="AL1279" s="21">
        <f>IF(W1279="",0,IF(W1279="Interdit",0,VLOOKUP(I1279,'CODE H VS CODE ICPE'!$A$2:$E$80,5,FALSE)))</f>
        <v>0</v>
      </c>
      <c r="AM1279" s="21">
        <f>IF(X1279="",0,IF(X1279="Interdit",0,VLOOKUP(J1279,'CODE H VS CODE ICPE'!$A$2:$E$80,5,FALSE)))</f>
        <v>0</v>
      </c>
      <c r="AN1279" s="21">
        <f>IF(Y1279="",0,IF(Y1279="Interdit",0,VLOOKUP(K1279,'CODE H VS CODE ICPE'!$A$2:$E$80,5,FALSE)))</f>
        <v>0</v>
      </c>
      <c r="AO1279" s="21">
        <f>IF(Z1279="",0,IF(Z1279="Interdit",0,VLOOKUP(L1279,'CODE H VS CODE ICPE'!$A$2:$E$80,5,FALSE)))</f>
        <v>0</v>
      </c>
      <c r="AP1279" s="21">
        <f>IF(AA1279="",0,IF(AA1279="Interdit",0,VLOOKUP(M1279,'CODE H VS CODE ICPE'!$A$2:$E$80,5,FALSE)))</f>
        <v>0</v>
      </c>
      <c r="AQ1279" s="21">
        <f>IF(AB1279="",0,IF(AB1279="Interdit",0,VLOOKUP(N1279,'CODE H VS CODE ICPE'!$A$2:$E$80,5,FALSE)))</f>
        <v>0</v>
      </c>
      <c r="AR1279" s="21">
        <f>IF(AC1279="",0,IF(AC1279="Interdit",0,VLOOKUP(O1279,'CODE H VS CODE ICPE'!$A$2:$E$80,5,FALSE)))</f>
        <v>0</v>
      </c>
      <c r="AS1279" s="21">
        <f>IF(AD1279="",0,IF(AD1279="Interdit",0,VLOOKUP(P1279,'CODE H VS CODE ICPE'!$A$2:$E$80,5,FALSE)))</f>
        <v>0</v>
      </c>
      <c r="AT1279" s="21">
        <f>IF(AE1279="",0,IF(AE1279="Interdit",0,VLOOKUP(Q1279,'CODE H VS CODE ICPE'!$A$2:$E$80,5,FALSE)))</f>
        <v>0</v>
      </c>
      <c r="AU1279" s="21">
        <f>IF(AF1279="",0,IF(AF1279="Interdit",0,VLOOKUP(R1279,'CODE H VS CODE ICPE'!$A$2:$E$80,5,FALSE)))</f>
        <v>0</v>
      </c>
      <c r="AV1279" s="21">
        <f>IF(AG1279="",0,IF(AG1279="Interdit",0,VLOOKUP(S1279,'CODE H VS CODE ICPE'!$A$2:$E$80,5,FALSE)))</f>
        <v>0</v>
      </c>
      <c r="AW1279" s="20" t="str">
        <f t="shared" si="286"/>
        <v>$AI$2</v>
      </c>
      <c r="AX1279" s="26">
        <f t="shared" si="287"/>
        <v>0</v>
      </c>
      <c r="AY1279" s="20">
        <f t="shared" si="288"/>
        <v>0</v>
      </c>
      <c r="AZ1279" s="20" t="str">
        <f>IF(AY1279="","",IF(AY1279=0,"",VLOOKUP(AY1279,'CODE H VS CODE ICPE'!$A$1:$E$80,3,FALSE)))</f>
        <v/>
      </c>
    </row>
    <row r="1280" spans="1:52" ht="28.9" customHeight="1">
      <c r="A1280" s="23">
        <v>288</v>
      </c>
      <c r="B1280" s="24" t="s">
        <v>2815</v>
      </c>
      <c r="C1280" s="25" t="s">
        <v>2526</v>
      </c>
      <c r="D1280" s="24" t="s">
        <v>2551</v>
      </c>
      <c r="E1280" s="24" t="s">
        <v>2816</v>
      </c>
      <c r="F1280" s="20"/>
      <c r="G1280" s="20"/>
      <c r="H1280" s="20"/>
      <c r="I1280" s="20"/>
      <c r="J1280" s="20"/>
      <c r="K1280" s="20"/>
      <c r="L1280" s="20"/>
      <c r="M1280" s="20"/>
      <c r="N1280" s="20"/>
      <c r="O1280" s="20"/>
      <c r="P1280" s="20"/>
      <c r="Q1280" s="20"/>
      <c r="R1280" s="20"/>
      <c r="S1280" s="20"/>
      <c r="T1280" s="20" t="str">
        <f>IFERROR(VLOOKUP(F1280,'CODE H VS CODE ICPE'!$A$2:$D$80,4,FALSE),"")</f>
        <v/>
      </c>
      <c r="U1280" s="20" t="str">
        <f>IFERROR(VLOOKUP(G1280,'CODE H VS CODE ICPE'!$A$2:$D$80,4,FALSE),"")</f>
        <v/>
      </c>
      <c r="V1280" s="20" t="str">
        <f>IFERROR(VLOOKUP(H1280,'CODE H VS CODE ICPE'!$A$2:$D$80,4,FALSE),"")</f>
        <v/>
      </c>
      <c r="W1280" s="20" t="str">
        <f>IFERROR(VLOOKUP(I1280,'CODE H VS CODE ICPE'!$A$2:$D$80,4,FALSE),"")</f>
        <v/>
      </c>
      <c r="X1280" s="20" t="str">
        <f>IFERROR(VLOOKUP(J1280,'CODE H VS CODE ICPE'!$A$2:$D$80,4,FALSE),"")</f>
        <v/>
      </c>
      <c r="Y1280" s="20" t="str">
        <f>IFERROR(VLOOKUP(K1280,'CODE H VS CODE ICPE'!$A$2:$D$80,4,FALSE),"")</f>
        <v/>
      </c>
      <c r="Z1280" s="20" t="str">
        <f>IFERROR(VLOOKUP(L1280,'CODE H VS CODE ICPE'!$A$2:$D$80,4,FALSE),"")</f>
        <v/>
      </c>
      <c r="AA1280" s="20" t="str">
        <f>IFERROR(VLOOKUP(M1280,'CODE H VS CODE ICPE'!$A$2:$D$80,4,FALSE),"")</f>
        <v/>
      </c>
      <c r="AB1280" s="20" t="str">
        <f>IFERROR(VLOOKUP(N1280,'CODE H VS CODE ICPE'!$A$2:$D$80,4,FALSE),"")</f>
        <v/>
      </c>
      <c r="AC1280" s="20" t="str">
        <f>IFERROR(VLOOKUP(O1280,'CODE H VS CODE ICPE'!$A$2:$D$80,4,FALSE),"")</f>
        <v/>
      </c>
      <c r="AD1280" s="20" t="str">
        <f>IFERROR(VLOOKUP(P1280,'CODE H VS CODE ICPE'!$A$2:$D$80,4,FALSE),"")</f>
        <v/>
      </c>
      <c r="AE1280" s="20" t="str">
        <f>IFERROR(VLOOKUP(Q1280,'CODE H VS CODE ICPE'!$A$2:$D$80,4,FALSE),"")</f>
        <v/>
      </c>
      <c r="AF1280" s="20" t="str">
        <f>IFERROR(VLOOKUP(R1280,'CODE H VS CODE ICPE'!$A$2:$D$80,4,FALSE),"")</f>
        <v/>
      </c>
      <c r="AG1280" s="20" t="str">
        <f>IFERROR(VLOOKUP(S1280,'CODE H VS CODE ICPE'!$A$2:$D$80,4,FALSE),"")</f>
        <v/>
      </c>
      <c r="AH1280" s="48" t="s">
        <v>4628</v>
      </c>
      <c r="AI1280" s="21">
        <f>IF(T1280="",0,IF(T1280="Interdit",0,VLOOKUP(F1280,'CODE H VS CODE ICPE'!$A$2:$E$80,5,FALSE)))</f>
        <v>0</v>
      </c>
      <c r="AJ1280" s="21">
        <f>IF(U1280="",0,IF(U1280="Interdit",0,VLOOKUP(G1280,'CODE H VS CODE ICPE'!$A$2:$E$80,5,FALSE)))</f>
        <v>0</v>
      </c>
      <c r="AK1280" s="21">
        <f>IF(V1280="",0,IF(V1280="Interdit",0,VLOOKUP(H1280,'CODE H VS CODE ICPE'!$A$2:$E$80,5,FALSE)))</f>
        <v>0</v>
      </c>
      <c r="AL1280" s="21">
        <f>IF(W1280="",0,IF(W1280="Interdit",0,VLOOKUP(I1280,'CODE H VS CODE ICPE'!$A$2:$E$80,5,FALSE)))</f>
        <v>0</v>
      </c>
      <c r="AM1280" s="21">
        <f>IF(X1280="",0,IF(X1280="Interdit",0,VLOOKUP(J1280,'CODE H VS CODE ICPE'!$A$2:$E$80,5,FALSE)))</f>
        <v>0</v>
      </c>
      <c r="AN1280" s="21">
        <f>IF(Y1280="",0,IF(Y1280="Interdit",0,VLOOKUP(K1280,'CODE H VS CODE ICPE'!$A$2:$E$80,5,FALSE)))</f>
        <v>0</v>
      </c>
      <c r="AO1280" s="21">
        <f>IF(Z1280="",0,IF(Z1280="Interdit",0,VLOOKUP(L1280,'CODE H VS CODE ICPE'!$A$2:$E$80,5,FALSE)))</f>
        <v>0</v>
      </c>
      <c r="AP1280" s="21">
        <f>IF(AA1280="",0,IF(AA1280="Interdit",0,VLOOKUP(M1280,'CODE H VS CODE ICPE'!$A$2:$E$80,5,FALSE)))</f>
        <v>0</v>
      </c>
      <c r="AQ1280" s="21">
        <f>IF(AB1280="",0,IF(AB1280="Interdit",0,VLOOKUP(N1280,'CODE H VS CODE ICPE'!$A$2:$E$80,5,FALSE)))</f>
        <v>0</v>
      </c>
      <c r="AR1280" s="21">
        <f>IF(AC1280="",0,IF(AC1280="Interdit",0,VLOOKUP(O1280,'CODE H VS CODE ICPE'!$A$2:$E$80,5,FALSE)))</f>
        <v>0</v>
      </c>
      <c r="AS1280" s="21">
        <f>IF(AD1280="",0,IF(AD1280="Interdit",0,VLOOKUP(P1280,'CODE H VS CODE ICPE'!$A$2:$E$80,5,FALSE)))</f>
        <v>0</v>
      </c>
      <c r="AT1280" s="21">
        <f>IF(AE1280="",0,IF(AE1280="Interdit",0,VLOOKUP(Q1280,'CODE H VS CODE ICPE'!$A$2:$E$80,5,FALSE)))</f>
        <v>0</v>
      </c>
      <c r="AU1280" s="21">
        <f>IF(AF1280="",0,IF(AF1280="Interdit",0,VLOOKUP(R1280,'CODE H VS CODE ICPE'!$A$2:$E$80,5,FALSE)))</f>
        <v>0</v>
      </c>
      <c r="AV1280" s="21">
        <f>IF(AG1280="",0,IF(AG1280="Interdit",0,VLOOKUP(S1280,'CODE H VS CODE ICPE'!$A$2:$E$80,5,FALSE)))</f>
        <v>0</v>
      </c>
      <c r="AW1280" s="20" t="str">
        <f t="shared" si="286"/>
        <v>$AI$2</v>
      </c>
      <c r="AX1280" s="26">
        <f t="shared" si="287"/>
        <v>0</v>
      </c>
      <c r="AY1280" s="20">
        <f t="shared" si="288"/>
        <v>0</v>
      </c>
      <c r="AZ1280" s="20" t="str">
        <f>IF(AY1280="","",IF(AY1280=0,"",VLOOKUP(AY1280,'CODE H VS CODE ICPE'!$A$1:$E$80,3,FALSE)))</f>
        <v/>
      </c>
    </row>
    <row r="1281" spans="1:52" ht="28.9" customHeight="1">
      <c r="A1281" s="23">
        <v>289</v>
      </c>
      <c r="B1281" s="24" t="s">
        <v>2594</v>
      </c>
      <c r="C1281" s="25" t="s">
        <v>2526</v>
      </c>
      <c r="D1281" s="24" t="s">
        <v>2648</v>
      </c>
      <c r="E1281" s="24" t="s">
        <v>2595</v>
      </c>
      <c r="F1281" s="20"/>
      <c r="G1281" s="20"/>
      <c r="H1281" s="20"/>
      <c r="I1281" s="20"/>
      <c r="J1281" s="20"/>
      <c r="K1281" s="20"/>
      <c r="L1281" s="20"/>
      <c r="M1281" s="20"/>
      <c r="N1281" s="20"/>
      <c r="O1281" s="20"/>
      <c r="P1281" s="20"/>
      <c r="Q1281" s="20"/>
      <c r="R1281" s="20"/>
      <c r="S1281" s="20"/>
      <c r="T1281" s="20" t="str">
        <f>IFERROR(VLOOKUP(F1281,'CODE H VS CODE ICPE'!$A$2:$D$80,4,FALSE),"")</f>
        <v/>
      </c>
      <c r="U1281" s="20" t="str">
        <f>IFERROR(VLOOKUP(G1281,'CODE H VS CODE ICPE'!$A$2:$D$80,4,FALSE),"")</f>
        <v/>
      </c>
      <c r="V1281" s="20" t="str">
        <f>IFERROR(VLOOKUP(H1281,'CODE H VS CODE ICPE'!$A$2:$D$80,4,FALSE),"")</f>
        <v/>
      </c>
      <c r="W1281" s="20" t="str">
        <f>IFERROR(VLOOKUP(I1281,'CODE H VS CODE ICPE'!$A$2:$D$80,4,FALSE),"")</f>
        <v/>
      </c>
      <c r="X1281" s="20" t="str">
        <f>IFERROR(VLOOKUP(J1281,'CODE H VS CODE ICPE'!$A$2:$D$80,4,FALSE),"")</f>
        <v/>
      </c>
      <c r="Y1281" s="20" t="str">
        <f>IFERROR(VLOOKUP(K1281,'CODE H VS CODE ICPE'!$A$2:$D$80,4,FALSE),"")</f>
        <v/>
      </c>
      <c r="Z1281" s="20" t="str">
        <f>IFERROR(VLOOKUP(L1281,'CODE H VS CODE ICPE'!$A$2:$D$80,4,FALSE),"")</f>
        <v/>
      </c>
      <c r="AA1281" s="20" t="str">
        <f>IFERROR(VLOOKUP(M1281,'CODE H VS CODE ICPE'!$A$2:$D$80,4,FALSE),"")</f>
        <v/>
      </c>
      <c r="AB1281" s="20" t="str">
        <f>IFERROR(VLOOKUP(N1281,'CODE H VS CODE ICPE'!$A$2:$D$80,4,FALSE),"")</f>
        <v/>
      </c>
      <c r="AC1281" s="20" t="str">
        <f>IFERROR(VLOOKUP(O1281,'CODE H VS CODE ICPE'!$A$2:$D$80,4,FALSE),"")</f>
        <v/>
      </c>
      <c r="AD1281" s="20" t="str">
        <f>IFERROR(VLOOKUP(P1281,'CODE H VS CODE ICPE'!$A$2:$D$80,4,FALSE),"")</f>
        <v/>
      </c>
      <c r="AE1281" s="20" t="str">
        <f>IFERROR(VLOOKUP(Q1281,'CODE H VS CODE ICPE'!$A$2:$D$80,4,FALSE),"")</f>
        <v/>
      </c>
      <c r="AF1281" s="20" t="str">
        <f>IFERROR(VLOOKUP(R1281,'CODE H VS CODE ICPE'!$A$2:$D$80,4,FALSE),"")</f>
        <v/>
      </c>
      <c r="AG1281" s="20" t="str">
        <f>IFERROR(VLOOKUP(S1281,'CODE H VS CODE ICPE'!$A$2:$D$80,4,FALSE),"")</f>
        <v/>
      </c>
      <c r="AH1281" s="48" t="s">
        <v>4628</v>
      </c>
      <c r="AI1281" s="21">
        <f>IF(T1281="",0,IF(T1281="Interdit",0,VLOOKUP(F1281,'CODE H VS CODE ICPE'!$A$2:$E$80,5,FALSE)))</f>
        <v>0</v>
      </c>
      <c r="AJ1281" s="21">
        <f>IF(U1281="",0,IF(U1281="Interdit",0,VLOOKUP(G1281,'CODE H VS CODE ICPE'!$A$2:$E$80,5,FALSE)))</f>
        <v>0</v>
      </c>
      <c r="AK1281" s="21">
        <f>IF(V1281="",0,IF(V1281="Interdit",0,VLOOKUP(H1281,'CODE H VS CODE ICPE'!$A$2:$E$80,5,FALSE)))</f>
        <v>0</v>
      </c>
      <c r="AL1281" s="21">
        <f>IF(W1281="",0,IF(W1281="Interdit",0,VLOOKUP(I1281,'CODE H VS CODE ICPE'!$A$2:$E$80,5,FALSE)))</f>
        <v>0</v>
      </c>
      <c r="AM1281" s="21">
        <f>IF(X1281="",0,IF(X1281="Interdit",0,VLOOKUP(J1281,'CODE H VS CODE ICPE'!$A$2:$E$80,5,FALSE)))</f>
        <v>0</v>
      </c>
      <c r="AN1281" s="21">
        <f>IF(Y1281="",0,IF(Y1281="Interdit",0,VLOOKUP(K1281,'CODE H VS CODE ICPE'!$A$2:$E$80,5,FALSE)))</f>
        <v>0</v>
      </c>
      <c r="AO1281" s="21">
        <f>IF(Z1281="",0,IF(Z1281="Interdit",0,VLOOKUP(L1281,'CODE H VS CODE ICPE'!$A$2:$E$80,5,FALSE)))</f>
        <v>0</v>
      </c>
      <c r="AP1281" s="21">
        <f>IF(AA1281="",0,IF(AA1281="Interdit",0,VLOOKUP(M1281,'CODE H VS CODE ICPE'!$A$2:$E$80,5,FALSE)))</f>
        <v>0</v>
      </c>
      <c r="AQ1281" s="21">
        <f>IF(AB1281="",0,IF(AB1281="Interdit",0,VLOOKUP(N1281,'CODE H VS CODE ICPE'!$A$2:$E$80,5,FALSE)))</f>
        <v>0</v>
      </c>
      <c r="AR1281" s="21">
        <f>IF(AC1281="",0,IF(AC1281="Interdit",0,VLOOKUP(O1281,'CODE H VS CODE ICPE'!$A$2:$E$80,5,FALSE)))</f>
        <v>0</v>
      </c>
      <c r="AS1281" s="21">
        <f>IF(AD1281="",0,IF(AD1281="Interdit",0,VLOOKUP(P1281,'CODE H VS CODE ICPE'!$A$2:$E$80,5,FALSE)))</f>
        <v>0</v>
      </c>
      <c r="AT1281" s="21">
        <f>IF(AE1281="",0,IF(AE1281="Interdit",0,VLOOKUP(Q1281,'CODE H VS CODE ICPE'!$A$2:$E$80,5,FALSE)))</f>
        <v>0</v>
      </c>
      <c r="AU1281" s="21">
        <f>IF(AF1281="",0,IF(AF1281="Interdit",0,VLOOKUP(R1281,'CODE H VS CODE ICPE'!$A$2:$E$80,5,FALSE)))</f>
        <v>0</v>
      </c>
      <c r="AV1281" s="21">
        <f>IF(AG1281="",0,IF(AG1281="Interdit",0,VLOOKUP(S1281,'CODE H VS CODE ICPE'!$A$2:$E$80,5,FALSE)))</f>
        <v>0</v>
      </c>
      <c r="AW1281" s="20" t="str">
        <f t="shared" si="286"/>
        <v>$AI$2</v>
      </c>
      <c r="AX1281" s="26">
        <f t="shared" si="287"/>
        <v>0</v>
      </c>
      <c r="AY1281" s="20">
        <f t="shared" si="288"/>
        <v>0</v>
      </c>
      <c r="AZ1281" s="20" t="str">
        <f>IF(AY1281="","",IF(AY1281=0,"",VLOOKUP(AY1281,'CODE H VS CODE ICPE'!$A$1:$E$80,3,FALSE)))</f>
        <v/>
      </c>
    </row>
    <row r="1282" spans="1:52" ht="28.9" customHeight="1">
      <c r="A1282" s="23">
        <v>3282</v>
      </c>
      <c r="B1282" s="24" t="s">
        <v>2857</v>
      </c>
      <c r="C1282" s="25" t="s">
        <v>222</v>
      </c>
      <c r="D1282" s="24" t="s">
        <v>492</v>
      </c>
      <c r="E1282" s="24" t="s">
        <v>2858</v>
      </c>
      <c r="F1282" s="20" t="s">
        <v>86</v>
      </c>
      <c r="G1282" s="20" t="s">
        <v>94</v>
      </c>
      <c r="H1282" s="20" t="s">
        <v>108</v>
      </c>
      <c r="I1282" s="20"/>
      <c r="J1282" s="20"/>
      <c r="K1282" s="20"/>
      <c r="L1282" s="20"/>
      <c r="M1282" s="20"/>
      <c r="N1282" s="20"/>
      <c r="O1282" s="20"/>
      <c r="P1282" s="20"/>
      <c r="Q1282" s="20"/>
      <c r="R1282" s="20"/>
      <c r="S1282" s="20"/>
      <c r="T1282" s="20" t="str">
        <f>IFERROR(VLOOKUP(F1282,'CODE H VS CODE ICPE'!$A$2:$D$80,4,FALSE),"")</f>
        <v>Autorisé</v>
      </c>
      <c r="U1282" s="20" t="str">
        <f>IFERROR(VLOOKUP(G1282,'CODE H VS CODE ICPE'!$A$2:$D$80,4,FALSE),"")</f>
        <v>Demande d'autorisation</v>
      </c>
      <c r="V1282" s="20" t="str">
        <f>IFERROR(VLOOKUP(H1282,'CODE H VS CODE ICPE'!$A$2:$D$80,4,FALSE),"")</f>
        <v>Autorisé</v>
      </c>
      <c r="W1282" s="20" t="str">
        <f>IFERROR(VLOOKUP(I1282,'CODE H VS CODE ICPE'!$A$2:$D$80,4,FALSE),"")</f>
        <v/>
      </c>
      <c r="X1282" s="20" t="str">
        <f>IFERROR(VLOOKUP(J1282,'CODE H VS CODE ICPE'!$A$2:$D$80,4,FALSE),"")</f>
        <v/>
      </c>
      <c r="Y1282" s="20" t="str">
        <f>IFERROR(VLOOKUP(K1282,'CODE H VS CODE ICPE'!$A$2:$D$80,4,FALSE),"")</f>
        <v/>
      </c>
      <c r="Z1282" s="20" t="str">
        <f>IFERROR(VLOOKUP(L1282,'CODE H VS CODE ICPE'!$A$2:$D$80,4,FALSE),"")</f>
        <v/>
      </c>
      <c r="AA1282" s="20" t="str">
        <f>IFERROR(VLOOKUP(M1282,'CODE H VS CODE ICPE'!$A$2:$D$80,4,FALSE),"")</f>
        <v/>
      </c>
      <c r="AB1282" s="20" t="str">
        <f>IFERROR(VLOOKUP(N1282,'CODE H VS CODE ICPE'!$A$2:$D$80,4,FALSE),"")</f>
        <v/>
      </c>
      <c r="AC1282" s="20" t="str">
        <f>IFERROR(VLOOKUP(O1282,'CODE H VS CODE ICPE'!$A$2:$D$80,4,FALSE),"")</f>
        <v/>
      </c>
      <c r="AD1282" s="20" t="str">
        <f>IFERROR(VLOOKUP(P1282,'CODE H VS CODE ICPE'!$A$2:$D$80,4,FALSE),"")</f>
        <v/>
      </c>
      <c r="AE1282" s="20" t="str">
        <f>IFERROR(VLOOKUP(Q1282,'CODE H VS CODE ICPE'!$A$2:$D$80,4,FALSE),"")</f>
        <v/>
      </c>
      <c r="AF1282" s="20" t="str">
        <f>IFERROR(VLOOKUP(R1282,'CODE H VS CODE ICPE'!$A$2:$D$80,4,FALSE),"")</f>
        <v/>
      </c>
      <c r="AG1282" s="20" t="str">
        <f>IFERROR(VLOOKUP(S1282,'CODE H VS CODE ICPE'!$A$2:$D$80,4,FALSE),"")</f>
        <v/>
      </c>
      <c r="AH1282" s="47" t="s">
        <v>4630</v>
      </c>
      <c r="AI1282" s="21">
        <f>IF(T1282="",0,IF(T1282="Interdit",0,VLOOKUP(F1282,'CODE H VS CODE ICPE'!$A$2:$E$80,5,FALSE)))</f>
        <v>99999.99</v>
      </c>
      <c r="AJ1282" s="21">
        <f>IF(U1282="",0,IF(U1282="Interdit",0,VLOOKUP(G1282,'CODE H VS CODE ICPE'!$A$2:$E$80,5,FALSE)))</f>
        <v>199.99</v>
      </c>
      <c r="AK1282" s="21">
        <f>IF(V1282="",0,IF(V1282="Interdit",0,VLOOKUP(H1282,'CODE H VS CODE ICPE'!$A$2:$E$80,5,FALSE)))</f>
        <v>99999.99</v>
      </c>
      <c r="AL1282" s="21">
        <f>IF(W1282="",0,IF(W1282="Interdit",0,VLOOKUP(I1282,'CODE H VS CODE ICPE'!$A$2:$E$80,5,FALSE)))</f>
        <v>0</v>
      </c>
      <c r="AM1282" s="21">
        <f>IF(X1282="",0,IF(X1282="Interdit",0,VLOOKUP(J1282,'CODE H VS CODE ICPE'!$A$2:$E$80,5,FALSE)))</f>
        <v>0</v>
      </c>
      <c r="AN1282" s="21">
        <f>IF(Y1282="",0,IF(Y1282="Interdit",0,VLOOKUP(K1282,'CODE H VS CODE ICPE'!$A$2:$E$80,5,FALSE)))</f>
        <v>0</v>
      </c>
      <c r="AO1282" s="21">
        <f>IF(Z1282="",0,IF(Z1282="Interdit",0,VLOOKUP(L1282,'CODE H VS CODE ICPE'!$A$2:$E$80,5,FALSE)))</f>
        <v>0</v>
      </c>
      <c r="AP1282" s="21">
        <f>IF(AA1282="",0,IF(AA1282="Interdit",0,VLOOKUP(M1282,'CODE H VS CODE ICPE'!$A$2:$E$80,5,FALSE)))</f>
        <v>0</v>
      </c>
      <c r="AQ1282" s="21">
        <f>IF(AB1282="",0,IF(AB1282="Interdit",0,VLOOKUP(N1282,'CODE H VS CODE ICPE'!$A$2:$E$80,5,FALSE)))</f>
        <v>0</v>
      </c>
      <c r="AR1282" s="21">
        <f>IF(AC1282="",0,IF(AC1282="Interdit",0,VLOOKUP(O1282,'CODE H VS CODE ICPE'!$A$2:$E$80,5,FALSE)))</f>
        <v>0</v>
      </c>
      <c r="AS1282" s="21">
        <f>IF(AD1282="",0,IF(AD1282="Interdit",0,VLOOKUP(P1282,'CODE H VS CODE ICPE'!$A$2:$E$80,5,FALSE)))</f>
        <v>0</v>
      </c>
      <c r="AT1282" s="21">
        <f>IF(AE1282="",0,IF(AE1282="Interdit",0,VLOOKUP(Q1282,'CODE H VS CODE ICPE'!$A$2:$E$80,5,FALSE)))</f>
        <v>0</v>
      </c>
      <c r="AU1282" s="21">
        <f>IF(AF1282="",0,IF(AF1282="Interdit",0,VLOOKUP(R1282,'CODE H VS CODE ICPE'!$A$2:$E$80,5,FALSE)))</f>
        <v>0</v>
      </c>
      <c r="AV1282" s="21">
        <f>IF(AG1282="",0,IF(AG1282="Interdit",0,VLOOKUP(S1282,'CODE H VS CODE ICPE'!$A$2:$E$80,5,FALSE)))</f>
        <v>0</v>
      </c>
      <c r="AW1282" s="20" t="str">
        <f t="shared" si="286"/>
        <v>$AI$2</v>
      </c>
      <c r="AX1282" s="26">
        <f t="shared" si="287"/>
        <v>99999.99</v>
      </c>
      <c r="AY1282" s="20" t="str">
        <f t="shared" si="288"/>
        <v>H302</v>
      </c>
      <c r="AZ1282" s="20">
        <f>IF(AY1282="","",IF(AY1282=0,"",VLOOKUP(AY1282,'CODE H VS CODE ICPE'!$A$1:$E$80,3,FALSE)))</f>
        <v>4511</v>
      </c>
    </row>
    <row r="1283" spans="1:52" ht="28.9" customHeight="1">
      <c r="A1283" s="23">
        <v>290</v>
      </c>
      <c r="B1283" s="24" t="s">
        <v>2643</v>
      </c>
      <c r="C1283" s="25" t="s">
        <v>2526</v>
      </c>
      <c r="D1283" s="24" t="s">
        <v>2551</v>
      </c>
      <c r="E1283" s="24" t="s">
        <v>2644</v>
      </c>
      <c r="F1283" s="20"/>
      <c r="G1283" s="20"/>
      <c r="H1283" s="20"/>
      <c r="I1283" s="20"/>
      <c r="J1283" s="20"/>
      <c r="K1283" s="20"/>
      <c r="L1283" s="20"/>
      <c r="M1283" s="20"/>
      <c r="N1283" s="20"/>
      <c r="O1283" s="20"/>
      <c r="P1283" s="20"/>
      <c r="Q1283" s="20"/>
      <c r="R1283" s="20"/>
      <c r="S1283" s="20"/>
      <c r="T1283" s="20" t="str">
        <f>IFERROR(VLOOKUP(F1283,'CODE H VS CODE ICPE'!$A$2:$D$80,4,FALSE),"")</f>
        <v/>
      </c>
      <c r="U1283" s="20" t="str">
        <f>IFERROR(VLOOKUP(G1283,'CODE H VS CODE ICPE'!$A$2:$D$80,4,FALSE),"")</f>
        <v/>
      </c>
      <c r="V1283" s="20" t="str">
        <f>IFERROR(VLOOKUP(H1283,'CODE H VS CODE ICPE'!$A$2:$D$80,4,FALSE),"")</f>
        <v/>
      </c>
      <c r="W1283" s="20" t="str">
        <f>IFERROR(VLOOKUP(I1283,'CODE H VS CODE ICPE'!$A$2:$D$80,4,FALSE),"")</f>
        <v/>
      </c>
      <c r="X1283" s="20" t="str">
        <f>IFERROR(VLOOKUP(J1283,'CODE H VS CODE ICPE'!$A$2:$D$80,4,FALSE),"")</f>
        <v/>
      </c>
      <c r="Y1283" s="20" t="str">
        <f>IFERROR(VLOOKUP(K1283,'CODE H VS CODE ICPE'!$A$2:$D$80,4,FALSE),"")</f>
        <v/>
      </c>
      <c r="Z1283" s="20" t="str">
        <f>IFERROR(VLOOKUP(L1283,'CODE H VS CODE ICPE'!$A$2:$D$80,4,FALSE),"")</f>
        <v/>
      </c>
      <c r="AA1283" s="20" t="str">
        <f>IFERROR(VLOOKUP(M1283,'CODE H VS CODE ICPE'!$A$2:$D$80,4,FALSE),"")</f>
        <v/>
      </c>
      <c r="AB1283" s="20" t="str">
        <f>IFERROR(VLOOKUP(N1283,'CODE H VS CODE ICPE'!$A$2:$D$80,4,FALSE),"")</f>
        <v/>
      </c>
      <c r="AC1283" s="20" t="str">
        <f>IFERROR(VLOOKUP(O1283,'CODE H VS CODE ICPE'!$A$2:$D$80,4,FALSE),"")</f>
        <v/>
      </c>
      <c r="AD1283" s="20" t="str">
        <f>IFERROR(VLOOKUP(P1283,'CODE H VS CODE ICPE'!$A$2:$D$80,4,FALSE),"")</f>
        <v/>
      </c>
      <c r="AE1283" s="20" t="str">
        <f>IFERROR(VLOOKUP(Q1283,'CODE H VS CODE ICPE'!$A$2:$D$80,4,FALSE),"")</f>
        <v/>
      </c>
      <c r="AF1283" s="20" t="str">
        <f>IFERROR(VLOOKUP(R1283,'CODE H VS CODE ICPE'!$A$2:$D$80,4,FALSE),"")</f>
        <v/>
      </c>
      <c r="AG1283" s="20" t="str">
        <f>IFERROR(VLOOKUP(S1283,'CODE H VS CODE ICPE'!$A$2:$D$80,4,FALSE),"")</f>
        <v/>
      </c>
      <c r="AH1283" s="48" t="s">
        <v>4628</v>
      </c>
      <c r="AI1283" s="21">
        <f>IF(T1283="",0,IF(T1283="Interdit",0,VLOOKUP(F1283,'CODE H VS CODE ICPE'!$A$2:$E$80,5,FALSE)))</f>
        <v>0</v>
      </c>
      <c r="AJ1283" s="21">
        <f>IF(U1283="",0,IF(U1283="Interdit",0,VLOOKUP(G1283,'CODE H VS CODE ICPE'!$A$2:$E$80,5,FALSE)))</f>
        <v>0</v>
      </c>
      <c r="AK1283" s="21">
        <f>IF(V1283="",0,IF(V1283="Interdit",0,VLOOKUP(H1283,'CODE H VS CODE ICPE'!$A$2:$E$80,5,FALSE)))</f>
        <v>0</v>
      </c>
      <c r="AL1283" s="21">
        <f>IF(W1283="",0,IF(W1283="Interdit",0,VLOOKUP(I1283,'CODE H VS CODE ICPE'!$A$2:$E$80,5,FALSE)))</f>
        <v>0</v>
      </c>
      <c r="AM1283" s="21">
        <f>IF(X1283="",0,IF(X1283="Interdit",0,VLOOKUP(J1283,'CODE H VS CODE ICPE'!$A$2:$E$80,5,FALSE)))</f>
        <v>0</v>
      </c>
      <c r="AN1283" s="21">
        <f>IF(Y1283="",0,IF(Y1283="Interdit",0,VLOOKUP(K1283,'CODE H VS CODE ICPE'!$A$2:$E$80,5,FALSE)))</f>
        <v>0</v>
      </c>
      <c r="AO1283" s="21">
        <f>IF(Z1283="",0,IF(Z1283="Interdit",0,VLOOKUP(L1283,'CODE H VS CODE ICPE'!$A$2:$E$80,5,FALSE)))</f>
        <v>0</v>
      </c>
      <c r="AP1283" s="21">
        <f>IF(AA1283="",0,IF(AA1283="Interdit",0,VLOOKUP(M1283,'CODE H VS CODE ICPE'!$A$2:$E$80,5,FALSE)))</f>
        <v>0</v>
      </c>
      <c r="AQ1283" s="21">
        <f>IF(AB1283="",0,IF(AB1283="Interdit",0,VLOOKUP(N1283,'CODE H VS CODE ICPE'!$A$2:$E$80,5,FALSE)))</f>
        <v>0</v>
      </c>
      <c r="AR1283" s="21">
        <f>IF(AC1283="",0,IF(AC1283="Interdit",0,VLOOKUP(O1283,'CODE H VS CODE ICPE'!$A$2:$E$80,5,FALSE)))</f>
        <v>0</v>
      </c>
      <c r="AS1283" s="21">
        <f>IF(AD1283="",0,IF(AD1283="Interdit",0,VLOOKUP(P1283,'CODE H VS CODE ICPE'!$A$2:$E$80,5,FALSE)))</f>
        <v>0</v>
      </c>
      <c r="AT1283" s="21">
        <f>IF(AE1283="",0,IF(AE1283="Interdit",0,VLOOKUP(Q1283,'CODE H VS CODE ICPE'!$A$2:$E$80,5,FALSE)))</f>
        <v>0</v>
      </c>
      <c r="AU1283" s="21">
        <f>IF(AF1283="",0,IF(AF1283="Interdit",0,VLOOKUP(R1283,'CODE H VS CODE ICPE'!$A$2:$E$80,5,FALSE)))</f>
        <v>0</v>
      </c>
      <c r="AV1283" s="21">
        <f>IF(AG1283="",0,IF(AG1283="Interdit",0,VLOOKUP(S1283,'CODE H VS CODE ICPE'!$A$2:$E$80,5,FALSE)))</f>
        <v>0</v>
      </c>
      <c r="AW1283" s="20" t="str">
        <f t="shared" si="286"/>
        <v>$AI$2</v>
      </c>
      <c r="AX1283" s="26">
        <f t="shared" si="287"/>
        <v>0</v>
      </c>
      <c r="AY1283" s="20">
        <f t="shared" si="288"/>
        <v>0</v>
      </c>
      <c r="AZ1283" s="20" t="str">
        <f>IF(AY1283="","",IF(AY1283=0,"",VLOOKUP(AY1283,'CODE H VS CODE ICPE'!$A$1:$E$80,3,FALSE)))</f>
        <v/>
      </c>
    </row>
    <row r="1284" spans="1:52" ht="28.9" customHeight="1">
      <c r="A1284" s="23">
        <v>291</v>
      </c>
      <c r="B1284" s="24" t="s">
        <v>2560</v>
      </c>
      <c r="C1284" s="25" t="s">
        <v>2526</v>
      </c>
      <c r="D1284" s="24" t="s">
        <v>2530</v>
      </c>
      <c r="E1284" s="24" t="s">
        <v>2561</v>
      </c>
      <c r="F1284" s="20"/>
      <c r="G1284" s="20"/>
      <c r="H1284" s="20"/>
      <c r="I1284" s="20"/>
      <c r="J1284" s="20"/>
      <c r="K1284" s="20"/>
      <c r="L1284" s="20"/>
      <c r="M1284" s="20"/>
      <c r="N1284" s="20"/>
      <c r="O1284" s="20"/>
      <c r="P1284" s="20"/>
      <c r="Q1284" s="20"/>
      <c r="R1284" s="20"/>
      <c r="S1284" s="20"/>
      <c r="T1284" s="20" t="str">
        <f>IFERROR(VLOOKUP(F1284,'CODE H VS CODE ICPE'!$A$2:$D$80,4,FALSE),"")</f>
        <v/>
      </c>
      <c r="U1284" s="20" t="str">
        <f>IFERROR(VLOOKUP(G1284,'CODE H VS CODE ICPE'!$A$2:$D$80,4,FALSE),"")</f>
        <v/>
      </c>
      <c r="V1284" s="20" t="str">
        <f>IFERROR(VLOOKUP(H1284,'CODE H VS CODE ICPE'!$A$2:$D$80,4,FALSE),"")</f>
        <v/>
      </c>
      <c r="W1284" s="20" t="str">
        <f>IFERROR(VLOOKUP(I1284,'CODE H VS CODE ICPE'!$A$2:$D$80,4,FALSE),"")</f>
        <v/>
      </c>
      <c r="X1284" s="20" t="str">
        <f>IFERROR(VLOOKUP(J1284,'CODE H VS CODE ICPE'!$A$2:$D$80,4,FALSE),"")</f>
        <v/>
      </c>
      <c r="Y1284" s="20" t="str">
        <f>IFERROR(VLOOKUP(K1284,'CODE H VS CODE ICPE'!$A$2:$D$80,4,FALSE),"")</f>
        <v/>
      </c>
      <c r="Z1284" s="20" t="str">
        <f>IFERROR(VLOOKUP(L1284,'CODE H VS CODE ICPE'!$A$2:$D$80,4,FALSE),"")</f>
        <v/>
      </c>
      <c r="AA1284" s="20" t="str">
        <f>IFERROR(VLOOKUP(M1284,'CODE H VS CODE ICPE'!$A$2:$D$80,4,FALSE),"")</f>
        <v/>
      </c>
      <c r="AB1284" s="20" t="str">
        <f>IFERROR(VLOOKUP(N1284,'CODE H VS CODE ICPE'!$A$2:$D$80,4,FALSE),"")</f>
        <v/>
      </c>
      <c r="AC1284" s="20" t="str">
        <f>IFERROR(VLOOKUP(O1284,'CODE H VS CODE ICPE'!$A$2:$D$80,4,FALSE),"")</f>
        <v/>
      </c>
      <c r="AD1284" s="20" t="str">
        <f>IFERROR(VLOOKUP(P1284,'CODE H VS CODE ICPE'!$A$2:$D$80,4,FALSE),"")</f>
        <v/>
      </c>
      <c r="AE1284" s="20" t="str">
        <f>IFERROR(VLOOKUP(Q1284,'CODE H VS CODE ICPE'!$A$2:$D$80,4,FALSE),"")</f>
        <v/>
      </c>
      <c r="AF1284" s="20" t="str">
        <f>IFERROR(VLOOKUP(R1284,'CODE H VS CODE ICPE'!$A$2:$D$80,4,FALSE),"")</f>
        <v/>
      </c>
      <c r="AG1284" s="20" t="str">
        <f>IFERROR(VLOOKUP(S1284,'CODE H VS CODE ICPE'!$A$2:$D$80,4,FALSE),"")</f>
        <v/>
      </c>
      <c r="AH1284" s="48" t="s">
        <v>4628</v>
      </c>
      <c r="AI1284" s="21">
        <f>IF(T1284="",0,IF(T1284="Interdit",0,VLOOKUP(F1284,'CODE H VS CODE ICPE'!$A$2:$E$80,5,FALSE)))</f>
        <v>0</v>
      </c>
      <c r="AJ1284" s="21">
        <f>IF(U1284="",0,IF(U1284="Interdit",0,VLOOKUP(G1284,'CODE H VS CODE ICPE'!$A$2:$E$80,5,FALSE)))</f>
        <v>0</v>
      </c>
      <c r="AK1284" s="21">
        <f>IF(V1284="",0,IF(V1284="Interdit",0,VLOOKUP(H1284,'CODE H VS CODE ICPE'!$A$2:$E$80,5,FALSE)))</f>
        <v>0</v>
      </c>
      <c r="AL1284" s="21">
        <f>IF(W1284="",0,IF(W1284="Interdit",0,VLOOKUP(I1284,'CODE H VS CODE ICPE'!$A$2:$E$80,5,FALSE)))</f>
        <v>0</v>
      </c>
      <c r="AM1284" s="21">
        <f>IF(X1284="",0,IF(X1284="Interdit",0,VLOOKUP(J1284,'CODE H VS CODE ICPE'!$A$2:$E$80,5,FALSE)))</f>
        <v>0</v>
      </c>
      <c r="AN1284" s="21">
        <f>IF(Y1284="",0,IF(Y1284="Interdit",0,VLOOKUP(K1284,'CODE H VS CODE ICPE'!$A$2:$E$80,5,FALSE)))</f>
        <v>0</v>
      </c>
      <c r="AO1284" s="21">
        <f>IF(Z1284="",0,IF(Z1284="Interdit",0,VLOOKUP(L1284,'CODE H VS CODE ICPE'!$A$2:$E$80,5,FALSE)))</f>
        <v>0</v>
      </c>
      <c r="AP1284" s="21">
        <f>IF(AA1284="",0,IF(AA1284="Interdit",0,VLOOKUP(M1284,'CODE H VS CODE ICPE'!$A$2:$E$80,5,FALSE)))</f>
        <v>0</v>
      </c>
      <c r="AQ1284" s="21">
        <f>IF(AB1284="",0,IF(AB1284="Interdit",0,VLOOKUP(N1284,'CODE H VS CODE ICPE'!$A$2:$E$80,5,FALSE)))</f>
        <v>0</v>
      </c>
      <c r="AR1284" s="21">
        <f>IF(AC1284="",0,IF(AC1284="Interdit",0,VLOOKUP(O1284,'CODE H VS CODE ICPE'!$A$2:$E$80,5,FALSE)))</f>
        <v>0</v>
      </c>
      <c r="AS1284" s="21">
        <f>IF(AD1284="",0,IF(AD1284="Interdit",0,VLOOKUP(P1284,'CODE H VS CODE ICPE'!$A$2:$E$80,5,FALSE)))</f>
        <v>0</v>
      </c>
      <c r="AT1284" s="21">
        <f>IF(AE1284="",0,IF(AE1284="Interdit",0,VLOOKUP(Q1284,'CODE H VS CODE ICPE'!$A$2:$E$80,5,FALSE)))</f>
        <v>0</v>
      </c>
      <c r="AU1284" s="21">
        <f>IF(AF1284="",0,IF(AF1284="Interdit",0,VLOOKUP(R1284,'CODE H VS CODE ICPE'!$A$2:$E$80,5,FALSE)))</f>
        <v>0</v>
      </c>
      <c r="AV1284" s="21">
        <f>IF(AG1284="",0,IF(AG1284="Interdit",0,VLOOKUP(S1284,'CODE H VS CODE ICPE'!$A$2:$E$80,5,FALSE)))</f>
        <v>0</v>
      </c>
      <c r="AW1284" s="20" t="str">
        <f t="shared" si="286"/>
        <v>$AI$2</v>
      </c>
      <c r="AX1284" s="26">
        <f t="shared" si="287"/>
        <v>0</v>
      </c>
      <c r="AY1284" s="20">
        <f t="shared" si="288"/>
        <v>0</v>
      </c>
      <c r="AZ1284" s="20" t="str">
        <f>IF(AY1284="","",IF(AY1284=0,"",VLOOKUP(AY1284,'CODE H VS CODE ICPE'!$A$1:$E$80,3,FALSE)))</f>
        <v/>
      </c>
    </row>
    <row r="1285" spans="1:52" ht="28.9" customHeight="1">
      <c r="A1285" s="23">
        <v>292</v>
      </c>
      <c r="B1285" s="24" t="s">
        <v>2853</v>
      </c>
      <c r="C1285" s="25" t="s">
        <v>2526</v>
      </c>
      <c r="D1285" s="24" t="s">
        <v>2527</v>
      </c>
      <c r="E1285" s="24" t="s">
        <v>2854</v>
      </c>
      <c r="F1285" s="20"/>
      <c r="G1285" s="20"/>
      <c r="H1285" s="20"/>
      <c r="I1285" s="20"/>
      <c r="J1285" s="20"/>
      <c r="K1285" s="20"/>
      <c r="L1285" s="20"/>
      <c r="M1285" s="20"/>
      <c r="N1285" s="20"/>
      <c r="O1285" s="20"/>
      <c r="P1285" s="20"/>
      <c r="Q1285" s="20"/>
      <c r="R1285" s="20"/>
      <c r="S1285" s="20"/>
      <c r="T1285" s="20" t="str">
        <f>IFERROR(VLOOKUP(F1285,'CODE H VS CODE ICPE'!$A$2:$D$80,4,FALSE),"")</f>
        <v/>
      </c>
      <c r="U1285" s="20" t="str">
        <f>IFERROR(VLOOKUP(G1285,'CODE H VS CODE ICPE'!$A$2:$D$80,4,FALSE),"")</f>
        <v/>
      </c>
      <c r="V1285" s="20" t="str">
        <f>IFERROR(VLOOKUP(H1285,'CODE H VS CODE ICPE'!$A$2:$D$80,4,FALSE),"")</f>
        <v/>
      </c>
      <c r="W1285" s="20" t="str">
        <f>IFERROR(VLOOKUP(I1285,'CODE H VS CODE ICPE'!$A$2:$D$80,4,FALSE),"")</f>
        <v/>
      </c>
      <c r="X1285" s="20" t="str">
        <f>IFERROR(VLOOKUP(J1285,'CODE H VS CODE ICPE'!$A$2:$D$80,4,FALSE),"")</f>
        <v/>
      </c>
      <c r="Y1285" s="20" t="str">
        <f>IFERROR(VLOOKUP(K1285,'CODE H VS CODE ICPE'!$A$2:$D$80,4,FALSE),"")</f>
        <v/>
      </c>
      <c r="Z1285" s="20" t="str">
        <f>IFERROR(VLOOKUP(L1285,'CODE H VS CODE ICPE'!$A$2:$D$80,4,FALSE),"")</f>
        <v/>
      </c>
      <c r="AA1285" s="20" t="str">
        <f>IFERROR(VLOOKUP(M1285,'CODE H VS CODE ICPE'!$A$2:$D$80,4,FALSE),"")</f>
        <v/>
      </c>
      <c r="AB1285" s="20" t="str">
        <f>IFERROR(VLOOKUP(N1285,'CODE H VS CODE ICPE'!$A$2:$D$80,4,FALSE),"")</f>
        <v/>
      </c>
      <c r="AC1285" s="20" t="str">
        <f>IFERROR(VLOOKUP(O1285,'CODE H VS CODE ICPE'!$A$2:$D$80,4,FALSE),"")</f>
        <v/>
      </c>
      <c r="AD1285" s="20" t="str">
        <f>IFERROR(VLOOKUP(P1285,'CODE H VS CODE ICPE'!$A$2:$D$80,4,FALSE),"")</f>
        <v/>
      </c>
      <c r="AE1285" s="20" t="str">
        <f>IFERROR(VLOOKUP(Q1285,'CODE H VS CODE ICPE'!$A$2:$D$80,4,FALSE),"")</f>
        <v/>
      </c>
      <c r="AF1285" s="20" t="str">
        <f>IFERROR(VLOOKUP(R1285,'CODE H VS CODE ICPE'!$A$2:$D$80,4,FALSE),"")</f>
        <v/>
      </c>
      <c r="AG1285" s="20" t="str">
        <f>IFERROR(VLOOKUP(S1285,'CODE H VS CODE ICPE'!$A$2:$D$80,4,FALSE),"")</f>
        <v/>
      </c>
      <c r="AH1285" s="48" t="s">
        <v>4628</v>
      </c>
      <c r="AI1285" s="21">
        <f>IF(T1285="",0,IF(T1285="Interdit",0,VLOOKUP(F1285,'CODE H VS CODE ICPE'!$A$2:$E$80,5,FALSE)))</f>
        <v>0</v>
      </c>
      <c r="AJ1285" s="21">
        <f>IF(U1285="",0,IF(U1285="Interdit",0,VLOOKUP(G1285,'CODE H VS CODE ICPE'!$A$2:$E$80,5,FALSE)))</f>
        <v>0</v>
      </c>
      <c r="AK1285" s="21">
        <f>IF(V1285="",0,IF(V1285="Interdit",0,VLOOKUP(H1285,'CODE H VS CODE ICPE'!$A$2:$E$80,5,FALSE)))</f>
        <v>0</v>
      </c>
      <c r="AL1285" s="21">
        <f>IF(W1285="",0,IF(W1285="Interdit",0,VLOOKUP(I1285,'CODE H VS CODE ICPE'!$A$2:$E$80,5,FALSE)))</f>
        <v>0</v>
      </c>
      <c r="AM1285" s="21">
        <f>IF(X1285="",0,IF(X1285="Interdit",0,VLOOKUP(J1285,'CODE H VS CODE ICPE'!$A$2:$E$80,5,FALSE)))</f>
        <v>0</v>
      </c>
      <c r="AN1285" s="21">
        <f>IF(Y1285="",0,IF(Y1285="Interdit",0,VLOOKUP(K1285,'CODE H VS CODE ICPE'!$A$2:$E$80,5,FALSE)))</f>
        <v>0</v>
      </c>
      <c r="AO1285" s="21">
        <f>IF(Z1285="",0,IF(Z1285="Interdit",0,VLOOKUP(L1285,'CODE H VS CODE ICPE'!$A$2:$E$80,5,FALSE)))</f>
        <v>0</v>
      </c>
      <c r="AP1285" s="21">
        <f>IF(AA1285="",0,IF(AA1285="Interdit",0,VLOOKUP(M1285,'CODE H VS CODE ICPE'!$A$2:$E$80,5,FALSE)))</f>
        <v>0</v>
      </c>
      <c r="AQ1285" s="21">
        <f>IF(AB1285="",0,IF(AB1285="Interdit",0,VLOOKUP(N1285,'CODE H VS CODE ICPE'!$A$2:$E$80,5,FALSE)))</f>
        <v>0</v>
      </c>
      <c r="AR1285" s="21">
        <f>IF(AC1285="",0,IF(AC1285="Interdit",0,VLOOKUP(O1285,'CODE H VS CODE ICPE'!$A$2:$E$80,5,FALSE)))</f>
        <v>0</v>
      </c>
      <c r="AS1285" s="21">
        <f>IF(AD1285="",0,IF(AD1285="Interdit",0,VLOOKUP(P1285,'CODE H VS CODE ICPE'!$A$2:$E$80,5,FALSE)))</f>
        <v>0</v>
      </c>
      <c r="AT1285" s="21">
        <f>IF(AE1285="",0,IF(AE1285="Interdit",0,VLOOKUP(Q1285,'CODE H VS CODE ICPE'!$A$2:$E$80,5,FALSE)))</f>
        <v>0</v>
      </c>
      <c r="AU1285" s="21">
        <f>IF(AF1285="",0,IF(AF1285="Interdit",0,VLOOKUP(R1285,'CODE H VS CODE ICPE'!$A$2:$E$80,5,FALSE)))</f>
        <v>0</v>
      </c>
      <c r="AV1285" s="21">
        <f>IF(AG1285="",0,IF(AG1285="Interdit",0,VLOOKUP(S1285,'CODE H VS CODE ICPE'!$A$2:$E$80,5,FALSE)))</f>
        <v>0</v>
      </c>
      <c r="AW1285" s="20" t="str">
        <f t="shared" si="286"/>
        <v>$AI$2</v>
      </c>
      <c r="AX1285" s="26">
        <f t="shared" si="287"/>
        <v>0</v>
      </c>
      <c r="AY1285" s="20">
        <f t="shared" si="288"/>
        <v>0</v>
      </c>
      <c r="AZ1285" s="20" t="str">
        <f>IF(AY1285="","",IF(AY1285=0,"",VLOOKUP(AY1285,'CODE H VS CODE ICPE'!$A$1:$E$80,3,FALSE)))</f>
        <v/>
      </c>
    </row>
    <row r="1286" spans="1:52" ht="28.9" customHeight="1">
      <c r="A1286" s="23">
        <v>293</v>
      </c>
      <c r="B1286" s="24" t="s">
        <v>2853</v>
      </c>
      <c r="C1286" s="25" t="s">
        <v>2526</v>
      </c>
      <c r="D1286" s="24" t="s">
        <v>2530</v>
      </c>
      <c r="E1286" s="24" t="s">
        <v>2854</v>
      </c>
      <c r="F1286" s="20"/>
      <c r="G1286" s="20"/>
      <c r="H1286" s="20"/>
      <c r="I1286" s="20"/>
      <c r="J1286" s="20"/>
      <c r="K1286" s="20"/>
      <c r="L1286" s="20"/>
      <c r="M1286" s="20"/>
      <c r="N1286" s="20"/>
      <c r="O1286" s="20"/>
      <c r="P1286" s="20"/>
      <c r="Q1286" s="20"/>
      <c r="R1286" s="20"/>
      <c r="S1286" s="20"/>
      <c r="T1286" s="20" t="str">
        <f>IFERROR(VLOOKUP(F1286,'CODE H VS CODE ICPE'!$A$2:$D$80,4,FALSE),"")</f>
        <v/>
      </c>
      <c r="U1286" s="20" t="str">
        <f>IFERROR(VLOOKUP(G1286,'CODE H VS CODE ICPE'!$A$2:$D$80,4,FALSE),"")</f>
        <v/>
      </c>
      <c r="V1286" s="20" t="str">
        <f>IFERROR(VLOOKUP(H1286,'CODE H VS CODE ICPE'!$A$2:$D$80,4,FALSE),"")</f>
        <v/>
      </c>
      <c r="W1286" s="20" t="str">
        <f>IFERROR(VLOOKUP(I1286,'CODE H VS CODE ICPE'!$A$2:$D$80,4,FALSE),"")</f>
        <v/>
      </c>
      <c r="X1286" s="20" t="str">
        <f>IFERROR(VLOOKUP(J1286,'CODE H VS CODE ICPE'!$A$2:$D$80,4,FALSE),"")</f>
        <v/>
      </c>
      <c r="Y1286" s="20" t="str">
        <f>IFERROR(VLOOKUP(K1286,'CODE H VS CODE ICPE'!$A$2:$D$80,4,FALSE),"")</f>
        <v/>
      </c>
      <c r="Z1286" s="20" t="str">
        <f>IFERROR(VLOOKUP(L1286,'CODE H VS CODE ICPE'!$A$2:$D$80,4,FALSE),"")</f>
        <v/>
      </c>
      <c r="AA1286" s="20" t="str">
        <f>IFERROR(VLOOKUP(M1286,'CODE H VS CODE ICPE'!$A$2:$D$80,4,FALSE),"")</f>
        <v/>
      </c>
      <c r="AB1286" s="20" t="str">
        <f>IFERROR(VLOOKUP(N1286,'CODE H VS CODE ICPE'!$A$2:$D$80,4,FALSE),"")</f>
        <v/>
      </c>
      <c r="AC1286" s="20" t="str">
        <f>IFERROR(VLOOKUP(O1286,'CODE H VS CODE ICPE'!$A$2:$D$80,4,FALSE),"")</f>
        <v/>
      </c>
      <c r="AD1286" s="20" t="str">
        <f>IFERROR(VLOOKUP(P1286,'CODE H VS CODE ICPE'!$A$2:$D$80,4,FALSE),"")</f>
        <v/>
      </c>
      <c r="AE1286" s="20" t="str">
        <f>IFERROR(VLOOKUP(Q1286,'CODE H VS CODE ICPE'!$A$2:$D$80,4,FALSE),"")</f>
        <v/>
      </c>
      <c r="AF1286" s="20" t="str">
        <f>IFERROR(VLOOKUP(R1286,'CODE H VS CODE ICPE'!$A$2:$D$80,4,FALSE),"")</f>
        <v/>
      </c>
      <c r="AG1286" s="20" t="str">
        <f>IFERROR(VLOOKUP(S1286,'CODE H VS CODE ICPE'!$A$2:$D$80,4,FALSE),"")</f>
        <v/>
      </c>
      <c r="AH1286" s="48" t="s">
        <v>4628</v>
      </c>
      <c r="AI1286" s="21">
        <f>IF(T1286="",0,IF(T1286="Interdit",0,VLOOKUP(F1286,'CODE H VS CODE ICPE'!$A$2:$E$80,5,FALSE)))</f>
        <v>0</v>
      </c>
      <c r="AJ1286" s="21">
        <f>IF(U1286="",0,IF(U1286="Interdit",0,VLOOKUP(G1286,'CODE H VS CODE ICPE'!$A$2:$E$80,5,FALSE)))</f>
        <v>0</v>
      </c>
      <c r="AK1286" s="21">
        <f>IF(V1286="",0,IF(V1286="Interdit",0,VLOOKUP(H1286,'CODE H VS CODE ICPE'!$A$2:$E$80,5,FALSE)))</f>
        <v>0</v>
      </c>
      <c r="AL1286" s="21">
        <f>IF(W1286="",0,IF(W1286="Interdit",0,VLOOKUP(I1286,'CODE H VS CODE ICPE'!$A$2:$E$80,5,FALSE)))</f>
        <v>0</v>
      </c>
      <c r="AM1286" s="21">
        <f>IF(X1286="",0,IF(X1286="Interdit",0,VLOOKUP(J1286,'CODE H VS CODE ICPE'!$A$2:$E$80,5,FALSE)))</f>
        <v>0</v>
      </c>
      <c r="AN1286" s="21">
        <f>IF(Y1286="",0,IF(Y1286="Interdit",0,VLOOKUP(K1286,'CODE H VS CODE ICPE'!$A$2:$E$80,5,FALSE)))</f>
        <v>0</v>
      </c>
      <c r="AO1286" s="21">
        <f>IF(Z1286="",0,IF(Z1286="Interdit",0,VLOOKUP(L1286,'CODE H VS CODE ICPE'!$A$2:$E$80,5,FALSE)))</f>
        <v>0</v>
      </c>
      <c r="AP1286" s="21">
        <f>IF(AA1286="",0,IF(AA1286="Interdit",0,VLOOKUP(M1286,'CODE H VS CODE ICPE'!$A$2:$E$80,5,FALSE)))</f>
        <v>0</v>
      </c>
      <c r="AQ1286" s="21">
        <f>IF(AB1286="",0,IF(AB1286="Interdit",0,VLOOKUP(N1286,'CODE H VS CODE ICPE'!$A$2:$E$80,5,FALSE)))</f>
        <v>0</v>
      </c>
      <c r="AR1286" s="21">
        <f>IF(AC1286="",0,IF(AC1286="Interdit",0,VLOOKUP(O1286,'CODE H VS CODE ICPE'!$A$2:$E$80,5,FALSE)))</f>
        <v>0</v>
      </c>
      <c r="AS1286" s="21">
        <f>IF(AD1286="",0,IF(AD1286="Interdit",0,VLOOKUP(P1286,'CODE H VS CODE ICPE'!$A$2:$E$80,5,FALSE)))</f>
        <v>0</v>
      </c>
      <c r="AT1286" s="21">
        <f>IF(AE1286="",0,IF(AE1286="Interdit",0,VLOOKUP(Q1286,'CODE H VS CODE ICPE'!$A$2:$E$80,5,FALSE)))</f>
        <v>0</v>
      </c>
      <c r="AU1286" s="21">
        <f>IF(AF1286="",0,IF(AF1286="Interdit",0,VLOOKUP(R1286,'CODE H VS CODE ICPE'!$A$2:$E$80,5,FALSE)))</f>
        <v>0</v>
      </c>
      <c r="AV1286" s="21">
        <f>IF(AG1286="",0,IF(AG1286="Interdit",0,VLOOKUP(S1286,'CODE H VS CODE ICPE'!$A$2:$E$80,5,FALSE)))</f>
        <v>0</v>
      </c>
      <c r="AW1286" s="20" t="str">
        <f t="shared" si="286"/>
        <v>$AI$2</v>
      </c>
      <c r="AX1286" s="26">
        <f t="shared" si="287"/>
        <v>0</v>
      </c>
      <c r="AY1286" s="20">
        <f t="shared" si="288"/>
        <v>0</v>
      </c>
      <c r="AZ1286" s="20" t="str">
        <f>IF(AY1286="","",IF(AY1286=0,"",VLOOKUP(AY1286,'CODE H VS CODE ICPE'!$A$1:$E$80,3,FALSE)))</f>
        <v/>
      </c>
    </row>
    <row r="1287" spans="1:52" ht="28.9" customHeight="1">
      <c r="A1287" s="23">
        <v>294</v>
      </c>
      <c r="B1287" s="24" t="s">
        <v>2681</v>
      </c>
      <c r="C1287" s="25" t="s">
        <v>2526</v>
      </c>
      <c r="D1287" s="24" t="s">
        <v>2530</v>
      </c>
      <c r="E1287" s="24" t="s">
        <v>2682</v>
      </c>
      <c r="F1287" s="20"/>
      <c r="G1287" s="20"/>
      <c r="H1287" s="20"/>
      <c r="I1287" s="20"/>
      <c r="J1287" s="20"/>
      <c r="K1287" s="20"/>
      <c r="L1287" s="20"/>
      <c r="M1287" s="20"/>
      <c r="N1287" s="20"/>
      <c r="O1287" s="20"/>
      <c r="P1287" s="20"/>
      <c r="Q1287" s="20"/>
      <c r="R1287" s="20"/>
      <c r="S1287" s="20"/>
      <c r="T1287" s="20" t="str">
        <f>IFERROR(VLOOKUP(F1287,'CODE H VS CODE ICPE'!$A$2:$D$80,4,FALSE),"")</f>
        <v/>
      </c>
      <c r="U1287" s="20" t="str">
        <f>IFERROR(VLOOKUP(G1287,'CODE H VS CODE ICPE'!$A$2:$D$80,4,FALSE),"")</f>
        <v/>
      </c>
      <c r="V1287" s="20" t="str">
        <f>IFERROR(VLOOKUP(H1287,'CODE H VS CODE ICPE'!$A$2:$D$80,4,FALSE),"")</f>
        <v/>
      </c>
      <c r="W1287" s="20" t="str">
        <f>IFERROR(VLOOKUP(I1287,'CODE H VS CODE ICPE'!$A$2:$D$80,4,FALSE),"")</f>
        <v/>
      </c>
      <c r="X1287" s="20" t="str">
        <f>IFERROR(VLOOKUP(J1287,'CODE H VS CODE ICPE'!$A$2:$D$80,4,FALSE),"")</f>
        <v/>
      </c>
      <c r="Y1287" s="20" t="str">
        <f>IFERROR(VLOOKUP(K1287,'CODE H VS CODE ICPE'!$A$2:$D$80,4,FALSE),"")</f>
        <v/>
      </c>
      <c r="Z1287" s="20" t="str">
        <f>IFERROR(VLOOKUP(L1287,'CODE H VS CODE ICPE'!$A$2:$D$80,4,FALSE),"")</f>
        <v/>
      </c>
      <c r="AA1287" s="20" t="str">
        <f>IFERROR(VLOOKUP(M1287,'CODE H VS CODE ICPE'!$A$2:$D$80,4,FALSE),"")</f>
        <v/>
      </c>
      <c r="AB1287" s="20" t="str">
        <f>IFERROR(VLOOKUP(N1287,'CODE H VS CODE ICPE'!$A$2:$D$80,4,FALSE),"")</f>
        <v/>
      </c>
      <c r="AC1287" s="20" t="str">
        <f>IFERROR(VLOOKUP(O1287,'CODE H VS CODE ICPE'!$A$2:$D$80,4,FALSE),"")</f>
        <v/>
      </c>
      <c r="AD1287" s="20" t="str">
        <f>IFERROR(VLOOKUP(P1287,'CODE H VS CODE ICPE'!$A$2:$D$80,4,FALSE),"")</f>
        <v/>
      </c>
      <c r="AE1287" s="20" t="str">
        <f>IFERROR(VLOOKUP(Q1287,'CODE H VS CODE ICPE'!$A$2:$D$80,4,FALSE),"")</f>
        <v/>
      </c>
      <c r="AF1287" s="20" t="str">
        <f>IFERROR(VLOOKUP(R1287,'CODE H VS CODE ICPE'!$A$2:$D$80,4,FALSE),"")</f>
        <v/>
      </c>
      <c r="AG1287" s="20" t="str">
        <f>IFERROR(VLOOKUP(S1287,'CODE H VS CODE ICPE'!$A$2:$D$80,4,FALSE),"")</f>
        <v/>
      </c>
      <c r="AH1287" s="48" t="s">
        <v>4628</v>
      </c>
      <c r="AI1287" s="21">
        <f>IF(T1287="",0,IF(T1287="Interdit",0,VLOOKUP(F1287,'CODE H VS CODE ICPE'!$A$2:$E$80,5,FALSE)))</f>
        <v>0</v>
      </c>
      <c r="AJ1287" s="21">
        <f>IF(U1287="",0,IF(U1287="Interdit",0,VLOOKUP(G1287,'CODE H VS CODE ICPE'!$A$2:$E$80,5,FALSE)))</f>
        <v>0</v>
      </c>
      <c r="AK1287" s="21">
        <f>IF(V1287="",0,IF(V1287="Interdit",0,VLOOKUP(H1287,'CODE H VS CODE ICPE'!$A$2:$E$80,5,FALSE)))</f>
        <v>0</v>
      </c>
      <c r="AL1287" s="21">
        <f>IF(W1287="",0,IF(W1287="Interdit",0,VLOOKUP(I1287,'CODE H VS CODE ICPE'!$A$2:$E$80,5,FALSE)))</f>
        <v>0</v>
      </c>
      <c r="AM1287" s="21">
        <f>IF(X1287="",0,IF(X1287="Interdit",0,VLOOKUP(J1287,'CODE H VS CODE ICPE'!$A$2:$E$80,5,FALSE)))</f>
        <v>0</v>
      </c>
      <c r="AN1287" s="21">
        <f>IF(Y1287="",0,IF(Y1287="Interdit",0,VLOOKUP(K1287,'CODE H VS CODE ICPE'!$A$2:$E$80,5,FALSE)))</f>
        <v>0</v>
      </c>
      <c r="AO1287" s="21">
        <f>IF(Z1287="",0,IF(Z1287="Interdit",0,VLOOKUP(L1287,'CODE H VS CODE ICPE'!$A$2:$E$80,5,FALSE)))</f>
        <v>0</v>
      </c>
      <c r="AP1287" s="21">
        <f>IF(AA1287="",0,IF(AA1287="Interdit",0,VLOOKUP(M1287,'CODE H VS CODE ICPE'!$A$2:$E$80,5,FALSE)))</f>
        <v>0</v>
      </c>
      <c r="AQ1287" s="21">
        <f>IF(AB1287="",0,IF(AB1287="Interdit",0,VLOOKUP(N1287,'CODE H VS CODE ICPE'!$A$2:$E$80,5,FALSE)))</f>
        <v>0</v>
      </c>
      <c r="AR1287" s="21">
        <f>IF(AC1287="",0,IF(AC1287="Interdit",0,VLOOKUP(O1287,'CODE H VS CODE ICPE'!$A$2:$E$80,5,FALSE)))</f>
        <v>0</v>
      </c>
      <c r="AS1287" s="21">
        <f>IF(AD1287="",0,IF(AD1287="Interdit",0,VLOOKUP(P1287,'CODE H VS CODE ICPE'!$A$2:$E$80,5,FALSE)))</f>
        <v>0</v>
      </c>
      <c r="AT1287" s="21">
        <f>IF(AE1287="",0,IF(AE1287="Interdit",0,VLOOKUP(Q1287,'CODE H VS CODE ICPE'!$A$2:$E$80,5,FALSE)))</f>
        <v>0</v>
      </c>
      <c r="AU1287" s="21">
        <f>IF(AF1287="",0,IF(AF1287="Interdit",0,VLOOKUP(R1287,'CODE H VS CODE ICPE'!$A$2:$E$80,5,FALSE)))</f>
        <v>0</v>
      </c>
      <c r="AV1287" s="21">
        <f>IF(AG1287="",0,IF(AG1287="Interdit",0,VLOOKUP(S1287,'CODE H VS CODE ICPE'!$A$2:$E$80,5,FALSE)))</f>
        <v>0</v>
      </c>
      <c r="AW1287" s="20" t="str">
        <f t="shared" si="286"/>
        <v>$AI$2</v>
      </c>
      <c r="AX1287" s="26">
        <f t="shared" si="287"/>
        <v>0</v>
      </c>
      <c r="AY1287" s="20">
        <f t="shared" si="288"/>
        <v>0</v>
      </c>
      <c r="AZ1287" s="20" t="str">
        <f>IF(AY1287="","",IF(AY1287=0,"",VLOOKUP(AY1287,'CODE H VS CODE ICPE'!$A$1:$E$80,3,FALSE)))</f>
        <v/>
      </c>
    </row>
    <row r="1288" spans="1:52" ht="28.9" customHeight="1">
      <c r="A1288" s="23">
        <v>295</v>
      </c>
      <c r="B1288" s="24" t="s">
        <v>2721</v>
      </c>
      <c r="C1288" s="25" t="s">
        <v>2526</v>
      </c>
      <c r="D1288" s="24" t="s">
        <v>2530</v>
      </c>
      <c r="E1288" s="24" t="s">
        <v>2722</v>
      </c>
      <c r="F1288" s="20"/>
      <c r="G1288" s="20"/>
      <c r="H1288" s="20"/>
      <c r="I1288" s="20"/>
      <c r="J1288" s="20"/>
      <c r="K1288" s="20"/>
      <c r="L1288" s="20"/>
      <c r="M1288" s="20"/>
      <c r="N1288" s="20"/>
      <c r="O1288" s="20"/>
      <c r="P1288" s="20"/>
      <c r="Q1288" s="20"/>
      <c r="R1288" s="20"/>
      <c r="S1288" s="20"/>
      <c r="T1288" s="20" t="str">
        <f>IFERROR(VLOOKUP(F1288,'CODE H VS CODE ICPE'!$A$2:$D$80,4,FALSE),"")</f>
        <v/>
      </c>
      <c r="U1288" s="20" t="str">
        <f>IFERROR(VLOOKUP(G1288,'CODE H VS CODE ICPE'!$A$2:$D$80,4,FALSE),"")</f>
        <v/>
      </c>
      <c r="V1288" s="20" t="str">
        <f>IFERROR(VLOOKUP(H1288,'CODE H VS CODE ICPE'!$A$2:$D$80,4,FALSE),"")</f>
        <v/>
      </c>
      <c r="W1288" s="20" t="str">
        <f>IFERROR(VLOOKUP(I1288,'CODE H VS CODE ICPE'!$A$2:$D$80,4,FALSE),"")</f>
        <v/>
      </c>
      <c r="X1288" s="20" t="str">
        <f>IFERROR(VLOOKUP(J1288,'CODE H VS CODE ICPE'!$A$2:$D$80,4,FALSE),"")</f>
        <v/>
      </c>
      <c r="Y1288" s="20" t="str">
        <f>IFERROR(VLOOKUP(K1288,'CODE H VS CODE ICPE'!$A$2:$D$80,4,FALSE),"")</f>
        <v/>
      </c>
      <c r="Z1288" s="20" t="str">
        <f>IFERROR(VLOOKUP(L1288,'CODE H VS CODE ICPE'!$A$2:$D$80,4,FALSE),"")</f>
        <v/>
      </c>
      <c r="AA1288" s="20" t="str">
        <f>IFERROR(VLOOKUP(M1288,'CODE H VS CODE ICPE'!$A$2:$D$80,4,FALSE),"")</f>
        <v/>
      </c>
      <c r="AB1288" s="20" t="str">
        <f>IFERROR(VLOOKUP(N1288,'CODE H VS CODE ICPE'!$A$2:$D$80,4,FALSE),"")</f>
        <v/>
      </c>
      <c r="AC1288" s="20" t="str">
        <f>IFERROR(VLOOKUP(O1288,'CODE H VS CODE ICPE'!$A$2:$D$80,4,FALSE),"")</f>
        <v/>
      </c>
      <c r="AD1288" s="20" t="str">
        <f>IFERROR(VLOOKUP(P1288,'CODE H VS CODE ICPE'!$A$2:$D$80,4,FALSE),"")</f>
        <v/>
      </c>
      <c r="AE1288" s="20" t="str">
        <f>IFERROR(VLOOKUP(Q1288,'CODE H VS CODE ICPE'!$A$2:$D$80,4,FALSE),"")</f>
        <v/>
      </c>
      <c r="AF1288" s="20" t="str">
        <f>IFERROR(VLOOKUP(R1288,'CODE H VS CODE ICPE'!$A$2:$D$80,4,FALSE),"")</f>
        <v/>
      </c>
      <c r="AG1288" s="20" t="str">
        <f>IFERROR(VLOOKUP(S1288,'CODE H VS CODE ICPE'!$A$2:$D$80,4,FALSE),"")</f>
        <v/>
      </c>
      <c r="AH1288" s="48" t="s">
        <v>4628</v>
      </c>
      <c r="AI1288" s="21">
        <f>IF(T1288="",0,IF(T1288="Interdit",0,VLOOKUP(F1288,'CODE H VS CODE ICPE'!$A$2:$E$80,5,FALSE)))</f>
        <v>0</v>
      </c>
      <c r="AJ1288" s="21">
        <f>IF(U1288="",0,IF(U1288="Interdit",0,VLOOKUP(G1288,'CODE H VS CODE ICPE'!$A$2:$E$80,5,FALSE)))</f>
        <v>0</v>
      </c>
      <c r="AK1288" s="21">
        <f>IF(V1288="",0,IF(V1288="Interdit",0,VLOOKUP(H1288,'CODE H VS CODE ICPE'!$A$2:$E$80,5,FALSE)))</f>
        <v>0</v>
      </c>
      <c r="AL1288" s="21">
        <f>IF(W1288="",0,IF(W1288="Interdit",0,VLOOKUP(I1288,'CODE H VS CODE ICPE'!$A$2:$E$80,5,FALSE)))</f>
        <v>0</v>
      </c>
      <c r="AM1288" s="21">
        <f>IF(X1288="",0,IF(X1288="Interdit",0,VLOOKUP(J1288,'CODE H VS CODE ICPE'!$A$2:$E$80,5,FALSE)))</f>
        <v>0</v>
      </c>
      <c r="AN1288" s="21">
        <f>IF(Y1288="",0,IF(Y1288="Interdit",0,VLOOKUP(K1288,'CODE H VS CODE ICPE'!$A$2:$E$80,5,FALSE)))</f>
        <v>0</v>
      </c>
      <c r="AO1288" s="21">
        <f>IF(Z1288="",0,IF(Z1288="Interdit",0,VLOOKUP(L1288,'CODE H VS CODE ICPE'!$A$2:$E$80,5,FALSE)))</f>
        <v>0</v>
      </c>
      <c r="AP1288" s="21">
        <f>IF(AA1288="",0,IF(AA1288="Interdit",0,VLOOKUP(M1288,'CODE H VS CODE ICPE'!$A$2:$E$80,5,FALSE)))</f>
        <v>0</v>
      </c>
      <c r="AQ1288" s="21">
        <f>IF(AB1288="",0,IF(AB1288="Interdit",0,VLOOKUP(N1288,'CODE H VS CODE ICPE'!$A$2:$E$80,5,FALSE)))</f>
        <v>0</v>
      </c>
      <c r="AR1288" s="21">
        <f>IF(AC1288="",0,IF(AC1288="Interdit",0,VLOOKUP(O1288,'CODE H VS CODE ICPE'!$A$2:$E$80,5,FALSE)))</f>
        <v>0</v>
      </c>
      <c r="AS1288" s="21">
        <f>IF(AD1288="",0,IF(AD1288="Interdit",0,VLOOKUP(P1288,'CODE H VS CODE ICPE'!$A$2:$E$80,5,FALSE)))</f>
        <v>0</v>
      </c>
      <c r="AT1288" s="21">
        <f>IF(AE1288="",0,IF(AE1288="Interdit",0,VLOOKUP(Q1288,'CODE H VS CODE ICPE'!$A$2:$E$80,5,FALSE)))</f>
        <v>0</v>
      </c>
      <c r="AU1288" s="21">
        <f>IF(AF1288="",0,IF(AF1288="Interdit",0,VLOOKUP(R1288,'CODE H VS CODE ICPE'!$A$2:$E$80,5,FALSE)))</f>
        <v>0</v>
      </c>
      <c r="AV1288" s="21">
        <f>IF(AG1288="",0,IF(AG1288="Interdit",0,VLOOKUP(S1288,'CODE H VS CODE ICPE'!$A$2:$E$80,5,FALSE)))</f>
        <v>0</v>
      </c>
      <c r="AW1288" s="20" t="str">
        <f t="shared" si="286"/>
        <v>$AI$2</v>
      </c>
      <c r="AX1288" s="26">
        <f t="shared" si="287"/>
        <v>0</v>
      </c>
      <c r="AY1288" s="20">
        <f t="shared" si="288"/>
        <v>0</v>
      </c>
      <c r="AZ1288" s="20" t="str">
        <f>IF(AY1288="","",IF(AY1288=0,"",VLOOKUP(AY1288,'CODE H VS CODE ICPE'!$A$1:$E$80,3,FALSE)))</f>
        <v/>
      </c>
    </row>
    <row r="1289" spans="1:52" ht="28.9" customHeight="1">
      <c r="A1289" s="23">
        <v>296</v>
      </c>
      <c r="B1289" s="24" t="s">
        <v>2738</v>
      </c>
      <c r="C1289" s="25" t="s">
        <v>2526</v>
      </c>
      <c r="D1289" s="24" t="s">
        <v>2527</v>
      </c>
      <c r="E1289" s="24" t="s">
        <v>2739</v>
      </c>
      <c r="F1289" s="20"/>
      <c r="G1289" s="20"/>
      <c r="H1289" s="20"/>
      <c r="I1289" s="20"/>
      <c r="J1289" s="20"/>
      <c r="K1289" s="20"/>
      <c r="L1289" s="20"/>
      <c r="M1289" s="20"/>
      <c r="N1289" s="20"/>
      <c r="O1289" s="20"/>
      <c r="P1289" s="20"/>
      <c r="Q1289" s="20"/>
      <c r="R1289" s="20"/>
      <c r="S1289" s="20"/>
      <c r="T1289" s="20" t="str">
        <f>IFERROR(VLOOKUP(F1289,'CODE H VS CODE ICPE'!$A$2:$D$80,4,FALSE),"")</f>
        <v/>
      </c>
      <c r="U1289" s="20" t="str">
        <f>IFERROR(VLOOKUP(G1289,'CODE H VS CODE ICPE'!$A$2:$D$80,4,FALSE),"")</f>
        <v/>
      </c>
      <c r="V1289" s="20" t="str">
        <f>IFERROR(VLOOKUP(H1289,'CODE H VS CODE ICPE'!$A$2:$D$80,4,FALSE),"")</f>
        <v/>
      </c>
      <c r="W1289" s="20" t="str">
        <f>IFERROR(VLOOKUP(I1289,'CODE H VS CODE ICPE'!$A$2:$D$80,4,FALSE),"")</f>
        <v/>
      </c>
      <c r="X1289" s="20" t="str">
        <f>IFERROR(VLOOKUP(J1289,'CODE H VS CODE ICPE'!$A$2:$D$80,4,FALSE),"")</f>
        <v/>
      </c>
      <c r="Y1289" s="20" t="str">
        <f>IFERROR(VLOOKUP(K1289,'CODE H VS CODE ICPE'!$A$2:$D$80,4,FALSE),"")</f>
        <v/>
      </c>
      <c r="Z1289" s="20" t="str">
        <f>IFERROR(VLOOKUP(L1289,'CODE H VS CODE ICPE'!$A$2:$D$80,4,FALSE),"")</f>
        <v/>
      </c>
      <c r="AA1289" s="20" t="str">
        <f>IFERROR(VLOOKUP(M1289,'CODE H VS CODE ICPE'!$A$2:$D$80,4,FALSE),"")</f>
        <v/>
      </c>
      <c r="AB1289" s="20" t="str">
        <f>IFERROR(VLOOKUP(N1289,'CODE H VS CODE ICPE'!$A$2:$D$80,4,FALSE),"")</f>
        <v/>
      </c>
      <c r="AC1289" s="20" t="str">
        <f>IFERROR(VLOOKUP(O1289,'CODE H VS CODE ICPE'!$A$2:$D$80,4,FALSE),"")</f>
        <v/>
      </c>
      <c r="AD1289" s="20" t="str">
        <f>IFERROR(VLOOKUP(P1289,'CODE H VS CODE ICPE'!$A$2:$D$80,4,FALSE),"")</f>
        <v/>
      </c>
      <c r="AE1289" s="20" t="str">
        <f>IFERROR(VLOOKUP(Q1289,'CODE H VS CODE ICPE'!$A$2:$D$80,4,FALSE),"")</f>
        <v/>
      </c>
      <c r="AF1289" s="20" t="str">
        <f>IFERROR(VLOOKUP(R1289,'CODE H VS CODE ICPE'!$A$2:$D$80,4,FALSE),"")</f>
        <v/>
      </c>
      <c r="AG1289" s="20" t="str">
        <f>IFERROR(VLOOKUP(S1289,'CODE H VS CODE ICPE'!$A$2:$D$80,4,FALSE),"")</f>
        <v/>
      </c>
      <c r="AH1289" s="48" t="s">
        <v>4628</v>
      </c>
      <c r="AI1289" s="21">
        <f>IF(T1289="",0,IF(T1289="Interdit",0,VLOOKUP(F1289,'CODE H VS CODE ICPE'!$A$2:$E$80,5,FALSE)))</f>
        <v>0</v>
      </c>
      <c r="AJ1289" s="21">
        <f>IF(U1289="",0,IF(U1289="Interdit",0,VLOOKUP(G1289,'CODE H VS CODE ICPE'!$A$2:$E$80,5,FALSE)))</f>
        <v>0</v>
      </c>
      <c r="AK1289" s="21">
        <f>IF(V1289="",0,IF(V1289="Interdit",0,VLOOKUP(H1289,'CODE H VS CODE ICPE'!$A$2:$E$80,5,FALSE)))</f>
        <v>0</v>
      </c>
      <c r="AL1289" s="21">
        <f>IF(W1289="",0,IF(W1289="Interdit",0,VLOOKUP(I1289,'CODE H VS CODE ICPE'!$A$2:$E$80,5,FALSE)))</f>
        <v>0</v>
      </c>
      <c r="AM1289" s="21">
        <f>IF(X1289="",0,IF(X1289="Interdit",0,VLOOKUP(J1289,'CODE H VS CODE ICPE'!$A$2:$E$80,5,FALSE)))</f>
        <v>0</v>
      </c>
      <c r="AN1289" s="21">
        <f>IF(Y1289="",0,IF(Y1289="Interdit",0,VLOOKUP(K1289,'CODE H VS CODE ICPE'!$A$2:$E$80,5,FALSE)))</f>
        <v>0</v>
      </c>
      <c r="AO1289" s="21">
        <f>IF(Z1289="",0,IF(Z1289="Interdit",0,VLOOKUP(L1289,'CODE H VS CODE ICPE'!$A$2:$E$80,5,FALSE)))</f>
        <v>0</v>
      </c>
      <c r="AP1289" s="21">
        <f>IF(AA1289="",0,IF(AA1289="Interdit",0,VLOOKUP(M1289,'CODE H VS CODE ICPE'!$A$2:$E$80,5,FALSE)))</f>
        <v>0</v>
      </c>
      <c r="AQ1289" s="21">
        <f>IF(AB1289="",0,IF(AB1289="Interdit",0,VLOOKUP(N1289,'CODE H VS CODE ICPE'!$A$2:$E$80,5,FALSE)))</f>
        <v>0</v>
      </c>
      <c r="AR1289" s="21">
        <f>IF(AC1289="",0,IF(AC1289="Interdit",0,VLOOKUP(O1289,'CODE H VS CODE ICPE'!$A$2:$E$80,5,FALSE)))</f>
        <v>0</v>
      </c>
      <c r="AS1289" s="21">
        <f>IF(AD1289="",0,IF(AD1289="Interdit",0,VLOOKUP(P1289,'CODE H VS CODE ICPE'!$A$2:$E$80,5,FALSE)))</f>
        <v>0</v>
      </c>
      <c r="AT1289" s="21">
        <f>IF(AE1289="",0,IF(AE1289="Interdit",0,VLOOKUP(Q1289,'CODE H VS CODE ICPE'!$A$2:$E$80,5,FALSE)))</f>
        <v>0</v>
      </c>
      <c r="AU1289" s="21">
        <f>IF(AF1289="",0,IF(AF1289="Interdit",0,VLOOKUP(R1289,'CODE H VS CODE ICPE'!$A$2:$E$80,5,FALSE)))</f>
        <v>0</v>
      </c>
      <c r="AV1289" s="21">
        <f>IF(AG1289="",0,IF(AG1289="Interdit",0,VLOOKUP(S1289,'CODE H VS CODE ICPE'!$A$2:$E$80,5,FALSE)))</f>
        <v>0</v>
      </c>
      <c r="AW1289" s="20" t="str">
        <f t="shared" si="286"/>
        <v>$AI$2</v>
      </c>
      <c r="AX1289" s="26">
        <f t="shared" si="287"/>
        <v>0</v>
      </c>
      <c r="AY1289" s="20">
        <f t="shared" si="288"/>
        <v>0</v>
      </c>
      <c r="AZ1289" s="20" t="str">
        <f>IF(AY1289="","",IF(AY1289=0,"",VLOOKUP(AY1289,'CODE H VS CODE ICPE'!$A$1:$E$80,3,FALSE)))</f>
        <v/>
      </c>
    </row>
    <row r="1290" spans="1:52" ht="28.9" customHeight="1">
      <c r="A1290" s="23">
        <v>297</v>
      </c>
      <c r="B1290" s="24" t="s">
        <v>2713</v>
      </c>
      <c r="C1290" s="25" t="s">
        <v>2526</v>
      </c>
      <c r="D1290" s="24" t="s">
        <v>2597</v>
      </c>
      <c r="E1290" s="24" t="s">
        <v>2714</v>
      </c>
      <c r="F1290" s="20"/>
      <c r="G1290" s="20"/>
      <c r="H1290" s="20"/>
      <c r="I1290" s="20"/>
      <c r="J1290" s="20"/>
      <c r="K1290" s="20"/>
      <c r="L1290" s="20"/>
      <c r="M1290" s="20"/>
      <c r="N1290" s="20"/>
      <c r="O1290" s="20"/>
      <c r="P1290" s="20"/>
      <c r="Q1290" s="20"/>
      <c r="R1290" s="20"/>
      <c r="S1290" s="20"/>
      <c r="T1290" s="20" t="str">
        <f>IFERROR(VLOOKUP(F1290,'CODE H VS CODE ICPE'!$A$2:$D$80,4,FALSE),"")</f>
        <v/>
      </c>
      <c r="U1290" s="20" t="str">
        <f>IFERROR(VLOOKUP(G1290,'CODE H VS CODE ICPE'!$A$2:$D$80,4,FALSE),"")</f>
        <v/>
      </c>
      <c r="V1290" s="20" t="str">
        <f>IFERROR(VLOOKUP(H1290,'CODE H VS CODE ICPE'!$A$2:$D$80,4,FALSE),"")</f>
        <v/>
      </c>
      <c r="W1290" s="20" t="str">
        <f>IFERROR(VLOOKUP(I1290,'CODE H VS CODE ICPE'!$A$2:$D$80,4,FALSE),"")</f>
        <v/>
      </c>
      <c r="X1290" s="20" t="str">
        <f>IFERROR(VLOOKUP(J1290,'CODE H VS CODE ICPE'!$A$2:$D$80,4,FALSE),"")</f>
        <v/>
      </c>
      <c r="Y1290" s="20" t="str">
        <f>IFERROR(VLOOKUP(K1290,'CODE H VS CODE ICPE'!$A$2:$D$80,4,FALSE),"")</f>
        <v/>
      </c>
      <c r="Z1290" s="20" t="str">
        <f>IFERROR(VLOOKUP(L1290,'CODE H VS CODE ICPE'!$A$2:$D$80,4,FALSE),"")</f>
        <v/>
      </c>
      <c r="AA1290" s="20" t="str">
        <f>IFERROR(VLOOKUP(M1290,'CODE H VS CODE ICPE'!$A$2:$D$80,4,FALSE),"")</f>
        <v/>
      </c>
      <c r="AB1290" s="20" t="str">
        <f>IFERROR(VLOOKUP(N1290,'CODE H VS CODE ICPE'!$A$2:$D$80,4,FALSE),"")</f>
        <v/>
      </c>
      <c r="AC1290" s="20" t="str">
        <f>IFERROR(VLOOKUP(O1290,'CODE H VS CODE ICPE'!$A$2:$D$80,4,FALSE),"")</f>
        <v/>
      </c>
      <c r="AD1290" s="20" t="str">
        <f>IFERROR(VLOOKUP(P1290,'CODE H VS CODE ICPE'!$A$2:$D$80,4,FALSE),"")</f>
        <v/>
      </c>
      <c r="AE1290" s="20" t="str">
        <f>IFERROR(VLOOKUP(Q1290,'CODE H VS CODE ICPE'!$A$2:$D$80,4,FALSE),"")</f>
        <v/>
      </c>
      <c r="AF1290" s="20" t="str">
        <f>IFERROR(VLOOKUP(R1290,'CODE H VS CODE ICPE'!$A$2:$D$80,4,FALSE),"")</f>
        <v/>
      </c>
      <c r="AG1290" s="20" t="str">
        <f>IFERROR(VLOOKUP(S1290,'CODE H VS CODE ICPE'!$A$2:$D$80,4,FALSE),"")</f>
        <v/>
      </c>
      <c r="AH1290" s="48" t="s">
        <v>4628</v>
      </c>
      <c r="AI1290" s="21">
        <f>IF(T1290="",0,IF(T1290="Interdit",0,VLOOKUP(F1290,'CODE H VS CODE ICPE'!$A$2:$E$80,5,FALSE)))</f>
        <v>0</v>
      </c>
      <c r="AJ1290" s="21">
        <f>IF(U1290="",0,IF(U1290="Interdit",0,VLOOKUP(G1290,'CODE H VS CODE ICPE'!$A$2:$E$80,5,FALSE)))</f>
        <v>0</v>
      </c>
      <c r="AK1290" s="21">
        <f>IF(V1290="",0,IF(V1290="Interdit",0,VLOOKUP(H1290,'CODE H VS CODE ICPE'!$A$2:$E$80,5,FALSE)))</f>
        <v>0</v>
      </c>
      <c r="AL1290" s="21">
        <f>IF(W1290="",0,IF(W1290="Interdit",0,VLOOKUP(I1290,'CODE H VS CODE ICPE'!$A$2:$E$80,5,FALSE)))</f>
        <v>0</v>
      </c>
      <c r="AM1290" s="21">
        <f>IF(X1290="",0,IF(X1290="Interdit",0,VLOOKUP(J1290,'CODE H VS CODE ICPE'!$A$2:$E$80,5,FALSE)))</f>
        <v>0</v>
      </c>
      <c r="AN1290" s="21">
        <f>IF(Y1290="",0,IF(Y1290="Interdit",0,VLOOKUP(K1290,'CODE H VS CODE ICPE'!$A$2:$E$80,5,FALSE)))</f>
        <v>0</v>
      </c>
      <c r="AO1290" s="21">
        <f>IF(Z1290="",0,IF(Z1290="Interdit",0,VLOOKUP(L1290,'CODE H VS CODE ICPE'!$A$2:$E$80,5,FALSE)))</f>
        <v>0</v>
      </c>
      <c r="AP1290" s="21">
        <f>IF(AA1290="",0,IF(AA1290="Interdit",0,VLOOKUP(M1290,'CODE H VS CODE ICPE'!$A$2:$E$80,5,FALSE)))</f>
        <v>0</v>
      </c>
      <c r="AQ1290" s="21">
        <f>IF(AB1290="",0,IF(AB1290="Interdit",0,VLOOKUP(N1290,'CODE H VS CODE ICPE'!$A$2:$E$80,5,FALSE)))</f>
        <v>0</v>
      </c>
      <c r="AR1290" s="21">
        <f>IF(AC1290="",0,IF(AC1290="Interdit",0,VLOOKUP(O1290,'CODE H VS CODE ICPE'!$A$2:$E$80,5,FALSE)))</f>
        <v>0</v>
      </c>
      <c r="AS1290" s="21">
        <f>IF(AD1290="",0,IF(AD1290="Interdit",0,VLOOKUP(P1290,'CODE H VS CODE ICPE'!$A$2:$E$80,5,FALSE)))</f>
        <v>0</v>
      </c>
      <c r="AT1290" s="21">
        <f>IF(AE1290="",0,IF(AE1290="Interdit",0,VLOOKUP(Q1290,'CODE H VS CODE ICPE'!$A$2:$E$80,5,FALSE)))</f>
        <v>0</v>
      </c>
      <c r="AU1290" s="21">
        <f>IF(AF1290="",0,IF(AF1290="Interdit",0,VLOOKUP(R1290,'CODE H VS CODE ICPE'!$A$2:$E$80,5,FALSE)))</f>
        <v>0</v>
      </c>
      <c r="AV1290" s="21">
        <f>IF(AG1290="",0,IF(AG1290="Interdit",0,VLOOKUP(S1290,'CODE H VS CODE ICPE'!$A$2:$E$80,5,FALSE)))</f>
        <v>0</v>
      </c>
      <c r="AW1290" s="20" t="str">
        <f t="shared" si="286"/>
        <v>$AI$2</v>
      </c>
      <c r="AX1290" s="26">
        <f t="shared" si="287"/>
        <v>0</v>
      </c>
      <c r="AY1290" s="20">
        <f t="shared" si="288"/>
        <v>0</v>
      </c>
      <c r="AZ1290" s="20" t="str">
        <f>IF(AY1290="","",IF(AY1290=0,"",VLOOKUP(AY1290,'CODE H VS CODE ICPE'!$A$1:$E$80,3,FALSE)))</f>
        <v/>
      </c>
    </row>
    <row r="1291" spans="1:52" ht="28.9" customHeight="1">
      <c r="A1291" s="23">
        <v>299</v>
      </c>
      <c r="B1291" s="24" t="s">
        <v>2565</v>
      </c>
      <c r="C1291" s="25" t="s">
        <v>2526</v>
      </c>
      <c r="D1291" s="24" t="s">
        <v>2536</v>
      </c>
      <c r="E1291" s="24" t="s">
        <v>2566</v>
      </c>
      <c r="F1291" s="20"/>
      <c r="G1291" s="20"/>
      <c r="H1291" s="20"/>
      <c r="I1291" s="20"/>
      <c r="J1291" s="20"/>
      <c r="K1291" s="20"/>
      <c r="L1291" s="20"/>
      <c r="M1291" s="20"/>
      <c r="N1291" s="20"/>
      <c r="O1291" s="20"/>
      <c r="P1291" s="20"/>
      <c r="Q1291" s="20"/>
      <c r="R1291" s="20"/>
      <c r="S1291" s="20"/>
      <c r="T1291" s="20" t="str">
        <f>IFERROR(VLOOKUP(F1291,'CODE H VS CODE ICPE'!$A$2:$D$80,4,FALSE),"")</f>
        <v/>
      </c>
      <c r="U1291" s="20" t="str">
        <f>IFERROR(VLOOKUP(G1291,'CODE H VS CODE ICPE'!$A$2:$D$80,4,FALSE),"")</f>
        <v/>
      </c>
      <c r="V1291" s="20" t="str">
        <f>IFERROR(VLOOKUP(H1291,'CODE H VS CODE ICPE'!$A$2:$D$80,4,FALSE),"")</f>
        <v/>
      </c>
      <c r="W1291" s="20" t="str">
        <f>IFERROR(VLOOKUP(I1291,'CODE H VS CODE ICPE'!$A$2:$D$80,4,FALSE),"")</f>
        <v/>
      </c>
      <c r="X1291" s="20" t="str">
        <f>IFERROR(VLOOKUP(J1291,'CODE H VS CODE ICPE'!$A$2:$D$80,4,FALSE),"")</f>
        <v/>
      </c>
      <c r="Y1291" s="20" t="str">
        <f>IFERROR(VLOOKUP(K1291,'CODE H VS CODE ICPE'!$A$2:$D$80,4,FALSE),"")</f>
        <v/>
      </c>
      <c r="Z1291" s="20" t="str">
        <f>IFERROR(VLOOKUP(L1291,'CODE H VS CODE ICPE'!$A$2:$D$80,4,FALSE),"")</f>
        <v/>
      </c>
      <c r="AA1291" s="20" t="str">
        <f>IFERROR(VLOOKUP(M1291,'CODE H VS CODE ICPE'!$A$2:$D$80,4,FALSE),"")</f>
        <v/>
      </c>
      <c r="AB1291" s="20" t="str">
        <f>IFERROR(VLOOKUP(N1291,'CODE H VS CODE ICPE'!$A$2:$D$80,4,FALSE),"")</f>
        <v/>
      </c>
      <c r="AC1291" s="20" t="str">
        <f>IFERROR(VLOOKUP(O1291,'CODE H VS CODE ICPE'!$A$2:$D$80,4,FALSE),"")</f>
        <v/>
      </c>
      <c r="AD1291" s="20" t="str">
        <f>IFERROR(VLOOKUP(P1291,'CODE H VS CODE ICPE'!$A$2:$D$80,4,FALSE),"")</f>
        <v/>
      </c>
      <c r="AE1291" s="20" t="str">
        <f>IFERROR(VLOOKUP(Q1291,'CODE H VS CODE ICPE'!$A$2:$D$80,4,FALSE),"")</f>
        <v/>
      </c>
      <c r="AF1291" s="20" t="str">
        <f>IFERROR(VLOOKUP(R1291,'CODE H VS CODE ICPE'!$A$2:$D$80,4,FALSE),"")</f>
        <v/>
      </c>
      <c r="AG1291" s="20" t="str">
        <f>IFERROR(VLOOKUP(S1291,'CODE H VS CODE ICPE'!$A$2:$D$80,4,FALSE),"")</f>
        <v/>
      </c>
      <c r="AH1291" s="48" t="s">
        <v>4628</v>
      </c>
      <c r="AI1291" s="21">
        <f>IF(T1291="",0,IF(T1291="Interdit",0,VLOOKUP(F1291,'CODE H VS CODE ICPE'!$A$2:$E$80,5,FALSE)))</f>
        <v>0</v>
      </c>
      <c r="AJ1291" s="21">
        <f>IF(U1291="",0,IF(U1291="Interdit",0,VLOOKUP(G1291,'CODE H VS CODE ICPE'!$A$2:$E$80,5,FALSE)))</f>
        <v>0</v>
      </c>
      <c r="AK1291" s="21">
        <f>IF(V1291="",0,IF(V1291="Interdit",0,VLOOKUP(H1291,'CODE H VS CODE ICPE'!$A$2:$E$80,5,FALSE)))</f>
        <v>0</v>
      </c>
      <c r="AL1291" s="21">
        <f>IF(W1291="",0,IF(W1291="Interdit",0,VLOOKUP(I1291,'CODE H VS CODE ICPE'!$A$2:$E$80,5,FALSE)))</f>
        <v>0</v>
      </c>
      <c r="AM1291" s="21">
        <f>IF(X1291="",0,IF(X1291="Interdit",0,VLOOKUP(J1291,'CODE H VS CODE ICPE'!$A$2:$E$80,5,FALSE)))</f>
        <v>0</v>
      </c>
      <c r="AN1291" s="21">
        <f>IF(Y1291="",0,IF(Y1291="Interdit",0,VLOOKUP(K1291,'CODE H VS CODE ICPE'!$A$2:$E$80,5,FALSE)))</f>
        <v>0</v>
      </c>
      <c r="AO1291" s="21">
        <f>IF(Z1291="",0,IF(Z1291="Interdit",0,VLOOKUP(L1291,'CODE H VS CODE ICPE'!$A$2:$E$80,5,FALSE)))</f>
        <v>0</v>
      </c>
      <c r="AP1291" s="21">
        <f>IF(AA1291="",0,IF(AA1291="Interdit",0,VLOOKUP(M1291,'CODE H VS CODE ICPE'!$A$2:$E$80,5,FALSE)))</f>
        <v>0</v>
      </c>
      <c r="AQ1291" s="21">
        <f>IF(AB1291="",0,IF(AB1291="Interdit",0,VLOOKUP(N1291,'CODE H VS CODE ICPE'!$A$2:$E$80,5,FALSE)))</f>
        <v>0</v>
      </c>
      <c r="AR1291" s="21">
        <f>IF(AC1291="",0,IF(AC1291="Interdit",0,VLOOKUP(O1291,'CODE H VS CODE ICPE'!$A$2:$E$80,5,FALSE)))</f>
        <v>0</v>
      </c>
      <c r="AS1291" s="21">
        <f>IF(AD1291="",0,IF(AD1291="Interdit",0,VLOOKUP(P1291,'CODE H VS CODE ICPE'!$A$2:$E$80,5,FALSE)))</f>
        <v>0</v>
      </c>
      <c r="AT1291" s="21">
        <f>IF(AE1291="",0,IF(AE1291="Interdit",0,VLOOKUP(Q1291,'CODE H VS CODE ICPE'!$A$2:$E$80,5,FALSE)))</f>
        <v>0</v>
      </c>
      <c r="AU1291" s="21">
        <f>IF(AF1291="",0,IF(AF1291="Interdit",0,VLOOKUP(R1291,'CODE H VS CODE ICPE'!$A$2:$E$80,5,FALSE)))</f>
        <v>0</v>
      </c>
      <c r="AV1291" s="21">
        <f>IF(AG1291="",0,IF(AG1291="Interdit",0,VLOOKUP(S1291,'CODE H VS CODE ICPE'!$A$2:$E$80,5,FALSE)))</f>
        <v>0</v>
      </c>
      <c r="AW1291" s="20" t="str">
        <f t="shared" si="286"/>
        <v>$AI$2</v>
      </c>
      <c r="AX1291" s="26">
        <f t="shared" si="287"/>
        <v>0</v>
      </c>
      <c r="AY1291" s="20">
        <f t="shared" si="288"/>
        <v>0</v>
      </c>
      <c r="AZ1291" s="20" t="str">
        <f>IF(AY1291="","",IF(AY1291=0,"",VLOOKUP(AY1291,'CODE H VS CODE ICPE'!$A$1:$E$80,3,FALSE)))</f>
        <v/>
      </c>
    </row>
    <row r="1292" spans="1:52" ht="28.9" customHeight="1">
      <c r="A1292" s="23">
        <v>300</v>
      </c>
      <c r="B1292" s="24" t="s">
        <v>2531</v>
      </c>
      <c r="C1292" s="25" t="s">
        <v>2526</v>
      </c>
      <c r="D1292" s="24" t="s">
        <v>2597</v>
      </c>
      <c r="E1292" s="24" t="s">
        <v>2533</v>
      </c>
      <c r="F1292" s="20"/>
      <c r="G1292" s="20"/>
      <c r="H1292" s="20"/>
      <c r="I1292" s="20"/>
      <c r="J1292" s="20"/>
      <c r="K1292" s="20"/>
      <c r="L1292" s="20"/>
      <c r="M1292" s="20"/>
      <c r="N1292" s="20"/>
      <c r="O1292" s="20"/>
      <c r="P1292" s="20"/>
      <c r="Q1292" s="20"/>
      <c r="R1292" s="20"/>
      <c r="S1292" s="20"/>
      <c r="T1292" s="20" t="str">
        <f>IFERROR(VLOOKUP(F1292,'CODE H VS CODE ICPE'!$A$2:$D$80,4,FALSE),"")</f>
        <v/>
      </c>
      <c r="U1292" s="20" t="str">
        <f>IFERROR(VLOOKUP(G1292,'CODE H VS CODE ICPE'!$A$2:$D$80,4,FALSE),"")</f>
        <v/>
      </c>
      <c r="V1292" s="20" t="str">
        <f>IFERROR(VLOOKUP(H1292,'CODE H VS CODE ICPE'!$A$2:$D$80,4,FALSE),"")</f>
        <v/>
      </c>
      <c r="W1292" s="20" t="str">
        <f>IFERROR(VLOOKUP(I1292,'CODE H VS CODE ICPE'!$A$2:$D$80,4,FALSE),"")</f>
        <v/>
      </c>
      <c r="X1292" s="20" t="str">
        <f>IFERROR(VLOOKUP(J1292,'CODE H VS CODE ICPE'!$A$2:$D$80,4,FALSE),"")</f>
        <v/>
      </c>
      <c r="Y1292" s="20" t="str">
        <f>IFERROR(VLOOKUP(K1292,'CODE H VS CODE ICPE'!$A$2:$D$80,4,FALSE),"")</f>
        <v/>
      </c>
      <c r="Z1292" s="20" t="str">
        <f>IFERROR(VLOOKUP(L1292,'CODE H VS CODE ICPE'!$A$2:$D$80,4,FALSE),"")</f>
        <v/>
      </c>
      <c r="AA1292" s="20" t="str">
        <f>IFERROR(VLOOKUP(M1292,'CODE H VS CODE ICPE'!$A$2:$D$80,4,FALSE),"")</f>
        <v/>
      </c>
      <c r="AB1292" s="20" t="str">
        <f>IFERROR(VLOOKUP(N1292,'CODE H VS CODE ICPE'!$A$2:$D$80,4,FALSE),"")</f>
        <v/>
      </c>
      <c r="AC1292" s="20" t="str">
        <f>IFERROR(VLOOKUP(O1292,'CODE H VS CODE ICPE'!$A$2:$D$80,4,FALSE),"")</f>
        <v/>
      </c>
      <c r="AD1292" s="20" t="str">
        <f>IFERROR(VLOOKUP(P1292,'CODE H VS CODE ICPE'!$A$2:$D$80,4,FALSE),"")</f>
        <v/>
      </c>
      <c r="AE1292" s="20" t="str">
        <f>IFERROR(VLOOKUP(Q1292,'CODE H VS CODE ICPE'!$A$2:$D$80,4,FALSE),"")</f>
        <v/>
      </c>
      <c r="AF1292" s="20" t="str">
        <f>IFERROR(VLOOKUP(R1292,'CODE H VS CODE ICPE'!$A$2:$D$80,4,FALSE),"")</f>
        <v/>
      </c>
      <c r="AG1292" s="20" t="str">
        <f>IFERROR(VLOOKUP(S1292,'CODE H VS CODE ICPE'!$A$2:$D$80,4,FALSE),"")</f>
        <v/>
      </c>
      <c r="AH1292" s="48" t="s">
        <v>4628</v>
      </c>
      <c r="AI1292" s="21">
        <f>IF(T1292="",0,IF(T1292="Interdit",0,VLOOKUP(F1292,'CODE H VS CODE ICPE'!$A$2:$E$80,5,FALSE)))</f>
        <v>0</v>
      </c>
      <c r="AJ1292" s="21">
        <f>IF(U1292="",0,IF(U1292="Interdit",0,VLOOKUP(G1292,'CODE H VS CODE ICPE'!$A$2:$E$80,5,FALSE)))</f>
        <v>0</v>
      </c>
      <c r="AK1292" s="21">
        <f>IF(V1292="",0,IF(V1292="Interdit",0,VLOOKUP(H1292,'CODE H VS CODE ICPE'!$A$2:$E$80,5,FALSE)))</f>
        <v>0</v>
      </c>
      <c r="AL1292" s="21">
        <f>IF(W1292="",0,IF(W1292="Interdit",0,VLOOKUP(I1292,'CODE H VS CODE ICPE'!$A$2:$E$80,5,FALSE)))</f>
        <v>0</v>
      </c>
      <c r="AM1292" s="21">
        <f>IF(X1292="",0,IF(X1292="Interdit",0,VLOOKUP(J1292,'CODE H VS CODE ICPE'!$A$2:$E$80,5,FALSE)))</f>
        <v>0</v>
      </c>
      <c r="AN1292" s="21">
        <f>IF(Y1292="",0,IF(Y1292="Interdit",0,VLOOKUP(K1292,'CODE H VS CODE ICPE'!$A$2:$E$80,5,FALSE)))</f>
        <v>0</v>
      </c>
      <c r="AO1292" s="21">
        <f>IF(Z1292="",0,IF(Z1292="Interdit",0,VLOOKUP(L1292,'CODE H VS CODE ICPE'!$A$2:$E$80,5,FALSE)))</f>
        <v>0</v>
      </c>
      <c r="AP1292" s="21">
        <f>IF(AA1292="",0,IF(AA1292="Interdit",0,VLOOKUP(M1292,'CODE H VS CODE ICPE'!$A$2:$E$80,5,FALSE)))</f>
        <v>0</v>
      </c>
      <c r="AQ1292" s="21">
        <f>IF(AB1292="",0,IF(AB1292="Interdit",0,VLOOKUP(N1292,'CODE H VS CODE ICPE'!$A$2:$E$80,5,FALSE)))</f>
        <v>0</v>
      </c>
      <c r="AR1292" s="21">
        <f>IF(AC1292="",0,IF(AC1292="Interdit",0,VLOOKUP(O1292,'CODE H VS CODE ICPE'!$A$2:$E$80,5,FALSE)))</f>
        <v>0</v>
      </c>
      <c r="AS1292" s="21">
        <f>IF(AD1292="",0,IF(AD1292="Interdit",0,VLOOKUP(P1292,'CODE H VS CODE ICPE'!$A$2:$E$80,5,FALSE)))</f>
        <v>0</v>
      </c>
      <c r="AT1292" s="21">
        <f>IF(AE1292="",0,IF(AE1292="Interdit",0,VLOOKUP(Q1292,'CODE H VS CODE ICPE'!$A$2:$E$80,5,FALSE)))</f>
        <v>0</v>
      </c>
      <c r="AU1292" s="21">
        <f>IF(AF1292="",0,IF(AF1292="Interdit",0,VLOOKUP(R1292,'CODE H VS CODE ICPE'!$A$2:$E$80,5,FALSE)))</f>
        <v>0</v>
      </c>
      <c r="AV1292" s="21">
        <f>IF(AG1292="",0,IF(AG1292="Interdit",0,VLOOKUP(S1292,'CODE H VS CODE ICPE'!$A$2:$E$80,5,FALSE)))</f>
        <v>0</v>
      </c>
      <c r="AW1292" s="20" t="str">
        <f t="shared" si="286"/>
        <v>$AI$2</v>
      </c>
      <c r="AX1292" s="26">
        <f t="shared" si="287"/>
        <v>0</v>
      </c>
      <c r="AY1292" s="20">
        <f t="shared" si="288"/>
        <v>0</v>
      </c>
      <c r="AZ1292" s="20" t="str">
        <f>IF(AY1292="","",IF(AY1292=0,"",VLOOKUP(AY1292,'CODE H VS CODE ICPE'!$A$1:$E$80,3,FALSE)))</f>
        <v/>
      </c>
    </row>
    <row r="1293" spans="1:52" ht="28.9" customHeight="1">
      <c r="A1293" s="23">
        <v>301</v>
      </c>
      <c r="B1293" s="24" t="s">
        <v>2859</v>
      </c>
      <c r="C1293" s="25" t="s">
        <v>2526</v>
      </c>
      <c r="D1293" s="24" t="s">
        <v>2597</v>
      </c>
      <c r="E1293" s="24" t="s">
        <v>2545</v>
      </c>
      <c r="F1293" s="20"/>
      <c r="G1293" s="20"/>
      <c r="H1293" s="20"/>
      <c r="I1293" s="20"/>
      <c r="J1293" s="20"/>
      <c r="K1293" s="20"/>
      <c r="L1293" s="20"/>
      <c r="M1293" s="20"/>
      <c r="N1293" s="20"/>
      <c r="O1293" s="20"/>
      <c r="P1293" s="20"/>
      <c r="Q1293" s="20"/>
      <c r="R1293" s="20"/>
      <c r="S1293" s="20"/>
      <c r="T1293" s="20" t="str">
        <f>IFERROR(VLOOKUP(F1293,'CODE H VS CODE ICPE'!$A$2:$D$80,4,FALSE),"")</f>
        <v/>
      </c>
      <c r="U1293" s="20" t="str">
        <f>IFERROR(VLOOKUP(G1293,'CODE H VS CODE ICPE'!$A$2:$D$80,4,FALSE),"")</f>
        <v/>
      </c>
      <c r="V1293" s="20" t="str">
        <f>IFERROR(VLOOKUP(H1293,'CODE H VS CODE ICPE'!$A$2:$D$80,4,FALSE),"")</f>
        <v/>
      </c>
      <c r="W1293" s="20" t="str">
        <f>IFERROR(VLOOKUP(I1293,'CODE H VS CODE ICPE'!$A$2:$D$80,4,FALSE),"")</f>
        <v/>
      </c>
      <c r="X1293" s="20" t="str">
        <f>IFERROR(VLOOKUP(J1293,'CODE H VS CODE ICPE'!$A$2:$D$80,4,FALSE),"")</f>
        <v/>
      </c>
      <c r="Y1293" s="20" t="str">
        <f>IFERROR(VLOOKUP(K1293,'CODE H VS CODE ICPE'!$A$2:$D$80,4,FALSE),"")</f>
        <v/>
      </c>
      <c r="Z1293" s="20" t="str">
        <f>IFERROR(VLOOKUP(L1293,'CODE H VS CODE ICPE'!$A$2:$D$80,4,FALSE),"")</f>
        <v/>
      </c>
      <c r="AA1293" s="20" t="str">
        <f>IFERROR(VLOOKUP(M1293,'CODE H VS CODE ICPE'!$A$2:$D$80,4,FALSE),"")</f>
        <v/>
      </c>
      <c r="AB1293" s="20" t="str">
        <f>IFERROR(VLOOKUP(N1293,'CODE H VS CODE ICPE'!$A$2:$D$80,4,FALSE),"")</f>
        <v/>
      </c>
      <c r="AC1293" s="20" t="str">
        <f>IFERROR(VLOOKUP(O1293,'CODE H VS CODE ICPE'!$A$2:$D$80,4,FALSE),"")</f>
        <v/>
      </c>
      <c r="AD1293" s="20" t="str">
        <f>IFERROR(VLOOKUP(P1293,'CODE H VS CODE ICPE'!$A$2:$D$80,4,FALSE),"")</f>
        <v/>
      </c>
      <c r="AE1293" s="20" t="str">
        <f>IFERROR(VLOOKUP(Q1293,'CODE H VS CODE ICPE'!$A$2:$D$80,4,FALSE),"")</f>
        <v/>
      </c>
      <c r="AF1293" s="20" t="str">
        <f>IFERROR(VLOOKUP(R1293,'CODE H VS CODE ICPE'!$A$2:$D$80,4,FALSE),"")</f>
        <v/>
      </c>
      <c r="AG1293" s="20" t="str">
        <f>IFERROR(VLOOKUP(S1293,'CODE H VS CODE ICPE'!$A$2:$D$80,4,FALSE),"")</f>
        <v/>
      </c>
      <c r="AH1293" s="48" t="s">
        <v>4628</v>
      </c>
      <c r="AI1293" s="21">
        <f>IF(T1293="",0,IF(T1293="Interdit",0,VLOOKUP(F1293,'CODE H VS CODE ICPE'!$A$2:$E$80,5,FALSE)))</f>
        <v>0</v>
      </c>
      <c r="AJ1293" s="21">
        <f>IF(U1293="",0,IF(U1293="Interdit",0,VLOOKUP(G1293,'CODE H VS CODE ICPE'!$A$2:$E$80,5,FALSE)))</f>
        <v>0</v>
      </c>
      <c r="AK1293" s="21">
        <f>IF(V1293="",0,IF(V1293="Interdit",0,VLOOKUP(H1293,'CODE H VS CODE ICPE'!$A$2:$E$80,5,FALSE)))</f>
        <v>0</v>
      </c>
      <c r="AL1293" s="21">
        <f>IF(W1293="",0,IF(W1293="Interdit",0,VLOOKUP(I1293,'CODE H VS CODE ICPE'!$A$2:$E$80,5,FALSE)))</f>
        <v>0</v>
      </c>
      <c r="AM1293" s="21">
        <f>IF(X1293="",0,IF(X1293="Interdit",0,VLOOKUP(J1293,'CODE H VS CODE ICPE'!$A$2:$E$80,5,FALSE)))</f>
        <v>0</v>
      </c>
      <c r="AN1293" s="21">
        <f>IF(Y1293="",0,IF(Y1293="Interdit",0,VLOOKUP(K1293,'CODE H VS CODE ICPE'!$A$2:$E$80,5,FALSE)))</f>
        <v>0</v>
      </c>
      <c r="AO1293" s="21">
        <f>IF(Z1293="",0,IF(Z1293="Interdit",0,VLOOKUP(L1293,'CODE H VS CODE ICPE'!$A$2:$E$80,5,FALSE)))</f>
        <v>0</v>
      </c>
      <c r="AP1293" s="21">
        <f>IF(AA1293="",0,IF(AA1293="Interdit",0,VLOOKUP(M1293,'CODE H VS CODE ICPE'!$A$2:$E$80,5,FALSE)))</f>
        <v>0</v>
      </c>
      <c r="AQ1293" s="21">
        <f>IF(AB1293="",0,IF(AB1293="Interdit",0,VLOOKUP(N1293,'CODE H VS CODE ICPE'!$A$2:$E$80,5,FALSE)))</f>
        <v>0</v>
      </c>
      <c r="AR1293" s="21">
        <f>IF(AC1293="",0,IF(AC1293="Interdit",0,VLOOKUP(O1293,'CODE H VS CODE ICPE'!$A$2:$E$80,5,FALSE)))</f>
        <v>0</v>
      </c>
      <c r="AS1293" s="21">
        <f>IF(AD1293="",0,IF(AD1293="Interdit",0,VLOOKUP(P1293,'CODE H VS CODE ICPE'!$A$2:$E$80,5,FALSE)))</f>
        <v>0</v>
      </c>
      <c r="AT1293" s="21">
        <f>IF(AE1293="",0,IF(AE1293="Interdit",0,VLOOKUP(Q1293,'CODE H VS CODE ICPE'!$A$2:$E$80,5,FALSE)))</f>
        <v>0</v>
      </c>
      <c r="AU1293" s="21">
        <f>IF(AF1293="",0,IF(AF1293="Interdit",0,VLOOKUP(R1293,'CODE H VS CODE ICPE'!$A$2:$E$80,5,FALSE)))</f>
        <v>0</v>
      </c>
      <c r="AV1293" s="21">
        <f>IF(AG1293="",0,IF(AG1293="Interdit",0,VLOOKUP(S1293,'CODE H VS CODE ICPE'!$A$2:$E$80,5,FALSE)))</f>
        <v>0</v>
      </c>
      <c r="AW1293" s="20" t="str">
        <f t="shared" si="286"/>
        <v>$AI$2</v>
      </c>
      <c r="AX1293" s="26">
        <f t="shared" si="287"/>
        <v>0</v>
      </c>
      <c r="AY1293" s="20">
        <f t="shared" si="288"/>
        <v>0</v>
      </c>
      <c r="AZ1293" s="20" t="str">
        <f>IF(AY1293="","",IF(AY1293=0,"",VLOOKUP(AY1293,'CODE H VS CODE ICPE'!$A$1:$E$80,3,FALSE)))</f>
        <v/>
      </c>
    </row>
    <row r="1294" spans="1:52" ht="28.9" customHeight="1">
      <c r="A1294" s="23">
        <v>303</v>
      </c>
      <c r="B1294" s="24" t="s">
        <v>2542</v>
      </c>
      <c r="C1294" s="25" t="s">
        <v>2526</v>
      </c>
      <c r="D1294" s="24" t="s">
        <v>2597</v>
      </c>
      <c r="E1294" s="24" t="s">
        <v>2543</v>
      </c>
      <c r="F1294" s="20"/>
      <c r="G1294" s="20"/>
      <c r="H1294" s="20"/>
      <c r="I1294" s="20"/>
      <c r="J1294" s="20"/>
      <c r="K1294" s="20"/>
      <c r="L1294" s="20"/>
      <c r="M1294" s="20"/>
      <c r="N1294" s="20"/>
      <c r="O1294" s="20"/>
      <c r="P1294" s="20"/>
      <c r="Q1294" s="20"/>
      <c r="R1294" s="20"/>
      <c r="S1294" s="20"/>
      <c r="T1294" s="20" t="str">
        <f>IFERROR(VLOOKUP(F1294,'CODE H VS CODE ICPE'!$A$2:$D$80,4,FALSE),"")</f>
        <v/>
      </c>
      <c r="U1294" s="20" t="str">
        <f>IFERROR(VLOOKUP(G1294,'CODE H VS CODE ICPE'!$A$2:$D$80,4,FALSE),"")</f>
        <v/>
      </c>
      <c r="V1294" s="20" t="str">
        <f>IFERROR(VLOOKUP(H1294,'CODE H VS CODE ICPE'!$A$2:$D$80,4,FALSE),"")</f>
        <v/>
      </c>
      <c r="W1294" s="20" t="str">
        <f>IFERROR(VLOOKUP(I1294,'CODE H VS CODE ICPE'!$A$2:$D$80,4,FALSE),"")</f>
        <v/>
      </c>
      <c r="X1294" s="20" t="str">
        <f>IFERROR(VLOOKUP(J1294,'CODE H VS CODE ICPE'!$A$2:$D$80,4,FALSE),"")</f>
        <v/>
      </c>
      <c r="Y1294" s="20" t="str">
        <f>IFERROR(VLOOKUP(K1294,'CODE H VS CODE ICPE'!$A$2:$D$80,4,FALSE),"")</f>
        <v/>
      </c>
      <c r="Z1294" s="20" t="str">
        <f>IFERROR(VLOOKUP(L1294,'CODE H VS CODE ICPE'!$A$2:$D$80,4,FALSE),"")</f>
        <v/>
      </c>
      <c r="AA1294" s="20" t="str">
        <f>IFERROR(VLOOKUP(M1294,'CODE H VS CODE ICPE'!$A$2:$D$80,4,FALSE),"")</f>
        <v/>
      </c>
      <c r="AB1294" s="20" t="str">
        <f>IFERROR(VLOOKUP(N1294,'CODE H VS CODE ICPE'!$A$2:$D$80,4,FALSE),"")</f>
        <v/>
      </c>
      <c r="AC1294" s="20" t="str">
        <f>IFERROR(VLOOKUP(O1294,'CODE H VS CODE ICPE'!$A$2:$D$80,4,FALSE),"")</f>
        <v/>
      </c>
      <c r="AD1294" s="20" t="str">
        <f>IFERROR(VLOOKUP(P1294,'CODE H VS CODE ICPE'!$A$2:$D$80,4,FALSE),"")</f>
        <v/>
      </c>
      <c r="AE1294" s="20" t="str">
        <f>IFERROR(VLOOKUP(Q1294,'CODE H VS CODE ICPE'!$A$2:$D$80,4,FALSE),"")</f>
        <v/>
      </c>
      <c r="AF1294" s="20" t="str">
        <f>IFERROR(VLOOKUP(R1294,'CODE H VS CODE ICPE'!$A$2:$D$80,4,FALSE),"")</f>
        <v/>
      </c>
      <c r="AG1294" s="20" t="str">
        <f>IFERROR(VLOOKUP(S1294,'CODE H VS CODE ICPE'!$A$2:$D$80,4,FALSE),"")</f>
        <v/>
      </c>
      <c r="AH1294" s="48" t="s">
        <v>4628</v>
      </c>
      <c r="AI1294" s="21">
        <f>IF(T1294="",0,IF(T1294="Interdit",0,VLOOKUP(F1294,'CODE H VS CODE ICPE'!$A$2:$E$80,5,FALSE)))</f>
        <v>0</v>
      </c>
      <c r="AJ1294" s="21">
        <f>IF(U1294="",0,IF(U1294="Interdit",0,VLOOKUP(G1294,'CODE H VS CODE ICPE'!$A$2:$E$80,5,FALSE)))</f>
        <v>0</v>
      </c>
      <c r="AK1294" s="21">
        <f>IF(V1294="",0,IF(V1294="Interdit",0,VLOOKUP(H1294,'CODE H VS CODE ICPE'!$A$2:$E$80,5,FALSE)))</f>
        <v>0</v>
      </c>
      <c r="AL1294" s="21">
        <f>IF(W1294="",0,IF(W1294="Interdit",0,VLOOKUP(I1294,'CODE H VS CODE ICPE'!$A$2:$E$80,5,FALSE)))</f>
        <v>0</v>
      </c>
      <c r="AM1294" s="21">
        <f>IF(X1294="",0,IF(X1294="Interdit",0,VLOOKUP(J1294,'CODE H VS CODE ICPE'!$A$2:$E$80,5,FALSE)))</f>
        <v>0</v>
      </c>
      <c r="AN1294" s="21">
        <f>IF(Y1294="",0,IF(Y1294="Interdit",0,VLOOKUP(K1294,'CODE H VS CODE ICPE'!$A$2:$E$80,5,FALSE)))</f>
        <v>0</v>
      </c>
      <c r="AO1294" s="21">
        <f>IF(Z1294="",0,IF(Z1294="Interdit",0,VLOOKUP(L1294,'CODE H VS CODE ICPE'!$A$2:$E$80,5,FALSE)))</f>
        <v>0</v>
      </c>
      <c r="AP1294" s="21">
        <f>IF(AA1294="",0,IF(AA1294="Interdit",0,VLOOKUP(M1294,'CODE H VS CODE ICPE'!$A$2:$E$80,5,FALSE)))</f>
        <v>0</v>
      </c>
      <c r="AQ1294" s="21">
        <f>IF(AB1294="",0,IF(AB1294="Interdit",0,VLOOKUP(N1294,'CODE H VS CODE ICPE'!$A$2:$E$80,5,FALSE)))</f>
        <v>0</v>
      </c>
      <c r="AR1294" s="21">
        <f>IF(AC1294="",0,IF(AC1294="Interdit",0,VLOOKUP(O1294,'CODE H VS CODE ICPE'!$A$2:$E$80,5,FALSE)))</f>
        <v>0</v>
      </c>
      <c r="AS1294" s="21">
        <f>IF(AD1294="",0,IF(AD1294="Interdit",0,VLOOKUP(P1294,'CODE H VS CODE ICPE'!$A$2:$E$80,5,FALSE)))</f>
        <v>0</v>
      </c>
      <c r="AT1294" s="21">
        <f>IF(AE1294="",0,IF(AE1294="Interdit",0,VLOOKUP(Q1294,'CODE H VS CODE ICPE'!$A$2:$E$80,5,FALSE)))</f>
        <v>0</v>
      </c>
      <c r="AU1294" s="21">
        <f>IF(AF1294="",0,IF(AF1294="Interdit",0,VLOOKUP(R1294,'CODE H VS CODE ICPE'!$A$2:$E$80,5,FALSE)))</f>
        <v>0</v>
      </c>
      <c r="AV1294" s="21">
        <f>IF(AG1294="",0,IF(AG1294="Interdit",0,VLOOKUP(S1294,'CODE H VS CODE ICPE'!$A$2:$E$80,5,FALSE)))</f>
        <v>0</v>
      </c>
      <c r="AW1294" s="20" t="str">
        <f t="shared" si="286"/>
        <v>$AI$2</v>
      </c>
      <c r="AX1294" s="26">
        <f t="shared" si="287"/>
        <v>0</v>
      </c>
      <c r="AY1294" s="20">
        <f t="shared" si="288"/>
        <v>0</v>
      </c>
      <c r="AZ1294" s="20" t="str">
        <f>IF(AY1294="","",IF(AY1294=0,"",VLOOKUP(AY1294,'CODE H VS CODE ICPE'!$A$1:$E$80,3,FALSE)))</f>
        <v/>
      </c>
    </row>
    <row r="1295" spans="1:52" ht="28.9" customHeight="1">
      <c r="A1295" s="23">
        <v>305</v>
      </c>
      <c r="B1295" s="24" t="s">
        <v>2637</v>
      </c>
      <c r="C1295" s="25" t="s">
        <v>2526</v>
      </c>
      <c r="D1295" s="24" t="s">
        <v>2536</v>
      </c>
      <c r="E1295" s="24" t="s">
        <v>2638</v>
      </c>
      <c r="F1295" s="20"/>
      <c r="G1295" s="20"/>
      <c r="H1295" s="20"/>
      <c r="I1295" s="20"/>
      <c r="J1295" s="20"/>
      <c r="K1295" s="20"/>
      <c r="L1295" s="20"/>
      <c r="M1295" s="20"/>
      <c r="N1295" s="20"/>
      <c r="O1295" s="20"/>
      <c r="P1295" s="20"/>
      <c r="Q1295" s="20"/>
      <c r="R1295" s="20"/>
      <c r="S1295" s="20"/>
      <c r="T1295" s="20" t="str">
        <f>IFERROR(VLOOKUP(F1295,'CODE H VS CODE ICPE'!$A$2:$D$80,4,FALSE),"")</f>
        <v/>
      </c>
      <c r="U1295" s="20" t="str">
        <f>IFERROR(VLOOKUP(G1295,'CODE H VS CODE ICPE'!$A$2:$D$80,4,FALSE),"")</f>
        <v/>
      </c>
      <c r="V1295" s="20" t="str">
        <f>IFERROR(VLOOKUP(H1295,'CODE H VS CODE ICPE'!$A$2:$D$80,4,FALSE),"")</f>
        <v/>
      </c>
      <c r="W1295" s="20" t="str">
        <f>IFERROR(VLOOKUP(I1295,'CODE H VS CODE ICPE'!$A$2:$D$80,4,FALSE),"")</f>
        <v/>
      </c>
      <c r="X1295" s="20" t="str">
        <f>IFERROR(VLOOKUP(J1295,'CODE H VS CODE ICPE'!$A$2:$D$80,4,FALSE),"")</f>
        <v/>
      </c>
      <c r="Y1295" s="20" t="str">
        <f>IFERROR(VLOOKUP(K1295,'CODE H VS CODE ICPE'!$A$2:$D$80,4,FALSE),"")</f>
        <v/>
      </c>
      <c r="Z1295" s="20" t="str">
        <f>IFERROR(VLOOKUP(L1295,'CODE H VS CODE ICPE'!$A$2:$D$80,4,FALSE),"")</f>
        <v/>
      </c>
      <c r="AA1295" s="20" t="str">
        <f>IFERROR(VLOOKUP(M1295,'CODE H VS CODE ICPE'!$A$2:$D$80,4,FALSE),"")</f>
        <v/>
      </c>
      <c r="AB1295" s="20" t="str">
        <f>IFERROR(VLOOKUP(N1295,'CODE H VS CODE ICPE'!$A$2:$D$80,4,FALSE),"")</f>
        <v/>
      </c>
      <c r="AC1295" s="20" t="str">
        <f>IFERROR(VLOOKUP(O1295,'CODE H VS CODE ICPE'!$A$2:$D$80,4,FALSE),"")</f>
        <v/>
      </c>
      <c r="AD1295" s="20" t="str">
        <f>IFERROR(VLOOKUP(P1295,'CODE H VS CODE ICPE'!$A$2:$D$80,4,FALSE),"")</f>
        <v/>
      </c>
      <c r="AE1295" s="20" t="str">
        <f>IFERROR(VLOOKUP(Q1295,'CODE H VS CODE ICPE'!$A$2:$D$80,4,FALSE),"")</f>
        <v/>
      </c>
      <c r="AF1295" s="20" t="str">
        <f>IFERROR(VLOOKUP(R1295,'CODE H VS CODE ICPE'!$A$2:$D$80,4,FALSE),"")</f>
        <v/>
      </c>
      <c r="AG1295" s="20" t="str">
        <f>IFERROR(VLOOKUP(S1295,'CODE H VS CODE ICPE'!$A$2:$D$80,4,FALSE),"")</f>
        <v/>
      </c>
      <c r="AH1295" s="48" t="s">
        <v>4628</v>
      </c>
      <c r="AI1295" s="21">
        <f>IF(T1295="",0,IF(T1295="Interdit",0,VLOOKUP(F1295,'CODE H VS CODE ICPE'!$A$2:$E$80,5,FALSE)))</f>
        <v>0</v>
      </c>
      <c r="AJ1295" s="21">
        <f>IF(U1295="",0,IF(U1295="Interdit",0,VLOOKUP(G1295,'CODE H VS CODE ICPE'!$A$2:$E$80,5,FALSE)))</f>
        <v>0</v>
      </c>
      <c r="AK1295" s="21">
        <f>IF(V1295="",0,IF(V1295="Interdit",0,VLOOKUP(H1295,'CODE H VS CODE ICPE'!$A$2:$E$80,5,FALSE)))</f>
        <v>0</v>
      </c>
      <c r="AL1295" s="21">
        <f>IF(W1295="",0,IF(W1295="Interdit",0,VLOOKUP(I1295,'CODE H VS CODE ICPE'!$A$2:$E$80,5,FALSE)))</f>
        <v>0</v>
      </c>
      <c r="AM1295" s="21">
        <f>IF(X1295="",0,IF(X1295="Interdit",0,VLOOKUP(J1295,'CODE H VS CODE ICPE'!$A$2:$E$80,5,FALSE)))</f>
        <v>0</v>
      </c>
      <c r="AN1295" s="21">
        <f>IF(Y1295="",0,IF(Y1295="Interdit",0,VLOOKUP(K1295,'CODE H VS CODE ICPE'!$A$2:$E$80,5,FALSE)))</f>
        <v>0</v>
      </c>
      <c r="AO1295" s="21">
        <f>IF(Z1295="",0,IF(Z1295="Interdit",0,VLOOKUP(L1295,'CODE H VS CODE ICPE'!$A$2:$E$80,5,FALSE)))</f>
        <v>0</v>
      </c>
      <c r="AP1295" s="21">
        <f>IF(AA1295="",0,IF(AA1295="Interdit",0,VLOOKUP(M1295,'CODE H VS CODE ICPE'!$A$2:$E$80,5,FALSE)))</f>
        <v>0</v>
      </c>
      <c r="AQ1295" s="21">
        <f>IF(AB1295="",0,IF(AB1295="Interdit",0,VLOOKUP(N1295,'CODE H VS CODE ICPE'!$A$2:$E$80,5,FALSE)))</f>
        <v>0</v>
      </c>
      <c r="AR1295" s="21">
        <f>IF(AC1295="",0,IF(AC1295="Interdit",0,VLOOKUP(O1295,'CODE H VS CODE ICPE'!$A$2:$E$80,5,FALSE)))</f>
        <v>0</v>
      </c>
      <c r="AS1295" s="21">
        <f>IF(AD1295="",0,IF(AD1295="Interdit",0,VLOOKUP(P1295,'CODE H VS CODE ICPE'!$A$2:$E$80,5,FALSE)))</f>
        <v>0</v>
      </c>
      <c r="AT1295" s="21">
        <f>IF(AE1295="",0,IF(AE1295="Interdit",0,VLOOKUP(Q1295,'CODE H VS CODE ICPE'!$A$2:$E$80,5,FALSE)))</f>
        <v>0</v>
      </c>
      <c r="AU1295" s="21">
        <f>IF(AF1295="",0,IF(AF1295="Interdit",0,VLOOKUP(R1295,'CODE H VS CODE ICPE'!$A$2:$E$80,5,FALSE)))</f>
        <v>0</v>
      </c>
      <c r="AV1295" s="21">
        <f>IF(AG1295="",0,IF(AG1295="Interdit",0,VLOOKUP(S1295,'CODE H VS CODE ICPE'!$A$2:$E$80,5,FALSE)))</f>
        <v>0</v>
      </c>
      <c r="AW1295" s="20" t="str">
        <f t="shared" si="286"/>
        <v>$AI$2</v>
      </c>
      <c r="AX1295" s="26">
        <f t="shared" si="287"/>
        <v>0</v>
      </c>
      <c r="AY1295" s="20">
        <f t="shared" si="288"/>
        <v>0</v>
      </c>
      <c r="AZ1295" s="20" t="str">
        <f>IF(AY1295="","",IF(AY1295=0,"",VLOOKUP(AY1295,'CODE H VS CODE ICPE'!$A$1:$E$80,3,FALSE)))</f>
        <v/>
      </c>
    </row>
    <row r="1296" spans="1:52" ht="28.9" customHeight="1">
      <c r="A1296" s="23">
        <v>306</v>
      </c>
      <c r="B1296" s="24" t="s">
        <v>2752</v>
      </c>
      <c r="C1296" s="25" t="s">
        <v>2526</v>
      </c>
      <c r="D1296" s="24" t="s">
        <v>2597</v>
      </c>
      <c r="E1296" s="24" t="s">
        <v>2753</v>
      </c>
      <c r="F1296" s="20"/>
      <c r="G1296" s="20"/>
      <c r="H1296" s="20"/>
      <c r="I1296" s="20"/>
      <c r="J1296" s="20"/>
      <c r="K1296" s="20"/>
      <c r="L1296" s="20"/>
      <c r="M1296" s="20"/>
      <c r="N1296" s="20"/>
      <c r="O1296" s="20"/>
      <c r="P1296" s="20"/>
      <c r="Q1296" s="20"/>
      <c r="R1296" s="20"/>
      <c r="S1296" s="20"/>
      <c r="T1296" s="20" t="str">
        <f>IFERROR(VLOOKUP(F1296,'CODE H VS CODE ICPE'!$A$2:$D$80,4,FALSE),"")</f>
        <v/>
      </c>
      <c r="U1296" s="20" t="str">
        <f>IFERROR(VLOOKUP(G1296,'CODE H VS CODE ICPE'!$A$2:$D$80,4,FALSE),"")</f>
        <v/>
      </c>
      <c r="V1296" s="20" t="str">
        <f>IFERROR(VLOOKUP(H1296,'CODE H VS CODE ICPE'!$A$2:$D$80,4,FALSE),"")</f>
        <v/>
      </c>
      <c r="W1296" s="20" t="str">
        <f>IFERROR(VLOOKUP(I1296,'CODE H VS CODE ICPE'!$A$2:$D$80,4,FALSE),"")</f>
        <v/>
      </c>
      <c r="X1296" s="20" t="str">
        <f>IFERROR(VLOOKUP(J1296,'CODE H VS CODE ICPE'!$A$2:$D$80,4,FALSE),"")</f>
        <v/>
      </c>
      <c r="Y1296" s="20" t="str">
        <f>IFERROR(VLOOKUP(K1296,'CODE H VS CODE ICPE'!$A$2:$D$80,4,FALSE),"")</f>
        <v/>
      </c>
      <c r="Z1296" s="20" t="str">
        <f>IFERROR(VLOOKUP(L1296,'CODE H VS CODE ICPE'!$A$2:$D$80,4,FALSE),"")</f>
        <v/>
      </c>
      <c r="AA1296" s="20" t="str">
        <f>IFERROR(VLOOKUP(M1296,'CODE H VS CODE ICPE'!$A$2:$D$80,4,FALSE),"")</f>
        <v/>
      </c>
      <c r="AB1296" s="20" t="str">
        <f>IFERROR(VLOOKUP(N1296,'CODE H VS CODE ICPE'!$A$2:$D$80,4,FALSE),"")</f>
        <v/>
      </c>
      <c r="AC1296" s="20" t="str">
        <f>IFERROR(VLOOKUP(O1296,'CODE H VS CODE ICPE'!$A$2:$D$80,4,FALSE),"")</f>
        <v/>
      </c>
      <c r="AD1296" s="20" t="str">
        <f>IFERROR(VLOOKUP(P1296,'CODE H VS CODE ICPE'!$A$2:$D$80,4,FALSE),"")</f>
        <v/>
      </c>
      <c r="AE1296" s="20" t="str">
        <f>IFERROR(VLOOKUP(Q1296,'CODE H VS CODE ICPE'!$A$2:$D$80,4,FALSE),"")</f>
        <v/>
      </c>
      <c r="AF1296" s="20" t="str">
        <f>IFERROR(VLOOKUP(R1296,'CODE H VS CODE ICPE'!$A$2:$D$80,4,FALSE),"")</f>
        <v/>
      </c>
      <c r="AG1296" s="20" t="str">
        <f>IFERROR(VLOOKUP(S1296,'CODE H VS CODE ICPE'!$A$2:$D$80,4,FALSE),"")</f>
        <v/>
      </c>
      <c r="AH1296" s="48" t="s">
        <v>4628</v>
      </c>
      <c r="AI1296" s="21">
        <f>IF(T1296="",0,IF(T1296="Interdit",0,VLOOKUP(F1296,'CODE H VS CODE ICPE'!$A$2:$E$80,5,FALSE)))</f>
        <v>0</v>
      </c>
      <c r="AJ1296" s="21">
        <f>IF(U1296="",0,IF(U1296="Interdit",0,VLOOKUP(G1296,'CODE H VS CODE ICPE'!$A$2:$E$80,5,FALSE)))</f>
        <v>0</v>
      </c>
      <c r="AK1296" s="21">
        <f>IF(V1296="",0,IF(V1296="Interdit",0,VLOOKUP(H1296,'CODE H VS CODE ICPE'!$A$2:$E$80,5,FALSE)))</f>
        <v>0</v>
      </c>
      <c r="AL1296" s="21">
        <f>IF(W1296="",0,IF(W1296="Interdit",0,VLOOKUP(I1296,'CODE H VS CODE ICPE'!$A$2:$E$80,5,FALSE)))</f>
        <v>0</v>
      </c>
      <c r="AM1296" s="21">
        <f>IF(X1296="",0,IF(X1296="Interdit",0,VLOOKUP(J1296,'CODE H VS CODE ICPE'!$A$2:$E$80,5,FALSE)))</f>
        <v>0</v>
      </c>
      <c r="AN1296" s="21">
        <f>IF(Y1296="",0,IF(Y1296="Interdit",0,VLOOKUP(K1296,'CODE H VS CODE ICPE'!$A$2:$E$80,5,FALSE)))</f>
        <v>0</v>
      </c>
      <c r="AO1296" s="21">
        <f>IF(Z1296="",0,IF(Z1296="Interdit",0,VLOOKUP(L1296,'CODE H VS CODE ICPE'!$A$2:$E$80,5,FALSE)))</f>
        <v>0</v>
      </c>
      <c r="AP1296" s="21">
        <f>IF(AA1296="",0,IF(AA1296="Interdit",0,VLOOKUP(M1296,'CODE H VS CODE ICPE'!$A$2:$E$80,5,FALSE)))</f>
        <v>0</v>
      </c>
      <c r="AQ1296" s="21">
        <f>IF(AB1296="",0,IF(AB1296="Interdit",0,VLOOKUP(N1296,'CODE H VS CODE ICPE'!$A$2:$E$80,5,FALSE)))</f>
        <v>0</v>
      </c>
      <c r="AR1296" s="21">
        <f>IF(AC1296="",0,IF(AC1296="Interdit",0,VLOOKUP(O1296,'CODE H VS CODE ICPE'!$A$2:$E$80,5,FALSE)))</f>
        <v>0</v>
      </c>
      <c r="AS1296" s="21">
        <f>IF(AD1296="",0,IF(AD1296="Interdit",0,VLOOKUP(P1296,'CODE H VS CODE ICPE'!$A$2:$E$80,5,FALSE)))</f>
        <v>0</v>
      </c>
      <c r="AT1296" s="21">
        <f>IF(AE1296="",0,IF(AE1296="Interdit",0,VLOOKUP(Q1296,'CODE H VS CODE ICPE'!$A$2:$E$80,5,FALSE)))</f>
        <v>0</v>
      </c>
      <c r="AU1296" s="21">
        <f>IF(AF1296="",0,IF(AF1296="Interdit",0,VLOOKUP(R1296,'CODE H VS CODE ICPE'!$A$2:$E$80,5,FALSE)))</f>
        <v>0</v>
      </c>
      <c r="AV1296" s="21">
        <f>IF(AG1296="",0,IF(AG1296="Interdit",0,VLOOKUP(S1296,'CODE H VS CODE ICPE'!$A$2:$E$80,5,FALSE)))</f>
        <v>0</v>
      </c>
      <c r="AW1296" s="20" t="str">
        <f t="shared" si="286"/>
        <v>$AI$2</v>
      </c>
      <c r="AX1296" s="26">
        <f t="shared" si="287"/>
        <v>0</v>
      </c>
      <c r="AY1296" s="20">
        <f t="shared" si="288"/>
        <v>0</v>
      </c>
      <c r="AZ1296" s="20" t="str">
        <f>IF(AY1296="","",IF(AY1296=0,"",VLOOKUP(AY1296,'CODE H VS CODE ICPE'!$A$1:$E$80,3,FALSE)))</f>
        <v/>
      </c>
    </row>
    <row r="1297" spans="1:52" ht="28.9" customHeight="1">
      <c r="A1297" s="23">
        <v>312</v>
      </c>
      <c r="B1297" s="24" t="s">
        <v>2582</v>
      </c>
      <c r="C1297" s="25" t="s">
        <v>2526</v>
      </c>
      <c r="D1297" s="24" t="s">
        <v>2597</v>
      </c>
      <c r="E1297" s="24" t="s">
        <v>2583</v>
      </c>
      <c r="F1297" s="20"/>
      <c r="G1297" s="20"/>
      <c r="H1297" s="20"/>
      <c r="I1297" s="20"/>
      <c r="J1297" s="20"/>
      <c r="K1297" s="20"/>
      <c r="L1297" s="20"/>
      <c r="M1297" s="20"/>
      <c r="N1297" s="20"/>
      <c r="O1297" s="20"/>
      <c r="P1297" s="20"/>
      <c r="Q1297" s="20"/>
      <c r="R1297" s="20"/>
      <c r="S1297" s="20"/>
      <c r="T1297" s="20" t="str">
        <f>IFERROR(VLOOKUP(F1297,'CODE H VS CODE ICPE'!$A$2:$D$80,4,FALSE),"")</f>
        <v/>
      </c>
      <c r="U1297" s="20" t="str">
        <f>IFERROR(VLOOKUP(G1297,'CODE H VS CODE ICPE'!$A$2:$D$80,4,FALSE),"")</f>
        <v/>
      </c>
      <c r="V1297" s="20" t="str">
        <f>IFERROR(VLOOKUP(H1297,'CODE H VS CODE ICPE'!$A$2:$D$80,4,FALSE),"")</f>
        <v/>
      </c>
      <c r="W1297" s="20" t="str">
        <f>IFERROR(VLOOKUP(I1297,'CODE H VS CODE ICPE'!$A$2:$D$80,4,FALSE),"")</f>
        <v/>
      </c>
      <c r="X1297" s="20" t="str">
        <f>IFERROR(VLOOKUP(J1297,'CODE H VS CODE ICPE'!$A$2:$D$80,4,FALSE),"")</f>
        <v/>
      </c>
      <c r="Y1297" s="20" t="str">
        <f>IFERROR(VLOOKUP(K1297,'CODE H VS CODE ICPE'!$A$2:$D$80,4,FALSE),"")</f>
        <v/>
      </c>
      <c r="Z1297" s="20" t="str">
        <f>IFERROR(VLOOKUP(L1297,'CODE H VS CODE ICPE'!$A$2:$D$80,4,FALSE),"")</f>
        <v/>
      </c>
      <c r="AA1297" s="20" t="str">
        <f>IFERROR(VLOOKUP(M1297,'CODE H VS CODE ICPE'!$A$2:$D$80,4,FALSE),"")</f>
        <v/>
      </c>
      <c r="AB1297" s="20" t="str">
        <f>IFERROR(VLOOKUP(N1297,'CODE H VS CODE ICPE'!$A$2:$D$80,4,FALSE),"")</f>
        <v/>
      </c>
      <c r="AC1297" s="20" t="str">
        <f>IFERROR(VLOOKUP(O1297,'CODE H VS CODE ICPE'!$A$2:$D$80,4,FALSE),"")</f>
        <v/>
      </c>
      <c r="AD1297" s="20" t="str">
        <f>IFERROR(VLOOKUP(P1297,'CODE H VS CODE ICPE'!$A$2:$D$80,4,FALSE),"")</f>
        <v/>
      </c>
      <c r="AE1297" s="20" t="str">
        <f>IFERROR(VLOOKUP(Q1297,'CODE H VS CODE ICPE'!$A$2:$D$80,4,FALSE),"")</f>
        <v/>
      </c>
      <c r="AF1297" s="20" t="str">
        <f>IFERROR(VLOOKUP(R1297,'CODE H VS CODE ICPE'!$A$2:$D$80,4,FALSE),"")</f>
        <v/>
      </c>
      <c r="AG1297" s="20" t="str">
        <f>IFERROR(VLOOKUP(S1297,'CODE H VS CODE ICPE'!$A$2:$D$80,4,FALSE),"")</f>
        <v/>
      </c>
      <c r="AH1297" s="48" t="s">
        <v>4628</v>
      </c>
      <c r="AI1297" s="21">
        <f>IF(T1297="",0,IF(T1297="Interdit",0,VLOOKUP(F1297,'CODE H VS CODE ICPE'!$A$2:$E$80,5,FALSE)))</f>
        <v>0</v>
      </c>
      <c r="AJ1297" s="21">
        <f>IF(U1297="",0,IF(U1297="Interdit",0,VLOOKUP(G1297,'CODE H VS CODE ICPE'!$A$2:$E$80,5,FALSE)))</f>
        <v>0</v>
      </c>
      <c r="AK1297" s="21">
        <f>IF(V1297="",0,IF(V1297="Interdit",0,VLOOKUP(H1297,'CODE H VS CODE ICPE'!$A$2:$E$80,5,FALSE)))</f>
        <v>0</v>
      </c>
      <c r="AL1297" s="21">
        <f>IF(W1297="",0,IF(W1297="Interdit",0,VLOOKUP(I1297,'CODE H VS CODE ICPE'!$A$2:$E$80,5,FALSE)))</f>
        <v>0</v>
      </c>
      <c r="AM1297" s="21">
        <f>IF(X1297="",0,IF(X1297="Interdit",0,VLOOKUP(J1297,'CODE H VS CODE ICPE'!$A$2:$E$80,5,FALSE)))</f>
        <v>0</v>
      </c>
      <c r="AN1297" s="21">
        <f>IF(Y1297="",0,IF(Y1297="Interdit",0,VLOOKUP(K1297,'CODE H VS CODE ICPE'!$A$2:$E$80,5,FALSE)))</f>
        <v>0</v>
      </c>
      <c r="AO1297" s="21">
        <f>IF(Z1297="",0,IF(Z1297="Interdit",0,VLOOKUP(L1297,'CODE H VS CODE ICPE'!$A$2:$E$80,5,FALSE)))</f>
        <v>0</v>
      </c>
      <c r="AP1297" s="21">
        <f>IF(AA1297="",0,IF(AA1297="Interdit",0,VLOOKUP(M1297,'CODE H VS CODE ICPE'!$A$2:$E$80,5,FALSE)))</f>
        <v>0</v>
      </c>
      <c r="AQ1297" s="21">
        <f>IF(AB1297="",0,IF(AB1297="Interdit",0,VLOOKUP(N1297,'CODE H VS CODE ICPE'!$A$2:$E$80,5,FALSE)))</f>
        <v>0</v>
      </c>
      <c r="AR1297" s="21">
        <f>IF(AC1297="",0,IF(AC1297="Interdit",0,VLOOKUP(O1297,'CODE H VS CODE ICPE'!$A$2:$E$80,5,FALSE)))</f>
        <v>0</v>
      </c>
      <c r="AS1297" s="21">
        <f>IF(AD1297="",0,IF(AD1297="Interdit",0,VLOOKUP(P1297,'CODE H VS CODE ICPE'!$A$2:$E$80,5,FALSE)))</f>
        <v>0</v>
      </c>
      <c r="AT1297" s="21">
        <f>IF(AE1297="",0,IF(AE1297="Interdit",0,VLOOKUP(Q1297,'CODE H VS CODE ICPE'!$A$2:$E$80,5,FALSE)))</f>
        <v>0</v>
      </c>
      <c r="AU1297" s="21">
        <f>IF(AF1297="",0,IF(AF1297="Interdit",0,VLOOKUP(R1297,'CODE H VS CODE ICPE'!$A$2:$E$80,5,FALSE)))</f>
        <v>0</v>
      </c>
      <c r="AV1297" s="21">
        <f>IF(AG1297="",0,IF(AG1297="Interdit",0,VLOOKUP(S1297,'CODE H VS CODE ICPE'!$A$2:$E$80,5,FALSE)))</f>
        <v>0</v>
      </c>
      <c r="AW1297" s="20" t="str">
        <f t="shared" si="286"/>
        <v>$AI$2</v>
      </c>
      <c r="AX1297" s="26">
        <f t="shared" si="287"/>
        <v>0</v>
      </c>
      <c r="AY1297" s="20">
        <f t="shared" si="288"/>
        <v>0</v>
      </c>
      <c r="AZ1297" s="20" t="str">
        <f>IF(AY1297="","",IF(AY1297=0,"",VLOOKUP(AY1297,'CODE H VS CODE ICPE'!$A$1:$E$80,3,FALSE)))</f>
        <v/>
      </c>
    </row>
    <row r="1298" spans="1:52" ht="28.9" customHeight="1">
      <c r="A1298" s="23">
        <v>313</v>
      </c>
      <c r="B1298" s="24" t="s">
        <v>2736</v>
      </c>
      <c r="C1298" s="25" t="s">
        <v>2526</v>
      </c>
      <c r="D1298" s="24" t="s">
        <v>2532</v>
      </c>
      <c r="E1298" s="24" t="s">
        <v>2737</v>
      </c>
      <c r="F1298" s="20"/>
      <c r="G1298" s="20"/>
      <c r="H1298" s="20"/>
      <c r="I1298" s="20"/>
      <c r="J1298" s="20"/>
      <c r="K1298" s="20"/>
      <c r="L1298" s="20"/>
      <c r="M1298" s="20"/>
      <c r="N1298" s="20"/>
      <c r="O1298" s="20"/>
      <c r="P1298" s="20"/>
      <c r="Q1298" s="20"/>
      <c r="R1298" s="20"/>
      <c r="S1298" s="20"/>
      <c r="T1298" s="20" t="str">
        <f>IFERROR(VLOOKUP(F1298,'CODE H VS CODE ICPE'!$A$2:$D$80,4,FALSE),"")</f>
        <v/>
      </c>
      <c r="U1298" s="20" t="str">
        <f>IFERROR(VLOOKUP(G1298,'CODE H VS CODE ICPE'!$A$2:$D$80,4,FALSE),"")</f>
        <v/>
      </c>
      <c r="V1298" s="20" t="str">
        <f>IFERROR(VLOOKUP(H1298,'CODE H VS CODE ICPE'!$A$2:$D$80,4,FALSE),"")</f>
        <v/>
      </c>
      <c r="W1298" s="20" t="str">
        <f>IFERROR(VLOOKUP(I1298,'CODE H VS CODE ICPE'!$A$2:$D$80,4,FALSE),"")</f>
        <v/>
      </c>
      <c r="X1298" s="20" t="str">
        <f>IFERROR(VLOOKUP(J1298,'CODE H VS CODE ICPE'!$A$2:$D$80,4,FALSE),"")</f>
        <v/>
      </c>
      <c r="Y1298" s="20" t="str">
        <f>IFERROR(VLOOKUP(K1298,'CODE H VS CODE ICPE'!$A$2:$D$80,4,FALSE),"")</f>
        <v/>
      </c>
      <c r="Z1298" s="20" t="str">
        <f>IFERROR(VLOOKUP(L1298,'CODE H VS CODE ICPE'!$A$2:$D$80,4,FALSE),"")</f>
        <v/>
      </c>
      <c r="AA1298" s="20" t="str">
        <f>IFERROR(VLOOKUP(M1298,'CODE H VS CODE ICPE'!$A$2:$D$80,4,FALSE),"")</f>
        <v/>
      </c>
      <c r="AB1298" s="20" t="str">
        <f>IFERROR(VLOOKUP(N1298,'CODE H VS CODE ICPE'!$A$2:$D$80,4,FALSE),"")</f>
        <v/>
      </c>
      <c r="AC1298" s="20" t="str">
        <f>IFERROR(VLOOKUP(O1298,'CODE H VS CODE ICPE'!$A$2:$D$80,4,FALSE),"")</f>
        <v/>
      </c>
      <c r="AD1298" s="20" t="str">
        <f>IFERROR(VLOOKUP(P1298,'CODE H VS CODE ICPE'!$A$2:$D$80,4,FALSE),"")</f>
        <v/>
      </c>
      <c r="AE1298" s="20" t="str">
        <f>IFERROR(VLOOKUP(Q1298,'CODE H VS CODE ICPE'!$A$2:$D$80,4,FALSE),"")</f>
        <v/>
      </c>
      <c r="AF1298" s="20" t="str">
        <f>IFERROR(VLOOKUP(R1298,'CODE H VS CODE ICPE'!$A$2:$D$80,4,FALSE),"")</f>
        <v/>
      </c>
      <c r="AG1298" s="20" t="str">
        <f>IFERROR(VLOOKUP(S1298,'CODE H VS CODE ICPE'!$A$2:$D$80,4,FALSE),"")</f>
        <v/>
      </c>
      <c r="AH1298" s="48" t="s">
        <v>4628</v>
      </c>
      <c r="AI1298" s="21">
        <f>IF(T1298="",0,IF(T1298="Interdit",0,VLOOKUP(F1298,'CODE H VS CODE ICPE'!$A$2:$E$80,5,FALSE)))</f>
        <v>0</v>
      </c>
      <c r="AJ1298" s="21">
        <f>IF(U1298="",0,IF(U1298="Interdit",0,VLOOKUP(G1298,'CODE H VS CODE ICPE'!$A$2:$E$80,5,FALSE)))</f>
        <v>0</v>
      </c>
      <c r="AK1298" s="21">
        <f>IF(V1298="",0,IF(V1298="Interdit",0,VLOOKUP(H1298,'CODE H VS CODE ICPE'!$A$2:$E$80,5,FALSE)))</f>
        <v>0</v>
      </c>
      <c r="AL1298" s="21">
        <f>IF(W1298="",0,IF(W1298="Interdit",0,VLOOKUP(I1298,'CODE H VS CODE ICPE'!$A$2:$E$80,5,FALSE)))</f>
        <v>0</v>
      </c>
      <c r="AM1298" s="21">
        <f>IF(X1298="",0,IF(X1298="Interdit",0,VLOOKUP(J1298,'CODE H VS CODE ICPE'!$A$2:$E$80,5,FALSE)))</f>
        <v>0</v>
      </c>
      <c r="AN1298" s="21">
        <f>IF(Y1298="",0,IF(Y1298="Interdit",0,VLOOKUP(K1298,'CODE H VS CODE ICPE'!$A$2:$E$80,5,FALSE)))</f>
        <v>0</v>
      </c>
      <c r="AO1298" s="21">
        <f>IF(Z1298="",0,IF(Z1298="Interdit",0,VLOOKUP(L1298,'CODE H VS CODE ICPE'!$A$2:$E$80,5,FALSE)))</f>
        <v>0</v>
      </c>
      <c r="AP1298" s="21">
        <f>IF(AA1298="",0,IF(AA1298="Interdit",0,VLOOKUP(M1298,'CODE H VS CODE ICPE'!$A$2:$E$80,5,FALSE)))</f>
        <v>0</v>
      </c>
      <c r="AQ1298" s="21">
        <f>IF(AB1298="",0,IF(AB1298="Interdit",0,VLOOKUP(N1298,'CODE H VS CODE ICPE'!$A$2:$E$80,5,FALSE)))</f>
        <v>0</v>
      </c>
      <c r="AR1298" s="21">
        <f>IF(AC1298="",0,IF(AC1298="Interdit",0,VLOOKUP(O1298,'CODE H VS CODE ICPE'!$A$2:$E$80,5,FALSE)))</f>
        <v>0</v>
      </c>
      <c r="AS1298" s="21">
        <f>IF(AD1298="",0,IF(AD1298="Interdit",0,VLOOKUP(P1298,'CODE H VS CODE ICPE'!$A$2:$E$80,5,FALSE)))</f>
        <v>0</v>
      </c>
      <c r="AT1298" s="21">
        <f>IF(AE1298="",0,IF(AE1298="Interdit",0,VLOOKUP(Q1298,'CODE H VS CODE ICPE'!$A$2:$E$80,5,FALSE)))</f>
        <v>0</v>
      </c>
      <c r="AU1298" s="21">
        <f>IF(AF1298="",0,IF(AF1298="Interdit",0,VLOOKUP(R1298,'CODE H VS CODE ICPE'!$A$2:$E$80,5,FALSE)))</f>
        <v>0</v>
      </c>
      <c r="AV1298" s="21">
        <f>IF(AG1298="",0,IF(AG1298="Interdit",0,VLOOKUP(S1298,'CODE H VS CODE ICPE'!$A$2:$E$80,5,FALSE)))</f>
        <v>0</v>
      </c>
      <c r="AW1298" s="20" t="str">
        <f t="shared" si="286"/>
        <v>$AI$2</v>
      </c>
      <c r="AX1298" s="26">
        <f t="shared" si="287"/>
        <v>0</v>
      </c>
      <c r="AY1298" s="20">
        <f t="shared" si="288"/>
        <v>0</v>
      </c>
      <c r="AZ1298" s="20" t="str">
        <f>IF(AY1298="","",IF(AY1298=0,"",VLOOKUP(AY1298,'CODE H VS CODE ICPE'!$A$1:$E$80,3,FALSE)))</f>
        <v/>
      </c>
    </row>
    <row r="1299" spans="1:52" ht="28.9" customHeight="1">
      <c r="A1299" s="23">
        <v>314</v>
      </c>
      <c r="B1299" s="24" t="s">
        <v>2665</v>
      </c>
      <c r="C1299" s="25" t="s">
        <v>2526</v>
      </c>
      <c r="D1299" s="24" t="s">
        <v>2532</v>
      </c>
      <c r="E1299" s="24" t="s">
        <v>2666</v>
      </c>
      <c r="F1299" s="20"/>
      <c r="G1299" s="20"/>
      <c r="H1299" s="20"/>
      <c r="I1299" s="20"/>
      <c r="J1299" s="20"/>
      <c r="K1299" s="20"/>
      <c r="L1299" s="20"/>
      <c r="M1299" s="20"/>
      <c r="N1299" s="20"/>
      <c r="O1299" s="20"/>
      <c r="P1299" s="20"/>
      <c r="Q1299" s="20"/>
      <c r="R1299" s="20"/>
      <c r="S1299" s="20"/>
      <c r="T1299" s="20" t="str">
        <f>IFERROR(VLOOKUP(F1299,'CODE H VS CODE ICPE'!$A$2:$D$80,4,FALSE),"")</f>
        <v/>
      </c>
      <c r="U1299" s="20" t="str">
        <f>IFERROR(VLOOKUP(G1299,'CODE H VS CODE ICPE'!$A$2:$D$80,4,FALSE),"")</f>
        <v/>
      </c>
      <c r="V1299" s="20" t="str">
        <f>IFERROR(VLOOKUP(H1299,'CODE H VS CODE ICPE'!$A$2:$D$80,4,FALSE),"")</f>
        <v/>
      </c>
      <c r="W1299" s="20" t="str">
        <f>IFERROR(VLOOKUP(I1299,'CODE H VS CODE ICPE'!$A$2:$D$80,4,FALSE),"")</f>
        <v/>
      </c>
      <c r="X1299" s="20" t="str">
        <f>IFERROR(VLOOKUP(J1299,'CODE H VS CODE ICPE'!$A$2:$D$80,4,FALSE),"")</f>
        <v/>
      </c>
      <c r="Y1299" s="20" t="str">
        <f>IFERROR(VLOOKUP(K1299,'CODE H VS CODE ICPE'!$A$2:$D$80,4,FALSE),"")</f>
        <v/>
      </c>
      <c r="Z1299" s="20" t="str">
        <f>IFERROR(VLOOKUP(L1299,'CODE H VS CODE ICPE'!$A$2:$D$80,4,FALSE),"")</f>
        <v/>
      </c>
      <c r="AA1299" s="20" t="str">
        <f>IFERROR(VLOOKUP(M1299,'CODE H VS CODE ICPE'!$A$2:$D$80,4,FALSE),"")</f>
        <v/>
      </c>
      <c r="AB1299" s="20" t="str">
        <f>IFERROR(VLOOKUP(N1299,'CODE H VS CODE ICPE'!$A$2:$D$80,4,FALSE),"")</f>
        <v/>
      </c>
      <c r="AC1299" s="20" t="str">
        <f>IFERROR(VLOOKUP(O1299,'CODE H VS CODE ICPE'!$A$2:$D$80,4,FALSE),"")</f>
        <v/>
      </c>
      <c r="AD1299" s="20" t="str">
        <f>IFERROR(VLOOKUP(P1299,'CODE H VS CODE ICPE'!$A$2:$D$80,4,FALSE),"")</f>
        <v/>
      </c>
      <c r="AE1299" s="20" t="str">
        <f>IFERROR(VLOOKUP(Q1299,'CODE H VS CODE ICPE'!$A$2:$D$80,4,FALSE),"")</f>
        <v/>
      </c>
      <c r="AF1299" s="20" t="str">
        <f>IFERROR(VLOOKUP(R1299,'CODE H VS CODE ICPE'!$A$2:$D$80,4,FALSE),"")</f>
        <v/>
      </c>
      <c r="AG1299" s="20" t="str">
        <f>IFERROR(VLOOKUP(S1299,'CODE H VS CODE ICPE'!$A$2:$D$80,4,FALSE),"")</f>
        <v/>
      </c>
      <c r="AH1299" s="48" t="s">
        <v>4628</v>
      </c>
      <c r="AI1299" s="21">
        <f>IF(T1299="",0,IF(T1299="Interdit",0,VLOOKUP(F1299,'CODE H VS CODE ICPE'!$A$2:$E$80,5,FALSE)))</f>
        <v>0</v>
      </c>
      <c r="AJ1299" s="21">
        <f>IF(U1299="",0,IF(U1299="Interdit",0,VLOOKUP(G1299,'CODE H VS CODE ICPE'!$A$2:$E$80,5,FALSE)))</f>
        <v>0</v>
      </c>
      <c r="AK1299" s="21">
        <f>IF(V1299="",0,IF(V1299="Interdit",0,VLOOKUP(H1299,'CODE H VS CODE ICPE'!$A$2:$E$80,5,FALSE)))</f>
        <v>0</v>
      </c>
      <c r="AL1299" s="21">
        <f>IF(W1299="",0,IF(W1299="Interdit",0,VLOOKUP(I1299,'CODE H VS CODE ICPE'!$A$2:$E$80,5,FALSE)))</f>
        <v>0</v>
      </c>
      <c r="AM1299" s="21">
        <f>IF(X1299="",0,IF(X1299="Interdit",0,VLOOKUP(J1299,'CODE H VS CODE ICPE'!$A$2:$E$80,5,FALSE)))</f>
        <v>0</v>
      </c>
      <c r="AN1299" s="21">
        <f>IF(Y1299="",0,IF(Y1299="Interdit",0,VLOOKUP(K1299,'CODE H VS CODE ICPE'!$A$2:$E$80,5,FALSE)))</f>
        <v>0</v>
      </c>
      <c r="AO1299" s="21">
        <f>IF(Z1299="",0,IF(Z1299="Interdit",0,VLOOKUP(L1299,'CODE H VS CODE ICPE'!$A$2:$E$80,5,FALSE)))</f>
        <v>0</v>
      </c>
      <c r="AP1299" s="21">
        <f>IF(AA1299="",0,IF(AA1299="Interdit",0,VLOOKUP(M1299,'CODE H VS CODE ICPE'!$A$2:$E$80,5,FALSE)))</f>
        <v>0</v>
      </c>
      <c r="AQ1299" s="21">
        <f>IF(AB1299="",0,IF(AB1299="Interdit",0,VLOOKUP(N1299,'CODE H VS CODE ICPE'!$A$2:$E$80,5,FALSE)))</f>
        <v>0</v>
      </c>
      <c r="AR1299" s="21">
        <f>IF(AC1299="",0,IF(AC1299="Interdit",0,VLOOKUP(O1299,'CODE H VS CODE ICPE'!$A$2:$E$80,5,FALSE)))</f>
        <v>0</v>
      </c>
      <c r="AS1299" s="21">
        <f>IF(AD1299="",0,IF(AD1299="Interdit",0,VLOOKUP(P1299,'CODE H VS CODE ICPE'!$A$2:$E$80,5,FALSE)))</f>
        <v>0</v>
      </c>
      <c r="AT1299" s="21">
        <f>IF(AE1299="",0,IF(AE1299="Interdit",0,VLOOKUP(Q1299,'CODE H VS CODE ICPE'!$A$2:$E$80,5,FALSE)))</f>
        <v>0</v>
      </c>
      <c r="AU1299" s="21">
        <f>IF(AF1299="",0,IF(AF1299="Interdit",0,VLOOKUP(R1299,'CODE H VS CODE ICPE'!$A$2:$E$80,5,FALSE)))</f>
        <v>0</v>
      </c>
      <c r="AV1299" s="21">
        <f>IF(AG1299="",0,IF(AG1299="Interdit",0,VLOOKUP(S1299,'CODE H VS CODE ICPE'!$A$2:$E$80,5,FALSE)))</f>
        <v>0</v>
      </c>
      <c r="AW1299" s="20" t="str">
        <f t="shared" si="286"/>
        <v>$AI$2</v>
      </c>
      <c r="AX1299" s="26">
        <f t="shared" si="287"/>
        <v>0</v>
      </c>
      <c r="AY1299" s="20">
        <f t="shared" si="288"/>
        <v>0</v>
      </c>
      <c r="AZ1299" s="20" t="str">
        <f>IF(AY1299="","",IF(AY1299=0,"",VLOOKUP(AY1299,'CODE H VS CODE ICPE'!$A$1:$E$80,3,FALSE)))</f>
        <v/>
      </c>
    </row>
    <row r="1300" spans="1:52" ht="28.9" customHeight="1">
      <c r="A1300" s="23">
        <v>315</v>
      </c>
      <c r="B1300" s="24" t="s">
        <v>2665</v>
      </c>
      <c r="C1300" s="25" t="s">
        <v>2526</v>
      </c>
      <c r="D1300" s="24" t="s">
        <v>2536</v>
      </c>
      <c r="E1300" s="24" t="s">
        <v>2666</v>
      </c>
      <c r="F1300" s="20"/>
      <c r="G1300" s="20"/>
      <c r="H1300" s="20"/>
      <c r="I1300" s="20"/>
      <c r="J1300" s="20"/>
      <c r="K1300" s="20"/>
      <c r="L1300" s="20"/>
      <c r="M1300" s="20"/>
      <c r="N1300" s="20"/>
      <c r="O1300" s="20"/>
      <c r="P1300" s="20"/>
      <c r="Q1300" s="20"/>
      <c r="R1300" s="20"/>
      <c r="S1300" s="20"/>
      <c r="T1300" s="20" t="str">
        <f>IFERROR(VLOOKUP(F1300,'CODE H VS CODE ICPE'!$A$2:$D$80,4,FALSE),"")</f>
        <v/>
      </c>
      <c r="U1300" s="20" t="str">
        <f>IFERROR(VLOOKUP(G1300,'CODE H VS CODE ICPE'!$A$2:$D$80,4,FALSE),"")</f>
        <v/>
      </c>
      <c r="V1300" s="20" t="str">
        <f>IFERROR(VLOOKUP(H1300,'CODE H VS CODE ICPE'!$A$2:$D$80,4,FALSE),"")</f>
        <v/>
      </c>
      <c r="W1300" s="20" t="str">
        <f>IFERROR(VLOOKUP(I1300,'CODE H VS CODE ICPE'!$A$2:$D$80,4,FALSE),"")</f>
        <v/>
      </c>
      <c r="X1300" s="20" t="str">
        <f>IFERROR(VLOOKUP(J1300,'CODE H VS CODE ICPE'!$A$2:$D$80,4,FALSE),"")</f>
        <v/>
      </c>
      <c r="Y1300" s="20" t="str">
        <f>IFERROR(VLOOKUP(K1300,'CODE H VS CODE ICPE'!$A$2:$D$80,4,FALSE),"")</f>
        <v/>
      </c>
      <c r="Z1300" s="20" t="str">
        <f>IFERROR(VLOOKUP(L1300,'CODE H VS CODE ICPE'!$A$2:$D$80,4,FALSE),"")</f>
        <v/>
      </c>
      <c r="AA1300" s="20" t="str">
        <f>IFERROR(VLOOKUP(M1300,'CODE H VS CODE ICPE'!$A$2:$D$80,4,FALSE),"")</f>
        <v/>
      </c>
      <c r="AB1300" s="20" t="str">
        <f>IFERROR(VLOOKUP(N1300,'CODE H VS CODE ICPE'!$A$2:$D$80,4,FALSE),"")</f>
        <v/>
      </c>
      <c r="AC1300" s="20" t="str">
        <f>IFERROR(VLOOKUP(O1300,'CODE H VS CODE ICPE'!$A$2:$D$80,4,FALSE),"")</f>
        <v/>
      </c>
      <c r="AD1300" s="20" t="str">
        <f>IFERROR(VLOOKUP(P1300,'CODE H VS CODE ICPE'!$A$2:$D$80,4,FALSE),"")</f>
        <v/>
      </c>
      <c r="AE1300" s="20" t="str">
        <f>IFERROR(VLOOKUP(Q1300,'CODE H VS CODE ICPE'!$A$2:$D$80,4,FALSE),"")</f>
        <v/>
      </c>
      <c r="AF1300" s="20" t="str">
        <f>IFERROR(VLOOKUP(R1300,'CODE H VS CODE ICPE'!$A$2:$D$80,4,FALSE),"")</f>
        <v/>
      </c>
      <c r="AG1300" s="20" t="str">
        <f>IFERROR(VLOOKUP(S1300,'CODE H VS CODE ICPE'!$A$2:$D$80,4,FALSE),"")</f>
        <v/>
      </c>
      <c r="AH1300" s="48" t="s">
        <v>4628</v>
      </c>
      <c r="AI1300" s="21">
        <f>IF(T1300="",0,IF(T1300="Interdit",0,VLOOKUP(F1300,'CODE H VS CODE ICPE'!$A$2:$E$80,5,FALSE)))</f>
        <v>0</v>
      </c>
      <c r="AJ1300" s="21">
        <f>IF(U1300="",0,IF(U1300="Interdit",0,VLOOKUP(G1300,'CODE H VS CODE ICPE'!$A$2:$E$80,5,FALSE)))</f>
        <v>0</v>
      </c>
      <c r="AK1300" s="21">
        <f>IF(V1300="",0,IF(V1300="Interdit",0,VLOOKUP(H1300,'CODE H VS CODE ICPE'!$A$2:$E$80,5,FALSE)))</f>
        <v>0</v>
      </c>
      <c r="AL1300" s="21">
        <f>IF(W1300="",0,IF(W1300="Interdit",0,VLOOKUP(I1300,'CODE H VS CODE ICPE'!$A$2:$E$80,5,FALSE)))</f>
        <v>0</v>
      </c>
      <c r="AM1300" s="21">
        <f>IF(X1300="",0,IF(X1300="Interdit",0,VLOOKUP(J1300,'CODE H VS CODE ICPE'!$A$2:$E$80,5,FALSE)))</f>
        <v>0</v>
      </c>
      <c r="AN1300" s="21">
        <f>IF(Y1300="",0,IF(Y1300="Interdit",0,VLOOKUP(K1300,'CODE H VS CODE ICPE'!$A$2:$E$80,5,FALSE)))</f>
        <v>0</v>
      </c>
      <c r="AO1300" s="21">
        <f>IF(Z1300="",0,IF(Z1300="Interdit",0,VLOOKUP(L1300,'CODE H VS CODE ICPE'!$A$2:$E$80,5,FALSE)))</f>
        <v>0</v>
      </c>
      <c r="AP1300" s="21">
        <f>IF(AA1300="",0,IF(AA1300="Interdit",0,VLOOKUP(M1300,'CODE H VS CODE ICPE'!$A$2:$E$80,5,FALSE)))</f>
        <v>0</v>
      </c>
      <c r="AQ1300" s="21">
        <f>IF(AB1300="",0,IF(AB1300="Interdit",0,VLOOKUP(N1300,'CODE H VS CODE ICPE'!$A$2:$E$80,5,FALSE)))</f>
        <v>0</v>
      </c>
      <c r="AR1300" s="21">
        <f>IF(AC1300="",0,IF(AC1300="Interdit",0,VLOOKUP(O1300,'CODE H VS CODE ICPE'!$A$2:$E$80,5,FALSE)))</f>
        <v>0</v>
      </c>
      <c r="AS1300" s="21">
        <f>IF(AD1300="",0,IF(AD1300="Interdit",0,VLOOKUP(P1300,'CODE H VS CODE ICPE'!$A$2:$E$80,5,FALSE)))</f>
        <v>0</v>
      </c>
      <c r="AT1300" s="21">
        <f>IF(AE1300="",0,IF(AE1300="Interdit",0,VLOOKUP(Q1300,'CODE H VS CODE ICPE'!$A$2:$E$80,5,FALSE)))</f>
        <v>0</v>
      </c>
      <c r="AU1300" s="21">
        <f>IF(AF1300="",0,IF(AF1300="Interdit",0,VLOOKUP(R1300,'CODE H VS CODE ICPE'!$A$2:$E$80,5,FALSE)))</f>
        <v>0</v>
      </c>
      <c r="AV1300" s="21">
        <f>IF(AG1300="",0,IF(AG1300="Interdit",0,VLOOKUP(S1300,'CODE H VS CODE ICPE'!$A$2:$E$80,5,FALSE)))</f>
        <v>0</v>
      </c>
      <c r="AW1300" s="20" t="str">
        <f t="shared" si="286"/>
        <v>$AI$2</v>
      </c>
      <c r="AX1300" s="26">
        <f t="shared" si="287"/>
        <v>0</v>
      </c>
      <c r="AY1300" s="20">
        <f t="shared" si="288"/>
        <v>0</v>
      </c>
      <c r="AZ1300" s="20" t="str">
        <f>IF(AY1300="","",IF(AY1300=0,"",VLOOKUP(AY1300,'CODE H VS CODE ICPE'!$A$1:$E$80,3,FALSE)))</f>
        <v/>
      </c>
    </row>
    <row r="1301" spans="1:52" ht="28.9" customHeight="1">
      <c r="A1301" s="23">
        <v>316</v>
      </c>
      <c r="B1301" s="24" t="s">
        <v>2860</v>
      </c>
      <c r="C1301" s="25" t="s">
        <v>2526</v>
      </c>
      <c r="D1301" s="24" t="s">
        <v>2536</v>
      </c>
      <c r="E1301" s="24" t="s">
        <v>2861</v>
      </c>
      <c r="F1301" s="20"/>
      <c r="G1301" s="20"/>
      <c r="H1301" s="20"/>
      <c r="I1301" s="20"/>
      <c r="J1301" s="20"/>
      <c r="K1301" s="20"/>
      <c r="L1301" s="20"/>
      <c r="M1301" s="20"/>
      <c r="N1301" s="20"/>
      <c r="O1301" s="20"/>
      <c r="P1301" s="20"/>
      <c r="Q1301" s="20"/>
      <c r="R1301" s="20"/>
      <c r="S1301" s="20"/>
      <c r="T1301" s="20" t="str">
        <f>IFERROR(VLOOKUP(F1301,'CODE H VS CODE ICPE'!$A$2:$D$80,4,FALSE),"")</f>
        <v/>
      </c>
      <c r="U1301" s="20" t="str">
        <f>IFERROR(VLOOKUP(G1301,'CODE H VS CODE ICPE'!$A$2:$D$80,4,FALSE),"")</f>
        <v/>
      </c>
      <c r="V1301" s="20" t="str">
        <f>IFERROR(VLOOKUP(H1301,'CODE H VS CODE ICPE'!$A$2:$D$80,4,FALSE),"")</f>
        <v/>
      </c>
      <c r="W1301" s="20" t="str">
        <f>IFERROR(VLOOKUP(I1301,'CODE H VS CODE ICPE'!$A$2:$D$80,4,FALSE),"")</f>
        <v/>
      </c>
      <c r="X1301" s="20" t="str">
        <f>IFERROR(VLOOKUP(J1301,'CODE H VS CODE ICPE'!$A$2:$D$80,4,FALSE),"")</f>
        <v/>
      </c>
      <c r="Y1301" s="20" t="str">
        <f>IFERROR(VLOOKUP(K1301,'CODE H VS CODE ICPE'!$A$2:$D$80,4,FALSE),"")</f>
        <v/>
      </c>
      <c r="Z1301" s="20" t="str">
        <f>IFERROR(VLOOKUP(L1301,'CODE H VS CODE ICPE'!$A$2:$D$80,4,FALSE),"")</f>
        <v/>
      </c>
      <c r="AA1301" s="20" t="str">
        <f>IFERROR(VLOOKUP(M1301,'CODE H VS CODE ICPE'!$A$2:$D$80,4,FALSE),"")</f>
        <v/>
      </c>
      <c r="AB1301" s="20" t="str">
        <f>IFERROR(VLOOKUP(N1301,'CODE H VS CODE ICPE'!$A$2:$D$80,4,FALSE),"")</f>
        <v/>
      </c>
      <c r="AC1301" s="20" t="str">
        <f>IFERROR(VLOOKUP(O1301,'CODE H VS CODE ICPE'!$A$2:$D$80,4,FALSE),"")</f>
        <v/>
      </c>
      <c r="AD1301" s="20" t="str">
        <f>IFERROR(VLOOKUP(P1301,'CODE H VS CODE ICPE'!$A$2:$D$80,4,FALSE),"")</f>
        <v/>
      </c>
      <c r="AE1301" s="20" t="str">
        <f>IFERROR(VLOOKUP(Q1301,'CODE H VS CODE ICPE'!$A$2:$D$80,4,FALSE),"")</f>
        <v/>
      </c>
      <c r="AF1301" s="20" t="str">
        <f>IFERROR(VLOOKUP(R1301,'CODE H VS CODE ICPE'!$A$2:$D$80,4,FALSE),"")</f>
        <v/>
      </c>
      <c r="AG1301" s="20" t="str">
        <f>IFERROR(VLOOKUP(S1301,'CODE H VS CODE ICPE'!$A$2:$D$80,4,FALSE),"")</f>
        <v/>
      </c>
      <c r="AH1301" s="48" t="s">
        <v>4628</v>
      </c>
      <c r="AI1301" s="21">
        <f>IF(T1301="",0,IF(T1301="Interdit",0,VLOOKUP(F1301,'CODE H VS CODE ICPE'!$A$2:$E$80,5,FALSE)))</f>
        <v>0</v>
      </c>
      <c r="AJ1301" s="21">
        <f>IF(U1301="",0,IF(U1301="Interdit",0,VLOOKUP(G1301,'CODE H VS CODE ICPE'!$A$2:$E$80,5,FALSE)))</f>
        <v>0</v>
      </c>
      <c r="AK1301" s="21">
        <f>IF(V1301="",0,IF(V1301="Interdit",0,VLOOKUP(H1301,'CODE H VS CODE ICPE'!$A$2:$E$80,5,FALSE)))</f>
        <v>0</v>
      </c>
      <c r="AL1301" s="21">
        <f>IF(W1301="",0,IF(W1301="Interdit",0,VLOOKUP(I1301,'CODE H VS CODE ICPE'!$A$2:$E$80,5,FALSE)))</f>
        <v>0</v>
      </c>
      <c r="AM1301" s="21">
        <f>IF(X1301="",0,IF(X1301="Interdit",0,VLOOKUP(J1301,'CODE H VS CODE ICPE'!$A$2:$E$80,5,FALSE)))</f>
        <v>0</v>
      </c>
      <c r="AN1301" s="21">
        <f>IF(Y1301="",0,IF(Y1301="Interdit",0,VLOOKUP(K1301,'CODE H VS CODE ICPE'!$A$2:$E$80,5,FALSE)))</f>
        <v>0</v>
      </c>
      <c r="AO1301" s="21">
        <f>IF(Z1301="",0,IF(Z1301="Interdit",0,VLOOKUP(L1301,'CODE H VS CODE ICPE'!$A$2:$E$80,5,FALSE)))</f>
        <v>0</v>
      </c>
      <c r="AP1301" s="21">
        <f>IF(AA1301="",0,IF(AA1301="Interdit",0,VLOOKUP(M1301,'CODE H VS CODE ICPE'!$A$2:$E$80,5,FALSE)))</f>
        <v>0</v>
      </c>
      <c r="AQ1301" s="21">
        <f>IF(AB1301="",0,IF(AB1301="Interdit",0,VLOOKUP(N1301,'CODE H VS CODE ICPE'!$A$2:$E$80,5,FALSE)))</f>
        <v>0</v>
      </c>
      <c r="AR1301" s="21">
        <f>IF(AC1301="",0,IF(AC1301="Interdit",0,VLOOKUP(O1301,'CODE H VS CODE ICPE'!$A$2:$E$80,5,FALSE)))</f>
        <v>0</v>
      </c>
      <c r="AS1301" s="21">
        <f>IF(AD1301="",0,IF(AD1301="Interdit",0,VLOOKUP(P1301,'CODE H VS CODE ICPE'!$A$2:$E$80,5,FALSE)))</f>
        <v>0</v>
      </c>
      <c r="AT1301" s="21">
        <f>IF(AE1301="",0,IF(AE1301="Interdit",0,VLOOKUP(Q1301,'CODE H VS CODE ICPE'!$A$2:$E$80,5,FALSE)))</f>
        <v>0</v>
      </c>
      <c r="AU1301" s="21">
        <f>IF(AF1301="",0,IF(AF1301="Interdit",0,VLOOKUP(R1301,'CODE H VS CODE ICPE'!$A$2:$E$80,5,FALSE)))</f>
        <v>0</v>
      </c>
      <c r="AV1301" s="21">
        <f>IF(AG1301="",0,IF(AG1301="Interdit",0,VLOOKUP(S1301,'CODE H VS CODE ICPE'!$A$2:$E$80,5,FALSE)))</f>
        <v>0</v>
      </c>
      <c r="AW1301" s="20" t="str">
        <f t="shared" si="286"/>
        <v>$AI$2</v>
      </c>
      <c r="AX1301" s="26">
        <f t="shared" si="287"/>
        <v>0</v>
      </c>
      <c r="AY1301" s="20">
        <f t="shared" si="288"/>
        <v>0</v>
      </c>
      <c r="AZ1301" s="20" t="str">
        <f>IF(AY1301="","",IF(AY1301=0,"",VLOOKUP(AY1301,'CODE H VS CODE ICPE'!$A$1:$E$80,3,FALSE)))</f>
        <v/>
      </c>
    </row>
    <row r="1302" spans="1:52" ht="28.9" customHeight="1">
      <c r="A1302" s="23">
        <v>317</v>
      </c>
      <c r="B1302" s="24" t="s">
        <v>2860</v>
      </c>
      <c r="C1302" s="25" t="s">
        <v>2526</v>
      </c>
      <c r="D1302" s="24" t="s">
        <v>2597</v>
      </c>
      <c r="E1302" s="24" t="s">
        <v>2861</v>
      </c>
      <c r="F1302" s="20"/>
      <c r="G1302" s="20"/>
      <c r="H1302" s="20"/>
      <c r="I1302" s="20"/>
      <c r="J1302" s="20"/>
      <c r="K1302" s="20"/>
      <c r="L1302" s="20"/>
      <c r="M1302" s="20"/>
      <c r="N1302" s="20"/>
      <c r="O1302" s="20"/>
      <c r="P1302" s="20"/>
      <c r="Q1302" s="20"/>
      <c r="R1302" s="20"/>
      <c r="S1302" s="20"/>
      <c r="T1302" s="20" t="str">
        <f>IFERROR(VLOOKUP(F1302,'CODE H VS CODE ICPE'!$A$2:$D$80,4,FALSE),"")</f>
        <v/>
      </c>
      <c r="U1302" s="20" t="str">
        <f>IFERROR(VLOOKUP(G1302,'CODE H VS CODE ICPE'!$A$2:$D$80,4,FALSE),"")</f>
        <v/>
      </c>
      <c r="V1302" s="20" t="str">
        <f>IFERROR(VLOOKUP(H1302,'CODE H VS CODE ICPE'!$A$2:$D$80,4,FALSE),"")</f>
        <v/>
      </c>
      <c r="W1302" s="20" t="str">
        <f>IFERROR(VLOOKUP(I1302,'CODE H VS CODE ICPE'!$A$2:$D$80,4,FALSE),"")</f>
        <v/>
      </c>
      <c r="X1302" s="20" t="str">
        <f>IFERROR(VLOOKUP(J1302,'CODE H VS CODE ICPE'!$A$2:$D$80,4,FALSE),"")</f>
        <v/>
      </c>
      <c r="Y1302" s="20" t="str">
        <f>IFERROR(VLOOKUP(K1302,'CODE H VS CODE ICPE'!$A$2:$D$80,4,FALSE),"")</f>
        <v/>
      </c>
      <c r="Z1302" s="20" t="str">
        <f>IFERROR(VLOOKUP(L1302,'CODE H VS CODE ICPE'!$A$2:$D$80,4,FALSE),"")</f>
        <v/>
      </c>
      <c r="AA1302" s="20" t="str">
        <f>IFERROR(VLOOKUP(M1302,'CODE H VS CODE ICPE'!$A$2:$D$80,4,FALSE),"")</f>
        <v/>
      </c>
      <c r="AB1302" s="20" t="str">
        <f>IFERROR(VLOOKUP(N1302,'CODE H VS CODE ICPE'!$A$2:$D$80,4,FALSE),"")</f>
        <v/>
      </c>
      <c r="AC1302" s="20" t="str">
        <f>IFERROR(VLOOKUP(O1302,'CODE H VS CODE ICPE'!$A$2:$D$80,4,FALSE),"")</f>
        <v/>
      </c>
      <c r="AD1302" s="20" t="str">
        <f>IFERROR(VLOOKUP(P1302,'CODE H VS CODE ICPE'!$A$2:$D$80,4,FALSE),"")</f>
        <v/>
      </c>
      <c r="AE1302" s="20" t="str">
        <f>IFERROR(VLOOKUP(Q1302,'CODE H VS CODE ICPE'!$A$2:$D$80,4,FALSE),"")</f>
        <v/>
      </c>
      <c r="AF1302" s="20" t="str">
        <f>IFERROR(VLOOKUP(R1302,'CODE H VS CODE ICPE'!$A$2:$D$80,4,FALSE),"")</f>
        <v/>
      </c>
      <c r="AG1302" s="20" t="str">
        <f>IFERROR(VLOOKUP(S1302,'CODE H VS CODE ICPE'!$A$2:$D$80,4,FALSE),"")</f>
        <v/>
      </c>
      <c r="AH1302" s="48" t="s">
        <v>4628</v>
      </c>
      <c r="AI1302" s="21">
        <f>IF(T1302="",0,IF(T1302="Interdit",0,VLOOKUP(F1302,'CODE H VS CODE ICPE'!$A$2:$E$80,5,FALSE)))</f>
        <v>0</v>
      </c>
      <c r="AJ1302" s="21">
        <f>IF(U1302="",0,IF(U1302="Interdit",0,VLOOKUP(G1302,'CODE H VS CODE ICPE'!$A$2:$E$80,5,FALSE)))</f>
        <v>0</v>
      </c>
      <c r="AK1302" s="21">
        <f>IF(V1302="",0,IF(V1302="Interdit",0,VLOOKUP(H1302,'CODE H VS CODE ICPE'!$A$2:$E$80,5,FALSE)))</f>
        <v>0</v>
      </c>
      <c r="AL1302" s="21">
        <f>IF(W1302="",0,IF(W1302="Interdit",0,VLOOKUP(I1302,'CODE H VS CODE ICPE'!$A$2:$E$80,5,FALSE)))</f>
        <v>0</v>
      </c>
      <c r="AM1302" s="21">
        <f>IF(X1302="",0,IF(X1302="Interdit",0,VLOOKUP(J1302,'CODE H VS CODE ICPE'!$A$2:$E$80,5,FALSE)))</f>
        <v>0</v>
      </c>
      <c r="AN1302" s="21">
        <f>IF(Y1302="",0,IF(Y1302="Interdit",0,VLOOKUP(K1302,'CODE H VS CODE ICPE'!$A$2:$E$80,5,FALSE)))</f>
        <v>0</v>
      </c>
      <c r="AO1302" s="21">
        <f>IF(Z1302="",0,IF(Z1302="Interdit",0,VLOOKUP(L1302,'CODE H VS CODE ICPE'!$A$2:$E$80,5,FALSE)))</f>
        <v>0</v>
      </c>
      <c r="AP1302" s="21">
        <f>IF(AA1302="",0,IF(AA1302="Interdit",0,VLOOKUP(M1302,'CODE H VS CODE ICPE'!$A$2:$E$80,5,FALSE)))</f>
        <v>0</v>
      </c>
      <c r="AQ1302" s="21">
        <f>IF(AB1302="",0,IF(AB1302="Interdit",0,VLOOKUP(N1302,'CODE H VS CODE ICPE'!$A$2:$E$80,5,FALSE)))</f>
        <v>0</v>
      </c>
      <c r="AR1302" s="21">
        <f>IF(AC1302="",0,IF(AC1302="Interdit",0,VLOOKUP(O1302,'CODE H VS CODE ICPE'!$A$2:$E$80,5,FALSE)))</f>
        <v>0</v>
      </c>
      <c r="AS1302" s="21">
        <f>IF(AD1302="",0,IF(AD1302="Interdit",0,VLOOKUP(P1302,'CODE H VS CODE ICPE'!$A$2:$E$80,5,FALSE)))</f>
        <v>0</v>
      </c>
      <c r="AT1302" s="21">
        <f>IF(AE1302="",0,IF(AE1302="Interdit",0,VLOOKUP(Q1302,'CODE H VS CODE ICPE'!$A$2:$E$80,5,FALSE)))</f>
        <v>0</v>
      </c>
      <c r="AU1302" s="21">
        <f>IF(AF1302="",0,IF(AF1302="Interdit",0,VLOOKUP(R1302,'CODE H VS CODE ICPE'!$A$2:$E$80,5,FALSE)))</f>
        <v>0</v>
      </c>
      <c r="AV1302" s="21">
        <f>IF(AG1302="",0,IF(AG1302="Interdit",0,VLOOKUP(S1302,'CODE H VS CODE ICPE'!$A$2:$E$80,5,FALSE)))</f>
        <v>0</v>
      </c>
      <c r="AW1302" s="20" t="str">
        <f t="shared" si="286"/>
        <v>$AI$2</v>
      </c>
      <c r="AX1302" s="26">
        <f t="shared" si="287"/>
        <v>0</v>
      </c>
      <c r="AY1302" s="20">
        <f t="shared" si="288"/>
        <v>0</v>
      </c>
      <c r="AZ1302" s="20" t="str">
        <f>IF(AY1302="","",IF(AY1302=0,"",VLOOKUP(AY1302,'CODE H VS CODE ICPE'!$A$1:$E$80,3,FALSE)))</f>
        <v/>
      </c>
    </row>
    <row r="1303" spans="1:52" ht="28.9" customHeight="1">
      <c r="A1303" s="23">
        <v>318</v>
      </c>
      <c r="B1303" s="24" t="s">
        <v>2657</v>
      </c>
      <c r="C1303" s="25" t="s">
        <v>2526</v>
      </c>
      <c r="D1303" s="24" t="s">
        <v>2536</v>
      </c>
      <c r="E1303" s="24" t="s">
        <v>2658</v>
      </c>
      <c r="F1303" s="20"/>
      <c r="G1303" s="20"/>
      <c r="H1303" s="20"/>
      <c r="I1303" s="20"/>
      <c r="J1303" s="20"/>
      <c r="K1303" s="20"/>
      <c r="L1303" s="20"/>
      <c r="M1303" s="20"/>
      <c r="N1303" s="20"/>
      <c r="O1303" s="20"/>
      <c r="P1303" s="20"/>
      <c r="Q1303" s="20"/>
      <c r="R1303" s="20"/>
      <c r="S1303" s="20"/>
      <c r="T1303" s="20" t="str">
        <f>IFERROR(VLOOKUP(F1303,'CODE H VS CODE ICPE'!$A$2:$D$80,4,FALSE),"")</f>
        <v/>
      </c>
      <c r="U1303" s="20" t="str">
        <f>IFERROR(VLOOKUP(G1303,'CODE H VS CODE ICPE'!$A$2:$D$80,4,FALSE),"")</f>
        <v/>
      </c>
      <c r="V1303" s="20" t="str">
        <f>IFERROR(VLOOKUP(H1303,'CODE H VS CODE ICPE'!$A$2:$D$80,4,FALSE),"")</f>
        <v/>
      </c>
      <c r="W1303" s="20" t="str">
        <f>IFERROR(VLOOKUP(I1303,'CODE H VS CODE ICPE'!$A$2:$D$80,4,FALSE),"")</f>
        <v/>
      </c>
      <c r="X1303" s="20" t="str">
        <f>IFERROR(VLOOKUP(J1303,'CODE H VS CODE ICPE'!$A$2:$D$80,4,FALSE),"")</f>
        <v/>
      </c>
      <c r="Y1303" s="20" t="str">
        <f>IFERROR(VLOOKUP(K1303,'CODE H VS CODE ICPE'!$A$2:$D$80,4,FALSE),"")</f>
        <v/>
      </c>
      <c r="Z1303" s="20" t="str">
        <f>IFERROR(VLOOKUP(L1303,'CODE H VS CODE ICPE'!$A$2:$D$80,4,FALSE),"")</f>
        <v/>
      </c>
      <c r="AA1303" s="20" t="str">
        <f>IFERROR(VLOOKUP(M1303,'CODE H VS CODE ICPE'!$A$2:$D$80,4,FALSE),"")</f>
        <v/>
      </c>
      <c r="AB1303" s="20" t="str">
        <f>IFERROR(VLOOKUP(N1303,'CODE H VS CODE ICPE'!$A$2:$D$80,4,FALSE),"")</f>
        <v/>
      </c>
      <c r="AC1303" s="20" t="str">
        <f>IFERROR(VLOOKUP(O1303,'CODE H VS CODE ICPE'!$A$2:$D$80,4,FALSE),"")</f>
        <v/>
      </c>
      <c r="AD1303" s="20" t="str">
        <f>IFERROR(VLOOKUP(P1303,'CODE H VS CODE ICPE'!$A$2:$D$80,4,FALSE),"")</f>
        <v/>
      </c>
      <c r="AE1303" s="20" t="str">
        <f>IFERROR(VLOOKUP(Q1303,'CODE H VS CODE ICPE'!$A$2:$D$80,4,FALSE),"")</f>
        <v/>
      </c>
      <c r="AF1303" s="20" t="str">
        <f>IFERROR(VLOOKUP(R1303,'CODE H VS CODE ICPE'!$A$2:$D$80,4,FALSE),"")</f>
        <v/>
      </c>
      <c r="AG1303" s="20" t="str">
        <f>IFERROR(VLOOKUP(S1303,'CODE H VS CODE ICPE'!$A$2:$D$80,4,FALSE),"")</f>
        <v/>
      </c>
      <c r="AH1303" s="48" t="s">
        <v>4628</v>
      </c>
      <c r="AI1303" s="21">
        <f>IF(T1303="",0,IF(T1303="Interdit",0,VLOOKUP(F1303,'CODE H VS CODE ICPE'!$A$2:$E$80,5,FALSE)))</f>
        <v>0</v>
      </c>
      <c r="AJ1303" s="21">
        <f>IF(U1303="",0,IF(U1303="Interdit",0,VLOOKUP(G1303,'CODE H VS CODE ICPE'!$A$2:$E$80,5,FALSE)))</f>
        <v>0</v>
      </c>
      <c r="AK1303" s="21">
        <f>IF(V1303="",0,IF(V1303="Interdit",0,VLOOKUP(H1303,'CODE H VS CODE ICPE'!$A$2:$E$80,5,FALSE)))</f>
        <v>0</v>
      </c>
      <c r="AL1303" s="21">
        <f>IF(W1303="",0,IF(W1303="Interdit",0,VLOOKUP(I1303,'CODE H VS CODE ICPE'!$A$2:$E$80,5,FALSE)))</f>
        <v>0</v>
      </c>
      <c r="AM1303" s="21">
        <f>IF(X1303="",0,IF(X1303="Interdit",0,VLOOKUP(J1303,'CODE H VS CODE ICPE'!$A$2:$E$80,5,FALSE)))</f>
        <v>0</v>
      </c>
      <c r="AN1303" s="21">
        <f>IF(Y1303="",0,IF(Y1303="Interdit",0,VLOOKUP(K1303,'CODE H VS CODE ICPE'!$A$2:$E$80,5,FALSE)))</f>
        <v>0</v>
      </c>
      <c r="AO1303" s="21">
        <f>IF(Z1303="",0,IF(Z1303="Interdit",0,VLOOKUP(L1303,'CODE H VS CODE ICPE'!$A$2:$E$80,5,FALSE)))</f>
        <v>0</v>
      </c>
      <c r="AP1303" s="21">
        <f>IF(AA1303="",0,IF(AA1303="Interdit",0,VLOOKUP(M1303,'CODE H VS CODE ICPE'!$A$2:$E$80,5,FALSE)))</f>
        <v>0</v>
      </c>
      <c r="AQ1303" s="21">
        <f>IF(AB1303="",0,IF(AB1303="Interdit",0,VLOOKUP(N1303,'CODE H VS CODE ICPE'!$A$2:$E$80,5,FALSE)))</f>
        <v>0</v>
      </c>
      <c r="AR1303" s="21">
        <f>IF(AC1303="",0,IF(AC1303="Interdit",0,VLOOKUP(O1303,'CODE H VS CODE ICPE'!$A$2:$E$80,5,FALSE)))</f>
        <v>0</v>
      </c>
      <c r="AS1303" s="21">
        <f>IF(AD1303="",0,IF(AD1303="Interdit",0,VLOOKUP(P1303,'CODE H VS CODE ICPE'!$A$2:$E$80,5,FALSE)))</f>
        <v>0</v>
      </c>
      <c r="AT1303" s="21">
        <f>IF(AE1303="",0,IF(AE1303="Interdit",0,VLOOKUP(Q1303,'CODE H VS CODE ICPE'!$A$2:$E$80,5,FALSE)))</f>
        <v>0</v>
      </c>
      <c r="AU1303" s="21">
        <f>IF(AF1303="",0,IF(AF1303="Interdit",0,VLOOKUP(R1303,'CODE H VS CODE ICPE'!$A$2:$E$80,5,FALSE)))</f>
        <v>0</v>
      </c>
      <c r="AV1303" s="21">
        <f>IF(AG1303="",0,IF(AG1303="Interdit",0,VLOOKUP(S1303,'CODE H VS CODE ICPE'!$A$2:$E$80,5,FALSE)))</f>
        <v>0</v>
      </c>
      <c r="AW1303" s="20" t="str">
        <f t="shared" si="286"/>
        <v>$AI$2</v>
      </c>
      <c r="AX1303" s="26">
        <f t="shared" si="287"/>
        <v>0</v>
      </c>
      <c r="AY1303" s="20">
        <f t="shared" si="288"/>
        <v>0</v>
      </c>
      <c r="AZ1303" s="20" t="str">
        <f>IF(AY1303="","",IF(AY1303=0,"",VLOOKUP(AY1303,'CODE H VS CODE ICPE'!$A$1:$E$80,3,FALSE)))</f>
        <v/>
      </c>
    </row>
    <row r="1304" spans="1:52" ht="28.9" customHeight="1">
      <c r="A1304" s="23">
        <v>319</v>
      </c>
      <c r="B1304" s="24" t="s">
        <v>2862</v>
      </c>
      <c r="C1304" s="25" t="s">
        <v>2526</v>
      </c>
      <c r="D1304" s="24" t="s">
        <v>2536</v>
      </c>
      <c r="E1304" s="24" t="s">
        <v>2863</v>
      </c>
      <c r="F1304" s="20"/>
      <c r="G1304" s="20"/>
      <c r="H1304" s="20"/>
      <c r="I1304" s="20"/>
      <c r="J1304" s="20"/>
      <c r="K1304" s="20"/>
      <c r="L1304" s="20"/>
      <c r="M1304" s="20"/>
      <c r="N1304" s="20"/>
      <c r="O1304" s="20"/>
      <c r="P1304" s="20"/>
      <c r="Q1304" s="20"/>
      <c r="R1304" s="20"/>
      <c r="S1304" s="20"/>
      <c r="T1304" s="20" t="str">
        <f>IFERROR(VLOOKUP(F1304,'CODE H VS CODE ICPE'!$A$2:$D$80,4,FALSE),"")</f>
        <v/>
      </c>
      <c r="U1304" s="20" t="str">
        <f>IFERROR(VLOOKUP(G1304,'CODE H VS CODE ICPE'!$A$2:$D$80,4,FALSE),"")</f>
        <v/>
      </c>
      <c r="V1304" s="20" t="str">
        <f>IFERROR(VLOOKUP(H1304,'CODE H VS CODE ICPE'!$A$2:$D$80,4,FALSE),"")</f>
        <v/>
      </c>
      <c r="W1304" s="20" t="str">
        <f>IFERROR(VLOOKUP(I1304,'CODE H VS CODE ICPE'!$A$2:$D$80,4,FALSE),"")</f>
        <v/>
      </c>
      <c r="X1304" s="20" t="str">
        <f>IFERROR(VLOOKUP(J1304,'CODE H VS CODE ICPE'!$A$2:$D$80,4,FALSE),"")</f>
        <v/>
      </c>
      <c r="Y1304" s="20" t="str">
        <f>IFERROR(VLOOKUP(K1304,'CODE H VS CODE ICPE'!$A$2:$D$80,4,FALSE),"")</f>
        <v/>
      </c>
      <c r="Z1304" s="20" t="str">
        <f>IFERROR(VLOOKUP(L1304,'CODE H VS CODE ICPE'!$A$2:$D$80,4,FALSE),"")</f>
        <v/>
      </c>
      <c r="AA1304" s="20" t="str">
        <f>IFERROR(VLOOKUP(M1304,'CODE H VS CODE ICPE'!$A$2:$D$80,4,FALSE),"")</f>
        <v/>
      </c>
      <c r="AB1304" s="20" t="str">
        <f>IFERROR(VLOOKUP(N1304,'CODE H VS CODE ICPE'!$A$2:$D$80,4,FALSE),"")</f>
        <v/>
      </c>
      <c r="AC1304" s="20" t="str">
        <f>IFERROR(VLOOKUP(O1304,'CODE H VS CODE ICPE'!$A$2:$D$80,4,FALSE),"")</f>
        <v/>
      </c>
      <c r="AD1304" s="20" t="str">
        <f>IFERROR(VLOOKUP(P1304,'CODE H VS CODE ICPE'!$A$2:$D$80,4,FALSE),"")</f>
        <v/>
      </c>
      <c r="AE1304" s="20" t="str">
        <f>IFERROR(VLOOKUP(Q1304,'CODE H VS CODE ICPE'!$A$2:$D$80,4,FALSE),"")</f>
        <v/>
      </c>
      <c r="AF1304" s="20" t="str">
        <f>IFERROR(VLOOKUP(R1304,'CODE H VS CODE ICPE'!$A$2:$D$80,4,FALSE),"")</f>
        <v/>
      </c>
      <c r="AG1304" s="20" t="str">
        <f>IFERROR(VLOOKUP(S1304,'CODE H VS CODE ICPE'!$A$2:$D$80,4,FALSE),"")</f>
        <v/>
      </c>
      <c r="AH1304" s="48" t="s">
        <v>4628</v>
      </c>
      <c r="AI1304" s="21">
        <f>IF(T1304="",0,IF(T1304="Interdit",0,VLOOKUP(F1304,'CODE H VS CODE ICPE'!$A$2:$E$80,5,FALSE)))</f>
        <v>0</v>
      </c>
      <c r="AJ1304" s="21">
        <f>IF(U1304="",0,IF(U1304="Interdit",0,VLOOKUP(G1304,'CODE H VS CODE ICPE'!$A$2:$E$80,5,FALSE)))</f>
        <v>0</v>
      </c>
      <c r="AK1304" s="21">
        <f>IF(V1304="",0,IF(V1304="Interdit",0,VLOOKUP(H1304,'CODE H VS CODE ICPE'!$A$2:$E$80,5,FALSE)))</f>
        <v>0</v>
      </c>
      <c r="AL1304" s="21">
        <f>IF(W1304="",0,IF(W1304="Interdit",0,VLOOKUP(I1304,'CODE H VS CODE ICPE'!$A$2:$E$80,5,FALSE)))</f>
        <v>0</v>
      </c>
      <c r="AM1304" s="21">
        <f>IF(X1304="",0,IF(X1304="Interdit",0,VLOOKUP(J1304,'CODE H VS CODE ICPE'!$A$2:$E$80,5,FALSE)))</f>
        <v>0</v>
      </c>
      <c r="AN1304" s="21">
        <f>IF(Y1304="",0,IF(Y1304="Interdit",0,VLOOKUP(K1304,'CODE H VS CODE ICPE'!$A$2:$E$80,5,FALSE)))</f>
        <v>0</v>
      </c>
      <c r="AO1304" s="21">
        <f>IF(Z1304="",0,IF(Z1304="Interdit",0,VLOOKUP(L1304,'CODE H VS CODE ICPE'!$A$2:$E$80,5,FALSE)))</f>
        <v>0</v>
      </c>
      <c r="AP1304" s="21">
        <f>IF(AA1304="",0,IF(AA1304="Interdit",0,VLOOKUP(M1304,'CODE H VS CODE ICPE'!$A$2:$E$80,5,FALSE)))</f>
        <v>0</v>
      </c>
      <c r="AQ1304" s="21">
        <f>IF(AB1304="",0,IF(AB1304="Interdit",0,VLOOKUP(N1304,'CODE H VS CODE ICPE'!$A$2:$E$80,5,FALSE)))</f>
        <v>0</v>
      </c>
      <c r="AR1304" s="21">
        <f>IF(AC1304="",0,IF(AC1304="Interdit",0,VLOOKUP(O1304,'CODE H VS CODE ICPE'!$A$2:$E$80,5,FALSE)))</f>
        <v>0</v>
      </c>
      <c r="AS1304" s="21">
        <f>IF(AD1304="",0,IF(AD1304="Interdit",0,VLOOKUP(P1304,'CODE H VS CODE ICPE'!$A$2:$E$80,5,FALSE)))</f>
        <v>0</v>
      </c>
      <c r="AT1304" s="21">
        <f>IF(AE1304="",0,IF(AE1304="Interdit",0,VLOOKUP(Q1304,'CODE H VS CODE ICPE'!$A$2:$E$80,5,FALSE)))</f>
        <v>0</v>
      </c>
      <c r="AU1304" s="21">
        <f>IF(AF1304="",0,IF(AF1304="Interdit",0,VLOOKUP(R1304,'CODE H VS CODE ICPE'!$A$2:$E$80,5,FALSE)))</f>
        <v>0</v>
      </c>
      <c r="AV1304" s="21">
        <f>IF(AG1304="",0,IF(AG1304="Interdit",0,VLOOKUP(S1304,'CODE H VS CODE ICPE'!$A$2:$E$80,5,FALSE)))</f>
        <v>0</v>
      </c>
      <c r="AW1304" s="20" t="str">
        <f t="shared" si="286"/>
        <v>$AI$2</v>
      </c>
      <c r="AX1304" s="26">
        <f t="shared" si="287"/>
        <v>0</v>
      </c>
      <c r="AY1304" s="20">
        <f t="shared" si="288"/>
        <v>0</v>
      </c>
      <c r="AZ1304" s="20" t="str">
        <f>IF(AY1304="","",IF(AY1304=0,"",VLOOKUP(AY1304,'CODE H VS CODE ICPE'!$A$1:$E$80,3,FALSE)))</f>
        <v/>
      </c>
    </row>
    <row r="1305" spans="1:52" ht="28.9" customHeight="1">
      <c r="A1305" s="23">
        <v>320</v>
      </c>
      <c r="B1305" s="24" t="s">
        <v>2862</v>
      </c>
      <c r="C1305" s="25" t="s">
        <v>2526</v>
      </c>
      <c r="D1305" s="24" t="s">
        <v>2597</v>
      </c>
      <c r="E1305" s="24" t="s">
        <v>2863</v>
      </c>
      <c r="F1305" s="20"/>
      <c r="G1305" s="20"/>
      <c r="H1305" s="20"/>
      <c r="I1305" s="20"/>
      <c r="J1305" s="20"/>
      <c r="K1305" s="20"/>
      <c r="L1305" s="20"/>
      <c r="M1305" s="20"/>
      <c r="N1305" s="20"/>
      <c r="O1305" s="20"/>
      <c r="P1305" s="20"/>
      <c r="Q1305" s="20"/>
      <c r="R1305" s="20"/>
      <c r="S1305" s="20"/>
      <c r="T1305" s="20" t="str">
        <f>IFERROR(VLOOKUP(F1305,'CODE H VS CODE ICPE'!$A$2:$D$80,4,FALSE),"")</f>
        <v/>
      </c>
      <c r="U1305" s="20" t="str">
        <f>IFERROR(VLOOKUP(G1305,'CODE H VS CODE ICPE'!$A$2:$D$80,4,FALSE),"")</f>
        <v/>
      </c>
      <c r="V1305" s="20" t="str">
        <f>IFERROR(VLOOKUP(H1305,'CODE H VS CODE ICPE'!$A$2:$D$80,4,FALSE),"")</f>
        <v/>
      </c>
      <c r="W1305" s="20" t="str">
        <f>IFERROR(VLOOKUP(I1305,'CODE H VS CODE ICPE'!$A$2:$D$80,4,FALSE),"")</f>
        <v/>
      </c>
      <c r="X1305" s="20" t="str">
        <f>IFERROR(VLOOKUP(J1305,'CODE H VS CODE ICPE'!$A$2:$D$80,4,FALSE),"")</f>
        <v/>
      </c>
      <c r="Y1305" s="20" t="str">
        <f>IFERROR(VLOOKUP(K1305,'CODE H VS CODE ICPE'!$A$2:$D$80,4,FALSE),"")</f>
        <v/>
      </c>
      <c r="Z1305" s="20" t="str">
        <f>IFERROR(VLOOKUP(L1305,'CODE H VS CODE ICPE'!$A$2:$D$80,4,FALSE),"")</f>
        <v/>
      </c>
      <c r="AA1305" s="20" t="str">
        <f>IFERROR(VLOOKUP(M1305,'CODE H VS CODE ICPE'!$A$2:$D$80,4,FALSE),"")</f>
        <v/>
      </c>
      <c r="AB1305" s="20" t="str">
        <f>IFERROR(VLOOKUP(N1305,'CODE H VS CODE ICPE'!$A$2:$D$80,4,FALSE),"")</f>
        <v/>
      </c>
      <c r="AC1305" s="20" t="str">
        <f>IFERROR(VLOOKUP(O1305,'CODE H VS CODE ICPE'!$A$2:$D$80,4,FALSE),"")</f>
        <v/>
      </c>
      <c r="AD1305" s="20" t="str">
        <f>IFERROR(VLOOKUP(P1305,'CODE H VS CODE ICPE'!$A$2:$D$80,4,FALSE),"")</f>
        <v/>
      </c>
      <c r="AE1305" s="20" t="str">
        <f>IFERROR(VLOOKUP(Q1305,'CODE H VS CODE ICPE'!$A$2:$D$80,4,FALSE),"")</f>
        <v/>
      </c>
      <c r="AF1305" s="20" t="str">
        <f>IFERROR(VLOOKUP(R1305,'CODE H VS CODE ICPE'!$A$2:$D$80,4,FALSE),"")</f>
        <v/>
      </c>
      <c r="AG1305" s="20" t="str">
        <f>IFERROR(VLOOKUP(S1305,'CODE H VS CODE ICPE'!$A$2:$D$80,4,FALSE),"")</f>
        <v/>
      </c>
      <c r="AH1305" s="48" t="s">
        <v>4628</v>
      </c>
      <c r="AI1305" s="21">
        <f>IF(T1305="",0,IF(T1305="Interdit",0,VLOOKUP(F1305,'CODE H VS CODE ICPE'!$A$2:$E$80,5,FALSE)))</f>
        <v>0</v>
      </c>
      <c r="AJ1305" s="21">
        <f>IF(U1305="",0,IF(U1305="Interdit",0,VLOOKUP(G1305,'CODE H VS CODE ICPE'!$A$2:$E$80,5,FALSE)))</f>
        <v>0</v>
      </c>
      <c r="AK1305" s="21">
        <f>IF(V1305="",0,IF(V1305="Interdit",0,VLOOKUP(H1305,'CODE H VS CODE ICPE'!$A$2:$E$80,5,FALSE)))</f>
        <v>0</v>
      </c>
      <c r="AL1305" s="21">
        <f>IF(W1305="",0,IF(W1305="Interdit",0,VLOOKUP(I1305,'CODE H VS CODE ICPE'!$A$2:$E$80,5,FALSE)))</f>
        <v>0</v>
      </c>
      <c r="AM1305" s="21">
        <f>IF(X1305="",0,IF(X1305="Interdit",0,VLOOKUP(J1305,'CODE H VS CODE ICPE'!$A$2:$E$80,5,FALSE)))</f>
        <v>0</v>
      </c>
      <c r="AN1305" s="21">
        <f>IF(Y1305="",0,IF(Y1305="Interdit",0,VLOOKUP(K1305,'CODE H VS CODE ICPE'!$A$2:$E$80,5,FALSE)))</f>
        <v>0</v>
      </c>
      <c r="AO1305" s="21">
        <f>IF(Z1305="",0,IF(Z1305="Interdit",0,VLOOKUP(L1305,'CODE H VS CODE ICPE'!$A$2:$E$80,5,FALSE)))</f>
        <v>0</v>
      </c>
      <c r="AP1305" s="21">
        <f>IF(AA1305="",0,IF(AA1305="Interdit",0,VLOOKUP(M1305,'CODE H VS CODE ICPE'!$A$2:$E$80,5,FALSE)))</f>
        <v>0</v>
      </c>
      <c r="AQ1305" s="21">
        <f>IF(AB1305="",0,IF(AB1305="Interdit",0,VLOOKUP(N1305,'CODE H VS CODE ICPE'!$A$2:$E$80,5,FALSE)))</f>
        <v>0</v>
      </c>
      <c r="AR1305" s="21">
        <f>IF(AC1305="",0,IF(AC1305="Interdit",0,VLOOKUP(O1305,'CODE H VS CODE ICPE'!$A$2:$E$80,5,FALSE)))</f>
        <v>0</v>
      </c>
      <c r="AS1305" s="21">
        <f>IF(AD1305="",0,IF(AD1305="Interdit",0,VLOOKUP(P1305,'CODE H VS CODE ICPE'!$A$2:$E$80,5,FALSE)))</f>
        <v>0</v>
      </c>
      <c r="AT1305" s="21">
        <f>IF(AE1305="",0,IF(AE1305="Interdit",0,VLOOKUP(Q1305,'CODE H VS CODE ICPE'!$A$2:$E$80,5,FALSE)))</f>
        <v>0</v>
      </c>
      <c r="AU1305" s="21">
        <f>IF(AF1305="",0,IF(AF1305="Interdit",0,VLOOKUP(R1305,'CODE H VS CODE ICPE'!$A$2:$E$80,5,FALSE)))</f>
        <v>0</v>
      </c>
      <c r="AV1305" s="21">
        <f>IF(AG1305="",0,IF(AG1305="Interdit",0,VLOOKUP(S1305,'CODE H VS CODE ICPE'!$A$2:$E$80,5,FALSE)))</f>
        <v>0</v>
      </c>
      <c r="AW1305" s="20" t="str">
        <f t="shared" si="286"/>
        <v>$AI$2</v>
      </c>
      <c r="AX1305" s="26">
        <f t="shared" si="287"/>
        <v>0</v>
      </c>
      <c r="AY1305" s="20">
        <f t="shared" si="288"/>
        <v>0</v>
      </c>
      <c r="AZ1305" s="20" t="str">
        <f>IF(AY1305="","",IF(AY1305=0,"",VLOOKUP(AY1305,'CODE H VS CODE ICPE'!$A$1:$E$80,3,FALSE)))</f>
        <v/>
      </c>
    </row>
    <row r="1306" spans="1:52" ht="28.9" customHeight="1">
      <c r="A1306" s="23">
        <v>321</v>
      </c>
      <c r="B1306" s="24" t="s">
        <v>2525</v>
      </c>
      <c r="C1306" s="25" t="s">
        <v>2526</v>
      </c>
      <c r="D1306" s="24" t="s">
        <v>2723</v>
      </c>
      <c r="E1306" s="24" t="s">
        <v>2528</v>
      </c>
      <c r="F1306" s="20"/>
      <c r="G1306" s="20"/>
      <c r="H1306" s="20"/>
      <c r="I1306" s="20"/>
      <c r="J1306" s="20"/>
      <c r="K1306" s="20"/>
      <c r="L1306" s="20"/>
      <c r="M1306" s="20"/>
      <c r="N1306" s="20"/>
      <c r="O1306" s="20"/>
      <c r="P1306" s="20"/>
      <c r="Q1306" s="20"/>
      <c r="R1306" s="20"/>
      <c r="S1306" s="20"/>
      <c r="T1306" s="20" t="str">
        <f>IFERROR(VLOOKUP(F1306,'CODE H VS CODE ICPE'!$A$2:$D$80,4,FALSE),"")</f>
        <v/>
      </c>
      <c r="U1306" s="20" t="str">
        <f>IFERROR(VLOOKUP(G1306,'CODE H VS CODE ICPE'!$A$2:$D$80,4,FALSE),"")</f>
        <v/>
      </c>
      <c r="V1306" s="20" t="str">
        <f>IFERROR(VLOOKUP(H1306,'CODE H VS CODE ICPE'!$A$2:$D$80,4,FALSE),"")</f>
        <v/>
      </c>
      <c r="W1306" s="20" t="str">
        <f>IFERROR(VLOOKUP(I1306,'CODE H VS CODE ICPE'!$A$2:$D$80,4,FALSE),"")</f>
        <v/>
      </c>
      <c r="X1306" s="20" t="str">
        <f>IFERROR(VLOOKUP(J1306,'CODE H VS CODE ICPE'!$A$2:$D$80,4,FALSE),"")</f>
        <v/>
      </c>
      <c r="Y1306" s="20" t="str">
        <f>IFERROR(VLOOKUP(K1306,'CODE H VS CODE ICPE'!$A$2:$D$80,4,FALSE),"")</f>
        <v/>
      </c>
      <c r="Z1306" s="20" t="str">
        <f>IFERROR(VLOOKUP(L1306,'CODE H VS CODE ICPE'!$A$2:$D$80,4,FALSE),"")</f>
        <v/>
      </c>
      <c r="AA1306" s="20" t="str">
        <f>IFERROR(VLOOKUP(M1306,'CODE H VS CODE ICPE'!$A$2:$D$80,4,FALSE),"")</f>
        <v/>
      </c>
      <c r="AB1306" s="20" t="str">
        <f>IFERROR(VLOOKUP(N1306,'CODE H VS CODE ICPE'!$A$2:$D$80,4,FALSE),"")</f>
        <v/>
      </c>
      <c r="AC1306" s="20" t="str">
        <f>IFERROR(VLOOKUP(O1306,'CODE H VS CODE ICPE'!$A$2:$D$80,4,FALSE),"")</f>
        <v/>
      </c>
      <c r="AD1306" s="20" t="str">
        <f>IFERROR(VLOOKUP(P1306,'CODE H VS CODE ICPE'!$A$2:$D$80,4,FALSE),"")</f>
        <v/>
      </c>
      <c r="AE1306" s="20" t="str">
        <f>IFERROR(VLOOKUP(Q1306,'CODE H VS CODE ICPE'!$A$2:$D$80,4,FALSE),"")</f>
        <v/>
      </c>
      <c r="AF1306" s="20" t="str">
        <f>IFERROR(VLOOKUP(R1306,'CODE H VS CODE ICPE'!$A$2:$D$80,4,FALSE),"")</f>
        <v/>
      </c>
      <c r="AG1306" s="20" t="str">
        <f>IFERROR(VLOOKUP(S1306,'CODE H VS CODE ICPE'!$A$2:$D$80,4,FALSE),"")</f>
        <v/>
      </c>
      <c r="AH1306" s="48" t="s">
        <v>4628</v>
      </c>
      <c r="AI1306" s="21">
        <f>IF(T1306="",0,IF(T1306="Interdit",0,VLOOKUP(F1306,'CODE H VS CODE ICPE'!$A$2:$E$80,5,FALSE)))</f>
        <v>0</v>
      </c>
      <c r="AJ1306" s="21">
        <f>IF(U1306="",0,IF(U1306="Interdit",0,VLOOKUP(G1306,'CODE H VS CODE ICPE'!$A$2:$E$80,5,FALSE)))</f>
        <v>0</v>
      </c>
      <c r="AK1306" s="21">
        <f>IF(V1306="",0,IF(V1306="Interdit",0,VLOOKUP(H1306,'CODE H VS CODE ICPE'!$A$2:$E$80,5,FALSE)))</f>
        <v>0</v>
      </c>
      <c r="AL1306" s="21">
        <f>IF(W1306="",0,IF(W1306="Interdit",0,VLOOKUP(I1306,'CODE H VS CODE ICPE'!$A$2:$E$80,5,FALSE)))</f>
        <v>0</v>
      </c>
      <c r="AM1306" s="21">
        <f>IF(X1306="",0,IF(X1306="Interdit",0,VLOOKUP(J1306,'CODE H VS CODE ICPE'!$A$2:$E$80,5,FALSE)))</f>
        <v>0</v>
      </c>
      <c r="AN1306" s="21">
        <f>IF(Y1306="",0,IF(Y1306="Interdit",0,VLOOKUP(K1306,'CODE H VS CODE ICPE'!$A$2:$E$80,5,FALSE)))</f>
        <v>0</v>
      </c>
      <c r="AO1306" s="21">
        <f>IF(Z1306="",0,IF(Z1306="Interdit",0,VLOOKUP(L1306,'CODE H VS CODE ICPE'!$A$2:$E$80,5,FALSE)))</f>
        <v>0</v>
      </c>
      <c r="AP1306" s="21">
        <f>IF(AA1306="",0,IF(AA1306="Interdit",0,VLOOKUP(M1306,'CODE H VS CODE ICPE'!$A$2:$E$80,5,FALSE)))</f>
        <v>0</v>
      </c>
      <c r="AQ1306" s="21">
        <f>IF(AB1306="",0,IF(AB1306="Interdit",0,VLOOKUP(N1306,'CODE H VS CODE ICPE'!$A$2:$E$80,5,FALSE)))</f>
        <v>0</v>
      </c>
      <c r="AR1306" s="21">
        <f>IF(AC1306="",0,IF(AC1306="Interdit",0,VLOOKUP(O1306,'CODE H VS CODE ICPE'!$A$2:$E$80,5,FALSE)))</f>
        <v>0</v>
      </c>
      <c r="AS1306" s="21">
        <f>IF(AD1306="",0,IF(AD1306="Interdit",0,VLOOKUP(P1306,'CODE H VS CODE ICPE'!$A$2:$E$80,5,FALSE)))</f>
        <v>0</v>
      </c>
      <c r="AT1306" s="21">
        <f>IF(AE1306="",0,IF(AE1306="Interdit",0,VLOOKUP(Q1306,'CODE H VS CODE ICPE'!$A$2:$E$80,5,FALSE)))</f>
        <v>0</v>
      </c>
      <c r="AU1306" s="21">
        <f>IF(AF1306="",0,IF(AF1306="Interdit",0,VLOOKUP(R1306,'CODE H VS CODE ICPE'!$A$2:$E$80,5,FALSE)))</f>
        <v>0</v>
      </c>
      <c r="AV1306" s="21">
        <f>IF(AG1306="",0,IF(AG1306="Interdit",0,VLOOKUP(S1306,'CODE H VS CODE ICPE'!$A$2:$E$80,5,FALSE)))</f>
        <v>0</v>
      </c>
      <c r="AW1306" s="20" t="str">
        <f t="shared" si="286"/>
        <v>$AI$2</v>
      </c>
      <c r="AX1306" s="26">
        <f t="shared" si="287"/>
        <v>0</v>
      </c>
      <c r="AY1306" s="20">
        <f t="shared" si="288"/>
        <v>0</v>
      </c>
      <c r="AZ1306" s="20" t="str">
        <f>IF(AY1306="","",IF(AY1306=0,"",VLOOKUP(AY1306,'CODE H VS CODE ICPE'!$A$1:$E$80,3,FALSE)))</f>
        <v/>
      </c>
    </row>
    <row r="1307" spans="1:52" ht="28.9" customHeight="1">
      <c r="A1307" s="23">
        <v>322</v>
      </c>
      <c r="B1307" s="24" t="s">
        <v>2836</v>
      </c>
      <c r="C1307" s="25" t="s">
        <v>2526</v>
      </c>
      <c r="D1307" s="24" t="s">
        <v>2833</v>
      </c>
      <c r="E1307" s="24" t="s">
        <v>2837</v>
      </c>
      <c r="F1307" s="20"/>
      <c r="G1307" s="20"/>
      <c r="H1307" s="20"/>
      <c r="I1307" s="20"/>
      <c r="J1307" s="20"/>
      <c r="K1307" s="20"/>
      <c r="L1307" s="20"/>
      <c r="M1307" s="20"/>
      <c r="N1307" s="20"/>
      <c r="O1307" s="20"/>
      <c r="P1307" s="20"/>
      <c r="Q1307" s="20"/>
      <c r="R1307" s="20"/>
      <c r="S1307" s="20"/>
      <c r="T1307" s="20" t="str">
        <f>IFERROR(VLOOKUP(F1307,'CODE H VS CODE ICPE'!$A$2:$D$80,4,FALSE),"")</f>
        <v/>
      </c>
      <c r="U1307" s="20" t="str">
        <f>IFERROR(VLOOKUP(G1307,'CODE H VS CODE ICPE'!$A$2:$D$80,4,FALSE),"")</f>
        <v/>
      </c>
      <c r="V1307" s="20" t="str">
        <f>IFERROR(VLOOKUP(H1307,'CODE H VS CODE ICPE'!$A$2:$D$80,4,FALSE),"")</f>
        <v/>
      </c>
      <c r="W1307" s="20" t="str">
        <f>IFERROR(VLOOKUP(I1307,'CODE H VS CODE ICPE'!$A$2:$D$80,4,FALSE),"")</f>
        <v/>
      </c>
      <c r="X1307" s="20" t="str">
        <f>IFERROR(VLOOKUP(J1307,'CODE H VS CODE ICPE'!$A$2:$D$80,4,FALSE),"")</f>
        <v/>
      </c>
      <c r="Y1307" s="20" t="str">
        <f>IFERROR(VLOOKUP(K1307,'CODE H VS CODE ICPE'!$A$2:$D$80,4,FALSE),"")</f>
        <v/>
      </c>
      <c r="Z1307" s="20" t="str">
        <f>IFERROR(VLOOKUP(L1307,'CODE H VS CODE ICPE'!$A$2:$D$80,4,FALSE),"")</f>
        <v/>
      </c>
      <c r="AA1307" s="20" t="str">
        <f>IFERROR(VLOOKUP(M1307,'CODE H VS CODE ICPE'!$A$2:$D$80,4,FALSE),"")</f>
        <v/>
      </c>
      <c r="AB1307" s="20" t="str">
        <f>IFERROR(VLOOKUP(N1307,'CODE H VS CODE ICPE'!$A$2:$D$80,4,FALSE),"")</f>
        <v/>
      </c>
      <c r="AC1307" s="20" t="str">
        <f>IFERROR(VLOOKUP(O1307,'CODE H VS CODE ICPE'!$A$2:$D$80,4,FALSE),"")</f>
        <v/>
      </c>
      <c r="AD1307" s="20" t="str">
        <f>IFERROR(VLOOKUP(P1307,'CODE H VS CODE ICPE'!$A$2:$D$80,4,FALSE),"")</f>
        <v/>
      </c>
      <c r="AE1307" s="20" t="str">
        <f>IFERROR(VLOOKUP(Q1307,'CODE H VS CODE ICPE'!$A$2:$D$80,4,FALSE),"")</f>
        <v/>
      </c>
      <c r="AF1307" s="20" t="str">
        <f>IFERROR(VLOOKUP(R1307,'CODE H VS CODE ICPE'!$A$2:$D$80,4,FALSE),"")</f>
        <v/>
      </c>
      <c r="AG1307" s="20" t="str">
        <f>IFERROR(VLOOKUP(S1307,'CODE H VS CODE ICPE'!$A$2:$D$80,4,FALSE),"")</f>
        <v/>
      </c>
      <c r="AH1307" s="48" t="s">
        <v>4628</v>
      </c>
      <c r="AI1307" s="21">
        <f>IF(T1307="",0,IF(T1307="Interdit",0,VLOOKUP(F1307,'CODE H VS CODE ICPE'!$A$2:$E$80,5,FALSE)))</f>
        <v>0</v>
      </c>
      <c r="AJ1307" s="21">
        <f>IF(U1307="",0,IF(U1307="Interdit",0,VLOOKUP(G1307,'CODE H VS CODE ICPE'!$A$2:$E$80,5,FALSE)))</f>
        <v>0</v>
      </c>
      <c r="AK1307" s="21">
        <f>IF(V1307="",0,IF(V1307="Interdit",0,VLOOKUP(H1307,'CODE H VS CODE ICPE'!$A$2:$E$80,5,FALSE)))</f>
        <v>0</v>
      </c>
      <c r="AL1307" s="21">
        <f>IF(W1307="",0,IF(W1307="Interdit",0,VLOOKUP(I1307,'CODE H VS CODE ICPE'!$A$2:$E$80,5,FALSE)))</f>
        <v>0</v>
      </c>
      <c r="AM1307" s="21">
        <f>IF(X1307="",0,IF(X1307="Interdit",0,VLOOKUP(J1307,'CODE H VS CODE ICPE'!$A$2:$E$80,5,FALSE)))</f>
        <v>0</v>
      </c>
      <c r="AN1307" s="21">
        <f>IF(Y1307="",0,IF(Y1307="Interdit",0,VLOOKUP(K1307,'CODE H VS CODE ICPE'!$A$2:$E$80,5,FALSE)))</f>
        <v>0</v>
      </c>
      <c r="AO1307" s="21">
        <f>IF(Z1307="",0,IF(Z1307="Interdit",0,VLOOKUP(L1307,'CODE H VS CODE ICPE'!$A$2:$E$80,5,FALSE)))</f>
        <v>0</v>
      </c>
      <c r="AP1307" s="21">
        <f>IF(AA1307="",0,IF(AA1307="Interdit",0,VLOOKUP(M1307,'CODE H VS CODE ICPE'!$A$2:$E$80,5,FALSE)))</f>
        <v>0</v>
      </c>
      <c r="AQ1307" s="21">
        <f>IF(AB1307="",0,IF(AB1307="Interdit",0,VLOOKUP(N1307,'CODE H VS CODE ICPE'!$A$2:$E$80,5,FALSE)))</f>
        <v>0</v>
      </c>
      <c r="AR1307" s="21">
        <f>IF(AC1307="",0,IF(AC1307="Interdit",0,VLOOKUP(O1307,'CODE H VS CODE ICPE'!$A$2:$E$80,5,FALSE)))</f>
        <v>0</v>
      </c>
      <c r="AS1307" s="21">
        <f>IF(AD1307="",0,IF(AD1307="Interdit",0,VLOOKUP(P1307,'CODE H VS CODE ICPE'!$A$2:$E$80,5,FALSE)))</f>
        <v>0</v>
      </c>
      <c r="AT1307" s="21">
        <f>IF(AE1307="",0,IF(AE1307="Interdit",0,VLOOKUP(Q1307,'CODE H VS CODE ICPE'!$A$2:$E$80,5,FALSE)))</f>
        <v>0</v>
      </c>
      <c r="AU1307" s="21">
        <f>IF(AF1307="",0,IF(AF1307="Interdit",0,VLOOKUP(R1307,'CODE H VS CODE ICPE'!$A$2:$E$80,5,FALSE)))</f>
        <v>0</v>
      </c>
      <c r="AV1307" s="21">
        <f>IF(AG1307="",0,IF(AG1307="Interdit",0,VLOOKUP(S1307,'CODE H VS CODE ICPE'!$A$2:$E$80,5,FALSE)))</f>
        <v>0</v>
      </c>
      <c r="AW1307" s="20" t="str">
        <f t="shared" si="286"/>
        <v>$AI$2</v>
      </c>
      <c r="AX1307" s="26">
        <f t="shared" si="287"/>
        <v>0</v>
      </c>
      <c r="AY1307" s="20">
        <f t="shared" si="288"/>
        <v>0</v>
      </c>
      <c r="AZ1307" s="20" t="str">
        <f>IF(AY1307="","",IF(AY1307=0,"",VLOOKUP(AY1307,'CODE H VS CODE ICPE'!$A$1:$E$80,3,FALSE)))</f>
        <v/>
      </c>
    </row>
    <row r="1308" spans="1:52" ht="28.9" customHeight="1">
      <c r="A1308" s="23">
        <v>323</v>
      </c>
      <c r="B1308" s="24" t="s">
        <v>2845</v>
      </c>
      <c r="C1308" s="25" t="s">
        <v>2526</v>
      </c>
      <c r="D1308" s="24" t="s">
        <v>2538</v>
      </c>
      <c r="E1308" s="24" t="s">
        <v>2846</v>
      </c>
      <c r="F1308" s="20"/>
      <c r="G1308" s="20"/>
      <c r="H1308" s="20"/>
      <c r="I1308" s="20"/>
      <c r="J1308" s="20"/>
      <c r="K1308" s="20"/>
      <c r="L1308" s="20"/>
      <c r="M1308" s="20"/>
      <c r="N1308" s="20"/>
      <c r="O1308" s="20"/>
      <c r="P1308" s="20"/>
      <c r="Q1308" s="20"/>
      <c r="R1308" s="20"/>
      <c r="S1308" s="20"/>
      <c r="T1308" s="20" t="str">
        <f>IFERROR(VLOOKUP(F1308,'CODE H VS CODE ICPE'!$A$2:$D$80,4,FALSE),"")</f>
        <v/>
      </c>
      <c r="U1308" s="20" t="str">
        <f>IFERROR(VLOOKUP(G1308,'CODE H VS CODE ICPE'!$A$2:$D$80,4,FALSE),"")</f>
        <v/>
      </c>
      <c r="V1308" s="20" t="str">
        <f>IFERROR(VLOOKUP(H1308,'CODE H VS CODE ICPE'!$A$2:$D$80,4,FALSE),"")</f>
        <v/>
      </c>
      <c r="W1308" s="20" t="str">
        <f>IFERROR(VLOOKUP(I1308,'CODE H VS CODE ICPE'!$A$2:$D$80,4,FALSE),"")</f>
        <v/>
      </c>
      <c r="X1308" s="20" t="str">
        <f>IFERROR(VLOOKUP(J1308,'CODE H VS CODE ICPE'!$A$2:$D$80,4,FALSE),"")</f>
        <v/>
      </c>
      <c r="Y1308" s="20" t="str">
        <f>IFERROR(VLOOKUP(K1308,'CODE H VS CODE ICPE'!$A$2:$D$80,4,FALSE),"")</f>
        <v/>
      </c>
      <c r="Z1308" s="20" t="str">
        <f>IFERROR(VLOOKUP(L1308,'CODE H VS CODE ICPE'!$A$2:$D$80,4,FALSE),"")</f>
        <v/>
      </c>
      <c r="AA1308" s="20" t="str">
        <f>IFERROR(VLOOKUP(M1308,'CODE H VS CODE ICPE'!$A$2:$D$80,4,FALSE),"")</f>
        <v/>
      </c>
      <c r="AB1308" s="20" t="str">
        <f>IFERROR(VLOOKUP(N1308,'CODE H VS CODE ICPE'!$A$2:$D$80,4,FALSE),"")</f>
        <v/>
      </c>
      <c r="AC1308" s="20" t="str">
        <f>IFERROR(VLOOKUP(O1308,'CODE H VS CODE ICPE'!$A$2:$D$80,4,FALSE),"")</f>
        <v/>
      </c>
      <c r="AD1308" s="20" t="str">
        <f>IFERROR(VLOOKUP(P1308,'CODE H VS CODE ICPE'!$A$2:$D$80,4,FALSE),"")</f>
        <v/>
      </c>
      <c r="AE1308" s="20" t="str">
        <f>IFERROR(VLOOKUP(Q1308,'CODE H VS CODE ICPE'!$A$2:$D$80,4,FALSE),"")</f>
        <v/>
      </c>
      <c r="AF1308" s="20" t="str">
        <f>IFERROR(VLOOKUP(R1308,'CODE H VS CODE ICPE'!$A$2:$D$80,4,FALSE),"")</f>
        <v/>
      </c>
      <c r="AG1308" s="20" t="str">
        <f>IFERROR(VLOOKUP(S1308,'CODE H VS CODE ICPE'!$A$2:$D$80,4,FALSE),"")</f>
        <v/>
      </c>
      <c r="AH1308" s="48" t="s">
        <v>4628</v>
      </c>
      <c r="AI1308" s="21">
        <f>IF(T1308="",0,IF(T1308="Interdit",0,VLOOKUP(F1308,'CODE H VS CODE ICPE'!$A$2:$E$80,5,FALSE)))</f>
        <v>0</v>
      </c>
      <c r="AJ1308" s="21">
        <f>IF(U1308="",0,IF(U1308="Interdit",0,VLOOKUP(G1308,'CODE H VS CODE ICPE'!$A$2:$E$80,5,FALSE)))</f>
        <v>0</v>
      </c>
      <c r="AK1308" s="21">
        <f>IF(V1308="",0,IF(V1308="Interdit",0,VLOOKUP(H1308,'CODE H VS CODE ICPE'!$A$2:$E$80,5,FALSE)))</f>
        <v>0</v>
      </c>
      <c r="AL1308" s="21">
        <f>IF(W1308="",0,IF(W1308="Interdit",0,VLOOKUP(I1308,'CODE H VS CODE ICPE'!$A$2:$E$80,5,FALSE)))</f>
        <v>0</v>
      </c>
      <c r="AM1308" s="21">
        <f>IF(X1308="",0,IF(X1308="Interdit",0,VLOOKUP(J1308,'CODE H VS CODE ICPE'!$A$2:$E$80,5,FALSE)))</f>
        <v>0</v>
      </c>
      <c r="AN1308" s="21">
        <f>IF(Y1308="",0,IF(Y1308="Interdit",0,VLOOKUP(K1308,'CODE H VS CODE ICPE'!$A$2:$E$80,5,FALSE)))</f>
        <v>0</v>
      </c>
      <c r="AO1308" s="21">
        <f>IF(Z1308="",0,IF(Z1308="Interdit",0,VLOOKUP(L1308,'CODE H VS CODE ICPE'!$A$2:$E$80,5,FALSE)))</f>
        <v>0</v>
      </c>
      <c r="AP1308" s="21">
        <f>IF(AA1308="",0,IF(AA1308="Interdit",0,VLOOKUP(M1308,'CODE H VS CODE ICPE'!$A$2:$E$80,5,FALSE)))</f>
        <v>0</v>
      </c>
      <c r="AQ1308" s="21">
        <f>IF(AB1308="",0,IF(AB1308="Interdit",0,VLOOKUP(N1308,'CODE H VS CODE ICPE'!$A$2:$E$80,5,FALSE)))</f>
        <v>0</v>
      </c>
      <c r="AR1308" s="21">
        <f>IF(AC1308="",0,IF(AC1308="Interdit",0,VLOOKUP(O1308,'CODE H VS CODE ICPE'!$A$2:$E$80,5,FALSE)))</f>
        <v>0</v>
      </c>
      <c r="AS1308" s="21">
        <f>IF(AD1308="",0,IF(AD1308="Interdit",0,VLOOKUP(P1308,'CODE H VS CODE ICPE'!$A$2:$E$80,5,FALSE)))</f>
        <v>0</v>
      </c>
      <c r="AT1308" s="21">
        <f>IF(AE1308="",0,IF(AE1308="Interdit",0,VLOOKUP(Q1308,'CODE H VS CODE ICPE'!$A$2:$E$80,5,FALSE)))</f>
        <v>0</v>
      </c>
      <c r="AU1308" s="21">
        <f>IF(AF1308="",0,IF(AF1308="Interdit",0,VLOOKUP(R1308,'CODE H VS CODE ICPE'!$A$2:$E$80,5,FALSE)))</f>
        <v>0</v>
      </c>
      <c r="AV1308" s="21">
        <f>IF(AG1308="",0,IF(AG1308="Interdit",0,VLOOKUP(S1308,'CODE H VS CODE ICPE'!$A$2:$E$80,5,FALSE)))</f>
        <v>0</v>
      </c>
      <c r="AW1308" s="20" t="str">
        <f t="shared" si="286"/>
        <v>$AI$2</v>
      </c>
      <c r="AX1308" s="26">
        <f t="shared" si="287"/>
        <v>0</v>
      </c>
      <c r="AY1308" s="20">
        <f t="shared" si="288"/>
        <v>0</v>
      </c>
      <c r="AZ1308" s="20" t="str">
        <f>IF(AY1308="","",IF(AY1308=0,"",VLOOKUP(AY1308,'CODE H VS CODE ICPE'!$A$1:$E$80,3,FALSE)))</f>
        <v/>
      </c>
    </row>
    <row r="1309" spans="1:52" ht="28.9" customHeight="1">
      <c r="A1309" s="23">
        <v>324</v>
      </c>
      <c r="B1309" s="24" t="s">
        <v>2711</v>
      </c>
      <c r="C1309" s="25" t="s">
        <v>2526</v>
      </c>
      <c r="D1309" s="24" t="s">
        <v>2530</v>
      </c>
      <c r="E1309" s="24" t="s">
        <v>2712</v>
      </c>
      <c r="F1309" s="20"/>
      <c r="G1309" s="20"/>
      <c r="H1309" s="20"/>
      <c r="I1309" s="20"/>
      <c r="J1309" s="20"/>
      <c r="K1309" s="20"/>
      <c r="L1309" s="20"/>
      <c r="M1309" s="20"/>
      <c r="N1309" s="20"/>
      <c r="O1309" s="20"/>
      <c r="P1309" s="20"/>
      <c r="Q1309" s="20"/>
      <c r="R1309" s="20"/>
      <c r="S1309" s="20"/>
      <c r="T1309" s="20" t="str">
        <f>IFERROR(VLOOKUP(F1309,'CODE H VS CODE ICPE'!$A$2:$D$80,4,FALSE),"")</f>
        <v/>
      </c>
      <c r="U1309" s="20" t="str">
        <f>IFERROR(VLOOKUP(G1309,'CODE H VS CODE ICPE'!$A$2:$D$80,4,FALSE),"")</f>
        <v/>
      </c>
      <c r="V1309" s="20" t="str">
        <f>IFERROR(VLOOKUP(H1309,'CODE H VS CODE ICPE'!$A$2:$D$80,4,FALSE),"")</f>
        <v/>
      </c>
      <c r="W1309" s="20" t="str">
        <f>IFERROR(VLOOKUP(I1309,'CODE H VS CODE ICPE'!$A$2:$D$80,4,FALSE),"")</f>
        <v/>
      </c>
      <c r="X1309" s="20" t="str">
        <f>IFERROR(VLOOKUP(J1309,'CODE H VS CODE ICPE'!$A$2:$D$80,4,FALSE),"")</f>
        <v/>
      </c>
      <c r="Y1309" s="20" t="str">
        <f>IFERROR(VLOOKUP(K1309,'CODE H VS CODE ICPE'!$A$2:$D$80,4,FALSE),"")</f>
        <v/>
      </c>
      <c r="Z1309" s="20" t="str">
        <f>IFERROR(VLOOKUP(L1309,'CODE H VS CODE ICPE'!$A$2:$D$80,4,FALSE),"")</f>
        <v/>
      </c>
      <c r="AA1309" s="20" t="str">
        <f>IFERROR(VLOOKUP(M1309,'CODE H VS CODE ICPE'!$A$2:$D$80,4,FALSE),"")</f>
        <v/>
      </c>
      <c r="AB1309" s="20" t="str">
        <f>IFERROR(VLOOKUP(N1309,'CODE H VS CODE ICPE'!$A$2:$D$80,4,FALSE),"")</f>
        <v/>
      </c>
      <c r="AC1309" s="20" t="str">
        <f>IFERROR(VLOOKUP(O1309,'CODE H VS CODE ICPE'!$A$2:$D$80,4,FALSE),"")</f>
        <v/>
      </c>
      <c r="AD1309" s="20" t="str">
        <f>IFERROR(VLOOKUP(P1309,'CODE H VS CODE ICPE'!$A$2:$D$80,4,FALSE),"")</f>
        <v/>
      </c>
      <c r="AE1309" s="20" t="str">
        <f>IFERROR(VLOOKUP(Q1309,'CODE H VS CODE ICPE'!$A$2:$D$80,4,FALSE),"")</f>
        <v/>
      </c>
      <c r="AF1309" s="20" t="str">
        <f>IFERROR(VLOOKUP(R1309,'CODE H VS CODE ICPE'!$A$2:$D$80,4,FALSE),"")</f>
        <v/>
      </c>
      <c r="AG1309" s="20" t="str">
        <f>IFERROR(VLOOKUP(S1309,'CODE H VS CODE ICPE'!$A$2:$D$80,4,FALSE),"")</f>
        <v/>
      </c>
      <c r="AH1309" s="48" t="s">
        <v>4628</v>
      </c>
      <c r="AI1309" s="21">
        <f>IF(T1309="",0,IF(T1309="Interdit",0,VLOOKUP(F1309,'CODE H VS CODE ICPE'!$A$2:$E$80,5,FALSE)))</f>
        <v>0</v>
      </c>
      <c r="AJ1309" s="21">
        <f>IF(U1309="",0,IF(U1309="Interdit",0,VLOOKUP(G1309,'CODE H VS CODE ICPE'!$A$2:$E$80,5,FALSE)))</f>
        <v>0</v>
      </c>
      <c r="AK1309" s="21">
        <f>IF(V1309="",0,IF(V1309="Interdit",0,VLOOKUP(H1309,'CODE H VS CODE ICPE'!$A$2:$E$80,5,FALSE)))</f>
        <v>0</v>
      </c>
      <c r="AL1309" s="21">
        <f>IF(W1309="",0,IF(W1309="Interdit",0,VLOOKUP(I1309,'CODE H VS CODE ICPE'!$A$2:$E$80,5,FALSE)))</f>
        <v>0</v>
      </c>
      <c r="AM1309" s="21">
        <f>IF(X1309="",0,IF(X1309="Interdit",0,VLOOKUP(J1309,'CODE H VS CODE ICPE'!$A$2:$E$80,5,FALSE)))</f>
        <v>0</v>
      </c>
      <c r="AN1309" s="21">
        <f>IF(Y1309="",0,IF(Y1309="Interdit",0,VLOOKUP(K1309,'CODE H VS CODE ICPE'!$A$2:$E$80,5,FALSE)))</f>
        <v>0</v>
      </c>
      <c r="AO1309" s="21">
        <f>IF(Z1309="",0,IF(Z1309="Interdit",0,VLOOKUP(L1309,'CODE H VS CODE ICPE'!$A$2:$E$80,5,FALSE)))</f>
        <v>0</v>
      </c>
      <c r="AP1309" s="21">
        <f>IF(AA1309="",0,IF(AA1309="Interdit",0,VLOOKUP(M1309,'CODE H VS CODE ICPE'!$A$2:$E$80,5,FALSE)))</f>
        <v>0</v>
      </c>
      <c r="AQ1309" s="21">
        <f>IF(AB1309="",0,IF(AB1309="Interdit",0,VLOOKUP(N1309,'CODE H VS CODE ICPE'!$A$2:$E$80,5,FALSE)))</f>
        <v>0</v>
      </c>
      <c r="AR1309" s="21">
        <f>IF(AC1309="",0,IF(AC1309="Interdit",0,VLOOKUP(O1309,'CODE H VS CODE ICPE'!$A$2:$E$80,5,FALSE)))</f>
        <v>0</v>
      </c>
      <c r="AS1309" s="21">
        <f>IF(AD1309="",0,IF(AD1309="Interdit",0,VLOOKUP(P1309,'CODE H VS CODE ICPE'!$A$2:$E$80,5,FALSE)))</f>
        <v>0</v>
      </c>
      <c r="AT1309" s="21">
        <f>IF(AE1309="",0,IF(AE1309="Interdit",0,VLOOKUP(Q1309,'CODE H VS CODE ICPE'!$A$2:$E$80,5,FALSE)))</f>
        <v>0</v>
      </c>
      <c r="AU1309" s="21">
        <f>IF(AF1309="",0,IF(AF1309="Interdit",0,VLOOKUP(R1309,'CODE H VS CODE ICPE'!$A$2:$E$80,5,FALSE)))</f>
        <v>0</v>
      </c>
      <c r="AV1309" s="21">
        <f>IF(AG1309="",0,IF(AG1309="Interdit",0,VLOOKUP(S1309,'CODE H VS CODE ICPE'!$A$2:$E$80,5,FALSE)))</f>
        <v>0</v>
      </c>
      <c r="AW1309" s="20" t="str">
        <f t="shared" si="286"/>
        <v>$AI$2</v>
      </c>
      <c r="AX1309" s="26">
        <f t="shared" si="287"/>
        <v>0</v>
      </c>
      <c r="AY1309" s="20">
        <f t="shared" si="288"/>
        <v>0</v>
      </c>
      <c r="AZ1309" s="20" t="str">
        <f>IF(AY1309="","",IF(AY1309=0,"",VLOOKUP(AY1309,'CODE H VS CODE ICPE'!$A$1:$E$80,3,FALSE)))</f>
        <v/>
      </c>
    </row>
    <row r="1310" spans="1:52" ht="28.9" customHeight="1">
      <c r="A1310" s="23">
        <v>325</v>
      </c>
      <c r="B1310" s="24" t="s">
        <v>2665</v>
      </c>
      <c r="C1310" s="25" t="s">
        <v>2526</v>
      </c>
      <c r="D1310" s="24" t="s">
        <v>2597</v>
      </c>
      <c r="E1310" s="24" t="s">
        <v>2666</v>
      </c>
      <c r="F1310" s="20"/>
      <c r="G1310" s="20"/>
      <c r="H1310" s="20"/>
      <c r="I1310" s="20"/>
      <c r="J1310" s="20"/>
      <c r="K1310" s="20"/>
      <c r="L1310" s="20"/>
      <c r="M1310" s="20"/>
      <c r="N1310" s="20"/>
      <c r="O1310" s="20"/>
      <c r="P1310" s="20"/>
      <c r="Q1310" s="20"/>
      <c r="R1310" s="20"/>
      <c r="S1310" s="20"/>
      <c r="T1310" s="20" t="str">
        <f>IFERROR(VLOOKUP(F1310,'CODE H VS CODE ICPE'!$A$2:$D$80,4,FALSE),"")</f>
        <v/>
      </c>
      <c r="U1310" s="20" t="str">
        <f>IFERROR(VLOOKUP(G1310,'CODE H VS CODE ICPE'!$A$2:$D$80,4,FALSE),"")</f>
        <v/>
      </c>
      <c r="V1310" s="20" t="str">
        <f>IFERROR(VLOOKUP(H1310,'CODE H VS CODE ICPE'!$A$2:$D$80,4,FALSE),"")</f>
        <v/>
      </c>
      <c r="W1310" s="20" t="str">
        <f>IFERROR(VLOOKUP(I1310,'CODE H VS CODE ICPE'!$A$2:$D$80,4,FALSE),"")</f>
        <v/>
      </c>
      <c r="X1310" s="20" t="str">
        <f>IFERROR(VLOOKUP(J1310,'CODE H VS CODE ICPE'!$A$2:$D$80,4,FALSE),"")</f>
        <v/>
      </c>
      <c r="Y1310" s="20" t="str">
        <f>IFERROR(VLOOKUP(K1310,'CODE H VS CODE ICPE'!$A$2:$D$80,4,FALSE),"")</f>
        <v/>
      </c>
      <c r="Z1310" s="20" t="str">
        <f>IFERROR(VLOOKUP(L1310,'CODE H VS CODE ICPE'!$A$2:$D$80,4,FALSE),"")</f>
        <v/>
      </c>
      <c r="AA1310" s="20" t="str">
        <f>IFERROR(VLOOKUP(M1310,'CODE H VS CODE ICPE'!$A$2:$D$80,4,FALSE),"")</f>
        <v/>
      </c>
      <c r="AB1310" s="20" t="str">
        <f>IFERROR(VLOOKUP(N1310,'CODE H VS CODE ICPE'!$A$2:$D$80,4,FALSE),"")</f>
        <v/>
      </c>
      <c r="AC1310" s="20" t="str">
        <f>IFERROR(VLOOKUP(O1310,'CODE H VS CODE ICPE'!$A$2:$D$80,4,FALSE),"")</f>
        <v/>
      </c>
      <c r="AD1310" s="20" t="str">
        <f>IFERROR(VLOOKUP(P1310,'CODE H VS CODE ICPE'!$A$2:$D$80,4,FALSE),"")</f>
        <v/>
      </c>
      <c r="AE1310" s="20" t="str">
        <f>IFERROR(VLOOKUP(Q1310,'CODE H VS CODE ICPE'!$A$2:$D$80,4,FALSE),"")</f>
        <v/>
      </c>
      <c r="AF1310" s="20" t="str">
        <f>IFERROR(VLOOKUP(R1310,'CODE H VS CODE ICPE'!$A$2:$D$80,4,FALSE),"")</f>
        <v/>
      </c>
      <c r="AG1310" s="20" t="str">
        <f>IFERROR(VLOOKUP(S1310,'CODE H VS CODE ICPE'!$A$2:$D$80,4,FALSE),"")</f>
        <v/>
      </c>
      <c r="AH1310" s="48" t="s">
        <v>4628</v>
      </c>
      <c r="AI1310" s="21">
        <f>IF(T1310="",0,IF(T1310="Interdit",0,VLOOKUP(F1310,'CODE H VS CODE ICPE'!$A$2:$E$80,5,FALSE)))</f>
        <v>0</v>
      </c>
      <c r="AJ1310" s="21">
        <f>IF(U1310="",0,IF(U1310="Interdit",0,VLOOKUP(G1310,'CODE H VS CODE ICPE'!$A$2:$E$80,5,FALSE)))</f>
        <v>0</v>
      </c>
      <c r="AK1310" s="21">
        <f>IF(V1310="",0,IF(V1310="Interdit",0,VLOOKUP(H1310,'CODE H VS CODE ICPE'!$A$2:$E$80,5,FALSE)))</f>
        <v>0</v>
      </c>
      <c r="AL1310" s="21">
        <f>IF(W1310="",0,IF(W1310="Interdit",0,VLOOKUP(I1310,'CODE H VS CODE ICPE'!$A$2:$E$80,5,FALSE)))</f>
        <v>0</v>
      </c>
      <c r="AM1310" s="21">
        <f>IF(X1310="",0,IF(X1310="Interdit",0,VLOOKUP(J1310,'CODE H VS CODE ICPE'!$A$2:$E$80,5,FALSE)))</f>
        <v>0</v>
      </c>
      <c r="AN1310" s="21">
        <f>IF(Y1310="",0,IF(Y1310="Interdit",0,VLOOKUP(K1310,'CODE H VS CODE ICPE'!$A$2:$E$80,5,FALSE)))</f>
        <v>0</v>
      </c>
      <c r="AO1310" s="21">
        <f>IF(Z1310="",0,IF(Z1310="Interdit",0,VLOOKUP(L1310,'CODE H VS CODE ICPE'!$A$2:$E$80,5,FALSE)))</f>
        <v>0</v>
      </c>
      <c r="AP1310" s="21">
        <f>IF(AA1310="",0,IF(AA1310="Interdit",0,VLOOKUP(M1310,'CODE H VS CODE ICPE'!$A$2:$E$80,5,FALSE)))</f>
        <v>0</v>
      </c>
      <c r="AQ1310" s="21">
        <f>IF(AB1310="",0,IF(AB1310="Interdit",0,VLOOKUP(N1310,'CODE H VS CODE ICPE'!$A$2:$E$80,5,FALSE)))</f>
        <v>0</v>
      </c>
      <c r="AR1310" s="21">
        <f>IF(AC1310="",0,IF(AC1310="Interdit",0,VLOOKUP(O1310,'CODE H VS CODE ICPE'!$A$2:$E$80,5,FALSE)))</f>
        <v>0</v>
      </c>
      <c r="AS1310" s="21">
        <f>IF(AD1310="",0,IF(AD1310="Interdit",0,VLOOKUP(P1310,'CODE H VS CODE ICPE'!$A$2:$E$80,5,FALSE)))</f>
        <v>0</v>
      </c>
      <c r="AT1310" s="21">
        <f>IF(AE1310="",0,IF(AE1310="Interdit",0,VLOOKUP(Q1310,'CODE H VS CODE ICPE'!$A$2:$E$80,5,FALSE)))</f>
        <v>0</v>
      </c>
      <c r="AU1310" s="21">
        <f>IF(AF1310="",0,IF(AF1310="Interdit",0,VLOOKUP(R1310,'CODE H VS CODE ICPE'!$A$2:$E$80,5,FALSE)))</f>
        <v>0</v>
      </c>
      <c r="AV1310" s="21">
        <f>IF(AG1310="",0,IF(AG1310="Interdit",0,VLOOKUP(S1310,'CODE H VS CODE ICPE'!$A$2:$E$80,5,FALSE)))</f>
        <v>0</v>
      </c>
      <c r="AW1310" s="20" t="str">
        <f t="shared" si="286"/>
        <v>$AI$2</v>
      </c>
      <c r="AX1310" s="26">
        <f t="shared" si="287"/>
        <v>0</v>
      </c>
      <c r="AY1310" s="20">
        <f t="shared" si="288"/>
        <v>0</v>
      </c>
      <c r="AZ1310" s="20" t="str">
        <f>IF(AY1310="","",IF(AY1310=0,"",VLOOKUP(AY1310,'CODE H VS CODE ICPE'!$A$1:$E$80,3,FALSE)))</f>
        <v/>
      </c>
    </row>
    <row r="1311" spans="1:52" ht="28.9" customHeight="1">
      <c r="A1311" s="23">
        <v>326</v>
      </c>
      <c r="B1311" s="24" t="s">
        <v>2864</v>
      </c>
      <c r="C1311" s="25" t="s">
        <v>2526</v>
      </c>
      <c r="D1311" s="24" t="s">
        <v>2709</v>
      </c>
      <c r="E1311" s="24" t="s">
        <v>2865</v>
      </c>
      <c r="F1311" s="20"/>
      <c r="G1311" s="20"/>
      <c r="H1311" s="20"/>
      <c r="I1311" s="20"/>
      <c r="J1311" s="20"/>
      <c r="K1311" s="20"/>
      <c r="L1311" s="20"/>
      <c r="M1311" s="20"/>
      <c r="N1311" s="20"/>
      <c r="O1311" s="20"/>
      <c r="P1311" s="20"/>
      <c r="Q1311" s="20"/>
      <c r="R1311" s="20"/>
      <c r="S1311" s="20"/>
      <c r="T1311" s="20" t="str">
        <f>IFERROR(VLOOKUP(F1311,'CODE H VS CODE ICPE'!$A$2:$D$80,4,FALSE),"")</f>
        <v/>
      </c>
      <c r="U1311" s="20" t="str">
        <f>IFERROR(VLOOKUP(G1311,'CODE H VS CODE ICPE'!$A$2:$D$80,4,FALSE),"")</f>
        <v/>
      </c>
      <c r="V1311" s="20" t="str">
        <f>IFERROR(VLOOKUP(H1311,'CODE H VS CODE ICPE'!$A$2:$D$80,4,FALSE),"")</f>
        <v/>
      </c>
      <c r="W1311" s="20" t="str">
        <f>IFERROR(VLOOKUP(I1311,'CODE H VS CODE ICPE'!$A$2:$D$80,4,FALSE),"")</f>
        <v/>
      </c>
      <c r="X1311" s="20" t="str">
        <f>IFERROR(VLOOKUP(J1311,'CODE H VS CODE ICPE'!$A$2:$D$80,4,FALSE),"")</f>
        <v/>
      </c>
      <c r="Y1311" s="20" t="str">
        <f>IFERROR(VLOOKUP(K1311,'CODE H VS CODE ICPE'!$A$2:$D$80,4,FALSE),"")</f>
        <v/>
      </c>
      <c r="Z1311" s="20" t="str">
        <f>IFERROR(VLOOKUP(L1311,'CODE H VS CODE ICPE'!$A$2:$D$80,4,FALSE),"")</f>
        <v/>
      </c>
      <c r="AA1311" s="20" t="str">
        <f>IFERROR(VLOOKUP(M1311,'CODE H VS CODE ICPE'!$A$2:$D$80,4,FALSE),"")</f>
        <v/>
      </c>
      <c r="AB1311" s="20" t="str">
        <f>IFERROR(VLOOKUP(N1311,'CODE H VS CODE ICPE'!$A$2:$D$80,4,FALSE),"")</f>
        <v/>
      </c>
      <c r="AC1311" s="20" t="str">
        <f>IFERROR(VLOOKUP(O1311,'CODE H VS CODE ICPE'!$A$2:$D$80,4,FALSE),"")</f>
        <v/>
      </c>
      <c r="AD1311" s="20" t="str">
        <f>IFERROR(VLOOKUP(P1311,'CODE H VS CODE ICPE'!$A$2:$D$80,4,FALSE),"")</f>
        <v/>
      </c>
      <c r="AE1311" s="20" t="str">
        <f>IFERROR(VLOOKUP(Q1311,'CODE H VS CODE ICPE'!$A$2:$D$80,4,FALSE),"")</f>
        <v/>
      </c>
      <c r="AF1311" s="20" t="str">
        <f>IFERROR(VLOOKUP(R1311,'CODE H VS CODE ICPE'!$A$2:$D$80,4,FALSE),"")</f>
        <v/>
      </c>
      <c r="AG1311" s="20" t="str">
        <f>IFERROR(VLOOKUP(S1311,'CODE H VS CODE ICPE'!$A$2:$D$80,4,FALSE),"")</f>
        <v/>
      </c>
      <c r="AH1311" s="48" t="s">
        <v>4628</v>
      </c>
      <c r="AI1311" s="21">
        <f>IF(T1311="",0,IF(T1311="Interdit",0,VLOOKUP(F1311,'CODE H VS CODE ICPE'!$A$2:$E$80,5,FALSE)))</f>
        <v>0</v>
      </c>
      <c r="AJ1311" s="21">
        <f>IF(U1311="",0,IF(U1311="Interdit",0,VLOOKUP(G1311,'CODE H VS CODE ICPE'!$A$2:$E$80,5,FALSE)))</f>
        <v>0</v>
      </c>
      <c r="AK1311" s="21">
        <f>IF(V1311="",0,IF(V1311="Interdit",0,VLOOKUP(H1311,'CODE H VS CODE ICPE'!$A$2:$E$80,5,FALSE)))</f>
        <v>0</v>
      </c>
      <c r="AL1311" s="21">
        <f>IF(W1311="",0,IF(W1311="Interdit",0,VLOOKUP(I1311,'CODE H VS CODE ICPE'!$A$2:$E$80,5,FALSE)))</f>
        <v>0</v>
      </c>
      <c r="AM1311" s="21">
        <f>IF(X1311="",0,IF(X1311="Interdit",0,VLOOKUP(J1311,'CODE H VS CODE ICPE'!$A$2:$E$80,5,FALSE)))</f>
        <v>0</v>
      </c>
      <c r="AN1311" s="21">
        <f>IF(Y1311="",0,IF(Y1311="Interdit",0,VLOOKUP(K1311,'CODE H VS CODE ICPE'!$A$2:$E$80,5,FALSE)))</f>
        <v>0</v>
      </c>
      <c r="AO1311" s="21">
        <f>IF(Z1311="",0,IF(Z1311="Interdit",0,VLOOKUP(L1311,'CODE H VS CODE ICPE'!$A$2:$E$80,5,FALSE)))</f>
        <v>0</v>
      </c>
      <c r="AP1311" s="21">
        <f>IF(AA1311="",0,IF(AA1311="Interdit",0,VLOOKUP(M1311,'CODE H VS CODE ICPE'!$A$2:$E$80,5,FALSE)))</f>
        <v>0</v>
      </c>
      <c r="AQ1311" s="21">
        <f>IF(AB1311="",0,IF(AB1311="Interdit",0,VLOOKUP(N1311,'CODE H VS CODE ICPE'!$A$2:$E$80,5,FALSE)))</f>
        <v>0</v>
      </c>
      <c r="AR1311" s="21">
        <f>IF(AC1311="",0,IF(AC1311="Interdit",0,VLOOKUP(O1311,'CODE H VS CODE ICPE'!$A$2:$E$80,5,FALSE)))</f>
        <v>0</v>
      </c>
      <c r="AS1311" s="21">
        <f>IF(AD1311="",0,IF(AD1311="Interdit",0,VLOOKUP(P1311,'CODE H VS CODE ICPE'!$A$2:$E$80,5,FALSE)))</f>
        <v>0</v>
      </c>
      <c r="AT1311" s="21">
        <f>IF(AE1311="",0,IF(AE1311="Interdit",0,VLOOKUP(Q1311,'CODE H VS CODE ICPE'!$A$2:$E$80,5,FALSE)))</f>
        <v>0</v>
      </c>
      <c r="AU1311" s="21">
        <f>IF(AF1311="",0,IF(AF1311="Interdit",0,VLOOKUP(R1311,'CODE H VS CODE ICPE'!$A$2:$E$80,5,FALSE)))</f>
        <v>0</v>
      </c>
      <c r="AV1311" s="21">
        <f>IF(AG1311="",0,IF(AG1311="Interdit",0,VLOOKUP(S1311,'CODE H VS CODE ICPE'!$A$2:$E$80,5,FALSE)))</f>
        <v>0</v>
      </c>
      <c r="AW1311" s="20" t="str">
        <f t="shared" si="286"/>
        <v>$AI$2</v>
      </c>
      <c r="AX1311" s="26">
        <f t="shared" si="287"/>
        <v>0</v>
      </c>
      <c r="AY1311" s="20">
        <f t="shared" si="288"/>
        <v>0</v>
      </c>
      <c r="AZ1311" s="20" t="str">
        <f>IF(AY1311="","",IF(AY1311=0,"",VLOOKUP(AY1311,'CODE H VS CODE ICPE'!$A$1:$E$80,3,FALSE)))</f>
        <v/>
      </c>
    </row>
    <row r="1312" spans="1:52" ht="28.9" customHeight="1">
      <c r="A1312" s="23">
        <v>327</v>
      </c>
      <c r="B1312" s="24" t="s">
        <v>2866</v>
      </c>
      <c r="C1312" s="25" t="s">
        <v>2526</v>
      </c>
      <c r="D1312" s="24" t="s">
        <v>2617</v>
      </c>
      <c r="E1312" s="24" t="s">
        <v>2867</v>
      </c>
      <c r="F1312" s="20"/>
      <c r="G1312" s="20"/>
      <c r="H1312" s="20"/>
      <c r="I1312" s="20"/>
      <c r="J1312" s="20"/>
      <c r="K1312" s="20"/>
      <c r="L1312" s="20"/>
      <c r="M1312" s="20"/>
      <c r="N1312" s="20"/>
      <c r="O1312" s="20"/>
      <c r="P1312" s="20"/>
      <c r="Q1312" s="20"/>
      <c r="R1312" s="20"/>
      <c r="S1312" s="20"/>
      <c r="T1312" s="20" t="str">
        <f>IFERROR(VLOOKUP(F1312,'CODE H VS CODE ICPE'!$A$2:$D$80,4,FALSE),"")</f>
        <v/>
      </c>
      <c r="U1312" s="20" t="str">
        <f>IFERROR(VLOOKUP(G1312,'CODE H VS CODE ICPE'!$A$2:$D$80,4,FALSE),"")</f>
        <v/>
      </c>
      <c r="V1312" s="20" t="str">
        <f>IFERROR(VLOOKUP(H1312,'CODE H VS CODE ICPE'!$A$2:$D$80,4,FALSE),"")</f>
        <v/>
      </c>
      <c r="W1312" s="20" t="str">
        <f>IFERROR(VLOOKUP(I1312,'CODE H VS CODE ICPE'!$A$2:$D$80,4,FALSE),"")</f>
        <v/>
      </c>
      <c r="X1312" s="20" t="str">
        <f>IFERROR(VLOOKUP(J1312,'CODE H VS CODE ICPE'!$A$2:$D$80,4,FALSE),"")</f>
        <v/>
      </c>
      <c r="Y1312" s="20" t="str">
        <f>IFERROR(VLOOKUP(K1312,'CODE H VS CODE ICPE'!$A$2:$D$80,4,FALSE),"")</f>
        <v/>
      </c>
      <c r="Z1312" s="20" t="str">
        <f>IFERROR(VLOOKUP(L1312,'CODE H VS CODE ICPE'!$A$2:$D$80,4,FALSE),"")</f>
        <v/>
      </c>
      <c r="AA1312" s="20" t="str">
        <f>IFERROR(VLOOKUP(M1312,'CODE H VS CODE ICPE'!$A$2:$D$80,4,FALSE),"")</f>
        <v/>
      </c>
      <c r="AB1312" s="20" t="str">
        <f>IFERROR(VLOOKUP(N1312,'CODE H VS CODE ICPE'!$A$2:$D$80,4,FALSE),"")</f>
        <v/>
      </c>
      <c r="AC1312" s="20" t="str">
        <f>IFERROR(VLOOKUP(O1312,'CODE H VS CODE ICPE'!$A$2:$D$80,4,FALSE),"")</f>
        <v/>
      </c>
      <c r="AD1312" s="20" t="str">
        <f>IFERROR(VLOOKUP(P1312,'CODE H VS CODE ICPE'!$A$2:$D$80,4,FALSE),"")</f>
        <v/>
      </c>
      <c r="AE1312" s="20" t="str">
        <f>IFERROR(VLOOKUP(Q1312,'CODE H VS CODE ICPE'!$A$2:$D$80,4,FALSE),"")</f>
        <v/>
      </c>
      <c r="AF1312" s="20" t="str">
        <f>IFERROR(VLOOKUP(R1312,'CODE H VS CODE ICPE'!$A$2:$D$80,4,FALSE),"")</f>
        <v/>
      </c>
      <c r="AG1312" s="20" t="str">
        <f>IFERROR(VLOOKUP(S1312,'CODE H VS CODE ICPE'!$A$2:$D$80,4,FALSE),"")</f>
        <v/>
      </c>
      <c r="AH1312" s="48" t="s">
        <v>4628</v>
      </c>
      <c r="AI1312" s="21">
        <f>IF(T1312="",0,IF(T1312="Interdit",0,VLOOKUP(F1312,'CODE H VS CODE ICPE'!$A$2:$E$80,5,FALSE)))</f>
        <v>0</v>
      </c>
      <c r="AJ1312" s="21">
        <f>IF(U1312="",0,IF(U1312="Interdit",0,VLOOKUP(G1312,'CODE H VS CODE ICPE'!$A$2:$E$80,5,FALSE)))</f>
        <v>0</v>
      </c>
      <c r="AK1312" s="21">
        <f>IF(V1312="",0,IF(V1312="Interdit",0,VLOOKUP(H1312,'CODE H VS CODE ICPE'!$A$2:$E$80,5,FALSE)))</f>
        <v>0</v>
      </c>
      <c r="AL1312" s="21">
        <f>IF(W1312="",0,IF(W1312="Interdit",0,VLOOKUP(I1312,'CODE H VS CODE ICPE'!$A$2:$E$80,5,FALSE)))</f>
        <v>0</v>
      </c>
      <c r="AM1312" s="21">
        <f>IF(X1312="",0,IF(X1312="Interdit",0,VLOOKUP(J1312,'CODE H VS CODE ICPE'!$A$2:$E$80,5,FALSE)))</f>
        <v>0</v>
      </c>
      <c r="AN1312" s="21">
        <f>IF(Y1312="",0,IF(Y1312="Interdit",0,VLOOKUP(K1312,'CODE H VS CODE ICPE'!$A$2:$E$80,5,FALSE)))</f>
        <v>0</v>
      </c>
      <c r="AO1312" s="21">
        <f>IF(Z1312="",0,IF(Z1312="Interdit",0,VLOOKUP(L1312,'CODE H VS CODE ICPE'!$A$2:$E$80,5,FALSE)))</f>
        <v>0</v>
      </c>
      <c r="AP1312" s="21">
        <f>IF(AA1312="",0,IF(AA1312="Interdit",0,VLOOKUP(M1312,'CODE H VS CODE ICPE'!$A$2:$E$80,5,FALSE)))</f>
        <v>0</v>
      </c>
      <c r="AQ1312" s="21">
        <f>IF(AB1312="",0,IF(AB1312="Interdit",0,VLOOKUP(N1312,'CODE H VS CODE ICPE'!$A$2:$E$80,5,FALSE)))</f>
        <v>0</v>
      </c>
      <c r="AR1312" s="21">
        <f>IF(AC1312="",0,IF(AC1312="Interdit",0,VLOOKUP(O1312,'CODE H VS CODE ICPE'!$A$2:$E$80,5,FALSE)))</f>
        <v>0</v>
      </c>
      <c r="AS1312" s="21">
        <f>IF(AD1312="",0,IF(AD1312="Interdit",0,VLOOKUP(P1312,'CODE H VS CODE ICPE'!$A$2:$E$80,5,FALSE)))</f>
        <v>0</v>
      </c>
      <c r="AT1312" s="21">
        <f>IF(AE1312="",0,IF(AE1312="Interdit",0,VLOOKUP(Q1312,'CODE H VS CODE ICPE'!$A$2:$E$80,5,FALSE)))</f>
        <v>0</v>
      </c>
      <c r="AU1312" s="21">
        <f>IF(AF1312="",0,IF(AF1312="Interdit",0,VLOOKUP(R1312,'CODE H VS CODE ICPE'!$A$2:$E$80,5,FALSE)))</f>
        <v>0</v>
      </c>
      <c r="AV1312" s="21">
        <f>IF(AG1312="",0,IF(AG1312="Interdit",0,VLOOKUP(S1312,'CODE H VS CODE ICPE'!$A$2:$E$80,5,FALSE)))</f>
        <v>0</v>
      </c>
      <c r="AW1312" s="20" t="str">
        <f t="shared" si="286"/>
        <v>$AI$2</v>
      </c>
      <c r="AX1312" s="26">
        <f t="shared" si="287"/>
        <v>0</v>
      </c>
      <c r="AY1312" s="20">
        <f t="shared" si="288"/>
        <v>0</v>
      </c>
      <c r="AZ1312" s="20" t="str">
        <f>IF(AY1312="","",IF(AY1312=0,"",VLOOKUP(AY1312,'CODE H VS CODE ICPE'!$A$1:$E$80,3,FALSE)))</f>
        <v/>
      </c>
    </row>
    <row r="1313" spans="1:52" ht="28.9" customHeight="1">
      <c r="A1313" s="23">
        <v>328</v>
      </c>
      <c r="B1313" s="24" t="s">
        <v>2868</v>
      </c>
      <c r="C1313" s="25" t="s">
        <v>2526</v>
      </c>
      <c r="D1313" s="24" t="s">
        <v>2850</v>
      </c>
      <c r="E1313" s="24" t="s">
        <v>2869</v>
      </c>
      <c r="F1313" s="20"/>
      <c r="G1313" s="20"/>
      <c r="H1313" s="20"/>
      <c r="I1313" s="20"/>
      <c r="J1313" s="20"/>
      <c r="K1313" s="20"/>
      <c r="L1313" s="20"/>
      <c r="M1313" s="20"/>
      <c r="N1313" s="20"/>
      <c r="O1313" s="20"/>
      <c r="P1313" s="20"/>
      <c r="Q1313" s="20"/>
      <c r="R1313" s="20"/>
      <c r="S1313" s="20"/>
      <c r="T1313" s="20" t="str">
        <f>IFERROR(VLOOKUP(F1313,'CODE H VS CODE ICPE'!$A$2:$D$80,4,FALSE),"")</f>
        <v/>
      </c>
      <c r="U1313" s="20" t="str">
        <f>IFERROR(VLOOKUP(G1313,'CODE H VS CODE ICPE'!$A$2:$D$80,4,FALSE),"")</f>
        <v/>
      </c>
      <c r="V1313" s="20" t="str">
        <f>IFERROR(VLOOKUP(H1313,'CODE H VS CODE ICPE'!$A$2:$D$80,4,FALSE),"")</f>
        <v/>
      </c>
      <c r="W1313" s="20" t="str">
        <f>IFERROR(VLOOKUP(I1313,'CODE H VS CODE ICPE'!$A$2:$D$80,4,FALSE),"")</f>
        <v/>
      </c>
      <c r="X1313" s="20" t="str">
        <f>IFERROR(VLOOKUP(J1313,'CODE H VS CODE ICPE'!$A$2:$D$80,4,FALSE),"")</f>
        <v/>
      </c>
      <c r="Y1313" s="20" t="str">
        <f>IFERROR(VLOOKUP(K1313,'CODE H VS CODE ICPE'!$A$2:$D$80,4,FALSE),"")</f>
        <v/>
      </c>
      <c r="Z1313" s="20" t="str">
        <f>IFERROR(VLOOKUP(L1313,'CODE H VS CODE ICPE'!$A$2:$D$80,4,FALSE),"")</f>
        <v/>
      </c>
      <c r="AA1313" s="20" t="str">
        <f>IFERROR(VLOOKUP(M1313,'CODE H VS CODE ICPE'!$A$2:$D$80,4,FALSE),"")</f>
        <v/>
      </c>
      <c r="AB1313" s="20" t="str">
        <f>IFERROR(VLOOKUP(N1313,'CODE H VS CODE ICPE'!$A$2:$D$80,4,FALSE),"")</f>
        <v/>
      </c>
      <c r="AC1313" s="20" t="str">
        <f>IFERROR(VLOOKUP(O1313,'CODE H VS CODE ICPE'!$A$2:$D$80,4,FALSE),"")</f>
        <v/>
      </c>
      <c r="AD1313" s="20" t="str">
        <f>IFERROR(VLOOKUP(P1313,'CODE H VS CODE ICPE'!$A$2:$D$80,4,FALSE),"")</f>
        <v/>
      </c>
      <c r="AE1313" s="20" t="str">
        <f>IFERROR(VLOOKUP(Q1313,'CODE H VS CODE ICPE'!$A$2:$D$80,4,FALSE),"")</f>
        <v/>
      </c>
      <c r="AF1313" s="20" t="str">
        <f>IFERROR(VLOOKUP(R1313,'CODE H VS CODE ICPE'!$A$2:$D$80,4,FALSE),"")</f>
        <v/>
      </c>
      <c r="AG1313" s="20" t="str">
        <f>IFERROR(VLOOKUP(S1313,'CODE H VS CODE ICPE'!$A$2:$D$80,4,FALSE),"")</f>
        <v/>
      </c>
      <c r="AH1313" s="48" t="s">
        <v>4628</v>
      </c>
      <c r="AI1313" s="21">
        <f>IF(T1313="",0,IF(T1313="Interdit",0,VLOOKUP(F1313,'CODE H VS CODE ICPE'!$A$2:$E$80,5,FALSE)))</f>
        <v>0</v>
      </c>
      <c r="AJ1313" s="21">
        <f>IF(U1313="",0,IF(U1313="Interdit",0,VLOOKUP(G1313,'CODE H VS CODE ICPE'!$A$2:$E$80,5,FALSE)))</f>
        <v>0</v>
      </c>
      <c r="AK1313" s="21">
        <f>IF(V1313="",0,IF(V1313="Interdit",0,VLOOKUP(H1313,'CODE H VS CODE ICPE'!$A$2:$E$80,5,FALSE)))</f>
        <v>0</v>
      </c>
      <c r="AL1313" s="21">
        <f>IF(W1313="",0,IF(W1313="Interdit",0,VLOOKUP(I1313,'CODE H VS CODE ICPE'!$A$2:$E$80,5,FALSE)))</f>
        <v>0</v>
      </c>
      <c r="AM1313" s="21">
        <f>IF(X1313="",0,IF(X1313="Interdit",0,VLOOKUP(J1313,'CODE H VS CODE ICPE'!$A$2:$E$80,5,FALSE)))</f>
        <v>0</v>
      </c>
      <c r="AN1313" s="21">
        <f>IF(Y1313="",0,IF(Y1313="Interdit",0,VLOOKUP(K1313,'CODE H VS CODE ICPE'!$A$2:$E$80,5,FALSE)))</f>
        <v>0</v>
      </c>
      <c r="AO1313" s="21">
        <f>IF(Z1313="",0,IF(Z1313="Interdit",0,VLOOKUP(L1313,'CODE H VS CODE ICPE'!$A$2:$E$80,5,FALSE)))</f>
        <v>0</v>
      </c>
      <c r="AP1313" s="21">
        <f>IF(AA1313="",0,IF(AA1313="Interdit",0,VLOOKUP(M1313,'CODE H VS CODE ICPE'!$A$2:$E$80,5,FALSE)))</f>
        <v>0</v>
      </c>
      <c r="AQ1313" s="21">
        <f>IF(AB1313="",0,IF(AB1313="Interdit",0,VLOOKUP(N1313,'CODE H VS CODE ICPE'!$A$2:$E$80,5,FALSE)))</f>
        <v>0</v>
      </c>
      <c r="AR1313" s="21">
        <f>IF(AC1313="",0,IF(AC1313="Interdit",0,VLOOKUP(O1313,'CODE H VS CODE ICPE'!$A$2:$E$80,5,FALSE)))</f>
        <v>0</v>
      </c>
      <c r="AS1313" s="21">
        <f>IF(AD1313="",0,IF(AD1313="Interdit",0,VLOOKUP(P1313,'CODE H VS CODE ICPE'!$A$2:$E$80,5,FALSE)))</f>
        <v>0</v>
      </c>
      <c r="AT1313" s="21">
        <f>IF(AE1313="",0,IF(AE1313="Interdit",0,VLOOKUP(Q1313,'CODE H VS CODE ICPE'!$A$2:$E$80,5,FALSE)))</f>
        <v>0</v>
      </c>
      <c r="AU1313" s="21">
        <f>IF(AF1313="",0,IF(AF1313="Interdit",0,VLOOKUP(R1313,'CODE H VS CODE ICPE'!$A$2:$E$80,5,FALSE)))</f>
        <v>0</v>
      </c>
      <c r="AV1313" s="21">
        <f>IF(AG1313="",0,IF(AG1313="Interdit",0,VLOOKUP(S1313,'CODE H VS CODE ICPE'!$A$2:$E$80,5,FALSE)))</f>
        <v>0</v>
      </c>
      <c r="AW1313" s="20" t="str">
        <f t="shared" si="286"/>
        <v>$AI$2</v>
      </c>
      <c r="AX1313" s="26">
        <f t="shared" si="287"/>
        <v>0</v>
      </c>
      <c r="AY1313" s="20">
        <f t="shared" si="288"/>
        <v>0</v>
      </c>
      <c r="AZ1313" s="20" t="str">
        <f>IF(AY1313="","",IF(AY1313=0,"",VLOOKUP(AY1313,'CODE H VS CODE ICPE'!$A$1:$E$80,3,FALSE)))</f>
        <v/>
      </c>
    </row>
    <row r="1314" spans="1:52" ht="28.9" customHeight="1">
      <c r="A1314" s="23">
        <v>329</v>
      </c>
      <c r="B1314" s="24" t="s">
        <v>2870</v>
      </c>
      <c r="C1314" s="25" t="s">
        <v>2526</v>
      </c>
      <c r="D1314" s="24" t="s">
        <v>2529</v>
      </c>
      <c r="E1314" s="24" t="s">
        <v>2871</v>
      </c>
      <c r="F1314" s="20"/>
      <c r="G1314" s="20"/>
      <c r="H1314" s="20"/>
      <c r="I1314" s="20"/>
      <c r="J1314" s="20"/>
      <c r="K1314" s="20"/>
      <c r="L1314" s="20"/>
      <c r="M1314" s="20"/>
      <c r="N1314" s="20"/>
      <c r="O1314" s="20"/>
      <c r="P1314" s="20"/>
      <c r="Q1314" s="20"/>
      <c r="R1314" s="20"/>
      <c r="S1314" s="20"/>
      <c r="T1314" s="20" t="str">
        <f>IFERROR(VLOOKUP(F1314,'CODE H VS CODE ICPE'!$A$2:$D$80,4,FALSE),"")</f>
        <v/>
      </c>
      <c r="U1314" s="20" t="str">
        <f>IFERROR(VLOOKUP(G1314,'CODE H VS CODE ICPE'!$A$2:$D$80,4,FALSE),"")</f>
        <v/>
      </c>
      <c r="V1314" s="20" t="str">
        <f>IFERROR(VLOOKUP(H1314,'CODE H VS CODE ICPE'!$A$2:$D$80,4,FALSE),"")</f>
        <v/>
      </c>
      <c r="W1314" s="20" t="str">
        <f>IFERROR(VLOOKUP(I1314,'CODE H VS CODE ICPE'!$A$2:$D$80,4,FALSE),"")</f>
        <v/>
      </c>
      <c r="X1314" s="20" t="str">
        <f>IFERROR(VLOOKUP(J1314,'CODE H VS CODE ICPE'!$A$2:$D$80,4,FALSE),"")</f>
        <v/>
      </c>
      <c r="Y1314" s="20" t="str">
        <f>IFERROR(VLOOKUP(K1314,'CODE H VS CODE ICPE'!$A$2:$D$80,4,FALSE),"")</f>
        <v/>
      </c>
      <c r="Z1314" s="20" t="str">
        <f>IFERROR(VLOOKUP(L1314,'CODE H VS CODE ICPE'!$A$2:$D$80,4,FALSE),"")</f>
        <v/>
      </c>
      <c r="AA1314" s="20" t="str">
        <f>IFERROR(VLOOKUP(M1314,'CODE H VS CODE ICPE'!$A$2:$D$80,4,FALSE),"")</f>
        <v/>
      </c>
      <c r="AB1314" s="20" t="str">
        <f>IFERROR(VLOOKUP(N1314,'CODE H VS CODE ICPE'!$A$2:$D$80,4,FALSE),"")</f>
        <v/>
      </c>
      <c r="AC1314" s="20" t="str">
        <f>IFERROR(VLOOKUP(O1314,'CODE H VS CODE ICPE'!$A$2:$D$80,4,FALSE),"")</f>
        <v/>
      </c>
      <c r="AD1314" s="20" t="str">
        <f>IFERROR(VLOOKUP(P1314,'CODE H VS CODE ICPE'!$A$2:$D$80,4,FALSE),"")</f>
        <v/>
      </c>
      <c r="AE1314" s="20" t="str">
        <f>IFERROR(VLOOKUP(Q1314,'CODE H VS CODE ICPE'!$A$2:$D$80,4,FALSE),"")</f>
        <v/>
      </c>
      <c r="AF1314" s="20" t="str">
        <f>IFERROR(VLOOKUP(R1314,'CODE H VS CODE ICPE'!$A$2:$D$80,4,FALSE),"")</f>
        <v/>
      </c>
      <c r="AG1314" s="20" t="str">
        <f>IFERROR(VLOOKUP(S1314,'CODE H VS CODE ICPE'!$A$2:$D$80,4,FALSE),"")</f>
        <v/>
      </c>
      <c r="AH1314" s="48" t="s">
        <v>4628</v>
      </c>
      <c r="AI1314" s="21">
        <f>IF(T1314="",0,IF(T1314="Interdit",0,VLOOKUP(F1314,'CODE H VS CODE ICPE'!$A$2:$E$80,5,FALSE)))</f>
        <v>0</v>
      </c>
      <c r="AJ1314" s="21">
        <f>IF(U1314="",0,IF(U1314="Interdit",0,VLOOKUP(G1314,'CODE H VS CODE ICPE'!$A$2:$E$80,5,FALSE)))</f>
        <v>0</v>
      </c>
      <c r="AK1314" s="21">
        <f>IF(V1314="",0,IF(V1314="Interdit",0,VLOOKUP(H1314,'CODE H VS CODE ICPE'!$A$2:$E$80,5,FALSE)))</f>
        <v>0</v>
      </c>
      <c r="AL1314" s="21">
        <f>IF(W1314="",0,IF(W1314="Interdit",0,VLOOKUP(I1314,'CODE H VS CODE ICPE'!$A$2:$E$80,5,FALSE)))</f>
        <v>0</v>
      </c>
      <c r="AM1314" s="21">
        <f>IF(X1314="",0,IF(X1314="Interdit",0,VLOOKUP(J1314,'CODE H VS CODE ICPE'!$A$2:$E$80,5,FALSE)))</f>
        <v>0</v>
      </c>
      <c r="AN1314" s="21">
        <f>IF(Y1314="",0,IF(Y1314="Interdit",0,VLOOKUP(K1314,'CODE H VS CODE ICPE'!$A$2:$E$80,5,FALSE)))</f>
        <v>0</v>
      </c>
      <c r="AO1314" s="21">
        <f>IF(Z1314="",0,IF(Z1314="Interdit",0,VLOOKUP(L1314,'CODE H VS CODE ICPE'!$A$2:$E$80,5,FALSE)))</f>
        <v>0</v>
      </c>
      <c r="AP1314" s="21">
        <f>IF(AA1314="",0,IF(AA1314="Interdit",0,VLOOKUP(M1314,'CODE H VS CODE ICPE'!$A$2:$E$80,5,FALSE)))</f>
        <v>0</v>
      </c>
      <c r="AQ1314" s="21">
        <f>IF(AB1314="",0,IF(AB1314="Interdit",0,VLOOKUP(N1314,'CODE H VS CODE ICPE'!$A$2:$E$80,5,FALSE)))</f>
        <v>0</v>
      </c>
      <c r="AR1314" s="21">
        <f>IF(AC1314="",0,IF(AC1314="Interdit",0,VLOOKUP(O1314,'CODE H VS CODE ICPE'!$A$2:$E$80,5,FALSE)))</f>
        <v>0</v>
      </c>
      <c r="AS1314" s="21">
        <f>IF(AD1314="",0,IF(AD1314="Interdit",0,VLOOKUP(P1314,'CODE H VS CODE ICPE'!$A$2:$E$80,5,FALSE)))</f>
        <v>0</v>
      </c>
      <c r="AT1314" s="21">
        <f>IF(AE1314="",0,IF(AE1314="Interdit",0,VLOOKUP(Q1314,'CODE H VS CODE ICPE'!$A$2:$E$80,5,FALSE)))</f>
        <v>0</v>
      </c>
      <c r="AU1314" s="21">
        <f>IF(AF1314="",0,IF(AF1314="Interdit",0,VLOOKUP(R1314,'CODE H VS CODE ICPE'!$A$2:$E$80,5,FALSE)))</f>
        <v>0</v>
      </c>
      <c r="AV1314" s="21">
        <f>IF(AG1314="",0,IF(AG1314="Interdit",0,VLOOKUP(S1314,'CODE H VS CODE ICPE'!$A$2:$E$80,5,FALSE)))</f>
        <v>0</v>
      </c>
      <c r="AW1314" s="20" t="str">
        <f t="shared" si="286"/>
        <v>$AI$2</v>
      </c>
      <c r="AX1314" s="26">
        <f t="shared" si="287"/>
        <v>0</v>
      </c>
      <c r="AY1314" s="20">
        <f t="shared" si="288"/>
        <v>0</v>
      </c>
      <c r="AZ1314" s="20" t="str">
        <f>IF(AY1314="","",IF(AY1314=0,"",VLOOKUP(AY1314,'CODE H VS CODE ICPE'!$A$1:$E$80,3,FALSE)))</f>
        <v/>
      </c>
    </row>
    <row r="1315" spans="1:52" ht="28.9" customHeight="1">
      <c r="A1315" s="23">
        <v>330</v>
      </c>
      <c r="B1315" s="24" t="s">
        <v>2870</v>
      </c>
      <c r="C1315" s="25" t="s">
        <v>2526</v>
      </c>
      <c r="D1315" s="24" t="s">
        <v>2527</v>
      </c>
      <c r="E1315" s="24" t="s">
        <v>2871</v>
      </c>
      <c r="F1315" s="20"/>
      <c r="G1315" s="20"/>
      <c r="H1315" s="20"/>
      <c r="I1315" s="20"/>
      <c r="J1315" s="20"/>
      <c r="K1315" s="20"/>
      <c r="L1315" s="20"/>
      <c r="M1315" s="20"/>
      <c r="N1315" s="20"/>
      <c r="O1315" s="20"/>
      <c r="P1315" s="20"/>
      <c r="Q1315" s="20"/>
      <c r="R1315" s="20"/>
      <c r="S1315" s="20"/>
      <c r="T1315" s="20" t="str">
        <f>IFERROR(VLOOKUP(F1315,'CODE H VS CODE ICPE'!$A$2:$D$80,4,FALSE),"")</f>
        <v/>
      </c>
      <c r="U1315" s="20" t="str">
        <f>IFERROR(VLOOKUP(G1315,'CODE H VS CODE ICPE'!$A$2:$D$80,4,FALSE),"")</f>
        <v/>
      </c>
      <c r="V1315" s="20" t="str">
        <f>IFERROR(VLOOKUP(H1315,'CODE H VS CODE ICPE'!$A$2:$D$80,4,FALSE),"")</f>
        <v/>
      </c>
      <c r="W1315" s="20" t="str">
        <f>IFERROR(VLOOKUP(I1315,'CODE H VS CODE ICPE'!$A$2:$D$80,4,FALSE),"")</f>
        <v/>
      </c>
      <c r="X1315" s="20" t="str">
        <f>IFERROR(VLOOKUP(J1315,'CODE H VS CODE ICPE'!$A$2:$D$80,4,FALSE),"")</f>
        <v/>
      </c>
      <c r="Y1315" s="20" t="str">
        <f>IFERROR(VLOOKUP(K1315,'CODE H VS CODE ICPE'!$A$2:$D$80,4,FALSE),"")</f>
        <v/>
      </c>
      <c r="Z1315" s="20" t="str">
        <f>IFERROR(VLOOKUP(L1315,'CODE H VS CODE ICPE'!$A$2:$D$80,4,FALSE),"")</f>
        <v/>
      </c>
      <c r="AA1315" s="20" t="str">
        <f>IFERROR(VLOOKUP(M1315,'CODE H VS CODE ICPE'!$A$2:$D$80,4,FALSE),"")</f>
        <v/>
      </c>
      <c r="AB1315" s="20" t="str">
        <f>IFERROR(VLOOKUP(N1315,'CODE H VS CODE ICPE'!$A$2:$D$80,4,FALSE),"")</f>
        <v/>
      </c>
      <c r="AC1315" s="20" t="str">
        <f>IFERROR(VLOOKUP(O1315,'CODE H VS CODE ICPE'!$A$2:$D$80,4,FALSE),"")</f>
        <v/>
      </c>
      <c r="AD1315" s="20" t="str">
        <f>IFERROR(VLOOKUP(P1315,'CODE H VS CODE ICPE'!$A$2:$D$80,4,FALSE),"")</f>
        <v/>
      </c>
      <c r="AE1315" s="20" t="str">
        <f>IFERROR(VLOOKUP(Q1315,'CODE H VS CODE ICPE'!$A$2:$D$80,4,FALSE),"")</f>
        <v/>
      </c>
      <c r="AF1315" s="20" t="str">
        <f>IFERROR(VLOOKUP(R1315,'CODE H VS CODE ICPE'!$A$2:$D$80,4,FALSE),"")</f>
        <v/>
      </c>
      <c r="AG1315" s="20" t="str">
        <f>IFERROR(VLOOKUP(S1315,'CODE H VS CODE ICPE'!$A$2:$D$80,4,FALSE),"")</f>
        <v/>
      </c>
      <c r="AH1315" s="48" t="s">
        <v>4628</v>
      </c>
      <c r="AI1315" s="21">
        <f>IF(T1315="",0,IF(T1315="Interdit",0,VLOOKUP(F1315,'CODE H VS CODE ICPE'!$A$2:$E$80,5,FALSE)))</f>
        <v>0</v>
      </c>
      <c r="AJ1315" s="21">
        <f>IF(U1315="",0,IF(U1315="Interdit",0,VLOOKUP(G1315,'CODE H VS CODE ICPE'!$A$2:$E$80,5,FALSE)))</f>
        <v>0</v>
      </c>
      <c r="AK1315" s="21">
        <f>IF(V1315="",0,IF(V1315="Interdit",0,VLOOKUP(H1315,'CODE H VS CODE ICPE'!$A$2:$E$80,5,FALSE)))</f>
        <v>0</v>
      </c>
      <c r="AL1315" s="21">
        <f>IF(W1315="",0,IF(W1315="Interdit",0,VLOOKUP(I1315,'CODE H VS CODE ICPE'!$A$2:$E$80,5,FALSE)))</f>
        <v>0</v>
      </c>
      <c r="AM1315" s="21">
        <f>IF(X1315="",0,IF(X1315="Interdit",0,VLOOKUP(J1315,'CODE H VS CODE ICPE'!$A$2:$E$80,5,FALSE)))</f>
        <v>0</v>
      </c>
      <c r="AN1315" s="21">
        <f>IF(Y1315="",0,IF(Y1315="Interdit",0,VLOOKUP(K1315,'CODE H VS CODE ICPE'!$A$2:$E$80,5,FALSE)))</f>
        <v>0</v>
      </c>
      <c r="AO1315" s="21">
        <f>IF(Z1315="",0,IF(Z1315="Interdit",0,VLOOKUP(L1315,'CODE H VS CODE ICPE'!$A$2:$E$80,5,FALSE)))</f>
        <v>0</v>
      </c>
      <c r="AP1315" s="21">
        <f>IF(AA1315="",0,IF(AA1315="Interdit",0,VLOOKUP(M1315,'CODE H VS CODE ICPE'!$A$2:$E$80,5,FALSE)))</f>
        <v>0</v>
      </c>
      <c r="AQ1315" s="21">
        <f>IF(AB1315="",0,IF(AB1315="Interdit",0,VLOOKUP(N1315,'CODE H VS CODE ICPE'!$A$2:$E$80,5,FALSE)))</f>
        <v>0</v>
      </c>
      <c r="AR1315" s="21">
        <f>IF(AC1315="",0,IF(AC1315="Interdit",0,VLOOKUP(O1315,'CODE H VS CODE ICPE'!$A$2:$E$80,5,FALSE)))</f>
        <v>0</v>
      </c>
      <c r="AS1315" s="21">
        <f>IF(AD1315="",0,IF(AD1315="Interdit",0,VLOOKUP(P1315,'CODE H VS CODE ICPE'!$A$2:$E$80,5,FALSE)))</f>
        <v>0</v>
      </c>
      <c r="AT1315" s="21">
        <f>IF(AE1315="",0,IF(AE1315="Interdit",0,VLOOKUP(Q1315,'CODE H VS CODE ICPE'!$A$2:$E$80,5,FALSE)))</f>
        <v>0</v>
      </c>
      <c r="AU1315" s="21">
        <f>IF(AF1315="",0,IF(AF1315="Interdit",0,VLOOKUP(R1315,'CODE H VS CODE ICPE'!$A$2:$E$80,5,FALSE)))</f>
        <v>0</v>
      </c>
      <c r="AV1315" s="21">
        <f>IF(AG1315="",0,IF(AG1315="Interdit",0,VLOOKUP(S1315,'CODE H VS CODE ICPE'!$A$2:$E$80,5,FALSE)))</f>
        <v>0</v>
      </c>
      <c r="AW1315" s="20" t="str">
        <f t="shared" si="286"/>
        <v>$AI$2</v>
      </c>
      <c r="AX1315" s="26">
        <f t="shared" si="287"/>
        <v>0</v>
      </c>
      <c r="AY1315" s="20">
        <f t="shared" si="288"/>
        <v>0</v>
      </c>
      <c r="AZ1315" s="20" t="str">
        <f>IF(AY1315="","",IF(AY1315=0,"",VLOOKUP(AY1315,'CODE H VS CODE ICPE'!$A$1:$E$80,3,FALSE)))</f>
        <v/>
      </c>
    </row>
    <row r="1316" spans="1:52" ht="28.9" customHeight="1">
      <c r="A1316" s="23">
        <v>331</v>
      </c>
      <c r="B1316" s="24" t="s">
        <v>2627</v>
      </c>
      <c r="C1316" s="25" t="s">
        <v>2526</v>
      </c>
      <c r="D1316" s="24" t="s">
        <v>2872</v>
      </c>
      <c r="E1316" s="24" t="s">
        <v>2873</v>
      </c>
      <c r="F1316" s="20"/>
      <c r="G1316" s="20"/>
      <c r="H1316" s="20"/>
      <c r="I1316" s="20"/>
      <c r="J1316" s="20"/>
      <c r="K1316" s="20"/>
      <c r="L1316" s="20"/>
      <c r="M1316" s="20"/>
      <c r="N1316" s="20"/>
      <c r="O1316" s="20"/>
      <c r="P1316" s="20"/>
      <c r="Q1316" s="20"/>
      <c r="R1316" s="20"/>
      <c r="S1316" s="20"/>
      <c r="T1316" s="20" t="str">
        <f>IFERROR(VLOOKUP(F1316,'CODE H VS CODE ICPE'!$A$2:$D$80,4,FALSE),"")</f>
        <v/>
      </c>
      <c r="U1316" s="20" t="str">
        <f>IFERROR(VLOOKUP(G1316,'CODE H VS CODE ICPE'!$A$2:$D$80,4,FALSE),"")</f>
        <v/>
      </c>
      <c r="V1316" s="20" t="str">
        <f>IFERROR(VLOOKUP(H1316,'CODE H VS CODE ICPE'!$A$2:$D$80,4,FALSE),"")</f>
        <v/>
      </c>
      <c r="W1316" s="20" t="str">
        <f>IFERROR(VLOOKUP(I1316,'CODE H VS CODE ICPE'!$A$2:$D$80,4,FALSE),"")</f>
        <v/>
      </c>
      <c r="X1316" s="20" t="str">
        <f>IFERROR(VLOOKUP(J1316,'CODE H VS CODE ICPE'!$A$2:$D$80,4,FALSE),"")</f>
        <v/>
      </c>
      <c r="Y1316" s="20" t="str">
        <f>IFERROR(VLOOKUP(K1316,'CODE H VS CODE ICPE'!$A$2:$D$80,4,FALSE),"")</f>
        <v/>
      </c>
      <c r="Z1316" s="20" t="str">
        <f>IFERROR(VLOOKUP(L1316,'CODE H VS CODE ICPE'!$A$2:$D$80,4,FALSE),"")</f>
        <v/>
      </c>
      <c r="AA1316" s="20" t="str">
        <f>IFERROR(VLOOKUP(M1316,'CODE H VS CODE ICPE'!$A$2:$D$80,4,FALSE),"")</f>
        <v/>
      </c>
      <c r="AB1316" s="20" t="str">
        <f>IFERROR(VLOOKUP(N1316,'CODE H VS CODE ICPE'!$A$2:$D$80,4,FALSE),"")</f>
        <v/>
      </c>
      <c r="AC1316" s="20" t="str">
        <f>IFERROR(VLOOKUP(O1316,'CODE H VS CODE ICPE'!$A$2:$D$80,4,FALSE),"")</f>
        <v/>
      </c>
      <c r="AD1316" s="20" t="str">
        <f>IFERROR(VLOOKUP(P1316,'CODE H VS CODE ICPE'!$A$2:$D$80,4,FALSE),"")</f>
        <v/>
      </c>
      <c r="AE1316" s="20" t="str">
        <f>IFERROR(VLOOKUP(Q1316,'CODE H VS CODE ICPE'!$A$2:$D$80,4,FALSE),"")</f>
        <v/>
      </c>
      <c r="AF1316" s="20" t="str">
        <f>IFERROR(VLOOKUP(R1316,'CODE H VS CODE ICPE'!$A$2:$D$80,4,FALSE),"")</f>
        <v/>
      </c>
      <c r="AG1316" s="20" t="str">
        <f>IFERROR(VLOOKUP(S1316,'CODE H VS CODE ICPE'!$A$2:$D$80,4,FALSE),"")</f>
        <v/>
      </c>
      <c r="AH1316" s="48" t="s">
        <v>4628</v>
      </c>
      <c r="AI1316" s="21">
        <f>IF(T1316="",0,IF(T1316="Interdit",0,VLOOKUP(F1316,'CODE H VS CODE ICPE'!$A$2:$E$80,5,FALSE)))</f>
        <v>0</v>
      </c>
      <c r="AJ1316" s="21">
        <f>IF(U1316="",0,IF(U1316="Interdit",0,VLOOKUP(G1316,'CODE H VS CODE ICPE'!$A$2:$E$80,5,FALSE)))</f>
        <v>0</v>
      </c>
      <c r="AK1316" s="21">
        <f>IF(V1316="",0,IF(V1316="Interdit",0,VLOOKUP(H1316,'CODE H VS CODE ICPE'!$A$2:$E$80,5,FALSE)))</f>
        <v>0</v>
      </c>
      <c r="AL1316" s="21">
        <f>IF(W1316="",0,IF(W1316="Interdit",0,VLOOKUP(I1316,'CODE H VS CODE ICPE'!$A$2:$E$80,5,FALSE)))</f>
        <v>0</v>
      </c>
      <c r="AM1316" s="21">
        <f>IF(X1316="",0,IF(X1316="Interdit",0,VLOOKUP(J1316,'CODE H VS CODE ICPE'!$A$2:$E$80,5,FALSE)))</f>
        <v>0</v>
      </c>
      <c r="AN1316" s="21">
        <f>IF(Y1316="",0,IF(Y1316="Interdit",0,VLOOKUP(K1316,'CODE H VS CODE ICPE'!$A$2:$E$80,5,FALSE)))</f>
        <v>0</v>
      </c>
      <c r="AO1316" s="21">
        <f>IF(Z1316="",0,IF(Z1316="Interdit",0,VLOOKUP(L1316,'CODE H VS CODE ICPE'!$A$2:$E$80,5,FALSE)))</f>
        <v>0</v>
      </c>
      <c r="AP1316" s="21">
        <f>IF(AA1316="",0,IF(AA1316="Interdit",0,VLOOKUP(M1316,'CODE H VS CODE ICPE'!$A$2:$E$80,5,FALSE)))</f>
        <v>0</v>
      </c>
      <c r="AQ1316" s="21">
        <f>IF(AB1316="",0,IF(AB1316="Interdit",0,VLOOKUP(N1316,'CODE H VS CODE ICPE'!$A$2:$E$80,5,FALSE)))</f>
        <v>0</v>
      </c>
      <c r="AR1316" s="21">
        <f>IF(AC1316="",0,IF(AC1316="Interdit",0,VLOOKUP(O1316,'CODE H VS CODE ICPE'!$A$2:$E$80,5,FALSE)))</f>
        <v>0</v>
      </c>
      <c r="AS1316" s="21">
        <f>IF(AD1316="",0,IF(AD1316="Interdit",0,VLOOKUP(P1316,'CODE H VS CODE ICPE'!$A$2:$E$80,5,FALSE)))</f>
        <v>0</v>
      </c>
      <c r="AT1316" s="21">
        <f>IF(AE1316="",0,IF(AE1316="Interdit",0,VLOOKUP(Q1316,'CODE H VS CODE ICPE'!$A$2:$E$80,5,FALSE)))</f>
        <v>0</v>
      </c>
      <c r="AU1316" s="21">
        <f>IF(AF1316="",0,IF(AF1316="Interdit",0,VLOOKUP(R1316,'CODE H VS CODE ICPE'!$A$2:$E$80,5,FALSE)))</f>
        <v>0</v>
      </c>
      <c r="AV1316" s="21">
        <f>IF(AG1316="",0,IF(AG1316="Interdit",0,VLOOKUP(S1316,'CODE H VS CODE ICPE'!$A$2:$E$80,5,FALSE)))</f>
        <v>0</v>
      </c>
      <c r="AW1316" s="20" t="str">
        <f t="shared" si="286"/>
        <v>$AI$2</v>
      </c>
      <c r="AX1316" s="26">
        <f t="shared" si="287"/>
        <v>0</v>
      </c>
      <c r="AY1316" s="20">
        <f t="shared" si="288"/>
        <v>0</v>
      </c>
      <c r="AZ1316" s="20" t="str">
        <f>IF(AY1316="","",IF(AY1316=0,"",VLOOKUP(AY1316,'CODE H VS CODE ICPE'!$A$1:$E$80,3,FALSE)))</f>
        <v/>
      </c>
    </row>
    <row r="1317" spans="1:52" ht="28.9" customHeight="1">
      <c r="A1317" s="23">
        <v>332</v>
      </c>
      <c r="B1317" s="24" t="s">
        <v>2819</v>
      </c>
      <c r="C1317" s="25" t="s">
        <v>2526</v>
      </c>
      <c r="D1317" s="24" t="s">
        <v>2872</v>
      </c>
      <c r="E1317" s="24" t="s">
        <v>2874</v>
      </c>
      <c r="F1317" s="20"/>
      <c r="G1317" s="20"/>
      <c r="H1317" s="20"/>
      <c r="I1317" s="20"/>
      <c r="J1317" s="20"/>
      <c r="K1317" s="20"/>
      <c r="L1317" s="20"/>
      <c r="M1317" s="20"/>
      <c r="N1317" s="20"/>
      <c r="O1317" s="20"/>
      <c r="P1317" s="20"/>
      <c r="Q1317" s="20"/>
      <c r="R1317" s="20"/>
      <c r="S1317" s="20"/>
      <c r="T1317" s="20" t="str">
        <f>IFERROR(VLOOKUP(F1317,'CODE H VS CODE ICPE'!$A$2:$D$80,4,FALSE),"")</f>
        <v/>
      </c>
      <c r="U1317" s="20" t="str">
        <f>IFERROR(VLOOKUP(G1317,'CODE H VS CODE ICPE'!$A$2:$D$80,4,FALSE),"")</f>
        <v/>
      </c>
      <c r="V1317" s="20" t="str">
        <f>IFERROR(VLOOKUP(H1317,'CODE H VS CODE ICPE'!$A$2:$D$80,4,FALSE),"")</f>
        <v/>
      </c>
      <c r="W1317" s="20" t="str">
        <f>IFERROR(VLOOKUP(I1317,'CODE H VS CODE ICPE'!$A$2:$D$80,4,FALSE),"")</f>
        <v/>
      </c>
      <c r="X1317" s="20" t="str">
        <f>IFERROR(VLOOKUP(J1317,'CODE H VS CODE ICPE'!$A$2:$D$80,4,FALSE),"")</f>
        <v/>
      </c>
      <c r="Y1317" s="20" t="str">
        <f>IFERROR(VLOOKUP(K1317,'CODE H VS CODE ICPE'!$A$2:$D$80,4,FALSE),"")</f>
        <v/>
      </c>
      <c r="Z1317" s="20" t="str">
        <f>IFERROR(VLOOKUP(L1317,'CODE H VS CODE ICPE'!$A$2:$D$80,4,FALSE),"")</f>
        <v/>
      </c>
      <c r="AA1317" s="20" t="str">
        <f>IFERROR(VLOOKUP(M1317,'CODE H VS CODE ICPE'!$A$2:$D$80,4,FALSE),"")</f>
        <v/>
      </c>
      <c r="AB1317" s="20" t="str">
        <f>IFERROR(VLOOKUP(N1317,'CODE H VS CODE ICPE'!$A$2:$D$80,4,FALSE),"")</f>
        <v/>
      </c>
      <c r="AC1317" s="20" t="str">
        <f>IFERROR(VLOOKUP(O1317,'CODE H VS CODE ICPE'!$A$2:$D$80,4,FALSE),"")</f>
        <v/>
      </c>
      <c r="AD1317" s="20" t="str">
        <f>IFERROR(VLOOKUP(P1317,'CODE H VS CODE ICPE'!$A$2:$D$80,4,FALSE),"")</f>
        <v/>
      </c>
      <c r="AE1317" s="20" t="str">
        <f>IFERROR(VLOOKUP(Q1317,'CODE H VS CODE ICPE'!$A$2:$D$80,4,FALSE),"")</f>
        <v/>
      </c>
      <c r="AF1317" s="20" t="str">
        <f>IFERROR(VLOOKUP(R1317,'CODE H VS CODE ICPE'!$A$2:$D$80,4,FALSE),"")</f>
        <v/>
      </c>
      <c r="AG1317" s="20" t="str">
        <f>IFERROR(VLOOKUP(S1317,'CODE H VS CODE ICPE'!$A$2:$D$80,4,FALSE),"")</f>
        <v/>
      </c>
      <c r="AH1317" s="48" t="s">
        <v>4628</v>
      </c>
      <c r="AI1317" s="21">
        <f>IF(T1317="",0,IF(T1317="Interdit",0,VLOOKUP(F1317,'CODE H VS CODE ICPE'!$A$2:$E$80,5,FALSE)))</f>
        <v>0</v>
      </c>
      <c r="AJ1317" s="21">
        <f>IF(U1317="",0,IF(U1317="Interdit",0,VLOOKUP(G1317,'CODE H VS CODE ICPE'!$A$2:$E$80,5,FALSE)))</f>
        <v>0</v>
      </c>
      <c r="AK1317" s="21">
        <f>IF(V1317="",0,IF(V1317="Interdit",0,VLOOKUP(H1317,'CODE H VS CODE ICPE'!$A$2:$E$80,5,FALSE)))</f>
        <v>0</v>
      </c>
      <c r="AL1317" s="21">
        <f>IF(W1317="",0,IF(W1317="Interdit",0,VLOOKUP(I1317,'CODE H VS CODE ICPE'!$A$2:$E$80,5,FALSE)))</f>
        <v>0</v>
      </c>
      <c r="AM1317" s="21">
        <f>IF(X1317="",0,IF(X1317="Interdit",0,VLOOKUP(J1317,'CODE H VS CODE ICPE'!$A$2:$E$80,5,FALSE)))</f>
        <v>0</v>
      </c>
      <c r="AN1317" s="21">
        <f>IF(Y1317="",0,IF(Y1317="Interdit",0,VLOOKUP(K1317,'CODE H VS CODE ICPE'!$A$2:$E$80,5,FALSE)))</f>
        <v>0</v>
      </c>
      <c r="AO1317" s="21">
        <f>IF(Z1317="",0,IF(Z1317="Interdit",0,VLOOKUP(L1317,'CODE H VS CODE ICPE'!$A$2:$E$80,5,FALSE)))</f>
        <v>0</v>
      </c>
      <c r="AP1317" s="21">
        <f>IF(AA1317="",0,IF(AA1317="Interdit",0,VLOOKUP(M1317,'CODE H VS CODE ICPE'!$A$2:$E$80,5,FALSE)))</f>
        <v>0</v>
      </c>
      <c r="AQ1317" s="21">
        <f>IF(AB1317="",0,IF(AB1317="Interdit",0,VLOOKUP(N1317,'CODE H VS CODE ICPE'!$A$2:$E$80,5,FALSE)))</f>
        <v>0</v>
      </c>
      <c r="AR1317" s="21">
        <f>IF(AC1317="",0,IF(AC1317="Interdit",0,VLOOKUP(O1317,'CODE H VS CODE ICPE'!$A$2:$E$80,5,FALSE)))</f>
        <v>0</v>
      </c>
      <c r="AS1317" s="21">
        <f>IF(AD1317="",0,IF(AD1317="Interdit",0,VLOOKUP(P1317,'CODE H VS CODE ICPE'!$A$2:$E$80,5,FALSE)))</f>
        <v>0</v>
      </c>
      <c r="AT1317" s="21">
        <f>IF(AE1317="",0,IF(AE1317="Interdit",0,VLOOKUP(Q1317,'CODE H VS CODE ICPE'!$A$2:$E$80,5,FALSE)))</f>
        <v>0</v>
      </c>
      <c r="AU1317" s="21">
        <f>IF(AF1317="",0,IF(AF1317="Interdit",0,VLOOKUP(R1317,'CODE H VS CODE ICPE'!$A$2:$E$80,5,FALSE)))</f>
        <v>0</v>
      </c>
      <c r="AV1317" s="21">
        <f>IF(AG1317="",0,IF(AG1317="Interdit",0,VLOOKUP(S1317,'CODE H VS CODE ICPE'!$A$2:$E$80,5,FALSE)))</f>
        <v>0</v>
      </c>
      <c r="AW1317" s="20" t="str">
        <f t="shared" si="286"/>
        <v>$AI$2</v>
      </c>
      <c r="AX1317" s="26">
        <f t="shared" si="287"/>
        <v>0</v>
      </c>
      <c r="AY1317" s="20">
        <f t="shared" si="288"/>
        <v>0</v>
      </c>
      <c r="AZ1317" s="20" t="str">
        <f>IF(AY1317="","",IF(AY1317=0,"",VLOOKUP(AY1317,'CODE H VS CODE ICPE'!$A$1:$E$80,3,FALSE)))</f>
        <v/>
      </c>
    </row>
    <row r="1318" spans="1:52" ht="28.9" customHeight="1">
      <c r="A1318" s="23">
        <v>3317</v>
      </c>
      <c r="B1318" s="24" t="s">
        <v>2875</v>
      </c>
      <c r="C1318" s="25" t="s">
        <v>691</v>
      </c>
      <c r="D1318" s="24" t="s">
        <v>692</v>
      </c>
      <c r="E1318" s="24" t="s">
        <v>2876</v>
      </c>
      <c r="F1318" s="20" t="s">
        <v>86</v>
      </c>
      <c r="G1318" s="20" t="s">
        <v>122</v>
      </c>
      <c r="H1318" s="20"/>
      <c r="I1318" s="20"/>
      <c r="J1318" s="20"/>
      <c r="K1318" s="20"/>
      <c r="L1318" s="20"/>
      <c r="M1318" s="20"/>
      <c r="N1318" s="20"/>
      <c r="O1318" s="20"/>
      <c r="P1318" s="20"/>
      <c r="Q1318" s="20"/>
      <c r="R1318" s="20"/>
      <c r="S1318" s="20"/>
      <c r="T1318" s="20" t="str">
        <f>IFERROR(VLOOKUP(F1318,'CODE H VS CODE ICPE'!$A$2:$D$80,4,FALSE),"")</f>
        <v>Autorisé</v>
      </c>
      <c r="U1318" s="20" t="str">
        <f>IFERROR(VLOOKUP(G1318,'CODE H VS CODE ICPE'!$A$2:$D$80,4,FALSE),"")</f>
        <v>Demande d'autorisation</v>
      </c>
      <c r="V1318" s="20" t="str">
        <f>IFERROR(VLOOKUP(H1318,'CODE H VS CODE ICPE'!$A$2:$D$80,4,FALSE),"")</f>
        <v/>
      </c>
      <c r="W1318" s="20" t="str">
        <f>IFERROR(VLOOKUP(I1318,'CODE H VS CODE ICPE'!$A$2:$D$80,4,FALSE),"")</f>
        <v/>
      </c>
      <c r="X1318" s="20" t="str">
        <f>IFERROR(VLOOKUP(J1318,'CODE H VS CODE ICPE'!$A$2:$D$80,4,FALSE),"")</f>
        <v/>
      </c>
      <c r="Y1318" s="20" t="str">
        <f>IFERROR(VLOOKUP(K1318,'CODE H VS CODE ICPE'!$A$2:$D$80,4,FALSE),"")</f>
        <v/>
      </c>
      <c r="Z1318" s="20" t="str">
        <f>IFERROR(VLOOKUP(L1318,'CODE H VS CODE ICPE'!$A$2:$D$80,4,FALSE),"")</f>
        <v/>
      </c>
      <c r="AA1318" s="20" t="str">
        <f>IFERROR(VLOOKUP(M1318,'CODE H VS CODE ICPE'!$A$2:$D$80,4,FALSE),"")</f>
        <v/>
      </c>
      <c r="AB1318" s="20" t="str">
        <f>IFERROR(VLOOKUP(N1318,'CODE H VS CODE ICPE'!$A$2:$D$80,4,FALSE),"")</f>
        <v/>
      </c>
      <c r="AC1318" s="20" t="str">
        <f>IFERROR(VLOOKUP(O1318,'CODE H VS CODE ICPE'!$A$2:$D$80,4,FALSE),"")</f>
        <v/>
      </c>
      <c r="AD1318" s="20" t="str">
        <f>IFERROR(VLOOKUP(P1318,'CODE H VS CODE ICPE'!$A$2:$D$80,4,FALSE),"")</f>
        <v/>
      </c>
      <c r="AE1318" s="20" t="str">
        <f>IFERROR(VLOOKUP(Q1318,'CODE H VS CODE ICPE'!$A$2:$D$80,4,FALSE),"")</f>
        <v/>
      </c>
      <c r="AF1318" s="20" t="str">
        <f>IFERROR(VLOOKUP(R1318,'CODE H VS CODE ICPE'!$A$2:$D$80,4,FALSE),"")</f>
        <v/>
      </c>
      <c r="AG1318" s="20" t="str">
        <f>IFERROR(VLOOKUP(S1318,'CODE H VS CODE ICPE'!$A$2:$D$80,4,FALSE),"")</f>
        <v/>
      </c>
      <c r="AH1318" s="47" t="s">
        <v>4630</v>
      </c>
      <c r="AI1318" s="21">
        <f>IF(T1318="",0,IF(T1318="Interdit",0,VLOOKUP(F1318,'CODE H VS CODE ICPE'!$A$2:$E$80,5,FALSE)))</f>
        <v>99999.99</v>
      </c>
      <c r="AJ1318" s="21">
        <f>IF(U1318="",0,IF(U1318="Interdit",0,VLOOKUP(G1318,'CODE H VS CODE ICPE'!$A$2:$E$80,5,FALSE)))</f>
        <v>19999.990000000002</v>
      </c>
      <c r="AK1318" s="21">
        <f>IF(V1318="",0,IF(V1318="Interdit",0,VLOOKUP(H1318,'CODE H VS CODE ICPE'!$A$2:$E$80,5,FALSE)))</f>
        <v>0</v>
      </c>
      <c r="AL1318" s="21">
        <f>IF(W1318="",0,IF(W1318="Interdit",0,VLOOKUP(I1318,'CODE H VS CODE ICPE'!$A$2:$E$80,5,FALSE)))</f>
        <v>0</v>
      </c>
      <c r="AM1318" s="21">
        <f>IF(X1318="",0,IF(X1318="Interdit",0,VLOOKUP(J1318,'CODE H VS CODE ICPE'!$A$2:$E$80,5,FALSE)))</f>
        <v>0</v>
      </c>
      <c r="AN1318" s="21">
        <f>IF(Y1318="",0,IF(Y1318="Interdit",0,VLOOKUP(K1318,'CODE H VS CODE ICPE'!$A$2:$E$80,5,FALSE)))</f>
        <v>0</v>
      </c>
      <c r="AO1318" s="21">
        <f>IF(Z1318="",0,IF(Z1318="Interdit",0,VLOOKUP(L1318,'CODE H VS CODE ICPE'!$A$2:$E$80,5,FALSE)))</f>
        <v>0</v>
      </c>
      <c r="AP1318" s="21">
        <f>IF(AA1318="",0,IF(AA1318="Interdit",0,VLOOKUP(M1318,'CODE H VS CODE ICPE'!$A$2:$E$80,5,FALSE)))</f>
        <v>0</v>
      </c>
      <c r="AQ1318" s="21">
        <f>IF(AB1318="",0,IF(AB1318="Interdit",0,VLOOKUP(N1318,'CODE H VS CODE ICPE'!$A$2:$E$80,5,FALSE)))</f>
        <v>0</v>
      </c>
      <c r="AR1318" s="21">
        <f>IF(AC1318="",0,IF(AC1318="Interdit",0,VLOOKUP(O1318,'CODE H VS CODE ICPE'!$A$2:$E$80,5,FALSE)))</f>
        <v>0</v>
      </c>
      <c r="AS1318" s="21">
        <f>IF(AD1318="",0,IF(AD1318="Interdit",0,VLOOKUP(P1318,'CODE H VS CODE ICPE'!$A$2:$E$80,5,FALSE)))</f>
        <v>0</v>
      </c>
      <c r="AT1318" s="21">
        <f>IF(AE1318="",0,IF(AE1318="Interdit",0,VLOOKUP(Q1318,'CODE H VS CODE ICPE'!$A$2:$E$80,5,FALSE)))</f>
        <v>0</v>
      </c>
      <c r="AU1318" s="21">
        <f>IF(AF1318="",0,IF(AF1318="Interdit",0,VLOOKUP(R1318,'CODE H VS CODE ICPE'!$A$2:$E$80,5,FALSE)))</f>
        <v>0</v>
      </c>
      <c r="AV1318" s="21">
        <f>IF(AG1318="",0,IF(AG1318="Interdit",0,VLOOKUP(S1318,'CODE H VS CODE ICPE'!$A$2:$E$80,5,FALSE)))</f>
        <v>0</v>
      </c>
      <c r="AW1318" s="20" t="str">
        <f t="shared" si="286"/>
        <v>$AI$2</v>
      </c>
      <c r="AX1318" s="26">
        <f t="shared" si="287"/>
        <v>99999.99</v>
      </c>
      <c r="AY1318" s="20" t="str">
        <f t="shared" si="288"/>
        <v>H302</v>
      </c>
      <c r="AZ1318" s="20">
        <f>IF(AY1318="","",IF(AY1318=0,"",VLOOKUP(AY1318,'CODE H VS CODE ICPE'!$A$1:$E$80,3,FALSE)))</f>
        <v>4511</v>
      </c>
    </row>
    <row r="1319" spans="1:52" ht="28.9" customHeight="1">
      <c r="A1319" s="23">
        <v>333</v>
      </c>
      <c r="B1319" s="24" t="s">
        <v>2877</v>
      </c>
      <c r="C1319" s="25" t="s">
        <v>2526</v>
      </c>
      <c r="D1319" s="24" t="s">
        <v>2578</v>
      </c>
      <c r="E1319" s="24" t="s">
        <v>2878</v>
      </c>
      <c r="F1319" s="20"/>
      <c r="G1319" s="20"/>
      <c r="H1319" s="20"/>
      <c r="I1319" s="20"/>
      <c r="J1319" s="20"/>
      <c r="K1319" s="20"/>
      <c r="L1319" s="20"/>
      <c r="M1319" s="20"/>
      <c r="N1319" s="20"/>
      <c r="O1319" s="20"/>
      <c r="P1319" s="20"/>
      <c r="Q1319" s="20"/>
      <c r="R1319" s="20"/>
      <c r="S1319" s="20"/>
      <c r="T1319" s="20" t="str">
        <f>IFERROR(VLOOKUP(F1319,'CODE H VS CODE ICPE'!$A$2:$D$80,4,FALSE),"")</f>
        <v/>
      </c>
      <c r="U1319" s="20" t="str">
        <f>IFERROR(VLOOKUP(G1319,'CODE H VS CODE ICPE'!$A$2:$D$80,4,FALSE),"")</f>
        <v/>
      </c>
      <c r="V1319" s="20" t="str">
        <f>IFERROR(VLOOKUP(H1319,'CODE H VS CODE ICPE'!$A$2:$D$80,4,FALSE),"")</f>
        <v/>
      </c>
      <c r="W1319" s="20" t="str">
        <f>IFERROR(VLOOKUP(I1319,'CODE H VS CODE ICPE'!$A$2:$D$80,4,FALSE),"")</f>
        <v/>
      </c>
      <c r="X1319" s="20" t="str">
        <f>IFERROR(VLOOKUP(J1319,'CODE H VS CODE ICPE'!$A$2:$D$80,4,FALSE),"")</f>
        <v/>
      </c>
      <c r="Y1319" s="20" t="str">
        <f>IFERROR(VLOOKUP(K1319,'CODE H VS CODE ICPE'!$A$2:$D$80,4,FALSE),"")</f>
        <v/>
      </c>
      <c r="Z1319" s="20" t="str">
        <f>IFERROR(VLOOKUP(L1319,'CODE H VS CODE ICPE'!$A$2:$D$80,4,FALSE),"")</f>
        <v/>
      </c>
      <c r="AA1319" s="20" t="str">
        <f>IFERROR(VLOOKUP(M1319,'CODE H VS CODE ICPE'!$A$2:$D$80,4,FALSE),"")</f>
        <v/>
      </c>
      <c r="AB1319" s="20" t="str">
        <f>IFERROR(VLOOKUP(N1319,'CODE H VS CODE ICPE'!$A$2:$D$80,4,FALSE),"")</f>
        <v/>
      </c>
      <c r="AC1319" s="20" t="str">
        <f>IFERROR(VLOOKUP(O1319,'CODE H VS CODE ICPE'!$A$2:$D$80,4,FALSE),"")</f>
        <v/>
      </c>
      <c r="AD1319" s="20" t="str">
        <f>IFERROR(VLOOKUP(P1319,'CODE H VS CODE ICPE'!$A$2:$D$80,4,FALSE),"")</f>
        <v/>
      </c>
      <c r="AE1319" s="20" t="str">
        <f>IFERROR(VLOOKUP(Q1319,'CODE H VS CODE ICPE'!$A$2:$D$80,4,FALSE),"")</f>
        <v/>
      </c>
      <c r="AF1319" s="20" t="str">
        <f>IFERROR(VLOOKUP(R1319,'CODE H VS CODE ICPE'!$A$2:$D$80,4,FALSE),"")</f>
        <v/>
      </c>
      <c r="AG1319" s="20" t="str">
        <f>IFERROR(VLOOKUP(S1319,'CODE H VS CODE ICPE'!$A$2:$D$80,4,FALSE),"")</f>
        <v/>
      </c>
      <c r="AH1319" s="48" t="s">
        <v>4628</v>
      </c>
      <c r="AI1319" s="21">
        <f>IF(T1319="",0,IF(T1319="Interdit",0,VLOOKUP(F1319,'CODE H VS CODE ICPE'!$A$2:$E$80,5,FALSE)))</f>
        <v>0</v>
      </c>
      <c r="AJ1319" s="21">
        <f>IF(U1319="",0,IF(U1319="Interdit",0,VLOOKUP(G1319,'CODE H VS CODE ICPE'!$A$2:$E$80,5,FALSE)))</f>
        <v>0</v>
      </c>
      <c r="AK1319" s="21">
        <f>IF(V1319="",0,IF(V1319="Interdit",0,VLOOKUP(H1319,'CODE H VS CODE ICPE'!$A$2:$E$80,5,FALSE)))</f>
        <v>0</v>
      </c>
      <c r="AL1319" s="21">
        <f>IF(W1319="",0,IF(W1319="Interdit",0,VLOOKUP(I1319,'CODE H VS CODE ICPE'!$A$2:$E$80,5,FALSE)))</f>
        <v>0</v>
      </c>
      <c r="AM1319" s="21">
        <f>IF(X1319="",0,IF(X1319="Interdit",0,VLOOKUP(J1319,'CODE H VS CODE ICPE'!$A$2:$E$80,5,FALSE)))</f>
        <v>0</v>
      </c>
      <c r="AN1319" s="21">
        <f>IF(Y1319="",0,IF(Y1319="Interdit",0,VLOOKUP(K1319,'CODE H VS CODE ICPE'!$A$2:$E$80,5,FALSE)))</f>
        <v>0</v>
      </c>
      <c r="AO1319" s="21">
        <f>IF(Z1319="",0,IF(Z1319="Interdit",0,VLOOKUP(L1319,'CODE H VS CODE ICPE'!$A$2:$E$80,5,FALSE)))</f>
        <v>0</v>
      </c>
      <c r="AP1319" s="21">
        <f>IF(AA1319="",0,IF(AA1319="Interdit",0,VLOOKUP(M1319,'CODE H VS CODE ICPE'!$A$2:$E$80,5,FALSE)))</f>
        <v>0</v>
      </c>
      <c r="AQ1319" s="21">
        <f>IF(AB1319="",0,IF(AB1319="Interdit",0,VLOOKUP(N1319,'CODE H VS CODE ICPE'!$A$2:$E$80,5,FALSE)))</f>
        <v>0</v>
      </c>
      <c r="AR1319" s="21">
        <f>IF(AC1319="",0,IF(AC1319="Interdit",0,VLOOKUP(O1319,'CODE H VS CODE ICPE'!$A$2:$E$80,5,FALSE)))</f>
        <v>0</v>
      </c>
      <c r="AS1319" s="21">
        <f>IF(AD1319="",0,IF(AD1319="Interdit",0,VLOOKUP(P1319,'CODE H VS CODE ICPE'!$A$2:$E$80,5,FALSE)))</f>
        <v>0</v>
      </c>
      <c r="AT1319" s="21">
        <f>IF(AE1319="",0,IF(AE1319="Interdit",0,VLOOKUP(Q1319,'CODE H VS CODE ICPE'!$A$2:$E$80,5,FALSE)))</f>
        <v>0</v>
      </c>
      <c r="AU1319" s="21">
        <f>IF(AF1319="",0,IF(AF1319="Interdit",0,VLOOKUP(R1319,'CODE H VS CODE ICPE'!$A$2:$E$80,5,FALSE)))</f>
        <v>0</v>
      </c>
      <c r="AV1319" s="21">
        <f>IF(AG1319="",0,IF(AG1319="Interdit",0,VLOOKUP(S1319,'CODE H VS CODE ICPE'!$A$2:$E$80,5,FALSE)))</f>
        <v>0</v>
      </c>
      <c r="AW1319" s="20" t="str">
        <f t="shared" si="286"/>
        <v>$AI$2</v>
      </c>
      <c r="AX1319" s="26">
        <f t="shared" si="287"/>
        <v>0</v>
      </c>
      <c r="AY1319" s="20">
        <f t="shared" si="288"/>
        <v>0</v>
      </c>
      <c r="AZ1319" s="20" t="str">
        <f>IF(AY1319="","",IF(AY1319=0,"",VLOOKUP(AY1319,'CODE H VS CODE ICPE'!$A$1:$E$80,3,FALSE)))</f>
        <v/>
      </c>
    </row>
    <row r="1320" spans="1:52" ht="28.9" customHeight="1">
      <c r="A1320" s="23">
        <v>334</v>
      </c>
      <c r="B1320" s="24" t="s">
        <v>2877</v>
      </c>
      <c r="C1320" s="25" t="s">
        <v>2526</v>
      </c>
      <c r="D1320" s="24" t="s">
        <v>2532</v>
      </c>
      <c r="E1320" s="24" t="s">
        <v>2878</v>
      </c>
      <c r="F1320" s="20"/>
      <c r="G1320" s="20"/>
      <c r="H1320" s="20"/>
      <c r="I1320" s="20"/>
      <c r="J1320" s="20"/>
      <c r="K1320" s="20"/>
      <c r="L1320" s="20"/>
      <c r="M1320" s="20"/>
      <c r="N1320" s="20"/>
      <c r="O1320" s="20"/>
      <c r="P1320" s="20"/>
      <c r="Q1320" s="20"/>
      <c r="R1320" s="20"/>
      <c r="S1320" s="20"/>
      <c r="T1320" s="20" t="str">
        <f>IFERROR(VLOOKUP(F1320,'CODE H VS CODE ICPE'!$A$2:$D$80,4,FALSE),"")</f>
        <v/>
      </c>
      <c r="U1320" s="20" t="str">
        <f>IFERROR(VLOOKUP(G1320,'CODE H VS CODE ICPE'!$A$2:$D$80,4,FALSE),"")</f>
        <v/>
      </c>
      <c r="V1320" s="20" t="str">
        <f>IFERROR(VLOOKUP(H1320,'CODE H VS CODE ICPE'!$A$2:$D$80,4,FALSE),"")</f>
        <v/>
      </c>
      <c r="W1320" s="20" t="str">
        <f>IFERROR(VLOOKUP(I1320,'CODE H VS CODE ICPE'!$A$2:$D$80,4,FALSE),"")</f>
        <v/>
      </c>
      <c r="X1320" s="20" t="str">
        <f>IFERROR(VLOOKUP(J1320,'CODE H VS CODE ICPE'!$A$2:$D$80,4,FALSE),"")</f>
        <v/>
      </c>
      <c r="Y1320" s="20" t="str">
        <f>IFERROR(VLOOKUP(K1320,'CODE H VS CODE ICPE'!$A$2:$D$80,4,FALSE),"")</f>
        <v/>
      </c>
      <c r="Z1320" s="20" t="str">
        <f>IFERROR(VLOOKUP(L1320,'CODE H VS CODE ICPE'!$A$2:$D$80,4,FALSE),"")</f>
        <v/>
      </c>
      <c r="AA1320" s="20" t="str">
        <f>IFERROR(VLOOKUP(M1320,'CODE H VS CODE ICPE'!$A$2:$D$80,4,FALSE),"")</f>
        <v/>
      </c>
      <c r="AB1320" s="20" t="str">
        <f>IFERROR(VLOOKUP(N1320,'CODE H VS CODE ICPE'!$A$2:$D$80,4,FALSE),"")</f>
        <v/>
      </c>
      <c r="AC1320" s="20" t="str">
        <f>IFERROR(VLOOKUP(O1320,'CODE H VS CODE ICPE'!$A$2:$D$80,4,FALSE),"")</f>
        <v/>
      </c>
      <c r="AD1320" s="20" t="str">
        <f>IFERROR(VLOOKUP(P1320,'CODE H VS CODE ICPE'!$A$2:$D$80,4,FALSE),"")</f>
        <v/>
      </c>
      <c r="AE1320" s="20" t="str">
        <f>IFERROR(VLOOKUP(Q1320,'CODE H VS CODE ICPE'!$A$2:$D$80,4,FALSE),"")</f>
        <v/>
      </c>
      <c r="AF1320" s="20" t="str">
        <f>IFERROR(VLOOKUP(R1320,'CODE H VS CODE ICPE'!$A$2:$D$80,4,FALSE),"")</f>
        <v/>
      </c>
      <c r="AG1320" s="20" t="str">
        <f>IFERROR(VLOOKUP(S1320,'CODE H VS CODE ICPE'!$A$2:$D$80,4,FALSE),"")</f>
        <v/>
      </c>
      <c r="AH1320" s="48" t="s">
        <v>4628</v>
      </c>
      <c r="AI1320" s="21">
        <f>IF(T1320="",0,IF(T1320="Interdit",0,VLOOKUP(F1320,'CODE H VS CODE ICPE'!$A$2:$E$80,5,FALSE)))</f>
        <v>0</v>
      </c>
      <c r="AJ1320" s="21">
        <f>IF(U1320="",0,IF(U1320="Interdit",0,VLOOKUP(G1320,'CODE H VS CODE ICPE'!$A$2:$E$80,5,FALSE)))</f>
        <v>0</v>
      </c>
      <c r="AK1320" s="21">
        <f>IF(V1320="",0,IF(V1320="Interdit",0,VLOOKUP(H1320,'CODE H VS CODE ICPE'!$A$2:$E$80,5,FALSE)))</f>
        <v>0</v>
      </c>
      <c r="AL1320" s="21">
        <f>IF(W1320="",0,IF(W1320="Interdit",0,VLOOKUP(I1320,'CODE H VS CODE ICPE'!$A$2:$E$80,5,FALSE)))</f>
        <v>0</v>
      </c>
      <c r="AM1320" s="21">
        <f>IF(X1320="",0,IF(X1320="Interdit",0,VLOOKUP(J1320,'CODE H VS CODE ICPE'!$A$2:$E$80,5,FALSE)))</f>
        <v>0</v>
      </c>
      <c r="AN1320" s="21">
        <f>IF(Y1320="",0,IF(Y1320="Interdit",0,VLOOKUP(K1320,'CODE H VS CODE ICPE'!$A$2:$E$80,5,FALSE)))</f>
        <v>0</v>
      </c>
      <c r="AO1320" s="21">
        <f>IF(Z1320="",0,IF(Z1320="Interdit",0,VLOOKUP(L1320,'CODE H VS CODE ICPE'!$A$2:$E$80,5,FALSE)))</f>
        <v>0</v>
      </c>
      <c r="AP1320" s="21">
        <f>IF(AA1320="",0,IF(AA1320="Interdit",0,VLOOKUP(M1320,'CODE H VS CODE ICPE'!$A$2:$E$80,5,FALSE)))</f>
        <v>0</v>
      </c>
      <c r="AQ1320" s="21">
        <f>IF(AB1320="",0,IF(AB1320="Interdit",0,VLOOKUP(N1320,'CODE H VS CODE ICPE'!$A$2:$E$80,5,FALSE)))</f>
        <v>0</v>
      </c>
      <c r="AR1320" s="21">
        <f>IF(AC1320="",0,IF(AC1320="Interdit",0,VLOOKUP(O1320,'CODE H VS CODE ICPE'!$A$2:$E$80,5,FALSE)))</f>
        <v>0</v>
      </c>
      <c r="AS1320" s="21">
        <f>IF(AD1320="",0,IF(AD1320="Interdit",0,VLOOKUP(P1320,'CODE H VS CODE ICPE'!$A$2:$E$80,5,FALSE)))</f>
        <v>0</v>
      </c>
      <c r="AT1320" s="21">
        <f>IF(AE1320="",0,IF(AE1320="Interdit",0,VLOOKUP(Q1320,'CODE H VS CODE ICPE'!$A$2:$E$80,5,FALSE)))</f>
        <v>0</v>
      </c>
      <c r="AU1320" s="21">
        <f>IF(AF1320="",0,IF(AF1320="Interdit",0,VLOOKUP(R1320,'CODE H VS CODE ICPE'!$A$2:$E$80,5,FALSE)))</f>
        <v>0</v>
      </c>
      <c r="AV1320" s="21">
        <f>IF(AG1320="",0,IF(AG1320="Interdit",0,VLOOKUP(S1320,'CODE H VS CODE ICPE'!$A$2:$E$80,5,FALSE)))</f>
        <v>0</v>
      </c>
      <c r="AW1320" s="20" t="str">
        <f t="shared" si="286"/>
        <v>$AI$2</v>
      </c>
      <c r="AX1320" s="26">
        <f t="shared" si="287"/>
        <v>0</v>
      </c>
      <c r="AY1320" s="20">
        <f t="shared" si="288"/>
        <v>0</v>
      </c>
      <c r="AZ1320" s="20" t="str">
        <f>IF(AY1320="","",IF(AY1320=0,"",VLOOKUP(AY1320,'CODE H VS CODE ICPE'!$A$1:$E$80,3,FALSE)))</f>
        <v/>
      </c>
    </row>
    <row r="1321" spans="1:52" ht="28.9" customHeight="1">
      <c r="A1321" s="23">
        <v>335</v>
      </c>
      <c r="B1321" s="24" t="s">
        <v>2877</v>
      </c>
      <c r="C1321" s="25" t="s">
        <v>2526</v>
      </c>
      <c r="D1321" s="24" t="s">
        <v>2536</v>
      </c>
      <c r="E1321" s="24" t="s">
        <v>2878</v>
      </c>
      <c r="F1321" s="20"/>
      <c r="G1321" s="20"/>
      <c r="H1321" s="20"/>
      <c r="I1321" s="20"/>
      <c r="J1321" s="20"/>
      <c r="K1321" s="20"/>
      <c r="L1321" s="20"/>
      <c r="M1321" s="20"/>
      <c r="N1321" s="20"/>
      <c r="O1321" s="20"/>
      <c r="P1321" s="20"/>
      <c r="Q1321" s="20"/>
      <c r="R1321" s="20"/>
      <c r="S1321" s="20"/>
      <c r="T1321" s="20" t="str">
        <f>IFERROR(VLOOKUP(F1321,'CODE H VS CODE ICPE'!$A$2:$D$80,4,FALSE),"")</f>
        <v/>
      </c>
      <c r="U1321" s="20" t="str">
        <f>IFERROR(VLOOKUP(G1321,'CODE H VS CODE ICPE'!$A$2:$D$80,4,FALSE),"")</f>
        <v/>
      </c>
      <c r="V1321" s="20" t="str">
        <f>IFERROR(VLOOKUP(H1321,'CODE H VS CODE ICPE'!$A$2:$D$80,4,FALSE),"")</f>
        <v/>
      </c>
      <c r="W1321" s="20" t="str">
        <f>IFERROR(VLOOKUP(I1321,'CODE H VS CODE ICPE'!$A$2:$D$80,4,FALSE),"")</f>
        <v/>
      </c>
      <c r="X1321" s="20" t="str">
        <f>IFERROR(VLOOKUP(J1321,'CODE H VS CODE ICPE'!$A$2:$D$80,4,FALSE),"")</f>
        <v/>
      </c>
      <c r="Y1321" s="20" t="str">
        <f>IFERROR(VLOOKUP(K1321,'CODE H VS CODE ICPE'!$A$2:$D$80,4,FALSE),"")</f>
        <v/>
      </c>
      <c r="Z1321" s="20" t="str">
        <f>IFERROR(VLOOKUP(L1321,'CODE H VS CODE ICPE'!$A$2:$D$80,4,FALSE),"")</f>
        <v/>
      </c>
      <c r="AA1321" s="20" t="str">
        <f>IFERROR(VLOOKUP(M1321,'CODE H VS CODE ICPE'!$A$2:$D$80,4,FALSE),"")</f>
        <v/>
      </c>
      <c r="AB1321" s="20" t="str">
        <f>IFERROR(VLOOKUP(N1321,'CODE H VS CODE ICPE'!$A$2:$D$80,4,FALSE),"")</f>
        <v/>
      </c>
      <c r="AC1321" s="20" t="str">
        <f>IFERROR(VLOOKUP(O1321,'CODE H VS CODE ICPE'!$A$2:$D$80,4,FALSE),"")</f>
        <v/>
      </c>
      <c r="AD1321" s="20" t="str">
        <f>IFERROR(VLOOKUP(P1321,'CODE H VS CODE ICPE'!$A$2:$D$80,4,FALSE),"")</f>
        <v/>
      </c>
      <c r="AE1321" s="20" t="str">
        <f>IFERROR(VLOOKUP(Q1321,'CODE H VS CODE ICPE'!$A$2:$D$80,4,FALSE),"")</f>
        <v/>
      </c>
      <c r="AF1321" s="20" t="str">
        <f>IFERROR(VLOOKUP(R1321,'CODE H VS CODE ICPE'!$A$2:$D$80,4,FALSE),"")</f>
        <v/>
      </c>
      <c r="AG1321" s="20" t="str">
        <f>IFERROR(VLOOKUP(S1321,'CODE H VS CODE ICPE'!$A$2:$D$80,4,FALSE),"")</f>
        <v/>
      </c>
      <c r="AH1321" s="48" t="s">
        <v>4628</v>
      </c>
      <c r="AI1321" s="21">
        <f>IF(T1321="",0,IF(T1321="Interdit",0,VLOOKUP(F1321,'CODE H VS CODE ICPE'!$A$2:$E$80,5,FALSE)))</f>
        <v>0</v>
      </c>
      <c r="AJ1321" s="21">
        <f>IF(U1321="",0,IF(U1321="Interdit",0,VLOOKUP(G1321,'CODE H VS CODE ICPE'!$A$2:$E$80,5,FALSE)))</f>
        <v>0</v>
      </c>
      <c r="AK1321" s="21">
        <f>IF(V1321="",0,IF(V1321="Interdit",0,VLOOKUP(H1321,'CODE H VS CODE ICPE'!$A$2:$E$80,5,FALSE)))</f>
        <v>0</v>
      </c>
      <c r="AL1321" s="21">
        <f>IF(W1321="",0,IF(W1321="Interdit",0,VLOOKUP(I1321,'CODE H VS CODE ICPE'!$A$2:$E$80,5,FALSE)))</f>
        <v>0</v>
      </c>
      <c r="AM1321" s="21">
        <f>IF(X1321="",0,IF(X1321="Interdit",0,VLOOKUP(J1321,'CODE H VS CODE ICPE'!$A$2:$E$80,5,FALSE)))</f>
        <v>0</v>
      </c>
      <c r="AN1321" s="21">
        <f>IF(Y1321="",0,IF(Y1321="Interdit",0,VLOOKUP(K1321,'CODE H VS CODE ICPE'!$A$2:$E$80,5,FALSE)))</f>
        <v>0</v>
      </c>
      <c r="AO1321" s="21">
        <f>IF(Z1321="",0,IF(Z1321="Interdit",0,VLOOKUP(L1321,'CODE H VS CODE ICPE'!$A$2:$E$80,5,FALSE)))</f>
        <v>0</v>
      </c>
      <c r="AP1321" s="21">
        <f>IF(AA1321="",0,IF(AA1321="Interdit",0,VLOOKUP(M1321,'CODE H VS CODE ICPE'!$A$2:$E$80,5,FALSE)))</f>
        <v>0</v>
      </c>
      <c r="AQ1321" s="21">
        <f>IF(AB1321="",0,IF(AB1321="Interdit",0,VLOOKUP(N1321,'CODE H VS CODE ICPE'!$A$2:$E$80,5,FALSE)))</f>
        <v>0</v>
      </c>
      <c r="AR1321" s="21">
        <f>IF(AC1321="",0,IF(AC1321="Interdit",0,VLOOKUP(O1321,'CODE H VS CODE ICPE'!$A$2:$E$80,5,FALSE)))</f>
        <v>0</v>
      </c>
      <c r="AS1321" s="21">
        <f>IF(AD1321="",0,IF(AD1321="Interdit",0,VLOOKUP(P1321,'CODE H VS CODE ICPE'!$A$2:$E$80,5,FALSE)))</f>
        <v>0</v>
      </c>
      <c r="AT1321" s="21">
        <f>IF(AE1321="",0,IF(AE1321="Interdit",0,VLOOKUP(Q1321,'CODE H VS CODE ICPE'!$A$2:$E$80,5,FALSE)))</f>
        <v>0</v>
      </c>
      <c r="AU1321" s="21">
        <f>IF(AF1321="",0,IF(AF1321="Interdit",0,VLOOKUP(R1321,'CODE H VS CODE ICPE'!$A$2:$E$80,5,FALSE)))</f>
        <v>0</v>
      </c>
      <c r="AV1321" s="21">
        <f>IF(AG1321="",0,IF(AG1321="Interdit",0,VLOOKUP(S1321,'CODE H VS CODE ICPE'!$A$2:$E$80,5,FALSE)))</f>
        <v>0</v>
      </c>
      <c r="AW1321" s="20" t="str">
        <f t="shared" si="286"/>
        <v>$AI$2</v>
      </c>
      <c r="AX1321" s="26">
        <f t="shared" si="287"/>
        <v>0</v>
      </c>
      <c r="AY1321" s="20">
        <f t="shared" si="288"/>
        <v>0</v>
      </c>
      <c r="AZ1321" s="20" t="str">
        <f>IF(AY1321="","",IF(AY1321=0,"",VLOOKUP(AY1321,'CODE H VS CODE ICPE'!$A$1:$E$80,3,FALSE)))</f>
        <v/>
      </c>
    </row>
    <row r="1322" spans="1:52" ht="28.9" customHeight="1">
      <c r="A1322" s="23">
        <v>336</v>
      </c>
      <c r="B1322" s="24" t="s">
        <v>2877</v>
      </c>
      <c r="C1322" s="25" t="s">
        <v>2526</v>
      </c>
      <c r="D1322" s="24" t="s">
        <v>2597</v>
      </c>
      <c r="E1322" s="24" t="s">
        <v>2878</v>
      </c>
      <c r="F1322" s="20"/>
      <c r="G1322" s="20"/>
      <c r="H1322" s="20"/>
      <c r="I1322" s="20"/>
      <c r="J1322" s="20"/>
      <c r="K1322" s="20"/>
      <c r="L1322" s="20"/>
      <c r="M1322" s="20"/>
      <c r="N1322" s="20"/>
      <c r="O1322" s="20"/>
      <c r="P1322" s="20"/>
      <c r="Q1322" s="20"/>
      <c r="R1322" s="20"/>
      <c r="S1322" s="20"/>
      <c r="T1322" s="20" t="str">
        <f>IFERROR(VLOOKUP(F1322,'CODE H VS CODE ICPE'!$A$2:$D$80,4,FALSE),"")</f>
        <v/>
      </c>
      <c r="U1322" s="20" t="str">
        <f>IFERROR(VLOOKUP(G1322,'CODE H VS CODE ICPE'!$A$2:$D$80,4,FALSE),"")</f>
        <v/>
      </c>
      <c r="V1322" s="20" t="str">
        <f>IFERROR(VLOOKUP(H1322,'CODE H VS CODE ICPE'!$A$2:$D$80,4,FALSE),"")</f>
        <v/>
      </c>
      <c r="W1322" s="20" t="str">
        <f>IFERROR(VLOOKUP(I1322,'CODE H VS CODE ICPE'!$A$2:$D$80,4,FALSE),"")</f>
        <v/>
      </c>
      <c r="X1322" s="20" t="str">
        <f>IFERROR(VLOOKUP(J1322,'CODE H VS CODE ICPE'!$A$2:$D$80,4,FALSE),"")</f>
        <v/>
      </c>
      <c r="Y1322" s="20" t="str">
        <f>IFERROR(VLOOKUP(K1322,'CODE H VS CODE ICPE'!$A$2:$D$80,4,FALSE),"")</f>
        <v/>
      </c>
      <c r="Z1322" s="20" t="str">
        <f>IFERROR(VLOOKUP(L1322,'CODE H VS CODE ICPE'!$A$2:$D$80,4,FALSE),"")</f>
        <v/>
      </c>
      <c r="AA1322" s="20" t="str">
        <f>IFERROR(VLOOKUP(M1322,'CODE H VS CODE ICPE'!$A$2:$D$80,4,FALSE),"")</f>
        <v/>
      </c>
      <c r="AB1322" s="20" t="str">
        <f>IFERROR(VLOOKUP(N1322,'CODE H VS CODE ICPE'!$A$2:$D$80,4,FALSE),"")</f>
        <v/>
      </c>
      <c r="AC1322" s="20" t="str">
        <f>IFERROR(VLOOKUP(O1322,'CODE H VS CODE ICPE'!$A$2:$D$80,4,FALSE),"")</f>
        <v/>
      </c>
      <c r="AD1322" s="20" t="str">
        <f>IFERROR(VLOOKUP(P1322,'CODE H VS CODE ICPE'!$A$2:$D$80,4,FALSE),"")</f>
        <v/>
      </c>
      <c r="AE1322" s="20" t="str">
        <f>IFERROR(VLOOKUP(Q1322,'CODE H VS CODE ICPE'!$A$2:$D$80,4,FALSE),"")</f>
        <v/>
      </c>
      <c r="AF1322" s="20" t="str">
        <f>IFERROR(VLOOKUP(R1322,'CODE H VS CODE ICPE'!$A$2:$D$80,4,FALSE),"")</f>
        <v/>
      </c>
      <c r="AG1322" s="20" t="str">
        <f>IFERROR(VLOOKUP(S1322,'CODE H VS CODE ICPE'!$A$2:$D$80,4,FALSE),"")</f>
        <v/>
      </c>
      <c r="AH1322" s="48" t="s">
        <v>4628</v>
      </c>
      <c r="AI1322" s="21">
        <f>IF(T1322="",0,IF(T1322="Interdit",0,VLOOKUP(F1322,'CODE H VS CODE ICPE'!$A$2:$E$80,5,FALSE)))</f>
        <v>0</v>
      </c>
      <c r="AJ1322" s="21">
        <f>IF(U1322="",0,IF(U1322="Interdit",0,VLOOKUP(G1322,'CODE H VS CODE ICPE'!$A$2:$E$80,5,FALSE)))</f>
        <v>0</v>
      </c>
      <c r="AK1322" s="21">
        <f>IF(V1322="",0,IF(V1322="Interdit",0,VLOOKUP(H1322,'CODE H VS CODE ICPE'!$A$2:$E$80,5,FALSE)))</f>
        <v>0</v>
      </c>
      <c r="AL1322" s="21">
        <f>IF(W1322="",0,IF(W1322="Interdit",0,VLOOKUP(I1322,'CODE H VS CODE ICPE'!$A$2:$E$80,5,FALSE)))</f>
        <v>0</v>
      </c>
      <c r="AM1322" s="21">
        <f>IF(X1322="",0,IF(X1322="Interdit",0,VLOOKUP(J1322,'CODE H VS CODE ICPE'!$A$2:$E$80,5,FALSE)))</f>
        <v>0</v>
      </c>
      <c r="AN1322" s="21">
        <f>IF(Y1322="",0,IF(Y1322="Interdit",0,VLOOKUP(K1322,'CODE H VS CODE ICPE'!$A$2:$E$80,5,FALSE)))</f>
        <v>0</v>
      </c>
      <c r="AO1322" s="21">
        <f>IF(Z1322="",0,IF(Z1322="Interdit",0,VLOOKUP(L1322,'CODE H VS CODE ICPE'!$A$2:$E$80,5,FALSE)))</f>
        <v>0</v>
      </c>
      <c r="AP1322" s="21">
        <f>IF(AA1322="",0,IF(AA1322="Interdit",0,VLOOKUP(M1322,'CODE H VS CODE ICPE'!$A$2:$E$80,5,FALSE)))</f>
        <v>0</v>
      </c>
      <c r="AQ1322" s="21">
        <f>IF(AB1322="",0,IF(AB1322="Interdit",0,VLOOKUP(N1322,'CODE H VS CODE ICPE'!$A$2:$E$80,5,FALSE)))</f>
        <v>0</v>
      </c>
      <c r="AR1322" s="21">
        <f>IF(AC1322="",0,IF(AC1322="Interdit",0,VLOOKUP(O1322,'CODE H VS CODE ICPE'!$A$2:$E$80,5,FALSE)))</f>
        <v>0</v>
      </c>
      <c r="AS1322" s="21">
        <f>IF(AD1322="",0,IF(AD1322="Interdit",0,VLOOKUP(P1322,'CODE H VS CODE ICPE'!$A$2:$E$80,5,FALSE)))</f>
        <v>0</v>
      </c>
      <c r="AT1322" s="21">
        <f>IF(AE1322="",0,IF(AE1322="Interdit",0,VLOOKUP(Q1322,'CODE H VS CODE ICPE'!$A$2:$E$80,5,FALSE)))</f>
        <v>0</v>
      </c>
      <c r="AU1322" s="21">
        <f>IF(AF1322="",0,IF(AF1322="Interdit",0,VLOOKUP(R1322,'CODE H VS CODE ICPE'!$A$2:$E$80,5,FALSE)))</f>
        <v>0</v>
      </c>
      <c r="AV1322" s="21">
        <f>IF(AG1322="",0,IF(AG1322="Interdit",0,VLOOKUP(S1322,'CODE H VS CODE ICPE'!$A$2:$E$80,5,FALSE)))</f>
        <v>0</v>
      </c>
      <c r="AW1322" s="20" t="str">
        <f t="shared" si="286"/>
        <v>$AI$2</v>
      </c>
      <c r="AX1322" s="26">
        <f t="shared" si="287"/>
        <v>0</v>
      </c>
      <c r="AY1322" s="20">
        <f t="shared" si="288"/>
        <v>0</v>
      </c>
      <c r="AZ1322" s="20" t="str">
        <f>IF(AY1322="","",IF(AY1322=0,"",VLOOKUP(AY1322,'CODE H VS CODE ICPE'!$A$1:$E$80,3,FALSE)))</f>
        <v/>
      </c>
    </row>
    <row r="1323" spans="1:52" ht="28.9" customHeight="1">
      <c r="A1323" s="23">
        <v>337</v>
      </c>
      <c r="B1323" s="24" t="s">
        <v>2877</v>
      </c>
      <c r="C1323" s="25" t="s">
        <v>2526</v>
      </c>
      <c r="D1323" s="24" t="s">
        <v>2538</v>
      </c>
      <c r="E1323" s="24" t="s">
        <v>2878</v>
      </c>
      <c r="F1323" s="20"/>
      <c r="G1323" s="20"/>
      <c r="H1323" s="20"/>
      <c r="I1323" s="20"/>
      <c r="J1323" s="20"/>
      <c r="K1323" s="20"/>
      <c r="L1323" s="20"/>
      <c r="M1323" s="20"/>
      <c r="N1323" s="20"/>
      <c r="O1323" s="20"/>
      <c r="P1323" s="20"/>
      <c r="Q1323" s="20"/>
      <c r="R1323" s="20"/>
      <c r="S1323" s="20"/>
      <c r="T1323" s="20" t="str">
        <f>IFERROR(VLOOKUP(F1323,'CODE H VS CODE ICPE'!$A$2:$D$80,4,FALSE),"")</f>
        <v/>
      </c>
      <c r="U1323" s="20" t="str">
        <f>IFERROR(VLOOKUP(G1323,'CODE H VS CODE ICPE'!$A$2:$D$80,4,FALSE),"")</f>
        <v/>
      </c>
      <c r="V1323" s="20" t="str">
        <f>IFERROR(VLOOKUP(H1323,'CODE H VS CODE ICPE'!$A$2:$D$80,4,FALSE),"")</f>
        <v/>
      </c>
      <c r="W1323" s="20" t="str">
        <f>IFERROR(VLOOKUP(I1323,'CODE H VS CODE ICPE'!$A$2:$D$80,4,FALSE),"")</f>
        <v/>
      </c>
      <c r="X1323" s="20" t="str">
        <f>IFERROR(VLOOKUP(J1323,'CODE H VS CODE ICPE'!$A$2:$D$80,4,FALSE),"")</f>
        <v/>
      </c>
      <c r="Y1323" s="20" t="str">
        <f>IFERROR(VLOOKUP(K1323,'CODE H VS CODE ICPE'!$A$2:$D$80,4,FALSE),"")</f>
        <v/>
      </c>
      <c r="Z1323" s="20" t="str">
        <f>IFERROR(VLOOKUP(L1323,'CODE H VS CODE ICPE'!$A$2:$D$80,4,FALSE),"")</f>
        <v/>
      </c>
      <c r="AA1323" s="20" t="str">
        <f>IFERROR(VLOOKUP(M1323,'CODE H VS CODE ICPE'!$A$2:$D$80,4,FALSE),"")</f>
        <v/>
      </c>
      <c r="AB1323" s="20" t="str">
        <f>IFERROR(VLOOKUP(N1323,'CODE H VS CODE ICPE'!$A$2:$D$80,4,FALSE),"")</f>
        <v/>
      </c>
      <c r="AC1323" s="20" t="str">
        <f>IFERROR(VLOOKUP(O1323,'CODE H VS CODE ICPE'!$A$2:$D$80,4,FALSE),"")</f>
        <v/>
      </c>
      <c r="AD1323" s="20" t="str">
        <f>IFERROR(VLOOKUP(P1323,'CODE H VS CODE ICPE'!$A$2:$D$80,4,FALSE),"")</f>
        <v/>
      </c>
      <c r="AE1323" s="20" t="str">
        <f>IFERROR(VLOOKUP(Q1323,'CODE H VS CODE ICPE'!$A$2:$D$80,4,FALSE),"")</f>
        <v/>
      </c>
      <c r="AF1323" s="20" t="str">
        <f>IFERROR(VLOOKUP(R1323,'CODE H VS CODE ICPE'!$A$2:$D$80,4,FALSE),"")</f>
        <v/>
      </c>
      <c r="AG1323" s="20" t="str">
        <f>IFERROR(VLOOKUP(S1323,'CODE H VS CODE ICPE'!$A$2:$D$80,4,FALSE),"")</f>
        <v/>
      </c>
      <c r="AH1323" s="48" t="s">
        <v>4628</v>
      </c>
      <c r="AI1323" s="21">
        <f>IF(T1323="",0,IF(T1323="Interdit",0,VLOOKUP(F1323,'CODE H VS CODE ICPE'!$A$2:$E$80,5,FALSE)))</f>
        <v>0</v>
      </c>
      <c r="AJ1323" s="21">
        <f>IF(U1323="",0,IF(U1323="Interdit",0,VLOOKUP(G1323,'CODE H VS CODE ICPE'!$A$2:$E$80,5,FALSE)))</f>
        <v>0</v>
      </c>
      <c r="AK1323" s="21">
        <f>IF(V1323="",0,IF(V1323="Interdit",0,VLOOKUP(H1323,'CODE H VS CODE ICPE'!$A$2:$E$80,5,FALSE)))</f>
        <v>0</v>
      </c>
      <c r="AL1323" s="21">
        <f>IF(W1323="",0,IF(W1323="Interdit",0,VLOOKUP(I1323,'CODE H VS CODE ICPE'!$A$2:$E$80,5,FALSE)))</f>
        <v>0</v>
      </c>
      <c r="AM1323" s="21">
        <f>IF(X1323="",0,IF(X1323="Interdit",0,VLOOKUP(J1323,'CODE H VS CODE ICPE'!$A$2:$E$80,5,FALSE)))</f>
        <v>0</v>
      </c>
      <c r="AN1323" s="21">
        <f>IF(Y1323="",0,IF(Y1323="Interdit",0,VLOOKUP(K1323,'CODE H VS CODE ICPE'!$A$2:$E$80,5,FALSE)))</f>
        <v>0</v>
      </c>
      <c r="AO1323" s="21">
        <f>IF(Z1323="",0,IF(Z1323="Interdit",0,VLOOKUP(L1323,'CODE H VS CODE ICPE'!$A$2:$E$80,5,FALSE)))</f>
        <v>0</v>
      </c>
      <c r="AP1323" s="21">
        <f>IF(AA1323="",0,IF(AA1323="Interdit",0,VLOOKUP(M1323,'CODE H VS CODE ICPE'!$A$2:$E$80,5,FALSE)))</f>
        <v>0</v>
      </c>
      <c r="AQ1323" s="21">
        <f>IF(AB1323="",0,IF(AB1323="Interdit",0,VLOOKUP(N1323,'CODE H VS CODE ICPE'!$A$2:$E$80,5,FALSE)))</f>
        <v>0</v>
      </c>
      <c r="AR1323" s="21">
        <f>IF(AC1323="",0,IF(AC1323="Interdit",0,VLOOKUP(O1323,'CODE H VS CODE ICPE'!$A$2:$E$80,5,FALSE)))</f>
        <v>0</v>
      </c>
      <c r="AS1323" s="21">
        <f>IF(AD1323="",0,IF(AD1323="Interdit",0,VLOOKUP(P1323,'CODE H VS CODE ICPE'!$A$2:$E$80,5,FALSE)))</f>
        <v>0</v>
      </c>
      <c r="AT1323" s="21">
        <f>IF(AE1323="",0,IF(AE1323="Interdit",0,VLOOKUP(Q1323,'CODE H VS CODE ICPE'!$A$2:$E$80,5,FALSE)))</f>
        <v>0</v>
      </c>
      <c r="AU1323" s="21">
        <f>IF(AF1323="",0,IF(AF1323="Interdit",0,VLOOKUP(R1323,'CODE H VS CODE ICPE'!$A$2:$E$80,5,FALSE)))</f>
        <v>0</v>
      </c>
      <c r="AV1323" s="21">
        <f>IF(AG1323="",0,IF(AG1323="Interdit",0,VLOOKUP(S1323,'CODE H VS CODE ICPE'!$A$2:$E$80,5,FALSE)))</f>
        <v>0</v>
      </c>
      <c r="AW1323" s="20" t="str">
        <f t="shared" si="286"/>
        <v>$AI$2</v>
      </c>
      <c r="AX1323" s="26">
        <f t="shared" si="287"/>
        <v>0</v>
      </c>
      <c r="AY1323" s="20">
        <f t="shared" si="288"/>
        <v>0</v>
      </c>
      <c r="AZ1323" s="20" t="str">
        <f>IF(AY1323="","",IF(AY1323=0,"",VLOOKUP(AY1323,'CODE H VS CODE ICPE'!$A$1:$E$80,3,FALSE)))</f>
        <v/>
      </c>
    </row>
    <row r="1324" spans="1:52" ht="28.9" customHeight="1">
      <c r="A1324" s="23">
        <v>338</v>
      </c>
      <c r="B1324" s="24" t="s">
        <v>2866</v>
      </c>
      <c r="C1324" s="25" t="s">
        <v>2526</v>
      </c>
      <c r="D1324" s="24" t="s">
        <v>2847</v>
      </c>
      <c r="E1324" s="24" t="s">
        <v>2867</v>
      </c>
      <c r="F1324" s="20"/>
      <c r="G1324" s="20"/>
      <c r="H1324" s="20"/>
      <c r="I1324" s="20"/>
      <c r="J1324" s="20"/>
      <c r="K1324" s="20"/>
      <c r="L1324" s="20"/>
      <c r="M1324" s="20"/>
      <c r="N1324" s="20"/>
      <c r="O1324" s="20"/>
      <c r="P1324" s="20"/>
      <c r="Q1324" s="20"/>
      <c r="R1324" s="20"/>
      <c r="S1324" s="20"/>
      <c r="T1324" s="20" t="str">
        <f>IFERROR(VLOOKUP(F1324,'CODE H VS CODE ICPE'!$A$2:$D$80,4,FALSE),"")</f>
        <v/>
      </c>
      <c r="U1324" s="20" t="str">
        <f>IFERROR(VLOOKUP(G1324,'CODE H VS CODE ICPE'!$A$2:$D$80,4,FALSE),"")</f>
        <v/>
      </c>
      <c r="V1324" s="20" t="str">
        <f>IFERROR(VLOOKUP(H1324,'CODE H VS CODE ICPE'!$A$2:$D$80,4,FALSE),"")</f>
        <v/>
      </c>
      <c r="W1324" s="20" t="str">
        <f>IFERROR(VLOOKUP(I1324,'CODE H VS CODE ICPE'!$A$2:$D$80,4,FALSE),"")</f>
        <v/>
      </c>
      <c r="X1324" s="20" t="str">
        <f>IFERROR(VLOOKUP(J1324,'CODE H VS CODE ICPE'!$A$2:$D$80,4,FALSE),"")</f>
        <v/>
      </c>
      <c r="Y1324" s="20" t="str">
        <f>IFERROR(VLOOKUP(K1324,'CODE H VS CODE ICPE'!$A$2:$D$80,4,FALSE),"")</f>
        <v/>
      </c>
      <c r="Z1324" s="20" t="str">
        <f>IFERROR(VLOOKUP(L1324,'CODE H VS CODE ICPE'!$A$2:$D$80,4,FALSE),"")</f>
        <v/>
      </c>
      <c r="AA1324" s="20" t="str">
        <f>IFERROR(VLOOKUP(M1324,'CODE H VS CODE ICPE'!$A$2:$D$80,4,FALSE),"")</f>
        <v/>
      </c>
      <c r="AB1324" s="20" t="str">
        <f>IFERROR(VLOOKUP(N1324,'CODE H VS CODE ICPE'!$A$2:$D$80,4,FALSE),"")</f>
        <v/>
      </c>
      <c r="AC1324" s="20" t="str">
        <f>IFERROR(VLOOKUP(O1324,'CODE H VS CODE ICPE'!$A$2:$D$80,4,FALSE),"")</f>
        <v/>
      </c>
      <c r="AD1324" s="20" t="str">
        <f>IFERROR(VLOOKUP(P1324,'CODE H VS CODE ICPE'!$A$2:$D$80,4,FALSE),"")</f>
        <v/>
      </c>
      <c r="AE1324" s="20" t="str">
        <f>IFERROR(VLOOKUP(Q1324,'CODE H VS CODE ICPE'!$A$2:$D$80,4,FALSE),"")</f>
        <v/>
      </c>
      <c r="AF1324" s="20" t="str">
        <f>IFERROR(VLOOKUP(R1324,'CODE H VS CODE ICPE'!$A$2:$D$80,4,FALSE),"")</f>
        <v/>
      </c>
      <c r="AG1324" s="20" t="str">
        <f>IFERROR(VLOOKUP(S1324,'CODE H VS CODE ICPE'!$A$2:$D$80,4,FALSE),"")</f>
        <v/>
      </c>
      <c r="AH1324" s="48" t="s">
        <v>4628</v>
      </c>
      <c r="AI1324" s="21">
        <f>IF(T1324="",0,IF(T1324="Interdit",0,VLOOKUP(F1324,'CODE H VS CODE ICPE'!$A$2:$E$80,5,FALSE)))</f>
        <v>0</v>
      </c>
      <c r="AJ1324" s="21">
        <f>IF(U1324="",0,IF(U1324="Interdit",0,VLOOKUP(G1324,'CODE H VS CODE ICPE'!$A$2:$E$80,5,FALSE)))</f>
        <v>0</v>
      </c>
      <c r="AK1324" s="21">
        <f>IF(V1324="",0,IF(V1324="Interdit",0,VLOOKUP(H1324,'CODE H VS CODE ICPE'!$A$2:$E$80,5,FALSE)))</f>
        <v>0</v>
      </c>
      <c r="AL1324" s="21">
        <f>IF(W1324="",0,IF(W1324="Interdit",0,VLOOKUP(I1324,'CODE H VS CODE ICPE'!$A$2:$E$80,5,FALSE)))</f>
        <v>0</v>
      </c>
      <c r="AM1324" s="21">
        <f>IF(X1324="",0,IF(X1324="Interdit",0,VLOOKUP(J1324,'CODE H VS CODE ICPE'!$A$2:$E$80,5,FALSE)))</f>
        <v>0</v>
      </c>
      <c r="AN1324" s="21">
        <f>IF(Y1324="",0,IF(Y1324="Interdit",0,VLOOKUP(K1324,'CODE H VS CODE ICPE'!$A$2:$E$80,5,FALSE)))</f>
        <v>0</v>
      </c>
      <c r="AO1324" s="21">
        <f>IF(Z1324="",0,IF(Z1324="Interdit",0,VLOOKUP(L1324,'CODE H VS CODE ICPE'!$A$2:$E$80,5,FALSE)))</f>
        <v>0</v>
      </c>
      <c r="AP1324" s="21">
        <f>IF(AA1324="",0,IF(AA1324="Interdit",0,VLOOKUP(M1324,'CODE H VS CODE ICPE'!$A$2:$E$80,5,FALSE)))</f>
        <v>0</v>
      </c>
      <c r="AQ1324" s="21">
        <f>IF(AB1324="",0,IF(AB1324="Interdit",0,VLOOKUP(N1324,'CODE H VS CODE ICPE'!$A$2:$E$80,5,FALSE)))</f>
        <v>0</v>
      </c>
      <c r="AR1324" s="21">
        <f>IF(AC1324="",0,IF(AC1324="Interdit",0,VLOOKUP(O1324,'CODE H VS CODE ICPE'!$A$2:$E$80,5,FALSE)))</f>
        <v>0</v>
      </c>
      <c r="AS1324" s="21">
        <f>IF(AD1324="",0,IF(AD1324="Interdit",0,VLOOKUP(P1324,'CODE H VS CODE ICPE'!$A$2:$E$80,5,FALSE)))</f>
        <v>0</v>
      </c>
      <c r="AT1324" s="21">
        <f>IF(AE1324="",0,IF(AE1324="Interdit",0,VLOOKUP(Q1324,'CODE H VS CODE ICPE'!$A$2:$E$80,5,FALSE)))</f>
        <v>0</v>
      </c>
      <c r="AU1324" s="21">
        <f>IF(AF1324="",0,IF(AF1324="Interdit",0,VLOOKUP(R1324,'CODE H VS CODE ICPE'!$A$2:$E$80,5,FALSE)))</f>
        <v>0</v>
      </c>
      <c r="AV1324" s="21">
        <f>IF(AG1324="",0,IF(AG1324="Interdit",0,VLOOKUP(S1324,'CODE H VS CODE ICPE'!$A$2:$E$80,5,FALSE)))</f>
        <v>0</v>
      </c>
      <c r="AW1324" s="20" t="str">
        <f t="shared" si="286"/>
        <v>$AI$2</v>
      </c>
      <c r="AX1324" s="26">
        <f t="shared" si="287"/>
        <v>0</v>
      </c>
      <c r="AY1324" s="20">
        <f t="shared" si="288"/>
        <v>0</v>
      </c>
      <c r="AZ1324" s="20" t="str">
        <f>IF(AY1324="","",IF(AY1324=0,"",VLOOKUP(AY1324,'CODE H VS CODE ICPE'!$A$1:$E$80,3,FALSE)))</f>
        <v/>
      </c>
    </row>
    <row r="1325" spans="1:52" ht="28.9" customHeight="1">
      <c r="A1325" s="23">
        <v>339</v>
      </c>
      <c r="B1325" s="24" t="s">
        <v>2537</v>
      </c>
      <c r="C1325" s="25" t="s">
        <v>2526</v>
      </c>
      <c r="D1325" s="24" t="s">
        <v>2847</v>
      </c>
      <c r="E1325" s="24" t="s">
        <v>2539</v>
      </c>
      <c r="F1325" s="20"/>
      <c r="G1325" s="20"/>
      <c r="H1325" s="20"/>
      <c r="I1325" s="20"/>
      <c r="J1325" s="20"/>
      <c r="K1325" s="20"/>
      <c r="L1325" s="20"/>
      <c r="M1325" s="20"/>
      <c r="N1325" s="20"/>
      <c r="O1325" s="20"/>
      <c r="P1325" s="20"/>
      <c r="Q1325" s="20"/>
      <c r="R1325" s="20"/>
      <c r="S1325" s="20"/>
      <c r="T1325" s="20" t="str">
        <f>IFERROR(VLOOKUP(F1325,'CODE H VS CODE ICPE'!$A$2:$D$80,4,FALSE),"")</f>
        <v/>
      </c>
      <c r="U1325" s="20" t="str">
        <f>IFERROR(VLOOKUP(G1325,'CODE H VS CODE ICPE'!$A$2:$D$80,4,FALSE),"")</f>
        <v/>
      </c>
      <c r="V1325" s="20" t="str">
        <f>IFERROR(VLOOKUP(H1325,'CODE H VS CODE ICPE'!$A$2:$D$80,4,FALSE),"")</f>
        <v/>
      </c>
      <c r="W1325" s="20" t="str">
        <f>IFERROR(VLOOKUP(I1325,'CODE H VS CODE ICPE'!$A$2:$D$80,4,FALSE),"")</f>
        <v/>
      </c>
      <c r="X1325" s="20" t="str">
        <f>IFERROR(VLOOKUP(J1325,'CODE H VS CODE ICPE'!$A$2:$D$80,4,FALSE),"")</f>
        <v/>
      </c>
      <c r="Y1325" s="20" t="str">
        <f>IFERROR(VLOOKUP(K1325,'CODE H VS CODE ICPE'!$A$2:$D$80,4,FALSE),"")</f>
        <v/>
      </c>
      <c r="Z1325" s="20" t="str">
        <f>IFERROR(VLOOKUP(L1325,'CODE H VS CODE ICPE'!$A$2:$D$80,4,FALSE),"")</f>
        <v/>
      </c>
      <c r="AA1325" s="20" t="str">
        <f>IFERROR(VLOOKUP(M1325,'CODE H VS CODE ICPE'!$A$2:$D$80,4,FALSE),"")</f>
        <v/>
      </c>
      <c r="AB1325" s="20" t="str">
        <f>IFERROR(VLOOKUP(N1325,'CODE H VS CODE ICPE'!$A$2:$D$80,4,FALSE),"")</f>
        <v/>
      </c>
      <c r="AC1325" s="20" t="str">
        <f>IFERROR(VLOOKUP(O1325,'CODE H VS CODE ICPE'!$A$2:$D$80,4,FALSE),"")</f>
        <v/>
      </c>
      <c r="AD1325" s="20" t="str">
        <f>IFERROR(VLOOKUP(P1325,'CODE H VS CODE ICPE'!$A$2:$D$80,4,FALSE),"")</f>
        <v/>
      </c>
      <c r="AE1325" s="20" t="str">
        <f>IFERROR(VLOOKUP(Q1325,'CODE H VS CODE ICPE'!$A$2:$D$80,4,FALSE),"")</f>
        <v/>
      </c>
      <c r="AF1325" s="20" t="str">
        <f>IFERROR(VLOOKUP(R1325,'CODE H VS CODE ICPE'!$A$2:$D$80,4,FALSE),"")</f>
        <v/>
      </c>
      <c r="AG1325" s="20" t="str">
        <f>IFERROR(VLOOKUP(S1325,'CODE H VS CODE ICPE'!$A$2:$D$80,4,FALSE),"")</f>
        <v/>
      </c>
      <c r="AH1325" s="48" t="s">
        <v>4628</v>
      </c>
      <c r="AI1325" s="21">
        <f>IF(T1325="",0,IF(T1325="Interdit",0,VLOOKUP(F1325,'CODE H VS CODE ICPE'!$A$2:$E$80,5,FALSE)))</f>
        <v>0</v>
      </c>
      <c r="AJ1325" s="21">
        <f>IF(U1325="",0,IF(U1325="Interdit",0,VLOOKUP(G1325,'CODE H VS CODE ICPE'!$A$2:$E$80,5,FALSE)))</f>
        <v>0</v>
      </c>
      <c r="AK1325" s="21">
        <f>IF(V1325="",0,IF(V1325="Interdit",0,VLOOKUP(H1325,'CODE H VS CODE ICPE'!$A$2:$E$80,5,FALSE)))</f>
        <v>0</v>
      </c>
      <c r="AL1325" s="21">
        <f>IF(W1325="",0,IF(W1325="Interdit",0,VLOOKUP(I1325,'CODE H VS CODE ICPE'!$A$2:$E$80,5,FALSE)))</f>
        <v>0</v>
      </c>
      <c r="AM1325" s="21">
        <f>IF(X1325="",0,IF(X1325="Interdit",0,VLOOKUP(J1325,'CODE H VS CODE ICPE'!$A$2:$E$80,5,FALSE)))</f>
        <v>0</v>
      </c>
      <c r="AN1325" s="21">
        <f>IF(Y1325="",0,IF(Y1325="Interdit",0,VLOOKUP(K1325,'CODE H VS CODE ICPE'!$A$2:$E$80,5,FALSE)))</f>
        <v>0</v>
      </c>
      <c r="AO1325" s="21">
        <f>IF(Z1325="",0,IF(Z1325="Interdit",0,VLOOKUP(L1325,'CODE H VS CODE ICPE'!$A$2:$E$80,5,FALSE)))</f>
        <v>0</v>
      </c>
      <c r="AP1325" s="21">
        <f>IF(AA1325="",0,IF(AA1325="Interdit",0,VLOOKUP(M1325,'CODE H VS CODE ICPE'!$A$2:$E$80,5,FALSE)))</f>
        <v>0</v>
      </c>
      <c r="AQ1325" s="21">
        <f>IF(AB1325="",0,IF(AB1325="Interdit",0,VLOOKUP(N1325,'CODE H VS CODE ICPE'!$A$2:$E$80,5,FALSE)))</f>
        <v>0</v>
      </c>
      <c r="AR1325" s="21">
        <f>IF(AC1325="",0,IF(AC1325="Interdit",0,VLOOKUP(O1325,'CODE H VS CODE ICPE'!$A$2:$E$80,5,FALSE)))</f>
        <v>0</v>
      </c>
      <c r="AS1325" s="21">
        <f>IF(AD1325="",0,IF(AD1325="Interdit",0,VLOOKUP(P1325,'CODE H VS CODE ICPE'!$A$2:$E$80,5,FALSE)))</f>
        <v>0</v>
      </c>
      <c r="AT1325" s="21">
        <f>IF(AE1325="",0,IF(AE1325="Interdit",0,VLOOKUP(Q1325,'CODE H VS CODE ICPE'!$A$2:$E$80,5,FALSE)))</f>
        <v>0</v>
      </c>
      <c r="AU1325" s="21">
        <f>IF(AF1325="",0,IF(AF1325="Interdit",0,VLOOKUP(R1325,'CODE H VS CODE ICPE'!$A$2:$E$80,5,FALSE)))</f>
        <v>0</v>
      </c>
      <c r="AV1325" s="21">
        <f>IF(AG1325="",0,IF(AG1325="Interdit",0,VLOOKUP(S1325,'CODE H VS CODE ICPE'!$A$2:$E$80,5,FALSE)))</f>
        <v>0</v>
      </c>
      <c r="AW1325" s="20" t="str">
        <f t="shared" si="286"/>
        <v>$AI$2</v>
      </c>
      <c r="AX1325" s="26">
        <f t="shared" si="287"/>
        <v>0</v>
      </c>
      <c r="AY1325" s="20">
        <f t="shared" si="288"/>
        <v>0</v>
      </c>
      <c r="AZ1325" s="20" t="str">
        <f>IF(AY1325="","",IF(AY1325=0,"",VLOOKUP(AY1325,'CODE H VS CODE ICPE'!$A$1:$E$80,3,FALSE)))</f>
        <v/>
      </c>
    </row>
    <row r="1326" spans="1:52" ht="28.9" customHeight="1">
      <c r="A1326" s="23">
        <v>340</v>
      </c>
      <c r="B1326" s="24" t="s">
        <v>2879</v>
      </c>
      <c r="C1326" s="25" t="s">
        <v>2526</v>
      </c>
      <c r="D1326" s="24" t="s">
        <v>2551</v>
      </c>
      <c r="E1326" s="24" t="s">
        <v>2880</v>
      </c>
      <c r="F1326" s="20"/>
      <c r="G1326" s="20"/>
      <c r="H1326" s="20"/>
      <c r="I1326" s="20"/>
      <c r="J1326" s="20"/>
      <c r="K1326" s="20"/>
      <c r="L1326" s="20"/>
      <c r="M1326" s="20"/>
      <c r="N1326" s="20"/>
      <c r="O1326" s="20"/>
      <c r="P1326" s="20"/>
      <c r="Q1326" s="20"/>
      <c r="R1326" s="20"/>
      <c r="S1326" s="20"/>
      <c r="T1326" s="20" t="str">
        <f>IFERROR(VLOOKUP(F1326,'CODE H VS CODE ICPE'!$A$2:$D$80,4,FALSE),"")</f>
        <v/>
      </c>
      <c r="U1326" s="20" t="str">
        <f>IFERROR(VLOOKUP(G1326,'CODE H VS CODE ICPE'!$A$2:$D$80,4,FALSE),"")</f>
        <v/>
      </c>
      <c r="V1326" s="20" t="str">
        <f>IFERROR(VLOOKUP(H1326,'CODE H VS CODE ICPE'!$A$2:$D$80,4,FALSE),"")</f>
        <v/>
      </c>
      <c r="W1326" s="20" t="str">
        <f>IFERROR(VLOOKUP(I1326,'CODE H VS CODE ICPE'!$A$2:$D$80,4,FALSE),"")</f>
        <v/>
      </c>
      <c r="X1326" s="20" t="str">
        <f>IFERROR(VLOOKUP(J1326,'CODE H VS CODE ICPE'!$A$2:$D$80,4,FALSE),"")</f>
        <v/>
      </c>
      <c r="Y1326" s="20" t="str">
        <f>IFERROR(VLOOKUP(K1326,'CODE H VS CODE ICPE'!$A$2:$D$80,4,FALSE),"")</f>
        <v/>
      </c>
      <c r="Z1326" s="20" t="str">
        <f>IFERROR(VLOOKUP(L1326,'CODE H VS CODE ICPE'!$A$2:$D$80,4,FALSE),"")</f>
        <v/>
      </c>
      <c r="AA1326" s="20" t="str">
        <f>IFERROR(VLOOKUP(M1326,'CODE H VS CODE ICPE'!$A$2:$D$80,4,FALSE),"")</f>
        <v/>
      </c>
      <c r="AB1326" s="20" t="str">
        <f>IFERROR(VLOOKUP(N1326,'CODE H VS CODE ICPE'!$A$2:$D$80,4,FALSE),"")</f>
        <v/>
      </c>
      <c r="AC1326" s="20" t="str">
        <f>IFERROR(VLOOKUP(O1326,'CODE H VS CODE ICPE'!$A$2:$D$80,4,FALSE),"")</f>
        <v/>
      </c>
      <c r="AD1326" s="20" t="str">
        <f>IFERROR(VLOOKUP(P1326,'CODE H VS CODE ICPE'!$A$2:$D$80,4,FALSE),"")</f>
        <v/>
      </c>
      <c r="AE1326" s="20" t="str">
        <f>IFERROR(VLOOKUP(Q1326,'CODE H VS CODE ICPE'!$A$2:$D$80,4,FALSE),"")</f>
        <v/>
      </c>
      <c r="AF1326" s="20" t="str">
        <f>IFERROR(VLOOKUP(R1326,'CODE H VS CODE ICPE'!$A$2:$D$80,4,FALSE),"")</f>
        <v/>
      </c>
      <c r="AG1326" s="20" t="str">
        <f>IFERROR(VLOOKUP(S1326,'CODE H VS CODE ICPE'!$A$2:$D$80,4,FALSE),"")</f>
        <v/>
      </c>
      <c r="AH1326" s="48" t="s">
        <v>4628</v>
      </c>
      <c r="AI1326" s="21">
        <f>IF(T1326="",0,IF(T1326="Interdit",0,VLOOKUP(F1326,'CODE H VS CODE ICPE'!$A$2:$E$80,5,FALSE)))</f>
        <v>0</v>
      </c>
      <c r="AJ1326" s="21">
        <f>IF(U1326="",0,IF(U1326="Interdit",0,VLOOKUP(G1326,'CODE H VS CODE ICPE'!$A$2:$E$80,5,FALSE)))</f>
        <v>0</v>
      </c>
      <c r="AK1326" s="21">
        <f>IF(V1326="",0,IF(V1326="Interdit",0,VLOOKUP(H1326,'CODE H VS CODE ICPE'!$A$2:$E$80,5,FALSE)))</f>
        <v>0</v>
      </c>
      <c r="AL1326" s="21">
        <f>IF(W1326="",0,IF(W1326="Interdit",0,VLOOKUP(I1326,'CODE H VS CODE ICPE'!$A$2:$E$80,5,FALSE)))</f>
        <v>0</v>
      </c>
      <c r="AM1326" s="21">
        <f>IF(X1326="",0,IF(X1326="Interdit",0,VLOOKUP(J1326,'CODE H VS CODE ICPE'!$A$2:$E$80,5,FALSE)))</f>
        <v>0</v>
      </c>
      <c r="AN1326" s="21">
        <f>IF(Y1326="",0,IF(Y1326="Interdit",0,VLOOKUP(K1326,'CODE H VS CODE ICPE'!$A$2:$E$80,5,FALSE)))</f>
        <v>0</v>
      </c>
      <c r="AO1326" s="21">
        <f>IF(Z1326="",0,IF(Z1326="Interdit",0,VLOOKUP(L1326,'CODE H VS CODE ICPE'!$A$2:$E$80,5,FALSE)))</f>
        <v>0</v>
      </c>
      <c r="AP1326" s="21">
        <f>IF(AA1326="",0,IF(AA1326="Interdit",0,VLOOKUP(M1326,'CODE H VS CODE ICPE'!$A$2:$E$80,5,FALSE)))</f>
        <v>0</v>
      </c>
      <c r="AQ1326" s="21">
        <f>IF(AB1326="",0,IF(AB1326="Interdit",0,VLOOKUP(N1326,'CODE H VS CODE ICPE'!$A$2:$E$80,5,FALSE)))</f>
        <v>0</v>
      </c>
      <c r="AR1326" s="21">
        <f>IF(AC1326="",0,IF(AC1326="Interdit",0,VLOOKUP(O1326,'CODE H VS CODE ICPE'!$A$2:$E$80,5,FALSE)))</f>
        <v>0</v>
      </c>
      <c r="AS1326" s="21">
        <f>IF(AD1326="",0,IF(AD1326="Interdit",0,VLOOKUP(P1326,'CODE H VS CODE ICPE'!$A$2:$E$80,5,FALSE)))</f>
        <v>0</v>
      </c>
      <c r="AT1326" s="21">
        <f>IF(AE1326="",0,IF(AE1326="Interdit",0,VLOOKUP(Q1326,'CODE H VS CODE ICPE'!$A$2:$E$80,5,FALSE)))</f>
        <v>0</v>
      </c>
      <c r="AU1326" s="21">
        <f>IF(AF1326="",0,IF(AF1326="Interdit",0,VLOOKUP(R1326,'CODE H VS CODE ICPE'!$A$2:$E$80,5,FALSE)))</f>
        <v>0</v>
      </c>
      <c r="AV1326" s="21">
        <f>IF(AG1326="",0,IF(AG1326="Interdit",0,VLOOKUP(S1326,'CODE H VS CODE ICPE'!$A$2:$E$80,5,FALSE)))</f>
        <v>0</v>
      </c>
      <c r="AW1326" s="20" t="str">
        <f t="shared" si="286"/>
        <v>$AI$2</v>
      </c>
      <c r="AX1326" s="26">
        <f t="shared" si="287"/>
        <v>0</v>
      </c>
      <c r="AY1326" s="20">
        <f t="shared" si="288"/>
        <v>0</v>
      </c>
      <c r="AZ1326" s="20" t="str">
        <f>IF(AY1326="","",IF(AY1326=0,"",VLOOKUP(AY1326,'CODE H VS CODE ICPE'!$A$1:$E$80,3,FALSE)))</f>
        <v/>
      </c>
    </row>
    <row r="1327" spans="1:52" ht="28.9" customHeight="1">
      <c r="A1327" s="23">
        <v>341</v>
      </c>
      <c r="B1327" s="24" t="s">
        <v>2881</v>
      </c>
      <c r="C1327" s="25" t="s">
        <v>2526</v>
      </c>
      <c r="D1327" s="24" t="s">
        <v>2551</v>
      </c>
      <c r="E1327" s="24" t="s">
        <v>2882</v>
      </c>
      <c r="F1327" s="20"/>
      <c r="G1327" s="20"/>
      <c r="H1327" s="20"/>
      <c r="I1327" s="20"/>
      <c r="J1327" s="20"/>
      <c r="K1327" s="20"/>
      <c r="L1327" s="20"/>
      <c r="M1327" s="20"/>
      <c r="N1327" s="20"/>
      <c r="O1327" s="20"/>
      <c r="P1327" s="20"/>
      <c r="Q1327" s="20"/>
      <c r="R1327" s="20"/>
      <c r="S1327" s="20"/>
      <c r="T1327" s="20" t="str">
        <f>IFERROR(VLOOKUP(F1327,'CODE H VS CODE ICPE'!$A$2:$D$80,4,FALSE),"")</f>
        <v/>
      </c>
      <c r="U1327" s="20" t="str">
        <f>IFERROR(VLOOKUP(G1327,'CODE H VS CODE ICPE'!$A$2:$D$80,4,FALSE),"")</f>
        <v/>
      </c>
      <c r="V1327" s="20" t="str">
        <f>IFERROR(VLOOKUP(H1327,'CODE H VS CODE ICPE'!$A$2:$D$80,4,FALSE),"")</f>
        <v/>
      </c>
      <c r="W1327" s="20" t="str">
        <f>IFERROR(VLOOKUP(I1327,'CODE H VS CODE ICPE'!$A$2:$D$80,4,FALSE),"")</f>
        <v/>
      </c>
      <c r="X1327" s="20" t="str">
        <f>IFERROR(VLOOKUP(J1327,'CODE H VS CODE ICPE'!$A$2:$D$80,4,FALSE),"")</f>
        <v/>
      </c>
      <c r="Y1327" s="20" t="str">
        <f>IFERROR(VLOOKUP(K1327,'CODE H VS CODE ICPE'!$A$2:$D$80,4,FALSE),"")</f>
        <v/>
      </c>
      <c r="Z1327" s="20" t="str">
        <f>IFERROR(VLOOKUP(L1327,'CODE H VS CODE ICPE'!$A$2:$D$80,4,FALSE),"")</f>
        <v/>
      </c>
      <c r="AA1327" s="20" t="str">
        <f>IFERROR(VLOOKUP(M1327,'CODE H VS CODE ICPE'!$A$2:$D$80,4,FALSE),"")</f>
        <v/>
      </c>
      <c r="AB1327" s="20" t="str">
        <f>IFERROR(VLOOKUP(N1327,'CODE H VS CODE ICPE'!$A$2:$D$80,4,FALSE),"")</f>
        <v/>
      </c>
      <c r="AC1327" s="20" t="str">
        <f>IFERROR(VLOOKUP(O1327,'CODE H VS CODE ICPE'!$A$2:$D$80,4,FALSE),"")</f>
        <v/>
      </c>
      <c r="AD1327" s="20" t="str">
        <f>IFERROR(VLOOKUP(P1327,'CODE H VS CODE ICPE'!$A$2:$D$80,4,FALSE),"")</f>
        <v/>
      </c>
      <c r="AE1327" s="20" t="str">
        <f>IFERROR(VLOOKUP(Q1327,'CODE H VS CODE ICPE'!$A$2:$D$80,4,FALSE),"")</f>
        <v/>
      </c>
      <c r="AF1327" s="20" t="str">
        <f>IFERROR(VLOOKUP(R1327,'CODE H VS CODE ICPE'!$A$2:$D$80,4,FALSE),"")</f>
        <v/>
      </c>
      <c r="AG1327" s="20" t="str">
        <f>IFERROR(VLOOKUP(S1327,'CODE H VS CODE ICPE'!$A$2:$D$80,4,FALSE),"")</f>
        <v/>
      </c>
      <c r="AH1327" s="48" t="s">
        <v>4628</v>
      </c>
      <c r="AI1327" s="21">
        <f>IF(T1327="",0,IF(T1327="Interdit",0,VLOOKUP(F1327,'CODE H VS CODE ICPE'!$A$2:$E$80,5,FALSE)))</f>
        <v>0</v>
      </c>
      <c r="AJ1327" s="21">
        <f>IF(U1327="",0,IF(U1327="Interdit",0,VLOOKUP(G1327,'CODE H VS CODE ICPE'!$A$2:$E$80,5,FALSE)))</f>
        <v>0</v>
      </c>
      <c r="AK1327" s="21">
        <f>IF(V1327="",0,IF(V1327="Interdit",0,VLOOKUP(H1327,'CODE H VS CODE ICPE'!$A$2:$E$80,5,FALSE)))</f>
        <v>0</v>
      </c>
      <c r="AL1327" s="21">
        <f>IF(W1327="",0,IF(W1327="Interdit",0,VLOOKUP(I1327,'CODE H VS CODE ICPE'!$A$2:$E$80,5,FALSE)))</f>
        <v>0</v>
      </c>
      <c r="AM1327" s="21">
        <f>IF(X1327="",0,IF(X1327="Interdit",0,VLOOKUP(J1327,'CODE H VS CODE ICPE'!$A$2:$E$80,5,FALSE)))</f>
        <v>0</v>
      </c>
      <c r="AN1327" s="21">
        <f>IF(Y1327="",0,IF(Y1327="Interdit",0,VLOOKUP(K1327,'CODE H VS CODE ICPE'!$A$2:$E$80,5,FALSE)))</f>
        <v>0</v>
      </c>
      <c r="AO1327" s="21">
        <f>IF(Z1327="",0,IF(Z1327="Interdit",0,VLOOKUP(L1327,'CODE H VS CODE ICPE'!$A$2:$E$80,5,FALSE)))</f>
        <v>0</v>
      </c>
      <c r="AP1327" s="21">
        <f>IF(AA1327="",0,IF(AA1327="Interdit",0,VLOOKUP(M1327,'CODE H VS CODE ICPE'!$A$2:$E$80,5,FALSE)))</f>
        <v>0</v>
      </c>
      <c r="AQ1327" s="21">
        <f>IF(AB1327="",0,IF(AB1327="Interdit",0,VLOOKUP(N1327,'CODE H VS CODE ICPE'!$A$2:$E$80,5,FALSE)))</f>
        <v>0</v>
      </c>
      <c r="AR1327" s="21">
        <f>IF(AC1327="",0,IF(AC1327="Interdit",0,VLOOKUP(O1327,'CODE H VS CODE ICPE'!$A$2:$E$80,5,FALSE)))</f>
        <v>0</v>
      </c>
      <c r="AS1327" s="21">
        <f>IF(AD1327="",0,IF(AD1327="Interdit",0,VLOOKUP(P1327,'CODE H VS CODE ICPE'!$A$2:$E$80,5,FALSE)))</f>
        <v>0</v>
      </c>
      <c r="AT1327" s="21">
        <f>IF(AE1327="",0,IF(AE1327="Interdit",0,VLOOKUP(Q1327,'CODE H VS CODE ICPE'!$A$2:$E$80,5,FALSE)))</f>
        <v>0</v>
      </c>
      <c r="AU1327" s="21">
        <f>IF(AF1327="",0,IF(AF1327="Interdit",0,VLOOKUP(R1327,'CODE H VS CODE ICPE'!$A$2:$E$80,5,FALSE)))</f>
        <v>0</v>
      </c>
      <c r="AV1327" s="21">
        <f>IF(AG1327="",0,IF(AG1327="Interdit",0,VLOOKUP(S1327,'CODE H VS CODE ICPE'!$A$2:$E$80,5,FALSE)))</f>
        <v>0</v>
      </c>
      <c r="AW1327" s="20" t="str">
        <f t="shared" si="286"/>
        <v>$AI$2</v>
      </c>
      <c r="AX1327" s="26">
        <f t="shared" si="287"/>
        <v>0</v>
      </c>
      <c r="AY1327" s="20">
        <f t="shared" si="288"/>
        <v>0</v>
      </c>
      <c r="AZ1327" s="20" t="str">
        <f>IF(AY1327="","",IF(AY1327=0,"",VLOOKUP(AY1327,'CODE H VS CODE ICPE'!$A$1:$E$80,3,FALSE)))</f>
        <v/>
      </c>
    </row>
    <row r="1328" spans="1:52" ht="28.9" customHeight="1">
      <c r="A1328" s="23">
        <v>342</v>
      </c>
      <c r="B1328" s="24" t="s">
        <v>2883</v>
      </c>
      <c r="C1328" s="25" t="s">
        <v>2526</v>
      </c>
      <c r="D1328" s="24" t="s">
        <v>2617</v>
      </c>
      <c r="E1328" s="24" t="s">
        <v>2884</v>
      </c>
      <c r="F1328" s="20"/>
      <c r="G1328" s="20"/>
      <c r="H1328" s="20"/>
      <c r="I1328" s="20"/>
      <c r="J1328" s="20"/>
      <c r="K1328" s="20"/>
      <c r="L1328" s="20"/>
      <c r="M1328" s="20"/>
      <c r="N1328" s="20"/>
      <c r="O1328" s="20"/>
      <c r="P1328" s="20"/>
      <c r="Q1328" s="20"/>
      <c r="R1328" s="20"/>
      <c r="S1328" s="20"/>
      <c r="T1328" s="20" t="str">
        <f>IFERROR(VLOOKUP(F1328,'CODE H VS CODE ICPE'!$A$2:$D$80,4,FALSE),"")</f>
        <v/>
      </c>
      <c r="U1328" s="20" t="str">
        <f>IFERROR(VLOOKUP(G1328,'CODE H VS CODE ICPE'!$A$2:$D$80,4,FALSE),"")</f>
        <v/>
      </c>
      <c r="V1328" s="20" t="str">
        <f>IFERROR(VLOOKUP(H1328,'CODE H VS CODE ICPE'!$A$2:$D$80,4,FALSE),"")</f>
        <v/>
      </c>
      <c r="W1328" s="20" t="str">
        <f>IFERROR(VLOOKUP(I1328,'CODE H VS CODE ICPE'!$A$2:$D$80,4,FALSE),"")</f>
        <v/>
      </c>
      <c r="X1328" s="20" t="str">
        <f>IFERROR(VLOOKUP(J1328,'CODE H VS CODE ICPE'!$A$2:$D$80,4,FALSE),"")</f>
        <v/>
      </c>
      <c r="Y1328" s="20" t="str">
        <f>IFERROR(VLOOKUP(K1328,'CODE H VS CODE ICPE'!$A$2:$D$80,4,FALSE),"")</f>
        <v/>
      </c>
      <c r="Z1328" s="20" t="str">
        <f>IFERROR(VLOOKUP(L1328,'CODE H VS CODE ICPE'!$A$2:$D$80,4,FALSE),"")</f>
        <v/>
      </c>
      <c r="AA1328" s="20" t="str">
        <f>IFERROR(VLOOKUP(M1328,'CODE H VS CODE ICPE'!$A$2:$D$80,4,FALSE),"")</f>
        <v/>
      </c>
      <c r="AB1328" s="20" t="str">
        <f>IFERROR(VLOOKUP(N1328,'CODE H VS CODE ICPE'!$A$2:$D$80,4,FALSE),"")</f>
        <v/>
      </c>
      <c r="AC1328" s="20" t="str">
        <f>IFERROR(VLOOKUP(O1328,'CODE H VS CODE ICPE'!$A$2:$D$80,4,FALSE),"")</f>
        <v/>
      </c>
      <c r="AD1328" s="20" t="str">
        <f>IFERROR(VLOOKUP(P1328,'CODE H VS CODE ICPE'!$A$2:$D$80,4,FALSE),"")</f>
        <v/>
      </c>
      <c r="AE1328" s="20" t="str">
        <f>IFERROR(VLOOKUP(Q1328,'CODE H VS CODE ICPE'!$A$2:$D$80,4,FALSE),"")</f>
        <v/>
      </c>
      <c r="AF1328" s="20" t="str">
        <f>IFERROR(VLOOKUP(R1328,'CODE H VS CODE ICPE'!$A$2:$D$80,4,FALSE),"")</f>
        <v/>
      </c>
      <c r="AG1328" s="20" t="str">
        <f>IFERROR(VLOOKUP(S1328,'CODE H VS CODE ICPE'!$A$2:$D$80,4,FALSE),"")</f>
        <v/>
      </c>
      <c r="AH1328" s="48" t="s">
        <v>4628</v>
      </c>
      <c r="AI1328" s="21">
        <f>IF(T1328="",0,IF(T1328="Interdit",0,VLOOKUP(F1328,'CODE H VS CODE ICPE'!$A$2:$E$80,5,FALSE)))</f>
        <v>0</v>
      </c>
      <c r="AJ1328" s="21">
        <f>IF(U1328="",0,IF(U1328="Interdit",0,VLOOKUP(G1328,'CODE H VS CODE ICPE'!$A$2:$E$80,5,FALSE)))</f>
        <v>0</v>
      </c>
      <c r="AK1328" s="21">
        <f>IF(V1328="",0,IF(V1328="Interdit",0,VLOOKUP(H1328,'CODE H VS CODE ICPE'!$A$2:$E$80,5,FALSE)))</f>
        <v>0</v>
      </c>
      <c r="AL1328" s="21">
        <f>IF(W1328="",0,IF(W1328="Interdit",0,VLOOKUP(I1328,'CODE H VS CODE ICPE'!$A$2:$E$80,5,FALSE)))</f>
        <v>0</v>
      </c>
      <c r="AM1328" s="21">
        <f>IF(X1328="",0,IF(X1328="Interdit",0,VLOOKUP(J1328,'CODE H VS CODE ICPE'!$A$2:$E$80,5,FALSE)))</f>
        <v>0</v>
      </c>
      <c r="AN1328" s="21">
        <f>IF(Y1328="",0,IF(Y1328="Interdit",0,VLOOKUP(K1328,'CODE H VS CODE ICPE'!$A$2:$E$80,5,FALSE)))</f>
        <v>0</v>
      </c>
      <c r="AO1328" s="21">
        <f>IF(Z1328="",0,IF(Z1328="Interdit",0,VLOOKUP(L1328,'CODE H VS CODE ICPE'!$A$2:$E$80,5,FALSE)))</f>
        <v>0</v>
      </c>
      <c r="AP1328" s="21">
        <f>IF(AA1328="",0,IF(AA1328="Interdit",0,VLOOKUP(M1328,'CODE H VS CODE ICPE'!$A$2:$E$80,5,FALSE)))</f>
        <v>0</v>
      </c>
      <c r="AQ1328" s="21">
        <f>IF(AB1328="",0,IF(AB1328="Interdit",0,VLOOKUP(N1328,'CODE H VS CODE ICPE'!$A$2:$E$80,5,FALSE)))</f>
        <v>0</v>
      </c>
      <c r="AR1328" s="21">
        <f>IF(AC1328="",0,IF(AC1328="Interdit",0,VLOOKUP(O1328,'CODE H VS CODE ICPE'!$A$2:$E$80,5,FALSE)))</f>
        <v>0</v>
      </c>
      <c r="AS1328" s="21">
        <f>IF(AD1328="",0,IF(AD1328="Interdit",0,VLOOKUP(P1328,'CODE H VS CODE ICPE'!$A$2:$E$80,5,FALSE)))</f>
        <v>0</v>
      </c>
      <c r="AT1328" s="21">
        <f>IF(AE1328="",0,IF(AE1328="Interdit",0,VLOOKUP(Q1328,'CODE H VS CODE ICPE'!$A$2:$E$80,5,FALSE)))</f>
        <v>0</v>
      </c>
      <c r="AU1328" s="21">
        <f>IF(AF1328="",0,IF(AF1328="Interdit",0,VLOOKUP(R1328,'CODE H VS CODE ICPE'!$A$2:$E$80,5,FALSE)))</f>
        <v>0</v>
      </c>
      <c r="AV1328" s="21">
        <f>IF(AG1328="",0,IF(AG1328="Interdit",0,VLOOKUP(S1328,'CODE H VS CODE ICPE'!$A$2:$E$80,5,FALSE)))</f>
        <v>0</v>
      </c>
      <c r="AW1328" s="20" t="str">
        <f t="shared" si="286"/>
        <v>$AI$2</v>
      </c>
      <c r="AX1328" s="26">
        <f t="shared" si="287"/>
        <v>0</v>
      </c>
      <c r="AY1328" s="20">
        <f t="shared" si="288"/>
        <v>0</v>
      </c>
      <c r="AZ1328" s="20" t="str">
        <f>IF(AY1328="","",IF(AY1328=0,"",VLOOKUP(AY1328,'CODE H VS CODE ICPE'!$A$1:$E$80,3,FALSE)))</f>
        <v/>
      </c>
    </row>
    <row r="1329" spans="1:52" ht="28.9" customHeight="1">
      <c r="A1329" s="23">
        <v>343</v>
      </c>
      <c r="B1329" s="24" t="s">
        <v>2885</v>
      </c>
      <c r="C1329" s="25" t="s">
        <v>2526</v>
      </c>
      <c r="D1329" s="24" t="s">
        <v>2617</v>
      </c>
      <c r="E1329" s="24" t="s">
        <v>2886</v>
      </c>
      <c r="F1329" s="20"/>
      <c r="G1329" s="20"/>
      <c r="H1329" s="20"/>
      <c r="I1329" s="20"/>
      <c r="J1329" s="20"/>
      <c r="K1329" s="20"/>
      <c r="L1329" s="20"/>
      <c r="M1329" s="20"/>
      <c r="N1329" s="20"/>
      <c r="O1329" s="20"/>
      <c r="P1329" s="20"/>
      <c r="Q1329" s="20"/>
      <c r="R1329" s="20"/>
      <c r="S1329" s="20"/>
      <c r="T1329" s="20" t="str">
        <f>IFERROR(VLOOKUP(F1329,'CODE H VS CODE ICPE'!$A$2:$D$80,4,FALSE),"")</f>
        <v/>
      </c>
      <c r="U1329" s="20" t="str">
        <f>IFERROR(VLOOKUP(G1329,'CODE H VS CODE ICPE'!$A$2:$D$80,4,FALSE),"")</f>
        <v/>
      </c>
      <c r="V1329" s="20" t="str">
        <f>IFERROR(VLOOKUP(H1329,'CODE H VS CODE ICPE'!$A$2:$D$80,4,FALSE),"")</f>
        <v/>
      </c>
      <c r="W1329" s="20" t="str">
        <f>IFERROR(VLOOKUP(I1329,'CODE H VS CODE ICPE'!$A$2:$D$80,4,FALSE),"")</f>
        <v/>
      </c>
      <c r="X1329" s="20" t="str">
        <f>IFERROR(VLOOKUP(J1329,'CODE H VS CODE ICPE'!$A$2:$D$80,4,FALSE),"")</f>
        <v/>
      </c>
      <c r="Y1329" s="20" t="str">
        <f>IFERROR(VLOOKUP(K1329,'CODE H VS CODE ICPE'!$A$2:$D$80,4,FALSE),"")</f>
        <v/>
      </c>
      <c r="Z1329" s="20" t="str">
        <f>IFERROR(VLOOKUP(L1329,'CODE H VS CODE ICPE'!$A$2:$D$80,4,FALSE),"")</f>
        <v/>
      </c>
      <c r="AA1329" s="20" t="str">
        <f>IFERROR(VLOOKUP(M1329,'CODE H VS CODE ICPE'!$A$2:$D$80,4,FALSE),"")</f>
        <v/>
      </c>
      <c r="AB1329" s="20" t="str">
        <f>IFERROR(VLOOKUP(N1329,'CODE H VS CODE ICPE'!$A$2:$D$80,4,FALSE),"")</f>
        <v/>
      </c>
      <c r="AC1329" s="20" t="str">
        <f>IFERROR(VLOOKUP(O1329,'CODE H VS CODE ICPE'!$A$2:$D$80,4,FALSE),"")</f>
        <v/>
      </c>
      <c r="AD1329" s="20" t="str">
        <f>IFERROR(VLOOKUP(P1329,'CODE H VS CODE ICPE'!$A$2:$D$80,4,FALSE),"")</f>
        <v/>
      </c>
      <c r="AE1329" s="20" t="str">
        <f>IFERROR(VLOOKUP(Q1329,'CODE H VS CODE ICPE'!$A$2:$D$80,4,FALSE),"")</f>
        <v/>
      </c>
      <c r="AF1329" s="20" t="str">
        <f>IFERROR(VLOOKUP(R1329,'CODE H VS CODE ICPE'!$A$2:$D$80,4,FALSE),"")</f>
        <v/>
      </c>
      <c r="AG1329" s="20" t="str">
        <f>IFERROR(VLOOKUP(S1329,'CODE H VS CODE ICPE'!$A$2:$D$80,4,FALSE),"")</f>
        <v/>
      </c>
      <c r="AH1329" s="48" t="s">
        <v>4628</v>
      </c>
      <c r="AI1329" s="21">
        <f>IF(T1329="",0,IF(T1329="Interdit",0,VLOOKUP(F1329,'CODE H VS CODE ICPE'!$A$2:$E$80,5,FALSE)))</f>
        <v>0</v>
      </c>
      <c r="AJ1329" s="21">
        <f>IF(U1329="",0,IF(U1329="Interdit",0,VLOOKUP(G1329,'CODE H VS CODE ICPE'!$A$2:$E$80,5,FALSE)))</f>
        <v>0</v>
      </c>
      <c r="AK1329" s="21">
        <f>IF(V1329="",0,IF(V1329="Interdit",0,VLOOKUP(H1329,'CODE H VS CODE ICPE'!$A$2:$E$80,5,FALSE)))</f>
        <v>0</v>
      </c>
      <c r="AL1329" s="21">
        <f>IF(W1329="",0,IF(W1329="Interdit",0,VLOOKUP(I1329,'CODE H VS CODE ICPE'!$A$2:$E$80,5,FALSE)))</f>
        <v>0</v>
      </c>
      <c r="AM1329" s="21">
        <f>IF(X1329="",0,IF(X1329="Interdit",0,VLOOKUP(J1329,'CODE H VS CODE ICPE'!$A$2:$E$80,5,FALSE)))</f>
        <v>0</v>
      </c>
      <c r="AN1329" s="21">
        <f>IF(Y1329="",0,IF(Y1329="Interdit",0,VLOOKUP(K1329,'CODE H VS CODE ICPE'!$A$2:$E$80,5,FALSE)))</f>
        <v>0</v>
      </c>
      <c r="AO1329" s="21">
        <f>IF(Z1329="",0,IF(Z1329="Interdit",0,VLOOKUP(L1329,'CODE H VS CODE ICPE'!$A$2:$E$80,5,FALSE)))</f>
        <v>0</v>
      </c>
      <c r="AP1329" s="21">
        <f>IF(AA1329="",0,IF(AA1329="Interdit",0,VLOOKUP(M1329,'CODE H VS CODE ICPE'!$A$2:$E$80,5,FALSE)))</f>
        <v>0</v>
      </c>
      <c r="AQ1329" s="21">
        <f>IF(AB1329="",0,IF(AB1329="Interdit",0,VLOOKUP(N1329,'CODE H VS CODE ICPE'!$A$2:$E$80,5,FALSE)))</f>
        <v>0</v>
      </c>
      <c r="AR1329" s="21">
        <f>IF(AC1329="",0,IF(AC1329="Interdit",0,VLOOKUP(O1329,'CODE H VS CODE ICPE'!$A$2:$E$80,5,FALSE)))</f>
        <v>0</v>
      </c>
      <c r="AS1329" s="21">
        <f>IF(AD1329="",0,IF(AD1329="Interdit",0,VLOOKUP(P1329,'CODE H VS CODE ICPE'!$A$2:$E$80,5,FALSE)))</f>
        <v>0</v>
      </c>
      <c r="AT1329" s="21">
        <f>IF(AE1329="",0,IF(AE1329="Interdit",0,VLOOKUP(Q1329,'CODE H VS CODE ICPE'!$A$2:$E$80,5,FALSE)))</f>
        <v>0</v>
      </c>
      <c r="AU1329" s="21">
        <f>IF(AF1329="",0,IF(AF1329="Interdit",0,VLOOKUP(R1329,'CODE H VS CODE ICPE'!$A$2:$E$80,5,FALSE)))</f>
        <v>0</v>
      </c>
      <c r="AV1329" s="21">
        <f>IF(AG1329="",0,IF(AG1329="Interdit",0,VLOOKUP(S1329,'CODE H VS CODE ICPE'!$A$2:$E$80,5,FALSE)))</f>
        <v>0</v>
      </c>
      <c r="AW1329" s="20" t="str">
        <f t="shared" si="286"/>
        <v>$AI$2</v>
      </c>
      <c r="AX1329" s="26">
        <f t="shared" si="287"/>
        <v>0</v>
      </c>
      <c r="AY1329" s="20">
        <f t="shared" si="288"/>
        <v>0</v>
      </c>
      <c r="AZ1329" s="20" t="str">
        <f>IF(AY1329="","",IF(AY1329=0,"",VLOOKUP(AY1329,'CODE H VS CODE ICPE'!$A$1:$E$80,3,FALSE)))</f>
        <v/>
      </c>
    </row>
    <row r="1330" spans="1:52" ht="28.9" customHeight="1">
      <c r="A1330" s="23">
        <v>344</v>
      </c>
      <c r="B1330" s="24" t="s">
        <v>2711</v>
      </c>
      <c r="C1330" s="25" t="s">
        <v>2526</v>
      </c>
      <c r="D1330" s="24" t="s">
        <v>2648</v>
      </c>
      <c r="E1330" s="24" t="s">
        <v>2712</v>
      </c>
      <c r="F1330" s="20"/>
      <c r="G1330" s="20"/>
      <c r="H1330" s="20"/>
      <c r="I1330" s="20"/>
      <c r="J1330" s="20"/>
      <c r="K1330" s="20"/>
      <c r="L1330" s="20"/>
      <c r="M1330" s="20"/>
      <c r="N1330" s="20"/>
      <c r="O1330" s="20"/>
      <c r="P1330" s="20"/>
      <c r="Q1330" s="20"/>
      <c r="R1330" s="20"/>
      <c r="S1330" s="20"/>
      <c r="T1330" s="20" t="str">
        <f>IFERROR(VLOOKUP(F1330,'CODE H VS CODE ICPE'!$A$2:$D$80,4,FALSE),"")</f>
        <v/>
      </c>
      <c r="U1330" s="20" t="str">
        <f>IFERROR(VLOOKUP(G1330,'CODE H VS CODE ICPE'!$A$2:$D$80,4,FALSE),"")</f>
        <v/>
      </c>
      <c r="V1330" s="20" t="str">
        <f>IFERROR(VLOOKUP(H1330,'CODE H VS CODE ICPE'!$A$2:$D$80,4,FALSE),"")</f>
        <v/>
      </c>
      <c r="W1330" s="20" t="str">
        <f>IFERROR(VLOOKUP(I1330,'CODE H VS CODE ICPE'!$A$2:$D$80,4,FALSE),"")</f>
        <v/>
      </c>
      <c r="X1330" s="20" t="str">
        <f>IFERROR(VLOOKUP(J1330,'CODE H VS CODE ICPE'!$A$2:$D$80,4,FALSE),"")</f>
        <v/>
      </c>
      <c r="Y1330" s="20" t="str">
        <f>IFERROR(VLOOKUP(K1330,'CODE H VS CODE ICPE'!$A$2:$D$80,4,FALSE),"")</f>
        <v/>
      </c>
      <c r="Z1330" s="20" t="str">
        <f>IFERROR(VLOOKUP(L1330,'CODE H VS CODE ICPE'!$A$2:$D$80,4,FALSE),"")</f>
        <v/>
      </c>
      <c r="AA1330" s="20" t="str">
        <f>IFERROR(VLOOKUP(M1330,'CODE H VS CODE ICPE'!$A$2:$D$80,4,FALSE),"")</f>
        <v/>
      </c>
      <c r="AB1330" s="20" t="str">
        <f>IFERROR(VLOOKUP(N1330,'CODE H VS CODE ICPE'!$A$2:$D$80,4,FALSE),"")</f>
        <v/>
      </c>
      <c r="AC1330" s="20" t="str">
        <f>IFERROR(VLOOKUP(O1330,'CODE H VS CODE ICPE'!$A$2:$D$80,4,FALSE),"")</f>
        <v/>
      </c>
      <c r="AD1330" s="20" t="str">
        <f>IFERROR(VLOOKUP(P1330,'CODE H VS CODE ICPE'!$A$2:$D$80,4,FALSE),"")</f>
        <v/>
      </c>
      <c r="AE1330" s="20" t="str">
        <f>IFERROR(VLOOKUP(Q1330,'CODE H VS CODE ICPE'!$A$2:$D$80,4,FALSE),"")</f>
        <v/>
      </c>
      <c r="AF1330" s="20" t="str">
        <f>IFERROR(VLOOKUP(R1330,'CODE H VS CODE ICPE'!$A$2:$D$80,4,FALSE),"")</f>
        <v/>
      </c>
      <c r="AG1330" s="20" t="str">
        <f>IFERROR(VLOOKUP(S1330,'CODE H VS CODE ICPE'!$A$2:$D$80,4,FALSE),"")</f>
        <v/>
      </c>
      <c r="AH1330" s="48" t="s">
        <v>4628</v>
      </c>
      <c r="AI1330" s="21">
        <f>IF(T1330="",0,IF(T1330="Interdit",0,VLOOKUP(F1330,'CODE H VS CODE ICPE'!$A$2:$E$80,5,FALSE)))</f>
        <v>0</v>
      </c>
      <c r="AJ1330" s="21">
        <f>IF(U1330="",0,IF(U1330="Interdit",0,VLOOKUP(G1330,'CODE H VS CODE ICPE'!$A$2:$E$80,5,FALSE)))</f>
        <v>0</v>
      </c>
      <c r="AK1330" s="21">
        <f>IF(V1330="",0,IF(V1330="Interdit",0,VLOOKUP(H1330,'CODE H VS CODE ICPE'!$A$2:$E$80,5,FALSE)))</f>
        <v>0</v>
      </c>
      <c r="AL1330" s="21">
        <f>IF(W1330="",0,IF(W1330="Interdit",0,VLOOKUP(I1330,'CODE H VS CODE ICPE'!$A$2:$E$80,5,FALSE)))</f>
        <v>0</v>
      </c>
      <c r="AM1330" s="21">
        <f>IF(X1330="",0,IF(X1330="Interdit",0,VLOOKUP(J1330,'CODE H VS CODE ICPE'!$A$2:$E$80,5,FALSE)))</f>
        <v>0</v>
      </c>
      <c r="AN1330" s="21">
        <f>IF(Y1330="",0,IF(Y1330="Interdit",0,VLOOKUP(K1330,'CODE H VS CODE ICPE'!$A$2:$E$80,5,FALSE)))</f>
        <v>0</v>
      </c>
      <c r="AO1330" s="21">
        <f>IF(Z1330="",0,IF(Z1330="Interdit",0,VLOOKUP(L1330,'CODE H VS CODE ICPE'!$A$2:$E$80,5,FALSE)))</f>
        <v>0</v>
      </c>
      <c r="AP1330" s="21">
        <f>IF(AA1330="",0,IF(AA1330="Interdit",0,VLOOKUP(M1330,'CODE H VS CODE ICPE'!$A$2:$E$80,5,FALSE)))</f>
        <v>0</v>
      </c>
      <c r="AQ1330" s="21">
        <f>IF(AB1330="",0,IF(AB1330="Interdit",0,VLOOKUP(N1330,'CODE H VS CODE ICPE'!$A$2:$E$80,5,FALSE)))</f>
        <v>0</v>
      </c>
      <c r="AR1330" s="21">
        <f>IF(AC1330="",0,IF(AC1330="Interdit",0,VLOOKUP(O1330,'CODE H VS CODE ICPE'!$A$2:$E$80,5,FALSE)))</f>
        <v>0</v>
      </c>
      <c r="AS1330" s="21">
        <f>IF(AD1330="",0,IF(AD1330="Interdit",0,VLOOKUP(P1330,'CODE H VS CODE ICPE'!$A$2:$E$80,5,FALSE)))</f>
        <v>0</v>
      </c>
      <c r="AT1330" s="21">
        <f>IF(AE1330="",0,IF(AE1330="Interdit",0,VLOOKUP(Q1330,'CODE H VS CODE ICPE'!$A$2:$E$80,5,FALSE)))</f>
        <v>0</v>
      </c>
      <c r="AU1330" s="21">
        <f>IF(AF1330="",0,IF(AF1330="Interdit",0,VLOOKUP(R1330,'CODE H VS CODE ICPE'!$A$2:$E$80,5,FALSE)))</f>
        <v>0</v>
      </c>
      <c r="AV1330" s="21">
        <f>IF(AG1330="",0,IF(AG1330="Interdit",0,VLOOKUP(S1330,'CODE H VS CODE ICPE'!$A$2:$E$80,5,FALSE)))</f>
        <v>0</v>
      </c>
      <c r="AW1330" s="20" t="str">
        <f t="shared" si="286"/>
        <v>$AI$2</v>
      </c>
      <c r="AX1330" s="26">
        <f t="shared" si="287"/>
        <v>0</v>
      </c>
      <c r="AY1330" s="20">
        <f t="shared" si="288"/>
        <v>0</v>
      </c>
      <c r="AZ1330" s="20" t="str">
        <f>IF(AY1330="","",IF(AY1330=0,"",VLOOKUP(AY1330,'CODE H VS CODE ICPE'!$A$1:$E$80,3,FALSE)))</f>
        <v/>
      </c>
    </row>
    <row r="1331" spans="1:52" ht="28.9" customHeight="1">
      <c r="A1331" s="23">
        <v>345</v>
      </c>
      <c r="B1331" s="24" t="s">
        <v>2887</v>
      </c>
      <c r="C1331" s="25" t="s">
        <v>2526</v>
      </c>
      <c r="D1331" s="24" t="s">
        <v>2538</v>
      </c>
      <c r="E1331" s="24" t="s">
        <v>2888</v>
      </c>
      <c r="F1331" s="20"/>
      <c r="G1331" s="20"/>
      <c r="H1331" s="20"/>
      <c r="I1331" s="20"/>
      <c r="J1331" s="20"/>
      <c r="K1331" s="20"/>
      <c r="L1331" s="20"/>
      <c r="M1331" s="20"/>
      <c r="N1331" s="20"/>
      <c r="O1331" s="20"/>
      <c r="P1331" s="20"/>
      <c r="Q1331" s="20"/>
      <c r="R1331" s="20"/>
      <c r="S1331" s="20"/>
      <c r="T1331" s="20" t="str">
        <f>IFERROR(VLOOKUP(F1331,'CODE H VS CODE ICPE'!$A$2:$D$80,4,FALSE),"")</f>
        <v/>
      </c>
      <c r="U1331" s="20" t="str">
        <f>IFERROR(VLOOKUP(G1331,'CODE H VS CODE ICPE'!$A$2:$D$80,4,FALSE),"")</f>
        <v/>
      </c>
      <c r="V1331" s="20" t="str">
        <f>IFERROR(VLOOKUP(H1331,'CODE H VS CODE ICPE'!$A$2:$D$80,4,FALSE),"")</f>
        <v/>
      </c>
      <c r="W1331" s="20" t="str">
        <f>IFERROR(VLOOKUP(I1331,'CODE H VS CODE ICPE'!$A$2:$D$80,4,FALSE),"")</f>
        <v/>
      </c>
      <c r="X1331" s="20" t="str">
        <f>IFERROR(VLOOKUP(J1331,'CODE H VS CODE ICPE'!$A$2:$D$80,4,FALSE),"")</f>
        <v/>
      </c>
      <c r="Y1331" s="20" t="str">
        <f>IFERROR(VLOOKUP(K1331,'CODE H VS CODE ICPE'!$A$2:$D$80,4,FALSE),"")</f>
        <v/>
      </c>
      <c r="Z1331" s="20" t="str">
        <f>IFERROR(VLOOKUP(L1331,'CODE H VS CODE ICPE'!$A$2:$D$80,4,FALSE),"")</f>
        <v/>
      </c>
      <c r="AA1331" s="20" t="str">
        <f>IFERROR(VLOOKUP(M1331,'CODE H VS CODE ICPE'!$A$2:$D$80,4,FALSE),"")</f>
        <v/>
      </c>
      <c r="AB1331" s="20" t="str">
        <f>IFERROR(VLOOKUP(N1331,'CODE H VS CODE ICPE'!$A$2:$D$80,4,FALSE),"")</f>
        <v/>
      </c>
      <c r="AC1331" s="20" t="str">
        <f>IFERROR(VLOOKUP(O1331,'CODE H VS CODE ICPE'!$A$2:$D$80,4,FALSE),"")</f>
        <v/>
      </c>
      <c r="AD1331" s="20" t="str">
        <f>IFERROR(VLOOKUP(P1331,'CODE H VS CODE ICPE'!$A$2:$D$80,4,FALSE),"")</f>
        <v/>
      </c>
      <c r="AE1331" s="20" t="str">
        <f>IFERROR(VLOOKUP(Q1331,'CODE H VS CODE ICPE'!$A$2:$D$80,4,FALSE),"")</f>
        <v/>
      </c>
      <c r="AF1331" s="20" t="str">
        <f>IFERROR(VLOOKUP(R1331,'CODE H VS CODE ICPE'!$A$2:$D$80,4,FALSE),"")</f>
        <v/>
      </c>
      <c r="AG1331" s="20" t="str">
        <f>IFERROR(VLOOKUP(S1331,'CODE H VS CODE ICPE'!$A$2:$D$80,4,FALSE),"")</f>
        <v/>
      </c>
      <c r="AH1331" s="48" t="s">
        <v>4628</v>
      </c>
      <c r="AI1331" s="21">
        <f>IF(T1331="",0,IF(T1331="Interdit",0,VLOOKUP(F1331,'CODE H VS CODE ICPE'!$A$2:$E$80,5,FALSE)))</f>
        <v>0</v>
      </c>
      <c r="AJ1331" s="21">
        <f>IF(U1331="",0,IF(U1331="Interdit",0,VLOOKUP(G1331,'CODE H VS CODE ICPE'!$A$2:$E$80,5,FALSE)))</f>
        <v>0</v>
      </c>
      <c r="AK1331" s="21">
        <f>IF(V1331="",0,IF(V1331="Interdit",0,VLOOKUP(H1331,'CODE H VS CODE ICPE'!$A$2:$E$80,5,FALSE)))</f>
        <v>0</v>
      </c>
      <c r="AL1331" s="21">
        <f>IF(W1331="",0,IF(W1331="Interdit",0,VLOOKUP(I1331,'CODE H VS CODE ICPE'!$A$2:$E$80,5,FALSE)))</f>
        <v>0</v>
      </c>
      <c r="AM1331" s="21">
        <f>IF(X1331="",0,IF(X1331="Interdit",0,VLOOKUP(J1331,'CODE H VS CODE ICPE'!$A$2:$E$80,5,FALSE)))</f>
        <v>0</v>
      </c>
      <c r="AN1331" s="21">
        <f>IF(Y1331="",0,IF(Y1331="Interdit",0,VLOOKUP(K1331,'CODE H VS CODE ICPE'!$A$2:$E$80,5,FALSE)))</f>
        <v>0</v>
      </c>
      <c r="AO1331" s="21">
        <f>IF(Z1331="",0,IF(Z1331="Interdit",0,VLOOKUP(L1331,'CODE H VS CODE ICPE'!$A$2:$E$80,5,FALSE)))</f>
        <v>0</v>
      </c>
      <c r="AP1331" s="21">
        <f>IF(AA1331="",0,IF(AA1331="Interdit",0,VLOOKUP(M1331,'CODE H VS CODE ICPE'!$A$2:$E$80,5,FALSE)))</f>
        <v>0</v>
      </c>
      <c r="AQ1331" s="21">
        <f>IF(AB1331="",0,IF(AB1331="Interdit",0,VLOOKUP(N1331,'CODE H VS CODE ICPE'!$A$2:$E$80,5,FALSE)))</f>
        <v>0</v>
      </c>
      <c r="AR1331" s="21">
        <f>IF(AC1331="",0,IF(AC1331="Interdit",0,VLOOKUP(O1331,'CODE H VS CODE ICPE'!$A$2:$E$80,5,FALSE)))</f>
        <v>0</v>
      </c>
      <c r="AS1331" s="21">
        <f>IF(AD1331="",0,IF(AD1331="Interdit",0,VLOOKUP(P1331,'CODE H VS CODE ICPE'!$A$2:$E$80,5,FALSE)))</f>
        <v>0</v>
      </c>
      <c r="AT1331" s="21">
        <f>IF(AE1331="",0,IF(AE1331="Interdit",0,VLOOKUP(Q1331,'CODE H VS CODE ICPE'!$A$2:$E$80,5,FALSE)))</f>
        <v>0</v>
      </c>
      <c r="AU1331" s="21">
        <f>IF(AF1331="",0,IF(AF1331="Interdit",0,VLOOKUP(R1331,'CODE H VS CODE ICPE'!$A$2:$E$80,5,FALSE)))</f>
        <v>0</v>
      </c>
      <c r="AV1331" s="21">
        <f>IF(AG1331="",0,IF(AG1331="Interdit",0,VLOOKUP(S1331,'CODE H VS CODE ICPE'!$A$2:$E$80,5,FALSE)))</f>
        <v>0</v>
      </c>
      <c r="AW1331" s="20" t="str">
        <f t="shared" si="286"/>
        <v>$AI$2</v>
      </c>
      <c r="AX1331" s="26">
        <f t="shared" si="287"/>
        <v>0</v>
      </c>
      <c r="AY1331" s="20">
        <f t="shared" si="288"/>
        <v>0</v>
      </c>
      <c r="AZ1331" s="20" t="str">
        <f>IF(AY1331="","",IF(AY1331=0,"",VLOOKUP(AY1331,'CODE H VS CODE ICPE'!$A$1:$E$80,3,FALSE)))</f>
        <v/>
      </c>
    </row>
    <row r="1332" spans="1:52" ht="28.9" customHeight="1">
      <c r="A1332" s="23">
        <v>346</v>
      </c>
      <c r="B1332" s="24" t="s">
        <v>2889</v>
      </c>
      <c r="C1332" s="25" t="s">
        <v>2526</v>
      </c>
      <c r="D1332" s="24" t="s">
        <v>2562</v>
      </c>
      <c r="E1332" s="24" t="s">
        <v>2890</v>
      </c>
      <c r="F1332" s="20"/>
      <c r="G1332" s="20"/>
      <c r="H1332" s="20"/>
      <c r="I1332" s="20"/>
      <c r="J1332" s="20"/>
      <c r="K1332" s="20"/>
      <c r="L1332" s="20"/>
      <c r="M1332" s="20"/>
      <c r="N1332" s="20"/>
      <c r="O1332" s="20"/>
      <c r="P1332" s="20"/>
      <c r="Q1332" s="20"/>
      <c r="R1332" s="20"/>
      <c r="S1332" s="20"/>
      <c r="T1332" s="20" t="str">
        <f>IFERROR(VLOOKUP(F1332,'CODE H VS CODE ICPE'!$A$2:$D$80,4,FALSE),"")</f>
        <v/>
      </c>
      <c r="U1332" s="20" t="str">
        <f>IFERROR(VLOOKUP(G1332,'CODE H VS CODE ICPE'!$A$2:$D$80,4,FALSE),"")</f>
        <v/>
      </c>
      <c r="V1332" s="20" t="str">
        <f>IFERROR(VLOOKUP(H1332,'CODE H VS CODE ICPE'!$A$2:$D$80,4,FALSE),"")</f>
        <v/>
      </c>
      <c r="W1332" s="20" t="str">
        <f>IFERROR(VLOOKUP(I1332,'CODE H VS CODE ICPE'!$A$2:$D$80,4,FALSE),"")</f>
        <v/>
      </c>
      <c r="X1332" s="20" t="str">
        <f>IFERROR(VLOOKUP(J1332,'CODE H VS CODE ICPE'!$A$2:$D$80,4,FALSE),"")</f>
        <v/>
      </c>
      <c r="Y1332" s="20" t="str">
        <f>IFERROR(VLOOKUP(K1332,'CODE H VS CODE ICPE'!$A$2:$D$80,4,FALSE),"")</f>
        <v/>
      </c>
      <c r="Z1332" s="20" t="str">
        <f>IFERROR(VLOOKUP(L1332,'CODE H VS CODE ICPE'!$A$2:$D$80,4,FALSE),"")</f>
        <v/>
      </c>
      <c r="AA1332" s="20" t="str">
        <f>IFERROR(VLOOKUP(M1332,'CODE H VS CODE ICPE'!$A$2:$D$80,4,FALSE),"")</f>
        <v/>
      </c>
      <c r="AB1332" s="20" t="str">
        <f>IFERROR(VLOOKUP(N1332,'CODE H VS CODE ICPE'!$A$2:$D$80,4,FALSE),"")</f>
        <v/>
      </c>
      <c r="AC1332" s="20" t="str">
        <f>IFERROR(VLOOKUP(O1332,'CODE H VS CODE ICPE'!$A$2:$D$80,4,FALSE),"")</f>
        <v/>
      </c>
      <c r="AD1332" s="20" t="str">
        <f>IFERROR(VLOOKUP(P1332,'CODE H VS CODE ICPE'!$A$2:$D$80,4,FALSE),"")</f>
        <v/>
      </c>
      <c r="AE1332" s="20" t="str">
        <f>IFERROR(VLOOKUP(Q1332,'CODE H VS CODE ICPE'!$A$2:$D$80,4,FALSE),"")</f>
        <v/>
      </c>
      <c r="AF1332" s="20" t="str">
        <f>IFERROR(VLOOKUP(R1332,'CODE H VS CODE ICPE'!$A$2:$D$80,4,FALSE),"")</f>
        <v/>
      </c>
      <c r="AG1332" s="20" t="str">
        <f>IFERROR(VLOOKUP(S1332,'CODE H VS CODE ICPE'!$A$2:$D$80,4,FALSE),"")</f>
        <v/>
      </c>
      <c r="AH1332" s="48" t="s">
        <v>4628</v>
      </c>
      <c r="AI1332" s="21">
        <f>IF(T1332="",0,IF(T1332="Interdit",0,VLOOKUP(F1332,'CODE H VS CODE ICPE'!$A$2:$E$80,5,FALSE)))</f>
        <v>0</v>
      </c>
      <c r="AJ1332" s="21">
        <f>IF(U1332="",0,IF(U1332="Interdit",0,VLOOKUP(G1332,'CODE H VS CODE ICPE'!$A$2:$E$80,5,FALSE)))</f>
        <v>0</v>
      </c>
      <c r="AK1332" s="21">
        <f>IF(V1332="",0,IF(V1332="Interdit",0,VLOOKUP(H1332,'CODE H VS CODE ICPE'!$A$2:$E$80,5,FALSE)))</f>
        <v>0</v>
      </c>
      <c r="AL1332" s="21">
        <f>IF(W1332="",0,IF(W1332="Interdit",0,VLOOKUP(I1332,'CODE H VS CODE ICPE'!$A$2:$E$80,5,FALSE)))</f>
        <v>0</v>
      </c>
      <c r="AM1332" s="21">
        <f>IF(X1332="",0,IF(X1332="Interdit",0,VLOOKUP(J1332,'CODE H VS CODE ICPE'!$A$2:$E$80,5,FALSE)))</f>
        <v>0</v>
      </c>
      <c r="AN1332" s="21">
        <f>IF(Y1332="",0,IF(Y1332="Interdit",0,VLOOKUP(K1332,'CODE H VS CODE ICPE'!$A$2:$E$80,5,FALSE)))</f>
        <v>0</v>
      </c>
      <c r="AO1332" s="21">
        <f>IF(Z1332="",0,IF(Z1332="Interdit",0,VLOOKUP(L1332,'CODE H VS CODE ICPE'!$A$2:$E$80,5,FALSE)))</f>
        <v>0</v>
      </c>
      <c r="AP1332" s="21">
        <f>IF(AA1332="",0,IF(AA1332="Interdit",0,VLOOKUP(M1332,'CODE H VS CODE ICPE'!$A$2:$E$80,5,FALSE)))</f>
        <v>0</v>
      </c>
      <c r="AQ1332" s="21">
        <f>IF(AB1332="",0,IF(AB1332="Interdit",0,VLOOKUP(N1332,'CODE H VS CODE ICPE'!$A$2:$E$80,5,FALSE)))</f>
        <v>0</v>
      </c>
      <c r="AR1332" s="21">
        <f>IF(AC1332="",0,IF(AC1332="Interdit",0,VLOOKUP(O1332,'CODE H VS CODE ICPE'!$A$2:$E$80,5,FALSE)))</f>
        <v>0</v>
      </c>
      <c r="AS1332" s="21">
        <f>IF(AD1332="",0,IF(AD1332="Interdit",0,VLOOKUP(P1332,'CODE H VS CODE ICPE'!$A$2:$E$80,5,FALSE)))</f>
        <v>0</v>
      </c>
      <c r="AT1332" s="21">
        <f>IF(AE1332="",0,IF(AE1332="Interdit",0,VLOOKUP(Q1332,'CODE H VS CODE ICPE'!$A$2:$E$80,5,FALSE)))</f>
        <v>0</v>
      </c>
      <c r="AU1332" s="21">
        <f>IF(AF1332="",0,IF(AF1332="Interdit",0,VLOOKUP(R1332,'CODE H VS CODE ICPE'!$A$2:$E$80,5,FALSE)))</f>
        <v>0</v>
      </c>
      <c r="AV1332" s="21">
        <f>IF(AG1332="",0,IF(AG1332="Interdit",0,VLOOKUP(S1332,'CODE H VS CODE ICPE'!$A$2:$E$80,5,FALSE)))</f>
        <v>0</v>
      </c>
      <c r="AW1332" s="20" t="str">
        <f t="shared" si="286"/>
        <v>$AI$2</v>
      </c>
      <c r="AX1332" s="26">
        <f t="shared" si="287"/>
        <v>0</v>
      </c>
      <c r="AY1332" s="20">
        <f t="shared" si="288"/>
        <v>0</v>
      </c>
      <c r="AZ1332" s="20" t="str">
        <f>IF(AY1332="","",IF(AY1332=0,"",VLOOKUP(AY1332,'CODE H VS CODE ICPE'!$A$1:$E$80,3,FALSE)))</f>
        <v/>
      </c>
    </row>
    <row r="1333" spans="1:52" ht="28.9" customHeight="1">
      <c r="A1333" s="23">
        <v>347</v>
      </c>
      <c r="B1333" s="24" t="s">
        <v>2889</v>
      </c>
      <c r="C1333" s="25" t="s">
        <v>2526</v>
      </c>
      <c r="D1333" s="24" t="s">
        <v>2648</v>
      </c>
      <c r="E1333" s="24" t="s">
        <v>2890</v>
      </c>
      <c r="F1333" s="20"/>
      <c r="G1333" s="20"/>
      <c r="H1333" s="20"/>
      <c r="I1333" s="20"/>
      <c r="J1333" s="20"/>
      <c r="K1333" s="20"/>
      <c r="L1333" s="20"/>
      <c r="M1333" s="20"/>
      <c r="N1333" s="20"/>
      <c r="O1333" s="20"/>
      <c r="P1333" s="20"/>
      <c r="Q1333" s="20"/>
      <c r="R1333" s="20"/>
      <c r="S1333" s="20"/>
      <c r="T1333" s="20" t="str">
        <f>IFERROR(VLOOKUP(F1333,'CODE H VS CODE ICPE'!$A$2:$D$80,4,FALSE),"")</f>
        <v/>
      </c>
      <c r="U1333" s="20" t="str">
        <f>IFERROR(VLOOKUP(G1333,'CODE H VS CODE ICPE'!$A$2:$D$80,4,FALSE),"")</f>
        <v/>
      </c>
      <c r="V1333" s="20" t="str">
        <f>IFERROR(VLOOKUP(H1333,'CODE H VS CODE ICPE'!$A$2:$D$80,4,FALSE),"")</f>
        <v/>
      </c>
      <c r="W1333" s="20" t="str">
        <f>IFERROR(VLOOKUP(I1333,'CODE H VS CODE ICPE'!$A$2:$D$80,4,FALSE),"")</f>
        <v/>
      </c>
      <c r="X1333" s="20" t="str">
        <f>IFERROR(VLOOKUP(J1333,'CODE H VS CODE ICPE'!$A$2:$D$80,4,FALSE),"")</f>
        <v/>
      </c>
      <c r="Y1333" s="20" t="str">
        <f>IFERROR(VLOOKUP(K1333,'CODE H VS CODE ICPE'!$A$2:$D$80,4,FALSE),"")</f>
        <v/>
      </c>
      <c r="Z1333" s="20" t="str">
        <f>IFERROR(VLOOKUP(L1333,'CODE H VS CODE ICPE'!$A$2:$D$80,4,FALSE),"")</f>
        <v/>
      </c>
      <c r="AA1333" s="20" t="str">
        <f>IFERROR(VLOOKUP(M1333,'CODE H VS CODE ICPE'!$A$2:$D$80,4,FALSE),"")</f>
        <v/>
      </c>
      <c r="AB1333" s="20" t="str">
        <f>IFERROR(VLOOKUP(N1333,'CODE H VS CODE ICPE'!$A$2:$D$80,4,FALSE),"")</f>
        <v/>
      </c>
      <c r="AC1333" s="20" t="str">
        <f>IFERROR(VLOOKUP(O1333,'CODE H VS CODE ICPE'!$A$2:$D$80,4,FALSE),"")</f>
        <v/>
      </c>
      <c r="AD1333" s="20" t="str">
        <f>IFERROR(VLOOKUP(P1333,'CODE H VS CODE ICPE'!$A$2:$D$80,4,FALSE),"")</f>
        <v/>
      </c>
      <c r="AE1333" s="20" t="str">
        <f>IFERROR(VLOOKUP(Q1333,'CODE H VS CODE ICPE'!$A$2:$D$80,4,FALSE),"")</f>
        <v/>
      </c>
      <c r="AF1333" s="20" t="str">
        <f>IFERROR(VLOOKUP(R1333,'CODE H VS CODE ICPE'!$A$2:$D$80,4,FALSE),"")</f>
        <v/>
      </c>
      <c r="AG1333" s="20" t="str">
        <f>IFERROR(VLOOKUP(S1333,'CODE H VS CODE ICPE'!$A$2:$D$80,4,FALSE),"")</f>
        <v/>
      </c>
      <c r="AH1333" s="48" t="s">
        <v>4628</v>
      </c>
      <c r="AI1333" s="21">
        <f>IF(T1333="",0,IF(T1333="Interdit",0,VLOOKUP(F1333,'CODE H VS CODE ICPE'!$A$2:$E$80,5,FALSE)))</f>
        <v>0</v>
      </c>
      <c r="AJ1333" s="21">
        <f>IF(U1333="",0,IF(U1333="Interdit",0,VLOOKUP(G1333,'CODE H VS CODE ICPE'!$A$2:$E$80,5,FALSE)))</f>
        <v>0</v>
      </c>
      <c r="AK1333" s="21">
        <f>IF(V1333="",0,IF(V1333="Interdit",0,VLOOKUP(H1333,'CODE H VS CODE ICPE'!$A$2:$E$80,5,FALSE)))</f>
        <v>0</v>
      </c>
      <c r="AL1333" s="21">
        <f>IF(W1333="",0,IF(W1333="Interdit",0,VLOOKUP(I1333,'CODE H VS CODE ICPE'!$A$2:$E$80,5,FALSE)))</f>
        <v>0</v>
      </c>
      <c r="AM1333" s="21">
        <f>IF(X1333="",0,IF(X1333="Interdit",0,VLOOKUP(J1333,'CODE H VS CODE ICPE'!$A$2:$E$80,5,FALSE)))</f>
        <v>0</v>
      </c>
      <c r="AN1333" s="21">
        <f>IF(Y1333="",0,IF(Y1333="Interdit",0,VLOOKUP(K1333,'CODE H VS CODE ICPE'!$A$2:$E$80,5,FALSE)))</f>
        <v>0</v>
      </c>
      <c r="AO1333" s="21">
        <f>IF(Z1333="",0,IF(Z1333="Interdit",0,VLOOKUP(L1333,'CODE H VS CODE ICPE'!$A$2:$E$80,5,FALSE)))</f>
        <v>0</v>
      </c>
      <c r="AP1333" s="21">
        <f>IF(AA1333="",0,IF(AA1333="Interdit",0,VLOOKUP(M1333,'CODE H VS CODE ICPE'!$A$2:$E$80,5,FALSE)))</f>
        <v>0</v>
      </c>
      <c r="AQ1333" s="21">
        <f>IF(AB1333="",0,IF(AB1333="Interdit",0,VLOOKUP(N1333,'CODE H VS CODE ICPE'!$A$2:$E$80,5,FALSE)))</f>
        <v>0</v>
      </c>
      <c r="AR1333" s="21">
        <f>IF(AC1333="",0,IF(AC1333="Interdit",0,VLOOKUP(O1333,'CODE H VS CODE ICPE'!$A$2:$E$80,5,FALSE)))</f>
        <v>0</v>
      </c>
      <c r="AS1333" s="21">
        <f>IF(AD1333="",0,IF(AD1333="Interdit",0,VLOOKUP(P1333,'CODE H VS CODE ICPE'!$A$2:$E$80,5,FALSE)))</f>
        <v>0</v>
      </c>
      <c r="AT1333" s="21">
        <f>IF(AE1333="",0,IF(AE1333="Interdit",0,VLOOKUP(Q1333,'CODE H VS CODE ICPE'!$A$2:$E$80,5,FALSE)))</f>
        <v>0</v>
      </c>
      <c r="AU1333" s="21">
        <f>IF(AF1333="",0,IF(AF1333="Interdit",0,VLOOKUP(R1333,'CODE H VS CODE ICPE'!$A$2:$E$80,5,FALSE)))</f>
        <v>0</v>
      </c>
      <c r="AV1333" s="21">
        <f>IF(AG1333="",0,IF(AG1333="Interdit",0,VLOOKUP(S1333,'CODE H VS CODE ICPE'!$A$2:$E$80,5,FALSE)))</f>
        <v>0</v>
      </c>
      <c r="AW1333" s="20" t="str">
        <f t="shared" si="286"/>
        <v>$AI$2</v>
      </c>
      <c r="AX1333" s="26">
        <f t="shared" si="287"/>
        <v>0</v>
      </c>
      <c r="AY1333" s="20">
        <f t="shared" si="288"/>
        <v>0</v>
      </c>
      <c r="AZ1333" s="20" t="str">
        <f>IF(AY1333="","",IF(AY1333=0,"",VLOOKUP(AY1333,'CODE H VS CODE ICPE'!$A$1:$E$80,3,FALSE)))</f>
        <v/>
      </c>
    </row>
    <row r="1334" spans="1:52" ht="28.9" customHeight="1">
      <c r="A1334" s="23">
        <v>348</v>
      </c>
      <c r="B1334" s="24" t="s">
        <v>2525</v>
      </c>
      <c r="C1334" s="25" t="s">
        <v>2526</v>
      </c>
      <c r="D1334" s="24" t="s">
        <v>2891</v>
      </c>
      <c r="E1334" s="24" t="s">
        <v>2528</v>
      </c>
      <c r="F1334" s="20"/>
      <c r="G1334" s="20"/>
      <c r="H1334" s="20"/>
      <c r="I1334" s="20"/>
      <c r="J1334" s="20"/>
      <c r="K1334" s="20"/>
      <c r="L1334" s="20"/>
      <c r="M1334" s="20"/>
      <c r="N1334" s="20"/>
      <c r="O1334" s="20"/>
      <c r="P1334" s="20"/>
      <c r="Q1334" s="20"/>
      <c r="R1334" s="20"/>
      <c r="S1334" s="20"/>
      <c r="T1334" s="20" t="str">
        <f>IFERROR(VLOOKUP(F1334,'CODE H VS CODE ICPE'!$A$2:$D$80,4,FALSE),"")</f>
        <v/>
      </c>
      <c r="U1334" s="20" t="str">
        <f>IFERROR(VLOOKUP(G1334,'CODE H VS CODE ICPE'!$A$2:$D$80,4,FALSE),"")</f>
        <v/>
      </c>
      <c r="V1334" s="20" t="str">
        <f>IFERROR(VLOOKUP(H1334,'CODE H VS CODE ICPE'!$A$2:$D$80,4,FALSE),"")</f>
        <v/>
      </c>
      <c r="W1334" s="20" t="str">
        <f>IFERROR(VLOOKUP(I1334,'CODE H VS CODE ICPE'!$A$2:$D$80,4,FALSE),"")</f>
        <v/>
      </c>
      <c r="X1334" s="20" t="str">
        <f>IFERROR(VLOOKUP(J1334,'CODE H VS CODE ICPE'!$A$2:$D$80,4,FALSE),"")</f>
        <v/>
      </c>
      <c r="Y1334" s="20" t="str">
        <f>IFERROR(VLOOKUP(K1334,'CODE H VS CODE ICPE'!$A$2:$D$80,4,FALSE),"")</f>
        <v/>
      </c>
      <c r="Z1334" s="20" t="str">
        <f>IFERROR(VLOOKUP(L1334,'CODE H VS CODE ICPE'!$A$2:$D$80,4,FALSE),"")</f>
        <v/>
      </c>
      <c r="AA1334" s="20" t="str">
        <f>IFERROR(VLOOKUP(M1334,'CODE H VS CODE ICPE'!$A$2:$D$80,4,FALSE),"")</f>
        <v/>
      </c>
      <c r="AB1334" s="20" t="str">
        <f>IFERROR(VLOOKUP(N1334,'CODE H VS CODE ICPE'!$A$2:$D$80,4,FALSE),"")</f>
        <v/>
      </c>
      <c r="AC1334" s="20" t="str">
        <f>IFERROR(VLOOKUP(O1334,'CODE H VS CODE ICPE'!$A$2:$D$80,4,FALSE),"")</f>
        <v/>
      </c>
      <c r="AD1334" s="20" t="str">
        <f>IFERROR(VLOOKUP(P1334,'CODE H VS CODE ICPE'!$A$2:$D$80,4,FALSE),"")</f>
        <v/>
      </c>
      <c r="AE1334" s="20" t="str">
        <f>IFERROR(VLOOKUP(Q1334,'CODE H VS CODE ICPE'!$A$2:$D$80,4,FALSE),"")</f>
        <v/>
      </c>
      <c r="AF1334" s="20" t="str">
        <f>IFERROR(VLOOKUP(R1334,'CODE H VS CODE ICPE'!$A$2:$D$80,4,FALSE),"")</f>
        <v/>
      </c>
      <c r="AG1334" s="20" t="str">
        <f>IFERROR(VLOOKUP(S1334,'CODE H VS CODE ICPE'!$A$2:$D$80,4,FALSE),"")</f>
        <v/>
      </c>
      <c r="AH1334" s="48" t="s">
        <v>4628</v>
      </c>
      <c r="AI1334" s="21">
        <f>IF(T1334="",0,IF(T1334="Interdit",0,VLOOKUP(F1334,'CODE H VS CODE ICPE'!$A$2:$E$80,5,FALSE)))</f>
        <v>0</v>
      </c>
      <c r="AJ1334" s="21">
        <f>IF(U1334="",0,IF(U1334="Interdit",0,VLOOKUP(G1334,'CODE H VS CODE ICPE'!$A$2:$E$80,5,FALSE)))</f>
        <v>0</v>
      </c>
      <c r="AK1334" s="21">
        <f>IF(V1334="",0,IF(V1334="Interdit",0,VLOOKUP(H1334,'CODE H VS CODE ICPE'!$A$2:$E$80,5,FALSE)))</f>
        <v>0</v>
      </c>
      <c r="AL1334" s="21">
        <f>IF(W1334="",0,IF(W1334="Interdit",0,VLOOKUP(I1334,'CODE H VS CODE ICPE'!$A$2:$E$80,5,FALSE)))</f>
        <v>0</v>
      </c>
      <c r="AM1334" s="21">
        <f>IF(X1334="",0,IF(X1334="Interdit",0,VLOOKUP(J1334,'CODE H VS CODE ICPE'!$A$2:$E$80,5,FALSE)))</f>
        <v>0</v>
      </c>
      <c r="AN1334" s="21">
        <f>IF(Y1334="",0,IF(Y1334="Interdit",0,VLOOKUP(K1334,'CODE H VS CODE ICPE'!$A$2:$E$80,5,FALSE)))</f>
        <v>0</v>
      </c>
      <c r="AO1334" s="21">
        <f>IF(Z1334="",0,IF(Z1334="Interdit",0,VLOOKUP(L1334,'CODE H VS CODE ICPE'!$A$2:$E$80,5,FALSE)))</f>
        <v>0</v>
      </c>
      <c r="AP1334" s="21">
        <f>IF(AA1334="",0,IF(AA1334="Interdit",0,VLOOKUP(M1334,'CODE H VS CODE ICPE'!$A$2:$E$80,5,FALSE)))</f>
        <v>0</v>
      </c>
      <c r="AQ1334" s="21">
        <f>IF(AB1334="",0,IF(AB1334="Interdit",0,VLOOKUP(N1334,'CODE H VS CODE ICPE'!$A$2:$E$80,5,FALSE)))</f>
        <v>0</v>
      </c>
      <c r="AR1334" s="21">
        <f>IF(AC1334="",0,IF(AC1334="Interdit",0,VLOOKUP(O1334,'CODE H VS CODE ICPE'!$A$2:$E$80,5,FALSE)))</f>
        <v>0</v>
      </c>
      <c r="AS1334" s="21">
        <f>IF(AD1334="",0,IF(AD1334="Interdit",0,VLOOKUP(P1334,'CODE H VS CODE ICPE'!$A$2:$E$80,5,FALSE)))</f>
        <v>0</v>
      </c>
      <c r="AT1334" s="21">
        <f>IF(AE1334="",0,IF(AE1334="Interdit",0,VLOOKUP(Q1334,'CODE H VS CODE ICPE'!$A$2:$E$80,5,FALSE)))</f>
        <v>0</v>
      </c>
      <c r="AU1334" s="21">
        <f>IF(AF1334="",0,IF(AF1334="Interdit",0,VLOOKUP(R1334,'CODE H VS CODE ICPE'!$A$2:$E$80,5,FALSE)))</f>
        <v>0</v>
      </c>
      <c r="AV1334" s="21">
        <f>IF(AG1334="",0,IF(AG1334="Interdit",0,VLOOKUP(S1334,'CODE H VS CODE ICPE'!$A$2:$E$80,5,FALSE)))</f>
        <v>0</v>
      </c>
      <c r="AW1334" s="20" t="str">
        <f t="shared" si="286"/>
        <v>$AI$2</v>
      </c>
      <c r="AX1334" s="26">
        <f t="shared" si="287"/>
        <v>0</v>
      </c>
      <c r="AY1334" s="20">
        <f t="shared" si="288"/>
        <v>0</v>
      </c>
      <c r="AZ1334" s="20" t="str">
        <f>IF(AY1334="","",IF(AY1334=0,"",VLOOKUP(AY1334,'CODE H VS CODE ICPE'!$A$1:$E$80,3,FALSE)))</f>
        <v/>
      </c>
    </row>
    <row r="1335" spans="1:52" ht="28.9" customHeight="1">
      <c r="A1335" s="23">
        <v>349</v>
      </c>
      <c r="B1335" s="24" t="s">
        <v>2892</v>
      </c>
      <c r="C1335" s="25" t="s">
        <v>2526</v>
      </c>
      <c r="D1335" s="24" t="s">
        <v>2538</v>
      </c>
      <c r="E1335" s="24" t="s">
        <v>2893</v>
      </c>
      <c r="F1335" s="20"/>
      <c r="G1335" s="20"/>
      <c r="H1335" s="20"/>
      <c r="I1335" s="20"/>
      <c r="J1335" s="20"/>
      <c r="K1335" s="20"/>
      <c r="L1335" s="20"/>
      <c r="M1335" s="20"/>
      <c r="N1335" s="20"/>
      <c r="O1335" s="20"/>
      <c r="P1335" s="20"/>
      <c r="Q1335" s="20"/>
      <c r="R1335" s="20"/>
      <c r="S1335" s="20"/>
      <c r="T1335" s="20" t="str">
        <f>IFERROR(VLOOKUP(F1335,'CODE H VS CODE ICPE'!$A$2:$D$80,4,FALSE),"")</f>
        <v/>
      </c>
      <c r="U1335" s="20" t="str">
        <f>IFERROR(VLOOKUP(G1335,'CODE H VS CODE ICPE'!$A$2:$D$80,4,FALSE),"")</f>
        <v/>
      </c>
      <c r="V1335" s="20" t="str">
        <f>IFERROR(VLOOKUP(H1335,'CODE H VS CODE ICPE'!$A$2:$D$80,4,FALSE),"")</f>
        <v/>
      </c>
      <c r="W1335" s="20" t="str">
        <f>IFERROR(VLOOKUP(I1335,'CODE H VS CODE ICPE'!$A$2:$D$80,4,FALSE),"")</f>
        <v/>
      </c>
      <c r="X1335" s="20" t="str">
        <f>IFERROR(VLOOKUP(J1335,'CODE H VS CODE ICPE'!$A$2:$D$80,4,FALSE),"")</f>
        <v/>
      </c>
      <c r="Y1335" s="20" t="str">
        <f>IFERROR(VLOOKUP(K1335,'CODE H VS CODE ICPE'!$A$2:$D$80,4,FALSE),"")</f>
        <v/>
      </c>
      <c r="Z1335" s="20" t="str">
        <f>IFERROR(VLOOKUP(L1335,'CODE H VS CODE ICPE'!$A$2:$D$80,4,FALSE),"")</f>
        <v/>
      </c>
      <c r="AA1335" s="20" t="str">
        <f>IFERROR(VLOOKUP(M1335,'CODE H VS CODE ICPE'!$A$2:$D$80,4,FALSE),"")</f>
        <v/>
      </c>
      <c r="AB1335" s="20" t="str">
        <f>IFERROR(VLOOKUP(N1335,'CODE H VS CODE ICPE'!$A$2:$D$80,4,FALSE),"")</f>
        <v/>
      </c>
      <c r="AC1335" s="20" t="str">
        <f>IFERROR(VLOOKUP(O1335,'CODE H VS CODE ICPE'!$A$2:$D$80,4,FALSE),"")</f>
        <v/>
      </c>
      <c r="AD1335" s="20" t="str">
        <f>IFERROR(VLOOKUP(P1335,'CODE H VS CODE ICPE'!$A$2:$D$80,4,FALSE),"")</f>
        <v/>
      </c>
      <c r="AE1335" s="20" t="str">
        <f>IFERROR(VLOOKUP(Q1335,'CODE H VS CODE ICPE'!$A$2:$D$80,4,FALSE),"")</f>
        <v/>
      </c>
      <c r="AF1335" s="20" t="str">
        <f>IFERROR(VLOOKUP(R1335,'CODE H VS CODE ICPE'!$A$2:$D$80,4,FALSE),"")</f>
        <v/>
      </c>
      <c r="AG1335" s="20" t="str">
        <f>IFERROR(VLOOKUP(S1335,'CODE H VS CODE ICPE'!$A$2:$D$80,4,FALSE),"")</f>
        <v/>
      </c>
      <c r="AH1335" s="48" t="s">
        <v>4628</v>
      </c>
      <c r="AI1335" s="21">
        <f>IF(T1335="",0,IF(T1335="Interdit",0,VLOOKUP(F1335,'CODE H VS CODE ICPE'!$A$2:$E$80,5,FALSE)))</f>
        <v>0</v>
      </c>
      <c r="AJ1335" s="21">
        <f>IF(U1335="",0,IF(U1335="Interdit",0,VLOOKUP(G1335,'CODE H VS CODE ICPE'!$A$2:$E$80,5,FALSE)))</f>
        <v>0</v>
      </c>
      <c r="AK1335" s="21">
        <f>IF(V1335="",0,IF(V1335="Interdit",0,VLOOKUP(H1335,'CODE H VS CODE ICPE'!$A$2:$E$80,5,FALSE)))</f>
        <v>0</v>
      </c>
      <c r="AL1335" s="21">
        <f>IF(W1335="",0,IF(W1335="Interdit",0,VLOOKUP(I1335,'CODE H VS CODE ICPE'!$A$2:$E$80,5,FALSE)))</f>
        <v>0</v>
      </c>
      <c r="AM1335" s="21">
        <f>IF(X1335="",0,IF(X1335="Interdit",0,VLOOKUP(J1335,'CODE H VS CODE ICPE'!$A$2:$E$80,5,FALSE)))</f>
        <v>0</v>
      </c>
      <c r="AN1335" s="21">
        <f>IF(Y1335="",0,IF(Y1335="Interdit",0,VLOOKUP(K1335,'CODE H VS CODE ICPE'!$A$2:$E$80,5,FALSE)))</f>
        <v>0</v>
      </c>
      <c r="AO1335" s="21">
        <f>IF(Z1335="",0,IF(Z1335="Interdit",0,VLOOKUP(L1335,'CODE H VS CODE ICPE'!$A$2:$E$80,5,FALSE)))</f>
        <v>0</v>
      </c>
      <c r="AP1335" s="21">
        <f>IF(AA1335="",0,IF(AA1335="Interdit",0,VLOOKUP(M1335,'CODE H VS CODE ICPE'!$A$2:$E$80,5,FALSE)))</f>
        <v>0</v>
      </c>
      <c r="AQ1335" s="21">
        <f>IF(AB1335="",0,IF(AB1335="Interdit",0,VLOOKUP(N1335,'CODE H VS CODE ICPE'!$A$2:$E$80,5,FALSE)))</f>
        <v>0</v>
      </c>
      <c r="AR1335" s="21">
        <f>IF(AC1335="",0,IF(AC1335="Interdit",0,VLOOKUP(O1335,'CODE H VS CODE ICPE'!$A$2:$E$80,5,FALSE)))</f>
        <v>0</v>
      </c>
      <c r="AS1335" s="21">
        <f>IF(AD1335="",0,IF(AD1335="Interdit",0,VLOOKUP(P1335,'CODE H VS CODE ICPE'!$A$2:$E$80,5,FALSE)))</f>
        <v>0</v>
      </c>
      <c r="AT1335" s="21">
        <f>IF(AE1335="",0,IF(AE1335="Interdit",0,VLOOKUP(Q1335,'CODE H VS CODE ICPE'!$A$2:$E$80,5,FALSE)))</f>
        <v>0</v>
      </c>
      <c r="AU1335" s="21">
        <f>IF(AF1335="",0,IF(AF1335="Interdit",0,VLOOKUP(R1335,'CODE H VS CODE ICPE'!$A$2:$E$80,5,FALSE)))</f>
        <v>0</v>
      </c>
      <c r="AV1335" s="21">
        <f>IF(AG1335="",0,IF(AG1335="Interdit",0,VLOOKUP(S1335,'CODE H VS CODE ICPE'!$A$2:$E$80,5,FALSE)))</f>
        <v>0</v>
      </c>
      <c r="AW1335" s="20" t="str">
        <f t="shared" si="286"/>
        <v>$AI$2</v>
      </c>
      <c r="AX1335" s="26">
        <f t="shared" si="287"/>
        <v>0</v>
      </c>
      <c r="AY1335" s="20">
        <f t="shared" si="288"/>
        <v>0</v>
      </c>
      <c r="AZ1335" s="20" t="str">
        <f>IF(AY1335="","",IF(AY1335=0,"",VLOOKUP(AY1335,'CODE H VS CODE ICPE'!$A$1:$E$80,3,FALSE)))</f>
        <v/>
      </c>
    </row>
    <row r="1336" spans="1:52" ht="28.9" customHeight="1">
      <c r="A1336" s="23">
        <v>350</v>
      </c>
      <c r="B1336" s="24" t="s">
        <v>2892</v>
      </c>
      <c r="C1336" s="25" t="s">
        <v>2526</v>
      </c>
      <c r="D1336" s="24" t="s">
        <v>2840</v>
      </c>
      <c r="E1336" s="24" t="s">
        <v>2893</v>
      </c>
      <c r="F1336" s="20"/>
      <c r="G1336" s="20"/>
      <c r="H1336" s="20"/>
      <c r="I1336" s="20"/>
      <c r="J1336" s="20"/>
      <c r="K1336" s="20"/>
      <c r="L1336" s="20"/>
      <c r="M1336" s="20"/>
      <c r="N1336" s="20"/>
      <c r="O1336" s="20"/>
      <c r="P1336" s="20"/>
      <c r="Q1336" s="20"/>
      <c r="R1336" s="20"/>
      <c r="S1336" s="20"/>
      <c r="T1336" s="20" t="str">
        <f>IFERROR(VLOOKUP(F1336,'CODE H VS CODE ICPE'!$A$2:$D$80,4,FALSE),"")</f>
        <v/>
      </c>
      <c r="U1336" s="20" t="str">
        <f>IFERROR(VLOOKUP(G1336,'CODE H VS CODE ICPE'!$A$2:$D$80,4,FALSE),"")</f>
        <v/>
      </c>
      <c r="V1336" s="20" t="str">
        <f>IFERROR(VLOOKUP(H1336,'CODE H VS CODE ICPE'!$A$2:$D$80,4,FALSE),"")</f>
        <v/>
      </c>
      <c r="W1336" s="20" t="str">
        <f>IFERROR(VLOOKUP(I1336,'CODE H VS CODE ICPE'!$A$2:$D$80,4,FALSE),"")</f>
        <v/>
      </c>
      <c r="X1336" s="20" t="str">
        <f>IFERROR(VLOOKUP(J1336,'CODE H VS CODE ICPE'!$A$2:$D$80,4,FALSE),"")</f>
        <v/>
      </c>
      <c r="Y1336" s="20" t="str">
        <f>IFERROR(VLOOKUP(K1336,'CODE H VS CODE ICPE'!$A$2:$D$80,4,FALSE),"")</f>
        <v/>
      </c>
      <c r="Z1336" s="20" t="str">
        <f>IFERROR(VLOOKUP(L1336,'CODE H VS CODE ICPE'!$A$2:$D$80,4,FALSE),"")</f>
        <v/>
      </c>
      <c r="AA1336" s="20" t="str">
        <f>IFERROR(VLOOKUP(M1336,'CODE H VS CODE ICPE'!$A$2:$D$80,4,FALSE),"")</f>
        <v/>
      </c>
      <c r="AB1336" s="20" t="str">
        <f>IFERROR(VLOOKUP(N1336,'CODE H VS CODE ICPE'!$A$2:$D$80,4,FALSE),"")</f>
        <v/>
      </c>
      <c r="AC1336" s="20" t="str">
        <f>IFERROR(VLOOKUP(O1336,'CODE H VS CODE ICPE'!$A$2:$D$80,4,FALSE),"")</f>
        <v/>
      </c>
      <c r="AD1336" s="20" t="str">
        <f>IFERROR(VLOOKUP(P1336,'CODE H VS CODE ICPE'!$A$2:$D$80,4,FALSE),"")</f>
        <v/>
      </c>
      <c r="AE1336" s="20" t="str">
        <f>IFERROR(VLOOKUP(Q1336,'CODE H VS CODE ICPE'!$A$2:$D$80,4,FALSE),"")</f>
        <v/>
      </c>
      <c r="AF1336" s="20" t="str">
        <f>IFERROR(VLOOKUP(R1336,'CODE H VS CODE ICPE'!$A$2:$D$80,4,FALSE),"")</f>
        <v/>
      </c>
      <c r="AG1336" s="20" t="str">
        <f>IFERROR(VLOOKUP(S1336,'CODE H VS CODE ICPE'!$A$2:$D$80,4,FALSE),"")</f>
        <v/>
      </c>
      <c r="AH1336" s="48" t="s">
        <v>4628</v>
      </c>
      <c r="AI1336" s="21">
        <f>IF(T1336="",0,IF(T1336="Interdit",0,VLOOKUP(F1336,'CODE H VS CODE ICPE'!$A$2:$E$80,5,FALSE)))</f>
        <v>0</v>
      </c>
      <c r="AJ1336" s="21">
        <f>IF(U1336="",0,IF(U1336="Interdit",0,VLOOKUP(G1336,'CODE H VS CODE ICPE'!$A$2:$E$80,5,FALSE)))</f>
        <v>0</v>
      </c>
      <c r="AK1336" s="21">
        <f>IF(V1336="",0,IF(V1336="Interdit",0,VLOOKUP(H1336,'CODE H VS CODE ICPE'!$A$2:$E$80,5,FALSE)))</f>
        <v>0</v>
      </c>
      <c r="AL1336" s="21">
        <f>IF(W1336="",0,IF(W1336="Interdit",0,VLOOKUP(I1336,'CODE H VS CODE ICPE'!$A$2:$E$80,5,FALSE)))</f>
        <v>0</v>
      </c>
      <c r="AM1336" s="21">
        <f>IF(X1336="",0,IF(X1336="Interdit",0,VLOOKUP(J1336,'CODE H VS CODE ICPE'!$A$2:$E$80,5,FALSE)))</f>
        <v>0</v>
      </c>
      <c r="AN1336" s="21">
        <f>IF(Y1336="",0,IF(Y1336="Interdit",0,VLOOKUP(K1336,'CODE H VS CODE ICPE'!$A$2:$E$80,5,FALSE)))</f>
        <v>0</v>
      </c>
      <c r="AO1336" s="21">
        <f>IF(Z1336="",0,IF(Z1336="Interdit",0,VLOOKUP(L1336,'CODE H VS CODE ICPE'!$A$2:$E$80,5,FALSE)))</f>
        <v>0</v>
      </c>
      <c r="AP1336" s="21">
        <f>IF(AA1336="",0,IF(AA1336="Interdit",0,VLOOKUP(M1336,'CODE H VS CODE ICPE'!$A$2:$E$80,5,FALSE)))</f>
        <v>0</v>
      </c>
      <c r="AQ1336" s="21">
        <f>IF(AB1336="",0,IF(AB1336="Interdit",0,VLOOKUP(N1336,'CODE H VS CODE ICPE'!$A$2:$E$80,5,FALSE)))</f>
        <v>0</v>
      </c>
      <c r="AR1336" s="21">
        <f>IF(AC1336="",0,IF(AC1336="Interdit",0,VLOOKUP(O1336,'CODE H VS CODE ICPE'!$A$2:$E$80,5,FALSE)))</f>
        <v>0</v>
      </c>
      <c r="AS1336" s="21">
        <f>IF(AD1336="",0,IF(AD1336="Interdit",0,VLOOKUP(P1336,'CODE H VS CODE ICPE'!$A$2:$E$80,5,FALSE)))</f>
        <v>0</v>
      </c>
      <c r="AT1336" s="21">
        <f>IF(AE1336="",0,IF(AE1336="Interdit",0,VLOOKUP(Q1336,'CODE H VS CODE ICPE'!$A$2:$E$80,5,FALSE)))</f>
        <v>0</v>
      </c>
      <c r="AU1336" s="21">
        <f>IF(AF1336="",0,IF(AF1336="Interdit",0,VLOOKUP(R1336,'CODE H VS CODE ICPE'!$A$2:$E$80,5,FALSE)))</f>
        <v>0</v>
      </c>
      <c r="AV1336" s="21">
        <f>IF(AG1336="",0,IF(AG1336="Interdit",0,VLOOKUP(S1336,'CODE H VS CODE ICPE'!$A$2:$E$80,5,FALSE)))</f>
        <v>0</v>
      </c>
      <c r="AW1336" s="20" t="str">
        <f t="shared" si="286"/>
        <v>$AI$2</v>
      </c>
      <c r="AX1336" s="26">
        <f t="shared" si="287"/>
        <v>0</v>
      </c>
      <c r="AY1336" s="20">
        <f t="shared" si="288"/>
        <v>0</v>
      </c>
      <c r="AZ1336" s="20" t="str">
        <f>IF(AY1336="","",IF(AY1336=0,"",VLOOKUP(AY1336,'CODE H VS CODE ICPE'!$A$1:$E$80,3,FALSE)))</f>
        <v/>
      </c>
    </row>
    <row r="1337" spans="1:52" ht="28.9" customHeight="1">
      <c r="A1337" s="23">
        <v>351</v>
      </c>
      <c r="B1337" s="24" t="s">
        <v>2892</v>
      </c>
      <c r="C1337" s="25" t="s">
        <v>2526</v>
      </c>
      <c r="D1337" s="24" t="s">
        <v>2847</v>
      </c>
      <c r="E1337" s="24" t="s">
        <v>2893</v>
      </c>
      <c r="F1337" s="20"/>
      <c r="G1337" s="20"/>
      <c r="H1337" s="20"/>
      <c r="I1337" s="20"/>
      <c r="J1337" s="20"/>
      <c r="K1337" s="20"/>
      <c r="L1337" s="20"/>
      <c r="M1337" s="20"/>
      <c r="N1337" s="20"/>
      <c r="O1337" s="20"/>
      <c r="P1337" s="20"/>
      <c r="Q1337" s="20"/>
      <c r="R1337" s="20"/>
      <c r="S1337" s="20"/>
      <c r="T1337" s="20" t="str">
        <f>IFERROR(VLOOKUP(F1337,'CODE H VS CODE ICPE'!$A$2:$D$80,4,FALSE),"")</f>
        <v/>
      </c>
      <c r="U1337" s="20" t="str">
        <f>IFERROR(VLOOKUP(G1337,'CODE H VS CODE ICPE'!$A$2:$D$80,4,FALSE),"")</f>
        <v/>
      </c>
      <c r="V1337" s="20" t="str">
        <f>IFERROR(VLOOKUP(H1337,'CODE H VS CODE ICPE'!$A$2:$D$80,4,FALSE),"")</f>
        <v/>
      </c>
      <c r="W1337" s="20" t="str">
        <f>IFERROR(VLOOKUP(I1337,'CODE H VS CODE ICPE'!$A$2:$D$80,4,FALSE),"")</f>
        <v/>
      </c>
      <c r="X1337" s="20" t="str">
        <f>IFERROR(VLOOKUP(J1337,'CODE H VS CODE ICPE'!$A$2:$D$80,4,FALSE),"")</f>
        <v/>
      </c>
      <c r="Y1337" s="20" t="str">
        <f>IFERROR(VLOOKUP(K1337,'CODE H VS CODE ICPE'!$A$2:$D$80,4,FALSE),"")</f>
        <v/>
      </c>
      <c r="Z1337" s="20" t="str">
        <f>IFERROR(VLOOKUP(L1337,'CODE H VS CODE ICPE'!$A$2:$D$80,4,FALSE),"")</f>
        <v/>
      </c>
      <c r="AA1337" s="20" t="str">
        <f>IFERROR(VLOOKUP(M1337,'CODE H VS CODE ICPE'!$A$2:$D$80,4,FALSE),"")</f>
        <v/>
      </c>
      <c r="AB1337" s="20" t="str">
        <f>IFERROR(VLOOKUP(N1337,'CODE H VS CODE ICPE'!$A$2:$D$80,4,FALSE),"")</f>
        <v/>
      </c>
      <c r="AC1337" s="20" t="str">
        <f>IFERROR(VLOOKUP(O1337,'CODE H VS CODE ICPE'!$A$2:$D$80,4,FALSE),"")</f>
        <v/>
      </c>
      <c r="AD1337" s="20" t="str">
        <f>IFERROR(VLOOKUP(P1337,'CODE H VS CODE ICPE'!$A$2:$D$80,4,FALSE),"")</f>
        <v/>
      </c>
      <c r="AE1337" s="20" t="str">
        <f>IFERROR(VLOOKUP(Q1337,'CODE H VS CODE ICPE'!$A$2:$D$80,4,FALSE),"")</f>
        <v/>
      </c>
      <c r="AF1337" s="20" t="str">
        <f>IFERROR(VLOOKUP(R1337,'CODE H VS CODE ICPE'!$A$2:$D$80,4,FALSE),"")</f>
        <v/>
      </c>
      <c r="AG1337" s="20" t="str">
        <f>IFERROR(VLOOKUP(S1337,'CODE H VS CODE ICPE'!$A$2:$D$80,4,FALSE),"")</f>
        <v/>
      </c>
      <c r="AH1337" s="48" t="s">
        <v>4628</v>
      </c>
      <c r="AI1337" s="21">
        <f>IF(T1337="",0,IF(T1337="Interdit",0,VLOOKUP(F1337,'CODE H VS CODE ICPE'!$A$2:$E$80,5,FALSE)))</f>
        <v>0</v>
      </c>
      <c r="AJ1337" s="21">
        <f>IF(U1337="",0,IF(U1337="Interdit",0,VLOOKUP(G1337,'CODE H VS CODE ICPE'!$A$2:$E$80,5,FALSE)))</f>
        <v>0</v>
      </c>
      <c r="AK1337" s="21">
        <f>IF(V1337="",0,IF(V1337="Interdit",0,VLOOKUP(H1337,'CODE H VS CODE ICPE'!$A$2:$E$80,5,FALSE)))</f>
        <v>0</v>
      </c>
      <c r="AL1337" s="21">
        <f>IF(W1337="",0,IF(W1337="Interdit",0,VLOOKUP(I1337,'CODE H VS CODE ICPE'!$A$2:$E$80,5,FALSE)))</f>
        <v>0</v>
      </c>
      <c r="AM1337" s="21">
        <f>IF(X1337="",0,IF(X1337="Interdit",0,VLOOKUP(J1337,'CODE H VS CODE ICPE'!$A$2:$E$80,5,FALSE)))</f>
        <v>0</v>
      </c>
      <c r="AN1337" s="21">
        <f>IF(Y1337="",0,IF(Y1337="Interdit",0,VLOOKUP(K1337,'CODE H VS CODE ICPE'!$A$2:$E$80,5,FALSE)))</f>
        <v>0</v>
      </c>
      <c r="AO1337" s="21">
        <f>IF(Z1337="",0,IF(Z1337="Interdit",0,VLOOKUP(L1337,'CODE H VS CODE ICPE'!$A$2:$E$80,5,FALSE)))</f>
        <v>0</v>
      </c>
      <c r="AP1337" s="21">
        <f>IF(AA1337="",0,IF(AA1337="Interdit",0,VLOOKUP(M1337,'CODE H VS CODE ICPE'!$A$2:$E$80,5,FALSE)))</f>
        <v>0</v>
      </c>
      <c r="AQ1337" s="21">
        <f>IF(AB1337="",0,IF(AB1337="Interdit",0,VLOOKUP(N1337,'CODE H VS CODE ICPE'!$A$2:$E$80,5,FALSE)))</f>
        <v>0</v>
      </c>
      <c r="AR1337" s="21">
        <f>IF(AC1337="",0,IF(AC1337="Interdit",0,VLOOKUP(O1337,'CODE H VS CODE ICPE'!$A$2:$E$80,5,FALSE)))</f>
        <v>0</v>
      </c>
      <c r="AS1337" s="21">
        <f>IF(AD1337="",0,IF(AD1337="Interdit",0,VLOOKUP(P1337,'CODE H VS CODE ICPE'!$A$2:$E$80,5,FALSE)))</f>
        <v>0</v>
      </c>
      <c r="AT1337" s="21">
        <f>IF(AE1337="",0,IF(AE1337="Interdit",0,VLOOKUP(Q1337,'CODE H VS CODE ICPE'!$A$2:$E$80,5,FALSE)))</f>
        <v>0</v>
      </c>
      <c r="AU1337" s="21">
        <f>IF(AF1337="",0,IF(AF1337="Interdit",0,VLOOKUP(R1337,'CODE H VS CODE ICPE'!$A$2:$E$80,5,FALSE)))</f>
        <v>0</v>
      </c>
      <c r="AV1337" s="21">
        <f>IF(AG1337="",0,IF(AG1337="Interdit",0,VLOOKUP(S1337,'CODE H VS CODE ICPE'!$A$2:$E$80,5,FALSE)))</f>
        <v>0</v>
      </c>
      <c r="AW1337" s="20" t="str">
        <f t="shared" si="286"/>
        <v>$AI$2</v>
      </c>
      <c r="AX1337" s="26">
        <f t="shared" si="287"/>
        <v>0</v>
      </c>
      <c r="AY1337" s="20">
        <f t="shared" si="288"/>
        <v>0</v>
      </c>
      <c r="AZ1337" s="20" t="str">
        <f>IF(AY1337="","",IF(AY1337=0,"",VLOOKUP(AY1337,'CODE H VS CODE ICPE'!$A$1:$E$80,3,FALSE)))</f>
        <v/>
      </c>
    </row>
    <row r="1338" spans="1:52" ht="28.9" customHeight="1">
      <c r="A1338" s="23">
        <v>2194</v>
      </c>
      <c r="B1338" s="24" t="s">
        <v>2894</v>
      </c>
      <c r="C1338" s="25" t="s">
        <v>230</v>
      </c>
      <c r="D1338" s="24" t="s">
        <v>661</v>
      </c>
      <c r="E1338" s="24" t="s">
        <v>2895</v>
      </c>
      <c r="F1338" s="20" t="s">
        <v>76</v>
      </c>
      <c r="G1338" s="20"/>
      <c r="H1338" s="20"/>
      <c r="I1338" s="20"/>
      <c r="J1338" s="20"/>
      <c r="K1338" s="20"/>
      <c r="L1338" s="20"/>
      <c r="M1338" s="20"/>
      <c r="N1338" s="20"/>
      <c r="O1338" s="20"/>
      <c r="P1338" s="20"/>
      <c r="Q1338" s="20"/>
      <c r="R1338" s="20"/>
      <c r="S1338" s="20"/>
      <c r="T1338" s="20" t="str">
        <f>IFERROR(VLOOKUP(F1338,'CODE H VS CODE ICPE'!$A$2:$D$80,4,FALSE),"")</f>
        <v>Demande d'autorisation</v>
      </c>
      <c r="U1338" s="20" t="str">
        <f>IFERROR(VLOOKUP(G1338,'CODE H VS CODE ICPE'!$A$2:$D$80,4,FALSE),"")</f>
        <v/>
      </c>
      <c r="V1338" s="20" t="str">
        <f>IFERROR(VLOOKUP(H1338,'CODE H VS CODE ICPE'!$A$2:$D$80,4,FALSE),"")</f>
        <v/>
      </c>
      <c r="W1338" s="20" t="str">
        <f>IFERROR(VLOOKUP(I1338,'CODE H VS CODE ICPE'!$A$2:$D$80,4,FALSE),"")</f>
        <v/>
      </c>
      <c r="X1338" s="20" t="str">
        <f>IFERROR(VLOOKUP(J1338,'CODE H VS CODE ICPE'!$A$2:$D$80,4,FALSE),"")</f>
        <v/>
      </c>
      <c r="Y1338" s="20" t="str">
        <f>IFERROR(VLOOKUP(K1338,'CODE H VS CODE ICPE'!$A$2:$D$80,4,FALSE),"")</f>
        <v/>
      </c>
      <c r="Z1338" s="20" t="str">
        <f>IFERROR(VLOOKUP(L1338,'CODE H VS CODE ICPE'!$A$2:$D$80,4,FALSE),"")</f>
        <v/>
      </c>
      <c r="AA1338" s="20" t="str">
        <f>IFERROR(VLOOKUP(M1338,'CODE H VS CODE ICPE'!$A$2:$D$80,4,FALSE),"")</f>
        <v/>
      </c>
      <c r="AB1338" s="20" t="str">
        <f>IFERROR(VLOOKUP(N1338,'CODE H VS CODE ICPE'!$A$2:$D$80,4,FALSE),"")</f>
        <v/>
      </c>
      <c r="AC1338" s="20" t="str">
        <f>IFERROR(VLOOKUP(O1338,'CODE H VS CODE ICPE'!$A$2:$D$80,4,FALSE),"")</f>
        <v/>
      </c>
      <c r="AD1338" s="20" t="str">
        <f>IFERROR(VLOOKUP(P1338,'CODE H VS CODE ICPE'!$A$2:$D$80,4,FALSE),"")</f>
        <v/>
      </c>
      <c r="AE1338" s="20" t="str">
        <f>IFERROR(VLOOKUP(Q1338,'CODE H VS CODE ICPE'!$A$2:$D$80,4,FALSE),"")</f>
        <v/>
      </c>
      <c r="AF1338" s="20" t="str">
        <f>IFERROR(VLOOKUP(R1338,'CODE H VS CODE ICPE'!$A$2:$D$80,4,FALSE),"")</f>
        <v/>
      </c>
      <c r="AG1338" s="20" t="str">
        <f>IFERROR(VLOOKUP(S1338,'CODE H VS CODE ICPE'!$A$2:$D$80,4,FALSE),"")</f>
        <v/>
      </c>
      <c r="AH1338" s="47" t="s">
        <v>4630</v>
      </c>
      <c r="AI1338" s="21">
        <f>IF(T1338="",0,IF(T1338="Interdit",0,VLOOKUP(F1338,'CODE H VS CODE ICPE'!$A$2:$E$80,5,FALSE)))</f>
        <v>149999.99</v>
      </c>
      <c r="AJ1338" s="21">
        <f>IF(U1338="",0,IF(U1338="Interdit",0,VLOOKUP(G1338,'CODE H VS CODE ICPE'!$A$2:$E$80,5,FALSE)))</f>
        <v>0</v>
      </c>
      <c r="AK1338" s="21">
        <f>IF(V1338="",0,IF(V1338="Interdit",0,VLOOKUP(H1338,'CODE H VS CODE ICPE'!$A$2:$E$80,5,FALSE)))</f>
        <v>0</v>
      </c>
      <c r="AL1338" s="21">
        <f>IF(W1338="",0,IF(W1338="Interdit",0,VLOOKUP(I1338,'CODE H VS CODE ICPE'!$A$2:$E$80,5,FALSE)))</f>
        <v>0</v>
      </c>
      <c r="AM1338" s="21">
        <f>IF(X1338="",0,IF(X1338="Interdit",0,VLOOKUP(J1338,'CODE H VS CODE ICPE'!$A$2:$E$80,5,FALSE)))</f>
        <v>0</v>
      </c>
      <c r="AN1338" s="21">
        <f>IF(Y1338="",0,IF(Y1338="Interdit",0,VLOOKUP(K1338,'CODE H VS CODE ICPE'!$A$2:$E$80,5,FALSE)))</f>
        <v>0</v>
      </c>
      <c r="AO1338" s="21">
        <f>IF(Z1338="",0,IF(Z1338="Interdit",0,VLOOKUP(L1338,'CODE H VS CODE ICPE'!$A$2:$E$80,5,FALSE)))</f>
        <v>0</v>
      </c>
      <c r="AP1338" s="21">
        <f>IF(AA1338="",0,IF(AA1338="Interdit",0,VLOOKUP(M1338,'CODE H VS CODE ICPE'!$A$2:$E$80,5,FALSE)))</f>
        <v>0</v>
      </c>
      <c r="AQ1338" s="21">
        <f>IF(AB1338="",0,IF(AB1338="Interdit",0,VLOOKUP(N1338,'CODE H VS CODE ICPE'!$A$2:$E$80,5,FALSE)))</f>
        <v>0</v>
      </c>
      <c r="AR1338" s="21">
        <f>IF(AC1338="",0,IF(AC1338="Interdit",0,VLOOKUP(O1338,'CODE H VS CODE ICPE'!$A$2:$E$80,5,FALSE)))</f>
        <v>0</v>
      </c>
      <c r="AS1338" s="21">
        <f>IF(AD1338="",0,IF(AD1338="Interdit",0,VLOOKUP(P1338,'CODE H VS CODE ICPE'!$A$2:$E$80,5,FALSE)))</f>
        <v>0</v>
      </c>
      <c r="AT1338" s="21">
        <f>IF(AE1338="",0,IF(AE1338="Interdit",0,VLOOKUP(Q1338,'CODE H VS CODE ICPE'!$A$2:$E$80,5,FALSE)))</f>
        <v>0</v>
      </c>
      <c r="AU1338" s="21">
        <f>IF(AF1338="",0,IF(AF1338="Interdit",0,VLOOKUP(R1338,'CODE H VS CODE ICPE'!$A$2:$E$80,5,FALSE)))</f>
        <v>0</v>
      </c>
      <c r="AV1338" s="21">
        <f>IF(AG1338="",0,IF(AG1338="Interdit",0,VLOOKUP(S1338,'CODE H VS CODE ICPE'!$A$2:$E$80,5,FALSE)))</f>
        <v>0</v>
      </c>
      <c r="AW1338" s="20" t="str">
        <f t="shared" si="286"/>
        <v>$AI$2</v>
      </c>
      <c r="AX1338" s="26">
        <f t="shared" si="287"/>
        <v>149999.99</v>
      </c>
      <c r="AY1338" s="20" t="str">
        <f t="shared" si="288"/>
        <v>H280</v>
      </c>
      <c r="AZ1338" s="20">
        <f>IF(AY1338="","",IF(AY1338=0,"",VLOOKUP(AY1338,'CODE H VS CODE ICPE'!$A$1:$E$80,3,FALSE)))</f>
        <v>4320</v>
      </c>
    </row>
    <row r="1339" spans="1:52" ht="28.9" customHeight="1">
      <c r="A1339" s="23">
        <v>1001</v>
      </c>
      <c r="B1339" s="24" t="s">
        <v>2896</v>
      </c>
      <c r="C1339" s="25">
        <v>2</v>
      </c>
      <c r="D1339" s="24" t="s">
        <v>2897</v>
      </c>
      <c r="E1339" s="24" t="s">
        <v>2898</v>
      </c>
      <c r="F1339" s="20" t="s">
        <v>29</v>
      </c>
      <c r="G1339" s="20" t="s">
        <v>76</v>
      </c>
      <c r="H1339" s="20"/>
      <c r="I1339" s="20"/>
      <c r="J1339" s="20"/>
      <c r="K1339" s="20"/>
      <c r="L1339" s="20"/>
      <c r="M1339" s="20"/>
      <c r="N1339" s="20"/>
      <c r="O1339" s="20"/>
      <c r="P1339" s="20"/>
      <c r="Q1339" s="20"/>
      <c r="R1339" s="20"/>
      <c r="S1339" s="20"/>
      <c r="T1339" s="20" t="str">
        <f>IFERROR(VLOOKUP(F1339,'CODE H VS CODE ICPE'!$A$2:$D$80,4,FALSE),"")</f>
        <v>Demande d'autorisation</v>
      </c>
      <c r="U1339" s="20" t="str">
        <f>IFERROR(VLOOKUP(G1339,'CODE H VS CODE ICPE'!$A$2:$D$80,4,FALSE),"")</f>
        <v>Demande d'autorisation</v>
      </c>
      <c r="V1339" s="20" t="str">
        <f>IFERROR(VLOOKUP(H1339,'CODE H VS CODE ICPE'!$A$2:$D$80,4,FALSE),"")</f>
        <v/>
      </c>
      <c r="W1339" s="20" t="str">
        <f>IFERROR(VLOOKUP(I1339,'CODE H VS CODE ICPE'!$A$2:$D$80,4,FALSE),"")</f>
        <v/>
      </c>
      <c r="X1339" s="20" t="str">
        <f>IFERROR(VLOOKUP(J1339,'CODE H VS CODE ICPE'!$A$2:$D$80,4,FALSE),"")</f>
        <v/>
      </c>
      <c r="Y1339" s="20" t="str">
        <f>IFERROR(VLOOKUP(K1339,'CODE H VS CODE ICPE'!$A$2:$D$80,4,FALSE),"")</f>
        <v/>
      </c>
      <c r="Z1339" s="20" t="str">
        <f>IFERROR(VLOOKUP(L1339,'CODE H VS CODE ICPE'!$A$2:$D$80,4,FALSE),"")</f>
        <v/>
      </c>
      <c r="AA1339" s="20" t="str">
        <f>IFERROR(VLOOKUP(M1339,'CODE H VS CODE ICPE'!$A$2:$D$80,4,FALSE),"")</f>
        <v/>
      </c>
      <c r="AB1339" s="20" t="str">
        <f>IFERROR(VLOOKUP(N1339,'CODE H VS CODE ICPE'!$A$2:$D$80,4,FALSE),"")</f>
        <v/>
      </c>
      <c r="AC1339" s="20" t="str">
        <f>IFERROR(VLOOKUP(O1339,'CODE H VS CODE ICPE'!$A$2:$D$80,4,FALSE),"")</f>
        <v/>
      </c>
      <c r="AD1339" s="20" t="str">
        <f>IFERROR(VLOOKUP(P1339,'CODE H VS CODE ICPE'!$A$2:$D$80,4,FALSE),"")</f>
        <v/>
      </c>
      <c r="AE1339" s="20" t="str">
        <f>IFERROR(VLOOKUP(Q1339,'CODE H VS CODE ICPE'!$A$2:$D$80,4,FALSE),"")</f>
        <v/>
      </c>
      <c r="AF1339" s="20" t="str">
        <f>IFERROR(VLOOKUP(R1339,'CODE H VS CODE ICPE'!$A$2:$D$80,4,FALSE),"")</f>
        <v/>
      </c>
      <c r="AG1339" s="20" t="str">
        <f>IFERROR(VLOOKUP(S1339,'CODE H VS CODE ICPE'!$A$2:$D$80,4,FALSE),"")</f>
        <v/>
      </c>
      <c r="AH1339" s="47" t="s">
        <v>4630</v>
      </c>
      <c r="AI1339" s="21">
        <f>IF(T1339="",0,IF(T1339="Interdit",0,VLOOKUP(F1339,'CODE H VS CODE ICPE'!$A$2:$E$80,5,FALSE)))</f>
        <v>999.99</v>
      </c>
      <c r="AJ1339" s="21">
        <f>IF(U1339="",0,IF(U1339="Interdit",0,VLOOKUP(G1339,'CODE H VS CODE ICPE'!$A$2:$E$80,5,FALSE)))</f>
        <v>149999.99</v>
      </c>
      <c r="AK1339" s="21">
        <f>IF(V1339="",0,IF(V1339="Interdit",0,VLOOKUP(H1339,'CODE H VS CODE ICPE'!$A$2:$E$80,5,FALSE)))</f>
        <v>0</v>
      </c>
      <c r="AL1339" s="21">
        <f>IF(W1339="",0,IF(W1339="Interdit",0,VLOOKUP(I1339,'CODE H VS CODE ICPE'!$A$2:$E$80,5,FALSE)))</f>
        <v>0</v>
      </c>
      <c r="AM1339" s="21">
        <f>IF(X1339="",0,IF(X1339="Interdit",0,VLOOKUP(J1339,'CODE H VS CODE ICPE'!$A$2:$E$80,5,FALSE)))</f>
        <v>0</v>
      </c>
      <c r="AN1339" s="21">
        <f>IF(Y1339="",0,IF(Y1339="Interdit",0,VLOOKUP(K1339,'CODE H VS CODE ICPE'!$A$2:$E$80,5,FALSE)))</f>
        <v>0</v>
      </c>
      <c r="AO1339" s="21">
        <f>IF(Z1339="",0,IF(Z1339="Interdit",0,VLOOKUP(L1339,'CODE H VS CODE ICPE'!$A$2:$E$80,5,FALSE)))</f>
        <v>0</v>
      </c>
      <c r="AP1339" s="21">
        <f>IF(AA1339="",0,IF(AA1339="Interdit",0,VLOOKUP(M1339,'CODE H VS CODE ICPE'!$A$2:$E$80,5,FALSE)))</f>
        <v>0</v>
      </c>
      <c r="AQ1339" s="21">
        <f>IF(AB1339="",0,IF(AB1339="Interdit",0,VLOOKUP(N1339,'CODE H VS CODE ICPE'!$A$2:$E$80,5,FALSE)))</f>
        <v>0</v>
      </c>
      <c r="AR1339" s="21">
        <f>IF(AC1339="",0,IF(AC1339="Interdit",0,VLOOKUP(O1339,'CODE H VS CODE ICPE'!$A$2:$E$80,5,FALSE)))</f>
        <v>0</v>
      </c>
      <c r="AS1339" s="21">
        <f>IF(AD1339="",0,IF(AD1339="Interdit",0,VLOOKUP(P1339,'CODE H VS CODE ICPE'!$A$2:$E$80,5,FALSE)))</f>
        <v>0</v>
      </c>
      <c r="AT1339" s="21">
        <f>IF(AE1339="",0,IF(AE1339="Interdit",0,VLOOKUP(Q1339,'CODE H VS CODE ICPE'!$A$2:$E$80,5,FALSE)))</f>
        <v>0</v>
      </c>
      <c r="AU1339" s="21">
        <f>IF(AF1339="",0,IF(AF1339="Interdit",0,VLOOKUP(R1339,'CODE H VS CODE ICPE'!$A$2:$E$80,5,FALSE)))</f>
        <v>0</v>
      </c>
      <c r="AV1339" s="21">
        <f>IF(AG1339="",0,IF(AG1339="Interdit",0,VLOOKUP(S1339,'CODE H VS CODE ICPE'!$A$2:$E$80,5,FALSE)))</f>
        <v>0</v>
      </c>
      <c r="AW1339" s="20" t="str">
        <f t="shared" si="286"/>
        <v>$AJ$2</v>
      </c>
      <c r="AX1339" s="26">
        <f t="shared" si="287"/>
        <v>149999.99</v>
      </c>
      <c r="AY1339" s="20" t="str">
        <f t="shared" si="288"/>
        <v>H280</v>
      </c>
      <c r="AZ1339" s="20">
        <f>IF(AY1339="","",IF(AY1339=0,"",VLOOKUP(AY1339,'CODE H VS CODE ICPE'!$A$1:$E$80,3,FALSE)))</f>
        <v>4320</v>
      </c>
    </row>
    <row r="1340" spans="1:52" ht="28.9" customHeight="1">
      <c r="A1340" s="23">
        <v>352</v>
      </c>
      <c r="B1340" s="24" t="s">
        <v>2892</v>
      </c>
      <c r="C1340" s="25" t="s">
        <v>2526</v>
      </c>
      <c r="D1340" s="24" t="s">
        <v>2648</v>
      </c>
      <c r="E1340" s="24" t="s">
        <v>2893</v>
      </c>
      <c r="F1340" s="20"/>
      <c r="G1340" s="20"/>
      <c r="H1340" s="20"/>
      <c r="I1340" s="20"/>
      <c r="J1340" s="20"/>
      <c r="K1340" s="20"/>
      <c r="L1340" s="20"/>
      <c r="M1340" s="20"/>
      <c r="N1340" s="20"/>
      <c r="O1340" s="20"/>
      <c r="P1340" s="20"/>
      <c r="Q1340" s="20"/>
      <c r="R1340" s="20"/>
      <c r="S1340" s="20"/>
      <c r="T1340" s="20" t="str">
        <f>IFERROR(VLOOKUP(F1340,'CODE H VS CODE ICPE'!$A$2:$D$80,4,FALSE),"")</f>
        <v/>
      </c>
      <c r="U1340" s="20" t="str">
        <f>IFERROR(VLOOKUP(G1340,'CODE H VS CODE ICPE'!$A$2:$D$80,4,FALSE),"")</f>
        <v/>
      </c>
      <c r="V1340" s="20" t="str">
        <f>IFERROR(VLOOKUP(H1340,'CODE H VS CODE ICPE'!$A$2:$D$80,4,FALSE),"")</f>
        <v/>
      </c>
      <c r="W1340" s="20" t="str">
        <f>IFERROR(VLOOKUP(I1340,'CODE H VS CODE ICPE'!$A$2:$D$80,4,FALSE),"")</f>
        <v/>
      </c>
      <c r="X1340" s="20" t="str">
        <f>IFERROR(VLOOKUP(J1340,'CODE H VS CODE ICPE'!$A$2:$D$80,4,FALSE),"")</f>
        <v/>
      </c>
      <c r="Y1340" s="20" t="str">
        <f>IFERROR(VLOOKUP(K1340,'CODE H VS CODE ICPE'!$A$2:$D$80,4,FALSE),"")</f>
        <v/>
      </c>
      <c r="Z1340" s="20" t="str">
        <f>IFERROR(VLOOKUP(L1340,'CODE H VS CODE ICPE'!$A$2:$D$80,4,FALSE),"")</f>
        <v/>
      </c>
      <c r="AA1340" s="20" t="str">
        <f>IFERROR(VLOOKUP(M1340,'CODE H VS CODE ICPE'!$A$2:$D$80,4,FALSE),"")</f>
        <v/>
      </c>
      <c r="AB1340" s="20" t="str">
        <f>IFERROR(VLOOKUP(N1340,'CODE H VS CODE ICPE'!$A$2:$D$80,4,FALSE),"")</f>
        <v/>
      </c>
      <c r="AC1340" s="20" t="str">
        <f>IFERROR(VLOOKUP(O1340,'CODE H VS CODE ICPE'!$A$2:$D$80,4,FALSE),"")</f>
        <v/>
      </c>
      <c r="AD1340" s="20" t="str">
        <f>IFERROR(VLOOKUP(P1340,'CODE H VS CODE ICPE'!$A$2:$D$80,4,FALSE),"")</f>
        <v/>
      </c>
      <c r="AE1340" s="20" t="str">
        <f>IFERROR(VLOOKUP(Q1340,'CODE H VS CODE ICPE'!$A$2:$D$80,4,FALSE),"")</f>
        <v/>
      </c>
      <c r="AF1340" s="20" t="str">
        <f>IFERROR(VLOOKUP(R1340,'CODE H VS CODE ICPE'!$A$2:$D$80,4,FALSE),"")</f>
        <v/>
      </c>
      <c r="AG1340" s="20" t="str">
        <f>IFERROR(VLOOKUP(S1340,'CODE H VS CODE ICPE'!$A$2:$D$80,4,FALSE),"")</f>
        <v/>
      </c>
      <c r="AH1340" s="48" t="s">
        <v>4628</v>
      </c>
      <c r="AI1340" s="21">
        <f>IF(T1340="",0,IF(T1340="Interdit",0,VLOOKUP(F1340,'CODE H VS CODE ICPE'!$A$2:$E$80,5,FALSE)))</f>
        <v>0</v>
      </c>
      <c r="AJ1340" s="21">
        <f>IF(U1340="",0,IF(U1340="Interdit",0,VLOOKUP(G1340,'CODE H VS CODE ICPE'!$A$2:$E$80,5,FALSE)))</f>
        <v>0</v>
      </c>
      <c r="AK1340" s="21">
        <f>IF(V1340="",0,IF(V1340="Interdit",0,VLOOKUP(H1340,'CODE H VS CODE ICPE'!$A$2:$E$80,5,FALSE)))</f>
        <v>0</v>
      </c>
      <c r="AL1340" s="21">
        <f>IF(W1340="",0,IF(W1340="Interdit",0,VLOOKUP(I1340,'CODE H VS CODE ICPE'!$A$2:$E$80,5,FALSE)))</f>
        <v>0</v>
      </c>
      <c r="AM1340" s="21">
        <f>IF(X1340="",0,IF(X1340="Interdit",0,VLOOKUP(J1340,'CODE H VS CODE ICPE'!$A$2:$E$80,5,FALSE)))</f>
        <v>0</v>
      </c>
      <c r="AN1340" s="21">
        <f>IF(Y1340="",0,IF(Y1340="Interdit",0,VLOOKUP(K1340,'CODE H VS CODE ICPE'!$A$2:$E$80,5,FALSE)))</f>
        <v>0</v>
      </c>
      <c r="AO1340" s="21">
        <f>IF(Z1340="",0,IF(Z1340="Interdit",0,VLOOKUP(L1340,'CODE H VS CODE ICPE'!$A$2:$E$80,5,FALSE)))</f>
        <v>0</v>
      </c>
      <c r="AP1340" s="21">
        <f>IF(AA1340="",0,IF(AA1340="Interdit",0,VLOOKUP(M1340,'CODE H VS CODE ICPE'!$A$2:$E$80,5,FALSE)))</f>
        <v>0</v>
      </c>
      <c r="AQ1340" s="21">
        <f>IF(AB1340="",0,IF(AB1340="Interdit",0,VLOOKUP(N1340,'CODE H VS CODE ICPE'!$A$2:$E$80,5,FALSE)))</f>
        <v>0</v>
      </c>
      <c r="AR1340" s="21">
        <f>IF(AC1340="",0,IF(AC1340="Interdit",0,VLOOKUP(O1340,'CODE H VS CODE ICPE'!$A$2:$E$80,5,FALSE)))</f>
        <v>0</v>
      </c>
      <c r="AS1340" s="21">
        <f>IF(AD1340="",0,IF(AD1340="Interdit",0,VLOOKUP(P1340,'CODE H VS CODE ICPE'!$A$2:$E$80,5,FALSE)))</f>
        <v>0</v>
      </c>
      <c r="AT1340" s="21">
        <f>IF(AE1340="",0,IF(AE1340="Interdit",0,VLOOKUP(Q1340,'CODE H VS CODE ICPE'!$A$2:$E$80,5,FALSE)))</f>
        <v>0</v>
      </c>
      <c r="AU1340" s="21">
        <f>IF(AF1340="",0,IF(AF1340="Interdit",0,VLOOKUP(R1340,'CODE H VS CODE ICPE'!$A$2:$E$80,5,FALSE)))</f>
        <v>0</v>
      </c>
      <c r="AV1340" s="21">
        <f>IF(AG1340="",0,IF(AG1340="Interdit",0,VLOOKUP(S1340,'CODE H VS CODE ICPE'!$A$2:$E$80,5,FALSE)))</f>
        <v>0</v>
      </c>
      <c r="AW1340" s="20" t="str">
        <f t="shared" si="286"/>
        <v>$AI$2</v>
      </c>
      <c r="AX1340" s="26">
        <f t="shared" si="287"/>
        <v>0</v>
      </c>
      <c r="AY1340" s="20">
        <f t="shared" si="288"/>
        <v>0</v>
      </c>
      <c r="AZ1340" s="20" t="str">
        <f>IF(AY1340="","",IF(AY1340=0,"",VLOOKUP(AY1340,'CODE H VS CODE ICPE'!$A$1:$E$80,3,FALSE)))</f>
        <v/>
      </c>
    </row>
    <row r="1341" spans="1:52" ht="28.9" customHeight="1">
      <c r="A1341" s="23">
        <v>353</v>
      </c>
      <c r="B1341" s="24" t="s">
        <v>2892</v>
      </c>
      <c r="C1341" s="25" t="s">
        <v>2526</v>
      </c>
      <c r="D1341" s="24" t="s">
        <v>2597</v>
      </c>
      <c r="E1341" s="24" t="s">
        <v>2893</v>
      </c>
      <c r="F1341" s="20"/>
      <c r="G1341" s="20"/>
      <c r="H1341" s="20"/>
      <c r="I1341" s="20"/>
      <c r="J1341" s="20"/>
      <c r="K1341" s="20"/>
      <c r="L1341" s="20"/>
      <c r="M1341" s="20"/>
      <c r="N1341" s="20"/>
      <c r="O1341" s="20"/>
      <c r="P1341" s="20"/>
      <c r="Q1341" s="20"/>
      <c r="R1341" s="20"/>
      <c r="S1341" s="20"/>
      <c r="T1341" s="20" t="str">
        <f>IFERROR(VLOOKUP(F1341,'CODE H VS CODE ICPE'!$A$2:$D$80,4,FALSE),"")</f>
        <v/>
      </c>
      <c r="U1341" s="20" t="str">
        <f>IFERROR(VLOOKUP(G1341,'CODE H VS CODE ICPE'!$A$2:$D$80,4,FALSE),"")</f>
        <v/>
      </c>
      <c r="V1341" s="20" t="str">
        <f>IFERROR(VLOOKUP(H1341,'CODE H VS CODE ICPE'!$A$2:$D$80,4,FALSE),"")</f>
        <v/>
      </c>
      <c r="W1341" s="20" t="str">
        <f>IFERROR(VLOOKUP(I1341,'CODE H VS CODE ICPE'!$A$2:$D$80,4,FALSE),"")</f>
        <v/>
      </c>
      <c r="X1341" s="20" t="str">
        <f>IFERROR(VLOOKUP(J1341,'CODE H VS CODE ICPE'!$A$2:$D$80,4,FALSE),"")</f>
        <v/>
      </c>
      <c r="Y1341" s="20" t="str">
        <f>IFERROR(VLOOKUP(K1341,'CODE H VS CODE ICPE'!$A$2:$D$80,4,FALSE),"")</f>
        <v/>
      </c>
      <c r="Z1341" s="20" t="str">
        <f>IFERROR(VLOOKUP(L1341,'CODE H VS CODE ICPE'!$A$2:$D$80,4,FALSE),"")</f>
        <v/>
      </c>
      <c r="AA1341" s="20" t="str">
        <f>IFERROR(VLOOKUP(M1341,'CODE H VS CODE ICPE'!$A$2:$D$80,4,FALSE),"")</f>
        <v/>
      </c>
      <c r="AB1341" s="20" t="str">
        <f>IFERROR(VLOOKUP(N1341,'CODE H VS CODE ICPE'!$A$2:$D$80,4,FALSE),"")</f>
        <v/>
      </c>
      <c r="AC1341" s="20" t="str">
        <f>IFERROR(VLOOKUP(O1341,'CODE H VS CODE ICPE'!$A$2:$D$80,4,FALSE),"")</f>
        <v/>
      </c>
      <c r="AD1341" s="20" t="str">
        <f>IFERROR(VLOOKUP(P1341,'CODE H VS CODE ICPE'!$A$2:$D$80,4,FALSE),"")</f>
        <v/>
      </c>
      <c r="AE1341" s="20" t="str">
        <f>IFERROR(VLOOKUP(Q1341,'CODE H VS CODE ICPE'!$A$2:$D$80,4,FALSE),"")</f>
        <v/>
      </c>
      <c r="AF1341" s="20" t="str">
        <f>IFERROR(VLOOKUP(R1341,'CODE H VS CODE ICPE'!$A$2:$D$80,4,FALSE),"")</f>
        <v/>
      </c>
      <c r="AG1341" s="20" t="str">
        <f>IFERROR(VLOOKUP(S1341,'CODE H VS CODE ICPE'!$A$2:$D$80,4,FALSE),"")</f>
        <v/>
      </c>
      <c r="AH1341" s="48" t="s">
        <v>4628</v>
      </c>
      <c r="AI1341" s="21">
        <f>IF(T1341="",0,IF(T1341="Interdit",0,VLOOKUP(F1341,'CODE H VS CODE ICPE'!$A$2:$E$80,5,FALSE)))</f>
        <v>0</v>
      </c>
      <c r="AJ1341" s="21">
        <f>IF(U1341="",0,IF(U1341="Interdit",0,VLOOKUP(G1341,'CODE H VS CODE ICPE'!$A$2:$E$80,5,FALSE)))</f>
        <v>0</v>
      </c>
      <c r="AK1341" s="21">
        <f>IF(V1341="",0,IF(V1341="Interdit",0,VLOOKUP(H1341,'CODE H VS CODE ICPE'!$A$2:$E$80,5,FALSE)))</f>
        <v>0</v>
      </c>
      <c r="AL1341" s="21">
        <f>IF(W1341="",0,IF(W1341="Interdit",0,VLOOKUP(I1341,'CODE H VS CODE ICPE'!$A$2:$E$80,5,FALSE)))</f>
        <v>0</v>
      </c>
      <c r="AM1341" s="21">
        <f>IF(X1341="",0,IF(X1341="Interdit",0,VLOOKUP(J1341,'CODE H VS CODE ICPE'!$A$2:$E$80,5,FALSE)))</f>
        <v>0</v>
      </c>
      <c r="AN1341" s="21">
        <f>IF(Y1341="",0,IF(Y1341="Interdit",0,VLOOKUP(K1341,'CODE H VS CODE ICPE'!$A$2:$E$80,5,FALSE)))</f>
        <v>0</v>
      </c>
      <c r="AO1341" s="21">
        <f>IF(Z1341="",0,IF(Z1341="Interdit",0,VLOOKUP(L1341,'CODE H VS CODE ICPE'!$A$2:$E$80,5,FALSE)))</f>
        <v>0</v>
      </c>
      <c r="AP1341" s="21">
        <f>IF(AA1341="",0,IF(AA1341="Interdit",0,VLOOKUP(M1341,'CODE H VS CODE ICPE'!$A$2:$E$80,5,FALSE)))</f>
        <v>0</v>
      </c>
      <c r="AQ1341" s="21">
        <f>IF(AB1341="",0,IF(AB1341="Interdit",0,VLOOKUP(N1341,'CODE H VS CODE ICPE'!$A$2:$E$80,5,FALSE)))</f>
        <v>0</v>
      </c>
      <c r="AR1341" s="21">
        <f>IF(AC1341="",0,IF(AC1341="Interdit",0,VLOOKUP(O1341,'CODE H VS CODE ICPE'!$A$2:$E$80,5,FALSE)))</f>
        <v>0</v>
      </c>
      <c r="AS1341" s="21">
        <f>IF(AD1341="",0,IF(AD1341="Interdit",0,VLOOKUP(P1341,'CODE H VS CODE ICPE'!$A$2:$E$80,5,FALSE)))</f>
        <v>0</v>
      </c>
      <c r="AT1341" s="21">
        <f>IF(AE1341="",0,IF(AE1341="Interdit",0,VLOOKUP(Q1341,'CODE H VS CODE ICPE'!$A$2:$E$80,5,FALSE)))</f>
        <v>0</v>
      </c>
      <c r="AU1341" s="21">
        <f>IF(AF1341="",0,IF(AF1341="Interdit",0,VLOOKUP(R1341,'CODE H VS CODE ICPE'!$A$2:$E$80,5,FALSE)))</f>
        <v>0</v>
      </c>
      <c r="AV1341" s="21">
        <f>IF(AG1341="",0,IF(AG1341="Interdit",0,VLOOKUP(S1341,'CODE H VS CODE ICPE'!$A$2:$E$80,5,FALSE)))</f>
        <v>0</v>
      </c>
      <c r="AW1341" s="20" t="str">
        <f t="shared" si="286"/>
        <v>$AI$2</v>
      </c>
      <c r="AX1341" s="26">
        <f t="shared" si="287"/>
        <v>0</v>
      </c>
      <c r="AY1341" s="20">
        <f t="shared" si="288"/>
        <v>0</v>
      </c>
      <c r="AZ1341" s="20" t="str">
        <f>IF(AY1341="","",IF(AY1341=0,"",VLOOKUP(AY1341,'CODE H VS CODE ICPE'!$A$1:$E$80,3,FALSE)))</f>
        <v/>
      </c>
    </row>
    <row r="1342" spans="1:52" ht="28.9" customHeight="1">
      <c r="A1342" s="23">
        <v>354</v>
      </c>
      <c r="B1342" s="24" t="s">
        <v>2892</v>
      </c>
      <c r="C1342" s="25" t="s">
        <v>2526</v>
      </c>
      <c r="D1342" s="24" t="s">
        <v>2899</v>
      </c>
      <c r="E1342" s="24" t="s">
        <v>2893</v>
      </c>
      <c r="F1342" s="20"/>
      <c r="G1342" s="20"/>
      <c r="H1342" s="20"/>
      <c r="I1342" s="20"/>
      <c r="J1342" s="20"/>
      <c r="K1342" s="20"/>
      <c r="L1342" s="20"/>
      <c r="M1342" s="20"/>
      <c r="N1342" s="20"/>
      <c r="O1342" s="20"/>
      <c r="P1342" s="20"/>
      <c r="Q1342" s="20"/>
      <c r="R1342" s="20"/>
      <c r="S1342" s="20"/>
      <c r="T1342" s="20" t="str">
        <f>IFERROR(VLOOKUP(F1342,'CODE H VS CODE ICPE'!$A$2:$D$80,4,FALSE),"")</f>
        <v/>
      </c>
      <c r="U1342" s="20" t="str">
        <f>IFERROR(VLOOKUP(G1342,'CODE H VS CODE ICPE'!$A$2:$D$80,4,FALSE),"")</f>
        <v/>
      </c>
      <c r="V1342" s="20" t="str">
        <f>IFERROR(VLOOKUP(H1342,'CODE H VS CODE ICPE'!$A$2:$D$80,4,FALSE),"")</f>
        <v/>
      </c>
      <c r="W1342" s="20" t="str">
        <f>IFERROR(VLOOKUP(I1342,'CODE H VS CODE ICPE'!$A$2:$D$80,4,FALSE),"")</f>
        <v/>
      </c>
      <c r="X1342" s="20" t="str">
        <f>IFERROR(VLOOKUP(J1342,'CODE H VS CODE ICPE'!$A$2:$D$80,4,FALSE),"")</f>
        <v/>
      </c>
      <c r="Y1342" s="20" t="str">
        <f>IFERROR(VLOOKUP(K1342,'CODE H VS CODE ICPE'!$A$2:$D$80,4,FALSE),"")</f>
        <v/>
      </c>
      <c r="Z1342" s="20" t="str">
        <f>IFERROR(VLOOKUP(L1342,'CODE H VS CODE ICPE'!$A$2:$D$80,4,FALSE),"")</f>
        <v/>
      </c>
      <c r="AA1342" s="20" t="str">
        <f>IFERROR(VLOOKUP(M1342,'CODE H VS CODE ICPE'!$A$2:$D$80,4,FALSE),"")</f>
        <v/>
      </c>
      <c r="AB1342" s="20" t="str">
        <f>IFERROR(VLOOKUP(N1342,'CODE H VS CODE ICPE'!$A$2:$D$80,4,FALSE),"")</f>
        <v/>
      </c>
      <c r="AC1342" s="20" t="str">
        <f>IFERROR(VLOOKUP(O1342,'CODE H VS CODE ICPE'!$A$2:$D$80,4,FALSE),"")</f>
        <v/>
      </c>
      <c r="AD1342" s="20" t="str">
        <f>IFERROR(VLOOKUP(P1342,'CODE H VS CODE ICPE'!$A$2:$D$80,4,FALSE),"")</f>
        <v/>
      </c>
      <c r="AE1342" s="20" t="str">
        <f>IFERROR(VLOOKUP(Q1342,'CODE H VS CODE ICPE'!$A$2:$D$80,4,FALSE),"")</f>
        <v/>
      </c>
      <c r="AF1342" s="20" t="str">
        <f>IFERROR(VLOOKUP(R1342,'CODE H VS CODE ICPE'!$A$2:$D$80,4,FALSE),"")</f>
        <v/>
      </c>
      <c r="AG1342" s="20" t="str">
        <f>IFERROR(VLOOKUP(S1342,'CODE H VS CODE ICPE'!$A$2:$D$80,4,FALSE),"")</f>
        <v/>
      </c>
      <c r="AH1342" s="48" t="s">
        <v>4628</v>
      </c>
      <c r="AI1342" s="21">
        <f>IF(T1342="",0,IF(T1342="Interdit",0,VLOOKUP(F1342,'CODE H VS CODE ICPE'!$A$2:$E$80,5,FALSE)))</f>
        <v>0</v>
      </c>
      <c r="AJ1342" s="21">
        <f>IF(U1342="",0,IF(U1342="Interdit",0,VLOOKUP(G1342,'CODE H VS CODE ICPE'!$A$2:$E$80,5,FALSE)))</f>
        <v>0</v>
      </c>
      <c r="AK1342" s="21">
        <f>IF(V1342="",0,IF(V1342="Interdit",0,VLOOKUP(H1342,'CODE H VS CODE ICPE'!$A$2:$E$80,5,FALSE)))</f>
        <v>0</v>
      </c>
      <c r="AL1342" s="21">
        <f>IF(W1342="",0,IF(W1342="Interdit",0,VLOOKUP(I1342,'CODE H VS CODE ICPE'!$A$2:$E$80,5,FALSE)))</f>
        <v>0</v>
      </c>
      <c r="AM1342" s="21">
        <f>IF(X1342="",0,IF(X1342="Interdit",0,VLOOKUP(J1342,'CODE H VS CODE ICPE'!$A$2:$E$80,5,FALSE)))</f>
        <v>0</v>
      </c>
      <c r="AN1342" s="21">
        <f>IF(Y1342="",0,IF(Y1342="Interdit",0,VLOOKUP(K1342,'CODE H VS CODE ICPE'!$A$2:$E$80,5,FALSE)))</f>
        <v>0</v>
      </c>
      <c r="AO1342" s="21">
        <f>IF(Z1342="",0,IF(Z1342="Interdit",0,VLOOKUP(L1342,'CODE H VS CODE ICPE'!$A$2:$E$80,5,FALSE)))</f>
        <v>0</v>
      </c>
      <c r="AP1342" s="21">
        <f>IF(AA1342="",0,IF(AA1342="Interdit",0,VLOOKUP(M1342,'CODE H VS CODE ICPE'!$A$2:$E$80,5,FALSE)))</f>
        <v>0</v>
      </c>
      <c r="AQ1342" s="21">
        <f>IF(AB1342="",0,IF(AB1342="Interdit",0,VLOOKUP(N1342,'CODE H VS CODE ICPE'!$A$2:$E$80,5,FALSE)))</f>
        <v>0</v>
      </c>
      <c r="AR1342" s="21">
        <f>IF(AC1342="",0,IF(AC1342="Interdit",0,VLOOKUP(O1342,'CODE H VS CODE ICPE'!$A$2:$E$80,5,FALSE)))</f>
        <v>0</v>
      </c>
      <c r="AS1342" s="21">
        <f>IF(AD1342="",0,IF(AD1342="Interdit",0,VLOOKUP(P1342,'CODE H VS CODE ICPE'!$A$2:$E$80,5,FALSE)))</f>
        <v>0</v>
      </c>
      <c r="AT1342" s="21">
        <f>IF(AE1342="",0,IF(AE1342="Interdit",0,VLOOKUP(Q1342,'CODE H VS CODE ICPE'!$A$2:$E$80,5,FALSE)))</f>
        <v>0</v>
      </c>
      <c r="AU1342" s="21">
        <f>IF(AF1342="",0,IF(AF1342="Interdit",0,VLOOKUP(R1342,'CODE H VS CODE ICPE'!$A$2:$E$80,5,FALSE)))</f>
        <v>0</v>
      </c>
      <c r="AV1342" s="21">
        <f>IF(AG1342="",0,IF(AG1342="Interdit",0,VLOOKUP(S1342,'CODE H VS CODE ICPE'!$A$2:$E$80,5,FALSE)))</f>
        <v>0</v>
      </c>
      <c r="AW1342" s="20" t="str">
        <f t="shared" ref="AW1342:AW1405" si="289">ADDRESS(2,MATCH(MAX(AI1342:AV1342),AI1342:AV1342,0)+COLUMN(AI1342)-1)</f>
        <v>$AI$2</v>
      </c>
      <c r="AX1342" s="26">
        <f t="shared" ref="AX1342:AX1405" si="290">IF(AH1342="Interdit","",IF(AW1342="$AI$2",AI1342,IF(AW1342="$AJ$2",AJ1342,IF(AW1342="$AK$2",AK1342,IF(AW1342="$AL$2",AL1342,IF(AW1342="$AM$2",AM1342,IF(AW1342="$AN$2",AN1342,IF(AW1342="$AO$2",AO1342,IF(AW1342="$AP$2",AP1342,IF(AW1342="$AQ$2",AQ1342,IF(AW1342="$AR$2",AR1342,IF(AW1342="$AS$2",AS1342,IF(AW1342="$AT$2",AT1342,IF(AW1342="$AU$2",AU1342,IF(AW1342="$AV$2",AV1342,"")))))))))))))))</f>
        <v>0</v>
      </c>
      <c r="AY1342" s="20">
        <f t="shared" ref="AY1342:AY1405" si="291">IF(AX1342="","",IF(AW1342="$AI$2",F1342,IF(AW1342="$AJ$2",G1342,IF(AW1342="$AK$2",H1342,IF(AW1342="$AL$2",I1342,IF(AW1342="$AM$2",J1342,IF(AW1342="$AN$2",K1342,IF(AW1342="$AO$2",L1342,IF(AW1342="$AP$2",M1342,IF(AW1342="$AQ$2",N1342,IF(AW1342="$AR$2",O1342,IF(AW1342="$AS$2",P1342,IF(AW1342="$AT$2",Q1342,IF(AW1342="$AU$2",R1342,IF(AW1342="$AV$2",S1342,"")))))))))))))))</f>
        <v>0</v>
      </c>
      <c r="AZ1342" s="20" t="str">
        <f>IF(AY1342="","",IF(AY1342=0,"",VLOOKUP(AY1342,'CODE H VS CODE ICPE'!$A$1:$E$80,3,FALSE)))</f>
        <v/>
      </c>
    </row>
    <row r="1343" spans="1:52" ht="28.9" customHeight="1">
      <c r="A1343" s="23">
        <v>355</v>
      </c>
      <c r="B1343" s="24" t="s">
        <v>2892</v>
      </c>
      <c r="C1343" s="25" t="s">
        <v>2526</v>
      </c>
      <c r="D1343" s="24" t="s">
        <v>2833</v>
      </c>
      <c r="E1343" s="24" t="s">
        <v>2893</v>
      </c>
      <c r="F1343" s="20"/>
      <c r="G1343" s="20"/>
      <c r="H1343" s="20"/>
      <c r="I1343" s="20"/>
      <c r="J1343" s="20"/>
      <c r="K1343" s="20"/>
      <c r="L1343" s="20"/>
      <c r="M1343" s="20"/>
      <c r="N1343" s="20"/>
      <c r="O1343" s="20"/>
      <c r="P1343" s="20"/>
      <c r="Q1343" s="20"/>
      <c r="R1343" s="20"/>
      <c r="S1343" s="20"/>
      <c r="T1343" s="20" t="str">
        <f>IFERROR(VLOOKUP(F1343,'CODE H VS CODE ICPE'!$A$2:$D$80,4,FALSE),"")</f>
        <v/>
      </c>
      <c r="U1343" s="20" t="str">
        <f>IFERROR(VLOOKUP(G1343,'CODE H VS CODE ICPE'!$A$2:$D$80,4,FALSE),"")</f>
        <v/>
      </c>
      <c r="V1343" s="20" t="str">
        <f>IFERROR(VLOOKUP(H1343,'CODE H VS CODE ICPE'!$A$2:$D$80,4,FALSE),"")</f>
        <v/>
      </c>
      <c r="W1343" s="20" t="str">
        <f>IFERROR(VLOOKUP(I1343,'CODE H VS CODE ICPE'!$A$2:$D$80,4,FALSE),"")</f>
        <v/>
      </c>
      <c r="X1343" s="20" t="str">
        <f>IFERROR(VLOOKUP(J1343,'CODE H VS CODE ICPE'!$A$2:$D$80,4,FALSE),"")</f>
        <v/>
      </c>
      <c r="Y1343" s="20" t="str">
        <f>IFERROR(VLOOKUP(K1343,'CODE H VS CODE ICPE'!$A$2:$D$80,4,FALSE),"")</f>
        <v/>
      </c>
      <c r="Z1343" s="20" t="str">
        <f>IFERROR(VLOOKUP(L1343,'CODE H VS CODE ICPE'!$A$2:$D$80,4,FALSE),"")</f>
        <v/>
      </c>
      <c r="AA1343" s="20" t="str">
        <f>IFERROR(VLOOKUP(M1343,'CODE H VS CODE ICPE'!$A$2:$D$80,4,FALSE),"")</f>
        <v/>
      </c>
      <c r="AB1343" s="20" t="str">
        <f>IFERROR(VLOOKUP(N1343,'CODE H VS CODE ICPE'!$A$2:$D$80,4,FALSE),"")</f>
        <v/>
      </c>
      <c r="AC1343" s="20" t="str">
        <f>IFERROR(VLOOKUP(O1343,'CODE H VS CODE ICPE'!$A$2:$D$80,4,FALSE),"")</f>
        <v/>
      </c>
      <c r="AD1343" s="20" t="str">
        <f>IFERROR(VLOOKUP(P1343,'CODE H VS CODE ICPE'!$A$2:$D$80,4,FALSE),"")</f>
        <v/>
      </c>
      <c r="AE1343" s="20" t="str">
        <f>IFERROR(VLOOKUP(Q1343,'CODE H VS CODE ICPE'!$A$2:$D$80,4,FALSE),"")</f>
        <v/>
      </c>
      <c r="AF1343" s="20" t="str">
        <f>IFERROR(VLOOKUP(R1343,'CODE H VS CODE ICPE'!$A$2:$D$80,4,FALSE),"")</f>
        <v/>
      </c>
      <c r="AG1343" s="20" t="str">
        <f>IFERROR(VLOOKUP(S1343,'CODE H VS CODE ICPE'!$A$2:$D$80,4,FALSE),"")</f>
        <v/>
      </c>
      <c r="AH1343" s="48" t="s">
        <v>4628</v>
      </c>
      <c r="AI1343" s="21">
        <f>IF(T1343="",0,IF(T1343="Interdit",0,VLOOKUP(F1343,'CODE H VS CODE ICPE'!$A$2:$E$80,5,FALSE)))</f>
        <v>0</v>
      </c>
      <c r="AJ1343" s="21">
        <f>IF(U1343="",0,IF(U1343="Interdit",0,VLOOKUP(G1343,'CODE H VS CODE ICPE'!$A$2:$E$80,5,FALSE)))</f>
        <v>0</v>
      </c>
      <c r="AK1343" s="21">
        <f>IF(V1343="",0,IF(V1343="Interdit",0,VLOOKUP(H1343,'CODE H VS CODE ICPE'!$A$2:$E$80,5,FALSE)))</f>
        <v>0</v>
      </c>
      <c r="AL1343" s="21">
        <f>IF(W1343="",0,IF(W1343="Interdit",0,VLOOKUP(I1343,'CODE H VS CODE ICPE'!$A$2:$E$80,5,FALSE)))</f>
        <v>0</v>
      </c>
      <c r="AM1343" s="21">
        <f>IF(X1343="",0,IF(X1343="Interdit",0,VLOOKUP(J1343,'CODE H VS CODE ICPE'!$A$2:$E$80,5,FALSE)))</f>
        <v>0</v>
      </c>
      <c r="AN1343" s="21">
        <f>IF(Y1343="",0,IF(Y1343="Interdit",0,VLOOKUP(K1343,'CODE H VS CODE ICPE'!$A$2:$E$80,5,FALSE)))</f>
        <v>0</v>
      </c>
      <c r="AO1343" s="21">
        <f>IF(Z1343="",0,IF(Z1343="Interdit",0,VLOOKUP(L1343,'CODE H VS CODE ICPE'!$A$2:$E$80,5,FALSE)))</f>
        <v>0</v>
      </c>
      <c r="AP1343" s="21">
        <f>IF(AA1343="",0,IF(AA1343="Interdit",0,VLOOKUP(M1343,'CODE H VS CODE ICPE'!$A$2:$E$80,5,FALSE)))</f>
        <v>0</v>
      </c>
      <c r="AQ1343" s="21">
        <f>IF(AB1343="",0,IF(AB1343="Interdit",0,VLOOKUP(N1343,'CODE H VS CODE ICPE'!$A$2:$E$80,5,FALSE)))</f>
        <v>0</v>
      </c>
      <c r="AR1343" s="21">
        <f>IF(AC1343="",0,IF(AC1343="Interdit",0,VLOOKUP(O1343,'CODE H VS CODE ICPE'!$A$2:$E$80,5,FALSE)))</f>
        <v>0</v>
      </c>
      <c r="AS1343" s="21">
        <f>IF(AD1343="",0,IF(AD1343="Interdit",0,VLOOKUP(P1343,'CODE H VS CODE ICPE'!$A$2:$E$80,5,FALSE)))</f>
        <v>0</v>
      </c>
      <c r="AT1343" s="21">
        <f>IF(AE1343="",0,IF(AE1343="Interdit",0,VLOOKUP(Q1343,'CODE H VS CODE ICPE'!$A$2:$E$80,5,FALSE)))</f>
        <v>0</v>
      </c>
      <c r="AU1343" s="21">
        <f>IF(AF1343="",0,IF(AF1343="Interdit",0,VLOOKUP(R1343,'CODE H VS CODE ICPE'!$A$2:$E$80,5,FALSE)))</f>
        <v>0</v>
      </c>
      <c r="AV1343" s="21">
        <f>IF(AG1343="",0,IF(AG1343="Interdit",0,VLOOKUP(S1343,'CODE H VS CODE ICPE'!$A$2:$E$80,5,FALSE)))</f>
        <v>0</v>
      </c>
      <c r="AW1343" s="20" t="str">
        <f t="shared" si="289"/>
        <v>$AI$2</v>
      </c>
      <c r="AX1343" s="26">
        <f t="shared" si="290"/>
        <v>0</v>
      </c>
      <c r="AY1343" s="20">
        <f t="shared" si="291"/>
        <v>0</v>
      </c>
      <c r="AZ1343" s="20" t="str">
        <f>IF(AY1343="","",IF(AY1343=0,"",VLOOKUP(AY1343,'CODE H VS CODE ICPE'!$A$1:$E$80,3,FALSE)))</f>
        <v/>
      </c>
    </row>
    <row r="1344" spans="1:52" ht="28.9" customHeight="1">
      <c r="A1344" s="23">
        <v>356</v>
      </c>
      <c r="B1344" s="24" t="s">
        <v>2892</v>
      </c>
      <c r="C1344" s="25" t="s">
        <v>2526</v>
      </c>
      <c r="D1344" s="24" t="s">
        <v>2835</v>
      </c>
      <c r="E1344" s="24" t="s">
        <v>2893</v>
      </c>
      <c r="F1344" s="20"/>
      <c r="G1344" s="20"/>
      <c r="H1344" s="20"/>
      <c r="I1344" s="20"/>
      <c r="J1344" s="20"/>
      <c r="K1344" s="20"/>
      <c r="L1344" s="20"/>
      <c r="M1344" s="20"/>
      <c r="N1344" s="20"/>
      <c r="O1344" s="20"/>
      <c r="P1344" s="20"/>
      <c r="Q1344" s="20"/>
      <c r="R1344" s="20"/>
      <c r="S1344" s="20"/>
      <c r="T1344" s="20" t="str">
        <f>IFERROR(VLOOKUP(F1344,'CODE H VS CODE ICPE'!$A$2:$D$80,4,FALSE),"")</f>
        <v/>
      </c>
      <c r="U1344" s="20" t="str">
        <f>IFERROR(VLOOKUP(G1344,'CODE H VS CODE ICPE'!$A$2:$D$80,4,FALSE),"")</f>
        <v/>
      </c>
      <c r="V1344" s="20" t="str">
        <f>IFERROR(VLOOKUP(H1344,'CODE H VS CODE ICPE'!$A$2:$D$80,4,FALSE),"")</f>
        <v/>
      </c>
      <c r="W1344" s="20" t="str">
        <f>IFERROR(VLOOKUP(I1344,'CODE H VS CODE ICPE'!$A$2:$D$80,4,FALSE),"")</f>
        <v/>
      </c>
      <c r="X1344" s="20" t="str">
        <f>IFERROR(VLOOKUP(J1344,'CODE H VS CODE ICPE'!$A$2:$D$80,4,FALSE),"")</f>
        <v/>
      </c>
      <c r="Y1344" s="20" t="str">
        <f>IFERROR(VLOOKUP(K1344,'CODE H VS CODE ICPE'!$A$2:$D$80,4,FALSE),"")</f>
        <v/>
      </c>
      <c r="Z1344" s="20" t="str">
        <f>IFERROR(VLOOKUP(L1344,'CODE H VS CODE ICPE'!$A$2:$D$80,4,FALSE),"")</f>
        <v/>
      </c>
      <c r="AA1344" s="20" t="str">
        <f>IFERROR(VLOOKUP(M1344,'CODE H VS CODE ICPE'!$A$2:$D$80,4,FALSE),"")</f>
        <v/>
      </c>
      <c r="AB1344" s="20" t="str">
        <f>IFERROR(VLOOKUP(N1344,'CODE H VS CODE ICPE'!$A$2:$D$80,4,FALSE),"")</f>
        <v/>
      </c>
      <c r="AC1344" s="20" t="str">
        <f>IFERROR(VLOOKUP(O1344,'CODE H VS CODE ICPE'!$A$2:$D$80,4,FALSE),"")</f>
        <v/>
      </c>
      <c r="AD1344" s="20" t="str">
        <f>IFERROR(VLOOKUP(P1344,'CODE H VS CODE ICPE'!$A$2:$D$80,4,FALSE),"")</f>
        <v/>
      </c>
      <c r="AE1344" s="20" t="str">
        <f>IFERROR(VLOOKUP(Q1344,'CODE H VS CODE ICPE'!$A$2:$D$80,4,FALSE),"")</f>
        <v/>
      </c>
      <c r="AF1344" s="20" t="str">
        <f>IFERROR(VLOOKUP(R1344,'CODE H VS CODE ICPE'!$A$2:$D$80,4,FALSE),"")</f>
        <v/>
      </c>
      <c r="AG1344" s="20" t="str">
        <f>IFERROR(VLOOKUP(S1344,'CODE H VS CODE ICPE'!$A$2:$D$80,4,FALSE),"")</f>
        <v/>
      </c>
      <c r="AH1344" s="48" t="s">
        <v>4628</v>
      </c>
      <c r="AI1344" s="21">
        <f>IF(T1344="",0,IF(T1344="Interdit",0,VLOOKUP(F1344,'CODE H VS CODE ICPE'!$A$2:$E$80,5,FALSE)))</f>
        <v>0</v>
      </c>
      <c r="AJ1344" s="21">
        <f>IF(U1344="",0,IF(U1344="Interdit",0,VLOOKUP(G1344,'CODE H VS CODE ICPE'!$A$2:$E$80,5,FALSE)))</f>
        <v>0</v>
      </c>
      <c r="AK1344" s="21">
        <f>IF(V1344="",0,IF(V1344="Interdit",0,VLOOKUP(H1344,'CODE H VS CODE ICPE'!$A$2:$E$80,5,FALSE)))</f>
        <v>0</v>
      </c>
      <c r="AL1344" s="21">
        <f>IF(W1344="",0,IF(W1344="Interdit",0,VLOOKUP(I1344,'CODE H VS CODE ICPE'!$A$2:$E$80,5,FALSE)))</f>
        <v>0</v>
      </c>
      <c r="AM1344" s="21">
        <f>IF(X1344="",0,IF(X1344="Interdit",0,VLOOKUP(J1344,'CODE H VS CODE ICPE'!$A$2:$E$80,5,FALSE)))</f>
        <v>0</v>
      </c>
      <c r="AN1344" s="21">
        <f>IF(Y1344="",0,IF(Y1344="Interdit",0,VLOOKUP(K1344,'CODE H VS CODE ICPE'!$A$2:$E$80,5,FALSE)))</f>
        <v>0</v>
      </c>
      <c r="AO1344" s="21">
        <f>IF(Z1344="",0,IF(Z1344="Interdit",0,VLOOKUP(L1344,'CODE H VS CODE ICPE'!$A$2:$E$80,5,FALSE)))</f>
        <v>0</v>
      </c>
      <c r="AP1344" s="21">
        <f>IF(AA1344="",0,IF(AA1344="Interdit",0,VLOOKUP(M1344,'CODE H VS CODE ICPE'!$A$2:$E$80,5,FALSE)))</f>
        <v>0</v>
      </c>
      <c r="AQ1344" s="21">
        <f>IF(AB1344="",0,IF(AB1344="Interdit",0,VLOOKUP(N1344,'CODE H VS CODE ICPE'!$A$2:$E$80,5,FALSE)))</f>
        <v>0</v>
      </c>
      <c r="AR1344" s="21">
        <f>IF(AC1344="",0,IF(AC1344="Interdit",0,VLOOKUP(O1344,'CODE H VS CODE ICPE'!$A$2:$E$80,5,FALSE)))</f>
        <v>0</v>
      </c>
      <c r="AS1344" s="21">
        <f>IF(AD1344="",0,IF(AD1344="Interdit",0,VLOOKUP(P1344,'CODE H VS CODE ICPE'!$A$2:$E$80,5,FALSE)))</f>
        <v>0</v>
      </c>
      <c r="AT1344" s="21">
        <f>IF(AE1344="",0,IF(AE1344="Interdit",0,VLOOKUP(Q1344,'CODE H VS CODE ICPE'!$A$2:$E$80,5,FALSE)))</f>
        <v>0</v>
      </c>
      <c r="AU1344" s="21">
        <f>IF(AF1344="",0,IF(AF1344="Interdit",0,VLOOKUP(R1344,'CODE H VS CODE ICPE'!$A$2:$E$80,5,FALSE)))</f>
        <v>0</v>
      </c>
      <c r="AV1344" s="21">
        <f>IF(AG1344="",0,IF(AG1344="Interdit",0,VLOOKUP(S1344,'CODE H VS CODE ICPE'!$A$2:$E$80,5,FALSE)))</f>
        <v>0</v>
      </c>
      <c r="AW1344" s="20" t="str">
        <f t="shared" si="289"/>
        <v>$AI$2</v>
      </c>
      <c r="AX1344" s="26">
        <f t="shared" si="290"/>
        <v>0</v>
      </c>
      <c r="AY1344" s="20">
        <f t="shared" si="291"/>
        <v>0</v>
      </c>
      <c r="AZ1344" s="20" t="str">
        <f>IF(AY1344="","",IF(AY1344=0,"",VLOOKUP(AY1344,'CODE H VS CODE ICPE'!$A$1:$E$80,3,FALSE)))</f>
        <v/>
      </c>
    </row>
    <row r="1345" spans="1:52" ht="28.9" customHeight="1">
      <c r="A1345" s="23">
        <v>357</v>
      </c>
      <c r="B1345" s="24" t="s">
        <v>2900</v>
      </c>
      <c r="C1345" s="25" t="s">
        <v>2526</v>
      </c>
      <c r="D1345" s="24" t="s">
        <v>2899</v>
      </c>
      <c r="E1345" s="24" t="s">
        <v>2901</v>
      </c>
      <c r="F1345" s="20"/>
      <c r="G1345" s="20"/>
      <c r="H1345" s="20"/>
      <c r="I1345" s="20"/>
      <c r="J1345" s="20"/>
      <c r="K1345" s="20"/>
      <c r="L1345" s="20"/>
      <c r="M1345" s="20"/>
      <c r="N1345" s="20"/>
      <c r="O1345" s="20"/>
      <c r="P1345" s="20"/>
      <c r="Q1345" s="20"/>
      <c r="R1345" s="20"/>
      <c r="S1345" s="20"/>
      <c r="T1345" s="20" t="str">
        <f>IFERROR(VLOOKUP(F1345,'CODE H VS CODE ICPE'!$A$2:$D$80,4,FALSE),"")</f>
        <v/>
      </c>
      <c r="U1345" s="20" t="str">
        <f>IFERROR(VLOOKUP(G1345,'CODE H VS CODE ICPE'!$A$2:$D$80,4,FALSE),"")</f>
        <v/>
      </c>
      <c r="V1345" s="20" t="str">
        <f>IFERROR(VLOOKUP(H1345,'CODE H VS CODE ICPE'!$A$2:$D$80,4,FALSE),"")</f>
        <v/>
      </c>
      <c r="W1345" s="20" t="str">
        <f>IFERROR(VLOOKUP(I1345,'CODE H VS CODE ICPE'!$A$2:$D$80,4,FALSE),"")</f>
        <v/>
      </c>
      <c r="X1345" s="20" t="str">
        <f>IFERROR(VLOOKUP(J1345,'CODE H VS CODE ICPE'!$A$2:$D$80,4,FALSE),"")</f>
        <v/>
      </c>
      <c r="Y1345" s="20" t="str">
        <f>IFERROR(VLOOKUP(K1345,'CODE H VS CODE ICPE'!$A$2:$D$80,4,FALSE),"")</f>
        <v/>
      </c>
      <c r="Z1345" s="20" t="str">
        <f>IFERROR(VLOOKUP(L1345,'CODE H VS CODE ICPE'!$A$2:$D$80,4,FALSE),"")</f>
        <v/>
      </c>
      <c r="AA1345" s="20" t="str">
        <f>IFERROR(VLOOKUP(M1345,'CODE H VS CODE ICPE'!$A$2:$D$80,4,FALSE),"")</f>
        <v/>
      </c>
      <c r="AB1345" s="20" t="str">
        <f>IFERROR(VLOOKUP(N1345,'CODE H VS CODE ICPE'!$A$2:$D$80,4,FALSE),"")</f>
        <v/>
      </c>
      <c r="AC1345" s="20" t="str">
        <f>IFERROR(VLOOKUP(O1345,'CODE H VS CODE ICPE'!$A$2:$D$80,4,FALSE),"")</f>
        <v/>
      </c>
      <c r="AD1345" s="20" t="str">
        <f>IFERROR(VLOOKUP(P1345,'CODE H VS CODE ICPE'!$A$2:$D$80,4,FALSE),"")</f>
        <v/>
      </c>
      <c r="AE1345" s="20" t="str">
        <f>IFERROR(VLOOKUP(Q1345,'CODE H VS CODE ICPE'!$A$2:$D$80,4,FALSE),"")</f>
        <v/>
      </c>
      <c r="AF1345" s="20" t="str">
        <f>IFERROR(VLOOKUP(R1345,'CODE H VS CODE ICPE'!$A$2:$D$80,4,FALSE),"")</f>
        <v/>
      </c>
      <c r="AG1345" s="20" t="str">
        <f>IFERROR(VLOOKUP(S1345,'CODE H VS CODE ICPE'!$A$2:$D$80,4,FALSE),"")</f>
        <v/>
      </c>
      <c r="AH1345" s="48" t="s">
        <v>4628</v>
      </c>
      <c r="AI1345" s="21">
        <f>IF(T1345="",0,IF(T1345="Interdit",0,VLOOKUP(F1345,'CODE H VS CODE ICPE'!$A$2:$E$80,5,FALSE)))</f>
        <v>0</v>
      </c>
      <c r="AJ1345" s="21">
        <f>IF(U1345="",0,IF(U1345="Interdit",0,VLOOKUP(G1345,'CODE H VS CODE ICPE'!$A$2:$E$80,5,FALSE)))</f>
        <v>0</v>
      </c>
      <c r="AK1345" s="21">
        <f>IF(V1345="",0,IF(V1345="Interdit",0,VLOOKUP(H1345,'CODE H VS CODE ICPE'!$A$2:$E$80,5,FALSE)))</f>
        <v>0</v>
      </c>
      <c r="AL1345" s="21">
        <f>IF(W1345="",0,IF(W1345="Interdit",0,VLOOKUP(I1345,'CODE H VS CODE ICPE'!$A$2:$E$80,5,FALSE)))</f>
        <v>0</v>
      </c>
      <c r="AM1345" s="21">
        <f>IF(X1345="",0,IF(X1345="Interdit",0,VLOOKUP(J1345,'CODE H VS CODE ICPE'!$A$2:$E$80,5,FALSE)))</f>
        <v>0</v>
      </c>
      <c r="AN1345" s="21">
        <f>IF(Y1345="",0,IF(Y1345="Interdit",0,VLOOKUP(K1345,'CODE H VS CODE ICPE'!$A$2:$E$80,5,FALSE)))</f>
        <v>0</v>
      </c>
      <c r="AO1345" s="21">
        <f>IF(Z1345="",0,IF(Z1345="Interdit",0,VLOOKUP(L1345,'CODE H VS CODE ICPE'!$A$2:$E$80,5,FALSE)))</f>
        <v>0</v>
      </c>
      <c r="AP1345" s="21">
        <f>IF(AA1345="",0,IF(AA1345="Interdit",0,VLOOKUP(M1345,'CODE H VS CODE ICPE'!$A$2:$E$80,5,FALSE)))</f>
        <v>0</v>
      </c>
      <c r="AQ1345" s="21">
        <f>IF(AB1345="",0,IF(AB1345="Interdit",0,VLOOKUP(N1345,'CODE H VS CODE ICPE'!$A$2:$E$80,5,FALSE)))</f>
        <v>0</v>
      </c>
      <c r="AR1345" s="21">
        <f>IF(AC1345="",0,IF(AC1345="Interdit",0,VLOOKUP(O1345,'CODE H VS CODE ICPE'!$A$2:$E$80,5,FALSE)))</f>
        <v>0</v>
      </c>
      <c r="AS1345" s="21">
        <f>IF(AD1345="",0,IF(AD1345="Interdit",0,VLOOKUP(P1345,'CODE H VS CODE ICPE'!$A$2:$E$80,5,FALSE)))</f>
        <v>0</v>
      </c>
      <c r="AT1345" s="21">
        <f>IF(AE1345="",0,IF(AE1345="Interdit",0,VLOOKUP(Q1345,'CODE H VS CODE ICPE'!$A$2:$E$80,5,FALSE)))</f>
        <v>0</v>
      </c>
      <c r="AU1345" s="21">
        <f>IF(AF1345="",0,IF(AF1345="Interdit",0,VLOOKUP(R1345,'CODE H VS CODE ICPE'!$A$2:$E$80,5,FALSE)))</f>
        <v>0</v>
      </c>
      <c r="AV1345" s="21">
        <f>IF(AG1345="",0,IF(AG1345="Interdit",0,VLOOKUP(S1345,'CODE H VS CODE ICPE'!$A$2:$E$80,5,FALSE)))</f>
        <v>0</v>
      </c>
      <c r="AW1345" s="20" t="str">
        <f t="shared" si="289"/>
        <v>$AI$2</v>
      </c>
      <c r="AX1345" s="26">
        <f t="shared" si="290"/>
        <v>0</v>
      </c>
      <c r="AY1345" s="20">
        <f t="shared" si="291"/>
        <v>0</v>
      </c>
      <c r="AZ1345" s="20" t="str">
        <f>IF(AY1345="","",IF(AY1345=0,"",VLOOKUP(AY1345,'CODE H VS CODE ICPE'!$A$1:$E$80,3,FALSE)))</f>
        <v/>
      </c>
    </row>
    <row r="1346" spans="1:52" ht="28.9" customHeight="1">
      <c r="A1346" s="23">
        <v>358</v>
      </c>
      <c r="B1346" s="24" t="s">
        <v>2900</v>
      </c>
      <c r="C1346" s="25" t="s">
        <v>2526</v>
      </c>
      <c r="D1346" s="24" t="s">
        <v>2833</v>
      </c>
      <c r="E1346" s="24" t="s">
        <v>2901</v>
      </c>
      <c r="F1346" s="20"/>
      <c r="G1346" s="20"/>
      <c r="H1346" s="20"/>
      <c r="I1346" s="20"/>
      <c r="J1346" s="20"/>
      <c r="K1346" s="20"/>
      <c r="L1346" s="20"/>
      <c r="M1346" s="20"/>
      <c r="N1346" s="20"/>
      <c r="O1346" s="20"/>
      <c r="P1346" s="20"/>
      <c r="Q1346" s="20"/>
      <c r="R1346" s="20"/>
      <c r="S1346" s="20"/>
      <c r="T1346" s="20" t="str">
        <f>IFERROR(VLOOKUP(F1346,'CODE H VS CODE ICPE'!$A$2:$D$80,4,FALSE),"")</f>
        <v/>
      </c>
      <c r="U1346" s="20" t="str">
        <f>IFERROR(VLOOKUP(G1346,'CODE H VS CODE ICPE'!$A$2:$D$80,4,FALSE),"")</f>
        <v/>
      </c>
      <c r="V1346" s="20" t="str">
        <f>IFERROR(VLOOKUP(H1346,'CODE H VS CODE ICPE'!$A$2:$D$80,4,FALSE),"")</f>
        <v/>
      </c>
      <c r="W1346" s="20" t="str">
        <f>IFERROR(VLOOKUP(I1346,'CODE H VS CODE ICPE'!$A$2:$D$80,4,FALSE),"")</f>
        <v/>
      </c>
      <c r="X1346" s="20" t="str">
        <f>IFERROR(VLOOKUP(J1346,'CODE H VS CODE ICPE'!$A$2:$D$80,4,FALSE),"")</f>
        <v/>
      </c>
      <c r="Y1346" s="20" t="str">
        <f>IFERROR(VLOOKUP(K1346,'CODE H VS CODE ICPE'!$A$2:$D$80,4,FALSE),"")</f>
        <v/>
      </c>
      <c r="Z1346" s="20" t="str">
        <f>IFERROR(VLOOKUP(L1346,'CODE H VS CODE ICPE'!$A$2:$D$80,4,FALSE),"")</f>
        <v/>
      </c>
      <c r="AA1346" s="20" t="str">
        <f>IFERROR(VLOOKUP(M1346,'CODE H VS CODE ICPE'!$A$2:$D$80,4,FALSE),"")</f>
        <v/>
      </c>
      <c r="AB1346" s="20" t="str">
        <f>IFERROR(VLOOKUP(N1346,'CODE H VS CODE ICPE'!$A$2:$D$80,4,FALSE),"")</f>
        <v/>
      </c>
      <c r="AC1346" s="20" t="str">
        <f>IFERROR(VLOOKUP(O1346,'CODE H VS CODE ICPE'!$A$2:$D$80,4,FALSE),"")</f>
        <v/>
      </c>
      <c r="AD1346" s="20" t="str">
        <f>IFERROR(VLOOKUP(P1346,'CODE H VS CODE ICPE'!$A$2:$D$80,4,FALSE),"")</f>
        <v/>
      </c>
      <c r="AE1346" s="20" t="str">
        <f>IFERROR(VLOOKUP(Q1346,'CODE H VS CODE ICPE'!$A$2:$D$80,4,FALSE),"")</f>
        <v/>
      </c>
      <c r="AF1346" s="20" t="str">
        <f>IFERROR(VLOOKUP(R1346,'CODE H VS CODE ICPE'!$A$2:$D$80,4,FALSE),"")</f>
        <v/>
      </c>
      <c r="AG1346" s="20" t="str">
        <f>IFERROR(VLOOKUP(S1346,'CODE H VS CODE ICPE'!$A$2:$D$80,4,FALSE),"")</f>
        <v/>
      </c>
      <c r="AH1346" s="48" t="s">
        <v>4628</v>
      </c>
      <c r="AI1346" s="21">
        <f>IF(T1346="",0,IF(T1346="Interdit",0,VLOOKUP(F1346,'CODE H VS CODE ICPE'!$A$2:$E$80,5,FALSE)))</f>
        <v>0</v>
      </c>
      <c r="AJ1346" s="21">
        <f>IF(U1346="",0,IF(U1346="Interdit",0,VLOOKUP(G1346,'CODE H VS CODE ICPE'!$A$2:$E$80,5,FALSE)))</f>
        <v>0</v>
      </c>
      <c r="AK1346" s="21">
        <f>IF(V1346="",0,IF(V1346="Interdit",0,VLOOKUP(H1346,'CODE H VS CODE ICPE'!$A$2:$E$80,5,FALSE)))</f>
        <v>0</v>
      </c>
      <c r="AL1346" s="21">
        <f>IF(W1346="",0,IF(W1346="Interdit",0,VLOOKUP(I1346,'CODE H VS CODE ICPE'!$A$2:$E$80,5,FALSE)))</f>
        <v>0</v>
      </c>
      <c r="AM1346" s="21">
        <f>IF(X1346="",0,IF(X1346="Interdit",0,VLOOKUP(J1346,'CODE H VS CODE ICPE'!$A$2:$E$80,5,FALSE)))</f>
        <v>0</v>
      </c>
      <c r="AN1346" s="21">
        <f>IF(Y1346="",0,IF(Y1346="Interdit",0,VLOOKUP(K1346,'CODE H VS CODE ICPE'!$A$2:$E$80,5,FALSE)))</f>
        <v>0</v>
      </c>
      <c r="AO1346" s="21">
        <f>IF(Z1346="",0,IF(Z1346="Interdit",0,VLOOKUP(L1346,'CODE H VS CODE ICPE'!$A$2:$E$80,5,FALSE)))</f>
        <v>0</v>
      </c>
      <c r="AP1346" s="21">
        <f>IF(AA1346="",0,IF(AA1346="Interdit",0,VLOOKUP(M1346,'CODE H VS CODE ICPE'!$A$2:$E$80,5,FALSE)))</f>
        <v>0</v>
      </c>
      <c r="AQ1346" s="21">
        <f>IF(AB1346="",0,IF(AB1346="Interdit",0,VLOOKUP(N1346,'CODE H VS CODE ICPE'!$A$2:$E$80,5,FALSE)))</f>
        <v>0</v>
      </c>
      <c r="AR1346" s="21">
        <f>IF(AC1346="",0,IF(AC1346="Interdit",0,VLOOKUP(O1346,'CODE H VS CODE ICPE'!$A$2:$E$80,5,FALSE)))</f>
        <v>0</v>
      </c>
      <c r="AS1346" s="21">
        <f>IF(AD1346="",0,IF(AD1346="Interdit",0,VLOOKUP(P1346,'CODE H VS CODE ICPE'!$A$2:$E$80,5,FALSE)))</f>
        <v>0</v>
      </c>
      <c r="AT1346" s="21">
        <f>IF(AE1346="",0,IF(AE1346="Interdit",0,VLOOKUP(Q1346,'CODE H VS CODE ICPE'!$A$2:$E$80,5,FALSE)))</f>
        <v>0</v>
      </c>
      <c r="AU1346" s="21">
        <f>IF(AF1346="",0,IF(AF1346="Interdit",0,VLOOKUP(R1346,'CODE H VS CODE ICPE'!$A$2:$E$80,5,FALSE)))</f>
        <v>0</v>
      </c>
      <c r="AV1346" s="21">
        <f>IF(AG1346="",0,IF(AG1346="Interdit",0,VLOOKUP(S1346,'CODE H VS CODE ICPE'!$A$2:$E$80,5,FALSE)))</f>
        <v>0</v>
      </c>
      <c r="AW1346" s="20" t="str">
        <f t="shared" si="289"/>
        <v>$AI$2</v>
      </c>
      <c r="AX1346" s="26">
        <f t="shared" si="290"/>
        <v>0</v>
      </c>
      <c r="AY1346" s="20">
        <f t="shared" si="291"/>
        <v>0</v>
      </c>
      <c r="AZ1346" s="20" t="str">
        <f>IF(AY1346="","",IF(AY1346=0,"",VLOOKUP(AY1346,'CODE H VS CODE ICPE'!$A$1:$E$80,3,FALSE)))</f>
        <v/>
      </c>
    </row>
    <row r="1347" spans="1:52" ht="28.9" customHeight="1">
      <c r="A1347" s="23">
        <v>359</v>
      </c>
      <c r="B1347" s="24" t="s">
        <v>2900</v>
      </c>
      <c r="C1347" s="25" t="s">
        <v>2526</v>
      </c>
      <c r="D1347" s="24" t="s">
        <v>2835</v>
      </c>
      <c r="E1347" s="24" t="s">
        <v>2901</v>
      </c>
      <c r="F1347" s="20"/>
      <c r="G1347" s="20"/>
      <c r="H1347" s="20"/>
      <c r="I1347" s="20"/>
      <c r="J1347" s="20"/>
      <c r="K1347" s="20"/>
      <c r="L1347" s="20"/>
      <c r="M1347" s="20"/>
      <c r="N1347" s="20"/>
      <c r="O1347" s="20"/>
      <c r="P1347" s="20"/>
      <c r="Q1347" s="20"/>
      <c r="R1347" s="20"/>
      <c r="S1347" s="20"/>
      <c r="T1347" s="20" t="str">
        <f>IFERROR(VLOOKUP(F1347,'CODE H VS CODE ICPE'!$A$2:$D$80,4,FALSE),"")</f>
        <v/>
      </c>
      <c r="U1347" s="20" t="str">
        <f>IFERROR(VLOOKUP(G1347,'CODE H VS CODE ICPE'!$A$2:$D$80,4,FALSE),"")</f>
        <v/>
      </c>
      <c r="V1347" s="20" t="str">
        <f>IFERROR(VLOOKUP(H1347,'CODE H VS CODE ICPE'!$A$2:$D$80,4,FALSE),"")</f>
        <v/>
      </c>
      <c r="W1347" s="20" t="str">
        <f>IFERROR(VLOOKUP(I1347,'CODE H VS CODE ICPE'!$A$2:$D$80,4,FALSE),"")</f>
        <v/>
      </c>
      <c r="X1347" s="20" t="str">
        <f>IFERROR(VLOOKUP(J1347,'CODE H VS CODE ICPE'!$A$2:$D$80,4,FALSE),"")</f>
        <v/>
      </c>
      <c r="Y1347" s="20" t="str">
        <f>IFERROR(VLOOKUP(K1347,'CODE H VS CODE ICPE'!$A$2:$D$80,4,FALSE),"")</f>
        <v/>
      </c>
      <c r="Z1347" s="20" t="str">
        <f>IFERROR(VLOOKUP(L1347,'CODE H VS CODE ICPE'!$A$2:$D$80,4,FALSE),"")</f>
        <v/>
      </c>
      <c r="AA1347" s="20" t="str">
        <f>IFERROR(VLOOKUP(M1347,'CODE H VS CODE ICPE'!$A$2:$D$80,4,FALSE),"")</f>
        <v/>
      </c>
      <c r="AB1347" s="20" t="str">
        <f>IFERROR(VLOOKUP(N1347,'CODE H VS CODE ICPE'!$A$2:$D$80,4,FALSE),"")</f>
        <v/>
      </c>
      <c r="AC1347" s="20" t="str">
        <f>IFERROR(VLOOKUP(O1347,'CODE H VS CODE ICPE'!$A$2:$D$80,4,FALSE),"")</f>
        <v/>
      </c>
      <c r="AD1347" s="20" t="str">
        <f>IFERROR(VLOOKUP(P1347,'CODE H VS CODE ICPE'!$A$2:$D$80,4,FALSE),"")</f>
        <v/>
      </c>
      <c r="AE1347" s="20" t="str">
        <f>IFERROR(VLOOKUP(Q1347,'CODE H VS CODE ICPE'!$A$2:$D$80,4,FALSE),"")</f>
        <v/>
      </c>
      <c r="AF1347" s="20" t="str">
        <f>IFERROR(VLOOKUP(R1347,'CODE H VS CODE ICPE'!$A$2:$D$80,4,FALSE),"")</f>
        <v/>
      </c>
      <c r="AG1347" s="20" t="str">
        <f>IFERROR(VLOOKUP(S1347,'CODE H VS CODE ICPE'!$A$2:$D$80,4,FALSE),"")</f>
        <v/>
      </c>
      <c r="AH1347" s="48" t="s">
        <v>4628</v>
      </c>
      <c r="AI1347" s="21">
        <f>IF(T1347="",0,IF(T1347="Interdit",0,VLOOKUP(F1347,'CODE H VS CODE ICPE'!$A$2:$E$80,5,FALSE)))</f>
        <v>0</v>
      </c>
      <c r="AJ1347" s="21">
        <f>IF(U1347="",0,IF(U1347="Interdit",0,VLOOKUP(G1347,'CODE H VS CODE ICPE'!$A$2:$E$80,5,FALSE)))</f>
        <v>0</v>
      </c>
      <c r="AK1347" s="21">
        <f>IF(V1347="",0,IF(V1347="Interdit",0,VLOOKUP(H1347,'CODE H VS CODE ICPE'!$A$2:$E$80,5,FALSE)))</f>
        <v>0</v>
      </c>
      <c r="AL1347" s="21">
        <f>IF(W1347="",0,IF(W1347="Interdit",0,VLOOKUP(I1347,'CODE H VS CODE ICPE'!$A$2:$E$80,5,FALSE)))</f>
        <v>0</v>
      </c>
      <c r="AM1347" s="21">
        <f>IF(X1347="",0,IF(X1347="Interdit",0,VLOOKUP(J1347,'CODE H VS CODE ICPE'!$A$2:$E$80,5,FALSE)))</f>
        <v>0</v>
      </c>
      <c r="AN1347" s="21">
        <f>IF(Y1347="",0,IF(Y1347="Interdit",0,VLOOKUP(K1347,'CODE H VS CODE ICPE'!$A$2:$E$80,5,FALSE)))</f>
        <v>0</v>
      </c>
      <c r="AO1347" s="21">
        <f>IF(Z1347="",0,IF(Z1347="Interdit",0,VLOOKUP(L1347,'CODE H VS CODE ICPE'!$A$2:$E$80,5,FALSE)))</f>
        <v>0</v>
      </c>
      <c r="AP1347" s="21">
        <f>IF(AA1347="",0,IF(AA1347="Interdit",0,VLOOKUP(M1347,'CODE H VS CODE ICPE'!$A$2:$E$80,5,FALSE)))</f>
        <v>0</v>
      </c>
      <c r="AQ1347" s="21">
        <f>IF(AB1347="",0,IF(AB1347="Interdit",0,VLOOKUP(N1347,'CODE H VS CODE ICPE'!$A$2:$E$80,5,FALSE)))</f>
        <v>0</v>
      </c>
      <c r="AR1347" s="21">
        <f>IF(AC1347="",0,IF(AC1347="Interdit",0,VLOOKUP(O1347,'CODE H VS CODE ICPE'!$A$2:$E$80,5,FALSE)))</f>
        <v>0</v>
      </c>
      <c r="AS1347" s="21">
        <f>IF(AD1347="",0,IF(AD1347="Interdit",0,VLOOKUP(P1347,'CODE H VS CODE ICPE'!$A$2:$E$80,5,FALSE)))</f>
        <v>0</v>
      </c>
      <c r="AT1347" s="21">
        <f>IF(AE1347="",0,IF(AE1347="Interdit",0,VLOOKUP(Q1347,'CODE H VS CODE ICPE'!$A$2:$E$80,5,FALSE)))</f>
        <v>0</v>
      </c>
      <c r="AU1347" s="21">
        <f>IF(AF1347="",0,IF(AF1347="Interdit",0,VLOOKUP(R1347,'CODE H VS CODE ICPE'!$A$2:$E$80,5,FALSE)))</f>
        <v>0</v>
      </c>
      <c r="AV1347" s="21">
        <f>IF(AG1347="",0,IF(AG1347="Interdit",0,VLOOKUP(S1347,'CODE H VS CODE ICPE'!$A$2:$E$80,5,FALSE)))</f>
        <v>0</v>
      </c>
      <c r="AW1347" s="20" t="str">
        <f t="shared" si="289"/>
        <v>$AI$2</v>
      </c>
      <c r="AX1347" s="26">
        <f t="shared" si="290"/>
        <v>0</v>
      </c>
      <c r="AY1347" s="20">
        <f t="shared" si="291"/>
        <v>0</v>
      </c>
      <c r="AZ1347" s="20" t="str">
        <f>IF(AY1347="","",IF(AY1347=0,"",VLOOKUP(AY1347,'CODE H VS CODE ICPE'!$A$1:$E$80,3,FALSE)))</f>
        <v/>
      </c>
    </row>
    <row r="1348" spans="1:52" ht="28.9" customHeight="1">
      <c r="A1348" s="23">
        <v>360</v>
      </c>
      <c r="B1348" s="24" t="s">
        <v>2902</v>
      </c>
      <c r="C1348" s="25" t="s">
        <v>2526</v>
      </c>
      <c r="D1348" s="24" t="s">
        <v>2556</v>
      </c>
      <c r="E1348" s="24" t="s">
        <v>2903</v>
      </c>
      <c r="F1348" s="20"/>
      <c r="G1348" s="20"/>
      <c r="H1348" s="20"/>
      <c r="I1348" s="20"/>
      <c r="J1348" s="20"/>
      <c r="K1348" s="20"/>
      <c r="L1348" s="20"/>
      <c r="M1348" s="20"/>
      <c r="N1348" s="20"/>
      <c r="O1348" s="20"/>
      <c r="P1348" s="20"/>
      <c r="Q1348" s="20"/>
      <c r="R1348" s="20"/>
      <c r="S1348" s="20"/>
      <c r="T1348" s="20" t="str">
        <f>IFERROR(VLOOKUP(F1348,'CODE H VS CODE ICPE'!$A$2:$D$80,4,FALSE),"")</f>
        <v/>
      </c>
      <c r="U1348" s="20" t="str">
        <f>IFERROR(VLOOKUP(G1348,'CODE H VS CODE ICPE'!$A$2:$D$80,4,FALSE),"")</f>
        <v/>
      </c>
      <c r="V1348" s="20" t="str">
        <f>IFERROR(VLOOKUP(H1348,'CODE H VS CODE ICPE'!$A$2:$D$80,4,FALSE),"")</f>
        <v/>
      </c>
      <c r="W1348" s="20" t="str">
        <f>IFERROR(VLOOKUP(I1348,'CODE H VS CODE ICPE'!$A$2:$D$80,4,FALSE),"")</f>
        <v/>
      </c>
      <c r="X1348" s="20" t="str">
        <f>IFERROR(VLOOKUP(J1348,'CODE H VS CODE ICPE'!$A$2:$D$80,4,FALSE),"")</f>
        <v/>
      </c>
      <c r="Y1348" s="20" t="str">
        <f>IFERROR(VLOOKUP(K1348,'CODE H VS CODE ICPE'!$A$2:$D$80,4,FALSE),"")</f>
        <v/>
      </c>
      <c r="Z1348" s="20" t="str">
        <f>IFERROR(VLOOKUP(L1348,'CODE H VS CODE ICPE'!$A$2:$D$80,4,FALSE),"")</f>
        <v/>
      </c>
      <c r="AA1348" s="20" t="str">
        <f>IFERROR(VLOOKUP(M1348,'CODE H VS CODE ICPE'!$A$2:$D$80,4,FALSE),"")</f>
        <v/>
      </c>
      <c r="AB1348" s="20" t="str">
        <f>IFERROR(VLOOKUP(N1348,'CODE H VS CODE ICPE'!$A$2:$D$80,4,FALSE),"")</f>
        <v/>
      </c>
      <c r="AC1348" s="20" t="str">
        <f>IFERROR(VLOOKUP(O1348,'CODE H VS CODE ICPE'!$A$2:$D$80,4,FALSE),"")</f>
        <v/>
      </c>
      <c r="AD1348" s="20" t="str">
        <f>IFERROR(VLOOKUP(P1348,'CODE H VS CODE ICPE'!$A$2:$D$80,4,FALSE),"")</f>
        <v/>
      </c>
      <c r="AE1348" s="20" t="str">
        <f>IFERROR(VLOOKUP(Q1348,'CODE H VS CODE ICPE'!$A$2:$D$80,4,FALSE),"")</f>
        <v/>
      </c>
      <c r="AF1348" s="20" t="str">
        <f>IFERROR(VLOOKUP(R1348,'CODE H VS CODE ICPE'!$A$2:$D$80,4,FALSE),"")</f>
        <v/>
      </c>
      <c r="AG1348" s="20" t="str">
        <f>IFERROR(VLOOKUP(S1348,'CODE H VS CODE ICPE'!$A$2:$D$80,4,FALSE),"")</f>
        <v/>
      </c>
      <c r="AH1348" s="48" t="s">
        <v>4628</v>
      </c>
      <c r="AI1348" s="21">
        <f>IF(T1348="",0,IF(T1348="Interdit",0,VLOOKUP(F1348,'CODE H VS CODE ICPE'!$A$2:$E$80,5,FALSE)))</f>
        <v>0</v>
      </c>
      <c r="AJ1348" s="21">
        <f>IF(U1348="",0,IF(U1348="Interdit",0,VLOOKUP(G1348,'CODE H VS CODE ICPE'!$A$2:$E$80,5,FALSE)))</f>
        <v>0</v>
      </c>
      <c r="AK1348" s="21">
        <f>IF(V1348="",0,IF(V1348="Interdit",0,VLOOKUP(H1348,'CODE H VS CODE ICPE'!$A$2:$E$80,5,FALSE)))</f>
        <v>0</v>
      </c>
      <c r="AL1348" s="21">
        <f>IF(W1348="",0,IF(W1348="Interdit",0,VLOOKUP(I1348,'CODE H VS CODE ICPE'!$A$2:$E$80,5,FALSE)))</f>
        <v>0</v>
      </c>
      <c r="AM1348" s="21">
        <f>IF(X1348="",0,IF(X1348="Interdit",0,VLOOKUP(J1348,'CODE H VS CODE ICPE'!$A$2:$E$80,5,FALSE)))</f>
        <v>0</v>
      </c>
      <c r="AN1348" s="21">
        <f>IF(Y1348="",0,IF(Y1348="Interdit",0,VLOOKUP(K1348,'CODE H VS CODE ICPE'!$A$2:$E$80,5,FALSE)))</f>
        <v>0</v>
      </c>
      <c r="AO1348" s="21">
        <f>IF(Z1348="",0,IF(Z1348="Interdit",0,VLOOKUP(L1348,'CODE H VS CODE ICPE'!$A$2:$E$80,5,FALSE)))</f>
        <v>0</v>
      </c>
      <c r="AP1348" s="21">
        <f>IF(AA1348="",0,IF(AA1348="Interdit",0,VLOOKUP(M1348,'CODE H VS CODE ICPE'!$A$2:$E$80,5,FALSE)))</f>
        <v>0</v>
      </c>
      <c r="AQ1348" s="21">
        <f>IF(AB1348="",0,IF(AB1348="Interdit",0,VLOOKUP(N1348,'CODE H VS CODE ICPE'!$A$2:$E$80,5,FALSE)))</f>
        <v>0</v>
      </c>
      <c r="AR1348" s="21">
        <f>IF(AC1348="",0,IF(AC1348="Interdit",0,VLOOKUP(O1348,'CODE H VS CODE ICPE'!$A$2:$E$80,5,FALSE)))</f>
        <v>0</v>
      </c>
      <c r="AS1348" s="21">
        <f>IF(AD1348="",0,IF(AD1348="Interdit",0,VLOOKUP(P1348,'CODE H VS CODE ICPE'!$A$2:$E$80,5,FALSE)))</f>
        <v>0</v>
      </c>
      <c r="AT1348" s="21">
        <f>IF(AE1348="",0,IF(AE1348="Interdit",0,VLOOKUP(Q1348,'CODE H VS CODE ICPE'!$A$2:$E$80,5,FALSE)))</f>
        <v>0</v>
      </c>
      <c r="AU1348" s="21">
        <f>IF(AF1348="",0,IF(AF1348="Interdit",0,VLOOKUP(R1348,'CODE H VS CODE ICPE'!$A$2:$E$80,5,FALSE)))</f>
        <v>0</v>
      </c>
      <c r="AV1348" s="21">
        <f>IF(AG1348="",0,IF(AG1348="Interdit",0,VLOOKUP(S1348,'CODE H VS CODE ICPE'!$A$2:$E$80,5,FALSE)))</f>
        <v>0</v>
      </c>
      <c r="AW1348" s="20" t="str">
        <f t="shared" si="289"/>
        <v>$AI$2</v>
      </c>
      <c r="AX1348" s="26">
        <f t="shared" si="290"/>
        <v>0</v>
      </c>
      <c r="AY1348" s="20">
        <f t="shared" si="291"/>
        <v>0</v>
      </c>
      <c r="AZ1348" s="20" t="str">
        <f>IF(AY1348="","",IF(AY1348=0,"",VLOOKUP(AY1348,'CODE H VS CODE ICPE'!$A$1:$E$80,3,FALSE)))</f>
        <v/>
      </c>
    </row>
    <row r="1349" spans="1:52" ht="28.9" customHeight="1">
      <c r="A1349" s="23">
        <v>361</v>
      </c>
      <c r="B1349" s="24" t="s">
        <v>2902</v>
      </c>
      <c r="C1349" s="25" t="s">
        <v>2526</v>
      </c>
      <c r="D1349" s="24" t="s">
        <v>2840</v>
      </c>
      <c r="E1349" s="24" t="s">
        <v>2903</v>
      </c>
      <c r="F1349" s="20"/>
      <c r="G1349" s="20"/>
      <c r="H1349" s="20"/>
      <c r="I1349" s="20"/>
      <c r="J1349" s="20"/>
      <c r="K1349" s="20"/>
      <c r="L1349" s="20"/>
      <c r="M1349" s="20"/>
      <c r="N1349" s="20"/>
      <c r="O1349" s="20"/>
      <c r="P1349" s="20"/>
      <c r="Q1349" s="20"/>
      <c r="R1349" s="20"/>
      <c r="S1349" s="20"/>
      <c r="T1349" s="20" t="str">
        <f>IFERROR(VLOOKUP(F1349,'CODE H VS CODE ICPE'!$A$2:$D$80,4,FALSE),"")</f>
        <v/>
      </c>
      <c r="U1349" s="20" t="str">
        <f>IFERROR(VLOOKUP(G1349,'CODE H VS CODE ICPE'!$A$2:$D$80,4,FALSE),"")</f>
        <v/>
      </c>
      <c r="V1349" s="20" t="str">
        <f>IFERROR(VLOOKUP(H1349,'CODE H VS CODE ICPE'!$A$2:$D$80,4,FALSE),"")</f>
        <v/>
      </c>
      <c r="W1349" s="20" t="str">
        <f>IFERROR(VLOOKUP(I1349,'CODE H VS CODE ICPE'!$A$2:$D$80,4,FALSE),"")</f>
        <v/>
      </c>
      <c r="X1349" s="20" t="str">
        <f>IFERROR(VLOOKUP(J1349,'CODE H VS CODE ICPE'!$A$2:$D$80,4,FALSE),"")</f>
        <v/>
      </c>
      <c r="Y1349" s="20" t="str">
        <f>IFERROR(VLOOKUP(K1349,'CODE H VS CODE ICPE'!$A$2:$D$80,4,FALSE),"")</f>
        <v/>
      </c>
      <c r="Z1349" s="20" t="str">
        <f>IFERROR(VLOOKUP(L1349,'CODE H VS CODE ICPE'!$A$2:$D$80,4,FALSE),"")</f>
        <v/>
      </c>
      <c r="AA1349" s="20" t="str">
        <f>IFERROR(VLOOKUP(M1349,'CODE H VS CODE ICPE'!$A$2:$D$80,4,FALSE),"")</f>
        <v/>
      </c>
      <c r="AB1349" s="20" t="str">
        <f>IFERROR(VLOOKUP(N1349,'CODE H VS CODE ICPE'!$A$2:$D$80,4,FALSE),"")</f>
        <v/>
      </c>
      <c r="AC1349" s="20" t="str">
        <f>IFERROR(VLOOKUP(O1349,'CODE H VS CODE ICPE'!$A$2:$D$80,4,FALSE),"")</f>
        <v/>
      </c>
      <c r="AD1349" s="20" t="str">
        <f>IFERROR(VLOOKUP(P1349,'CODE H VS CODE ICPE'!$A$2:$D$80,4,FALSE),"")</f>
        <v/>
      </c>
      <c r="AE1349" s="20" t="str">
        <f>IFERROR(VLOOKUP(Q1349,'CODE H VS CODE ICPE'!$A$2:$D$80,4,FALSE),"")</f>
        <v/>
      </c>
      <c r="AF1349" s="20" t="str">
        <f>IFERROR(VLOOKUP(R1349,'CODE H VS CODE ICPE'!$A$2:$D$80,4,FALSE),"")</f>
        <v/>
      </c>
      <c r="AG1349" s="20" t="str">
        <f>IFERROR(VLOOKUP(S1349,'CODE H VS CODE ICPE'!$A$2:$D$80,4,FALSE),"")</f>
        <v/>
      </c>
      <c r="AH1349" s="48" t="s">
        <v>4628</v>
      </c>
      <c r="AI1349" s="21">
        <f>IF(T1349="",0,IF(T1349="Interdit",0,VLOOKUP(F1349,'CODE H VS CODE ICPE'!$A$2:$E$80,5,FALSE)))</f>
        <v>0</v>
      </c>
      <c r="AJ1349" s="21">
        <f>IF(U1349="",0,IF(U1349="Interdit",0,VLOOKUP(G1349,'CODE H VS CODE ICPE'!$A$2:$E$80,5,FALSE)))</f>
        <v>0</v>
      </c>
      <c r="AK1349" s="21">
        <f>IF(V1349="",0,IF(V1349="Interdit",0,VLOOKUP(H1349,'CODE H VS CODE ICPE'!$A$2:$E$80,5,FALSE)))</f>
        <v>0</v>
      </c>
      <c r="AL1349" s="21">
        <f>IF(W1349="",0,IF(W1349="Interdit",0,VLOOKUP(I1349,'CODE H VS CODE ICPE'!$A$2:$E$80,5,FALSE)))</f>
        <v>0</v>
      </c>
      <c r="AM1349" s="21">
        <f>IF(X1349="",0,IF(X1349="Interdit",0,VLOOKUP(J1349,'CODE H VS CODE ICPE'!$A$2:$E$80,5,FALSE)))</f>
        <v>0</v>
      </c>
      <c r="AN1349" s="21">
        <f>IF(Y1349="",0,IF(Y1349="Interdit",0,VLOOKUP(K1349,'CODE H VS CODE ICPE'!$A$2:$E$80,5,FALSE)))</f>
        <v>0</v>
      </c>
      <c r="AO1349" s="21">
        <f>IF(Z1349="",0,IF(Z1349="Interdit",0,VLOOKUP(L1349,'CODE H VS CODE ICPE'!$A$2:$E$80,5,FALSE)))</f>
        <v>0</v>
      </c>
      <c r="AP1349" s="21">
        <f>IF(AA1349="",0,IF(AA1349="Interdit",0,VLOOKUP(M1349,'CODE H VS CODE ICPE'!$A$2:$E$80,5,FALSE)))</f>
        <v>0</v>
      </c>
      <c r="AQ1349" s="21">
        <f>IF(AB1349="",0,IF(AB1349="Interdit",0,VLOOKUP(N1349,'CODE H VS CODE ICPE'!$A$2:$E$80,5,FALSE)))</f>
        <v>0</v>
      </c>
      <c r="AR1349" s="21">
        <f>IF(AC1349="",0,IF(AC1349="Interdit",0,VLOOKUP(O1349,'CODE H VS CODE ICPE'!$A$2:$E$80,5,FALSE)))</f>
        <v>0</v>
      </c>
      <c r="AS1349" s="21">
        <f>IF(AD1349="",0,IF(AD1349="Interdit",0,VLOOKUP(P1349,'CODE H VS CODE ICPE'!$A$2:$E$80,5,FALSE)))</f>
        <v>0</v>
      </c>
      <c r="AT1349" s="21">
        <f>IF(AE1349="",0,IF(AE1349="Interdit",0,VLOOKUP(Q1349,'CODE H VS CODE ICPE'!$A$2:$E$80,5,FALSE)))</f>
        <v>0</v>
      </c>
      <c r="AU1349" s="21">
        <f>IF(AF1349="",0,IF(AF1349="Interdit",0,VLOOKUP(R1349,'CODE H VS CODE ICPE'!$A$2:$E$80,5,FALSE)))</f>
        <v>0</v>
      </c>
      <c r="AV1349" s="21">
        <f>IF(AG1349="",0,IF(AG1349="Interdit",0,VLOOKUP(S1349,'CODE H VS CODE ICPE'!$A$2:$E$80,5,FALSE)))</f>
        <v>0</v>
      </c>
      <c r="AW1349" s="20" t="str">
        <f t="shared" si="289"/>
        <v>$AI$2</v>
      </c>
      <c r="AX1349" s="26">
        <f t="shared" si="290"/>
        <v>0</v>
      </c>
      <c r="AY1349" s="20">
        <f t="shared" si="291"/>
        <v>0</v>
      </c>
      <c r="AZ1349" s="20" t="str">
        <f>IF(AY1349="","",IF(AY1349=0,"",VLOOKUP(AY1349,'CODE H VS CODE ICPE'!$A$1:$E$80,3,FALSE)))</f>
        <v/>
      </c>
    </row>
    <row r="1350" spans="1:52" ht="28.9" customHeight="1">
      <c r="A1350" s="23">
        <v>362</v>
      </c>
      <c r="B1350" s="24" t="s">
        <v>2904</v>
      </c>
      <c r="C1350" s="25" t="s">
        <v>2526</v>
      </c>
      <c r="D1350" s="24" t="s">
        <v>2597</v>
      </c>
      <c r="E1350" s="24" t="s">
        <v>2905</v>
      </c>
      <c r="F1350" s="20"/>
      <c r="G1350" s="20"/>
      <c r="H1350" s="20"/>
      <c r="I1350" s="20"/>
      <c r="J1350" s="20"/>
      <c r="K1350" s="20"/>
      <c r="L1350" s="20"/>
      <c r="M1350" s="20"/>
      <c r="N1350" s="20"/>
      <c r="O1350" s="20"/>
      <c r="P1350" s="20"/>
      <c r="Q1350" s="20"/>
      <c r="R1350" s="20"/>
      <c r="S1350" s="20"/>
      <c r="T1350" s="20" t="str">
        <f>IFERROR(VLOOKUP(F1350,'CODE H VS CODE ICPE'!$A$2:$D$80,4,FALSE),"")</f>
        <v/>
      </c>
      <c r="U1350" s="20" t="str">
        <f>IFERROR(VLOOKUP(G1350,'CODE H VS CODE ICPE'!$A$2:$D$80,4,FALSE),"")</f>
        <v/>
      </c>
      <c r="V1350" s="20" t="str">
        <f>IFERROR(VLOOKUP(H1350,'CODE H VS CODE ICPE'!$A$2:$D$80,4,FALSE),"")</f>
        <v/>
      </c>
      <c r="W1350" s="20" t="str">
        <f>IFERROR(VLOOKUP(I1350,'CODE H VS CODE ICPE'!$A$2:$D$80,4,FALSE),"")</f>
        <v/>
      </c>
      <c r="X1350" s="20" t="str">
        <f>IFERROR(VLOOKUP(J1350,'CODE H VS CODE ICPE'!$A$2:$D$80,4,FALSE),"")</f>
        <v/>
      </c>
      <c r="Y1350" s="20" t="str">
        <f>IFERROR(VLOOKUP(K1350,'CODE H VS CODE ICPE'!$A$2:$D$80,4,FALSE),"")</f>
        <v/>
      </c>
      <c r="Z1350" s="20" t="str">
        <f>IFERROR(VLOOKUP(L1350,'CODE H VS CODE ICPE'!$A$2:$D$80,4,FALSE),"")</f>
        <v/>
      </c>
      <c r="AA1350" s="20" t="str">
        <f>IFERROR(VLOOKUP(M1350,'CODE H VS CODE ICPE'!$A$2:$D$80,4,FALSE),"")</f>
        <v/>
      </c>
      <c r="AB1350" s="20" t="str">
        <f>IFERROR(VLOOKUP(N1350,'CODE H VS CODE ICPE'!$A$2:$D$80,4,FALSE),"")</f>
        <v/>
      </c>
      <c r="AC1350" s="20" t="str">
        <f>IFERROR(VLOOKUP(O1350,'CODE H VS CODE ICPE'!$A$2:$D$80,4,FALSE),"")</f>
        <v/>
      </c>
      <c r="AD1350" s="20" t="str">
        <f>IFERROR(VLOOKUP(P1350,'CODE H VS CODE ICPE'!$A$2:$D$80,4,FALSE),"")</f>
        <v/>
      </c>
      <c r="AE1350" s="20" t="str">
        <f>IFERROR(VLOOKUP(Q1350,'CODE H VS CODE ICPE'!$A$2:$D$80,4,FALSE),"")</f>
        <v/>
      </c>
      <c r="AF1350" s="20" t="str">
        <f>IFERROR(VLOOKUP(R1350,'CODE H VS CODE ICPE'!$A$2:$D$80,4,FALSE),"")</f>
        <v/>
      </c>
      <c r="AG1350" s="20" t="str">
        <f>IFERROR(VLOOKUP(S1350,'CODE H VS CODE ICPE'!$A$2:$D$80,4,FALSE),"")</f>
        <v/>
      </c>
      <c r="AH1350" s="48" t="s">
        <v>4628</v>
      </c>
      <c r="AI1350" s="21">
        <f>IF(T1350="",0,IF(T1350="Interdit",0,VLOOKUP(F1350,'CODE H VS CODE ICPE'!$A$2:$E$80,5,FALSE)))</f>
        <v>0</v>
      </c>
      <c r="AJ1350" s="21">
        <f>IF(U1350="",0,IF(U1350="Interdit",0,VLOOKUP(G1350,'CODE H VS CODE ICPE'!$A$2:$E$80,5,FALSE)))</f>
        <v>0</v>
      </c>
      <c r="AK1350" s="21">
        <f>IF(V1350="",0,IF(V1350="Interdit",0,VLOOKUP(H1350,'CODE H VS CODE ICPE'!$A$2:$E$80,5,FALSE)))</f>
        <v>0</v>
      </c>
      <c r="AL1350" s="21">
        <f>IF(W1350="",0,IF(W1350="Interdit",0,VLOOKUP(I1350,'CODE H VS CODE ICPE'!$A$2:$E$80,5,FALSE)))</f>
        <v>0</v>
      </c>
      <c r="AM1350" s="21">
        <f>IF(X1350="",0,IF(X1350="Interdit",0,VLOOKUP(J1350,'CODE H VS CODE ICPE'!$A$2:$E$80,5,FALSE)))</f>
        <v>0</v>
      </c>
      <c r="AN1350" s="21">
        <f>IF(Y1350="",0,IF(Y1350="Interdit",0,VLOOKUP(K1350,'CODE H VS CODE ICPE'!$A$2:$E$80,5,FALSE)))</f>
        <v>0</v>
      </c>
      <c r="AO1350" s="21">
        <f>IF(Z1350="",0,IF(Z1350="Interdit",0,VLOOKUP(L1350,'CODE H VS CODE ICPE'!$A$2:$E$80,5,FALSE)))</f>
        <v>0</v>
      </c>
      <c r="AP1350" s="21">
        <f>IF(AA1350="",0,IF(AA1350="Interdit",0,VLOOKUP(M1350,'CODE H VS CODE ICPE'!$A$2:$E$80,5,FALSE)))</f>
        <v>0</v>
      </c>
      <c r="AQ1350" s="21">
        <f>IF(AB1350="",0,IF(AB1350="Interdit",0,VLOOKUP(N1350,'CODE H VS CODE ICPE'!$A$2:$E$80,5,FALSE)))</f>
        <v>0</v>
      </c>
      <c r="AR1350" s="21">
        <f>IF(AC1350="",0,IF(AC1350="Interdit",0,VLOOKUP(O1350,'CODE H VS CODE ICPE'!$A$2:$E$80,5,FALSE)))</f>
        <v>0</v>
      </c>
      <c r="AS1350" s="21">
        <f>IF(AD1350="",0,IF(AD1350="Interdit",0,VLOOKUP(P1350,'CODE H VS CODE ICPE'!$A$2:$E$80,5,FALSE)))</f>
        <v>0</v>
      </c>
      <c r="AT1350" s="21">
        <f>IF(AE1350="",0,IF(AE1350="Interdit",0,VLOOKUP(Q1350,'CODE H VS CODE ICPE'!$A$2:$E$80,5,FALSE)))</f>
        <v>0</v>
      </c>
      <c r="AU1350" s="21">
        <f>IF(AF1350="",0,IF(AF1350="Interdit",0,VLOOKUP(R1350,'CODE H VS CODE ICPE'!$A$2:$E$80,5,FALSE)))</f>
        <v>0</v>
      </c>
      <c r="AV1350" s="21">
        <f>IF(AG1350="",0,IF(AG1350="Interdit",0,VLOOKUP(S1350,'CODE H VS CODE ICPE'!$A$2:$E$80,5,FALSE)))</f>
        <v>0</v>
      </c>
      <c r="AW1350" s="20" t="str">
        <f t="shared" si="289"/>
        <v>$AI$2</v>
      </c>
      <c r="AX1350" s="26">
        <f t="shared" si="290"/>
        <v>0</v>
      </c>
      <c r="AY1350" s="20">
        <f t="shared" si="291"/>
        <v>0</v>
      </c>
      <c r="AZ1350" s="20" t="str">
        <f>IF(AY1350="","",IF(AY1350=0,"",VLOOKUP(AY1350,'CODE H VS CODE ICPE'!$A$1:$E$80,3,FALSE)))</f>
        <v/>
      </c>
    </row>
    <row r="1351" spans="1:52" ht="28.9" customHeight="1">
      <c r="A1351" s="23">
        <v>363</v>
      </c>
      <c r="B1351" s="24" t="s">
        <v>2906</v>
      </c>
      <c r="C1351" s="25" t="s">
        <v>2526</v>
      </c>
      <c r="D1351" s="24" t="s">
        <v>2597</v>
      </c>
      <c r="E1351" s="24" t="s">
        <v>2907</v>
      </c>
      <c r="F1351" s="20"/>
      <c r="G1351" s="20"/>
      <c r="H1351" s="20"/>
      <c r="I1351" s="20"/>
      <c r="J1351" s="20"/>
      <c r="K1351" s="20"/>
      <c r="L1351" s="20"/>
      <c r="M1351" s="20"/>
      <c r="N1351" s="20"/>
      <c r="O1351" s="20"/>
      <c r="P1351" s="20"/>
      <c r="Q1351" s="20"/>
      <c r="R1351" s="20"/>
      <c r="S1351" s="20"/>
      <c r="T1351" s="20" t="str">
        <f>IFERROR(VLOOKUP(F1351,'CODE H VS CODE ICPE'!$A$2:$D$80,4,FALSE),"")</f>
        <v/>
      </c>
      <c r="U1351" s="20" t="str">
        <f>IFERROR(VLOOKUP(G1351,'CODE H VS CODE ICPE'!$A$2:$D$80,4,FALSE),"")</f>
        <v/>
      </c>
      <c r="V1351" s="20" t="str">
        <f>IFERROR(VLOOKUP(H1351,'CODE H VS CODE ICPE'!$A$2:$D$80,4,FALSE),"")</f>
        <v/>
      </c>
      <c r="W1351" s="20" t="str">
        <f>IFERROR(VLOOKUP(I1351,'CODE H VS CODE ICPE'!$A$2:$D$80,4,FALSE),"")</f>
        <v/>
      </c>
      <c r="X1351" s="20" t="str">
        <f>IFERROR(VLOOKUP(J1351,'CODE H VS CODE ICPE'!$A$2:$D$80,4,FALSE),"")</f>
        <v/>
      </c>
      <c r="Y1351" s="20" t="str">
        <f>IFERROR(VLOOKUP(K1351,'CODE H VS CODE ICPE'!$A$2:$D$80,4,FALSE),"")</f>
        <v/>
      </c>
      <c r="Z1351" s="20" t="str">
        <f>IFERROR(VLOOKUP(L1351,'CODE H VS CODE ICPE'!$A$2:$D$80,4,FALSE),"")</f>
        <v/>
      </c>
      <c r="AA1351" s="20" t="str">
        <f>IFERROR(VLOOKUP(M1351,'CODE H VS CODE ICPE'!$A$2:$D$80,4,FALSE),"")</f>
        <v/>
      </c>
      <c r="AB1351" s="20" t="str">
        <f>IFERROR(VLOOKUP(N1351,'CODE H VS CODE ICPE'!$A$2:$D$80,4,FALSE),"")</f>
        <v/>
      </c>
      <c r="AC1351" s="20" t="str">
        <f>IFERROR(VLOOKUP(O1351,'CODE H VS CODE ICPE'!$A$2:$D$80,4,FALSE),"")</f>
        <v/>
      </c>
      <c r="AD1351" s="20" t="str">
        <f>IFERROR(VLOOKUP(P1351,'CODE H VS CODE ICPE'!$A$2:$D$80,4,FALSE),"")</f>
        <v/>
      </c>
      <c r="AE1351" s="20" t="str">
        <f>IFERROR(VLOOKUP(Q1351,'CODE H VS CODE ICPE'!$A$2:$D$80,4,FALSE),"")</f>
        <v/>
      </c>
      <c r="AF1351" s="20" t="str">
        <f>IFERROR(VLOOKUP(R1351,'CODE H VS CODE ICPE'!$A$2:$D$80,4,FALSE),"")</f>
        <v/>
      </c>
      <c r="AG1351" s="20" t="str">
        <f>IFERROR(VLOOKUP(S1351,'CODE H VS CODE ICPE'!$A$2:$D$80,4,FALSE),"")</f>
        <v/>
      </c>
      <c r="AH1351" s="48" t="s">
        <v>4628</v>
      </c>
      <c r="AI1351" s="21">
        <f>IF(T1351="",0,IF(T1351="Interdit",0,VLOOKUP(F1351,'CODE H VS CODE ICPE'!$A$2:$E$80,5,FALSE)))</f>
        <v>0</v>
      </c>
      <c r="AJ1351" s="21">
        <f>IF(U1351="",0,IF(U1351="Interdit",0,VLOOKUP(G1351,'CODE H VS CODE ICPE'!$A$2:$E$80,5,FALSE)))</f>
        <v>0</v>
      </c>
      <c r="AK1351" s="21">
        <f>IF(V1351="",0,IF(V1351="Interdit",0,VLOOKUP(H1351,'CODE H VS CODE ICPE'!$A$2:$E$80,5,FALSE)))</f>
        <v>0</v>
      </c>
      <c r="AL1351" s="21">
        <f>IF(W1351="",0,IF(W1351="Interdit",0,VLOOKUP(I1351,'CODE H VS CODE ICPE'!$A$2:$E$80,5,FALSE)))</f>
        <v>0</v>
      </c>
      <c r="AM1351" s="21">
        <f>IF(X1351="",0,IF(X1351="Interdit",0,VLOOKUP(J1351,'CODE H VS CODE ICPE'!$A$2:$E$80,5,FALSE)))</f>
        <v>0</v>
      </c>
      <c r="AN1351" s="21">
        <f>IF(Y1351="",0,IF(Y1351="Interdit",0,VLOOKUP(K1351,'CODE H VS CODE ICPE'!$A$2:$E$80,5,FALSE)))</f>
        <v>0</v>
      </c>
      <c r="AO1351" s="21">
        <f>IF(Z1351="",0,IF(Z1351="Interdit",0,VLOOKUP(L1351,'CODE H VS CODE ICPE'!$A$2:$E$80,5,FALSE)))</f>
        <v>0</v>
      </c>
      <c r="AP1351" s="21">
        <f>IF(AA1351="",0,IF(AA1351="Interdit",0,VLOOKUP(M1351,'CODE H VS CODE ICPE'!$A$2:$E$80,5,FALSE)))</f>
        <v>0</v>
      </c>
      <c r="AQ1351" s="21">
        <f>IF(AB1351="",0,IF(AB1351="Interdit",0,VLOOKUP(N1351,'CODE H VS CODE ICPE'!$A$2:$E$80,5,FALSE)))</f>
        <v>0</v>
      </c>
      <c r="AR1351" s="21">
        <f>IF(AC1351="",0,IF(AC1351="Interdit",0,VLOOKUP(O1351,'CODE H VS CODE ICPE'!$A$2:$E$80,5,FALSE)))</f>
        <v>0</v>
      </c>
      <c r="AS1351" s="21">
        <f>IF(AD1351="",0,IF(AD1351="Interdit",0,VLOOKUP(P1351,'CODE H VS CODE ICPE'!$A$2:$E$80,5,FALSE)))</f>
        <v>0</v>
      </c>
      <c r="AT1351" s="21">
        <f>IF(AE1351="",0,IF(AE1351="Interdit",0,VLOOKUP(Q1351,'CODE H VS CODE ICPE'!$A$2:$E$80,5,FALSE)))</f>
        <v>0</v>
      </c>
      <c r="AU1351" s="21">
        <f>IF(AF1351="",0,IF(AF1351="Interdit",0,VLOOKUP(R1351,'CODE H VS CODE ICPE'!$A$2:$E$80,5,FALSE)))</f>
        <v>0</v>
      </c>
      <c r="AV1351" s="21">
        <f>IF(AG1351="",0,IF(AG1351="Interdit",0,VLOOKUP(S1351,'CODE H VS CODE ICPE'!$A$2:$E$80,5,FALSE)))</f>
        <v>0</v>
      </c>
      <c r="AW1351" s="20" t="str">
        <f t="shared" si="289"/>
        <v>$AI$2</v>
      </c>
      <c r="AX1351" s="26">
        <f t="shared" si="290"/>
        <v>0</v>
      </c>
      <c r="AY1351" s="20">
        <f t="shared" si="291"/>
        <v>0</v>
      </c>
      <c r="AZ1351" s="20" t="str">
        <f>IF(AY1351="","",IF(AY1351=0,"",VLOOKUP(AY1351,'CODE H VS CODE ICPE'!$A$1:$E$80,3,FALSE)))</f>
        <v/>
      </c>
    </row>
    <row r="1352" spans="1:52" ht="28.9" customHeight="1">
      <c r="A1352" s="23">
        <v>364</v>
      </c>
      <c r="B1352" s="24" t="s">
        <v>2603</v>
      </c>
      <c r="C1352" s="25" t="s">
        <v>2526</v>
      </c>
      <c r="D1352" s="24" t="s">
        <v>2654</v>
      </c>
      <c r="E1352" s="24" t="s">
        <v>2604</v>
      </c>
      <c r="F1352" s="20"/>
      <c r="G1352" s="20"/>
      <c r="H1352" s="20"/>
      <c r="I1352" s="20"/>
      <c r="J1352" s="20"/>
      <c r="K1352" s="20"/>
      <c r="L1352" s="20"/>
      <c r="M1352" s="20"/>
      <c r="N1352" s="20"/>
      <c r="O1352" s="20"/>
      <c r="P1352" s="20"/>
      <c r="Q1352" s="20"/>
      <c r="R1352" s="20"/>
      <c r="S1352" s="20"/>
      <c r="T1352" s="20" t="str">
        <f>IFERROR(VLOOKUP(F1352,'CODE H VS CODE ICPE'!$A$2:$D$80,4,FALSE),"")</f>
        <v/>
      </c>
      <c r="U1352" s="20" t="str">
        <f>IFERROR(VLOOKUP(G1352,'CODE H VS CODE ICPE'!$A$2:$D$80,4,FALSE),"")</f>
        <v/>
      </c>
      <c r="V1352" s="20" t="str">
        <f>IFERROR(VLOOKUP(H1352,'CODE H VS CODE ICPE'!$A$2:$D$80,4,FALSE),"")</f>
        <v/>
      </c>
      <c r="W1352" s="20" t="str">
        <f>IFERROR(VLOOKUP(I1352,'CODE H VS CODE ICPE'!$A$2:$D$80,4,FALSE),"")</f>
        <v/>
      </c>
      <c r="X1352" s="20" t="str">
        <f>IFERROR(VLOOKUP(J1352,'CODE H VS CODE ICPE'!$A$2:$D$80,4,FALSE),"")</f>
        <v/>
      </c>
      <c r="Y1352" s="20" t="str">
        <f>IFERROR(VLOOKUP(K1352,'CODE H VS CODE ICPE'!$A$2:$D$80,4,FALSE),"")</f>
        <v/>
      </c>
      <c r="Z1352" s="20" t="str">
        <f>IFERROR(VLOOKUP(L1352,'CODE H VS CODE ICPE'!$A$2:$D$80,4,FALSE),"")</f>
        <v/>
      </c>
      <c r="AA1352" s="20" t="str">
        <f>IFERROR(VLOOKUP(M1352,'CODE H VS CODE ICPE'!$A$2:$D$80,4,FALSE),"")</f>
        <v/>
      </c>
      <c r="AB1352" s="20" t="str">
        <f>IFERROR(VLOOKUP(N1352,'CODE H VS CODE ICPE'!$A$2:$D$80,4,FALSE),"")</f>
        <v/>
      </c>
      <c r="AC1352" s="20" t="str">
        <f>IFERROR(VLOOKUP(O1352,'CODE H VS CODE ICPE'!$A$2:$D$80,4,FALSE),"")</f>
        <v/>
      </c>
      <c r="AD1352" s="20" t="str">
        <f>IFERROR(VLOOKUP(P1352,'CODE H VS CODE ICPE'!$A$2:$D$80,4,FALSE),"")</f>
        <v/>
      </c>
      <c r="AE1352" s="20" t="str">
        <f>IFERROR(VLOOKUP(Q1352,'CODE H VS CODE ICPE'!$A$2:$D$80,4,FALSE),"")</f>
        <v/>
      </c>
      <c r="AF1352" s="20" t="str">
        <f>IFERROR(VLOOKUP(R1352,'CODE H VS CODE ICPE'!$A$2:$D$80,4,FALSE),"")</f>
        <v/>
      </c>
      <c r="AG1352" s="20" t="str">
        <f>IFERROR(VLOOKUP(S1352,'CODE H VS CODE ICPE'!$A$2:$D$80,4,FALSE),"")</f>
        <v/>
      </c>
      <c r="AH1352" s="48" t="s">
        <v>4628</v>
      </c>
      <c r="AI1352" s="21">
        <f>IF(T1352="",0,IF(T1352="Interdit",0,VLOOKUP(F1352,'CODE H VS CODE ICPE'!$A$2:$E$80,5,FALSE)))</f>
        <v>0</v>
      </c>
      <c r="AJ1352" s="21">
        <f>IF(U1352="",0,IF(U1352="Interdit",0,VLOOKUP(G1352,'CODE H VS CODE ICPE'!$A$2:$E$80,5,FALSE)))</f>
        <v>0</v>
      </c>
      <c r="AK1352" s="21">
        <f>IF(V1352="",0,IF(V1352="Interdit",0,VLOOKUP(H1352,'CODE H VS CODE ICPE'!$A$2:$E$80,5,FALSE)))</f>
        <v>0</v>
      </c>
      <c r="AL1352" s="21">
        <f>IF(W1352="",0,IF(W1352="Interdit",0,VLOOKUP(I1352,'CODE H VS CODE ICPE'!$A$2:$E$80,5,FALSE)))</f>
        <v>0</v>
      </c>
      <c r="AM1352" s="21">
        <f>IF(X1352="",0,IF(X1352="Interdit",0,VLOOKUP(J1352,'CODE H VS CODE ICPE'!$A$2:$E$80,5,FALSE)))</f>
        <v>0</v>
      </c>
      <c r="AN1352" s="21">
        <f>IF(Y1352="",0,IF(Y1352="Interdit",0,VLOOKUP(K1352,'CODE H VS CODE ICPE'!$A$2:$E$80,5,FALSE)))</f>
        <v>0</v>
      </c>
      <c r="AO1352" s="21">
        <f>IF(Z1352="",0,IF(Z1352="Interdit",0,VLOOKUP(L1352,'CODE H VS CODE ICPE'!$A$2:$E$80,5,FALSE)))</f>
        <v>0</v>
      </c>
      <c r="AP1352" s="21">
        <f>IF(AA1352="",0,IF(AA1352="Interdit",0,VLOOKUP(M1352,'CODE H VS CODE ICPE'!$A$2:$E$80,5,FALSE)))</f>
        <v>0</v>
      </c>
      <c r="AQ1352" s="21">
        <f>IF(AB1352="",0,IF(AB1352="Interdit",0,VLOOKUP(N1352,'CODE H VS CODE ICPE'!$A$2:$E$80,5,FALSE)))</f>
        <v>0</v>
      </c>
      <c r="AR1352" s="21">
        <f>IF(AC1352="",0,IF(AC1352="Interdit",0,VLOOKUP(O1352,'CODE H VS CODE ICPE'!$A$2:$E$80,5,FALSE)))</f>
        <v>0</v>
      </c>
      <c r="AS1352" s="21">
        <f>IF(AD1352="",0,IF(AD1352="Interdit",0,VLOOKUP(P1352,'CODE H VS CODE ICPE'!$A$2:$E$80,5,FALSE)))</f>
        <v>0</v>
      </c>
      <c r="AT1352" s="21">
        <f>IF(AE1352="",0,IF(AE1352="Interdit",0,VLOOKUP(Q1352,'CODE H VS CODE ICPE'!$A$2:$E$80,5,FALSE)))</f>
        <v>0</v>
      </c>
      <c r="AU1352" s="21">
        <f>IF(AF1352="",0,IF(AF1352="Interdit",0,VLOOKUP(R1352,'CODE H VS CODE ICPE'!$A$2:$E$80,5,FALSE)))</f>
        <v>0</v>
      </c>
      <c r="AV1352" s="21">
        <f>IF(AG1352="",0,IF(AG1352="Interdit",0,VLOOKUP(S1352,'CODE H VS CODE ICPE'!$A$2:$E$80,5,FALSE)))</f>
        <v>0</v>
      </c>
      <c r="AW1352" s="20" t="str">
        <f t="shared" si="289"/>
        <v>$AI$2</v>
      </c>
      <c r="AX1352" s="26">
        <f t="shared" si="290"/>
        <v>0</v>
      </c>
      <c r="AY1352" s="20">
        <f t="shared" si="291"/>
        <v>0</v>
      </c>
      <c r="AZ1352" s="20" t="str">
        <f>IF(AY1352="","",IF(AY1352=0,"",VLOOKUP(AY1352,'CODE H VS CODE ICPE'!$A$1:$E$80,3,FALSE)))</f>
        <v/>
      </c>
    </row>
    <row r="1353" spans="1:52" ht="28.9" customHeight="1">
      <c r="A1353" s="23">
        <v>365</v>
      </c>
      <c r="B1353" s="24" t="s">
        <v>2603</v>
      </c>
      <c r="C1353" s="25" t="s">
        <v>2526</v>
      </c>
      <c r="D1353" s="24" t="s">
        <v>2840</v>
      </c>
      <c r="E1353" s="24" t="s">
        <v>2604</v>
      </c>
      <c r="F1353" s="20"/>
      <c r="G1353" s="20"/>
      <c r="H1353" s="20"/>
      <c r="I1353" s="20"/>
      <c r="J1353" s="20"/>
      <c r="K1353" s="20"/>
      <c r="L1353" s="20"/>
      <c r="M1353" s="20"/>
      <c r="N1353" s="20"/>
      <c r="O1353" s="20"/>
      <c r="P1353" s="20"/>
      <c r="Q1353" s="20"/>
      <c r="R1353" s="20"/>
      <c r="S1353" s="20"/>
      <c r="T1353" s="20" t="str">
        <f>IFERROR(VLOOKUP(F1353,'CODE H VS CODE ICPE'!$A$2:$D$80,4,FALSE),"")</f>
        <v/>
      </c>
      <c r="U1353" s="20" t="str">
        <f>IFERROR(VLOOKUP(G1353,'CODE H VS CODE ICPE'!$A$2:$D$80,4,FALSE),"")</f>
        <v/>
      </c>
      <c r="V1353" s="20" t="str">
        <f>IFERROR(VLOOKUP(H1353,'CODE H VS CODE ICPE'!$A$2:$D$80,4,FALSE),"")</f>
        <v/>
      </c>
      <c r="W1353" s="20" t="str">
        <f>IFERROR(VLOOKUP(I1353,'CODE H VS CODE ICPE'!$A$2:$D$80,4,FALSE),"")</f>
        <v/>
      </c>
      <c r="X1353" s="20" t="str">
        <f>IFERROR(VLOOKUP(J1353,'CODE H VS CODE ICPE'!$A$2:$D$80,4,FALSE),"")</f>
        <v/>
      </c>
      <c r="Y1353" s="20" t="str">
        <f>IFERROR(VLOOKUP(K1353,'CODE H VS CODE ICPE'!$A$2:$D$80,4,FALSE),"")</f>
        <v/>
      </c>
      <c r="Z1353" s="20" t="str">
        <f>IFERROR(VLOOKUP(L1353,'CODE H VS CODE ICPE'!$A$2:$D$80,4,FALSE),"")</f>
        <v/>
      </c>
      <c r="AA1353" s="20" t="str">
        <f>IFERROR(VLOOKUP(M1353,'CODE H VS CODE ICPE'!$A$2:$D$80,4,FALSE),"")</f>
        <v/>
      </c>
      <c r="AB1353" s="20" t="str">
        <f>IFERROR(VLOOKUP(N1353,'CODE H VS CODE ICPE'!$A$2:$D$80,4,FALSE),"")</f>
        <v/>
      </c>
      <c r="AC1353" s="20" t="str">
        <f>IFERROR(VLOOKUP(O1353,'CODE H VS CODE ICPE'!$A$2:$D$80,4,FALSE),"")</f>
        <v/>
      </c>
      <c r="AD1353" s="20" t="str">
        <f>IFERROR(VLOOKUP(P1353,'CODE H VS CODE ICPE'!$A$2:$D$80,4,FALSE),"")</f>
        <v/>
      </c>
      <c r="AE1353" s="20" t="str">
        <f>IFERROR(VLOOKUP(Q1353,'CODE H VS CODE ICPE'!$A$2:$D$80,4,FALSE),"")</f>
        <v/>
      </c>
      <c r="AF1353" s="20" t="str">
        <f>IFERROR(VLOOKUP(R1353,'CODE H VS CODE ICPE'!$A$2:$D$80,4,FALSE),"")</f>
        <v/>
      </c>
      <c r="AG1353" s="20" t="str">
        <f>IFERROR(VLOOKUP(S1353,'CODE H VS CODE ICPE'!$A$2:$D$80,4,FALSE),"")</f>
        <v/>
      </c>
      <c r="AH1353" s="48" t="s">
        <v>4628</v>
      </c>
      <c r="AI1353" s="21">
        <f>IF(T1353="",0,IF(T1353="Interdit",0,VLOOKUP(F1353,'CODE H VS CODE ICPE'!$A$2:$E$80,5,FALSE)))</f>
        <v>0</v>
      </c>
      <c r="AJ1353" s="21">
        <f>IF(U1353="",0,IF(U1353="Interdit",0,VLOOKUP(G1353,'CODE H VS CODE ICPE'!$A$2:$E$80,5,FALSE)))</f>
        <v>0</v>
      </c>
      <c r="AK1353" s="21">
        <f>IF(V1353="",0,IF(V1353="Interdit",0,VLOOKUP(H1353,'CODE H VS CODE ICPE'!$A$2:$E$80,5,FALSE)))</f>
        <v>0</v>
      </c>
      <c r="AL1353" s="21">
        <f>IF(W1353="",0,IF(W1353="Interdit",0,VLOOKUP(I1353,'CODE H VS CODE ICPE'!$A$2:$E$80,5,FALSE)))</f>
        <v>0</v>
      </c>
      <c r="AM1353" s="21">
        <f>IF(X1353="",0,IF(X1353="Interdit",0,VLOOKUP(J1353,'CODE H VS CODE ICPE'!$A$2:$E$80,5,FALSE)))</f>
        <v>0</v>
      </c>
      <c r="AN1353" s="21">
        <f>IF(Y1353="",0,IF(Y1353="Interdit",0,VLOOKUP(K1353,'CODE H VS CODE ICPE'!$A$2:$E$80,5,FALSE)))</f>
        <v>0</v>
      </c>
      <c r="AO1353" s="21">
        <f>IF(Z1353="",0,IF(Z1353="Interdit",0,VLOOKUP(L1353,'CODE H VS CODE ICPE'!$A$2:$E$80,5,FALSE)))</f>
        <v>0</v>
      </c>
      <c r="AP1353" s="21">
        <f>IF(AA1353="",0,IF(AA1353="Interdit",0,VLOOKUP(M1353,'CODE H VS CODE ICPE'!$A$2:$E$80,5,FALSE)))</f>
        <v>0</v>
      </c>
      <c r="AQ1353" s="21">
        <f>IF(AB1353="",0,IF(AB1353="Interdit",0,VLOOKUP(N1353,'CODE H VS CODE ICPE'!$A$2:$E$80,5,FALSE)))</f>
        <v>0</v>
      </c>
      <c r="AR1353" s="21">
        <f>IF(AC1353="",0,IF(AC1353="Interdit",0,VLOOKUP(O1353,'CODE H VS CODE ICPE'!$A$2:$E$80,5,FALSE)))</f>
        <v>0</v>
      </c>
      <c r="AS1353" s="21">
        <f>IF(AD1353="",0,IF(AD1353="Interdit",0,VLOOKUP(P1353,'CODE H VS CODE ICPE'!$A$2:$E$80,5,FALSE)))</f>
        <v>0</v>
      </c>
      <c r="AT1353" s="21">
        <f>IF(AE1353="",0,IF(AE1353="Interdit",0,VLOOKUP(Q1353,'CODE H VS CODE ICPE'!$A$2:$E$80,5,FALSE)))</f>
        <v>0</v>
      </c>
      <c r="AU1353" s="21">
        <f>IF(AF1353="",0,IF(AF1353="Interdit",0,VLOOKUP(R1353,'CODE H VS CODE ICPE'!$A$2:$E$80,5,FALSE)))</f>
        <v>0</v>
      </c>
      <c r="AV1353" s="21">
        <f>IF(AG1353="",0,IF(AG1353="Interdit",0,VLOOKUP(S1353,'CODE H VS CODE ICPE'!$A$2:$E$80,5,FALSE)))</f>
        <v>0</v>
      </c>
      <c r="AW1353" s="20" t="str">
        <f t="shared" si="289"/>
        <v>$AI$2</v>
      </c>
      <c r="AX1353" s="26">
        <f t="shared" si="290"/>
        <v>0</v>
      </c>
      <c r="AY1353" s="20">
        <f t="shared" si="291"/>
        <v>0</v>
      </c>
      <c r="AZ1353" s="20" t="str">
        <f>IF(AY1353="","",IF(AY1353=0,"",VLOOKUP(AY1353,'CODE H VS CODE ICPE'!$A$1:$E$80,3,FALSE)))</f>
        <v/>
      </c>
    </row>
    <row r="1354" spans="1:52" ht="28.9" customHeight="1">
      <c r="A1354" s="23">
        <v>366</v>
      </c>
      <c r="B1354" s="24" t="s">
        <v>2603</v>
      </c>
      <c r="C1354" s="25" t="s">
        <v>2526</v>
      </c>
      <c r="D1354" s="24" t="s">
        <v>2538</v>
      </c>
      <c r="E1354" s="24" t="s">
        <v>2604</v>
      </c>
      <c r="F1354" s="20"/>
      <c r="G1354" s="20"/>
      <c r="H1354" s="20"/>
      <c r="I1354" s="20"/>
      <c r="J1354" s="20"/>
      <c r="K1354" s="20"/>
      <c r="L1354" s="20"/>
      <c r="M1354" s="20"/>
      <c r="N1354" s="20"/>
      <c r="O1354" s="20"/>
      <c r="P1354" s="20"/>
      <c r="Q1354" s="20"/>
      <c r="R1354" s="20"/>
      <c r="S1354" s="20"/>
      <c r="T1354" s="20" t="str">
        <f>IFERROR(VLOOKUP(F1354,'CODE H VS CODE ICPE'!$A$2:$D$80,4,FALSE),"")</f>
        <v/>
      </c>
      <c r="U1354" s="20" t="str">
        <f>IFERROR(VLOOKUP(G1354,'CODE H VS CODE ICPE'!$A$2:$D$80,4,FALSE),"")</f>
        <v/>
      </c>
      <c r="V1354" s="20" t="str">
        <f>IFERROR(VLOOKUP(H1354,'CODE H VS CODE ICPE'!$A$2:$D$80,4,FALSE),"")</f>
        <v/>
      </c>
      <c r="W1354" s="20" t="str">
        <f>IFERROR(VLOOKUP(I1354,'CODE H VS CODE ICPE'!$A$2:$D$80,4,FALSE),"")</f>
        <v/>
      </c>
      <c r="X1354" s="20" t="str">
        <f>IFERROR(VLOOKUP(J1354,'CODE H VS CODE ICPE'!$A$2:$D$80,4,FALSE),"")</f>
        <v/>
      </c>
      <c r="Y1354" s="20" t="str">
        <f>IFERROR(VLOOKUP(K1354,'CODE H VS CODE ICPE'!$A$2:$D$80,4,FALSE),"")</f>
        <v/>
      </c>
      <c r="Z1354" s="20" t="str">
        <f>IFERROR(VLOOKUP(L1354,'CODE H VS CODE ICPE'!$A$2:$D$80,4,FALSE),"")</f>
        <v/>
      </c>
      <c r="AA1354" s="20" t="str">
        <f>IFERROR(VLOOKUP(M1354,'CODE H VS CODE ICPE'!$A$2:$D$80,4,FALSE),"")</f>
        <v/>
      </c>
      <c r="AB1354" s="20" t="str">
        <f>IFERROR(VLOOKUP(N1354,'CODE H VS CODE ICPE'!$A$2:$D$80,4,FALSE),"")</f>
        <v/>
      </c>
      <c r="AC1354" s="20" t="str">
        <f>IFERROR(VLOOKUP(O1354,'CODE H VS CODE ICPE'!$A$2:$D$80,4,FALSE),"")</f>
        <v/>
      </c>
      <c r="AD1354" s="20" t="str">
        <f>IFERROR(VLOOKUP(P1354,'CODE H VS CODE ICPE'!$A$2:$D$80,4,FALSE),"")</f>
        <v/>
      </c>
      <c r="AE1354" s="20" t="str">
        <f>IFERROR(VLOOKUP(Q1354,'CODE H VS CODE ICPE'!$A$2:$D$80,4,FALSE),"")</f>
        <v/>
      </c>
      <c r="AF1354" s="20" t="str">
        <f>IFERROR(VLOOKUP(R1354,'CODE H VS CODE ICPE'!$A$2:$D$80,4,FALSE),"")</f>
        <v/>
      </c>
      <c r="AG1354" s="20" t="str">
        <f>IFERROR(VLOOKUP(S1354,'CODE H VS CODE ICPE'!$A$2:$D$80,4,FALSE),"")</f>
        <v/>
      </c>
      <c r="AH1354" s="48" t="s">
        <v>4628</v>
      </c>
      <c r="AI1354" s="21">
        <f>IF(T1354="",0,IF(T1354="Interdit",0,VLOOKUP(F1354,'CODE H VS CODE ICPE'!$A$2:$E$80,5,FALSE)))</f>
        <v>0</v>
      </c>
      <c r="AJ1354" s="21">
        <f>IF(U1354="",0,IF(U1354="Interdit",0,VLOOKUP(G1354,'CODE H VS CODE ICPE'!$A$2:$E$80,5,FALSE)))</f>
        <v>0</v>
      </c>
      <c r="AK1354" s="21">
        <f>IF(V1354="",0,IF(V1354="Interdit",0,VLOOKUP(H1354,'CODE H VS CODE ICPE'!$A$2:$E$80,5,FALSE)))</f>
        <v>0</v>
      </c>
      <c r="AL1354" s="21">
        <f>IF(W1354="",0,IF(W1354="Interdit",0,VLOOKUP(I1354,'CODE H VS CODE ICPE'!$A$2:$E$80,5,FALSE)))</f>
        <v>0</v>
      </c>
      <c r="AM1354" s="21">
        <f>IF(X1354="",0,IF(X1354="Interdit",0,VLOOKUP(J1354,'CODE H VS CODE ICPE'!$A$2:$E$80,5,FALSE)))</f>
        <v>0</v>
      </c>
      <c r="AN1354" s="21">
        <f>IF(Y1354="",0,IF(Y1354="Interdit",0,VLOOKUP(K1354,'CODE H VS CODE ICPE'!$A$2:$E$80,5,FALSE)))</f>
        <v>0</v>
      </c>
      <c r="AO1354" s="21">
        <f>IF(Z1354="",0,IF(Z1354="Interdit",0,VLOOKUP(L1354,'CODE H VS CODE ICPE'!$A$2:$E$80,5,FALSE)))</f>
        <v>0</v>
      </c>
      <c r="AP1354" s="21">
        <f>IF(AA1354="",0,IF(AA1354="Interdit",0,VLOOKUP(M1354,'CODE H VS CODE ICPE'!$A$2:$E$80,5,FALSE)))</f>
        <v>0</v>
      </c>
      <c r="AQ1354" s="21">
        <f>IF(AB1354="",0,IF(AB1354="Interdit",0,VLOOKUP(N1354,'CODE H VS CODE ICPE'!$A$2:$E$80,5,FALSE)))</f>
        <v>0</v>
      </c>
      <c r="AR1354" s="21">
        <f>IF(AC1354="",0,IF(AC1354="Interdit",0,VLOOKUP(O1354,'CODE H VS CODE ICPE'!$A$2:$E$80,5,FALSE)))</f>
        <v>0</v>
      </c>
      <c r="AS1354" s="21">
        <f>IF(AD1354="",0,IF(AD1354="Interdit",0,VLOOKUP(P1354,'CODE H VS CODE ICPE'!$A$2:$E$80,5,FALSE)))</f>
        <v>0</v>
      </c>
      <c r="AT1354" s="21">
        <f>IF(AE1354="",0,IF(AE1354="Interdit",0,VLOOKUP(Q1354,'CODE H VS CODE ICPE'!$A$2:$E$80,5,FALSE)))</f>
        <v>0</v>
      </c>
      <c r="AU1354" s="21">
        <f>IF(AF1354="",0,IF(AF1354="Interdit",0,VLOOKUP(R1354,'CODE H VS CODE ICPE'!$A$2:$E$80,5,FALSE)))</f>
        <v>0</v>
      </c>
      <c r="AV1354" s="21">
        <f>IF(AG1354="",0,IF(AG1354="Interdit",0,VLOOKUP(S1354,'CODE H VS CODE ICPE'!$A$2:$E$80,5,FALSE)))</f>
        <v>0</v>
      </c>
      <c r="AW1354" s="20" t="str">
        <f t="shared" si="289"/>
        <v>$AI$2</v>
      </c>
      <c r="AX1354" s="26">
        <f t="shared" si="290"/>
        <v>0</v>
      </c>
      <c r="AY1354" s="20">
        <f t="shared" si="291"/>
        <v>0</v>
      </c>
      <c r="AZ1354" s="20" t="str">
        <f>IF(AY1354="","",IF(AY1354=0,"",VLOOKUP(AY1354,'CODE H VS CODE ICPE'!$A$1:$E$80,3,FALSE)))</f>
        <v/>
      </c>
    </row>
    <row r="1355" spans="1:52" ht="28.9" customHeight="1">
      <c r="A1355" s="23">
        <v>367</v>
      </c>
      <c r="B1355" s="24" t="s">
        <v>2652</v>
      </c>
      <c r="C1355" s="25" t="s">
        <v>2526</v>
      </c>
      <c r="D1355" s="24" t="s">
        <v>2538</v>
      </c>
      <c r="E1355" s="24" t="s">
        <v>2653</v>
      </c>
      <c r="F1355" s="20"/>
      <c r="G1355" s="20"/>
      <c r="H1355" s="20"/>
      <c r="I1355" s="20"/>
      <c r="J1355" s="20"/>
      <c r="K1355" s="20"/>
      <c r="L1355" s="20"/>
      <c r="M1355" s="20"/>
      <c r="N1355" s="20"/>
      <c r="O1355" s="20"/>
      <c r="P1355" s="20"/>
      <c r="Q1355" s="20"/>
      <c r="R1355" s="20"/>
      <c r="S1355" s="20"/>
      <c r="T1355" s="20" t="str">
        <f>IFERROR(VLOOKUP(F1355,'CODE H VS CODE ICPE'!$A$2:$D$80,4,FALSE),"")</f>
        <v/>
      </c>
      <c r="U1355" s="20" t="str">
        <f>IFERROR(VLOOKUP(G1355,'CODE H VS CODE ICPE'!$A$2:$D$80,4,FALSE),"")</f>
        <v/>
      </c>
      <c r="V1355" s="20" t="str">
        <f>IFERROR(VLOOKUP(H1355,'CODE H VS CODE ICPE'!$A$2:$D$80,4,FALSE),"")</f>
        <v/>
      </c>
      <c r="W1355" s="20" t="str">
        <f>IFERROR(VLOOKUP(I1355,'CODE H VS CODE ICPE'!$A$2:$D$80,4,FALSE),"")</f>
        <v/>
      </c>
      <c r="X1355" s="20" t="str">
        <f>IFERROR(VLOOKUP(J1355,'CODE H VS CODE ICPE'!$A$2:$D$80,4,FALSE),"")</f>
        <v/>
      </c>
      <c r="Y1355" s="20" t="str">
        <f>IFERROR(VLOOKUP(K1355,'CODE H VS CODE ICPE'!$A$2:$D$80,4,FALSE),"")</f>
        <v/>
      </c>
      <c r="Z1355" s="20" t="str">
        <f>IFERROR(VLOOKUP(L1355,'CODE H VS CODE ICPE'!$A$2:$D$80,4,FALSE),"")</f>
        <v/>
      </c>
      <c r="AA1355" s="20" t="str">
        <f>IFERROR(VLOOKUP(M1355,'CODE H VS CODE ICPE'!$A$2:$D$80,4,FALSE),"")</f>
        <v/>
      </c>
      <c r="AB1355" s="20" t="str">
        <f>IFERROR(VLOOKUP(N1355,'CODE H VS CODE ICPE'!$A$2:$D$80,4,FALSE),"")</f>
        <v/>
      </c>
      <c r="AC1355" s="20" t="str">
        <f>IFERROR(VLOOKUP(O1355,'CODE H VS CODE ICPE'!$A$2:$D$80,4,FALSE),"")</f>
        <v/>
      </c>
      <c r="AD1355" s="20" t="str">
        <f>IFERROR(VLOOKUP(P1355,'CODE H VS CODE ICPE'!$A$2:$D$80,4,FALSE),"")</f>
        <v/>
      </c>
      <c r="AE1355" s="20" t="str">
        <f>IFERROR(VLOOKUP(Q1355,'CODE H VS CODE ICPE'!$A$2:$D$80,4,FALSE),"")</f>
        <v/>
      </c>
      <c r="AF1355" s="20" t="str">
        <f>IFERROR(VLOOKUP(R1355,'CODE H VS CODE ICPE'!$A$2:$D$80,4,FALSE),"")</f>
        <v/>
      </c>
      <c r="AG1355" s="20" t="str">
        <f>IFERROR(VLOOKUP(S1355,'CODE H VS CODE ICPE'!$A$2:$D$80,4,FALSE),"")</f>
        <v/>
      </c>
      <c r="AH1355" s="48" t="s">
        <v>4628</v>
      </c>
      <c r="AI1355" s="21">
        <f>IF(T1355="",0,IF(T1355="Interdit",0,VLOOKUP(F1355,'CODE H VS CODE ICPE'!$A$2:$E$80,5,FALSE)))</f>
        <v>0</v>
      </c>
      <c r="AJ1355" s="21">
        <f>IF(U1355="",0,IF(U1355="Interdit",0,VLOOKUP(G1355,'CODE H VS CODE ICPE'!$A$2:$E$80,5,FALSE)))</f>
        <v>0</v>
      </c>
      <c r="AK1355" s="21">
        <f>IF(V1355="",0,IF(V1355="Interdit",0,VLOOKUP(H1355,'CODE H VS CODE ICPE'!$A$2:$E$80,5,FALSE)))</f>
        <v>0</v>
      </c>
      <c r="AL1355" s="21">
        <f>IF(W1355="",0,IF(W1355="Interdit",0,VLOOKUP(I1355,'CODE H VS CODE ICPE'!$A$2:$E$80,5,FALSE)))</f>
        <v>0</v>
      </c>
      <c r="AM1355" s="21">
        <f>IF(X1355="",0,IF(X1355="Interdit",0,VLOOKUP(J1355,'CODE H VS CODE ICPE'!$A$2:$E$80,5,FALSE)))</f>
        <v>0</v>
      </c>
      <c r="AN1355" s="21">
        <f>IF(Y1355="",0,IF(Y1355="Interdit",0,VLOOKUP(K1355,'CODE H VS CODE ICPE'!$A$2:$E$80,5,FALSE)))</f>
        <v>0</v>
      </c>
      <c r="AO1355" s="21">
        <f>IF(Z1355="",0,IF(Z1355="Interdit",0,VLOOKUP(L1355,'CODE H VS CODE ICPE'!$A$2:$E$80,5,FALSE)))</f>
        <v>0</v>
      </c>
      <c r="AP1355" s="21">
        <f>IF(AA1355="",0,IF(AA1355="Interdit",0,VLOOKUP(M1355,'CODE H VS CODE ICPE'!$A$2:$E$80,5,FALSE)))</f>
        <v>0</v>
      </c>
      <c r="AQ1355" s="21">
        <f>IF(AB1355="",0,IF(AB1355="Interdit",0,VLOOKUP(N1355,'CODE H VS CODE ICPE'!$A$2:$E$80,5,FALSE)))</f>
        <v>0</v>
      </c>
      <c r="AR1355" s="21">
        <f>IF(AC1355="",0,IF(AC1355="Interdit",0,VLOOKUP(O1355,'CODE H VS CODE ICPE'!$A$2:$E$80,5,FALSE)))</f>
        <v>0</v>
      </c>
      <c r="AS1355" s="21">
        <f>IF(AD1355="",0,IF(AD1355="Interdit",0,VLOOKUP(P1355,'CODE H VS CODE ICPE'!$A$2:$E$80,5,FALSE)))</f>
        <v>0</v>
      </c>
      <c r="AT1355" s="21">
        <f>IF(AE1355="",0,IF(AE1355="Interdit",0,VLOOKUP(Q1355,'CODE H VS CODE ICPE'!$A$2:$E$80,5,FALSE)))</f>
        <v>0</v>
      </c>
      <c r="AU1355" s="21">
        <f>IF(AF1355="",0,IF(AF1355="Interdit",0,VLOOKUP(R1355,'CODE H VS CODE ICPE'!$A$2:$E$80,5,FALSE)))</f>
        <v>0</v>
      </c>
      <c r="AV1355" s="21">
        <f>IF(AG1355="",0,IF(AG1355="Interdit",0,VLOOKUP(S1355,'CODE H VS CODE ICPE'!$A$2:$E$80,5,FALSE)))</f>
        <v>0</v>
      </c>
      <c r="AW1355" s="20" t="str">
        <f t="shared" si="289"/>
        <v>$AI$2</v>
      </c>
      <c r="AX1355" s="26">
        <f t="shared" si="290"/>
        <v>0</v>
      </c>
      <c r="AY1355" s="20">
        <f t="shared" si="291"/>
        <v>0</v>
      </c>
      <c r="AZ1355" s="20" t="str">
        <f>IF(AY1355="","",IF(AY1355=0,"",VLOOKUP(AY1355,'CODE H VS CODE ICPE'!$A$1:$E$80,3,FALSE)))</f>
        <v/>
      </c>
    </row>
    <row r="1356" spans="1:52" ht="28.9" customHeight="1">
      <c r="A1356" s="23">
        <v>1005</v>
      </c>
      <c r="B1356" s="24" t="s">
        <v>2908</v>
      </c>
      <c r="C1356" s="25">
        <v>2</v>
      </c>
      <c r="D1356" s="24" t="s">
        <v>1049</v>
      </c>
      <c r="E1356" s="24" t="s">
        <v>2909</v>
      </c>
      <c r="F1356" s="20" t="s">
        <v>31</v>
      </c>
      <c r="G1356" s="20" t="s">
        <v>76</v>
      </c>
      <c r="H1356" s="20" t="s">
        <v>96</v>
      </c>
      <c r="I1356" s="20" t="s">
        <v>108</v>
      </c>
      <c r="J1356" s="20" t="s">
        <v>158</v>
      </c>
      <c r="K1356" s="20" t="s">
        <v>160</v>
      </c>
      <c r="L1356" s="20"/>
      <c r="M1356" s="20"/>
      <c r="N1356" s="20"/>
      <c r="O1356" s="20"/>
      <c r="P1356" s="20"/>
      <c r="Q1356" s="20"/>
      <c r="R1356" s="20"/>
      <c r="S1356" s="20"/>
      <c r="T1356" s="20" t="str">
        <f>IFERROR(VLOOKUP(F1356,'CODE H VS CODE ICPE'!$A$2:$D$80,4,FALSE),"")</f>
        <v>Demande d'autorisation</v>
      </c>
      <c r="U1356" s="20" t="str">
        <f>IFERROR(VLOOKUP(G1356,'CODE H VS CODE ICPE'!$A$2:$D$80,4,FALSE),"")</f>
        <v>Demande d'autorisation</v>
      </c>
      <c r="V1356" s="20" t="str">
        <f>IFERROR(VLOOKUP(H1356,'CODE H VS CODE ICPE'!$A$2:$D$80,4,FALSE),"")</f>
        <v>Autorisé</v>
      </c>
      <c r="W1356" s="20" t="str">
        <f>IFERROR(VLOOKUP(I1356,'CODE H VS CODE ICPE'!$A$2:$D$80,4,FALSE),"")</f>
        <v>Autorisé</v>
      </c>
      <c r="X1356" s="20" t="str">
        <f>IFERROR(VLOOKUP(J1356,'CODE H VS CODE ICPE'!$A$2:$D$80,4,FALSE),"")</f>
        <v>Autorisé</v>
      </c>
      <c r="Y1356" s="20" t="str">
        <f>IFERROR(VLOOKUP(K1356,'CODE H VS CODE ICPE'!$A$2:$D$80,4,FALSE),"")</f>
        <v>Autorisé</v>
      </c>
      <c r="Z1356" s="20" t="str">
        <f>IFERROR(VLOOKUP(L1356,'CODE H VS CODE ICPE'!$A$2:$D$80,4,FALSE),"")</f>
        <v/>
      </c>
      <c r="AA1356" s="20" t="str">
        <f>IFERROR(VLOOKUP(M1356,'CODE H VS CODE ICPE'!$A$2:$D$80,4,FALSE),"")</f>
        <v/>
      </c>
      <c r="AB1356" s="20" t="str">
        <f>IFERROR(VLOOKUP(N1356,'CODE H VS CODE ICPE'!$A$2:$D$80,4,FALSE),"")</f>
        <v/>
      </c>
      <c r="AC1356" s="20" t="str">
        <f>IFERROR(VLOOKUP(O1356,'CODE H VS CODE ICPE'!$A$2:$D$80,4,FALSE),"")</f>
        <v/>
      </c>
      <c r="AD1356" s="20" t="str">
        <f>IFERROR(VLOOKUP(P1356,'CODE H VS CODE ICPE'!$A$2:$D$80,4,FALSE),"")</f>
        <v/>
      </c>
      <c r="AE1356" s="20" t="str">
        <f>IFERROR(VLOOKUP(Q1356,'CODE H VS CODE ICPE'!$A$2:$D$80,4,FALSE),"")</f>
        <v/>
      </c>
      <c r="AF1356" s="20" t="str">
        <f>IFERROR(VLOOKUP(R1356,'CODE H VS CODE ICPE'!$A$2:$D$80,4,FALSE),"")</f>
        <v/>
      </c>
      <c r="AG1356" s="20" t="str">
        <f>IFERROR(VLOOKUP(S1356,'CODE H VS CODE ICPE'!$A$2:$D$80,4,FALSE),"")</f>
        <v/>
      </c>
      <c r="AH1356" s="47" t="s">
        <v>4630</v>
      </c>
      <c r="AI1356" s="21">
        <f>IF(T1356="",0,IF(T1356="Interdit",0,VLOOKUP(F1356,'CODE H VS CODE ICPE'!$A$2:$E$80,5,FALSE)))</f>
        <v>999.99</v>
      </c>
      <c r="AJ1356" s="21">
        <f>IF(U1356="",0,IF(U1356="Interdit",0,VLOOKUP(G1356,'CODE H VS CODE ICPE'!$A$2:$E$80,5,FALSE)))</f>
        <v>149999.99</v>
      </c>
      <c r="AK1356" s="21">
        <f>IF(V1356="",0,IF(V1356="Interdit",0,VLOOKUP(H1356,'CODE H VS CODE ICPE'!$A$2:$E$80,5,FALSE)))</f>
        <v>149999.99</v>
      </c>
      <c r="AL1356" s="21">
        <f>IF(W1356="",0,IF(W1356="Interdit",0,VLOOKUP(I1356,'CODE H VS CODE ICPE'!$A$2:$E$80,5,FALSE)))</f>
        <v>99999.99</v>
      </c>
      <c r="AM1356" s="21">
        <f>IF(X1356="",0,IF(X1356="Interdit",0,VLOOKUP(J1356,'CODE H VS CODE ICPE'!$A$2:$E$80,5,FALSE)))</f>
        <v>99999.99</v>
      </c>
      <c r="AN1356" s="21">
        <f>IF(Y1356="",0,IF(Y1356="Interdit",0,VLOOKUP(K1356,'CODE H VS CODE ICPE'!$A$2:$E$80,5,FALSE)))</f>
        <v>99999.99</v>
      </c>
      <c r="AO1356" s="21">
        <f>IF(Z1356="",0,IF(Z1356="Interdit",0,VLOOKUP(L1356,'CODE H VS CODE ICPE'!$A$2:$E$80,5,FALSE)))</f>
        <v>0</v>
      </c>
      <c r="AP1356" s="21">
        <f>IF(AA1356="",0,IF(AA1356="Interdit",0,VLOOKUP(M1356,'CODE H VS CODE ICPE'!$A$2:$E$80,5,FALSE)))</f>
        <v>0</v>
      </c>
      <c r="AQ1356" s="21">
        <f>IF(AB1356="",0,IF(AB1356="Interdit",0,VLOOKUP(N1356,'CODE H VS CODE ICPE'!$A$2:$E$80,5,FALSE)))</f>
        <v>0</v>
      </c>
      <c r="AR1356" s="21">
        <f>IF(AC1356="",0,IF(AC1356="Interdit",0,VLOOKUP(O1356,'CODE H VS CODE ICPE'!$A$2:$E$80,5,FALSE)))</f>
        <v>0</v>
      </c>
      <c r="AS1356" s="21">
        <f>IF(AD1356="",0,IF(AD1356="Interdit",0,VLOOKUP(P1356,'CODE H VS CODE ICPE'!$A$2:$E$80,5,FALSE)))</f>
        <v>0</v>
      </c>
      <c r="AT1356" s="21">
        <f>IF(AE1356="",0,IF(AE1356="Interdit",0,VLOOKUP(Q1356,'CODE H VS CODE ICPE'!$A$2:$E$80,5,FALSE)))</f>
        <v>0</v>
      </c>
      <c r="AU1356" s="21">
        <f>IF(AF1356="",0,IF(AF1356="Interdit",0,VLOOKUP(R1356,'CODE H VS CODE ICPE'!$A$2:$E$80,5,FALSE)))</f>
        <v>0</v>
      </c>
      <c r="AV1356" s="21">
        <f>IF(AG1356="",0,IF(AG1356="Interdit",0,VLOOKUP(S1356,'CODE H VS CODE ICPE'!$A$2:$E$80,5,FALSE)))</f>
        <v>0</v>
      </c>
      <c r="AW1356" s="20" t="str">
        <f t="shared" si="289"/>
        <v>$AJ$2</v>
      </c>
      <c r="AX1356" s="26">
        <f t="shared" si="290"/>
        <v>149999.99</v>
      </c>
      <c r="AY1356" s="20" t="str">
        <f t="shared" si="291"/>
        <v>H280</v>
      </c>
      <c r="AZ1356" s="20">
        <f>IF(AY1356="","",IF(AY1356=0,"",VLOOKUP(AY1356,'CODE H VS CODE ICPE'!$A$1:$E$80,3,FALSE)))</f>
        <v>4320</v>
      </c>
    </row>
    <row r="1357" spans="1:52" ht="28.9" customHeight="1">
      <c r="A1357" s="23">
        <v>368</v>
      </c>
      <c r="B1357" s="24" t="s">
        <v>2860</v>
      </c>
      <c r="C1357" s="25" t="s">
        <v>2526</v>
      </c>
      <c r="D1357" s="24" t="s">
        <v>2538</v>
      </c>
      <c r="E1357" s="24" t="s">
        <v>2861</v>
      </c>
      <c r="F1357" s="20"/>
      <c r="G1357" s="20"/>
      <c r="H1357" s="20"/>
      <c r="I1357" s="20"/>
      <c r="J1357" s="20"/>
      <c r="K1357" s="20"/>
      <c r="L1357" s="20"/>
      <c r="M1357" s="20"/>
      <c r="N1357" s="20"/>
      <c r="O1357" s="20"/>
      <c r="P1357" s="20"/>
      <c r="Q1357" s="20"/>
      <c r="R1357" s="20"/>
      <c r="S1357" s="20"/>
      <c r="T1357" s="20" t="str">
        <f>IFERROR(VLOOKUP(F1357,'CODE H VS CODE ICPE'!$A$2:$D$80,4,FALSE),"")</f>
        <v/>
      </c>
      <c r="U1357" s="20" t="str">
        <f>IFERROR(VLOOKUP(G1357,'CODE H VS CODE ICPE'!$A$2:$D$80,4,FALSE),"")</f>
        <v/>
      </c>
      <c r="V1357" s="20" t="str">
        <f>IFERROR(VLOOKUP(H1357,'CODE H VS CODE ICPE'!$A$2:$D$80,4,FALSE),"")</f>
        <v/>
      </c>
      <c r="W1357" s="20" t="str">
        <f>IFERROR(VLOOKUP(I1357,'CODE H VS CODE ICPE'!$A$2:$D$80,4,FALSE),"")</f>
        <v/>
      </c>
      <c r="X1357" s="20" t="str">
        <f>IFERROR(VLOOKUP(J1357,'CODE H VS CODE ICPE'!$A$2:$D$80,4,FALSE),"")</f>
        <v/>
      </c>
      <c r="Y1357" s="20" t="str">
        <f>IFERROR(VLOOKUP(K1357,'CODE H VS CODE ICPE'!$A$2:$D$80,4,FALSE),"")</f>
        <v/>
      </c>
      <c r="Z1357" s="20" t="str">
        <f>IFERROR(VLOOKUP(L1357,'CODE H VS CODE ICPE'!$A$2:$D$80,4,FALSE),"")</f>
        <v/>
      </c>
      <c r="AA1357" s="20" t="str">
        <f>IFERROR(VLOOKUP(M1357,'CODE H VS CODE ICPE'!$A$2:$D$80,4,FALSE),"")</f>
        <v/>
      </c>
      <c r="AB1357" s="20" t="str">
        <f>IFERROR(VLOOKUP(N1357,'CODE H VS CODE ICPE'!$A$2:$D$80,4,FALSE),"")</f>
        <v/>
      </c>
      <c r="AC1357" s="20" t="str">
        <f>IFERROR(VLOOKUP(O1357,'CODE H VS CODE ICPE'!$A$2:$D$80,4,FALSE),"")</f>
        <v/>
      </c>
      <c r="AD1357" s="20" t="str">
        <f>IFERROR(VLOOKUP(P1357,'CODE H VS CODE ICPE'!$A$2:$D$80,4,FALSE),"")</f>
        <v/>
      </c>
      <c r="AE1357" s="20" t="str">
        <f>IFERROR(VLOOKUP(Q1357,'CODE H VS CODE ICPE'!$A$2:$D$80,4,FALSE),"")</f>
        <v/>
      </c>
      <c r="AF1357" s="20" t="str">
        <f>IFERROR(VLOOKUP(R1357,'CODE H VS CODE ICPE'!$A$2:$D$80,4,FALSE),"")</f>
        <v/>
      </c>
      <c r="AG1357" s="20" t="str">
        <f>IFERROR(VLOOKUP(S1357,'CODE H VS CODE ICPE'!$A$2:$D$80,4,FALSE),"")</f>
        <v/>
      </c>
      <c r="AH1357" s="48" t="s">
        <v>4628</v>
      </c>
      <c r="AI1357" s="21">
        <f>IF(T1357="",0,IF(T1357="Interdit",0,VLOOKUP(F1357,'CODE H VS CODE ICPE'!$A$2:$E$80,5,FALSE)))</f>
        <v>0</v>
      </c>
      <c r="AJ1357" s="21">
        <f>IF(U1357="",0,IF(U1357="Interdit",0,VLOOKUP(G1357,'CODE H VS CODE ICPE'!$A$2:$E$80,5,FALSE)))</f>
        <v>0</v>
      </c>
      <c r="AK1357" s="21">
        <f>IF(V1357="",0,IF(V1357="Interdit",0,VLOOKUP(H1357,'CODE H VS CODE ICPE'!$A$2:$E$80,5,FALSE)))</f>
        <v>0</v>
      </c>
      <c r="AL1357" s="21">
        <f>IF(W1357="",0,IF(W1357="Interdit",0,VLOOKUP(I1357,'CODE H VS CODE ICPE'!$A$2:$E$80,5,FALSE)))</f>
        <v>0</v>
      </c>
      <c r="AM1357" s="21">
        <f>IF(X1357="",0,IF(X1357="Interdit",0,VLOOKUP(J1357,'CODE H VS CODE ICPE'!$A$2:$E$80,5,FALSE)))</f>
        <v>0</v>
      </c>
      <c r="AN1357" s="21">
        <f>IF(Y1357="",0,IF(Y1357="Interdit",0,VLOOKUP(K1357,'CODE H VS CODE ICPE'!$A$2:$E$80,5,FALSE)))</f>
        <v>0</v>
      </c>
      <c r="AO1357" s="21">
        <f>IF(Z1357="",0,IF(Z1357="Interdit",0,VLOOKUP(L1357,'CODE H VS CODE ICPE'!$A$2:$E$80,5,FALSE)))</f>
        <v>0</v>
      </c>
      <c r="AP1357" s="21">
        <f>IF(AA1357="",0,IF(AA1357="Interdit",0,VLOOKUP(M1357,'CODE H VS CODE ICPE'!$A$2:$E$80,5,FALSE)))</f>
        <v>0</v>
      </c>
      <c r="AQ1357" s="21">
        <f>IF(AB1357="",0,IF(AB1357="Interdit",0,VLOOKUP(N1357,'CODE H VS CODE ICPE'!$A$2:$E$80,5,FALSE)))</f>
        <v>0</v>
      </c>
      <c r="AR1357" s="21">
        <f>IF(AC1357="",0,IF(AC1357="Interdit",0,VLOOKUP(O1357,'CODE H VS CODE ICPE'!$A$2:$E$80,5,FALSE)))</f>
        <v>0</v>
      </c>
      <c r="AS1357" s="21">
        <f>IF(AD1357="",0,IF(AD1357="Interdit",0,VLOOKUP(P1357,'CODE H VS CODE ICPE'!$A$2:$E$80,5,FALSE)))</f>
        <v>0</v>
      </c>
      <c r="AT1357" s="21">
        <f>IF(AE1357="",0,IF(AE1357="Interdit",0,VLOOKUP(Q1357,'CODE H VS CODE ICPE'!$A$2:$E$80,5,FALSE)))</f>
        <v>0</v>
      </c>
      <c r="AU1357" s="21">
        <f>IF(AF1357="",0,IF(AF1357="Interdit",0,VLOOKUP(R1357,'CODE H VS CODE ICPE'!$A$2:$E$80,5,FALSE)))</f>
        <v>0</v>
      </c>
      <c r="AV1357" s="21">
        <f>IF(AG1357="",0,IF(AG1357="Interdit",0,VLOOKUP(S1357,'CODE H VS CODE ICPE'!$A$2:$E$80,5,FALSE)))</f>
        <v>0</v>
      </c>
      <c r="AW1357" s="20" t="str">
        <f t="shared" si="289"/>
        <v>$AI$2</v>
      </c>
      <c r="AX1357" s="26">
        <f t="shared" si="290"/>
        <v>0</v>
      </c>
      <c r="AY1357" s="20">
        <f t="shared" si="291"/>
        <v>0</v>
      </c>
      <c r="AZ1357" s="20" t="str">
        <f>IF(AY1357="","",IF(AY1357=0,"",VLOOKUP(AY1357,'CODE H VS CODE ICPE'!$A$1:$E$80,3,FALSE)))</f>
        <v/>
      </c>
    </row>
    <row r="1358" spans="1:52" ht="28.9" customHeight="1">
      <c r="A1358" s="23">
        <v>369</v>
      </c>
      <c r="B1358" s="24" t="s">
        <v>2855</v>
      </c>
      <c r="C1358" s="25" t="s">
        <v>2526</v>
      </c>
      <c r="D1358" s="24" t="s">
        <v>2527</v>
      </c>
      <c r="E1358" s="24" t="s">
        <v>2856</v>
      </c>
      <c r="F1358" s="20"/>
      <c r="G1358" s="20"/>
      <c r="H1358" s="20"/>
      <c r="I1358" s="20"/>
      <c r="J1358" s="20"/>
      <c r="K1358" s="20"/>
      <c r="L1358" s="20"/>
      <c r="M1358" s="20"/>
      <c r="N1358" s="20"/>
      <c r="O1358" s="20"/>
      <c r="P1358" s="20"/>
      <c r="Q1358" s="20"/>
      <c r="R1358" s="20"/>
      <c r="S1358" s="20"/>
      <c r="T1358" s="20" t="str">
        <f>IFERROR(VLOOKUP(F1358,'CODE H VS CODE ICPE'!$A$2:$D$80,4,FALSE),"")</f>
        <v/>
      </c>
      <c r="U1358" s="20" t="str">
        <f>IFERROR(VLOOKUP(G1358,'CODE H VS CODE ICPE'!$A$2:$D$80,4,FALSE),"")</f>
        <v/>
      </c>
      <c r="V1358" s="20" t="str">
        <f>IFERROR(VLOOKUP(H1358,'CODE H VS CODE ICPE'!$A$2:$D$80,4,FALSE),"")</f>
        <v/>
      </c>
      <c r="W1358" s="20" t="str">
        <f>IFERROR(VLOOKUP(I1358,'CODE H VS CODE ICPE'!$A$2:$D$80,4,FALSE),"")</f>
        <v/>
      </c>
      <c r="X1358" s="20" t="str">
        <f>IFERROR(VLOOKUP(J1358,'CODE H VS CODE ICPE'!$A$2:$D$80,4,FALSE),"")</f>
        <v/>
      </c>
      <c r="Y1358" s="20" t="str">
        <f>IFERROR(VLOOKUP(K1358,'CODE H VS CODE ICPE'!$A$2:$D$80,4,FALSE),"")</f>
        <v/>
      </c>
      <c r="Z1358" s="20" t="str">
        <f>IFERROR(VLOOKUP(L1358,'CODE H VS CODE ICPE'!$A$2:$D$80,4,FALSE),"")</f>
        <v/>
      </c>
      <c r="AA1358" s="20" t="str">
        <f>IFERROR(VLOOKUP(M1358,'CODE H VS CODE ICPE'!$A$2:$D$80,4,FALSE),"")</f>
        <v/>
      </c>
      <c r="AB1358" s="20" t="str">
        <f>IFERROR(VLOOKUP(N1358,'CODE H VS CODE ICPE'!$A$2:$D$80,4,FALSE),"")</f>
        <v/>
      </c>
      <c r="AC1358" s="20" t="str">
        <f>IFERROR(VLOOKUP(O1358,'CODE H VS CODE ICPE'!$A$2:$D$80,4,FALSE),"")</f>
        <v/>
      </c>
      <c r="AD1358" s="20" t="str">
        <f>IFERROR(VLOOKUP(P1358,'CODE H VS CODE ICPE'!$A$2:$D$80,4,FALSE),"")</f>
        <v/>
      </c>
      <c r="AE1358" s="20" t="str">
        <f>IFERROR(VLOOKUP(Q1358,'CODE H VS CODE ICPE'!$A$2:$D$80,4,FALSE),"")</f>
        <v/>
      </c>
      <c r="AF1358" s="20" t="str">
        <f>IFERROR(VLOOKUP(R1358,'CODE H VS CODE ICPE'!$A$2:$D$80,4,FALSE),"")</f>
        <v/>
      </c>
      <c r="AG1358" s="20" t="str">
        <f>IFERROR(VLOOKUP(S1358,'CODE H VS CODE ICPE'!$A$2:$D$80,4,FALSE),"")</f>
        <v/>
      </c>
      <c r="AH1358" s="48" t="s">
        <v>4628</v>
      </c>
      <c r="AI1358" s="21">
        <f>IF(T1358="",0,IF(T1358="Interdit",0,VLOOKUP(F1358,'CODE H VS CODE ICPE'!$A$2:$E$80,5,FALSE)))</f>
        <v>0</v>
      </c>
      <c r="AJ1358" s="21">
        <f>IF(U1358="",0,IF(U1358="Interdit",0,VLOOKUP(G1358,'CODE H VS CODE ICPE'!$A$2:$E$80,5,FALSE)))</f>
        <v>0</v>
      </c>
      <c r="AK1358" s="21">
        <f>IF(V1358="",0,IF(V1358="Interdit",0,VLOOKUP(H1358,'CODE H VS CODE ICPE'!$A$2:$E$80,5,FALSE)))</f>
        <v>0</v>
      </c>
      <c r="AL1358" s="21">
        <f>IF(W1358="",0,IF(W1358="Interdit",0,VLOOKUP(I1358,'CODE H VS CODE ICPE'!$A$2:$E$80,5,FALSE)))</f>
        <v>0</v>
      </c>
      <c r="AM1358" s="21">
        <f>IF(X1358="",0,IF(X1358="Interdit",0,VLOOKUP(J1358,'CODE H VS CODE ICPE'!$A$2:$E$80,5,FALSE)))</f>
        <v>0</v>
      </c>
      <c r="AN1358" s="21">
        <f>IF(Y1358="",0,IF(Y1358="Interdit",0,VLOOKUP(K1358,'CODE H VS CODE ICPE'!$A$2:$E$80,5,FALSE)))</f>
        <v>0</v>
      </c>
      <c r="AO1358" s="21">
        <f>IF(Z1358="",0,IF(Z1358="Interdit",0,VLOOKUP(L1358,'CODE H VS CODE ICPE'!$A$2:$E$80,5,FALSE)))</f>
        <v>0</v>
      </c>
      <c r="AP1358" s="21">
        <f>IF(AA1358="",0,IF(AA1358="Interdit",0,VLOOKUP(M1358,'CODE H VS CODE ICPE'!$A$2:$E$80,5,FALSE)))</f>
        <v>0</v>
      </c>
      <c r="AQ1358" s="21">
        <f>IF(AB1358="",0,IF(AB1358="Interdit",0,VLOOKUP(N1358,'CODE H VS CODE ICPE'!$A$2:$E$80,5,FALSE)))</f>
        <v>0</v>
      </c>
      <c r="AR1358" s="21">
        <f>IF(AC1358="",0,IF(AC1358="Interdit",0,VLOOKUP(O1358,'CODE H VS CODE ICPE'!$A$2:$E$80,5,FALSE)))</f>
        <v>0</v>
      </c>
      <c r="AS1358" s="21">
        <f>IF(AD1358="",0,IF(AD1358="Interdit",0,VLOOKUP(P1358,'CODE H VS CODE ICPE'!$A$2:$E$80,5,FALSE)))</f>
        <v>0</v>
      </c>
      <c r="AT1358" s="21">
        <f>IF(AE1358="",0,IF(AE1358="Interdit",0,VLOOKUP(Q1358,'CODE H VS CODE ICPE'!$A$2:$E$80,5,FALSE)))</f>
        <v>0</v>
      </c>
      <c r="AU1358" s="21">
        <f>IF(AF1358="",0,IF(AF1358="Interdit",0,VLOOKUP(R1358,'CODE H VS CODE ICPE'!$A$2:$E$80,5,FALSE)))</f>
        <v>0</v>
      </c>
      <c r="AV1358" s="21">
        <f>IF(AG1358="",0,IF(AG1358="Interdit",0,VLOOKUP(S1358,'CODE H VS CODE ICPE'!$A$2:$E$80,5,FALSE)))</f>
        <v>0</v>
      </c>
      <c r="AW1358" s="20" t="str">
        <f t="shared" si="289"/>
        <v>$AI$2</v>
      </c>
      <c r="AX1358" s="26">
        <f t="shared" si="290"/>
        <v>0</v>
      </c>
      <c r="AY1358" s="20">
        <f t="shared" si="291"/>
        <v>0</v>
      </c>
      <c r="AZ1358" s="20" t="str">
        <f>IF(AY1358="","",IF(AY1358=0,"",VLOOKUP(AY1358,'CODE H VS CODE ICPE'!$A$1:$E$80,3,FALSE)))</f>
        <v/>
      </c>
    </row>
    <row r="1359" spans="1:52" ht="28.9" customHeight="1">
      <c r="A1359" s="23">
        <v>1010</v>
      </c>
      <c r="B1359" s="24" t="s">
        <v>2910</v>
      </c>
      <c r="C1359" s="25">
        <v>2</v>
      </c>
      <c r="D1359" s="24" t="s">
        <v>682</v>
      </c>
      <c r="E1359" s="24" t="s">
        <v>2911</v>
      </c>
      <c r="F1359" s="20" t="s">
        <v>29</v>
      </c>
      <c r="G1359" s="20" t="s">
        <v>76</v>
      </c>
      <c r="H1359" s="20"/>
      <c r="I1359" s="20"/>
      <c r="J1359" s="20"/>
      <c r="K1359" s="20"/>
      <c r="L1359" s="20"/>
      <c r="M1359" s="20"/>
      <c r="N1359" s="20"/>
      <c r="O1359" s="20"/>
      <c r="P1359" s="20"/>
      <c r="Q1359" s="20"/>
      <c r="R1359" s="20"/>
      <c r="S1359" s="20"/>
      <c r="T1359" s="20" t="str">
        <f>IFERROR(VLOOKUP(F1359,'CODE H VS CODE ICPE'!$A$2:$D$80,4,FALSE),"")</f>
        <v>Demande d'autorisation</v>
      </c>
      <c r="U1359" s="20" t="str">
        <f>IFERROR(VLOOKUP(G1359,'CODE H VS CODE ICPE'!$A$2:$D$80,4,FALSE),"")</f>
        <v>Demande d'autorisation</v>
      </c>
      <c r="V1359" s="20" t="str">
        <f>IFERROR(VLOOKUP(H1359,'CODE H VS CODE ICPE'!$A$2:$D$80,4,FALSE),"")</f>
        <v/>
      </c>
      <c r="W1359" s="20" t="str">
        <f>IFERROR(VLOOKUP(I1359,'CODE H VS CODE ICPE'!$A$2:$D$80,4,FALSE),"")</f>
        <v/>
      </c>
      <c r="X1359" s="20" t="str">
        <f>IFERROR(VLOOKUP(J1359,'CODE H VS CODE ICPE'!$A$2:$D$80,4,FALSE),"")</f>
        <v/>
      </c>
      <c r="Y1359" s="20" t="str">
        <f>IFERROR(VLOOKUP(K1359,'CODE H VS CODE ICPE'!$A$2:$D$80,4,FALSE),"")</f>
        <v/>
      </c>
      <c r="Z1359" s="20" t="str">
        <f>IFERROR(VLOOKUP(L1359,'CODE H VS CODE ICPE'!$A$2:$D$80,4,FALSE),"")</f>
        <v/>
      </c>
      <c r="AA1359" s="20" t="str">
        <f>IFERROR(VLOOKUP(M1359,'CODE H VS CODE ICPE'!$A$2:$D$80,4,FALSE),"")</f>
        <v/>
      </c>
      <c r="AB1359" s="20" t="str">
        <f>IFERROR(VLOOKUP(N1359,'CODE H VS CODE ICPE'!$A$2:$D$80,4,FALSE),"")</f>
        <v/>
      </c>
      <c r="AC1359" s="20" t="str">
        <f>IFERROR(VLOOKUP(O1359,'CODE H VS CODE ICPE'!$A$2:$D$80,4,FALSE),"")</f>
        <v/>
      </c>
      <c r="AD1359" s="20" t="str">
        <f>IFERROR(VLOOKUP(P1359,'CODE H VS CODE ICPE'!$A$2:$D$80,4,FALSE),"")</f>
        <v/>
      </c>
      <c r="AE1359" s="20" t="str">
        <f>IFERROR(VLOOKUP(Q1359,'CODE H VS CODE ICPE'!$A$2:$D$80,4,FALSE),"")</f>
        <v/>
      </c>
      <c r="AF1359" s="20" t="str">
        <f>IFERROR(VLOOKUP(R1359,'CODE H VS CODE ICPE'!$A$2:$D$80,4,FALSE),"")</f>
        <v/>
      </c>
      <c r="AG1359" s="20" t="str">
        <f>IFERROR(VLOOKUP(S1359,'CODE H VS CODE ICPE'!$A$2:$D$80,4,FALSE),"")</f>
        <v/>
      </c>
      <c r="AH1359" s="47" t="s">
        <v>4630</v>
      </c>
      <c r="AI1359" s="21">
        <f>IF(T1359="",0,IF(T1359="Interdit",0,VLOOKUP(F1359,'CODE H VS CODE ICPE'!$A$2:$E$80,5,FALSE)))</f>
        <v>999.99</v>
      </c>
      <c r="AJ1359" s="21">
        <f>IF(U1359="",0,IF(U1359="Interdit",0,VLOOKUP(G1359,'CODE H VS CODE ICPE'!$A$2:$E$80,5,FALSE)))</f>
        <v>149999.99</v>
      </c>
      <c r="AK1359" s="21">
        <f>IF(V1359="",0,IF(V1359="Interdit",0,VLOOKUP(H1359,'CODE H VS CODE ICPE'!$A$2:$E$80,5,FALSE)))</f>
        <v>0</v>
      </c>
      <c r="AL1359" s="21">
        <f>IF(W1359="",0,IF(W1359="Interdit",0,VLOOKUP(I1359,'CODE H VS CODE ICPE'!$A$2:$E$80,5,FALSE)))</f>
        <v>0</v>
      </c>
      <c r="AM1359" s="21">
        <f>IF(X1359="",0,IF(X1359="Interdit",0,VLOOKUP(J1359,'CODE H VS CODE ICPE'!$A$2:$E$80,5,FALSE)))</f>
        <v>0</v>
      </c>
      <c r="AN1359" s="21">
        <f>IF(Y1359="",0,IF(Y1359="Interdit",0,VLOOKUP(K1359,'CODE H VS CODE ICPE'!$A$2:$E$80,5,FALSE)))</f>
        <v>0</v>
      </c>
      <c r="AO1359" s="21">
        <f>IF(Z1359="",0,IF(Z1359="Interdit",0,VLOOKUP(L1359,'CODE H VS CODE ICPE'!$A$2:$E$80,5,FALSE)))</f>
        <v>0</v>
      </c>
      <c r="AP1359" s="21">
        <f>IF(AA1359="",0,IF(AA1359="Interdit",0,VLOOKUP(M1359,'CODE H VS CODE ICPE'!$A$2:$E$80,5,FALSE)))</f>
        <v>0</v>
      </c>
      <c r="AQ1359" s="21">
        <f>IF(AB1359="",0,IF(AB1359="Interdit",0,VLOOKUP(N1359,'CODE H VS CODE ICPE'!$A$2:$E$80,5,FALSE)))</f>
        <v>0</v>
      </c>
      <c r="AR1359" s="21">
        <f>IF(AC1359="",0,IF(AC1359="Interdit",0,VLOOKUP(O1359,'CODE H VS CODE ICPE'!$A$2:$E$80,5,FALSE)))</f>
        <v>0</v>
      </c>
      <c r="AS1359" s="21">
        <f>IF(AD1359="",0,IF(AD1359="Interdit",0,VLOOKUP(P1359,'CODE H VS CODE ICPE'!$A$2:$E$80,5,FALSE)))</f>
        <v>0</v>
      </c>
      <c r="AT1359" s="21">
        <f>IF(AE1359="",0,IF(AE1359="Interdit",0,VLOOKUP(Q1359,'CODE H VS CODE ICPE'!$A$2:$E$80,5,FALSE)))</f>
        <v>0</v>
      </c>
      <c r="AU1359" s="21">
        <f>IF(AF1359="",0,IF(AF1359="Interdit",0,VLOOKUP(R1359,'CODE H VS CODE ICPE'!$A$2:$E$80,5,FALSE)))</f>
        <v>0</v>
      </c>
      <c r="AV1359" s="21">
        <f>IF(AG1359="",0,IF(AG1359="Interdit",0,VLOOKUP(S1359,'CODE H VS CODE ICPE'!$A$2:$E$80,5,FALSE)))</f>
        <v>0</v>
      </c>
      <c r="AW1359" s="20" t="str">
        <f t="shared" si="289"/>
        <v>$AJ$2</v>
      </c>
      <c r="AX1359" s="26">
        <f t="shared" si="290"/>
        <v>149999.99</v>
      </c>
      <c r="AY1359" s="20" t="str">
        <f t="shared" si="291"/>
        <v>H280</v>
      </c>
      <c r="AZ1359" s="20">
        <f>IF(AY1359="","",IF(AY1359=0,"",VLOOKUP(AY1359,'CODE H VS CODE ICPE'!$A$1:$E$80,3,FALSE)))</f>
        <v>4320</v>
      </c>
    </row>
    <row r="1360" spans="1:52" ht="28.9" customHeight="1">
      <c r="A1360" s="23">
        <v>370</v>
      </c>
      <c r="B1360" s="24" t="s">
        <v>2912</v>
      </c>
      <c r="C1360" s="25" t="s">
        <v>2526</v>
      </c>
      <c r="D1360" s="24" t="s">
        <v>2648</v>
      </c>
      <c r="E1360" s="24" t="s">
        <v>2913</v>
      </c>
      <c r="F1360" s="20"/>
      <c r="G1360" s="20"/>
      <c r="H1360" s="20"/>
      <c r="I1360" s="20"/>
      <c r="J1360" s="20"/>
      <c r="K1360" s="20"/>
      <c r="L1360" s="20"/>
      <c r="M1360" s="20"/>
      <c r="N1360" s="20"/>
      <c r="O1360" s="20"/>
      <c r="P1360" s="20"/>
      <c r="Q1360" s="20"/>
      <c r="R1360" s="20"/>
      <c r="S1360" s="20"/>
      <c r="T1360" s="20" t="str">
        <f>IFERROR(VLOOKUP(F1360,'CODE H VS CODE ICPE'!$A$2:$D$80,4,FALSE),"")</f>
        <v/>
      </c>
      <c r="U1360" s="20" t="str">
        <f>IFERROR(VLOOKUP(G1360,'CODE H VS CODE ICPE'!$A$2:$D$80,4,FALSE),"")</f>
        <v/>
      </c>
      <c r="V1360" s="20" t="str">
        <f>IFERROR(VLOOKUP(H1360,'CODE H VS CODE ICPE'!$A$2:$D$80,4,FALSE),"")</f>
        <v/>
      </c>
      <c r="W1360" s="20" t="str">
        <f>IFERROR(VLOOKUP(I1360,'CODE H VS CODE ICPE'!$A$2:$D$80,4,FALSE),"")</f>
        <v/>
      </c>
      <c r="X1360" s="20" t="str">
        <f>IFERROR(VLOOKUP(J1360,'CODE H VS CODE ICPE'!$A$2:$D$80,4,FALSE),"")</f>
        <v/>
      </c>
      <c r="Y1360" s="20" t="str">
        <f>IFERROR(VLOOKUP(K1360,'CODE H VS CODE ICPE'!$A$2:$D$80,4,FALSE),"")</f>
        <v/>
      </c>
      <c r="Z1360" s="20" t="str">
        <f>IFERROR(VLOOKUP(L1360,'CODE H VS CODE ICPE'!$A$2:$D$80,4,FALSE),"")</f>
        <v/>
      </c>
      <c r="AA1360" s="20" t="str">
        <f>IFERROR(VLOOKUP(M1360,'CODE H VS CODE ICPE'!$A$2:$D$80,4,FALSE),"")</f>
        <v/>
      </c>
      <c r="AB1360" s="20" t="str">
        <f>IFERROR(VLOOKUP(N1360,'CODE H VS CODE ICPE'!$A$2:$D$80,4,FALSE),"")</f>
        <v/>
      </c>
      <c r="AC1360" s="20" t="str">
        <f>IFERROR(VLOOKUP(O1360,'CODE H VS CODE ICPE'!$A$2:$D$80,4,FALSE),"")</f>
        <v/>
      </c>
      <c r="AD1360" s="20" t="str">
        <f>IFERROR(VLOOKUP(P1360,'CODE H VS CODE ICPE'!$A$2:$D$80,4,FALSE),"")</f>
        <v/>
      </c>
      <c r="AE1360" s="20" t="str">
        <f>IFERROR(VLOOKUP(Q1360,'CODE H VS CODE ICPE'!$A$2:$D$80,4,FALSE),"")</f>
        <v/>
      </c>
      <c r="AF1360" s="20" t="str">
        <f>IFERROR(VLOOKUP(R1360,'CODE H VS CODE ICPE'!$A$2:$D$80,4,FALSE),"")</f>
        <v/>
      </c>
      <c r="AG1360" s="20" t="str">
        <f>IFERROR(VLOOKUP(S1360,'CODE H VS CODE ICPE'!$A$2:$D$80,4,FALSE),"")</f>
        <v/>
      </c>
      <c r="AH1360" s="48" t="s">
        <v>4628</v>
      </c>
      <c r="AI1360" s="21">
        <f>IF(T1360="",0,IF(T1360="Interdit",0,VLOOKUP(F1360,'CODE H VS CODE ICPE'!$A$2:$E$80,5,FALSE)))</f>
        <v>0</v>
      </c>
      <c r="AJ1360" s="21">
        <f>IF(U1360="",0,IF(U1360="Interdit",0,VLOOKUP(G1360,'CODE H VS CODE ICPE'!$A$2:$E$80,5,FALSE)))</f>
        <v>0</v>
      </c>
      <c r="AK1360" s="21">
        <f>IF(V1360="",0,IF(V1360="Interdit",0,VLOOKUP(H1360,'CODE H VS CODE ICPE'!$A$2:$E$80,5,FALSE)))</f>
        <v>0</v>
      </c>
      <c r="AL1360" s="21">
        <f>IF(W1360="",0,IF(W1360="Interdit",0,VLOOKUP(I1360,'CODE H VS CODE ICPE'!$A$2:$E$80,5,FALSE)))</f>
        <v>0</v>
      </c>
      <c r="AM1360" s="21">
        <f>IF(X1360="",0,IF(X1360="Interdit",0,VLOOKUP(J1360,'CODE H VS CODE ICPE'!$A$2:$E$80,5,FALSE)))</f>
        <v>0</v>
      </c>
      <c r="AN1360" s="21">
        <f>IF(Y1360="",0,IF(Y1360="Interdit",0,VLOOKUP(K1360,'CODE H VS CODE ICPE'!$A$2:$E$80,5,FALSE)))</f>
        <v>0</v>
      </c>
      <c r="AO1360" s="21">
        <f>IF(Z1360="",0,IF(Z1360="Interdit",0,VLOOKUP(L1360,'CODE H VS CODE ICPE'!$A$2:$E$80,5,FALSE)))</f>
        <v>0</v>
      </c>
      <c r="AP1360" s="21">
        <f>IF(AA1360="",0,IF(AA1360="Interdit",0,VLOOKUP(M1360,'CODE H VS CODE ICPE'!$A$2:$E$80,5,FALSE)))</f>
        <v>0</v>
      </c>
      <c r="AQ1360" s="21">
        <f>IF(AB1360="",0,IF(AB1360="Interdit",0,VLOOKUP(N1360,'CODE H VS CODE ICPE'!$A$2:$E$80,5,FALSE)))</f>
        <v>0</v>
      </c>
      <c r="AR1360" s="21">
        <f>IF(AC1360="",0,IF(AC1360="Interdit",0,VLOOKUP(O1360,'CODE H VS CODE ICPE'!$A$2:$E$80,5,FALSE)))</f>
        <v>0</v>
      </c>
      <c r="AS1360" s="21">
        <f>IF(AD1360="",0,IF(AD1360="Interdit",0,VLOOKUP(P1360,'CODE H VS CODE ICPE'!$A$2:$E$80,5,FALSE)))</f>
        <v>0</v>
      </c>
      <c r="AT1360" s="21">
        <f>IF(AE1360="",0,IF(AE1360="Interdit",0,VLOOKUP(Q1360,'CODE H VS CODE ICPE'!$A$2:$E$80,5,FALSE)))</f>
        <v>0</v>
      </c>
      <c r="AU1360" s="21">
        <f>IF(AF1360="",0,IF(AF1360="Interdit",0,VLOOKUP(R1360,'CODE H VS CODE ICPE'!$A$2:$E$80,5,FALSE)))</f>
        <v>0</v>
      </c>
      <c r="AV1360" s="21">
        <f>IF(AG1360="",0,IF(AG1360="Interdit",0,VLOOKUP(S1360,'CODE H VS CODE ICPE'!$A$2:$E$80,5,FALSE)))</f>
        <v>0</v>
      </c>
      <c r="AW1360" s="20" t="str">
        <f t="shared" si="289"/>
        <v>$AI$2</v>
      </c>
      <c r="AX1360" s="26">
        <f t="shared" si="290"/>
        <v>0</v>
      </c>
      <c r="AY1360" s="20">
        <f t="shared" si="291"/>
        <v>0</v>
      </c>
      <c r="AZ1360" s="20" t="str">
        <f>IF(AY1360="","",IF(AY1360=0,"",VLOOKUP(AY1360,'CODE H VS CODE ICPE'!$A$1:$E$80,3,FALSE)))</f>
        <v/>
      </c>
    </row>
    <row r="1361" spans="1:52" ht="28.9" customHeight="1">
      <c r="A1361" s="23">
        <v>371</v>
      </c>
      <c r="B1361" s="24" t="s">
        <v>2912</v>
      </c>
      <c r="C1361" s="25" t="s">
        <v>2526</v>
      </c>
      <c r="D1361" s="24" t="s">
        <v>2891</v>
      </c>
      <c r="E1361" s="24" t="s">
        <v>2913</v>
      </c>
      <c r="F1361" s="20"/>
      <c r="G1361" s="20"/>
      <c r="H1361" s="20"/>
      <c r="I1361" s="20"/>
      <c r="J1361" s="20"/>
      <c r="K1361" s="20"/>
      <c r="L1361" s="20"/>
      <c r="M1361" s="20"/>
      <c r="N1361" s="20"/>
      <c r="O1361" s="20"/>
      <c r="P1361" s="20"/>
      <c r="Q1361" s="20"/>
      <c r="R1361" s="20"/>
      <c r="S1361" s="20"/>
      <c r="T1361" s="20" t="str">
        <f>IFERROR(VLOOKUP(F1361,'CODE H VS CODE ICPE'!$A$2:$D$80,4,FALSE),"")</f>
        <v/>
      </c>
      <c r="U1361" s="20" t="str">
        <f>IFERROR(VLOOKUP(G1361,'CODE H VS CODE ICPE'!$A$2:$D$80,4,FALSE),"")</f>
        <v/>
      </c>
      <c r="V1361" s="20" t="str">
        <f>IFERROR(VLOOKUP(H1361,'CODE H VS CODE ICPE'!$A$2:$D$80,4,FALSE),"")</f>
        <v/>
      </c>
      <c r="W1361" s="20" t="str">
        <f>IFERROR(VLOOKUP(I1361,'CODE H VS CODE ICPE'!$A$2:$D$80,4,FALSE),"")</f>
        <v/>
      </c>
      <c r="X1361" s="20" t="str">
        <f>IFERROR(VLOOKUP(J1361,'CODE H VS CODE ICPE'!$A$2:$D$80,4,FALSE),"")</f>
        <v/>
      </c>
      <c r="Y1361" s="20" t="str">
        <f>IFERROR(VLOOKUP(K1361,'CODE H VS CODE ICPE'!$A$2:$D$80,4,FALSE),"")</f>
        <v/>
      </c>
      <c r="Z1361" s="20" t="str">
        <f>IFERROR(VLOOKUP(L1361,'CODE H VS CODE ICPE'!$A$2:$D$80,4,FALSE),"")</f>
        <v/>
      </c>
      <c r="AA1361" s="20" t="str">
        <f>IFERROR(VLOOKUP(M1361,'CODE H VS CODE ICPE'!$A$2:$D$80,4,FALSE),"")</f>
        <v/>
      </c>
      <c r="AB1361" s="20" t="str">
        <f>IFERROR(VLOOKUP(N1361,'CODE H VS CODE ICPE'!$A$2:$D$80,4,FALSE),"")</f>
        <v/>
      </c>
      <c r="AC1361" s="20" t="str">
        <f>IFERROR(VLOOKUP(O1361,'CODE H VS CODE ICPE'!$A$2:$D$80,4,FALSE),"")</f>
        <v/>
      </c>
      <c r="AD1361" s="20" t="str">
        <f>IFERROR(VLOOKUP(P1361,'CODE H VS CODE ICPE'!$A$2:$D$80,4,FALSE),"")</f>
        <v/>
      </c>
      <c r="AE1361" s="20" t="str">
        <f>IFERROR(VLOOKUP(Q1361,'CODE H VS CODE ICPE'!$A$2:$D$80,4,FALSE),"")</f>
        <v/>
      </c>
      <c r="AF1361" s="20" t="str">
        <f>IFERROR(VLOOKUP(R1361,'CODE H VS CODE ICPE'!$A$2:$D$80,4,FALSE),"")</f>
        <v/>
      </c>
      <c r="AG1361" s="20" t="str">
        <f>IFERROR(VLOOKUP(S1361,'CODE H VS CODE ICPE'!$A$2:$D$80,4,FALSE),"")</f>
        <v/>
      </c>
      <c r="AH1361" s="48" t="s">
        <v>4628</v>
      </c>
      <c r="AI1361" s="21">
        <f>IF(T1361="",0,IF(T1361="Interdit",0,VLOOKUP(F1361,'CODE H VS CODE ICPE'!$A$2:$E$80,5,FALSE)))</f>
        <v>0</v>
      </c>
      <c r="AJ1361" s="21">
        <f>IF(U1361="",0,IF(U1361="Interdit",0,VLOOKUP(G1361,'CODE H VS CODE ICPE'!$A$2:$E$80,5,FALSE)))</f>
        <v>0</v>
      </c>
      <c r="AK1361" s="21">
        <f>IF(V1361="",0,IF(V1361="Interdit",0,VLOOKUP(H1361,'CODE H VS CODE ICPE'!$A$2:$E$80,5,FALSE)))</f>
        <v>0</v>
      </c>
      <c r="AL1361" s="21">
        <f>IF(W1361="",0,IF(W1361="Interdit",0,VLOOKUP(I1361,'CODE H VS CODE ICPE'!$A$2:$E$80,5,FALSE)))</f>
        <v>0</v>
      </c>
      <c r="AM1361" s="21">
        <f>IF(X1361="",0,IF(X1361="Interdit",0,VLOOKUP(J1361,'CODE H VS CODE ICPE'!$A$2:$E$80,5,FALSE)))</f>
        <v>0</v>
      </c>
      <c r="AN1361" s="21">
        <f>IF(Y1361="",0,IF(Y1361="Interdit",0,VLOOKUP(K1361,'CODE H VS CODE ICPE'!$A$2:$E$80,5,FALSE)))</f>
        <v>0</v>
      </c>
      <c r="AO1361" s="21">
        <f>IF(Z1361="",0,IF(Z1361="Interdit",0,VLOOKUP(L1361,'CODE H VS CODE ICPE'!$A$2:$E$80,5,FALSE)))</f>
        <v>0</v>
      </c>
      <c r="AP1361" s="21">
        <f>IF(AA1361="",0,IF(AA1361="Interdit",0,VLOOKUP(M1361,'CODE H VS CODE ICPE'!$A$2:$E$80,5,FALSE)))</f>
        <v>0</v>
      </c>
      <c r="AQ1361" s="21">
        <f>IF(AB1361="",0,IF(AB1361="Interdit",0,VLOOKUP(N1361,'CODE H VS CODE ICPE'!$A$2:$E$80,5,FALSE)))</f>
        <v>0</v>
      </c>
      <c r="AR1361" s="21">
        <f>IF(AC1361="",0,IF(AC1361="Interdit",0,VLOOKUP(O1361,'CODE H VS CODE ICPE'!$A$2:$E$80,5,FALSE)))</f>
        <v>0</v>
      </c>
      <c r="AS1361" s="21">
        <f>IF(AD1361="",0,IF(AD1361="Interdit",0,VLOOKUP(P1361,'CODE H VS CODE ICPE'!$A$2:$E$80,5,FALSE)))</f>
        <v>0</v>
      </c>
      <c r="AT1361" s="21">
        <f>IF(AE1361="",0,IF(AE1361="Interdit",0,VLOOKUP(Q1361,'CODE H VS CODE ICPE'!$A$2:$E$80,5,FALSE)))</f>
        <v>0</v>
      </c>
      <c r="AU1361" s="21">
        <f>IF(AF1361="",0,IF(AF1361="Interdit",0,VLOOKUP(R1361,'CODE H VS CODE ICPE'!$A$2:$E$80,5,FALSE)))</f>
        <v>0</v>
      </c>
      <c r="AV1361" s="21">
        <f>IF(AG1361="",0,IF(AG1361="Interdit",0,VLOOKUP(S1361,'CODE H VS CODE ICPE'!$A$2:$E$80,5,FALSE)))</f>
        <v>0</v>
      </c>
      <c r="AW1361" s="20" t="str">
        <f t="shared" si="289"/>
        <v>$AI$2</v>
      </c>
      <c r="AX1361" s="26">
        <f t="shared" si="290"/>
        <v>0</v>
      </c>
      <c r="AY1361" s="20">
        <f t="shared" si="291"/>
        <v>0</v>
      </c>
      <c r="AZ1361" s="20" t="str">
        <f>IF(AY1361="","",IF(AY1361=0,"",VLOOKUP(AY1361,'CODE H VS CODE ICPE'!$A$1:$E$80,3,FALSE)))</f>
        <v/>
      </c>
    </row>
    <row r="1362" spans="1:52" ht="28.9" customHeight="1">
      <c r="A1362" s="23">
        <v>372</v>
      </c>
      <c r="B1362" s="24" t="s">
        <v>2657</v>
      </c>
      <c r="C1362" s="25" t="s">
        <v>2526</v>
      </c>
      <c r="D1362" s="24" t="s">
        <v>2532</v>
      </c>
      <c r="E1362" s="24" t="s">
        <v>2658</v>
      </c>
      <c r="F1362" s="20"/>
      <c r="G1362" s="20"/>
      <c r="H1362" s="20"/>
      <c r="I1362" s="20"/>
      <c r="J1362" s="20"/>
      <c r="K1362" s="20"/>
      <c r="L1362" s="20"/>
      <c r="M1362" s="20"/>
      <c r="N1362" s="20"/>
      <c r="O1362" s="20"/>
      <c r="P1362" s="20"/>
      <c r="Q1362" s="20"/>
      <c r="R1362" s="20"/>
      <c r="S1362" s="20"/>
      <c r="T1362" s="20" t="str">
        <f>IFERROR(VLOOKUP(F1362,'CODE H VS CODE ICPE'!$A$2:$D$80,4,FALSE),"")</f>
        <v/>
      </c>
      <c r="U1362" s="20" t="str">
        <f>IFERROR(VLOOKUP(G1362,'CODE H VS CODE ICPE'!$A$2:$D$80,4,FALSE),"")</f>
        <v/>
      </c>
      <c r="V1362" s="20" t="str">
        <f>IFERROR(VLOOKUP(H1362,'CODE H VS CODE ICPE'!$A$2:$D$80,4,FALSE),"")</f>
        <v/>
      </c>
      <c r="W1362" s="20" t="str">
        <f>IFERROR(VLOOKUP(I1362,'CODE H VS CODE ICPE'!$A$2:$D$80,4,FALSE),"")</f>
        <v/>
      </c>
      <c r="X1362" s="20" t="str">
        <f>IFERROR(VLOOKUP(J1362,'CODE H VS CODE ICPE'!$A$2:$D$80,4,FALSE),"")</f>
        <v/>
      </c>
      <c r="Y1362" s="20" t="str">
        <f>IFERROR(VLOOKUP(K1362,'CODE H VS CODE ICPE'!$A$2:$D$80,4,FALSE),"")</f>
        <v/>
      </c>
      <c r="Z1362" s="20" t="str">
        <f>IFERROR(VLOOKUP(L1362,'CODE H VS CODE ICPE'!$A$2:$D$80,4,FALSE),"")</f>
        <v/>
      </c>
      <c r="AA1362" s="20" t="str">
        <f>IFERROR(VLOOKUP(M1362,'CODE H VS CODE ICPE'!$A$2:$D$80,4,FALSE),"")</f>
        <v/>
      </c>
      <c r="AB1362" s="20" t="str">
        <f>IFERROR(VLOOKUP(N1362,'CODE H VS CODE ICPE'!$A$2:$D$80,4,FALSE),"")</f>
        <v/>
      </c>
      <c r="AC1362" s="20" t="str">
        <f>IFERROR(VLOOKUP(O1362,'CODE H VS CODE ICPE'!$A$2:$D$80,4,FALSE),"")</f>
        <v/>
      </c>
      <c r="AD1362" s="20" t="str">
        <f>IFERROR(VLOOKUP(P1362,'CODE H VS CODE ICPE'!$A$2:$D$80,4,FALSE),"")</f>
        <v/>
      </c>
      <c r="AE1362" s="20" t="str">
        <f>IFERROR(VLOOKUP(Q1362,'CODE H VS CODE ICPE'!$A$2:$D$80,4,FALSE),"")</f>
        <v/>
      </c>
      <c r="AF1362" s="20" t="str">
        <f>IFERROR(VLOOKUP(R1362,'CODE H VS CODE ICPE'!$A$2:$D$80,4,FALSE),"")</f>
        <v/>
      </c>
      <c r="AG1362" s="20" t="str">
        <f>IFERROR(VLOOKUP(S1362,'CODE H VS CODE ICPE'!$A$2:$D$80,4,FALSE),"")</f>
        <v/>
      </c>
      <c r="AH1362" s="48" t="s">
        <v>4628</v>
      </c>
      <c r="AI1362" s="21">
        <f>IF(T1362="",0,IF(T1362="Interdit",0,VLOOKUP(F1362,'CODE H VS CODE ICPE'!$A$2:$E$80,5,FALSE)))</f>
        <v>0</v>
      </c>
      <c r="AJ1362" s="21">
        <f>IF(U1362="",0,IF(U1362="Interdit",0,VLOOKUP(G1362,'CODE H VS CODE ICPE'!$A$2:$E$80,5,FALSE)))</f>
        <v>0</v>
      </c>
      <c r="AK1362" s="21">
        <f>IF(V1362="",0,IF(V1362="Interdit",0,VLOOKUP(H1362,'CODE H VS CODE ICPE'!$A$2:$E$80,5,FALSE)))</f>
        <v>0</v>
      </c>
      <c r="AL1362" s="21">
        <f>IF(W1362="",0,IF(W1362="Interdit",0,VLOOKUP(I1362,'CODE H VS CODE ICPE'!$A$2:$E$80,5,FALSE)))</f>
        <v>0</v>
      </c>
      <c r="AM1362" s="21">
        <f>IF(X1362="",0,IF(X1362="Interdit",0,VLOOKUP(J1362,'CODE H VS CODE ICPE'!$A$2:$E$80,5,FALSE)))</f>
        <v>0</v>
      </c>
      <c r="AN1362" s="21">
        <f>IF(Y1362="",0,IF(Y1362="Interdit",0,VLOOKUP(K1362,'CODE H VS CODE ICPE'!$A$2:$E$80,5,FALSE)))</f>
        <v>0</v>
      </c>
      <c r="AO1362" s="21">
        <f>IF(Z1362="",0,IF(Z1362="Interdit",0,VLOOKUP(L1362,'CODE H VS CODE ICPE'!$A$2:$E$80,5,FALSE)))</f>
        <v>0</v>
      </c>
      <c r="AP1362" s="21">
        <f>IF(AA1362="",0,IF(AA1362="Interdit",0,VLOOKUP(M1362,'CODE H VS CODE ICPE'!$A$2:$E$80,5,FALSE)))</f>
        <v>0</v>
      </c>
      <c r="AQ1362" s="21">
        <f>IF(AB1362="",0,IF(AB1362="Interdit",0,VLOOKUP(N1362,'CODE H VS CODE ICPE'!$A$2:$E$80,5,FALSE)))</f>
        <v>0</v>
      </c>
      <c r="AR1362" s="21">
        <f>IF(AC1362="",0,IF(AC1362="Interdit",0,VLOOKUP(O1362,'CODE H VS CODE ICPE'!$A$2:$E$80,5,FALSE)))</f>
        <v>0</v>
      </c>
      <c r="AS1362" s="21">
        <f>IF(AD1362="",0,IF(AD1362="Interdit",0,VLOOKUP(P1362,'CODE H VS CODE ICPE'!$A$2:$E$80,5,FALSE)))</f>
        <v>0</v>
      </c>
      <c r="AT1362" s="21">
        <f>IF(AE1362="",0,IF(AE1362="Interdit",0,VLOOKUP(Q1362,'CODE H VS CODE ICPE'!$A$2:$E$80,5,FALSE)))</f>
        <v>0</v>
      </c>
      <c r="AU1362" s="21">
        <f>IF(AF1362="",0,IF(AF1362="Interdit",0,VLOOKUP(R1362,'CODE H VS CODE ICPE'!$A$2:$E$80,5,FALSE)))</f>
        <v>0</v>
      </c>
      <c r="AV1362" s="21">
        <f>IF(AG1362="",0,IF(AG1362="Interdit",0,VLOOKUP(S1362,'CODE H VS CODE ICPE'!$A$2:$E$80,5,FALSE)))</f>
        <v>0</v>
      </c>
      <c r="AW1362" s="20" t="str">
        <f t="shared" si="289"/>
        <v>$AI$2</v>
      </c>
      <c r="AX1362" s="26">
        <f t="shared" si="290"/>
        <v>0</v>
      </c>
      <c r="AY1362" s="20">
        <f t="shared" si="291"/>
        <v>0</v>
      </c>
      <c r="AZ1362" s="20" t="str">
        <f>IF(AY1362="","",IF(AY1362=0,"",VLOOKUP(AY1362,'CODE H VS CODE ICPE'!$A$1:$E$80,3,FALSE)))</f>
        <v/>
      </c>
    </row>
    <row r="1363" spans="1:52" ht="28.9" customHeight="1">
      <c r="A1363" s="23">
        <v>373</v>
      </c>
      <c r="B1363" s="24" t="s">
        <v>2730</v>
      </c>
      <c r="C1363" s="25" t="s">
        <v>2526</v>
      </c>
      <c r="D1363" s="24" t="s">
        <v>2538</v>
      </c>
      <c r="E1363" s="24" t="s">
        <v>2731</v>
      </c>
      <c r="F1363" s="20"/>
      <c r="G1363" s="20"/>
      <c r="H1363" s="20"/>
      <c r="I1363" s="20"/>
      <c r="J1363" s="20"/>
      <c r="K1363" s="20"/>
      <c r="L1363" s="20"/>
      <c r="M1363" s="20"/>
      <c r="N1363" s="20"/>
      <c r="O1363" s="20"/>
      <c r="P1363" s="20"/>
      <c r="Q1363" s="20"/>
      <c r="R1363" s="20"/>
      <c r="S1363" s="20"/>
      <c r="T1363" s="20" t="str">
        <f>IFERROR(VLOOKUP(F1363,'CODE H VS CODE ICPE'!$A$2:$D$80,4,FALSE),"")</f>
        <v/>
      </c>
      <c r="U1363" s="20" t="str">
        <f>IFERROR(VLOOKUP(G1363,'CODE H VS CODE ICPE'!$A$2:$D$80,4,FALSE),"")</f>
        <v/>
      </c>
      <c r="V1363" s="20" t="str">
        <f>IFERROR(VLOOKUP(H1363,'CODE H VS CODE ICPE'!$A$2:$D$80,4,FALSE),"")</f>
        <v/>
      </c>
      <c r="W1363" s="20" t="str">
        <f>IFERROR(VLOOKUP(I1363,'CODE H VS CODE ICPE'!$A$2:$D$80,4,FALSE),"")</f>
        <v/>
      </c>
      <c r="X1363" s="20" t="str">
        <f>IFERROR(VLOOKUP(J1363,'CODE H VS CODE ICPE'!$A$2:$D$80,4,FALSE),"")</f>
        <v/>
      </c>
      <c r="Y1363" s="20" t="str">
        <f>IFERROR(VLOOKUP(K1363,'CODE H VS CODE ICPE'!$A$2:$D$80,4,FALSE),"")</f>
        <v/>
      </c>
      <c r="Z1363" s="20" t="str">
        <f>IFERROR(VLOOKUP(L1363,'CODE H VS CODE ICPE'!$A$2:$D$80,4,FALSE),"")</f>
        <v/>
      </c>
      <c r="AA1363" s="20" t="str">
        <f>IFERROR(VLOOKUP(M1363,'CODE H VS CODE ICPE'!$A$2:$D$80,4,FALSE),"")</f>
        <v/>
      </c>
      <c r="AB1363" s="20" t="str">
        <f>IFERROR(VLOOKUP(N1363,'CODE H VS CODE ICPE'!$A$2:$D$80,4,FALSE),"")</f>
        <v/>
      </c>
      <c r="AC1363" s="20" t="str">
        <f>IFERROR(VLOOKUP(O1363,'CODE H VS CODE ICPE'!$A$2:$D$80,4,FALSE),"")</f>
        <v/>
      </c>
      <c r="AD1363" s="20" t="str">
        <f>IFERROR(VLOOKUP(P1363,'CODE H VS CODE ICPE'!$A$2:$D$80,4,FALSE),"")</f>
        <v/>
      </c>
      <c r="AE1363" s="20" t="str">
        <f>IFERROR(VLOOKUP(Q1363,'CODE H VS CODE ICPE'!$A$2:$D$80,4,FALSE),"")</f>
        <v/>
      </c>
      <c r="AF1363" s="20" t="str">
        <f>IFERROR(VLOOKUP(R1363,'CODE H VS CODE ICPE'!$A$2:$D$80,4,FALSE),"")</f>
        <v/>
      </c>
      <c r="AG1363" s="20" t="str">
        <f>IFERROR(VLOOKUP(S1363,'CODE H VS CODE ICPE'!$A$2:$D$80,4,FALSE),"")</f>
        <v/>
      </c>
      <c r="AH1363" s="48" t="s">
        <v>4628</v>
      </c>
      <c r="AI1363" s="21">
        <f>IF(T1363="",0,IF(T1363="Interdit",0,VLOOKUP(F1363,'CODE H VS CODE ICPE'!$A$2:$E$80,5,FALSE)))</f>
        <v>0</v>
      </c>
      <c r="AJ1363" s="21">
        <f>IF(U1363="",0,IF(U1363="Interdit",0,VLOOKUP(G1363,'CODE H VS CODE ICPE'!$A$2:$E$80,5,FALSE)))</f>
        <v>0</v>
      </c>
      <c r="AK1363" s="21">
        <f>IF(V1363="",0,IF(V1363="Interdit",0,VLOOKUP(H1363,'CODE H VS CODE ICPE'!$A$2:$E$80,5,FALSE)))</f>
        <v>0</v>
      </c>
      <c r="AL1363" s="21">
        <f>IF(W1363="",0,IF(W1363="Interdit",0,VLOOKUP(I1363,'CODE H VS CODE ICPE'!$A$2:$E$80,5,FALSE)))</f>
        <v>0</v>
      </c>
      <c r="AM1363" s="21">
        <f>IF(X1363="",0,IF(X1363="Interdit",0,VLOOKUP(J1363,'CODE H VS CODE ICPE'!$A$2:$E$80,5,FALSE)))</f>
        <v>0</v>
      </c>
      <c r="AN1363" s="21">
        <f>IF(Y1363="",0,IF(Y1363="Interdit",0,VLOOKUP(K1363,'CODE H VS CODE ICPE'!$A$2:$E$80,5,FALSE)))</f>
        <v>0</v>
      </c>
      <c r="AO1363" s="21">
        <f>IF(Z1363="",0,IF(Z1363="Interdit",0,VLOOKUP(L1363,'CODE H VS CODE ICPE'!$A$2:$E$80,5,FALSE)))</f>
        <v>0</v>
      </c>
      <c r="AP1363" s="21">
        <f>IF(AA1363="",0,IF(AA1363="Interdit",0,VLOOKUP(M1363,'CODE H VS CODE ICPE'!$A$2:$E$80,5,FALSE)))</f>
        <v>0</v>
      </c>
      <c r="AQ1363" s="21">
        <f>IF(AB1363="",0,IF(AB1363="Interdit",0,VLOOKUP(N1363,'CODE H VS CODE ICPE'!$A$2:$E$80,5,FALSE)))</f>
        <v>0</v>
      </c>
      <c r="AR1363" s="21">
        <f>IF(AC1363="",0,IF(AC1363="Interdit",0,VLOOKUP(O1363,'CODE H VS CODE ICPE'!$A$2:$E$80,5,FALSE)))</f>
        <v>0</v>
      </c>
      <c r="AS1363" s="21">
        <f>IF(AD1363="",0,IF(AD1363="Interdit",0,VLOOKUP(P1363,'CODE H VS CODE ICPE'!$A$2:$E$80,5,FALSE)))</f>
        <v>0</v>
      </c>
      <c r="AT1363" s="21">
        <f>IF(AE1363="",0,IF(AE1363="Interdit",0,VLOOKUP(Q1363,'CODE H VS CODE ICPE'!$A$2:$E$80,5,FALSE)))</f>
        <v>0</v>
      </c>
      <c r="AU1363" s="21">
        <f>IF(AF1363="",0,IF(AF1363="Interdit",0,VLOOKUP(R1363,'CODE H VS CODE ICPE'!$A$2:$E$80,5,FALSE)))</f>
        <v>0</v>
      </c>
      <c r="AV1363" s="21">
        <f>IF(AG1363="",0,IF(AG1363="Interdit",0,VLOOKUP(S1363,'CODE H VS CODE ICPE'!$A$2:$E$80,5,FALSE)))</f>
        <v>0</v>
      </c>
      <c r="AW1363" s="20" t="str">
        <f t="shared" si="289"/>
        <v>$AI$2</v>
      </c>
      <c r="AX1363" s="26">
        <f t="shared" si="290"/>
        <v>0</v>
      </c>
      <c r="AY1363" s="20">
        <f t="shared" si="291"/>
        <v>0</v>
      </c>
      <c r="AZ1363" s="20" t="str">
        <f>IF(AY1363="","",IF(AY1363=0,"",VLOOKUP(AY1363,'CODE H VS CODE ICPE'!$A$1:$E$80,3,FALSE)))</f>
        <v/>
      </c>
    </row>
    <row r="1364" spans="1:52" ht="28.9" customHeight="1">
      <c r="A1364" s="23">
        <v>374</v>
      </c>
      <c r="B1364" s="24" t="s">
        <v>2738</v>
      </c>
      <c r="C1364" s="25" t="s">
        <v>2526</v>
      </c>
      <c r="D1364" s="24" t="s">
        <v>2551</v>
      </c>
      <c r="E1364" s="24" t="s">
        <v>2739</v>
      </c>
      <c r="F1364" s="20"/>
      <c r="G1364" s="20"/>
      <c r="H1364" s="20"/>
      <c r="I1364" s="20"/>
      <c r="J1364" s="20"/>
      <c r="K1364" s="20"/>
      <c r="L1364" s="20"/>
      <c r="M1364" s="20"/>
      <c r="N1364" s="20"/>
      <c r="O1364" s="20"/>
      <c r="P1364" s="20"/>
      <c r="Q1364" s="20"/>
      <c r="R1364" s="20"/>
      <c r="S1364" s="20"/>
      <c r="T1364" s="20" t="str">
        <f>IFERROR(VLOOKUP(F1364,'CODE H VS CODE ICPE'!$A$2:$D$80,4,FALSE),"")</f>
        <v/>
      </c>
      <c r="U1364" s="20" t="str">
        <f>IFERROR(VLOOKUP(G1364,'CODE H VS CODE ICPE'!$A$2:$D$80,4,FALSE),"")</f>
        <v/>
      </c>
      <c r="V1364" s="20" t="str">
        <f>IFERROR(VLOOKUP(H1364,'CODE H VS CODE ICPE'!$A$2:$D$80,4,FALSE),"")</f>
        <v/>
      </c>
      <c r="W1364" s="20" t="str">
        <f>IFERROR(VLOOKUP(I1364,'CODE H VS CODE ICPE'!$A$2:$D$80,4,FALSE),"")</f>
        <v/>
      </c>
      <c r="X1364" s="20" t="str">
        <f>IFERROR(VLOOKUP(J1364,'CODE H VS CODE ICPE'!$A$2:$D$80,4,FALSE),"")</f>
        <v/>
      </c>
      <c r="Y1364" s="20" t="str">
        <f>IFERROR(VLOOKUP(K1364,'CODE H VS CODE ICPE'!$A$2:$D$80,4,FALSE),"")</f>
        <v/>
      </c>
      <c r="Z1364" s="20" t="str">
        <f>IFERROR(VLOOKUP(L1364,'CODE H VS CODE ICPE'!$A$2:$D$80,4,FALSE),"")</f>
        <v/>
      </c>
      <c r="AA1364" s="20" t="str">
        <f>IFERROR(VLOOKUP(M1364,'CODE H VS CODE ICPE'!$A$2:$D$80,4,FALSE),"")</f>
        <v/>
      </c>
      <c r="AB1364" s="20" t="str">
        <f>IFERROR(VLOOKUP(N1364,'CODE H VS CODE ICPE'!$A$2:$D$80,4,FALSE),"")</f>
        <v/>
      </c>
      <c r="AC1364" s="20" t="str">
        <f>IFERROR(VLOOKUP(O1364,'CODE H VS CODE ICPE'!$A$2:$D$80,4,FALSE),"")</f>
        <v/>
      </c>
      <c r="AD1364" s="20" t="str">
        <f>IFERROR(VLOOKUP(P1364,'CODE H VS CODE ICPE'!$A$2:$D$80,4,FALSE),"")</f>
        <v/>
      </c>
      <c r="AE1364" s="20" t="str">
        <f>IFERROR(VLOOKUP(Q1364,'CODE H VS CODE ICPE'!$A$2:$D$80,4,FALSE),"")</f>
        <v/>
      </c>
      <c r="AF1364" s="20" t="str">
        <f>IFERROR(VLOOKUP(R1364,'CODE H VS CODE ICPE'!$A$2:$D$80,4,FALSE),"")</f>
        <v/>
      </c>
      <c r="AG1364" s="20" t="str">
        <f>IFERROR(VLOOKUP(S1364,'CODE H VS CODE ICPE'!$A$2:$D$80,4,FALSE),"")</f>
        <v/>
      </c>
      <c r="AH1364" s="48" t="s">
        <v>4628</v>
      </c>
      <c r="AI1364" s="21">
        <f>IF(T1364="",0,IF(T1364="Interdit",0,VLOOKUP(F1364,'CODE H VS CODE ICPE'!$A$2:$E$80,5,FALSE)))</f>
        <v>0</v>
      </c>
      <c r="AJ1364" s="21">
        <f>IF(U1364="",0,IF(U1364="Interdit",0,VLOOKUP(G1364,'CODE H VS CODE ICPE'!$A$2:$E$80,5,FALSE)))</f>
        <v>0</v>
      </c>
      <c r="AK1364" s="21">
        <f>IF(V1364="",0,IF(V1364="Interdit",0,VLOOKUP(H1364,'CODE H VS CODE ICPE'!$A$2:$E$80,5,FALSE)))</f>
        <v>0</v>
      </c>
      <c r="AL1364" s="21">
        <f>IF(W1364="",0,IF(W1364="Interdit",0,VLOOKUP(I1364,'CODE H VS CODE ICPE'!$A$2:$E$80,5,FALSE)))</f>
        <v>0</v>
      </c>
      <c r="AM1364" s="21">
        <f>IF(X1364="",0,IF(X1364="Interdit",0,VLOOKUP(J1364,'CODE H VS CODE ICPE'!$A$2:$E$80,5,FALSE)))</f>
        <v>0</v>
      </c>
      <c r="AN1364" s="21">
        <f>IF(Y1364="",0,IF(Y1364="Interdit",0,VLOOKUP(K1364,'CODE H VS CODE ICPE'!$A$2:$E$80,5,FALSE)))</f>
        <v>0</v>
      </c>
      <c r="AO1364" s="21">
        <f>IF(Z1364="",0,IF(Z1364="Interdit",0,VLOOKUP(L1364,'CODE H VS CODE ICPE'!$A$2:$E$80,5,FALSE)))</f>
        <v>0</v>
      </c>
      <c r="AP1364" s="21">
        <f>IF(AA1364="",0,IF(AA1364="Interdit",0,VLOOKUP(M1364,'CODE H VS CODE ICPE'!$A$2:$E$80,5,FALSE)))</f>
        <v>0</v>
      </c>
      <c r="AQ1364" s="21">
        <f>IF(AB1364="",0,IF(AB1364="Interdit",0,VLOOKUP(N1364,'CODE H VS CODE ICPE'!$A$2:$E$80,5,FALSE)))</f>
        <v>0</v>
      </c>
      <c r="AR1364" s="21">
        <f>IF(AC1364="",0,IF(AC1364="Interdit",0,VLOOKUP(O1364,'CODE H VS CODE ICPE'!$A$2:$E$80,5,FALSE)))</f>
        <v>0</v>
      </c>
      <c r="AS1364" s="21">
        <f>IF(AD1364="",0,IF(AD1364="Interdit",0,VLOOKUP(P1364,'CODE H VS CODE ICPE'!$A$2:$E$80,5,FALSE)))</f>
        <v>0</v>
      </c>
      <c r="AT1364" s="21">
        <f>IF(AE1364="",0,IF(AE1364="Interdit",0,VLOOKUP(Q1364,'CODE H VS CODE ICPE'!$A$2:$E$80,5,FALSE)))</f>
        <v>0</v>
      </c>
      <c r="AU1364" s="21">
        <f>IF(AF1364="",0,IF(AF1364="Interdit",0,VLOOKUP(R1364,'CODE H VS CODE ICPE'!$A$2:$E$80,5,FALSE)))</f>
        <v>0</v>
      </c>
      <c r="AV1364" s="21">
        <f>IF(AG1364="",0,IF(AG1364="Interdit",0,VLOOKUP(S1364,'CODE H VS CODE ICPE'!$A$2:$E$80,5,FALSE)))</f>
        <v>0</v>
      </c>
      <c r="AW1364" s="20" t="str">
        <f t="shared" si="289"/>
        <v>$AI$2</v>
      </c>
      <c r="AX1364" s="26">
        <f t="shared" si="290"/>
        <v>0</v>
      </c>
      <c r="AY1364" s="20">
        <f t="shared" si="291"/>
        <v>0</v>
      </c>
      <c r="AZ1364" s="20" t="str">
        <f>IF(AY1364="","",IF(AY1364=0,"",VLOOKUP(AY1364,'CODE H VS CODE ICPE'!$A$1:$E$80,3,FALSE)))</f>
        <v/>
      </c>
    </row>
    <row r="1365" spans="1:52" ht="28.9" customHeight="1">
      <c r="A1365" s="23">
        <v>375</v>
      </c>
      <c r="B1365" s="24" t="s">
        <v>2738</v>
      </c>
      <c r="C1365" s="25" t="s">
        <v>2526</v>
      </c>
      <c r="D1365" s="24" t="s">
        <v>2562</v>
      </c>
      <c r="E1365" s="24" t="s">
        <v>2739</v>
      </c>
      <c r="F1365" s="20"/>
      <c r="G1365" s="20"/>
      <c r="H1365" s="20"/>
      <c r="I1365" s="20"/>
      <c r="J1365" s="20"/>
      <c r="K1365" s="20"/>
      <c r="L1365" s="20"/>
      <c r="M1365" s="20"/>
      <c r="N1365" s="20"/>
      <c r="O1365" s="20"/>
      <c r="P1365" s="20"/>
      <c r="Q1365" s="20"/>
      <c r="R1365" s="20"/>
      <c r="S1365" s="20"/>
      <c r="T1365" s="20" t="str">
        <f>IFERROR(VLOOKUP(F1365,'CODE H VS CODE ICPE'!$A$2:$D$80,4,FALSE),"")</f>
        <v/>
      </c>
      <c r="U1365" s="20" t="str">
        <f>IFERROR(VLOOKUP(G1365,'CODE H VS CODE ICPE'!$A$2:$D$80,4,FALSE),"")</f>
        <v/>
      </c>
      <c r="V1365" s="20" t="str">
        <f>IFERROR(VLOOKUP(H1365,'CODE H VS CODE ICPE'!$A$2:$D$80,4,FALSE),"")</f>
        <v/>
      </c>
      <c r="W1365" s="20" t="str">
        <f>IFERROR(VLOOKUP(I1365,'CODE H VS CODE ICPE'!$A$2:$D$80,4,FALSE),"")</f>
        <v/>
      </c>
      <c r="X1365" s="20" t="str">
        <f>IFERROR(VLOOKUP(J1365,'CODE H VS CODE ICPE'!$A$2:$D$80,4,FALSE),"")</f>
        <v/>
      </c>
      <c r="Y1365" s="20" t="str">
        <f>IFERROR(VLOOKUP(K1365,'CODE H VS CODE ICPE'!$A$2:$D$80,4,FALSE),"")</f>
        <v/>
      </c>
      <c r="Z1365" s="20" t="str">
        <f>IFERROR(VLOOKUP(L1365,'CODE H VS CODE ICPE'!$A$2:$D$80,4,FALSE),"")</f>
        <v/>
      </c>
      <c r="AA1365" s="20" t="str">
        <f>IFERROR(VLOOKUP(M1365,'CODE H VS CODE ICPE'!$A$2:$D$80,4,FALSE),"")</f>
        <v/>
      </c>
      <c r="AB1365" s="20" t="str">
        <f>IFERROR(VLOOKUP(N1365,'CODE H VS CODE ICPE'!$A$2:$D$80,4,FALSE),"")</f>
        <v/>
      </c>
      <c r="AC1365" s="20" t="str">
        <f>IFERROR(VLOOKUP(O1365,'CODE H VS CODE ICPE'!$A$2:$D$80,4,FALSE),"")</f>
        <v/>
      </c>
      <c r="AD1365" s="20" t="str">
        <f>IFERROR(VLOOKUP(P1365,'CODE H VS CODE ICPE'!$A$2:$D$80,4,FALSE),"")</f>
        <v/>
      </c>
      <c r="AE1365" s="20" t="str">
        <f>IFERROR(VLOOKUP(Q1365,'CODE H VS CODE ICPE'!$A$2:$D$80,4,FALSE),"")</f>
        <v/>
      </c>
      <c r="AF1365" s="20" t="str">
        <f>IFERROR(VLOOKUP(R1365,'CODE H VS CODE ICPE'!$A$2:$D$80,4,FALSE),"")</f>
        <v/>
      </c>
      <c r="AG1365" s="20" t="str">
        <f>IFERROR(VLOOKUP(S1365,'CODE H VS CODE ICPE'!$A$2:$D$80,4,FALSE),"")</f>
        <v/>
      </c>
      <c r="AH1365" s="48" t="s">
        <v>4628</v>
      </c>
      <c r="AI1365" s="21">
        <f>IF(T1365="",0,IF(T1365="Interdit",0,VLOOKUP(F1365,'CODE H VS CODE ICPE'!$A$2:$E$80,5,FALSE)))</f>
        <v>0</v>
      </c>
      <c r="AJ1365" s="21">
        <f>IF(U1365="",0,IF(U1365="Interdit",0,VLOOKUP(G1365,'CODE H VS CODE ICPE'!$A$2:$E$80,5,FALSE)))</f>
        <v>0</v>
      </c>
      <c r="AK1365" s="21">
        <f>IF(V1365="",0,IF(V1365="Interdit",0,VLOOKUP(H1365,'CODE H VS CODE ICPE'!$A$2:$E$80,5,FALSE)))</f>
        <v>0</v>
      </c>
      <c r="AL1365" s="21">
        <f>IF(W1365="",0,IF(W1365="Interdit",0,VLOOKUP(I1365,'CODE H VS CODE ICPE'!$A$2:$E$80,5,FALSE)))</f>
        <v>0</v>
      </c>
      <c r="AM1365" s="21">
        <f>IF(X1365="",0,IF(X1365="Interdit",0,VLOOKUP(J1365,'CODE H VS CODE ICPE'!$A$2:$E$80,5,FALSE)))</f>
        <v>0</v>
      </c>
      <c r="AN1365" s="21">
        <f>IF(Y1365="",0,IF(Y1365="Interdit",0,VLOOKUP(K1365,'CODE H VS CODE ICPE'!$A$2:$E$80,5,FALSE)))</f>
        <v>0</v>
      </c>
      <c r="AO1365" s="21">
        <f>IF(Z1365="",0,IF(Z1365="Interdit",0,VLOOKUP(L1365,'CODE H VS CODE ICPE'!$A$2:$E$80,5,FALSE)))</f>
        <v>0</v>
      </c>
      <c r="AP1365" s="21">
        <f>IF(AA1365="",0,IF(AA1365="Interdit",0,VLOOKUP(M1365,'CODE H VS CODE ICPE'!$A$2:$E$80,5,FALSE)))</f>
        <v>0</v>
      </c>
      <c r="AQ1365" s="21">
        <f>IF(AB1365="",0,IF(AB1365="Interdit",0,VLOOKUP(N1365,'CODE H VS CODE ICPE'!$A$2:$E$80,5,FALSE)))</f>
        <v>0</v>
      </c>
      <c r="AR1365" s="21">
        <f>IF(AC1365="",0,IF(AC1365="Interdit",0,VLOOKUP(O1365,'CODE H VS CODE ICPE'!$A$2:$E$80,5,FALSE)))</f>
        <v>0</v>
      </c>
      <c r="AS1365" s="21">
        <f>IF(AD1365="",0,IF(AD1365="Interdit",0,VLOOKUP(P1365,'CODE H VS CODE ICPE'!$A$2:$E$80,5,FALSE)))</f>
        <v>0</v>
      </c>
      <c r="AT1365" s="21">
        <f>IF(AE1365="",0,IF(AE1365="Interdit",0,VLOOKUP(Q1365,'CODE H VS CODE ICPE'!$A$2:$E$80,5,FALSE)))</f>
        <v>0</v>
      </c>
      <c r="AU1365" s="21">
        <f>IF(AF1365="",0,IF(AF1365="Interdit",0,VLOOKUP(R1365,'CODE H VS CODE ICPE'!$A$2:$E$80,5,FALSE)))</f>
        <v>0</v>
      </c>
      <c r="AV1365" s="21">
        <f>IF(AG1365="",0,IF(AG1365="Interdit",0,VLOOKUP(S1365,'CODE H VS CODE ICPE'!$A$2:$E$80,5,FALSE)))</f>
        <v>0</v>
      </c>
      <c r="AW1365" s="20" t="str">
        <f t="shared" si="289"/>
        <v>$AI$2</v>
      </c>
      <c r="AX1365" s="26">
        <f t="shared" si="290"/>
        <v>0</v>
      </c>
      <c r="AY1365" s="20">
        <f t="shared" si="291"/>
        <v>0</v>
      </c>
      <c r="AZ1365" s="20" t="str">
        <f>IF(AY1365="","",IF(AY1365=0,"",VLOOKUP(AY1365,'CODE H VS CODE ICPE'!$A$1:$E$80,3,FALSE)))</f>
        <v/>
      </c>
    </row>
    <row r="1366" spans="1:52" ht="28.9" customHeight="1">
      <c r="A1366" s="23">
        <v>376</v>
      </c>
      <c r="B1366" s="24" t="s">
        <v>2862</v>
      </c>
      <c r="C1366" s="25" t="s">
        <v>2526</v>
      </c>
      <c r="D1366" s="24" t="s">
        <v>2538</v>
      </c>
      <c r="E1366" s="24" t="s">
        <v>2863</v>
      </c>
      <c r="F1366" s="20"/>
      <c r="G1366" s="20"/>
      <c r="H1366" s="20"/>
      <c r="I1366" s="20"/>
      <c r="J1366" s="20"/>
      <c r="K1366" s="20"/>
      <c r="L1366" s="20"/>
      <c r="M1366" s="20"/>
      <c r="N1366" s="20"/>
      <c r="O1366" s="20"/>
      <c r="P1366" s="20"/>
      <c r="Q1366" s="20"/>
      <c r="R1366" s="20"/>
      <c r="S1366" s="20"/>
      <c r="T1366" s="20" t="str">
        <f>IFERROR(VLOOKUP(F1366,'CODE H VS CODE ICPE'!$A$2:$D$80,4,FALSE),"")</f>
        <v/>
      </c>
      <c r="U1366" s="20" t="str">
        <f>IFERROR(VLOOKUP(G1366,'CODE H VS CODE ICPE'!$A$2:$D$80,4,FALSE),"")</f>
        <v/>
      </c>
      <c r="V1366" s="20" t="str">
        <f>IFERROR(VLOOKUP(H1366,'CODE H VS CODE ICPE'!$A$2:$D$80,4,FALSE),"")</f>
        <v/>
      </c>
      <c r="W1366" s="20" t="str">
        <f>IFERROR(VLOOKUP(I1366,'CODE H VS CODE ICPE'!$A$2:$D$80,4,FALSE),"")</f>
        <v/>
      </c>
      <c r="X1366" s="20" t="str">
        <f>IFERROR(VLOOKUP(J1366,'CODE H VS CODE ICPE'!$A$2:$D$80,4,FALSE),"")</f>
        <v/>
      </c>
      <c r="Y1366" s="20" t="str">
        <f>IFERROR(VLOOKUP(K1366,'CODE H VS CODE ICPE'!$A$2:$D$80,4,FALSE),"")</f>
        <v/>
      </c>
      <c r="Z1366" s="20" t="str">
        <f>IFERROR(VLOOKUP(L1366,'CODE H VS CODE ICPE'!$A$2:$D$80,4,FALSE),"")</f>
        <v/>
      </c>
      <c r="AA1366" s="20" t="str">
        <f>IFERROR(VLOOKUP(M1366,'CODE H VS CODE ICPE'!$A$2:$D$80,4,FALSE),"")</f>
        <v/>
      </c>
      <c r="AB1366" s="20" t="str">
        <f>IFERROR(VLOOKUP(N1366,'CODE H VS CODE ICPE'!$A$2:$D$80,4,FALSE),"")</f>
        <v/>
      </c>
      <c r="AC1366" s="20" t="str">
        <f>IFERROR(VLOOKUP(O1366,'CODE H VS CODE ICPE'!$A$2:$D$80,4,FALSE),"")</f>
        <v/>
      </c>
      <c r="AD1366" s="20" t="str">
        <f>IFERROR(VLOOKUP(P1366,'CODE H VS CODE ICPE'!$A$2:$D$80,4,FALSE),"")</f>
        <v/>
      </c>
      <c r="AE1366" s="20" t="str">
        <f>IFERROR(VLOOKUP(Q1366,'CODE H VS CODE ICPE'!$A$2:$D$80,4,FALSE),"")</f>
        <v/>
      </c>
      <c r="AF1366" s="20" t="str">
        <f>IFERROR(VLOOKUP(R1366,'CODE H VS CODE ICPE'!$A$2:$D$80,4,FALSE),"")</f>
        <v/>
      </c>
      <c r="AG1366" s="20" t="str">
        <f>IFERROR(VLOOKUP(S1366,'CODE H VS CODE ICPE'!$A$2:$D$80,4,FALSE),"")</f>
        <v/>
      </c>
      <c r="AH1366" s="48" t="s">
        <v>4628</v>
      </c>
      <c r="AI1366" s="21">
        <f>IF(T1366="",0,IF(T1366="Interdit",0,VLOOKUP(F1366,'CODE H VS CODE ICPE'!$A$2:$E$80,5,FALSE)))</f>
        <v>0</v>
      </c>
      <c r="AJ1366" s="21">
        <f>IF(U1366="",0,IF(U1366="Interdit",0,VLOOKUP(G1366,'CODE H VS CODE ICPE'!$A$2:$E$80,5,FALSE)))</f>
        <v>0</v>
      </c>
      <c r="AK1366" s="21">
        <f>IF(V1366="",0,IF(V1366="Interdit",0,VLOOKUP(H1366,'CODE H VS CODE ICPE'!$A$2:$E$80,5,FALSE)))</f>
        <v>0</v>
      </c>
      <c r="AL1366" s="21">
        <f>IF(W1366="",0,IF(W1366="Interdit",0,VLOOKUP(I1366,'CODE H VS CODE ICPE'!$A$2:$E$80,5,FALSE)))</f>
        <v>0</v>
      </c>
      <c r="AM1366" s="21">
        <f>IF(X1366="",0,IF(X1366="Interdit",0,VLOOKUP(J1366,'CODE H VS CODE ICPE'!$A$2:$E$80,5,FALSE)))</f>
        <v>0</v>
      </c>
      <c r="AN1366" s="21">
        <f>IF(Y1366="",0,IF(Y1366="Interdit",0,VLOOKUP(K1366,'CODE H VS CODE ICPE'!$A$2:$E$80,5,FALSE)))</f>
        <v>0</v>
      </c>
      <c r="AO1366" s="21">
        <f>IF(Z1366="",0,IF(Z1366="Interdit",0,VLOOKUP(L1366,'CODE H VS CODE ICPE'!$A$2:$E$80,5,FALSE)))</f>
        <v>0</v>
      </c>
      <c r="AP1366" s="21">
        <f>IF(AA1366="",0,IF(AA1366="Interdit",0,VLOOKUP(M1366,'CODE H VS CODE ICPE'!$A$2:$E$80,5,FALSE)))</f>
        <v>0</v>
      </c>
      <c r="AQ1366" s="21">
        <f>IF(AB1366="",0,IF(AB1366="Interdit",0,VLOOKUP(N1366,'CODE H VS CODE ICPE'!$A$2:$E$80,5,FALSE)))</f>
        <v>0</v>
      </c>
      <c r="AR1366" s="21">
        <f>IF(AC1366="",0,IF(AC1366="Interdit",0,VLOOKUP(O1366,'CODE H VS CODE ICPE'!$A$2:$E$80,5,FALSE)))</f>
        <v>0</v>
      </c>
      <c r="AS1366" s="21">
        <f>IF(AD1366="",0,IF(AD1366="Interdit",0,VLOOKUP(P1366,'CODE H VS CODE ICPE'!$A$2:$E$80,5,FALSE)))</f>
        <v>0</v>
      </c>
      <c r="AT1366" s="21">
        <f>IF(AE1366="",0,IF(AE1366="Interdit",0,VLOOKUP(Q1366,'CODE H VS CODE ICPE'!$A$2:$E$80,5,FALSE)))</f>
        <v>0</v>
      </c>
      <c r="AU1366" s="21">
        <f>IF(AF1366="",0,IF(AF1366="Interdit",0,VLOOKUP(R1366,'CODE H VS CODE ICPE'!$A$2:$E$80,5,FALSE)))</f>
        <v>0</v>
      </c>
      <c r="AV1366" s="21">
        <f>IF(AG1366="",0,IF(AG1366="Interdit",0,VLOOKUP(S1366,'CODE H VS CODE ICPE'!$A$2:$E$80,5,FALSE)))</f>
        <v>0</v>
      </c>
      <c r="AW1366" s="20" t="str">
        <f t="shared" si="289"/>
        <v>$AI$2</v>
      </c>
      <c r="AX1366" s="26">
        <f t="shared" si="290"/>
        <v>0</v>
      </c>
      <c r="AY1366" s="20">
        <f t="shared" si="291"/>
        <v>0</v>
      </c>
      <c r="AZ1366" s="20" t="str">
        <f>IF(AY1366="","",IF(AY1366=0,"",VLOOKUP(AY1366,'CODE H VS CODE ICPE'!$A$1:$E$80,3,FALSE)))</f>
        <v/>
      </c>
    </row>
    <row r="1367" spans="1:52" ht="28.9" customHeight="1">
      <c r="A1367" s="23">
        <v>377</v>
      </c>
      <c r="B1367" s="24" t="s">
        <v>2573</v>
      </c>
      <c r="C1367" s="25" t="s">
        <v>2526</v>
      </c>
      <c r="D1367" s="24" t="s">
        <v>2556</v>
      </c>
      <c r="E1367" s="24" t="s">
        <v>2574</v>
      </c>
      <c r="F1367" s="20"/>
      <c r="G1367" s="20"/>
      <c r="H1367" s="20"/>
      <c r="I1367" s="20"/>
      <c r="J1367" s="20"/>
      <c r="K1367" s="20"/>
      <c r="L1367" s="20"/>
      <c r="M1367" s="20"/>
      <c r="N1367" s="20"/>
      <c r="O1367" s="20"/>
      <c r="P1367" s="20"/>
      <c r="Q1367" s="20"/>
      <c r="R1367" s="20"/>
      <c r="S1367" s="20"/>
      <c r="T1367" s="20" t="str">
        <f>IFERROR(VLOOKUP(F1367,'CODE H VS CODE ICPE'!$A$2:$D$80,4,FALSE),"")</f>
        <v/>
      </c>
      <c r="U1367" s="20" t="str">
        <f>IFERROR(VLOOKUP(G1367,'CODE H VS CODE ICPE'!$A$2:$D$80,4,FALSE),"")</f>
        <v/>
      </c>
      <c r="V1367" s="20" t="str">
        <f>IFERROR(VLOOKUP(H1367,'CODE H VS CODE ICPE'!$A$2:$D$80,4,FALSE),"")</f>
        <v/>
      </c>
      <c r="W1367" s="20" t="str">
        <f>IFERROR(VLOOKUP(I1367,'CODE H VS CODE ICPE'!$A$2:$D$80,4,FALSE),"")</f>
        <v/>
      </c>
      <c r="X1367" s="20" t="str">
        <f>IFERROR(VLOOKUP(J1367,'CODE H VS CODE ICPE'!$A$2:$D$80,4,FALSE),"")</f>
        <v/>
      </c>
      <c r="Y1367" s="20" t="str">
        <f>IFERROR(VLOOKUP(K1367,'CODE H VS CODE ICPE'!$A$2:$D$80,4,FALSE),"")</f>
        <v/>
      </c>
      <c r="Z1367" s="20" t="str">
        <f>IFERROR(VLOOKUP(L1367,'CODE H VS CODE ICPE'!$A$2:$D$80,4,FALSE),"")</f>
        <v/>
      </c>
      <c r="AA1367" s="20" t="str">
        <f>IFERROR(VLOOKUP(M1367,'CODE H VS CODE ICPE'!$A$2:$D$80,4,FALSE),"")</f>
        <v/>
      </c>
      <c r="AB1367" s="20" t="str">
        <f>IFERROR(VLOOKUP(N1367,'CODE H VS CODE ICPE'!$A$2:$D$80,4,FALSE),"")</f>
        <v/>
      </c>
      <c r="AC1367" s="20" t="str">
        <f>IFERROR(VLOOKUP(O1367,'CODE H VS CODE ICPE'!$A$2:$D$80,4,FALSE),"")</f>
        <v/>
      </c>
      <c r="AD1367" s="20" t="str">
        <f>IFERROR(VLOOKUP(P1367,'CODE H VS CODE ICPE'!$A$2:$D$80,4,FALSE),"")</f>
        <v/>
      </c>
      <c r="AE1367" s="20" t="str">
        <f>IFERROR(VLOOKUP(Q1367,'CODE H VS CODE ICPE'!$A$2:$D$80,4,FALSE),"")</f>
        <v/>
      </c>
      <c r="AF1367" s="20" t="str">
        <f>IFERROR(VLOOKUP(R1367,'CODE H VS CODE ICPE'!$A$2:$D$80,4,FALSE),"")</f>
        <v/>
      </c>
      <c r="AG1367" s="20" t="str">
        <f>IFERROR(VLOOKUP(S1367,'CODE H VS CODE ICPE'!$A$2:$D$80,4,FALSE),"")</f>
        <v/>
      </c>
      <c r="AH1367" s="48" t="s">
        <v>4628</v>
      </c>
      <c r="AI1367" s="21">
        <f>IF(T1367="",0,IF(T1367="Interdit",0,VLOOKUP(F1367,'CODE H VS CODE ICPE'!$A$2:$E$80,5,FALSE)))</f>
        <v>0</v>
      </c>
      <c r="AJ1367" s="21">
        <f>IF(U1367="",0,IF(U1367="Interdit",0,VLOOKUP(G1367,'CODE H VS CODE ICPE'!$A$2:$E$80,5,FALSE)))</f>
        <v>0</v>
      </c>
      <c r="AK1367" s="21">
        <f>IF(V1367="",0,IF(V1367="Interdit",0,VLOOKUP(H1367,'CODE H VS CODE ICPE'!$A$2:$E$80,5,FALSE)))</f>
        <v>0</v>
      </c>
      <c r="AL1367" s="21">
        <f>IF(W1367="",0,IF(W1367="Interdit",0,VLOOKUP(I1367,'CODE H VS CODE ICPE'!$A$2:$E$80,5,FALSE)))</f>
        <v>0</v>
      </c>
      <c r="AM1367" s="21">
        <f>IF(X1367="",0,IF(X1367="Interdit",0,VLOOKUP(J1367,'CODE H VS CODE ICPE'!$A$2:$E$80,5,FALSE)))</f>
        <v>0</v>
      </c>
      <c r="AN1367" s="21">
        <f>IF(Y1367="",0,IF(Y1367="Interdit",0,VLOOKUP(K1367,'CODE H VS CODE ICPE'!$A$2:$E$80,5,FALSE)))</f>
        <v>0</v>
      </c>
      <c r="AO1367" s="21">
        <f>IF(Z1367="",0,IF(Z1367="Interdit",0,VLOOKUP(L1367,'CODE H VS CODE ICPE'!$A$2:$E$80,5,FALSE)))</f>
        <v>0</v>
      </c>
      <c r="AP1367" s="21">
        <f>IF(AA1367="",0,IF(AA1367="Interdit",0,VLOOKUP(M1367,'CODE H VS CODE ICPE'!$A$2:$E$80,5,FALSE)))</f>
        <v>0</v>
      </c>
      <c r="AQ1367" s="21">
        <f>IF(AB1367="",0,IF(AB1367="Interdit",0,VLOOKUP(N1367,'CODE H VS CODE ICPE'!$A$2:$E$80,5,FALSE)))</f>
        <v>0</v>
      </c>
      <c r="AR1367" s="21">
        <f>IF(AC1367="",0,IF(AC1367="Interdit",0,VLOOKUP(O1367,'CODE H VS CODE ICPE'!$A$2:$E$80,5,FALSE)))</f>
        <v>0</v>
      </c>
      <c r="AS1367" s="21">
        <f>IF(AD1367="",0,IF(AD1367="Interdit",0,VLOOKUP(P1367,'CODE H VS CODE ICPE'!$A$2:$E$80,5,FALSE)))</f>
        <v>0</v>
      </c>
      <c r="AT1367" s="21">
        <f>IF(AE1367="",0,IF(AE1367="Interdit",0,VLOOKUP(Q1367,'CODE H VS CODE ICPE'!$A$2:$E$80,5,FALSE)))</f>
        <v>0</v>
      </c>
      <c r="AU1367" s="21">
        <f>IF(AF1367="",0,IF(AF1367="Interdit",0,VLOOKUP(R1367,'CODE H VS CODE ICPE'!$A$2:$E$80,5,FALSE)))</f>
        <v>0</v>
      </c>
      <c r="AV1367" s="21">
        <f>IF(AG1367="",0,IF(AG1367="Interdit",0,VLOOKUP(S1367,'CODE H VS CODE ICPE'!$A$2:$E$80,5,FALSE)))</f>
        <v>0</v>
      </c>
      <c r="AW1367" s="20" t="str">
        <f t="shared" si="289"/>
        <v>$AI$2</v>
      </c>
      <c r="AX1367" s="26">
        <f t="shared" si="290"/>
        <v>0</v>
      </c>
      <c r="AY1367" s="20">
        <f t="shared" si="291"/>
        <v>0</v>
      </c>
      <c r="AZ1367" s="20" t="str">
        <f>IF(AY1367="","",IF(AY1367=0,"",VLOOKUP(AY1367,'CODE H VS CODE ICPE'!$A$1:$E$80,3,FALSE)))</f>
        <v/>
      </c>
    </row>
    <row r="1368" spans="1:52" ht="28.9" customHeight="1">
      <c r="A1368" s="23">
        <v>378</v>
      </c>
      <c r="B1368" s="24" t="s">
        <v>2573</v>
      </c>
      <c r="C1368" s="25" t="s">
        <v>2526</v>
      </c>
      <c r="D1368" s="24" t="s">
        <v>2840</v>
      </c>
      <c r="E1368" s="24" t="s">
        <v>2574</v>
      </c>
      <c r="F1368" s="20"/>
      <c r="G1368" s="20"/>
      <c r="H1368" s="20"/>
      <c r="I1368" s="20"/>
      <c r="J1368" s="20"/>
      <c r="K1368" s="20"/>
      <c r="L1368" s="20"/>
      <c r="M1368" s="20"/>
      <c r="N1368" s="20"/>
      <c r="O1368" s="20"/>
      <c r="P1368" s="20"/>
      <c r="Q1368" s="20"/>
      <c r="R1368" s="20"/>
      <c r="S1368" s="20"/>
      <c r="T1368" s="20" t="str">
        <f>IFERROR(VLOOKUP(F1368,'CODE H VS CODE ICPE'!$A$2:$D$80,4,FALSE),"")</f>
        <v/>
      </c>
      <c r="U1368" s="20" t="str">
        <f>IFERROR(VLOOKUP(G1368,'CODE H VS CODE ICPE'!$A$2:$D$80,4,FALSE),"")</f>
        <v/>
      </c>
      <c r="V1368" s="20" t="str">
        <f>IFERROR(VLOOKUP(H1368,'CODE H VS CODE ICPE'!$A$2:$D$80,4,FALSE),"")</f>
        <v/>
      </c>
      <c r="W1368" s="20" t="str">
        <f>IFERROR(VLOOKUP(I1368,'CODE H VS CODE ICPE'!$A$2:$D$80,4,FALSE),"")</f>
        <v/>
      </c>
      <c r="X1368" s="20" t="str">
        <f>IFERROR(VLOOKUP(J1368,'CODE H VS CODE ICPE'!$A$2:$D$80,4,FALSE),"")</f>
        <v/>
      </c>
      <c r="Y1368" s="20" t="str">
        <f>IFERROR(VLOOKUP(K1368,'CODE H VS CODE ICPE'!$A$2:$D$80,4,FALSE),"")</f>
        <v/>
      </c>
      <c r="Z1368" s="20" t="str">
        <f>IFERROR(VLOOKUP(L1368,'CODE H VS CODE ICPE'!$A$2:$D$80,4,FALSE),"")</f>
        <v/>
      </c>
      <c r="AA1368" s="20" t="str">
        <f>IFERROR(VLOOKUP(M1368,'CODE H VS CODE ICPE'!$A$2:$D$80,4,FALSE),"")</f>
        <v/>
      </c>
      <c r="AB1368" s="20" t="str">
        <f>IFERROR(VLOOKUP(N1368,'CODE H VS CODE ICPE'!$A$2:$D$80,4,FALSE),"")</f>
        <v/>
      </c>
      <c r="AC1368" s="20" t="str">
        <f>IFERROR(VLOOKUP(O1368,'CODE H VS CODE ICPE'!$A$2:$D$80,4,FALSE),"")</f>
        <v/>
      </c>
      <c r="AD1368" s="20" t="str">
        <f>IFERROR(VLOOKUP(P1368,'CODE H VS CODE ICPE'!$A$2:$D$80,4,FALSE),"")</f>
        <v/>
      </c>
      <c r="AE1368" s="20" t="str">
        <f>IFERROR(VLOOKUP(Q1368,'CODE H VS CODE ICPE'!$A$2:$D$80,4,FALSE),"")</f>
        <v/>
      </c>
      <c r="AF1368" s="20" t="str">
        <f>IFERROR(VLOOKUP(R1368,'CODE H VS CODE ICPE'!$A$2:$D$80,4,FALSE),"")</f>
        <v/>
      </c>
      <c r="AG1368" s="20" t="str">
        <f>IFERROR(VLOOKUP(S1368,'CODE H VS CODE ICPE'!$A$2:$D$80,4,FALSE),"")</f>
        <v/>
      </c>
      <c r="AH1368" s="48" t="s">
        <v>4628</v>
      </c>
      <c r="AI1368" s="21">
        <f>IF(T1368="",0,IF(T1368="Interdit",0,VLOOKUP(F1368,'CODE H VS CODE ICPE'!$A$2:$E$80,5,FALSE)))</f>
        <v>0</v>
      </c>
      <c r="AJ1368" s="21">
        <f>IF(U1368="",0,IF(U1368="Interdit",0,VLOOKUP(G1368,'CODE H VS CODE ICPE'!$A$2:$E$80,5,FALSE)))</f>
        <v>0</v>
      </c>
      <c r="AK1368" s="21">
        <f>IF(V1368="",0,IF(V1368="Interdit",0,VLOOKUP(H1368,'CODE H VS CODE ICPE'!$A$2:$E$80,5,FALSE)))</f>
        <v>0</v>
      </c>
      <c r="AL1368" s="21">
        <f>IF(W1368="",0,IF(W1368="Interdit",0,VLOOKUP(I1368,'CODE H VS CODE ICPE'!$A$2:$E$80,5,FALSE)))</f>
        <v>0</v>
      </c>
      <c r="AM1368" s="21">
        <f>IF(X1368="",0,IF(X1368="Interdit",0,VLOOKUP(J1368,'CODE H VS CODE ICPE'!$A$2:$E$80,5,FALSE)))</f>
        <v>0</v>
      </c>
      <c r="AN1368" s="21">
        <f>IF(Y1368="",0,IF(Y1368="Interdit",0,VLOOKUP(K1368,'CODE H VS CODE ICPE'!$A$2:$E$80,5,FALSE)))</f>
        <v>0</v>
      </c>
      <c r="AO1368" s="21">
        <f>IF(Z1368="",0,IF(Z1368="Interdit",0,VLOOKUP(L1368,'CODE H VS CODE ICPE'!$A$2:$E$80,5,FALSE)))</f>
        <v>0</v>
      </c>
      <c r="AP1368" s="21">
        <f>IF(AA1368="",0,IF(AA1368="Interdit",0,VLOOKUP(M1368,'CODE H VS CODE ICPE'!$A$2:$E$80,5,FALSE)))</f>
        <v>0</v>
      </c>
      <c r="AQ1368" s="21">
        <f>IF(AB1368="",0,IF(AB1368="Interdit",0,VLOOKUP(N1368,'CODE H VS CODE ICPE'!$A$2:$E$80,5,FALSE)))</f>
        <v>0</v>
      </c>
      <c r="AR1368" s="21">
        <f>IF(AC1368="",0,IF(AC1368="Interdit",0,VLOOKUP(O1368,'CODE H VS CODE ICPE'!$A$2:$E$80,5,FALSE)))</f>
        <v>0</v>
      </c>
      <c r="AS1368" s="21">
        <f>IF(AD1368="",0,IF(AD1368="Interdit",0,VLOOKUP(P1368,'CODE H VS CODE ICPE'!$A$2:$E$80,5,FALSE)))</f>
        <v>0</v>
      </c>
      <c r="AT1368" s="21">
        <f>IF(AE1368="",0,IF(AE1368="Interdit",0,VLOOKUP(Q1368,'CODE H VS CODE ICPE'!$A$2:$E$80,5,FALSE)))</f>
        <v>0</v>
      </c>
      <c r="AU1368" s="21">
        <f>IF(AF1368="",0,IF(AF1368="Interdit",0,VLOOKUP(R1368,'CODE H VS CODE ICPE'!$A$2:$E$80,5,FALSE)))</f>
        <v>0</v>
      </c>
      <c r="AV1368" s="21">
        <f>IF(AG1368="",0,IF(AG1368="Interdit",0,VLOOKUP(S1368,'CODE H VS CODE ICPE'!$A$2:$E$80,5,FALSE)))</f>
        <v>0</v>
      </c>
      <c r="AW1368" s="20" t="str">
        <f t="shared" si="289"/>
        <v>$AI$2</v>
      </c>
      <c r="AX1368" s="26">
        <f t="shared" si="290"/>
        <v>0</v>
      </c>
      <c r="AY1368" s="20">
        <f t="shared" si="291"/>
        <v>0</v>
      </c>
      <c r="AZ1368" s="20" t="str">
        <f>IF(AY1368="","",IF(AY1368=0,"",VLOOKUP(AY1368,'CODE H VS CODE ICPE'!$A$1:$E$80,3,FALSE)))</f>
        <v/>
      </c>
    </row>
    <row r="1369" spans="1:52" ht="28.9" customHeight="1">
      <c r="A1369" s="23">
        <v>379</v>
      </c>
      <c r="B1369" s="24" t="s">
        <v>2586</v>
      </c>
      <c r="C1369" s="25" t="s">
        <v>2526</v>
      </c>
      <c r="D1369" s="24" t="s">
        <v>2847</v>
      </c>
      <c r="E1369" s="24" t="s">
        <v>2587</v>
      </c>
      <c r="F1369" s="20"/>
      <c r="G1369" s="20"/>
      <c r="H1369" s="20"/>
      <c r="I1369" s="20"/>
      <c r="J1369" s="20"/>
      <c r="K1369" s="20"/>
      <c r="L1369" s="20"/>
      <c r="M1369" s="20"/>
      <c r="N1369" s="20"/>
      <c r="O1369" s="20"/>
      <c r="P1369" s="20"/>
      <c r="Q1369" s="20"/>
      <c r="R1369" s="20"/>
      <c r="S1369" s="20"/>
      <c r="T1369" s="20" t="str">
        <f>IFERROR(VLOOKUP(F1369,'CODE H VS CODE ICPE'!$A$2:$D$80,4,FALSE),"")</f>
        <v/>
      </c>
      <c r="U1369" s="20" t="str">
        <f>IFERROR(VLOOKUP(G1369,'CODE H VS CODE ICPE'!$A$2:$D$80,4,FALSE),"")</f>
        <v/>
      </c>
      <c r="V1369" s="20" t="str">
        <f>IFERROR(VLOOKUP(H1369,'CODE H VS CODE ICPE'!$A$2:$D$80,4,FALSE),"")</f>
        <v/>
      </c>
      <c r="W1369" s="20" t="str">
        <f>IFERROR(VLOOKUP(I1369,'CODE H VS CODE ICPE'!$A$2:$D$80,4,FALSE),"")</f>
        <v/>
      </c>
      <c r="X1369" s="20" t="str">
        <f>IFERROR(VLOOKUP(J1369,'CODE H VS CODE ICPE'!$A$2:$D$80,4,FALSE),"")</f>
        <v/>
      </c>
      <c r="Y1369" s="20" t="str">
        <f>IFERROR(VLOOKUP(K1369,'CODE H VS CODE ICPE'!$A$2:$D$80,4,FALSE),"")</f>
        <v/>
      </c>
      <c r="Z1369" s="20" t="str">
        <f>IFERROR(VLOOKUP(L1369,'CODE H VS CODE ICPE'!$A$2:$D$80,4,FALSE),"")</f>
        <v/>
      </c>
      <c r="AA1369" s="20" t="str">
        <f>IFERROR(VLOOKUP(M1369,'CODE H VS CODE ICPE'!$A$2:$D$80,4,FALSE),"")</f>
        <v/>
      </c>
      <c r="AB1369" s="20" t="str">
        <f>IFERROR(VLOOKUP(N1369,'CODE H VS CODE ICPE'!$A$2:$D$80,4,FALSE),"")</f>
        <v/>
      </c>
      <c r="AC1369" s="20" t="str">
        <f>IFERROR(VLOOKUP(O1369,'CODE H VS CODE ICPE'!$A$2:$D$80,4,FALSE),"")</f>
        <v/>
      </c>
      <c r="AD1369" s="20" t="str">
        <f>IFERROR(VLOOKUP(P1369,'CODE H VS CODE ICPE'!$A$2:$D$80,4,FALSE),"")</f>
        <v/>
      </c>
      <c r="AE1369" s="20" t="str">
        <f>IFERROR(VLOOKUP(Q1369,'CODE H VS CODE ICPE'!$A$2:$D$80,4,FALSE),"")</f>
        <v/>
      </c>
      <c r="AF1369" s="20" t="str">
        <f>IFERROR(VLOOKUP(R1369,'CODE H VS CODE ICPE'!$A$2:$D$80,4,FALSE),"")</f>
        <v/>
      </c>
      <c r="AG1369" s="20" t="str">
        <f>IFERROR(VLOOKUP(S1369,'CODE H VS CODE ICPE'!$A$2:$D$80,4,FALSE),"")</f>
        <v/>
      </c>
      <c r="AH1369" s="48" t="s">
        <v>4628</v>
      </c>
      <c r="AI1369" s="21">
        <f>IF(T1369="",0,IF(T1369="Interdit",0,VLOOKUP(F1369,'CODE H VS CODE ICPE'!$A$2:$E$80,5,FALSE)))</f>
        <v>0</v>
      </c>
      <c r="AJ1369" s="21">
        <f>IF(U1369="",0,IF(U1369="Interdit",0,VLOOKUP(G1369,'CODE H VS CODE ICPE'!$A$2:$E$80,5,FALSE)))</f>
        <v>0</v>
      </c>
      <c r="AK1369" s="21">
        <f>IF(V1369="",0,IF(V1369="Interdit",0,VLOOKUP(H1369,'CODE H VS CODE ICPE'!$A$2:$E$80,5,FALSE)))</f>
        <v>0</v>
      </c>
      <c r="AL1369" s="21">
        <f>IF(W1369="",0,IF(W1369="Interdit",0,VLOOKUP(I1369,'CODE H VS CODE ICPE'!$A$2:$E$80,5,FALSE)))</f>
        <v>0</v>
      </c>
      <c r="AM1369" s="21">
        <f>IF(X1369="",0,IF(X1369="Interdit",0,VLOOKUP(J1369,'CODE H VS CODE ICPE'!$A$2:$E$80,5,FALSE)))</f>
        <v>0</v>
      </c>
      <c r="AN1369" s="21">
        <f>IF(Y1369="",0,IF(Y1369="Interdit",0,VLOOKUP(K1369,'CODE H VS CODE ICPE'!$A$2:$E$80,5,FALSE)))</f>
        <v>0</v>
      </c>
      <c r="AO1369" s="21">
        <f>IF(Z1369="",0,IF(Z1369="Interdit",0,VLOOKUP(L1369,'CODE H VS CODE ICPE'!$A$2:$E$80,5,FALSE)))</f>
        <v>0</v>
      </c>
      <c r="AP1369" s="21">
        <f>IF(AA1369="",0,IF(AA1369="Interdit",0,VLOOKUP(M1369,'CODE H VS CODE ICPE'!$A$2:$E$80,5,FALSE)))</f>
        <v>0</v>
      </c>
      <c r="AQ1369" s="21">
        <f>IF(AB1369="",0,IF(AB1369="Interdit",0,VLOOKUP(N1369,'CODE H VS CODE ICPE'!$A$2:$E$80,5,FALSE)))</f>
        <v>0</v>
      </c>
      <c r="AR1369" s="21">
        <f>IF(AC1369="",0,IF(AC1369="Interdit",0,VLOOKUP(O1369,'CODE H VS CODE ICPE'!$A$2:$E$80,5,FALSE)))</f>
        <v>0</v>
      </c>
      <c r="AS1369" s="21">
        <f>IF(AD1369="",0,IF(AD1369="Interdit",0,VLOOKUP(P1369,'CODE H VS CODE ICPE'!$A$2:$E$80,5,FALSE)))</f>
        <v>0</v>
      </c>
      <c r="AT1369" s="21">
        <f>IF(AE1369="",0,IF(AE1369="Interdit",0,VLOOKUP(Q1369,'CODE H VS CODE ICPE'!$A$2:$E$80,5,FALSE)))</f>
        <v>0</v>
      </c>
      <c r="AU1369" s="21">
        <f>IF(AF1369="",0,IF(AF1369="Interdit",0,VLOOKUP(R1369,'CODE H VS CODE ICPE'!$A$2:$E$80,5,FALSE)))</f>
        <v>0</v>
      </c>
      <c r="AV1369" s="21">
        <f>IF(AG1369="",0,IF(AG1369="Interdit",0,VLOOKUP(S1369,'CODE H VS CODE ICPE'!$A$2:$E$80,5,FALSE)))</f>
        <v>0</v>
      </c>
      <c r="AW1369" s="20" t="str">
        <f t="shared" si="289"/>
        <v>$AI$2</v>
      </c>
      <c r="AX1369" s="26">
        <f t="shared" si="290"/>
        <v>0</v>
      </c>
      <c r="AY1369" s="20">
        <f t="shared" si="291"/>
        <v>0</v>
      </c>
      <c r="AZ1369" s="20" t="str">
        <f>IF(AY1369="","",IF(AY1369=0,"",VLOOKUP(AY1369,'CODE H VS CODE ICPE'!$A$1:$E$80,3,FALSE)))</f>
        <v/>
      </c>
    </row>
    <row r="1370" spans="1:52" ht="28.9" customHeight="1">
      <c r="A1370" s="23">
        <v>380</v>
      </c>
      <c r="B1370" s="24" t="s">
        <v>2914</v>
      </c>
      <c r="C1370" s="25" t="s">
        <v>2526</v>
      </c>
      <c r="D1370" s="24" t="s">
        <v>2833</v>
      </c>
      <c r="E1370" s="24" t="s">
        <v>2915</v>
      </c>
      <c r="F1370" s="20"/>
      <c r="G1370" s="20"/>
      <c r="H1370" s="20"/>
      <c r="I1370" s="20"/>
      <c r="J1370" s="20"/>
      <c r="K1370" s="20"/>
      <c r="L1370" s="20"/>
      <c r="M1370" s="20"/>
      <c r="N1370" s="20"/>
      <c r="O1370" s="20"/>
      <c r="P1370" s="20"/>
      <c r="Q1370" s="20"/>
      <c r="R1370" s="20"/>
      <c r="S1370" s="20"/>
      <c r="T1370" s="20" t="str">
        <f>IFERROR(VLOOKUP(F1370,'CODE H VS CODE ICPE'!$A$2:$D$80,4,FALSE),"")</f>
        <v/>
      </c>
      <c r="U1370" s="20" t="str">
        <f>IFERROR(VLOOKUP(G1370,'CODE H VS CODE ICPE'!$A$2:$D$80,4,FALSE),"")</f>
        <v/>
      </c>
      <c r="V1370" s="20" t="str">
        <f>IFERROR(VLOOKUP(H1370,'CODE H VS CODE ICPE'!$A$2:$D$80,4,FALSE),"")</f>
        <v/>
      </c>
      <c r="W1370" s="20" t="str">
        <f>IFERROR(VLOOKUP(I1370,'CODE H VS CODE ICPE'!$A$2:$D$80,4,FALSE),"")</f>
        <v/>
      </c>
      <c r="X1370" s="20" t="str">
        <f>IFERROR(VLOOKUP(J1370,'CODE H VS CODE ICPE'!$A$2:$D$80,4,FALSE),"")</f>
        <v/>
      </c>
      <c r="Y1370" s="20" t="str">
        <f>IFERROR(VLOOKUP(K1370,'CODE H VS CODE ICPE'!$A$2:$D$80,4,FALSE),"")</f>
        <v/>
      </c>
      <c r="Z1370" s="20" t="str">
        <f>IFERROR(VLOOKUP(L1370,'CODE H VS CODE ICPE'!$A$2:$D$80,4,FALSE),"")</f>
        <v/>
      </c>
      <c r="AA1370" s="20" t="str">
        <f>IFERROR(VLOOKUP(M1370,'CODE H VS CODE ICPE'!$A$2:$D$80,4,FALSE),"")</f>
        <v/>
      </c>
      <c r="AB1370" s="20" t="str">
        <f>IFERROR(VLOOKUP(N1370,'CODE H VS CODE ICPE'!$A$2:$D$80,4,FALSE),"")</f>
        <v/>
      </c>
      <c r="AC1370" s="20" t="str">
        <f>IFERROR(VLOOKUP(O1370,'CODE H VS CODE ICPE'!$A$2:$D$80,4,FALSE),"")</f>
        <v/>
      </c>
      <c r="AD1370" s="20" t="str">
        <f>IFERROR(VLOOKUP(P1370,'CODE H VS CODE ICPE'!$A$2:$D$80,4,FALSE),"")</f>
        <v/>
      </c>
      <c r="AE1370" s="20" t="str">
        <f>IFERROR(VLOOKUP(Q1370,'CODE H VS CODE ICPE'!$A$2:$D$80,4,FALSE),"")</f>
        <v/>
      </c>
      <c r="AF1370" s="20" t="str">
        <f>IFERROR(VLOOKUP(R1370,'CODE H VS CODE ICPE'!$A$2:$D$80,4,FALSE),"")</f>
        <v/>
      </c>
      <c r="AG1370" s="20" t="str">
        <f>IFERROR(VLOOKUP(S1370,'CODE H VS CODE ICPE'!$A$2:$D$80,4,FALSE),"")</f>
        <v/>
      </c>
      <c r="AH1370" s="48" t="s">
        <v>4628</v>
      </c>
      <c r="AI1370" s="21">
        <f>IF(T1370="",0,IF(T1370="Interdit",0,VLOOKUP(F1370,'CODE H VS CODE ICPE'!$A$2:$E$80,5,FALSE)))</f>
        <v>0</v>
      </c>
      <c r="AJ1370" s="21">
        <f>IF(U1370="",0,IF(U1370="Interdit",0,VLOOKUP(G1370,'CODE H VS CODE ICPE'!$A$2:$E$80,5,FALSE)))</f>
        <v>0</v>
      </c>
      <c r="AK1370" s="21">
        <f>IF(V1370="",0,IF(V1370="Interdit",0,VLOOKUP(H1370,'CODE H VS CODE ICPE'!$A$2:$E$80,5,FALSE)))</f>
        <v>0</v>
      </c>
      <c r="AL1370" s="21">
        <f>IF(W1370="",0,IF(W1370="Interdit",0,VLOOKUP(I1370,'CODE H VS CODE ICPE'!$A$2:$E$80,5,FALSE)))</f>
        <v>0</v>
      </c>
      <c r="AM1370" s="21">
        <f>IF(X1370="",0,IF(X1370="Interdit",0,VLOOKUP(J1370,'CODE H VS CODE ICPE'!$A$2:$E$80,5,FALSE)))</f>
        <v>0</v>
      </c>
      <c r="AN1370" s="21">
        <f>IF(Y1370="",0,IF(Y1370="Interdit",0,VLOOKUP(K1370,'CODE H VS CODE ICPE'!$A$2:$E$80,5,FALSE)))</f>
        <v>0</v>
      </c>
      <c r="AO1370" s="21">
        <f>IF(Z1370="",0,IF(Z1370="Interdit",0,VLOOKUP(L1370,'CODE H VS CODE ICPE'!$A$2:$E$80,5,FALSE)))</f>
        <v>0</v>
      </c>
      <c r="AP1370" s="21">
        <f>IF(AA1370="",0,IF(AA1370="Interdit",0,VLOOKUP(M1370,'CODE H VS CODE ICPE'!$A$2:$E$80,5,FALSE)))</f>
        <v>0</v>
      </c>
      <c r="AQ1370" s="21">
        <f>IF(AB1370="",0,IF(AB1370="Interdit",0,VLOOKUP(N1370,'CODE H VS CODE ICPE'!$A$2:$E$80,5,FALSE)))</f>
        <v>0</v>
      </c>
      <c r="AR1370" s="21">
        <f>IF(AC1370="",0,IF(AC1370="Interdit",0,VLOOKUP(O1370,'CODE H VS CODE ICPE'!$A$2:$E$80,5,FALSE)))</f>
        <v>0</v>
      </c>
      <c r="AS1370" s="21">
        <f>IF(AD1370="",0,IF(AD1370="Interdit",0,VLOOKUP(P1370,'CODE H VS CODE ICPE'!$A$2:$E$80,5,FALSE)))</f>
        <v>0</v>
      </c>
      <c r="AT1370" s="21">
        <f>IF(AE1370="",0,IF(AE1370="Interdit",0,VLOOKUP(Q1370,'CODE H VS CODE ICPE'!$A$2:$E$80,5,FALSE)))</f>
        <v>0</v>
      </c>
      <c r="AU1370" s="21">
        <f>IF(AF1370="",0,IF(AF1370="Interdit",0,VLOOKUP(R1370,'CODE H VS CODE ICPE'!$A$2:$E$80,5,FALSE)))</f>
        <v>0</v>
      </c>
      <c r="AV1370" s="21">
        <f>IF(AG1370="",0,IF(AG1370="Interdit",0,VLOOKUP(S1370,'CODE H VS CODE ICPE'!$A$2:$E$80,5,FALSE)))</f>
        <v>0</v>
      </c>
      <c r="AW1370" s="20" t="str">
        <f t="shared" si="289"/>
        <v>$AI$2</v>
      </c>
      <c r="AX1370" s="26">
        <f t="shared" si="290"/>
        <v>0</v>
      </c>
      <c r="AY1370" s="20">
        <f t="shared" si="291"/>
        <v>0</v>
      </c>
      <c r="AZ1370" s="20" t="str">
        <f>IF(AY1370="","",IF(AY1370=0,"",VLOOKUP(AY1370,'CODE H VS CODE ICPE'!$A$1:$E$80,3,FALSE)))</f>
        <v/>
      </c>
    </row>
    <row r="1371" spans="1:52" ht="28.9" customHeight="1">
      <c r="A1371" s="23">
        <v>381</v>
      </c>
      <c r="B1371" s="24" t="s">
        <v>2845</v>
      </c>
      <c r="C1371" s="25" t="s">
        <v>2526</v>
      </c>
      <c r="D1371" s="24" t="s">
        <v>2850</v>
      </c>
      <c r="E1371" s="24" t="s">
        <v>2846</v>
      </c>
      <c r="F1371" s="20"/>
      <c r="G1371" s="20"/>
      <c r="H1371" s="20"/>
      <c r="I1371" s="20"/>
      <c r="J1371" s="20"/>
      <c r="K1371" s="20"/>
      <c r="L1371" s="20"/>
      <c r="M1371" s="20"/>
      <c r="N1371" s="20"/>
      <c r="O1371" s="20"/>
      <c r="P1371" s="20"/>
      <c r="Q1371" s="20"/>
      <c r="R1371" s="20"/>
      <c r="S1371" s="20"/>
      <c r="T1371" s="20" t="str">
        <f>IFERROR(VLOOKUP(F1371,'CODE H VS CODE ICPE'!$A$2:$D$80,4,FALSE),"")</f>
        <v/>
      </c>
      <c r="U1371" s="20" t="str">
        <f>IFERROR(VLOOKUP(G1371,'CODE H VS CODE ICPE'!$A$2:$D$80,4,FALSE),"")</f>
        <v/>
      </c>
      <c r="V1371" s="20" t="str">
        <f>IFERROR(VLOOKUP(H1371,'CODE H VS CODE ICPE'!$A$2:$D$80,4,FALSE),"")</f>
        <v/>
      </c>
      <c r="W1371" s="20" t="str">
        <f>IFERROR(VLOOKUP(I1371,'CODE H VS CODE ICPE'!$A$2:$D$80,4,FALSE),"")</f>
        <v/>
      </c>
      <c r="X1371" s="20" t="str">
        <f>IFERROR(VLOOKUP(J1371,'CODE H VS CODE ICPE'!$A$2:$D$80,4,FALSE),"")</f>
        <v/>
      </c>
      <c r="Y1371" s="20" t="str">
        <f>IFERROR(VLOOKUP(K1371,'CODE H VS CODE ICPE'!$A$2:$D$80,4,FALSE),"")</f>
        <v/>
      </c>
      <c r="Z1371" s="20" t="str">
        <f>IFERROR(VLOOKUP(L1371,'CODE H VS CODE ICPE'!$A$2:$D$80,4,FALSE),"")</f>
        <v/>
      </c>
      <c r="AA1371" s="20" t="str">
        <f>IFERROR(VLOOKUP(M1371,'CODE H VS CODE ICPE'!$A$2:$D$80,4,FALSE),"")</f>
        <v/>
      </c>
      <c r="AB1371" s="20" t="str">
        <f>IFERROR(VLOOKUP(N1371,'CODE H VS CODE ICPE'!$A$2:$D$80,4,FALSE),"")</f>
        <v/>
      </c>
      <c r="AC1371" s="20" t="str">
        <f>IFERROR(VLOOKUP(O1371,'CODE H VS CODE ICPE'!$A$2:$D$80,4,FALSE),"")</f>
        <v/>
      </c>
      <c r="AD1371" s="20" t="str">
        <f>IFERROR(VLOOKUP(P1371,'CODE H VS CODE ICPE'!$A$2:$D$80,4,FALSE),"")</f>
        <v/>
      </c>
      <c r="AE1371" s="20" t="str">
        <f>IFERROR(VLOOKUP(Q1371,'CODE H VS CODE ICPE'!$A$2:$D$80,4,FALSE),"")</f>
        <v/>
      </c>
      <c r="AF1371" s="20" t="str">
        <f>IFERROR(VLOOKUP(R1371,'CODE H VS CODE ICPE'!$A$2:$D$80,4,FALSE),"")</f>
        <v/>
      </c>
      <c r="AG1371" s="20" t="str">
        <f>IFERROR(VLOOKUP(S1371,'CODE H VS CODE ICPE'!$A$2:$D$80,4,FALSE),"")</f>
        <v/>
      </c>
      <c r="AH1371" s="48" t="s">
        <v>4628</v>
      </c>
      <c r="AI1371" s="21">
        <f>IF(T1371="",0,IF(T1371="Interdit",0,VLOOKUP(F1371,'CODE H VS CODE ICPE'!$A$2:$E$80,5,FALSE)))</f>
        <v>0</v>
      </c>
      <c r="AJ1371" s="21">
        <f>IF(U1371="",0,IF(U1371="Interdit",0,VLOOKUP(G1371,'CODE H VS CODE ICPE'!$A$2:$E$80,5,FALSE)))</f>
        <v>0</v>
      </c>
      <c r="AK1371" s="21">
        <f>IF(V1371="",0,IF(V1371="Interdit",0,VLOOKUP(H1371,'CODE H VS CODE ICPE'!$A$2:$E$80,5,FALSE)))</f>
        <v>0</v>
      </c>
      <c r="AL1371" s="21">
        <f>IF(W1371="",0,IF(W1371="Interdit",0,VLOOKUP(I1371,'CODE H VS CODE ICPE'!$A$2:$E$80,5,FALSE)))</f>
        <v>0</v>
      </c>
      <c r="AM1371" s="21">
        <f>IF(X1371="",0,IF(X1371="Interdit",0,VLOOKUP(J1371,'CODE H VS CODE ICPE'!$A$2:$E$80,5,FALSE)))</f>
        <v>0</v>
      </c>
      <c r="AN1371" s="21">
        <f>IF(Y1371="",0,IF(Y1371="Interdit",0,VLOOKUP(K1371,'CODE H VS CODE ICPE'!$A$2:$E$80,5,FALSE)))</f>
        <v>0</v>
      </c>
      <c r="AO1371" s="21">
        <f>IF(Z1371="",0,IF(Z1371="Interdit",0,VLOOKUP(L1371,'CODE H VS CODE ICPE'!$A$2:$E$80,5,FALSE)))</f>
        <v>0</v>
      </c>
      <c r="AP1371" s="21">
        <f>IF(AA1371="",0,IF(AA1371="Interdit",0,VLOOKUP(M1371,'CODE H VS CODE ICPE'!$A$2:$E$80,5,FALSE)))</f>
        <v>0</v>
      </c>
      <c r="AQ1371" s="21">
        <f>IF(AB1371="",0,IF(AB1371="Interdit",0,VLOOKUP(N1371,'CODE H VS CODE ICPE'!$A$2:$E$80,5,FALSE)))</f>
        <v>0</v>
      </c>
      <c r="AR1371" s="21">
        <f>IF(AC1371="",0,IF(AC1371="Interdit",0,VLOOKUP(O1371,'CODE H VS CODE ICPE'!$A$2:$E$80,5,FALSE)))</f>
        <v>0</v>
      </c>
      <c r="AS1371" s="21">
        <f>IF(AD1371="",0,IF(AD1371="Interdit",0,VLOOKUP(P1371,'CODE H VS CODE ICPE'!$A$2:$E$80,5,FALSE)))</f>
        <v>0</v>
      </c>
      <c r="AT1371" s="21">
        <f>IF(AE1371="",0,IF(AE1371="Interdit",0,VLOOKUP(Q1371,'CODE H VS CODE ICPE'!$A$2:$E$80,5,FALSE)))</f>
        <v>0</v>
      </c>
      <c r="AU1371" s="21">
        <f>IF(AF1371="",0,IF(AF1371="Interdit",0,VLOOKUP(R1371,'CODE H VS CODE ICPE'!$A$2:$E$80,5,FALSE)))</f>
        <v>0</v>
      </c>
      <c r="AV1371" s="21">
        <f>IF(AG1371="",0,IF(AG1371="Interdit",0,VLOOKUP(S1371,'CODE H VS CODE ICPE'!$A$2:$E$80,5,FALSE)))</f>
        <v>0</v>
      </c>
      <c r="AW1371" s="20" t="str">
        <f t="shared" si="289"/>
        <v>$AI$2</v>
      </c>
      <c r="AX1371" s="26">
        <f t="shared" si="290"/>
        <v>0</v>
      </c>
      <c r="AY1371" s="20">
        <f t="shared" si="291"/>
        <v>0</v>
      </c>
      <c r="AZ1371" s="20" t="str">
        <f>IF(AY1371="","",IF(AY1371=0,"",VLOOKUP(AY1371,'CODE H VS CODE ICPE'!$A$1:$E$80,3,FALSE)))</f>
        <v/>
      </c>
    </row>
    <row r="1372" spans="1:52" ht="28.9" customHeight="1">
      <c r="A1372" s="23">
        <v>382</v>
      </c>
      <c r="B1372" s="24" t="s">
        <v>2916</v>
      </c>
      <c r="C1372" s="25" t="s">
        <v>2526</v>
      </c>
      <c r="D1372" s="24" t="s">
        <v>2654</v>
      </c>
      <c r="E1372" s="24" t="s">
        <v>2917</v>
      </c>
      <c r="F1372" s="20"/>
      <c r="G1372" s="20"/>
      <c r="H1372" s="20"/>
      <c r="I1372" s="20"/>
      <c r="J1372" s="20"/>
      <c r="K1372" s="20"/>
      <c r="L1372" s="20"/>
      <c r="M1372" s="20"/>
      <c r="N1372" s="20"/>
      <c r="O1372" s="20"/>
      <c r="P1372" s="20"/>
      <c r="Q1372" s="20"/>
      <c r="R1372" s="20"/>
      <c r="S1372" s="20"/>
      <c r="T1372" s="20" t="str">
        <f>IFERROR(VLOOKUP(F1372,'CODE H VS CODE ICPE'!$A$2:$D$80,4,FALSE),"")</f>
        <v/>
      </c>
      <c r="U1372" s="20" t="str">
        <f>IFERROR(VLOOKUP(G1372,'CODE H VS CODE ICPE'!$A$2:$D$80,4,FALSE),"")</f>
        <v/>
      </c>
      <c r="V1372" s="20" t="str">
        <f>IFERROR(VLOOKUP(H1372,'CODE H VS CODE ICPE'!$A$2:$D$80,4,FALSE),"")</f>
        <v/>
      </c>
      <c r="W1372" s="20" t="str">
        <f>IFERROR(VLOOKUP(I1372,'CODE H VS CODE ICPE'!$A$2:$D$80,4,FALSE),"")</f>
        <v/>
      </c>
      <c r="X1372" s="20" t="str">
        <f>IFERROR(VLOOKUP(J1372,'CODE H VS CODE ICPE'!$A$2:$D$80,4,FALSE),"")</f>
        <v/>
      </c>
      <c r="Y1372" s="20" t="str">
        <f>IFERROR(VLOOKUP(K1372,'CODE H VS CODE ICPE'!$A$2:$D$80,4,FALSE),"")</f>
        <v/>
      </c>
      <c r="Z1372" s="20" t="str">
        <f>IFERROR(VLOOKUP(L1372,'CODE H VS CODE ICPE'!$A$2:$D$80,4,FALSE),"")</f>
        <v/>
      </c>
      <c r="AA1372" s="20" t="str">
        <f>IFERROR(VLOOKUP(M1372,'CODE H VS CODE ICPE'!$A$2:$D$80,4,FALSE),"")</f>
        <v/>
      </c>
      <c r="AB1372" s="20" t="str">
        <f>IFERROR(VLOOKUP(N1372,'CODE H VS CODE ICPE'!$A$2:$D$80,4,FALSE),"")</f>
        <v/>
      </c>
      <c r="AC1372" s="20" t="str">
        <f>IFERROR(VLOOKUP(O1372,'CODE H VS CODE ICPE'!$A$2:$D$80,4,FALSE),"")</f>
        <v/>
      </c>
      <c r="AD1372" s="20" t="str">
        <f>IFERROR(VLOOKUP(P1372,'CODE H VS CODE ICPE'!$A$2:$D$80,4,FALSE),"")</f>
        <v/>
      </c>
      <c r="AE1372" s="20" t="str">
        <f>IFERROR(VLOOKUP(Q1372,'CODE H VS CODE ICPE'!$A$2:$D$80,4,FALSE),"")</f>
        <v/>
      </c>
      <c r="AF1372" s="20" t="str">
        <f>IFERROR(VLOOKUP(R1372,'CODE H VS CODE ICPE'!$A$2:$D$80,4,FALSE),"")</f>
        <v/>
      </c>
      <c r="AG1372" s="20" t="str">
        <f>IFERROR(VLOOKUP(S1372,'CODE H VS CODE ICPE'!$A$2:$D$80,4,FALSE),"")</f>
        <v/>
      </c>
      <c r="AH1372" s="48" t="s">
        <v>4628</v>
      </c>
      <c r="AI1372" s="21">
        <f>IF(T1372="",0,IF(T1372="Interdit",0,VLOOKUP(F1372,'CODE H VS CODE ICPE'!$A$2:$E$80,5,FALSE)))</f>
        <v>0</v>
      </c>
      <c r="AJ1372" s="21">
        <f>IF(U1372="",0,IF(U1372="Interdit",0,VLOOKUP(G1372,'CODE H VS CODE ICPE'!$A$2:$E$80,5,FALSE)))</f>
        <v>0</v>
      </c>
      <c r="AK1372" s="21">
        <f>IF(V1372="",0,IF(V1372="Interdit",0,VLOOKUP(H1372,'CODE H VS CODE ICPE'!$A$2:$E$80,5,FALSE)))</f>
        <v>0</v>
      </c>
      <c r="AL1372" s="21">
        <f>IF(W1372="",0,IF(W1372="Interdit",0,VLOOKUP(I1372,'CODE H VS CODE ICPE'!$A$2:$E$80,5,FALSE)))</f>
        <v>0</v>
      </c>
      <c r="AM1372" s="21">
        <f>IF(X1372="",0,IF(X1372="Interdit",0,VLOOKUP(J1372,'CODE H VS CODE ICPE'!$A$2:$E$80,5,FALSE)))</f>
        <v>0</v>
      </c>
      <c r="AN1372" s="21">
        <f>IF(Y1372="",0,IF(Y1372="Interdit",0,VLOOKUP(K1372,'CODE H VS CODE ICPE'!$A$2:$E$80,5,FALSE)))</f>
        <v>0</v>
      </c>
      <c r="AO1372" s="21">
        <f>IF(Z1372="",0,IF(Z1372="Interdit",0,VLOOKUP(L1372,'CODE H VS CODE ICPE'!$A$2:$E$80,5,FALSE)))</f>
        <v>0</v>
      </c>
      <c r="AP1372" s="21">
        <f>IF(AA1372="",0,IF(AA1372="Interdit",0,VLOOKUP(M1372,'CODE H VS CODE ICPE'!$A$2:$E$80,5,FALSE)))</f>
        <v>0</v>
      </c>
      <c r="AQ1372" s="21">
        <f>IF(AB1372="",0,IF(AB1372="Interdit",0,VLOOKUP(N1372,'CODE H VS CODE ICPE'!$A$2:$E$80,5,FALSE)))</f>
        <v>0</v>
      </c>
      <c r="AR1372" s="21">
        <f>IF(AC1372="",0,IF(AC1372="Interdit",0,VLOOKUP(O1372,'CODE H VS CODE ICPE'!$A$2:$E$80,5,FALSE)))</f>
        <v>0</v>
      </c>
      <c r="AS1372" s="21">
        <f>IF(AD1372="",0,IF(AD1372="Interdit",0,VLOOKUP(P1372,'CODE H VS CODE ICPE'!$A$2:$E$80,5,FALSE)))</f>
        <v>0</v>
      </c>
      <c r="AT1372" s="21">
        <f>IF(AE1372="",0,IF(AE1372="Interdit",0,VLOOKUP(Q1372,'CODE H VS CODE ICPE'!$A$2:$E$80,5,FALSE)))</f>
        <v>0</v>
      </c>
      <c r="AU1372" s="21">
        <f>IF(AF1372="",0,IF(AF1372="Interdit",0,VLOOKUP(R1372,'CODE H VS CODE ICPE'!$A$2:$E$80,5,FALSE)))</f>
        <v>0</v>
      </c>
      <c r="AV1372" s="21">
        <f>IF(AG1372="",0,IF(AG1372="Interdit",0,VLOOKUP(S1372,'CODE H VS CODE ICPE'!$A$2:$E$80,5,FALSE)))</f>
        <v>0</v>
      </c>
      <c r="AW1372" s="20" t="str">
        <f t="shared" si="289"/>
        <v>$AI$2</v>
      </c>
      <c r="AX1372" s="26">
        <f t="shared" si="290"/>
        <v>0</v>
      </c>
      <c r="AY1372" s="20">
        <f t="shared" si="291"/>
        <v>0</v>
      </c>
      <c r="AZ1372" s="20" t="str">
        <f>IF(AY1372="","",IF(AY1372=0,"",VLOOKUP(AY1372,'CODE H VS CODE ICPE'!$A$1:$E$80,3,FALSE)))</f>
        <v/>
      </c>
    </row>
    <row r="1373" spans="1:52" ht="28.9" customHeight="1">
      <c r="A1373" s="23">
        <v>383</v>
      </c>
      <c r="B1373" s="24" t="s">
        <v>2916</v>
      </c>
      <c r="C1373" s="25" t="s">
        <v>2526</v>
      </c>
      <c r="D1373" s="24" t="s">
        <v>2840</v>
      </c>
      <c r="E1373" s="24" t="s">
        <v>2917</v>
      </c>
      <c r="F1373" s="20"/>
      <c r="G1373" s="20"/>
      <c r="H1373" s="20"/>
      <c r="I1373" s="20"/>
      <c r="J1373" s="20"/>
      <c r="K1373" s="20"/>
      <c r="L1373" s="20"/>
      <c r="M1373" s="20"/>
      <c r="N1373" s="20"/>
      <c r="O1373" s="20"/>
      <c r="P1373" s="20"/>
      <c r="Q1373" s="20"/>
      <c r="R1373" s="20"/>
      <c r="S1373" s="20"/>
      <c r="T1373" s="20" t="str">
        <f>IFERROR(VLOOKUP(F1373,'CODE H VS CODE ICPE'!$A$2:$D$80,4,FALSE),"")</f>
        <v/>
      </c>
      <c r="U1373" s="20" t="str">
        <f>IFERROR(VLOOKUP(G1373,'CODE H VS CODE ICPE'!$A$2:$D$80,4,FALSE),"")</f>
        <v/>
      </c>
      <c r="V1373" s="20" t="str">
        <f>IFERROR(VLOOKUP(H1373,'CODE H VS CODE ICPE'!$A$2:$D$80,4,FALSE),"")</f>
        <v/>
      </c>
      <c r="W1373" s="20" t="str">
        <f>IFERROR(VLOOKUP(I1373,'CODE H VS CODE ICPE'!$A$2:$D$80,4,FALSE),"")</f>
        <v/>
      </c>
      <c r="X1373" s="20" t="str">
        <f>IFERROR(VLOOKUP(J1373,'CODE H VS CODE ICPE'!$A$2:$D$80,4,FALSE),"")</f>
        <v/>
      </c>
      <c r="Y1373" s="20" t="str">
        <f>IFERROR(VLOOKUP(K1373,'CODE H VS CODE ICPE'!$A$2:$D$80,4,FALSE),"")</f>
        <v/>
      </c>
      <c r="Z1373" s="20" t="str">
        <f>IFERROR(VLOOKUP(L1373,'CODE H VS CODE ICPE'!$A$2:$D$80,4,FALSE),"")</f>
        <v/>
      </c>
      <c r="AA1373" s="20" t="str">
        <f>IFERROR(VLOOKUP(M1373,'CODE H VS CODE ICPE'!$A$2:$D$80,4,FALSE),"")</f>
        <v/>
      </c>
      <c r="AB1373" s="20" t="str">
        <f>IFERROR(VLOOKUP(N1373,'CODE H VS CODE ICPE'!$A$2:$D$80,4,FALSE),"")</f>
        <v/>
      </c>
      <c r="AC1373" s="20" t="str">
        <f>IFERROR(VLOOKUP(O1373,'CODE H VS CODE ICPE'!$A$2:$D$80,4,FALSE),"")</f>
        <v/>
      </c>
      <c r="AD1373" s="20" t="str">
        <f>IFERROR(VLOOKUP(P1373,'CODE H VS CODE ICPE'!$A$2:$D$80,4,FALSE),"")</f>
        <v/>
      </c>
      <c r="AE1373" s="20" t="str">
        <f>IFERROR(VLOOKUP(Q1373,'CODE H VS CODE ICPE'!$A$2:$D$80,4,FALSE),"")</f>
        <v/>
      </c>
      <c r="AF1373" s="20" t="str">
        <f>IFERROR(VLOOKUP(R1373,'CODE H VS CODE ICPE'!$A$2:$D$80,4,FALSE),"")</f>
        <v/>
      </c>
      <c r="AG1373" s="20" t="str">
        <f>IFERROR(VLOOKUP(S1373,'CODE H VS CODE ICPE'!$A$2:$D$80,4,FALSE),"")</f>
        <v/>
      </c>
      <c r="AH1373" s="48" t="s">
        <v>4628</v>
      </c>
      <c r="AI1373" s="21">
        <f>IF(T1373="",0,IF(T1373="Interdit",0,VLOOKUP(F1373,'CODE H VS CODE ICPE'!$A$2:$E$80,5,FALSE)))</f>
        <v>0</v>
      </c>
      <c r="AJ1373" s="21">
        <f>IF(U1373="",0,IF(U1373="Interdit",0,VLOOKUP(G1373,'CODE H VS CODE ICPE'!$A$2:$E$80,5,FALSE)))</f>
        <v>0</v>
      </c>
      <c r="AK1373" s="21">
        <f>IF(V1373="",0,IF(V1373="Interdit",0,VLOOKUP(H1373,'CODE H VS CODE ICPE'!$A$2:$E$80,5,FALSE)))</f>
        <v>0</v>
      </c>
      <c r="AL1373" s="21">
        <f>IF(W1373="",0,IF(W1373="Interdit",0,VLOOKUP(I1373,'CODE H VS CODE ICPE'!$A$2:$E$80,5,FALSE)))</f>
        <v>0</v>
      </c>
      <c r="AM1373" s="21">
        <f>IF(X1373="",0,IF(X1373="Interdit",0,VLOOKUP(J1373,'CODE H VS CODE ICPE'!$A$2:$E$80,5,FALSE)))</f>
        <v>0</v>
      </c>
      <c r="AN1373" s="21">
        <f>IF(Y1373="",0,IF(Y1373="Interdit",0,VLOOKUP(K1373,'CODE H VS CODE ICPE'!$A$2:$E$80,5,FALSE)))</f>
        <v>0</v>
      </c>
      <c r="AO1373" s="21">
        <f>IF(Z1373="",0,IF(Z1373="Interdit",0,VLOOKUP(L1373,'CODE H VS CODE ICPE'!$A$2:$E$80,5,FALSE)))</f>
        <v>0</v>
      </c>
      <c r="AP1373" s="21">
        <f>IF(AA1373="",0,IF(AA1373="Interdit",0,VLOOKUP(M1373,'CODE H VS CODE ICPE'!$A$2:$E$80,5,FALSE)))</f>
        <v>0</v>
      </c>
      <c r="AQ1373" s="21">
        <f>IF(AB1373="",0,IF(AB1373="Interdit",0,VLOOKUP(N1373,'CODE H VS CODE ICPE'!$A$2:$E$80,5,FALSE)))</f>
        <v>0</v>
      </c>
      <c r="AR1373" s="21">
        <f>IF(AC1373="",0,IF(AC1373="Interdit",0,VLOOKUP(O1373,'CODE H VS CODE ICPE'!$A$2:$E$80,5,FALSE)))</f>
        <v>0</v>
      </c>
      <c r="AS1373" s="21">
        <f>IF(AD1373="",0,IF(AD1373="Interdit",0,VLOOKUP(P1373,'CODE H VS CODE ICPE'!$A$2:$E$80,5,FALSE)))</f>
        <v>0</v>
      </c>
      <c r="AT1373" s="21">
        <f>IF(AE1373="",0,IF(AE1373="Interdit",0,VLOOKUP(Q1373,'CODE H VS CODE ICPE'!$A$2:$E$80,5,FALSE)))</f>
        <v>0</v>
      </c>
      <c r="AU1373" s="21">
        <f>IF(AF1373="",0,IF(AF1373="Interdit",0,VLOOKUP(R1373,'CODE H VS CODE ICPE'!$A$2:$E$80,5,FALSE)))</f>
        <v>0</v>
      </c>
      <c r="AV1373" s="21">
        <f>IF(AG1373="",0,IF(AG1373="Interdit",0,VLOOKUP(S1373,'CODE H VS CODE ICPE'!$A$2:$E$80,5,FALSE)))</f>
        <v>0</v>
      </c>
      <c r="AW1373" s="20" t="str">
        <f t="shared" si="289"/>
        <v>$AI$2</v>
      </c>
      <c r="AX1373" s="26">
        <f t="shared" si="290"/>
        <v>0</v>
      </c>
      <c r="AY1373" s="20">
        <f t="shared" si="291"/>
        <v>0</v>
      </c>
      <c r="AZ1373" s="20" t="str">
        <f>IF(AY1373="","",IF(AY1373=0,"",VLOOKUP(AY1373,'CODE H VS CODE ICPE'!$A$1:$E$80,3,FALSE)))</f>
        <v/>
      </c>
    </row>
    <row r="1374" spans="1:52" ht="28.9" customHeight="1">
      <c r="A1374" s="23">
        <v>384</v>
      </c>
      <c r="B1374" s="24" t="s">
        <v>2916</v>
      </c>
      <c r="C1374" s="25" t="s">
        <v>2526</v>
      </c>
      <c r="D1374" s="24" t="s">
        <v>2538</v>
      </c>
      <c r="E1374" s="24" t="s">
        <v>2917</v>
      </c>
      <c r="F1374" s="20"/>
      <c r="G1374" s="20"/>
      <c r="H1374" s="20"/>
      <c r="I1374" s="20"/>
      <c r="J1374" s="20"/>
      <c r="K1374" s="20"/>
      <c r="L1374" s="20"/>
      <c r="M1374" s="20"/>
      <c r="N1374" s="20"/>
      <c r="O1374" s="20"/>
      <c r="P1374" s="20"/>
      <c r="Q1374" s="20"/>
      <c r="R1374" s="20"/>
      <c r="S1374" s="20"/>
      <c r="T1374" s="20" t="str">
        <f>IFERROR(VLOOKUP(F1374,'CODE H VS CODE ICPE'!$A$2:$D$80,4,FALSE),"")</f>
        <v/>
      </c>
      <c r="U1374" s="20" t="str">
        <f>IFERROR(VLOOKUP(G1374,'CODE H VS CODE ICPE'!$A$2:$D$80,4,FALSE),"")</f>
        <v/>
      </c>
      <c r="V1374" s="20" t="str">
        <f>IFERROR(VLOOKUP(H1374,'CODE H VS CODE ICPE'!$A$2:$D$80,4,FALSE),"")</f>
        <v/>
      </c>
      <c r="W1374" s="20" t="str">
        <f>IFERROR(VLOOKUP(I1374,'CODE H VS CODE ICPE'!$A$2:$D$80,4,FALSE),"")</f>
        <v/>
      </c>
      <c r="X1374" s="20" t="str">
        <f>IFERROR(VLOOKUP(J1374,'CODE H VS CODE ICPE'!$A$2:$D$80,4,FALSE),"")</f>
        <v/>
      </c>
      <c r="Y1374" s="20" t="str">
        <f>IFERROR(VLOOKUP(K1374,'CODE H VS CODE ICPE'!$A$2:$D$80,4,FALSE),"")</f>
        <v/>
      </c>
      <c r="Z1374" s="20" t="str">
        <f>IFERROR(VLOOKUP(L1374,'CODE H VS CODE ICPE'!$A$2:$D$80,4,FALSE),"")</f>
        <v/>
      </c>
      <c r="AA1374" s="20" t="str">
        <f>IFERROR(VLOOKUP(M1374,'CODE H VS CODE ICPE'!$A$2:$D$80,4,FALSE),"")</f>
        <v/>
      </c>
      <c r="AB1374" s="20" t="str">
        <f>IFERROR(VLOOKUP(N1374,'CODE H VS CODE ICPE'!$A$2:$D$80,4,FALSE),"")</f>
        <v/>
      </c>
      <c r="AC1374" s="20" t="str">
        <f>IFERROR(VLOOKUP(O1374,'CODE H VS CODE ICPE'!$A$2:$D$80,4,FALSE),"")</f>
        <v/>
      </c>
      <c r="AD1374" s="20" t="str">
        <f>IFERROR(VLOOKUP(P1374,'CODE H VS CODE ICPE'!$A$2:$D$80,4,FALSE),"")</f>
        <v/>
      </c>
      <c r="AE1374" s="20" t="str">
        <f>IFERROR(VLOOKUP(Q1374,'CODE H VS CODE ICPE'!$A$2:$D$80,4,FALSE),"")</f>
        <v/>
      </c>
      <c r="AF1374" s="20" t="str">
        <f>IFERROR(VLOOKUP(R1374,'CODE H VS CODE ICPE'!$A$2:$D$80,4,FALSE),"")</f>
        <v/>
      </c>
      <c r="AG1374" s="20" t="str">
        <f>IFERROR(VLOOKUP(S1374,'CODE H VS CODE ICPE'!$A$2:$D$80,4,FALSE),"")</f>
        <v/>
      </c>
      <c r="AH1374" s="48" t="s">
        <v>4628</v>
      </c>
      <c r="AI1374" s="21">
        <f>IF(T1374="",0,IF(T1374="Interdit",0,VLOOKUP(F1374,'CODE H VS CODE ICPE'!$A$2:$E$80,5,FALSE)))</f>
        <v>0</v>
      </c>
      <c r="AJ1374" s="21">
        <f>IF(U1374="",0,IF(U1374="Interdit",0,VLOOKUP(G1374,'CODE H VS CODE ICPE'!$A$2:$E$80,5,FALSE)))</f>
        <v>0</v>
      </c>
      <c r="AK1374" s="21">
        <f>IF(V1374="",0,IF(V1374="Interdit",0,VLOOKUP(H1374,'CODE H VS CODE ICPE'!$A$2:$E$80,5,FALSE)))</f>
        <v>0</v>
      </c>
      <c r="AL1374" s="21">
        <f>IF(W1374="",0,IF(W1374="Interdit",0,VLOOKUP(I1374,'CODE H VS CODE ICPE'!$A$2:$E$80,5,FALSE)))</f>
        <v>0</v>
      </c>
      <c r="AM1374" s="21">
        <f>IF(X1374="",0,IF(X1374="Interdit",0,VLOOKUP(J1374,'CODE H VS CODE ICPE'!$A$2:$E$80,5,FALSE)))</f>
        <v>0</v>
      </c>
      <c r="AN1374" s="21">
        <f>IF(Y1374="",0,IF(Y1374="Interdit",0,VLOOKUP(K1374,'CODE H VS CODE ICPE'!$A$2:$E$80,5,FALSE)))</f>
        <v>0</v>
      </c>
      <c r="AO1374" s="21">
        <f>IF(Z1374="",0,IF(Z1374="Interdit",0,VLOOKUP(L1374,'CODE H VS CODE ICPE'!$A$2:$E$80,5,FALSE)))</f>
        <v>0</v>
      </c>
      <c r="AP1374" s="21">
        <f>IF(AA1374="",0,IF(AA1374="Interdit",0,VLOOKUP(M1374,'CODE H VS CODE ICPE'!$A$2:$E$80,5,FALSE)))</f>
        <v>0</v>
      </c>
      <c r="AQ1374" s="21">
        <f>IF(AB1374="",0,IF(AB1374="Interdit",0,VLOOKUP(N1374,'CODE H VS CODE ICPE'!$A$2:$E$80,5,FALSE)))</f>
        <v>0</v>
      </c>
      <c r="AR1374" s="21">
        <f>IF(AC1374="",0,IF(AC1374="Interdit",0,VLOOKUP(O1374,'CODE H VS CODE ICPE'!$A$2:$E$80,5,FALSE)))</f>
        <v>0</v>
      </c>
      <c r="AS1374" s="21">
        <f>IF(AD1374="",0,IF(AD1374="Interdit",0,VLOOKUP(P1374,'CODE H VS CODE ICPE'!$A$2:$E$80,5,FALSE)))</f>
        <v>0</v>
      </c>
      <c r="AT1374" s="21">
        <f>IF(AE1374="",0,IF(AE1374="Interdit",0,VLOOKUP(Q1374,'CODE H VS CODE ICPE'!$A$2:$E$80,5,FALSE)))</f>
        <v>0</v>
      </c>
      <c r="AU1374" s="21">
        <f>IF(AF1374="",0,IF(AF1374="Interdit",0,VLOOKUP(R1374,'CODE H VS CODE ICPE'!$A$2:$E$80,5,FALSE)))</f>
        <v>0</v>
      </c>
      <c r="AV1374" s="21">
        <f>IF(AG1374="",0,IF(AG1374="Interdit",0,VLOOKUP(S1374,'CODE H VS CODE ICPE'!$A$2:$E$80,5,FALSE)))</f>
        <v>0</v>
      </c>
      <c r="AW1374" s="20" t="str">
        <f t="shared" si="289"/>
        <v>$AI$2</v>
      </c>
      <c r="AX1374" s="26">
        <f t="shared" si="290"/>
        <v>0</v>
      </c>
      <c r="AY1374" s="20">
        <f t="shared" si="291"/>
        <v>0</v>
      </c>
      <c r="AZ1374" s="20" t="str">
        <f>IF(AY1374="","",IF(AY1374=0,"",VLOOKUP(AY1374,'CODE H VS CODE ICPE'!$A$1:$E$80,3,FALSE)))</f>
        <v/>
      </c>
    </row>
    <row r="1375" spans="1:52" ht="28.9" customHeight="1">
      <c r="A1375" s="23">
        <v>385</v>
      </c>
      <c r="B1375" s="24" t="s">
        <v>2918</v>
      </c>
      <c r="C1375" s="25" t="s">
        <v>2526</v>
      </c>
      <c r="D1375" s="24" t="s">
        <v>2551</v>
      </c>
      <c r="E1375" s="24" t="s">
        <v>2919</v>
      </c>
      <c r="F1375" s="20"/>
      <c r="G1375" s="20"/>
      <c r="H1375" s="20"/>
      <c r="I1375" s="20"/>
      <c r="J1375" s="20"/>
      <c r="K1375" s="20"/>
      <c r="L1375" s="20"/>
      <c r="M1375" s="20"/>
      <c r="N1375" s="20"/>
      <c r="O1375" s="20"/>
      <c r="P1375" s="20"/>
      <c r="Q1375" s="20"/>
      <c r="R1375" s="20"/>
      <c r="S1375" s="20"/>
      <c r="T1375" s="20" t="str">
        <f>IFERROR(VLOOKUP(F1375,'CODE H VS CODE ICPE'!$A$2:$D$80,4,FALSE),"")</f>
        <v/>
      </c>
      <c r="U1375" s="20" t="str">
        <f>IFERROR(VLOOKUP(G1375,'CODE H VS CODE ICPE'!$A$2:$D$80,4,FALSE),"")</f>
        <v/>
      </c>
      <c r="V1375" s="20" t="str">
        <f>IFERROR(VLOOKUP(H1375,'CODE H VS CODE ICPE'!$A$2:$D$80,4,FALSE),"")</f>
        <v/>
      </c>
      <c r="W1375" s="20" t="str">
        <f>IFERROR(VLOOKUP(I1375,'CODE H VS CODE ICPE'!$A$2:$D$80,4,FALSE),"")</f>
        <v/>
      </c>
      <c r="X1375" s="20" t="str">
        <f>IFERROR(VLOOKUP(J1375,'CODE H VS CODE ICPE'!$A$2:$D$80,4,FALSE),"")</f>
        <v/>
      </c>
      <c r="Y1375" s="20" t="str">
        <f>IFERROR(VLOOKUP(K1375,'CODE H VS CODE ICPE'!$A$2:$D$80,4,FALSE),"")</f>
        <v/>
      </c>
      <c r="Z1375" s="20" t="str">
        <f>IFERROR(VLOOKUP(L1375,'CODE H VS CODE ICPE'!$A$2:$D$80,4,FALSE),"")</f>
        <v/>
      </c>
      <c r="AA1375" s="20" t="str">
        <f>IFERROR(VLOOKUP(M1375,'CODE H VS CODE ICPE'!$A$2:$D$80,4,FALSE),"")</f>
        <v/>
      </c>
      <c r="AB1375" s="20" t="str">
        <f>IFERROR(VLOOKUP(N1375,'CODE H VS CODE ICPE'!$A$2:$D$80,4,FALSE),"")</f>
        <v/>
      </c>
      <c r="AC1375" s="20" t="str">
        <f>IFERROR(VLOOKUP(O1375,'CODE H VS CODE ICPE'!$A$2:$D$80,4,FALSE),"")</f>
        <v/>
      </c>
      <c r="AD1375" s="20" t="str">
        <f>IFERROR(VLOOKUP(P1375,'CODE H VS CODE ICPE'!$A$2:$D$80,4,FALSE),"")</f>
        <v/>
      </c>
      <c r="AE1375" s="20" t="str">
        <f>IFERROR(VLOOKUP(Q1375,'CODE H VS CODE ICPE'!$A$2:$D$80,4,FALSE),"")</f>
        <v/>
      </c>
      <c r="AF1375" s="20" t="str">
        <f>IFERROR(VLOOKUP(R1375,'CODE H VS CODE ICPE'!$A$2:$D$80,4,FALSE),"")</f>
        <v/>
      </c>
      <c r="AG1375" s="20" t="str">
        <f>IFERROR(VLOOKUP(S1375,'CODE H VS CODE ICPE'!$A$2:$D$80,4,FALSE),"")</f>
        <v/>
      </c>
      <c r="AH1375" s="48" t="s">
        <v>4628</v>
      </c>
      <c r="AI1375" s="21">
        <f>IF(T1375="",0,IF(T1375="Interdit",0,VLOOKUP(F1375,'CODE H VS CODE ICPE'!$A$2:$E$80,5,FALSE)))</f>
        <v>0</v>
      </c>
      <c r="AJ1375" s="21">
        <f>IF(U1375="",0,IF(U1375="Interdit",0,VLOOKUP(G1375,'CODE H VS CODE ICPE'!$A$2:$E$80,5,FALSE)))</f>
        <v>0</v>
      </c>
      <c r="AK1375" s="21">
        <f>IF(V1375="",0,IF(V1375="Interdit",0,VLOOKUP(H1375,'CODE H VS CODE ICPE'!$A$2:$E$80,5,FALSE)))</f>
        <v>0</v>
      </c>
      <c r="AL1375" s="21">
        <f>IF(W1375="",0,IF(W1375="Interdit",0,VLOOKUP(I1375,'CODE H VS CODE ICPE'!$A$2:$E$80,5,FALSE)))</f>
        <v>0</v>
      </c>
      <c r="AM1375" s="21">
        <f>IF(X1375="",0,IF(X1375="Interdit",0,VLOOKUP(J1375,'CODE H VS CODE ICPE'!$A$2:$E$80,5,FALSE)))</f>
        <v>0</v>
      </c>
      <c r="AN1375" s="21">
        <f>IF(Y1375="",0,IF(Y1375="Interdit",0,VLOOKUP(K1375,'CODE H VS CODE ICPE'!$A$2:$E$80,5,FALSE)))</f>
        <v>0</v>
      </c>
      <c r="AO1375" s="21">
        <f>IF(Z1375="",0,IF(Z1375="Interdit",0,VLOOKUP(L1375,'CODE H VS CODE ICPE'!$A$2:$E$80,5,FALSE)))</f>
        <v>0</v>
      </c>
      <c r="AP1375" s="21">
        <f>IF(AA1375="",0,IF(AA1375="Interdit",0,VLOOKUP(M1375,'CODE H VS CODE ICPE'!$A$2:$E$80,5,FALSE)))</f>
        <v>0</v>
      </c>
      <c r="AQ1375" s="21">
        <f>IF(AB1375="",0,IF(AB1375="Interdit",0,VLOOKUP(N1375,'CODE H VS CODE ICPE'!$A$2:$E$80,5,FALSE)))</f>
        <v>0</v>
      </c>
      <c r="AR1375" s="21">
        <f>IF(AC1375="",0,IF(AC1375="Interdit",0,VLOOKUP(O1375,'CODE H VS CODE ICPE'!$A$2:$E$80,5,FALSE)))</f>
        <v>0</v>
      </c>
      <c r="AS1375" s="21">
        <f>IF(AD1375="",0,IF(AD1375="Interdit",0,VLOOKUP(P1375,'CODE H VS CODE ICPE'!$A$2:$E$80,5,FALSE)))</f>
        <v>0</v>
      </c>
      <c r="AT1375" s="21">
        <f>IF(AE1375="",0,IF(AE1375="Interdit",0,VLOOKUP(Q1375,'CODE H VS CODE ICPE'!$A$2:$E$80,5,FALSE)))</f>
        <v>0</v>
      </c>
      <c r="AU1375" s="21">
        <f>IF(AF1375="",0,IF(AF1375="Interdit",0,VLOOKUP(R1375,'CODE H VS CODE ICPE'!$A$2:$E$80,5,FALSE)))</f>
        <v>0</v>
      </c>
      <c r="AV1375" s="21">
        <f>IF(AG1375="",0,IF(AG1375="Interdit",0,VLOOKUP(S1375,'CODE H VS CODE ICPE'!$A$2:$E$80,5,FALSE)))</f>
        <v>0</v>
      </c>
      <c r="AW1375" s="20" t="str">
        <f t="shared" si="289"/>
        <v>$AI$2</v>
      </c>
      <c r="AX1375" s="26">
        <f t="shared" si="290"/>
        <v>0</v>
      </c>
      <c r="AY1375" s="20">
        <f t="shared" si="291"/>
        <v>0</v>
      </c>
      <c r="AZ1375" s="20" t="str">
        <f>IF(AY1375="","",IF(AY1375=0,"",VLOOKUP(AY1375,'CODE H VS CODE ICPE'!$A$1:$E$80,3,FALSE)))</f>
        <v/>
      </c>
    </row>
    <row r="1376" spans="1:52" ht="28.9" customHeight="1">
      <c r="A1376" s="23">
        <v>386</v>
      </c>
      <c r="B1376" s="24" t="s">
        <v>2920</v>
      </c>
      <c r="C1376" s="25" t="s">
        <v>2526</v>
      </c>
      <c r="D1376" s="24" t="s">
        <v>2551</v>
      </c>
      <c r="E1376" s="24" t="s">
        <v>2921</v>
      </c>
      <c r="F1376" s="20"/>
      <c r="G1376" s="20"/>
      <c r="H1376" s="20"/>
      <c r="I1376" s="20"/>
      <c r="J1376" s="20"/>
      <c r="K1376" s="20"/>
      <c r="L1376" s="20"/>
      <c r="M1376" s="20"/>
      <c r="N1376" s="20"/>
      <c r="O1376" s="20"/>
      <c r="P1376" s="20"/>
      <c r="Q1376" s="20"/>
      <c r="R1376" s="20"/>
      <c r="S1376" s="20"/>
      <c r="T1376" s="20" t="str">
        <f>IFERROR(VLOOKUP(F1376,'CODE H VS CODE ICPE'!$A$2:$D$80,4,FALSE),"")</f>
        <v/>
      </c>
      <c r="U1376" s="20" t="str">
        <f>IFERROR(VLOOKUP(G1376,'CODE H VS CODE ICPE'!$A$2:$D$80,4,FALSE),"")</f>
        <v/>
      </c>
      <c r="V1376" s="20" t="str">
        <f>IFERROR(VLOOKUP(H1376,'CODE H VS CODE ICPE'!$A$2:$D$80,4,FALSE),"")</f>
        <v/>
      </c>
      <c r="W1376" s="20" t="str">
        <f>IFERROR(VLOOKUP(I1376,'CODE H VS CODE ICPE'!$A$2:$D$80,4,FALSE),"")</f>
        <v/>
      </c>
      <c r="X1376" s="20" t="str">
        <f>IFERROR(VLOOKUP(J1376,'CODE H VS CODE ICPE'!$A$2:$D$80,4,FALSE),"")</f>
        <v/>
      </c>
      <c r="Y1376" s="20" t="str">
        <f>IFERROR(VLOOKUP(K1376,'CODE H VS CODE ICPE'!$A$2:$D$80,4,FALSE),"")</f>
        <v/>
      </c>
      <c r="Z1376" s="20" t="str">
        <f>IFERROR(VLOOKUP(L1376,'CODE H VS CODE ICPE'!$A$2:$D$80,4,FALSE),"")</f>
        <v/>
      </c>
      <c r="AA1376" s="20" t="str">
        <f>IFERROR(VLOOKUP(M1376,'CODE H VS CODE ICPE'!$A$2:$D$80,4,FALSE),"")</f>
        <v/>
      </c>
      <c r="AB1376" s="20" t="str">
        <f>IFERROR(VLOOKUP(N1376,'CODE H VS CODE ICPE'!$A$2:$D$80,4,FALSE),"")</f>
        <v/>
      </c>
      <c r="AC1376" s="20" t="str">
        <f>IFERROR(VLOOKUP(O1376,'CODE H VS CODE ICPE'!$A$2:$D$80,4,FALSE),"")</f>
        <v/>
      </c>
      <c r="AD1376" s="20" t="str">
        <f>IFERROR(VLOOKUP(P1376,'CODE H VS CODE ICPE'!$A$2:$D$80,4,FALSE),"")</f>
        <v/>
      </c>
      <c r="AE1376" s="20" t="str">
        <f>IFERROR(VLOOKUP(Q1376,'CODE H VS CODE ICPE'!$A$2:$D$80,4,FALSE),"")</f>
        <v/>
      </c>
      <c r="AF1376" s="20" t="str">
        <f>IFERROR(VLOOKUP(R1376,'CODE H VS CODE ICPE'!$A$2:$D$80,4,FALSE),"")</f>
        <v/>
      </c>
      <c r="AG1376" s="20" t="str">
        <f>IFERROR(VLOOKUP(S1376,'CODE H VS CODE ICPE'!$A$2:$D$80,4,FALSE),"")</f>
        <v/>
      </c>
      <c r="AH1376" s="48" t="s">
        <v>4628</v>
      </c>
      <c r="AI1376" s="21">
        <f>IF(T1376="",0,IF(T1376="Interdit",0,VLOOKUP(F1376,'CODE H VS CODE ICPE'!$A$2:$E$80,5,FALSE)))</f>
        <v>0</v>
      </c>
      <c r="AJ1376" s="21">
        <f>IF(U1376="",0,IF(U1376="Interdit",0,VLOOKUP(G1376,'CODE H VS CODE ICPE'!$A$2:$E$80,5,FALSE)))</f>
        <v>0</v>
      </c>
      <c r="AK1376" s="21">
        <f>IF(V1376="",0,IF(V1376="Interdit",0,VLOOKUP(H1376,'CODE H VS CODE ICPE'!$A$2:$E$80,5,FALSE)))</f>
        <v>0</v>
      </c>
      <c r="AL1376" s="21">
        <f>IF(W1376="",0,IF(W1376="Interdit",0,VLOOKUP(I1376,'CODE H VS CODE ICPE'!$A$2:$E$80,5,FALSE)))</f>
        <v>0</v>
      </c>
      <c r="AM1376" s="21">
        <f>IF(X1376="",0,IF(X1376="Interdit",0,VLOOKUP(J1376,'CODE H VS CODE ICPE'!$A$2:$E$80,5,FALSE)))</f>
        <v>0</v>
      </c>
      <c r="AN1376" s="21">
        <f>IF(Y1376="",0,IF(Y1376="Interdit",0,VLOOKUP(K1376,'CODE H VS CODE ICPE'!$A$2:$E$80,5,FALSE)))</f>
        <v>0</v>
      </c>
      <c r="AO1376" s="21">
        <f>IF(Z1376="",0,IF(Z1376="Interdit",0,VLOOKUP(L1376,'CODE H VS CODE ICPE'!$A$2:$E$80,5,FALSE)))</f>
        <v>0</v>
      </c>
      <c r="AP1376" s="21">
        <f>IF(AA1376="",0,IF(AA1376="Interdit",0,VLOOKUP(M1376,'CODE H VS CODE ICPE'!$A$2:$E$80,5,FALSE)))</f>
        <v>0</v>
      </c>
      <c r="AQ1376" s="21">
        <f>IF(AB1376="",0,IF(AB1376="Interdit",0,VLOOKUP(N1376,'CODE H VS CODE ICPE'!$A$2:$E$80,5,FALSE)))</f>
        <v>0</v>
      </c>
      <c r="AR1376" s="21">
        <f>IF(AC1376="",0,IF(AC1376="Interdit",0,VLOOKUP(O1376,'CODE H VS CODE ICPE'!$A$2:$E$80,5,FALSE)))</f>
        <v>0</v>
      </c>
      <c r="AS1376" s="21">
        <f>IF(AD1376="",0,IF(AD1376="Interdit",0,VLOOKUP(P1376,'CODE H VS CODE ICPE'!$A$2:$E$80,5,FALSE)))</f>
        <v>0</v>
      </c>
      <c r="AT1376" s="21">
        <f>IF(AE1376="",0,IF(AE1376="Interdit",0,VLOOKUP(Q1376,'CODE H VS CODE ICPE'!$A$2:$E$80,5,FALSE)))</f>
        <v>0</v>
      </c>
      <c r="AU1376" s="21">
        <f>IF(AF1376="",0,IF(AF1376="Interdit",0,VLOOKUP(R1376,'CODE H VS CODE ICPE'!$A$2:$E$80,5,FALSE)))</f>
        <v>0</v>
      </c>
      <c r="AV1376" s="21">
        <f>IF(AG1376="",0,IF(AG1376="Interdit",0,VLOOKUP(S1376,'CODE H VS CODE ICPE'!$A$2:$E$80,5,FALSE)))</f>
        <v>0</v>
      </c>
      <c r="AW1376" s="20" t="str">
        <f t="shared" si="289"/>
        <v>$AI$2</v>
      </c>
      <c r="AX1376" s="26">
        <f t="shared" si="290"/>
        <v>0</v>
      </c>
      <c r="AY1376" s="20">
        <f t="shared" si="291"/>
        <v>0</v>
      </c>
      <c r="AZ1376" s="20" t="str">
        <f>IF(AY1376="","",IF(AY1376=0,"",VLOOKUP(AY1376,'CODE H VS CODE ICPE'!$A$1:$E$80,3,FALSE)))</f>
        <v/>
      </c>
    </row>
    <row r="1377" spans="1:52" ht="28.9" customHeight="1">
      <c r="A1377" s="23">
        <v>387</v>
      </c>
      <c r="B1377" s="24" t="s">
        <v>2922</v>
      </c>
      <c r="C1377" s="25" t="s">
        <v>2526</v>
      </c>
      <c r="D1377" s="24" t="s">
        <v>2551</v>
      </c>
      <c r="E1377" s="24" t="s">
        <v>2923</v>
      </c>
      <c r="F1377" s="20"/>
      <c r="G1377" s="20"/>
      <c r="H1377" s="20"/>
      <c r="I1377" s="20"/>
      <c r="J1377" s="20"/>
      <c r="K1377" s="20"/>
      <c r="L1377" s="20"/>
      <c r="M1377" s="20"/>
      <c r="N1377" s="20"/>
      <c r="O1377" s="20"/>
      <c r="P1377" s="20"/>
      <c r="Q1377" s="20"/>
      <c r="R1377" s="20"/>
      <c r="S1377" s="20"/>
      <c r="T1377" s="20" t="str">
        <f>IFERROR(VLOOKUP(F1377,'CODE H VS CODE ICPE'!$A$2:$D$80,4,FALSE),"")</f>
        <v/>
      </c>
      <c r="U1377" s="20" t="str">
        <f>IFERROR(VLOOKUP(G1377,'CODE H VS CODE ICPE'!$A$2:$D$80,4,FALSE),"")</f>
        <v/>
      </c>
      <c r="V1377" s="20" t="str">
        <f>IFERROR(VLOOKUP(H1377,'CODE H VS CODE ICPE'!$A$2:$D$80,4,FALSE),"")</f>
        <v/>
      </c>
      <c r="W1377" s="20" t="str">
        <f>IFERROR(VLOOKUP(I1377,'CODE H VS CODE ICPE'!$A$2:$D$80,4,FALSE),"")</f>
        <v/>
      </c>
      <c r="X1377" s="20" t="str">
        <f>IFERROR(VLOOKUP(J1377,'CODE H VS CODE ICPE'!$A$2:$D$80,4,FALSE),"")</f>
        <v/>
      </c>
      <c r="Y1377" s="20" t="str">
        <f>IFERROR(VLOOKUP(K1377,'CODE H VS CODE ICPE'!$A$2:$D$80,4,FALSE),"")</f>
        <v/>
      </c>
      <c r="Z1377" s="20" t="str">
        <f>IFERROR(VLOOKUP(L1377,'CODE H VS CODE ICPE'!$A$2:$D$80,4,FALSE),"")</f>
        <v/>
      </c>
      <c r="AA1377" s="20" t="str">
        <f>IFERROR(VLOOKUP(M1377,'CODE H VS CODE ICPE'!$A$2:$D$80,4,FALSE),"")</f>
        <v/>
      </c>
      <c r="AB1377" s="20" t="str">
        <f>IFERROR(VLOOKUP(N1377,'CODE H VS CODE ICPE'!$A$2:$D$80,4,FALSE),"")</f>
        <v/>
      </c>
      <c r="AC1377" s="20" t="str">
        <f>IFERROR(VLOOKUP(O1377,'CODE H VS CODE ICPE'!$A$2:$D$80,4,FALSE),"")</f>
        <v/>
      </c>
      <c r="AD1377" s="20" t="str">
        <f>IFERROR(VLOOKUP(P1377,'CODE H VS CODE ICPE'!$A$2:$D$80,4,FALSE),"")</f>
        <v/>
      </c>
      <c r="AE1377" s="20" t="str">
        <f>IFERROR(VLOOKUP(Q1377,'CODE H VS CODE ICPE'!$A$2:$D$80,4,FALSE),"")</f>
        <v/>
      </c>
      <c r="AF1377" s="20" t="str">
        <f>IFERROR(VLOOKUP(R1377,'CODE H VS CODE ICPE'!$A$2:$D$80,4,FALSE),"")</f>
        <v/>
      </c>
      <c r="AG1377" s="20" t="str">
        <f>IFERROR(VLOOKUP(S1377,'CODE H VS CODE ICPE'!$A$2:$D$80,4,FALSE),"")</f>
        <v/>
      </c>
      <c r="AH1377" s="48" t="s">
        <v>4628</v>
      </c>
      <c r="AI1377" s="21">
        <f>IF(T1377="",0,IF(T1377="Interdit",0,VLOOKUP(F1377,'CODE H VS CODE ICPE'!$A$2:$E$80,5,FALSE)))</f>
        <v>0</v>
      </c>
      <c r="AJ1377" s="21">
        <f>IF(U1377="",0,IF(U1377="Interdit",0,VLOOKUP(G1377,'CODE H VS CODE ICPE'!$A$2:$E$80,5,FALSE)))</f>
        <v>0</v>
      </c>
      <c r="AK1377" s="21">
        <f>IF(V1377="",0,IF(V1377="Interdit",0,VLOOKUP(H1377,'CODE H VS CODE ICPE'!$A$2:$E$80,5,FALSE)))</f>
        <v>0</v>
      </c>
      <c r="AL1377" s="21">
        <f>IF(W1377="",0,IF(W1377="Interdit",0,VLOOKUP(I1377,'CODE H VS CODE ICPE'!$A$2:$E$80,5,FALSE)))</f>
        <v>0</v>
      </c>
      <c r="AM1377" s="21">
        <f>IF(X1377="",0,IF(X1377="Interdit",0,VLOOKUP(J1377,'CODE H VS CODE ICPE'!$A$2:$E$80,5,FALSE)))</f>
        <v>0</v>
      </c>
      <c r="AN1377" s="21">
        <f>IF(Y1377="",0,IF(Y1377="Interdit",0,VLOOKUP(K1377,'CODE H VS CODE ICPE'!$A$2:$E$80,5,FALSE)))</f>
        <v>0</v>
      </c>
      <c r="AO1377" s="21">
        <f>IF(Z1377="",0,IF(Z1377="Interdit",0,VLOOKUP(L1377,'CODE H VS CODE ICPE'!$A$2:$E$80,5,FALSE)))</f>
        <v>0</v>
      </c>
      <c r="AP1377" s="21">
        <f>IF(AA1377="",0,IF(AA1377="Interdit",0,VLOOKUP(M1377,'CODE H VS CODE ICPE'!$A$2:$E$80,5,FALSE)))</f>
        <v>0</v>
      </c>
      <c r="AQ1377" s="21">
        <f>IF(AB1377="",0,IF(AB1377="Interdit",0,VLOOKUP(N1377,'CODE H VS CODE ICPE'!$A$2:$E$80,5,FALSE)))</f>
        <v>0</v>
      </c>
      <c r="AR1377" s="21">
        <f>IF(AC1377="",0,IF(AC1377="Interdit",0,VLOOKUP(O1377,'CODE H VS CODE ICPE'!$A$2:$E$80,5,FALSE)))</f>
        <v>0</v>
      </c>
      <c r="AS1377" s="21">
        <f>IF(AD1377="",0,IF(AD1377="Interdit",0,VLOOKUP(P1377,'CODE H VS CODE ICPE'!$A$2:$E$80,5,FALSE)))</f>
        <v>0</v>
      </c>
      <c r="AT1377" s="21">
        <f>IF(AE1377="",0,IF(AE1377="Interdit",0,VLOOKUP(Q1377,'CODE H VS CODE ICPE'!$A$2:$E$80,5,FALSE)))</f>
        <v>0</v>
      </c>
      <c r="AU1377" s="21">
        <f>IF(AF1377="",0,IF(AF1377="Interdit",0,VLOOKUP(R1377,'CODE H VS CODE ICPE'!$A$2:$E$80,5,FALSE)))</f>
        <v>0</v>
      </c>
      <c r="AV1377" s="21">
        <f>IF(AG1377="",0,IF(AG1377="Interdit",0,VLOOKUP(S1377,'CODE H VS CODE ICPE'!$A$2:$E$80,5,FALSE)))</f>
        <v>0</v>
      </c>
      <c r="AW1377" s="20" t="str">
        <f t="shared" si="289"/>
        <v>$AI$2</v>
      </c>
      <c r="AX1377" s="26">
        <f t="shared" si="290"/>
        <v>0</v>
      </c>
      <c r="AY1377" s="20">
        <f t="shared" si="291"/>
        <v>0</v>
      </c>
      <c r="AZ1377" s="20" t="str">
        <f>IF(AY1377="","",IF(AY1377=0,"",VLOOKUP(AY1377,'CODE H VS CODE ICPE'!$A$1:$E$80,3,FALSE)))</f>
        <v/>
      </c>
    </row>
    <row r="1378" spans="1:52" ht="28.9" customHeight="1">
      <c r="A1378" s="23">
        <v>388</v>
      </c>
      <c r="B1378" s="24" t="s">
        <v>2924</v>
      </c>
      <c r="C1378" s="25" t="s">
        <v>2526</v>
      </c>
      <c r="D1378" s="24" t="s">
        <v>2551</v>
      </c>
      <c r="E1378" s="24" t="s">
        <v>2925</v>
      </c>
      <c r="F1378" s="20"/>
      <c r="G1378" s="20"/>
      <c r="H1378" s="20"/>
      <c r="I1378" s="20"/>
      <c r="J1378" s="20"/>
      <c r="K1378" s="20"/>
      <c r="L1378" s="20"/>
      <c r="M1378" s="20"/>
      <c r="N1378" s="20"/>
      <c r="O1378" s="20"/>
      <c r="P1378" s="20"/>
      <c r="Q1378" s="20"/>
      <c r="R1378" s="20"/>
      <c r="S1378" s="20"/>
      <c r="T1378" s="20" t="str">
        <f>IFERROR(VLOOKUP(F1378,'CODE H VS CODE ICPE'!$A$2:$D$80,4,FALSE),"")</f>
        <v/>
      </c>
      <c r="U1378" s="20" t="str">
        <f>IFERROR(VLOOKUP(G1378,'CODE H VS CODE ICPE'!$A$2:$D$80,4,FALSE),"")</f>
        <v/>
      </c>
      <c r="V1378" s="20" t="str">
        <f>IFERROR(VLOOKUP(H1378,'CODE H VS CODE ICPE'!$A$2:$D$80,4,FALSE),"")</f>
        <v/>
      </c>
      <c r="W1378" s="20" t="str">
        <f>IFERROR(VLOOKUP(I1378,'CODE H VS CODE ICPE'!$A$2:$D$80,4,FALSE),"")</f>
        <v/>
      </c>
      <c r="X1378" s="20" t="str">
        <f>IFERROR(VLOOKUP(J1378,'CODE H VS CODE ICPE'!$A$2:$D$80,4,FALSE),"")</f>
        <v/>
      </c>
      <c r="Y1378" s="20" t="str">
        <f>IFERROR(VLOOKUP(K1378,'CODE H VS CODE ICPE'!$A$2:$D$80,4,FALSE),"")</f>
        <v/>
      </c>
      <c r="Z1378" s="20" t="str">
        <f>IFERROR(VLOOKUP(L1378,'CODE H VS CODE ICPE'!$A$2:$D$80,4,FALSE),"")</f>
        <v/>
      </c>
      <c r="AA1378" s="20" t="str">
        <f>IFERROR(VLOOKUP(M1378,'CODE H VS CODE ICPE'!$A$2:$D$80,4,FALSE),"")</f>
        <v/>
      </c>
      <c r="AB1378" s="20" t="str">
        <f>IFERROR(VLOOKUP(N1378,'CODE H VS CODE ICPE'!$A$2:$D$80,4,FALSE),"")</f>
        <v/>
      </c>
      <c r="AC1378" s="20" t="str">
        <f>IFERROR(VLOOKUP(O1378,'CODE H VS CODE ICPE'!$A$2:$D$80,4,FALSE),"")</f>
        <v/>
      </c>
      <c r="AD1378" s="20" t="str">
        <f>IFERROR(VLOOKUP(P1378,'CODE H VS CODE ICPE'!$A$2:$D$80,4,FALSE),"")</f>
        <v/>
      </c>
      <c r="AE1378" s="20" t="str">
        <f>IFERROR(VLOOKUP(Q1378,'CODE H VS CODE ICPE'!$A$2:$D$80,4,FALSE),"")</f>
        <v/>
      </c>
      <c r="AF1378" s="20" t="str">
        <f>IFERROR(VLOOKUP(R1378,'CODE H VS CODE ICPE'!$A$2:$D$80,4,FALSE),"")</f>
        <v/>
      </c>
      <c r="AG1378" s="20" t="str">
        <f>IFERROR(VLOOKUP(S1378,'CODE H VS CODE ICPE'!$A$2:$D$80,4,FALSE),"")</f>
        <v/>
      </c>
      <c r="AH1378" s="48" t="s">
        <v>4628</v>
      </c>
      <c r="AI1378" s="21">
        <f>IF(T1378="",0,IF(T1378="Interdit",0,VLOOKUP(F1378,'CODE H VS CODE ICPE'!$A$2:$E$80,5,FALSE)))</f>
        <v>0</v>
      </c>
      <c r="AJ1378" s="21">
        <f>IF(U1378="",0,IF(U1378="Interdit",0,VLOOKUP(G1378,'CODE H VS CODE ICPE'!$A$2:$E$80,5,FALSE)))</f>
        <v>0</v>
      </c>
      <c r="AK1378" s="21">
        <f>IF(V1378="",0,IF(V1378="Interdit",0,VLOOKUP(H1378,'CODE H VS CODE ICPE'!$A$2:$E$80,5,FALSE)))</f>
        <v>0</v>
      </c>
      <c r="AL1378" s="21">
        <f>IF(W1378="",0,IF(W1378="Interdit",0,VLOOKUP(I1378,'CODE H VS CODE ICPE'!$A$2:$E$80,5,FALSE)))</f>
        <v>0</v>
      </c>
      <c r="AM1378" s="21">
        <f>IF(X1378="",0,IF(X1378="Interdit",0,VLOOKUP(J1378,'CODE H VS CODE ICPE'!$A$2:$E$80,5,FALSE)))</f>
        <v>0</v>
      </c>
      <c r="AN1378" s="21">
        <f>IF(Y1378="",0,IF(Y1378="Interdit",0,VLOOKUP(K1378,'CODE H VS CODE ICPE'!$A$2:$E$80,5,FALSE)))</f>
        <v>0</v>
      </c>
      <c r="AO1378" s="21">
        <f>IF(Z1378="",0,IF(Z1378="Interdit",0,VLOOKUP(L1378,'CODE H VS CODE ICPE'!$A$2:$E$80,5,FALSE)))</f>
        <v>0</v>
      </c>
      <c r="AP1378" s="21">
        <f>IF(AA1378="",0,IF(AA1378="Interdit",0,VLOOKUP(M1378,'CODE H VS CODE ICPE'!$A$2:$E$80,5,FALSE)))</f>
        <v>0</v>
      </c>
      <c r="AQ1378" s="21">
        <f>IF(AB1378="",0,IF(AB1378="Interdit",0,VLOOKUP(N1378,'CODE H VS CODE ICPE'!$A$2:$E$80,5,FALSE)))</f>
        <v>0</v>
      </c>
      <c r="AR1378" s="21">
        <f>IF(AC1378="",0,IF(AC1378="Interdit",0,VLOOKUP(O1378,'CODE H VS CODE ICPE'!$A$2:$E$80,5,FALSE)))</f>
        <v>0</v>
      </c>
      <c r="AS1378" s="21">
        <f>IF(AD1378="",0,IF(AD1378="Interdit",0,VLOOKUP(P1378,'CODE H VS CODE ICPE'!$A$2:$E$80,5,FALSE)))</f>
        <v>0</v>
      </c>
      <c r="AT1378" s="21">
        <f>IF(AE1378="",0,IF(AE1378="Interdit",0,VLOOKUP(Q1378,'CODE H VS CODE ICPE'!$A$2:$E$80,5,FALSE)))</f>
        <v>0</v>
      </c>
      <c r="AU1378" s="21">
        <f>IF(AF1378="",0,IF(AF1378="Interdit",0,VLOOKUP(R1378,'CODE H VS CODE ICPE'!$A$2:$E$80,5,FALSE)))</f>
        <v>0</v>
      </c>
      <c r="AV1378" s="21">
        <f>IF(AG1378="",0,IF(AG1378="Interdit",0,VLOOKUP(S1378,'CODE H VS CODE ICPE'!$A$2:$E$80,5,FALSE)))</f>
        <v>0</v>
      </c>
      <c r="AW1378" s="20" t="str">
        <f t="shared" si="289"/>
        <v>$AI$2</v>
      </c>
      <c r="AX1378" s="26">
        <f t="shared" si="290"/>
        <v>0</v>
      </c>
      <c r="AY1378" s="20">
        <f t="shared" si="291"/>
        <v>0</v>
      </c>
      <c r="AZ1378" s="20" t="str">
        <f>IF(AY1378="","",IF(AY1378=0,"",VLOOKUP(AY1378,'CODE H VS CODE ICPE'!$A$1:$E$80,3,FALSE)))</f>
        <v/>
      </c>
    </row>
    <row r="1379" spans="1:52" ht="28.9" customHeight="1">
      <c r="A1379" s="23">
        <v>389</v>
      </c>
      <c r="B1379" s="24" t="s">
        <v>2926</v>
      </c>
      <c r="C1379" s="25" t="s">
        <v>2526</v>
      </c>
      <c r="D1379" s="24" t="s">
        <v>2551</v>
      </c>
      <c r="E1379" s="24" t="s">
        <v>2927</v>
      </c>
      <c r="F1379" s="20"/>
      <c r="G1379" s="20"/>
      <c r="H1379" s="20"/>
      <c r="I1379" s="20"/>
      <c r="J1379" s="20"/>
      <c r="K1379" s="20"/>
      <c r="L1379" s="20"/>
      <c r="M1379" s="20"/>
      <c r="N1379" s="20"/>
      <c r="O1379" s="20"/>
      <c r="P1379" s="20"/>
      <c r="Q1379" s="20"/>
      <c r="R1379" s="20"/>
      <c r="S1379" s="20"/>
      <c r="T1379" s="20" t="str">
        <f>IFERROR(VLOOKUP(F1379,'CODE H VS CODE ICPE'!$A$2:$D$80,4,FALSE),"")</f>
        <v/>
      </c>
      <c r="U1379" s="20" t="str">
        <f>IFERROR(VLOOKUP(G1379,'CODE H VS CODE ICPE'!$A$2:$D$80,4,FALSE),"")</f>
        <v/>
      </c>
      <c r="V1379" s="20" t="str">
        <f>IFERROR(VLOOKUP(H1379,'CODE H VS CODE ICPE'!$A$2:$D$80,4,FALSE),"")</f>
        <v/>
      </c>
      <c r="W1379" s="20" t="str">
        <f>IFERROR(VLOOKUP(I1379,'CODE H VS CODE ICPE'!$A$2:$D$80,4,FALSE),"")</f>
        <v/>
      </c>
      <c r="X1379" s="20" t="str">
        <f>IFERROR(VLOOKUP(J1379,'CODE H VS CODE ICPE'!$A$2:$D$80,4,FALSE),"")</f>
        <v/>
      </c>
      <c r="Y1379" s="20" t="str">
        <f>IFERROR(VLOOKUP(K1379,'CODE H VS CODE ICPE'!$A$2:$D$80,4,FALSE),"")</f>
        <v/>
      </c>
      <c r="Z1379" s="20" t="str">
        <f>IFERROR(VLOOKUP(L1379,'CODE H VS CODE ICPE'!$A$2:$D$80,4,FALSE),"")</f>
        <v/>
      </c>
      <c r="AA1379" s="20" t="str">
        <f>IFERROR(VLOOKUP(M1379,'CODE H VS CODE ICPE'!$A$2:$D$80,4,FALSE),"")</f>
        <v/>
      </c>
      <c r="AB1379" s="20" t="str">
        <f>IFERROR(VLOOKUP(N1379,'CODE H VS CODE ICPE'!$A$2:$D$80,4,FALSE),"")</f>
        <v/>
      </c>
      <c r="AC1379" s="20" t="str">
        <f>IFERROR(VLOOKUP(O1379,'CODE H VS CODE ICPE'!$A$2:$D$80,4,FALSE),"")</f>
        <v/>
      </c>
      <c r="AD1379" s="20" t="str">
        <f>IFERROR(VLOOKUP(P1379,'CODE H VS CODE ICPE'!$A$2:$D$80,4,FALSE),"")</f>
        <v/>
      </c>
      <c r="AE1379" s="20" t="str">
        <f>IFERROR(VLOOKUP(Q1379,'CODE H VS CODE ICPE'!$A$2:$D$80,4,FALSE),"")</f>
        <v/>
      </c>
      <c r="AF1379" s="20" t="str">
        <f>IFERROR(VLOOKUP(R1379,'CODE H VS CODE ICPE'!$A$2:$D$80,4,FALSE),"")</f>
        <v/>
      </c>
      <c r="AG1379" s="20" t="str">
        <f>IFERROR(VLOOKUP(S1379,'CODE H VS CODE ICPE'!$A$2:$D$80,4,FALSE),"")</f>
        <v/>
      </c>
      <c r="AH1379" s="48" t="s">
        <v>4628</v>
      </c>
      <c r="AI1379" s="21">
        <f>IF(T1379="",0,IF(T1379="Interdit",0,VLOOKUP(F1379,'CODE H VS CODE ICPE'!$A$2:$E$80,5,FALSE)))</f>
        <v>0</v>
      </c>
      <c r="AJ1379" s="21">
        <f>IF(U1379="",0,IF(U1379="Interdit",0,VLOOKUP(G1379,'CODE H VS CODE ICPE'!$A$2:$E$80,5,FALSE)))</f>
        <v>0</v>
      </c>
      <c r="AK1379" s="21">
        <f>IF(V1379="",0,IF(V1379="Interdit",0,VLOOKUP(H1379,'CODE H VS CODE ICPE'!$A$2:$E$80,5,FALSE)))</f>
        <v>0</v>
      </c>
      <c r="AL1379" s="21">
        <f>IF(W1379="",0,IF(W1379="Interdit",0,VLOOKUP(I1379,'CODE H VS CODE ICPE'!$A$2:$E$80,5,FALSE)))</f>
        <v>0</v>
      </c>
      <c r="AM1379" s="21">
        <f>IF(X1379="",0,IF(X1379="Interdit",0,VLOOKUP(J1379,'CODE H VS CODE ICPE'!$A$2:$E$80,5,FALSE)))</f>
        <v>0</v>
      </c>
      <c r="AN1379" s="21">
        <f>IF(Y1379="",0,IF(Y1379="Interdit",0,VLOOKUP(K1379,'CODE H VS CODE ICPE'!$A$2:$E$80,5,FALSE)))</f>
        <v>0</v>
      </c>
      <c r="AO1379" s="21">
        <f>IF(Z1379="",0,IF(Z1379="Interdit",0,VLOOKUP(L1379,'CODE H VS CODE ICPE'!$A$2:$E$80,5,FALSE)))</f>
        <v>0</v>
      </c>
      <c r="AP1379" s="21">
        <f>IF(AA1379="",0,IF(AA1379="Interdit",0,VLOOKUP(M1379,'CODE H VS CODE ICPE'!$A$2:$E$80,5,FALSE)))</f>
        <v>0</v>
      </c>
      <c r="AQ1379" s="21">
        <f>IF(AB1379="",0,IF(AB1379="Interdit",0,VLOOKUP(N1379,'CODE H VS CODE ICPE'!$A$2:$E$80,5,FALSE)))</f>
        <v>0</v>
      </c>
      <c r="AR1379" s="21">
        <f>IF(AC1379="",0,IF(AC1379="Interdit",0,VLOOKUP(O1379,'CODE H VS CODE ICPE'!$A$2:$E$80,5,FALSE)))</f>
        <v>0</v>
      </c>
      <c r="AS1379" s="21">
        <f>IF(AD1379="",0,IF(AD1379="Interdit",0,VLOOKUP(P1379,'CODE H VS CODE ICPE'!$A$2:$E$80,5,FALSE)))</f>
        <v>0</v>
      </c>
      <c r="AT1379" s="21">
        <f>IF(AE1379="",0,IF(AE1379="Interdit",0,VLOOKUP(Q1379,'CODE H VS CODE ICPE'!$A$2:$E$80,5,FALSE)))</f>
        <v>0</v>
      </c>
      <c r="AU1379" s="21">
        <f>IF(AF1379="",0,IF(AF1379="Interdit",0,VLOOKUP(R1379,'CODE H VS CODE ICPE'!$A$2:$E$80,5,FALSE)))</f>
        <v>0</v>
      </c>
      <c r="AV1379" s="21">
        <f>IF(AG1379="",0,IF(AG1379="Interdit",0,VLOOKUP(S1379,'CODE H VS CODE ICPE'!$A$2:$E$80,5,FALSE)))</f>
        <v>0</v>
      </c>
      <c r="AW1379" s="20" t="str">
        <f t="shared" si="289"/>
        <v>$AI$2</v>
      </c>
      <c r="AX1379" s="26">
        <f t="shared" si="290"/>
        <v>0</v>
      </c>
      <c r="AY1379" s="20">
        <f t="shared" si="291"/>
        <v>0</v>
      </c>
      <c r="AZ1379" s="20" t="str">
        <f>IF(AY1379="","",IF(AY1379=0,"",VLOOKUP(AY1379,'CODE H VS CODE ICPE'!$A$1:$E$80,3,FALSE)))</f>
        <v/>
      </c>
    </row>
    <row r="1380" spans="1:52" ht="28.9" customHeight="1">
      <c r="A1380" s="23">
        <v>390</v>
      </c>
      <c r="B1380" s="24" t="s">
        <v>2928</v>
      </c>
      <c r="C1380" s="25" t="s">
        <v>2526</v>
      </c>
      <c r="D1380" s="24" t="s">
        <v>2551</v>
      </c>
      <c r="E1380" s="24" t="s">
        <v>2928</v>
      </c>
      <c r="F1380" s="20"/>
      <c r="G1380" s="20"/>
      <c r="H1380" s="20"/>
      <c r="I1380" s="20"/>
      <c r="J1380" s="20"/>
      <c r="K1380" s="20"/>
      <c r="L1380" s="20"/>
      <c r="M1380" s="20"/>
      <c r="N1380" s="20"/>
      <c r="O1380" s="20"/>
      <c r="P1380" s="20"/>
      <c r="Q1380" s="20"/>
      <c r="R1380" s="20"/>
      <c r="S1380" s="20"/>
      <c r="T1380" s="20" t="str">
        <f>IFERROR(VLOOKUP(F1380,'CODE H VS CODE ICPE'!$A$2:$D$80,4,FALSE),"")</f>
        <v/>
      </c>
      <c r="U1380" s="20" t="str">
        <f>IFERROR(VLOOKUP(G1380,'CODE H VS CODE ICPE'!$A$2:$D$80,4,FALSE),"")</f>
        <v/>
      </c>
      <c r="V1380" s="20" t="str">
        <f>IFERROR(VLOOKUP(H1380,'CODE H VS CODE ICPE'!$A$2:$D$80,4,FALSE),"")</f>
        <v/>
      </c>
      <c r="W1380" s="20" t="str">
        <f>IFERROR(VLOOKUP(I1380,'CODE H VS CODE ICPE'!$A$2:$D$80,4,FALSE),"")</f>
        <v/>
      </c>
      <c r="X1380" s="20" t="str">
        <f>IFERROR(VLOOKUP(J1380,'CODE H VS CODE ICPE'!$A$2:$D$80,4,FALSE),"")</f>
        <v/>
      </c>
      <c r="Y1380" s="20" t="str">
        <f>IFERROR(VLOOKUP(K1380,'CODE H VS CODE ICPE'!$A$2:$D$80,4,FALSE),"")</f>
        <v/>
      </c>
      <c r="Z1380" s="20" t="str">
        <f>IFERROR(VLOOKUP(L1380,'CODE H VS CODE ICPE'!$A$2:$D$80,4,FALSE),"")</f>
        <v/>
      </c>
      <c r="AA1380" s="20" t="str">
        <f>IFERROR(VLOOKUP(M1380,'CODE H VS CODE ICPE'!$A$2:$D$80,4,FALSE),"")</f>
        <v/>
      </c>
      <c r="AB1380" s="20" t="str">
        <f>IFERROR(VLOOKUP(N1380,'CODE H VS CODE ICPE'!$A$2:$D$80,4,FALSE),"")</f>
        <v/>
      </c>
      <c r="AC1380" s="20" t="str">
        <f>IFERROR(VLOOKUP(O1380,'CODE H VS CODE ICPE'!$A$2:$D$80,4,FALSE),"")</f>
        <v/>
      </c>
      <c r="AD1380" s="20" t="str">
        <f>IFERROR(VLOOKUP(P1380,'CODE H VS CODE ICPE'!$A$2:$D$80,4,FALSE),"")</f>
        <v/>
      </c>
      <c r="AE1380" s="20" t="str">
        <f>IFERROR(VLOOKUP(Q1380,'CODE H VS CODE ICPE'!$A$2:$D$80,4,FALSE),"")</f>
        <v/>
      </c>
      <c r="AF1380" s="20" t="str">
        <f>IFERROR(VLOOKUP(R1380,'CODE H VS CODE ICPE'!$A$2:$D$80,4,FALSE),"")</f>
        <v/>
      </c>
      <c r="AG1380" s="20" t="str">
        <f>IFERROR(VLOOKUP(S1380,'CODE H VS CODE ICPE'!$A$2:$D$80,4,FALSE),"")</f>
        <v/>
      </c>
      <c r="AH1380" s="48" t="s">
        <v>4628</v>
      </c>
      <c r="AI1380" s="21">
        <f>IF(T1380="",0,IF(T1380="Interdit",0,VLOOKUP(F1380,'CODE H VS CODE ICPE'!$A$2:$E$80,5,FALSE)))</f>
        <v>0</v>
      </c>
      <c r="AJ1380" s="21">
        <f>IF(U1380="",0,IF(U1380="Interdit",0,VLOOKUP(G1380,'CODE H VS CODE ICPE'!$A$2:$E$80,5,FALSE)))</f>
        <v>0</v>
      </c>
      <c r="AK1380" s="21">
        <f>IF(V1380="",0,IF(V1380="Interdit",0,VLOOKUP(H1380,'CODE H VS CODE ICPE'!$A$2:$E$80,5,FALSE)))</f>
        <v>0</v>
      </c>
      <c r="AL1380" s="21">
        <f>IF(W1380="",0,IF(W1380="Interdit",0,VLOOKUP(I1380,'CODE H VS CODE ICPE'!$A$2:$E$80,5,FALSE)))</f>
        <v>0</v>
      </c>
      <c r="AM1380" s="21">
        <f>IF(X1380="",0,IF(X1380="Interdit",0,VLOOKUP(J1380,'CODE H VS CODE ICPE'!$A$2:$E$80,5,FALSE)))</f>
        <v>0</v>
      </c>
      <c r="AN1380" s="21">
        <f>IF(Y1380="",0,IF(Y1380="Interdit",0,VLOOKUP(K1380,'CODE H VS CODE ICPE'!$A$2:$E$80,5,FALSE)))</f>
        <v>0</v>
      </c>
      <c r="AO1380" s="21">
        <f>IF(Z1380="",0,IF(Z1380="Interdit",0,VLOOKUP(L1380,'CODE H VS CODE ICPE'!$A$2:$E$80,5,FALSE)))</f>
        <v>0</v>
      </c>
      <c r="AP1380" s="21">
        <f>IF(AA1380="",0,IF(AA1380="Interdit",0,VLOOKUP(M1380,'CODE H VS CODE ICPE'!$A$2:$E$80,5,FALSE)))</f>
        <v>0</v>
      </c>
      <c r="AQ1380" s="21">
        <f>IF(AB1380="",0,IF(AB1380="Interdit",0,VLOOKUP(N1380,'CODE H VS CODE ICPE'!$A$2:$E$80,5,FALSE)))</f>
        <v>0</v>
      </c>
      <c r="AR1380" s="21">
        <f>IF(AC1380="",0,IF(AC1380="Interdit",0,VLOOKUP(O1380,'CODE H VS CODE ICPE'!$A$2:$E$80,5,FALSE)))</f>
        <v>0</v>
      </c>
      <c r="AS1380" s="21">
        <f>IF(AD1380="",0,IF(AD1380="Interdit",0,VLOOKUP(P1380,'CODE H VS CODE ICPE'!$A$2:$E$80,5,FALSE)))</f>
        <v>0</v>
      </c>
      <c r="AT1380" s="21">
        <f>IF(AE1380="",0,IF(AE1380="Interdit",0,VLOOKUP(Q1380,'CODE H VS CODE ICPE'!$A$2:$E$80,5,FALSE)))</f>
        <v>0</v>
      </c>
      <c r="AU1380" s="21">
        <f>IF(AF1380="",0,IF(AF1380="Interdit",0,VLOOKUP(R1380,'CODE H VS CODE ICPE'!$A$2:$E$80,5,FALSE)))</f>
        <v>0</v>
      </c>
      <c r="AV1380" s="21">
        <f>IF(AG1380="",0,IF(AG1380="Interdit",0,VLOOKUP(S1380,'CODE H VS CODE ICPE'!$A$2:$E$80,5,FALSE)))</f>
        <v>0</v>
      </c>
      <c r="AW1380" s="20" t="str">
        <f t="shared" si="289"/>
        <v>$AI$2</v>
      </c>
      <c r="AX1380" s="26">
        <f t="shared" si="290"/>
        <v>0</v>
      </c>
      <c r="AY1380" s="20">
        <f t="shared" si="291"/>
        <v>0</v>
      </c>
      <c r="AZ1380" s="20" t="str">
        <f>IF(AY1380="","",IF(AY1380=0,"",VLOOKUP(AY1380,'CODE H VS CODE ICPE'!$A$1:$E$80,3,FALSE)))</f>
        <v/>
      </c>
    </row>
    <row r="1381" spans="1:52" ht="28.9" customHeight="1">
      <c r="A1381" s="23">
        <v>391</v>
      </c>
      <c r="B1381" s="24" t="s">
        <v>2929</v>
      </c>
      <c r="C1381" s="25" t="s">
        <v>2526</v>
      </c>
      <c r="D1381" s="24" t="s">
        <v>2551</v>
      </c>
      <c r="E1381" s="24" t="s">
        <v>2930</v>
      </c>
      <c r="F1381" s="20"/>
      <c r="G1381" s="20"/>
      <c r="H1381" s="20"/>
      <c r="I1381" s="20"/>
      <c r="J1381" s="20"/>
      <c r="K1381" s="20"/>
      <c r="L1381" s="20"/>
      <c r="M1381" s="20"/>
      <c r="N1381" s="20"/>
      <c r="O1381" s="20"/>
      <c r="P1381" s="20"/>
      <c r="Q1381" s="20"/>
      <c r="R1381" s="20"/>
      <c r="S1381" s="20"/>
      <c r="T1381" s="20" t="str">
        <f>IFERROR(VLOOKUP(F1381,'CODE H VS CODE ICPE'!$A$2:$D$80,4,FALSE),"")</f>
        <v/>
      </c>
      <c r="U1381" s="20" t="str">
        <f>IFERROR(VLOOKUP(G1381,'CODE H VS CODE ICPE'!$A$2:$D$80,4,FALSE),"")</f>
        <v/>
      </c>
      <c r="V1381" s="20" t="str">
        <f>IFERROR(VLOOKUP(H1381,'CODE H VS CODE ICPE'!$A$2:$D$80,4,FALSE),"")</f>
        <v/>
      </c>
      <c r="W1381" s="20" t="str">
        <f>IFERROR(VLOOKUP(I1381,'CODE H VS CODE ICPE'!$A$2:$D$80,4,FALSE),"")</f>
        <v/>
      </c>
      <c r="X1381" s="20" t="str">
        <f>IFERROR(VLOOKUP(J1381,'CODE H VS CODE ICPE'!$A$2:$D$80,4,FALSE),"")</f>
        <v/>
      </c>
      <c r="Y1381" s="20" t="str">
        <f>IFERROR(VLOOKUP(K1381,'CODE H VS CODE ICPE'!$A$2:$D$80,4,FALSE),"")</f>
        <v/>
      </c>
      <c r="Z1381" s="20" t="str">
        <f>IFERROR(VLOOKUP(L1381,'CODE H VS CODE ICPE'!$A$2:$D$80,4,FALSE),"")</f>
        <v/>
      </c>
      <c r="AA1381" s="20" t="str">
        <f>IFERROR(VLOOKUP(M1381,'CODE H VS CODE ICPE'!$A$2:$D$80,4,FALSE),"")</f>
        <v/>
      </c>
      <c r="AB1381" s="20" t="str">
        <f>IFERROR(VLOOKUP(N1381,'CODE H VS CODE ICPE'!$A$2:$D$80,4,FALSE),"")</f>
        <v/>
      </c>
      <c r="AC1381" s="20" t="str">
        <f>IFERROR(VLOOKUP(O1381,'CODE H VS CODE ICPE'!$A$2:$D$80,4,FALSE),"")</f>
        <v/>
      </c>
      <c r="AD1381" s="20" t="str">
        <f>IFERROR(VLOOKUP(P1381,'CODE H VS CODE ICPE'!$A$2:$D$80,4,FALSE),"")</f>
        <v/>
      </c>
      <c r="AE1381" s="20" t="str">
        <f>IFERROR(VLOOKUP(Q1381,'CODE H VS CODE ICPE'!$A$2:$D$80,4,FALSE),"")</f>
        <v/>
      </c>
      <c r="AF1381" s="20" t="str">
        <f>IFERROR(VLOOKUP(R1381,'CODE H VS CODE ICPE'!$A$2:$D$80,4,FALSE),"")</f>
        <v/>
      </c>
      <c r="AG1381" s="20" t="str">
        <f>IFERROR(VLOOKUP(S1381,'CODE H VS CODE ICPE'!$A$2:$D$80,4,FALSE),"")</f>
        <v/>
      </c>
      <c r="AH1381" s="48" t="s">
        <v>4628</v>
      </c>
      <c r="AI1381" s="21">
        <f>IF(T1381="",0,IF(T1381="Interdit",0,VLOOKUP(F1381,'CODE H VS CODE ICPE'!$A$2:$E$80,5,FALSE)))</f>
        <v>0</v>
      </c>
      <c r="AJ1381" s="21">
        <f>IF(U1381="",0,IF(U1381="Interdit",0,VLOOKUP(G1381,'CODE H VS CODE ICPE'!$A$2:$E$80,5,FALSE)))</f>
        <v>0</v>
      </c>
      <c r="AK1381" s="21">
        <f>IF(V1381="",0,IF(V1381="Interdit",0,VLOOKUP(H1381,'CODE H VS CODE ICPE'!$A$2:$E$80,5,FALSE)))</f>
        <v>0</v>
      </c>
      <c r="AL1381" s="21">
        <f>IF(W1381="",0,IF(W1381="Interdit",0,VLOOKUP(I1381,'CODE H VS CODE ICPE'!$A$2:$E$80,5,FALSE)))</f>
        <v>0</v>
      </c>
      <c r="AM1381" s="21">
        <f>IF(X1381="",0,IF(X1381="Interdit",0,VLOOKUP(J1381,'CODE H VS CODE ICPE'!$A$2:$E$80,5,FALSE)))</f>
        <v>0</v>
      </c>
      <c r="AN1381" s="21">
        <f>IF(Y1381="",0,IF(Y1381="Interdit",0,VLOOKUP(K1381,'CODE H VS CODE ICPE'!$A$2:$E$80,5,FALSE)))</f>
        <v>0</v>
      </c>
      <c r="AO1381" s="21">
        <f>IF(Z1381="",0,IF(Z1381="Interdit",0,VLOOKUP(L1381,'CODE H VS CODE ICPE'!$A$2:$E$80,5,FALSE)))</f>
        <v>0</v>
      </c>
      <c r="AP1381" s="21">
        <f>IF(AA1381="",0,IF(AA1381="Interdit",0,VLOOKUP(M1381,'CODE H VS CODE ICPE'!$A$2:$E$80,5,FALSE)))</f>
        <v>0</v>
      </c>
      <c r="AQ1381" s="21">
        <f>IF(AB1381="",0,IF(AB1381="Interdit",0,VLOOKUP(N1381,'CODE H VS CODE ICPE'!$A$2:$E$80,5,FALSE)))</f>
        <v>0</v>
      </c>
      <c r="AR1381" s="21">
        <f>IF(AC1381="",0,IF(AC1381="Interdit",0,VLOOKUP(O1381,'CODE H VS CODE ICPE'!$A$2:$E$80,5,FALSE)))</f>
        <v>0</v>
      </c>
      <c r="AS1381" s="21">
        <f>IF(AD1381="",0,IF(AD1381="Interdit",0,VLOOKUP(P1381,'CODE H VS CODE ICPE'!$A$2:$E$80,5,FALSE)))</f>
        <v>0</v>
      </c>
      <c r="AT1381" s="21">
        <f>IF(AE1381="",0,IF(AE1381="Interdit",0,VLOOKUP(Q1381,'CODE H VS CODE ICPE'!$A$2:$E$80,5,FALSE)))</f>
        <v>0</v>
      </c>
      <c r="AU1381" s="21">
        <f>IF(AF1381="",0,IF(AF1381="Interdit",0,VLOOKUP(R1381,'CODE H VS CODE ICPE'!$A$2:$E$80,5,FALSE)))</f>
        <v>0</v>
      </c>
      <c r="AV1381" s="21">
        <f>IF(AG1381="",0,IF(AG1381="Interdit",0,VLOOKUP(S1381,'CODE H VS CODE ICPE'!$A$2:$E$80,5,FALSE)))</f>
        <v>0</v>
      </c>
      <c r="AW1381" s="20" t="str">
        <f t="shared" si="289"/>
        <v>$AI$2</v>
      </c>
      <c r="AX1381" s="26">
        <f t="shared" si="290"/>
        <v>0</v>
      </c>
      <c r="AY1381" s="20">
        <f t="shared" si="291"/>
        <v>0</v>
      </c>
      <c r="AZ1381" s="20" t="str">
        <f>IF(AY1381="","",IF(AY1381=0,"",VLOOKUP(AY1381,'CODE H VS CODE ICPE'!$A$1:$E$80,3,FALSE)))</f>
        <v/>
      </c>
    </row>
    <row r="1382" spans="1:52" ht="28.9" customHeight="1">
      <c r="A1382" s="23">
        <v>392</v>
      </c>
      <c r="B1382" s="24" t="s">
        <v>2931</v>
      </c>
      <c r="C1382" s="25" t="s">
        <v>2526</v>
      </c>
      <c r="D1382" s="24" t="s">
        <v>2551</v>
      </c>
      <c r="E1382" s="24" t="s">
        <v>2932</v>
      </c>
      <c r="F1382" s="20"/>
      <c r="G1382" s="20"/>
      <c r="H1382" s="20"/>
      <c r="I1382" s="20"/>
      <c r="J1382" s="20"/>
      <c r="K1382" s="20"/>
      <c r="L1382" s="20"/>
      <c r="M1382" s="20"/>
      <c r="N1382" s="20"/>
      <c r="O1382" s="20"/>
      <c r="P1382" s="20"/>
      <c r="Q1382" s="20"/>
      <c r="R1382" s="20"/>
      <c r="S1382" s="20"/>
      <c r="T1382" s="20" t="str">
        <f>IFERROR(VLOOKUP(F1382,'CODE H VS CODE ICPE'!$A$2:$D$80,4,FALSE),"")</f>
        <v/>
      </c>
      <c r="U1382" s="20" t="str">
        <f>IFERROR(VLOOKUP(G1382,'CODE H VS CODE ICPE'!$A$2:$D$80,4,FALSE),"")</f>
        <v/>
      </c>
      <c r="V1382" s="20" t="str">
        <f>IFERROR(VLOOKUP(H1382,'CODE H VS CODE ICPE'!$A$2:$D$80,4,FALSE),"")</f>
        <v/>
      </c>
      <c r="W1382" s="20" t="str">
        <f>IFERROR(VLOOKUP(I1382,'CODE H VS CODE ICPE'!$A$2:$D$80,4,FALSE),"")</f>
        <v/>
      </c>
      <c r="X1382" s="20" t="str">
        <f>IFERROR(VLOOKUP(J1382,'CODE H VS CODE ICPE'!$A$2:$D$80,4,FALSE),"")</f>
        <v/>
      </c>
      <c r="Y1382" s="20" t="str">
        <f>IFERROR(VLOOKUP(K1382,'CODE H VS CODE ICPE'!$A$2:$D$80,4,FALSE),"")</f>
        <v/>
      </c>
      <c r="Z1382" s="20" t="str">
        <f>IFERROR(VLOOKUP(L1382,'CODE H VS CODE ICPE'!$A$2:$D$80,4,FALSE),"")</f>
        <v/>
      </c>
      <c r="AA1382" s="20" t="str">
        <f>IFERROR(VLOOKUP(M1382,'CODE H VS CODE ICPE'!$A$2:$D$80,4,FALSE),"")</f>
        <v/>
      </c>
      <c r="AB1382" s="20" t="str">
        <f>IFERROR(VLOOKUP(N1382,'CODE H VS CODE ICPE'!$A$2:$D$80,4,FALSE),"")</f>
        <v/>
      </c>
      <c r="AC1382" s="20" t="str">
        <f>IFERROR(VLOOKUP(O1382,'CODE H VS CODE ICPE'!$A$2:$D$80,4,FALSE),"")</f>
        <v/>
      </c>
      <c r="AD1382" s="20" t="str">
        <f>IFERROR(VLOOKUP(P1382,'CODE H VS CODE ICPE'!$A$2:$D$80,4,FALSE),"")</f>
        <v/>
      </c>
      <c r="AE1382" s="20" t="str">
        <f>IFERROR(VLOOKUP(Q1382,'CODE H VS CODE ICPE'!$A$2:$D$80,4,FALSE),"")</f>
        <v/>
      </c>
      <c r="AF1382" s="20" t="str">
        <f>IFERROR(VLOOKUP(R1382,'CODE H VS CODE ICPE'!$A$2:$D$80,4,FALSE),"")</f>
        <v/>
      </c>
      <c r="AG1382" s="20" t="str">
        <f>IFERROR(VLOOKUP(S1382,'CODE H VS CODE ICPE'!$A$2:$D$80,4,FALSE),"")</f>
        <v/>
      </c>
      <c r="AH1382" s="48" t="s">
        <v>4628</v>
      </c>
      <c r="AI1382" s="21">
        <f>IF(T1382="",0,IF(T1382="Interdit",0,VLOOKUP(F1382,'CODE H VS CODE ICPE'!$A$2:$E$80,5,FALSE)))</f>
        <v>0</v>
      </c>
      <c r="AJ1382" s="21">
        <f>IF(U1382="",0,IF(U1382="Interdit",0,VLOOKUP(G1382,'CODE H VS CODE ICPE'!$A$2:$E$80,5,FALSE)))</f>
        <v>0</v>
      </c>
      <c r="AK1382" s="21">
        <f>IF(V1382="",0,IF(V1382="Interdit",0,VLOOKUP(H1382,'CODE H VS CODE ICPE'!$A$2:$E$80,5,FALSE)))</f>
        <v>0</v>
      </c>
      <c r="AL1382" s="21">
        <f>IF(W1382="",0,IF(W1382="Interdit",0,VLOOKUP(I1382,'CODE H VS CODE ICPE'!$A$2:$E$80,5,FALSE)))</f>
        <v>0</v>
      </c>
      <c r="AM1382" s="21">
        <f>IF(X1382="",0,IF(X1382="Interdit",0,VLOOKUP(J1382,'CODE H VS CODE ICPE'!$A$2:$E$80,5,FALSE)))</f>
        <v>0</v>
      </c>
      <c r="AN1382" s="21">
        <f>IF(Y1382="",0,IF(Y1382="Interdit",0,VLOOKUP(K1382,'CODE H VS CODE ICPE'!$A$2:$E$80,5,FALSE)))</f>
        <v>0</v>
      </c>
      <c r="AO1382" s="21">
        <f>IF(Z1382="",0,IF(Z1382="Interdit",0,VLOOKUP(L1382,'CODE H VS CODE ICPE'!$A$2:$E$80,5,FALSE)))</f>
        <v>0</v>
      </c>
      <c r="AP1382" s="21">
        <f>IF(AA1382="",0,IF(AA1382="Interdit",0,VLOOKUP(M1382,'CODE H VS CODE ICPE'!$A$2:$E$80,5,FALSE)))</f>
        <v>0</v>
      </c>
      <c r="AQ1382" s="21">
        <f>IF(AB1382="",0,IF(AB1382="Interdit",0,VLOOKUP(N1382,'CODE H VS CODE ICPE'!$A$2:$E$80,5,FALSE)))</f>
        <v>0</v>
      </c>
      <c r="AR1382" s="21">
        <f>IF(AC1382="",0,IF(AC1382="Interdit",0,VLOOKUP(O1382,'CODE H VS CODE ICPE'!$A$2:$E$80,5,FALSE)))</f>
        <v>0</v>
      </c>
      <c r="AS1382" s="21">
        <f>IF(AD1382="",0,IF(AD1382="Interdit",0,VLOOKUP(P1382,'CODE H VS CODE ICPE'!$A$2:$E$80,5,FALSE)))</f>
        <v>0</v>
      </c>
      <c r="AT1382" s="21">
        <f>IF(AE1382="",0,IF(AE1382="Interdit",0,VLOOKUP(Q1382,'CODE H VS CODE ICPE'!$A$2:$E$80,5,FALSE)))</f>
        <v>0</v>
      </c>
      <c r="AU1382" s="21">
        <f>IF(AF1382="",0,IF(AF1382="Interdit",0,VLOOKUP(R1382,'CODE H VS CODE ICPE'!$A$2:$E$80,5,FALSE)))</f>
        <v>0</v>
      </c>
      <c r="AV1382" s="21">
        <f>IF(AG1382="",0,IF(AG1382="Interdit",0,VLOOKUP(S1382,'CODE H VS CODE ICPE'!$A$2:$E$80,5,FALSE)))</f>
        <v>0</v>
      </c>
      <c r="AW1382" s="20" t="str">
        <f t="shared" si="289"/>
        <v>$AI$2</v>
      </c>
      <c r="AX1382" s="26">
        <f t="shared" si="290"/>
        <v>0</v>
      </c>
      <c r="AY1382" s="20">
        <f t="shared" si="291"/>
        <v>0</v>
      </c>
      <c r="AZ1382" s="20" t="str">
        <f>IF(AY1382="","",IF(AY1382=0,"",VLOOKUP(AY1382,'CODE H VS CODE ICPE'!$A$1:$E$80,3,FALSE)))</f>
        <v/>
      </c>
    </row>
    <row r="1383" spans="1:52" ht="28.9" customHeight="1">
      <c r="A1383" s="23">
        <v>393</v>
      </c>
      <c r="B1383" s="24" t="s">
        <v>2933</v>
      </c>
      <c r="C1383" s="25" t="s">
        <v>2526</v>
      </c>
      <c r="D1383" s="24" t="s">
        <v>2551</v>
      </c>
      <c r="E1383" s="24" t="s">
        <v>2933</v>
      </c>
      <c r="F1383" s="20"/>
      <c r="G1383" s="20"/>
      <c r="H1383" s="20"/>
      <c r="I1383" s="20"/>
      <c r="J1383" s="20"/>
      <c r="K1383" s="20"/>
      <c r="L1383" s="20"/>
      <c r="M1383" s="20"/>
      <c r="N1383" s="20"/>
      <c r="O1383" s="20"/>
      <c r="P1383" s="20"/>
      <c r="Q1383" s="20"/>
      <c r="R1383" s="20"/>
      <c r="S1383" s="20"/>
      <c r="T1383" s="20" t="str">
        <f>IFERROR(VLOOKUP(F1383,'CODE H VS CODE ICPE'!$A$2:$D$80,4,FALSE),"")</f>
        <v/>
      </c>
      <c r="U1383" s="20" t="str">
        <f>IFERROR(VLOOKUP(G1383,'CODE H VS CODE ICPE'!$A$2:$D$80,4,FALSE),"")</f>
        <v/>
      </c>
      <c r="V1383" s="20" t="str">
        <f>IFERROR(VLOOKUP(H1383,'CODE H VS CODE ICPE'!$A$2:$D$80,4,FALSE),"")</f>
        <v/>
      </c>
      <c r="W1383" s="20" t="str">
        <f>IFERROR(VLOOKUP(I1383,'CODE H VS CODE ICPE'!$A$2:$D$80,4,FALSE),"")</f>
        <v/>
      </c>
      <c r="X1383" s="20" t="str">
        <f>IFERROR(VLOOKUP(J1383,'CODE H VS CODE ICPE'!$A$2:$D$80,4,FALSE),"")</f>
        <v/>
      </c>
      <c r="Y1383" s="20" t="str">
        <f>IFERROR(VLOOKUP(K1383,'CODE H VS CODE ICPE'!$A$2:$D$80,4,FALSE),"")</f>
        <v/>
      </c>
      <c r="Z1383" s="20" t="str">
        <f>IFERROR(VLOOKUP(L1383,'CODE H VS CODE ICPE'!$A$2:$D$80,4,FALSE),"")</f>
        <v/>
      </c>
      <c r="AA1383" s="20" t="str">
        <f>IFERROR(VLOOKUP(M1383,'CODE H VS CODE ICPE'!$A$2:$D$80,4,FALSE),"")</f>
        <v/>
      </c>
      <c r="AB1383" s="20" t="str">
        <f>IFERROR(VLOOKUP(N1383,'CODE H VS CODE ICPE'!$A$2:$D$80,4,FALSE),"")</f>
        <v/>
      </c>
      <c r="AC1383" s="20" t="str">
        <f>IFERROR(VLOOKUP(O1383,'CODE H VS CODE ICPE'!$A$2:$D$80,4,FALSE),"")</f>
        <v/>
      </c>
      <c r="AD1383" s="20" t="str">
        <f>IFERROR(VLOOKUP(P1383,'CODE H VS CODE ICPE'!$A$2:$D$80,4,FALSE),"")</f>
        <v/>
      </c>
      <c r="AE1383" s="20" t="str">
        <f>IFERROR(VLOOKUP(Q1383,'CODE H VS CODE ICPE'!$A$2:$D$80,4,FALSE),"")</f>
        <v/>
      </c>
      <c r="AF1383" s="20" t="str">
        <f>IFERROR(VLOOKUP(R1383,'CODE H VS CODE ICPE'!$A$2:$D$80,4,FALSE),"")</f>
        <v/>
      </c>
      <c r="AG1383" s="20" t="str">
        <f>IFERROR(VLOOKUP(S1383,'CODE H VS CODE ICPE'!$A$2:$D$80,4,FALSE),"")</f>
        <v/>
      </c>
      <c r="AH1383" s="48" t="s">
        <v>4628</v>
      </c>
      <c r="AI1383" s="21">
        <f>IF(T1383="",0,IF(T1383="Interdit",0,VLOOKUP(F1383,'CODE H VS CODE ICPE'!$A$2:$E$80,5,FALSE)))</f>
        <v>0</v>
      </c>
      <c r="AJ1383" s="21">
        <f>IF(U1383="",0,IF(U1383="Interdit",0,VLOOKUP(G1383,'CODE H VS CODE ICPE'!$A$2:$E$80,5,FALSE)))</f>
        <v>0</v>
      </c>
      <c r="AK1383" s="21">
        <f>IF(V1383="",0,IF(V1383="Interdit",0,VLOOKUP(H1383,'CODE H VS CODE ICPE'!$A$2:$E$80,5,FALSE)))</f>
        <v>0</v>
      </c>
      <c r="AL1383" s="21">
        <f>IF(W1383="",0,IF(W1383="Interdit",0,VLOOKUP(I1383,'CODE H VS CODE ICPE'!$A$2:$E$80,5,FALSE)))</f>
        <v>0</v>
      </c>
      <c r="AM1383" s="21">
        <f>IF(X1383="",0,IF(X1383="Interdit",0,VLOOKUP(J1383,'CODE H VS CODE ICPE'!$A$2:$E$80,5,FALSE)))</f>
        <v>0</v>
      </c>
      <c r="AN1383" s="21">
        <f>IF(Y1383="",0,IF(Y1383="Interdit",0,VLOOKUP(K1383,'CODE H VS CODE ICPE'!$A$2:$E$80,5,FALSE)))</f>
        <v>0</v>
      </c>
      <c r="AO1383" s="21">
        <f>IF(Z1383="",0,IF(Z1383="Interdit",0,VLOOKUP(L1383,'CODE H VS CODE ICPE'!$A$2:$E$80,5,FALSE)))</f>
        <v>0</v>
      </c>
      <c r="AP1383" s="21">
        <f>IF(AA1383="",0,IF(AA1383="Interdit",0,VLOOKUP(M1383,'CODE H VS CODE ICPE'!$A$2:$E$80,5,FALSE)))</f>
        <v>0</v>
      </c>
      <c r="AQ1383" s="21">
        <f>IF(AB1383="",0,IF(AB1383="Interdit",0,VLOOKUP(N1383,'CODE H VS CODE ICPE'!$A$2:$E$80,5,FALSE)))</f>
        <v>0</v>
      </c>
      <c r="AR1383" s="21">
        <f>IF(AC1383="",0,IF(AC1383="Interdit",0,VLOOKUP(O1383,'CODE H VS CODE ICPE'!$A$2:$E$80,5,FALSE)))</f>
        <v>0</v>
      </c>
      <c r="AS1383" s="21">
        <f>IF(AD1383="",0,IF(AD1383="Interdit",0,VLOOKUP(P1383,'CODE H VS CODE ICPE'!$A$2:$E$80,5,FALSE)))</f>
        <v>0</v>
      </c>
      <c r="AT1383" s="21">
        <f>IF(AE1383="",0,IF(AE1383="Interdit",0,VLOOKUP(Q1383,'CODE H VS CODE ICPE'!$A$2:$E$80,5,FALSE)))</f>
        <v>0</v>
      </c>
      <c r="AU1383" s="21">
        <f>IF(AF1383="",0,IF(AF1383="Interdit",0,VLOOKUP(R1383,'CODE H VS CODE ICPE'!$A$2:$E$80,5,FALSE)))</f>
        <v>0</v>
      </c>
      <c r="AV1383" s="21">
        <f>IF(AG1383="",0,IF(AG1383="Interdit",0,VLOOKUP(S1383,'CODE H VS CODE ICPE'!$A$2:$E$80,5,FALSE)))</f>
        <v>0</v>
      </c>
      <c r="AW1383" s="20" t="str">
        <f t="shared" si="289"/>
        <v>$AI$2</v>
      </c>
      <c r="AX1383" s="26">
        <f t="shared" si="290"/>
        <v>0</v>
      </c>
      <c r="AY1383" s="20">
        <f t="shared" si="291"/>
        <v>0</v>
      </c>
      <c r="AZ1383" s="20" t="str">
        <f>IF(AY1383="","",IF(AY1383=0,"",VLOOKUP(AY1383,'CODE H VS CODE ICPE'!$A$1:$E$80,3,FALSE)))</f>
        <v/>
      </c>
    </row>
    <row r="1384" spans="1:52" ht="28.9" customHeight="1">
      <c r="A1384" s="23">
        <v>394</v>
      </c>
      <c r="B1384" s="24" t="s">
        <v>2934</v>
      </c>
      <c r="C1384" s="25" t="s">
        <v>2526</v>
      </c>
      <c r="D1384" s="24" t="s">
        <v>2551</v>
      </c>
      <c r="E1384" s="24" t="s">
        <v>2935</v>
      </c>
      <c r="F1384" s="20"/>
      <c r="G1384" s="20"/>
      <c r="H1384" s="20"/>
      <c r="I1384" s="20"/>
      <c r="J1384" s="20"/>
      <c r="K1384" s="20"/>
      <c r="L1384" s="20"/>
      <c r="M1384" s="20"/>
      <c r="N1384" s="20"/>
      <c r="O1384" s="20"/>
      <c r="P1384" s="20"/>
      <c r="Q1384" s="20"/>
      <c r="R1384" s="20"/>
      <c r="S1384" s="20"/>
      <c r="T1384" s="20" t="str">
        <f>IFERROR(VLOOKUP(F1384,'CODE H VS CODE ICPE'!$A$2:$D$80,4,FALSE),"")</f>
        <v/>
      </c>
      <c r="U1384" s="20" t="str">
        <f>IFERROR(VLOOKUP(G1384,'CODE H VS CODE ICPE'!$A$2:$D$80,4,FALSE),"")</f>
        <v/>
      </c>
      <c r="V1384" s="20" t="str">
        <f>IFERROR(VLOOKUP(H1384,'CODE H VS CODE ICPE'!$A$2:$D$80,4,FALSE),"")</f>
        <v/>
      </c>
      <c r="W1384" s="20" t="str">
        <f>IFERROR(VLOOKUP(I1384,'CODE H VS CODE ICPE'!$A$2:$D$80,4,FALSE),"")</f>
        <v/>
      </c>
      <c r="X1384" s="20" t="str">
        <f>IFERROR(VLOOKUP(J1384,'CODE H VS CODE ICPE'!$A$2:$D$80,4,FALSE),"")</f>
        <v/>
      </c>
      <c r="Y1384" s="20" t="str">
        <f>IFERROR(VLOOKUP(K1384,'CODE H VS CODE ICPE'!$A$2:$D$80,4,FALSE),"")</f>
        <v/>
      </c>
      <c r="Z1384" s="20" t="str">
        <f>IFERROR(VLOOKUP(L1384,'CODE H VS CODE ICPE'!$A$2:$D$80,4,FALSE),"")</f>
        <v/>
      </c>
      <c r="AA1384" s="20" t="str">
        <f>IFERROR(VLOOKUP(M1384,'CODE H VS CODE ICPE'!$A$2:$D$80,4,FALSE),"")</f>
        <v/>
      </c>
      <c r="AB1384" s="20" t="str">
        <f>IFERROR(VLOOKUP(N1384,'CODE H VS CODE ICPE'!$A$2:$D$80,4,FALSE),"")</f>
        <v/>
      </c>
      <c r="AC1384" s="20" t="str">
        <f>IFERROR(VLOOKUP(O1384,'CODE H VS CODE ICPE'!$A$2:$D$80,4,FALSE),"")</f>
        <v/>
      </c>
      <c r="AD1384" s="20" t="str">
        <f>IFERROR(VLOOKUP(P1384,'CODE H VS CODE ICPE'!$A$2:$D$80,4,FALSE),"")</f>
        <v/>
      </c>
      <c r="AE1384" s="20" t="str">
        <f>IFERROR(VLOOKUP(Q1384,'CODE H VS CODE ICPE'!$A$2:$D$80,4,FALSE),"")</f>
        <v/>
      </c>
      <c r="AF1384" s="20" t="str">
        <f>IFERROR(VLOOKUP(R1384,'CODE H VS CODE ICPE'!$A$2:$D$80,4,FALSE),"")</f>
        <v/>
      </c>
      <c r="AG1384" s="20" t="str">
        <f>IFERROR(VLOOKUP(S1384,'CODE H VS CODE ICPE'!$A$2:$D$80,4,FALSE),"")</f>
        <v/>
      </c>
      <c r="AH1384" s="48" t="s">
        <v>4628</v>
      </c>
      <c r="AI1384" s="21">
        <f>IF(T1384="",0,IF(T1384="Interdit",0,VLOOKUP(F1384,'CODE H VS CODE ICPE'!$A$2:$E$80,5,FALSE)))</f>
        <v>0</v>
      </c>
      <c r="AJ1384" s="21">
        <f>IF(U1384="",0,IF(U1384="Interdit",0,VLOOKUP(G1384,'CODE H VS CODE ICPE'!$A$2:$E$80,5,FALSE)))</f>
        <v>0</v>
      </c>
      <c r="AK1384" s="21">
        <f>IF(V1384="",0,IF(V1384="Interdit",0,VLOOKUP(H1384,'CODE H VS CODE ICPE'!$A$2:$E$80,5,FALSE)))</f>
        <v>0</v>
      </c>
      <c r="AL1384" s="21">
        <f>IF(W1384="",0,IF(W1384="Interdit",0,VLOOKUP(I1384,'CODE H VS CODE ICPE'!$A$2:$E$80,5,FALSE)))</f>
        <v>0</v>
      </c>
      <c r="AM1384" s="21">
        <f>IF(X1384="",0,IF(X1384="Interdit",0,VLOOKUP(J1384,'CODE H VS CODE ICPE'!$A$2:$E$80,5,FALSE)))</f>
        <v>0</v>
      </c>
      <c r="AN1384" s="21">
        <f>IF(Y1384="",0,IF(Y1384="Interdit",0,VLOOKUP(K1384,'CODE H VS CODE ICPE'!$A$2:$E$80,5,FALSE)))</f>
        <v>0</v>
      </c>
      <c r="AO1384" s="21">
        <f>IF(Z1384="",0,IF(Z1384="Interdit",0,VLOOKUP(L1384,'CODE H VS CODE ICPE'!$A$2:$E$80,5,FALSE)))</f>
        <v>0</v>
      </c>
      <c r="AP1384" s="21">
        <f>IF(AA1384="",0,IF(AA1384="Interdit",0,VLOOKUP(M1384,'CODE H VS CODE ICPE'!$A$2:$E$80,5,FALSE)))</f>
        <v>0</v>
      </c>
      <c r="AQ1384" s="21">
        <f>IF(AB1384="",0,IF(AB1384="Interdit",0,VLOOKUP(N1384,'CODE H VS CODE ICPE'!$A$2:$E$80,5,FALSE)))</f>
        <v>0</v>
      </c>
      <c r="AR1384" s="21">
        <f>IF(AC1384="",0,IF(AC1384="Interdit",0,VLOOKUP(O1384,'CODE H VS CODE ICPE'!$A$2:$E$80,5,FALSE)))</f>
        <v>0</v>
      </c>
      <c r="AS1384" s="21">
        <f>IF(AD1384="",0,IF(AD1384="Interdit",0,VLOOKUP(P1384,'CODE H VS CODE ICPE'!$A$2:$E$80,5,FALSE)))</f>
        <v>0</v>
      </c>
      <c r="AT1384" s="21">
        <f>IF(AE1384="",0,IF(AE1384="Interdit",0,VLOOKUP(Q1384,'CODE H VS CODE ICPE'!$A$2:$E$80,5,FALSE)))</f>
        <v>0</v>
      </c>
      <c r="AU1384" s="21">
        <f>IF(AF1384="",0,IF(AF1384="Interdit",0,VLOOKUP(R1384,'CODE H VS CODE ICPE'!$A$2:$E$80,5,FALSE)))</f>
        <v>0</v>
      </c>
      <c r="AV1384" s="21">
        <f>IF(AG1384="",0,IF(AG1384="Interdit",0,VLOOKUP(S1384,'CODE H VS CODE ICPE'!$A$2:$E$80,5,FALSE)))</f>
        <v>0</v>
      </c>
      <c r="AW1384" s="20" t="str">
        <f t="shared" si="289"/>
        <v>$AI$2</v>
      </c>
      <c r="AX1384" s="26">
        <f t="shared" si="290"/>
        <v>0</v>
      </c>
      <c r="AY1384" s="20">
        <f t="shared" si="291"/>
        <v>0</v>
      </c>
      <c r="AZ1384" s="20" t="str">
        <f>IF(AY1384="","",IF(AY1384=0,"",VLOOKUP(AY1384,'CODE H VS CODE ICPE'!$A$1:$E$80,3,FALSE)))</f>
        <v/>
      </c>
    </row>
    <row r="1385" spans="1:52" ht="28.9" customHeight="1">
      <c r="A1385" s="23">
        <v>395</v>
      </c>
      <c r="B1385" s="24" t="s">
        <v>2936</v>
      </c>
      <c r="C1385" s="25" t="s">
        <v>2526</v>
      </c>
      <c r="D1385" s="24" t="s">
        <v>2937</v>
      </c>
      <c r="E1385" s="24" t="s">
        <v>2938</v>
      </c>
      <c r="F1385" s="20"/>
      <c r="G1385" s="20"/>
      <c r="H1385" s="20"/>
      <c r="I1385" s="20"/>
      <c r="J1385" s="20"/>
      <c r="K1385" s="20"/>
      <c r="L1385" s="20"/>
      <c r="M1385" s="20"/>
      <c r="N1385" s="20"/>
      <c r="O1385" s="20"/>
      <c r="P1385" s="20"/>
      <c r="Q1385" s="20"/>
      <c r="R1385" s="20"/>
      <c r="S1385" s="20"/>
      <c r="T1385" s="20" t="str">
        <f>IFERROR(VLOOKUP(F1385,'CODE H VS CODE ICPE'!$A$2:$D$80,4,FALSE),"")</f>
        <v/>
      </c>
      <c r="U1385" s="20" t="str">
        <f>IFERROR(VLOOKUP(G1385,'CODE H VS CODE ICPE'!$A$2:$D$80,4,FALSE),"")</f>
        <v/>
      </c>
      <c r="V1385" s="20" t="str">
        <f>IFERROR(VLOOKUP(H1385,'CODE H VS CODE ICPE'!$A$2:$D$80,4,FALSE),"")</f>
        <v/>
      </c>
      <c r="W1385" s="20" t="str">
        <f>IFERROR(VLOOKUP(I1385,'CODE H VS CODE ICPE'!$A$2:$D$80,4,FALSE),"")</f>
        <v/>
      </c>
      <c r="X1385" s="20" t="str">
        <f>IFERROR(VLOOKUP(J1385,'CODE H VS CODE ICPE'!$A$2:$D$80,4,FALSE),"")</f>
        <v/>
      </c>
      <c r="Y1385" s="20" t="str">
        <f>IFERROR(VLOOKUP(K1385,'CODE H VS CODE ICPE'!$A$2:$D$80,4,FALSE),"")</f>
        <v/>
      </c>
      <c r="Z1385" s="20" t="str">
        <f>IFERROR(VLOOKUP(L1385,'CODE H VS CODE ICPE'!$A$2:$D$80,4,FALSE),"")</f>
        <v/>
      </c>
      <c r="AA1385" s="20" t="str">
        <f>IFERROR(VLOOKUP(M1385,'CODE H VS CODE ICPE'!$A$2:$D$80,4,FALSE),"")</f>
        <v/>
      </c>
      <c r="AB1385" s="20" t="str">
        <f>IFERROR(VLOOKUP(N1385,'CODE H VS CODE ICPE'!$A$2:$D$80,4,FALSE),"")</f>
        <v/>
      </c>
      <c r="AC1385" s="20" t="str">
        <f>IFERROR(VLOOKUP(O1385,'CODE H VS CODE ICPE'!$A$2:$D$80,4,FALSE),"")</f>
        <v/>
      </c>
      <c r="AD1385" s="20" t="str">
        <f>IFERROR(VLOOKUP(P1385,'CODE H VS CODE ICPE'!$A$2:$D$80,4,FALSE),"")</f>
        <v/>
      </c>
      <c r="AE1385" s="20" t="str">
        <f>IFERROR(VLOOKUP(Q1385,'CODE H VS CODE ICPE'!$A$2:$D$80,4,FALSE),"")</f>
        <v/>
      </c>
      <c r="AF1385" s="20" t="str">
        <f>IFERROR(VLOOKUP(R1385,'CODE H VS CODE ICPE'!$A$2:$D$80,4,FALSE),"")</f>
        <v/>
      </c>
      <c r="AG1385" s="20" t="str">
        <f>IFERROR(VLOOKUP(S1385,'CODE H VS CODE ICPE'!$A$2:$D$80,4,FALSE),"")</f>
        <v/>
      </c>
      <c r="AH1385" s="48" t="s">
        <v>4628</v>
      </c>
      <c r="AI1385" s="21">
        <f>IF(T1385="",0,IF(T1385="Interdit",0,VLOOKUP(F1385,'CODE H VS CODE ICPE'!$A$2:$E$80,5,FALSE)))</f>
        <v>0</v>
      </c>
      <c r="AJ1385" s="21">
        <f>IF(U1385="",0,IF(U1385="Interdit",0,VLOOKUP(G1385,'CODE H VS CODE ICPE'!$A$2:$E$80,5,FALSE)))</f>
        <v>0</v>
      </c>
      <c r="AK1385" s="21">
        <f>IF(V1385="",0,IF(V1385="Interdit",0,VLOOKUP(H1385,'CODE H VS CODE ICPE'!$A$2:$E$80,5,FALSE)))</f>
        <v>0</v>
      </c>
      <c r="AL1385" s="21">
        <f>IF(W1385="",0,IF(W1385="Interdit",0,VLOOKUP(I1385,'CODE H VS CODE ICPE'!$A$2:$E$80,5,FALSE)))</f>
        <v>0</v>
      </c>
      <c r="AM1385" s="21">
        <f>IF(X1385="",0,IF(X1385="Interdit",0,VLOOKUP(J1385,'CODE H VS CODE ICPE'!$A$2:$E$80,5,FALSE)))</f>
        <v>0</v>
      </c>
      <c r="AN1385" s="21">
        <f>IF(Y1385="",0,IF(Y1385="Interdit",0,VLOOKUP(K1385,'CODE H VS CODE ICPE'!$A$2:$E$80,5,FALSE)))</f>
        <v>0</v>
      </c>
      <c r="AO1385" s="21">
        <f>IF(Z1385="",0,IF(Z1385="Interdit",0,VLOOKUP(L1385,'CODE H VS CODE ICPE'!$A$2:$E$80,5,FALSE)))</f>
        <v>0</v>
      </c>
      <c r="AP1385" s="21">
        <f>IF(AA1385="",0,IF(AA1385="Interdit",0,VLOOKUP(M1385,'CODE H VS CODE ICPE'!$A$2:$E$80,5,FALSE)))</f>
        <v>0</v>
      </c>
      <c r="AQ1385" s="21">
        <f>IF(AB1385="",0,IF(AB1385="Interdit",0,VLOOKUP(N1385,'CODE H VS CODE ICPE'!$A$2:$E$80,5,FALSE)))</f>
        <v>0</v>
      </c>
      <c r="AR1385" s="21">
        <f>IF(AC1385="",0,IF(AC1385="Interdit",0,VLOOKUP(O1385,'CODE H VS CODE ICPE'!$A$2:$E$80,5,FALSE)))</f>
        <v>0</v>
      </c>
      <c r="AS1385" s="21">
        <f>IF(AD1385="",0,IF(AD1385="Interdit",0,VLOOKUP(P1385,'CODE H VS CODE ICPE'!$A$2:$E$80,5,FALSE)))</f>
        <v>0</v>
      </c>
      <c r="AT1385" s="21">
        <f>IF(AE1385="",0,IF(AE1385="Interdit",0,VLOOKUP(Q1385,'CODE H VS CODE ICPE'!$A$2:$E$80,5,FALSE)))</f>
        <v>0</v>
      </c>
      <c r="AU1385" s="21">
        <f>IF(AF1385="",0,IF(AF1385="Interdit",0,VLOOKUP(R1385,'CODE H VS CODE ICPE'!$A$2:$E$80,5,FALSE)))</f>
        <v>0</v>
      </c>
      <c r="AV1385" s="21">
        <f>IF(AG1385="",0,IF(AG1385="Interdit",0,VLOOKUP(S1385,'CODE H VS CODE ICPE'!$A$2:$E$80,5,FALSE)))</f>
        <v>0</v>
      </c>
      <c r="AW1385" s="20" t="str">
        <f t="shared" si="289"/>
        <v>$AI$2</v>
      </c>
      <c r="AX1385" s="26">
        <f t="shared" si="290"/>
        <v>0</v>
      </c>
      <c r="AY1385" s="20">
        <f t="shared" si="291"/>
        <v>0</v>
      </c>
      <c r="AZ1385" s="20" t="str">
        <f>IF(AY1385="","",IF(AY1385=0,"",VLOOKUP(AY1385,'CODE H VS CODE ICPE'!$A$1:$E$80,3,FALSE)))</f>
        <v/>
      </c>
    </row>
    <row r="1386" spans="1:52" ht="28.9" customHeight="1">
      <c r="A1386" s="23">
        <v>396</v>
      </c>
      <c r="B1386" s="24" t="s">
        <v>2936</v>
      </c>
      <c r="C1386" s="25" t="s">
        <v>2526</v>
      </c>
      <c r="D1386" s="24" t="s">
        <v>2830</v>
      </c>
      <c r="E1386" s="24" t="s">
        <v>2938</v>
      </c>
      <c r="F1386" s="20"/>
      <c r="G1386" s="20"/>
      <c r="H1386" s="20"/>
      <c r="I1386" s="20"/>
      <c r="J1386" s="20"/>
      <c r="K1386" s="20"/>
      <c r="L1386" s="20"/>
      <c r="M1386" s="20"/>
      <c r="N1386" s="20"/>
      <c r="O1386" s="20"/>
      <c r="P1386" s="20"/>
      <c r="Q1386" s="20"/>
      <c r="R1386" s="20"/>
      <c r="S1386" s="20"/>
      <c r="T1386" s="20" t="str">
        <f>IFERROR(VLOOKUP(F1386,'CODE H VS CODE ICPE'!$A$2:$D$80,4,FALSE),"")</f>
        <v/>
      </c>
      <c r="U1386" s="20" t="str">
        <f>IFERROR(VLOOKUP(G1386,'CODE H VS CODE ICPE'!$A$2:$D$80,4,FALSE),"")</f>
        <v/>
      </c>
      <c r="V1386" s="20" t="str">
        <f>IFERROR(VLOOKUP(H1386,'CODE H VS CODE ICPE'!$A$2:$D$80,4,FALSE),"")</f>
        <v/>
      </c>
      <c r="W1386" s="20" t="str">
        <f>IFERROR(VLOOKUP(I1386,'CODE H VS CODE ICPE'!$A$2:$D$80,4,FALSE),"")</f>
        <v/>
      </c>
      <c r="X1386" s="20" t="str">
        <f>IFERROR(VLOOKUP(J1386,'CODE H VS CODE ICPE'!$A$2:$D$80,4,FALSE),"")</f>
        <v/>
      </c>
      <c r="Y1386" s="20" t="str">
        <f>IFERROR(VLOOKUP(K1386,'CODE H VS CODE ICPE'!$A$2:$D$80,4,FALSE),"")</f>
        <v/>
      </c>
      <c r="Z1386" s="20" t="str">
        <f>IFERROR(VLOOKUP(L1386,'CODE H VS CODE ICPE'!$A$2:$D$80,4,FALSE),"")</f>
        <v/>
      </c>
      <c r="AA1386" s="20" t="str">
        <f>IFERROR(VLOOKUP(M1386,'CODE H VS CODE ICPE'!$A$2:$D$80,4,FALSE),"")</f>
        <v/>
      </c>
      <c r="AB1386" s="20" t="str">
        <f>IFERROR(VLOOKUP(N1386,'CODE H VS CODE ICPE'!$A$2:$D$80,4,FALSE),"")</f>
        <v/>
      </c>
      <c r="AC1386" s="20" t="str">
        <f>IFERROR(VLOOKUP(O1386,'CODE H VS CODE ICPE'!$A$2:$D$80,4,FALSE),"")</f>
        <v/>
      </c>
      <c r="AD1386" s="20" t="str">
        <f>IFERROR(VLOOKUP(P1386,'CODE H VS CODE ICPE'!$A$2:$D$80,4,FALSE),"")</f>
        <v/>
      </c>
      <c r="AE1386" s="20" t="str">
        <f>IFERROR(VLOOKUP(Q1386,'CODE H VS CODE ICPE'!$A$2:$D$80,4,FALSE),"")</f>
        <v/>
      </c>
      <c r="AF1386" s="20" t="str">
        <f>IFERROR(VLOOKUP(R1386,'CODE H VS CODE ICPE'!$A$2:$D$80,4,FALSE),"")</f>
        <v/>
      </c>
      <c r="AG1386" s="20" t="str">
        <f>IFERROR(VLOOKUP(S1386,'CODE H VS CODE ICPE'!$A$2:$D$80,4,FALSE),"")</f>
        <v/>
      </c>
      <c r="AH1386" s="48" t="s">
        <v>4628</v>
      </c>
      <c r="AI1386" s="21">
        <f>IF(T1386="",0,IF(T1386="Interdit",0,VLOOKUP(F1386,'CODE H VS CODE ICPE'!$A$2:$E$80,5,FALSE)))</f>
        <v>0</v>
      </c>
      <c r="AJ1386" s="21">
        <f>IF(U1386="",0,IF(U1386="Interdit",0,VLOOKUP(G1386,'CODE H VS CODE ICPE'!$A$2:$E$80,5,FALSE)))</f>
        <v>0</v>
      </c>
      <c r="AK1386" s="21">
        <f>IF(V1386="",0,IF(V1386="Interdit",0,VLOOKUP(H1386,'CODE H VS CODE ICPE'!$A$2:$E$80,5,FALSE)))</f>
        <v>0</v>
      </c>
      <c r="AL1386" s="21">
        <f>IF(W1386="",0,IF(W1386="Interdit",0,VLOOKUP(I1386,'CODE H VS CODE ICPE'!$A$2:$E$80,5,FALSE)))</f>
        <v>0</v>
      </c>
      <c r="AM1386" s="21">
        <f>IF(X1386="",0,IF(X1386="Interdit",0,VLOOKUP(J1386,'CODE H VS CODE ICPE'!$A$2:$E$80,5,FALSE)))</f>
        <v>0</v>
      </c>
      <c r="AN1386" s="21">
        <f>IF(Y1386="",0,IF(Y1386="Interdit",0,VLOOKUP(K1386,'CODE H VS CODE ICPE'!$A$2:$E$80,5,FALSE)))</f>
        <v>0</v>
      </c>
      <c r="AO1386" s="21">
        <f>IF(Z1386="",0,IF(Z1386="Interdit",0,VLOOKUP(L1386,'CODE H VS CODE ICPE'!$A$2:$E$80,5,FALSE)))</f>
        <v>0</v>
      </c>
      <c r="AP1386" s="21">
        <f>IF(AA1386="",0,IF(AA1386="Interdit",0,VLOOKUP(M1386,'CODE H VS CODE ICPE'!$A$2:$E$80,5,FALSE)))</f>
        <v>0</v>
      </c>
      <c r="AQ1386" s="21">
        <f>IF(AB1386="",0,IF(AB1386="Interdit",0,VLOOKUP(N1386,'CODE H VS CODE ICPE'!$A$2:$E$80,5,FALSE)))</f>
        <v>0</v>
      </c>
      <c r="AR1386" s="21">
        <f>IF(AC1386="",0,IF(AC1386="Interdit",0,VLOOKUP(O1386,'CODE H VS CODE ICPE'!$A$2:$E$80,5,FALSE)))</f>
        <v>0</v>
      </c>
      <c r="AS1386" s="21">
        <f>IF(AD1386="",0,IF(AD1386="Interdit",0,VLOOKUP(P1386,'CODE H VS CODE ICPE'!$A$2:$E$80,5,FALSE)))</f>
        <v>0</v>
      </c>
      <c r="AT1386" s="21">
        <f>IF(AE1386="",0,IF(AE1386="Interdit",0,VLOOKUP(Q1386,'CODE H VS CODE ICPE'!$A$2:$E$80,5,FALSE)))</f>
        <v>0</v>
      </c>
      <c r="AU1386" s="21">
        <f>IF(AF1386="",0,IF(AF1386="Interdit",0,VLOOKUP(R1386,'CODE H VS CODE ICPE'!$A$2:$E$80,5,FALSE)))</f>
        <v>0</v>
      </c>
      <c r="AV1386" s="21">
        <f>IF(AG1386="",0,IF(AG1386="Interdit",0,VLOOKUP(S1386,'CODE H VS CODE ICPE'!$A$2:$E$80,5,FALSE)))</f>
        <v>0</v>
      </c>
      <c r="AW1386" s="20" t="str">
        <f t="shared" si="289"/>
        <v>$AI$2</v>
      </c>
      <c r="AX1386" s="26">
        <f t="shared" si="290"/>
        <v>0</v>
      </c>
      <c r="AY1386" s="20">
        <f t="shared" si="291"/>
        <v>0</v>
      </c>
      <c r="AZ1386" s="20" t="str">
        <f>IF(AY1386="","",IF(AY1386=0,"",VLOOKUP(AY1386,'CODE H VS CODE ICPE'!$A$1:$E$80,3,FALSE)))</f>
        <v/>
      </c>
    </row>
    <row r="1387" spans="1:52" ht="28.9" customHeight="1">
      <c r="A1387" s="23">
        <v>397</v>
      </c>
      <c r="B1387" s="24" t="s">
        <v>2939</v>
      </c>
      <c r="C1387" s="25" t="s">
        <v>2526</v>
      </c>
      <c r="D1387" s="24" t="s">
        <v>2940</v>
      </c>
      <c r="E1387" s="24" t="s">
        <v>2941</v>
      </c>
      <c r="F1387" s="20"/>
      <c r="G1387" s="20"/>
      <c r="H1387" s="20"/>
      <c r="I1387" s="20"/>
      <c r="J1387" s="20"/>
      <c r="K1387" s="20"/>
      <c r="L1387" s="20"/>
      <c r="M1387" s="20"/>
      <c r="N1387" s="20"/>
      <c r="O1387" s="20"/>
      <c r="P1387" s="20"/>
      <c r="Q1387" s="20"/>
      <c r="R1387" s="20"/>
      <c r="S1387" s="20"/>
      <c r="T1387" s="20" t="str">
        <f>IFERROR(VLOOKUP(F1387,'CODE H VS CODE ICPE'!$A$2:$D$80,4,FALSE),"")</f>
        <v/>
      </c>
      <c r="U1387" s="20" t="str">
        <f>IFERROR(VLOOKUP(G1387,'CODE H VS CODE ICPE'!$A$2:$D$80,4,FALSE),"")</f>
        <v/>
      </c>
      <c r="V1387" s="20" t="str">
        <f>IFERROR(VLOOKUP(H1387,'CODE H VS CODE ICPE'!$A$2:$D$80,4,FALSE),"")</f>
        <v/>
      </c>
      <c r="W1387" s="20" t="str">
        <f>IFERROR(VLOOKUP(I1387,'CODE H VS CODE ICPE'!$A$2:$D$80,4,FALSE),"")</f>
        <v/>
      </c>
      <c r="X1387" s="20" t="str">
        <f>IFERROR(VLOOKUP(J1387,'CODE H VS CODE ICPE'!$A$2:$D$80,4,FALSE),"")</f>
        <v/>
      </c>
      <c r="Y1387" s="20" t="str">
        <f>IFERROR(VLOOKUP(K1387,'CODE H VS CODE ICPE'!$A$2:$D$80,4,FALSE),"")</f>
        <v/>
      </c>
      <c r="Z1387" s="20" t="str">
        <f>IFERROR(VLOOKUP(L1387,'CODE H VS CODE ICPE'!$A$2:$D$80,4,FALSE),"")</f>
        <v/>
      </c>
      <c r="AA1387" s="20" t="str">
        <f>IFERROR(VLOOKUP(M1387,'CODE H VS CODE ICPE'!$A$2:$D$80,4,FALSE),"")</f>
        <v/>
      </c>
      <c r="AB1387" s="20" t="str">
        <f>IFERROR(VLOOKUP(N1387,'CODE H VS CODE ICPE'!$A$2:$D$80,4,FALSE),"")</f>
        <v/>
      </c>
      <c r="AC1387" s="20" t="str">
        <f>IFERROR(VLOOKUP(O1387,'CODE H VS CODE ICPE'!$A$2:$D$80,4,FALSE),"")</f>
        <v/>
      </c>
      <c r="AD1387" s="20" t="str">
        <f>IFERROR(VLOOKUP(P1387,'CODE H VS CODE ICPE'!$A$2:$D$80,4,FALSE),"")</f>
        <v/>
      </c>
      <c r="AE1387" s="20" t="str">
        <f>IFERROR(VLOOKUP(Q1387,'CODE H VS CODE ICPE'!$A$2:$D$80,4,FALSE),"")</f>
        <v/>
      </c>
      <c r="AF1387" s="20" t="str">
        <f>IFERROR(VLOOKUP(R1387,'CODE H VS CODE ICPE'!$A$2:$D$80,4,FALSE),"")</f>
        <v/>
      </c>
      <c r="AG1387" s="20" t="str">
        <f>IFERROR(VLOOKUP(S1387,'CODE H VS CODE ICPE'!$A$2:$D$80,4,FALSE),"")</f>
        <v/>
      </c>
      <c r="AH1387" s="48" t="s">
        <v>4628</v>
      </c>
      <c r="AI1387" s="21">
        <f>IF(T1387="",0,IF(T1387="Interdit",0,VLOOKUP(F1387,'CODE H VS CODE ICPE'!$A$2:$E$80,5,FALSE)))</f>
        <v>0</v>
      </c>
      <c r="AJ1387" s="21">
        <f>IF(U1387="",0,IF(U1387="Interdit",0,VLOOKUP(G1387,'CODE H VS CODE ICPE'!$A$2:$E$80,5,FALSE)))</f>
        <v>0</v>
      </c>
      <c r="AK1387" s="21">
        <f>IF(V1387="",0,IF(V1387="Interdit",0,VLOOKUP(H1387,'CODE H VS CODE ICPE'!$A$2:$E$80,5,FALSE)))</f>
        <v>0</v>
      </c>
      <c r="AL1387" s="21">
        <f>IF(W1387="",0,IF(W1387="Interdit",0,VLOOKUP(I1387,'CODE H VS CODE ICPE'!$A$2:$E$80,5,FALSE)))</f>
        <v>0</v>
      </c>
      <c r="AM1387" s="21">
        <f>IF(X1387="",0,IF(X1387="Interdit",0,VLOOKUP(J1387,'CODE H VS CODE ICPE'!$A$2:$E$80,5,FALSE)))</f>
        <v>0</v>
      </c>
      <c r="AN1387" s="21">
        <f>IF(Y1387="",0,IF(Y1387="Interdit",0,VLOOKUP(K1387,'CODE H VS CODE ICPE'!$A$2:$E$80,5,FALSE)))</f>
        <v>0</v>
      </c>
      <c r="AO1387" s="21">
        <f>IF(Z1387="",0,IF(Z1387="Interdit",0,VLOOKUP(L1387,'CODE H VS CODE ICPE'!$A$2:$E$80,5,FALSE)))</f>
        <v>0</v>
      </c>
      <c r="AP1387" s="21">
        <f>IF(AA1387="",0,IF(AA1387="Interdit",0,VLOOKUP(M1387,'CODE H VS CODE ICPE'!$A$2:$E$80,5,FALSE)))</f>
        <v>0</v>
      </c>
      <c r="AQ1387" s="21">
        <f>IF(AB1387="",0,IF(AB1387="Interdit",0,VLOOKUP(N1387,'CODE H VS CODE ICPE'!$A$2:$E$80,5,FALSE)))</f>
        <v>0</v>
      </c>
      <c r="AR1387" s="21">
        <f>IF(AC1387="",0,IF(AC1387="Interdit",0,VLOOKUP(O1387,'CODE H VS CODE ICPE'!$A$2:$E$80,5,FALSE)))</f>
        <v>0</v>
      </c>
      <c r="AS1387" s="21">
        <f>IF(AD1387="",0,IF(AD1387="Interdit",0,VLOOKUP(P1387,'CODE H VS CODE ICPE'!$A$2:$E$80,5,FALSE)))</f>
        <v>0</v>
      </c>
      <c r="AT1387" s="21">
        <f>IF(AE1387="",0,IF(AE1387="Interdit",0,VLOOKUP(Q1387,'CODE H VS CODE ICPE'!$A$2:$E$80,5,FALSE)))</f>
        <v>0</v>
      </c>
      <c r="AU1387" s="21">
        <f>IF(AF1387="",0,IF(AF1387="Interdit",0,VLOOKUP(R1387,'CODE H VS CODE ICPE'!$A$2:$E$80,5,FALSE)))</f>
        <v>0</v>
      </c>
      <c r="AV1387" s="21">
        <f>IF(AG1387="",0,IF(AG1387="Interdit",0,VLOOKUP(S1387,'CODE H VS CODE ICPE'!$A$2:$E$80,5,FALSE)))</f>
        <v>0</v>
      </c>
      <c r="AW1387" s="20" t="str">
        <f t="shared" si="289"/>
        <v>$AI$2</v>
      </c>
      <c r="AX1387" s="26">
        <f t="shared" si="290"/>
        <v>0</v>
      </c>
      <c r="AY1387" s="20">
        <f t="shared" si="291"/>
        <v>0</v>
      </c>
      <c r="AZ1387" s="20" t="str">
        <f>IF(AY1387="","",IF(AY1387=0,"",VLOOKUP(AY1387,'CODE H VS CODE ICPE'!$A$1:$E$80,3,FALSE)))</f>
        <v/>
      </c>
    </row>
    <row r="1388" spans="1:52" ht="28.9" customHeight="1">
      <c r="A1388" s="23">
        <v>398</v>
      </c>
      <c r="B1388" s="24" t="s">
        <v>2939</v>
      </c>
      <c r="C1388" s="25" t="s">
        <v>2526</v>
      </c>
      <c r="D1388" s="24" t="s">
        <v>2937</v>
      </c>
      <c r="E1388" s="24" t="s">
        <v>2941</v>
      </c>
      <c r="F1388" s="20"/>
      <c r="G1388" s="20"/>
      <c r="H1388" s="20"/>
      <c r="I1388" s="20"/>
      <c r="J1388" s="20"/>
      <c r="K1388" s="20"/>
      <c r="L1388" s="20"/>
      <c r="M1388" s="20"/>
      <c r="N1388" s="20"/>
      <c r="O1388" s="20"/>
      <c r="P1388" s="20"/>
      <c r="Q1388" s="20"/>
      <c r="R1388" s="20"/>
      <c r="S1388" s="20"/>
      <c r="T1388" s="20" t="str">
        <f>IFERROR(VLOOKUP(F1388,'CODE H VS CODE ICPE'!$A$2:$D$80,4,FALSE),"")</f>
        <v/>
      </c>
      <c r="U1388" s="20" t="str">
        <f>IFERROR(VLOOKUP(G1388,'CODE H VS CODE ICPE'!$A$2:$D$80,4,FALSE),"")</f>
        <v/>
      </c>
      <c r="V1388" s="20" t="str">
        <f>IFERROR(VLOOKUP(H1388,'CODE H VS CODE ICPE'!$A$2:$D$80,4,FALSE),"")</f>
        <v/>
      </c>
      <c r="W1388" s="20" t="str">
        <f>IFERROR(VLOOKUP(I1388,'CODE H VS CODE ICPE'!$A$2:$D$80,4,FALSE),"")</f>
        <v/>
      </c>
      <c r="X1388" s="20" t="str">
        <f>IFERROR(VLOOKUP(J1388,'CODE H VS CODE ICPE'!$A$2:$D$80,4,FALSE),"")</f>
        <v/>
      </c>
      <c r="Y1388" s="20" t="str">
        <f>IFERROR(VLOOKUP(K1388,'CODE H VS CODE ICPE'!$A$2:$D$80,4,FALSE),"")</f>
        <v/>
      </c>
      <c r="Z1388" s="20" t="str">
        <f>IFERROR(VLOOKUP(L1388,'CODE H VS CODE ICPE'!$A$2:$D$80,4,FALSE),"")</f>
        <v/>
      </c>
      <c r="AA1388" s="20" t="str">
        <f>IFERROR(VLOOKUP(M1388,'CODE H VS CODE ICPE'!$A$2:$D$80,4,FALSE),"")</f>
        <v/>
      </c>
      <c r="AB1388" s="20" t="str">
        <f>IFERROR(VLOOKUP(N1388,'CODE H VS CODE ICPE'!$A$2:$D$80,4,FALSE),"")</f>
        <v/>
      </c>
      <c r="AC1388" s="20" t="str">
        <f>IFERROR(VLOOKUP(O1388,'CODE H VS CODE ICPE'!$A$2:$D$80,4,FALSE),"")</f>
        <v/>
      </c>
      <c r="AD1388" s="20" t="str">
        <f>IFERROR(VLOOKUP(P1388,'CODE H VS CODE ICPE'!$A$2:$D$80,4,FALSE),"")</f>
        <v/>
      </c>
      <c r="AE1388" s="20" t="str">
        <f>IFERROR(VLOOKUP(Q1388,'CODE H VS CODE ICPE'!$A$2:$D$80,4,FALSE),"")</f>
        <v/>
      </c>
      <c r="AF1388" s="20" t="str">
        <f>IFERROR(VLOOKUP(R1388,'CODE H VS CODE ICPE'!$A$2:$D$80,4,FALSE),"")</f>
        <v/>
      </c>
      <c r="AG1388" s="20" t="str">
        <f>IFERROR(VLOOKUP(S1388,'CODE H VS CODE ICPE'!$A$2:$D$80,4,FALSE),"")</f>
        <v/>
      </c>
      <c r="AH1388" s="48" t="s">
        <v>4628</v>
      </c>
      <c r="AI1388" s="21">
        <f>IF(T1388="",0,IF(T1388="Interdit",0,VLOOKUP(F1388,'CODE H VS CODE ICPE'!$A$2:$E$80,5,FALSE)))</f>
        <v>0</v>
      </c>
      <c r="AJ1388" s="21">
        <f>IF(U1388="",0,IF(U1388="Interdit",0,VLOOKUP(G1388,'CODE H VS CODE ICPE'!$A$2:$E$80,5,FALSE)))</f>
        <v>0</v>
      </c>
      <c r="AK1388" s="21">
        <f>IF(V1388="",0,IF(V1388="Interdit",0,VLOOKUP(H1388,'CODE H VS CODE ICPE'!$A$2:$E$80,5,FALSE)))</f>
        <v>0</v>
      </c>
      <c r="AL1388" s="21">
        <f>IF(W1388="",0,IF(W1388="Interdit",0,VLOOKUP(I1388,'CODE H VS CODE ICPE'!$A$2:$E$80,5,FALSE)))</f>
        <v>0</v>
      </c>
      <c r="AM1388" s="21">
        <f>IF(X1388="",0,IF(X1388="Interdit",0,VLOOKUP(J1388,'CODE H VS CODE ICPE'!$A$2:$E$80,5,FALSE)))</f>
        <v>0</v>
      </c>
      <c r="AN1388" s="21">
        <f>IF(Y1388="",0,IF(Y1388="Interdit",0,VLOOKUP(K1388,'CODE H VS CODE ICPE'!$A$2:$E$80,5,FALSE)))</f>
        <v>0</v>
      </c>
      <c r="AO1388" s="21">
        <f>IF(Z1388="",0,IF(Z1388="Interdit",0,VLOOKUP(L1388,'CODE H VS CODE ICPE'!$A$2:$E$80,5,FALSE)))</f>
        <v>0</v>
      </c>
      <c r="AP1388" s="21">
        <f>IF(AA1388="",0,IF(AA1388="Interdit",0,VLOOKUP(M1388,'CODE H VS CODE ICPE'!$A$2:$E$80,5,FALSE)))</f>
        <v>0</v>
      </c>
      <c r="AQ1388" s="21">
        <f>IF(AB1388="",0,IF(AB1388="Interdit",0,VLOOKUP(N1388,'CODE H VS CODE ICPE'!$A$2:$E$80,5,FALSE)))</f>
        <v>0</v>
      </c>
      <c r="AR1388" s="21">
        <f>IF(AC1388="",0,IF(AC1388="Interdit",0,VLOOKUP(O1388,'CODE H VS CODE ICPE'!$A$2:$E$80,5,FALSE)))</f>
        <v>0</v>
      </c>
      <c r="AS1388" s="21">
        <f>IF(AD1388="",0,IF(AD1388="Interdit",0,VLOOKUP(P1388,'CODE H VS CODE ICPE'!$A$2:$E$80,5,FALSE)))</f>
        <v>0</v>
      </c>
      <c r="AT1388" s="21">
        <f>IF(AE1388="",0,IF(AE1388="Interdit",0,VLOOKUP(Q1388,'CODE H VS CODE ICPE'!$A$2:$E$80,5,FALSE)))</f>
        <v>0</v>
      </c>
      <c r="AU1388" s="21">
        <f>IF(AF1388="",0,IF(AF1388="Interdit",0,VLOOKUP(R1388,'CODE H VS CODE ICPE'!$A$2:$E$80,5,FALSE)))</f>
        <v>0</v>
      </c>
      <c r="AV1388" s="21">
        <f>IF(AG1388="",0,IF(AG1388="Interdit",0,VLOOKUP(S1388,'CODE H VS CODE ICPE'!$A$2:$E$80,5,FALSE)))</f>
        <v>0</v>
      </c>
      <c r="AW1388" s="20" t="str">
        <f t="shared" si="289"/>
        <v>$AI$2</v>
      </c>
      <c r="AX1388" s="26">
        <f t="shared" si="290"/>
        <v>0</v>
      </c>
      <c r="AY1388" s="20">
        <f t="shared" si="291"/>
        <v>0</v>
      </c>
      <c r="AZ1388" s="20" t="str">
        <f>IF(AY1388="","",IF(AY1388=0,"",VLOOKUP(AY1388,'CODE H VS CODE ICPE'!$A$1:$E$80,3,FALSE)))</f>
        <v/>
      </c>
    </row>
    <row r="1389" spans="1:52" ht="28.9" customHeight="1">
      <c r="A1389" s="23">
        <v>399</v>
      </c>
      <c r="B1389" s="24" t="s">
        <v>2942</v>
      </c>
      <c r="C1389" s="25" t="s">
        <v>2526</v>
      </c>
      <c r="D1389" s="24" t="s">
        <v>2940</v>
      </c>
      <c r="E1389" s="24" t="s">
        <v>2943</v>
      </c>
      <c r="F1389" s="20"/>
      <c r="G1389" s="20"/>
      <c r="H1389" s="20"/>
      <c r="I1389" s="20"/>
      <c r="J1389" s="20"/>
      <c r="K1389" s="20"/>
      <c r="L1389" s="20"/>
      <c r="M1389" s="20"/>
      <c r="N1389" s="20"/>
      <c r="O1389" s="20"/>
      <c r="P1389" s="20"/>
      <c r="Q1389" s="20"/>
      <c r="R1389" s="20"/>
      <c r="S1389" s="20"/>
      <c r="T1389" s="20" t="str">
        <f>IFERROR(VLOOKUP(F1389,'CODE H VS CODE ICPE'!$A$2:$D$80,4,FALSE),"")</f>
        <v/>
      </c>
      <c r="U1389" s="20" t="str">
        <f>IFERROR(VLOOKUP(G1389,'CODE H VS CODE ICPE'!$A$2:$D$80,4,FALSE),"")</f>
        <v/>
      </c>
      <c r="V1389" s="20" t="str">
        <f>IFERROR(VLOOKUP(H1389,'CODE H VS CODE ICPE'!$A$2:$D$80,4,FALSE),"")</f>
        <v/>
      </c>
      <c r="W1389" s="20" t="str">
        <f>IFERROR(VLOOKUP(I1389,'CODE H VS CODE ICPE'!$A$2:$D$80,4,FALSE),"")</f>
        <v/>
      </c>
      <c r="X1389" s="20" t="str">
        <f>IFERROR(VLOOKUP(J1389,'CODE H VS CODE ICPE'!$A$2:$D$80,4,FALSE),"")</f>
        <v/>
      </c>
      <c r="Y1389" s="20" t="str">
        <f>IFERROR(VLOOKUP(K1389,'CODE H VS CODE ICPE'!$A$2:$D$80,4,FALSE),"")</f>
        <v/>
      </c>
      <c r="Z1389" s="20" t="str">
        <f>IFERROR(VLOOKUP(L1389,'CODE H VS CODE ICPE'!$A$2:$D$80,4,FALSE),"")</f>
        <v/>
      </c>
      <c r="AA1389" s="20" t="str">
        <f>IFERROR(VLOOKUP(M1389,'CODE H VS CODE ICPE'!$A$2:$D$80,4,FALSE),"")</f>
        <v/>
      </c>
      <c r="AB1389" s="20" t="str">
        <f>IFERROR(VLOOKUP(N1389,'CODE H VS CODE ICPE'!$A$2:$D$80,4,FALSE),"")</f>
        <v/>
      </c>
      <c r="AC1389" s="20" t="str">
        <f>IFERROR(VLOOKUP(O1389,'CODE H VS CODE ICPE'!$A$2:$D$80,4,FALSE),"")</f>
        <v/>
      </c>
      <c r="AD1389" s="20" t="str">
        <f>IFERROR(VLOOKUP(P1389,'CODE H VS CODE ICPE'!$A$2:$D$80,4,FALSE),"")</f>
        <v/>
      </c>
      <c r="AE1389" s="20" t="str">
        <f>IFERROR(VLOOKUP(Q1389,'CODE H VS CODE ICPE'!$A$2:$D$80,4,FALSE),"")</f>
        <v/>
      </c>
      <c r="AF1389" s="20" t="str">
        <f>IFERROR(VLOOKUP(R1389,'CODE H VS CODE ICPE'!$A$2:$D$80,4,FALSE),"")</f>
        <v/>
      </c>
      <c r="AG1389" s="20" t="str">
        <f>IFERROR(VLOOKUP(S1389,'CODE H VS CODE ICPE'!$A$2:$D$80,4,FALSE),"")</f>
        <v/>
      </c>
      <c r="AH1389" s="48" t="s">
        <v>4628</v>
      </c>
      <c r="AI1389" s="21">
        <f>IF(T1389="",0,IF(T1389="Interdit",0,VLOOKUP(F1389,'CODE H VS CODE ICPE'!$A$2:$E$80,5,FALSE)))</f>
        <v>0</v>
      </c>
      <c r="AJ1389" s="21">
        <f>IF(U1389="",0,IF(U1389="Interdit",0,VLOOKUP(G1389,'CODE H VS CODE ICPE'!$A$2:$E$80,5,FALSE)))</f>
        <v>0</v>
      </c>
      <c r="AK1389" s="21">
        <f>IF(V1389="",0,IF(V1389="Interdit",0,VLOOKUP(H1389,'CODE H VS CODE ICPE'!$A$2:$E$80,5,FALSE)))</f>
        <v>0</v>
      </c>
      <c r="AL1389" s="21">
        <f>IF(W1389="",0,IF(W1389="Interdit",0,VLOOKUP(I1389,'CODE H VS CODE ICPE'!$A$2:$E$80,5,FALSE)))</f>
        <v>0</v>
      </c>
      <c r="AM1389" s="21">
        <f>IF(X1389="",0,IF(X1389="Interdit",0,VLOOKUP(J1389,'CODE H VS CODE ICPE'!$A$2:$E$80,5,FALSE)))</f>
        <v>0</v>
      </c>
      <c r="AN1389" s="21">
        <f>IF(Y1389="",0,IF(Y1389="Interdit",0,VLOOKUP(K1389,'CODE H VS CODE ICPE'!$A$2:$E$80,5,FALSE)))</f>
        <v>0</v>
      </c>
      <c r="AO1389" s="21">
        <f>IF(Z1389="",0,IF(Z1389="Interdit",0,VLOOKUP(L1389,'CODE H VS CODE ICPE'!$A$2:$E$80,5,FALSE)))</f>
        <v>0</v>
      </c>
      <c r="AP1389" s="21">
        <f>IF(AA1389="",0,IF(AA1389="Interdit",0,VLOOKUP(M1389,'CODE H VS CODE ICPE'!$A$2:$E$80,5,FALSE)))</f>
        <v>0</v>
      </c>
      <c r="AQ1389" s="21">
        <f>IF(AB1389="",0,IF(AB1389="Interdit",0,VLOOKUP(N1389,'CODE H VS CODE ICPE'!$A$2:$E$80,5,FALSE)))</f>
        <v>0</v>
      </c>
      <c r="AR1389" s="21">
        <f>IF(AC1389="",0,IF(AC1389="Interdit",0,VLOOKUP(O1389,'CODE H VS CODE ICPE'!$A$2:$E$80,5,FALSE)))</f>
        <v>0</v>
      </c>
      <c r="AS1389" s="21">
        <f>IF(AD1389="",0,IF(AD1389="Interdit",0,VLOOKUP(P1389,'CODE H VS CODE ICPE'!$A$2:$E$80,5,FALSE)))</f>
        <v>0</v>
      </c>
      <c r="AT1389" s="21">
        <f>IF(AE1389="",0,IF(AE1389="Interdit",0,VLOOKUP(Q1389,'CODE H VS CODE ICPE'!$A$2:$E$80,5,FALSE)))</f>
        <v>0</v>
      </c>
      <c r="AU1389" s="21">
        <f>IF(AF1389="",0,IF(AF1389="Interdit",0,VLOOKUP(R1389,'CODE H VS CODE ICPE'!$A$2:$E$80,5,FALSE)))</f>
        <v>0</v>
      </c>
      <c r="AV1389" s="21">
        <f>IF(AG1389="",0,IF(AG1389="Interdit",0,VLOOKUP(S1389,'CODE H VS CODE ICPE'!$A$2:$E$80,5,FALSE)))</f>
        <v>0</v>
      </c>
      <c r="AW1389" s="20" t="str">
        <f t="shared" si="289"/>
        <v>$AI$2</v>
      </c>
      <c r="AX1389" s="26">
        <f t="shared" si="290"/>
        <v>0</v>
      </c>
      <c r="AY1389" s="20">
        <f t="shared" si="291"/>
        <v>0</v>
      </c>
      <c r="AZ1389" s="20" t="str">
        <f>IF(AY1389="","",IF(AY1389=0,"",VLOOKUP(AY1389,'CODE H VS CODE ICPE'!$A$1:$E$80,3,FALSE)))</f>
        <v/>
      </c>
    </row>
    <row r="1390" spans="1:52" ht="28.9" customHeight="1">
      <c r="A1390" s="23">
        <v>400</v>
      </c>
      <c r="B1390" s="24" t="s">
        <v>2944</v>
      </c>
      <c r="C1390" s="25" t="s">
        <v>2526</v>
      </c>
      <c r="D1390" s="24" t="s">
        <v>2937</v>
      </c>
      <c r="E1390" s="24" t="s">
        <v>2943</v>
      </c>
      <c r="F1390" s="20"/>
      <c r="G1390" s="20"/>
      <c r="H1390" s="20"/>
      <c r="I1390" s="20"/>
      <c r="J1390" s="20"/>
      <c r="K1390" s="20"/>
      <c r="L1390" s="20"/>
      <c r="M1390" s="20"/>
      <c r="N1390" s="20"/>
      <c r="O1390" s="20"/>
      <c r="P1390" s="20"/>
      <c r="Q1390" s="20"/>
      <c r="R1390" s="20"/>
      <c r="S1390" s="20"/>
      <c r="T1390" s="20" t="str">
        <f>IFERROR(VLOOKUP(F1390,'CODE H VS CODE ICPE'!$A$2:$D$80,4,FALSE),"")</f>
        <v/>
      </c>
      <c r="U1390" s="20" t="str">
        <f>IFERROR(VLOOKUP(G1390,'CODE H VS CODE ICPE'!$A$2:$D$80,4,FALSE),"")</f>
        <v/>
      </c>
      <c r="V1390" s="20" t="str">
        <f>IFERROR(VLOOKUP(H1390,'CODE H VS CODE ICPE'!$A$2:$D$80,4,FALSE),"")</f>
        <v/>
      </c>
      <c r="W1390" s="20" t="str">
        <f>IFERROR(VLOOKUP(I1390,'CODE H VS CODE ICPE'!$A$2:$D$80,4,FALSE),"")</f>
        <v/>
      </c>
      <c r="X1390" s="20" t="str">
        <f>IFERROR(VLOOKUP(J1390,'CODE H VS CODE ICPE'!$A$2:$D$80,4,FALSE),"")</f>
        <v/>
      </c>
      <c r="Y1390" s="20" t="str">
        <f>IFERROR(VLOOKUP(K1390,'CODE H VS CODE ICPE'!$A$2:$D$80,4,FALSE),"")</f>
        <v/>
      </c>
      <c r="Z1390" s="20" t="str">
        <f>IFERROR(VLOOKUP(L1390,'CODE H VS CODE ICPE'!$A$2:$D$80,4,FALSE),"")</f>
        <v/>
      </c>
      <c r="AA1390" s="20" t="str">
        <f>IFERROR(VLOOKUP(M1390,'CODE H VS CODE ICPE'!$A$2:$D$80,4,FALSE),"")</f>
        <v/>
      </c>
      <c r="AB1390" s="20" t="str">
        <f>IFERROR(VLOOKUP(N1390,'CODE H VS CODE ICPE'!$A$2:$D$80,4,FALSE),"")</f>
        <v/>
      </c>
      <c r="AC1390" s="20" t="str">
        <f>IFERROR(VLOOKUP(O1390,'CODE H VS CODE ICPE'!$A$2:$D$80,4,FALSE),"")</f>
        <v/>
      </c>
      <c r="AD1390" s="20" t="str">
        <f>IFERROR(VLOOKUP(P1390,'CODE H VS CODE ICPE'!$A$2:$D$80,4,FALSE),"")</f>
        <v/>
      </c>
      <c r="AE1390" s="20" t="str">
        <f>IFERROR(VLOOKUP(Q1390,'CODE H VS CODE ICPE'!$A$2:$D$80,4,FALSE),"")</f>
        <v/>
      </c>
      <c r="AF1390" s="20" t="str">
        <f>IFERROR(VLOOKUP(R1390,'CODE H VS CODE ICPE'!$A$2:$D$80,4,FALSE),"")</f>
        <v/>
      </c>
      <c r="AG1390" s="20" t="str">
        <f>IFERROR(VLOOKUP(S1390,'CODE H VS CODE ICPE'!$A$2:$D$80,4,FALSE),"")</f>
        <v/>
      </c>
      <c r="AH1390" s="48" t="s">
        <v>4628</v>
      </c>
      <c r="AI1390" s="21">
        <f>IF(T1390="",0,IF(T1390="Interdit",0,VLOOKUP(F1390,'CODE H VS CODE ICPE'!$A$2:$E$80,5,FALSE)))</f>
        <v>0</v>
      </c>
      <c r="AJ1390" s="21">
        <f>IF(U1390="",0,IF(U1390="Interdit",0,VLOOKUP(G1390,'CODE H VS CODE ICPE'!$A$2:$E$80,5,FALSE)))</f>
        <v>0</v>
      </c>
      <c r="AK1390" s="21">
        <f>IF(V1390="",0,IF(V1390="Interdit",0,VLOOKUP(H1390,'CODE H VS CODE ICPE'!$A$2:$E$80,5,FALSE)))</f>
        <v>0</v>
      </c>
      <c r="AL1390" s="21">
        <f>IF(W1390="",0,IF(W1390="Interdit",0,VLOOKUP(I1390,'CODE H VS CODE ICPE'!$A$2:$E$80,5,FALSE)))</f>
        <v>0</v>
      </c>
      <c r="AM1390" s="21">
        <f>IF(X1390="",0,IF(X1390="Interdit",0,VLOOKUP(J1390,'CODE H VS CODE ICPE'!$A$2:$E$80,5,FALSE)))</f>
        <v>0</v>
      </c>
      <c r="AN1390" s="21">
        <f>IF(Y1390="",0,IF(Y1390="Interdit",0,VLOOKUP(K1390,'CODE H VS CODE ICPE'!$A$2:$E$80,5,FALSE)))</f>
        <v>0</v>
      </c>
      <c r="AO1390" s="21">
        <f>IF(Z1390="",0,IF(Z1390="Interdit",0,VLOOKUP(L1390,'CODE H VS CODE ICPE'!$A$2:$E$80,5,FALSE)))</f>
        <v>0</v>
      </c>
      <c r="AP1390" s="21">
        <f>IF(AA1390="",0,IF(AA1390="Interdit",0,VLOOKUP(M1390,'CODE H VS CODE ICPE'!$A$2:$E$80,5,FALSE)))</f>
        <v>0</v>
      </c>
      <c r="AQ1390" s="21">
        <f>IF(AB1390="",0,IF(AB1390="Interdit",0,VLOOKUP(N1390,'CODE H VS CODE ICPE'!$A$2:$E$80,5,FALSE)))</f>
        <v>0</v>
      </c>
      <c r="AR1390" s="21">
        <f>IF(AC1390="",0,IF(AC1390="Interdit",0,VLOOKUP(O1390,'CODE H VS CODE ICPE'!$A$2:$E$80,5,FALSE)))</f>
        <v>0</v>
      </c>
      <c r="AS1390" s="21">
        <f>IF(AD1390="",0,IF(AD1390="Interdit",0,VLOOKUP(P1390,'CODE H VS CODE ICPE'!$A$2:$E$80,5,FALSE)))</f>
        <v>0</v>
      </c>
      <c r="AT1390" s="21">
        <f>IF(AE1390="",0,IF(AE1390="Interdit",0,VLOOKUP(Q1390,'CODE H VS CODE ICPE'!$A$2:$E$80,5,FALSE)))</f>
        <v>0</v>
      </c>
      <c r="AU1390" s="21">
        <f>IF(AF1390="",0,IF(AF1390="Interdit",0,VLOOKUP(R1390,'CODE H VS CODE ICPE'!$A$2:$E$80,5,FALSE)))</f>
        <v>0</v>
      </c>
      <c r="AV1390" s="21">
        <f>IF(AG1390="",0,IF(AG1390="Interdit",0,VLOOKUP(S1390,'CODE H VS CODE ICPE'!$A$2:$E$80,5,FALSE)))</f>
        <v>0</v>
      </c>
      <c r="AW1390" s="20" t="str">
        <f t="shared" si="289"/>
        <v>$AI$2</v>
      </c>
      <c r="AX1390" s="26">
        <f t="shared" si="290"/>
        <v>0</v>
      </c>
      <c r="AY1390" s="20">
        <f t="shared" si="291"/>
        <v>0</v>
      </c>
      <c r="AZ1390" s="20" t="str">
        <f>IF(AY1390="","",IF(AY1390=0,"",VLOOKUP(AY1390,'CODE H VS CODE ICPE'!$A$1:$E$80,3,FALSE)))</f>
        <v/>
      </c>
    </row>
    <row r="1391" spans="1:52" ht="28.9" customHeight="1">
      <c r="A1391" s="23">
        <v>401</v>
      </c>
      <c r="B1391" s="24" t="s">
        <v>2945</v>
      </c>
      <c r="C1391" s="25" t="s">
        <v>2526</v>
      </c>
      <c r="D1391" s="24" t="s">
        <v>2551</v>
      </c>
      <c r="E1391" s="24" t="s">
        <v>2946</v>
      </c>
      <c r="F1391" s="20"/>
      <c r="G1391" s="20"/>
      <c r="H1391" s="20"/>
      <c r="I1391" s="20"/>
      <c r="J1391" s="20"/>
      <c r="K1391" s="20"/>
      <c r="L1391" s="20"/>
      <c r="M1391" s="20"/>
      <c r="N1391" s="20"/>
      <c r="O1391" s="20"/>
      <c r="P1391" s="20"/>
      <c r="Q1391" s="20"/>
      <c r="R1391" s="20"/>
      <c r="S1391" s="20"/>
      <c r="T1391" s="20" t="str">
        <f>IFERROR(VLOOKUP(F1391,'CODE H VS CODE ICPE'!$A$2:$D$80,4,FALSE),"")</f>
        <v/>
      </c>
      <c r="U1391" s="20" t="str">
        <f>IFERROR(VLOOKUP(G1391,'CODE H VS CODE ICPE'!$A$2:$D$80,4,FALSE),"")</f>
        <v/>
      </c>
      <c r="V1391" s="20" t="str">
        <f>IFERROR(VLOOKUP(H1391,'CODE H VS CODE ICPE'!$A$2:$D$80,4,FALSE),"")</f>
        <v/>
      </c>
      <c r="W1391" s="20" t="str">
        <f>IFERROR(VLOOKUP(I1391,'CODE H VS CODE ICPE'!$A$2:$D$80,4,FALSE),"")</f>
        <v/>
      </c>
      <c r="X1391" s="20" t="str">
        <f>IFERROR(VLOOKUP(J1391,'CODE H VS CODE ICPE'!$A$2:$D$80,4,FALSE),"")</f>
        <v/>
      </c>
      <c r="Y1391" s="20" t="str">
        <f>IFERROR(VLOOKUP(K1391,'CODE H VS CODE ICPE'!$A$2:$D$80,4,FALSE),"")</f>
        <v/>
      </c>
      <c r="Z1391" s="20" t="str">
        <f>IFERROR(VLOOKUP(L1391,'CODE H VS CODE ICPE'!$A$2:$D$80,4,FALSE),"")</f>
        <v/>
      </c>
      <c r="AA1391" s="20" t="str">
        <f>IFERROR(VLOOKUP(M1391,'CODE H VS CODE ICPE'!$A$2:$D$80,4,FALSE),"")</f>
        <v/>
      </c>
      <c r="AB1391" s="20" t="str">
        <f>IFERROR(VLOOKUP(N1391,'CODE H VS CODE ICPE'!$A$2:$D$80,4,FALSE),"")</f>
        <v/>
      </c>
      <c r="AC1391" s="20" t="str">
        <f>IFERROR(VLOOKUP(O1391,'CODE H VS CODE ICPE'!$A$2:$D$80,4,FALSE),"")</f>
        <v/>
      </c>
      <c r="AD1391" s="20" t="str">
        <f>IFERROR(VLOOKUP(P1391,'CODE H VS CODE ICPE'!$A$2:$D$80,4,FALSE),"")</f>
        <v/>
      </c>
      <c r="AE1391" s="20" t="str">
        <f>IFERROR(VLOOKUP(Q1391,'CODE H VS CODE ICPE'!$A$2:$D$80,4,FALSE),"")</f>
        <v/>
      </c>
      <c r="AF1391" s="20" t="str">
        <f>IFERROR(VLOOKUP(R1391,'CODE H VS CODE ICPE'!$A$2:$D$80,4,FALSE),"")</f>
        <v/>
      </c>
      <c r="AG1391" s="20" t="str">
        <f>IFERROR(VLOOKUP(S1391,'CODE H VS CODE ICPE'!$A$2:$D$80,4,FALSE),"")</f>
        <v/>
      </c>
      <c r="AH1391" s="48" t="s">
        <v>4628</v>
      </c>
      <c r="AI1391" s="21">
        <f>IF(T1391="",0,IF(T1391="Interdit",0,VLOOKUP(F1391,'CODE H VS CODE ICPE'!$A$2:$E$80,5,FALSE)))</f>
        <v>0</v>
      </c>
      <c r="AJ1391" s="21">
        <f>IF(U1391="",0,IF(U1391="Interdit",0,VLOOKUP(G1391,'CODE H VS CODE ICPE'!$A$2:$E$80,5,FALSE)))</f>
        <v>0</v>
      </c>
      <c r="AK1391" s="21">
        <f>IF(V1391="",0,IF(V1391="Interdit",0,VLOOKUP(H1391,'CODE H VS CODE ICPE'!$A$2:$E$80,5,FALSE)))</f>
        <v>0</v>
      </c>
      <c r="AL1391" s="21">
        <f>IF(W1391="",0,IF(W1391="Interdit",0,VLOOKUP(I1391,'CODE H VS CODE ICPE'!$A$2:$E$80,5,FALSE)))</f>
        <v>0</v>
      </c>
      <c r="AM1391" s="21">
        <f>IF(X1391="",0,IF(X1391="Interdit",0,VLOOKUP(J1391,'CODE H VS CODE ICPE'!$A$2:$E$80,5,FALSE)))</f>
        <v>0</v>
      </c>
      <c r="AN1391" s="21">
        <f>IF(Y1391="",0,IF(Y1391="Interdit",0,VLOOKUP(K1391,'CODE H VS CODE ICPE'!$A$2:$E$80,5,FALSE)))</f>
        <v>0</v>
      </c>
      <c r="AO1391" s="21">
        <f>IF(Z1391="",0,IF(Z1391="Interdit",0,VLOOKUP(L1391,'CODE H VS CODE ICPE'!$A$2:$E$80,5,FALSE)))</f>
        <v>0</v>
      </c>
      <c r="AP1391" s="21">
        <f>IF(AA1391="",0,IF(AA1391="Interdit",0,VLOOKUP(M1391,'CODE H VS CODE ICPE'!$A$2:$E$80,5,FALSE)))</f>
        <v>0</v>
      </c>
      <c r="AQ1391" s="21">
        <f>IF(AB1391="",0,IF(AB1391="Interdit",0,VLOOKUP(N1391,'CODE H VS CODE ICPE'!$A$2:$E$80,5,FALSE)))</f>
        <v>0</v>
      </c>
      <c r="AR1391" s="21">
        <f>IF(AC1391="",0,IF(AC1391="Interdit",0,VLOOKUP(O1391,'CODE H VS CODE ICPE'!$A$2:$E$80,5,FALSE)))</f>
        <v>0</v>
      </c>
      <c r="AS1391" s="21">
        <f>IF(AD1391="",0,IF(AD1391="Interdit",0,VLOOKUP(P1391,'CODE H VS CODE ICPE'!$A$2:$E$80,5,FALSE)))</f>
        <v>0</v>
      </c>
      <c r="AT1391" s="21">
        <f>IF(AE1391="",0,IF(AE1391="Interdit",0,VLOOKUP(Q1391,'CODE H VS CODE ICPE'!$A$2:$E$80,5,FALSE)))</f>
        <v>0</v>
      </c>
      <c r="AU1391" s="21">
        <f>IF(AF1391="",0,IF(AF1391="Interdit",0,VLOOKUP(R1391,'CODE H VS CODE ICPE'!$A$2:$E$80,5,FALSE)))</f>
        <v>0</v>
      </c>
      <c r="AV1391" s="21">
        <f>IF(AG1391="",0,IF(AG1391="Interdit",0,VLOOKUP(S1391,'CODE H VS CODE ICPE'!$A$2:$E$80,5,FALSE)))</f>
        <v>0</v>
      </c>
      <c r="AW1391" s="20" t="str">
        <f t="shared" si="289"/>
        <v>$AI$2</v>
      </c>
      <c r="AX1391" s="26">
        <f t="shared" si="290"/>
        <v>0</v>
      </c>
      <c r="AY1391" s="20">
        <f t="shared" si="291"/>
        <v>0</v>
      </c>
      <c r="AZ1391" s="20" t="str">
        <f>IF(AY1391="","",IF(AY1391=0,"",VLOOKUP(AY1391,'CODE H VS CODE ICPE'!$A$1:$E$80,3,FALSE)))</f>
        <v/>
      </c>
    </row>
    <row r="1392" spans="1:52" ht="28.9" customHeight="1">
      <c r="A1392" s="23">
        <v>402</v>
      </c>
      <c r="B1392" s="24" t="s">
        <v>466</v>
      </c>
      <c r="C1392" s="25" t="s">
        <v>2526</v>
      </c>
      <c r="D1392" s="24" t="s">
        <v>2551</v>
      </c>
      <c r="E1392" s="24" t="s">
        <v>1647</v>
      </c>
      <c r="F1392" s="20"/>
      <c r="G1392" s="20"/>
      <c r="H1392" s="20"/>
      <c r="I1392" s="20"/>
      <c r="J1392" s="20"/>
      <c r="K1392" s="20"/>
      <c r="L1392" s="20"/>
      <c r="M1392" s="20"/>
      <c r="N1392" s="20"/>
      <c r="O1392" s="20"/>
      <c r="P1392" s="20"/>
      <c r="Q1392" s="20"/>
      <c r="R1392" s="20"/>
      <c r="S1392" s="20"/>
      <c r="T1392" s="20" t="str">
        <f>IFERROR(VLOOKUP(F1392,'CODE H VS CODE ICPE'!$A$2:$D$80,4,FALSE),"")</f>
        <v/>
      </c>
      <c r="U1392" s="20" t="str">
        <f>IFERROR(VLOOKUP(G1392,'CODE H VS CODE ICPE'!$A$2:$D$80,4,FALSE),"")</f>
        <v/>
      </c>
      <c r="V1392" s="20" t="str">
        <f>IFERROR(VLOOKUP(H1392,'CODE H VS CODE ICPE'!$A$2:$D$80,4,FALSE),"")</f>
        <v/>
      </c>
      <c r="W1392" s="20" t="str">
        <f>IFERROR(VLOOKUP(I1392,'CODE H VS CODE ICPE'!$A$2:$D$80,4,FALSE),"")</f>
        <v/>
      </c>
      <c r="X1392" s="20" t="str">
        <f>IFERROR(VLOOKUP(J1392,'CODE H VS CODE ICPE'!$A$2:$D$80,4,FALSE),"")</f>
        <v/>
      </c>
      <c r="Y1392" s="20" t="str">
        <f>IFERROR(VLOOKUP(K1392,'CODE H VS CODE ICPE'!$A$2:$D$80,4,FALSE),"")</f>
        <v/>
      </c>
      <c r="Z1392" s="20" t="str">
        <f>IFERROR(VLOOKUP(L1392,'CODE H VS CODE ICPE'!$A$2:$D$80,4,FALSE),"")</f>
        <v/>
      </c>
      <c r="AA1392" s="20" t="str">
        <f>IFERROR(VLOOKUP(M1392,'CODE H VS CODE ICPE'!$A$2:$D$80,4,FALSE),"")</f>
        <v/>
      </c>
      <c r="AB1392" s="20" t="str">
        <f>IFERROR(VLOOKUP(N1392,'CODE H VS CODE ICPE'!$A$2:$D$80,4,FALSE),"")</f>
        <v/>
      </c>
      <c r="AC1392" s="20" t="str">
        <f>IFERROR(VLOOKUP(O1392,'CODE H VS CODE ICPE'!$A$2:$D$80,4,FALSE),"")</f>
        <v/>
      </c>
      <c r="AD1392" s="20" t="str">
        <f>IFERROR(VLOOKUP(P1392,'CODE H VS CODE ICPE'!$A$2:$D$80,4,FALSE),"")</f>
        <v/>
      </c>
      <c r="AE1392" s="20" t="str">
        <f>IFERROR(VLOOKUP(Q1392,'CODE H VS CODE ICPE'!$A$2:$D$80,4,FALSE),"")</f>
        <v/>
      </c>
      <c r="AF1392" s="20" t="str">
        <f>IFERROR(VLOOKUP(R1392,'CODE H VS CODE ICPE'!$A$2:$D$80,4,FALSE),"")</f>
        <v/>
      </c>
      <c r="AG1392" s="20" t="str">
        <f>IFERROR(VLOOKUP(S1392,'CODE H VS CODE ICPE'!$A$2:$D$80,4,FALSE),"")</f>
        <v/>
      </c>
      <c r="AH1392" s="48" t="s">
        <v>4628</v>
      </c>
      <c r="AI1392" s="21">
        <f>IF(T1392="",0,IF(T1392="Interdit",0,VLOOKUP(F1392,'CODE H VS CODE ICPE'!$A$2:$E$80,5,FALSE)))</f>
        <v>0</v>
      </c>
      <c r="AJ1392" s="21">
        <f>IF(U1392="",0,IF(U1392="Interdit",0,VLOOKUP(G1392,'CODE H VS CODE ICPE'!$A$2:$E$80,5,FALSE)))</f>
        <v>0</v>
      </c>
      <c r="AK1392" s="21">
        <f>IF(V1392="",0,IF(V1392="Interdit",0,VLOOKUP(H1392,'CODE H VS CODE ICPE'!$A$2:$E$80,5,FALSE)))</f>
        <v>0</v>
      </c>
      <c r="AL1392" s="21">
        <f>IF(W1392="",0,IF(W1392="Interdit",0,VLOOKUP(I1392,'CODE H VS CODE ICPE'!$A$2:$E$80,5,FALSE)))</f>
        <v>0</v>
      </c>
      <c r="AM1392" s="21">
        <f>IF(X1392="",0,IF(X1392="Interdit",0,VLOOKUP(J1392,'CODE H VS CODE ICPE'!$A$2:$E$80,5,FALSE)))</f>
        <v>0</v>
      </c>
      <c r="AN1392" s="21">
        <f>IF(Y1392="",0,IF(Y1392="Interdit",0,VLOOKUP(K1392,'CODE H VS CODE ICPE'!$A$2:$E$80,5,FALSE)))</f>
        <v>0</v>
      </c>
      <c r="AO1392" s="21">
        <f>IF(Z1392="",0,IF(Z1392="Interdit",0,VLOOKUP(L1392,'CODE H VS CODE ICPE'!$A$2:$E$80,5,FALSE)))</f>
        <v>0</v>
      </c>
      <c r="AP1392" s="21">
        <f>IF(AA1392="",0,IF(AA1392="Interdit",0,VLOOKUP(M1392,'CODE H VS CODE ICPE'!$A$2:$E$80,5,FALSE)))</f>
        <v>0</v>
      </c>
      <c r="AQ1392" s="21">
        <f>IF(AB1392="",0,IF(AB1392="Interdit",0,VLOOKUP(N1392,'CODE H VS CODE ICPE'!$A$2:$E$80,5,FALSE)))</f>
        <v>0</v>
      </c>
      <c r="AR1392" s="21">
        <f>IF(AC1392="",0,IF(AC1392="Interdit",0,VLOOKUP(O1392,'CODE H VS CODE ICPE'!$A$2:$E$80,5,FALSE)))</f>
        <v>0</v>
      </c>
      <c r="AS1392" s="21">
        <f>IF(AD1392="",0,IF(AD1392="Interdit",0,VLOOKUP(P1392,'CODE H VS CODE ICPE'!$A$2:$E$80,5,FALSE)))</f>
        <v>0</v>
      </c>
      <c r="AT1392" s="21">
        <f>IF(AE1392="",0,IF(AE1392="Interdit",0,VLOOKUP(Q1392,'CODE H VS CODE ICPE'!$A$2:$E$80,5,FALSE)))</f>
        <v>0</v>
      </c>
      <c r="AU1392" s="21">
        <f>IF(AF1392="",0,IF(AF1392="Interdit",0,VLOOKUP(R1392,'CODE H VS CODE ICPE'!$A$2:$E$80,5,FALSE)))</f>
        <v>0</v>
      </c>
      <c r="AV1392" s="21">
        <f>IF(AG1392="",0,IF(AG1392="Interdit",0,VLOOKUP(S1392,'CODE H VS CODE ICPE'!$A$2:$E$80,5,FALSE)))</f>
        <v>0</v>
      </c>
      <c r="AW1392" s="20" t="str">
        <f t="shared" si="289"/>
        <v>$AI$2</v>
      </c>
      <c r="AX1392" s="26">
        <f t="shared" si="290"/>
        <v>0</v>
      </c>
      <c r="AY1392" s="20">
        <f t="shared" si="291"/>
        <v>0</v>
      </c>
      <c r="AZ1392" s="20" t="str">
        <f>IF(AY1392="","",IF(AY1392=0,"",VLOOKUP(AY1392,'CODE H VS CODE ICPE'!$A$1:$E$80,3,FALSE)))</f>
        <v/>
      </c>
    </row>
    <row r="1393" spans="1:52" ht="28.9" customHeight="1">
      <c r="A1393" s="23">
        <v>403</v>
      </c>
      <c r="B1393" s="24" t="s">
        <v>2635</v>
      </c>
      <c r="C1393" s="25" t="s">
        <v>2526</v>
      </c>
      <c r="D1393" s="24" t="s">
        <v>2597</v>
      </c>
      <c r="E1393" s="24" t="s">
        <v>2636</v>
      </c>
      <c r="F1393" s="20"/>
      <c r="G1393" s="20"/>
      <c r="H1393" s="20"/>
      <c r="I1393" s="20"/>
      <c r="J1393" s="20"/>
      <c r="K1393" s="20"/>
      <c r="L1393" s="20"/>
      <c r="M1393" s="20"/>
      <c r="N1393" s="20"/>
      <c r="O1393" s="20"/>
      <c r="P1393" s="20"/>
      <c r="Q1393" s="20"/>
      <c r="R1393" s="20"/>
      <c r="S1393" s="20"/>
      <c r="T1393" s="20" t="str">
        <f>IFERROR(VLOOKUP(F1393,'CODE H VS CODE ICPE'!$A$2:$D$80,4,FALSE),"")</f>
        <v/>
      </c>
      <c r="U1393" s="20" t="str">
        <f>IFERROR(VLOOKUP(G1393,'CODE H VS CODE ICPE'!$A$2:$D$80,4,FALSE),"")</f>
        <v/>
      </c>
      <c r="V1393" s="20" t="str">
        <f>IFERROR(VLOOKUP(H1393,'CODE H VS CODE ICPE'!$A$2:$D$80,4,FALSE),"")</f>
        <v/>
      </c>
      <c r="W1393" s="20" t="str">
        <f>IFERROR(VLOOKUP(I1393,'CODE H VS CODE ICPE'!$A$2:$D$80,4,FALSE),"")</f>
        <v/>
      </c>
      <c r="X1393" s="20" t="str">
        <f>IFERROR(VLOOKUP(J1393,'CODE H VS CODE ICPE'!$A$2:$D$80,4,FALSE),"")</f>
        <v/>
      </c>
      <c r="Y1393" s="20" t="str">
        <f>IFERROR(VLOOKUP(K1393,'CODE H VS CODE ICPE'!$A$2:$D$80,4,FALSE),"")</f>
        <v/>
      </c>
      <c r="Z1393" s="20" t="str">
        <f>IFERROR(VLOOKUP(L1393,'CODE H VS CODE ICPE'!$A$2:$D$80,4,FALSE),"")</f>
        <v/>
      </c>
      <c r="AA1393" s="20" t="str">
        <f>IFERROR(VLOOKUP(M1393,'CODE H VS CODE ICPE'!$A$2:$D$80,4,FALSE),"")</f>
        <v/>
      </c>
      <c r="AB1393" s="20" t="str">
        <f>IFERROR(VLOOKUP(N1393,'CODE H VS CODE ICPE'!$A$2:$D$80,4,FALSE),"")</f>
        <v/>
      </c>
      <c r="AC1393" s="20" t="str">
        <f>IFERROR(VLOOKUP(O1393,'CODE H VS CODE ICPE'!$A$2:$D$80,4,FALSE),"")</f>
        <v/>
      </c>
      <c r="AD1393" s="20" t="str">
        <f>IFERROR(VLOOKUP(P1393,'CODE H VS CODE ICPE'!$A$2:$D$80,4,FALSE),"")</f>
        <v/>
      </c>
      <c r="AE1393" s="20" t="str">
        <f>IFERROR(VLOOKUP(Q1393,'CODE H VS CODE ICPE'!$A$2:$D$80,4,FALSE),"")</f>
        <v/>
      </c>
      <c r="AF1393" s="20" t="str">
        <f>IFERROR(VLOOKUP(R1393,'CODE H VS CODE ICPE'!$A$2:$D$80,4,FALSE),"")</f>
        <v/>
      </c>
      <c r="AG1393" s="20" t="str">
        <f>IFERROR(VLOOKUP(S1393,'CODE H VS CODE ICPE'!$A$2:$D$80,4,FALSE),"")</f>
        <v/>
      </c>
      <c r="AH1393" s="48" t="s">
        <v>4628</v>
      </c>
      <c r="AI1393" s="21">
        <f>IF(T1393="",0,IF(T1393="Interdit",0,VLOOKUP(F1393,'CODE H VS CODE ICPE'!$A$2:$E$80,5,FALSE)))</f>
        <v>0</v>
      </c>
      <c r="AJ1393" s="21">
        <f>IF(U1393="",0,IF(U1393="Interdit",0,VLOOKUP(G1393,'CODE H VS CODE ICPE'!$A$2:$E$80,5,FALSE)))</f>
        <v>0</v>
      </c>
      <c r="AK1393" s="21">
        <f>IF(V1393="",0,IF(V1393="Interdit",0,VLOOKUP(H1393,'CODE H VS CODE ICPE'!$A$2:$E$80,5,FALSE)))</f>
        <v>0</v>
      </c>
      <c r="AL1393" s="21">
        <f>IF(W1393="",0,IF(W1393="Interdit",0,VLOOKUP(I1393,'CODE H VS CODE ICPE'!$A$2:$E$80,5,FALSE)))</f>
        <v>0</v>
      </c>
      <c r="AM1393" s="21">
        <f>IF(X1393="",0,IF(X1393="Interdit",0,VLOOKUP(J1393,'CODE H VS CODE ICPE'!$A$2:$E$80,5,FALSE)))</f>
        <v>0</v>
      </c>
      <c r="AN1393" s="21">
        <f>IF(Y1393="",0,IF(Y1393="Interdit",0,VLOOKUP(K1393,'CODE H VS CODE ICPE'!$A$2:$E$80,5,FALSE)))</f>
        <v>0</v>
      </c>
      <c r="AO1393" s="21">
        <f>IF(Z1393="",0,IF(Z1393="Interdit",0,VLOOKUP(L1393,'CODE H VS CODE ICPE'!$A$2:$E$80,5,FALSE)))</f>
        <v>0</v>
      </c>
      <c r="AP1393" s="21">
        <f>IF(AA1393="",0,IF(AA1393="Interdit",0,VLOOKUP(M1393,'CODE H VS CODE ICPE'!$A$2:$E$80,5,FALSE)))</f>
        <v>0</v>
      </c>
      <c r="AQ1393" s="21">
        <f>IF(AB1393="",0,IF(AB1393="Interdit",0,VLOOKUP(N1393,'CODE H VS CODE ICPE'!$A$2:$E$80,5,FALSE)))</f>
        <v>0</v>
      </c>
      <c r="AR1393" s="21">
        <f>IF(AC1393="",0,IF(AC1393="Interdit",0,VLOOKUP(O1393,'CODE H VS CODE ICPE'!$A$2:$E$80,5,FALSE)))</f>
        <v>0</v>
      </c>
      <c r="AS1393" s="21">
        <f>IF(AD1393="",0,IF(AD1393="Interdit",0,VLOOKUP(P1393,'CODE H VS CODE ICPE'!$A$2:$E$80,5,FALSE)))</f>
        <v>0</v>
      </c>
      <c r="AT1393" s="21">
        <f>IF(AE1393="",0,IF(AE1393="Interdit",0,VLOOKUP(Q1393,'CODE H VS CODE ICPE'!$A$2:$E$80,5,FALSE)))</f>
        <v>0</v>
      </c>
      <c r="AU1393" s="21">
        <f>IF(AF1393="",0,IF(AF1393="Interdit",0,VLOOKUP(R1393,'CODE H VS CODE ICPE'!$A$2:$E$80,5,FALSE)))</f>
        <v>0</v>
      </c>
      <c r="AV1393" s="21">
        <f>IF(AG1393="",0,IF(AG1393="Interdit",0,VLOOKUP(S1393,'CODE H VS CODE ICPE'!$A$2:$E$80,5,FALSE)))</f>
        <v>0</v>
      </c>
      <c r="AW1393" s="20" t="str">
        <f t="shared" si="289"/>
        <v>$AI$2</v>
      </c>
      <c r="AX1393" s="26">
        <f t="shared" si="290"/>
        <v>0</v>
      </c>
      <c r="AY1393" s="20">
        <f t="shared" si="291"/>
        <v>0</v>
      </c>
      <c r="AZ1393" s="20" t="str">
        <f>IF(AY1393="","",IF(AY1393=0,"",VLOOKUP(AY1393,'CODE H VS CODE ICPE'!$A$1:$E$80,3,FALSE)))</f>
        <v/>
      </c>
    </row>
    <row r="1394" spans="1:52" ht="28.9" customHeight="1">
      <c r="A1394" s="23">
        <v>404</v>
      </c>
      <c r="B1394" s="24" t="s">
        <v>2635</v>
      </c>
      <c r="C1394" s="25" t="s">
        <v>2526</v>
      </c>
      <c r="D1394" s="24" t="s">
        <v>2538</v>
      </c>
      <c r="E1394" s="24" t="s">
        <v>2636</v>
      </c>
      <c r="F1394" s="20"/>
      <c r="G1394" s="20"/>
      <c r="H1394" s="20"/>
      <c r="I1394" s="20"/>
      <c r="J1394" s="20"/>
      <c r="K1394" s="20"/>
      <c r="L1394" s="20"/>
      <c r="M1394" s="20"/>
      <c r="N1394" s="20"/>
      <c r="O1394" s="20"/>
      <c r="P1394" s="20"/>
      <c r="Q1394" s="20"/>
      <c r="R1394" s="20"/>
      <c r="S1394" s="20"/>
      <c r="T1394" s="20" t="str">
        <f>IFERROR(VLOOKUP(F1394,'CODE H VS CODE ICPE'!$A$2:$D$80,4,FALSE),"")</f>
        <v/>
      </c>
      <c r="U1394" s="20" t="str">
        <f>IFERROR(VLOOKUP(G1394,'CODE H VS CODE ICPE'!$A$2:$D$80,4,FALSE),"")</f>
        <v/>
      </c>
      <c r="V1394" s="20" t="str">
        <f>IFERROR(VLOOKUP(H1394,'CODE H VS CODE ICPE'!$A$2:$D$80,4,FALSE),"")</f>
        <v/>
      </c>
      <c r="W1394" s="20" t="str">
        <f>IFERROR(VLOOKUP(I1394,'CODE H VS CODE ICPE'!$A$2:$D$80,4,FALSE),"")</f>
        <v/>
      </c>
      <c r="X1394" s="20" t="str">
        <f>IFERROR(VLOOKUP(J1394,'CODE H VS CODE ICPE'!$A$2:$D$80,4,FALSE),"")</f>
        <v/>
      </c>
      <c r="Y1394" s="20" t="str">
        <f>IFERROR(VLOOKUP(K1394,'CODE H VS CODE ICPE'!$A$2:$D$80,4,FALSE),"")</f>
        <v/>
      </c>
      <c r="Z1394" s="20" t="str">
        <f>IFERROR(VLOOKUP(L1394,'CODE H VS CODE ICPE'!$A$2:$D$80,4,FALSE),"")</f>
        <v/>
      </c>
      <c r="AA1394" s="20" t="str">
        <f>IFERROR(VLOOKUP(M1394,'CODE H VS CODE ICPE'!$A$2:$D$80,4,FALSE),"")</f>
        <v/>
      </c>
      <c r="AB1394" s="20" t="str">
        <f>IFERROR(VLOOKUP(N1394,'CODE H VS CODE ICPE'!$A$2:$D$80,4,FALSE),"")</f>
        <v/>
      </c>
      <c r="AC1394" s="20" t="str">
        <f>IFERROR(VLOOKUP(O1394,'CODE H VS CODE ICPE'!$A$2:$D$80,4,FALSE),"")</f>
        <v/>
      </c>
      <c r="AD1394" s="20" t="str">
        <f>IFERROR(VLOOKUP(P1394,'CODE H VS CODE ICPE'!$A$2:$D$80,4,FALSE),"")</f>
        <v/>
      </c>
      <c r="AE1394" s="20" t="str">
        <f>IFERROR(VLOOKUP(Q1394,'CODE H VS CODE ICPE'!$A$2:$D$80,4,FALSE),"")</f>
        <v/>
      </c>
      <c r="AF1394" s="20" t="str">
        <f>IFERROR(VLOOKUP(R1394,'CODE H VS CODE ICPE'!$A$2:$D$80,4,FALSE),"")</f>
        <v/>
      </c>
      <c r="AG1394" s="20" t="str">
        <f>IFERROR(VLOOKUP(S1394,'CODE H VS CODE ICPE'!$A$2:$D$80,4,FALSE),"")</f>
        <v/>
      </c>
      <c r="AH1394" s="48" t="s">
        <v>4628</v>
      </c>
      <c r="AI1394" s="21">
        <f>IF(T1394="",0,IF(T1394="Interdit",0,VLOOKUP(F1394,'CODE H VS CODE ICPE'!$A$2:$E$80,5,FALSE)))</f>
        <v>0</v>
      </c>
      <c r="AJ1394" s="21">
        <f>IF(U1394="",0,IF(U1394="Interdit",0,VLOOKUP(G1394,'CODE H VS CODE ICPE'!$A$2:$E$80,5,FALSE)))</f>
        <v>0</v>
      </c>
      <c r="AK1394" s="21">
        <f>IF(V1394="",0,IF(V1394="Interdit",0,VLOOKUP(H1394,'CODE H VS CODE ICPE'!$A$2:$E$80,5,FALSE)))</f>
        <v>0</v>
      </c>
      <c r="AL1394" s="21">
        <f>IF(W1394="",0,IF(W1394="Interdit",0,VLOOKUP(I1394,'CODE H VS CODE ICPE'!$A$2:$E$80,5,FALSE)))</f>
        <v>0</v>
      </c>
      <c r="AM1394" s="21">
        <f>IF(X1394="",0,IF(X1394="Interdit",0,VLOOKUP(J1394,'CODE H VS CODE ICPE'!$A$2:$E$80,5,FALSE)))</f>
        <v>0</v>
      </c>
      <c r="AN1394" s="21">
        <f>IF(Y1394="",0,IF(Y1394="Interdit",0,VLOOKUP(K1394,'CODE H VS CODE ICPE'!$A$2:$E$80,5,FALSE)))</f>
        <v>0</v>
      </c>
      <c r="AO1394" s="21">
        <f>IF(Z1394="",0,IF(Z1394="Interdit",0,VLOOKUP(L1394,'CODE H VS CODE ICPE'!$A$2:$E$80,5,FALSE)))</f>
        <v>0</v>
      </c>
      <c r="AP1394" s="21">
        <f>IF(AA1394="",0,IF(AA1394="Interdit",0,VLOOKUP(M1394,'CODE H VS CODE ICPE'!$A$2:$E$80,5,FALSE)))</f>
        <v>0</v>
      </c>
      <c r="AQ1394" s="21">
        <f>IF(AB1394="",0,IF(AB1394="Interdit",0,VLOOKUP(N1394,'CODE H VS CODE ICPE'!$A$2:$E$80,5,FALSE)))</f>
        <v>0</v>
      </c>
      <c r="AR1394" s="21">
        <f>IF(AC1394="",0,IF(AC1394="Interdit",0,VLOOKUP(O1394,'CODE H VS CODE ICPE'!$A$2:$E$80,5,FALSE)))</f>
        <v>0</v>
      </c>
      <c r="AS1394" s="21">
        <f>IF(AD1394="",0,IF(AD1394="Interdit",0,VLOOKUP(P1394,'CODE H VS CODE ICPE'!$A$2:$E$80,5,FALSE)))</f>
        <v>0</v>
      </c>
      <c r="AT1394" s="21">
        <f>IF(AE1394="",0,IF(AE1394="Interdit",0,VLOOKUP(Q1394,'CODE H VS CODE ICPE'!$A$2:$E$80,5,FALSE)))</f>
        <v>0</v>
      </c>
      <c r="AU1394" s="21">
        <f>IF(AF1394="",0,IF(AF1394="Interdit",0,VLOOKUP(R1394,'CODE H VS CODE ICPE'!$A$2:$E$80,5,FALSE)))</f>
        <v>0</v>
      </c>
      <c r="AV1394" s="21">
        <f>IF(AG1394="",0,IF(AG1394="Interdit",0,VLOOKUP(S1394,'CODE H VS CODE ICPE'!$A$2:$E$80,5,FALSE)))</f>
        <v>0</v>
      </c>
      <c r="AW1394" s="20" t="str">
        <f t="shared" si="289"/>
        <v>$AI$2</v>
      </c>
      <c r="AX1394" s="26">
        <f t="shared" si="290"/>
        <v>0</v>
      </c>
      <c r="AY1394" s="20">
        <f t="shared" si="291"/>
        <v>0</v>
      </c>
      <c r="AZ1394" s="20" t="str">
        <f>IF(AY1394="","",IF(AY1394=0,"",VLOOKUP(AY1394,'CODE H VS CODE ICPE'!$A$1:$E$80,3,FALSE)))</f>
        <v/>
      </c>
    </row>
    <row r="1395" spans="1:52" ht="28.9" customHeight="1">
      <c r="A1395" s="23">
        <v>405</v>
      </c>
      <c r="B1395" s="24" t="s">
        <v>2582</v>
      </c>
      <c r="C1395" s="25" t="s">
        <v>2526</v>
      </c>
      <c r="D1395" s="24" t="s">
        <v>2538</v>
      </c>
      <c r="E1395" s="24" t="s">
        <v>2583</v>
      </c>
      <c r="F1395" s="20"/>
      <c r="G1395" s="20"/>
      <c r="H1395" s="20"/>
      <c r="I1395" s="20"/>
      <c r="J1395" s="20"/>
      <c r="K1395" s="20"/>
      <c r="L1395" s="20"/>
      <c r="M1395" s="20"/>
      <c r="N1395" s="20"/>
      <c r="O1395" s="20"/>
      <c r="P1395" s="20"/>
      <c r="Q1395" s="20"/>
      <c r="R1395" s="20"/>
      <c r="S1395" s="20"/>
      <c r="T1395" s="20" t="str">
        <f>IFERROR(VLOOKUP(F1395,'CODE H VS CODE ICPE'!$A$2:$D$80,4,FALSE),"")</f>
        <v/>
      </c>
      <c r="U1395" s="20" t="str">
        <f>IFERROR(VLOOKUP(G1395,'CODE H VS CODE ICPE'!$A$2:$D$80,4,FALSE),"")</f>
        <v/>
      </c>
      <c r="V1395" s="20" t="str">
        <f>IFERROR(VLOOKUP(H1395,'CODE H VS CODE ICPE'!$A$2:$D$80,4,FALSE),"")</f>
        <v/>
      </c>
      <c r="W1395" s="20" t="str">
        <f>IFERROR(VLOOKUP(I1395,'CODE H VS CODE ICPE'!$A$2:$D$80,4,FALSE),"")</f>
        <v/>
      </c>
      <c r="X1395" s="20" t="str">
        <f>IFERROR(VLOOKUP(J1395,'CODE H VS CODE ICPE'!$A$2:$D$80,4,FALSE),"")</f>
        <v/>
      </c>
      <c r="Y1395" s="20" t="str">
        <f>IFERROR(VLOOKUP(K1395,'CODE H VS CODE ICPE'!$A$2:$D$80,4,FALSE),"")</f>
        <v/>
      </c>
      <c r="Z1395" s="20" t="str">
        <f>IFERROR(VLOOKUP(L1395,'CODE H VS CODE ICPE'!$A$2:$D$80,4,FALSE),"")</f>
        <v/>
      </c>
      <c r="AA1395" s="20" t="str">
        <f>IFERROR(VLOOKUP(M1395,'CODE H VS CODE ICPE'!$A$2:$D$80,4,FALSE),"")</f>
        <v/>
      </c>
      <c r="AB1395" s="20" t="str">
        <f>IFERROR(VLOOKUP(N1395,'CODE H VS CODE ICPE'!$A$2:$D$80,4,FALSE),"")</f>
        <v/>
      </c>
      <c r="AC1395" s="20" t="str">
        <f>IFERROR(VLOOKUP(O1395,'CODE H VS CODE ICPE'!$A$2:$D$80,4,FALSE),"")</f>
        <v/>
      </c>
      <c r="AD1395" s="20" t="str">
        <f>IFERROR(VLOOKUP(P1395,'CODE H VS CODE ICPE'!$A$2:$D$80,4,FALSE),"")</f>
        <v/>
      </c>
      <c r="AE1395" s="20" t="str">
        <f>IFERROR(VLOOKUP(Q1395,'CODE H VS CODE ICPE'!$A$2:$D$80,4,FALSE),"")</f>
        <v/>
      </c>
      <c r="AF1395" s="20" t="str">
        <f>IFERROR(VLOOKUP(R1395,'CODE H VS CODE ICPE'!$A$2:$D$80,4,FALSE),"")</f>
        <v/>
      </c>
      <c r="AG1395" s="20" t="str">
        <f>IFERROR(VLOOKUP(S1395,'CODE H VS CODE ICPE'!$A$2:$D$80,4,FALSE),"")</f>
        <v/>
      </c>
      <c r="AH1395" s="48" t="s">
        <v>4628</v>
      </c>
      <c r="AI1395" s="21">
        <f>IF(T1395="",0,IF(T1395="Interdit",0,VLOOKUP(F1395,'CODE H VS CODE ICPE'!$A$2:$E$80,5,FALSE)))</f>
        <v>0</v>
      </c>
      <c r="AJ1395" s="21">
        <f>IF(U1395="",0,IF(U1395="Interdit",0,VLOOKUP(G1395,'CODE H VS CODE ICPE'!$A$2:$E$80,5,FALSE)))</f>
        <v>0</v>
      </c>
      <c r="AK1395" s="21">
        <f>IF(V1395="",0,IF(V1395="Interdit",0,VLOOKUP(H1395,'CODE H VS CODE ICPE'!$A$2:$E$80,5,FALSE)))</f>
        <v>0</v>
      </c>
      <c r="AL1395" s="21">
        <f>IF(W1395="",0,IF(W1395="Interdit",0,VLOOKUP(I1395,'CODE H VS CODE ICPE'!$A$2:$E$80,5,FALSE)))</f>
        <v>0</v>
      </c>
      <c r="AM1395" s="21">
        <f>IF(X1395="",0,IF(X1395="Interdit",0,VLOOKUP(J1395,'CODE H VS CODE ICPE'!$A$2:$E$80,5,FALSE)))</f>
        <v>0</v>
      </c>
      <c r="AN1395" s="21">
        <f>IF(Y1395="",0,IF(Y1395="Interdit",0,VLOOKUP(K1395,'CODE H VS CODE ICPE'!$A$2:$E$80,5,FALSE)))</f>
        <v>0</v>
      </c>
      <c r="AO1395" s="21">
        <f>IF(Z1395="",0,IF(Z1395="Interdit",0,VLOOKUP(L1395,'CODE H VS CODE ICPE'!$A$2:$E$80,5,FALSE)))</f>
        <v>0</v>
      </c>
      <c r="AP1395" s="21">
        <f>IF(AA1395="",0,IF(AA1395="Interdit",0,VLOOKUP(M1395,'CODE H VS CODE ICPE'!$A$2:$E$80,5,FALSE)))</f>
        <v>0</v>
      </c>
      <c r="AQ1395" s="21">
        <f>IF(AB1395="",0,IF(AB1395="Interdit",0,VLOOKUP(N1395,'CODE H VS CODE ICPE'!$A$2:$E$80,5,FALSE)))</f>
        <v>0</v>
      </c>
      <c r="AR1395" s="21">
        <f>IF(AC1395="",0,IF(AC1395="Interdit",0,VLOOKUP(O1395,'CODE H VS CODE ICPE'!$A$2:$E$80,5,FALSE)))</f>
        <v>0</v>
      </c>
      <c r="AS1395" s="21">
        <f>IF(AD1395="",0,IF(AD1395="Interdit",0,VLOOKUP(P1395,'CODE H VS CODE ICPE'!$A$2:$E$80,5,FALSE)))</f>
        <v>0</v>
      </c>
      <c r="AT1395" s="21">
        <f>IF(AE1395="",0,IF(AE1395="Interdit",0,VLOOKUP(Q1395,'CODE H VS CODE ICPE'!$A$2:$E$80,5,FALSE)))</f>
        <v>0</v>
      </c>
      <c r="AU1395" s="21">
        <f>IF(AF1395="",0,IF(AF1395="Interdit",0,VLOOKUP(R1395,'CODE H VS CODE ICPE'!$A$2:$E$80,5,FALSE)))</f>
        <v>0</v>
      </c>
      <c r="AV1395" s="21">
        <f>IF(AG1395="",0,IF(AG1395="Interdit",0,VLOOKUP(S1395,'CODE H VS CODE ICPE'!$A$2:$E$80,5,FALSE)))</f>
        <v>0</v>
      </c>
      <c r="AW1395" s="20" t="str">
        <f t="shared" si="289"/>
        <v>$AI$2</v>
      </c>
      <c r="AX1395" s="26">
        <f t="shared" si="290"/>
        <v>0</v>
      </c>
      <c r="AY1395" s="20">
        <f t="shared" si="291"/>
        <v>0</v>
      </c>
      <c r="AZ1395" s="20" t="str">
        <f>IF(AY1395="","",IF(AY1395=0,"",VLOOKUP(AY1395,'CODE H VS CODE ICPE'!$A$1:$E$80,3,FALSE)))</f>
        <v/>
      </c>
    </row>
    <row r="1396" spans="1:52" ht="28.9" customHeight="1">
      <c r="A1396" s="23">
        <v>406</v>
      </c>
      <c r="B1396" s="24" t="s">
        <v>2947</v>
      </c>
      <c r="C1396" s="25" t="s">
        <v>2526</v>
      </c>
      <c r="D1396" s="24" t="s">
        <v>2617</v>
      </c>
      <c r="E1396" s="24" t="s">
        <v>2948</v>
      </c>
      <c r="F1396" s="20"/>
      <c r="G1396" s="20"/>
      <c r="H1396" s="20"/>
      <c r="I1396" s="20"/>
      <c r="J1396" s="20"/>
      <c r="K1396" s="20"/>
      <c r="L1396" s="20"/>
      <c r="M1396" s="20"/>
      <c r="N1396" s="20"/>
      <c r="O1396" s="20"/>
      <c r="P1396" s="20"/>
      <c r="Q1396" s="20"/>
      <c r="R1396" s="20"/>
      <c r="S1396" s="20"/>
      <c r="T1396" s="20" t="str">
        <f>IFERROR(VLOOKUP(F1396,'CODE H VS CODE ICPE'!$A$2:$D$80,4,FALSE),"")</f>
        <v/>
      </c>
      <c r="U1396" s="20" t="str">
        <f>IFERROR(VLOOKUP(G1396,'CODE H VS CODE ICPE'!$A$2:$D$80,4,FALSE),"")</f>
        <v/>
      </c>
      <c r="V1396" s="20" t="str">
        <f>IFERROR(VLOOKUP(H1396,'CODE H VS CODE ICPE'!$A$2:$D$80,4,FALSE),"")</f>
        <v/>
      </c>
      <c r="W1396" s="20" t="str">
        <f>IFERROR(VLOOKUP(I1396,'CODE H VS CODE ICPE'!$A$2:$D$80,4,FALSE),"")</f>
        <v/>
      </c>
      <c r="X1396" s="20" t="str">
        <f>IFERROR(VLOOKUP(J1396,'CODE H VS CODE ICPE'!$A$2:$D$80,4,FALSE),"")</f>
        <v/>
      </c>
      <c r="Y1396" s="20" t="str">
        <f>IFERROR(VLOOKUP(K1396,'CODE H VS CODE ICPE'!$A$2:$D$80,4,FALSE),"")</f>
        <v/>
      </c>
      <c r="Z1396" s="20" t="str">
        <f>IFERROR(VLOOKUP(L1396,'CODE H VS CODE ICPE'!$A$2:$D$80,4,FALSE),"")</f>
        <v/>
      </c>
      <c r="AA1396" s="20" t="str">
        <f>IFERROR(VLOOKUP(M1396,'CODE H VS CODE ICPE'!$A$2:$D$80,4,FALSE),"")</f>
        <v/>
      </c>
      <c r="AB1396" s="20" t="str">
        <f>IFERROR(VLOOKUP(N1396,'CODE H VS CODE ICPE'!$A$2:$D$80,4,FALSE),"")</f>
        <v/>
      </c>
      <c r="AC1396" s="20" t="str">
        <f>IFERROR(VLOOKUP(O1396,'CODE H VS CODE ICPE'!$A$2:$D$80,4,FALSE),"")</f>
        <v/>
      </c>
      <c r="AD1396" s="20" t="str">
        <f>IFERROR(VLOOKUP(P1396,'CODE H VS CODE ICPE'!$A$2:$D$80,4,FALSE),"")</f>
        <v/>
      </c>
      <c r="AE1396" s="20" t="str">
        <f>IFERROR(VLOOKUP(Q1396,'CODE H VS CODE ICPE'!$A$2:$D$80,4,FALSE),"")</f>
        <v/>
      </c>
      <c r="AF1396" s="20" t="str">
        <f>IFERROR(VLOOKUP(R1396,'CODE H VS CODE ICPE'!$A$2:$D$80,4,FALSE),"")</f>
        <v/>
      </c>
      <c r="AG1396" s="20" t="str">
        <f>IFERROR(VLOOKUP(S1396,'CODE H VS CODE ICPE'!$A$2:$D$80,4,FALSE),"")</f>
        <v/>
      </c>
      <c r="AH1396" s="48" t="s">
        <v>4628</v>
      </c>
      <c r="AI1396" s="21">
        <f>IF(T1396="",0,IF(T1396="Interdit",0,VLOOKUP(F1396,'CODE H VS CODE ICPE'!$A$2:$E$80,5,FALSE)))</f>
        <v>0</v>
      </c>
      <c r="AJ1396" s="21">
        <f>IF(U1396="",0,IF(U1396="Interdit",0,VLOOKUP(G1396,'CODE H VS CODE ICPE'!$A$2:$E$80,5,FALSE)))</f>
        <v>0</v>
      </c>
      <c r="AK1396" s="21">
        <f>IF(V1396="",0,IF(V1396="Interdit",0,VLOOKUP(H1396,'CODE H VS CODE ICPE'!$A$2:$E$80,5,FALSE)))</f>
        <v>0</v>
      </c>
      <c r="AL1396" s="21">
        <f>IF(W1396="",0,IF(W1396="Interdit",0,VLOOKUP(I1396,'CODE H VS CODE ICPE'!$A$2:$E$80,5,FALSE)))</f>
        <v>0</v>
      </c>
      <c r="AM1396" s="21">
        <f>IF(X1396="",0,IF(X1396="Interdit",0,VLOOKUP(J1396,'CODE H VS CODE ICPE'!$A$2:$E$80,5,FALSE)))</f>
        <v>0</v>
      </c>
      <c r="AN1396" s="21">
        <f>IF(Y1396="",0,IF(Y1396="Interdit",0,VLOOKUP(K1396,'CODE H VS CODE ICPE'!$A$2:$E$80,5,FALSE)))</f>
        <v>0</v>
      </c>
      <c r="AO1396" s="21">
        <f>IF(Z1396="",0,IF(Z1396="Interdit",0,VLOOKUP(L1396,'CODE H VS CODE ICPE'!$A$2:$E$80,5,FALSE)))</f>
        <v>0</v>
      </c>
      <c r="AP1396" s="21">
        <f>IF(AA1396="",0,IF(AA1396="Interdit",0,VLOOKUP(M1396,'CODE H VS CODE ICPE'!$A$2:$E$80,5,FALSE)))</f>
        <v>0</v>
      </c>
      <c r="AQ1396" s="21">
        <f>IF(AB1396="",0,IF(AB1396="Interdit",0,VLOOKUP(N1396,'CODE H VS CODE ICPE'!$A$2:$E$80,5,FALSE)))</f>
        <v>0</v>
      </c>
      <c r="AR1396" s="21">
        <f>IF(AC1396="",0,IF(AC1396="Interdit",0,VLOOKUP(O1396,'CODE H VS CODE ICPE'!$A$2:$E$80,5,FALSE)))</f>
        <v>0</v>
      </c>
      <c r="AS1396" s="21">
        <f>IF(AD1396="",0,IF(AD1396="Interdit",0,VLOOKUP(P1396,'CODE H VS CODE ICPE'!$A$2:$E$80,5,FALSE)))</f>
        <v>0</v>
      </c>
      <c r="AT1396" s="21">
        <f>IF(AE1396="",0,IF(AE1396="Interdit",0,VLOOKUP(Q1396,'CODE H VS CODE ICPE'!$A$2:$E$80,5,FALSE)))</f>
        <v>0</v>
      </c>
      <c r="AU1396" s="21">
        <f>IF(AF1396="",0,IF(AF1396="Interdit",0,VLOOKUP(R1396,'CODE H VS CODE ICPE'!$A$2:$E$80,5,FALSE)))</f>
        <v>0</v>
      </c>
      <c r="AV1396" s="21">
        <f>IF(AG1396="",0,IF(AG1396="Interdit",0,VLOOKUP(S1396,'CODE H VS CODE ICPE'!$A$2:$E$80,5,FALSE)))</f>
        <v>0</v>
      </c>
      <c r="AW1396" s="20" t="str">
        <f t="shared" si="289"/>
        <v>$AI$2</v>
      </c>
      <c r="AX1396" s="26">
        <f t="shared" si="290"/>
        <v>0</v>
      </c>
      <c r="AY1396" s="20">
        <f t="shared" si="291"/>
        <v>0</v>
      </c>
      <c r="AZ1396" s="20" t="str">
        <f>IF(AY1396="","",IF(AY1396=0,"",VLOOKUP(AY1396,'CODE H VS CODE ICPE'!$A$1:$E$80,3,FALSE)))</f>
        <v/>
      </c>
    </row>
    <row r="1397" spans="1:52" ht="28.9" customHeight="1">
      <c r="A1397" s="23">
        <v>407</v>
      </c>
      <c r="B1397" s="24" t="s">
        <v>2949</v>
      </c>
      <c r="C1397" s="25" t="s">
        <v>2526</v>
      </c>
      <c r="D1397" s="24" t="s">
        <v>2847</v>
      </c>
      <c r="E1397" s="24" t="s">
        <v>2950</v>
      </c>
      <c r="F1397" s="20"/>
      <c r="G1397" s="20"/>
      <c r="H1397" s="20"/>
      <c r="I1397" s="20"/>
      <c r="J1397" s="20"/>
      <c r="K1397" s="20"/>
      <c r="L1397" s="20"/>
      <c r="M1397" s="20"/>
      <c r="N1397" s="20"/>
      <c r="O1397" s="20"/>
      <c r="P1397" s="20"/>
      <c r="Q1397" s="20"/>
      <c r="R1397" s="20"/>
      <c r="S1397" s="20"/>
      <c r="T1397" s="20" t="str">
        <f>IFERROR(VLOOKUP(F1397,'CODE H VS CODE ICPE'!$A$2:$D$80,4,FALSE),"")</f>
        <v/>
      </c>
      <c r="U1397" s="20" t="str">
        <f>IFERROR(VLOOKUP(G1397,'CODE H VS CODE ICPE'!$A$2:$D$80,4,FALSE),"")</f>
        <v/>
      </c>
      <c r="V1397" s="20" t="str">
        <f>IFERROR(VLOOKUP(H1397,'CODE H VS CODE ICPE'!$A$2:$D$80,4,FALSE),"")</f>
        <v/>
      </c>
      <c r="W1397" s="20" t="str">
        <f>IFERROR(VLOOKUP(I1397,'CODE H VS CODE ICPE'!$A$2:$D$80,4,FALSE),"")</f>
        <v/>
      </c>
      <c r="X1397" s="20" t="str">
        <f>IFERROR(VLOOKUP(J1397,'CODE H VS CODE ICPE'!$A$2:$D$80,4,FALSE),"")</f>
        <v/>
      </c>
      <c r="Y1397" s="20" t="str">
        <f>IFERROR(VLOOKUP(K1397,'CODE H VS CODE ICPE'!$A$2:$D$80,4,FALSE),"")</f>
        <v/>
      </c>
      <c r="Z1397" s="20" t="str">
        <f>IFERROR(VLOOKUP(L1397,'CODE H VS CODE ICPE'!$A$2:$D$80,4,FALSE),"")</f>
        <v/>
      </c>
      <c r="AA1397" s="20" t="str">
        <f>IFERROR(VLOOKUP(M1397,'CODE H VS CODE ICPE'!$A$2:$D$80,4,FALSE),"")</f>
        <v/>
      </c>
      <c r="AB1397" s="20" t="str">
        <f>IFERROR(VLOOKUP(N1397,'CODE H VS CODE ICPE'!$A$2:$D$80,4,FALSE),"")</f>
        <v/>
      </c>
      <c r="AC1397" s="20" t="str">
        <f>IFERROR(VLOOKUP(O1397,'CODE H VS CODE ICPE'!$A$2:$D$80,4,FALSE),"")</f>
        <v/>
      </c>
      <c r="AD1397" s="20" t="str">
        <f>IFERROR(VLOOKUP(P1397,'CODE H VS CODE ICPE'!$A$2:$D$80,4,FALSE),"")</f>
        <v/>
      </c>
      <c r="AE1397" s="20" t="str">
        <f>IFERROR(VLOOKUP(Q1397,'CODE H VS CODE ICPE'!$A$2:$D$80,4,FALSE),"")</f>
        <v/>
      </c>
      <c r="AF1397" s="20" t="str">
        <f>IFERROR(VLOOKUP(R1397,'CODE H VS CODE ICPE'!$A$2:$D$80,4,FALSE),"")</f>
        <v/>
      </c>
      <c r="AG1397" s="20" t="str">
        <f>IFERROR(VLOOKUP(S1397,'CODE H VS CODE ICPE'!$A$2:$D$80,4,FALSE),"")</f>
        <v/>
      </c>
      <c r="AH1397" s="48" t="s">
        <v>4628</v>
      </c>
      <c r="AI1397" s="21">
        <f>IF(T1397="",0,IF(T1397="Interdit",0,VLOOKUP(F1397,'CODE H VS CODE ICPE'!$A$2:$E$80,5,FALSE)))</f>
        <v>0</v>
      </c>
      <c r="AJ1397" s="21">
        <f>IF(U1397="",0,IF(U1397="Interdit",0,VLOOKUP(G1397,'CODE H VS CODE ICPE'!$A$2:$E$80,5,FALSE)))</f>
        <v>0</v>
      </c>
      <c r="AK1397" s="21">
        <f>IF(V1397="",0,IF(V1397="Interdit",0,VLOOKUP(H1397,'CODE H VS CODE ICPE'!$A$2:$E$80,5,FALSE)))</f>
        <v>0</v>
      </c>
      <c r="AL1397" s="21">
        <f>IF(W1397="",0,IF(W1397="Interdit",0,VLOOKUP(I1397,'CODE H VS CODE ICPE'!$A$2:$E$80,5,FALSE)))</f>
        <v>0</v>
      </c>
      <c r="AM1397" s="21">
        <f>IF(X1397="",0,IF(X1397="Interdit",0,VLOOKUP(J1397,'CODE H VS CODE ICPE'!$A$2:$E$80,5,FALSE)))</f>
        <v>0</v>
      </c>
      <c r="AN1397" s="21">
        <f>IF(Y1397="",0,IF(Y1397="Interdit",0,VLOOKUP(K1397,'CODE H VS CODE ICPE'!$A$2:$E$80,5,FALSE)))</f>
        <v>0</v>
      </c>
      <c r="AO1397" s="21">
        <f>IF(Z1397="",0,IF(Z1397="Interdit",0,VLOOKUP(L1397,'CODE H VS CODE ICPE'!$A$2:$E$80,5,FALSE)))</f>
        <v>0</v>
      </c>
      <c r="AP1397" s="21">
        <f>IF(AA1397="",0,IF(AA1397="Interdit",0,VLOOKUP(M1397,'CODE H VS CODE ICPE'!$A$2:$E$80,5,FALSE)))</f>
        <v>0</v>
      </c>
      <c r="AQ1397" s="21">
        <f>IF(AB1397="",0,IF(AB1397="Interdit",0,VLOOKUP(N1397,'CODE H VS CODE ICPE'!$A$2:$E$80,5,FALSE)))</f>
        <v>0</v>
      </c>
      <c r="AR1397" s="21">
        <f>IF(AC1397="",0,IF(AC1397="Interdit",0,VLOOKUP(O1397,'CODE H VS CODE ICPE'!$A$2:$E$80,5,FALSE)))</f>
        <v>0</v>
      </c>
      <c r="AS1397" s="21">
        <f>IF(AD1397="",0,IF(AD1397="Interdit",0,VLOOKUP(P1397,'CODE H VS CODE ICPE'!$A$2:$E$80,5,FALSE)))</f>
        <v>0</v>
      </c>
      <c r="AT1397" s="21">
        <f>IF(AE1397="",0,IF(AE1397="Interdit",0,VLOOKUP(Q1397,'CODE H VS CODE ICPE'!$A$2:$E$80,5,FALSE)))</f>
        <v>0</v>
      </c>
      <c r="AU1397" s="21">
        <f>IF(AF1397="",0,IF(AF1397="Interdit",0,VLOOKUP(R1397,'CODE H VS CODE ICPE'!$A$2:$E$80,5,FALSE)))</f>
        <v>0</v>
      </c>
      <c r="AV1397" s="21">
        <f>IF(AG1397="",0,IF(AG1397="Interdit",0,VLOOKUP(S1397,'CODE H VS CODE ICPE'!$A$2:$E$80,5,FALSE)))</f>
        <v>0</v>
      </c>
      <c r="AW1397" s="20" t="str">
        <f t="shared" si="289"/>
        <v>$AI$2</v>
      </c>
      <c r="AX1397" s="26">
        <f t="shared" si="290"/>
        <v>0</v>
      </c>
      <c r="AY1397" s="20">
        <f t="shared" si="291"/>
        <v>0</v>
      </c>
      <c r="AZ1397" s="20" t="str">
        <f>IF(AY1397="","",IF(AY1397=0,"",VLOOKUP(AY1397,'CODE H VS CODE ICPE'!$A$1:$E$80,3,FALSE)))</f>
        <v/>
      </c>
    </row>
    <row r="1398" spans="1:52" ht="28.9" customHeight="1">
      <c r="A1398" s="23">
        <v>408</v>
      </c>
      <c r="B1398" s="24" t="s">
        <v>2951</v>
      </c>
      <c r="C1398" s="25" t="s">
        <v>2526</v>
      </c>
      <c r="D1398" s="24" t="s">
        <v>2551</v>
      </c>
      <c r="E1398" s="24" t="s">
        <v>2952</v>
      </c>
      <c r="F1398" s="20"/>
      <c r="G1398" s="20"/>
      <c r="H1398" s="20"/>
      <c r="I1398" s="20"/>
      <c r="J1398" s="20"/>
      <c r="K1398" s="20"/>
      <c r="L1398" s="20"/>
      <c r="M1398" s="20"/>
      <c r="N1398" s="20"/>
      <c r="O1398" s="20"/>
      <c r="P1398" s="20"/>
      <c r="Q1398" s="20"/>
      <c r="R1398" s="20"/>
      <c r="S1398" s="20"/>
      <c r="T1398" s="20" t="str">
        <f>IFERROR(VLOOKUP(F1398,'CODE H VS CODE ICPE'!$A$2:$D$80,4,FALSE),"")</f>
        <v/>
      </c>
      <c r="U1398" s="20" t="str">
        <f>IFERROR(VLOOKUP(G1398,'CODE H VS CODE ICPE'!$A$2:$D$80,4,FALSE),"")</f>
        <v/>
      </c>
      <c r="V1398" s="20" t="str">
        <f>IFERROR(VLOOKUP(H1398,'CODE H VS CODE ICPE'!$A$2:$D$80,4,FALSE),"")</f>
        <v/>
      </c>
      <c r="W1398" s="20" t="str">
        <f>IFERROR(VLOOKUP(I1398,'CODE H VS CODE ICPE'!$A$2:$D$80,4,FALSE),"")</f>
        <v/>
      </c>
      <c r="X1398" s="20" t="str">
        <f>IFERROR(VLOOKUP(J1398,'CODE H VS CODE ICPE'!$A$2:$D$80,4,FALSE),"")</f>
        <v/>
      </c>
      <c r="Y1398" s="20" t="str">
        <f>IFERROR(VLOOKUP(K1398,'CODE H VS CODE ICPE'!$A$2:$D$80,4,FALSE),"")</f>
        <v/>
      </c>
      <c r="Z1398" s="20" t="str">
        <f>IFERROR(VLOOKUP(L1398,'CODE H VS CODE ICPE'!$A$2:$D$80,4,FALSE),"")</f>
        <v/>
      </c>
      <c r="AA1398" s="20" t="str">
        <f>IFERROR(VLOOKUP(M1398,'CODE H VS CODE ICPE'!$A$2:$D$80,4,FALSE),"")</f>
        <v/>
      </c>
      <c r="AB1398" s="20" t="str">
        <f>IFERROR(VLOOKUP(N1398,'CODE H VS CODE ICPE'!$A$2:$D$80,4,FALSE),"")</f>
        <v/>
      </c>
      <c r="AC1398" s="20" t="str">
        <f>IFERROR(VLOOKUP(O1398,'CODE H VS CODE ICPE'!$A$2:$D$80,4,FALSE),"")</f>
        <v/>
      </c>
      <c r="AD1398" s="20" t="str">
        <f>IFERROR(VLOOKUP(P1398,'CODE H VS CODE ICPE'!$A$2:$D$80,4,FALSE),"")</f>
        <v/>
      </c>
      <c r="AE1398" s="20" t="str">
        <f>IFERROR(VLOOKUP(Q1398,'CODE H VS CODE ICPE'!$A$2:$D$80,4,FALSE),"")</f>
        <v/>
      </c>
      <c r="AF1398" s="20" t="str">
        <f>IFERROR(VLOOKUP(R1398,'CODE H VS CODE ICPE'!$A$2:$D$80,4,FALSE),"")</f>
        <v/>
      </c>
      <c r="AG1398" s="20" t="str">
        <f>IFERROR(VLOOKUP(S1398,'CODE H VS CODE ICPE'!$A$2:$D$80,4,FALSE),"")</f>
        <v/>
      </c>
      <c r="AH1398" s="48" t="s">
        <v>4628</v>
      </c>
      <c r="AI1398" s="21">
        <f>IF(T1398="",0,IF(T1398="Interdit",0,VLOOKUP(F1398,'CODE H VS CODE ICPE'!$A$2:$E$80,5,FALSE)))</f>
        <v>0</v>
      </c>
      <c r="AJ1398" s="21">
        <f>IF(U1398="",0,IF(U1398="Interdit",0,VLOOKUP(G1398,'CODE H VS CODE ICPE'!$A$2:$E$80,5,FALSE)))</f>
        <v>0</v>
      </c>
      <c r="AK1398" s="21">
        <f>IF(V1398="",0,IF(V1398="Interdit",0,VLOOKUP(H1398,'CODE H VS CODE ICPE'!$A$2:$E$80,5,FALSE)))</f>
        <v>0</v>
      </c>
      <c r="AL1398" s="21">
        <f>IF(W1398="",0,IF(W1398="Interdit",0,VLOOKUP(I1398,'CODE H VS CODE ICPE'!$A$2:$E$80,5,FALSE)))</f>
        <v>0</v>
      </c>
      <c r="AM1398" s="21">
        <f>IF(X1398="",0,IF(X1398="Interdit",0,VLOOKUP(J1398,'CODE H VS CODE ICPE'!$A$2:$E$80,5,FALSE)))</f>
        <v>0</v>
      </c>
      <c r="AN1398" s="21">
        <f>IF(Y1398="",0,IF(Y1398="Interdit",0,VLOOKUP(K1398,'CODE H VS CODE ICPE'!$A$2:$E$80,5,FALSE)))</f>
        <v>0</v>
      </c>
      <c r="AO1398" s="21">
        <f>IF(Z1398="",0,IF(Z1398="Interdit",0,VLOOKUP(L1398,'CODE H VS CODE ICPE'!$A$2:$E$80,5,FALSE)))</f>
        <v>0</v>
      </c>
      <c r="AP1398" s="21">
        <f>IF(AA1398="",0,IF(AA1398="Interdit",0,VLOOKUP(M1398,'CODE H VS CODE ICPE'!$A$2:$E$80,5,FALSE)))</f>
        <v>0</v>
      </c>
      <c r="AQ1398" s="21">
        <f>IF(AB1398="",0,IF(AB1398="Interdit",0,VLOOKUP(N1398,'CODE H VS CODE ICPE'!$A$2:$E$80,5,FALSE)))</f>
        <v>0</v>
      </c>
      <c r="AR1398" s="21">
        <f>IF(AC1398="",0,IF(AC1398="Interdit",0,VLOOKUP(O1398,'CODE H VS CODE ICPE'!$A$2:$E$80,5,FALSE)))</f>
        <v>0</v>
      </c>
      <c r="AS1398" s="21">
        <f>IF(AD1398="",0,IF(AD1398="Interdit",0,VLOOKUP(P1398,'CODE H VS CODE ICPE'!$A$2:$E$80,5,FALSE)))</f>
        <v>0</v>
      </c>
      <c r="AT1398" s="21">
        <f>IF(AE1398="",0,IF(AE1398="Interdit",0,VLOOKUP(Q1398,'CODE H VS CODE ICPE'!$A$2:$E$80,5,FALSE)))</f>
        <v>0</v>
      </c>
      <c r="AU1398" s="21">
        <f>IF(AF1398="",0,IF(AF1398="Interdit",0,VLOOKUP(R1398,'CODE H VS CODE ICPE'!$A$2:$E$80,5,FALSE)))</f>
        <v>0</v>
      </c>
      <c r="AV1398" s="21">
        <f>IF(AG1398="",0,IF(AG1398="Interdit",0,VLOOKUP(S1398,'CODE H VS CODE ICPE'!$A$2:$E$80,5,FALSE)))</f>
        <v>0</v>
      </c>
      <c r="AW1398" s="20" t="str">
        <f t="shared" si="289"/>
        <v>$AI$2</v>
      </c>
      <c r="AX1398" s="26">
        <f t="shared" si="290"/>
        <v>0</v>
      </c>
      <c r="AY1398" s="20">
        <f t="shared" si="291"/>
        <v>0</v>
      </c>
      <c r="AZ1398" s="20" t="str">
        <f>IF(AY1398="","",IF(AY1398=0,"",VLOOKUP(AY1398,'CODE H VS CODE ICPE'!$A$1:$E$80,3,FALSE)))</f>
        <v/>
      </c>
    </row>
    <row r="1399" spans="1:52" ht="28.9" customHeight="1">
      <c r="A1399" s="23">
        <v>409</v>
      </c>
      <c r="B1399" s="24" t="s">
        <v>2951</v>
      </c>
      <c r="C1399" s="25" t="s">
        <v>2526</v>
      </c>
      <c r="D1399" s="24" t="s">
        <v>2562</v>
      </c>
      <c r="E1399" s="24" t="s">
        <v>2952</v>
      </c>
      <c r="F1399" s="20"/>
      <c r="G1399" s="20"/>
      <c r="H1399" s="20"/>
      <c r="I1399" s="20"/>
      <c r="J1399" s="20"/>
      <c r="K1399" s="20"/>
      <c r="L1399" s="20"/>
      <c r="M1399" s="20"/>
      <c r="N1399" s="20"/>
      <c r="O1399" s="20"/>
      <c r="P1399" s="20"/>
      <c r="Q1399" s="20"/>
      <c r="R1399" s="20"/>
      <c r="S1399" s="20"/>
      <c r="T1399" s="20" t="str">
        <f>IFERROR(VLOOKUP(F1399,'CODE H VS CODE ICPE'!$A$2:$D$80,4,FALSE),"")</f>
        <v/>
      </c>
      <c r="U1399" s="20" t="str">
        <f>IFERROR(VLOOKUP(G1399,'CODE H VS CODE ICPE'!$A$2:$D$80,4,FALSE),"")</f>
        <v/>
      </c>
      <c r="V1399" s="20" t="str">
        <f>IFERROR(VLOOKUP(H1399,'CODE H VS CODE ICPE'!$A$2:$D$80,4,FALSE),"")</f>
        <v/>
      </c>
      <c r="W1399" s="20" t="str">
        <f>IFERROR(VLOOKUP(I1399,'CODE H VS CODE ICPE'!$A$2:$D$80,4,FALSE),"")</f>
        <v/>
      </c>
      <c r="X1399" s="20" t="str">
        <f>IFERROR(VLOOKUP(J1399,'CODE H VS CODE ICPE'!$A$2:$D$80,4,FALSE),"")</f>
        <v/>
      </c>
      <c r="Y1399" s="20" t="str">
        <f>IFERROR(VLOOKUP(K1399,'CODE H VS CODE ICPE'!$A$2:$D$80,4,FALSE),"")</f>
        <v/>
      </c>
      <c r="Z1399" s="20" t="str">
        <f>IFERROR(VLOOKUP(L1399,'CODE H VS CODE ICPE'!$A$2:$D$80,4,FALSE),"")</f>
        <v/>
      </c>
      <c r="AA1399" s="20" t="str">
        <f>IFERROR(VLOOKUP(M1399,'CODE H VS CODE ICPE'!$A$2:$D$80,4,FALSE),"")</f>
        <v/>
      </c>
      <c r="AB1399" s="20" t="str">
        <f>IFERROR(VLOOKUP(N1399,'CODE H VS CODE ICPE'!$A$2:$D$80,4,FALSE),"")</f>
        <v/>
      </c>
      <c r="AC1399" s="20" t="str">
        <f>IFERROR(VLOOKUP(O1399,'CODE H VS CODE ICPE'!$A$2:$D$80,4,FALSE),"")</f>
        <v/>
      </c>
      <c r="AD1399" s="20" t="str">
        <f>IFERROR(VLOOKUP(P1399,'CODE H VS CODE ICPE'!$A$2:$D$80,4,FALSE),"")</f>
        <v/>
      </c>
      <c r="AE1399" s="20" t="str">
        <f>IFERROR(VLOOKUP(Q1399,'CODE H VS CODE ICPE'!$A$2:$D$80,4,FALSE),"")</f>
        <v/>
      </c>
      <c r="AF1399" s="20" t="str">
        <f>IFERROR(VLOOKUP(R1399,'CODE H VS CODE ICPE'!$A$2:$D$80,4,FALSE),"")</f>
        <v/>
      </c>
      <c r="AG1399" s="20" t="str">
        <f>IFERROR(VLOOKUP(S1399,'CODE H VS CODE ICPE'!$A$2:$D$80,4,FALSE),"")</f>
        <v/>
      </c>
      <c r="AH1399" s="48" t="s">
        <v>4628</v>
      </c>
      <c r="AI1399" s="21">
        <f>IF(T1399="",0,IF(T1399="Interdit",0,VLOOKUP(F1399,'CODE H VS CODE ICPE'!$A$2:$E$80,5,FALSE)))</f>
        <v>0</v>
      </c>
      <c r="AJ1399" s="21">
        <f>IF(U1399="",0,IF(U1399="Interdit",0,VLOOKUP(G1399,'CODE H VS CODE ICPE'!$A$2:$E$80,5,FALSE)))</f>
        <v>0</v>
      </c>
      <c r="AK1399" s="21">
        <f>IF(V1399="",0,IF(V1399="Interdit",0,VLOOKUP(H1399,'CODE H VS CODE ICPE'!$A$2:$E$80,5,FALSE)))</f>
        <v>0</v>
      </c>
      <c r="AL1399" s="21">
        <f>IF(W1399="",0,IF(W1399="Interdit",0,VLOOKUP(I1399,'CODE H VS CODE ICPE'!$A$2:$E$80,5,FALSE)))</f>
        <v>0</v>
      </c>
      <c r="AM1399" s="21">
        <f>IF(X1399="",0,IF(X1399="Interdit",0,VLOOKUP(J1399,'CODE H VS CODE ICPE'!$A$2:$E$80,5,FALSE)))</f>
        <v>0</v>
      </c>
      <c r="AN1399" s="21">
        <f>IF(Y1399="",0,IF(Y1399="Interdit",0,VLOOKUP(K1399,'CODE H VS CODE ICPE'!$A$2:$E$80,5,FALSE)))</f>
        <v>0</v>
      </c>
      <c r="AO1399" s="21">
        <f>IF(Z1399="",0,IF(Z1399="Interdit",0,VLOOKUP(L1399,'CODE H VS CODE ICPE'!$A$2:$E$80,5,FALSE)))</f>
        <v>0</v>
      </c>
      <c r="AP1399" s="21">
        <f>IF(AA1399="",0,IF(AA1399="Interdit",0,VLOOKUP(M1399,'CODE H VS CODE ICPE'!$A$2:$E$80,5,FALSE)))</f>
        <v>0</v>
      </c>
      <c r="AQ1399" s="21">
        <f>IF(AB1399="",0,IF(AB1399="Interdit",0,VLOOKUP(N1399,'CODE H VS CODE ICPE'!$A$2:$E$80,5,FALSE)))</f>
        <v>0</v>
      </c>
      <c r="AR1399" s="21">
        <f>IF(AC1399="",0,IF(AC1399="Interdit",0,VLOOKUP(O1399,'CODE H VS CODE ICPE'!$A$2:$E$80,5,FALSE)))</f>
        <v>0</v>
      </c>
      <c r="AS1399" s="21">
        <f>IF(AD1399="",0,IF(AD1399="Interdit",0,VLOOKUP(P1399,'CODE H VS CODE ICPE'!$A$2:$E$80,5,FALSE)))</f>
        <v>0</v>
      </c>
      <c r="AT1399" s="21">
        <f>IF(AE1399="",0,IF(AE1399="Interdit",0,VLOOKUP(Q1399,'CODE H VS CODE ICPE'!$A$2:$E$80,5,FALSE)))</f>
        <v>0</v>
      </c>
      <c r="AU1399" s="21">
        <f>IF(AF1399="",0,IF(AF1399="Interdit",0,VLOOKUP(R1399,'CODE H VS CODE ICPE'!$A$2:$E$80,5,FALSE)))</f>
        <v>0</v>
      </c>
      <c r="AV1399" s="21">
        <f>IF(AG1399="",0,IF(AG1399="Interdit",0,VLOOKUP(S1399,'CODE H VS CODE ICPE'!$A$2:$E$80,5,FALSE)))</f>
        <v>0</v>
      </c>
      <c r="AW1399" s="20" t="str">
        <f t="shared" si="289"/>
        <v>$AI$2</v>
      </c>
      <c r="AX1399" s="26">
        <f t="shared" si="290"/>
        <v>0</v>
      </c>
      <c r="AY1399" s="20">
        <f t="shared" si="291"/>
        <v>0</v>
      </c>
      <c r="AZ1399" s="20" t="str">
        <f>IF(AY1399="","",IF(AY1399=0,"",VLOOKUP(AY1399,'CODE H VS CODE ICPE'!$A$1:$E$80,3,FALSE)))</f>
        <v/>
      </c>
    </row>
    <row r="1400" spans="1:52" ht="28.9" customHeight="1">
      <c r="A1400" s="23">
        <v>1012</v>
      </c>
      <c r="B1400" s="24" t="s">
        <v>2953</v>
      </c>
      <c r="C1400" s="25">
        <v>2</v>
      </c>
      <c r="D1400" s="24" t="s">
        <v>682</v>
      </c>
      <c r="E1400" s="24" t="s">
        <v>2954</v>
      </c>
      <c r="F1400" s="20" t="s">
        <v>29</v>
      </c>
      <c r="G1400" s="20" t="s">
        <v>76</v>
      </c>
      <c r="H1400" s="20"/>
      <c r="I1400" s="20"/>
      <c r="J1400" s="20"/>
      <c r="K1400" s="20"/>
      <c r="L1400" s="20"/>
      <c r="M1400" s="20"/>
      <c r="N1400" s="20"/>
      <c r="O1400" s="20"/>
      <c r="P1400" s="20"/>
      <c r="Q1400" s="20"/>
      <c r="R1400" s="20"/>
      <c r="S1400" s="20"/>
      <c r="T1400" s="20" t="str">
        <f>IFERROR(VLOOKUP(F1400,'CODE H VS CODE ICPE'!$A$2:$D$80,4,FALSE),"")</f>
        <v>Demande d'autorisation</v>
      </c>
      <c r="U1400" s="20" t="str">
        <f>IFERROR(VLOOKUP(G1400,'CODE H VS CODE ICPE'!$A$2:$D$80,4,FALSE),"")</f>
        <v>Demande d'autorisation</v>
      </c>
      <c r="V1400" s="20" t="str">
        <f>IFERROR(VLOOKUP(H1400,'CODE H VS CODE ICPE'!$A$2:$D$80,4,FALSE),"")</f>
        <v/>
      </c>
      <c r="W1400" s="20" t="str">
        <f>IFERROR(VLOOKUP(I1400,'CODE H VS CODE ICPE'!$A$2:$D$80,4,FALSE),"")</f>
        <v/>
      </c>
      <c r="X1400" s="20" t="str">
        <f>IFERROR(VLOOKUP(J1400,'CODE H VS CODE ICPE'!$A$2:$D$80,4,FALSE),"")</f>
        <v/>
      </c>
      <c r="Y1400" s="20" t="str">
        <f>IFERROR(VLOOKUP(K1400,'CODE H VS CODE ICPE'!$A$2:$D$80,4,FALSE),"")</f>
        <v/>
      </c>
      <c r="Z1400" s="20" t="str">
        <f>IFERROR(VLOOKUP(L1400,'CODE H VS CODE ICPE'!$A$2:$D$80,4,FALSE),"")</f>
        <v/>
      </c>
      <c r="AA1400" s="20" t="str">
        <f>IFERROR(VLOOKUP(M1400,'CODE H VS CODE ICPE'!$A$2:$D$80,4,FALSE),"")</f>
        <v/>
      </c>
      <c r="AB1400" s="20" t="str">
        <f>IFERROR(VLOOKUP(N1400,'CODE H VS CODE ICPE'!$A$2:$D$80,4,FALSE),"")</f>
        <v/>
      </c>
      <c r="AC1400" s="20" t="str">
        <f>IFERROR(VLOOKUP(O1400,'CODE H VS CODE ICPE'!$A$2:$D$80,4,FALSE),"")</f>
        <v/>
      </c>
      <c r="AD1400" s="20" t="str">
        <f>IFERROR(VLOOKUP(P1400,'CODE H VS CODE ICPE'!$A$2:$D$80,4,FALSE),"")</f>
        <v/>
      </c>
      <c r="AE1400" s="20" t="str">
        <f>IFERROR(VLOOKUP(Q1400,'CODE H VS CODE ICPE'!$A$2:$D$80,4,FALSE),"")</f>
        <v/>
      </c>
      <c r="AF1400" s="20" t="str">
        <f>IFERROR(VLOOKUP(R1400,'CODE H VS CODE ICPE'!$A$2:$D$80,4,FALSE),"")</f>
        <v/>
      </c>
      <c r="AG1400" s="20" t="str">
        <f>IFERROR(VLOOKUP(S1400,'CODE H VS CODE ICPE'!$A$2:$D$80,4,FALSE),"")</f>
        <v/>
      </c>
      <c r="AH1400" s="47" t="s">
        <v>4630</v>
      </c>
      <c r="AI1400" s="21">
        <f>IF(T1400="",0,IF(T1400="Interdit",0,VLOOKUP(F1400,'CODE H VS CODE ICPE'!$A$2:$E$80,5,FALSE)))</f>
        <v>999.99</v>
      </c>
      <c r="AJ1400" s="21">
        <f>IF(U1400="",0,IF(U1400="Interdit",0,VLOOKUP(G1400,'CODE H VS CODE ICPE'!$A$2:$E$80,5,FALSE)))</f>
        <v>149999.99</v>
      </c>
      <c r="AK1400" s="21">
        <f>IF(V1400="",0,IF(V1400="Interdit",0,VLOOKUP(H1400,'CODE H VS CODE ICPE'!$A$2:$E$80,5,FALSE)))</f>
        <v>0</v>
      </c>
      <c r="AL1400" s="21">
        <f>IF(W1400="",0,IF(W1400="Interdit",0,VLOOKUP(I1400,'CODE H VS CODE ICPE'!$A$2:$E$80,5,FALSE)))</f>
        <v>0</v>
      </c>
      <c r="AM1400" s="21">
        <f>IF(X1400="",0,IF(X1400="Interdit",0,VLOOKUP(J1400,'CODE H VS CODE ICPE'!$A$2:$E$80,5,FALSE)))</f>
        <v>0</v>
      </c>
      <c r="AN1400" s="21">
        <f>IF(Y1400="",0,IF(Y1400="Interdit",0,VLOOKUP(K1400,'CODE H VS CODE ICPE'!$A$2:$E$80,5,FALSE)))</f>
        <v>0</v>
      </c>
      <c r="AO1400" s="21">
        <f>IF(Z1400="",0,IF(Z1400="Interdit",0,VLOOKUP(L1400,'CODE H VS CODE ICPE'!$A$2:$E$80,5,FALSE)))</f>
        <v>0</v>
      </c>
      <c r="AP1400" s="21">
        <f>IF(AA1400="",0,IF(AA1400="Interdit",0,VLOOKUP(M1400,'CODE H VS CODE ICPE'!$A$2:$E$80,5,FALSE)))</f>
        <v>0</v>
      </c>
      <c r="AQ1400" s="21">
        <f>IF(AB1400="",0,IF(AB1400="Interdit",0,VLOOKUP(N1400,'CODE H VS CODE ICPE'!$A$2:$E$80,5,FALSE)))</f>
        <v>0</v>
      </c>
      <c r="AR1400" s="21">
        <f>IF(AC1400="",0,IF(AC1400="Interdit",0,VLOOKUP(O1400,'CODE H VS CODE ICPE'!$A$2:$E$80,5,FALSE)))</f>
        <v>0</v>
      </c>
      <c r="AS1400" s="21">
        <f>IF(AD1400="",0,IF(AD1400="Interdit",0,VLOOKUP(P1400,'CODE H VS CODE ICPE'!$A$2:$E$80,5,FALSE)))</f>
        <v>0</v>
      </c>
      <c r="AT1400" s="21">
        <f>IF(AE1400="",0,IF(AE1400="Interdit",0,VLOOKUP(Q1400,'CODE H VS CODE ICPE'!$A$2:$E$80,5,FALSE)))</f>
        <v>0</v>
      </c>
      <c r="AU1400" s="21">
        <f>IF(AF1400="",0,IF(AF1400="Interdit",0,VLOOKUP(R1400,'CODE H VS CODE ICPE'!$A$2:$E$80,5,FALSE)))</f>
        <v>0</v>
      </c>
      <c r="AV1400" s="21">
        <f>IF(AG1400="",0,IF(AG1400="Interdit",0,VLOOKUP(S1400,'CODE H VS CODE ICPE'!$A$2:$E$80,5,FALSE)))</f>
        <v>0</v>
      </c>
      <c r="AW1400" s="20" t="str">
        <f t="shared" si="289"/>
        <v>$AJ$2</v>
      </c>
      <c r="AX1400" s="26">
        <f t="shared" si="290"/>
        <v>149999.99</v>
      </c>
      <c r="AY1400" s="20" t="str">
        <f t="shared" si="291"/>
        <v>H280</v>
      </c>
      <c r="AZ1400" s="20">
        <f>IF(AY1400="","",IF(AY1400=0,"",VLOOKUP(AY1400,'CODE H VS CODE ICPE'!$A$1:$E$80,3,FALSE)))</f>
        <v>4320</v>
      </c>
    </row>
    <row r="1401" spans="1:52" ht="28.9" customHeight="1">
      <c r="A1401" s="23">
        <v>410</v>
      </c>
      <c r="B1401" s="24" t="s">
        <v>2951</v>
      </c>
      <c r="C1401" s="25" t="s">
        <v>2526</v>
      </c>
      <c r="D1401" s="24" t="s">
        <v>2648</v>
      </c>
      <c r="E1401" s="24" t="s">
        <v>2952</v>
      </c>
      <c r="F1401" s="20"/>
      <c r="G1401" s="20"/>
      <c r="H1401" s="20"/>
      <c r="I1401" s="20"/>
      <c r="J1401" s="20"/>
      <c r="K1401" s="20"/>
      <c r="L1401" s="20"/>
      <c r="M1401" s="20"/>
      <c r="N1401" s="20"/>
      <c r="O1401" s="20"/>
      <c r="P1401" s="20"/>
      <c r="Q1401" s="20"/>
      <c r="R1401" s="20"/>
      <c r="S1401" s="20"/>
      <c r="T1401" s="20" t="str">
        <f>IFERROR(VLOOKUP(F1401,'CODE H VS CODE ICPE'!$A$2:$D$80,4,FALSE),"")</f>
        <v/>
      </c>
      <c r="U1401" s="20" t="str">
        <f>IFERROR(VLOOKUP(G1401,'CODE H VS CODE ICPE'!$A$2:$D$80,4,FALSE),"")</f>
        <v/>
      </c>
      <c r="V1401" s="20" t="str">
        <f>IFERROR(VLOOKUP(H1401,'CODE H VS CODE ICPE'!$A$2:$D$80,4,FALSE),"")</f>
        <v/>
      </c>
      <c r="W1401" s="20" t="str">
        <f>IFERROR(VLOOKUP(I1401,'CODE H VS CODE ICPE'!$A$2:$D$80,4,FALSE),"")</f>
        <v/>
      </c>
      <c r="X1401" s="20" t="str">
        <f>IFERROR(VLOOKUP(J1401,'CODE H VS CODE ICPE'!$A$2:$D$80,4,FALSE),"")</f>
        <v/>
      </c>
      <c r="Y1401" s="20" t="str">
        <f>IFERROR(VLOOKUP(K1401,'CODE H VS CODE ICPE'!$A$2:$D$80,4,FALSE),"")</f>
        <v/>
      </c>
      <c r="Z1401" s="20" t="str">
        <f>IFERROR(VLOOKUP(L1401,'CODE H VS CODE ICPE'!$A$2:$D$80,4,FALSE),"")</f>
        <v/>
      </c>
      <c r="AA1401" s="20" t="str">
        <f>IFERROR(VLOOKUP(M1401,'CODE H VS CODE ICPE'!$A$2:$D$80,4,FALSE),"")</f>
        <v/>
      </c>
      <c r="AB1401" s="20" t="str">
        <f>IFERROR(VLOOKUP(N1401,'CODE H VS CODE ICPE'!$A$2:$D$80,4,FALSE),"")</f>
        <v/>
      </c>
      <c r="AC1401" s="20" t="str">
        <f>IFERROR(VLOOKUP(O1401,'CODE H VS CODE ICPE'!$A$2:$D$80,4,FALSE),"")</f>
        <v/>
      </c>
      <c r="AD1401" s="20" t="str">
        <f>IFERROR(VLOOKUP(P1401,'CODE H VS CODE ICPE'!$A$2:$D$80,4,FALSE),"")</f>
        <v/>
      </c>
      <c r="AE1401" s="20" t="str">
        <f>IFERROR(VLOOKUP(Q1401,'CODE H VS CODE ICPE'!$A$2:$D$80,4,FALSE),"")</f>
        <v/>
      </c>
      <c r="AF1401" s="20" t="str">
        <f>IFERROR(VLOOKUP(R1401,'CODE H VS CODE ICPE'!$A$2:$D$80,4,FALSE),"")</f>
        <v/>
      </c>
      <c r="AG1401" s="20" t="str">
        <f>IFERROR(VLOOKUP(S1401,'CODE H VS CODE ICPE'!$A$2:$D$80,4,FALSE),"")</f>
        <v/>
      </c>
      <c r="AH1401" s="48" t="s">
        <v>4628</v>
      </c>
      <c r="AI1401" s="21">
        <f>IF(T1401="",0,IF(T1401="Interdit",0,VLOOKUP(F1401,'CODE H VS CODE ICPE'!$A$2:$E$80,5,FALSE)))</f>
        <v>0</v>
      </c>
      <c r="AJ1401" s="21">
        <f>IF(U1401="",0,IF(U1401="Interdit",0,VLOOKUP(G1401,'CODE H VS CODE ICPE'!$A$2:$E$80,5,FALSE)))</f>
        <v>0</v>
      </c>
      <c r="AK1401" s="21">
        <f>IF(V1401="",0,IF(V1401="Interdit",0,VLOOKUP(H1401,'CODE H VS CODE ICPE'!$A$2:$E$80,5,FALSE)))</f>
        <v>0</v>
      </c>
      <c r="AL1401" s="21">
        <f>IF(W1401="",0,IF(W1401="Interdit",0,VLOOKUP(I1401,'CODE H VS CODE ICPE'!$A$2:$E$80,5,FALSE)))</f>
        <v>0</v>
      </c>
      <c r="AM1401" s="21">
        <f>IF(X1401="",0,IF(X1401="Interdit",0,VLOOKUP(J1401,'CODE H VS CODE ICPE'!$A$2:$E$80,5,FALSE)))</f>
        <v>0</v>
      </c>
      <c r="AN1401" s="21">
        <f>IF(Y1401="",0,IF(Y1401="Interdit",0,VLOOKUP(K1401,'CODE H VS CODE ICPE'!$A$2:$E$80,5,FALSE)))</f>
        <v>0</v>
      </c>
      <c r="AO1401" s="21">
        <f>IF(Z1401="",0,IF(Z1401="Interdit",0,VLOOKUP(L1401,'CODE H VS CODE ICPE'!$A$2:$E$80,5,FALSE)))</f>
        <v>0</v>
      </c>
      <c r="AP1401" s="21">
        <f>IF(AA1401="",0,IF(AA1401="Interdit",0,VLOOKUP(M1401,'CODE H VS CODE ICPE'!$A$2:$E$80,5,FALSE)))</f>
        <v>0</v>
      </c>
      <c r="AQ1401" s="21">
        <f>IF(AB1401="",0,IF(AB1401="Interdit",0,VLOOKUP(N1401,'CODE H VS CODE ICPE'!$A$2:$E$80,5,FALSE)))</f>
        <v>0</v>
      </c>
      <c r="AR1401" s="21">
        <f>IF(AC1401="",0,IF(AC1401="Interdit",0,VLOOKUP(O1401,'CODE H VS CODE ICPE'!$A$2:$E$80,5,FALSE)))</f>
        <v>0</v>
      </c>
      <c r="AS1401" s="21">
        <f>IF(AD1401="",0,IF(AD1401="Interdit",0,VLOOKUP(P1401,'CODE H VS CODE ICPE'!$A$2:$E$80,5,FALSE)))</f>
        <v>0</v>
      </c>
      <c r="AT1401" s="21">
        <f>IF(AE1401="",0,IF(AE1401="Interdit",0,VLOOKUP(Q1401,'CODE H VS CODE ICPE'!$A$2:$E$80,5,FALSE)))</f>
        <v>0</v>
      </c>
      <c r="AU1401" s="21">
        <f>IF(AF1401="",0,IF(AF1401="Interdit",0,VLOOKUP(R1401,'CODE H VS CODE ICPE'!$A$2:$E$80,5,FALSE)))</f>
        <v>0</v>
      </c>
      <c r="AV1401" s="21">
        <f>IF(AG1401="",0,IF(AG1401="Interdit",0,VLOOKUP(S1401,'CODE H VS CODE ICPE'!$A$2:$E$80,5,FALSE)))</f>
        <v>0</v>
      </c>
      <c r="AW1401" s="20" t="str">
        <f t="shared" si="289"/>
        <v>$AI$2</v>
      </c>
      <c r="AX1401" s="26">
        <f t="shared" si="290"/>
        <v>0</v>
      </c>
      <c r="AY1401" s="20">
        <f t="shared" si="291"/>
        <v>0</v>
      </c>
      <c r="AZ1401" s="20" t="str">
        <f>IF(AY1401="","",IF(AY1401=0,"",VLOOKUP(AY1401,'CODE H VS CODE ICPE'!$A$1:$E$80,3,FALSE)))</f>
        <v/>
      </c>
    </row>
    <row r="1402" spans="1:52" ht="28.9" customHeight="1">
      <c r="A1402" s="23">
        <v>411</v>
      </c>
      <c r="B1402" s="24" t="s">
        <v>2955</v>
      </c>
      <c r="C1402" s="25" t="s">
        <v>2526</v>
      </c>
      <c r="D1402" s="24" t="s">
        <v>2551</v>
      </c>
      <c r="E1402" s="24" t="s">
        <v>2956</v>
      </c>
      <c r="F1402" s="20"/>
      <c r="G1402" s="20"/>
      <c r="H1402" s="20"/>
      <c r="I1402" s="20"/>
      <c r="J1402" s="20"/>
      <c r="K1402" s="20"/>
      <c r="L1402" s="20"/>
      <c r="M1402" s="20"/>
      <c r="N1402" s="20"/>
      <c r="O1402" s="20"/>
      <c r="P1402" s="20"/>
      <c r="Q1402" s="20"/>
      <c r="R1402" s="20"/>
      <c r="S1402" s="20"/>
      <c r="T1402" s="20" t="str">
        <f>IFERROR(VLOOKUP(F1402,'CODE H VS CODE ICPE'!$A$2:$D$80,4,FALSE),"")</f>
        <v/>
      </c>
      <c r="U1402" s="20" t="str">
        <f>IFERROR(VLOOKUP(G1402,'CODE H VS CODE ICPE'!$A$2:$D$80,4,FALSE),"")</f>
        <v/>
      </c>
      <c r="V1402" s="20" t="str">
        <f>IFERROR(VLOOKUP(H1402,'CODE H VS CODE ICPE'!$A$2:$D$80,4,FALSE),"")</f>
        <v/>
      </c>
      <c r="W1402" s="20" t="str">
        <f>IFERROR(VLOOKUP(I1402,'CODE H VS CODE ICPE'!$A$2:$D$80,4,FALSE),"")</f>
        <v/>
      </c>
      <c r="X1402" s="20" t="str">
        <f>IFERROR(VLOOKUP(J1402,'CODE H VS CODE ICPE'!$A$2:$D$80,4,FALSE),"")</f>
        <v/>
      </c>
      <c r="Y1402" s="20" t="str">
        <f>IFERROR(VLOOKUP(K1402,'CODE H VS CODE ICPE'!$A$2:$D$80,4,FALSE),"")</f>
        <v/>
      </c>
      <c r="Z1402" s="20" t="str">
        <f>IFERROR(VLOOKUP(L1402,'CODE H VS CODE ICPE'!$A$2:$D$80,4,FALSE),"")</f>
        <v/>
      </c>
      <c r="AA1402" s="20" t="str">
        <f>IFERROR(VLOOKUP(M1402,'CODE H VS CODE ICPE'!$A$2:$D$80,4,FALSE),"")</f>
        <v/>
      </c>
      <c r="AB1402" s="20" t="str">
        <f>IFERROR(VLOOKUP(N1402,'CODE H VS CODE ICPE'!$A$2:$D$80,4,FALSE),"")</f>
        <v/>
      </c>
      <c r="AC1402" s="20" t="str">
        <f>IFERROR(VLOOKUP(O1402,'CODE H VS CODE ICPE'!$A$2:$D$80,4,FALSE),"")</f>
        <v/>
      </c>
      <c r="AD1402" s="20" t="str">
        <f>IFERROR(VLOOKUP(P1402,'CODE H VS CODE ICPE'!$A$2:$D$80,4,FALSE),"")</f>
        <v/>
      </c>
      <c r="AE1402" s="20" t="str">
        <f>IFERROR(VLOOKUP(Q1402,'CODE H VS CODE ICPE'!$A$2:$D$80,4,FALSE),"")</f>
        <v/>
      </c>
      <c r="AF1402" s="20" t="str">
        <f>IFERROR(VLOOKUP(R1402,'CODE H VS CODE ICPE'!$A$2:$D$80,4,FALSE),"")</f>
        <v/>
      </c>
      <c r="AG1402" s="20" t="str">
        <f>IFERROR(VLOOKUP(S1402,'CODE H VS CODE ICPE'!$A$2:$D$80,4,FALSE),"")</f>
        <v/>
      </c>
      <c r="AH1402" s="48" t="s">
        <v>4628</v>
      </c>
      <c r="AI1402" s="21">
        <f>IF(T1402="",0,IF(T1402="Interdit",0,VLOOKUP(F1402,'CODE H VS CODE ICPE'!$A$2:$E$80,5,FALSE)))</f>
        <v>0</v>
      </c>
      <c r="AJ1402" s="21">
        <f>IF(U1402="",0,IF(U1402="Interdit",0,VLOOKUP(G1402,'CODE H VS CODE ICPE'!$A$2:$E$80,5,FALSE)))</f>
        <v>0</v>
      </c>
      <c r="AK1402" s="21">
        <f>IF(V1402="",0,IF(V1402="Interdit",0,VLOOKUP(H1402,'CODE H VS CODE ICPE'!$A$2:$E$80,5,FALSE)))</f>
        <v>0</v>
      </c>
      <c r="AL1402" s="21">
        <f>IF(W1402="",0,IF(W1402="Interdit",0,VLOOKUP(I1402,'CODE H VS CODE ICPE'!$A$2:$E$80,5,FALSE)))</f>
        <v>0</v>
      </c>
      <c r="AM1402" s="21">
        <f>IF(X1402="",0,IF(X1402="Interdit",0,VLOOKUP(J1402,'CODE H VS CODE ICPE'!$A$2:$E$80,5,FALSE)))</f>
        <v>0</v>
      </c>
      <c r="AN1402" s="21">
        <f>IF(Y1402="",0,IF(Y1402="Interdit",0,VLOOKUP(K1402,'CODE H VS CODE ICPE'!$A$2:$E$80,5,FALSE)))</f>
        <v>0</v>
      </c>
      <c r="AO1402" s="21">
        <f>IF(Z1402="",0,IF(Z1402="Interdit",0,VLOOKUP(L1402,'CODE H VS CODE ICPE'!$A$2:$E$80,5,FALSE)))</f>
        <v>0</v>
      </c>
      <c r="AP1402" s="21">
        <f>IF(AA1402="",0,IF(AA1402="Interdit",0,VLOOKUP(M1402,'CODE H VS CODE ICPE'!$A$2:$E$80,5,FALSE)))</f>
        <v>0</v>
      </c>
      <c r="AQ1402" s="21">
        <f>IF(AB1402="",0,IF(AB1402="Interdit",0,VLOOKUP(N1402,'CODE H VS CODE ICPE'!$A$2:$E$80,5,FALSE)))</f>
        <v>0</v>
      </c>
      <c r="AR1402" s="21">
        <f>IF(AC1402="",0,IF(AC1402="Interdit",0,VLOOKUP(O1402,'CODE H VS CODE ICPE'!$A$2:$E$80,5,FALSE)))</f>
        <v>0</v>
      </c>
      <c r="AS1402" s="21">
        <f>IF(AD1402="",0,IF(AD1402="Interdit",0,VLOOKUP(P1402,'CODE H VS CODE ICPE'!$A$2:$E$80,5,FALSE)))</f>
        <v>0</v>
      </c>
      <c r="AT1402" s="21">
        <f>IF(AE1402="",0,IF(AE1402="Interdit",0,VLOOKUP(Q1402,'CODE H VS CODE ICPE'!$A$2:$E$80,5,FALSE)))</f>
        <v>0</v>
      </c>
      <c r="AU1402" s="21">
        <f>IF(AF1402="",0,IF(AF1402="Interdit",0,VLOOKUP(R1402,'CODE H VS CODE ICPE'!$A$2:$E$80,5,FALSE)))</f>
        <v>0</v>
      </c>
      <c r="AV1402" s="21">
        <f>IF(AG1402="",0,IF(AG1402="Interdit",0,VLOOKUP(S1402,'CODE H VS CODE ICPE'!$A$2:$E$80,5,FALSE)))</f>
        <v>0</v>
      </c>
      <c r="AW1402" s="20" t="str">
        <f t="shared" si="289"/>
        <v>$AI$2</v>
      </c>
      <c r="AX1402" s="26">
        <f t="shared" si="290"/>
        <v>0</v>
      </c>
      <c r="AY1402" s="20">
        <f t="shared" si="291"/>
        <v>0</v>
      </c>
      <c r="AZ1402" s="20" t="str">
        <f>IF(AY1402="","",IF(AY1402=0,"",VLOOKUP(AY1402,'CODE H VS CODE ICPE'!$A$1:$E$80,3,FALSE)))</f>
        <v/>
      </c>
    </row>
    <row r="1403" spans="1:52" ht="28.9" customHeight="1">
      <c r="A1403" s="23">
        <v>412</v>
      </c>
      <c r="B1403" s="24" t="s">
        <v>2525</v>
      </c>
      <c r="C1403" s="25" t="s">
        <v>2526</v>
      </c>
      <c r="D1403" s="24" t="s">
        <v>2957</v>
      </c>
      <c r="E1403" s="24" t="s">
        <v>2528</v>
      </c>
      <c r="F1403" s="20"/>
      <c r="G1403" s="20"/>
      <c r="H1403" s="20"/>
      <c r="I1403" s="20"/>
      <c r="J1403" s="20"/>
      <c r="K1403" s="20"/>
      <c r="L1403" s="20"/>
      <c r="M1403" s="20"/>
      <c r="N1403" s="20"/>
      <c r="O1403" s="20"/>
      <c r="P1403" s="20"/>
      <c r="Q1403" s="20"/>
      <c r="R1403" s="20"/>
      <c r="S1403" s="20"/>
      <c r="T1403" s="20" t="str">
        <f>IFERROR(VLOOKUP(F1403,'CODE H VS CODE ICPE'!$A$2:$D$80,4,FALSE),"")</f>
        <v/>
      </c>
      <c r="U1403" s="20" t="str">
        <f>IFERROR(VLOOKUP(G1403,'CODE H VS CODE ICPE'!$A$2:$D$80,4,FALSE),"")</f>
        <v/>
      </c>
      <c r="V1403" s="20" t="str">
        <f>IFERROR(VLOOKUP(H1403,'CODE H VS CODE ICPE'!$A$2:$D$80,4,FALSE),"")</f>
        <v/>
      </c>
      <c r="W1403" s="20" t="str">
        <f>IFERROR(VLOOKUP(I1403,'CODE H VS CODE ICPE'!$A$2:$D$80,4,FALSE),"")</f>
        <v/>
      </c>
      <c r="X1403" s="20" t="str">
        <f>IFERROR(VLOOKUP(J1403,'CODE H VS CODE ICPE'!$A$2:$D$80,4,FALSE),"")</f>
        <v/>
      </c>
      <c r="Y1403" s="20" t="str">
        <f>IFERROR(VLOOKUP(K1403,'CODE H VS CODE ICPE'!$A$2:$D$80,4,FALSE),"")</f>
        <v/>
      </c>
      <c r="Z1403" s="20" t="str">
        <f>IFERROR(VLOOKUP(L1403,'CODE H VS CODE ICPE'!$A$2:$D$80,4,FALSE),"")</f>
        <v/>
      </c>
      <c r="AA1403" s="20" t="str">
        <f>IFERROR(VLOOKUP(M1403,'CODE H VS CODE ICPE'!$A$2:$D$80,4,FALSE),"")</f>
        <v/>
      </c>
      <c r="AB1403" s="20" t="str">
        <f>IFERROR(VLOOKUP(N1403,'CODE H VS CODE ICPE'!$A$2:$D$80,4,FALSE),"")</f>
        <v/>
      </c>
      <c r="AC1403" s="20" t="str">
        <f>IFERROR(VLOOKUP(O1403,'CODE H VS CODE ICPE'!$A$2:$D$80,4,FALSE),"")</f>
        <v/>
      </c>
      <c r="AD1403" s="20" t="str">
        <f>IFERROR(VLOOKUP(P1403,'CODE H VS CODE ICPE'!$A$2:$D$80,4,FALSE),"")</f>
        <v/>
      </c>
      <c r="AE1403" s="20" t="str">
        <f>IFERROR(VLOOKUP(Q1403,'CODE H VS CODE ICPE'!$A$2:$D$80,4,FALSE),"")</f>
        <v/>
      </c>
      <c r="AF1403" s="20" t="str">
        <f>IFERROR(VLOOKUP(R1403,'CODE H VS CODE ICPE'!$A$2:$D$80,4,FALSE),"")</f>
        <v/>
      </c>
      <c r="AG1403" s="20" t="str">
        <f>IFERROR(VLOOKUP(S1403,'CODE H VS CODE ICPE'!$A$2:$D$80,4,FALSE),"")</f>
        <v/>
      </c>
      <c r="AH1403" s="48" t="s">
        <v>4628</v>
      </c>
      <c r="AI1403" s="21">
        <f>IF(T1403="",0,IF(T1403="Interdit",0,VLOOKUP(F1403,'CODE H VS CODE ICPE'!$A$2:$E$80,5,FALSE)))</f>
        <v>0</v>
      </c>
      <c r="AJ1403" s="21">
        <f>IF(U1403="",0,IF(U1403="Interdit",0,VLOOKUP(G1403,'CODE H VS CODE ICPE'!$A$2:$E$80,5,FALSE)))</f>
        <v>0</v>
      </c>
      <c r="AK1403" s="21">
        <f>IF(V1403="",0,IF(V1403="Interdit",0,VLOOKUP(H1403,'CODE H VS CODE ICPE'!$A$2:$E$80,5,FALSE)))</f>
        <v>0</v>
      </c>
      <c r="AL1403" s="21">
        <f>IF(W1403="",0,IF(W1403="Interdit",0,VLOOKUP(I1403,'CODE H VS CODE ICPE'!$A$2:$E$80,5,FALSE)))</f>
        <v>0</v>
      </c>
      <c r="AM1403" s="21">
        <f>IF(X1403="",0,IF(X1403="Interdit",0,VLOOKUP(J1403,'CODE H VS CODE ICPE'!$A$2:$E$80,5,FALSE)))</f>
        <v>0</v>
      </c>
      <c r="AN1403" s="21">
        <f>IF(Y1403="",0,IF(Y1403="Interdit",0,VLOOKUP(K1403,'CODE H VS CODE ICPE'!$A$2:$E$80,5,FALSE)))</f>
        <v>0</v>
      </c>
      <c r="AO1403" s="21">
        <f>IF(Z1403="",0,IF(Z1403="Interdit",0,VLOOKUP(L1403,'CODE H VS CODE ICPE'!$A$2:$E$80,5,FALSE)))</f>
        <v>0</v>
      </c>
      <c r="AP1403" s="21">
        <f>IF(AA1403="",0,IF(AA1403="Interdit",0,VLOOKUP(M1403,'CODE H VS CODE ICPE'!$A$2:$E$80,5,FALSE)))</f>
        <v>0</v>
      </c>
      <c r="AQ1403" s="21">
        <f>IF(AB1403="",0,IF(AB1403="Interdit",0,VLOOKUP(N1403,'CODE H VS CODE ICPE'!$A$2:$E$80,5,FALSE)))</f>
        <v>0</v>
      </c>
      <c r="AR1403" s="21">
        <f>IF(AC1403="",0,IF(AC1403="Interdit",0,VLOOKUP(O1403,'CODE H VS CODE ICPE'!$A$2:$E$80,5,FALSE)))</f>
        <v>0</v>
      </c>
      <c r="AS1403" s="21">
        <f>IF(AD1403="",0,IF(AD1403="Interdit",0,VLOOKUP(P1403,'CODE H VS CODE ICPE'!$A$2:$E$80,5,FALSE)))</f>
        <v>0</v>
      </c>
      <c r="AT1403" s="21">
        <f>IF(AE1403="",0,IF(AE1403="Interdit",0,VLOOKUP(Q1403,'CODE H VS CODE ICPE'!$A$2:$E$80,5,FALSE)))</f>
        <v>0</v>
      </c>
      <c r="AU1403" s="21">
        <f>IF(AF1403="",0,IF(AF1403="Interdit",0,VLOOKUP(R1403,'CODE H VS CODE ICPE'!$A$2:$E$80,5,FALSE)))</f>
        <v>0</v>
      </c>
      <c r="AV1403" s="21">
        <f>IF(AG1403="",0,IF(AG1403="Interdit",0,VLOOKUP(S1403,'CODE H VS CODE ICPE'!$A$2:$E$80,5,FALSE)))</f>
        <v>0</v>
      </c>
      <c r="AW1403" s="20" t="str">
        <f t="shared" si="289"/>
        <v>$AI$2</v>
      </c>
      <c r="AX1403" s="26">
        <f t="shared" si="290"/>
        <v>0</v>
      </c>
      <c r="AY1403" s="20">
        <f t="shared" si="291"/>
        <v>0</v>
      </c>
      <c r="AZ1403" s="20" t="str">
        <f>IF(AY1403="","",IF(AY1403=0,"",VLOOKUP(AY1403,'CODE H VS CODE ICPE'!$A$1:$E$80,3,FALSE)))</f>
        <v/>
      </c>
    </row>
    <row r="1404" spans="1:52" ht="28.9" customHeight="1">
      <c r="A1404" s="23">
        <v>413</v>
      </c>
      <c r="B1404" s="24" t="s">
        <v>2864</v>
      </c>
      <c r="C1404" s="25" t="s">
        <v>2526</v>
      </c>
      <c r="D1404" s="24" t="s">
        <v>2850</v>
      </c>
      <c r="E1404" s="24" t="s">
        <v>2865</v>
      </c>
      <c r="F1404" s="20"/>
      <c r="G1404" s="20"/>
      <c r="H1404" s="20"/>
      <c r="I1404" s="20"/>
      <c r="J1404" s="20"/>
      <c r="K1404" s="20"/>
      <c r="L1404" s="20"/>
      <c r="M1404" s="20"/>
      <c r="N1404" s="20"/>
      <c r="O1404" s="20"/>
      <c r="P1404" s="20"/>
      <c r="Q1404" s="20"/>
      <c r="R1404" s="20"/>
      <c r="S1404" s="20"/>
      <c r="T1404" s="20" t="str">
        <f>IFERROR(VLOOKUP(F1404,'CODE H VS CODE ICPE'!$A$2:$D$80,4,FALSE),"")</f>
        <v/>
      </c>
      <c r="U1404" s="20" t="str">
        <f>IFERROR(VLOOKUP(G1404,'CODE H VS CODE ICPE'!$A$2:$D$80,4,FALSE),"")</f>
        <v/>
      </c>
      <c r="V1404" s="20" t="str">
        <f>IFERROR(VLOOKUP(H1404,'CODE H VS CODE ICPE'!$A$2:$D$80,4,FALSE),"")</f>
        <v/>
      </c>
      <c r="W1404" s="20" t="str">
        <f>IFERROR(VLOOKUP(I1404,'CODE H VS CODE ICPE'!$A$2:$D$80,4,FALSE),"")</f>
        <v/>
      </c>
      <c r="X1404" s="20" t="str">
        <f>IFERROR(VLOOKUP(J1404,'CODE H VS CODE ICPE'!$A$2:$D$80,4,FALSE),"")</f>
        <v/>
      </c>
      <c r="Y1404" s="20" t="str">
        <f>IFERROR(VLOOKUP(K1404,'CODE H VS CODE ICPE'!$A$2:$D$80,4,FALSE),"")</f>
        <v/>
      </c>
      <c r="Z1404" s="20" t="str">
        <f>IFERROR(VLOOKUP(L1404,'CODE H VS CODE ICPE'!$A$2:$D$80,4,FALSE),"")</f>
        <v/>
      </c>
      <c r="AA1404" s="20" t="str">
        <f>IFERROR(VLOOKUP(M1404,'CODE H VS CODE ICPE'!$A$2:$D$80,4,FALSE),"")</f>
        <v/>
      </c>
      <c r="AB1404" s="20" t="str">
        <f>IFERROR(VLOOKUP(N1404,'CODE H VS CODE ICPE'!$A$2:$D$80,4,FALSE),"")</f>
        <v/>
      </c>
      <c r="AC1404" s="20" t="str">
        <f>IFERROR(VLOOKUP(O1404,'CODE H VS CODE ICPE'!$A$2:$D$80,4,FALSE),"")</f>
        <v/>
      </c>
      <c r="AD1404" s="20" t="str">
        <f>IFERROR(VLOOKUP(P1404,'CODE H VS CODE ICPE'!$A$2:$D$80,4,FALSE),"")</f>
        <v/>
      </c>
      <c r="AE1404" s="20" t="str">
        <f>IFERROR(VLOOKUP(Q1404,'CODE H VS CODE ICPE'!$A$2:$D$80,4,FALSE),"")</f>
        <v/>
      </c>
      <c r="AF1404" s="20" t="str">
        <f>IFERROR(VLOOKUP(R1404,'CODE H VS CODE ICPE'!$A$2:$D$80,4,FALSE),"")</f>
        <v/>
      </c>
      <c r="AG1404" s="20" t="str">
        <f>IFERROR(VLOOKUP(S1404,'CODE H VS CODE ICPE'!$A$2:$D$80,4,FALSE),"")</f>
        <v/>
      </c>
      <c r="AH1404" s="48" t="s">
        <v>4628</v>
      </c>
      <c r="AI1404" s="21">
        <f>IF(T1404="",0,IF(T1404="Interdit",0,VLOOKUP(F1404,'CODE H VS CODE ICPE'!$A$2:$E$80,5,FALSE)))</f>
        <v>0</v>
      </c>
      <c r="AJ1404" s="21">
        <f>IF(U1404="",0,IF(U1404="Interdit",0,VLOOKUP(G1404,'CODE H VS CODE ICPE'!$A$2:$E$80,5,FALSE)))</f>
        <v>0</v>
      </c>
      <c r="AK1404" s="21">
        <f>IF(V1404="",0,IF(V1404="Interdit",0,VLOOKUP(H1404,'CODE H VS CODE ICPE'!$A$2:$E$80,5,FALSE)))</f>
        <v>0</v>
      </c>
      <c r="AL1404" s="21">
        <f>IF(W1404="",0,IF(W1404="Interdit",0,VLOOKUP(I1404,'CODE H VS CODE ICPE'!$A$2:$E$80,5,FALSE)))</f>
        <v>0</v>
      </c>
      <c r="AM1404" s="21">
        <f>IF(X1404="",0,IF(X1404="Interdit",0,VLOOKUP(J1404,'CODE H VS CODE ICPE'!$A$2:$E$80,5,FALSE)))</f>
        <v>0</v>
      </c>
      <c r="AN1404" s="21">
        <f>IF(Y1404="",0,IF(Y1404="Interdit",0,VLOOKUP(K1404,'CODE H VS CODE ICPE'!$A$2:$E$80,5,FALSE)))</f>
        <v>0</v>
      </c>
      <c r="AO1404" s="21">
        <f>IF(Z1404="",0,IF(Z1404="Interdit",0,VLOOKUP(L1404,'CODE H VS CODE ICPE'!$A$2:$E$80,5,FALSE)))</f>
        <v>0</v>
      </c>
      <c r="AP1404" s="21">
        <f>IF(AA1404="",0,IF(AA1404="Interdit",0,VLOOKUP(M1404,'CODE H VS CODE ICPE'!$A$2:$E$80,5,FALSE)))</f>
        <v>0</v>
      </c>
      <c r="AQ1404" s="21">
        <f>IF(AB1404="",0,IF(AB1404="Interdit",0,VLOOKUP(N1404,'CODE H VS CODE ICPE'!$A$2:$E$80,5,FALSE)))</f>
        <v>0</v>
      </c>
      <c r="AR1404" s="21">
        <f>IF(AC1404="",0,IF(AC1404="Interdit",0,VLOOKUP(O1404,'CODE H VS CODE ICPE'!$A$2:$E$80,5,FALSE)))</f>
        <v>0</v>
      </c>
      <c r="AS1404" s="21">
        <f>IF(AD1404="",0,IF(AD1404="Interdit",0,VLOOKUP(P1404,'CODE H VS CODE ICPE'!$A$2:$E$80,5,FALSE)))</f>
        <v>0</v>
      </c>
      <c r="AT1404" s="21">
        <f>IF(AE1404="",0,IF(AE1404="Interdit",0,VLOOKUP(Q1404,'CODE H VS CODE ICPE'!$A$2:$E$80,5,FALSE)))</f>
        <v>0</v>
      </c>
      <c r="AU1404" s="21">
        <f>IF(AF1404="",0,IF(AF1404="Interdit",0,VLOOKUP(R1404,'CODE H VS CODE ICPE'!$A$2:$E$80,5,FALSE)))</f>
        <v>0</v>
      </c>
      <c r="AV1404" s="21">
        <f>IF(AG1404="",0,IF(AG1404="Interdit",0,VLOOKUP(S1404,'CODE H VS CODE ICPE'!$A$2:$E$80,5,FALSE)))</f>
        <v>0</v>
      </c>
      <c r="AW1404" s="20" t="str">
        <f t="shared" si="289"/>
        <v>$AI$2</v>
      </c>
      <c r="AX1404" s="26">
        <f t="shared" si="290"/>
        <v>0</v>
      </c>
      <c r="AY1404" s="20">
        <f t="shared" si="291"/>
        <v>0</v>
      </c>
      <c r="AZ1404" s="20" t="str">
        <f>IF(AY1404="","",IF(AY1404=0,"",VLOOKUP(AY1404,'CODE H VS CODE ICPE'!$A$1:$E$80,3,FALSE)))</f>
        <v/>
      </c>
    </row>
    <row r="1405" spans="1:52" ht="28.9" customHeight="1">
      <c r="A1405" s="23">
        <v>414</v>
      </c>
      <c r="B1405" s="24" t="s">
        <v>2821</v>
      </c>
      <c r="C1405" s="25" t="s">
        <v>2526</v>
      </c>
      <c r="D1405" s="24" t="s">
        <v>2850</v>
      </c>
      <c r="E1405" s="24" t="s">
        <v>2822</v>
      </c>
      <c r="F1405" s="20"/>
      <c r="G1405" s="20"/>
      <c r="H1405" s="20"/>
      <c r="I1405" s="20"/>
      <c r="J1405" s="20"/>
      <c r="K1405" s="20"/>
      <c r="L1405" s="20"/>
      <c r="M1405" s="20"/>
      <c r="N1405" s="20"/>
      <c r="O1405" s="20"/>
      <c r="P1405" s="20"/>
      <c r="Q1405" s="20"/>
      <c r="R1405" s="20"/>
      <c r="S1405" s="20"/>
      <c r="T1405" s="20" t="str">
        <f>IFERROR(VLOOKUP(F1405,'CODE H VS CODE ICPE'!$A$2:$D$80,4,FALSE),"")</f>
        <v/>
      </c>
      <c r="U1405" s="20" t="str">
        <f>IFERROR(VLOOKUP(G1405,'CODE H VS CODE ICPE'!$A$2:$D$80,4,FALSE),"")</f>
        <v/>
      </c>
      <c r="V1405" s="20" t="str">
        <f>IFERROR(VLOOKUP(H1405,'CODE H VS CODE ICPE'!$A$2:$D$80,4,FALSE),"")</f>
        <v/>
      </c>
      <c r="W1405" s="20" t="str">
        <f>IFERROR(VLOOKUP(I1405,'CODE H VS CODE ICPE'!$A$2:$D$80,4,FALSE),"")</f>
        <v/>
      </c>
      <c r="X1405" s="20" t="str">
        <f>IFERROR(VLOOKUP(J1405,'CODE H VS CODE ICPE'!$A$2:$D$80,4,FALSE),"")</f>
        <v/>
      </c>
      <c r="Y1405" s="20" t="str">
        <f>IFERROR(VLOOKUP(K1405,'CODE H VS CODE ICPE'!$A$2:$D$80,4,FALSE),"")</f>
        <v/>
      </c>
      <c r="Z1405" s="20" t="str">
        <f>IFERROR(VLOOKUP(L1405,'CODE H VS CODE ICPE'!$A$2:$D$80,4,FALSE),"")</f>
        <v/>
      </c>
      <c r="AA1405" s="20" t="str">
        <f>IFERROR(VLOOKUP(M1405,'CODE H VS CODE ICPE'!$A$2:$D$80,4,FALSE),"")</f>
        <v/>
      </c>
      <c r="AB1405" s="20" t="str">
        <f>IFERROR(VLOOKUP(N1405,'CODE H VS CODE ICPE'!$A$2:$D$80,4,FALSE),"")</f>
        <v/>
      </c>
      <c r="AC1405" s="20" t="str">
        <f>IFERROR(VLOOKUP(O1405,'CODE H VS CODE ICPE'!$A$2:$D$80,4,FALSE),"")</f>
        <v/>
      </c>
      <c r="AD1405" s="20" t="str">
        <f>IFERROR(VLOOKUP(P1405,'CODE H VS CODE ICPE'!$A$2:$D$80,4,FALSE),"")</f>
        <v/>
      </c>
      <c r="AE1405" s="20" t="str">
        <f>IFERROR(VLOOKUP(Q1405,'CODE H VS CODE ICPE'!$A$2:$D$80,4,FALSE),"")</f>
        <v/>
      </c>
      <c r="AF1405" s="20" t="str">
        <f>IFERROR(VLOOKUP(R1405,'CODE H VS CODE ICPE'!$A$2:$D$80,4,FALSE),"")</f>
        <v/>
      </c>
      <c r="AG1405" s="20" t="str">
        <f>IFERROR(VLOOKUP(S1405,'CODE H VS CODE ICPE'!$A$2:$D$80,4,FALSE),"")</f>
        <v/>
      </c>
      <c r="AH1405" s="48" t="s">
        <v>4628</v>
      </c>
      <c r="AI1405" s="21">
        <f>IF(T1405="",0,IF(T1405="Interdit",0,VLOOKUP(F1405,'CODE H VS CODE ICPE'!$A$2:$E$80,5,FALSE)))</f>
        <v>0</v>
      </c>
      <c r="AJ1405" s="21">
        <f>IF(U1405="",0,IF(U1405="Interdit",0,VLOOKUP(G1405,'CODE H VS CODE ICPE'!$A$2:$E$80,5,FALSE)))</f>
        <v>0</v>
      </c>
      <c r="AK1405" s="21">
        <f>IF(V1405="",0,IF(V1405="Interdit",0,VLOOKUP(H1405,'CODE H VS CODE ICPE'!$A$2:$E$80,5,FALSE)))</f>
        <v>0</v>
      </c>
      <c r="AL1405" s="21">
        <f>IF(W1405="",0,IF(W1405="Interdit",0,VLOOKUP(I1405,'CODE H VS CODE ICPE'!$A$2:$E$80,5,FALSE)))</f>
        <v>0</v>
      </c>
      <c r="AM1405" s="21">
        <f>IF(X1405="",0,IF(X1405="Interdit",0,VLOOKUP(J1405,'CODE H VS CODE ICPE'!$A$2:$E$80,5,FALSE)))</f>
        <v>0</v>
      </c>
      <c r="AN1405" s="21">
        <f>IF(Y1405="",0,IF(Y1405="Interdit",0,VLOOKUP(K1405,'CODE H VS CODE ICPE'!$A$2:$E$80,5,FALSE)))</f>
        <v>0</v>
      </c>
      <c r="AO1405" s="21">
        <f>IF(Z1405="",0,IF(Z1405="Interdit",0,VLOOKUP(L1405,'CODE H VS CODE ICPE'!$A$2:$E$80,5,FALSE)))</f>
        <v>0</v>
      </c>
      <c r="AP1405" s="21">
        <f>IF(AA1405="",0,IF(AA1405="Interdit",0,VLOOKUP(M1405,'CODE H VS CODE ICPE'!$A$2:$E$80,5,FALSE)))</f>
        <v>0</v>
      </c>
      <c r="AQ1405" s="21">
        <f>IF(AB1405="",0,IF(AB1405="Interdit",0,VLOOKUP(N1405,'CODE H VS CODE ICPE'!$A$2:$E$80,5,FALSE)))</f>
        <v>0</v>
      </c>
      <c r="AR1405" s="21">
        <f>IF(AC1405="",0,IF(AC1405="Interdit",0,VLOOKUP(O1405,'CODE H VS CODE ICPE'!$A$2:$E$80,5,FALSE)))</f>
        <v>0</v>
      </c>
      <c r="AS1405" s="21">
        <f>IF(AD1405="",0,IF(AD1405="Interdit",0,VLOOKUP(P1405,'CODE H VS CODE ICPE'!$A$2:$E$80,5,FALSE)))</f>
        <v>0</v>
      </c>
      <c r="AT1405" s="21">
        <f>IF(AE1405="",0,IF(AE1405="Interdit",0,VLOOKUP(Q1405,'CODE H VS CODE ICPE'!$A$2:$E$80,5,FALSE)))</f>
        <v>0</v>
      </c>
      <c r="AU1405" s="21">
        <f>IF(AF1405="",0,IF(AF1405="Interdit",0,VLOOKUP(R1405,'CODE H VS CODE ICPE'!$A$2:$E$80,5,FALSE)))</f>
        <v>0</v>
      </c>
      <c r="AV1405" s="21">
        <f>IF(AG1405="",0,IF(AG1405="Interdit",0,VLOOKUP(S1405,'CODE H VS CODE ICPE'!$A$2:$E$80,5,FALSE)))</f>
        <v>0</v>
      </c>
      <c r="AW1405" s="20" t="str">
        <f t="shared" si="289"/>
        <v>$AI$2</v>
      </c>
      <c r="AX1405" s="26">
        <f t="shared" si="290"/>
        <v>0</v>
      </c>
      <c r="AY1405" s="20">
        <f t="shared" si="291"/>
        <v>0</v>
      </c>
      <c r="AZ1405" s="20" t="str">
        <f>IF(AY1405="","",IF(AY1405=0,"",VLOOKUP(AY1405,'CODE H VS CODE ICPE'!$A$1:$E$80,3,FALSE)))</f>
        <v/>
      </c>
    </row>
    <row r="1406" spans="1:52" ht="28.9" customHeight="1">
      <c r="A1406" s="23">
        <v>415</v>
      </c>
      <c r="B1406" s="24" t="s">
        <v>2843</v>
      </c>
      <c r="C1406" s="25" t="s">
        <v>2526</v>
      </c>
      <c r="D1406" s="24" t="s">
        <v>2850</v>
      </c>
      <c r="E1406" s="24" t="s">
        <v>2844</v>
      </c>
      <c r="F1406" s="20"/>
      <c r="G1406" s="20"/>
      <c r="H1406" s="20"/>
      <c r="I1406" s="20"/>
      <c r="J1406" s="20"/>
      <c r="K1406" s="20"/>
      <c r="L1406" s="20"/>
      <c r="M1406" s="20"/>
      <c r="N1406" s="20"/>
      <c r="O1406" s="20"/>
      <c r="P1406" s="20"/>
      <c r="Q1406" s="20"/>
      <c r="R1406" s="20"/>
      <c r="S1406" s="20"/>
      <c r="T1406" s="20" t="str">
        <f>IFERROR(VLOOKUP(F1406,'CODE H VS CODE ICPE'!$A$2:$D$80,4,FALSE),"")</f>
        <v/>
      </c>
      <c r="U1406" s="20" t="str">
        <f>IFERROR(VLOOKUP(G1406,'CODE H VS CODE ICPE'!$A$2:$D$80,4,FALSE),"")</f>
        <v/>
      </c>
      <c r="V1406" s="20" t="str">
        <f>IFERROR(VLOOKUP(H1406,'CODE H VS CODE ICPE'!$A$2:$D$80,4,FALSE),"")</f>
        <v/>
      </c>
      <c r="W1406" s="20" t="str">
        <f>IFERROR(VLOOKUP(I1406,'CODE H VS CODE ICPE'!$A$2:$D$80,4,FALSE),"")</f>
        <v/>
      </c>
      <c r="X1406" s="20" t="str">
        <f>IFERROR(VLOOKUP(J1406,'CODE H VS CODE ICPE'!$A$2:$D$80,4,FALSE),"")</f>
        <v/>
      </c>
      <c r="Y1406" s="20" t="str">
        <f>IFERROR(VLOOKUP(K1406,'CODE H VS CODE ICPE'!$A$2:$D$80,4,FALSE),"")</f>
        <v/>
      </c>
      <c r="Z1406" s="20" t="str">
        <f>IFERROR(VLOOKUP(L1406,'CODE H VS CODE ICPE'!$A$2:$D$80,4,FALSE),"")</f>
        <v/>
      </c>
      <c r="AA1406" s="20" t="str">
        <f>IFERROR(VLOOKUP(M1406,'CODE H VS CODE ICPE'!$A$2:$D$80,4,FALSE),"")</f>
        <v/>
      </c>
      <c r="AB1406" s="20" t="str">
        <f>IFERROR(VLOOKUP(N1406,'CODE H VS CODE ICPE'!$A$2:$D$80,4,FALSE),"")</f>
        <v/>
      </c>
      <c r="AC1406" s="20" t="str">
        <f>IFERROR(VLOOKUP(O1406,'CODE H VS CODE ICPE'!$A$2:$D$80,4,FALSE),"")</f>
        <v/>
      </c>
      <c r="AD1406" s="20" t="str">
        <f>IFERROR(VLOOKUP(P1406,'CODE H VS CODE ICPE'!$A$2:$D$80,4,FALSE),"")</f>
        <v/>
      </c>
      <c r="AE1406" s="20" t="str">
        <f>IFERROR(VLOOKUP(Q1406,'CODE H VS CODE ICPE'!$A$2:$D$80,4,FALSE),"")</f>
        <v/>
      </c>
      <c r="AF1406" s="20" t="str">
        <f>IFERROR(VLOOKUP(R1406,'CODE H VS CODE ICPE'!$A$2:$D$80,4,FALSE),"")</f>
        <v/>
      </c>
      <c r="AG1406" s="20" t="str">
        <f>IFERROR(VLOOKUP(S1406,'CODE H VS CODE ICPE'!$A$2:$D$80,4,FALSE),"")</f>
        <v/>
      </c>
      <c r="AH1406" s="48" t="s">
        <v>4628</v>
      </c>
      <c r="AI1406" s="21">
        <f>IF(T1406="",0,IF(T1406="Interdit",0,VLOOKUP(F1406,'CODE H VS CODE ICPE'!$A$2:$E$80,5,FALSE)))</f>
        <v>0</v>
      </c>
      <c r="AJ1406" s="21">
        <f>IF(U1406="",0,IF(U1406="Interdit",0,VLOOKUP(G1406,'CODE H VS CODE ICPE'!$A$2:$E$80,5,FALSE)))</f>
        <v>0</v>
      </c>
      <c r="AK1406" s="21">
        <f>IF(V1406="",0,IF(V1406="Interdit",0,VLOOKUP(H1406,'CODE H VS CODE ICPE'!$A$2:$E$80,5,FALSE)))</f>
        <v>0</v>
      </c>
      <c r="AL1406" s="21">
        <f>IF(W1406="",0,IF(W1406="Interdit",0,VLOOKUP(I1406,'CODE H VS CODE ICPE'!$A$2:$E$80,5,FALSE)))</f>
        <v>0</v>
      </c>
      <c r="AM1406" s="21">
        <f>IF(X1406="",0,IF(X1406="Interdit",0,VLOOKUP(J1406,'CODE H VS CODE ICPE'!$A$2:$E$80,5,FALSE)))</f>
        <v>0</v>
      </c>
      <c r="AN1406" s="21">
        <f>IF(Y1406="",0,IF(Y1406="Interdit",0,VLOOKUP(K1406,'CODE H VS CODE ICPE'!$A$2:$E$80,5,FALSE)))</f>
        <v>0</v>
      </c>
      <c r="AO1406" s="21">
        <f>IF(Z1406="",0,IF(Z1406="Interdit",0,VLOOKUP(L1406,'CODE H VS CODE ICPE'!$A$2:$E$80,5,FALSE)))</f>
        <v>0</v>
      </c>
      <c r="AP1406" s="21">
        <f>IF(AA1406="",0,IF(AA1406="Interdit",0,VLOOKUP(M1406,'CODE H VS CODE ICPE'!$A$2:$E$80,5,FALSE)))</f>
        <v>0</v>
      </c>
      <c r="AQ1406" s="21">
        <f>IF(AB1406="",0,IF(AB1406="Interdit",0,VLOOKUP(N1406,'CODE H VS CODE ICPE'!$A$2:$E$80,5,FALSE)))</f>
        <v>0</v>
      </c>
      <c r="AR1406" s="21">
        <f>IF(AC1406="",0,IF(AC1406="Interdit",0,VLOOKUP(O1406,'CODE H VS CODE ICPE'!$A$2:$E$80,5,FALSE)))</f>
        <v>0</v>
      </c>
      <c r="AS1406" s="21">
        <f>IF(AD1406="",0,IF(AD1406="Interdit",0,VLOOKUP(P1406,'CODE H VS CODE ICPE'!$A$2:$E$80,5,FALSE)))</f>
        <v>0</v>
      </c>
      <c r="AT1406" s="21">
        <f>IF(AE1406="",0,IF(AE1406="Interdit",0,VLOOKUP(Q1406,'CODE H VS CODE ICPE'!$A$2:$E$80,5,FALSE)))</f>
        <v>0</v>
      </c>
      <c r="AU1406" s="21">
        <f>IF(AF1406="",0,IF(AF1406="Interdit",0,VLOOKUP(R1406,'CODE H VS CODE ICPE'!$A$2:$E$80,5,FALSE)))</f>
        <v>0</v>
      </c>
      <c r="AV1406" s="21">
        <f>IF(AG1406="",0,IF(AG1406="Interdit",0,VLOOKUP(S1406,'CODE H VS CODE ICPE'!$A$2:$E$80,5,FALSE)))</f>
        <v>0</v>
      </c>
      <c r="AW1406" s="20" t="str">
        <f t="shared" ref="AW1406:AW1469" si="292">ADDRESS(2,MATCH(MAX(AI1406:AV1406),AI1406:AV1406,0)+COLUMN(AI1406)-1)</f>
        <v>$AI$2</v>
      </c>
      <c r="AX1406" s="26">
        <f t="shared" ref="AX1406:AX1469" si="293">IF(AH1406="Interdit","",IF(AW1406="$AI$2",AI1406,IF(AW1406="$AJ$2",AJ1406,IF(AW1406="$AK$2",AK1406,IF(AW1406="$AL$2",AL1406,IF(AW1406="$AM$2",AM1406,IF(AW1406="$AN$2",AN1406,IF(AW1406="$AO$2",AO1406,IF(AW1406="$AP$2",AP1406,IF(AW1406="$AQ$2",AQ1406,IF(AW1406="$AR$2",AR1406,IF(AW1406="$AS$2",AS1406,IF(AW1406="$AT$2",AT1406,IF(AW1406="$AU$2",AU1406,IF(AW1406="$AV$2",AV1406,"")))))))))))))))</f>
        <v>0</v>
      </c>
      <c r="AY1406" s="20">
        <f t="shared" ref="AY1406:AY1469" si="294">IF(AX1406="","",IF(AW1406="$AI$2",F1406,IF(AW1406="$AJ$2",G1406,IF(AW1406="$AK$2",H1406,IF(AW1406="$AL$2",I1406,IF(AW1406="$AM$2",J1406,IF(AW1406="$AN$2",K1406,IF(AW1406="$AO$2",L1406,IF(AW1406="$AP$2",M1406,IF(AW1406="$AQ$2",N1406,IF(AW1406="$AR$2",O1406,IF(AW1406="$AS$2",P1406,IF(AW1406="$AT$2",Q1406,IF(AW1406="$AU$2",R1406,IF(AW1406="$AV$2",S1406,"")))))))))))))))</f>
        <v>0</v>
      </c>
      <c r="AZ1406" s="20" t="str">
        <f>IF(AY1406="","",IF(AY1406=0,"",VLOOKUP(AY1406,'CODE H VS CODE ICPE'!$A$1:$E$80,3,FALSE)))</f>
        <v/>
      </c>
    </row>
    <row r="1407" spans="1:52" ht="28.9" customHeight="1">
      <c r="A1407" s="23">
        <v>417</v>
      </c>
      <c r="B1407" s="24" t="s">
        <v>2537</v>
      </c>
      <c r="C1407" s="25" t="s">
        <v>2526</v>
      </c>
      <c r="D1407" s="24" t="s">
        <v>2617</v>
      </c>
      <c r="E1407" s="24" t="s">
        <v>2539</v>
      </c>
      <c r="F1407" s="20"/>
      <c r="G1407" s="20"/>
      <c r="H1407" s="20"/>
      <c r="I1407" s="20"/>
      <c r="J1407" s="20"/>
      <c r="K1407" s="20"/>
      <c r="L1407" s="20"/>
      <c r="M1407" s="20"/>
      <c r="N1407" s="20"/>
      <c r="O1407" s="20"/>
      <c r="P1407" s="20"/>
      <c r="Q1407" s="20"/>
      <c r="R1407" s="20"/>
      <c r="S1407" s="20"/>
      <c r="T1407" s="20" t="str">
        <f>IFERROR(VLOOKUP(F1407,'CODE H VS CODE ICPE'!$A$2:$D$80,4,FALSE),"")</f>
        <v/>
      </c>
      <c r="U1407" s="20" t="str">
        <f>IFERROR(VLOOKUP(G1407,'CODE H VS CODE ICPE'!$A$2:$D$80,4,FALSE),"")</f>
        <v/>
      </c>
      <c r="V1407" s="20" t="str">
        <f>IFERROR(VLOOKUP(H1407,'CODE H VS CODE ICPE'!$A$2:$D$80,4,FALSE),"")</f>
        <v/>
      </c>
      <c r="W1407" s="20" t="str">
        <f>IFERROR(VLOOKUP(I1407,'CODE H VS CODE ICPE'!$A$2:$D$80,4,FALSE),"")</f>
        <v/>
      </c>
      <c r="X1407" s="20" t="str">
        <f>IFERROR(VLOOKUP(J1407,'CODE H VS CODE ICPE'!$A$2:$D$80,4,FALSE),"")</f>
        <v/>
      </c>
      <c r="Y1407" s="20" t="str">
        <f>IFERROR(VLOOKUP(K1407,'CODE H VS CODE ICPE'!$A$2:$D$80,4,FALSE),"")</f>
        <v/>
      </c>
      <c r="Z1407" s="20" t="str">
        <f>IFERROR(VLOOKUP(L1407,'CODE H VS CODE ICPE'!$A$2:$D$80,4,FALSE),"")</f>
        <v/>
      </c>
      <c r="AA1407" s="20" t="str">
        <f>IFERROR(VLOOKUP(M1407,'CODE H VS CODE ICPE'!$A$2:$D$80,4,FALSE),"")</f>
        <v/>
      </c>
      <c r="AB1407" s="20" t="str">
        <f>IFERROR(VLOOKUP(N1407,'CODE H VS CODE ICPE'!$A$2:$D$80,4,FALSE),"")</f>
        <v/>
      </c>
      <c r="AC1407" s="20" t="str">
        <f>IFERROR(VLOOKUP(O1407,'CODE H VS CODE ICPE'!$A$2:$D$80,4,FALSE),"")</f>
        <v/>
      </c>
      <c r="AD1407" s="20" t="str">
        <f>IFERROR(VLOOKUP(P1407,'CODE H VS CODE ICPE'!$A$2:$D$80,4,FALSE),"")</f>
        <v/>
      </c>
      <c r="AE1407" s="20" t="str">
        <f>IFERROR(VLOOKUP(Q1407,'CODE H VS CODE ICPE'!$A$2:$D$80,4,FALSE),"")</f>
        <v/>
      </c>
      <c r="AF1407" s="20" t="str">
        <f>IFERROR(VLOOKUP(R1407,'CODE H VS CODE ICPE'!$A$2:$D$80,4,FALSE),"")</f>
        <v/>
      </c>
      <c r="AG1407" s="20" t="str">
        <f>IFERROR(VLOOKUP(S1407,'CODE H VS CODE ICPE'!$A$2:$D$80,4,FALSE),"")</f>
        <v/>
      </c>
      <c r="AH1407" s="48" t="s">
        <v>4628</v>
      </c>
      <c r="AI1407" s="21">
        <f>IF(T1407="",0,IF(T1407="Interdit",0,VLOOKUP(F1407,'CODE H VS CODE ICPE'!$A$2:$E$80,5,FALSE)))</f>
        <v>0</v>
      </c>
      <c r="AJ1407" s="21">
        <f>IF(U1407="",0,IF(U1407="Interdit",0,VLOOKUP(G1407,'CODE H VS CODE ICPE'!$A$2:$E$80,5,FALSE)))</f>
        <v>0</v>
      </c>
      <c r="AK1407" s="21">
        <f>IF(V1407="",0,IF(V1407="Interdit",0,VLOOKUP(H1407,'CODE H VS CODE ICPE'!$A$2:$E$80,5,FALSE)))</f>
        <v>0</v>
      </c>
      <c r="AL1407" s="21">
        <f>IF(W1407="",0,IF(W1407="Interdit",0,VLOOKUP(I1407,'CODE H VS CODE ICPE'!$A$2:$E$80,5,FALSE)))</f>
        <v>0</v>
      </c>
      <c r="AM1407" s="21">
        <f>IF(X1407="",0,IF(X1407="Interdit",0,VLOOKUP(J1407,'CODE H VS CODE ICPE'!$A$2:$E$80,5,FALSE)))</f>
        <v>0</v>
      </c>
      <c r="AN1407" s="21">
        <f>IF(Y1407="",0,IF(Y1407="Interdit",0,VLOOKUP(K1407,'CODE H VS CODE ICPE'!$A$2:$E$80,5,FALSE)))</f>
        <v>0</v>
      </c>
      <c r="AO1407" s="21">
        <f>IF(Z1407="",0,IF(Z1407="Interdit",0,VLOOKUP(L1407,'CODE H VS CODE ICPE'!$A$2:$E$80,5,FALSE)))</f>
        <v>0</v>
      </c>
      <c r="AP1407" s="21">
        <f>IF(AA1407="",0,IF(AA1407="Interdit",0,VLOOKUP(M1407,'CODE H VS CODE ICPE'!$A$2:$E$80,5,FALSE)))</f>
        <v>0</v>
      </c>
      <c r="AQ1407" s="21">
        <f>IF(AB1407="",0,IF(AB1407="Interdit",0,VLOOKUP(N1407,'CODE H VS CODE ICPE'!$A$2:$E$80,5,FALSE)))</f>
        <v>0</v>
      </c>
      <c r="AR1407" s="21">
        <f>IF(AC1407="",0,IF(AC1407="Interdit",0,VLOOKUP(O1407,'CODE H VS CODE ICPE'!$A$2:$E$80,5,FALSE)))</f>
        <v>0</v>
      </c>
      <c r="AS1407" s="21">
        <f>IF(AD1407="",0,IF(AD1407="Interdit",0,VLOOKUP(P1407,'CODE H VS CODE ICPE'!$A$2:$E$80,5,FALSE)))</f>
        <v>0</v>
      </c>
      <c r="AT1407" s="21">
        <f>IF(AE1407="",0,IF(AE1407="Interdit",0,VLOOKUP(Q1407,'CODE H VS CODE ICPE'!$A$2:$E$80,5,FALSE)))</f>
        <v>0</v>
      </c>
      <c r="AU1407" s="21">
        <f>IF(AF1407="",0,IF(AF1407="Interdit",0,VLOOKUP(R1407,'CODE H VS CODE ICPE'!$A$2:$E$80,5,FALSE)))</f>
        <v>0</v>
      </c>
      <c r="AV1407" s="21">
        <f>IF(AG1407="",0,IF(AG1407="Interdit",0,VLOOKUP(S1407,'CODE H VS CODE ICPE'!$A$2:$E$80,5,FALSE)))</f>
        <v>0</v>
      </c>
      <c r="AW1407" s="20" t="str">
        <f t="shared" si="292"/>
        <v>$AI$2</v>
      </c>
      <c r="AX1407" s="26">
        <f t="shared" si="293"/>
        <v>0</v>
      </c>
      <c r="AY1407" s="20">
        <f t="shared" si="294"/>
        <v>0</v>
      </c>
      <c r="AZ1407" s="20" t="str">
        <f>IF(AY1407="","",IF(AY1407=0,"",VLOOKUP(AY1407,'CODE H VS CODE ICPE'!$A$1:$E$80,3,FALSE)))</f>
        <v/>
      </c>
    </row>
    <row r="1408" spans="1:52" ht="28.9" customHeight="1">
      <c r="A1408" s="23">
        <v>418</v>
      </c>
      <c r="B1408" s="24" t="s">
        <v>2633</v>
      </c>
      <c r="C1408" s="25" t="s">
        <v>2526</v>
      </c>
      <c r="D1408" s="24" t="s">
        <v>2578</v>
      </c>
      <c r="E1408" s="24" t="s">
        <v>2634</v>
      </c>
      <c r="F1408" s="20"/>
      <c r="G1408" s="20"/>
      <c r="H1408" s="20"/>
      <c r="I1408" s="20"/>
      <c r="J1408" s="20"/>
      <c r="K1408" s="20"/>
      <c r="L1408" s="20"/>
      <c r="M1408" s="20"/>
      <c r="N1408" s="20"/>
      <c r="O1408" s="20"/>
      <c r="P1408" s="20"/>
      <c r="Q1408" s="20"/>
      <c r="R1408" s="20"/>
      <c r="S1408" s="20"/>
      <c r="T1408" s="20" t="str">
        <f>IFERROR(VLOOKUP(F1408,'CODE H VS CODE ICPE'!$A$2:$D$80,4,FALSE),"")</f>
        <v/>
      </c>
      <c r="U1408" s="20" t="str">
        <f>IFERROR(VLOOKUP(G1408,'CODE H VS CODE ICPE'!$A$2:$D$80,4,FALSE),"")</f>
        <v/>
      </c>
      <c r="V1408" s="20" t="str">
        <f>IFERROR(VLOOKUP(H1408,'CODE H VS CODE ICPE'!$A$2:$D$80,4,FALSE),"")</f>
        <v/>
      </c>
      <c r="W1408" s="20" t="str">
        <f>IFERROR(VLOOKUP(I1408,'CODE H VS CODE ICPE'!$A$2:$D$80,4,FALSE),"")</f>
        <v/>
      </c>
      <c r="X1408" s="20" t="str">
        <f>IFERROR(VLOOKUP(J1408,'CODE H VS CODE ICPE'!$A$2:$D$80,4,FALSE),"")</f>
        <v/>
      </c>
      <c r="Y1408" s="20" t="str">
        <f>IFERROR(VLOOKUP(K1408,'CODE H VS CODE ICPE'!$A$2:$D$80,4,FALSE),"")</f>
        <v/>
      </c>
      <c r="Z1408" s="20" t="str">
        <f>IFERROR(VLOOKUP(L1408,'CODE H VS CODE ICPE'!$A$2:$D$80,4,FALSE),"")</f>
        <v/>
      </c>
      <c r="AA1408" s="20" t="str">
        <f>IFERROR(VLOOKUP(M1408,'CODE H VS CODE ICPE'!$A$2:$D$80,4,FALSE),"")</f>
        <v/>
      </c>
      <c r="AB1408" s="20" t="str">
        <f>IFERROR(VLOOKUP(N1408,'CODE H VS CODE ICPE'!$A$2:$D$80,4,FALSE),"")</f>
        <v/>
      </c>
      <c r="AC1408" s="20" t="str">
        <f>IFERROR(VLOOKUP(O1408,'CODE H VS CODE ICPE'!$A$2:$D$80,4,FALSE),"")</f>
        <v/>
      </c>
      <c r="AD1408" s="20" t="str">
        <f>IFERROR(VLOOKUP(P1408,'CODE H VS CODE ICPE'!$A$2:$D$80,4,FALSE),"")</f>
        <v/>
      </c>
      <c r="AE1408" s="20" t="str">
        <f>IFERROR(VLOOKUP(Q1408,'CODE H VS CODE ICPE'!$A$2:$D$80,4,FALSE),"")</f>
        <v/>
      </c>
      <c r="AF1408" s="20" t="str">
        <f>IFERROR(VLOOKUP(R1408,'CODE H VS CODE ICPE'!$A$2:$D$80,4,FALSE),"")</f>
        <v/>
      </c>
      <c r="AG1408" s="20" t="str">
        <f>IFERROR(VLOOKUP(S1408,'CODE H VS CODE ICPE'!$A$2:$D$80,4,FALSE),"")</f>
        <v/>
      </c>
      <c r="AH1408" s="48" t="s">
        <v>4628</v>
      </c>
      <c r="AI1408" s="21">
        <f>IF(T1408="",0,IF(T1408="Interdit",0,VLOOKUP(F1408,'CODE H VS CODE ICPE'!$A$2:$E$80,5,FALSE)))</f>
        <v>0</v>
      </c>
      <c r="AJ1408" s="21">
        <f>IF(U1408="",0,IF(U1408="Interdit",0,VLOOKUP(G1408,'CODE H VS CODE ICPE'!$A$2:$E$80,5,FALSE)))</f>
        <v>0</v>
      </c>
      <c r="AK1408" s="21">
        <f>IF(V1408="",0,IF(V1408="Interdit",0,VLOOKUP(H1408,'CODE H VS CODE ICPE'!$A$2:$E$80,5,FALSE)))</f>
        <v>0</v>
      </c>
      <c r="AL1408" s="21">
        <f>IF(W1408="",0,IF(W1408="Interdit",0,VLOOKUP(I1408,'CODE H VS CODE ICPE'!$A$2:$E$80,5,FALSE)))</f>
        <v>0</v>
      </c>
      <c r="AM1408" s="21">
        <f>IF(X1408="",0,IF(X1408="Interdit",0,VLOOKUP(J1408,'CODE H VS CODE ICPE'!$A$2:$E$80,5,FALSE)))</f>
        <v>0</v>
      </c>
      <c r="AN1408" s="21">
        <f>IF(Y1408="",0,IF(Y1408="Interdit",0,VLOOKUP(K1408,'CODE H VS CODE ICPE'!$A$2:$E$80,5,FALSE)))</f>
        <v>0</v>
      </c>
      <c r="AO1408" s="21">
        <f>IF(Z1408="",0,IF(Z1408="Interdit",0,VLOOKUP(L1408,'CODE H VS CODE ICPE'!$A$2:$E$80,5,FALSE)))</f>
        <v>0</v>
      </c>
      <c r="AP1408" s="21">
        <f>IF(AA1408="",0,IF(AA1408="Interdit",0,VLOOKUP(M1408,'CODE H VS CODE ICPE'!$A$2:$E$80,5,FALSE)))</f>
        <v>0</v>
      </c>
      <c r="AQ1408" s="21">
        <f>IF(AB1408="",0,IF(AB1408="Interdit",0,VLOOKUP(N1408,'CODE H VS CODE ICPE'!$A$2:$E$80,5,FALSE)))</f>
        <v>0</v>
      </c>
      <c r="AR1408" s="21">
        <f>IF(AC1408="",0,IF(AC1408="Interdit",0,VLOOKUP(O1408,'CODE H VS CODE ICPE'!$A$2:$E$80,5,FALSE)))</f>
        <v>0</v>
      </c>
      <c r="AS1408" s="21">
        <f>IF(AD1408="",0,IF(AD1408="Interdit",0,VLOOKUP(P1408,'CODE H VS CODE ICPE'!$A$2:$E$80,5,FALSE)))</f>
        <v>0</v>
      </c>
      <c r="AT1408" s="21">
        <f>IF(AE1408="",0,IF(AE1408="Interdit",0,VLOOKUP(Q1408,'CODE H VS CODE ICPE'!$A$2:$E$80,5,FALSE)))</f>
        <v>0</v>
      </c>
      <c r="AU1408" s="21">
        <f>IF(AF1408="",0,IF(AF1408="Interdit",0,VLOOKUP(R1408,'CODE H VS CODE ICPE'!$A$2:$E$80,5,FALSE)))</f>
        <v>0</v>
      </c>
      <c r="AV1408" s="21">
        <f>IF(AG1408="",0,IF(AG1408="Interdit",0,VLOOKUP(S1408,'CODE H VS CODE ICPE'!$A$2:$E$80,5,FALSE)))</f>
        <v>0</v>
      </c>
      <c r="AW1408" s="20" t="str">
        <f t="shared" si="292"/>
        <v>$AI$2</v>
      </c>
      <c r="AX1408" s="26">
        <f t="shared" si="293"/>
        <v>0</v>
      </c>
      <c r="AY1408" s="20">
        <f t="shared" si="294"/>
        <v>0</v>
      </c>
      <c r="AZ1408" s="20" t="str">
        <f>IF(AY1408="","",IF(AY1408=0,"",VLOOKUP(AY1408,'CODE H VS CODE ICPE'!$A$1:$E$80,3,FALSE)))</f>
        <v/>
      </c>
    </row>
    <row r="1409" spans="1:52" ht="28.9" customHeight="1">
      <c r="A1409" s="23">
        <v>419</v>
      </c>
      <c r="B1409" s="24" t="s">
        <v>2633</v>
      </c>
      <c r="C1409" s="25" t="s">
        <v>2526</v>
      </c>
      <c r="D1409" s="24" t="s">
        <v>2532</v>
      </c>
      <c r="E1409" s="24" t="s">
        <v>2634</v>
      </c>
      <c r="F1409" s="20"/>
      <c r="G1409" s="20"/>
      <c r="H1409" s="20"/>
      <c r="I1409" s="20"/>
      <c r="J1409" s="20"/>
      <c r="K1409" s="20"/>
      <c r="L1409" s="20"/>
      <c r="M1409" s="20"/>
      <c r="N1409" s="20"/>
      <c r="O1409" s="20"/>
      <c r="P1409" s="20"/>
      <c r="Q1409" s="20"/>
      <c r="R1409" s="20"/>
      <c r="S1409" s="20"/>
      <c r="T1409" s="20" t="str">
        <f>IFERROR(VLOOKUP(F1409,'CODE H VS CODE ICPE'!$A$2:$D$80,4,FALSE),"")</f>
        <v/>
      </c>
      <c r="U1409" s="20" t="str">
        <f>IFERROR(VLOOKUP(G1409,'CODE H VS CODE ICPE'!$A$2:$D$80,4,FALSE),"")</f>
        <v/>
      </c>
      <c r="V1409" s="20" t="str">
        <f>IFERROR(VLOOKUP(H1409,'CODE H VS CODE ICPE'!$A$2:$D$80,4,FALSE),"")</f>
        <v/>
      </c>
      <c r="W1409" s="20" t="str">
        <f>IFERROR(VLOOKUP(I1409,'CODE H VS CODE ICPE'!$A$2:$D$80,4,FALSE),"")</f>
        <v/>
      </c>
      <c r="X1409" s="20" t="str">
        <f>IFERROR(VLOOKUP(J1409,'CODE H VS CODE ICPE'!$A$2:$D$80,4,FALSE),"")</f>
        <v/>
      </c>
      <c r="Y1409" s="20" t="str">
        <f>IFERROR(VLOOKUP(K1409,'CODE H VS CODE ICPE'!$A$2:$D$80,4,FALSE),"")</f>
        <v/>
      </c>
      <c r="Z1409" s="20" t="str">
        <f>IFERROR(VLOOKUP(L1409,'CODE H VS CODE ICPE'!$A$2:$D$80,4,FALSE),"")</f>
        <v/>
      </c>
      <c r="AA1409" s="20" t="str">
        <f>IFERROR(VLOOKUP(M1409,'CODE H VS CODE ICPE'!$A$2:$D$80,4,FALSE),"")</f>
        <v/>
      </c>
      <c r="AB1409" s="20" t="str">
        <f>IFERROR(VLOOKUP(N1409,'CODE H VS CODE ICPE'!$A$2:$D$80,4,FALSE),"")</f>
        <v/>
      </c>
      <c r="AC1409" s="20" t="str">
        <f>IFERROR(VLOOKUP(O1409,'CODE H VS CODE ICPE'!$A$2:$D$80,4,FALSE),"")</f>
        <v/>
      </c>
      <c r="AD1409" s="20" t="str">
        <f>IFERROR(VLOOKUP(P1409,'CODE H VS CODE ICPE'!$A$2:$D$80,4,FALSE),"")</f>
        <v/>
      </c>
      <c r="AE1409" s="20" t="str">
        <f>IFERROR(VLOOKUP(Q1409,'CODE H VS CODE ICPE'!$A$2:$D$80,4,FALSE),"")</f>
        <v/>
      </c>
      <c r="AF1409" s="20" t="str">
        <f>IFERROR(VLOOKUP(R1409,'CODE H VS CODE ICPE'!$A$2:$D$80,4,FALSE),"")</f>
        <v/>
      </c>
      <c r="AG1409" s="20" t="str">
        <f>IFERROR(VLOOKUP(S1409,'CODE H VS CODE ICPE'!$A$2:$D$80,4,FALSE),"")</f>
        <v/>
      </c>
      <c r="AH1409" s="48" t="s">
        <v>4628</v>
      </c>
      <c r="AI1409" s="21">
        <f>IF(T1409="",0,IF(T1409="Interdit",0,VLOOKUP(F1409,'CODE H VS CODE ICPE'!$A$2:$E$80,5,FALSE)))</f>
        <v>0</v>
      </c>
      <c r="AJ1409" s="21">
        <f>IF(U1409="",0,IF(U1409="Interdit",0,VLOOKUP(G1409,'CODE H VS CODE ICPE'!$A$2:$E$80,5,FALSE)))</f>
        <v>0</v>
      </c>
      <c r="AK1409" s="21">
        <f>IF(V1409="",0,IF(V1409="Interdit",0,VLOOKUP(H1409,'CODE H VS CODE ICPE'!$A$2:$E$80,5,FALSE)))</f>
        <v>0</v>
      </c>
      <c r="AL1409" s="21">
        <f>IF(W1409="",0,IF(W1409="Interdit",0,VLOOKUP(I1409,'CODE H VS CODE ICPE'!$A$2:$E$80,5,FALSE)))</f>
        <v>0</v>
      </c>
      <c r="AM1409" s="21">
        <f>IF(X1409="",0,IF(X1409="Interdit",0,VLOOKUP(J1409,'CODE H VS CODE ICPE'!$A$2:$E$80,5,FALSE)))</f>
        <v>0</v>
      </c>
      <c r="AN1409" s="21">
        <f>IF(Y1409="",0,IF(Y1409="Interdit",0,VLOOKUP(K1409,'CODE H VS CODE ICPE'!$A$2:$E$80,5,FALSE)))</f>
        <v>0</v>
      </c>
      <c r="AO1409" s="21">
        <f>IF(Z1409="",0,IF(Z1409="Interdit",0,VLOOKUP(L1409,'CODE H VS CODE ICPE'!$A$2:$E$80,5,FALSE)))</f>
        <v>0</v>
      </c>
      <c r="AP1409" s="21">
        <f>IF(AA1409="",0,IF(AA1409="Interdit",0,VLOOKUP(M1409,'CODE H VS CODE ICPE'!$A$2:$E$80,5,FALSE)))</f>
        <v>0</v>
      </c>
      <c r="AQ1409" s="21">
        <f>IF(AB1409="",0,IF(AB1409="Interdit",0,VLOOKUP(N1409,'CODE H VS CODE ICPE'!$A$2:$E$80,5,FALSE)))</f>
        <v>0</v>
      </c>
      <c r="AR1409" s="21">
        <f>IF(AC1409="",0,IF(AC1409="Interdit",0,VLOOKUP(O1409,'CODE H VS CODE ICPE'!$A$2:$E$80,5,FALSE)))</f>
        <v>0</v>
      </c>
      <c r="AS1409" s="21">
        <f>IF(AD1409="",0,IF(AD1409="Interdit",0,VLOOKUP(P1409,'CODE H VS CODE ICPE'!$A$2:$E$80,5,FALSE)))</f>
        <v>0</v>
      </c>
      <c r="AT1409" s="21">
        <f>IF(AE1409="",0,IF(AE1409="Interdit",0,VLOOKUP(Q1409,'CODE H VS CODE ICPE'!$A$2:$E$80,5,FALSE)))</f>
        <v>0</v>
      </c>
      <c r="AU1409" s="21">
        <f>IF(AF1409="",0,IF(AF1409="Interdit",0,VLOOKUP(R1409,'CODE H VS CODE ICPE'!$A$2:$E$80,5,FALSE)))</f>
        <v>0</v>
      </c>
      <c r="AV1409" s="21">
        <f>IF(AG1409="",0,IF(AG1409="Interdit",0,VLOOKUP(S1409,'CODE H VS CODE ICPE'!$A$2:$E$80,5,FALSE)))</f>
        <v>0</v>
      </c>
      <c r="AW1409" s="20" t="str">
        <f t="shared" si="292"/>
        <v>$AI$2</v>
      </c>
      <c r="AX1409" s="26">
        <f t="shared" si="293"/>
        <v>0</v>
      </c>
      <c r="AY1409" s="20">
        <f t="shared" si="294"/>
        <v>0</v>
      </c>
      <c r="AZ1409" s="20" t="str">
        <f>IF(AY1409="","",IF(AY1409=0,"",VLOOKUP(AY1409,'CODE H VS CODE ICPE'!$A$1:$E$80,3,FALSE)))</f>
        <v/>
      </c>
    </row>
    <row r="1410" spans="1:52" ht="28.9" customHeight="1">
      <c r="A1410" s="23">
        <v>420</v>
      </c>
      <c r="B1410" s="24" t="s">
        <v>2635</v>
      </c>
      <c r="C1410" s="25" t="s">
        <v>2526</v>
      </c>
      <c r="D1410" s="24" t="s">
        <v>2578</v>
      </c>
      <c r="E1410" s="24" t="s">
        <v>2636</v>
      </c>
      <c r="F1410" s="20"/>
      <c r="G1410" s="20"/>
      <c r="H1410" s="20"/>
      <c r="I1410" s="20"/>
      <c r="J1410" s="20"/>
      <c r="K1410" s="20"/>
      <c r="L1410" s="20"/>
      <c r="M1410" s="20"/>
      <c r="N1410" s="20"/>
      <c r="O1410" s="20"/>
      <c r="P1410" s="20"/>
      <c r="Q1410" s="20"/>
      <c r="R1410" s="20"/>
      <c r="S1410" s="20"/>
      <c r="T1410" s="20" t="str">
        <f>IFERROR(VLOOKUP(F1410,'CODE H VS CODE ICPE'!$A$2:$D$80,4,FALSE),"")</f>
        <v/>
      </c>
      <c r="U1410" s="20" t="str">
        <f>IFERROR(VLOOKUP(G1410,'CODE H VS CODE ICPE'!$A$2:$D$80,4,FALSE),"")</f>
        <v/>
      </c>
      <c r="V1410" s="20" t="str">
        <f>IFERROR(VLOOKUP(H1410,'CODE H VS CODE ICPE'!$A$2:$D$80,4,FALSE),"")</f>
        <v/>
      </c>
      <c r="W1410" s="20" t="str">
        <f>IFERROR(VLOOKUP(I1410,'CODE H VS CODE ICPE'!$A$2:$D$80,4,FALSE),"")</f>
        <v/>
      </c>
      <c r="X1410" s="20" t="str">
        <f>IFERROR(VLOOKUP(J1410,'CODE H VS CODE ICPE'!$A$2:$D$80,4,FALSE),"")</f>
        <v/>
      </c>
      <c r="Y1410" s="20" t="str">
        <f>IFERROR(VLOOKUP(K1410,'CODE H VS CODE ICPE'!$A$2:$D$80,4,FALSE),"")</f>
        <v/>
      </c>
      <c r="Z1410" s="20" t="str">
        <f>IFERROR(VLOOKUP(L1410,'CODE H VS CODE ICPE'!$A$2:$D$80,4,FALSE),"")</f>
        <v/>
      </c>
      <c r="AA1410" s="20" t="str">
        <f>IFERROR(VLOOKUP(M1410,'CODE H VS CODE ICPE'!$A$2:$D$80,4,FALSE),"")</f>
        <v/>
      </c>
      <c r="AB1410" s="20" t="str">
        <f>IFERROR(VLOOKUP(N1410,'CODE H VS CODE ICPE'!$A$2:$D$80,4,FALSE),"")</f>
        <v/>
      </c>
      <c r="AC1410" s="20" t="str">
        <f>IFERROR(VLOOKUP(O1410,'CODE H VS CODE ICPE'!$A$2:$D$80,4,FALSE),"")</f>
        <v/>
      </c>
      <c r="AD1410" s="20" t="str">
        <f>IFERROR(VLOOKUP(P1410,'CODE H VS CODE ICPE'!$A$2:$D$80,4,FALSE),"")</f>
        <v/>
      </c>
      <c r="AE1410" s="20" t="str">
        <f>IFERROR(VLOOKUP(Q1410,'CODE H VS CODE ICPE'!$A$2:$D$80,4,FALSE),"")</f>
        <v/>
      </c>
      <c r="AF1410" s="20" t="str">
        <f>IFERROR(VLOOKUP(R1410,'CODE H VS CODE ICPE'!$A$2:$D$80,4,FALSE),"")</f>
        <v/>
      </c>
      <c r="AG1410" s="20" t="str">
        <f>IFERROR(VLOOKUP(S1410,'CODE H VS CODE ICPE'!$A$2:$D$80,4,FALSE),"")</f>
        <v/>
      </c>
      <c r="AH1410" s="48" t="s">
        <v>4628</v>
      </c>
      <c r="AI1410" s="21">
        <f>IF(T1410="",0,IF(T1410="Interdit",0,VLOOKUP(F1410,'CODE H VS CODE ICPE'!$A$2:$E$80,5,FALSE)))</f>
        <v>0</v>
      </c>
      <c r="AJ1410" s="21">
        <f>IF(U1410="",0,IF(U1410="Interdit",0,VLOOKUP(G1410,'CODE H VS CODE ICPE'!$A$2:$E$80,5,FALSE)))</f>
        <v>0</v>
      </c>
      <c r="AK1410" s="21">
        <f>IF(V1410="",0,IF(V1410="Interdit",0,VLOOKUP(H1410,'CODE H VS CODE ICPE'!$A$2:$E$80,5,FALSE)))</f>
        <v>0</v>
      </c>
      <c r="AL1410" s="21">
        <f>IF(W1410="",0,IF(W1410="Interdit",0,VLOOKUP(I1410,'CODE H VS CODE ICPE'!$A$2:$E$80,5,FALSE)))</f>
        <v>0</v>
      </c>
      <c r="AM1410" s="21">
        <f>IF(X1410="",0,IF(X1410="Interdit",0,VLOOKUP(J1410,'CODE H VS CODE ICPE'!$A$2:$E$80,5,FALSE)))</f>
        <v>0</v>
      </c>
      <c r="AN1410" s="21">
        <f>IF(Y1410="",0,IF(Y1410="Interdit",0,VLOOKUP(K1410,'CODE H VS CODE ICPE'!$A$2:$E$80,5,FALSE)))</f>
        <v>0</v>
      </c>
      <c r="AO1410" s="21">
        <f>IF(Z1410="",0,IF(Z1410="Interdit",0,VLOOKUP(L1410,'CODE H VS CODE ICPE'!$A$2:$E$80,5,FALSE)))</f>
        <v>0</v>
      </c>
      <c r="AP1410" s="21">
        <f>IF(AA1410="",0,IF(AA1410="Interdit",0,VLOOKUP(M1410,'CODE H VS CODE ICPE'!$A$2:$E$80,5,FALSE)))</f>
        <v>0</v>
      </c>
      <c r="AQ1410" s="21">
        <f>IF(AB1410="",0,IF(AB1410="Interdit",0,VLOOKUP(N1410,'CODE H VS CODE ICPE'!$A$2:$E$80,5,FALSE)))</f>
        <v>0</v>
      </c>
      <c r="AR1410" s="21">
        <f>IF(AC1410="",0,IF(AC1410="Interdit",0,VLOOKUP(O1410,'CODE H VS CODE ICPE'!$A$2:$E$80,5,FALSE)))</f>
        <v>0</v>
      </c>
      <c r="AS1410" s="21">
        <f>IF(AD1410="",0,IF(AD1410="Interdit",0,VLOOKUP(P1410,'CODE H VS CODE ICPE'!$A$2:$E$80,5,FALSE)))</f>
        <v>0</v>
      </c>
      <c r="AT1410" s="21">
        <f>IF(AE1410="",0,IF(AE1410="Interdit",0,VLOOKUP(Q1410,'CODE H VS CODE ICPE'!$A$2:$E$80,5,FALSE)))</f>
        <v>0</v>
      </c>
      <c r="AU1410" s="21">
        <f>IF(AF1410="",0,IF(AF1410="Interdit",0,VLOOKUP(R1410,'CODE H VS CODE ICPE'!$A$2:$E$80,5,FALSE)))</f>
        <v>0</v>
      </c>
      <c r="AV1410" s="21">
        <f>IF(AG1410="",0,IF(AG1410="Interdit",0,VLOOKUP(S1410,'CODE H VS CODE ICPE'!$A$2:$E$80,5,FALSE)))</f>
        <v>0</v>
      </c>
      <c r="AW1410" s="20" t="str">
        <f t="shared" si="292"/>
        <v>$AI$2</v>
      </c>
      <c r="AX1410" s="26">
        <f t="shared" si="293"/>
        <v>0</v>
      </c>
      <c r="AY1410" s="20">
        <f t="shared" si="294"/>
        <v>0</v>
      </c>
      <c r="AZ1410" s="20" t="str">
        <f>IF(AY1410="","",IF(AY1410=0,"",VLOOKUP(AY1410,'CODE H VS CODE ICPE'!$A$1:$E$80,3,FALSE)))</f>
        <v/>
      </c>
    </row>
    <row r="1411" spans="1:52" ht="28.9" customHeight="1">
      <c r="A1411" s="23">
        <v>421</v>
      </c>
      <c r="B1411" s="24" t="s">
        <v>2635</v>
      </c>
      <c r="C1411" s="25" t="s">
        <v>2526</v>
      </c>
      <c r="D1411" s="24" t="s">
        <v>2532</v>
      </c>
      <c r="E1411" s="24" t="s">
        <v>2636</v>
      </c>
      <c r="F1411" s="20"/>
      <c r="G1411" s="20"/>
      <c r="H1411" s="20"/>
      <c r="I1411" s="20"/>
      <c r="J1411" s="20"/>
      <c r="K1411" s="20"/>
      <c r="L1411" s="20"/>
      <c r="M1411" s="20"/>
      <c r="N1411" s="20"/>
      <c r="O1411" s="20"/>
      <c r="P1411" s="20"/>
      <c r="Q1411" s="20"/>
      <c r="R1411" s="20"/>
      <c r="S1411" s="20"/>
      <c r="T1411" s="20" t="str">
        <f>IFERROR(VLOOKUP(F1411,'CODE H VS CODE ICPE'!$A$2:$D$80,4,FALSE),"")</f>
        <v/>
      </c>
      <c r="U1411" s="20" t="str">
        <f>IFERROR(VLOOKUP(G1411,'CODE H VS CODE ICPE'!$A$2:$D$80,4,FALSE),"")</f>
        <v/>
      </c>
      <c r="V1411" s="20" t="str">
        <f>IFERROR(VLOOKUP(H1411,'CODE H VS CODE ICPE'!$A$2:$D$80,4,FALSE),"")</f>
        <v/>
      </c>
      <c r="W1411" s="20" t="str">
        <f>IFERROR(VLOOKUP(I1411,'CODE H VS CODE ICPE'!$A$2:$D$80,4,FALSE),"")</f>
        <v/>
      </c>
      <c r="X1411" s="20" t="str">
        <f>IFERROR(VLOOKUP(J1411,'CODE H VS CODE ICPE'!$A$2:$D$80,4,FALSE),"")</f>
        <v/>
      </c>
      <c r="Y1411" s="20" t="str">
        <f>IFERROR(VLOOKUP(K1411,'CODE H VS CODE ICPE'!$A$2:$D$80,4,FALSE),"")</f>
        <v/>
      </c>
      <c r="Z1411" s="20" t="str">
        <f>IFERROR(VLOOKUP(L1411,'CODE H VS CODE ICPE'!$A$2:$D$80,4,FALSE),"")</f>
        <v/>
      </c>
      <c r="AA1411" s="20" t="str">
        <f>IFERROR(VLOOKUP(M1411,'CODE H VS CODE ICPE'!$A$2:$D$80,4,FALSE),"")</f>
        <v/>
      </c>
      <c r="AB1411" s="20" t="str">
        <f>IFERROR(VLOOKUP(N1411,'CODE H VS CODE ICPE'!$A$2:$D$80,4,FALSE),"")</f>
        <v/>
      </c>
      <c r="AC1411" s="20" t="str">
        <f>IFERROR(VLOOKUP(O1411,'CODE H VS CODE ICPE'!$A$2:$D$80,4,FALSE),"")</f>
        <v/>
      </c>
      <c r="AD1411" s="20" t="str">
        <f>IFERROR(VLOOKUP(P1411,'CODE H VS CODE ICPE'!$A$2:$D$80,4,FALSE),"")</f>
        <v/>
      </c>
      <c r="AE1411" s="20" t="str">
        <f>IFERROR(VLOOKUP(Q1411,'CODE H VS CODE ICPE'!$A$2:$D$80,4,FALSE),"")</f>
        <v/>
      </c>
      <c r="AF1411" s="20" t="str">
        <f>IFERROR(VLOOKUP(R1411,'CODE H VS CODE ICPE'!$A$2:$D$80,4,FALSE),"")</f>
        <v/>
      </c>
      <c r="AG1411" s="20" t="str">
        <f>IFERROR(VLOOKUP(S1411,'CODE H VS CODE ICPE'!$A$2:$D$80,4,FALSE),"")</f>
        <v/>
      </c>
      <c r="AH1411" s="48" t="s">
        <v>4628</v>
      </c>
      <c r="AI1411" s="21">
        <f>IF(T1411="",0,IF(T1411="Interdit",0,VLOOKUP(F1411,'CODE H VS CODE ICPE'!$A$2:$E$80,5,FALSE)))</f>
        <v>0</v>
      </c>
      <c r="AJ1411" s="21">
        <f>IF(U1411="",0,IF(U1411="Interdit",0,VLOOKUP(G1411,'CODE H VS CODE ICPE'!$A$2:$E$80,5,FALSE)))</f>
        <v>0</v>
      </c>
      <c r="AK1411" s="21">
        <f>IF(V1411="",0,IF(V1411="Interdit",0,VLOOKUP(H1411,'CODE H VS CODE ICPE'!$A$2:$E$80,5,FALSE)))</f>
        <v>0</v>
      </c>
      <c r="AL1411" s="21">
        <f>IF(W1411="",0,IF(W1411="Interdit",0,VLOOKUP(I1411,'CODE H VS CODE ICPE'!$A$2:$E$80,5,FALSE)))</f>
        <v>0</v>
      </c>
      <c r="AM1411" s="21">
        <f>IF(X1411="",0,IF(X1411="Interdit",0,VLOOKUP(J1411,'CODE H VS CODE ICPE'!$A$2:$E$80,5,FALSE)))</f>
        <v>0</v>
      </c>
      <c r="AN1411" s="21">
        <f>IF(Y1411="",0,IF(Y1411="Interdit",0,VLOOKUP(K1411,'CODE H VS CODE ICPE'!$A$2:$E$80,5,FALSE)))</f>
        <v>0</v>
      </c>
      <c r="AO1411" s="21">
        <f>IF(Z1411="",0,IF(Z1411="Interdit",0,VLOOKUP(L1411,'CODE H VS CODE ICPE'!$A$2:$E$80,5,FALSE)))</f>
        <v>0</v>
      </c>
      <c r="AP1411" s="21">
        <f>IF(AA1411="",0,IF(AA1411="Interdit",0,VLOOKUP(M1411,'CODE H VS CODE ICPE'!$A$2:$E$80,5,FALSE)))</f>
        <v>0</v>
      </c>
      <c r="AQ1411" s="21">
        <f>IF(AB1411="",0,IF(AB1411="Interdit",0,VLOOKUP(N1411,'CODE H VS CODE ICPE'!$A$2:$E$80,5,FALSE)))</f>
        <v>0</v>
      </c>
      <c r="AR1411" s="21">
        <f>IF(AC1411="",0,IF(AC1411="Interdit",0,VLOOKUP(O1411,'CODE H VS CODE ICPE'!$A$2:$E$80,5,FALSE)))</f>
        <v>0</v>
      </c>
      <c r="AS1411" s="21">
        <f>IF(AD1411="",0,IF(AD1411="Interdit",0,VLOOKUP(P1411,'CODE H VS CODE ICPE'!$A$2:$E$80,5,FALSE)))</f>
        <v>0</v>
      </c>
      <c r="AT1411" s="21">
        <f>IF(AE1411="",0,IF(AE1411="Interdit",0,VLOOKUP(Q1411,'CODE H VS CODE ICPE'!$A$2:$E$80,5,FALSE)))</f>
        <v>0</v>
      </c>
      <c r="AU1411" s="21">
        <f>IF(AF1411="",0,IF(AF1411="Interdit",0,VLOOKUP(R1411,'CODE H VS CODE ICPE'!$A$2:$E$80,5,FALSE)))</f>
        <v>0</v>
      </c>
      <c r="AV1411" s="21">
        <f>IF(AG1411="",0,IF(AG1411="Interdit",0,VLOOKUP(S1411,'CODE H VS CODE ICPE'!$A$2:$E$80,5,FALSE)))</f>
        <v>0</v>
      </c>
      <c r="AW1411" s="20" t="str">
        <f t="shared" si="292"/>
        <v>$AI$2</v>
      </c>
      <c r="AX1411" s="26">
        <f t="shared" si="293"/>
        <v>0</v>
      </c>
      <c r="AY1411" s="20">
        <f t="shared" si="294"/>
        <v>0</v>
      </c>
      <c r="AZ1411" s="20" t="str">
        <f>IF(AY1411="","",IF(AY1411=0,"",VLOOKUP(AY1411,'CODE H VS CODE ICPE'!$A$1:$E$80,3,FALSE)))</f>
        <v/>
      </c>
    </row>
    <row r="1412" spans="1:52" ht="28.9" customHeight="1">
      <c r="A1412" s="23">
        <v>424</v>
      </c>
      <c r="B1412" s="24" t="s">
        <v>2887</v>
      </c>
      <c r="C1412" s="25" t="s">
        <v>2526</v>
      </c>
      <c r="D1412" s="24" t="s">
        <v>2536</v>
      </c>
      <c r="E1412" s="24" t="s">
        <v>2888</v>
      </c>
      <c r="F1412" s="20"/>
      <c r="G1412" s="20"/>
      <c r="H1412" s="20"/>
      <c r="I1412" s="20"/>
      <c r="J1412" s="20"/>
      <c r="K1412" s="20"/>
      <c r="L1412" s="20"/>
      <c r="M1412" s="20"/>
      <c r="N1412" s="20"/>
      <c r="O1412" s="20"/>
      <c r="P1412" s="20"/>
      <c r="Q1412" s="20"/>
      <c r="R1412" s="20"/>
      <c r="S1412" s="20"/>
      <c r="T1412" s="20" t="str">
        <f>IFERROR(VLOOKUP(F1412,'CODE H VS CODE ICPE'!$A$2:$D$80,4,FALSE),"")</f>
        <v/>
      </c>
      <c r="U1412" s="20" t="str">
        <f>IFERROR(VLOOKUP(G1412,'CODE H VS CODE ICPE'!$A$2:$D$80,4,FALSE),"")</f>
        <v/>
      </c>
      <c r="V1412" s="20" t="str">
        <f>IFERROR(VLOOKUP(H1412,'CODE H VS CODE ICPE'!$A$2:$D$80,4,FALSE),"")</f>
        <v/>
      </c>
      <c r="W1412" s="20" t="str">
        <f>IFERROR(VLOOKUP(I1412,'CODE H VS CODE ICPE'!$A$2:$D$80,4,FALSE),"")</f>
        <v/>
      </c>
      <c r="X1412" s="20" t="str">
        <f>IFERROR(VLOOKUP(J1412,'CODE H VS CODE ICPE'!$A$2:$D$80,4,FALSE),"")</f>
        <v/>
      </c>
      <c r="Y1412" s="20" t="str">
        <f>IFERROR(VLOOKUP(K1412,'CODE H VS CODE ICPE'!$A$2:$D$80,4,FALSE),"")</f>
        <v/>
      </c>
      <c r="Z1412" s="20" t="str">
        <f>IFERROR(VLOOKUP(L1412,'CODE H VS CODE ICPE'!$A$2:$D$80,4,FALSE),"")</f>
        <v/>
      </c>
      <c r="AA1412" s="20" t="str">
        <f>IFERROR(VLOOKUP(M1412,'CODE H VS CODE ICPE'!$A$2:$D$80,4,FALSE),"")</f>
        <v/>
      </c>
      <c r="AB1412" s="20" t="str">
        <f>IFERROR(VLOOKUP(N1412,'CODE H VS CODE ICPE'!$A$2:$D$80,4,FALSE),"")</f>
        <v/>
      </c>
      <c r="AC1412" s="20" t="str">
        <f>IFERROR(VLOOKUP(O1412,'CODE H VS CODE ICPE'!$A$2:$D$80,4,FALSE),"")</f>
        <v/>
      </c>
      <c r="AD1412" s="20" t="str">
        <f>IFERROR(VLOOKUP(P1412,'CODE H VS CODE ICPE'!$A$2:$D$80,4,FALSE),"")</f>
        <v/>
      </c>
      <c r="AE1412" s="20" t="str">
        <f>IFERROR(VLOOKUP(Q1412,'CODE H VS CODE ICPE'!$A$2:$D$80,4,FALSE),"")</f>
        <v/>
      </c>
      <c r="AF1412" s="20" t="str">
        <f>IFERROR(VLOOKUP(R1412,'CODE H VS CODE ICPE'!$A$2:$D$80,4,FALSE),"")</f>
        <v/>
      </c>
      <c r="AG1412" s="20" t="str">
        <f>IFERROR(VLOOKUP(S1412,'CODE H VS CODE ICPE'!$A$2:$D$80,4,FALSE),"")</f>
        <v/>
      </c>
      <c r="AH1412" s="48" t="s">
        <v>4628</v>
      </c>
      <c r="AI1412" s="21">
        <f>IF(T1412="",0,IF(T1412="Interdit",0,VLOOKUP(F1412,'CODE H VS CODE ICPE'!$A$2:$E$80,5,FALSE)))</f>
        <v>0</v>
      </c>
      <c r="AJ1412" s="21">
        <f>IF(U1412="",0,IF(U1412="Interdit",0,VLOOKUP(G1412,'CODE H VS CODE ICPE'!$A$2:$E$80,5,FALSE)))</f>
        <v>0</v>
      </c>
      <c r="AK1412" s="21">
        <f>IF(V1412="",0,IF(V1412="Interdit",0,VLOOKUP(H1412,'CODE H VS CODE ICPE'!$A$2:$E$80,5,FALSE)))</f>
        <v>0</v>
      </c>
      <c r="AL1412" s="21">
        <f>IF(W1412="",0,IF(W1412="Interdit",0,VLOOKUP(I1412,'CODE H VS CODE ICPE'!$A$2:$E$80,5,FALSE)))</f>
        <v>0</v>
      </c>
      <c r="AM1412" s="21">
        <f>IF(X1412="",0,IF(X1412="Interdit",0,VLOOKUP(J1412,'CODE H VS CODE ICPE'!$A$2:$E$80,5,FALSE)))</f>
        <v>0</v>
      </c>
      <c r="AN1412" s="21">
        <f>IF(Y1412="",0,IF(Y1412="Interdit",0,VLOOKUP(K1412,'CODE H VS CODE ICPE'!$A$2:$E$80,5,FALSE)))</f>
        <v>0</v>
      </c>
      <c r="AO1412" s="21">
        <f>IF(Z1412="",0,IF(Z1412="Interdit",0,VLOOKUP(L1412,'CODE H VS CODE ICPE'!$A$2:$E$80,5,FALSE)))</f>
        <v>0</v>
      </c>
      <c r="AP1412" s="21">
        <f>IF(AA1412="",0,IF(AA1412="Interdit",0,VLOOKUP(M1412,'CODE H VS CODE ICPE'!$A$2:$E$80,5,FALSE)))</f>
        <v>0</v>
      </c>
      <c r="AQ1412" s="21">
        <f>IF(AB1412="",0,IF(AB1412="Interdit",0,VLOOKUP(N1412,'CODE H VS CODE ICPE'!$A$2:$E$80,5,FALSE)))</f>
        <v>0</v>
      </c>
      <c r="AR1412" s="21">
        <f>IF(AC1412="",0,IF(AC1412="Interdit",0,VLOOKUP(O1412,'CODE H VS CODE ICPE'!$A$2:$E$80,5,FALSE)))</f>
        <v>0</v>
      </c>
      <c r="AS1412" s="21">
        <f>IF(AD1412="",0,IF(AD1412="Interdit",0,VLOOKUP(P1412,'CODE H VS CODE ICPE'!$A$2:$E$80,5,FALSE)))</f>
        <v>0</v>
      </c>
      <c r="AT1412" s="21">
        <f>IF(AE1412="",0,IF(AE1412="Interdit",0,VLOOKUP(Q1412,'CODE H VS CODE ICPE'!$A$2:$E$80,5,FALSE)))</f>
        <v>0</v>
      </c>
      <c r="AU1412" s="21">
        <f>IF(AF1412="",0,IF(AF1412="Interdit",0,VLOOKUP(R1412,'CODE H VS CODE ICPE'!$A$2:$E$80,5,FALSE)))</f>
        <v>0</v>
      </c>
      <c r="AV1412" s="21">
        <f>IF(AG1412="",0,IF(AG1412="Interdit",0,VLOOKUP(S1412,'CODE H VS CODE ICPE'!$A$2:$E$80,5,FALSE)))</f>
        <v>0</v>
      </c>
      <c r="AW1412" s="20" t="str">
        <f t="shared" si="292"/>
        <v>$AI$2</v>
      </c>
      <c r="AX1412" s="26">
        <f t="shared" si="293"/>
        <v>0</v>
      </c>
      <c r="AY1412" s="20">
        <f t="shared" si="294"/>
        <v>0</v>
      </c>
      <c r="AZ1412" s="20" t="str">
        <f>IF(AY1412="","",IF(AY1412=0,"",VLOOKUP(AY1412,'CODE H VS CODE ICPE'!$A$1:$E$80,3,FALSE)))</f>
        <v/>
      </c>
    </row>
    <row r="1413" spans="1:52" ht="28.9" customHeight="1">
      <c r="A1413" s="23">
        <v>425</v>
      </c>
      <c r="B1413" s="24" t="s">
        <v>2887</v>
      </c>
      <c r="C1413" s="25" t="s">
        <v>2526</v>
      </c>
      <c r="D1413" s="24" t="s">
        <v>2597</v>
      </c>
      <c r="E1413" s="24" t="s">
        <v>2888</v>
      </c>
      <c r="F1413" s="20"/>
      <c r="G1413" s="20"/>
      <c r="H1413" s="20"/>
      <c r="I1413" s="20"/>
      <c r="J1413" s="20"/>
      <c r="K1413" s="20"/>
      <c r="L1413" s="20"/>
      <c r="M1413" s="20"/>
      <c r="N1413" s="20"/>
      <c r="O1413" s="20"/>
      <c r="P1413" s="20"/>
      <c r="Q1413" s="20"/>
      <c r="R1413" s="20"/>
      <c r="S1413" s="20"/>
      <c r="T1413" s="20" t="str">
        <f>IFERROR(VLOOKUP(F1413,'CODE H VS CODE ICPE'!$A$2:$D$80,4,FALSE),"")</f>
        <v/>
      </c>
      <c r="U1413" s="20" t="str">
        <f>IFERROR(VLOOKUP(G1413,'CODE H VS CODE ICPE'!$A$2:$D$80,4,FALSE),"")</f>
        <v/>
      </c>
      <c r="V1413" s="20" t="str">
        <f>IFERROR(VLOOKUP(H1413,'CODE H VS CODE ICPE'!$A$2:$D$80,4,FALSE),"")</f>
        <v/>
      </c>
      <c r="W1413" s="20" t="str">
        <f>IFERROR(VLOOKUP(I1413,'CODE H VS CODE ICPE'!$A$2:$D$80,4,FALSE),"")</f>
        <v/>
      </c>
      <c r="X1413" s="20" t="str">
        <f>IFERROR(VLOOKUP(J1413,'CODE H VS CODE ICPE'!$A$2:$D$80,4,FALSE),"")</f>
        <v/>
      </c>
      <c r="Y1413" s="20" t="str">
        <f>IFERROR(VLOOKUP(K1413,'CODE H VS CODE ICPE'!$A$2:$D$80,4,FALSE),"")</f>
        <v/>
      </c>
      <c r="Z1413" s="20" t="str">
        <f>IFERROR(VLOOKUP(L1413,'CODE H VS CODE ICPE'!$A$2:$D$80,4,FALSE),"")</f>
        <v/>
      </c>
      <c r="AA1413" s="20" t="str">
        <f>IFERROR(VLOOKUP(M1413,'CODE H VS CODE ICPE'!$A$2:$D$80,4,FALSE),"")</f>
        <v/>
      </c>
      <c r="AB1413" s="20" t="str">
        <f>IFERROR(VLOOKUP(N1413,'CODE H VS CODE ICPE'!$A$2:$D$80,4,FALSE),"")</f>
        <v/>
      </c>
      <c r="AC1413" s="20" t="str">
        <f>IFERROR(VLOOKUP(O1413,'CODE H VS CODE ICPE'!$A$2:$D$80,4,FALSE),"")</f>
        <v/>
      </c>
      <c r="AD1413" s="20" t="str">
        <f>IFERROR(VLOOKUP(P1413,'CODE H VS CODE ICPE'!$A$2:$D$80,4,FALSE),"")</f>
        <v/>
      </c>
      <c r="AE1413" s="20" t="str">
        <f>IFERROR(VLOOKUP(Q1413,'CODE H VS CODE ICPE'!$A$2:$D$80,4,FALSE),"")</f>
        <v/>
      </c>
      <c r="AF1413" s="20" t="str">
        <f>IFERROR(VLOOKUP(R1413,'CODE H VS CODE ICPE'!$A$2:$D$80,4,FALSE),"")</f>
        <v/>
      </c>
      <c r="AG1413" s="20" t="str">
        <f>IFERROR(VLOOKUP(S1413,'CODE H VS CODE ICPE'!$A$2:$D$80,4,FALSE),"")</f>
        <v/>
      </c>
      <c r="AH1413" s="48" t="s">
        <v>4628</v>
      </c>
      <c r="AI1413" s="21">
        <f>IF(T1413="",0,IF(T1413="Interdit",0,VLOOKUP(F1413,'CODE H VS CODE ICPE'!$A$2:$E$80,5,FALSE)))</f>
        <v>0</v>
      </c>
      <c r="AJ1413" s="21">
        <f>IF(U1413="",0,IF(U1413="Interdit",0,VLOOKUP(G1413,'CODE H VS CODE ICPE'!$A$2:$E$80,5,FALSE)))</f>
        <v>0</v>
      </c>
      <c r="AK1413" s="21">
        <f>IF(V1413="",0,IF(V1413="Interdit",0,VLOOKUP(H1413,'CODE H VS CODE ICPE'!$A$2:$E$80,5,FALSE)))</f>
        <v>0</v>
      </c>
      <c r="AL1413" s="21">
        <f>IF(W1413="",0,IF(W1413="Interdit",0,VLOOKUP(I1413,'CODE H VS CODE ICPE'!$A$2:$E$80,5,FALSE)))</f>
        <v>0</v>
      </c>
      <c r="AM1413" s="21">
        <f>IF(X1413="",0,IF(X1413="Interdit",0,VLOOKUP(J1413,'CODE H VS CODE ICPE'!$A$2:$E$80,5,FALSE)))</f>
        <v>0</v>
      </c>
      <c r="AN1413" s="21">
        <f>IF(Y1413="",0,IF(Y1413="Interdit",0,VLOOKUP(K1413,'CODE H VS CODE ICPE'!$A$2:$E$80,5,FALSE)))</f>
        <v>0</v>
      </c>
      <c r="AO1413" s="21">
        <f>IF(Z1413="",0,IF(Z1413="Interdit",0,VLOOKUP(L1413,'CODE H VS CODE ICPE'!$A$2:$E$80,5,FALSE)))</f>
        <v>0</v>
      </c>
      <c r="AP1413" s="21">
        <f>IF(AA1413="",0,IF(AA1413="Interdit",0,VLOOKUP(M1413,'CODE H VS CODE ICPE'!$A$2:$E$80,5,FALSE)))</f>
        <v>0</v>
      </c>
      <c r="AQ1413" s="21">
        <f>IF(AB1413="",0,IF(AB1413="Interdit",0,VLOOKUP(N1413,'CODE H VS CODE ICPE'!$A$2:$E$80,5,FALSE)))</f>
        <v>0</v>
      </c>
      <c r="AR1413" s="21">
        <f>IF(AC1413="",0,IF(AC1413="Interdit",0,VLOOKUP(O1413,'CODE H VS CODE ICPE'!$A$2:$E$80,5,FALSE)))</f>
        <v>0</v>
      </c>
      <c r="AS1413" s="21">
        <f>IF(AD1413="",0,IF(AD1413="Interdit",0,VLOOKUP(P1413,'CODE H VS CODE ICPE'!$A$2:$E$80,5,FALSE)))</f>
        <v>0</v>
      </c>
      <c r="AT1413" s="21">
        <f>IF(AE1413="",0,IF(AE1413="Interdit",0,VLOOKUP(Q1413,'CODE H VS CODE ICPE'!$A$2:$E$80,5,FALSE)))</f>
        <v>0</v>
      </c>
      <c r="AU1413" s="21">
        <f>IF(AF1413="",0,IF(AF1413="Interdit",0,VLOOKUP(R1413,'CODE H VS CODE ICPE'!$A$2:$E$80,5,FALSE)))</f>
        <v>0</v>
      </c>
      <c r="AV1413" s="21">
        <f>IF(AG1413="",0,IF(AG1413="Interdit",0,VLOOKUP(S1413,'CODE H VS CODE ICPE'!$A$2:$E$80,5,FALSE)))</f>
        <v>0</v>
      </c>
      <c r="AW1413" s="20" t="str">
        <f t="shared" si="292"/>
        <v>$AI$2</v>
      </c>
      <c r="AX1413" s="26">
        <f t="shared" si="293"/>
        <v>0</v>
      </c>
      <c r="AY1413" s="20">
        <f t="shared" si="294"/>
        <v>0</v>
      </c>
      <c r="AZ1413" s="20" t="str">
        <f>IF(AY1413="","",IF(AY1413=0,"",VLOOKUP(AY1413,'CODE H VS CODE ICPE'!$A$1:$E$80,3,FALSE)))</f>
        <v/>
      </c>
    </row>
    <row r="1414" spans="1:52" ht="28.9" customHeight="1">
      <c r="A1414" s="23">
        <v>426</v>
      </c>
      <c r="B1414" s="24" t="s">
        <v>2889</v>
      </c>
      <c r="C1414" s="25" t="s">
        <v>2526</v>
      </c>
      <c r="D1414" s="24" t="s">
        <v>2530</v>
      </c>
      <c r="E1414" s="24" t="s">
        <v>2890</v>
      </c>
      <c r="F1414" s="20"/>
      <c r="G1414" s="20"/>
      <c r="H1414" s="20"/>
      <c r="I1414" s="20"/>
      <c r="J1414" s="20"/>
      <c r="K1414" s="20"/>
      <c r="L1414" s="20"/>
      <c r="M1414" s="20"/>
      <c r="N1414" s="20"/>
      <c r="O1414" s="20"/>
      <c r="P1414" s="20"/>
      <c r="Q1414" s="20"/>
      <c r="R1414" s="20"/>
      <c r="S1414" s="20"/>
      <c r="T1414" s="20" t="str">
        <f>IFERROR(VLOOKUP(F1414,'CODE H VS CODE ICPE'!$A$2:$D$80,4,FALSE),"")</f>
        <v/>
      </c>
      <c r="U1414" s="20" t="str">
        <f>IFERROR(VLOOKUP(G1414,'CODE H VS CODE ICPE'!$A$2:$D$80,4,FALSE),"")</f>
        <v/>
      </c>
      <c r="V1414" s="20" t="str">
        <f>IFERROR(VLOOKUP(H1414,'CODE H VS CODE ICPE'!$A$2:$D$80,4,FALSE),"")</f>
        <v/>
      </c>
      <c r="W1414" s="20" t="str">
        <f>IFERROR(VLOOKUP(I1414,'CODE H VS CODE ICPE'!$A$2:$D$80,4,FALSE),"")</f>
        <v/>
      </c>
      <c r="X1414" s="20" t="str">
        <f>IFERROR(VLOOKUP(J1414,'CODE H VS CODE ICPE'!$A$2:$D$80,4,FALSE),"")</f>
        <v/>
      </c>
      <c r="Y1414" s="20" t="str">
        <f>IFERROR(VLOOKUP(K1414,'CODE H VS CODE ICPE'!$A$2:$D$80,4,FALSE),"")</f>
        <v/>
      </c>
      <c r="Z1414" s="20" t="str">
        <f>IFERROR(VLOOKUP(L1414,'CODE H VS CODE ICPE'!$A$2:$D$80,4,FALSE),"")</f>
        <v/>
      </c>
      <c r="AA1414" s="20" t="str">
        <f>IFERROR(VLOOKUP(M1414,'CODE H VS CODE ICPE'!$A$2:$D$80,4,FALSE),"")</f>
        <v/>
      </c>
      <c r="AB1414" s="20" t="str">
        <f>IFERROR(VLOOKUP(N1414,'CODE H VS CODE ICPE'!$A$2:$D$80,4,FALSE),"")</f>
        <v/>
      </c>
      <c r="AC1414" s="20" t="str">
        <f>IFERROR(VLOOKUP(O1414,'CODE H VS CODE ICPE'!$A$2:$D$80,4,FALSE),"")</f>
        <v/>
      </c>
      <c r="AD1414" s="20" t="str">
        <f>IFERROR(VLOOKUP(P1414,'CODE H VS CODE ICPE'!$A$2:$D$80,4,FALSE),"")</f>
        <v/>
      </c>
      <c r="AE1414" s="20" t="str">
        <f>IFERROR(VLOOKUP(Q1414,'CODE H VS CODE ICPE'!$A$2:$D$80,4,FALSE),"")</f>
        <v/>
      </c>
      <c r="AF1414" s="20" t="str">
        <f>IFERROR(VLOOKUP(R1414,'CODE H VS CODE ICPE'!$A$2:$D$80,4,FALSE),"")</f>
        <v/>
      </c>
      <c r="AG1414" s="20" t="str">
        <f>IFERROR(VLOOKUP(S1414,'CODE H VS CODE ICPE'!$A$2:$D$80,4,FALSE),"")</f>
        <v/>
      </c>
      <c r="AH1414" s="48" t="s">
        <v>4628</v>
      </c>
      <c r="AI1414" s="21">
        <f>IF(T1414="",0,IF(T1414="Interdit",0,VLOOKUP(F1414,'CODE H VS CODE ICPE'!$A$2:$E$80,5,FALSE)))</f>
        <v>0</v>
      </c>
      <c r="AJ1414" s="21">
        <f>IF(U1414="",0,IF(U1414="Interdit",0,VLOOKUP(G1414,'CODE H VS CODE ICPE'!$A$2:$E$80,5,FALSE)))</f>
        <v>0</v>
      </c>
      <c r="AK1414" s="21">
        <f>IF(V1414="",0,IF(V1414="Interdit",0,VLOOKUP(H1414,'CODE H VS CODE ICPE'!$A$2:$E$80,5,FALSE)))</f>
        <v>0</v>
      </c>
      <c r="AL1414" s="21">
        <f>IF(W1414="",0,IF(W1414="Interdit",0,VLOOKUP(I1414,'CODE H VS CODE ICPE'!$A$2:$E$80,5,FALSE)))</f>
        <v>0</v>
      </c>
      <c r="AM1414" s="21">
        <f>IF(X1414="",0,IF(X1414="Interdit",0,VLOOKUP(J1414,'CODE H VS CODE ICPE'!$A$2:$E$80,5,FALSE)))</f>
        <v>0</v>
      </c>
      <c r="AN1414" s="21">
        <f>IF(Y1414="",0,IF(Y1414="Interdit",0,VLOOKUP(K1414,'CODE H VS CODE ICPE'!$A$2:$E$80,5,FALSE)))</f>
        <v>0</v>
      </c>
      <c r="AO1414" s="21">
        <f>IF(Z1414="",0,IF(Z1414="Interdit",0,VLOOKUP(L1414,'CODE H VS CODE ICPE'!$A$2:$E$80,5,FALSE)))</f>
        <v>0</v>
      </c>
      <c r="AP1414" s="21">
        <f>IF(AA1414="",0,IF(AA1414="Interdit",0,VLOOKUP(M1414,'CODE H VS CODE ICPE'!$A$2:$E$80,5,FALSE)))</f>
        <v>0</v>
      </c>
      <c r="AQ1414" s="21">
        <f>IF(AB1414="",0,IF(AB1414="Interdit",0,VLOOKUP(N1414,'CODE H VS CODE ICPE'!$A$2:$E$80,5,FALSE)))</f>
        <v>0</v>
      </c>
      <c r="AR1414" s="21">
        <f>IF(AC1414="",0,IF(AC1414="Interdit",0,VLOOKUP(O1414,'CODE H VS CODE ICPE'!$A$2:$E$80,5,FALSE)))</f>
        <v>0</v>
      </c>
      <c r="AS1414" s="21">
        <f>IF(AD1414="",0,IF(AD1414="Interdit",0,VLOOKUP(P1414,'CODE H VS CODE ICPE'!$A$2:$E$80,5,FALSE)))</f>
        <v>0</v>
      </c>
      <c r="AT1414" s="21">
        <f>IF(AE1414="",0,IF(AE1414="Interdit",0,VLOOKUP(Q1414,'CODE H VS CODE ICPE'!$A$2:$E$80,5,FALSE)))</f>
        <v>0</v>
      </c>
      <c r="AU1414" s="21">
        <f>IF(AF1414="",0,IF(AF1414="Interdit",0,VLOOKUP(R1414,'CODE H VS CODE ICPE'!$A$2:$E$80,5,FALSE)))</f>
        <v>0</v>
      </c>
      <c r="AV1414" s="21">
        <f>IF(AG1414="",0,IF(AG1414="Interdit",0,VLOOKUP(S1414,'CODE H VS CODE ICPE'!$A$2:$E$80,5,FALSE)))</f>
        <v>0</v>
      </c>
      <c r="AW1414" s="20" t="str">
        <f t="shared" si="292"/>
        <v>$AI$2</v>
      </c>
      <c r="AX1414" s="26">
        <f t="shared" si="293"/>
        <v>0</v>
      </c>
      <c r="AY1414" s="20">
        <f t="shared" si="294"/>
        <v>0</v>
      </c>
      <c r="AZ1414" s="20" t="str">
        <f>IF(AY1414="","",IF(AY1414=0,"",VLOOKUP(AY1414,'CODE H VS CODE ICPE'!$A$1:$E$80,3,FALSE)))</f>
        <v/>
      </c>
    </row>
    <row r="1415" spans="1:52" ht="28.9" customHeight="1">
      <c r="A1415" s="23">
        <v>427</v>
      </c>
      <c r="B1415" s="24" t="s">
        <v>2889</v>
      </c>
      <c r="C1415" s="25" t="s">
        <v>2526</v>
      </c>
      <c r="D1415" s="24" t="s">
        <v>2891</v>
      </c>
      <c r="E1415" s="24" t="s">
        <v>2890</v>
      </c>
      <c r="F1415" s="20"/>
      <c r="G1415" s="20"/>
      <c r="H1415" s="20"/>
      <c r="I1415" s="20"/>
      <c r="J1415" s="20"/>
      <c r="K1415" s="20"/>
      <c r="L1415" s="20"/>
      <c r="M1415" s="20"/>
      <c r="N1415" s="20"/>
      <c r="O1415" s="20"/>
      <c r="P1415" s="20"/>
      <c r="Q1415" s="20"/>
      <c r="R1415" s="20"/>
      <c r="S1415" s="20"/>
      <c r="T1415" s="20" t="str">
        <f>IFERROR(VLOOKUP(F1415,'CODE H VS CODE ICPE'!$A$2:$D$80,4,FALSE),"")</f>
        <v/>
      </c>
      <c r="U1415" s="20" t="str">
        <f>IFERROR(VLOOKUP(G1415,'CODE H VS CODE ICPE'!$A$2:$D$80,4,FALSE),"")</f>
        <v/>
      </c>
      <c r="V1415" s="20" t="str">
        <f>IFERROR(VLOOKUP(H1415,'CODE H VS CODE ICPE'!$A$2:$D$80,4,FALSE),"")</f>
        <v/>
      </c>
      <c r="W1415" s="20" t="str">
        <f>IFERROR(VLOOKUP(I1415,'CODE H VS CODE ICPE'!$A$2:$D$80,4,FALSE),"")</f>
        <v/>
      </c>
      <c r="X1415" s="20" t="str">
        <f>IFERROR(VLOOKUP(J1415,'CODE H VS CODE ICPE'!$A$2:$D$80,4,FALSE),"")</f>
        <v/>
      </c>
      <c r="Y1415" s="20" t="str">
        <f>IFERROR(VLOOKUP(K1415,'CODE H VS CODE ICPE'!$A$2:$D$80,4,FALSE),"")</f>
        <v/>
      </c>
      <c r="Z1415" s="20" t="str">
        <f>IFERROR(VLOOKUP(L1415,'CODE H VS CODE ICPE'!$A$2:$D$80,4,FALSE),"")</f>
        <v/>
      </c>
      <c r="AA1415" s="20" t="str">
        <f>IFERROR(VLOOKUP(M1415,'CODE H VS CODE ICPE'!$A$2:$D$80,4,FALSE),"")</f>
        <v/>
      </c>
      <c r="AB1415" s="20" t="str">
        <f>IFERROR(VLOOKUP(N1415,'CODE H VS CODE ICPE'!$A$2:$D$80,4,FALSE),"")</f>
        <v/>
      </c>
      <c r="AC1415" s="20" t="str">
        <f>IFERROR(VLOOKUP(O1415,'CODE H VS CODE ICPE'!$A$2:$D$80,4,FALSE),"")</f>
        <v/>
      </c>
      <c r="AD1415" s="20" t="str">
        <f>IFERROR(VLOOKUP(P1415,'CODE H VS CODE ICPE'!$A$2:$D$80,4,FALSE),"")</f>
        <v/>
      </c>
      <c r="AE1415" s="20" t="str">
        <f>IFERROR(VLOOKUP(Q1415,'CODE H VS CODE ICPE'!$A$2:$D$80,4,FALSE),"")</f>
        <v/>
      </c>
      <c r="AF1415" s="20" t="str">
        <f>IFERROR(VLOOKUP(R1415,'CODE H VS CODE ICPE'!$A$2:$D$80,4,FALSE),"")</f>
        <v/>
      </c>
      <c r="AG1415" s="20" t="str">
        <f>IFERROR(VLOOKUP(S1415,'CODE H VS CODE ICPE'!$A$2:$D$80,4,FALSE),"")</f>
        <v/>
      </c>
      <c r="AH1415" s="48" t="s">
        <v>4628</v>
      </c>
      <c r="AI1415" s="21">
        <f>IF(T1415="",0,IF(T1415="Interdit",0,VLOOKUP(F1415,'CODE H VS CODE ICPE'!$A$2:$E$80,5,FALSE)))</f>
        <v>0</v>
      </c>
      <c r="AJ1415" s="21">
        <f>IF(U1415="",0,IF(U1415="Interdit",0,VLOOKUP(G1415,'CODE H VS CODE ICPE'!$A$2:$E$80,5,FALSE)))</f>
        <v>0</v>
      </c>
      <c r="AK1415" s="21">
        <f>IF(V1415="",0,IF(V1415="Interdit",0,VLOOKUP(H1415,'CODE H VS CODE ICPE'!$A$2:$E$80,5,FALSE)))</f>
        <v>0</v>
      </c>
      <c r="AL1415" s="21">
        <f>IF(W1415="",0,IF(W1415="Interdit",0,VLOOKUP(I1415,'CODE H VS CODE ICPE'!$A$2:$E$80,5,FALSE)))</f>
        <v>0</v>
      </c>
      <c r="AM1415" s="21">
        <f>IF(X1415="",0,IF(X1415="Interdit",0,VLOOKUP(J1415,'CODE H VS CODE ICPE'!$A$2:$E$80,5,FALSE)))</f>
        <v>0</v>
      </c>
      <c r="AN1415" s="21">
        <f>IF(Y1415="",0,IF(Y1415="Interdit",0,VLOOKUP(K1415,'CODE H VS CODE ICPE'!$A$2:$E$80,5,FALSE)))</f>
        <v>0</v>
      </c>
      <c r="AO1415" s="21">
        <f>IF(Z1415="",0,IF(Z1415="Interdit",0,VLOOKUP(L1415,'CODE H VS CODE ICPE'!$A$2:$E$80,5,FALSE)))</f>
        <v>0</v>
      </c>
      <c r="AP1415" s="21">
        <f>IF(AA1415="",0,IF(AA1415="Interdit",0,VLOOKUP(M1415,'CODE H VS CODE ICPE'!$A$2:$E$80,5,FALSE)))</f>
        <v>0</v>
      </c>
      <c r="AQ1415" s="21">
        <f>IF(AB1415="",0,IF(AB1415="Interdit",0,VLOOKUP(N1415,'CODE H VS CODE ICPE'!$A$2:$E$80,5,FALSE)))</f>
        <v>0</v>
      </c>
      <c r="AR1415" s="21">
        <f>IF(AC1415="",0,IF(AC1415="Interdit",0,VLOOKUP(O1415,'CODE H VS CODE ICPE'!$A$2:$E$80,5,FALSE)))</f>
        <v>0</v>
      </c>
      <c r="AS1415" s="21">
        <f>IF(AD1415="",0,IF(AD1415="Interdit",0,VLOOKUP(P1415,'CODE H VS CODE ICPE'!$A$2:$E$80,5,FALSE)))</f>
        <v>0</v>
      </c>
      <c r="AT1415" s="21">
        <f>IF(AE1415="",0,IF(AE1415="Interdit",0,VLOOKUP(Q1415,'CODE H VS CODE ICPE'!$A$2:$E$80,5,FALSE)))</f>
        <v>0</v>
      </c>
      <c r="AU1415" s="21">
        <f>IF(AF1415="",0,IF(AF1415="Interdit",0,VLOOKUP(R1415,'CODE H VS CODE ICPE'!$A$2:$E$80,5,FALSE)))</f>
        <v>0</v>
      </c>
      <c r="AV1415" s="21">
        <f>IF(AG1415="",0,IF(AG1415="Interdit",0,VLOOKUP(S1415,'CODE H VS CODE ICPE'!$A$2:$E$80,5,FALSE)))</f>
        <v>0</v>
      </c>
      <c r="AW1415" s="20" t="str">
        <f t="shared" si="292"/>
        <v>$AI$2</v>
      </c>
      <c r="AX1415" s="26">
        <f t="shared" si="293"/>
        <v>0</v>
      </c>
      <c r="AY1415" s="20">
        <f t="shared" si="294"/>
        <v>0</v>
      </c>
      <c r="AZ1415" s="20" t="str">
        <f>IF(AY1415="","",IF(AY1415=0,"",VLOOKUP(AY1415,'CODE H VS CODE ICPE'!$A$1:$E$80,3,FALSE)))</f>
        <v/>
      </c>
    </row>
    <row r="1416" spans="1:52" ht="28.9" customHeight="1">
      <c r="A1416" s="23">
        <v>428</v>
      </c>
      <c r="B1416" s="24" t="s">
        <v>2958</v>
      </c>
      <c r="C1416" s="25" t="s">
        <v>2526</v>
      </c>
      <c r="D1416" s="24" t="s">
        <v>2578</v>
      </c>
      <c r="E1416" s="24" t="s">
        <v>2959</v>
      </c>
      <c r="F1416" s="20"/>
      <c r="G1416" s="20"/>
      <c r="H1416" s="20"/>
      <c r="I1416" s="20"/>
      <c r="J1416" s="20"/>
      <c r="K1416" s="20"/>
      <c r="L1416" s="20"/>
      <c r="M1416" s="20"/>
      <c r="N1416" s="20"/>
      <c r="O1416" s="20"/>
      <c r="P1416" s="20"/>
      <c r="Q1416" s="20"/>
      <c r="R1416" s="20"/>
      <c r="S1416" s="20"/>
      <c r="T1416" s="20" t="str">
        <f>IFERROR(VLOOKUP(F1416,'CODE H VS CODE ICPE'!$A$2:$D$80,4,FALSE),"")</f>
        <v/>
      </c>
      <c r="U1416" s="20" t="str">
        <f>IFERROR(VLOOKUP(G1416,'CODE H VS CODE ICPE'!$A$2:$D$80,4,FALSE),"")</f>
        <v/>
      </c>
      <c r="V1416" s="20" t="str">
        <f>IFERROR(VLOOKUP(H1416,'CODE H VS CODE ICPE'!$A$2:$D$80,4,FALSE),"")</f>
        <v/>
      </c>
      <c r="W1416" s="20" t="str">
        <f>IFERROR(VLOOKUP(I1416,'CODE H VS CODE ICPE'!$A$2:$D$80,4,FALSE),"")</f>
        <v/>
      </c>
      <c r="X1416" s="20" t="str">
        <f>IFERROR(VLOOKUP(J1416,'CODE H VS CODE ICPE'!$A$2:$D$80,4,FALSE),"")</f>
        <v/>
      </c>
      <c r="Y1416" s="20" t="str">
        <f>IFERROR(VLOOKUP(K1416,'CODE H VS CODE ICPE'!$A$2:$D$80,4,FALSE),"")</f>
        <v/>
      </c>
      <c r="Z1416" s="20" t="str">
        <f>IFERROR(VLOOKUP(L1416,'CODE H VS CODE ICPE'!$A$2:$D$80,4,FALSE),"")</f>
        <v/>
      </c>
      <c r="AA1416" s="20" t="str">
        <f>IFERROR(VLOOKUP(M1416,'CODE H VS CODE ICPE'!$A$2:$D$80,4,FALSE),"")</f>
        <v/>
      </c>
      <c r="AB1416" s="20" t="str">
        <f>IFERROR(VLOOKUP(N1416,'CODE H VS CODE ICPE'!$A$2:$D$80,4,FALSE),"")</f>
        <v/>
      </c>
      <c r="AC1416" s="20" t="str">
        <f>IFERROR(VLOOKUP(O1416,'CODE H VS CODE ICPE'!$A$2:$D$80,4,FALSE),"")</f>
        <v/>
      </c>
      <c r="AD1416" s="20" t="str">
        <f>IFERROR(VLOOKUP(P1416,'CODE H VS CODE ICPE'!$A$2:$D$80,4,FALSE),"")</f>
        <v/>
      </c>
      <c r="AE1416" s="20" t="str">
        <f>IFERROR(VLOOKUP(Q1416,'CODE H VS CODE ICPE'!$A$2:$D$80,4,FALSE),"")</f>
        <v/>
      </c>
      <c r="AF1416" s="20" t="str">
        <f>IFERROR(VLOOKUP(R1416,'CODE H VS CODE ICPE'!$A$2:$D$80,4,FALSE),"")</f>
        <v/>
      </c>
      <c r="AG1416" s="20" t="str">
        <f>IFERROR(VLOOKUP(S1416,'CODE H VS CODE ICPE'!$A$2:$D$80,4,FALSE),"")</f>
        <v/>
      </c>
      <c r="AH1416" s="48" t="s">
        <v>4628</v>
      </c>
      <c r="AI1416" s="21">
        <f>IF(T1416="",0,IF(T1416="Interdit",0,VLOOKUP(F1416,'CODE H VS CODE ICPE'!$A$2:$E$80,5,FALSE)))</f>
        <v>0</v>
      </c>
      <c r="AJ1416" s="21">
        <f>IF(U1416="",0,IF(U1416="Interdit",0,VLOOKUP(G1416,'CODE H VS CODE ICPE'!$A$2:$E$80,5,FALSE)))</f>
        <v>0</v>
      </c>
      <c r="AK1416" s="21">
        <f>IF(V1416="",0,IF(V1416="Interdit",0,VLOOKUP(H1416,'CODE H VS CODE ICPE'!$A$2:$E$80,5,FALSE)))</f>
        <v>0</v>
      </c>
      <c r="AL1416" s="21">
        <f>IF(W1416="",0,IF(W1416="Interdit",0,VLOOKUP(I1416,'CODE H VS CODE ICPE'!$A$2:$E$80,5,FALSE)))</f>
        <v>0</v>
      </c>
      <c r="AM1416" s="21">
        <f>IF(X1416="",0,IF(X1416="Interdit",0,VLOOKUP(J1416,'CODE H VS CODE ICPE'!$A$2:$E$80,5,FALSE)))</f>
        <v>0</v>
      </c>
      <c r="AN1416" s="21">
        <f>IF(Y1416="",0,IF(Y1416="Interdit",0,VLOOKUP(K1416,'CODE H VS CODE ICPE'!$A$2:$E$80,5,FALSE)))</f>
        <v>0</v>
      </c>
      <c r="AO1416" s="21">
        <f>IF(Z1416="",0,IF(Z1416="Interdit",0,VLOOKUP(L1416,'CODE H VS CODE ICPE'!$A$2:$E$80,5,FALSE)))</f>
        <v>0</v>
      </c>
      <c r="AP1416" s="21">
        <f>IF(AA1416="",0,IF(AA1416="Interdit",0,VLOOKUP(M1416,'CODE H VS CODE ICPE'!$A$2:$E$80,5,FALSE)))</f>
        <v>0</v>
      </c>
      <c r="AQ1416" s="21">
        <f>IF(AB1416="",0,IF(AB1416="Interdit",0,VLOOKUP(N1416,'CODE H VS CODE ICPE'!$A$2:$E$80,5,FALSE)))</f>
        <v>0</v>
      </c>
      <c r="AR1416" s="21">
        <f>IF(AC1416="",0,IF(AC1416="Interdit",0,VLOOKUP(O1416,'CODE H VS CODE ICPE'!$A$2:$E$80,5,FALSE)))</f>
        <v>0</v>
      </c>
      <c r="AS1416" s="21">
        <f>IF(AD1416="",0,IF(AD1416="Interdit",0,VLOOKUP(P1416,'CODE H VS CODE ICPE'!$A$2:$E$80,5,FALSE)))</f>
        <v>0</v>
      </c>
      <c r="AT1416" s="21">
        <f>IF(AE1416="",0,IF(AE1416="Interdit",0,VLOOKUP(Q1416,'CODE H VS CODE ICPE'!$A$2:$E$80,5,FALSE)))</f>
        <v>0</v>
      </c>
      <c r="AU1416" s="21">
        <f>IF(AF1416="",0,IF(AF1416="Interdit",0,VLOOKUP(R1416,'CODE H VS CODE ICPE'!$A$2:$E$80,5,FALSE)))</f>
        <v>0</v>
      </c>
      <c r="AV1416" s="21">
        <f>IF(AG1416="",0,IF(AG1416="Interdit",0,VLOOKUP(S1416,'CODE H VS CODE ICPE'!$A$2:$E$80,5,FALSE)))</f>
        <v>0</v>
      </c>
      <c r="AW1416" s="20" t="str">
        <f t="shared" si="292"/>
        <v>$AI$2</v>
      </c>
      <c r="AX1416" s="26">
        <f t="shared" si="293"/>
        <v>0</v>
      </c>
      <c r="AY1416" s="20">
        <f t="shared" si="294"/>
        <v>0</v>
      </c>
      <c r="AZ1416" s="20" t="str">
        <f>IF(AY1416="","",IF(AY1416=0,"",VLOOKUP(AY1416,'CODE H VS CODE ICPE'!$A$1:$E$80,3,FALSE)))</f>
        <v/>
      </c>
    </row>
    <row r="1417" spans="1:52" ht="28.9" customHeight="1">
      <c r="A1417" s="23">
        <v>429</v>
      </c>
      <c r="B1417" s="24" t="s">
        <v>2958</v>
      </c>
      <c r="C1417" s="25" t="s">
        <v>2526</v>
      </c>
      <c r="D1417" s="24" t="s">
        <v>2532</v>
      </c>
      <c r="E1417" s="24" t="s">
        <v>2959</v>
      </c>
      <c r="F1417" s="20"/>
      <c r="G1417" s="20"/>
      <c r="H1417" s="20"/>
      <c r="I1417" s="20"/>
      <c r="J1417" s="20"/>
      <c r="K1417" s="20"/>
      <c r="L1417" s="20"/>
      <c r="M1417" s="20"/>
      <c r="N1417" s="20"/>
      <c r="O1417" s="20"/>
      <c r="P1417" s="20"/>
      <c r="Q1417" s="20"/>
      <c r="R1417" s="20"/>
      <c r="S1417" s="20"/>
      <c r="T1417" s="20" t="str">
        <f>IFERROR(VLOOKUP(F1417,'CODE H VS CODE ICPE'!$A$2:$D$80,4,FALSE),"")</f>
        <v/>
      </c>
      <c r="U1417" s="20" t="str">
        <f>IFERROR(VLOOKUP(G1417,'CODE H VS CODE ICPE'!$A$2:$D$80,4,FALSE),"")</f>
        <v/>
      </c>
      <c r="V1417" s="20" t="str">
        <f>IFERROR(VLOOKUP(H1417,'CODE H VS CODE ICPE'!$A$2:$D$80,4,FALSE),"")</f>
        <v/>
      </c>
      <c r="W1417" s="20" t="str">
        <f>IFERROR(VLOOKUP(I1417,'CODE H VS CODE ICPE'!$A$2:$D$80,4,FALSE),"")</f>
        <v/>
      </c>
      <c r="X1417" s="20" t="str">
        <f>IFERROR(VLOOKUP(J1417,'CODE H VS CODE ICPE'!$A$2:$D$80,4,FALSE),"")</f>
        <v/>
      </c>
      <c r="Y1417" s="20" t="str">
        <f>IFERROR(VLOOKUP(K1417,'CODE H VS CODE ICPE'!$A$2:$D$80,4,FALSE),"")</f>
        <v/>
      </c>
      <c r="Z1417" s="20" t="str">
        <f>IFERROR(VLOOKUP(L1417,'CODE H VS CODE ICPE'!$A$2:$D$80,4,FALSE),"")</f>
        <v/>
      </c>
      <c r="AA1417" s="20" t="str">
        <f>IFERROR(VLOOKUP(M1417,'CODE H VS CODE ICPE'!$A$2:$D$80,4,FALSE),"")</f>
        <v/>
      </c>
      <c r="AB1417" s="20" t="str">
        <f>IFERROR(VLOOKUP(N1417,'CODE H VS CODE ICPE'!$A$2:$D$80,4,FALSE),"")</f>
        <v/>
      </c>
      <c r="AC1417" s="20" t="str">
        <f>IFERROR(VLOOKUP(O1417,'CODE H VS CODE ICPE'!$A$2:$D$80,4,FALSE),"")</f>
        <v/>
      </c>
      <c r="AD1417" s="20" t="str">
        <f>IFERROR(VLOOKUP(P1417,'CODE H VS CODE ICPE'!$A$2:$D$80,4,FALSE),"")</f>
        <v/>
      </c>
      <c r="AE1417" s="20" t="str">
        <f>IFERROR(VLOOKUP(Q1417,'CODE H VS CODE ICPE'!$A$2:$D$80,4,FALSE),"")</f>
        <v/>
      </c>
      <c r="AF1417" s="20" t="str">
        <f>IFERROR(VLOOKUP(R1417,'CODE H VS CODE ICPE'!$A$2:$D$80,4,FALSE),"")</f>
        <v/>
      </c>
      <c r="AG1417" s="20" t="str">
        <f>IFERROR(VLOOKUP(S1417,'CODE H VS CODE ICPE'!$A$2:$D$80,4,FALSE),"")</f>
        <v/>
      </c>
      <c r="AH1417" s="48" t="s">
        <v>4628</v>
      </c>
      <c r="AI1417" s="21">
        <f>IF(T1417="",0,IF(T1417="Interdit",0,VLOOKUP(F1417,'CODE H VS CODE ICPE'!$A$2:$E$80,5,FALSE)))</f>
        <v>0</v>
      </c>
      <c r="AJ1417" s="21">
        <f>IF(U1417="",0,IF(U1417="Interdit",0,VLOOKUP(G1417,'CODE H VS CODE ICPE'!$A$2:$E$80,5,FALSE)))</f>
        <v>0</v>
      </c>
      <c r="AK1417" s="21">
        <f>IF(V1417="",0,IF(V1417="Interdit",0,VLOOKUP(H1417,'CODE H VS CODE ICPE'!$A$2:$E$80,5,FALSE)))</f>
        <v>0</v>
      </c>
      <c r="AL1417" s="21">
        <f>IF(W1417="",0,IF(W1417="Interdit",0,VLOOKUP(I1417,'CODE H VS CODE ICPE'!$A$2:$E$80,5,FALSE)))</f>
        <v>0</v>
      </c>
      <c r="AM1417" s="21">
        <f>IF(X1417="",0,IF(X1417="Interdit",0,VLOOKUP(J1417,'CODE H VS CODE ICPE'!$A$2:$E$80,5,FALSE)))</f>
        <v>0</v>
      </c>
      <c r="AN1417" s="21">
        <f>IF(Y1417="",0,IF(Y1417="Interdit",0,VLOOKUP(K1417,'CODE H VS CODE ICPE'!$A$2:$E$80,5,FALSE)))</f>
        <v>0</v>
      </c>
      <c r="AO1417" s="21">
        <f>IF(Z1417="",0,IF(Z1417="Interdit",0,VLOOKUP(L1417,'CODE H VS CODE ICPE'!$A$2:$E$80,5,FALSE)))</f>
        <v>0</v>
      </c>
      <c r="AP1417" s="21">
        <f>IF(AA1417="",0,IF(AA1417="Interdit",0,VLOOKUP(M1417,'CODE H VS CODE ICPE'!$A$2:$E$80,5,FALSE)))</f>
        <v>0</v>
      </c>
      <c r="AQ1417" s="21">
        <f>IF(AB1417="",0,IF(AB1417="Interdit",0,VLOOKUP(N1417,'CODE H VS CODE ICPE'!$A$2:$E$80,5,FALSE)))</f>
        <v>0</v>
      </c>
      <c r="AR1417" s="21">
        <f>IF(AC1417="",0,IF(AC1417="Interdit",0,VLOOKUP(O1417,'CODE H VS CODE ICPE'!$A$2:$E$80,5,FALSE)))</f>
        <v>0</v>
      </c>
      <c r="AS1417" s="21">
        <f>IF(AD1417="",0,IF(AD1417="Interdit",0,VLOOKUP(P1417,'CODE H VS CODE ICPE'!$A$2:$E$80,5,FALSE)))</f>
        <v>0</v>
      </c>
      <c r="AT1417" s="21">
        <f>IF(AE1417="",0,IF(AE1417="Interdit",0,VLOOKUP(Q1417,'CODE H VS CODE ICPE'!$A$2:$E$80,5,FALSE)))</f>
        <v>0</v>
      </c>
      <c r="AU1417" s="21">
        <f>IF(AF1417="",0,IF(AF1417="Interdit",0,VLOOKUP(R1417,'CODE H VS CODE ICPE'!$A$2:$E$80,5,FALSE)))</f>
        <v>0</v>
      </c>
      <c r="AV1417" s="21">
        <f>IF(AG1417="",0,IF(AG1417="Interdit",0,VLOOKUP(S1417,'CODE H VS CODE ICPE'!$A$2:$E$80,5,FALSE)))</f>
        <v>0</v>
      </c>
      <c r="AW1417" s="20" t="str">
        <f t="shared" si="292"/>
        <v>$AI$2</v>
      </c>
      <c r="AX1417" s="26">
        <f t="shared" si="293"/>
        <v>0</v>
      </c>
      <c r="AY1417" s="20">
        <f t="shared" si="294"/>
        <v>0</v>
      </c>
      <c r="AZ1417" s="20" t="str">
        <f>IF(AY1417="","",IF(AY1417=0,"",VLOOKUP(AY1417,'CODE H VS CODE ICPE'!$A$1:$E$80,3,FALSE)))</f>
        <v/>
      </c>
    </row>
    <row r="1418" spans="1:52" ht="28.9" customHeight="1">
      <c r="A1418" s="23">
        <v>430</v>
      </c>
      <c r="B1418" s="24" t="s">
        <v>2958</v>
      </c>
      <c r="C1418" s="25" t="s">
        <v>2526</v>
      </c>
      <c r="D1418" s="24" t="s">
        <v>2536</v>
      </c>
      <c r="E1418" s="24" t="s">
        <v>2959</v>
      </c>
      <c r="F1418" s="20"/>
      <c r="G1418" s="20"/>
      <c r="H1418" s="20"/>
      <c r="I1418" s="20"/>
      <c r="J1418" s="20"/>
      <c r="K1418" s="20"/>
      <c r="L1418" s="20"/>
      <c r="M1418" s="20"/>
      <c r="N1418" s="20"/>
      <c r="O1418" s="20"/>
      <c r="P1418" s="20"/>
      <c r="Q1418" s="20"/>
      <c r="R1418" s="20"/>
      <c r="S1418" s="20"/>
      <c r="T1418" s="20" t="str">
        <f>IFERROR(VLOOKUP(F1418,'CODE H VS CODE ICPE'!$A$2:$D$80,4,FALSE),"")</f>
        <v/>
      </c>
      <c r="U1418" s="20" t="str">
        <f>IFERROR(VLOOKUP(G1418,'CODE H VS CODE ICPE'!$A$2:$D$80,4,FALSE),"")</f>
        <v/>
      </c>
      <c r="V1418" s="20" t="str">
        <f>IFERROR(VLOOKUP(H1418,'CODE H VS CODE ICPE'!$A$2:$D$80,4,FALSE),"")</f>
        <v/>
      </c>
      <c r="W1418" s="20" t="str">
        <f>IFERROR(VLOOKUP(I1418,'CODE H VS CODE ICPE'!$A$2:$D$80,4,FALSE),"")</f>
        <v/>
      </c>
      <c r="X1418" s="20" t="str">
        <f>IFERROR(VLOOKUP(J1418,'CODE H VS CODE ICPE'!$A$2:$D$80,4,FALSE),"")</f>
        <v/>
      </c>
      <c r="Y1418" s="20" t="str">
        <f>IFERROR(VLOOKUP(K1418,'CODE H VS CODE ICPE'!$A$2:$D$80,4,FALSE),"")</f>
        <v/>
      </c>
      <c r="Z1418" s="20" t="str">
        <f>IFERROR(VLOOKUP(L1418,'CODE H VS CODE ICPE'!$A$2:$D$80,4,FALSE),"")</f>
        <v/>
      </c>
      <c r="AA1418" s="20" t="str">
        <f>IFERROR(VLOOKUP(M1418,'CODE H VS CODE ICPE'!$A$2:$D$80,4,FALSE),"")</f>
        <v/>
      </c>
      <c r="AB1418" s="20" t="str">
        <f>IFERROR(VLOOKUP(N1418,'CODE H VS CODE ICPE'!$A$2:$D$80,4,FALSE),"")</f>
        <v/>
      </c>
      <c r="AC1418" s="20" t="str">
        <f>IFERROR(VLOOKUP(O1418,'CODE H VS CODE ICPE'!$A$2:$D$80,4,FALSE),"")</f>
        <v/>
      </c>
      <c r="AD1418" s="20" t="str">
        <f>IFERROR(VLOOKUP(P1418,'CODE H VS CODE ICPE'!$A$2:$D$80,4,FALSE),"")</f>
        <v/>
      </c>
      <c r="AE1418" s="20" t="str">
        <f>IFERROR(VLOOKUP(Q1418,'CODE H VS CODE ICPE'!$A$2:$D$80,4,FALSE),"")</f>
        <v/>
      </c>
      <c r="AF1418" s="20" t="str">
        <f>IFERROR(VLOOKUP(R1418,'CODE H VS CODE ICPE'!$A$2:$D$80,4,FALSE),"")</f>
        <v/>
      </c>
      <c r="AG1418" s="20" t="str">
        <f>IFERROR(VLOOKUP(S1418,'CODE H VS CODE ICPE'!$A$2:$D$80,4,FALSE),"")</f>
        <v/>
      </c>
      <c r="AH1418" s="48" t="s">
        <v>4628</v>
      </c>
      <c r="AI1418" s="21">
        <f>IF(T1418="",0,IF(T1418="Interdit",0,VLOOKUP(F1418,'CODE H VS CODE ICPE'!$A$2:$E$80,5,FALSE)))</f>
        <v>0</v>
      </c>
      <c r="AJ1418" s="21">
        <f>IF(U1418="",0,IF(U1418="Interdit",0,VLOOKUP(G1418,'CODE H VS CODE ICPE'!$A$2:$E$80,5,FALSE)))</f>
        <v>0</v>
      </c>
      <c r="AK1418" s="21">
        <f>IF(V1418="",0,IF(V1418="Interdit",0,VLOOKUP(H1418,'CODE H VS CODE ICPE'!$A$2:$E$80,5,FALSE)))</f>
        <v>0</v>
      </c>
      <c r="AL1418" s="21">
        <f>IF(W1418="",0,IF(W1418="Interdit",0,VLOOKUP(I1418,'CODE H VS CODE ICPE'!$A$2:$E$80,5,FALSE)))</f>
        <v>0</v>
      </c>
      <c r="AM1418" s="21">
        <f>IF(X1418="",0,IF(X1418="Interdit",0,VLOOKUP(J1418,'CODE H VS CODE ICPE'!$A$2:$E$80,5,FALSE)))</f>
        <v>0</v>
      </c>
      <c r="AN1418" s="21">
        <f>IF(Y1418="",0,IF(Y1418="Interdit",0,VLOOKUP(K1418,'CODE H VS CODE ICPE'!$A$2:$E$80,5,FALSE)))</f>
        <v>0</v>
      </c>
      <c r="AO1418" s="21">
        <f>IF(Z1418="",0,IF(Z1418="Interdit",0,VLOOKUP(L1418,'CODE H VS CODE ICPE'!$A$2:$E$80,5,FALSE)))</f>
        <v>0</v>
      </c>
      <c r="AP1418" s="21">
        <f>IF(AA1418="",0,IF(AA1418="Interdit",0,VLOOKUP(M1418,'CODE H VS CODE ICPE'!$A$2:$E$80,5,FALSE)))</f>
        <v>0</v>
      </c>
      <c r="AQ1418" s="21">
        <f>IF(AB1418="",0,IF(AB1418="Interdit",0,VLOOKUP(N1418,'CODE H VS CODE ICPE'!$A$2:$E$80,5,FALSE)))</f>
        <v>0</v>
      </c>
      <c r="AR1418" s="21">
        <f>IF(AC1418="",0,IF(AC1418="Interdit",0,VLOOKUP(O1418,'CODE H VS CODE ICPE'!$A$2:$E$80,5,FALSE)))</f>
        <v>0</v>
      </c>
      <c r="AS1418" s="21">
        <f>IF(AD1418="",0,IF(AD1418="Interdit",0,VLOOKUP(P1418,'CODE H VS CODE ICPE'!$A$2:$E$80,5,FALSE)))</f>
        <v>0</v>
      </c>
      <c r="AT1418" s="21">
        <f>IF(AE1418="",0,IF(AE1418="Interdit",0,VLOOKUP(Q1418,'CODE H VS CODE ICPE'!$A$2:$E$80,5,FALSE)))</f>
        <v>0</v>
      </c>
      <c r="AU1418" s="21">
        <f>IF(AF1418="",0,IF(AF1418="Interdit",0,VLOOKUP(R1418,'CODE H VS CODE ICPE'!$A$2:$E$80,5,FALSE)))</f>
        <v>0</v>
      </c>
      <c r="AV1418" s="21">
        <f>IF(AG1418="",0,IF(AG1418="Interdit",0,VLOOKUP(S1418,'CODE H VS CODE ICPE'!$A$2:$E$80,5,FALSE)))</f>
        <v>0</v>
      </c>
      <c r="AW1418" s="20" t="str">
        <f t="shared" si="292"/>
        <v>$AI$2</v>
      </c>
      <c r="AX1418" s="26">
        <f t="shared" si="293"/>
        <v>0</v>
      </c>
      <c r="AY1418" s="20">
        <f t="shared" si="294"/>
        <v>0</v>
      </c>
      <c r="AZ1418" s="20" t="str">
        <f>IF(AY1418="","",IF(AY1418=0,"",VLOOKUP(AY1418,'CODE H VS CODE ICPE'!$A$1:$E$80,3,FALSE)))</f>
        <v/>
      </c>
    </row>
    <row r="1419" spans="1:52" ht="28.9" customHeight="1">
      <c r="A1419" s="23">
        <v>431</v>
      </c>
      <c r="B1419" s="24" t="s">
        <v>2958</v>
      </c>
      <c r="C1419" s="25" t="s">
        <v>2526</v>
      </c>
      <c r="D1419" s="24" t="s">
        <v>2597</v>
      </c>
      <c r="E1419" s="24" t="s">
        <v>2959</v>
      </c>
      <c r="F1419" s="20"/>
      <c r="G1419" s="20"/>
      <c r="H1419" s="20"/>
      <c r="I1419" s="20"/>
      <c r="J1419" s="20"/>
      <c r="K1419" s="20"/>
      <c r="L1419" s="20"/>
      <c r="M1419" s="20"/>
      <c r="N1419" s="20"/>
      <c r="O1419" s="20"/>
      <c r="P1419" s="20"/>
      <c r="Q1419" s="20"/>
      <c r="R1419" s="20"/>
      <c r="S1419" s="20"/>
      <c r="T1419" s="20" t="str">
        <f>IFERROR(VLOOKUP(F1419,'CODE H VS CODE ICPE'!$A$2:$D$80,4,FALSE),"")</f>
        <v/>
      </c>
      <c r="U1419" s="20" t="str">
        <f>IFERROR(VLOOKUP(G1419,'CODE H VS CODE ICPE'!$A$2:$D$80,4,FALSE),"")</f>
        <v/>
      </c>
      <c r="V1419" s="20" t="str">
        <f>IFERROR(VLOOKUP(H1419,'CODE H VS CODE ICPE'!$A$2:$D$80,4,FALSE),"")</f>
        <v/>
      </c>
      <c r="W1419" s="20" t="str">
        <f>IFERROR(VLOOKUP(I1419,'CODE H VS CODE ICPE'!$A$2:$D$80,4,FALSE),"")</f>
        <v/>
      </c>
      <c r="X1419" s="20" t="str">
        <f>IFERROR(VLOOKUP(J1419,'CODE H VS CODE ICPE'!$A$2:$D$80,4,FALSE),"")</f>
        <v/>
      </c>
      <c r="Y1419" s="20" t="str">
        <f>IFERROR(VLOOKUP(K1419,'CODE H VS CODE ICPE'!$A$2:$D$80,4,FALSE),"")</f>
        <v/>
      </c>
      <c r="Z1419" s="20" t="str">
        <f>IFERROR(VLOOKUP(L1419,'CODE H VS CODE ICPE'!$A$2:$D$80,4,FALSE),"")</f>
        <v/>
      </c>
      <c r="AA1419" s="20" t="str">
        <f>IFERROR(VLOOKUP(M1419,'CODE H VS CODE ICPE'!$A$2:$D$80,4,FALSE),"")</f>
        <v/>
      </c>
      <c r="AB1419" s="20" t="str">
        <f>IFERROR(VLOOKUP(N1419,'CODE H VS CODE ICPE'!$A$2:$D$80,4,FALSE),"")</f>
        <v/>
      </c>
      <c r="AC1419" s="20" t="str">
        <f>IFERROR(VLOOKUP(O1419,'CODE H VS CODE ICPE'!$A$2:$D$80,4,FALSE),"")</f>
        <v/>
      </c>
      <c r="AD1419" s="20" t="str">
        <f>IFERROR(VLOOKUP(P1419,'CODE H VS CODE ICPE'!$A$2:$D$80,4,FALSE),"")</f>
        <v/>
      </c>
      <c r="AE1419" s="20" t="str">
        <f>IFERROR(VLOOKUP(Q1419,'CODE H VS CODE ICPE'!$A$2:$D$80,4,FALSE),"")</f>
        <v/>
      </c>
      <c r="AF1419" s="20" t="str">
        <f>IFERROR(VLOOKUP(R1419,'CODE H VS CODE ICPE'!$A$2:$D$80,4,FALSE),"")</f>
        <v/>
      </c>
      <c r="AG1419" s="20" t="str">
        <f>IFERROR(VLOOKUP(S1419,'CODE H VS CODE ICPE'!$A$2:$D$80,4,FALSE),"")</f>
        <v/>
      </c>
      <c r="AH1419" s="48" t="s">
        <v>4628</v>
      </c>
      <c r="AI1419" s="21">
        <f>IF(T1419="",0,IF(T1419="Interdit",0,VLOOKUP(F1419,'CODE H VS CODE ICPE'!$A$2:$E$80,5,FALSE)))</f>
        <v>0</v>
      </c>
      <c r="AJ1419" s="21">
        <f>IF(U1419="",0,IF(U1419="Interdit",0,VLOOKUP(G1419,'CODE H VS CODE ICPE'!$A$2:$E$80,5,FALSE)))</f>
        <v>0</v>
      </c>
      <c r="AK1419" s="21">
        <f>IF(V1419="",0,IF(V1419="Interdit",0,VLOOKUP(H1419,'CODE H VS CODE ICPE'!$A$2:$E$80,5,FALSE)))</f>
        <v>0</v>
      </c>
      <c r="AL1419" s="21">
        <f>IF(W1419="",0,IF(W1419="Interdit",0,VLOOKUP(I1419,'CODE H VS CODE ICPE'!$A$2:$E$80,5,FALSE)))</f>
        <v>0</v>
      </c>
      <c r="AM1419" s="21">
        <f>IF(X1419="",0,IF(X1419="Interdit",0,VLOOKUP(J1419,'CODE H VS CODE ICPE'!$A$2:$E$80,5,FALSE)))</f>
        <v>0</v>
      </c>
      <c r="AN1419" s="21">
        <f>IF(Y1419="",0,IF(Y1419="Interdit",0,VLOOKUP(K1419,'CODE H VS CODE ICPE'!$A$2:$E$80,5,FALSE)))</f>
        <v>0</v>
      </c>
      <c r="AO1419" s="21">
        <f>IF(Z1419="",0,IF(Z1419="Interdit",0,VLOOKUP(L1419,'CODE H VS CODE ICPE'!$A$2:$E$80,5,FALSE)))</f>
        <v>0</v>
      </c>
      <c r="AP1419" s="21">
        <f>IF(AA1419="",0,IF(AA1419="Interdit",0,VLOOKUP(M1419,'CODE H VS CODE ICPE'!$A$2:$E$80,5,FALSE)))</f>
        <v>0</v>
      </c>
      <c r="AQ1419" s="21">
        <f>IF(AB1419="",0,IF(AB1419="Interdit",0,VLOOKUP(N1419,'CODE H VS CODE ICPE'!$A$2:$E$80,5,FALSE)))</f>
        <v>0</v>
      </c>
      <c r="AR1419" s="21">
        <f>IF(AC1419="",0,IF(AC1419="Interdit",0,VLOOKUP(O1419,'CODE H VS CODE ICPE'!$A$2:$E$80,5,FALSE)))</f>
        <v>0</v>
      </c>
      <c r="AS1419" s="21">
        <f>IF(AD1419="",0,IF(AD1419="Interdit",0,VLOOKUP(P1419,'CODE H VS CODE ICPE'!$A$2:$E$80,5,FALSE)))</f>
        <v>0</v>
      </c>
      <c r="AT1419" s="21">
        <f>IF(AE1419="",0,IF(AE1419="Interdit",0,VLOOKUP(Q1419,'CODE H VS CODE ICPE'!$A$2:$E$80,5,FALSE)))</f>
        <v>0</v>
      </c>
      <c r="AU1419" s="21">
        <f>IF(AF1419="",0,IF(AF1419="Interdit",0,VLOOKUP(R1419,'CODE H VS CODE ICPE'!$A$2:$E$80,5,FALSE)))</f>
        <v>0</v>
      </c>
      <c r="AV1419" s="21">
        <f>IF(AG1419="",0,IF(AG1419="Interdit",0,VLOOKUP(S1419,'CODE H VS CODE ICPE'!$A$2:$E$80,5,FALSE)))</f>
        <v>0</v>
      </c>
      <c r="AW1419" s="20" t="str">
        <f t="shared" si="292"/>
        <v>$AI$2</v>
      </c>
      <c r="AX1419" s="26">
        <f t="shared" si="293"/>
        <v>0</v>
      </c>
      <c r="AY1419" s="20">
        <f t="shared" si="294"/>
        <v>0</v>
      </c>
      <c r="AZ1419" s="20" t="str">
        <f>IF(AY1419="","",IF(AY1419=0,"",VLOOKUP(AY1419,'CODE H VS CODE ICPE'!$A$1:$E$80,3,FALSE)))</f>
        <v/>
      </c>
    </row>
    <row r="1420" spans="1:52" ht="28.9" customHeight="1">
      <c r="A1420" s="23">
        <v>432</v>
      </c>
      <c r="B1420" s="24" t="s">
        <v>2958</v>
      </c>
      <c r="C1420" s="25" t="s">
        <v>2526</v>
      </c>
      <c r="D1420" s="24" t="s">
        <v>2538</v>
      </c>
      <c r="E1420" s="24" t="s">
        <v>2959</v>
      </c>
      <c r="F1420" s="20"/>
      <c r="G1420" s="20"/>
      <c r="H1420" s="20"/>
      <c r="I1420" s="20"/>
      <c r="J1420" s="20"/>
      <c r="K1420" s="20"/>
      <c r="L1420" s="20"/>
      <c r="M1420" s="20"/>
      <c r="N1420" s="20"/>
      <c r="O1420" s="20"/>
      <c r="P1420" s="20"/>
      <c r="Q1420" s="20"/>
      <c r="R1420" s="20"/>
      <c r="S1420" s="20"/>
      <c r="T1420" s="20" t="str">
        <f>IFERROR(VLOOKUP(F1420,'CODE H VS CODE ICPE'!$A$2:$D$80,4,FALSE),"")</f>
        <v/>
      </c>
      <c r="U1420" s="20" t="str">
        <f>IFERROR(VLOOKUP(G1420,'CODE H VS CODE ICPE'!$A$2:$D$80,4,FALSE),"")</f>
        <v/>
      </c>
      <c r="V1420" s="20" t="str">
        <f>IFERROR(VLOOKUP(H1420,'CODE H VS CODE ICPE'!$A$2:$D$80,4,FALSE),"")</f>
        <v/>
      </c>
      <c r="W1420" s="20" t="str">
        <f>IFERROR(VLOOKUP(I1420,'CODE H VS CODE ICPE'!$A$2:$D$80,4,FALSE),"")</f>
        <v/>
      </c>
      <c r="X1420" s="20" t="str">
        <f>IFERROR(VLOOKUP(J1420,'CODE H VS CODE ICPE'!$A$2:$D$80,4,FALSE),"")</f>
        <v/>
      </c>
      <c r="Y1420" s="20" t="str">
        <f>IFERROR(VLOOKUP(K1420,'CODE H VS CODE ICPE'!$A$2:$D$80,4,FALSE),"")</f>
        <v/>
      </c>
      <c r="Z1420" s="20" t="str">
        <f>IFERROR(VLOOKUP(L1420,'CODE H VS CODE ICPE'!$A$2:$D$80,4,FALSE),"")</f>
        <v/>
      </c>
      <c r="AA1420" s="20" t="str">
        <f>IFERROR(VLOOKUP(M1420,'CODE H VS CODE ICPE'!$A$2:$D$80,4,FALSE),"")</f>
        <v/>
      </c>
      <c r="AB1420" s="20" t="str">
        <f>IFERROR(VLOOKUP(N1420,'CODE H VS CODE ICPE'!$A$2:$D$80,4,FALSE),"")</f>
        <v/>
      </c>
      <c r="AC1420" s="20" t="str">
        <f>IFERROR(VLOOKUP(O1420,'CODE H VS CODE ICPE'!$A$2:$D$80,4,FALSE),"")</f>
        <v/>
      </c>
      <c r="AD1420" s="20" t="str">
        <f>IFERROR(VLOOKUP(P1420,'CODE H VS CODE ICPE'!$A$2:$D$80,4,FALSE),"")</f>
        <v/>
      </c>
      <c r="AE1420" s="20" t="str">
        <f>IFERROR(VLOOKUP(Q1420,'CODE H VS CODE ICPE'!$A$2:$D$80,4,FALSE),"")</f>
        <v/>
      </c>
      <c r="AF1420" s="20" t="str">
        <f>IFERROR(VLOOKUP(R1420,'CODE H VS CODE ICPE'!$A$2:$D$80,4,FALSE),"")</f>
        <v/>
      </c>
      <c r="AG1420" s="20" t="str">
        <f>IFERROR(VLOOKUP(S1420,'CODE H VS CODE ICPE'!$A$2:$D$80,4,FALSE),"")</f>
        <v/>
      </c>
      <c r="AH1420" s="48" t="s">
        <v>4628</v>
      </c>
      <c r="AI1420" s="21">
        <f>IF(T1420="",0,IF(T1420="Interdit",0,VLOOKUP(F1420,'CODE H VS CODE ICPE'!$A$2:$E$80,5,FALSE)))</f>
        <v>0</v>
      </c>
      <c r="AJ1420" s="21">
        <f>IF(U1420="",0,IF(U1420="Interdit",0,VLOOKUP(G1420,'CODE H VS CODE ICPE'!$A$2:$E$80,5,FALSE)))</f>
        <v>0</v>
      </c>
      <c r="AK1420" s="21">
        <f>IF(V1420="",0,IF(V1420="Interdit",0,VLOOKUP(H1420,'CODE H VS CODE ICPE'!$A$2:$E$80,5,FALSE)))</f>
        <v>0</v>
      </c>
      <c r="AL1420" s="21">
        <f>IF(W1420="",0,IF(W1420="Interdit",0,VLOOKUP(I1420,'CODE H VS CODE ICPE'!$A$2:$E$80,5,FALSE)))</f>
        <v>0</v>
      </c>
      <c r="AM1420" s="21">
        <f>IF(X1420="",0,IF(X1420="Interdit",0,VLOOKUP(J1420,'CODE H VS CODE ICPE'!$A$2:$E$80,5,FALSE)))</f>
        <v>0</v>
      </c>
      <c r="AN1420" s="21">
        <f>IF(Y1420="",0,IF(Y1420="Interdit",0,VLOOKUP(K1420,'CODE H VS CODE ICPE'!$A$2:$E$80,5,FALSE)))</f>
        <v>0</v>
      </c>
      <c r="AO1420" s="21">
        <f>IF(Z1420="",0,IF(Z1420="Interdit",0,VLOOKUP(L1420,'CODE H VS CODE ICPE'!$A$2:$E$80,5,FALSE)))</f>
        <v>0</v>
      </c>
      <c r="AP1420" s="21">
        <f>IF(AA1420="",0,IF(AA1420="Interdit",0,VLOOKUP(M1420,'CODE H VS CODE ICPE'!$A$2:$E$80,5,FALSE)))</f>
        <v>0</v>
      </c>
      <c r="AQ1420" s="21">
        <f>IF(AB1420="",0,IF(AB1420="Interdit",0,VLOOKUP(N1420,'CODE H VS CODE ICPE'!$A$2:$E$80,5,FALSE)))</f>
        <v>0</v>
      </c>
      <c r="AR1420" s="21">
        <f>IF(AC1420="",0,IF(AC1420="Interdit",0,VLOOKUP(O1420,'CODE H VS CODE ICPE'!$A$2:$E$80,5,FALSE)))</f>
        <v>0</v>
      </c>
      <c r="AS1420" s="21">
        <f>IF(AD1420="",0,IF(AD1420="Interdit",0,VLOOKUP(P1420,'CODE H VS CODE ICPE'!$A$2:$E$80,5,FALSE)))</f>
        <v>0</v>
      </c>
      <c r="AT1420" s="21">
        <f>IF(AE1420="",0,IF(AE1420="Interdit",0,VLOOKUP(Q1420,'CODE H VS CODE ICPE'!$A$2:$E$80,5,FALSE)))</f>
        <v>0</v>
      </c>
      <c r="AU1420" s="21">
        <f>IF(AF1420="",0,IF(AF1420="Interdit",0,VLOOKUP(R1420,'CODE H VS CODE ICPE'!$A$2:$E$80,5,FALSE)))</f>
        <v>0</v>
      </c>
      <c r="AV1420" s="21">
        <f>IF(AG1420="",0,IF(AG1420="Interdit",0,VLOOKUP(S1420,'CODE H VS CODE ICPE'!$A$2:$E$80,5,FALSE)))</f>
        <v>0</v>
      </c>
      <c r="AW1420" s="20" t="str">
        <f t="shared" si="292"/>
        <v>$AI$2</v>
      </c>
      <c r="AX1420" s="26">
        <f t="shared" si="293"/>
        <v>0</v>
      </c>
      <c r="AY1420" s="20">
        <f t="shared" si="294"/>
        <v>0</v>
      </c>
      <c r="AZ1420" s="20" t="str">
        <f>IF(AY1420="","",IF(AY1420=0,"",VLOOKUP(AY1420,'CODE H VS CODE ICPE'!$A$1:$E$80,3,FALSE)))</f>
        <v/>
      </c>
    </row>
    <row r="1421" spans="1:52" ht="28.9" customHeight="1">
      <c r="A1421" s="23">
        <v>433</v>
      </c>
      <c r="B1421" s="24" t="s">
        <v>2960</v>
      </c>
      <c r="C1421" s="25" t="s">
        <v>2526</v>
      </c>
      <c r="D1421" s="24" t="s">
        <v>2709</v>
      </c>
      <c r="E1421" s="24" t="s">
        <v>2961</v>
      </c>
      <c r="F1421" s="20"/>
      <c r="G1421" s="20"/>
      <c r="H1421" s="20"/>
      <c r="I1421" s="20"/>
      <c r="J1421" s="20"/>
      <c r="K1421" s="20"/>
      <c r="L1421" s="20"/>
      <c r="M1421" s="20"/>
      <c r="N1421" s="20"/>
      <c r="O1421" s="20"/>
      <c r="P1421" s="20"/>
      <c r="Q1421" s="20"/>
      <c r="R1421" s="20"/>
      <c r="S1421" s="20"/>
      <c r="T1421" s="20" t="str">
        <f>IFERROR(VLOOKUP(F1421,'CODE H VS CODE ICPE'!$A$2:$D$80,4,FALSE),"")</f>
        <v/>
      </c>
      <c r="U1421" s="20" t="str">
        <f>IFERROR(VLOOKUP(G1421,'CODE H VS CODE ICPE'!$A$2:$D$80,4,FALSE),"")</f>
        <v/>
      </c>
      <c r="V1421" s="20" t="str">
        <f>IFERROR(VLOOKUP(H1421,'CODE H VS CODE ICPE'!$A$2:$D$80,4,FALSE),"")</f>
        <v/>
      </c>
      <c r="W1421" s="20" t="str">
        <f>IFERROR(VLOOKUP(I1421,'CODE H VS CODE ICPE'!$A$2:$D$80,4,FALSE),"")</f>
        <v/>
      </c>
      <c r="X1421" s="20" t="str">
        <f>IFERROR(VLOOKUP(J1421,'CODE H VS CODE ICPE'!$A$2:$D$80,4,FALSE),"")</f>
        <v/>
      </c>
      <c r="Y1421" s="20" t="str">
        <f>IFERROR(VLOOKUP(K1421,'CODE H VS CODE ICPE'!$A$2:$D$80,4,FALSE),"")</f>
        <v/>
      </c>
      <c r="Z1421" s="20" t="str">
        <f>IFERROR(VLOOKUP(L1421,'CODE H VS CODE ICPE'!$A$2:$D$80,4,FALSE),"")</f>
        <v/>
      </c>
      <c r="AA1421" s="20" t="str">
        <f>IFERROR(VLOOKUP(M1421,'CODE H VS CODE ICPE'!$A$2:$D$80,4,FALSE),"")</f>
        <v/>
      </c>
      <c r="AB1421" s="20" t="str">
        <f>IFERROR(VLOOKUP(N1421,'CODE H VS CODE ICPE'!$A$2:$D$80,4,FALSE),"")</f>
        <v/>
      </c>
      <c r="AC1421" s="20" t="str">
        <f>IFERROR(VLOOKUP(O1421,'CODE H VS CODE ICPE'!$A$2:$D$80,4,FALSE),"")</f>
        <v/>
      </c>
      <c r="AD1421" s="20" t="str">
        <f>IFERROR(VLOOKUP(P1421,'CODE H VS CODE ICPE'!$A$2:$D$80,4,FALSE),"")</f>
        <v/>
      </c>
      <c r="AE1421" s="20" t="str">
        <f>IFERROR(VLOOKUP(Q1421,'CODE H VS CODE ICPE'!$A$2:$D$80,4,FALSE),"")</f>
        <v/>
      </c>
      <c r="AF1421" s="20" t="str">
        <f>IFERROR(VLOOKUP(R1421,'CODE H VS CODE ICPE'!$A$2:$D$80,4,FALSE),"")</f>
        <v/>
      </c>
      <c r="AG1421" s="20" t="str">
        <f>IFERROR(VLOOKUP(S1421,'CODE H VS CODE ICPE'!$A$2:$D$80,4,FALSE),"")</f>
        <v/>
      </c>
      <c r="AH1421" s="48" t="s">
        <v>4628</v>
      </c>
      <c r="AI1421" s="21">
        <f>IF(T1421="",0,IF(T1421="Interdit",0,VLOOKUP(F1421,'CODE H VS CODE ICPE'!$A$2:$E$80,5,FALSE)))</f>
        <v>0</v>
      </c>
      <c r="AJ1421" s="21">
        <f>IF(U1421="",0,IF(U1421="Interdit",0,VLOOKUP(G1421,'CODE H VS CODE ICPE'!$A$2:$E$80,5,FALSE)))</f>
        <v>0</v>
      </c>
      <c r="AK1421" s="21">
        <f>IF(V1421="",0,IF(V1421="Interdit",0,VLOOKUP(H1421,'CODE H VS CODE ICPE'!$A$2:$E$80,5,FALSE)))</f>
        <v>0</v>
      </c>
      <c r="AL1421" s="21">
        <f>IF(W1421="",0,IF(W1421="Interdit",0,VLOOKUP(I1421,'CODE H VS CODE ICPE'!$A$2:$E$80,5,FALSE)))</f>
        <v>0</v>
      </c>
      <c r="AM1421" s="21">
        <f>IF(X1421="",0,IF(X1421="Interdit",0,VLOOKUP(J1421,'CODE H VS CODE ICPE'!$A$2:$E$80,5,FALSE)))</f>
        <v>0</v>
      </c>
      <c r="AN1421" s="21">
        <f>IF(Y1421="",0,IF(Y1421="Interdit",0,VLOOKUP(K1421,'CODE H VS CODE ICPE'!$A$2:$E$80,5,FALSE)))</f>
        <v>0</v>
      </c>
      <c r="AO1421" s="21">
        <f>IF(Z1421="",0,IF(Z1421="Interdit",0,VLOOKUP(L1421,'CODE H VS CODE ICPE'!$A$2:$E$80,5,FALSE)))</f>
        <v>0</v>
      </c>
      <c r="AP1421" s="21">
        <f>IF(AA1421="",0,IF(AA1421="Interdit",0,VLOOKUP(M1421,'CODE H VS CODE ICPE'!$A$2:$E$80,5,FALSE)))</f>
        <v>0</v>
      </c>
      <c r="AQ1421" s="21">
        <f>IF(AB1421="",0,IF(AB1421="Interdit",0,VLOOKUP(N1421,'CODE H VS CODE ICPE'!$A$2:$E$80,5,FALSE)))</f>
        <v>0</v>
      </c>
      <c r="AR1421" s="21">
        <f>IF(AC1421="",0,IF(AC1421="Interdit",0,VLOOKUP(O1421,'CODE H VS CODE ICPE'!$A$2:$E$80,5,FALSE)))</f>
        <v>0</v>
      </c>
      <c r="AS1421" s="21">
        <f>IF(AD1421="",0,IF(AD1421="Interdit",0,VLOOKUP(P1421,'CODE H VS CODE ICPE'!$A$2:$E$80,5,FALSE)))</f>
        <v>0</v>
      </c>
      <c r="AT1421" s="21">
        <f>IF(AE1421="",0,IF(AE1421="Interdit",0,VLOOKUP(Q1421,'CODE H VS CODE ICPE'!$A$2:$E$80,5,FALSE)))</f>
        <v>0</v>
      </c>
      <c r="AU1421" s="21">
        <f>IF(AF1421="",0,IF(AF1421="Interdit",0,VLOOKUP(R1421,'CODE H VS CODE ICPE'!$A$2:$E$80,5,FALSE)))</f>
        <v>0</v>
      </c>
      <c r="AV1421" s="21">
        <f>IF(AG1421="",0,IF(AG1421="Interdit",0,VLOOKUP(S1421,'CODE H VS CODE ICPE'!$A$2:$E$80,5,FALSE)))</f>
        <v>0</v>
      </c>
      <c r="AW1421" s="20" t="str">
        <f t="shared" si="292"/>
        <v>$AI$2</v>
      </c>
      <c r="AX1421" s="26">
        <f t="shared" si="293"/>
        <v>0</v>
      </c>
      <c r="AY1421" s="20">
        <f t="shared" si="294"/>
        <v>0</v>
      </c>
      <c r="AZ1421" s="20" t="str">
        <f>IF(AY1421="","",IF(AY1421=0,"",VLOOKUP(AY1421,'CODE H VS CODE ICPE'!$A$1:$E$80,3,FALSE)))</f>
        <v/>
      </c>
    </row>
    <row r="1422" spans="1:52" ht="28.9" customHeight="1">
      <c r="A1422" s="23">
        <v>434</v>
      </c>
      <c r="B1422" s="24" t="s">
        <v>2889</v>
      </c>
      <c r="C1422" s="25" t="s">
        <v>2526</v>
      </c>
      <c r="D1422" s="24" t="s">
        <v>2532</v>
      </c>
      <c r="E1422" s="24" t="s">
        <v>2890</v>
      </c>
      <c r="F1422" s="20"/>
      <c r="G1422" s="20"/>
      <c r="H1422" s="20"/>
      <c r="I1422" s="20"/>
      <c r="J1422" s="20"/>
      <c r="K1422" s="20"/>
      <c r="L1422" s="20"/>
      <c r="M1422" s="20"/>
      <c r="N1422" s="20"/>
      <c r="O1422" s="20"/>
      <c r="P1422" s="20"/>
      <c r="Q1422" s="20"/>
      <c r="R1422" s="20"/>
      <c r="S1422" s="20"/>
      <c r="T1422" s="20" t="str">
        <f>IFERROR(VLOOKUP(F1422,'CODE H VS CODE ICPE'!$A$2:$D$80,4,FALSE),"")</f>
        <v/>
      </c>
      <c r="U1422" s="20" t="str">
        <f>IFERROR(VLOOKUP(G1422,'CODE H VS CODE ICPE'!$A$2:$D$80,4,FALSE),"")</f>
        <v/>
      </c>
      <c r="V1422" s="20" t="str">
        <f>IFERROR(VLOOKUP(H1422,'CODE H VS CODE ICPE'!$A$2:$D$80,4,FALSE),"")</f>
        <v/>
      </c>
      <c r="W1422" s="20" t="str">
        <f>IFERROR(VLOOKUP(I1422,'CODE H VS CODE ICPE'!$A$2:$D$80,4,FALSE),"")</f>
        <v/>
      </c>
      <c r="X1422" s="20" t="str">
        <f>IFERROR(VLOOKUP(J1422,'CODE H VS CODE ICPE'!$A$2:$D$80,4,FALSE),"")</f>
        <v/>
      </c>
      <c r="Y1422" s="20" t="str">
        <f>IFERROR(VLOOKUP(K1422,'CODE H VS CODE ICPE'!$A$2:$D$80,4,FALSE),"")</f>
        <v/>
      </c>
      <c r="Z1422" s="20" t="str">
        <f>IFERROR(VLOOKUP(L1422,'CODE H VS CODE ICPE'!$A$2:$D$80,4,FALSE),"")</f>
        <v/>
      </c>
      <c r="AA1422" s="20" t="str">
        <f>IFERROR(VLOOKUP(M1422,'CODE H VS CODE ICPE'!$A$2:$D$80,4,FALSE),"")</f>
        <v/>
      </c>
      <c r="AB1422" s="20" t="str">
        <f>IFERROR(VLOOKUP(N1422,'CODE H VS CODE ICPE'!$A$2:$D$80,4,FALSE),"")</f>
        <v/>
      </c>
      <c r="AC1422" s="20" t="str">
        <f>IFERROR(VLOOKUP(O1422,'CODE H VS CODE ICPE'!$A$2:$D$80,4,FALSE),"")</f>
        <v/>
      </c>
      <c r="AD1422" s="20" t="str">
        <f>IFERROR(VLOOKUP(P1422,'CODE H VS CODE ICPE'!$A$2:$D$80,4,FALSE),"")</f>
        <v/>
      </c>
      <c r="AE1422" s="20" t="str">
        <f>IFERROR(VLOOKUP(Q1422,'CODE H VS CODE ICPE'!$A$2:$D$80,4,FALSE),"")</f>
        <v/>
      </c>
      <c r="AF1422" s="20" t="str">
        <f>IFERROR(VLOOKUP(R1422,'CODE H VS CODE ICPE'!$A$2:$D$80,4,FALSE),"")</f>
        <v/>
      </c>
      <c r="AG1422" s="20" t="str">
        <f>IFERROR(VLOOKUP(S1422,'CODE H VS CODE ICPE'!$A$2:$D$80,4,FALSE),"")</f>
        <v/>
      </c>
      <c r="AH1422" s="48" t="s">
        <v>4628</v>
      </c>
      <c r="AI1422" s="21">
        <f>IF(T1422="",0,IF(T1422="Interdit",0,VLOOKUP(F1422,'CODE H VS CODE ICPE'!$A$2:$E$80,5,FALSE)))</f>
        <v>0</v>
      </c>
      <c r="AJ1422" s="21">
        <f>IF(U1422="",0,IF(U1422="Interdit",0,VLOOKUP(G1422,'CODE H VS CODE ICPE'!$A$2:$E$80,5,FALSE)))</f>
        <v>0</v>
      </c>
      <c r="AK1422" s="21">
        <f>IF(V1422="",0,IF(V1422="Interdit",0,VLOOKUP(H1422,'CODE H VS CODE ICPE'!$A$2:$E$80,5,FALSE)))</f>
        <v>0</v>
      </c>
      <c r="AL1422" s="21">
        <f>IF(W1422="",0,IF(W1422="Interdit",0,VLOOKUP(I1422,'CODE H VS CODE ICPE'!$A$2:$E$80,5,FALSE)))</f>
        <v>0</v>
      </c>
      <c r="AM1422" s="21">
        <f>IF(X1422="",0,IF(X1422="Interdit",0,VLOOKUP(J1422,'CODE H VS CODE ICPE'!$A$2:$E$80,5,FALSE)))</f>
        <v>0</v>
      </c>
      <c r="AN1422" s="21">
        <f>IF(Y1422="",0,IF(Y1422="Interdit",0,VLOOKUP(K1422,'CODE H VS CODE ICPE'!$A$2:$E$80,5,FALSE)))</f>
        <v>0</v>
      </c>
      <c r="AO1422" s="21">
        <f>IF(Z1422="",0,IF(Z1422="Interdit",0,VLOOKUP(L1422,'CODE H VS CODE ICPE'!$A$2:$E$80,5,FALSE)))</f>
        <v>0</v>
      </c>
      <c r="AP1422" s="21">
        <f>IF(AA1422="",0,IF(AA1422="Interdit",0,VLOOKUP(M1422,'CODE H VS CODE ICPE'!$A$2:$E$80,5,FALSE)))</f>
        <v>0</v>
      </c>
      <c r="AQ1422" s="21">
        <f>IF(AB1422="",0,IF(AB1422="Interdit",0,VLOOKUP(N1422,'CODE H VS CODE ICPE'!$A$2:$E$80,5,FALSE)))</f>
        <v>0</v>
      </c>
      <c r="AR1422" s="21">
        <f>IF(AC1422="",0,IF(AC1422="Interdit",0,VLOOKUP(O1422,'CODE H VS CODE ICPE'!$A$2:$E$80,5,FALSE)))</f>
        <v>0</v>
      </c>
      <c r="AS1422" s="21">
        <f>IF(AD1422="",0,IF(AD1422="Interdit",0,VLOOKUP(P1422,'CODE H VS CODE ICPE'!$A$2:$E$80,5,FALSE)))</f>
        <v>0</v>
      </c>
      <c r="AT1422" s="21">
        <f>IF(AE1422="",0,IF(AE1422="Interdit",0,VLOOKUP(Q1422,'CODE H VS CODE ICPE'!$A$2:$E$80,5,FALSE)))</f>
        <v>0</v>
      </c>
      <c r="AU1422" s="21">
        <f>IF(AF1422="",0,IF(AF1422="Interdit",0,VLOOKUP(R1422,'CODE H VS CODE ICPE'!$A$2:$E$80,5,FALSE)))</f>
        <v>0</v>
      </c>
      <c r="AV1422" s="21">
        <f>IF(AG1422="",0,IF(AG1422="Interdit",0,VLOOKUP(S1422,'CODE H VS CODE ICPE'!$A$2:$E$80,5,FALSE)))</f>
        <v>0</v>
      </c>
      <c r="AW1422" s="20" t="str">
        <f t="shared" si="292"/>
        <v>$AI$2</v>
      </c>
      <c r="AX1422" s="26">
        <f t="shared" si="293"/>
        <v>0</v>
      </c>
      <c r="AY1422" s="20">
        <f t="shared" si="294"/>
        <v>0</v>
      </c>
      <c r="AZ1422" s="20" t="str">
        <f>IF(AY1422="","",IF(AY1422=0,"",VLOOKUP(AY1422,'CODE H VS CODE ICPE'!$A$1:$E$80,3,FALSE)))</f>
        <v/>
      </c>
    </row>
    <row r="1423" spans="1:52" ht="28.9" customHeight="1">
      <c r="A1423" s="23">
        <v>435</v>
      </c>
      <c r="B1423" s="24" t="s">
        <v>2889</v>
      </c>
      <c r="C1423" s="25" t="s">
        <v>2526</v>
      </c>
      <c r="D1423" s="24" t="s">
        <v>2597</v>
      </c>
      <c r="E1423" s="24" t="s">
        <v>2890</v>
      </c>
      <c r="F1423" s="20"/>
      <c r="G1423" s="20"/>
      <c r="H1423" s="20"/>
      <c r="I1423" s="20"/>
      <c r="J1423" s="20"/>
      <c r="K1423" s="20"/>
      <c r="L1423" s="20"/>
      <c r="M1423" s="20"/>
      <c r="N1423" s="20"/>
      <c r="O1423" s="20"/>
      <c r="P1423" s="20"/>
      <c r="Q1423" s="20"/>
      <c r="R1423" s="20"/>
      <c r="S1423" s="20"/>
      <c r="T1423" s="20" t="str">
        <f>IFERROR(VLOOKUP(F1423,'CODE H VS CODE ICPE'!$A$2:$D$80,4,FALSE),"")</f>
        <v/>
      </c>
      <c r="U1423" s="20" t="str">
        <f>IFERROR(VLOOKUP(G1423,'CODE H VS CODE ICPE'!$A$2:$D$80,4,FALSE),"")</f>
        <v/>
      </c>
      <c r="V1423" s="20" t="str">
        <f>IFERROR(VLOOKUP(H1423,'CODE H VS CODE ICPE'!$A$2:$D$80,4,FALSE),"")</f>
        <v/>
      </c>
      <c r="W1423" s="20" t="str">
        <f>IFERROR(VLOOKUP(I1423,'CODE H VS CODE ICPE'!$A$2:$D$80,4,FALSE),"")</f>
        <v/>
      </c>
      <c r="X1423" s="20" t="str">
        <f>IFERROR(VLOOKUP(J1423,'CODE H VS CODE ICPE'!$A$2:$D$80,4,FALSE),"")</f>
        <v/>
      </c>
      <c r="Y1423" s="20" t="str">
        <f>IFERROR(VLOOKUP(K1423,'CODE H VS CODE ICPE'!$A$2:$D$80,4,FALSE),"")</f>
        <v/>
      </c>
      <c r="Z1423" s="20" t="str">
        <f>IFERROR(VLOOKUP(L1423,'CODE H VS CODE ICPE'!$A$2:$D$80,4,FALSE),"")</f>
        <v/>
      </c>
      <c r="AA1423" s="20" t="str">
        <f>IFERROR(VLOOKUP(M1423,'CODE H VS CODE ICPE'!$A$2:$D$80,4,FALSE),"")</f>
        <v/>
      </c>
      <c r="AB1423" s="20" t="str">
        <f>IFERROR(VLOOKUP(N1423,'CODE H VS CODE ICPE'!$A$2:$D$80,4,FALSE),"")</f>
        <v/>
      </c>
      <c r="AC1423" s="20" t="str">
        <f>IFERROR(VLOOKUP(O1423,'CODE H VS CODE ICPE'!$A$2:$D$80,4,FALSE),"")</f>
        <v/>
      </c>
      <c r="AD1423" s="20" t="str">
        <f>IFERROR(VLOOKUP(P1423,'CODE H VS CODE ICPE'!$A$2:$D$80,4,FALSE),"")</f>
        <v/>
      </c>
      <c r="AE1423" s="20" t="str">
        <f>IFERROR(VLOOKUP(Q1423,'CODE H VS CODE ICPE'!$A$2:$D$80,4,FALSE),"")</f>
        <v/>
      </c>
      <c r="AF1423" s="20" t="str">
        <f>IFERROR(VLOOKUP(R1423,'CODE H VS CODE ICPE'!$A$2:$D$80,4,FALSE),"")</f>
        <v/>
      </c>
      <c r="AG1423" s="20" t="str">
        <f>IFERROR(VLOOKUP(S1423,'CODE H VS CODE ICPE'!$A$2:$D$80,4,FALSE),"")</f>
        <v/>
      </c>
      <c r="AH1423" s="48" t="s">
        <v>4628</v>
      </c>
      <c r="AI1423" s="21">
        <f>IF(T1423="",0,IF(T1423="Interdit",0,VLOOKUP(F1423,'CODE H VS CODE ICPE'!$A$2:$E$80,5,FALSE)))</f>
        <v>0</v>
      </c>
      <c r="AJ1423" s="21">
        <f>IF(U1423="",0,IF(U1423="Interdit",0,VLOOKUP(G1423,'CODE H VS CODE ICPE'!$A$2:$E$80,5,FALSE)))</f>
        <v>0</v>
      </c>
      <c r="AK1423" s="21">
        <f>IF(V1423="",0,IF(V1423="Interdit",0,VLOOKUP(H1423,'CODE H VS CODE ICPE'!$A$2:$E$80,5,FALSE)))</f>
        <v>0</v>
      </c>
      <c r="AL1423" s="21">
        <f>IF(W1423="",0,IF(W1423="Interdit",0,VLOOKUP(I1423,'CODE H VS CODE ICPE'!$A$2:$E$80,5,FALSE)))</f>
        <v>0</v>
      </c>
      <c r="AM1423" s="21">
        <f>IF(X1423="",0,IF(X1423="Interdit",0,VLOOKUP(J1423,'CODE H VS CODE ICPE'!$A$2:$E$80,5,FALSE)))</f>
        <v>0</v>
      </c>
      <c r="AN1423" s="21">
        <f>IF(Y1423="",0,IF(Y1423="Interdit",0,VLOOKUP(K1423,'CODE H VS CODE ICPE'!$A$2:$E$80,5,FALSE)))</f>
        <v>0</v>
      </c>
      <c r="AO1423" s="21">
        <f>IF(Z1423="",0,IF(Z1423="Interdit",0,VLOOKUP(L1423,'CODE H VS CODE ICPE'!$A$2:$E$80,5,FALSE)))</f>
        <v>0</v>
      </c>
      <c r="AP1423" s="21">
        <f>IF(AA1423="",0,IF(AA1423="Interdit",0,VLOOKUP(M1423,'CODE H VS CODE ICPE'!$A$2:$E$80,5,FALSE)))</f>
        <v>0</v>
      </c>
      <c r="AQ1423" s="21">
        <f>IF(AB1423="",0,IF(AB1423="Interdit",0,VLOOKUP(N1423,'CODE H VS CODE ICPE'!$A$2:$E$80,5,FALSE)))</f>
        <v>0</v>
      </c>
      <c r="AR1423" s="21">
        <f>IF(AC1423="",0,IF(AC1423="Interdit",0,VLOOKUP(O1423,'CODE H VS CODE ICPE'!$A$2:$E$80,5,FALSE)))</f>
        <v>0</v>
      </c>
      <c r="AS1423" s="21">
        <f>IF(AD1423="",0,IF(AD1423="Interdit",0,VLOOKUP(P1423,'CODE H VS CODE ICPE'!$A$2:$E$80,5,FALSE)))</f>
        <v>0</v>
      </c>
      <c r="AT1423" s="21">
        <f>IF(AE1423="",0,IF(AE1423="Interdit",0,VLOOKUP(Q1423,'CODE H VS CODE ICPE'!$A$2:$E$80,5,FALSE)))</f>
        <v>0</v>
      </c>
      <c r="AU1423" s="21">
        <f>IF(AF1423="",0,IF(AF1423="Interdit",0,VLOOKUP(R1423,'CODE H VS CODE ICPE'!$A$2:$E$80,5,FALSE)))</f>
        <v>0</v>
      </c>
      <c r="AV1423" s="21">
        <f>IF(AG1423="",0,IF(AG1423="Interdit",0,VLOOKUP(S1423,'CODE H VS CODE ICPE'!$A$2:$E$80,5,FALSE)))</f>
        <v>0</v>
      </c>
      <c r="AW1423" s="20" t="str">
        <f t="shared" si="292"/>
        <v>$AI$2</v>
      </c>
      <c r="AX1423" s="26">
        <f t="shared" si="293"/>
        <v>0</v>
      </c>
      <c r="AY1423" s="20">
        <f t="shared" si="294"/>
        <v>0</v>
      </c>
      <c r="AZ1423" s="20" t="str">
        <f>IF(AY1423="","",IF(AY1423=0,"",VLOOKUP(AY1423,'CODE H VS CODE ICPE'!$A$1:$E$80,3,FALSE)))</f>
        <v/>
      </c>
    </row>
    <row r="1424" spans="1:52" ht="28.9" customHeight="1">
      <c r="A1424" s="23">
        <v>436</v>
      </c>
      <c r="B1424" s="24" t="s">
        <v>2962</v>
      </c>
      <c r="C1424" s="25" t="s">
        <v>2526</v>
      </c>
      <c r="D1424" s="24" t="s">
        <v>2850</v>
      </c>
      <c r="E1424" s="24" t="s">
        <v>2963</v>
      </c>
      <c r="F1424" s="20"/>
      <c r="G1424" s="20"/>
      <c r="H1424" s="20"/>
      <c r="I1424" s="20"/>
      <c r="J1424" s="20"/>
      <c r="K1424" s="20"/>
      <c r="L1424" s="20"/>
      <c r="M1424" s="20"/>
      <c r="N1424" s="20"/>
      <c r="O1424" s="20"/>
      <c r="P1424" s="20"/>
      <c r="Q1424" s="20"/>
      <c r="R1424" s="20"/>
      <c r="S1424" s="20"/>
      <c r="T1424" s="20" t="str">
        <f>IFERROR(VLOOKUP(F1424,'CODE H VS CODE ICPE'!$A$2:$D$80,4,FALSE),"")</f>
        <v/>
      </c>
      <c r="U1424" s="20" t="str">
        <f>IFERROR(VLOOKUP(G1424,'CODE H VS CODE ICPE'!$A$2:$D$80,4,FALSE),"")</f>
        <v/>
      </c>
      <c r="V1424" s="20" t="str">
        <f>IFERROR(VLOOKUP(H1424,'CODE H VS CODE ICPE'!$A$2:$D$80,4,FALSE),"")</f>
        <v/>
      </c>
      <c r="W1424" s="20" t="str">
        <f>IFERROR(VLOOKUP(I1424,'CODE H VS CODE ICPE'!$A$2:$D$80,4,FALSE),"")</f>
        <v/>
      </c>
      <c r="X1424" s="20" t="str">
        <f>IFERROR(VLOOKUP(J1424,'CODE H VS CODE ICPE'!$A$2:$D$80,4,FALSE),"")</f>
        <v/>
      </c>
      <c r="Y1424" s="20" t="str">
        <f>IFERROR(VLOOKUP(K1424,'CODE H VS CODE ICPE'!$A$2:$D$80,4,FALSE),"")</f>
        <v/>
      </c>
      <c r="Z1424" s="20" t="str">
        <f>IFERROR(VLOOKUP(L1424,'CODE H VS CODE ICPE'!$A$2:$D$80,4,FALSE),"")</f>
        <v/>
      </c>
      <c r="AA1424" s="20" t="str">
        <f>IFERROR(VLOOKUP(M1424,'CODE H VS CODE ICPE'!$A$2:$D$80,4,FALSE),"")</f>
        <v/>
      </c>
      <c r="AB1424" s="20" t="str">
        <f>IFERROR(VLOOKUP(N1424,'CODE H VS CODE ICPE'!$A$2:$D$80,4,FALSE),"")</f>
        <v/>
      </c>
      <c r="AC1424" s="20" t="str">
        <f>IFERROR(VLOOKUP(O1424,'CODE H VS CODE ICPE'!$A$2:$D$80,4,FALSE),"")</f>
        <v/>
      </c>
      <c r="AD1424" s="20" t="str">
        <f>IFERROR(VLOOKUP(P1424,'CODE H VS CODE ICPE'!$A$2:$D$80,4,FALSE),"")</f>
        <v/>
      </c>
      <c r="AE1424" s="20" t="str">
        <f>IFERROR(VLOOKUP(Q1424,'CODE H VS CODE ICPE'!$A$2:$D$80,4,FALSE),"")</f>
        <v/>
      </c>
      <c r="AF1424" s="20" t="str">
        <f>IFERROR(VLOOKUP(R1424,'CODE H VS CODE ICPE'!$A$2:$D$80,4,FALSE),"")</f>
        <v/>
      </c>
      <c r="AG1424" s="20" t="str">
        <f>IFERROR(VLOOKUP(S1424,'CODE H VS CODE ICPE'!$A$2:$D$80,4,FALSE),"")</f>
        <v/>
      </c>
      <c r="AH1424" s="48" t="s">
        <v>4628</v>
      </c>
      <c r="AI1424" s="21">
        <f>IF(T1424="",0,IF(T1424="Interdit",0,VLOOKUP(F1424,'CODE H VS CODE ICPE'!$A$2:$E$80,5,FALSE)))</f>
        <v>0</v>
      </c>
      <c r="AJ1424" s="21">
        <f>IF(U1424="",0,IF(U1424="Interdit",0,VLOOKUP(G1424,'CODE H VS CODE ICPE'!$A$2:$E$80,5,FALSE)))</f>
        <v>0</v>
      </c>
      <c r="AK1424" s="21">
        <f>IF(V1424="",0,IF(V1424="Interdit",0,VLOOKUP(H1424,'CODE H VS CODE ICPE'!$A$2:$E$80,5,FALSE)))</f>
        <v>0</v>
      </c>
      <c r="AL1424" s="21">
        <f>IF(W1424="",0,IF(W1424="Interdit",0,VLOOKUP(I1424,'CODE H VS CODE ICPE'!$A$2:$E$80,5,FALSE)))</f>
        <v>0</v>
      </c>
      <c r="AM1424" s="21">
        <f>IF(X1424="",0,IF(X1424="Interdit",0,VLOOKUP(J1424,'CODE H VS CODE ICPE'!$A$2:$E$80,5,FALSE)))</f>
        <v>0</v>
      </c>
      <c r="AN1424" s="21">
        <f>IF(Y1424="",0,IF(Y1424="Interdit",0,VLOOKUP(K1424,'CODE H VS CODE ICPE'!$A$2:$E$80,5,FALSE)))</f>
        <v>0</v>
      </c>
      <c r="AO1424" s="21">
        <f>IF(Z1424="",0,IF(Z1424="Interdit",0,VLOOKUP(L1424,'CODE H VS CODE ICPE'!$A$2:$E$80,5,FALSE)))</f>
        <v>0</v>
      </c>
      <c r="AP1424" s="21">
        <f>IF(AA1424="",0,IF(AA1424="Interdit",0,VLOOKUP(M1424,'CODE H VS CODE ICPE'!$A$2:$E$80,5,FALSE)))</f>
        <v>0</v>
      </c>
      <c r="AQ1424" s="21">
        <f>IF(AB1424="",0,IF(AB1424="Interdit",0,VLOOKUP(N1424,'CODE H VS CODE ICPE'!$A$2:$E$80,5,FALSE)))</f>
        <v>0</v>
      </c>
      <c r="AR1424" s="21">
        <f>IF(AC1424="",0,IF(AC1424="Interdit",0,VLOOKUP(O1424,'CODE H VS CODE ICPE'!$A$2:$E$80,5,FALSE)))</f>
        <v>0</v>
      </c>
      <c r="AS1424" s="21">
        <f>IF(AD1424="",0,IF(AD1424="Interdit",0,VLOOKUP(P1424,'CODE H VS CODE ICPE'!$A$2:$E$80,5,FALSE)))</f>
        <v>0</v>
      </c>
      <c r="AT1424" s="21">
        <f>IF(AE1424="",0,IF(AE1424="Interdit",0,VLOOKUP(Q1424,'CODE H VS CODE ICPE'!$A$2:$E$80,5,FALSE)))</f>
        <v>0</v>
      </c>
      <c r="AU1424" s="21">
        <f>IF(AF1424="",0,IF(AF1424="Interdit",0,VLOOKUP(R1424,'CODE H VS CODE ICPE'!$A$2:$E$80,5,FALSE)))</f>
        <v>0</v>
      </c>
      <c r="AV1424" s="21">
        <f>IF(AG1424="",0,IF(AG1424="Interdit",0,VLOOKUP(S1424,'CODE H VS CODE ICPE'!$A$2:$E$80,5,FALSE)))</f>
        <v>0</v>
      </c>
      <c r="AW1424" s="20" t="str">
        <f t="shared" si="292"/>
        <v>$AI$2</v>
      </c>
      <c r="AX1424" s="26">
        <f t="shared" si="293"/>
        <v>0</v>
      </c>
      <c r="AY1424" s="20">
        <f t="shared" si="294"/>
        <v>0</v>
      </c>
      <c r="AZ1424" s="20" t="str">
        <f>IF(AY1424="","",IF(AY1424=0,"",VLOOKUP(AY1424,'CODE H VS CODE ICPE'!$A$1:$E$80,3,FALSE)))</f>
        <v/>
      </c>
    </row>
    <row r="1425" spans="1:52" ht="28.9" customHeight="1">
      <c r="A1425" s="23">
        <v>1017</v>
      </c>
      <c r="B1425" s="24" t="s">
        <v>2964</v>
      </c>
      <c r="C1425" s="25">
        <v>2</v>
      </c>
      <c r="D1425" s="24" t="s">
        <v>521</v>
      </c>
      <c r="E1425" s="24" t="s">
        <v>2965</v>
      </c>
      <c r="F1425" s="20" t="s">
        <v>70</v>
      </c>
      <c r="G1425" s="20" t="s">
        <v>98</v>
      </c>
      <c r="H1425" s="20" t="s">
        <v>104</v>
      </c>
      <c r="I1425" s="20" t="s">
        <v>108</v>
      </c>
      <c r="J1425" s="20" t="s">
        <v>114</v>
      </c>
      <c r="K1425" s="20" t="s">
        <v>158</v>
      </c>
      <c r="L1425" s="20"/>
      <c r="M1425" s="20"/>
      <c r="N1425" s="20"/>
      <c r="O1425" s="20"/>
      <c r="P1425" s="20"/>
      <c r="Q1425" s="20"/>
      <c r="R1425" s="20"/>
      <c r="S1425" s="20"/>
      <c r="T1425" s="20" t="str">
        <f>IFERROR(VLOOKUP(F1425,'CODE H VS CODE ICPE'!$A$2:$D$80,4,FALSE),"")</f>
        <v>Demande d'autorisation</v>
      </c>
      <c r="U1425" s="20" t="str">
        <f>IFERROR(VLOOKUP(G1425,'CODE H VS CODE ICPE'!$A$2:$D$80,4,FALSE),"")</f>
        <v>Demande d'autorisation</v>
      </c>
      <c r="V1425" s="20" t="str">
        <f>IFERROR(VLOOKUP(H1425,'CODE H VS CODE ICPE'!$A$2:$D$80,4,FALSE),"")</f>
        <v>Autorisé</v>
      </c>
      <c r="W1425" s="20" t="str">
        <f>IFERROR(VLOOKUP(I1425,'CODE H VS CODE ICPE'!$A$2:$D$80,4,FALSE),"")</f>
        <v>Autorisé</v>
      </c>
      <c r="X1425" s="20" t="str">
        <f>IFERROR(VLOOKUP(J1425,'CODE H VS CODE ICPE'!$A$2:$D$80,4,FALSE),"")</f>
        <v>Autorisé</v>
      </c>
      <c r="Y1425" s="20" t="str">
        <f>IFERROR(VLOOKUP(K1425,'CODE H VS CODE ICPE'!$A$2:$D$80,4,FALSE),"")</f>
        <v>Autorisé</v>
      </c>
      <c r="Z1425" s="20" t="str">
        <f>IFERROR(VLOOKUP(L1425,'CODE H VS CODE ICPE'!$A$2:$D$80,4,FALSE),"")</f>
        <v/>
      </c>
      <c r="AA1425" s="20" t="str">
        <f>IFERROR(VLOOKUP(M1425,'CODE H VS CODE ICPE'!$A$2:$D$80,4,FALSE),"")</f>
        <v/>
      </c>
      <c r="AB1425" s="20" t="str">
        <f>IFERROR(VLOOKUP(N1425,'CODE H VS CODE ICPE'!$A$2:$D$80,4,FALSE),"")</f>
        <v/>
      </c>
      <c r="AC1425" s="20" t="str">
        <f>IFERROR(VLOOKUP(O1425,'CODE H VS CODE ICPE'!$A$2:$D$80,4,FALSE),"")</f>
        <v/>
      </c>
      <c r="AD1425" s="20" t="str">
        <f>IFERROR(VLOOKUP(P1425,'CODE H VS CODE ICPE'!$A$2:$D$80,4,FALSE),"")</f>
        <v/>
      </c>
      <c r="AE1425" s="20" t="str">
        <f>IFERROR(VLOOKUP(Q1425,'CODE H VS CODE ICPE'!$A$2:$D$80,4,FALSE),"")</f>
        <v/>
      </c>
      <c r="AF1425" s="20" t="str">
        <f>IFERROR(VLOOKUP(R1425,'CODE H VS CODE ICPE'!$A$2:$D$80,4,FALSE),"")</f>
        <v/>
      </c>
      <c r="AG1425" s="20" t="str">
        <f>IFERROR(VLOOKUP(S1425,'CODE H VS CODE ICPE'!$A$2:$D$80,4,FALSE),"")</f>
        <v/>
      </c>
      <c r="AH1425" s="47" t="s">
        <v>4630</v>
      </c>
      <c r="AI1425" s="21">
        <f>IF(T1425="",0,IF(T1425="Interdit",0,VLOOKUP(F1425,'CODE H VS CODE ICPE'!$A$2:$E$80,5,FALSE)))</f>
        <v>1999.99</v>
      </c>
      <c r="AJ1425" s="21">
        <f>IF(U1425="",0,IF(U1425="Interdit",0,VLOOKUP(G1425,'CODE H VS CODE ICPE'!$A$2:$E$80,5,FALSE)))</f>
        <v>19999.990000000002</v>
      </c>
      <c r="AK1425" s="21">
        <f>IF(V1425="",0,IF(V1425="Interdit",0,VLOOKUP(H1425,'CODE H VS CODE ICPE'!$A$2:$E$80,5,FALSE)))</f>
        <v>99999.99</v>
      </c>
      <c r="AL1425" s="21">
        <f>IF(W1425="",0,IF(W1425="Interdit",0,VLOOKUP(I1425,'CODE H VS CODE ICPE'!$A$2:$E$80,5,FALSE)))</f>
        <v>99999.99</v>
      </c>
      <c r="AM1425" s="21">
        <f>IF(X1425="",0,IF(X1425="Interdit",0,VLOOKUP(J1425,'CODE H VS CODE ICPE'!$A$2:$E$80,5,FALSE)))</f>
        <v>99999.99</v>
      </c>
      <c r="AN1425" s="21">
        <f>IF(Y1425="",0,IF(Y1425="Interdit",0,VLOOKUP(K1425,'CODE H VS CODE ICPE'!$A$2:$E$80,5,FALSE)))</f>
        <v>99999.99</v>
      </c>
      <c r="AO1425" s="21">
        <f>IF(Z1425="",0,IF(Z1425="Interdit",0,VLOOKUP(L1425,'CODE H VS CODE ICPE'!$A$2:$E$80,5,FALSE)))</f>
        <v>0</v>
      </c>
      <c r="AP1425" s="21">
        <f>IF(AA1425="",0,IF(AA1425="Interdit",0,VLOOKUP(M1425,'CODE H VS CODE ICPE'!$A$2:$E$80,5,FALSE)))</f>
        <v>0</v>
      </c>
      <c r="AQ1425" s="21">
        <f>IF(AB1425="",0,IF(AB1425="Interdit",0,VLOOKUP(N1425,'CODE H VS CODE ICPE'!$A$2:$E$80,5,FALSE)))</f>
        <v>0</v>
      </c>
      <c r="AR1425" s="21">
        <f>IF(AC1425="",0,IF(AC1425="Interdit",0,VLOOKUP(O1425,'CODE H VS CODE ICPE'!$A$2:$E$80,5,FALSE)))</f>
        <v>0</v>
      </c>
      <c r="AS1425" s="21">
        <f>IF(AD1425="",0,IF(AD1425="Interdit",0,VLOOKUP(P1425,'CODE H VS CODE ICPE'!$A$2:$E$80,5,FALSE)))</f>
        <v>0</v>
      </c>
      <c r="AT1425" s="21">
        <f>IF(AE1425="",0,IF(AE1425="Interdit",0,VLOOKUP(Q1425,'CODE H VS CODE ICPE'!$A$2:$E$80,5,FALSE)))</f>
        <v>0</v>
      </c>
      <c r="AU1425" s="21">
        <f>IF(AF1425="",0,IF(AF1425="Interdit",0,VLOOKUP(R1425,'CODE H VS CODE ICPE'!$A$2:$E$80,5,FALSE)))</f>
        <v>0</v>
      </c>
      <c r="AV1425" s="21">
        <f>IF(AG1425="",0,IF(AG1425="Interdit",0,VLOOKUP(S1425,'CODE H VS CODE ICPE'!$A$2:$E$80,5,FALSE)))</f>
        <v>0</v>
      </c>
      <c r="AW1425" s="20" t="str">
        <f t="shared" si="292"/>
        <v>$AK$2</v>
      </c>
      <c r="AX1425" s="26">
        <f t="shared" si="293"/>
        <v>99999.99</v>
      </c>
      <c r="AY1425" s="20" t="str">
        <f t="shared" si="294"/>
        <v>H319</v>
      </c>
      <c r="AZ1425" s="20">
        <f>IF(AY1425="","",IF(AY1425=0,"",VLOOKUP(AY1425,'CODE H VS CODE ICPE'!$A$1:$E$80,3,FALSE)))</f>
        <v>4511</v>
      </c>
    </row>
    <row r="1426" spans="1:52" ht="28.9" customHeight="1">
      <c r="A1426" s="23">
        <v>437</v>
      </c>
      <c r="B1426" s="24" t="s">
        <v>2962</v>
      </c>
      <c r="C1426" s="25" t="s">
        <v>2526</v>
      </c>
      <c r="D1426" s="24" t="s">
        <v>2617</v>
      </c>
      <c r="E1426" s="24" t="s">
        <v>2963</v>
      </c>
      <c r="F1426" s="20"/>
      <c r="G1426" s="20"/>
      <c r="H1426" s="20"/>
      <c r="I1426" s="20"/>
      <c r="J1426" s="20"/>
      <c r="K1426" s="20"/>
      <c r="L1426" s="20"/>
      <c r="M1426" s="20"/>
      <c r="N1426" s="20"/>
      <c r="O1426" s="20"/>
      <c r="P1426" s="20"/>
      <c r="Q1426" s="20"/>
      <c r="R1426" s="20"/>
      <c r="S1426" s="20"/>
      <c r="T1426" s="20" t="str">
        <f>IFERROR(VLOOKUP(F1426,'CODE H VS CODE ICPE'!$A$2:$D$80,4,FALSE),"")</f>
        <v/>
      </c>
      <c r="U1426" s="20" t="str">
        <f>IFERROR(VLOOKUP(G1426,'CODE H VS CODE ICPE'!$A$2:$D$80,4,FALSE),"")</f>
        <v/>
      </c>
      <c r="V1426" s="20" t="str">
        <f>IFERROR(VLOOKUP(H1426,'CODE H VS CODE ICPE'!$A$2:$D$80,4,FALSE),"")</f>
        <v/>
      </c>
      <c r="W1426" s="20" t="str">
        <f>IFERROR(VLOOKUP(I1426,'CODE H VS CODE ICPE'!$A$2:$D$80,4,FALSE),"")</f>
        <v/>
      </c>
      <c r="X1426" s="20" t="str">
        <f>IFERROR(VLOOKUP(J1426,'CODE H VS CODE ICPE'!$A$2:$D$80,4,FALSE),"")</f>
        <v/>
      </c>
      <c r="Y1426" s="20" t="str">
        <f>IFERROR(VLOOKUP(K1426,'CODE H VS CODE ICPE'!$A$2:$D$80,4,FALSE),"")</f>
        <v/>
      </c>
      <c r="Z1426" s="20" t="str">
        <f>IFERROR(VLOOKUP(L1426,'CODE H VS CODE ICPE'!$A$2:$D$80,4,FALSE),"")</f>
        <v/>
      </c>
      <c r="AA1426" s="20" t="str">
        <f>IFERROR(VLOOKUP(M1426,'CODE H VS CODE ICPE'!$A$2:$D$80,4,FALSE),"")</f>
        <v/>
      </c>
      <c r="AB1426" s="20" t="str">
        <f>IFERROR(VLOOKUP(N1426,'CODE H VS CODE ICPE'!$A$2:$D$80,4,FALSE),"")</f>
        <v/>
      </c>
      <c r="AC1426" s="20" t="str">
        <f>IFERROR(VLOOKUP(O1426,'CODE H VS CODE ICPE'!$A$2:$D$80,4,FALSE),"")</f>
        <v/>
      </c>
      <c r="AD1426" s="20" t="str">
        <f>IFERROR(VLOOKUP(P1426,'CODE H VS CODE ICPE'!$A$2:$D$80,4,FALSE),"")</f>
        <v/>
      </c>
      <c r="AE1426" s="20" t="str">
        <f>IFERROR(VLOOKUP(Q1426,'CODE H VS CODE ICPE'!$A$2:$D$80,4,FALSE),"")</f>
        <v/>
      </c>
      <c r="AF1426" s="20" t="str">
        <f>IFERROR(VLOOKUP(R1426,'CODE H VS CODE ICPE'!$A$2:$D$80,4,FALSE),"")</f>
        <v/>
      </c>
      <c r="AG1426" s="20" t="str">
        <f>IFERROR(VLOOKUP(S1426,'CODE H VS CODE ICPE'!$A$2:$D$80,4,FALSE),"")</f>
        <v/>
      </c>
      <c r="AH1426" s="48" t="s">
        <v>4628</v>
      </c>
      <c r="AI1426" s="21">
        <f>IF(T1426="",0,IF(T1426="Interdit",0,VLOOKUP(F1426,'CODE H VS CODE ICPE'!$A$2:$E$80,5,FALSE)))</f>
        <v>0</v>
      </c>
      <c r="AJ1426" s="21">
        <f>IF(U1426="",0,IF(U1426="Interdit",0,VLOOKUP(G1426,'CODE H VS CODE ICPE'!$A$2:$E$80,5,FALSE)))</f>
        <v>0</v>
      </c>
      <c r="AK1426" s="21">
        <f>IF(V1426="",0,IF(V1426="Interdit",0,VLOOKUP(H1426,'CODE H VS CODE ICPE'!$A$2:$E$80,5,FALSE)))</f>
        <v>0</v>
      </c>
      <c r="AL1426" s="21">
        <f>IF(W1426="",0,IF(W1426="Interdit",0,VLOOKUP(I1426,'CODE H VS CODE ICPE'!$A$2:$E$80,5,FALSE)))</f>
        <v>0</v>
      </c>
      <c r="AM1426" s="21">
        <f>IF(X1426="",0,IF(X1426="Interdit",0,VLOOKUP(J1426,'CODE H VS CODE ICPE'!$A$2:$E$80,5,FALSE)))</f>
        <v>0</v>
      </c>
      <c r="AN1426" s="21">
        <f>IF(Y1426="",0,IF(Y1426="Interdit",0,VLOOKUP(K1426,'CODE H VS CODE ICPE'!$A$2:$E$80,5,FALSE)))</f>
        <v>0</v>
      </c>
      <c r="AO1426" s="21">
        <f>IF(Z1426="",0,IF(Z1426="Interdit",0,VLOOKUP(L1426,'CODE H VS CODE ICPE'!$A$2:$E$80,5,FALSE)))</f>
        <v>0</v>
      </c>
      <c r="AP1426" s="21">
        <f>IF(AA1426="",0,IF(AA1426="Interdit",0,VLOOKUP(M1426,'CODE H VS CODE ICPE'!$A$2:$E$80,5,FALSE)))</f>
        <v>0</v>
      </c>
      <c r="AQ1426" s="21">
        <f>IF(AB1426="",0,IF(AB1426="Interdit",0,VLOOKUP(N1426,'CODE H VS CODE ICPE'!$A$2:$E$80,5,FALSE)))</f>
        <v>0</v>
      </c>
      <c r="AR1426" s="21">
        <f>IF(AC1426="",0,IF(AC1426="Interdit",0,VLOOKUP(O1426,'CODE H VS CODE ICPE'!$A$2:$E$80,5,FALSE)))</f>
        <v>0</v>
      </c>
      <c r="AS1426" s="21">
        <f>IF(AD1426="",0,IF(AD1426="Interdit",0,VLOOKUP(P1426,'CODE H VS CODE ICPE'!$A$2:$E$80,5,FALSE)))</f>
        <v>0</v>
      </c>
      <c r="AT1426" s="21">
        <f>IF(AE1426="",0,IF(AE1426="Interdit",0,VLOOKUP(Q1426,'CODE H VS CODE ICPE'!$A$2:$E$80,5,FALSE)))</f>
        <v>0</v>
      </c>
      <c r="AU1426" s="21">
        <f>IF(AF1426="",0,IF(AF1426="Interdit",0,VLOOKUP(R1426,'CODE H VS CODE ICPE'!$A$2:$E$80,5,FALSE)))</f>
        <v>0</v>
      </c>
      <c r="AV1426" s="21">
        <f>IF(AG1426="",0,IF(AG1426="Interdit",0,VLOOKUP(S1426,'CODE H VS CODE ICPE'!$A$2:$E$80,5,FALSE)))</f>
        <v>0</v>
      </c>
      <c r="AW1426" s="20" t="str">
        <f t="shared" si="292"/>
        <v>$AI$2</v>
      </c>
      <c r="AX1426" s="26">
        <f t="shared" si="293"/>
        <v>0</v>
      </c>
      <c r="AY1426" s="20">
        <f t="shared" si="294"/>
        <v>0</v>
      </c>
      <c r="AZ1426" s="20" t="str">
        <f>IF(AY1426="","",IF(AY1426=0,"",VLOOKUP(AY1426,'CODE H VS CODE ICPE'!$A$1:$E$80,3,FALSE)))</f>
        <v/>
      </c>
    </row>
    <row r="1427" spans="1:52" ht="28.9" customHeight="1">
      <c r="A1427" s="23">
        <v>438</v>
      </c>
      <c r="B1427" s="24" t="s">
        <v>2962</v>
      </c>
      <c r="C1427" s="25">
        <v>1</v>
      </c>
      <c r="D1427" s="24" t="s">
        <v>2847</v>
      </c>
      <c r="E1427" s="24" t="s">
        <v>2963</v>
      </c>
      <c r="F1427" s="20"/>
      <c r="G1427" s="20"/>
      <c r="H1427" s="20"/>
      <c r="I1427" s="20"/>
      <c r="J1427" s="20"/>
      <c r="K1427" s="20"/>
      <c r="L1427" s="20"/>
      <c r="M1427" s="20"/>
      <c r="N1427" s="20"/>
      <c r="O1427" s="20"/>
      <c r="P1427" s="20"/>
      <c r="Q1427" s="20"/>
      <c r="R1427" s="20"/>
      <c r="S1427" s="20"/>
      <c r="T1427" s="20" t="str">
        <f>IFERROR(VLOOKUP(F1427,'CODE H VS CODE ICPE'!$A$2:$D$80,4,FALSE),"")</f>
        <v/>
      </c>
      <c r="U1427" s="20" t="str">
        <f>IFERROR(VLOOKUP(G1427,'CODE H VS CODE ICPE'!$A$2:$D$80,4,FALSE),"")</f>
        <v/>
      </c>
      <c r="V1427" s="20" t="str">
        <f>IFERROR(VLOOKUP(H1427,'CODE H VS CODE ICPE'!$A$2:$D$80,4,FALSE),"")</f>
        <v/>
      </c>
      <c r="W1427" s="20" t="str">
        <f>IFERROR(VLOOKUP(I1427,'CODE H VS CODE ICPE'!$A$2:$D$80,4,FALSE),"")</f>
        <v/>
      </c>
      <c r="X1427" s="20" t="str">
        <f>IFERROR(VLOOKUP(J1427,'CODE H VS CODE ICPE'!$A$2:$D$80,4,FALSE),"")</f>
        <v/>
      </c>
      <c r="Y1427" s="20" t="str">
        <f>IFERROR(VLOOKUP(K1427,'CODE H VS CODE ICPE'!$A$2:$D$80,4,FALSE),"")</f>
        <v/>
      </c>
      <c r="Z1427" s="20" t="str">
        <f>IFERROR(VLOOKUP(L1427,'CODE H VS CODE ICPE'!$A$2:$D$80,4,FALSE),"")</f>
        <v/>
      </c>
      <c r="AA1427" s="20" t="str">
        <f>IFERROR(VLOOKUP(M1427,'CODE H VS CODE ICPE'!$A$2:$D$80,4,FALSE),"")</f>
        <v/>
      </c>
      <c r="AB1427" s="20" t="str">
        <f>IFERROR(VLOOKUP(N1427,'CODE H VS CODE ICPE'!$A$2:$D$80,4,FALSE),"")</f>
        <v/>
      </c>
      <c r="AC1427" s="20" t="str">
        <f>IFERROR(VLOOKUP(O1427,'CODE H VS CODE ICPE'!$A$2:$D$80,4,FALSE),"")</f>
        <v/>
      </c>
      <c r="AD1427" s="20" t="str">
        <f>IFERROR(VLOOKUP(P1427,'CODE H VS CODE ICPE'!$A$2:$D$80,4,FALSE),"")</f>
        <v/>
      </c>
      <c r="AE1427" s="20" t="str">
        <f>IFERROR(VLOOKUP(Q1427,'CODE H VS CODE ICPE'!$A$2:$D$80,4,FALSE),"")</f>
        <v/>
      </c>
      <c r="AF1427" s="20" t="str">
        <f>IFERROR(VLOOKUP(R1427,'CODE H VS CODE ICPE'!$A$2:$D$80,4,FALSE),"")</f>
        <v/>
      </c>
      <c r="AG1427" s="20" t="str">
        <f>IFERROR(VLOOKUP(S1427,'CODE H VS CODE ICPE'!$A$2:$D$80,4,FALSE),"")</f>
        <v/>
      </c>
      <c r="AH1427" s="48" t="s">
        <v>4628</v>
      </c>
      <c r="AI1427" s="21">
        <f>IF(T1427="",0,IF(T1427="Interdit",0,VLOOKUP(F1427,'CODE H VS CODE ICPE'!$A$2:$E$80,5,FALSE)))</f>
        <v>0</v>
      </c>
      <c r="AJ1427" s="21">
        <f>IF(U1427="",0,IF(U1427="Interdit",0,VLOOKUP(G1427,'CODE H VS CODE ICPE'!$A$2:$E$80,5,FALSE)))</f>
        <v>0</v>
      </c>
      <c r="AK1427" s="21">
        <f>IF(V1427="",0,IF(V1427="Interdit",0,VLOOKUP(H1427,'CODE H VS CODE ICPE'!$A$2:$E$80,5,FALSE)))</f>
        <v>0</v>
      </c>
      <c r="AL1427" s="21">
        <f>IF(W1427="",0,IF(W1427="Interdit",0,VLOOKUP(I1427,'CODE H VS CODE ICPE'!$A$2:$E$80,5,FALSE)))</f>
        <v>0</v>
      </c>
      <c r="AM1427" s="21">
        <f>IF(X1427="",0,IF(X1427="Interdit",0,VLOOKUP(J1427,'CODE H VS CODE ICPE'!$A$2:$E$80,5,FALSE)))</f>
        <v>0</v>
      </c>
      <c r="AN1427" s="21">
        <f>IF(Y1427="",0,IF(Y1427="Interdit",0,VLOOKUP(K1427,'CODE H VS CODE ICPE'!$A$2:$E$80,5,FALSE)))</f>
        <v>0</v>
      </c>
      <c r="AO1427" s="21">
        <f>IF(Z1427="",0,IF(Z1427="Interdit",0,VLOOKUP(L1427,'CODE H VS CODE ICPE'!$A$2:$E$80,5,FALSE)))</f>
        <v>0</v>
      </c>
      <c r="AP1427" s="21">
        <f>IF(AA1427="",0,IF(AA1427="Interdit",0,VLOOKUP(M1427,'CODE H VS CODE ICPE'!$A$2:$E$80,5,FALSE)))</f>
        <v>0</v>
      </c>
      <c r="AQ1427" s="21">
        <f>IF(AB1427="",0,IF(AB1427="Interdit",0,VLOOKUP(N1427,'CODE H VS CODE ICPE'!$A$2:$E$80,5,FALSE)))</f>
        <v>0</v>
      </c>
      <c r="AR1427" s="21">
        <f>IF(AC1427="",0,IF(AC1427="Interdit",0,VLOOKUP(O1427,'CODE H VS CODE ICPE'!$A$2:$E$80,5,FALSE)))</f>
        <v>0</v>
      </c>
      <c r="AS1427" s="21">
        <f>IF(AD1427="",0,IF(AD1427="Interdit",0,VLOOKUP(P1427,'CODE H VS CODE ICPE'!$A$2:$E$80,5,FALSE)))</f>
        <v>0</v>
      </c>
      <c r="AT1427" s="21">
        <f>IF(AE1427="",0,IF(AE1427="Interdit",0,VLOOKUP(Q1427,'CODE H VS CODE ICPE'!$A$2:$E$80,5,FALSE)))</f>
        <v>0</v>
      </c>
      <c r="AU1427" s="21">
        <f>IF(AF1427="",0,IF(AF1427="Interdit",0,VLOOKUP(R1427,'CODE H VS CODE ICPE'!$A$2:$E$80,5,FALSE)))</f>
        <v>0</v>
      </c>
      <c r="AV1427" s="21">
        <f>IF(AG1427="",0,IF(AG1427="Interdit",0,VLOOKUP(S1427,'CODE H VS CODE ICPE'!$A$2:$E$80,5,FALSE)))</f>
        <v>0</v>
      </c>
      <c r="AW1427" s="20" t="str">
        <f t="shared" si="292"/>
        <v>$AI$2</v>
      </c>
      <c r="AX1427" s="26">
        <f t="shared" si="293"/>
        <v>0</v>
      </c>
      <c r="AY1427" s="20">
        <f t="shared" si="294"/>
        <v>0</v>
      </c>
      <c r="AZ1427" s="20" t="str">
        <f>IF(AY1427="","",IF(AY1427=0,"",VLOOKUP(AY1427,'CODE H VS CODE ICPE'!$A$1:$E$80,3,FALSE)))</f>
        <v/>
      </c>
    </row>
    <row r="1428" spans="1:52" ht="28.9" customHeight="1">
      <c r="A1428" s="23">
        <v>439</v>
      </c>
      <c r="B1428" s="24" t="s">
        <v>2590</v>
      </c>
      <c r="C1428" s="25" t="s">
        <v>2526</v>
      </c>
      <c r="D1428" s="24" t="s">
        <v>2562</v>
      </c>
      <c r="E1428" s="24" t="s">
        <v>2966</v>
      </c>
      <c r="F1428" s="20"/>
      <c r="G1428" s="20"/>
      <c r="H1428" s="20"/>
      <c r="I1428" s="20"/>
      <c r="J1428" s="20"/>
      <c r="K1428" s="20"/>
      <c r="L1428" s="20"/>
      <c r="M1428" s="20"/>
      <c r="N1428" s="20"/>
      <c r="O1428" s="20"/>
      <c r="P1428" s="20"/>
      <c r="Q1428" s="20"/>
      <c r="R1428" s="20"/>
      <c r="S1428" s="20"/>
      <c r="T1428" s="20" t="str">
        <f>IFERROR(VLOOKUP(F1428,'CODE H VS CODE ICPE'!$A$2:$D$80,4,FALSE),"")</f>
        <v/>
      </c>
      <c r="U1428" s="20" t="str">
        <f>IFERROR(VLOOKUP(G1428,'CODE H VS CODE ICPE'!$A$2:$D$80,4,FALSE),"")</f>
        <v/>
      </c>
      <c r="V1428" s="20" t="str">
        <f>IFERROR(VLOOKUP(H1428,'CODE H VS CODE ICPE'!$A$2:$D$80,4,FALSE),"")</f>
        <v/>
      </c>
      <c r="W1428" s="20" t="str">
        <f>IFERROR(VLOOKUP(I1428,'CODE H VS CODE ICPE'!$A$2:$D$80,4,FALSE),"")</f>
        <v/>
      </c>
      <c r="X1428" s="20" t="str">
        <f>IFERROR(VLOOKUP(J1428,'CODE H VS CODE ICPE'!$A$2:$D$80,4,FALSE),"")</f>
        <v/>
      </c>
      <c r="Y1428" s="20" t="str">
        <f>IFERROR(VLOOKUP(K1428,'CODE H VS CODE ICPE'!$A$2:$D$80,4,FALSE),"")</f>
        <v/>
      </c>
      <c r="Z1428" s="20" t="str">
        <f>IFERROR(VLOOKUP(L1428,'CODE H VS CODE ICPE'!$A$2:$D$80,4,FALSE),"")</f>
        <v/>
      </c>
      <c r="AA1428" s="20" t="str">
        <f>IFERROR(VLOOKUP(M1428,'CODE H VS CODE ICPE'!$A$2:$D$80,4,FALSE),"")</f>
        <v/>
      </c>
      <c r="AB1428" s="20" t="str">
        <f>IFERROR(VLOOKUP(N1428,'CODE H VS CODE ICPE'!$A$2:$D$80,4,FALSE),"")</f>
        <v/>
      </c>
      <c r="AC1428" s="20" t="str">
        <f>IFERROR(VLOOKUP(O1428,'CODE H VS CODE ICPE'!$A$2:$D$80,4,FALSE),"")</f>
        <v/>
      </c>
      <c r="AD1428" s="20" t="str">
        <f>IFERROR(VLOOKUP(P1428,'CODE H VS CODE ICPE'!$A$2:$D$80,4,FALSE),"")</f>
        <v/>
      </c>
      <c r="AE1428" s="20" t="str">
        <f>IFERROR(VLOOKUP(Q1428,'CODE H VS CODE ICPE'!$A$2:$D$80,4,FALSE),"")</f>
        <v/>
      </c>
      <c r="AF1428" s="20" t="str">
        <f>IFERROR(VLOOKUP(R1428,'CODE H VS CODE ICPE'!$A$2:$D$80,4,FALSE),"")</f>
        <v/>
      </c>
      <c r="AG1428" s="20" t="str">
        <f>IFERROR(VLOOKUP(S1428,'CODE H VS CODE ICPE'!$A$2:$D$80,4,FALSE),"")</f>
        <v/>
      </c>
      <c r="AH1428" s="48" t="s">
        <v>4628</v>
      </c>
      <c r="AI1428" s="21">
        <f>IF(T1428="",0,IF(T1428="Interdit",0,VLOOKUP(F1428,'CODE H VS CODE ICPE'!$A$2:$E$80,5,FALSE)))</f>
        <v>0</v>
      </c>
      <c r="AJ1428" s="21">
        <f>IF(U1428="",0,IF(U1428="Interdit",0,VLOOKUP(G1428,'CODE H VS CODE ICPE'!$A$2:$E$80,5,FALSE)))</f>
        <v>0</v>
      </c>
      <c r="AK1428" s="21">
        <f>IF(V1428="",0,IF(V1428="Interdit",0,VLOOKUP(H1428,'CODE H VS CODE ICPE'!$A$2:$E$80,5,FALSE)))</f>
        <v>0</v>
      </c>
      <c r="AL1428" s="21">
        <f>IF(W1428="",0,IF(W1428="Interdit",0,VLOOKUP(I1428,'CODE H VS CODE ICPE'!$A$2:$E$80,5,FALSE)))</f>
        <v>0</v>
      </c>
      <c r="AM1428" s="21">
        <f>IF(X1428="",0,IF(X1428="Interdit",0,VLOOKUP(J1428,'CODE H VS CODE ICPE'!$A$2:$E$80,5,FALSE)))</f>
        <v>0</v>
      </c>
      <c r="AN1428" s="21">
        <f>IF(Y1428="",0,IF(Y1428="Interdit",0,VLOOKUP(K1428,'CODE H VS CODE ICPE'!$A$2:$E$80,5,FALSE)))</f>
        <v>0</v>
      </c>
      <c r="AO1428" s="21">
        <f>IF(Z1428="",0,IF(Z1428="Interdit",0,VLOOKUP(L1428,'CODE H VS CODE ICPE'!$A$2:$E$80,5,FALSE)))</f>
        <v>0</v>
      </c>
      <c r="AP1428" s="21">
        <f>IF(AA1428="",0,IF(AA1428="Interdit",0,VLOOKUP(M1428,'CODE H VS CODE ICPE'!$A$2:$E$80,5,FALSE)))</f>
        <v>0</v>
      </c>
      <c r="AQ1428" s="21">
        <f>IF(AB1428="",0,IF(AB1428="Interdit",0,VLOOKUP(N1428,'CODE H VS CODE ICPE'!$A$2:$E$80,5,FALSE)))</f>
        <v>0</v>
      </c>
      <c r="AR1428" s="21">
        <f>IF(AC1428="",0,IF(AC1428="Interdit",0,VLOOKUP(O1428,'CODE H VS CODE ICPE'!$A$2:$E$80,5,FALSE)))</f>
        <v>0</v>
      </c>
      <c r="AS1428" s="21">
        <f>IF(AD1428="",0,IF(AD1428="Interdit",0,VLOOKUP(P1428,'CODE H VS CODE ICPE'!$A$2:$E$80,5,FALSE)))</f>
        <v>0</v>
      </c>
      <c r="AT1428" s="21">
        <f>IF(AE1428="",0,IF(AE1428="Interdit",0,VLOOKUP(Q1428,'CODE H VS CODE ICPE'!$A$2:$E$80,5,FALSE)))</f>
        <v>0</v>
      </c>
      <c r="AU1428" s="21">
        <f>IF(AF1428="",0,IF(AF1428="Interdit",0,VLOOKUP(R1428,'CODE H VS CODE ICPE'!$A$2:$E$80,5,FALSE)))</f>
        <v>0</v>
      </c>
      <c r="AV1428" s="21">
        <f>IF(AG1428="",0,IF(AG1428="Interdit",0,VLOOKUP(S1428,'CODE H VS CODE ICPE'!$A$2:$E$80,5,FALSE)))</f>
        <v>0</v>
      </c>
      <c r="AW1428" s="20" t="str">
        <f t="shared" si="292"/>
        <v>$AI$2</v>
      </c>
      <c r="AX1428" s="26">
        <f t="shared" si="293"/>
        <v>0</v>
      </c>
      <c r="AY1428" s="20">
        <f t="shared" si="294"/>
        <v>0</v>
      </c>
      <c r="AZ1428" s="20" t="str">
        <f>IF(AY1428="","",IF(AY1428=0,"",VLOOKUP(AY1428,'CODE H VS CODE ICPE'!$A$1:$E$80,3,FALSE)))</f>
        <v/>
      </c>
    </row>
    <row r="1429" spans="1:52" ht="28.9" customHeight="1">
      <c r="A1429" s="23">
        <v>440</v>
      </c>
      <c r="B1429" s="24" t="s">
        <v>2967</v>
      </c>
      <c r="C1429" s="25" t="s">
        <v>2526</v>
      </c>
      <c r="D1429" s="24" t="s">
        <v>2648</v>
      </c>
      <c r="E1429" s="24" t="s">
        <v>2966</v>
      </c>
      <c r="F1429" s="20"/>
      <c r="G1429" s="20"/>
      <c r="H1429" s="20"/>
      <c r="I1429" s="20"/>
      <c r="J1429" s="20"/>
      <c r="K1429" s="20"/>
      <c r="L1429" s="20"/>
      <c r="M1429" s="20"/>
      <c r="N1429" s="20"/>
      <c r="O1429" s="20"/>
      <c r="P1429" s="20"/>
      <c r="Q1429" s="20"/>
      <c r="R1429" s="20"/>
      <c r="S1429" s="20"/>
      <c r="T1429" s="20" t="str">
        <f>IFERROR(VLOOKUP(F1429,'CODE H VS CODE ICPE'!$A$2:$D$80,4,FALSE),"")</f>
        <v/>
      </c>
      <c r="U1429" s="20" t="str">
        <f>IFERROR(VLOOKUP(G1429,'CODE H VS CODE ICPE'!$A$2:$D$80,4,FALSE),"")</f>
        <v/>
      </c>
      <c r="V1429" s="20" t="str">
        <f>IFERROR(VLOOKUP(H1429,'CODE H VS CODE ICPE'!$A$2:$D$80,4,FALSE),"")</f>
        <v/>
      </c>
      <c r="W1429" s="20" t="str">
        <f>IFERROR(VLOOKUP(I1429,'CODE H VS CODE ICPE'!$A$2:$D$80,4,FALSE),"")</f>
        <v/>
      </c>
      <c r="X1429" s="20" t="str">
        <f>IFERROR(VLOOKUP(J1429,'CODE H VS CODE ICPE'!$A$2:$D$80,4,FALSE),"")</f>
        <v/>
      </c>
      <c r="Y1429" s="20" t="str">
        <f>IFERROR(VLOOKUP(K1429,'CODE H VS CODE ICPE'!$A$2:$D$80,4,FALSE),"")</f>
        <v/>
      </c>
      <c r="Z1429" s="20" t="str">
        <f>IFERROR(VLOOKUP(L1429,'CODE H VS CODE ICPE'!$A$2:$D$80,4,FALSE),"")</f>
        <v/>
      </c>
      <c r="AA1429" s="20" t="str">
        <f>IFERROR(VLOOKUP(M1429,'CODE H VS CODE ICPE'!$A$2:$D$80,4,FALSE),"")</f>
        <v/>
      </c>
      <c r="AB1429" s="20" t="str">
        <f>IFERROR(VLOOKUP(N1429,'CODE H VS CODE ICPE'!$A$2:$D$80,4,FALSE),"")</f>
        <v/>
      </c>
      <c r="AC1429" s="20" t="str">
        <f>IFERROR(VLOOKUP(O1429,'CODE H VS CODE ICPE'!$A$2:$D$80,4,FALSE),"")</f>
        <v/>
      </c>
      <c r="AD1429" s="20" t="str">
        <f>IFERROR(VLOOKUP(P1429,'CODE H VS CODE ICPE'!$A$2:$D$80,4,FALSE),"")</f>
        <v/>
      </c>
      <c r="AE1429" s="20" t="str">
        <f>IFERROR(VLOOKUP(Q1429,'CODE H VS CODE ICPE'!$A$2:$D$80,4,FALSE),"")</f>
        <v/>
      </c>
      <c r="AF1429" s="20" t="str">
        <f>IFERROR(VLOOKUP(R1429,'CODE H VS CODE ICPE'!$A$2:$D$80,4,FALSE),"")</f>
        <v/>
      </c>
      <c r="AG1429" s="20" t="str">
        <f>IFERROR(VLOOKUP(S1429,'CODE H VS CODE ICPE'!$A$2:$D$80,4,FALSE),"")</f>
        <v/>
      </c>
      <c r="AH1429" s="48" t="s">
        <v>4628</v>
      </c>
      <c r="AI1429" s="21">
        <f>IF(T1429="",0,IF(T1429="Interdit",0,VLOOKUP(F1429,'CODE H VS CODE ICPE'!$A$2:$E$80,5,FALSE)))</f>
        <v>0</v>
      </c>
      <c r="AJ1429" s="21">
        <f>IF(U1429="",0,IF(U1429="Interdit",0,VLOOKUP(G1429,'CODE H VS CODE ICPE'!$A$2:$E$80,5,FALSE)))</f>
        <v>0</v>
      </c>
      <c r="AK1429" s="21">
        <f>IF(V1429="",0,IF(V1429="Interdit",0,VLOOKUP(H1429,'CODE H VS CODE ICPE'!$A$2:$E$80,5,FALSE)))</f>
        <v>0</v>
      </c>
      <c r="AL1429" s="21">
        <f>IF(W1429="",0,IF(W1429="Interdit",0,VLOOKUP(I1429,'CODE H VS CODE ICPE'!$A$2:$E$80,5,FALSE)))</f>
        <v>0</v>
      </c>
      <c r="AM1429" s="21">
        <f>IF(X1429="",0,IF(X1429="Interdit",0,VLOOKUP(J1429,'CODE H VS CODE ICPE'!$A$2:$E$80,5,FALSE)))</f>
        <v>0</v>
      </c>
      <c r="AN1429" s="21">
        <f>IF(Y1429="",0,IF(Y1429="Interdit",0,VLOOKUP(K1429,'CODE H VS CODE ICPE'!$A$2:$E$80,5,FALSE)))</f>
        <v>0</v>
      </c>
      <c r="AO1429" s="21">
        <f>IF(Z1429="",0,IF(Z1429="Interdit",0,VLOOKUP(L1429,'CODE H VS CODE ICPE'!$A$2:$E$80,5,FALSE)))</f>
        <v>0</v>
      </c>
      <c r="AP1429" s="21">
        <f>IF(AA1429="",0,IF(AA1429="Interdit",0,VLOOKUP(M1429,'CODE H VS CODE ICPE'!$A$2:$E$80,5,FALSE)))</f>
        <v>0</v>
      </c>
      <c r="AQ1429" s="21">
        <f>IF(AB1429="",0,IF(AB1429="Interdit",0,VLOOKUP(N1429,'CODE H VS CODE ICPE'!$A$2:$E$80,5,FALSE)))</f>
        <v>0</v>
      </c>
      <c r="AR1429" s="21">
        <f>IF(AC1429="",0,IF(AC1429="Interdit",0,VLOOKUP(O1429,'CODE H VS CODE ICPE'!$A$2:$E$80,5,FALSE)))</f>
        <v>0</v>
      </c>
      <c r="AS1429" s="21">
        <f>IF(AD1429="",0,IF(AD1429="Interdit",0,VLOOKUP(P1429,'CODE H VS CODE ICPE'!$A$2:$E$80,5,FALSE)))</f>
        <v>0</v>
      </c>
      <c r="AT1429" s="21">
        <f>IF(AE1429="",0,IF(AE1429="Interdit",0,VLOOKUP(Q1429,'CODE H VS CODE ICPE'!$A$2:$E$80,5,FALSE)))</f>
        <v>0</v>
      </c>
      <c r="AU1429" s="21">
        <f>IF(AF1429="",0,IF(AF1429="Interdit",0,VLOOKUP(R1429,'CODE H VS CODE ICPE'!$A$2:$E$80,5,FALSE)))</f>
        <v>0</v>
      </c>
      <c r="AV1429" s="21">
        <f>IF(AG1429="",0,IF(AG1429="Interdit",0,VLOOKUP(S1429,'CODE H VS CODE ICPE'!$A$2:$E$80,5,FALSE)))</f>
        <v>0</v>
      </c>
      <c r="AW1429" s="20" t="str">
        <f t="shared" si="292"/>
        <v>$AI$2</v>
      </c>
      <c r="AX1429" s="26">
        <f t="shared" si="293"/>
        <v>0</v>
      </c>
      <c r="AY1429" s="20">
        <f t="shared" si="294"/>
        <v>0</v>
      </c>
      <c r="AZ1429" s="20" t="str">
        <f>IF(AY1429="","",IF(AY1429=0,"",VLOOKUP(AY1429,'CODE H VS CODE ICPE'!$A$1:$E$80,3,FALSE)))</f>
        <v/>
      </c>
    </row>
    <row r="1430" spans="1:52" ht="28.9" customHeight="1">
      <c r="A1430" s="23">
        <v>441</v>
      </c>
      <c r="B1430" s="24" t="s">
        <v>2967</v>
      </c>
      <c r="C1430" s="25" t="s">
        <v>2526</v>
      </c>
      <c r="D1430" s="24" t="s">
        <v>2538</v>
      </c>
      <c r="E1430" s="24" t="s">
        <v>2966</v>
      </c>
      <c r="F1430" s="20"/>
      <c r="G1430" s="20"/>
      <c r="H1430" s="20"/>
      <c r="I1430" s="20"/>
      <c r="J1430" s="20"/>
      <c r="K1430" s="20"/>
      <c r="L1430" s="20"/>
      <c r="M1430" s="20"/>
      <c r="N1430" s="20"/>
      <c r="O1430" s="20"/>
      <c r="P1430" s="20"/>
      <c r="Q1430" s="20"/>
      <c r="R1430" s="20"/>
      <c r="S1430" s="20"/>
      <c r="T1430" s="20" t="str">
        <f>IFERROR(VLOOKUP(F1430,'CODE H VS CODE ICPE'!$A$2:$D$80,4,FALSE),"")</f>
        <v/>
      </c>
      <c r="U1430" s="20" t="str">
        <f>IFERROR(VLOOKUP(G1430,'CODE H VS CODE ICPE'!$A$2:$D$80,4,FALSE),"")</f>
        <v/>
      </c>
      <c r="V1430" s="20" t="str">
        <f>IFERROR(VLOOKUP(H1430,'CODE H VS CODE ICPE'!$A$2:$D$80,4,FALSE),"")</f>
        <v/>
      </c>
      <c r="W1430" s="20" t="str">
        <f>IFERROR(VLOOKUP(I1430,'CODE H VS CODE ICPE'!$A$2:$D$80,4,FALSE),"")</f>
        <v/>
      </c>
      <c r="X1430" s="20" t="str">
        <f>IFERROR(VLOOKUP(J1430,'CODE H VS CODE ICPE'!$A$2:$D$80,4,FALSE),"")</f>
        <v/>
      </c>
      <c r="Y1430" s="20" t="str">
        <f>IFERROR(VLOOKUP(K1430,'CODE H VS CODE ICPE'!$A$2:$D$80,4,FALSE),"")</f>
        <v/>
      </c>
      <c r="Z1430" s="20" t="str">
        <f>IFERROR(VLOOKUP(L1430,'CODE H VS CODE ICPE'!$A$2:$D$80,4,FALSE),"")</f>
        <v/>
      </c>
      <c r="AA1430" s="20" t="str">
        <f>IFERROR(VLOOKUP(M1430,'CODE H VS CODE ICPE'!$A$2:$D$80,4,FALSE),"")</f>
        <v/>
      </c>
      <c r="AB1430" s="20" t="str">
        <f>IFERROR(VLOOKUP(N1430,'CODE H VS CODE ICPE'!$A$2:$D$80,4,FALSE),"")</f>
        <v/>
      </c>
      <c r="AC1430" s="20" t="str">
        <f>IFERROR(VLOOKUP(O1430,'CODE H VS CODE ICPE'!$A$2:$D$80,4,FALSE),"")</f>
        <v/>
      </c>
      <c r="AD1430" s="20" t="str">
        <f>IFERROR(VLOOKUP(P1430,'CODE H VS CODE ICPE'!$A$2:$D$80,4,FALSE),"")</f>
        <v/>
      </c>
      <c r="AE1430" s="20" t="str">
        <f>IFERROR(VLOOKUP(Q1430,'CODE H VS CODE ICPE'!$A$2:$D$80,4,FALSE),"")</f>
        <v/>
      </c>
      <c r="AF1430" s="20" t="str">
        <f>IFERROR(VLOOKUP(R1430,'CODE H VS CODE ICPE'!$A$2:$D$80,4,FALSE),"")</f>
        <v/>
      </c>
      <c r="AG1430" s="20" t="str">
        <f>IFERROR(VLOOKUP(S1430,'CODE H VS CODE ICPE'!$A$2:$D$80,4,FALSE),"")</f>
        <v/>
      </c>
      <c r="AH1430" s="48" t="s">
        <v>4628</v>
      </c>
      <c r="AI1430" s="21">
        <f>IF(T1430="",0,IF(T1430="Interdit",0,VLOOKUP(F1430,'CODE H VS CODE ICPE'!$A$2:$E$80,5,FALSE)))</f>
        <v>0</v>
      </c>
      <c r="AJ1430" s="21">
        <f>IF(U1430="",0,IF(U1430="Interdit",0,VLOOKUP(G1430,'CODE H VS CODE ICPE'!$A$2:$E$80,5,FALSE)))</f>
        <v>0</v>
      </c>
      <c r="AK1430" s="21">
        <f>IF(V1430="",0,IF(V1430="Interdit",0,VLOOKUP(H1430,'CODE H VS CODE ICPE'!$A$2:$E$80,5,FALSE)))</f>
        <v>0</v>
      </c>
      <c r="AL1430" s="21">
        <f>IF(W1430="",0,IF(W1430="Interdit",0,VLOOKUP(I1430,'CODE H VS CODE ICPE'!$A$2:$E$80,5,FALSE)))</f>
        <v>0</v>
      </c>
      <c r="AM1430" s="21">
        <f>IF(X1430="",0,IF(X1430="Interdit",0,VLOOKUP(J1430,'CODE H VS CODE ICPE'!$A$2:$E$80,5,FALSE)))</f>
        <v>0</v>
      </c>
      <c r="AN1430" s="21">
        <f>IF(Y1430="",0,IF(Y1430="Interdit",0,VLOOKUP(K1430,'CODE H VS CODE ICPE'!$A$2:$E$80,5,FALSE)))</f>
        <v>0</v>
      </c>
      <c r="AO1430" s="21">
        <f>IF(Z1430="",0,IF(Z1430="Interdit",0,VLOOKUP(L1430,'CODE H VS CODE ICPE'!$A$2:$E$80,5,FALSE)))</f>
        <v>0</v>
      </c>
      <c r="AP1430" s="21">
        <f>IF(AA1430="",0,IF(AA1430="Interdit",0,VLOOKUP(M1430,'CODE H VS CODE ICPE'!$A$2:$E$80,5,FALSE)))</f>
        <v>0</v>
      </c>
      <c r="AQ1430" s="21">
        <f>IF(AB1430="",0,IF(AB1430="Interdit",0,VLOOKUP(N1430,'CODE H VS CODE ICPE'!$A$2:$E$80,5,FALSE)))</f>
        <v>0</v>
      </c>
      <c r="AR1430" s="21">
        <f>IF(AC1430="",0,IF(AC1430="Interdit",0,VLOOKUP(O1430,'CODE H VS CODE ICPE'!$A$2:$E$80,5,FALSE)))</f>
        <v>0</v>
      </c>
      <c r="AS1430" s="21">
        <f>IF(AD1430="",0,IF(AD1430="Interdit",0,VLOOKUP(P1430,'CODE H VS CODE ICPE'!$A$2:$E$80,5,FALSE)))</f>
        <v>0</v>
      </c>
      <c r="AT1430" s="21">
        <f>IF(AE1430="",0,IF(AE1430="Interdit",0,VLOOKUP(Q1430,'CODE H VS CODE ICPE'!$A$2:$E$80,5,FALSE)))</f>
        <v>0</v>
      </c>
      <c r="AU1430" s="21">
        <f>IF(AF1430="",0,IF(AF1430="Interdit",0,VLOOKUP(R1430,'CODE H VS CODE ICPE'!$A$2:$E$80,5,FALSE)))</f>
        <v>0</v>
      </c>
      <c r="AV1430" s="21">
        <f>IF(AG1430="",0,IF(AG1430="Interdit",0,VLOOKUP(S1430,'CODE H VS CODE ICPE'!$A$2:$E$80,5,FALSE)))</f>
        <v>0</v>
      </c>
      <c r="AW1430" s="20" t="str">
        <f t="shared" si="292"/>
        <v>$AI$2</v>
      </c>
      <c r="AX1430" s="26">
        <f t="shared" si="293"/>
        <v>0</v>
      </c>
      <c r="AY1430" s="20">
        <f t="shared" si="294"/>
        <v>0</v>
      </c>
      <c r="AZ1430" s="20" t="str">
        <f>IF(AY1430="","",IF(AY1430=0,"",VLOOKUP(AY1430,'CODE H VS CODE ICPE'!$A$1:$E$80,3,FALSE)))</f>
        <v/>
      </c>
    </row>
    <row r="1431" spans="1:52" ht="28.9" customHeight="1">
      <c r="A1431" s="23">
        <v>442</v>
      </c>
      <c r="B1431" s="24" t="s">
        <v>2968</v>
      </c>
      <c r="C1431" s="25" t="s">
        <v>2526</v>
      </c>
      <c r="D1431" s="24" t="s">
        <v>2551</v>
      </c>
      <c r="E1431" s="24" t="s">
        <v>2969</v>
      </c>
      <c r="F1431" s="20"/>
      <c r="G1431" s="20"/>
      <c r="H1431" s="20"/>
      <c r="I1431" s="20"/>
      <c r="J1431" s="20"/>
      <c r="K1431" s="20"/>
      <c r="L1431" s="20"/>
      <c r="M1431" s="20"/>
      <c r="N1431" s="20"/>
      <c r="O1431" s="20"/>
      <c r="P1431" s="20"/>
      <c r="Q1431" s="20"/>
      <c r="R1431" s="20"/>
      <c r="S1431" s="20"/>
      <c r="T1431" s="20" t="str">
        <f>IFERROR(VLOOKUP(F1431,'CODE H VS CODE ICPE'!$A$2:$D$80,4,FALSE),"")</f>
        <v/>
      </c>
      <c r="U1431" s="20" t="str">
        <f>IFERROR(VLOOKUP(G1431,'CODE H VS CODE ICPE'!$A$2:$D$80,4,FALSE),"")</f>
        <v/>
      </c>
      <c r="V1431" s="20" t="str">
        <f>IFERROR(VLOOKUP(H1431,'CODE H VS CODE ICPE'!$A$2:$D$80,4,FALSE),"")</f>
        <v/>
      </c>
      <c r="W1431" s="20" t="str">
        <f>IFERROR(VLOOKUP(I1431,'CODE H VS CODE ICPE'!$A$2:$D$80,4,FALSE),"")</f>
        <v/>
      </c>
      <c r="X1431" s="20" t="str">
        <f>IFERROR(VLOOKUP(J1431,'CODE H VS CODE ICPE'!$A$2:$D$80,4,FALSE),"")</f>
        <v/>
      </c>
      <c r="Y1431" s="20" t="str">
        <f>IFERROR(VLOOKUP(K1431,'CODE H VS CODE ICPE'!$A$2:$D$80,4,FALSE),"")</f>
        <v/>
      </c>
      <c r="Z1431" s="20" t="str">
        <f>IFERROR(VLOOKUP(L1431,'CODE H VS CODE ICPE'!$A$2:$D$80,4,FALSE),"")</f>
        <v/>
      </c>
      <c r="AA1431" s="20" t="str">
        <f>IFERROR(VLOOKUP(M1431,'CODE H VS CODE ICPE'!$A$2:$D$80,4,FALSE),"")</f>
        <v/>
      </c>
      <c r="AB1431" s="20" t="str">
        <f>IFERROR(VLOOKUP(N1431,'CODE H VS CODE ICPE'!$A$2:$D$80,4,FALSE),"")</f>
        <v/>
      </c>
      <c r="AC1431" s="20" t="str">
        <f>IFERROR(VLOOKUP(O1431,'CODE H VS CODE ICPE'!$A$2:$D$80,4,FALSE),"")</f>
        <v/>
      </c>
      <c r="AD1431" s="20" t="str">
        <f>IFERROR(VLOOKUP(P1431,'CODE H VS CODE ICPE'!$A$2:$D$80,4,FALSE),"")</f>
        <v/>
      </c>
      <c r="AE1431" s="20" t="str">
        <f>IFERROR(VLOOKUP(Q1431,'CODE H VS CODE ICPE'!$A$2:$D$80,4,FALSE),"")</f>
        <v/>
      </c>
      <c r="AF1431" s="20" t="str">
        <f>IFERROR(VLOOKUP(R1431,'CODE H VS CODE ICPE'!$A$2:$D$80,4,FALSE),"")</f>
        <v/>
      </c>
      <c r="AG1431" s="20" t="str">
        <f>IFERROR(VLOOKUP(S1431,'CODE H VS CODE ICPE'!$A$2:$D$80,4,FALSE),"")</f>
        <v/>
      </c>
      <c r="AH1431" s="48" t="s">
        <v>4628</v>
      </c>
      <c r="AI1431" s="21">
        <f>IF(T1431="",0,IF(T1431="Interdit",0,VLOOKUP(F1431,'CODE H VS CODE ICPE'!$A$2:$E$80,5,FALSE)))</f>
        <v>0</v>
      </c>
      <c r="AJ1431" s="21">
        <f>IF(U1431="",0,IF(U1431="Interdit",0,VLOOKUP(G1431,'CODE H VS CODE ICPE'!$A$2:$E$80,5,FALSE)))</f>
        <v>0</v>
      </c>
      <c r="AK1431" s="21">
        <f>IF(V1431="",0,IF(V1431="Interdit",0,VLOOKUP(H1431,'CODE H VS CODE ICPE'!$A$2:$E$80,5,FALSE)))</f>
        <v>0</v>
      </c>
      <c r="AL1431" s="21">
        <f>IF(W1431="",0,IF(W1431="Interdit",0,VLOOKUP(I1431,'CODE H VS CODE ICPE'!$A$2:$E$80,5,FALSE)))</f>
        <v>0</v>
      </c>
      <c r="AM1431" s="21">
        <f>IF(X1431="",0,IF(X1431="Interdit",0,VLOOKUP(J1431,'CODE H VS CODE ICPE'!$A$2:$E$80,5,FALSE)))</f>
        <v>0</v>
      </c>
      <c r="AN1431" s="21">
        <f>IF(Y1431="",0,IF(Y1431="Interdit",0,VLOOKUP(K1431,'CODE H VS CODE ICPE'!$A$2:$E$80,5,FALSE)))</f>
        <v>0</v>
      </c>
      <c r="AO1431" s="21">
        <f>IF(Z1431="",0,IF(Z1431="Interdit",0,VLOOKUP(L1431,'CODE H VS CODE ICPE'!$A$2:$E$80,5,FALSE)))</f>
        <v>0</v>
      </c>
      <c r="AP1431" s="21">
        <f>IF(AA1431="",0,IF(AA1431="Interdit",0,VLOOKUP(M1431,'CODE H VS CODE ICPE'!$A$2:$E$80,5,FALSE)))</f>
        <v>0</v>
      </c>
      <c r="AQ1431" s="21">
        <f>IF(AB1431="",0,IF(AB1431="Interdit",0,VLOOKUP(N1431,'CODE H VS CODE ICPE'!$A$2:$E$80,5,FALSE)))</f>
        <v>0</v>
      </c>
      <c r="AR1431" s="21">
        <f>IF(AC1431="",0,IF(AC1431="Interdit",0,VLOOKUP(O1431,'CODE H VS CODE ICPE'!$A$2:$E$80,5,FALSE)))</f>
        <v>0</v>
      </c>
      <c r="AS1431" s="21">
        <f>IF(AD1431="",0,IF(AD1431="Interdit",0,VLOOKUP(P1431,'CODE H VS CODE ICPE'!$A$2:$E$80,5,FALSE)))</f>
        <v>0</v>
      </c>
      <c r="AT1431" s="21">
        <f>IF(AE1431="",0,IF(AE1431="Interdit",0,VLOOKUP(Q1431,'CODE H VS CODE ICPE'!$A$2:$E$80,5,FALSE)))</f>
        <v>0</v>
      </c>
      <c r="AU1431" s="21">
        <f>IF(AF1431="",0,IF(AF1431="Interdit",0,VLOOKUP(R1431,'CODE H VS CODE ICPE'!$A$2:$E$80,5,FALSE)))</f>
        <v>0</v>
      </c>
      <c r="AV1431" s="21">
        <f>IF(AG1431="",0,IF(AG1431="Interdit",0,VLOOKUP(S1431,'CODE H VS CODE ICPE'!$A$2:$E$80,5,FALSE)))</f>
        <v>0</v>
      </c>
      <c r="AW1431" s="20" t="str">
        <f t="shared" si="292"/>
        <v>$AI$2</v>
      </c>
      <c r="AX1431" s="26">
        <f t="shared" si="293"/>
        <v>0</v>
      </c>
      <c r="AY1431" s="20">
        <f t="shared" si="294"/>
        <v>0</v>
      </c>
      <c r="AZ1431" s="20" t="str">
        <f>IF(AY1431="","",IF(AY1431=0,"",VLOOKUP(AY1431,'CODE H VS CODE ICPE'!$A$1:$E$80,3,FALSE)))</f>
        <v/>
      </c>
    </row>
    <row r="1432" spans="1:52" ht="28.9" customHeight="1">
      <c r="A1432" s="23">
        <v>443</v>
      </c>
      <c r="B1432" s="24" t="s">
        <v>2968</v>
      </c>
      <c r="C1432" s="25" t="s">
        <v>2526</v>
      </c>
      <c r="D1432" s="24" t="s">
        <v>2562</v>
      </c>
      <c r="E1432" s="24" t="s">
        <v>2969</v>
      </c>
      <c r="F1432" s="20"/>
      <c r="G1432" s="20"/>
      <c r="H1432" s="20"/>
      <c r="I1432" s="20"/>
      <c r="J1432" s="20"/>
      <c r="K1432" s="20"/>
      <c r="L1432" s="20"/>
      <c r="M1432" s="20"/>
      <c r="N1432" s="20"/>
      <c r="O1432" s="20"/>
      <c r="P1432" s="20"/>
      <c r="Q1432" s="20"/>
      <c r="R1432" s="20"/>
      <c r="S1432" s="20"/>
      <c r="T1432" s="20" t="str">
        <f>IFERROR(VLOOKUP(F1432,'CODE H VS CODE ICPE'!$A$2:$D$80,4,FALSE),"")</f>
        <v/>
      </c>
      <c r="U1432" s="20" t="str">
        <f>IFERROR(VLOOKUP(G1432,'CODE H VS CODE ICPE'!$A$2:$D$80,4,FALSE),"")</f>
        <v/>
      </c>
      <c r="V1432" s="20" t="str">
        <f>IFERROR(VLOOKUP(H1432,'CODE H VS CODE ICPE'!$A$2:$D$80,4,FALSE),"")</f>
        <v/>
      </c>
      <c r="W1432" s="20" t="str">
        <f>IFERROR(VLOOKUP(I1432,'CODE H VS CODE ICPE'!$A$2:$D$80,4,FALSE),"")</f>
        <v/>
      </c>
      <c r="X1432" s="20" t="str">
        <f>IFERROR(VLOOKUP(J1432,'CODE H VS CODE ICPE'!$A$2:$D$80,4,FALSE),"")</f>
        <v/>
      </c>
      <c r="Y1432" s="20" t="str">
        <f>IFERROR(VLOOKUP(K1432,'CODE H VS CODE ICPE'!$A$2:$D$80,4,FALSE),"")</f>
        <v/>
      </c>
      <c r="Z1432" s="20" t="str">
        <f>IFERROR(VLOOKUP(L1432,'CODE H VS CODE ICPE'!$A$2:$D$80,4,FALSE),"")</f>
        <v/>
      </c>
      <c r="AA1432" s="20" t="str">
        <f>IFERROR(VLOOKUP(M1432,'CODE H VS CODE ICPE'!$A$2:$D$80,4,FALSE),"")</f>
        <v/>
      </c>
      <c r="AB1432" s="20" t="str">
        <f>IFERROR(VLOOKUP(N1432,'CODE H VS CODE ICPE'!$A$2:$D$80,4,FALSE),"")</f>
        <v/>
      </c>
      <c r="AC1432" s="20" t="str">
        <f>IFERROR(VLOOKUP(O1432,'CODE H VS CODE ICPE'!$A$2:$D$80,4,FALSE),"")</f>
        <v/>
      </c>
      <c r="AD1432" s="20" t="str">
        <f>IFERROR(VLOOKUP(P1432,'CODE H VS CODE ICPE'!$A$2:$D$80,4,FALSE),"")</f>
        <v/>
      </c>
      <c r="AE1432" s="20" t="str">
        <f>IFERROR(VLOOKUP(Q1432,'CODE H VS CODE ICPE'!$A$2:$D$80,4,FALSE),"")</f>
        <v/>
      </c>
      <c r="AF1432" s="20" t="str">
        <f>IFERROR(VLOOKUP(R1432,'CODE H VS CODE ICPE'!$A$2:$D$80,4,FALSE),"")</f>
        <v/>
      </c>
      <c r="AG1432" s="20" t="str">
        <f>IFERROR(VLOOKUP(S1432,'CODE H VS CODE ICPE'!$A$2:$D$80,4,FALSE),"")</f>
        <v/>
      </c>
      <c r="AH1432" s="48" t="s">
        <v>4628</v>
      </c>
      <c r="AI1432" s="21">
        <f>IF(T1432="",0,IF(T1432="Interdit",0,VLOOKUP(F1432,'CODE H VS CODE ICPE'!$A$2:$E$80,5,FALSE)))</f>
        <v>0</v>
      </c>
      <c r="AJ1432" s="21">
        <f>IF(U1432="",0,IF(U1432="Interdit",0,VLOOKUP(G1432,'CODE H VS CODE ICPE'!$A$2:$E$80,5,FALSE)))</f>
        <v>0</v>
      </c>
      <c r="AK1432" s="21">
        <f>IF(V1432="",0,IF(V1432="Interdit",0,VLOOKUP(H1432,'CODE H VS CODE ICPE'!$A$2:$E$80,5,FALSE)))</f>
        <v>0</v>
      </c>
      <c r="AL1432" s="21">
        <f>IF(W1432="",0,IF(W1432="Interdit",0,VLOOKUP(I1432,'CODE H VS CODE ICPE'!$A$2:$E$80,5,FALSE)))</f>
        <v>0</v>
      </c>
      <c r="AM1432" s="21">
        <f>IF(X1432="",0,IF(X1432="Interdit",0,VLOOKUP(J1432,'CODE H VS CODE ICPE'!$A$2:$E$80,5,FALSE)))</f>
        <v>0</v>
      </c>
      <c r="AN1432" s="21">
        <f>IF(Y1432="",0,IF(Y1432="Interdit",0,VLOOKUP(K1432,'CODE H VS CODE ICPE'!$A$2:$E$80,5,FALSE)))</f>
        <v>0</v>
      </c>
      <c r="AO1432" s="21">
        <f>IF(Z1432="",0,IF(Z1432="Interdit",0,VLOOKUP(L1432,'CODE H VS CODE ICPE'!$A$2:$E$80,5,FALSE)))</f>
        <v>0</v>
      </c>
      <c r="AP1432" s="21">
        <f>IF(AA1432="",0,IF(AA1432="Interdit",0,VLOOKUP(M1432,'CODE H VS CODE ICPE'!$A$2:$E$80,5,FALSE)))</f>
        <v>0</v>
      </c>
      <c r="AQ1432" s="21">
        <f>IF(AB1432="",0,IF(AB1432="Interdit",0,VLOOKUP(N1432,'CODE H VS CODE ICPE'!$A$2:$E$80,5,FALSE)))</f>
        <v>0</v>
      </c>
      <c r="AR1432" s="21">
        <f>IF(AC1432="",0,IF(AC1432="Interdit",0,VLOOKUP(O1432,'CODE H VS CODE ICPE'!$A$2:$E$80,5,FALSE)))</f>
        <v>0</v>
      </c>
      <c r="AS1432" s="21">
        <f>IF(AD1432="",0,IF(AD1432="Interdit",0,VLOOKUP(P1432,'CODE H VS CODE ICPE'!$A$2:$E$80,5,FALSE)))</f>
        <v>0</v>
      </c>
      <c r="AT1432" s="21">
        <f>IF(AE1432="",0,IF(AE1432="Interdit",0,VLOOKUP(Q1432,'CODE H VS CODE ICPE'!$A$2:$E$80,5,FALSE)))</f>
        <v>0</v>
      </c>
      <c r="AU1432" s="21">
        <f>IF(AF1432="",0,IF(AF1432="Interdit",0,VLOOKUP(R1432,'CODE H VS CODE ICPE'!$A$2:$E$80,5,FALSE)))</f>
        <v>0</v>
      </c>
      <c r="AV1432" s="21">
        <f>IF(AG1432="",0,IF(AG1432="Interdit",0,VLOOKUP(S1432,'CODE H VS CODE ICPE'!$A$2:$E$80,5,FALSE)))</f>
        <v>0</v>
      </c>
      <c r="AW1432" s="20" t="str">
        <f t="shared" si="292"/>
        <v>$AI$2</v>
      </c>
      <c r="AX1432" s="26">
        <f t="shared" si="293"/>
        <v>0</v>
      </c>
      <c r="AY1432" s="20">
        <f t="shared" si="294"/>
        <v>0</v>
      </c>
      <c r="AZ1432" s="20" t="str">
        <f>IF(AY1432="","",IF(AY1432=0,"",VLOOKUP(AY1432,'CODE H VS CODE ICPE'!$A$1:$E$80,3,FALSE)))</f>
        <v/>
      </c>
    </row>
    <row r="1433" spans="1:52" ht="28.9" customHeight="1">
      <c r="A1433" s="23">
        <v>1023</v>
      </c>
      <c r="B1433" s="24" t="s">
        <v>2970</v>
      </c>
      <c r="C1433" s="25">
        <v>2</v>
      </c>
      <c r="D1433" s="24" t="s">
        <v>1570</v>
      </c>
      <c r="E1433" s="24" t="s">
        <v>2971</v>
      </c>
      <c r="F1433" s="20" t="s">
        <v>29</v>
      </c>
      <c r="G1433" s="20" t="s">
        <v>76</v>
      </c>
      <c r="H1433" s="20"/>
      <c r="I1433" s="20"/>
      <c r="J1433" s="20"/>
      <c r="K1433" s="20"/>
      <c r="L1433" s="20"/>
      <c r="M1433" s="20"/>
      <c r="N1433" s="20"/>
      <c r="O1433" s="20"/>
      <c r="P1433" s="20"/>
      <c r="Q1433" s="20"/>
      <c r="R1433" s="20"/>
      <c r="S1433" s="20"/>
      <c r="T1433" s="20" t="str">
        <f>IFERROR(VLOOKUP(F1433,'CODE H VS CODE ICPE'!$A$2:$D$80,4,FALSE),"")</f>
        <v>Demande d'autorisation</v>
      </c>
      <c r="U1433" s="20" t="str">
        <f>IFERROR(VLOOKUP(G1433,'CODE H VS CODE ICPE'!$A$2:$D$80,4,FALSE),"")</f>
        <v>Demande d'autorisation</v>
      </c>
      <c r="V1433" s="20" t="str">
        <f>IFERROR(VLOOKUP(H1433,'CODE H VS CODE ICPE'!$A$2:$D$80,4,FALSE),"")</f>
        <v/>
      </c>
      <c r="W1433" s="20" t="str">
        <f>IFERROR(VLOOKUP(I1433,'CODE H VS CODE ICPE'!$A$2:$D$80,4,FALSE),"")</f>
        <v/>
      </c>
      <c r="X1433" s="20" t="str">
        <f>IFERROR(VLOOKUP(J1433,'CODE H VS CODE ICPE'!$A$2:$D$80,4,FALSE),"")</f>
        <v/>
      </c>
      <c r="Y1433" s="20" t="str">
        <f>IFERROR(VLOOKUP(K1433,'CODE H VS CODE ICPE'!$A$2:$D$80,4,FALSE),"")</f>
        <v/>
      </c>
      <c r="Z1433" s="20" t="str">
        <f>IFERROR(VLOOKUP(L1433,'CODE H VS CODE ICPE'!$A$2:$D$80,4,FALSE),"")</f>
        <v/>
      </c>
      <c r="AA1433" s="20" t="str">
        <f>IFERROR(VLOOKUP(M1433,'CODE H VS CODE ICPE'!$A$2:$D$80,4,FALSE),"")</f>
        <v/>
      </c>
      <c r="AB1433" s="20" t="str">
        <f>IFERROR(VLOOKUP(N1433,'CODE H VS CODE ICPE'!$A$2:$D$80,4,FALSE),"")</f>
        <v/>
      </c>
      <c r="AC1433" s="20" t="str">
        <f>IFERROR(VLOOKUP(O1433,'CODE H VS CODE ICPE'!$A$2:$D$80,4,FALSE),"")</f>
        <v/>
      </c>
      <c r="AD1433" s="20" t="str">
        <f>IFERROR(VLOOKUP(P1433,'CODE H VS CODE ICPE'!$A$2:$D$80,4,FALSE),"")</f>
        <v/>
      </c>
      <c r="AE1433" s="20" t="str">
        <f>IFERROR(VLOOKUP(Q1433,'CODE H VS CODE ICPE'!$A$2:$D$80,4,FALSE),"")</f>
        <v/>
      </c>
      <c r="AF1433" s="20" t="str">
        <f>IFERROR(VLOOKUP(R1433,'CODE H VS CODE ICPE'!$A$2:$D$80,4,FALSE),"")</f>
        <v/>
      </c>
      <c r="AG1433" s="20" t="str">
        <f>IFERROR(VLOOKUP(S1433,'CODE H VS CODE ICPE'!$A$2:$D$80,4,FALSE),"")</f>
        <v/>
      </c>
      <c r="AH1433" s="47" t="s">
        <v>4630</v>
      </c>
      <c r="AI1433" s="21">
        <f>IF(T1433="",0,IF(T1433="Interdit",0,VLOOKUP(F1433,'CODE H VS CODE ICPE'!$A$2:$E$80,5,FALSE)))</f>
        <v>999.99</v>
      </c>
      <c r="AJ1433" s="21">
        <f>IF(U1433="",0,IF(U1433="Interdit",0,VLOOKUP(G1433,'CODE H VS CODE ICPE'!$A$2:$E$80,5,FALSE)))</f>
        <v>149999.99</v>
      </c>
      <c r="AK1433" s="21">
        <f>IF(V1433="",0,IF(V1433="Interdit",0,VLOOKUP(H1433,'CODE H VS CODE ICPE'!$A$2:$E$80,5,FALSE)))</f>
        <v>0</v>
      </c>
      <c r="AL1433" s="21">
        <f>IF(W1433="",0,IF(W1433="Interdit",0,VLOOKUP(I1433,'CODE H VS CODE ICPE'!$A$2:$E$80,5,FALSE)))</f>
        <v>0</v>
      </c>
      <c r="AM1433" s="21">
        <f>IF(X1433="",0,IF(X1433="Interdit",0,VLOOKUP(J1433,'CODE H VS CODE ICPE'!$A$2:$E$80,5,FALSE)))</f>
        <v>0</v>
      </c>
      <c r="AN1433" s="21">
        <f>IF(Y1433="",0,IF(Y1433="Interdit",0,VLOOKUP(K1433,'CODE H VS CODE ICPE'!$A$2:$E$80,5,FALSE)))</f>
        <v>0</v>
      </c>
      <c r="AO1433" s="21">
        <f>IF(Z1433="",0,IF(Z1433="Interdit",0,VLOOKUP(L1433,'CODE H VS CODE ICPE'!$A$2:$E$80,5,FALSE)))</f>
        <v>0</v>
      </c>
      <c r="AP1433" s="21">
        <f>IF(AA1433="",0,IF(AA1433="Interdit",0,VLOOKUP(M1433,'CODE H VS CODE ICPE'!$A$2:$E$80,5,FALSE)))</f>
        <v>0</v>
      </c>
      <c r="AQ1433" s="21">
        <f>IF(AB1433="",0,IF(AB1433="Interdit",0,VLOOKUP(N1433,'CODE H VS CODE ICPE'!$A$2:$E$80,5,FALSE)))</f>
        <v>0</v>
      </c>
      <c r="AR1433" s="21">
        <f>IF(AC1433="",0,IF(AC1433="Interdit",0,VLOOKUP(O1433,'CODE H VS CODE ICPE'!$A$2:$E$80,5,FALSE)))</f>
        <v>0</v>
      </c>
      <c r="AS1433" s="21">
        <f>IF(AD1433="",0,IF(AD1433="Interdit",0,VLOOKUP(P1433,'CODE H VS CODE ICPE'!$A$2:$E$80,5,FALSE)))</f>
        <v>0</v>
      </c>
      <c r="AT1433" s="21">
        <f>IF(AE1433="",0,IF(AE1433="Interdit",0,VLOOKUP(Q1433,'CODE H VS CODE ICPE'!$A$2:$E$80,5,FALSE)))</f>
        <v>0</v>
      </c>
      <c r="AU1433" s="21">
        <f>IF(AF1433="",0,IF(AF1433="Interdit",0,VLOOKUP(R1433,'CODE H VS CODE ICPE'!$A$2:$E$80,5,FALSE)))</f>
        <v>0</v>
      </c>
      <c r="AV1433" s="21">
        <f>IF(AG1433="",0,IF(AG1433="Interdit",0,VLOOKUP(S1433,'CODE H VS CODE ICPE'!$A$2:$E$80,5,FALSE)))</f>
        <v>0</v>
      </c>
      <c r="AW1433" s="20" t="str">
        <f t="shared" si="292"/>
        <v>$AJ$2</v>
      </c>
      <c r="AX1433" s="26">
        <f t="shared" si="293"/>
        <v>149999.99</v>
      </c>
      <c r="AY1433" s="20" t="str">
        <f t="shared" si="294"/>
        <v>H280</v>
      </c>
      <c r="AZ1433" s="20">
        <f>IF(AY1433="","",IF(AY1433=0,"",VLOOKUP(AY1433,'CODE H VS CODE ICPE'!$A$1:$E$80,3,FALSE)))</f>
        <v>4320</v>
      </c>
    </row>
    <row r="1434" spans="1:52" ht="28.9" customHeight="1">
      <c r="A1434" s="23">
        <v>1030</v>
      </c>
      <c r="B1434" s="24" t="s">
        <v>2972</v>
      </c>
      <c r="C1434" s="25">
        <v>2</v>
      </c>
      <c r="D1434" s="24" t="s">
        <v>682</v>
      </c>
      <c r="E1434" s="24" t="s">
        <v>2973</v>
      </c>
      <c r="F1434" s="20" t="s">
        <v>29</v>
      </c>
      <c r="G1434" s="20" t="s">
        <v>76</v>
      </c>
      <c r="H1434" s="20"/>
      <c r="I1434" s="20"/>
      <c r="J1434" s="20"/>
      <c r="K1434" s="20"/>
      <c r="L1434" s="20"/>
      <c r="M1434" s="20"/>
      <c r="N1434" s="20"/>
      <c r="O1434" s="20"/>
      <c r="P1434" s="20"/>
      <c r="Q1434" s="20"/>
      <c r="R1434" s="20"/>
      <c r="S1434" s="20"/>
      <c r="T1434" s="20" t="str">
        <f>IFERROR(VLOOKUP(F1434,'CODE H VS CODE ICPE'!$A$2:$D$80,4,FALSE),"")</f>
        <v>Demande d'autorisation</v>
      </c>
      <c r="U1434" s="20" t="str">
        <f>IFERROR(VLOOKUP(G1434,'CODE H VS CODE ICPE'!$A$2:$D$80,4,FALSE),"")</f>
        <v>Demande d'autorisation</v>
      </c>
      <c r="V1434" s="20" t="str">
        <f>IFERROR(VLOOKUP(H1434,'CODE H VS CODE ICPE'!$A$2:$D$80,4,FALSE),"")</f>
        <v/>
      </c>
      <c r="W1434" s="20" t="str">
        <f>IFERROR(VLOOKUP(I1434,'CODE H VS CODE ICPE'!$A$2:$D$80,4,FALSE),"")</f>
        <v/>
      </c>
      <c r="X1434" s="20" t="str">
        <f>IFERROR(VLOOKUP(J1434,'CODE H VS CODE ICPE'!$A$2:$D$80,4,FALSE),"")</f>
        <v/>
      </c>
      <c r="Y1434" s="20" t="str">
        <f>IFERROR(VLOOKUP(K1434,'CODE H VS CODE ICPE'!$A$2:$D$80,4,FALSE),"")</f>
        <v/>
      </c>
      <c r="Z1434" s="20" t="str">
        <f>IFERROR(VLOOKUP(L1434,'CODE H VS CODE ICPE'!$A$2:$D$80,4,FALSE),"")</f>
        <v/>
      </c>
      <c r="AA1434" s="20" t="str">
        <f>IFERROR(VLOOKUP(M1434,'CODE H VS CODE ICPE'!$A$2:$D$80,4,FALSE),"")</f>
        <v/>
      </c>
      <c r="AB1434" s="20" t="str">
        <f>IFERROR(VLOOKUP(N1434,'CODE H VS CODE ICPE'!$A$2:$D$80,4,FALSE),"")</f>
        <v/>
      </c>
      <c r="AC1434" s="20" t="str">
        <f>IFERROR(VLOOKUP(O1434,'CODE H VS CODE ICPE'!$A$2:$D$80,4,FALSE),"")</f>
        <v/>
      </c>
      <c r="AD1434" s="20" t="str">
        <f>IFERROR(VLOOKUP(P1434,'CODE H VS CODE ICPE'!$A$2:$D$80,4,FALSE),"")</f>
        <v/>
      </c>
      <c r="AE1434" s="20" t="str">
        <f>IFERROR(VLOOKUP(Q1434,'CODE H VS CODE ICPE'!$A$2:$D$80,4,FALSE),"")</f>
        <v/>
      </c>
      <c r="AF1434" s="20" t="str">
        <f>IFERROR(VLOOKUP(R1434,'CODE H VS CODE ICPE'!$A$2:$D$80,4,FALSE),"")</f>
        <v/>
      </c>
      <c r="AG1434" s="20" t="str">
        <f>IFERROR(VLOOKUP(S1434,'CODE H VS CODE ICPE'!$A$2:$D$80,4,FALSE),"")</f>
        <v/>
      </c>
      <c r="AH1434" s="47" t="s">
        <v>4630</v>
      </c>
      <c r="AI1434" s="21">
        <f>IF(T1434="",0,IF(T1434="Interdit",0,VLOOKUP(F1434,'CODE H VS CODE ICPE'!$A$2:$E$80,5,FALSE)))</f>
        <v>999.99</v>
      </c>
      <c r="AJ1434" s="21">
        <f>IF(U1434="",0,IF(U1434="Interdit",0,VLOOKUP(G1434,'CODE H VS CODE ICPE'!$A$2:$E$80,5,FALSE)))</f>
        <v>149999.99</v>
      </c>
      <c r="AK1434" s="21">
        <f>IF(V1434="",0,IF(V1434="Interdit",0,VLOOKUP(H1434,'CODE H VS CODE ICPE'!$A$2:$E$80,5,FALSE)))</f>
        <v>0</v>
      </c>
      <c r="AL1434" s="21">
        <f>IF(W1434="",0,IF(W1434="Interdit",0,VLOOKUP(I1434,'CODE H VS CODE ICPE'!$A$2:$E$80,5,FALSE)))</f>
        <v>0</v>
      </c>
      <c r="AM1434" s="21">
        <f>IF(X1434="",0,IF(X1434="Interdit",0,VLOOKUP(J1434,'CODE H VS CODE ICPE'!$A$2:$E$80,5,FALSE)))</f>
        <v>0</v>
      </c>
      <c r="AN1434" s="21">
        <f>IF(Y1434="",0,IF(Y1434="Interdit",0,VLOOKUP(K1434,'CODE H VS CODE ICPE'!$A$2:$E$80,5,FALSE)))</f>
        <v>0</v>
      </c>
      <c r="AO1434" s="21">
        <f>IF(Z1434="",0,IF(Z1434="Interdit",0,VLOOKUP(L1434,'CODE H VS CODE ICPE'!$A$2:$E$80,5,FALSE)))</f>
        <v>0</v>
      </c>
      <c r="AP1434" s="21">
        <f>IF(AA1434="",0,IF(AA1434="Interdit",0,VLOOKUP(M1434,'CODE H VS CODE ICPE'!$A$2:$E$80,5,FALSE)))</f>
        <v>0</v>
      </c>
      <c r="AQ1434" s="21">
        <f>IF(AB1434="",0,IF(AB1434="Interdit",0,VLOOKUP(N1434,'CODE H VS CODE ICPE'!$A$2:$E$80,5,FALSE)))</f>
        <v>0</v>
      </c>
      <c r="AR1434" s="21">
        <f>IF(AC1434="",0,IF(AC1434="Interdit",0,VLOOKUP(O1434,'CODE H VS CODE ICPE'!$A$2:$E$80,5,FALSE)))</f>
        <v>0</v>
      </c>
      <c r="AS1434" s="21">
        <f>IF(AD1434="",0,IF(AD1434="Interdit",0,VLOOKUP(P1434,'CODE H VS CODE ICPE'!$A$2:$E$80,5,FALSE)))</f>
        <v>0</v>
      </c>
      <c r="AT1434" s="21">
        <f>IF(AE1434="",0,IF(AE1434="Interdit",0,VLOOKUP(Q1434,'CODE H VS CODE ICPE'!$A$2:$E$80,5,FALSE)))</f>
        <v>0</v>
      </c>
      <c r="AU1434" s="21">
        <f>IF(AF1434="",0,IF(AF1434="Interdit",0,VLOOKUP(R1434,'CODE H VS CODE ICPE'!$A$2:$E$80,5,FALSE)))</f>
        <v>0</v>
      </c>
      <c r="AV1434" s="21">
        <f>IF(AG1434="",0,IF(AG1434="Interdit",0,VLOOKUP(S1434,'CODE H VS CODE ICPE'!$A$2:$E$80,5,FALSE)))</f>
        <v>0</v>
      </c>
      <c r="AW1434" s="20" t="str">
        <f t="shared" si="292"/>
        <v>$AJ$2</v>
      </c>
      <c r="AX1434" s="26">
        <f t="shared" si="293"/>
        <v>149999.99</v>
      </c>
      <c r="AY1434" s="20" t="str">
        <f t="shared" si="294"/>
        <v>H280</v>
      </c>
      <c r="AZ1434" s="20">
        <f>IF(AY1434="","",IF(AY1434=0,"",VLOOKUP(AY1434,'CODE H VS CODE ICPE'!$A$1:$E$80,3,FALSE)))</f>
        <v>4320</v>
      </c>
    </row>
    <row r="1435" spans="1:52" ht="28.9" customHeight="1">
      <c r="A1435" s="23">
        <v>444</v>
      </c>
      <c r="B1435" s="24" t="s">
        <v>2968</v>
      </c>
      <c r="C1435" s="25" t="s">
        <v>2526</v>
      </c>
      <c r="D1435" s="24" t="s">
        <v>2648</v>
      </c>
      <c r="E1435" s="24" t="s">
        <v>2969</v>
      </c>
      <c r="F1435" s="20"/>
      <c r="G1435" s="20"/>
      <c r="H1435" s="20"/>
      <c r="I1435" s="20"/>
      <c r="J1435" s="20"/>
      <c r="K1435" s="20"/>
      <c r="L1435" s="20"/>
      <c r="M1435" s="20"/>
      <c r="N1435" s="20"/>
      <c r="O1435" s="20"/>
      <c r="P1435" s="20"/>
      <c r="Q1435" s="20"/>
      <c r="R1435" s="20"/>
      <c r="S1435" s="20"/>
      <c r="T1435" s="20" t="str">
        <f>IFERROR(VLOOKUP(F1435,'CODE H VS CODE ICPE'!$A$2:$D$80,4,FALSE),"")</f>
        <v/>
      </c>
      <c r="U1435" s="20" t="str">
        <f>IFERROR(VLOOKUP(G1435,'CODE H VS CODE ICPE'!$A$2:$D$80,4,FALSE),"")</f>
        <v/>
      </c>
      <c r="V1435" s="20" t="str">
        <f>IFERROR(VLOOKUP(H1435,'CODE H VS CODE ICPE'!$A$2:$D$80,4,FALSE),"")</f>
        <v/>
      </c>
      <c r="W1435" s="20" t="str">
        <f>IFERROR(VLOOKUP(I1435,'CODE H VS CODE ICPE'!$A$2:$D$80,4,FALSE),"")</f>
        <v/>
      </c>
      <c r="X1435" s="20" t="str">
        <f>IFERROR(VLOOKUP(J1435,'CODE H VS CODE ICPE'!$A$2:$D$80,4,FALSE),"")</f>
        <v/>
      </c>
      <c r="Y1435" s="20" t="str">
        <f>IFERROR(VLOOKUP(K1435,'CODE H VS CODE ICPE'!$A$2:$D$80,4,FALSE),"")</f>
        <v/>
      </c>
      <c r="Z1435" s="20" t="str">
        <f>IFERROR(VLOOKUP(L1435,'CODE H VS CODE ICPE'!$A$2:$D$80,4,FALSE),"")</f>
        <v/>
      </c>
      <c r="AA1435" s="20" t="str">
        <f>IFERROR(VLOOKUP(M1435,'CODE H VS CODE ICPE'!$A$2:$D$80,4,FALSE),"")</f>
        <v/>
      </c>
      <c r="AB1435" s="20" t="str">
        <f>IFERROR(VLOOKUP(N1435,'CODE H VS CODE ICPE'!$A$2:$D$80,4,FALSE),"")</f>
        <v/>
      </c>
      <c r="AC1435" s="20" t="str">
        <f>IFERROR(VLOOKUP(O1435,'CODE H VS CODE ICPE'!$A$2:$D$80,4,FALSE),"")</f>
        <v/>
      </c>
      <c r="AD1435" s="20" t="str">
        <f>IFERROR(VLOOKUP(P1435,'CODE H VS CODE ICPE'!$A$2:$D$80,4,FALSE),"")</f>
        <v/>
      </c>
      <c r="AE1435" s="20" t="str">
        <f>IFERROR(VLOOKUP(Q1435,'CODE H VS CODE ICPE'!$A$2:$D$80,4,FALSE),"")</f>
        <v/>
      </c>
      <c r="AF1435" s="20" t="str">
        <f>IFERROR(VLOOKUP(R1435,'CODE H VS CODE ICPE'!$A$2:$D$80,4,FALSE),"")</f>
        <v/>
      </c>
      <c r="AG1435" s="20" t="str">
        <f>IFERROR(VLOOKUP(S1435,'CODE H VS CODE ICPE'!$A$2:$D$80,4,FALSE),"")</f>
        <v/>
      </c>
      <c r="AH1435" s="48" t="s">
        <v>4628</v>
      </c>
      <c r="AI1435" s="21">
        <f>IF(T1435="",0,IF(T1435="Interdit",0,VLOOKUP(F1435,'CODE H VS CODE ICPE'!$A$2:$E$80,5,FALSE)))</f>
        <v>0</v>
      </c>
      <c r="AJ1435" s="21">
        <f>IF(U1435="",0,IF(U1435="Interdit",0,VLOOKUP(G1435,'CODE H VS CODE ICPE'!$A$2:$E$80,5,FALSE)))</f>
        <v>0</v>
      </c>
      <c r="AK1435" s="21">
        <f>IF(V1435="",0,IF(V1435="Interdit",0,VLOOKUP(H1435,'CODE H VS CODE ICPE'!$A$2:$E$80,5,FALSE)))</f>
        <v>0</v>
      </c>
      <c r="AL1435" s="21">
        <f>IF(W1435="",0,IF(W1435="Interdit",0,VLOOKUP(I1435,'CODE H VS CODE ICPE'!$A$2:$E$80,5,FALSE)))</f>
        <v>0</v>
      </c>
      <c r="AM1435" s="21">
        <f>IF(X1435="",0,IF(X1435="Interdit",0,VLOOKUP(J1435,'CODE H VS CODE ICPE'!$A$2:$E$80,5,FALSE)))</f>
        <v>0</v>
      </c>
      <c r="AN1435" s="21">
        <f>IF(Y1435="",0,IF(Y1435="Interdit",0,VLOOKUP(K1435,'CODE H VS CODE ICPE'!$A$2:$E$80,5,FALSE)))</f>
        <v>0</v>
      </c>
      <c r="AO1435" s="21">
        <f>IF(Z1435="",0,IF(Z1435="Interdit",0,VLOOKUP(L1435,'CODE H VS CODE ICPE'!$A$2:$E$80,5,FALSE)))</f>
        <v>0</v>
      </c>
      <c r="AP1435" s="21">
        <f>IF(AA1435="",0,IF(AA1435="Interdit",0,VLOOKUP(M1435,'CODE H VS CODE ICPE'!$A$2:$E$80,5,FALSE)))</f>
        <v>0</v>
      </c>
      <c r="AQ1435" s="21">
        <f>IF(AB1435="",0,IF(AB1435="Interdit",0,VLOOKUP(N1435,'CODE H VS CODE ICPE'!$A$2:$E$80,5,FALSE)))</f>
        <v>0</v>
      </c>
      <c r="AR1435" s="21">
        <f>IF(AC1435="",0,IF(AC1435="Interdit",0,VLOOKUP(O1435,'CODE H VS CODE ICPE'!$A$2:$E$80,5,FALSE)))</f>
        <v>0</v>
      </c>
      <c r="AS1435" s="21">
        <f>IF(AD1435="",0,IF(AD1435="Interdit",0,VLOOKUP(P1435,'CODE H VS CODE ICPE'!$A$2:$E$80,5,FALSE)))</f>
        <v>0</v>
      </c>
      <c r="AT1435" s="21">
        <f>IF(AE1435="",0,IF(AE1435="Interdit",0,VLOOKUP(Q1435,'CODE H VS CODE ICPE'!$A$2:$E$80,5,FALSE)))</f>
        <v>0</v>
      </c>
      <c r="AU1435" s="21">
        <f>IF(AF1435="",0,IF(AF1435="Interdit",0,VLOOKUP(R1435,'CODE H VS CODE ICPE'!$A$2:$E$80,5,FALSE)))</f>
        <v>0</v>
      </c>
      <c r="AV1435" s="21">
        <f>IF(AG1435="",0,IF(AG1435="Interdit",0,VLOOKUP(S1435,'CODE H VS CODE ICPE'!$A$2:$E$80,5,FALSE)))</f>
        <v>0</v>
      </c>
      <c r="AW1435" s="20" t="str">
        <f t="shared" si="292"/>
        <v>$AI$2</v>
      </c>
      <c r="AX1435" s="26">
        <f t="shared" si="293"/>
        <v>0</v>
      </c>
      <c r="AY1435" s="20">
        <f t="shared" si="294"/>
        <v>0</v>
      </c>
      <c r="AZ1435" s="20" t="str">
        <f>IF(AY1435="","",IF(AY1435=0,"",VLOOKUP(AY1435,'CODE H VS CODE ICPE'!$A$1:$E$80,3,FALSE)))</f>
        <v/>
      </c>
    </row>
    <row r="1436" spans="1:52" ht="28.9" customHeight="1">
      <c r="A1436" s="23">
        <v>1035</v>
      </c>
      <c r="B1436" s="24" t="s">
        <v>2974</v>
      </c>
      <c r="C1436" s="25">
        <v>2</v>
      </c>
      <c r="D1436" s="24" t="s">
        <v>682</v>
      </c>
      <c r="E1436" s="24" t="s">
        <v>2975</v>
      </c>
      <c r="F1436" s="20" t="s">
        <v>29</v>
      </c>
      <c r="G1436" s="20" t="s">
        <v>76</v>
      </c>
      <c r="H1436" s="20"/>
      <c r="I1436" s="20"/>
      <c r="J1436" s="20"/>
      <c r="K1436" s="20"/>
      <c r="L1436" s="20"/>
      <c r="M1436" s="20"/>
      <c r="N1436" s="20"/>
      <c r="O1436" s="20"/>
      <c r="P1436" s="20"/>
      <c r="Q1436" s="20"/>
      <c r="R1436" s="20"/>
      <c r="S1436" s="20"/>
      <c r="T1436" s="20" t="str">
        <f>IFERROR(VLOOKUP(F1436,'CODE H VS CODE ICPE'!$A$2:$D$80,4,FALSE),"")</f>
        <v>Demande d'autorisation</v>
      </c>
      <c r="U1436" s="20" t="str">
        <f>IFERROR(VLOOKUP(G1436,'CODE H VS CODE ICPE'!$A$2:$D$80,4,FALSE),"")</f>
        <v>Demande d'autorisation</v>
      </c>
      <c r="V1436" s="20" t="str">
        <f>IFERROR(VLOOKUP(H1436,'CODE H VS CODE ICPE'!$A$2:$D$80,4,FALSE),"")</f>
        <v/>
      </c>
      <c r="W1436" s="20" t="str">
        <f>IFERROR(VLOOKUP(I1436,'CODE H VS CODE ICPE'!$A$2:$D$80,4,FALSE),"")</f>
        <v/>
      </c>
      <c r="X1436" s="20" t="str">
        <f>IFERROR(VLOOKUP(J1436,'CODE H VS CODE ICPE'!$A$2:$D$80,4,FALSE),"")</f>
        <v/>
      </c>
      <c r="Y1436" s="20" t="str">
        <f>IFERROR(VLOOKUP(K1436,'CODE H VS CODE ICPE'!$A$2:$D$80,4,FALSE),"")</f>
        <v/>
      </c>
      <c r="Z1436" s="20" t="str">
        <f>IFERROR(VLOOKUP(L1436,'CODE H VS CODE ICPE'!$A$2:$D$80,4,FALSE),"")</f>
        <v/>
      </c>
      <c r="AA1436" s="20" t="str">
        <f>IFERROR(VLOOKUP(M1436,'CODE H VS CODE ICPE'!$A$2:$D$80,4,FALSE),"")</f>
        <v/>
      </c>
      <c r="AB1436" s="20" t="str">
        <f>IFERROR(VLOOKUP(N1436,'CODE H VS CODE ICPE'!$A$2:$D$80,4,FALSE),"")</f>
        <v/>
      </c>
      <c r="AC1436" s="20" t="str">
        <f>IFERROR(VLOOKUP(O1436,'CODE H VS CODE ICPE'!$A$2:$D$80,4,FALSE),"")</f>
        <v/>
      </c>
      <c r="AD1436" s="20" t="str">
        <f>IFERROR(VLOOKUP(P1436,'CODE H VS CODE ICPE'!$A$2:$D$80,4,FALSE),"")</f>
        <v/>
      </c>
      <c r="AE1436" s="20" t="str">
        <f>IFERROR(VLOOKUP(Q1436,'CODE H VS CODE ICPE'!$A$2:$D$80,4,FALSE),"")</f>
        <v/>
      </c>
      <c r="AF1436" s="20" t="str">
        <f>IFERROR(VLOOKUP(R1436,'CODE H VS CODE ICPE'!$A$2:$D$80,4,FALSE),"")</f>
        <v/>
      </c>
      <c r="AG1436" s="20" t="str">
        <f>IFERROR(VLOOKUP(S1436,'CODE H VS CODE ICPE'!$A$2:$D$80,4,FALSE),"")</f>
        <v/>
      </c>
      <c r="AH1436" s="47" t="s">
        <v>4630</v>
      </c>
      <c r="AI1436" s="21">
        <f>IF(T1436="",0,IF(T1436="Interdit",0,VLOOKUP(F1436,'CODE H VS CODE ICPE'!$A$2:$E$80,5,FALSE)))</f>
        <v>999.99</v>
      </c>
      <c r="AJ1436" s="21">
        <f>IF(U1436="",0,IF(U1436="Interdit",0,VLOOKUP(G1436,'CODE H VS CODE ICPE'!$A$2:$E$80,5,FALSE)))</f>
        <v>149999.99</v>
      </c>
      <c r="AK1436" s="21">
        <f>IF(V1436="",0,IF(V1436="Interdit",0,VLOOKUP(H1436,'CODE H VS CODE ICPE'!$A$2:$E$80,5,FALSE)))</f>
        <v>0</v>
      </c>
      <c r="AL1436" s="21">
        <f>IF(W1436="",0,IF(W1436="Interdit",0,VLOOKUP(I1436,'CODE H VS CODE ICPE'!$A$2:$E$80,5,FALSE)))</f>
        <v>0</v>
      </c>
      <c r="AM1436" s="21">
        <f>IF(X1436="",0,IF(X1436="Interdit",0,VLOOKUP(J1436,'CODE H VS CODE ICPE'!$A$2:$E$80,5,FALSE)))</f>
        <v>0</v>
      </c>
      <c r="AN1436" s="21">
        <f>IF(Y1436="",0,IF(Y1436="Interdit",0,VLOOKUP(K1436,'CODE H VS CODE ICPE'!$A$2:$E$80,5,FALSE)))</f>
        <v>0</v>
      </c>
      <c r="AO1436" s="21">
        <f>IF(Z1436="",0,IF(Z1436="Interdit",0,VLOOKUP(L1436,'CODE H VS CODE ICPE'!$A$2:$E$80,5,FALSE)))</f>
        <v>0</v>
      </c>
      <c r="AP1436" s="21">
        <f>IF(AA1436="",0,IF(AA1436="Interdit",0,VLOOKUP(M1436,'CODE H VS CODE ICPE'!$A$2:$E$80,5,FALSE)))</f>
        <v>0</v>
      </c>
      <c r="AQ1436" s="21">
        <f>IF(AB1436="",0,IF(AB1436="Interdit",0,VLOOKUP(N1436,'CODE H VS CODE ICPE'!$A$2:$E$80,5,FALSE)))</f>
        <v>0</v>
      </c>
      <c r="AR1436" s="21">
        <f>IF(AC1436="",0,IF(AC1436="Interdit",0,VLOOKUP(O1436,'CODE H VS CODE ICPE'!$A$2:$E$80,5,FALSE)))</f>
        <v>0</v>
      </c>
      <c r="AS1436" s="21">
        <f>IF(AD1436="",0,IF(AD1436="Interdit",0,VLOOKUP(P1436,'CODE H VS CODE ICPE'!$A$2:$E$80,5,FALSE)))</f>
        <v>0</v>
      </c>
      <c r="AT1436" s="21">
        <f>IF(AE1436="",0,IF(AE1436="Interdit",0,VLOOKUP(Q1436,'CODE H VS CODE ICPE'!$A$2:$E$80,5,FALSE)))</f>
        <v>0</v>
      </c>
      <c r="AU1436" s="21">
        <f>IF(AF1436="",0,IF(AF1436="Interdit",0,VLOOKUP(R1436,'CODE H VS CODE ICPE'!$A$2:$E$80,5,FALSE)))</f>
        <v>0</v>
      </c>
      <c r="AV1436" s="21">
        <f>IF(AG1436="",0,IF(AG1436="Interdit",0,VLOOKUP(S1436,'CODE H VS CODE ICPE'!$A$2:$E$80,5,FALSE)))</f>
        <v>0</v>
      </c>
      <c r="AW1436" s="20" t="str">
        <f t="shared" si="292"/>
        <v>$AJ$2</v>
      </c>
      <c r="AX1436" s="26">
        <f t="shared" si="293"/>
        <v>149999.99</v>
      </c>
      <c r="AY1436" s="20" t="str">
        <f t="shared" si="294"/>
        <v>H280</v>
      </c>
      <c r="AZ1436" s="20">
        <f>IF(AY1436="","",IF(AY1436=0,"",VLOOKUP(AY1436,'CODE H VS CODE ICPE'!$A$1:$E$80,3,FALSE)))</f>
        <v>4320</v>
      </c>
    </row>
    <row r="1437" spans="1:52" ht="28.9" customHeight="1">
      <c r="A1437" s="23">
        <v>1036</v>
      </c>
      <c r="B1437" s="24" t="s">
        <v>2976</v>
      </c>
      <c r="C1437" s="25">
        <v>2</v>
      </c>
      <c r="D1437" s="24" t="s">
        <v>682</v>
      </c>
      <c r="E1437" s="24" t="s">
        <v>2977</v>
      </c>
      <c r="F1437" s="20" t="s">
        <v>29</v>
      </c>
      <c r="G1437" s="20" t="s">
        <v>104</v>
      </c>
      <c r="H1437" s="20" t="s">
        <v>114</v>
      </c>
      <c r="I1437" s="20"/>
      <c r="J1437" s="20"/>
      <c r="K1437" s="20"/>
      <c r="L1437" s="20"/>
      <c r="M1437" s="20"/>
      <c r="N1437" s="20"/>
      <c r="O1437" s="20"/>
      <c r="P1437" s="20"/>
      <c r="Q1437" s="20"/>
      <c r="R1437" s="20"/>
      <c r="S1437" s="20"/>
      <c r="T1437" s="20" t="str">
        <f>IFERROR(VLOOKUP(F1437,'CODE H VS CODE ICPE'!$A$2:$D$80,4,FALSE),"")</f>
        <v>Demande d'autorisation</v>
      </c>
      <c r="U1437" s="20" t="str">
        <f>IFERROR(VLOOKUP(G1437,'CODE H VS CODE ICPE'!$A$2:$D$80,4,FALSE),"")</f>
        <v>Autorisé</v>
      </c>
      <c r="V1437" s="20" t="str">
        <f>IFERROR(VLOOKUP(H1437,'CODE H VS CODE ICPE'!$A$2:$D$80,4,FALSE),"")</f>
        <v>Autorisé</v>
      </c>
      <c r="W1437" s="20" t="str">
        <f>IFERROR(VLOOKUP(I1437,'CODE H VS CODE ICPE'!$A$2:$D$80,4,FALSE),"")</f>
        <v/>
      </c>
      <c r="X1437" s="20" t="str">
        <f>IFERROR(VLOOKUP(J1437,'CODE H VS CODE ICPE'!$A$2:$D$80,4,FALSE),"")</f>
        <v/>
      </c>
      <c r="Y1437" s="20" t="str">
        <f>IFERROR(VLOOKUP(K1437,'CODE H VS CODE ICPE'!$A$2:$D$80,4,FALSE),"")</f>
        <v/>
      </c>
      <c r="Z1437" s="20" t="str">
        <f>IFERROR(VLOOKUP(L1437,'CODE H VS CODE ICPE'!$A$2:$D$80,4,FALSE),"")</f>
        <v/>
      </c>
      <c r="AA1437" s="20" t="str">
        <f>IFERROR(VLOOKUP(M1437,'CODE H VS CODE ICPE'!$A$2:$D$80,4,FALSE),"")</f>
        <v/>
      </c>
      <c r="AB1437" s="20" t="str">
        <f>IFERROR(VLOOKUP(N1437,'CODE H VS CODE ICPE'!$A$2:$D$80,4,FALSE),"")</f>
        <v/>
      </c>
      <c r="AC1437" s="20" t="str">
        <f>IFERROR(VLOOKUP(O1437,'CODE H VS CODE ICPE'!$A$2:$D$80,4,FALSE),"")</f>
        <v/>
      </c>
      <c r="AD1437" s="20" t="str">
        <f>IFERROR(VLOOKUP(P1437,'CODE H VS CODE ICPE'!$A$2:$D$80,4,FALSE),"")</f>
        <v/>
      </c>
      <c r="AE1437" s="20" t="str">
        <f>IFERROR(VLOOKUP(Q1437,'CODE H VS CODE ICPE'!$A$2:$D$80,4,FALSE),"")</f>
        <v/>
      </c>
      <c r="AF1437" s="20" t="str">
        <f>IFERROR(VLOOKUP(R1437,'CODE H VS CODE ICPE'!$A$2:$D$80,4,FALSE),"")</f>
        <v/>
      </c>
      <c r="AG1437" s="20" t="str">
        <f>IFERROR(VLOOKUP(S1437,'CODE H VS CODE ICPE'!$A$2:$D$80,4,FALSE),"")</f>
        <v/>
      </c>
      <c r="AH1437" s="47" t="s">
        <v>4630</v>
      </c>
      <c r="AI1437" s="21">
        <f>IF(T1437="",0,IF(T1437="Interdit",0,VLOOKUP(F1437,'CODE H VS CODE ICPE'!$A$2:$E$80,5,FALSE)))</f>
        <v>999.99</v>
      </c>
      <c r="AJ1437" s="21">
        <f>IF(U1437="",0,IF(U1437="Interdit",0,VLOOKUP(G1437,'CODE H VS CODE ICPE'!$A$2:$E$80,5,FALSE)))</f>
        <v>99999.99</v>
      </c>
      <c r="AK1437" s="21">
        <f>IF(V1437="",0,IF(V1437="Interdit",0,VLOOKUP(H1437,'CODE H VS CODE ICPE'!$A$2:$E$80,5,FALSE)))</f>
        <v>99999.99</v>
      </c>
      <c r="AL1437" s="21">
        <f>IF(W1437="",0,IF(W1437="Interdit",0,VLOOKUP(I1437,'CODE H VS CODE ICPE'!$A$2:$E$80,5,FALSE)))</f>
        <v>0</v>
      </c>
      <c r="AM1437" s="21">
        <f>IF(X1437="",0,IF(X1437="Interdit",0,VLOOKUP(J1437,'CODE H VS CODE ICPE'!$A$2:$E$80,5,FALSE)))</f>
        <v>0</v>
      </c>
      <c r="AN1437" s="21">
        <f>IF(Y1437="",0,IF(Y1437="Interdit",0,VLOOKUP(K1437,'CODE H VS CODE ICPE'!$A$2:$E$80,5,FALSE)))</f>
        <v>0</v>
      </c>
      <c r="AO1437" s="21">
        <f>IF(Z1437="",0,IF(Z1437="Interdit",0,VLOOKUP(L1437,'CODE H VS CODE ICPE'!$A$2:$E$80,5,FALSE)))</f>
        <v>0</v>
      </c>
      <c r="AP1437" s="21">
        <f>IF(AA1437="",0,IF(AA1437="Interdit",0,VLOOKUP(M1437,'CODE H VS CODE ICPE'!$A$2:$E$80,5,FALSE)))</f>
        <v>0</v>
      </c>
      <c r="AQ1437" s="21">
        <f>IF(AB1437="",0,IF(AB1437="Interdit",0,VLOOKUP(N1437,'CODE H VS CODE ICPE'!$A$2:$E$80,5,FALSE)))</f>
        <v>0</v>
      </c>
      <c r="AR1437" s="21">
        <f>IF(AC1437="",0,IF(AC1437="Interdit",0,VLOOKUP(O1437,'CODE H VS CODE ICPE'!$A$2:$E$80,5,FALSE)))</f>
        <v>0</v>
      </c>
      <c r="AS1437" s="21">
        <f>IF(AD1437="",0,IF(AD1437="Interdit",0,VLOOKUP(P1437,'CODE H VS CODE ICPE'!$A$2:$E$80,5,FALSE)))</f>
        <v>0</v>
      </c>
      <c r="AT1437" s="21">
        <f>IF(AE1437="",0,IF(AE1437="Interdit",0,VLOOKUP(Q1437,'CODE H VS CODE ICPE'!$A$2:$E$80,5,FALSE)))</f>
        <v>0</v>
      </c>
      <c r="AU1437" s="21">
        <f>IF(AF1437="",0,IF(AF1437="Interdit",0,VLOOKUP(R1437,'CODE H VS CODE ICPE'!$A$2:$E$80,5,FALSE)))</f>
        <v>0</v>
      </c>
      <c r="AV1437" s="21">
        <f>IF(AG1437="",0,IF(AG1437="Interdit",0,VLOOKUP(S1437,'CODE H VS CODE ICPE'!$A$2:$E$80,5,FALSE)))</f>
        <v>0</v>
      </c>
      <c r="AW1437" s="20" t="str">
        <f t="shared" si="292"/>
        <v>$AJ$2</v>
      </c>
      <c r="AX1437" s="26">
        <f t="shared" si="293"/>
        <v>99999.99</v>
      </c>
      <c r="AY1437" s="20" t="str">
        <f t="shared" si="294"/>
        <v>H319</v>
      </c>
      <c r="AZ1437" s="20">
        <f>IF(AY1437="","",IF(AY1437=0,"",VLOOKUP(AY1437,'CODE H VS CODE ICPE'!$A$1:$E$80,3,FALSE)))</f>
        <v>4511</v>
      </c>
    </row>
    <row r="1438" spans="1:52" ht="28.9" customHeight="1">
      <c r="A1438" s="23">
        <v>445</v>
      </c>
      <c r="B1438" s="24" t="s">
        <v>2968</v>
      </c>
      <c r="C1438" s="25" t="s">
        <v>2526</v>
      </c>
      <c r="D1438" s="24" t="s">
        <v>2538</v>
      </c>
      <c r="E1438" s="24" t="s">
        <v>2969</v>
      </c>
      <c r="F1438" s="20"/>
      <c r="G1438" s="20"/>
      <c r="H1438" s="20"/>
      <c r="I1438" s="20"/>
      <c r="J1438" s="20"/>
      <c r="K1438" s="20"/>
      <c r="L1438" s="20"/>
      <c r="M1438" s="20"/>
      <c r="N1438" s="20"/>
      <c r="O1438" s="20"/>
      <c r="P1438" s="20"/>
      <c r="Q1438" s="20"/>
      <c r="R1438" s="20"/>
      <c r="S1438" s="20"/>
      <c r="T1438" s="20" t="str">
        <f>IFERROR(VLOOKUP(F1438,'CODE H VS CODE ICPE'!$A$2:$D$80,4,FALSE),"")</f>
        <v/>
      </c>
      <c r="U1438" s="20" t="str">
        <f>IFERROR(VLOOKUP(G1438,'CODE H VS CODE ICPE'!$A$2:$D$80,4,FALSE),"")</f>
        <v/>
      </c>
      <c r="V1438" s="20" t="str">
        <f>IFERROR(VLOOKUP(H1438,'CODE H VS CODE ICPE'!$A$2:$D$80,4,FALSE),"")</f>
        <v/>
      </c>
      <c r="W1438" s="20" t="str">
        <f>IFERROR(VLOOKUP(I1438,'CODE H VS CODE ICPE'!$A$2:$D$80,4,FALSE),"")</f>
        <v/>
      </c>
      <c r="X1438" s="20" t="str">
        <f>IFERROR(VLOOKUP(J1438,'CODE H VS CODE ICPE'!$A$2:$D$80,4,FALSE),"")</f>
        <v/>
      </c>
      <c r="Y1438" s="20" t="str">
        <f>IFERROR(VLOOKUP(K1438,'CODE H VS CODE ICPE'!$A$2:$D$80,4,FALSE),"")</f>
        <v/>
      </c>
      <c r="Z1438" s="20" t="str">
        <f>IFERROR(VLOOKUP(L1438,'CODE H VS CODE ICPE'!$A$2:$D$80,4,FALSE),"")</f>
        <v/>
      </c>
      <c r="AA1438" s="20" t="str">
        <f>IFERROR(VLOOKUP(M1438,'CODE H VS CODE ICPE'!$A$2:$D$80,4,FALSE),"")</f>
        <v/>
      </c>
      <c r="AB1438" s="20" t="str">
        <f>IFERROR(VLOOKUP(N1438,'CODE H VS CODE ICPE'!$A$2:$D$80,4,FALSE),"")</f>
        <v/>
      </c>
      <c r="AC1438" s="20" t="str">
        <f>IFERROR(VLOOKUP(O1438,'CODE H VS CODE ICPE'!$A$2:$D$80,4,FALSE),"")</f>
        <v/>
      </c>
      <c r="AD1438" s="20" t="str">
        <f>IFERROR(VLOOKUP(P1438,'CODE H VS CODE ICPE'!$A$2:$D$80,4,FALSE),"")</f>
        <v/>
      </c>
      <c r="AE1438" s="20" t="str">
        <f>IFERROR(VLOOKUP(Q1438,'CODE H VS CODE ICPE'!$A$2:$D$80,4,FALSE),"")</f>
        <v/>
      </c>
      <c r="AF1438" s="20" t="str">
        <f>IFERROR(VLOOKUP(R1438,'CODE H VS CODE ICPE'!$A$2:$D$80,4,FALSE),"")</f>
        <v/>
      </c>
      <c r="AG1438" s="20" t="str">
        <f>IFERROR(VLOOKUP(S1438,'CODE H VS CODE ICPE'!$A$2:$D$80,4,FALSE),"")</f>
        <v/>
      </c>
      <c r="AH1438" s="48" t="s">
        <v>4628</v>
      </c>
      <c r="AI1438" s="21">
        <f>IF(T1438="",0,IF(T1438="Interdit",0,VLOOKUP(F1438,'CODE H VS CODE ICPE'!$A$2:$E$80,5,FALSE)))</f>
        <v>0</v>
      </c>
      <c r="AJ1438" s="21">
        <f>IF(U1438="",0,IF(U1438="Interdit",0,VLOOKUP(G1438,'CODE H VS CODE ICPE'!$A$2:$E$80,5,FALSE)))</f>
        <v>0</v>
      </c>
      <c r="AK1438" s="21">
        <f>IF(V1438="",0,IF(V1438="Interdit",0,VLOOKUP(H1438,'CODE H VS CODE ICPE'!$A$2:$E$80,5,FALSE)))</f>
        <v>0</v>
      </c>
      <c r="AL1438" s="21">
        <f>IF(W1438="",0,IF(W1438="Interdit",0,VLOOKUP(I1438,'CODE H VS CODE ICPE'!$A$2:$E$80,5,FALSE)))</f>
        <v>0</v>
      </c>
      <c r="AM1438" s="21">
        <f>IF(X1438="",0,IF(X1438="Interdit",0,VLOOKUP(J1438,'CODE H VS CODE ICPE'!$A$2:$E$80,5,FALSE)))</f>
        <v>0</v>
      </c>
      <c r="AN1438" s="21">
        <f>IF(Y1438="",0,IF(Y1438="Interdit",0,VLOOKUP(K1438,'CODE H VS CODE ICPE'!$A$2:$E$80,5,FALSE)))</f>
        <v>0</v>
      </c>
      <c r="AO1438" s="21">
        <f>IF(Z1438="",0,IF(Z1438="Interdit",0,VLOOKUP(L1438,'CODE H VS CODE ICPE'!$A$2:$E$80,5,FALSE)))</f>
        <v>0</v>
      </c>
      <c r="AP1438" s="21">
        <f>IF(AA1438="",0,IF(AA1438="Interdit",0,VLOOKUP(M1438,'CODE H VS CODE ICPE'!$A$2:$E$80,5,FALSE)))</f>
        <v>0</v>
      </c>
      <c r="AQ1438" s="21">
        <f>IF(AB1438="",0,IF(AB1438="Interdit",0,VLOOKUP(N1438,'CODE H VS CODE ICPE'!$A$2:$E$80,5,FALSE)))</f>
        <v>0</v>
      </c>
      <c r="AR1438" s="21">
        <f>IF(AC1438="",0,IF(AC1438="Interdit",0,VLOOKUP(O1438,'CODE H VS CODE ICPE'!$A$2:$E$80,5,FALSE)))</f>
        <v>0</v>
      </c>
      <c r="AS1438" s="21">
        <f>IF(AD1438="",0,IF(AD1438="Interdit",0,VLOOKUP(P1438,'CODE H VS CODE ICPE'!$A$2:$E$80,5,FALSE)))</f>
        <v>0</v>
      </c>
      <c r="AT1438" s="21">
        <f>IF(AE1438="",0,IF(AE1438="Interdit",0,VLOOKUP(Q1438,'CODE H VS CODE ICPE'!$A$2:$E$80,5,FALSE)))</f>
        <v>0</v>
      </c>
      <c r="AU1438" s="21">
        <f>IF(AF1438="",0,IF(AF1438="Interdit",0,VLOOKUP(R1438,'CODE H VS CODE ICPE'!$A$2:$E$80,5,FALSE)))</f>
        <v>0</v>
      </c>
      <c r="AV1438" s="21">
        <f>IF(AG1438="",0,IF(AG1438="Interdit",0,VLOOKUP(S1438,'CODE H VS CODE ICPE'!$A$2:$E$80,5,FALSE)))</f>
        <v>0</v>
      </c>
      <c r="AW1438" s="20" t="str">
        <f t="shared" si="292"/>
        <v>$AI$2</v>
      </c>
      <c r="AX1438" s="26">
        <f t="shared" si="293"/>
        <v>0</v>
      </c>
      <c r="AY1438" s="20">
        <f t="shared" si="294"/>
        <v>0</v>
      </c>
      <c r="AZ1438" s="20" t="str">
        <f>IF(AY1438="","",IF(AY1438=0,"",VLOOKUP(AY1438,'CODE H VS CODE ICPE'!$A$1:$E$80,3,FALSE)))</f>
        <v/>
      </c>
    </row>
    <row r="1439" spans="1:52" ht="28.9" customHeight="1">
      <c r="A1439" s="23">
        <v>446</v>
      </c>
      <c r="B1439" s="24" t="s">
        <v>2978</v>
      </c>
      <c r="C1439" s="25" t="s">
        <v>2526</v>
      </c>
      <c r="D1439" s="24" t="s">
        <v>2847</v>
      </c>
      <c r="E1439" s="24" t="s">
        <v>2979</v>
      </c>
      <c r="F1439" s="20"/>
      <c r="G1439" s="20"/>
      <c r="H1439" s="20"/>
      <c r="I1439" s="20"/>
      <c r="J1439" s="20"/>
      <c r="K1439" s="20"/>
      <c r="L1439" s="20"/>
      <c r="M1439" s="20"/>
      <c r="N1439" s="20"/>
      <c r="O1439" s="20"/>
      <c r="P1439" s="20"/>
      <c r="Q1439" s="20"/>
      <c r="R1439" s="20"/>
      <c r="S1439" s="20"/>
      <c r="T1439" s="20" t="str">
        <f>IFERROR(VLOOKUP(F1439,'CODE H VS CODE ICPE'!$A$2:$D$80,4,FALSE),"")</f>
        <v/>
      </c>
      <c r="U1439" s="20" t="str">
        <f>IFERROR(VLOOKUP(G1439,'CODE H VS CODE ICPE'!$A$2:$D$80,4,FALSE),"")</f>
        <v/>
      </c>
      <c r="V1439" s="20" t="str">
        <f>IFERROR(VLOOKUP(H1439,'CODE H VS CODE ICPE'!$A$2:$D$80,4,FALSE),"")</f>
        <v/>
      </c>
      <c r="W1439" s="20" t="str">
        <f>IFERROR(VLOOKUP(I1439,'CODE H VS CODE ICPE'!$A$2:$D$80,4,FALSE),"")</f>
        <v/>
      </c>
      <c r="X1439" s="20" t="str">
        <f>IFERROR(VLOOKUP(J1439,'CODE H VS CODE ICPE'!$A$2:$D$80,4,FALSE),"")</f>
        <v/>
      </c>
      <c r="Y1439" s="20" t="str">
        <f>IFERROR(VLOOKUP(K1439,'CODE H VS CODE ICPE'!$A$2:$D$80,4,FALSE),"")</f>
        <v/>
      </c>
      <c r="Z1439" s="20" t="str">
        <f>IFERROR(VLOOKUP(L1439,'CODE H VS CODE ICPE'!$A$2:$D$80,4,FALSE),"")</f>
        <v/>
      </c>
      <c r="AA1439" s="20" t="str">
        <f>IFERROR(VLOOKUP(M1439,'CODE H VS CODE ICPE'!$A$2:$D$80,4,FALSE),"")</f>
        <v/>
      </c>
      <c r="AB1439" s="20" t="str">
        <f>IFERROR(VLOOKUP(N1439,'CODE H VS CODE ICPE'!$A$2:$D$80,4,FALSE),"")</f>
        <v/>
      </c>
      <c r="AC1439" s="20" t="str">
        <f>IFERROR(VLOOKUP(O1439,'CODE H VS CODE ICPE'!$A$2:$D$80,4,FALSE),"")</f>
        <v/>
      </c>
      <c r="AD1439" s="20" t="str">
        <f>IFERROR(VLOOKUP(P1439,'CODE H VS CODE ICPE'!$A$2:$D$80,4,FALSE),"")</f>
        <v/>
      </c>
      <c r="AE1439" s="20" t="str">
        <f>IFERROR(VLOOKUP(Q1439,'CODE H VS CODE ICPE'!$A$2:$D$80,4,FALSE),"")</f>
        <v/>
      </c>
      <c r="AF1439" s="20" t="str">
        <f>IFERROR(VLOOKUP(R1439,'CODE H VS CODE ICPE'!$A$2:$D$80,4,FALSE),"")</f>
        <v/>
      </c>
      <c r="AG1439" s="20" t="str">
        <f>IFERROR(VLOOKUP(S1439,'CODE H VS CODE ICPE'!$A$2:$D$80,4,FALSE),"")</f>
        <v/>
      </c>
      <c r="AH1439" s="48" t="s">
        <v>4628</v>
      </c>
      <c r="AI1439" s="21">
        <f>IF(T1439="",0,IF(T1439="Interdit",0,VLOOKUP(F1439,'CODE H VS CODE ICPE'!$A$2:$E$80,5,FALSE)))</f>
        <v>0</v>
      </c>
      <c r="AJ1439" s="21">
        <f>IF(U1439="",0,IF(U1439="Interdit",0,VLOOKUP(G1439,'CODE H VS CODE ICPE'!$A$2:$E$80,5,FALSE)))</f>
        <v>0</v>
      </c>
      <c r="AK1439" s="21">
        <f>IF(V1439="",0,IF(V1439="Interdit",0,VLOOKUP(H1439,'CODE H VS CODE ICPE'!$A$2:$E$80,5,FALSE)))</f>
        <v>0</v>
      </c>
      <c r="AL1439" s="21">
        <f>IF(W1439="",0,IF(W1439="Interdit",0,VLOOKUP(I1439,'CODE H VS CODE ICPE'!$A$2:$E$80,5,FALSE)))</f>
        <v>0</v>
      </c>
      <c r="AM1439" s="21">
        <f>IF(X1439="",0,IF(X1439="Interdit",0,VLOOKUP(J1439,'CODE H VS CODE ICPE'!$A$2:$E$80,5,FALSE)))</f>
        <v>0</v>
      </c>
      <c r="AN1439" s="21">
        <f>IF(Y1439="",0,IF(Y1439="Interdit",0,VLOOKUP(K1439,'CODE H VS CODE ICPE'!$A$2:$E$80,5,FALSE)))</f>
        <v>0</v>
      </c>
      <c r="AO1439" s="21">
        <f>IF(Z1439="",0,IF(Z1439="Interdit",0,VLOOKUP(L1439,'CODE H VS CODE ICPE'!$A$2:$E$80,5,FALSE)))</f>
        <v>0</v>
      </c>
      <c r="AP1439" s="21">
        <f>IF(AA1439="",0,IF(AA1439="Interdit",0,VLOOKUP(M1439,'CODE H VS CODE ICPE'!$A$2:$E$80,5,FALSE)))</f>
        <v>0</v>
      </c>
      <c r="AQ1439" s="21">
        <f>IF(AB1439="",0,IF(AB1439="Interdit",0,VLOOKUP(N1439,'CODE H VS CODE ICPE'!$A$2:$E$80,5,FALSE)))</f>
        <v>0</v>
      </c>
      <c r="AR1439" s="21">
        <f>IF(AC1439="",0,IF(AC1439="Interdit",0,VLOOKUP(O1439,'CODE H VS CODE ICPE'!$A$2:$E$80,5,FALSE)))</f>
        <v>0</v>
      </c>
      <c r="AS1439" s="21">
        <f>IF(AD1439="",0,IF(AD1439="Interdit",0,VLOOKUP(P1439,'CODE H VS CODE ICPE'!$A$2:$E$80,5,FALSE)))</f>
        <v>0</v>
      </c>
      <c r="AT1439" s="21">
        <f>IF(AE1439="",0,IF(AE1439="Interdit",0,VLOOKUP(Q1439,'CODE H VS CODE ICPE'!$A$2:$E$80,5,FALSE)))</f>
        <v>0</v>
      </c>
      <c r="AU1439" s="21">
        <f>IF(AF1439="",0,IF(AF1439="Interdit",0,VLOOKUP(R1439,'CODE H VS CODE ICPE'!$A$2:$E$80,5,FALSE)))</f>
        <v>0</v>
      </c>
      <c r="AV1439" s="21">
        <f>IF(AG1439="",0,IF(AG1439="Interdit",0,VLOOKUP(S1439,'CODE H VS CODE ICPE'!$A$2:$E$80,5,FALSE)))</f>
        <v>0</v>
      </c>
      <c r="AW1439" s="20" t="str">
        <f t="shared" si="292"/>
        <v>$AI$2</v>
      </c>
      <c r="AX1439" s="26">
        <f t="shared" si="293"/>
        <v>0</v>
      </c>
      <c r="AY1439" s="20">
        <f t="shared" si="294"/>
        <v>0</v>
      </c>
      <c r="AZ1439" s="20" t="str">
        <f>IF(AY1439="","",IF(AY1439=0,"",VLOOKUP(AY1439,'CODE H VS CODE ICPE'!$A$1:$E$80,3,FALSE)))</f>
        <v/>
      </c>
    </row>
    <row r="1440" spans="1:52" ht="28.9" customHeight="1">
      <c r="A1440" s="23">
        <v>447</v>
      </c>
      <c r="B1440" s="24" t="s">
        <v>2978</v>
      </c>
      <c r="C1440" s="25" t="s">
        <v>2526</v>
      </c>
      <c r="D1440" s="24" t="s">
        <v>2617</v>
      </c>
      <c r="E1440" s="24" t="s">
        <v>2979</v>
      </c>
      <c r="F1440" s="20"/>
      <c r="G1440" s="20"/>
      <c r="H1440" s="20"/>
      <c r="I1440" s="20"/>
      <c r="J1440" s="20"/>
      <c r="K1440" s="20"/>
      <c r="L1440" s="20"/>
      <c r="M1440" s="20"/>
      <c r="N1440" s="20"/>
      <c r="O1440" s="20"/>
      <c r="P1440" s="20"/>
      <c r="Q1440" s="20"/>
      <c r="R1440" s="20"/>
      <c r="S1440" s="20"/>
      <c r="T1440" s="20" t="str">
        <f>IFERROR(VLOOKUP(F1440,'CODE H VS CODE ICPE'!$A$2:$D$80,4,FALSE),"")</f>
        <v/>
      </c>
      <c r="U1440" s="20" t="str">
        <f>IFERROR(VLOOKUP(G1440,'CODE H VS CODE ICPE'!$A$2:$D$80,4,FALSE),"")</f>
        <v/>
      </c>
      <c r="V1440" s="20" t="str">
        <f>IFERROR(VLOOKUP(H1440,'CODE H VS CODE ICPE'!$A$2:$D$80,4,FALSE),"")</f>
        <v/>
      </c>
      <c r="W1440" s="20" t="str">
        <f>IFERROR(VLOOKUP(I1440,'CODE H VS CODE ICPE'!$A$2:$D$80,4,FALSE),"")</f>
        <v/>
      </c>
      <c r="X1440" s="20" t="str">
        <f>IFERROR(VLOOKUP(J1440,'CODE H VS CODE ICPE'!$A$2:$D$80,4,FALSE),"")</f>
        <v/>
      </c>
      <c r="Y1440" s="20" t="str">
        <f>IFERROR(VLOOKUP(K1440,'CODE H VS CODE ICPE'!$A$2:$D$80,4,FALSE),"")</f>
        <v/>
      </c>
      <c r="Z1440" s="20" t="str">
        <f>IFERROR(VLOOKUP(L1440,'CODE H VS CODE ICPE'!$A$2:$D$80,4,FALSE),"")</f>
        <v/>
      </c>
      <c r="AA1440" s="20" t="str">
        <f>IFERROR(VLOOKUP(M1440,'CODE H VS CODE ICPE'!$A$2:$D$80,4,FALSE),"")</f>
        <v/>
      </c>
      <c r="AB1440" s="20" t="str">
        <f>IFERROR(VLOOKUP(N1440,'CODE H VS CODE ICPE'!$A$2:$D$80,4,FALSE),"")</f>
        <v/>
      </c>
      <c r="AC1440" s="20" t="str">
        <f>IFERROR(VLOOKUP(O1440,'CODE H VS CODE ICPE'!$A$2:$D$80,4,FALSE),"")</f>
        <v/>
      </c>
      <c r="AD1440" s="20" t="str">
        <f>IFERROR(VLOOKUP(P1440,'CODE H VS CODE ICPE'!$A$2:$D$80,4,FALSE),"")</f>
        <v/>
      </c>
      <c r="AE1440" s="20" t="str">
        <f>IFERROR(VLOOKUP(Q1440,'CODE H VS CODE ICPE'!$A$2:$D$80,4,FALSE),"")</f>
        <v/>
      </c>
      <c r="AF1440" s="20" t="str">
        <f>IFERROR(VLOOKUP(R1440,'CODE H VS CODE ICPE'!$A$2:$D$80,4,FALSE),"")</f>
        <v/>
      </c>
      <c r="AG1440" s="20" t="str">
        <f>IFERROR(VLOOKUP(S1440,'CODE H VS CODE ICPE'!$A$2:$D$80,4,FALSE),"")</f>
        <v/>
      </c>
      <c r="AH1440" s="48" t="s">
        <v>4628</v>
      </c>
      <c r="AI1440" s="21">
        <f>IF(T1440="",0,IF(T1440="Interdit",0,VLOOKUP(F1440,'CODE H VS CODE ICPE'!$A$2:$E$80,5,FALSE)))</f>
        <v>0</v>
      </c>
      <c r="AJ1440" s="21">
        <f>IF(U1440="",0,IF(U1440="Interdit",0,VLOOKUP(G1440,'CODE H VS CODE ICPE'!$A$2:$E$80,5,FALSE)))</f>
        <v>0</v>
      </c>
      <c r="AK1440" s="21">
        <f>IF(V1440="",0,IF(V1440="Interdit",0,VLOOKUP(H1440,'CODE H VS CODE ICPE'!$A$2:$E$80,5,FALSE)))</f>
        <v>0</v>
      </c>
      <c r="AL1440" s="21">
        <f>IF(W1440="",0,IF(W1440="Interdit",0,VLOOKUP(I1440,'CODE H VS CODE ICPE'!$A$2:$E$80,5,FALSE)))</f>
        <v>0</v>
      </c>
      <c r="AM1440" s="21">
        <f>IF(X1440="",0,IF(X1440="Interdit",0,VLOOKUP(J1440,'CODE H VS CODE ICPE'!$A$2:$E$80,5,FALSE)))</f>
        <v>0</v>
      </c>
      <c r="AN1440" s="21">
        <f>IF(Y1440="",0,IF(Y1440="Interdit",0,VLOOKUP(K1440,'CODE H VS CODE ICPE'!$A$2:$E$80,5,FALSE)))</f>
        <v>0</v>
      </c>
      <c r="AO1440" s="21">
        <f>IF(Z1440="",0,IF(Z1440="Interdit",0,VLOOKUP(L1440,'CODE H VS CODE ICPE'!$A$2:$E$80,5,FALSE)))</f>
        <v>0</v>
      </c>
      <c r="AP1440" s="21">
        <f>IF(AA1440="",0,IF(AA1440="Interdit",0,VLOOKUP(M1440,'CODE H VS CODE ICPE'!$A$2:$E$80,5,FALSE)))</f>
        <v>0</v>
      </c>
      <c r="AQ1440" s="21">
        <f>IF(AB1440="",0,IF(AB1440="Interdit",0,VLOOKUP(N1440,'CODE H VS CODE ICPE'!$A$2:$E$80,5,FALSE)))</f>
        <v>0</v>
      </c>
      <c r="AR1440" s="21">
        <f>IF(AC1440="",0,IF(AC1440="Interdit",0,VLOOKUP(O1440,'CODE H VS CODE ICPE'!$A$2:$E$80,5,FALSE)))</f>
        <v>0</v>
      </c>
      <c r="AS1440" s="21">
        <f>IF(AD1440="",0,IF(AD1440="Interdit",0,VLOOKUP(P1440,'CODE H VS CODE ICPE'!$A$2:$E$80,5,FALSE)))</f>
        <v>0</v>
      </c>
      <c r="AT1440" s="21">
        <f>IF(AE1440="",0,IF(AE1440="Interdit",0,VLOOKUP(Q1440,'CODE H VS CODE ICPE'!$A$2:$E$80,5,FALSE)))</f>
        <v>0</v>
      </c>
      <c r="AU1440" s="21">
        <f>IF(AF1440="",0,IF(AF1440="Interdit",0,VLOOKUP(R1440,'CODE H VS CODE ICPE'!$A$2:$E$80,5,FALSE)))</f>
        <v>0</v>
      </c>
      <c r="AV1440" s="21">
        <f>IF(AG1440="",0,IF(AG1440="Interdit",0,VLOOKUP(S1440,'CODE H VS CODE ICPE'!$A$2:$E$80,5,FALSE)))</f>
        <v>0</v>
      </c>
      <c r="AW1440" s="20" t="str">
        <f t="shared" si="292"/>
        <v>$AI$2</v>
      </c>
      <c r="AX1440" s="26">
        <f t="shared" si="293"/>
        <v>0</v>
      </c>
      <c r="AY1440" s="20">
        <f t="shared" si="294"/>
        <v>0</v>
      </c>
      <c r="AZ1440" s="20" t="str">
        <f>IF(AY1440="","",IF(AY1440=0,"",VLOOKUP(AY1440,'CODE H VS CODE ICPE'!$A$1:$E$80,3,FALSE)))</f>
        <v/>
      </c>
    </row>
    <row r="1441" spans="1:52" ht="28.9" customHeight="1">
      <c r="A1441" s="23">
        <v>448</v>
      </c>
      <c r="B1441" s="24" t="s">
        <v>2980</v>
      </c>
      <c r="C1441" s="25" t="s">
        <v>2526</v>
      </c>
      <c r="D1441" s="24" t="s">
        <v>2847</v>
      </c>
      <c r="E1441" s="24" t="s">
        <v>2981</v>
      </c>
      <c r="F1441" s="20"/>
      <c r="G1441" s="20"/>
      <c r="H1441" s="20"/>
      <c r="I1441" s="20"/>
      <c r="J1441" s="20"/>
      <c r="K1441" s="20"/>
      <c r="L1441" s="20"/>
      <c r="M1441" s="20"/>
      <c r="N1441" s="20"/>
      <c r="O1441" s="20"/>
      <c r="P1441" s="20"/>
      <c r="Q1441" s="20"/>
      <c r="R1441" s="20"/>
      <c r="S1441" s="20"/>
      <c r="T1441" s="20" t="str">
        <f>IFERROR(VLOOKUP(F1441,'CODE H VS CODE ICPE'!$A$2:$D$80,4,FALSE),"")</f>
        <v/>
      </c>
      <c r="U1441" s="20" t="str">
        <f>IFERROR(VLOOKUP(G1441,'CODE H VS CODE ICPE'!$A$2:$D$80,4,FALSE),"")</f>
        <v/>
      </c>
      <c r="V1441" s="20" t="str">
        <f>IFERROR(VLOOKUP(H1441,'CODE H VS CODE ICPE'!$A$2:$D$80,4,FALSE),"")</f>
        <v/>
      </c>
      <c r="W1441" s="20" t="str">
        <f>IFERROR(VLOOKUP(I1441,'CODE H VS CODE ICPE'!$A$2:$D$80,4,FALSE),"")</f>
        <v/>
      </c>
      <c r="X1441" s="20" t="str">
        <f>IFERROR(VLOOKUP(J1441,'CODE H VS CODE ICPE'!$A$2:$D$80,4,FALSE),"")</f>
        <v/>
      </c>
      <c r="Y1441" s="20" t="str">
        <f>IFERROR(VLOOKUP(K1441,'CODE H VS CODE ICPE'!$A$2:$D$80,4,FALSE),"")</f>
        <v/>
      </c>
      <c r="Z1441" s="20" t="str">
        <f>IFERROR(VLOOKUP(L1441,'CODE H VS CODE ICPE'!$A$2:$D$80,4,FALSE),"")</f>
        <v/>
      </c>
      <c r="AA1441" s="20" t="str">
        <f>IFERROR(VLOOKUP(M1441,'CODE H VS CODE ICPE'!$A$2:$D$80,4,FALSE),"")</f>
        <v/>
      </c>
      <c r="AB1441" s="20" t="str">
        <f>IFERROR(VLOOKUP(N1441,'CODE H VS CODE ICPE'!$A$2:$D$80,4,FALSE),"")</f>
        <v/>
      </c>
      <c r="AC1441" s="20" t="str">
        <f>IFERROR(VLOOKUP(O1441,'CODE H VS CODE ICPE'!$A$2:$D$80,4,FALSE),"")</f>
        <v/>
      </c>
      <c r="AD1441" s="20" t="str">
        <f>IFERROR(VLOOKUP(P1441,'CODE H VS CODE ICPE'!$A$2:$D$80,4,FALSE),"")</f>
        <v/>
      </c>
      <c r="AE1441" s="20" t="str">
        <f>IFERROR(VLOOKUP(Q1441,'CODE H VS CODE ICPE'!$A$2:$D$80,4,FALSE),"")</f>
        <v/>
      </c>
      <c r="AF1441" s="20" t="str">
        <f>IFERROR(VLOOKUP(R1441,'CODE H VS CODE ICPE'!$A$2:$D$80,4,FALSE),"")</f>
        <v/>
      </c>
      <c r="AG1441" s="20" t="str">
        <f>IFERROR(VLOOKUP(S1441,'CODE H VS CODE ICPE'!$A$2:$D$80,4,FALSE),"")</f>
        <v/>
      </c>
      <c r="AH1441" s="48" t="s">
        <v>4628</v>
      </c>
      <c r="AI1441" s="21">
        <f>IF(T1441="",0,IF(T1441="Interdit",0,VLOOKUP(F1441,'CODE H VS CODE ICPE'!$A$2:$E$80,5,FALSE)))</f>
        <v>0</v>
      </c>
      <c r="AJ1441" s="21">
        <f>IF(U1441="",0,IF(U1441="Interdit",0,VLOOKUP(G1441,'CODE H VS CODE ICPE'!$A$2:$E$80,5,FALSE)))</f>
        <v>0</v>
      </c>
      <c r="AK1441" s="21">
        <f>IF(V1441="",0,IF(V1441="Interdit",0,VLOOKUP(H1441,'CODE H VS CODE ICPE'!$A$2:$E$80,5,FALSE)))</f>
        <v>0</v>
      </c>
      <c r="AL1441" s="21">
        <f>IF(W1441="",0,IF(W1441="Interdit",0,VLOOKUP(I1441,'CODE H VS CODE ICPE'!$A$2:$E$80,5,FALSE)))</f>
        <v>0</v>
      </c>
      <c r="AM1441" s="21">
        <f>IF(X1441="",0,IF(X1441="Interdit",0,VLOOKUP(J1441,'CODE H VS CODE ICPE'!$A$2:$E$80,5,FALSE)))</f>
        <v>0</v>
      </c>
      <c r="AN1441" s="21">
        <f>IF(Y1441="",0,IF(Y1441="Interdit",0,VLOOKUP(K1441,'CODE H VS CODE ICPE'!$A$2:$E$80,5,FALSE)))</f>
        <v>0</v>
      </c>
      <c r="AO1441" s="21">
        <f>IF(Z1441="",0,IF(Z1441="Interdit",0,VLOOKUP(L1441,'CODE H VS CODE ICPE'!$A$2:$E$80,5,FALSE)))</f>
        <v>0</v>
      </c>
      <c r="AP1441" s="21">
        <f>IF(AA1441="",0,IF(AA1441="Interdit",0,VLOOKUP(M1441,'CODE H VS CODE ICPE'!$A$2:$E$80,5,FALSE)))</f>
        <v>0</v>
      </c>
      <c r="AQ1441" s="21">
        <f>IF(AB1441="",0,IF(AB1441="Interdit",0,VLOOKUP(N1441,'CODE H VS CODE ICPE'!$A$2:$E$80,5,FALSE)))</f>
        <v>0</v>
      </c>
      <c r="AR1441" s="21">
        <f>IF(AC1441="",0,IF(AC1441="Interdit",0,VLOOKUP(O1441,'CODE H VS CODE ICPE'!$A$2:$E$80,5,FALSE)))</f>
        <v>0</v>
      </c>
      <c r="AS1441" s="21">
        <f>IF(AD1441="",0,IF(AD1441="Interdit",0,VLOOKUP(P1441,'CODE H VS CODE ICPE'!$A$2:$E$80,5,FALSE)))</f>
        <v>0</v>
      </c>
      <c r="AT1441" s="21">
        <f>IF(AE1441="",0,IF(AE1441="Interdit",0,VLOOKUP(Q1441,'CODE H VS CODE ICPE'!$A$2:$E$80,5,FALSE)))</f>
        <v>0</v>
      </c>
      <c r="AU1441" s="21">
        <f>IF(AF1441="",0,IF(AF1441="Interdit",0,VLOOKUP(R1441,'CODE H VS CODE ICPE'!$A$2:$E$80,5,FALSE)))</f>
        <v>0</v>
      </c>
      <c r="AV1441" s="21">
        <f>IF(AG1441="",0,IF(AG1441="Interdit",0,VLOOKUP(S1441,'CODE H VS CODE ICPE'!$A$2:$E$80,5,FALSE)))</f>
        <v>0</v>
      </c>
      <c r="AW1441" s="20" t="str">
        <f t="shared" si="292"/>
        <v>$AI$2</v>
      </c>
      <c r="AX1441" s="26">
        <f t="shared" si="293"/>
        <v>0</v>
      </c>
      <c r="AY1441" s="20">
        <f t="shared" si="294"/>
        <v>0</v>
      </c>
      <c r="AZ1441" s="20" t="str">
        <f>IF(AY1441="","",IF(AY1441=0,"",VLOOKUP(AY1441,'CODE H VS CODE ICPE'!$A$1:$E$80,3,FALSE)))</f>
        <v/>
      </c>
    </row>
    <row r="1442" spans="1:52" ht="28.9" customHeight="1">
      <c r="A1442" s="23">
        <v>449</v>
      </c>
      <c r="B1442" s="24" t="s">
        <v>2982</v>
      </c>
      <c r="C1442" s="25" t="s">
        <v>2526</v>
      </c>
      <c r="D1442" s="24" t="s">
        <v>2940</v>
      </c>
      <c r="E1442" s="24" t="s">
        <v>2983</v>
      </c>
      <c r="F1442" s="20"/>
      <c r="G1442" s="20"/>
      <c r="H1442" s="20"/>
      <c r="I1442" s="20"/>
      <c r="J1442" s="20"/>
      <c r="K1442" s="20"/>
      <c r="L1442" s="20"/>
      <c r="M1442" s="20"/>
      <c r="N1442" s="20"/>
      <c r="O1442" s="20"/>
      <c r="P1442" s="20"/>
      <c r="Q1442" s="20"/>
      <c r="R1442" s="20"/>
      <c r="S1442" s="20"/>
      <c r="T1442" s="20" t="str">
        <f>IFERROR(VLOOKUP(F1442,'CODE H VS CODE ICPE'!$A$2:$D$80,4,FALSE),"")</f>
        <v/>
      </c>
      <c r="U1442" s="20" t="str">
        <f>IFERROR(VLOOKUP(G1442,'CODE H VS CODE ICPE'!$A$2:$D$80,4,FALSE),"")</f>
        <v/>
      </c>
      <c r="V1442" s="20" t="str">
        <f>IFERROR(VLOOKUP(H1442,'CODE H VS CODE ICPE'!$A$2:$D$80,4,FALSE),"")</f>
        <v/>
      </c>
      <c r="W1442" s="20" t="str">
        <f>IFERROR(VLOOKUP(I1442,'CODE H VS CODE ICPE'!$A$2:$D$80,4,FALSE),"")</f>
        <v/>
      </c>
      <c r="X1442" s="20" t="str">
        <f>IFERROR(VLOOKUP(J1442,'CODE H VS CODE ICPE'!$A$2:$D$80,4,FALSE),"")</f>
        <v/>
      </c>
      <c r="Y1442" s="20" t="str">
        <f>IFERROR(VLOOKUP(K1442,'CODE H VS CODE ICPE'!$A$2:$D$80,4,FALSE),"")</f>
        <v/>
      </c>
      <c r="Z1442" s="20" t="str">
        <f>IFERROR(VLOOKUP(L1442,'CODE H VS CODE ICPE'!$A$2:$D$80,4,FALSE),"")</f>
        <v/>
      </c>
      <c r="AA1442" s="20" t="str">
        <f>IFERROR(VLOOKUP(M1442,'CODE H VS CODE ICPE'!$A$2:$D$80,4,FALSE),"")</f>
        <v/>
      </c>
      <c r="AB1442" s="20" t="str">
        <f>IFERROR(VLOOKUP(N1442,'CODE H VS CODE ICPE'!$A$2:$D$80,4,FALSE),"")</f>
        <v/>
      </c>
      <c r="AC1442" s="20" t="str">
        <f>IFERROR(VLOOKUP(O1442,'CODE H VS CODE ICPE'!$A$2:$D$80,4,FALSE),"")</f>
        <v/>
      </c>
      <c r="AD1442" s="20" t="str">
        <f>IFERROR(VLOOKUP(P1442,'CODE H VS CODE ICPE'!$A$2:$D$80,4,FALSE),"")</f>
        <v/>
      </c>
      <c r="AE1442" s="20" t="str">
        <f>IFERROR(VLOOKUP(Q1442,'CODE H VS CODE ICPE'!$A$2:$D$80,4,FALSE),"")</f>
        <v/>
      </c>
      <c r="AF1442" s="20" t="str">
        <f>IFERROR(VLOOKUP(R1442,'CODE H VS CODE ICPE'!$A$2:$D$80,4,FALSE),"")</f>
        <v/>
      </c>
      <c r="AG1442" s="20" t="str">
        <f>IFERROR(VLOOKUP(S1442,'CODE H VS CODE ICPE'!$A$2:$D$80,4,FALSE),"")</f>
        <v/>
      </c>
      <c r="AH1442" s="48" t="s">
        <v>4628</v>
      </c>
      <c r="AI1442" s="21">
        <f>IF(T1442="",0,IF(T1442="Interdit",0,VLOOKUP(F1442,'CODE H VS CODE ICPE'!$A$2:$E$80,5,FALSE)))</f>
        <v>0</v>
      </c>
      <c r="AJ1442" s="21">
        <f>IF(U1442="",0,IF(U1442="Interdit",0,VLOOKUP(G1442,'CODE H VS CODE ICPE'!$A$2:$E$80,5,FALSE)))</f>
        <v>0</v>
      </c>
      <c r="AK1442" s="21">
        <f>IF(V1442="",0,IF(V1442="Interdit",0,VLOOKUP(H1442,'CODE H VS CODE ICPE'!$A$2:$E$80,5,FALSE)))</f>
        <v>0</v>
      </c>
      <c r="AL1442" s="21">
        <f>IF(W1442="",0,IF(W1442="Interdit",0,VLOOKUP(I1442,'CODE H VS CODE ICPE'!$A$2:$E$80,5,FALSE)))</f>
        <v>0</v>
      </c>
      <c r="AM1442" s="21">
        <f>IF(X1442="",0,IF(X1442="Interdit",0,VLOOKUP(J1442,'CODE H VS CODE ICPE'!$A$2:$E$80,5,FALSE)))</f>
        <v>0</v>
      </c>
      <c r="AN1442" s="21">
        <f>IF(Y1442="",0,IF(Y1442="Interdit",0,VLOOKUP(K1442,'CODE H VS CODE ICPE'!$A$2:$E$80,5,FALSE)))</f>
        <v>0</v>
      </c>
      <c r="AO1442" s="21">
        <f>IF(Z1442="",0,IF(Z1442="Interdit",0,VLOOKUP(L1442,'CODE H VS CODE ICPE'!$A$2:$E$80,5,FALSE)))</f>
        <v>0</v>
      </c>
      <c r="AP1442" s="21">
        <f>IF(AA1442="",0,IF(AA1442="Interdit",0,VLOOKUP(M1442,'CODE H VS CODE ICPE'!$A$2:$E$80,5,FALSE)))</f>
        <v>0</v>
      </c>
      <c r="AQ1442" s="21">
        <f>IF(AB1442="",0,IF(AB1442="Interdit",0,VLOOKUP(N1442,'CODE H VS CODE ICPE'!$A$2:$E$80,5,FALSE)))</f>
        <v>0</v>
      </c>
      <c r="AR1442" s="21">
        <f>IF(AC1442="",0,IF(AC1442="Interdit",0,VLOOKUP(O1442,'CODE H VS CODE ICPE'!$A$2:$E$80,5,FALSE)))</f>
        <v>0</v>
      </c>
      <c r="AS1442" s="21">
        <f>IF(AD1442="",0,IF(AD1442="Interdit",0,VLOOKUP(P1442,'CODE H VS CODE ICPE'!$A$2:$E$80,5,FALSE)))</f>
        <v>0</v>
      </c>
      <c r="AT1442" s="21">
        <f>IF(AE1442="",0,IF(AE1442="Interdit",0,VLOOKUP(Q1442,'CODE H VS CODE ICPE'!$A$2:$E$80,5,FALSE)))</f>
        <v>0</v>
      </c>
      <c r="AU1442" s="21">
        <f>IF(AF1442="",0,IF(AF1442="Interdit",0,VLOOKUP(R1442,'CODE H VS CODE ICPE'!$A$2:$E$80,5,FALSE)))</f>
        <v>0</v>
      </c>
      <c r="AV1442" s="21">
        <f>IF(AG1442="",0,IF(AG1442="Interdit",0,VLOOKUP(S1442,'CODE H VS CODE ICPE'!$A$2:$E$80,5,FALSE)))</f>
        <v>0</v>
      </c>
      <c r="AW1442" s="20" t="str">
        <f t="shared" si="292"/>
        <v>$AI$2</v>
      </c>
      <c r="AX1442" s="26">
        <f t="shared" si="293"/>
        <v>0</v>
      </c>
      <c r="AY1442" s="20">
        <f t="shared" si="294"/>
        <v>0</v>
      </c>
      <c r="AZ1442" s="20" t="str">
        <f>IF(AY1442="","",IF(AY1442=0,"",VLOOKUP(AY1442,'CODE H VS CODE ICPE'!$A$1:$E$80,3,FALSE)))</f>
        <v/>
      </c>
    </row>
    <row r="1443" spans="1:52" ht="28.9" customHeight="1">
      <c r="A1443" s="23">
        <v>450</v>
      </c>
      <c r="B1443" s="24" t="s">
        <v>2984</v>
      </c>
      <c r="C1443" s="25" t="s">
        <v>2526</v>
      </c>
      <c r="D1443" s="24" t="s">
        <v>2830</v>
      </c>
      <c r="E1443" s="24" t="s">
        <v>2985</v>
      </c>
      <c r="F1443" s="20"/>
      <c r="G1443" s="20"/>
      <c r="H1443" s="20"/>
      <c r="I1443" s="20"/>
      <c r="J1443" s="20"/>
      <c r="K1443" s="20"/>
      <c r="L1443" s="20"/>
      <c r="M1443" s="20"/>
      <c r="N1443" s="20"/>
      <c r="O1443" s="20"/>
      <c r="P1443" s="20"/>
      <c r="Q1443" s="20"/>
      <c r="R1443" s="20"/>
      <c r="S1443" s="20"/>
      <c r="T1443" s="20" t="str">
        <f>IFERROR(VLOOKUP(F1443,'CODE H VS CODE ICPE'!$A$2:$D$80,4,FALSE),"")</f>
        <v/>
      </c>
      <c r="U1443" s="20" t="str">
        <f>IFERROR(VLOOKUP(G1443,'CODE H VS CODE ICPE'!$A$2:$D$80,4,FALSE),"")</f>
        <v/>
      </c>
      <c r="V1443" s="20" t="str">
        <f>IFERROR(VLOOKUP(H1443,'CODE H VS CODE ICPE'!$A$2:$D$80,4,FALSE),"")</f>
        <v/>
      </c>
      <c r="W1443" s="20" t="str">
        <f>IFERROR(VLOOKUP(I1443,'CODE H VS CODE ICPE'!$A$2:$D$80,4,FALSE),"")</f>
        <v/>
      </c>
      <c r="X1443" s="20" t="str">
        <f>IFERROR(VLOOKUP(J1443,'CODE H VS CODE ICPE'!$A$2:$D$80,4,FALSE),"")</f>
        <v/>
      </c>
      <c r="Y1443" s="20" t="str">
        <f>IFERROR(VLOOKUP(K1443,'CODE H VS CODE ICPE'!$A$2:$D$80,4,FALSE),"")</f>
        <v/>
      </c>
      <c r="Z1443" s="20" t="str">
        <f>IFERROR(VLOOKUP(L1443,'CODE H VS CODE ICPE'!$A$2:$D$80,4,FALSE),"")</f>
        <v/>
      </c>
      <c r="AA1443" s="20" t="str">
        <f>IFERROR(VLOOKUP(M1443,'CODE H VS CODE ICPE'!$A$2:$D$80,4,FALSE),"")</f>
        <v/>
      </c>
      <c r="AB1443" s="20" t="str">
        <f>IFERROR(VLOOKUP(N1443,'CODE H VS CODE ICPE'!$A$2:$D$80,4,FALSE),"")</f>
        <v/>
      </c>
      <c r="AC1443" s="20" t="str">
        <f>IFERROR(VLOOKUP(O1443,'CODE H VS CODE ICPE'!$A$2:$D$80,4,FALSE),"")</f>
        <v/>
      </c>
      <c r="AD1443" s="20" t="str">
        <f>IFERROR(VLOOKUP(P1443,'CODE H VS CODE ICPE'!$A$2:$D$80,4,FALSE),"")</f>
        <v/>
      </c>
      <c r="AE1443" s="20" t="str">
        <f>IFERROR(VLOOKUP(Q1443,'CODE H VS CODE ICPE'!$A$2:$D$80,4,FALSE),"")</f>
        <v/>
      </c>
      <c r="AF1443" s="20" t="str">
        <f>IFERROR(VLOOKUP(R1443,'CODE H VS CODE ICPE'!$A$2:$D$80,4,FALSE),"")</f>
        <v/>
      </c>
      <c r="AG1443" s="20" t="str">
        <f>IFERROR(VLOOKUP(S1443,'CODE H VS CODE ICPE'!$A$2:$D$80,4,FALSE),"")</f>
        <v/>
      </c>
      <c r="AH1443" s="48" t="s">
        <v>4628</v>
      </c>
      <c r="AI1443" s="21">
        <f>IF(T1443="",0,IF(T1443="Interdit",0,VLOOKUP(F1443,'CODE H VS CODE ICPE'!$A$2:$E$80,5,FALSE)))</f>
        <v>0</v>
      </c>
      <c r="AJ1443" s="21">
        <f>IF(U1443="",0,IF(U1443="Interdit",0,VLOOKUP(G1443,'CODE H VS CODE ICPE'!$A$2:$E$80,5,FALSE)))</f>
        <v>0</v>
      </c>
      <c r="AK1443" s="21">
        <f>IF(V1443="",0,IF(V1443="Interdit",0,VLOOKUP(H1443,'CODE H VS CODE ICPE'!$A$2:$E$80,5,FALSE)))</f>
        <v>0</v>
      </c>
      <c r="AL1443" s="21">
        <f>IF(W1443="",0,IF(W1443="Interdit",0,VLOOKUP(I1443,'CODE H VS CODE ICPE'!$A$2:$E$80,5,FALSE)))</f>
        <v>0</v>
      </c>
      <c r="AM1443" s="21">
        <f>IF(X1443="",0,IF(X1443="Interdit",0,VLOOKUP(J1443,'CODE H VS CODE ICPE'!$A$2:$E$80,5,FALSE)))</f>
        <v>0</v>
      </c>
      <c r="AN1443" s="21">
        <f>IF(Y1443="",0,IF(Y1443="Interdit",0,VLOOKUP(K1443,'CODE H VS CODE ICPE'!$A$2:$E$80,5,FALSE)))</f>
        <v>0</v>
      </c>
      <c r="AO1443" s="21">
        <f>IF(Z1443="",0,IF(Z1443="Interdit",0,VLOOKUP(L1443,'CODE H VS CODE ICPE'!$A$2:$E$80,5,FALSE)))</f>
        <v>0</v>
      </c>
      <c r="AP1443" s="21">
        <f>IF(AA1443="",0,IF(AA1443="Interdit",0,VLOOKUP(M1443,'CODE H VS CODE ICPE'!$A$2:$E$80,5,FALSE)))</f>
        <v>0</v>
      </c>
      <c r="AQ1443" s="21">
        <f>IF(AB1443="",0,IF(AB1443="Interdit",0,VLOOKUP(N1443,'CODE H VS CODE ICPE'!$A$2:$E$80,5,FALSE)))</f>
        <v>0</v>
      </c>
      <c r="AR1443" s="21">
        <f>IF(AC1443="",0,IF(AC1443="Interdit",0,VLOOKUP(O1443,'CODE H VS CODE ICPE'!$A$2:$E$80,5,FALSE)))</f>
        <v>0</v>
      </c>
      <c r="AS1443" s="21">
        <f>IF(AD1443="",0,IF(AD1443="Interdit",0,VLOOKUP(P1443,'CODE H VS CODE ICPE'!$A$2:$E$80,5,FALSE)))</f>
        <v>0</v>
      </c>
      <c r="AT1443" s="21">
        <f>IF(AE1443="",0,IF(AE1443="Interdit",0,VLOOKUP(Q1443,'CODE H VS CODE ICPE'!$A$2:$E$80,5,FALSE)))</f>
        <v>0</v>
      </c>
      <c r="AU1443" s="21">
        <f>IF(AF1443="",0,IF(AF1443="Interdit",0,VLOOKUP(R1443,'CODE H VS CODE ICPE'!$A$2:$E$80,5,FALSE)))</f>
        <v>0</v>
      </c>
      <c r="AV1443" s="21">
        <f>IF(AG1443="",0,IF(AG1443="Interdit",0,VLOOKUP(S1443,'CODE H VS CODE ICPE'!$A$2:$E$80,5,FALSE)))</f>
        <v>0</v>
      </c>
      <c r="AW1443" s="20" t="str">
        <f t="shared" si="292"/>
        <v>$AI$2</v>
      </c>
      <c r="AX1443" s="26">
        <f t="shared" si="293"/>
        <v>0</v>
      </c>
      <c r="AY1443" s="20">
        <f t="shared" si="294"/>
        <v>0</v>
      </c>
      <c r="AZ1443" s="20" t="str">
        <f>IF(AY1443="","",IF(AY1443=0,"",VLOOKUP(AY1443,'CODE H VS CODE ICPE'!$A$1:$E$80,3,FALSE)))</f>
        <v/>
      </c>
    </row>
    <row r="1444" spans="1:52" ht="28.9" customHeight="1">
      <c r="A1444" s="23">
        <v>451</v>
      </c>
      <c r="B1444" s="24" t="s">
        <v>2870</v>
      </c>
      <c r="C1444" s="25" t="s">
        <v>2526</v>
      </c>
      <c r="D1444" s="24" t="s">
        <v>2551</v>
      </c>
      <c r="E1444" s="24" t="s">
        <v>2871</v>
      </c>
      <c r="F1444" s="20"/>
      <c r="G1444" s="20"/>
      <c r="H1444" s="20"/>
      <c r="I1444" s="20"/>
      <c r="J1444" s="20"/>
      <c r="K1444" s="20"/>
      <c r="L1444" s="20"/>
      <c r="M1444" s="20"/>
      <c r="N1444" s="20"/>
      <c r="O1444" s="20"/>
      <c r="P1444" s="20"/>
      <c r="Q1444" s="20"/>
      <c r="R1444" s="20"/>
      <c r="S1444" s="20"/>
      <c r="T1444" s="20" t="str">
        <f>IFERROR(VLOOKUP(F1444,'CODE H VS CODE ICPE'!$A$2:$D$80,4,FALSE),"")</f>
        <v/>
      </c>
      <c r="U1444" s="20" t="str">
        <f>IFERROR(VLOOKUP(G1444,'CODE H VS CODE ICPE'!$A$2:$D$80,4,FALSE),"")</f>
        <v/>
      </c>
      <c r="V1444" s="20" t="str">
        <f>IFERROR(VLOOKUP(H1444,'CODE H VS CODE ICPE'!$A$2:$D$80,4,FALSE),"")</f>
        <v/>
      </c>
      <c r="W1444" s="20" t="str">
        <f>IFERROR(VLOOKUP(I1444,'CODE H VS CODE ICPE'!$A$2:$D$80,4,FALSE),"")</f>
        <v/>
      </c>
      <c r="X1444" s="20" t="str">
        <f>IFERROR(VLOOKUP(J1444,'CODE H VS CODE ICPE'!$A$2:$D$80,4,FALSE),"")</f>
        <v/>
      </c>
      <c r="Y1444" s="20" t="str">
        <f>IFERROR(VLOOKUP(K1444,'CODE H VS CODE ICPE'!$A$2:$D$80,4,FALSE),"")</f>
        <v/>
      </c>
      <c r="Z1444" s="20" t="str">
        <f>IFERROR(VLOOKUP(L1444,'CODE H VS CODE ICPE'!$A$2:$D$80,4,FALSE),"")</f>
        <v/>
      </c>
      <c r="AA1444" s="20" t="str">
        <f>IFERROR(VLOOKUP(M1444,'CODE H VS CODE ICPE'!$A$2:$D$80,4,FALSE),"")</f>
        <v/>
      </c>
      <c r="AB1444" s="20" t="str">
        <f>IFERROR(VLOOKUP(N1444,'CODE H VS CODE ICPE'!$A$2:$D$80,4,FALSE),"")</f>
        <v/>
      </c>
      <c r="AC1444" s="20" t="str">
        <f>IFERROR(VLOOKUP(O1444,'CODE H VS CODE ICPE'!$A$2:$D$80,4,FALSE),"")</f>
        <v/>
      </c>
      <c r="AD1444" s="20" t="str">
        <f>IFERROR(VLOOKUP(P1444,'CODE H VS CODE ICPE'!$A$2:$D$80,4,FALSE),"")</f>
        <v/>
      </c>
      <c r="AE1444" s="20" t="str">
        <f>IFERROR(VLOOKUP(Q1444,'CODE H VS CODE ICPE'!$A$2:$D$80,4,FALSE),"")</f>
        <v/>
      </c>
      <c r="AF1444" s="20" t="str">
        <f>IFERROR(VLOOKUP(R1444,'CODE H VS CODE ICPE'!$A$2:$D$80,4,FALSE),"")</f>
        <v/>
      </c>
      <c r="AG1444" s="20" t="str">
        <f>IFERROR(VLOOKUP(S1444,'CODE H VS CODE ICPE'!$A$2:$D$80,4,FALSE),"")</f>
        <v/>
      </c>
      <c r="AH1444" s="48" t="s">
        <v>4628</v>
      </c>
      <c r="AI1444" s="21">
        <f>IF(T1444="",0,IF(T1444="Interdit",0,VLOOKUP(F1444,'CODE H VS CODE ICPE'!$A$2:$E$80,5,FALSE)))</f>
        <v>0</v>
      </c>
      <c r="AJ1444" s="21">
        <f>IF(U1444="",0,IF(U1444="Interdit",0,VLOOKUP(G1444,'CODE H VS CODE ICPE'!$A$2:$E$80,5,FALSE)))</f>
        <v>0</v>
      </c>
      <c r="AK1444" s="21">
        <f>IF(V1444="",0,IF(V1444="Interdit",0,VLOOKUP(H1444,'CODE H VS CODE ICPE'!$A$2:$E$80,5,FALSE)))</f>
        <v>0</v>
      </c>
      <c r="AL1444" s="21">
        <f>IF(W1444="",0,IF(W1444="Interdit",0,VLOOKUP(I1444,'CODE H VS CODE ICPE'!$A$2:$E$80,5,FALSE)))</f>
        <v>0</v>
      </c>
      <c r="AM1444" s="21">
        <f>IF(X1444="",0,IF(X1444="Interdit",0,VLOOKUP(J1444,'CODE H VS CODE ICPE'!$A$2:$E$80,5,FALSE)))</f>
        <v>0</v>
      </c>
      <c r="AN1444" s="21">
        <f>IF(Y1444="",0,IF(Y1444="Interdit",0,VLOOKUP(K1444,'CODE H VS CODE ICPE'!$A$2:$E$80,5,FALSE)))</f>
        <v>0</v>
      </c>
      <c r="AO1444" s="21">
        <f>IF(Z1444="",0,IF(Z1444="Interdit",0,VLOOKUP(L1444,'CODE H VS CODE ICPE'!$A$2:$E$80,5,FALSE)))</f>
        <v>0</v>
      </c>
      <c r="AP1444" s="21">
        <f>IF(AA1444="",0,IF(AA1444="Interdit",0,VLOOKUP(M1444,'CODE H VS CODE ICPE'!$A$2:$E$80,5,FALSE)))</f>
        <v>0</v>
      </c>
      <c r="AQ1444" s="21">
        <f>IF(AB1444="",0,IF(AB1444="Interdit",0,VLOOKUP(N1444,'CODE H VS CODE ICPE'!$A$2:$E$80,5,FALSE)))</f>
        <v>0</v>
      </c>
      <c r="AR1444" s="21">
        <f>IF(AC1444="",0,IF(AC1444="Interdit",0,VLOOKUP(O1444,'CODE H VS CODE ICPE'!$A$2:$E$80,5,FALSE)))</f>
        <v>0</v>
      </c>
      <c r="AS1444" s="21">
        <f>IF(AD1444="",0,IF(AD1444="Interdit",0,VLOOKUP(P1444,'CODE H VS CODE ICPE'!$A$2:$E$80,5,FALSE)))</f>
        <v>0</v>
      </c>
      <c r="AT1444" s="21">
        <f>IF(AE1444="",0,IF(AE1444="Interdit",0,VLOOKUP(Q1444,'CODE H VS CODE ICPE'!$A$2:$E$80,5,FALSE)))</f>
        <v>0</v>
      </c>
      <c r="AU1444" s="21">
        <f>IF(AF1444="",0,IF(AF1444="Interdit",0,VLOOKUP(R1444,'CODE H VS CODE ICPE'!$A$2:$E$80,5,FALSE)))</f>
        <v>0</v>
      </c>
      <c r="AV1444" s="21">
        <f>IF(AG1444="",0,IF(AG1444="Interdit",0,VLOOKUP(S1444,'CODE H VS CODE ICPE'!$A$2:$E$80,5,FALSE)))</f>
        <v>0</v>
      </c>
      <c r="AW1444" s="20" t="str">
        <f t="shared" si="292"/>
        <v>$AI$2</v>
      </c>
      <c r="AX1444" s="26">
        <f t="shared" si="293"/>
        <v>0</v>
      </c>
      <c r="AY1444" s="20">
        <f t="shared" si="294"/>
        <v>0</v>
      </c>
      <c r="AZ1444" s="20" t="str">
        <f>IF(AY1444="","",IF(AY1444=0,"",VLOOKUP(AY1444,'CODE H VS CODE ICPE'!$A$1:$E$80,3,FALSE)))</f>
        <v/>
      </c>
    </row>
    <row r="1445" spans="1:52" ht="28.9" customHeight="1">
      <c r="A1445" s="23">
        <v>452</v>
      </c>
      <c r="B1445" s="24" t="s">
        <v>2986</v>
      </c>
      <c r="C1445" s="25" t="s">
        <v>2526</v>
      </c>
      <c r="D1445" s="24" t="s">
        <v>2597</v>
      </c>
      <c r="E1445" s="24" t="s">
        <v>2658</v>
      </c>
      <c r="F1445" s="20"/>
      <c r="G1445" s="20"/>
      <c r="H1445" s="20"/>
      <c r="I1445" s="20"/>
      <c r="J1445" s="20"/>
      <c r="K1445" s="20"/>
      <c r="L1445" s="20"/>
      <c r="M1445" s="20"/>
      <c r="N1445" s="20"/>
      <c r="O1445" s="20"/>
      <c r="P1445" s="20"/>
      <c r="Q1445" s="20"/>
      <c r="R1445" s="20"/>
      <c r="S1445" s="20"/>
      <c r="T1445" s="20" t="str">
        <f>IFERROR(VLOOKUP(F1445,'CODE H VS CODE ICPE'!$A$2:$D$80,4,FALSE),"")</f>
        <v/>
      </c>
      <c r="U1445" s="20" t="str">
        <f>IFERROR(VLOOKUP(G1445,'CODE H VS CODE ICPE'!$A$2:$D$80,4,FALSE),"")</f>
        <v/>
      </c>
      <c r="V1445" s="20" t="str">
        <f>IFERROR(VLOOKUP(H1445,'CODE H VS CODE ICPE'!$A$2:$D$80,4,FALSE),"")</f>
        <v/>
      </c>
      <c r="W1445" s="20" t="str">
        <f>IFERROR(VLOOKUP(I1445,'CODE H VS CODE ICPE'!$A$2:$D$80,4,FALSE),"")</f>
        <v/>
      </c>
      <c r="X1445" s="20" t="str">
        <f>IFERROR(VLOOKUP(J1445,'CODE H VS CODE ICPE'!$A$2:$D$80,4,FALSE),"")</f>
        <v/>
      </c>
      <c r="Y1445" s="20" t="str">
        <f>IFERROR(VLOOKUP(K1445,'CODE H VS CODE ICPE'!$A$2:$D$80,4,FALSE),"")</f>
        <v/>
      </c>
      <c r="Z1445" s="20" t="str">
        <f>IFERROR(VLOOKUP(L1445,'CODE H VS CODE ICPE'!$A$2:$D$80,4,FALSE),"")</f>
        <v/>
      </c>
      <c r="AA1445" s="20" t="str">
        <f>IFERROR(VLOOKUP(M1445,'CODE H VS CODE ICPE'!$A$2:$D$80,4,FALSE),"")</f>
        <v/>
      </c>
      <c r="AB1445" s="20" t="str">
        <f>IFERROR(VLOOKUP(N1445,'CODE H VS CODE ICPE'!$A$2:$D$80,4,FALSE),"")</f>
        <v/>
      </c>
      <c r="AC1445" s="20" t="str">
        <f>IFERROR(VLOOKUP(O1445,'CODE H VS CODE ICPE'!$A$2:$D$80,4,FALSE),"")</f>
        <v/>
      </c>
      <c r="AD1445" s="20" t="str">
        <f>IFERROR(VLOOKUP(P1445,'CODE H VS CODE ICPE'!$A$2:$D$80,4,FALSE),"")</f>
        <v/>
      </c>
      <c r="AE1445" s="20" t="str">
        <f>IFERROR(VLOOKUP(Q1445,'CODE H VS CODE ICPE'!$A$2:$D$80,4,FALSE),"")</f>
        <v/>
      </c>
      <c r="AF1445" s="20" t="str">
        <f>IFERROR(VLOOKUP(R1445,'CODE H VS CODE ICPE'!$A$2:$D$80,4,FALSE),"")</f>
        <v/>
      </c>
      <c r="AG1445" s="20" t="str">
        <f>IFERROR(VLOOKUP(S1445,'CODE H VS CODE ICPE'!$A$2:$D$80,4,FALSE),"")</f>
        <v/>
      </c>
      <c r="AH1445" s="48" t="s">
        <v>4628</v>
      </c>
      <c r="AI1445" s="21">
        <f>IF(T1445="",0,IF(T1445="Interdit",0,VLOOKUP(F1445,'CODE H VS CODE ICPE'!$A$2:$E$80,5,FALSE)))</f>
        <v>0</v>
      </c>
      <c r="AJ1445" s="21">
        <f>IF(U1445="",0,IF(U1445="Interdit",0,VLOOKUP(G1445,'CODE H VS CODE ICPE'!$A$2:$E$80,5,FALSE)))</f>
        <v>0</v>
      </c>
      <c r="AK1445" s="21">
        <f>IF(V1445="",0,IF(V1445="Interdit",0,VLOOKUP(H1445,'CODE H VS CODE ICPE'!$A$2:$E$80,5,FALSE)))</f>
        <v>0</v>
      </c>
      <c r="AL1445" s="21">
        <f>IF(W1445="",0,IF(W1445="Interdit",0,VLOOKUP(I1445,'CODE H VS CODE ICPE'!$A$2:$E$80,5,FALSE)))</f>
        <v>0</v>
      </c>
      <c r="AM1445" s="21">
        <f>IF(X1445="",0,IF(X1445="Interdit",0,VLOOKUP(J1445,'CODE H VS CODE ICPE'!$A$2:$E$80,5,FALSE)))</f>
        <v>0</v>
      </c>
      <c r="AN1445" s="21">
        <f>IF(Y1445="",0,IF(Y1445="Interdit",0,VLOOKUP(K1445,'CODE H VS CODE ICPE'!$A$2:$E$80,5,FALSE)))</f>
        <v>0</v>
      </c>
      <c r="AO1445" s="21">
        <f>IF(Z1445="",0,IF(Z1445="Interdit",0,VLOOKUP(L1445,'CODE H VS CODE ICPE'!$A$2:$E$80,5,FALSE)))</f>
        <v>0</v>
      </c>
      <c r="AP1445" s="21">
        <f>IF(AA1445="",0,IF(AA1445="Interdit",0,VLOOKUP(M1445,'CODE H VS CODE ICPE'!$A$2:$E$80,5,FALSE)))</f>
        <v>0</v>
      </c>
      <c r="AQ1445" s="21">
        <f>IF(AB1445="",0,IF(AB1445="Interdit",0,VLOOKUP(N1445,'CODE H VS CODE ICPE'!$A$2:$E$80,5,FALSE)))</f>
        <v>0</v>
      </c>
      <c r="AR1445" s="21">
        <f>IF(AC1445="",0,IF(AC1445="Interdit",0,VLOOKUP(O1445,'CODE H VS CODE ICPE'!$A$2:$E$80,5,FALSE)))</f>
        <v>0</v>
      </c>
      <c r="AS1445" s="21">
        <f>IF(AD1445="",0,IF(AD1445="Interdit",0,VLOOKUP(P1445,'CODE H VS CODE ICPE'!$A$2:$E$80,5,FALSE)))</f>
        <v>0</v>
      </c>
      <c r="AT1445" s="21">
        <f>IF(AE1445="",0,IF(AE1445="Interdit",0,VLOOKUP(Q1445,'CODE H VS CODE ICPE'!$A$2:$E$80,5,FALSE)))</f>
        <v>0</v>
      </c>
      <c r="AU1445" s="21">
        <f>IF(AF1445="",0,IF(AF1445="Interdit",0,VLOOKUP(R1445,'CODE H VS CODE ICPE'!$A$2:$E$80,5,FALSE)))</f>
        <v>0</v>
      </c>
      <c r="AV1445" s="21">
        <f>IF(AG1445="",0,IF(AG1445="Interdit",0,VLOOKUP(S1445,'CODE H VS CODE ICPE'!$A$2:$E$80,5,FALSE)))</f>
        <v>0</v>
      </c>
      <c r="AW1445" s="20" t="str">
        <f t="shared" si="292"/>
        <v>$AI$2</v>
      </c>
      <c r="AX1445" s="26">
        <f t="shared" si="293"/>
        <v>0</v>
      </c>
      <c r="AY1445" s="20">
        <f t="shared" si="294"/>
        <v>0</v>
      </c>
      <c r="AZ1445" s="20" t="str">
        <f>IF(AY1445="","",IF(AY1445=0,"",VLOOKUP(AY1445,'CODE H VS CODE ICPE'!$A$1:$E$80,3,FALSE)))</f>
        <v/>
      </c>
    </row>
    <row r="1446" spans="1:52" ht="28.9" customHeight="1">
      <c r="A1446" s="23">
        <v>453</v>
      </c>
      <c r="B1446" s="24" t="s">
        <v>2817</v>
      </c>
      <c r="C1446" s="25" t="s">
        <v>2526</v>
      </c>
      <c r="D1446" s="24" t="s">
        <v>2597</v>
      </c>
      <c r="E1446" s="24" t="s">
        <v>2818</v>
      </c>
      <c r="F1446" s="20"/>
      <c r="G1446" s="20"/>
      <c r="H1446" s="20"/>
      <c r="I1446" s="20"/>
      <c r="J1446" s="20"/>
      <c r="K1446" s="20"/>
      <c r="L1446" s="20"/>
      <c r="M1446" s="20"/>
      <c r="N1446" s="20"/>
      <c r="O1446" s="20"/>
      <c r="P1446" s="20"/>
      <c r="Q1446" s="20"/>
      <c r="R1446" s="20"/>
      <c r="S1446" s="20"/>
      <c r="T1446" s="20" t="str">
        <f>IFERROR(VLOOKUP(F1446,'CODE H VS CODE ICPE'!$A$2:$D$80,4,FALSE),"")</f>
        <v/>
      </c>
      <c r="U1446" s="20" t="str">
        <f>IFERROR(VLOOKUP(G1446,'CODE H VS CODE ICPE'!$A$2:$D$80,4,FALSE),"")</f>
        <v/>
      </c>
      <c r="V1446" s="20" t="str">
        <f>IFERROR(VLOOKUP(H1446,'CODE H VS CODE ICPE'!$A$2:$D$80,4,FALSE),"")</f>
        <v/>
      </c>
      <c r="W1446" s="20" t="str">
        <f>IFERROR(VLOOKUP(I1446,'CODE H VS CODE ICPE'!$A$2:$D$80,4,FALSE),"")</f>
        <v/>
      </c>
      <c r="X1446" s="20" t="str">
        <f>IFERROR(VLOOKUP(J1446,'CODE H VS CODE ICPE'!$A$2:$D$80,4,FALSE),"")</f>
        <v/>
      </c>
      <c r="Y1446" s="20" t="str">
        <f>IFERROR(VLOOKUP(K1446,'CODE H VS CODE ICPE'!$A$2:$D$80,4,FALSE),"")</f>
        <v/>
      </c>
      <c r="Z1446" s="20" t="str">
        <f>IFERROR(VLOOKUP(L1446,'CODE H VS CODE ICPE'!$A$2:$D$80,4,FALSE),"")</f>
        <v/>
      </c>
      <c r="AA1446" s="20" t="str">
        <f>IFERROR(VLOOKUP(M1446,'CODE H VS CODE ICPE'!$A$2:$D$80,4,FALSE),"")</f>
        <v/>
      </c>
      <c r="AB1446" s="20" t="str">
        <f>IFERROR(VLOOKUP(N1446,'CODE H VS CODE ICPE'!$A$2:$D$80,4,FALSE),"")</f>
        <v/>
      </c>
      <c r="AC1446" s="20" t="str">
        <f>IFERROR(VLOOKUP(O1446,'CODE H VS CODE ICPE'!$A$2:$D$80,4,FALSE),"")</f>
        <v/>
      </c>
      <c r="AD1446" s="20" t="str">
        <f>IFERROR(VLOOKUP(P1446,'CODE H VS CODE ICPE'!$A$2:$D$80,4,FALSE),"")</f>
        <v/>
      </c>
      <c r="AE1446" s="20" t="str">
        <f>IFERROR(VLOOKUP(Q1446,'CODE H VS CODE ICPE'!$A$2:$D$80,4,FALSE),"")</f>
        <v/>
      </c>
      <c r="AF1446" s="20" t="str">
        <f>IFERROR(VLOOKUP(R1446,'CODE H VS CODE ICPE'!$A$2:$D$80,4,FALSE),"")</f>
        <v/>
      </c>
      <c r="AG1446" s="20" t="str">
        <f>IFERROR(VLOOKUP(S1446,'CODE H VS CODE ICPE'!$A$2:$D$80,4,FALSE),"")</f>
        <v/>
      </c>
      <c r="AH1446" s="48" t="s">
        <v>4628</v>
      </c>
      <c r="AI1446" s="21">
        <f>IF(T1446="",0,IF(T1446="Interdit",0,VLOOKUP(F1446,'CODE H VS CODE ICPE'!$A$2:$E$80,5,FALSE)))</f>
        <v>0</v>
      </c>
      <c r="AJ1446" s="21">
        <f>IF(U1446="",0,IF(U1446="Interdit",0,VLOOKUP(G1446,'CODE H VS CODE ICPE'!$A$2:$E$80,5,FALSE)))</f>
        <v>0</v>
      </c>
      <c r="AK1446" s="21">
        <f>IF(V1446="",0,IF(V1446="Interdit",0,VLOOKUP(H1446,'CODE H VS CODE ICPE'!$A$2:$E$80,5,FALSE)))</f>
        <v>0</v>
      </c>
      <c r="AL1446" s="21">
        <f>IF(W1446="",0,IF(W1446="Interdit",0,VLOOKUP(I1446,'CODE H VS CODE ICPE'!$A$2:$E$80,5,FALSE)))</f>
        <v>0</v>
      </c>
      <c r="AM1446" s="21">
        <f>IF(X1446="",0,IF(X1446="Interdit",0,VLOOKUP(J1446,'CODE H VS CODE ICPE'!$A$2:$E$80,5,FALSE)))</f>
        <v>0</v>
      </c>
      <c r="AN1446" s="21">
        <f>IF(Y1446="",0,IF(Y1446="Interdit",0,VLOOKUP(K1446,'CODE H VS CODE ICPE'!$A$2:$E$80,5,FALSE)))</f>
        <v>0</v>
      </c>
      <c r="AO1446" s="21">
        <f>IF(Z1446="",0,IF(Z1446="Interdit",0,VLOOKUP(L1446,'CODE H VS CODE ICPE'!$A$2:$E$80,5,FALSE)))</f>
        <v>0</v>
      </c>
      <c r="AP1446" s="21">
        <f>IF(AA1446="",0,IF(AA1446="Interdit",0,VLOOKUP(M1446,'CODE H VS CODE ICPE'!$A$2:$E$80,5,FALSE)))</f>
        <v>0</v>
      </c>
      <c r="AQ1446" s="21">
        <f>IF(AB1446="",0,IF(AB1446="Interdit",0,VLOOKUP(N1446,'CODE H VS CODE ICPE'!$A$2:$E$80,5,FALSE)))</f>
        <v>0</v>
      </c>
      <c r="AR1446" s="21">
        <f>IF(AC1446="",0,IF(AC1446="Interdit",0,VLOOKUP(O1446,'CODE H VS CODE ICPE'!$A$2:$E$80,5,FALSE)))</f>
        <v>0</v>
      </c>
      <c r="AS1446" s="21">
        <f>IF(AD1446="",0,IF(AD1446="Interdit",0,VLOOKUP(P1446,'CODE H VS CODE ICPE'!$A$2:$E$80,5,FALSE)))</f>
        <v>0</v>
      </c>
      <c r="AT1446" s="21">
        <f>IF(AE1446="",0,IF(AE1446="Interdit",0,VLOOKUP(Q1446,'CODE H VS CODE ICPE'!$A$2:$E$80,5,FALSE)))</f>
        <v>0</v>
      </c>
      <c r="AU1446" s="21">
        <f>IF(AF1446="",0,IF(AF1446="Interdit",0,VLOOKUP(R1446,'CODE H VS CODE ICPE'!$A$2:$E$80,5,FALSE)))</f>
        <v>0</v>
      </c>
      <c r="AV1446" s="21">
        <f>IF(AG1446="",0,IF(AG1446="Interdit",0,VLOOKUP(S1446,'CODE H VS CODE ICPE'!$A$2:$E$80,5,FALSE)))</f>
        <v>0</v>
      </c>
      <c r="AW1446" s="20" t="str">
        <f t="shared" si="292"/>
        <v>$AI$2</v>
      </c>
      <c r="AX1446" s="26">
        <f t="shared" si="293"/>
        <v>0</v>
      </c>
      <c r="AY1446" s="20">
        <f t="shared" si="294"/>
        <v>0</v>
      </c>
      <c r="AZ1446" s="20" t="str">
        <f>IF(AY1446="","",IF(AY1446=0,"",VLOOKUP(AY1446,'CODE H VS CODE ICPE'!$A$1:$E$80,3,FALSE)))</f>
        <v/>
      </c>
    </row>
    <row r="1447" spans="1:52" ht="28.9" customHeight="1">
      <c r="A1447" s="23">
        <v>454</v>
      </c>
      <c r="B1447" s="24" t="s">
        <v>2665</v>
      </c>
      <c r="C1447" s="25" t="s">
        <v>2526</v>
      </c>
      <c r="D1447" s="24" t="s">
        <v>2538</v>
      </c>
      <c r="E1447" s="24" t="s">
        <v>2666</v>
      </c>
      <c r="F1447" s="20"/>
      <c r="G1447" s="20"/>
      <c r="H1447" s="20"/>
      <c r="I1447" s="20"/>
      <c r="J1447" s="20"/>
      <c r="K1447" s="20"/>
      <c r="L1447" s="20"/>
      <c r="M1447" s="20"/>
      <c r="N1447" s="20"/>
      <c r="O1447" s="20"/>
      <c r="P1447" s="20"/>
      <c r="Q1447" s="20"/>
      <c r="R1447" s="20"/>
      <c r="S1447" s="20"/>
      <c r="T1447" s="20" t="str">
        <f>IFERROR(VLOOKUP(F1447,'CODE H VS CODE ICPE'!$A$2:$D$80,4,FALSE),"")</f>
        <v/>
      </c>
      <c r="U1447" s="20" t="str">
        <f>IFERROR(VLOOKUP(G1447,'CODE H VS CODE ICPE'!$A$2:$D$80,4,FALSE),"")</f>
        <v/>
      </c>
      <c r="V1447" s="20" t="str">
        <f>IFERROR(VLOOKUP(H1447,'CODE H VS CODE ICPE'!$A$2:$D$80,4,FALSE),"")</f>
        <v/>
      </c>
      <c r="W1447" s="20" t="str">
        <f>IFERROR(VLOOKUP(I1447,'CODE H VS CODE ICPE'!$A$2:$D$80,4,FALSE),"")</f>
        <v/>
      </c>
      <c r="X1447" s="20" t="str">
        <f>IFERROR(VLOOKUP(J1447,'CODE H VS CODE ICPE'!$A$2:$D$80,4,FALSE),"")</f>
        <v/>
      </c>
      <c r="Y1447" s="20" t="str">
        <f>IFERROR(VLOOKUP(K1447,'CODE H VS CODE ICPE'!$A$2:$D$80,4,FALSE),"")</f>
        <v/>
      </c>
      <c r="Z1447" s="20" t="str">
        <f>IFERROR(VLOOKUP(L1447,'CODE H VS CODE ICPE'!$A$2:$D$80,4,FALSE),"")</f>
        <v/>
      </c>
      <c r="AA1447" s="20" t="str">
        <f>IFERROR(VLOOKUP(M1447,'CODE H VS CODE ICPE'!$A$2:$D$80,4,FALSE),"")</f>
        <v/>
      </c>
      <c r="AB1447" s="20" t="str">
        <f>IFERROR(VLOOKUP(N1447,'CODE H VS CODE ICPE'!$A$2:$D$80,4,FALSE),"")</f>
        <v/>
      </c>
      <c r="AC1447" s="20" t="str">
        <f>IFERROR(VLOOKUP(O1447,'CODE H VS CODE ICPE'!$A$2:$D$80,4,FALSE),"")</f>
        <v/>
      </c>
      <c r="AD1447" s="20" t="str">
        <f>IFERROR(VLOOKUP(P1447,'CODE H VS CODE ICPE'!$A$2:$D$80,4,FALSE),"")</f>
        <v/>
      </c>
      <c r="AE1447" s="20" t="str">
        <f>IFERROR(VLOOKUP(Q1447,'CODE H VS CODE ICPE'!$A$2:$D$80,4,FALSE),"")</f>
        <v/>
      </c>
      <c r="AF1447" s="20" t="str">
        <f>IFERROR(VLOOKUP(R1447,'CODE H VS CODE ICPE'!$A$2:$D$80,4,FALSE),"")</f>
        <v/>
      </c>
      <c r="AG1447" s="20" t="str">
        <f>IFERROR(VLOOKUP(S1447,'CODE H VS CODE ICPE'!$A$2:$D$80,4,FALSE),"")</f>
        <v/>
      </c>
      <c r="AH1447" s="48" t="s">
        <v>4628</v>
      </c>
      <c r="AI1447" s="21">
        <f>IF(T1447="",0,IF(T1447="Interdit",0,VLOOKUP(F1447,'CODE H VS CODE ICPE'!$A$2:$E$80,5,FALSE)))</f>
        <v>0</v>
      </c>
      <c r="AJ1447" s="21">
        <f>IF(U1447="",0,IF(U1447="Interdit",0,VLOOKUP(G1447,'CODE H VS CODE ICPE'!$A$2:$E$80,5,FALSE)))</f>
        <v>0</v>
      </c>
      <c r="AK1447" s="21">
        <f>IF(V1447="",0,IF(V1447="Interdit",0,VLOOKUP(H1447,'CODE H VS CODE ICPE'!$A$2:$E$80,5,FALSE)))</f>
        <v>0</v>
      </c>
      <c r="AL1447" s="21">
        <f>IF(W1447="",0,IF(W1447="Interdit",0,VLOOKUP(I1447,'CODE H VS CODE ICPE'!$A$2:$E$80,5,FALSE)))</f>
        <v>0</v>
      </c>
      <c r="AM1447" s="21">
        <f>IF(X1447="",0,IF(X1447="Interdit",0,VLOOKUP(J1447,'CODE H VS CODE ICPE'!$A$2:$E$80,5,FALSE)))</f>
        <v>0</v>
      </c>
      <c r="AN1447" s="21">
        <f>IF(Y1447="",0,IF(Y1447="Interdit",0,VLOOKUP(K1447,'CODE H VS CODE ICPE'!$A$2:$E$80,5,FALSE)))</f>
        <v>0</v>
      </c>
      <c r="AO1447" s="21">
        <f>IF(Z1447="",0,IF(Z1447="Interdit",0,VLOOKUP(L1447,'CODE H VS CODE ICPE'!$A$2:$E$80,5,FALSE)))</f>
        <v>0</v>
      </c>
      <c r="AP1447" s="21">
        <f>IF(AA1447="",0,IF(AA1447="Interdit",0,VLOOKUP(M1447,'CODE H VS CODE ICPE'!$A$2:$E$80,5,FALSE)))</f>
        <v>0</v>
      </c>
      <c r="AQ1447" s="21">
        <f>IF(AB1447="",0,IF(AB1447="Interdit",0,VLOOKUP(N1447,'CODE H VS CODE ICPE'!$A$2:$E$80,5,FALSE)))</f>
        <v>0</v>
      </c>
      <c r="AR1447" s="21">
        <f>IF(AC1447="",0,IF(AC1447="Interdit",0,VLOOKUP(O1447,'CODE H VS CODE ICPE'!$A$2:$E$80,5,FALSE)))</f>
        <v>0</v>
      </c>
      <c r="AS1447" s="21">
        <f>IF(AD1447="",0,IF(AD1447="Interdit",0,VLOOKUP(P1447,'CODE H VS CODE ICPE'!$A$2:$E$80,5,FALSE)))</f>
        <v>0</v>
      </c>
      <c r="AT1447" s="21">
        <f>IF(AE1447="",0,IF(AE1447="Interdit",0,VLOOKUP(Q1447,'CODE H VS CODE ICPE'!$A$2:$E$80,5,FALSE)))</f>
        <v>0</v>
      </c>
      <c r="AU1447" s="21">
        <f>IF(AF1447="",0,IF(AF1447="Interdit",0,VLOOKUP(R1447,'CODE H VS CODE ICPE'!$A$2:$E$80,5,FALSE)))</f>
        <v>0</v>
      </c>
      <c r="AV1447" s="21">
        <f>IF(AG1447="",0,IF(AG1447="Interdit",0,VLOOKUP(S1447,'CODE H VS CODE ICPE'!$A$2:$E$80,5,FALSE)))</f>
        <v>0</v>
      </c>
      <c r="AW1447" s="20" t="str">
        <f t="shared" si="292"/>
        <v>$AI$2</v>
      </c>
      <c r="AX1447" s="26">
        <f t="shared" si="293"/>
        <v>0</v>
      </c>
      <c r="AY1447" s="20">
        <f t="shared" si="294"/>
        <v>0</v>
      </c>
      <c r="AZ1447" s="20" t="str">
        <f>IF(AY1447="","",IF(AY1447=0,"",VLOOKUP(AY1447,'CODE H VS CODE ICPE'!$A$1:$E$80,3,FALSE)))</f>
        <v/>
      </c>
    </row>
    <row r="1448" spans="1:52" ht="28.9" customHeight="1">
      <c r="A1448" s="23">
        <v>1049</v>
      </c>
      <c r="B1448" s="24" t="s">
        <v>2987</v>
      </c>
      <c r="C1448" s="25">
        <v>2</v>
      </c>
      <c r="D1448" s="24" t="s">
        <v>1864</v>
      </c>
      <c r="E1448" s="24" t="s">
        <v>2988</v>
      </c>
      <c r="F1448" s="20" t="s">
        <v>29</v>
      </c>
      <c r="G1448" s="20" t="s">
        <v>76</v>
      </c>
      <c r="H1448" s="20"/>
      <c r="I1448" s="20"/>
      <c r="J1448" s="20"/>
      <c r="K1448" s="20"/>
      <c r="L1448" s="20"/>
      <c r="M1448" s="20"/>
      <c r="N1448" s="20"/>
      <c r="O1448" s="20"/>
      <c r="P1448" s="20"/>
      <c r="Q1448" s="20"/>
      <c r="R1448" s="20"/>
      <c r="S1448" s="20"/>
      <c r="T1448" s="20" t="str">
        <f>IFERROR(VLOOKUP(F1448,'CODE H VS CODE ICPE'!$A$2:$D$80,4,FALSE),"")</f>
        <v>Demande d'autorisation</v>
      </c>
      <c r="U1448" s="20" t="str">
        <f>IFERROR(VLOOKUP(G1448,'CODE H VS CODE ICPE'!$A$2:$D$80,4,FALSE),"")</f>
        <v>Demande d'autorisation</v>
      </c>
      <c r="V1448" s="20" t="str">
        <f>IFERROR(VLOOKUP(H1448,'CODE H VS CODE ICPE'!$A$2:$D$80,4,FALSE),"")</f>
        <v/>
      </c>
      <c r="W1448" s="20" t="str">
        <f>IFERROR(VLOOKUP(I1448,'CODE H VS CODE ICPE'!$A$2:$D$80,4,FALSE),"")</f>
        <v/>
      </c>
      <c r="X1448" s="20" t="str">
        <f>IFERROR(VLOOKUP(J1448,'CODE H VS CODE ICPE'!$A$2:$D$80,4,FALSE),"")</f>
        <v/>
      </c>
      <c r="Y1448" s="20" t="str">
        <f>IFERROR(VLOOKUP(K1448,'CODE H VS CODE ICPE'!$A$2:$D$80,4,FALSE),"")</f>
        <v/>
      </c>
      <c r="Z1448" s="20" t="str">
        <f>IFERROR(VLOOKUP(L1448,'CODE H VS CODE ICPE'!$A$2:$D$80,4,FALSE),"")</f>
        <v/>
      </c>
      <c r="AA1448" s="20" t="str">
        <f>IFERROR(VLOOKUP(M1448,'CODE H VS CODE ICPE'!$A$2:$D$80,4,FALSE),"")</f>
        <v/>
      </c>
      <c r="AB1448" s="20" t="str">
        <f>IFERROR(VLOOKUP(N1448,'CODE H VS CODE ICPE'!$A$2:$D$80,4,FALSE),"")</f>
        <v/>
      </c>
      <c r="AC1448" s="20" t="str">
        <f>IFERROR(VLOOKUP(O1448,'CODE H VS CODE ICPE'!$A$2:$D$80,4,FALSE),"")</f>
        <v/>
      </c>
      <c r="AD1448" s="20" t="str">
        <f>IFERROR(VLOOKUP(P1448,'CODE H VS CODE ICPE'!$A$2:$D$80,4,FALSE),"")</f>
        <v/>
      </c>
      <c r="AE1448" s="20" t="str">
        <f>IFERROR(VLOOKUP(Q1448,'CODE H VS CODE ICPE'!$A$2:$D$80,4,FALSE),"")</f>
        <v/>
      </c>
      <c r="AF1448" s="20" t="str">
        <f>IFERROR(VLOOKUP(R1448,'CODE H VS CODE ICPE'!$A$2:$D$80,4,FALSE),"")</f>
        <v/>
      </c>
      <c r="AG1448" s="20" t="str">
        <f>IFERROR(VLOOKUP(S1448,'CODE H VS CODE ICPE'!$A$2:$D$80,4,FALSE),"")</f>
        <v/>
      </c>
      <c r="AH1448" s="47" t="s">
        <v>4630</v>
      </c>
      <c r="AI1448" s="21">
        <f>IF(T1448="",0,IF(T1448="Interdit",0,VLOOKUP(F1448,'CODE H VS CODE ICPE'!$A$2:$E$80,5,FALSE)))</f>
        <v>999.99</v>
      </c>
      <c r="AJ1448" s="21">
        <f>IF(U1448="",0,IF(U1448="Interdit",0,VLOOKUP(G1448,'CODE H VS CODE ICPE'!$A$2:$E$80,5,FALSE)))</f>
        <v>149999.99</v>
      </c>
      <c r="AK1448" s="21">
        <f>IF(V1448="",0,IF(V1448="Interdit",0,VLOOKUP(H1448,'CODE H VS CODE ICPE'!$A$2:$E$80,5,FALSE)))</f>
        <v>0</v>
      </c>
      <c r="AL1448" s="21">
        <f>IF(W1448="",0,IF(W1448="Interdit",0,VLOOKUP(I1448,'CODE H VS CODE ICPE'!$A$2:$E$80,5,FALSE)))</f>
        <v>0</v>
      </c>
      <c r="AM1448" s="21">
        <f>IF(X1448="",0,IF(X1448="Interdit",0,VLOOKUP(J1448,'CODE H VS CODE ICPE'!$A$2:$E$80,5,FALSE)))</f>
        <v>0</v>
      </c>
      <c r="AN1448" s="21">
        <f>IF(Y1448="",0,IF(Y1448="Interdit",0,VLOOKUP(K1448,'CODE H VS CODE ICPE'!$A$2:$E$80,5,FALSE)))</f>
        <v>0</v>
      </c>
      <c r="AO1448" s="21">
        <f>IF(Z1448="",0,IF(Z1448="Interdit",0,VLOOKUP(L1448,'CODE H VS CODE ICPE'!$A$2:$E$80,5,FALSE)))</f>
        <v>0</v>
      </c>
      <c r="AP1448" s="21">
        <f>IF(AA1448="",0,IF(AA1448="Interdit",0,VLOOKUP(M1448,'CODE H VS CODE ICPE'!$A$2:$E$80,5,FALSE)))</f>
        <v>0</v>
      </c>
      <c r="AQ1448" s="21">
        <f>IF(AB1448="",0,IF(AB1448="Interdit",0,VLOOKUP(N1448,'CODE H VS CODE ICPE'!$A$2:$E$80,5,FALSE)))</f>
        <v>0</v>
      </c>
      <c r="AR1448" s="21">
        <f>IF(AC1448="",0,IF(AC1448="Interdit",0,VLOOKUP(O1448,'CODE H VS CODE ICPE'!$A$2:$E$80,5,FALSE)))</f>
        <v>0</v>
      </c>
      <c r="AS1448" s="21">
        <f>IF(AD1448="",0,IF(AD1448="Interdit",0,VLOOKUP(P1448,'CODE H VS CODE ICPE'!$A$2:$E$80,5,FALSE)))</f>
        <v>0</v>
      </c>
      <c r="AT1448" s="21">
        <f>IF(AE1448="",0,IF(AE1448="Interdit",0,VLOOKUP(Q1448,'CODE H VS CODE ICPE'!$A$2:$E$80,5,FALSE)))</f>
        <v>0</v>
      </c>
      <c r="AU1448" s="21">
        <f>IF(AF1448="",0,IF(AF1448="Interdit",0,VLOOKUP(R1448,'CODE H VS CODE ICPE'!$A$2:$E$80,5,FALSE)))</f>
        <v>0</v>
      </c>
      <c r="AV1448" s="21">
        <f>IF(AG1448="",0,IF(AG1448="Interdit",0,VLOOKUP(S1448,'CODE H VS CODE ICPE'!$A$2:$E$80,5,FALSE)))</f>
        <v>0</v>
      </c>
      <c r="AW1448" s="20" t="str">
        <f t="shared" si="292"/>
        <v>$AJ$2</v>
      </c>
      <c r="AX1448" s="26">
        <f t="shared" si="293"/>
        <v>149999.99</v>
      </c>
      <c r="AY1448" s="20" t="str">
        <f t="shared" si="294"/>
        <v>H280</v>
      </c>
      <c r="AZ1448" s="20">
        <f>IF(AY1448="","",IF(AY1448=0,"",VLOOKUP(AY1448,'CODE H VS CODE ICPE'!$A$1:$E$80,3,FALSE)))</f>
        <v>4320</v>
      </c>
    </row>
    <row r="1449" spans="1:52" ht="28.9" customHeight="1">
      <c r="A1449" s="23">
        <v>1055</v>
      </c>
      <c r="B1449" s="24" t="s">
        <v>2989</v>
      </c>
      <c r="C1449" s="25" t="s">
        <v>230</v>
      </c>
      <c r="D1449" s="24" t="s">
        <v>682</v>
      </c>
      <c r="E1449" s="24" t="s">
        <v>2990</v>
      </c>
      <c r="F1449" s="20" t="s">
        <v>29</v>
      </c>
      <c r="G1449" s="20" t="s">
        <v>76</v>
      </c>
      <c r="H1449" s="20"/>
      <c r="I1449" s="20"/>
      <c r="J1449" s="20"/>
      <c r="K1449" s="20"/>
      <c r="L1449" s="20"/>
      <c r="M1449" s="20"/>
      <c r="N1449" s="20"/>
      <c r="O1449" s="20"/>
      <c r="P1449" s="20"/>
      <c r="Q1449" s="20"/>
      <c r="R1449" s="20"/>
      <c r="S1449" s="20"/>
      <c r="T1449" s="20" t="str">
        <f>IFERROR(VLOOKUP(F1449,'CODE H VS CODE ICPE'!$A$2:$D$80,4,FALSE),"")</f>
        <v>Demande d'autorisation</v>
      </c>
      <c r="U1449" s="20" t="str">
        <f>IFERROR(VLOOKUP(G1449,'CODE H VS CODE ICPE'!$A$2:$D$80,4,FALSE),"")</f>
        <v>Demande d'autorisation</v>
      </c>
      <c r="V1449" s="20" t="str">
        <f>IFERROR(VLOOKUP(H1449,'CODE H VS CODE ICPE'!$A$2:$D$80,4,FALSE),"")</f>
        <v/>
      </c>
      <c r="W1449" s="20" t="str">
        <f>IFERROR(VLOOKUP(I1449,'CODE H VS CODE ICPE'!$A$2:$D$80,4,FALSE),"")</f>
        <v/>
      </c>
      <c r="X1449" s="20" t="str">
        <f>IFERROR(VLOOKUP(J1449,'CODE H VS CODE ICPE'!$A$2:$D$80,4,FALSE),"")</f>
        <v/>
      </c>
      <c r="Y1449" s="20" t="str">
        <f>IFERROR(VLOOKUP(K1449,'CODE H VS CODE ICPE'!$A$2:$D$80,4,FALSE),"")</f>
        <v/>
      </c>
      <c r="Z1449" s="20" t="str">
        <f>IFERROR(VLOOKUP(L1449,'CODE H VS CODE ICPE'!$A$2:$D$80,4,FALSE),"")</f>
        <v/>
      </c>
      <c r="AA1449" s="20" t="str">
        <f>IFERROR(VLOOKUP(M1449,'CODE H VS CODE ICPE'!$A$2:$D$80,4,FALSE),"")</f>
        <v/>
      </c>
      <c r="AB1449" s="20" t="str">
        <f>IFERROR(VLOOKUP(N1449,'CODE H VS CODE ICPE'!$A$2:$D$80,4,FALSE),"")</f>
        <v/>
      </c>
      <c r="AC1449" s="20" t="str">
        <f>IFERROR(VLOOKUP(O1449,'CODE H VS CODE ICPE'!$A$2:$D$80,4,FALSE),"")</f>
        <v/>
      </c>
      <c r="AD1449" s="20" t="str">
        <f>IFERROR(VLOOKUP(P1449,'CODE H VS CODE ICPE'!$A$2:$D$80,4,FALSE),"")</f>
        <v/>
      </c>
      <c r="AE1449" s="20" t="str">
        <f>IFERROR(VLOOKUP(Q1449,'CODE H VS CODE ICPE'!$A$2:$D$80,4,FALSE),"")</f>
        <v/>
      </c>
      <c r="AF1449" s="20" t="str">
        <f>IFERROR(VLOOKUP(R1449,'CODE H VS CODE ICPE'!$A$2:$D$80,4,FALSE),"")</f>
        <v/>
      </c>
      <c r="AG1449" s="20" t="str">
        <f>IFERROR(VLOOKUP(S1449,'CODE H VS CODE ICPE'!$A$2:$D$80,4,FALSE),"")</f>
        <v/>
      </c>
      <c r="AH1449" s="47" t="s">
        <v>4630</v>
      </c>
      <c r="AI1449" s="21">
        <f>IF(T1449="",0,IF(T1449="Interdit",0,VLOOKUP(F1449,'CODE H VS CODE ICPE'!$A$2:$E$80,5,FALSE)))</f>
        <v>999.99</v>
      </c>
      <c r="AJ1449" s="21">
        <f>IF(U1449="",0,IF(U1449="Interdit",0,VLOOKUP(G1449,'CODE H VS CODE ICPE'!$A$2:$E$80,5,FALSE)))</f>
        <v>149999.99</v>
      </c>
      <c r="AK1449" s="21">
        <f>IF(V1449="",0,IF(V1449="Interdit",0,VLOOKUP(H1449,'CODE H VS CODE ICPE'!$A$2:$E$80,5,FALSE)))</f>
        <v>0</v>
      </c>
      <c r="AL1449" s="21">
        <f>IF(W1449="",0,IF(W1449="Interdit",0,VLOOKUP(I1449,'CODE H VS CODE ICPE'!$A$2:$E$80,5,FALSE)))</f>
        <v>0</v>
      </c>
      <c r="AM1449" s="21">
        <f>IF(X1449="",0,IF(X1449="Interdit",0,VLOOKUP(J1449,'CODE H VS CODE ICPE'!$A$2:$E$80,5,FALSE)))</f>
        <v>0</v>
      </c>
      <c r="AN1449" s="21">
        <f>IF(Y1449="",0,IF(Y1449="Interdit",0,VLOOKUP(K1449,'CODE H VS CODE ICPE'!$A$2:$E$80,5,FALSE)))</f>
        <v>0</v>
      </c>
      <c r="AO1449" s="21">
        <f>IF(Z1449="",0,IF(Z1449="Interdit",0,VLOOKUP(L1449,'CODE H VS CODE ICPE'!$A$2:$E$80,5,FALSE)))</f>
        <v>0</v>
      </c>
      <c r="AP1449" s="21">
        <f>IF(AA1449="",0,IF(AA1449="Interdit",0,VLOOKUP(M1449,'CODE H VS CODE ICPE'!$A$2:$E$80,5,FALSE)))</f>
        <v>0</v>
      </c>
      <c r="AQ1449" s="21">
        <f>IF(AB1449="",0,IF(AB1449="Interdit",0,VLOOKUP(N1449,'CODE H VS CODE ICPE'!$A$2:$E$80,5,FALSE)))</f>
        <v>0</v>
      </c>
      <c r="AR1449" s="21">
        <f>IF(AC1449="",0,IF(AC1449="Interdit",0,VLOOKUP(O1449,'CODE H VS CODE ICPE'!$A$2:$E$80,5,FALSE)))</f>
        <v>0</v>
      </c>
      <c r="AS1449" s="21">
        <f>IF(AD1449="",0,IF(AD1449="Interdit",0,VLOOKUP(P1449,'CODE H VS CODE ICPE'!$A$2:$E$80,5,FALSE)))</f>
        <v>0</v>
      </c>
      <c r="AT1449" s="21">
        <f>IF(AE1449="",0,IF(AE1449="Interdit",0,VLOOKUP(Q1449,'CODE H VS CODE ICPE'!$A$2:$E$80,5,FALSE)))</f>
        <v>0</v>
      </c>
      <c r="AU1449" s="21">
        <f>IF(AF1449="",0,IF(AF1449="Interdit",0,VLOOKUP(R1449,'CODE H VS CODE ICPE'!$A$2:$E$80,5,FALSE)))</f>
        <v>0</v>
      </c>
      <c r="AV1449" s="21">
        <f>IF(AG1449="",0,IF(AG1449="Interdit",0,VLOOKUP(S1449,'CODE H VS CODE ICPE'!$A$2:$E$80,5,FALSE)))</f>
        <v>0</v>
      </c>
      <c r="AW1449" s="20" t="str">
        <f t="shared" si="292"/>
        <v>$AJ$2</v>
      </c>
      <c r="AX1449" s="26">
        <f t="shared" si="293"/>
        <v>149999.99</v>
      </c>
      <c r="AY1449" s="20" t="str">
        <f t="shared" si="294"/>
        <v>H280</v>
      </c>
      <c r="AZ1449" s="20">
        <f>IF(AY1449="","",IF(AY1449=0,"",VLOOKUP(AY1449,'CODE H VS CODE ICPE'!$A$1:$E$80,3,FALSE)))</f>
        <v>4320</v>
      </c>
    </row>
    <row r="1450" spans="1:52" ht="28.9" customHeight="1">
      <c r="A1450" s="23">
        <v>455</v>
      </c>
      <c r="B1450" s="24" t="s">
        <v>2555</v>
      </c>
      <c r="C1450" s="25" t="s">
        <v>2526</v>
      </c>
      <c r="D1450" s="24" t="s">
        <v>2538</v>
      </c>
      <c r="E1450" s="24" t="s">
        <v>2557</v>
      </c>
      <c r="F1450" s="20"/>
      <c r="G1450" s="20"/>
      <c r="H1450" s="20"/>
      <c r="I1450" s="20"/>
      <c r="J1450" s="20"/>
      <c r="K1450" s="20"/>
      <c r="L1450" s="20"/>
      <c r="M1450" s="20"/>
      <c r="N1450" s="20"/>
      <c r="O1450" s="20"/>
      <c r="P1450" s="20"/>
      <c r="Q1450" s="20"/>
      <c r="R1450" s="20"/>
      <c r="S1450" s="20"/>
      <c r="T1450" s="20" t="str">
        <f>IFERROR(VLOOKUP(F1450,'CODE H VS CODE ICPE'!$A$2:$D$80,4,FALSE),"")</f>
        <v/>
      </c>
      <c r="U1450" s="20" t="str">
        <f>IFERROR(VLOOKUP(G1450,'CODE H VS CODE ICPE'!$A$2:$D$80,4,FALSE),"")</f>
        <v/>
      </c>
      <c r="V1450" s="20" t="str">
        <f>IFERROR(VLOOKUP(H1450,'CODE H VS CODE ICPE'!$A$2:$D$80,4,FALSE),"")</f>
        <v/>
      </c>
      <c r="W1450" s="20" t="str">
        <f>IFERROR(VLOOKUP(I1450,'CODE H VS CODE ICPE'!$A$2:$D$80,4,FALSE),"")</f>
        <v/>
      </c>
      <c r="X1450" s="20" t="str">
        <f>IFERROR(VLOOKUP(J1450,'CODE H VS CODE ICPE'!$A$2:$D$80,4,FALSE),"")</f>
        <v/>
      </c>
      <c r="Y1450" s="20" t="str">
        <f>IFERROR(VLOOKUP(K1450,'CODE H VS CODE ICPE'!$A$2:$D$80,4,FALSE),"")</f>
        <v/>
      </c>
      <c r="Z1450" s="20" t="str">
        <f>IFERROR(VLOOKUP(L1450,'CODE H VS CODE ICPE'!$A$2:$D$80,4,FALSE),"")</f>
        <v/>
      </c>
      <c r="AA1450" s="20" t="str">
        <f>IFERROR(VLOOKUP(M1450,'CODE H VS CODE ICPE'!$A$2:$D$80,4,FALSE),"")</f>
        <v/>
      </c>
      <c r="AB1450" s="20" t="str">
        <f>IFERROR(VLOOKUP(N1450,'CODE H VS CODE ICPE'!$A$2:$D$80,4,FALSE),"")</f>
        <v/>
      </c>
      <c r="AC1450" s="20" t="str">
        <f>IFERROR(VLOOKUP(O1450,'CODE H VS CODE ICPE'!$A$2:$D$80,4,FALSE),"")</f>
        <v/>
      </c>
      <c r="AD1450" s="20" t="str">
        <f>IFERROR(VLOOKUP(P1450,'CODE H VS CODE ICPE'!$A$2:$D$80,4,FALSE),"")</f>
        <v/>
      </c>
      <c r="AE1450" s="20" t="str">
        <f>IFERROR(VLOOKUP(Q1450,'CODE H VS CODE ICPE'!$A$2:$D$80,4,FALSE),"")</f>
        <v/>
      </c>
      <c r="AF1450" s="20" t="str">
        <f>IFERROR(VLOOKUP(R1450,'CODE H VS CODE ICPE'!$A$2:$D$80,4,FALSE),"")</f>
        <v/>
      </c>
      <c r="AG1450" s="20" t="str">
        <f>IFERROR(VLOOKUP(S1450,'CODE H VS CODE ICPE'!$A$2:$D$80,4,FALSE),"")</f>
        <v/>
      </c>
      <c r="AH1450" s="48" t="s">
        <v>4628</v>
      </c>
      <c r="AI1450" s="21">
        <f>IF(T1450="",0,IF(T1450="Interdit",0,VLOOKUP(F1450,'CODE H VS CODE ICPE'!$A$2:$E$80,5,FALSE)))</f>
        <v>0</v>
      </c>
      <c r="AJ1450" s="21">
        <f>IF(U1450="",0,IF(U1450="Interdit",0,VLOOKUP(G1450,'CODE H VS CODE ICPE'!$A$2:$E$80,5,FALSE)))</f>
        <v>0</v>
      </c>
      <c r="AK1450" s="21">
        <f>IF(V1450="",0,IF(V1450="Interdit",0,VLOOKUP(H1450,'CODE H VS CODE ICPE'!$A$2:$E$80,5,FALSE)))</f>
        <v>0</v>
      </c>
      <c r="AL1450" s="21">
        <f>IF(W1450="",0,IF(W1450="Interdit",0,VLOOKUP(I1450,'CODE H VS CODE ICPE'!$A$2:$E$80,5,FALSE)))</f>
        <v>0</v>
      </c>
      <c r="AM1450" s="21">
        <f>IF(X1450="",0,IF(X1450="Interdit",0,VLOOKUP(J1450,'CODE H VS CODE ICPE'!$A$2:$E$80,5,FALSE)))</f>
        <v>0</v>
      </c>
      <c r="AN1450" s="21">
        <f>IF(Y1450="",0,IF(Y1450="Interdit",0,VLOOKUP(K1450,'CODE H VS CODE ICPE'!$A$2:$E$80,5,FALSE)))</f>
        <v>0</v>
      </c>
      <c r="AO1450" s="21">
        <f>IF(Z1450="",0,IF(Z1450="Interdit",0,VLOOKUP(L1450,'CODE H VS CODE ICPE'!$A$2:$E$80,5,FALSE)))</f>
        <v>0</v>
      </c>
      <c r="AP1450" s="21">
        <f>IF(AA1450="",0,IF(AA1450="Interdit",0,VLOOKUP(M1450,'CODE H VS CODE ICPE'!$A$2:$E$80,5,FALSE)))</f>
        <v>0</v>
      </c>
      <c r="AQ1450" s="21">
        <f>IF(AB1450="",0,IF(AB1450="Interdit",0,VLOOKUP(N1450,'CODE H VS CODE ICPE'!$A$2:$E$80,5,FALSE)))</f>
        <v>0</v>
      </c>
      <c r="AR1450" s="21">
        <f>IF(AC1450="",0,IF(AC1450="Interdit",0,VLOOKUP(O1450,'CODE H VS CODE ICPE'!$A$2:$E$80,5,FALSE)))</f>
        <v>0</v>
      </c>
      <c r="AS1450" s="21">
        <f>IF(AD1450="",0,IF(AD1450="Interdit",0,VLOOKUP(P1450,'CODE H VS CODE ICPE'!$A$2:$E$80,5,FALSE)))</f>
        <v>0</v>
      </c>
      <c r="AT1450" s="21">
        <f>IF(AE1450="",0,IF(AE1450="Interdit",0,VLOOKUP(Q1450,'CODE H VS CODE ICPE'!$A$2:$E$80,5,FALSE)))</f>
        <v>0</v>
      </c>
      <c r="AU1450" s="21">
        <f>IF(AF1450="",0,IF(AF1450="Interdit",0,VLOOKUP(R1450,'CODE H VS CODE ICPE'!$A$2:$E$80,5,FALSE)))</f>
        <v>0</v>
      </c>
      <c r="AV1450" s="21">
        <f>IF(AG1450="",0,IF(AG1450="Interdit",0,VLOOKUP(S1450,'CODE H VS CODE ICPE'!$A$2:$E$80,5,FALSE)))</f>
        <v>0</v>
      </c>
      <c r="AW1450" s="20" t="str">
        <f t="shared" si="292"/>
        <v>$AI$2</v>
      </c>
      <c r="AX1450" s="26">
        <f t="shared" si="293"/>
        <v>0</v>
      </c>
      <c r="AY1450" s="20">
        <f t="shared" si="294"/>
        <v>0</v>
      </c>
      <c r="AZ1450" s="20" t="str">
        <f>IF(AY1450="","",IF(AY1450=0,"",VLOOKUP(AY1450,'CODE H VS CODE ICPE'!$A$1:$E$80,3,FALSE)))</f>
        <v/>
      </c>
    </row>
    <row r="1451" spans="1:52" ht="28.9" customHeight="1">
      <c r="A1451" s="23">
        <v>1064</v>
      </c>
      <c r="B1451" s="24" t="s">
        <v>2991</v>
      </c>
      <c r="C1451" s="25" t="s">
        <v>230</v>
      </c>
      <c r="D1451" s="24" t="s">
        <v>865</v>
      </c>
      <c r="E1451" s="24" t="s">
        <v>2992</v>
      </c>
      <c r="F1451" s="20" t="s">
        <v>29</v>
      </c>
      <c r="G1451" s="20" t="s">
        <v>108</v>
      </c>
      <c r="H1451" s="20" t="s">
        <v>160</v>
      </c>
      <c r="I1451" s="20"/>
      <c r="J1451" s="20"/>
      <c r="K1451" s="20"/>
      <c r="L1451" s="20"/>
      <c r="M1451" s="20"/>
      <c r="N1451" s="20"/>
      <c r="O1451" s="20"/>
      <c r="P1451" s="20"/>
      <c r="Q1451" s="20"/>
      <c r="R1451" s="20"/>
      <c r="S1451" s="20"/>
      <c r="T1451" s="20" t="str">
        <f>IFERROR(VLOOKUP(F1451,'CODE H VS CODE ICPE'!$A$2:$D$80,4,FALSE),"")</f>
        <v>Demande d'autorisation</v>
      </c>
      <c r="U1451" s="20" t="str">
        <f>IFERROR(VLOOKUP(G1451,'CODE H VS CODE ICPE'!$A$2:$D$80,4,FALSE),"")</f>
        <v>Autorisé</v>
      </c>
      <c r="V1451" s="20" t="str">
        <f>IFERROR(VLOOKUP(H1451,'CODE H VS CODE ICPE'!$A$2:$D$80,4,FALSE),"")</f>
        <v>Autorisé</v>
      </c>
      <c r="W1451" s="20" t="str">
        <f>IFERROR(VLOOKUP(I1451,'CODE H VS CODE ICPE'!$A$2:$D$80,4,FALSE),"")</f>
        <v/>
      </c>
      <c r="X1451" s="20" t="str">
        <f>IFERROR(VLOOKUP(J1451,'CODE H VS CODE ICPE'!$A$2:$D$80,4,FALSE),"")</f>
        <v/>
      </c>
      <c r="Y1451" s="20" t="str">
        <f>IFERROR(VLOOKUP(K1451,'CODE H VS CODE ICPE'!$A$2:$D$80,4,FALSE),"")</f>
        <v/>
      </c>
      <c r="Z1451" s="20" t="str">
        <f>IFERROR(VLOOKUP(L1451,'CODE H VS CODE ICPE'!$A$2:$D$80,4,FALSE),"")</f>
        <v/>
      </c>
      <c r="AA1451" s="20" t="str">
        <f>IFERROR(VLOOKUP(M1451,'CODE H VS CODE ICPE'!$A$2:$D$80,4,FALSE),"")</f>
        <v/>
      </c>
      <c r="AB1451" s="20" t="str">
        <f>IFERROR(VLOOKUP(N1451,'CODE H VS CODE ICPE'!$A$2:$D$80,4,FALSE),"")</f>
        <v/>
      </c>
      <c r="AC1451" s="20" t="str">
        <f>IFERROR(VLOOKUP(O1451,'CODE H VS CODE ICPE'!$A$2:$D$80,4,FALSE),"")</f>
        <v/>
      </c>
      <c r="AD1451" s="20" t="str">
        <f>IFERROR(VLOOKUP(P1451,'CODE H VS CODE ICPE'!$A$2:$D$80,4,FALSE),"")</f>
        <v/>
      </c>
      <c r="AE1451" s="20" t="str">
        <f>IFERROR(VLOOKUP(Q1451,'CODE H VS CODE ICPE'!$A$2:$D$80,4,FALSE),"")</f>
        <v/>
      </c>
      <c r="AF1451" s="20" t="str">
        <f>IFERROR(VLOOKUP(R1451,'CODE H VS CODE ICPE'!$A$2:$D$80,4,FALSE),"")</f>
        <v/>
      </c>
      <c r="AG1451" s="20" t="str">
        <f>IFERROR(VLOOKUP(S1451,'CODE H VS CODE ICPE'!$A$2:$D$80,4,FALSE),"")</f>
        <v/>
      </c>
      <c r="AH1451" s="47" t="s">
        <v>4630</v>
      </c>
      <c r="AI1451" s="21">
        <f>IF(T1451="",0,IF(T1451="Interdit",0,VLOOKUP(F1451,'CODE H VS CODE ICPE'!$A$2:$E$80,5,FALSE)))</f>
        <v>999.99</v>
      </c>
      <c r="AJ1451" s="21">
        <f>IF(U1451="",0,IF(U1451="Interdit",0,VLOOKUP(G1451,'CODE H VS CODE ICPE'!$A$2:$E$80,5,FALSE)))</f>
        <v>99999.99</v>
      </c>
      <c r="AK1451" s="21">
        <f>IF(V1451="",0,IF(V1451="Interdit",0,VLOOKUP(H1451,'CODE H VS CODE ICPE'!$A$2:$E$80,5,FALSE)))</f>
        <v>99999.99</v>
      </c>
      <c r="AL1451" s="21">
        <f>IF(W1451="",0,IF(W1451="Interdit",0,VLOOKUP(I1451,'CODE H VS CODE ICPE'!$A$2:$E$80,5,FALSE)))</f>
        <v>0</v>
      </c>
      <c r="AM1451" s="21">
        <f>IF(X1451="",0,IF(X1451="Interdit",0,VLOOKUP(J1451,'CODE H VS CODE ICPE'!$A$2:$E$80,5,FALSE)))</f>
        <v>0</v>
      </c>
      <c r="AN1451" s="21">
        <f>IF(Y1451="",0,IF(Y1451="Interdit",0,VLOOKUP(K1451,'CODE H VS CODE ICPE'!$A$2:$E$80,5,FALSE)))</f>
        <v>0</v>
      </c>
      <c r="AO1451" s="21">
        <f>IF(Z1451="",0,IF(Z1451="Interdit",0,VLOOKUP(L1451,'CODE H VS CODE ICPE'!$A$2:$E$80,5,FALSE)))</f>
        <v>0</v>
      </c>
      <c r="AP1451" s="21">
        <f>IF(AA1451="",0,IF(AA1451="Interdit",0,VLOOKUP(M1451,'CODE H VS CODE ICPE'!$A$2:$E$80,5,FALSE)))</f>
        <v>0</v>
      </c>
      <c r="AQ1451" s="21">
        <f>IF(AB1451="",0,IF(AB1451="Interdit",0,VLOOKUP(N1451,'CODE H VS CODE ICPE'!$A$2:$E$80,5,FALSE)))</f>
        <v>0</v>
      </c>
      <c r="AR1451" s="21">
        <f>IF(AC1451="",0,IF(AC1451="Interdit",0,VLOOKUP(O1451,'CODE H VS CODE ICPE'!$A$2:$E$80,5,FALSE)))</f>
        <v>0</v>
      </c>
      <c r="AS1451" s="21">
        <f>IF(AD1451="",0,IF(AD1451="Interdit",0,VLOOKUP(P1451,'CODE H VS CODE ICPE'!$A$2:$E$80,5,FALSE)))</f>
        <v>0</v>
      </c>
      <c r="AT1451" s="21">
        <f>IF(AE1451="",0,IF(AE1451="Interdit",0,VLOOKUP(Q1451,'CODE H VS CODE ICPE'!$A$2:$E$80,5,FALSE)))</f>
        <v>0</v>
      </c>
      <c r="AU1451" s="21">
        <f>IF(AF1451="",0,IF(AF1451="Interdit",0,VLOOKUP(R1451,'CODE H VS CODE ICPE'!$A$2:$E$80,5,FALSE)))</f>
        <v>0</v>
      </c>
      <c r="AV1451" s="21">
        <f>IF(AG1451="",0,IF(AG1451="Interdit",0,VLOOKUP(S1451,'CODE H VS CODE ICPE'!$A$2:$E$80,5,FALSE)))</f>
        <v>0</v>
      </c>
      <c r="AW1451" s="20" t="str">
        <f t="shared" si="292"/>
        <v>$AJ$2</v>
      </c>
      <c r="AX1451" s="26">
        <f t="shared" si="293"/>
        <v>99999.99</v>
      </c>
      <c r="AY1451" s="20" t="str">
        <f t="shared" si="294"/>
        <v>H331</v>
      </c>
      <c r="AZ1451" s="20">
        <f>IF(AY1451="","",IF(AY1451=0,"",VLOOKUP(AY1451,'CODE H VS CODE ICPE'!$A$1:$E$80,3,FALSE)))</f>
        <v>4511</v>
      </c>
    </row>
    <row r="1452" spans="1:52" ht="28.9" customHeight="1">
      <c r="A1452" s="23">
        <v>1071</v>
      </c>
      <c r="B1452" s="24" t="s">
        <v>2993</v>
      </c>
      <c r="C1452" s="25" t="s">
        <v>230</v>
      </c>
      <c r="D1452" s="24" t="s">
        <v>1570</v>
      </c>
      <c r="E1452" s="24" t="s">
        <v>2994</v>
      </c>
      <c r="F1452" s="20" t="s">
        <v>29</v>
      </c>
      <c r="G1452" s="20" t="s">
        <v>76</v>
      </c>
      <c r="H1452" s="20"/>
      <c r="I1452" s="20"/>
      <c r="J1452" s="20"/>
      <c r="K1452" s="20"/>
      <c r="L1452" s="20"/>
      <c r="M1452" s="20"/>
      <c r="N1452" s="20"/>
      <c r="O1452" s="20"/>
      <c r="P1452" s="20"/>
      <c r="Q1452" s="20"/>
      <c r="R1452" s="20"/>
      <c r="S1452" s="20"/>
      <c r="T1452" s="20" t="str">
        <f>IFERROR(VLOOKUP(F1452,'CODE H VS CODE ICPE'!$A$2:$D$80,4,FALSE),"")</f>
        <v>Demande d'autorisation</v>
      </c>
      <c r="U1452" s="20" t="str">
        <f>IFERROR(VLOOKUP(G1452,'CODE H VS CODE ICPE'!$A$2:$D$80,4,FALSE),"")</f>
        <v>Demande d'autorisation</v>
      </c>
      <c r="V1452" s="20" t="str">
        <f>IFERROR(VLOOKUP(H1452,'CODE H VS CODE ICPE'!$A$2:$D$80,4,FALSE),"")</f>
        <v/>
      </c>
      <c r="W1452" s="20" t="str">
        <f>IFERROR(VLOOKUP(I1452,'CODE H VS CODE ICPE'!$A$2:$D$80,4,FALSE),"")</f>
        <v/>
      </c>
      <c r="X1452" s="20" t="str">
        <f>IFERROR(VLOOKUP(J1452,'CODE H VS CODE ICPE'!$A$2:$D$80,4,FALSE),"")</f>
        <v/>
      </c>
      <c r="Y1452" s="20" t="str">
        <f>IFERROR(VLOOKUP(K1452,'CODE H VS CODE ICPE'!$A$2:$D$80,4,FALSE),"")</f>
        <v/>
      </c>
      <c r="Z1452" s="20" t="str">
        <f>IFERROR(VLOOKUP(L1452,'CODE H VS CODE ICPE'!$A$2:$D$80,4,FALSE),"")</f>
        <v/>
      </c>
      <c r="AA1452" s="20" t="str">
        <f>IFERROR(VLOOKUP(M1452,'CODE H VS CODE ICPE'!$A$2:$D$80,4,FALSE),"")</f>
        <v/>
      </c>
      <c r="AB1452" s="20" t="str">
        <f>IFERROR(VLOOKUP(N1452,'CODE H VS CODE ICPE'!$A$2:$D$80,4,FALSE),"")</f>
        <v/>
      </c>
      <c r="AC1452" s="20" t="str">
        <f>IFERROR(VLOOKUP(O1452,'CODE H VS CODE ICPE'!$A$2:$D$80,4,FALSE),"")</f>
        <v/>
      </c>
      <c r="AD1452" s="20" t="str">
        <f>IFERROR(VLOOKUP(P1452,'CODE H VS CODE ICPE'!$A$2:$D$80,4,FALSE),"")</f>
        <v/>
      </c>
      <c r="AE1452" s="20" t="str">
        <f>IFERROR(VLOOKUP(Q1452,'CODE H VS CODE ICPE'!$A$2:$D$80,4,FALSE),"")</f>
        <v/>
      </c>
      <c r="AF1452" s="20" t="str">
        <f>IFERROR(VLOOKUP(R1452,'CODE H VS CODE ICPE'!$A$2:$D$80,4,FALSE),"")</f>
        <v/>
      </c>
      <c r="AG1452" s="20" t="str">
        <f>IFERROR(VLOOKUP(S1452,'CODE H VS CODE ICPE'!$A$2:$D$80,4,FALSE),"")</f>
        <v/>
      </c>
      <c r="AH1452" s="47" t="s">
        <v>4630</v>
      </c>
      <c r="AI1452" s="21">
        <f>IF(T1452="",0,IF(T1452="Interdit",0,VLOOKUP(F1452,'CODE H VS CODE ICPE'!$A$2:$E$80,5,FALSE)))</f>
        <v>999.99</v>
      </c>
      <c r="AJ1452" s="21">
        <f>IF(U1452="",0,IF(U1452="Interdit",0,VLOOKUP(G1452,'CODE H VS CODE ICPE'!$A$2:$E$80,5,FALSE)))</f>
        <v>149999.99</v>
      </c>
      <c r="AK1452" s="21">
        <f>IF(V1452="",0,IF(V1452="Interdit",0,VLOOKUP(H1452,'CODE H VS CODE ICPE'!$A$2:$E$80,5,FALSE)))</f>
        <v>0</v>
      </c>
      <c r="AL1452" s="21">
        <f>IF(W1452="",0,IF(W1452="Interdit",0,VLOOKUP(I1452,'CODE H VS CODE ICPE'!$A$2:$E$80,5,FALSE)))</f>
        <v>0</v>
      </c>
      <c r="AM1452" s="21">
        <f>IF(X1452="",0,IF(X1452="Interdit",0,VLOOKUP(J1452,'CODE H VS CODE ICPE'!$A$2:$E$80,5,FALSE)))</f>
        <v>0</v>
      </c>
      <c r="AN1452" s="21">
        <f>IF(Y1452="",0,IF(Y1452="Interdit",0,VLOOKUP(K1452,'CODE H VS CODE ICPE'!$A$2:$E$80,5,FALSE)))</f>
        <v>0</v>
      </c>
      <c r="AO1452" s="21">
        <f>IF(Z1452="",0,IF(Z1452="Interdit",0,VLOOKUP(L1452,'CODE H VS CODE ICPE'!$A$2:$E$80,5,FALSE)))</f>
        <v>0</v>
      </c>
      <c r="AP1452" s="21">
        <f>IF(AA1452="",0,IF(AA1452="Interdit",0,VLOOKUP(M1452,'CODE H VS CODE ICPE'!$A$2:$E$80,5,FALSE)))</f>
        <v>0</v>
      </c>
      <c r="AQ1452" s="21">
        <f>IF(AB1452="",0,IF(AB1452="Interdit",0,VLOOKUP(N1452,'CODE H VS CODE ICPE'!$A$2:$E$80,5,FALSE)))</f>
        <v>0</v>
      </c>
      <c r="AR1452" s="21">
        <f>IF(AC1452="",0,IF(AC1452="Interdit",0,VLOOKUP(O1452,'CODE H VS CODE ICPE'!$A$2:$E$80,5,FALSE)))</f>
        <v>0</v>
      </c>
      <c r="AS1452" s="21">
        <f>IF(AD1452="",0,IF(AD1452="Interdit",0,VLOOKUP(P1452,'CODE H VS CODE ICPE'!$A$2:$E$80,5,FALSE)))</f>
        <v>0</v>
      </c>
      <c r="AT1452" s="21">
        <f>IF(AE1452="",0,IF(AE1452="Interdit",0,VLOOKUP(Q1452,'CODE H VS CODE ICPE'!$A$2:$E$80,5,FALSE)))</f>
        <v>0</v>
      </c>
      <c r="AU1452" s="21">
        <f>IF(AF1452="",0,IF(AF1452="Interdit",0,VLOOKUP(R1452,'CODE H VS CODE ICPE'!$A$2:$E$80,5,FALSE)))</f>
        <v>0</v>
      </c>
      <c r="AV1452" s="21">
        <f>IF(AG1452="",0,IF(AG1452="Interdit",0,VLOOKUP(S1452,'CODE H VS CODE ICPE'!$A$2:$E$80,5,FALSE)))</f>
        <v>0</v>
      </c>
      <c r="AW1452" s="20" t="str">
        <f t="shared" si="292"/>
        <v>$AJ$2</v>
      </c>
      <c r="AX1452" s="26">
        <f t="shared" si="293"/>
        <v>149999.99</v>
      </c>
      <c r="AY1452" s="20" t="str">
        <f t="shared" si="294"/>
        <v>H280</v>
      </c>
      <c r="AZ1452" s="20">
        <f>IF(AY1452="","",IF(AY1452=0,"",VLOOKUP(AY1452,'CODE H VS CODE ICPE'!$A$1:$E$80,3,FALSE)))</f>
        <v>4320</v>
      </c>
    </row>
    <row r="1453" spans="1:52" ht="28.9" customHeight="1">
      <c r="A1453" s="23">
        <v>456</v>
      </c>
      <c r="B1453" s="24" t="s">
        <v>2558</v>
      </c>
      <c r="C1453" s="25" t="s">
        <v>2526</v>
      </c>
      <c r="D1453" s="24" t="s">
        <v>2538</v>
      </c>
      <c r="E1453" s="24" t="s">
        <v>2559</v>
      </c>
      <c r="F1453" s="20"/>
      <c r="G1453" s="20"/>
      <c r="H1453" s="20"/>
      <c r="I1453" s="20"/>
      <c r="J1453" s="20"/>
      <c r="K1453" s="20"/>
      <c r="L1453" s="20"/>
      <c r="M1453" s="20"/>
      <c r="N1453" s="20"/>
      <c r="O1453" s="20"/>
      <c r="P1453" s="20"/>
      <c r="Q1453" s="20"/>
      <c r="R1453" s="20"/>
      <c r="S1453" s="20"/>
      <c r="T1453" s="20" t="str">
        <f>IFERROR(VLOOKUP(F1453,'CODE H VS CODE ICPE'!$A$2:$D$80,4,FALSE),"")</f>
        <v/>
      </c>
      <c r="U1453" s="20" t="str">
        <f>IFERROR(VLOOKUP(G1453,'CODE H VS CODE ICPE'!$A$2:$D$80,4,FALSE),"")</f>
        <v/>
      </c>
      <c r="V1453" s="20" t="str">
        <f>IFERROR(VLOOKUP(H1453,'CODE H VS CODE ICPE'!$A$2:$D$80,4,FALSE),"")</f>
        <v/>
      </c>
      <c r="W1453" s="20" t="str">
        <f>IFERROR(VLOOKUP(I1453,'CODE H VS CODE ICPE'!$A$2:$D$80,4,FALSE),"")</f>
        <v/>
      </c>
      <c r="X1453" s="20" t="str">
        <f>IFERROR(VLOOKUP(J1453,'CODE H VS CODE ICPE'!$A$2:$D$80,4,FALSE),"")</f>
        <v/>
      </c>
      <c r="Y1453" s="20" t="str">
        <f>IFERROR(VLOOKUP(K1453,'CODE H VS CODE ICPE'!$A$2:$D$80,4,FALSE),"")</f>
        <v/>
      </c>
      <c r="Z1453" s="20" t="str">
        <f>IFERROR(VLOOKUP(L1453,'CODE H VS CODE ICPE'!$A$2:$D$80,4,FALSE),"")</f>
        <v/>
      </c>
      <c r="AA1453" s="20" t="str">
        <f>IFERROR(VLOOKUP(M1453,'CODE H VS CODE ICPE'!$A$2:$D$80,4,FALSE),"")</f>
        <v/>
      </c>
      <c r="AB1453" s="20" t="str">
        <f>IFERROR(VLOOKUP(N1453,'CODE H VS CODE ICPE'!$A$2:$D$80,4,FALSE),"")</f>
        <v/>
      </c>
      <c r="AC1453" s="20" t="str">
        <f>IFERROR(VLOOKUP(O1453,'CODE H VS CODE ICPE'!$A$2:$D$80,4,FALSE),"")</f>
        <v/>
      </c>
      <c r="AD1453" s="20" t="str">
        <f>IFERROR(VLOOKUP(P1453,'CODE H VS CODE ICPE'!$A$2:$D$80,4,FALSE),"")</f>
        <v/>
      </c>
      <c r="AE1453" s="20" t="str">
        <f>IFERROR(VLOOKUP(Q1453,'CODE H VS CODE ICPE'!$A$2:$D$80,4,FALSE),"")</f>
        <v/>
      </c>
      <c r="AF1453" s="20" t="str">
        <f>IFERROR(VLOOKUP(R1453,'CODE H VS CODE ICPE'!$A$2:$D$80,4,FALSE),"")</f>
        <v/>
      </c>
      <c r="AG1453" s="20" t="str">
        <f>IFERROR(VLOOKUP(S1453,'CODE H VS CODE ICPE'!$A$2:$D$80,4,FALSE),"")</f>
        <v/>
      </c>
      <c r="AH1453" s="48" t="s">
        <v>4628</v>
      </c>
      <c r="AI1453" s="21">
        <f>IF(T1453="",0,IF(T1453="Interdit",0,VLOOKUP(F1453,'CODE H VS CODE ICPE'!$A$2:$E$80,5,FALSE)))</f>
        <v>0</v>
      </c>
      <c r="AJ1453" s="21">
        <f>IF(U1453="",0,IF(U1453="Interdit",0,VLOOKUP(G1453,'CODE H VS CODE ICPE'!$A$2:$E$80,5,FALSE)))</f>
        <v>0</v>
      </c>
      <c r="AK1453" s="21">
        <f>IF(V1453="",0,IF(V1453="Interdit",0,VLOOKUP(H1453,'CODE H VS CODE ICPE'!$A$2:$E$80,5,FALSE)))</f>
        <v>0</v>
      </c>
      <c r="AL1453" s="21">
        <f>IF(W1453="",0,IF(W1453="Interdit",0,VLOOKUP(I1453,'CODE H VS CODE ICPE'!$A$2:$E$80,5,FALSE)))</f>
        <v>0</v>
      </c>
      <c r="AM1453" s="21">
        <f>IF(X1453="",0,IF(X1453="Interdit",0,VLOOKUP(J1453,'CODE H VS CODE ICPE'!$A$2:$E$80,5,FALSE)))</f>
        <v>0</v>
      </c>
      <c r="AN1453" s="21">
        <f>IF(Y1453="",0,IF(Y1453="Interdit",0,VLOOKUP(K1453,'CODE H VS CODE ICPE'!$A$2:$E$80,5,FALSE)))</f>
        <v>0</v>
      </c>
      <c r="AO1453" s="21">
        <f>IF(Z1453="",0,IF(Z1453="Interdit",0,VLOOKUP(L1453,'CODE H VS CODE ICPE'!$A$2:$E$80,5,FALSE)))</f>
        <v>0</v>
      </c>
      <c r="AP1453" s="21">
        <f>IF(AA1453="",0,IF(AA1453="Interdit",0,VLOOKUP(M1453,'CODE H VS CODE ICPE'!$A$2:$E$80,5,FALSE)))</f>
        <v>0</v>
      </c>
      <c r="AQ1453" s="21">
        <f>IF(AB1453="",0,IF(AB1453="Interdit",0,VLOOKUP(N1453,'CODE H VS CODE ICPE'!$A$2:$E$80,5,FALSE)))</f>
        <v>0</v>
      </c>
      <c r="AR1453" s="21">
        <f>IF(AC1453="",0,IF(AC1453="Interdit",0,VLOOKUP(O1453,'CODE H VS CODE ICPE'!$A$2:$E$80,5,FALSE)))</f>
        <v>0</v>
      </c>
      <c r="AS1453" s="21">
        <f>IF(AD1453="",0,IF(AD1453="Interdit",0,VLOOKUP(P1453,'CODE H VS CODE ICPE'!$A$2:$E$80,5,FALSE)))</f>
        <v>0</v>
      </c>
      <c r="AT1453" s="21">
        <f>IF(AE1453="",0,IF(AE1453="Interdit",0,VLOOKUP(Q1453,'CODE H VS CODE ICPE'!$A$2:$E$80,5,FALSE)))</f>
        <v>0</v>
      </c>
      <c r="AU1453" s="21">
        <f>IF(AF1453="",0,IF(AF1453="Interdit",0,VLOOKUP(R1453,'CODE H VS CODE ICPE'!$A$2:$E$80,5,FALSE)))</f>
        <v>0</v>
      </c>
      <c r="AV1453" s="21">
        <f>IF(AG1453="",0,IF(AG1453="Interdit",0,VLOOKUP(S1453,'CODE H VS CODE ICPE'!$A$2:$E$80,5,FALSE)))</f>
        <v>0</v>
      </c>
      <c r="AW1453" s="20" t="str">
        <f t="shared" si="292"/>
        <v>$AI$2</v>
      </c>
      <c r="AX1453" s="26">
        <f t="shared" si="293"/>
        <v>0</v>
      </c>
      <c r="AY1453" s="20">
        <f t="shared" si="294"/>
        <v>0</v>
      </c>
      <c r="AZ1453" s="20" t="str">
        <f>IF(AY1453="","",IF(AY1453=0,"",VLOOKUP(AY1453,'CODE H VS CODE ICPE'!$A$1:$E$80,3,FALSE)))</f>
        <v/>
      </c>
    </row>
    <row r="1454" spans="1:52" ht="28.9" customHeight="1">
      <c r="A1454" s="23">
        <v>457</v>
      </c>
      <c r="B1454" s="24" t="s">
        <v>2995</v>
      </c>
      <c r="C1454" s="25" t="s">
        <v>2526</v>
      </c>
      <c r="D1454" s="24" t="s">
        <v>2551</v>
      </c>
      <c r="E1454" s="24" t="s">
        <v>2996</v>
      </c>
      <c r="F1454" s="20"/>
      <c r="G1454" s="20"/>
      <c r="H1454" s="20"/>
      <c r="I1454" s="20"/>
      <c r="J1454" s="20"/>
      <c r="K1454" s="20"/>
      <c r="L1454" s="20"/>
      <c r="M1454" s="20"/>
      <c r="N1454" s="20"/>
      <c r="O1454" s="20"/>
      <c r="P1454" s="20"/>
      <c r="Q1454" s="20"/>
      <c r="R1454" s="20"/>
      <c r="S1454" s="20"/>
      <c r="T1454" s="20" t="str">
        <f>IFERROR(VLOOKUP(F1454,'CODE H VS CODE ICPE'!$A$2:$D$80,4,FALSE),"")</f>
        <v/>
      </c>
      <c r="U1454" s="20" t="str">
        <f>IFERROR(VLOOKUP(G1454,'CODE H VS CODE ICPE'!$A$2:$D$80,4,FALSE),"")</f>
        <v/>
      </c>
      <c r="V1454" s="20" t="str">
        <f>IFERROR(VLOOKUP(H1454,'CODE H VS CODE ICPE'!$A$2:$D$80,4,FALSE),"")</f>
        <v/>
      </c>
      <c r="W1454" s="20" t="str">
        <f>IFERROR(VLOOKUP(I1454,'CODE H VS CODE ICPE'!$A$2:$D$80,4,FALSE),"")</f>
        <v/>
      </c>
      <c r="X1454" s="20" t="str">
        <f>IFERROR(VLOOKUP(J1454,'CODE H VS CODE ICPE'!$A$2:$D$80,4,FALSE),"")</f>
        <v/>
      </c>
      <c r="Y1454" s="20" t="str">
        <f>IFERROR(VLOOKUP(K1454,'CODE H VS CODE ICPE'!$A$2:$D$80,4,FALSE),"")</f>
        <v/>
      </c>
      <c r="Z1454" s="20" t="str">
        <f>IFERROR(VLOOKUP(L1454,'CODE H VS CODE ICPE'!$A$2:$D$80,4,FALSE),"")</f>
        <v/>
      </c>
      <c r="AA1454" s="20" t="str">
        <f>IFERROR(VLOOKUP(M1454,'CODE H VS CODE ICPE'!$A$2:$D$80,4,FALSE),"")</f>
        <v/>
      </c>
      <c r="AB1454" s="20" t="str">
        <f>IFERROR(VLOOKUP(N1454,'CODE H VS CODE ICPE'!$A$2:$D$80,4,FALSE),"")</f>
        <v/>
      </c>
      <c r="AC1454" s="20" t="str">
        <f>IFERROR(VLOOKUP(O1454,'CODE H VS CODE ICPE'!$A$2:$D$80,4,FALSE),"")</f>
        <v/>
      </c>
      <c r="AD1454" s="20" t="str">
        <f>IFERROR(VLOOKUP(P1454,'CODE H VS CODE ICPE'!$A$2:$D$80,4,FALSE),"")</f>
        <v/>
      </c>
      <c r="AE1454" s="20" t="str">
        <f>IFERROR(VLOOKUP(Q1454,'CODE H VS CODE ICPE'!$A$2:$D$80,4,FALSE),"")</f>
        <v/>
      </c>
      <c r="AF1454" s="20" t="str">
        <f>IFERROR(VLOOKUP(R1454,'CODE H VS CODE ICPE'!$A$2:$D$80,4,FALSE),"")</f>
        <v/>
      </c>
      <c r="AG1454" s="20" t="str">
        <f>IFERROR(VLOOKUP(S1454,'CODE H VS CODE ICPE'!$A$2:$D$80,4,FALSE),"")</f>
        <v/>
      </c>
      <c r="AH1454" s="48" t="s">
        <v>4628</v>
      </c>
      <c r="AI1454" s="21">
        <f>IF(T1454="",0,IF(T1454="Interdit",0,VLOOKUP(F1454,'CODE H VS CODE ICPE'!$A$2:$E$80,5,FALSE)))</f>
        <v>0</v>
      </c>
      <c r="AJ1454" s="21">
        <f>IF(U1454="",0,IF(U1454="Interdit",0,VLOOKUP(G1454,'CODE H VS CODE ICPE'!$A$2:$E$80,5,FALSE)))</f>
        <v>0</v>
      </c>
      <c r="AK1454" s="21">
        <f>IF(V1454="",0,IF(V1454="Interdit",0,VLOOKUP(H1454,'CODE H VS CODE ICPE'!$A$2:$E$80,5,FALSE)))</f>
        <v>0</v>
      </c>
      <c r="AL1454" s="21">
        <f>IF(W1454="",0,IF(W1454="Interdit",0,VLOOKUP(I1454,'CODE H VS CODE ICPE'!$A$2:$E$80,5,FALSE)))</f>
        <v>0</v>
      </c>
      <c r="AM1454" s="21">
        <f>IF(X1454="",0,IF(X1454="Interdit",0,VLOOKUP(J1454,'CODE H VS CODE ICPE'!$A$2:$E$80,5,FALSE)))</f>
        <v>0</v>
      </c>
      <c r="AN1454" s="21">
        <f>IF(Y1454="",0,IF(Y1454="Interdit",0,VLOOKUP(K1454,'CODE H VS CODE ICPE'!$A$2:$E$80,5,FALSE)))</f>
        <v>0</v>
      </c>
      <c r="AO1454" s="21">
        <f>IF(Z1454="",0,IF(Z1454="Interdit",0,VLOOKUP(L1454,'CODE H VS CODE ICPE'!$A$2:$E$80,5,FALSE)))</f>
        <v>0</v>
      </c>
      <c r="AP1454" s="21">
        <f>IF(AA1454="",0,IF(AA1454="Interdit",0,VLOOKUP(M1454,'CODE H VS CODE ICPE'!$A$2:$E$80,5,FALSE)))</f>
        <v>0</v>
      </c>
      <c r="AQ1454" s="21">
        <f>IF(AB1454="",0,IF(AB1454="Interdit",0,VLOOKUP(N1454,'CODE H VS CODE ICPE'!$A$2:$E$80,5,FALSE)))</f>
        <v>0</v>
      </c>
      <c r="AR1454" s="21">
        <f>IF(AC1454="",0,IF(AC1454="Interdit",0,VLOOKUP(O1454,'CODE H VS CODE ICPE'!$A$2:$E$80,5,FALSE)))</f>
        <v>0</v>
      </c>
      <c r="AS1454" s="21">
        <f>IF(AD1454="",0,IF(AD1454="Interdit",0,VLOOKUP(P1454,'CODE H VS CODE ICPE'!$A$2:$E$80,5,FALSE)))</f>
        <v>0</v>
      </c>
      <c r="AT1454" s="21">
        <f>IF(AE1454="",0,IF(AE1454="Interdit",0,VLOOKUP(Q1454,'CODE H VS CODE ICPE'!$A$2:$E$80,5,FALSE)))</f>
        <v>0</v>
      </c>
      <c r="AU1454" s="21">
        <f>IF(AF1454="",0,IF(AF1454="Interdit",0,VLOOKUP(R1454,'CODE H VS CODE ICPE'!$A$2:$E$80,5,FALSE)))</f>
        <v>0</v>
      </c>
      <c r="AV1454" s="21">
        <f>IF(AG1454="",0,IF(AG1454="Interdit",0,VLOOKUP(S1454,'CODE H VS CODE ICPE'!$A$2:$E$80,5,FALSE)))</f>
        <v>0</v>
      </c>
      <c r="AW1454" s="20" t="str">
        <f t="shared" si="292"/>
        <v>$AI$2</v>
      </c>
      <c r="AX1454" s="26">
        <f t="shared" si="293"/>
        <v>0</v>
      </c>
      <c r="AY1454" s="20">
        <f t="shared" si="294"/>
        <v>0</v>
      </c>
      <c r="AZ1454" s="20" t="str">
        <f>IF(AY1454="","",IF(AY1454=0,"",VLOOKUP(AY1454,'CODE H VS CODE ICPE'!$A$1:$E$80,3,FALSE)))</f>
        <v/>
      </c>
    </row>
    <row r="1455" spans="1:52" ht="28.9" customHeight="1">
      <c r="A1455" s="23">
        <v>458</v>
      </c>
      <c r="B1455" s="24" t="s">
        <v>2995</v>
      </c>
      <c r="C1455" s="25" t="s">
        <v>2526</v>
      </c>
      <c r="D1455" s="24" t="s">
        <v>2562</v>
      </c>
      <c r="E1455" s="24" t="s">
        <v>2996</v>
      </c>
      <c r="F1455" s="20"/>
      <c r="G1455" s="20"/>
      <c r="H1455" s="20"/>
      <c r="I1455" s="20"/>
      <c r="J1455" s="20"/>
      <c r="K1455" s="20"/>
      <c r="L1455" s="20"/>
      <c r="M1455" s="20"/>
      <c r="N1455" s="20"/>
      <c r="O1455" s="20"/>
      <c r="P1455" s="20"/>
      <c r="Q1455" s="20"/>
      <c r="R1455" s="20"/>
      <c r="S1455" s="20"/>
      <c r="T1455" s="20" t="str">
        <f>IFERROR(VLOOKUP(F1455,'CODE H VS CODE ICPE'!$A$2:$D$80,4,FALSE),"")</f>
        <v/>
      </c>
      <c r="U1455" s="20" t="str">
        <f>IFERROR(VLOOKUP(G1455,'CODE H VS CODE ICPE'!$A$2:$D$80,4,FALSE),"")</f>
        <v/>
      </c>
      <c r="V1455" s="20" t="str">
        <f>IFERROR(VLOOKUP(H1455,'CODE H VS CODE ICPE'!$A$2:$D$80,4,FALSE),"")</f>
        <v/>
      </c>
      <c r="W1455" s="20" t="str">
        <f>IFERROR(VLOOKUP(I1455,'CODE H VS CODE ICPE'!$A$2:$D$80,4,FALSE),"")</f>
        <v/>
      </c>
      <c r="X1455" s="20" t="str">
        <f>IFERROR(VLOOKUP(J1455,'CODE H VS CODE ICPE'!$A$2:$D$80,4,FALSE),"")</f>
        <v/>
      </c>
      <c r="Y1455" s="20" t="str">
        <f>IFERROR(VLOOKUP(K1455,'CODE H VS CODE ICPE'!$A$2:$D$80,4,FALSE),"")</f>
        <v/>
      </c>
      <c r="Z1455" s="20" t="str">
        <f>IFERROR(VLOOKUP(L1455,'CODE H VS CODE ICPE'!$A$2:$D$80,4,FALSE),"")</f>
        <v/>
      </c>
      <c r="AA1455" s="20" t="str">
        <f>IFERROR(VLOOKUP(M1455,'CODE H VS CODE ICPE'!$A$2:$D$80,4,FALSE),"")</f>
        <v/>
      </c>
      <c r="AB1455" s="20" t="str">
        <f>IFERROR(VLOOKUP(N1455,'CODE H VS CODE ICPE'!$A$2:$D$80,4,FALSE),"")</f>
        <v/>
      </c>
      <c r="AC1455" s="20" t="str">
        <f>IFERROR(VLOOKUP(O1455,'CODE H VS CODE ICPE'!$A$2:$D$80,4,FALSE),"")</f>
        <v/>
      </c>
      <c r="AD1455" s="20" t="str">
        <f>IFERROR(VLOOKUP(P1455,'CODE H VS CODE ICPE'!$A$2:$D$80,4,FALSE),"")</f>
        <v/>
      </c>
      <c r="AE1455" s="20" t="str">
        <f>IFERROR(VLOOKUP(Q1455,'CODE H VS CODE ICPE'!$A$2:$D$80,4,FALSE),"")</f>
        <v/>
      </c>
      <c r="AF1455" s="20" t="str">
        <f>IFERROR(VLOOKUP(R1455,'CODE H VS CODE ICPE'!$A$2:$D$80,4,FALSE),"")</f>
        <v/>
      </c>
      <c r="AG1455" s="20" t="str">
        <f>IFERROR(VLOOKUP(S1455,'CODE H VS CODE ICPE'!$A$2:$D$80,4,FALSE),"")</f>
        <v/>
      </c>
      <c r="AH1455" s="48" t="s">
        <v>4628</v>
      </c>
      <c r="AI1455" s="21">
        <f>IF(T1455="",0,IF(T1455="Interdit",0,VLOOKUP(F1455,'CODE H VS CODE ICPE'!$A$2:$E$80,5,FALSE)))</f>
        <v>0</v>
      </c>
      <c r="AJ1455" s="21">
        <f>IF(U1455="",0,IF(U1455="Interdit",0,VLOOKUP(G1455,'CODE H VS CODE ICPE'!$A$2:$E$80,5,FALSE)))</f>
        <v>0</v>
      </c>
      <c r="AK1455" s="21">
        <f>IF(V1455="",0,IF(V1455="Interdit",0,VLOOKUP(H1455,'CODE H VS CODE ICPE'!$A$2:$E$80,5,FALSE)))</f>
        <v>0</v>
      </c>
      <c r="AL1455" s="21">
        <f>IF(W1455="",0,IF(W1455="Interdit",0,VLOOKUP(I1455,'CODE H VS CODE ICPE'!$A$2:$E$80,5,FALSE)))</f>
        <v>0</v>
      </c>
      <c r="AM1455" s="21">
        <f>IF(X1455="",0,IF(X1455="Interdit",0,VLOOKUP(J1455,'CODE H VS CODE ICPE'!$A$2:$E$80,5,FALSE)))</f>
        <v>0</v>
      </c>
      <c r="AN1455" s="21">
        <f>IF(Y1455="",0,IF(Y1455="Interdit",0,VLOOKUP(K1455,'CODE H VS CODE ICPE'!$A$2:$E$80,5,FALSE)))</f>
        <v>0</v>
      </c>
      <c r="AO1455" s="21">
        <f>IF(Z1455="",0,IF(Z1455="Interdit",0,VLOOKUP(L1455,'CODE H VS CODE ICPE'!$A$2:$E$80,5,FALSE)))</f>
        <v>0</v>
      </c>
      <c r="AP1455" s="21">
        <f>IF(AA1455="",0,IF(AA1455="Interdit",0,VLOOKUP(M1455,'CODE H VS CODE ICPE'!$A$2:$E$80,5,FALSE)))</f>
        <v>0</v>
      </c>
      <c r="AQ1455" s="21">
        <f>IF(AB1455="",0,IF(AB1455="Interdit",0,VLOOKUP(N1455,'CODE H VS CODE ICPE'!$A$2:$E$80,5,FALSE)))</f>
        <v>0</v>
      </c>
      <c r="AR1455" s="21">
        <f>IF(AC1455="",0,IF(AC1455="Interdit",0,VLOOKUP(O1455,'CODE H VS CODE ICPE'!$A$2:$E$80,5,FALSE)))</f>
        <v>0</v>
      </c>
      <c r="AS1455" s="21">
        <f>IF(AD1455="",0,IF(AD1455="Interdit",0,VLOOKUP(P1455,'CODE H VS CODE ICPE'!$A$2:$E$80,5,FALSE)))</f>
        <v>0</v>
      </c>
      <c r="AT1455" s="21">
        <f>IF(AE1455="",0,IF(AE1455="Interdit",0,VLOOKUP(Q1455,'CODE H VS CODE ICPE'!$A$2:$E$80,5,FALSE)))</f>
        <v>0</v>
      </c>
      <c r="AU1455" s="21">
        <f>IF(AF1455="",0,IF(AF1455="Interdit",0,VLOOKUP(R1455,'CODE H VS CODE ICPE'!$A$2:$E$80,5,FALSE)))</f>
        <v>0</v>
      </c>
      <c r="AV1455" s="21">
        <f>IF(AG1455="",0,IF(AG1455="Interdit",0,VLOOKUP(S1455,'CODE H VS CODE ICPE'!$A$2:$E$80,5,FALSE)))</f>
        <v>0</v>
      </c>
      <c r="AW1455" s="20" t="str">
        <f t="shared" si="292"/>
        <v>$AI$2</v>
      </c>
      <c r="AX1455" s="26">
        <f t="shared" si="293"/>
        <v>0</v>
      </c>
      <c r="AY1455" s="20">
        <f t="shared" si="294"/>
        <v>0</v>
      </c>
      <c r="AZ1455" s="20" t="str">
        <f>IF(AY1455="","",IF(AY1455=0,"",VLOOKUP(AY1455,'CODE H VS CODE ICPE'!$A$1:$E$80,3,FALSE)))</f>
        <v/>
      </c>
    </row>
    <row r="1456" spans="1:52" ht="28.9" customHeight="1">
      <c r="A1456" s="23">
        <v>1075</v>
      </c>
      <c r="B1456" s="24" t="s">
        <v>2997</v>
      </c>
      <c r="C1456" s="25" t="s">
        <v>230</v>
      </c>
      <c r="D1456" s="24" t="s">
        <v>682</v>
      </c>
      <c r="E1456" s="24" t="s">
        <v>2998</v>
      </c>
      <c r="F1456" s="20" t="s">
        <v>29</v>
      </c>
      <c r="G1456" s="20" t="s">
        <v>76</v>
      </c>
      <c r="H1456" s="20"/>
      <c r="I1456" s="20"/>
      <c r="J1456" s="20"/>
      <c r="K1456" s="20"/>
      <c r="L1456" s="20"/>
      <c r="M1456" s="20"/>
      <c r="N1456" s="20"/>
      <c r="O1456" s="20"/>
      <c r="P1456" s="20"/>
      <c r="Q1456" s="20"/>
      <c r="R1456" s="20"/>
      <c r="S1456" s="20"/>
      <c r="T1456" s="20" t="str">
        <f>IFERROR(VLOOKUP(F1456,'CODE H VS CODE ICPE'!$A$2:$D$80,4,FALSE),"")</f>
        <v>Demande d'autorisation</v>
      </c>
      <c r="U1456" s="20" t="str">
        <f>IFERROR(VLOOKUP(G1456,'CODE H VS CODE ICPE'!$A$2:$D$80,4,FALSE),"")</f>
        <v>Demande d'autorisation</v>
      </c>
      <c r="V1456" s="20" t="str">
        <f>IFERROR(VLOOKUP(H1456,'CODE H VS CODE ICPE'!$A$2:$D$80,4,FALSE),"")</f>
        <v/>
      </c>
      <c r="W1456" s="20" t="str">
        <f>IFERROR(VLOOKUP(I1456,'CODE H VS CODE ICPE'!$A$2:$D$80,4,FALSE),"")</f>
        <v/>
      </c>
      <c r="X1456" s="20" t="str">
        <f>IFERROR(VLOOKUP(J1456,'CODE H VS CODE ICPE'!$A$2:$D$80,4,FALSE),"")</f>
        <v/>
      </c>
      <c r="Y1456" s="20" t="str">
        <f>IFERROR(VLOOKUP(K1456,'CODE H VS CODE ICPE'!$A$2:$D$80,4,FALSE),"")</f>
        <v/>
      </c>
      <c r="Z1456" s="20" t="str">
        <f>IFERROR(VLOOKUP(L1456,'CODE H VS CODE ICPE'!$A$2:$D$80,4,FALSE),"")</f>
        <v/>
      </c>
      <c r="AA1456" s="20" t="str">
        <f>IFERROR(VLOOKUP(M1456,'CODE H VS CODE ICPE'!$A$2:$D$80,4,FALSE),"")</f>
        <v/>
      </c>
      <c r="AB1456" s="20" t="str">
        <f>IFERROR(VLOOKUP(N1456,'CODE H VS CODE ICPE'!$A$2:$D$80,4,FALSE),"")</f>
        <v/>
      </c>
      <c r="AC1456" s="20" t="str">
        <f>IFERROR(VLOOKUP(O1456,'CODE H VS CODE ICPE'!$A$2:$D$80,4,FALSE),"")</f>
        <v/>
      </c>
      <c r="AD1456" s="20" t="str">
        <f>IFERROR(VLOOKUP(P1456,'CODE H VS CODE ICPE'!$A$2:$D$80,4,FALSE),"")</f>
        <v/>
      </c>
      <c r="AE1456" s="20" t="str">
        <f>IFERROR(VLOOKUP(Q1456,'CODE H VS CODE ICPE'!$A$2:$D$80,4,FALSE),"")</f>
        <v/>
      </c>
      <c r="AF1456" s="20" t="str">
        <f>IFERROR(VLOOKUP(R1456,'CODE H VS CODE ICPE'!$A$2:$D$80,4,FALSE),"")</f>
        <v/>
      </c>
      <c r="AG1456" s="20" t="str">
        <f>IFERROR(VLOOKUP(S1456,'CODE H VS CODE ICPE'!$A$2:$D$80,4,FALSE),"")</f>
        <v/>
      </c>
      <c r="AH1456" s="47" t="s">
        <v>4630</v>
      </c>
      <c r="AI1456" s="21">
        <f>IF(T1456="",0,IF(T1456="Interdit",0,VLOOKUP(F1456,'CODE H VS CODE ICPE'!$A$2:$E$80,5,FALSE)))</f>
        <v>999.99</v>
      </c>
      <c r="AJ1456" s="21">
        <f>IF(U1456="",0,IF(U1456="Interdit",0,VLOOKUP(G1456,'CODE H VS CODE ICPE'!$A$2:$E$80,5,FALSE)))</f>
        <v>149999.99</v>
      </c>
      <c r="AK1456" s="21">
        <f>IF(V1456="",0,IF(V1456="Interdit",0,VLOOKUP(H1456,'CODE H VS CODE ICPE'!$A$2:$E$80,5,FALSE)))</f>
        <v>0</v>
      </c>
      <c r="AL1456" s="21">
        <f>IF(W1456="",0,IF(W1456="Interdit",0,VLOOKUP(I1456,'CODE H VS CODE ICPE'!$A$2:$E$80,5,FALSE)))</f>
        <v>0</v>
      </c>
      <c r="AM1456" s="21">
        <f>IF(X1456="",0,IF(X1456="Interdit",0,VLOOKUP(J1456,'CODE H VS CODE ICPE'!$A$2:$E$80,5,FALSE)))</f>
        <v>0</v>
      </c>
      <c r="AN1456" s="21">
        <f>IF(Y1456="",0,IF(Y1456="Interdit",0,VLOOKUP(K1456,'CODE H VS CODE ICPE'!$A$2:$E$80,5,FALSE)))</f>
        <v>0</v>
      </c>
      <c r="AO1456" s="21">
        <f>IF(Z1456="",0,IF(Z1456="Interdit",0,VLOOKUP(L1456,'CODE H VS CODE ICPE'!$A$2:$E$80,5,FALSE)))</f>
        <v>0</v>
      </c>
      <c r="AP1456" s="21">
        <f>IF(AA1456="",0,IF(AA1456="Interdit",0,VLOOKUP(M1456,'CODE H VS CODE ICPE'!$A$2:$E$80,5,FALSE)))</f>
        <v>0</v>
      </c>
      <c r="AQ1456" s="21">
        <f>IF(AB1456="",0,IF(AB1456="Interdit",0,VLOOKUP(N1456,'CODE H VS CODE ICPE'!$A$2:$E$80,5,FALSE)))</f>
        <v>0</v>
      </c>
      <c r="AR1456" s="21">
        <f>IF(AC1456="",0,IF(AC1456="Interdit",0,VLOOKUP(O1456,'CODE H VS CODE ICPE'!$A$2:$E$80,5,FALSE)))</f>
        <v>0</v>
      </c>
      <c r="AS1456" s="21">
        <f>IF(AD1456="",0,IF(AD1456="Interdit",0,VLOOKUP(P1456,'CODE H VS CODE ICPE'!$A$2:$E$80,5,FALSE)))</f>
        <v>0</v>
      </c>
      <c r="AT1456" s="21">
        <f>IF(AE1456="",0,IF(AE1456="Interdit",0,VLOOKUP(Q1456,'CODE H VS CODE ICPE'!$A$2:$E$80,5,FALSE)))</f>
        <v>0</v>
      </c>
      <c r="AU1456" s="21">
        <f>IF(AF1456="",0,IF(AF1456="Interdit",0,VLOOKUP(R1456,'CODE H VS CODE ICPE'!$A$2:$E$80,5,FALSE)))</f>
        <v>0</v>
      </c>
      <c r="AV1456" s="21">
        <f>IF(AG1456="",0,IF(AG1456="Interdit",0,VLOOKUP(S1456,'CODE H VS CODE ICPE'!$A$2:$E$80,5,FALSE)))</f>
        <v>0</v>
      </c>
      <c r="AW1456" s="20" t="str">
        <f t="shared" si="292"/>
        <v>$AJ$2</v>
      </c>
      <c r="AX1456" s="26">
        <f t="shared" si="293"/>
        <v>149999.99</v>
      </c>
      <c r="AY1456" s="20" t="str">
        <f t="shared" si="294"/>
        <v>H280</v>
      </c>
      <c r="AZ1456" s="20">
        <f>IF(AY1456="","",IF(AY1456=0,"",VLOOKUP(AY1456,'CODE H VS CODE ICPE'!$A$1:$E$80,3,FALSE)))</f>
        <v>4320</v>
      </c>
    </row>
    <row r="1457" spans="1:52" ht="28.9" customHeight="1">
      <c r="A1457" s="23">
        <v>459</v>
      </c>
      <c r="B1457" s="24" t="s">
        <v>2995</v>
      </c>
      <c r="C1457" s="25" t="s">
        <v>2526</v>
      </c>
      <c r="D1457" s="24" t="s">
        <v>2648</v>
      </c>
      <c r="E1457" s="24" t="s">
        <v>2996</v>
      </c>
      <c r="F1457" s="20"/>
      <c r="G1457" s="20"/>
      <c r="H1457" s="20"/>
      <c r="I1457" s="20"/>
      <c r="J1457" s="20"/>
      <c r="K1457" s="20"/>
      <c r="L1457" s="20"/>
      <c r="M1457" s="20"/>
      <c r="N1457" s="20"/>
      <c r="O1457" s="20"/>
      <c r="P1457" s="20"/>
      <c r="Q1457" s="20"/>
      <c r="R1457" s="20"/>
      <c r="S1457" s="20"/>
      <c r="T1457" s="20" t="str">
        <f>IFERROR(VLOOKUP(F1457,'CODE H VS CODE ICPE'!$A$2:$D$80,4,FALSE),"")</f>
        <v/>
      </c>
      <c r="U1457" s="20" t="str">
        <f>IFERROR(VLOOKUP(G1457,'CODE H VS CODE ICPE'!$A$2:$D$80,4,FALSE),"")</f>
        <v/>
      </c>
      <c r="V1457" s="20" t="str">
        <f>IFERROR(VLOOKUP(H1457,'CODE H VS CODE ICPE'!$A$2:$D$80,4,FALSE),"")</f>
        <v/>
      </c>
      <c r="W1457" s="20" t="str">
        <f>IFERROR(VLOOKUP(I1457,'CODE H VS CODE ICPE'!$A$2:$D$80,4,FALSE),"")</f>
        <v/>
      </c>
      <c r="X1457" s="20" t="str">
        <f>IFERROR(VLOOKUP(J1457,'CODE H VS CODE ICPE'!$A$2:$D$80,4,FALSE),"")</f>
        <v/>
      </c>
      <c r="Y1457" s="20" t="str">
        <f>IFERROR(VLOOKUP(K1457,'CODE H VS CODE ICPE'!$A$2:$D$80,4,FALSE),"")</f>
        <v/>
      </c>
      <c r="Z1457" s="20" t="str">
        <f>IFERROR(VLOOKUP(L1457,'CODE H VS CODE ICPE'!$A$2:$D$80,4,FALSE),"")</f>
        <v/>
      </c>
      <c r="AA1457" s="20" t="str">
        <f>IFERROR(VLOOKUP(M1457,'CODE H VS CODE ICPE'!$A$2:$D$80,4,FALSE),"")</f>
        <v/>
      </c>
      <c r="AB1457" s="20" t="str">
        <f>IFERROR(VLOOKUP(N1457,'CODE H VS CODE ICPE'!$A$2:$D$80,4,FALSE),"")</f>
        <v/>
      </c>
      <c r="AC1457" s="20" t="str">
        <f>IFERROR(VLOOKUP(O1457,'CODE H VS CODE ICPE'!$A$2:$D$80,4,FALSE),"")</f>
        <v/>
      </c>
      <c r="AD1457" s="20" t="str">
        <f>IFERROR(VLOOKUP(P1457,'CODE H VS CODE ICPE'!$A$2:$D$80,4,FALSE),"")</f>
        <v/>
      </c>
      <c r="AE1457" s="20" t="str">
        <f>IFERROR(VLOOKUP(Q1457,'CODE H VS CODE ICPE'!$A$2:$D$80,4,FALSE),"")</f>
        <v/>
      </c>
      <c r="AF1457" s="20" t="str">
        <f>IFERROR(VLOOKUP(R1457,'CODE H VS CODE ICPE'!$A$2:$D$80,4,FALSE),"")</f>
        <v/>
      </c>
      <c r="AG1457" s="20" t="str">
        <f>IFERROR(VLOOKUP(S1457,'CODE H VS CODE ICPE'!$A$2:$D$80,4,FALSE),"")</f>
        <v/>
      </c>
      <c r="AH1457" s="48" t="s">
        <v>4628</v>
      </c>
      <c r="AI1457" s="21">
        <f>IF(T1457="",0,IF(T1457="Interdit",0,VLOOKUP(F1457,'CODE H VS CODE ICPE'!$A$2:$E$80,5,FALSE)))</f>
        <v>0</v>
      </c>
      <c r="AJ1457" s="21">
        <f>IF(U1457="",0,IF(U1457="Interdit",0,VLOOKUP(G1457,'CODE H VS CODE ICPE'!$A$2:$E$80,5,FALSE)))</f>
        <v>0</v>
      </c>
      <c r="AK1457" s="21">
        <f>IF(V1457="",0,IF(V1457="Interdit",0,VLOOKUP(H1457,'CODE H VS CODE ICPE'!$A$2:$E$80,5,FALSE)))</f>
        <v>0</v>
      </c>
      <c r="AL1457" s="21">
        <f>IF(W1457="",0,IF(W1457="Interdit",0,VLOOKUP(I1457,'CODE H VS CODE ICPE'!$A$2:$E$80,5,FALSE)))</f>
        <v>0</v>
      </c>
      <c r="AM1457" s="21">
        <f>IF(X1457="",0,IF(X1457="Interdit",0,VLOOKUP(J1457,'CODE H VS CODE ICPE'!$A$2:$E$80,5,FALSE)))</f>
        <v>0</v>
      </c>
      <c r="AN1457" s="21">
        <f>IF(Y1457="",0,IF(Y1457="Interdit",0,VLOOKUP(K1457,'CODE H VS CODE ICPE'!$A$2:$E$80,5,FALSE)))</f>
        <v>0</v>
      </c>
      <c r="AO1457" s="21">
        <f>IF(Z1457="",0,IF(Z1457="Interdit",0,VLOOKUP(L1457,'CODE H VS CODE ICPE'!$A$2:$E$80,5,FALSE)))</f>
        <v>0</v>
      </c>
      <c r="AP1457" s="21">
        <f>IF(AA1457="",0,IF(AA1457="Interdit",0,VLOOKUP(M1457,'CODE H VS CODE ICPE'!$A$2:$E$80,5,FALSE)))</f>
        <v>0</v>
      </c>
      <c r="AQ1457" s="21">
        <f>IF(AB1457="",0,IF(AB1457="Interdit",0,VLOOKUP(N1457,'CODE H VS CODE ICPE'!$A$2:$E$80,5,FALSE)))</f>
        <v>0</v>
      </c>
      <c r="AR1457" s="21">
        <f>IF(AC1457="",0,IF(AC1457="Interdit",0,VLOOKUP(O1457,'CODE H VS CODE ICPE'!$A$2:$E$80,5,FALSE)))</f>
        <v>0</v>
      </c>
      <c r="AS1457" s="21">
        <f>IF(AD1457="",0,IF(AD1457="Interdit",0,VLOOKUP(P1457,'CODE H VS CODE ICPE'!$A$2:$E$80,5,FALSE)))</f>
        <v>0</v>
      </c>
      <c r="AT1457" s="21">
        <f>IF(AE1457="",0,IF(AE1457="Interdit",0,VLOOKUP(Q1457,'CODE H VS CODE ICPE'!$A$2:$E$80,5,FALSE)))</f>
        <v>0</v>
      </c>
      <c r="AU1457" s="21">
        <f>IF(AF1457="",0,IF(AF1457="Interdit",0,VLOOKUP(R1457,'CODE H VS CODE ICPE'!$A$2:$E$80,5,FALSE)))</f>
        <v>0</v>
      </c>
      <c r="AV1457" s="21">
        <f>IF(AG1457="",0,IF(AG1457="Interdit",0,VLOOKUP(S1457,'CODE H VS CODE ICPE'!$A$2:$E$80,5,FALSE)))</f>
        <v>0</v>
      </c>
      <c r="AW1457" s="20" t="str">
        <f t="shared" si="292"/>
        <v>$AI$2</v>
      </c>
      <c r="AX1457" s="26">
        <f t="shared" si="293"/>
        <v>0</v>
      </c>
      <c r="AY1457" s="20">
        <f t="shared" si="294"/>
        <v>0</v>
      </c>
      <c r="AZ1457" s="20" t="str">
        <f>IF(AY1457="","",IF(AY1457=0,"",VLOOKUP(AY1457,'CODE H VS CODE ICPE'!$A$1:$E$80,3,FALSE)))</f>
        <v/>
      </c>
    </row>
    <row r="1458" spans="1:52" ht="28.9" customHeight="1">
      <c r="A1458" s="23">
        <v>1077</v>
      </c>
      <c r="B1458" s="24" t="s">
        <v>2999</v>
      </c>
      <c r="C1458" s="25" t="s">
        <v>230</v>
      </c>
      <c r="D1458" s="24" t="s">
        <v>682</v>
      </c>
      <c r="E1458" s="24" t="s">
        <v>3000</v>
      </c>
      <c r="F1458" s="20" t="s">
        <v>29</v>
      </c>
      <c r="G1458" s="20" t="s">
        <v>76</v>
      </c>
      <c r="H1458" s="20"/>
      <c r="I1458" s="20"/>
      <c r="J1458" s="20"/>
      <c r="K1458" s="20"/>
      <c r="L1458" s="20"/>
      <c r="M1458" s="20"/>
      <c r="N1458" s="20"/>
      <c r="O1458" s="20"/>
      <c r="P1458" s="20"/>
      <c r="Q1458" s="20"/>
      <c r="R1458" s="20"/>
      <c r="S1458" s="20"/>
      <c r="T1458" s="20" t="str">
        <f>IFERROR(VLOOKUP(F1458,'CODE H VS CODE ICPE'!$A$2:$D$80,4,FALSE),"")</f>
        <v>Demande d'autorisation</v>
      </c>
      <c r="U1458" s="20" t="str">
        <f>IFERROR(VLOOKUP(G1458,'CODE H VS CODE ICPE'!$A$2:$D$80,4,FALSE),"")</f>
        <v>Demande d'autorisation</v>
      </c>
      <c r="V1458" s="20" t="str">
        <f>IFERROR(VLOOKUP(H1458,'CODE H VS CODE ICPE'!$A$2:$D$80,4,FALSE),"")</f>
        <v/>
      </c>
      <c r="W1458" s="20" t="str">
        <f>IFERROR(VLOOKUP(I1458,'CODE H VS CODE ICPE'!$A$2:$D$80,4,FALSE),"")</f>
        <v/>
      </c>
      <c r="X1458" s="20" t="str">
        <f>IFERROR(VLOOKUP(J1458,'CODE H VS CODE ICPE'!$A$2:$D$80,4,FALSE),"")</f>
        <v/>
      </c>
      <c r="Y1458" s="20" t="str">
        <f>IFERROR(VLOOKUP(K1458,'CODE H VS CODE ICPE'!$A$2:$D$80,4,FALSE),"")</f>
        <v/>
      </c>
      <c r="Z1458" s="20" t="str">
        <f>IFERROR(VLOOKUP(L1458,'CODE H VS CODE ICPE'!$A$2:$D$80,4,FALSE),"")</f>
        <v/>
      </c>
      <c r="AA1458" s="20" t="str">
        <f>IFERROR(VLOOKUP(M1458,'CODE H VS CODE ICPE'!$A$2:$D$80,4,FALSE),"")</f>
        <v/>
      </c>
      <c r="AB1458" s="20" t="str">
        <f>IFERROR(VLOOKUP(N1458,'CODE H VS CODE ICPE'!$A$2:$D$80,4,FALSE),"")</f>
        <v/>
      </c>
      <c r="AC1458" s="20" t="str">
        <f>IFERROR(VLOOKUP(O1458,'CODE H VS CODE ICPE'!$A$2:$D$80,4,FALSE),"")</f>
        <v/>
      </c>
      <c r="AD1458" s="20" t="str">
        <f>IFERROR(VLOOKUP(P1458,'CODE H VS CODE ICPE'!$A$2:$D$80,4,FALSE),"")</f>
        <v/>
      </c>
      <c r="AE1458" s="20" t="str">
        <f>IFERROR(VLOOKUP(Q1458,'CODE H VS CODE ICPE'!$A$2:$D$80,4,FALSE),"")</f>
        <v/>
      </c>
      <c r="AF1458" s="20" t="str">
        <f>IFERROR(VLOOKUP(R1458,'CODE H VS CODE ICPE'!$A$2:$D$80,4,FALSE),"")</f>
        <v/>
      </c>
      <c r="AG1458" s="20" t="str">
        <f>IFERROR(VLOOKUP(S1458,'CODE H VS CODE ICPE'!$A$2:$D$80,4,FALSE),"")</f>
        <v/>
      </c>
      <c r="AH1458" s="47" t="s">
        <v>4630</v>
      </c>
      <c r="AI1458" s="21">
        <f>IF(T1458="",0,IF(T1458="Interdit",0,VLOOKUP(F1458,'CODE H VS CODE ICPE'!$A$2:$E$80,5,FALSE)))</f>
        <v>999.99</v>
      </c>
      <c r="AJ1458" s="21">
        <f>IF(U1458="",0,IF(U1458="Interdit",0,VLOOKUP(G1458,'CODE H VS CODE ICPE'!$A$2:$E$80,5,FALSE)))</f>
        <v>149999.99</v>
      </c>
      <c r="AK1458" s="21">
        <f>IF(V1458="",0,IF(V1458="Interdit",0,VLOOKUP(H1458,'CODE H VS CODE ICPE'!$A$2:$E$80,5,FALSE)))</f>
        <v>0</v>
      </c>
      <c r="AL1458" s="21">
        <f>IF(W1458="",0,IF(W1458="Interdit",0,VLOOKUP(I1458,'CODE H VS CODE ICPE'!$A$2:$E$80,5,FALSE)))</f>
        <v>0</v>
      </c>
      <c r="AM1458" s="21">
        <f>IF(X1458="",0,IF(X1458="Interdit",0,VLOOKUP(J1458,'CODE H VS CODE ICPE'!$A$2:$E$80,5,FALSE)))</f>
        <v>0</v>
      </c>
      <c r="AN1458" s="21">
        <f>IF(Y1458="",0,IF(Y1458="Interdit",0,VLOOKUP(K1458,'CODE H VS CODE ICPE'!$A$2:$E$80,5,FALSE)))</f>
        <v>0</v>
      </c>
      <c r="AO1458" s="21">
        <f>IF(Z1458="",0,IF(Z1458="Interdit",0,VLOOKUP(L1458,'CODE H VS CODE ICPE'!$A$2:$E$80,5,FALSE)))</f>
        <v>0</v>
      </c>
      <c r="AP1458" s="21">
        <f>IF(AA1458="",0,IF(AA1458="Interdit",0,VLOOKUP(M1458,'CODE H VS CODE ICPE'!$A$2:$E$80,5,FALSE)))</f>
        <v>0</v>
      </c>
      <c r="AQ1458" s="21">
        <f>IF(AB1458="",0,IF(AB1458="Interdit",0,VLOOKUP(N1458,'CODE H VS CODE ICPE'!$A$2:$E$80,5,FALSE)))</f>
        <v>0</v>
      </c>
      <c r="AR1458" s="21">
        <f>IF(AC1458="",0,IF(AC1458="Interdit",0,VLOOKUP(O1458,'CODE H VS CODE ICPE'!$A$2:$E$80,5,FALSE)))</f>
        <v>0</v>
      </c>
      <c r="AS1458" s="21">
        <f>IF(AD1458="",0,IF(AD1458="Interdit",0,VLOOKUP(P1458,'CODE H VS CODE ICPE'!$A$2:$E$80,5,FALSE)))</f>
        <v>0</v>
      </c>
      <c r="AT1458" s="21">
        <f>IF(AE1458="",0,IF(AE1458="Interdit",0,VLOOKUP(Q1458,'CODE H VS CODE ICPE'!$A$2:$E$80,5,FALSE)))</f>
        <v>0</v>
      </c>
      <c r="AU1458" s="21">
        <f>IF(AF1458="",0,IF(AF1458="Interdit",0,VLOOKUP(R1458,'CODE H VS CODE ICPE'!$A$2:$E$80,5,FALSE)))</f>
        <v>0</v>
      </c>
      <c r="AV1458" s="21">
        <f>IF(AG1458="",0,IF(AG1458="Interdit",0,VLOOKUP(S1458,'CODE H VS CODE ICPE'!$A$2:$E$80,5,FALSE)))</f>
        <v>0</v>
      </c>
      <c r="AW1458" s="20" t="str">
        <f t="shared" si="292"/>
        <v>$AJ$2</v>
      </c>
      <c r="AX1458" s="26">
        <f t="shared" si="293"/>
        <v>149999.99</v>
      </c>
      <c r="AY1458" s="20" t="str">
        <f t="shared" si="294"/>
        <v>H280</v>
      </c>
      <c r="AZ1458" s="20">
        <f>IF(AY1458="","",IF(AY1458=0,"",VLOOKUP(AY1458,'CODE H VS CODE ICPE'!$A$1:$E$80,3,FALSE)))</f>
        <v>4320</v>
      </c>
    </row>
    <row r="1459" spans="1:52" ht="28.9" customHeight="1">
      <c r="A1459" s="23">
        <v>460</v>
      </c>
      <c r="B1459" s="24" t="s">
        <v>2995</v>
      </c>
      <c r="C1459" s="25" t="s">
        <v>2526</v>
      </c>
      <c r="D1459" s="24" t="s">
        <v>2538</v>
      </c>
      <c r="E1459" s="24" t="s">
        <v>2996</v>
      </c>
      <c r="F1459" s="20"/>
      <c r="G1459" s="20"/>
      <c r="H1459" s="20"/>
      <c r="I1459" s="20"/>
      <c r="J1459" s="20"/>
      <c r="K1459" s="20"/>
      <c r="L1459" s="20"/>
      <c r="M1459" s="20"/>
      <c r="N1459" s="20"/>
      <c r="O1459" s="20"/>
      <c r="P1459" s="20"/>
      <c r="Q1459" s="20"/>
      <c r="R1459" s="20"/>
      <c r="S1459" s="20"/>
      <c r="T1459" s="20" t="str">
        <f>IFERROR(VLOOKUP(F1459,'CODE H VS CODE ICPE'!$A$2:$D$80,4,FALSE),"")</f>
        <v/>
      </c>
      <c r="U1459" s="20" t="str">
        <f>IFERROR(VLOOKUP(G1459,'CODE H VS CODE ICPE'!$A$2:$D$80,4,FALSE),"")</f>
        <v/>
      </c>
      <c r="V1459" s="20" t="str">
        <f>IFERROR(VLOOKUP(H1459,'CODE H VS CODE ICPE'!$A$2:$D$80,4,FALSE),"")</f>
        <v/>
      </c>
      <c r="W1459" s="20" t="str">
        <f>IFERROR(VLOOKUP(I1459,'CODE H VS CODE ICPE'!$A$2:$D$80,4,FALSE),"")</f>
        <v/>
      </c>
      <c r="X1459" s="20" t="str">
        <f>IFERROR(VLOOKUP(J1459,'CODE H VS CODE ICPE'!$A$2:$D$80,4,FALSE),"")</f>
        <v/>
      </c>
      <c r="Y1459" s="20" t="str">
        <f>IFERROR(VLOOKUP(K1459,'CODE H VS CODE ICPE'!$A$2:$D$80,4,FALSE),"")</f>
        <v/>
      </c>
      <c r="Z1459" s="20" t="str">
        <f>IFERROR(VLOOKUP(L1459,'CODE H VS CODE ICPE'!$A$2:$D$80,4,FALSE),"")</f>
        <v/>
      </c>
      <c r="AA1459" s="20" t="str">
        <f>IFERROR(VLOOKUP(M1459,'CODE H VS CODE ICPE'!$A$2:$D$80,4,FALSE),"")</f>
        <v/>
      </c>
      <c r="AB1459" s="20" t="str">
        <f>IFERROR(VLOOKUP(N1459,'CODE H VS CODE ICPE'!$A$2:$D$80,4,FALSE),"")</f>
        <v/>
      </c>
      <c r="AC1459" s="20" t="str">
        <f>IFERROR(VLOOKUP(O1459,'CODE H VS CODE ICPE'!$A$2:$D$80,4,FALSE),"")</f>
        <v/>
      </c>
      <c r="AD1459" s="20" t="str">
        <f>IFERROR(VLOOKUP(P1459,'CODE H VS CODE ICPE'!$A$2:$D$80,4,FALSE),"")</f>
        <v/>
      </c>
      <c r="AE1459" s="20" t="str">
        <f>IFERROR(VLOOKUP(Q1459,'CODE H VS CODE ICPE'!$A$2:$D$80,4,FALSE),"")</f>
        <v/>
      </c>
      <c r="AF1459" s="20" t="str">
        <f>IFERROR(VLOOKUP(R1459,'CODE H VS CODE ICPE'!$A$2:$D$80,4,FALSE),"")</f>
        <v/>
      </c>
      <c r="AG1459" s="20" t="str">
        <f>IFERROR(VLOOKUP(S1459,'CODE H VS CODE ICPE'!$A$2:$D$80,4,FALSE),"")</f>
        <v/>
      </c>
      <c r="AH1459" s="48" t="s">
        <v>4628</v>
      </c>
      <c r="AI1459" s="21">
        <f>IF(T1459="",0,IF(T1459="Interdit",0,VLOOKUP(F1459,'CODE H VS CODE ICPE'!$A$2:$E$80,5,FALSE)))</f>
        <v>0</v>
      </c>
      <c r="AJ1459" s="21">
        <f>IF(U1459="",0,IF(U1459="Interdit",0,VLOOKUP(G1459,'CODE H VS CODE ICPE'!$A$2:$E$80,5,FALSE)))</f>
        <v>0</v>
      </c>
      <c r="AK1459" s="21">
        <f>IF(V1459="",0,IF(V1459="Interdit",0,VLOOKUP(H1459,'CODE H VS CODE ICPE'!$A$2:$E$80,5,FALSE)))</f>
        <v>0</v>
      </c>
      <c r="AL1459" s="21">
        <f>IF(W1459="",0,IF(W1459="Interdit",0,VLOOKUP(I1459,'CODE H VS CODE ICPE'!$A$2:$E$80,5,FALSE)))</f>
        <v>0</v>
      </c>
      <c r="AM1459" s="21">
        <f>IF(X1459="",0,IF(X1459="Interdit",0,VLOOKUP(J1459,'CODE H VS CODE ICPE'!$A$2:$E$80,5,FALSE)))</f>
        <v>0</v>
      </c>
      <c r="AN1459" s="21">
        <f>IF(Y1459="",0,IF(Y1459="Interdit",0,VLOOKUP(K1459,'CODE H VS CODE ICPE'!$A$2:$E$80,5,FALSE)))</f>
        <v>0</v>
      </c>
      <c r="AO1459" s="21">
        <f>IF(Z1459="",0,IF(Z1459="Interdit",0,VLOOKUP(L1459,'CODE H VS CODE ICPE'!$A$2:$E$80,5,FALSE)))</f>
        <v>0</v>
      </c>
      <c r="AP1459" s="21">
        <f>IF(AA1459="",0,IF(AA1459="Interdit",0,VLOOKUP(M1459,'CODE H VS CODE ICPE'!$A$2:$E$80,5,FALSE)))</f>
        <v>0</v>
      </c>
      <c r="AQ1459" s="21">
        <f>IF(AB1459="",0,IF(AB1459="Interdit",0,VLOOKUP(N1459,'CODE H VS CODE ICPE'!$A$2:$E$80,5,FALSE)))</f>
        <v>0</v>
      </c>
      <c r="AR1459" s="21">
        <f>IF(AC1459="",0,IF(AC1459="Interdit",0,VLOOKUP(O1459,'CODE H VS CODE ICPE'!$A$2:$E$80,5,FALSE)))</f>
        <v>0</v>
      </c>
      <c r="AS1459" s="21">
        <f>IF(AD1459="",0,IF(AD1459="Interdit",0,VLOOKUP(P1459,'CODE H VS CODE ICPE'!$A$2:$E$80,5,FALSE)))</f>
        <v>0</v>
      </c>
      <c r="AT1459" s="21">
        <f>IF(AE1459="",0,IF(AE1459="Interdit",0,VLOOKUP(Q1459,'CODE H VS CODE ICPE'!$A$2:$E$80,5,FALSE)))</f>
        <v>0</v>
      </c>
      <c r="AU1459" s="21">
        <f>IF(AF1459="",0,IF(AF1459="Interdit",0,VLOOKUP(R1459,'CODE H VS CODE ICPE'!$A$2:$E$80,5,FALSE)))</f>
        <v>0</v>
      </c>
      <c r="AV1459" s="21">
        <f>IF(AG1459="",0,IF(AG1459="Interdit",0,VLOOKUP(S1459,'CODE H VS CODE ICPE'!$A$2:$E$80,5,FALSE)))</f>
        <v>0</v>
      </c>
      <c r="AW1459" s="20" t="str">
        <f t="shared" si="292"/>
        <v>$AI$2</v>
      </c>
      <c r="AX1459" s="26">
        <f t="shared" si="293"/>
        <v>0</v>
      </c>
      <c r="AY1459" s="20">
        <f t="shared" si="294"/>
        <v>0</v>
      </c>
      <c r="AZ1459" s="20" t="str">
        <f>IF(AY1459="","",IF(AY1459=0,"",VLOOKUP(AY1459,'CODE H VS CODE ICPE'!$A$1:$E$80,3,FALSE)))</f>
        <v/>
      </c>
    </row>
    <row r="1460" spans="1:52" ht="28.9" customHeight="1">
      <c r="A1460" s="23">
        <v>461</v>
      </c>
      <c r="B1460" s="24" t="s">
        <v>2916</v>
      </c>
      <c r="C1460" s="25" t="s">
        <v>2526</v>
      </c>
      <c r="D1460" s="24" t="s">
        <v>2556</v>
      </c>
      <c r="E1460" s="24" t="s">
        <v>2917</v>
      </c>
      <c r="F1460" s="20"/>
      <c r="G1460" s="20"/>
      <c r="H1460" s="20"/>
      <c r="I1460" s="20"/>
      <c r="J1460" s="20"/>
      <c r="K1460" s="20"/>
      <c r="L1460" s="20"/>
      <c r="M1460" s="20"/>
      <c r="N1460" s="20"/>
      <c r="O1460" s="20"/>
      <c r="P1460" s="20"/>
      <c r="Q1460" s="20"/>
      <c r="R1460" s="20"/>
      <c r="S1460" s="20"/>
      <c r="T1460" s="20" t="str">
        <f>IFERROR(VLOOKUP(F1460,'CODE H VS CODE ICPE'!$A$2:$D$80,4,FALSE),"")</f>
        <v/>
      </c>
      <c r="U1460" s="20" t="str">
        <f>IFERROR(VLOOKUP(G1460,'CODE H VS CODE ICPE'!$A$2:$D$80,4,FALSE),"")</f>
        <v/>
      </c>
      <c r="V1460" s="20" t="str">
        <f>IFERROR(VLOOKUP(H1460,'CODE H VS CODE ICPE'!$A$2:$D$80,4,FALSE),"")</f>
        <v/>
      </c>
      <c r="W1460" s="20" t="str">
        <f>IFERROR(VLOOKUP(I1460,'CODE H VS CODE ICPE'!$A$2:$D$80,4,FALSE),"")</f>
        <v/>
      </c>
      <c r="X1460" s="20" t="str">
        <f>IFERROR(VLOOKUP(J1460,'CODE H VS CODE ICPE'!$A$2:$D$80,4,FALSE),"")</f>
        <v/>
      </c>
      <c r="Y1460" s="20" t="str">
        <f>IFERROR(VLOOKUP(K1460,'CODE H VS CODE ICPE'!$A$2:$D$80,4,FALSE),"")</f>
        <v/>
      </c>
      <c r="Z1460" s="20" t="str">
        <f>IFERROR(VLOOKUP(L1460,'CODE H VS CODE ICPE'!$A$2:$D$80,4,FALSE),"")</f>
        <v/>
      </c>
      <c r="AA1460" s="20" t="str">
        <f>IFERROR(VLOOKUP(M1460,'CODE H VS CODE ICPE'!$A$2:$D$80,4,FALSE),"")</f>
        <v/>
      </c>
      <c r="AB1460" s="20" t="str">
        <f>IFERROR(VLOOKUP(N1460,'CODE H VS CODE ICPE'!$A$2:$D$80,4,FALSE),"")</f>
        <v/>
      </c>
      <c r="AC1460" s="20" t="str">
        <f>IFERROR(VLOOKUP(O1460,'CODE H VS CODE ICPE'!$A$2:$D$80,4,FALSE),"")</f>
        <v/>
      </c>
      <c r="AD1460" s="20" t="str">
        <f>IFERROR(VLOOKUP(P1460,'CODE H VS CODE ICPE'!$A$2:$D$80,4,FALSE),"")</f>
        <v/>
      </c>
      <c r="AE1460" s="20" t="str">
        <f>IFERROR(VLOOKUP(Q1460,'CODE H VS CODE ICPE'!$A$2:$D$80,4,FALSE),"")</f>
        <v/>
      </c>
      <c r="AF1460" s="20" t="str">
        <f>IFERROR(VLOOKUP(R1460,'CODE H VS CODE ICPE'!$A$2:$D$80,4,FALSE),"")</f>
        <v/>
      </c>
      <c r="AG1460" s="20" t="str">
        <f>IFERROR(VLOOKUP(S1460,'CODE H VS CODE ICPE'!$A$2:$D$80,4,FALSE),"")</f>
        <v/>
      </c>
      <c r="AH1460" s="48" t="s">
        <v>4628</v>
      </c>
      <c r="AI1460" s="21">
        <f>IF(T1460="",0,IF(T1460="Interdit",0,VLOOKUP(F1460,'CODE H VS CODE ICPE'!$A$2:$E$80,5,FALSE)))</f>
        <v>0</v>
      </c>
      <c r="AJ1460" s="21">
        <f>IF(U1460="",0,IF(U1460="Interdit",0,VLOOKUP(G1460,'CODE H VS CODE ICPE'!$A$2:$E$80,5,FALSE)))</f>
        <v>0</v>
      </c>
      <c r="AK1460" s="21">
        <f>IF(V1460="",0,IF(V1460="Interdit",0,VLOOKUP(H1460,'CODE H VS CODE ICPE'!$A$2:$E$80,5,FALSE)))</f>
        <v>0</v>
      </c>
      <c r="AL1460" s="21">
        <f>IF(W1460="",0,IF(W1460="Interdit",0,VLOOKUP(I1460,'CODE H VS CODE ICPE'!$A$2:$E$80,5,FALSE)))</f>
        <v>0</v>
      </c>
      <c r="AM1460" s="21">
        <f>IF(X1460="",0,IF(X1460="Interdit",0,VLOOKUP(J1460,'CODE H VS CODE ICPE'!$A$2:$E$80,5,FALSE)))</f>
        <v>0</v>
      </c>
      <c r="AN1460" s="21">
        <f>IF(Y1460="",0,IF(Y1460="Interdit",0,VLOOKUP(K1460,'CODE H VS CODE ICPE'!$A$2:$E$80,5,FALSE)))</f>
        <v>0</v>
      </c>
      <c r="AO1460" s="21">
        <f>IF(Z1460="",0,IF(Z1460="Interdit",0,VLOOKUP(L1460,'CODE H VS CODE ICPE'!$A$2:$E$80,5,FALSE)))</f>
        <v>0</v>
      </c>
      <c r="AP1460" s="21">
        <f>IF(AA1460="",0,IF(AA1460="Interdit",0,VLOOKUP(M1460,'CODE H VS CODE ICPE'!$A$2:$E$80,5,FALSE)))</f>
        <v>0</v>
      </c>
      <c r="AQ1460" s="21">
        <f>IF(AB1460="",0,IF(AB1460="Interdit",0,VLOOKUP(N1460,'CODE H VS CODE ICPE'!$A$2:$E$80,5,FALSE)))</f>
        <v>0</v>
      </c>
      <c r="AR1460" s="21">
        <f>IF(AC1460="",0,IF(AC1460="Interdit",0,VLOOKUP(O1460,'CODE H VS CODE ICPE'!$A$2:$E$80,5,FALSE)))</f>
        <v>0</v>
      </c>
      <c r="AS1460" s="21">
        <f>IF(AD1460="",0,IF(AD1460="Interdit",0,VLOOKUP(P1460,'CODE H VS CODE ICPE'!$A$2:$E$80,5,FALSE)))</f>
        <v>0</v>
      </c>
      <c r="AT1460" s="21">
        <f>IF(AE1460="",0,IF(AE1460="Interdit",0,VLOOKUP(Q1460,'CODE H VS CODE ICPE'!$A$2:$E$80,5,FALSE)))</f>
        <v>0</v>
      </c>
      <c r="AU1460" s="21">
        <f>IF(AF1460="",0,IF(AF1460="Interdit",0,VLOOKUP(R1460,'CODE H VS CODE ICPE'!$A$2:$E$80,5,FALSE)))</f>
        <v>0</v>
      </c>
      <c r="AV1460" s="21">
        <f>IF(AG1460="",0,IF(AG1460="Interdit",0,VLOOKUP(S1460,'CODE H VS CODE ICPE'!$A$2:$E$80,5,FALSE)))</f>
        <v>0</v>
      </c>
      <c r="AW1460" s="20" t="str">
        <f t="shared" si="292"/>
        <v>$AI$2</v>
      </c>
      <c r="AX1460" s="26">
        <f t="shared" si="293"/>
        <v>0</v>
      </c>
      <c r="AY1460" s="20">
        <f t="shared" si="294"/>
        <v>0</v>
      </c>
      <c r="AZ1460" s="20" t="str">
        <f>IF(AY1460="","",IF(AY1460=0,"",VLOOKUP(AY1460,'CODE H VS CODE ICPE'!$A$1:$E$80,3,FALSE)))</f>
        <v/>
      </c>
    </row>
    <row r="1461" spans="1:52" ht="28.9" customHeight="1">
      <c r="A1461" s="23">
        <v>462</v>
      </c>
      <c r="B1461" s="24" t="s">
        <v>3001</v>
      </c>
      <c r="C1461" s="25" t="s">
        <v>2526</v>
      </c>
      <c r="D1461" s="24" t="s">
        <v>2709</v>
      </c>
      <c r="E1461" s="24" t="s">
        <v>2893</v>
      </c>
      <c r="F1461" s="20"/>
      <c r="G1461" s="20"/>
      <c r="H1461" s="20"/>
      <c r="I1461" s="20"/>
      <c r="J1461" s="20"/>
      <c r="K1461" s="20"/>
      <c r="L1461" s="20"/>
      <c r="M1461" s="20"/>
      <c r="N1461" s="20"/>
      <c r="O1461" s="20"/>
      <c r="P1461" s="20"/>
      <c r="Q1461" s="20"/>
      <c r="R1461" s="20"/>
      <c r="S1461" s="20"/>
      <c r="T1461" s="20" t="str">
        <f>IFERROR(VLOOKUP(F1461,'CODE H VS CODE ICPE'!$A$2:$D$80,4,FALSE),"")</f>
        <v/>
      </c>
      <c r="U1461" s="20" t="str">
        <f>IFERROR(VLOOKUP(G1461,'CODE H VS CODE ICPE'!$A$2:$D$80,4,FALSE),"")</f>
        <v/>
      </c>
      <c r="V1461" s="20" t="str">
        <f>IFERROR(VLOOKUP(H1461,'CODE H VS CODE ICPE'!$A$2:$D$80,4,FALSE),"")</f>
        <v/>
      </c>
      <c r="W1461" s="20" t="str">
        <f>IFERROR(VLOOKUP(I1461,'CODE H VS CODE ICPE'!$A$2:$D$80,4,FALSE),"")</f>
        <v/>
      </c>
      <c r="X1461" s="20" t="str">
        <f>IFERROR(VLOOKUP(J1461,'CODE H VS CODE ICPE'!$A$2:$D$80,4,FALSE),"")</f>
        <v/>
      </c>
      <c r="Y1461" s="20" t="str">
        <f>IFERROR(VLOOKUP(K1461,'CODE H VS CODE ICPE'!$A$2:$D$80,4,FALSE),"")</f>
        <v/>
      </c>
      <c r="Z1461" s="20" t="str">
        <f>IFERROR(VLOOKUP(L1461,'CODE H VS CODE ICPE'!$A$2:$D$80,4,FALSE),"")</f>
        <v/>
      </c>
      <c r="AA1461" s="20" t="str">
        <f>IFERROR(VLOOKUP(M1461,'CODE H VS CODE ICPE'!$A$2:$D$80,4,FALSE),"")</f>
        <v/>
      </c>
      <c r="AB1461" s="20" t="str">
        <f>IFERROR(VLOOKUP(N1461,'CODE H VS CODE ICPE'!$A$2:$D$80,4,FALSE),"")</f>
        <v/>
      </c>
      <c r="AC1461" s="20" t="str">
        <f>IFERROR(VLOOKUP(O1461,'CODE H VS CODE ICPE'!$A$2:$D$80,4,FALSE),"")</f>
        <v/>
      </c>
      <c r="AD1461" s="20" t="str">
        <f>IFERROR(VLOOKUP(P1461,'CODE H VS CODE ICPE'!$A$2:$D$80,4,FALSE),"")</f>
        <v/>
      </c>
      <c r="AE1461" s="20" t="str">
        <f>IFERROR(VLOOKUP(Q1461,'CODE H VS CODE ICPE'!$A$2:$D$80,4,FALSE),"")</f>
        <v/>
      </c>
      <c r="AF1461" s="20" t="str">
        <f>IFERROR(VLOOKUP(R1461,'CODE H VS CODE ICPE'!$A$2:$D$80,4,FALSE),"")</f>
        <v/>
      </c>
      <c r="AG1461" s="20" t="str">
        <f>IFERROR(VLOOKUP(S1461,'CODE H VS CODE ICPE'!$A$2:$D$80,4,FALSE),"")</f>
        <v/>
      </c>
      <c r="AH1461" s="48" t="s">
        <v>4628</v>
      </c>
      <c r="AI1461" s="21">
        <f>IF(T1461="",0,IF(T1461="Interdit",0,VLOOKUP(F1461,'CODE H VS CODE ICPE'!$A$2:$E$80,5,FALSE)))</f>
        <v>0</v>
      </c>
      <c r="AJ1461" s="21">
        <f>IF(U1461="",0,IF(U1461="Interdit",0,VLOOKUP(G1461,'CODE H VS CODE ICPE'!$A$2:$E$80,5,FALSE)))</f>
        <v>0</v>
      </c>
      <c r="AK1461" s="21">
        <f>IF(V1461="",0,IF(V1461="Interdit",0,VLOOKUP(H1461,'CODE H VS CODE ICPE'!$A$2:$E$80,5,FALSE)))</f>
        <v>0</v>
      </c>
      <c r="AL1461" s="21">
        <f>IF(W1461="",0,IF(W1461="Interdit",0,VLOOKUP(I1461,'CODE H VS CODE ICPE'!$A$2:$E$80,5,FALSE)))</f>
        <v>0</v>
      </c>
      <c r="AM1461" s="21">
        <f>IF(X1461="",0,IF(X1461="Interdit",0,VLOOKUP(J1461,'CODE H VS CODE ICPE'!$A$2:$E$80,5,FALSE)))</f>
        <v>0</v>
      </c>
      <c r="AN1461" s="21">
        <f>IF(Y1461="",0,IF(Y1461="Interdit",0,VLOOKUP(K1461,'CODE H VS CODE ICPE'!$A$2:$E$80,5,FALSE)))</f>
        <v>0</v>
      </c>
      <c r="AO1461" s="21">
        <f>IF(Z1461="",0,IF(Z1461="Interdit",0,VLOOKUP(L1461,'CODE H VS CODE ICPE'!$A$2:$E$80,5,FALSE)))</f>
        <v>0</v>
      </c>
      <c r="AP1461" s="21">
        <f>IF(AA1461="",0,IF(AA1461="Interdit",0,VLOOKUP(M1461,'CODE H VS CODE ICPE'!$A$2:$E$80,5,FALSE)))</f>
        <v>0</v>
      </c>
      <c r="AQ1461" s="21">
        <f>IF(AB1461="",0,IF(AB1461="Interdit",0,VLOOKUP(N1461,'CODE H VS CODE ICPE'!$A$2:$E$80,5,FALSE)))</f>
        <v>0</v>
      </c>
      <c r="AR1461" s="21">
        <f>IF(AC1461="",0,IF(AC1461="Interdit",0,VLOOKUP(O1461,'CODE H VS CODE ICPE'!$A$2:$E$80,5,FALSE)))</f>
        <v>0</v>
      </c>
      <c r="AS1461" s="21">
        <f>IF(AD1461="",0,IF(AD1461="Interdit",0,VLOOKUP(P1461,'CODE H VS CODE ICPE'!$A$2:$E$80,5,FALSE)))</f>
        <v>0</v>
      </c>
      <c r="AT1461" s="21">
        <f>IF(AE1461="",0,IF(AE1461="Interdit",0,VLOOKUP(Q1461,'CODE H VS CODE ICPE'!$A$2:$E$80,5,FALSE)))</f>
        <v>0</v>
      </c>
      <c r="AU1461" s="21">
        <f>IF(AF1461="",0,IF(AF1461="Interdit",0,VLOOKUP(R1461,'CODE H VS CODE ICPE'!$A$2:$E$80,5,FALSE)))</f>
        <v>0</v>
      </c>
      <c r="AV1461" s="21">
        <f>IF(AG1461="",0,IF(AG1461="Interdit",0,VLOOKUP(S1461,'CODE H VS CODE ICPE'!$A$2:$E$80,5,FALSE)))</f>
        <v>0</v>
      </c>
      <c r="AW1461" s="20" t="str">
        <f t="shared" si="292"/>
        <v>$AI$2</v>
      </c>
      <c r="AX1461" s="26">
        <f t="shared" si="293"/>
        <v>0</v>
      </c>
      <c r="AY1461" s="20">
        <f t="shared" si="294"/>
        <v>0</v>
      </c>
      <c r="AZ1461" s="20" t="str">
        <f>IF(AY1461="","",IF(AY1461=0,"",VLOOKUP(AY1461,'CODE H VS CODE ICPE'!$A$1:$E$80,3,FALSE)))</f>
        <v/>
      </c>
    </row>
    <row r="1462" spans="1:52" ht="28.9" customHeight="1">
      <c r="A1462" s="23">
        <v>463</v>
      </c>
      <c r="B1462" s="24" t="s">
        <v>3001</v>
      </c>
      <c r="C1462" s="25" t="s">
        <v>2526</v>
      </c>
      <c r="D1462" s="24" t="s">
        <v>2551</v>
      </c>
      <c r="E1462" s="24" t="s">
        <v>2893</v>
      </c>
      <c r="F1462" s="20"/>
      <c r="G1462" s="20"/>
      <c r="H1462" s="20"/>
      <c r="I1462" s="20"/>
      <c r="J1462" s="20"/>
      <c r="K1462" s="20"/>
      <c r="L1462" s="20"/>
      <c r="M1462" s="20"/>
      <c r="N1462" s="20"/>
      <c r="O1462" s="20"/>
      <c r="P1462" s="20"/>
      <c r="Q1462" s="20"/>
      <c r="R1462" s="20"/>
      <c r="S1462" s="20"/>
      <c r="T1462" s="20" t="str">
        <f>IFERROR(VLOOKUP(F1462,'CODE H VS CODE ICPE'!$A$2:$D$80,4,FALSE),"")</f>
        <v/>
      </c>
      <c r="U1462" s="20" t="str">
        <f>IFERROR(VLOOKUP(G1462,'CODE H VS CODE ICPE'!$A$2:$D$80,4,FALSE),"")</f>
        <v/>
      </c>
      <c r="V1462" s="20" t="str">
        <f>IFERROR(VLOOKUP(H1462,'CODE H VS CODE ICPE'!$A$2:$D$80,4,FALSE),"")</f>
        <v/>
      </c>
      <c r="W1462" s="20" t="str">
        <f>IFERROR(VLOOKUP(I1462,'CODE H VS CODE ICPE'!$A$2:$D$80,4,FALSE),"")</f>
        <v/>
      </c>
      <c r="X1462" s="20" t="str">
        <f>IFERROR(VLOOKUP(J1462,'CODE H VS CODE ICPE'!$A$2:$D$80,4,FALSE),"")</f>
        <v/>
      </c>
      <c r="Y1462" s="20" t="str">
        <f>IFERROR(VLOOKUP(K1462,'CODE H VS CODE ICPE'!$A$2:$D$80,4,FALSE),"")</f>
        <v/>
      </c>
      <c r="Z1462" s="20" t="str">
        <f>IFERROR(VLOOKUP(L1462,'CODE H VS CODE ICPE'!$A$2:$D$80,4,FALSE),"")</f>
        <v/>
      </c>
      <c r="AA1462" s="20" t="str">
        <f>IFERROR(VLOOKUP(M1462,'CODE H VS CODE ICPE'!$A$2:$D$80,4,FALSE),"")</f>
        <v/>
      </c>
      <c r="AB1462" s="20" t="str">
        <f>IFERROR(VLOOKUP(N1462,'CODE H VS CODE ICPE'!$A$2:$D$80,4,FALSE),"")</f>
        <v/>
      </c>
      <c r="AC1462" s="20" t="str">
        <f>IFERROR(VLOOKUP(O1462,'CODE H VS CODE ICPE'!$A$2:$D$80,4,FALSE),"")</f>
        <v/>
      </c>
      <c r="AD1462" s="20" t="str">
        <f>IFERROR(VLOOKUP(P1462,'CODE H VS CODE ICPE'!$A$2:$D$80,4,FALSE),"")</f>
        <v/>
      </c>
      <c r="AE1462" s="20" t="str">
        <f>IFERROR(VLOOKUP(Q1462,'CODE H VS CODE ICPE'!$A$2:$D$80,4,FALSE),"")</f>
        <v/>
      </c>
      <c r="AF1462" s="20" t="str">
        <f>IFERROR(VLOOKUP(R1462,'CODE H VS CODE ICPE'!$A$2:$D$80,4,FALSE),"")</f>
        <v/>
      </c>
      <c r="AG1462" s="20" t="str">
        <f>IFERROR(VLOOKUP(S1462,'CODE H VS CODE ICPE'!$A$2:$D$80,4,FALSE),"")</f>
        <v/>
      </c>
      <c r="AH1462" s="48" t="s">
        <v>4628</v>
      </c>
      <c r="AI1462" s="21">
        <f>IF(T1462="",0,IF(T1462="Interdit",0,VLOOKUP(F1462,'CODE H VS CODE ICPE'!$A$2:$E$80,5,FALSE)))</f>
        <v>0</v>
      </c>
      <c r="AJ1462" s="21">
        <f>IF(U1462="",0,IF(U1462="Interdit",0,VLOOKUP(G1462,'CODE H VS CODE ICPE'!$A$2:$E$80,5,FALSE)))</f>
        <v>0</v>
      </c>
      <c r="AK1462" s="21">
        <f>IF(V1462="",0,IF(V1462="Interdit",0,VLOOKUP(H1462,'CODE H VS CODE ICPE'!$A$2:$E$80,5,FALSE)))</f>
        <v>0</v>
      </c>
      <c r="AL1462" s="21">
        <f>IF(W1462="",0,IF(W1462="Interdit",0,VLOOKUP(I1462,'CODE H VS CODE ICPE'!$A$2:$E$80,5,FALSE)))</f>
        <v>0</v>
      </c>
      <c r="AM1462" s="21">
        <f>IF(X1462="",0,IF(X1462="Interdit",0,VLOOKUP(J1462,'CODE H VS CODE ICPE'!$A$2:$E$80,5,FALSE)))</f>
        <v>0</v>
      </c>
      <c r="AN1462" s="21">
        <f>IF(Y1462="",0,IF(Y1462="Interdit",0,VLOOKUP(K1462,'CODE H VS CODE ICPE'!$A$2:$E$80,5,FALSE)))</f>
        <v>0</v>
      </c>
      <c r="AO1462" s="21">
        <f>IF(Z1462="",0,IF(Z1462="Interdit",0,VLOOKUP(L1462,'CODE H VS CODE ICPE'!$A$2:$E$80,5,FALSE)))</f>
        <v>0</v>
      </c>
      <c r="AP1462" s="21">
        <f>IF(AA1462="",0,IF(AA1462="Interdit",0,VLOOKUP(M1462,'CODE H VS CODE ICPE'!$A$2:$E$80,5,FALSE)))</f>
        <v>0</v>
      </c>
      <c r="AQ1462" s="21">
        <f>IF(AB1462="",0,IF(AB1462="Interdit",0,VLOOKUP(N1462,'CODE H VS CODE ICPE'!$A$2:$E$80,5,FALSE)))</f>
        <v>0</v>
      </c>
      <c r="AR1462" s="21">
        <f>IF(AC1462="",0,IF(AC1462="Interdit",0,VLOOKUP(O1462,'CODE H VS CODE ICPE'!$A$2:$E$80,5,FALSE)))</f>
        <v>0</v>
      </c>
      <c r="AS1462" s="21">
        <f>IF(AD1462="",0,IF(AD1462="Interdit",0,VLOOKUP(P1462,'CODE H VS CODE ICPE'!$A$2:$E$80,5,FALSE)))</f>
        <v>0</v>
      </c>
      <c r="AT1462" s="21">
        <f>IF(AE1462="",0,IF(AE1462="Interdit",0,VLOOKUP(Q1462,'CODE H VS CODE ICPE'!$A$2:$E$80,5,FALSE)))</f>
        <v>0</v>
      </c>
      <c r="AU1462" s="21">
        <f>IF(AF1462="",0,IF(AF1462="Interdit",0,VLOOKUP(R1462,'CODE H VS CODE ICPE'!$A$2:$E$80,5,FALSE)))</f>
        <v>0</v>
      </c>
      <c r="AV1462" s="21">
        <f>IF(AG1462="",0,IF(AG1462="Interdit",0,VLOOKUP(S1462,'CODE H VS CODE ICPE'!$A$2:$E$80,5,FALSE)))</f>
        <v>0</v>
      </c>
      <c r="AW1462" s="20" t="str">
        <f t="shared" si="292"/>
        <v>$AI$2</v>
      </c>
      <c r="AX1462" s="26">
        <f t="shared" si="293"/>
        <v>0</v>
      </c>
      <c r="AY1462" s="20">
        <f t="shared" si="294"/>
        <v>0</v>
      </c>
      <c r="AZ1462" s="20" t="str">
        <f>IF(AY1462="","",IF(AY1462=0,"",VLOOKUP(AY1462,'CODE H VS CODE ICPE'!$A$1:$E$80,3,FALSE)))</f>
        <v/>
      </c>
    </row>
    <row r="1463" spans="1:52" ht="28.9" customHeight="1">
      <c r="A1463" s="23">
        <v>464</v>
      </c>
      <c r="B1463" s="24" t="s">
        <v>3001</v>
      </c>
      <c r="C1463" s="25" t="s">
        <v>2526</v>
      </c>
      <c r="D1463" s="24" t="s">
        <v>2529</v>
      </c>
      <c r="E1463" s="24" t="s">
        <v>2893</v>
      </c>
      <c r="F1463" s="20"/>
      <c r="G1463" s="20"/>
      <c r="H1463" s="20"/>
      <c r="I1463" s="20"/>
      <c r="J1463" s="20"/>
      <c r="K1463" s="20"/>
      <c r="L1463" s="20"/>
      <c r="M1463" s="20"/>
      <c r="N1463" s="20"/>
      <c r="O1463" s="20"/>
      <c r="P1463" s="20"/>
      <c r="Q1463" s="20"/>
      <c r="R1463" s="20"/>
      <c r="S1463" s="20"/>
      <c r="T1463" s="20" t="str">
        <f>IFERROR(VLOOKUP(F1463,'CODE H VS CODE ICPE'!$A$2:$D$80,4,FALSE),"")</f>
        <v/>
      </c>
      <c r="U1463" s="20" t="str">
        <f>IFERROR(VLOOKUP(G1463,'CODE H VS CODE ICPE'!$A$2:$D$80,4,FALSE),"")</f>
        <v/>
      </c>
      <c r="V1463" s="20" t="str">
        <f>IFERROR(VLOOKUP(H1463,'CODE H VS CODE ICPE'!$A$2:$D$80,4,FALSE),"")</f>
        <v/>
      </c>
      <c r="W1463" s="20" t="str">
        <f>IFERROR(VLOOKUP(I1463,'CODE H VS CODE ICPE'!$A$2:$D$80,4,FALSE),"")</f>
        <v/>
      </c>
      <c r="X1463" s="20" t="str">
        <f>IFERROR(VLOOKUP(J1463,'CODE H VS CODE ICPE'!$A$2:$D$80,4,FALSE),"")</f>
        <v/>
      </c>
      <c r="Y1463" s="20" t="str">
        <f>IFERROR(VLOOKUP(K1463,'CODE H VS CODE ICPE'!$A$2:$D$80,4,FALSE),"")</f>
        <v/>
      </c>
      <c r="Z1463" s="20" t="str">
        <f>IFERROR(VLOOKUP(L1463,'CODE H VS CODE ICPE'!$A$2:$D$80,4,FALSE),"")</f>
        <v/>
      </c>
      <c r="AA1463" s="20" t="str">
        <f>IFERROR(VLOOKUP(M1463,'CODE H VS CODE ICPE'!$A$2:$D$80,4,FALSE),"")</f>
        <v/>
      </c>
      <c r="AB1463" s="20" t="str">
        <f>IFERROR(VLOOKUP(N1463,'CODE H VS CODE ICPE'!$A$2:$D$80,4,FALSE),"")</f>
        <v/>
      </c>
      <c r="AC1463" s="20" t="str">
        <f>IFERROR(VLOOKUP(O1463,'CODE H VS CODE ICPE'!$A$2:$D$80,4,FALSE),"")</f>
        <v/>
      </c>
      <c r="AD1463" s="20" t="str">
        <f>IFERROR(VLOOKUP(P1463,'CODE H VS CODE ICPE'!$A$2:$D$80,4,FALSE),"")</f>
        <v/>
      </c>
      <c r="AE1463" s="20" t="str">
        <f>IFERROR(VLOOKUP(Q1463,'CODE H VS CODE ICPE'!$A$2:$D$80,4,FALSE),"")</f>
        <v/>
      </c>
      <c r="AF1463" s="20" t="str">
        <f>IFERROR(VLOOKUP(R1463,'CODE H VS CODE ICPE'!$A$2:$D$80,4,FALSE),"")</f>
        <v/>
      </c>
      <c r="AG1463" s="20" t="str">
        <f>IFERROR(VLOOKUP(S1463,'CODE H VS CODE ICPE'!$A$2:$D$80,4,FALSE),"")</f>
        <v/>
      </c>
      <c r="AH1463" s="48" t="s">
        <v>4628</v>
      </c>
      <c r="AI1463" s="21">
        <f>IF(T1463="",0,IF(T1463="Interdit",0,VLOOKUP(F1463,'CODE H VS CODE ICPE'!$A$2:$E$80,5,FALSE)))</f>
        <v>0</v>
      </c>
      <c r="AJ1463" s="21">
        <f>IF(U1463="",0,IF(U1463="Interdit",0,VLOOKUP(G1463,'CODE H VS CODE ICPE'!$A$2:$E$80,5,FALSE)))</f>
        <v>0</v>
      </c>
      <c r="AK1463" s="21">
        <f>IF(V1463="",0,IF(V1463="Interdit",0,VLOOKUP(H1463,'CODE H VS CODE ICPE'!$A$2:$E$80,5,FALSE)))</f>
        <v>0</v>
      </c>
      <c r="AL1463" s="21">
        <f>IF(W1463="",0,IF(W1463="Interdit",0,VLOOKUP(I1463,'CODE H VS CODE ICPE'!$A$2:$E$80,5,FALSE)))</f>
        <v>0</v>
      </c>
      <c r="AM1463" s="21">
        <f>IF(X1463="",0,IF(X1463="Interdit",0,VLOOKUP(J1463,'CODE H VS CODE ICPE'!$A$2:$E$80,5,FALSE)))</f>
        <v>0</v>
      </c>
      <c r="AN1463" s="21">
        <f>IF(Y1463="",0,IF(Y1463="Interdit",0,VLOOKUP(K1463,'CODE H VS CODE ICPE'!$A$2:$E$80,5,FALSE)))</f>
        <v>0</v>
      </c>
      <c r="AO1463" s="21">
        <f>IF(Z1463="",0,IF(Z1463="Interdit",0,VLOOKUP(L1463,'CODE H VS CODE ICPE'!$A$2:$E$80,5,FALSE)))</f>
        <v>0</v>
      </c>
      <c r="AP1463" s="21">
        <f>IF(AA1463="",0,IF(AA1463="Interdit",0,VLOOKUP(M1463,'CODE H VS CODE ICPE'!$A$2:$E$80,5,FALSE)))</f>
        <v>0</v>
      </c>
      <c r="AQ1463" s="21">
        <f>IF(AB1463="",0,IF(AB1463="Interdit",0,VLOOKUP(N1463,'CODE H VS CODE ICPE'!$A$2:$E$80,5,FALSE)))</f>
        <v>0</v>
      </c>
      <c r="AR1463" s="21">
        <f>IF(AC1463="",0,IF(AC1463="Interdit",0,VLOOKUP(O1463,'CODE H VS CODE ICPE'!$A$2:$E$80,5,FALSE)))</f>
        <v>0</v>
      </c>
      <c r="AS1463" s="21">
        <f>IF(AD1463="",0,IF(AD1463="Interdit",0,VLOOKUP(P1463,'CODE H VS CODE ICPE'!$A$2:$E$80,5,FALSE)))</f>
        <v>0</v>
      </c>
      <c r="AT1463" s="21">
        <f>IF(AE1463="",0,IF(AE1463="Interdit",0,VLOOKUP(Q1463,'CODE H VS CODE ICPE'!$A$2:$E$80,5,FALSE)))</f>
        <v>0</v>
      </c>
      <c r="AU1463" s="21">
        <f>IF(AF1463="",0,IF(AF1463="Interdit",0,VLOOKUP(R1463,'CODE H VS CODE ICPE'!$A$2:$E$80,5,FALSE)))</f>
        <v>0</v>
      </c>
      <c r="AV1463" s="21">
        <f>IF(AG1463="",0,IF(AG1463="Interdit",0,VLOOKUP(S1463,'CODE H VS CODE ICPE'!$A$2:$E$80,5,FALSE)))</f>
        <v>0</v>
      </c>
      <c r="AW1463" s="20" t="str">
        <f t="shared" si="292"/>
        <v>$AI$2</v>
      </c>
      <c r="AX1463" s="26">
        <f t="shared" si="293"/>
        <v>0</v>
      </c>
      <c r="AY1463" s="20">
        <f t="shared" si="294"/>
        <v>0</v>
      </c>
      <c r="AZ1463" s="20" t="str">
        <f>IF(AY1463="","",IF(AY1463=0,"",VLOOKUP(AY1463,'CODE H VS CODE ICPE'!$A$1:$E$80,3,FALSE)))</f>
        <v/>
      </c>
    </row>
    <row r="1464" spans="1:52" ht="28.9" customHeight="1">
      <c r="A1464" s="23">
        <v>465</v>
      </c>
      <c r="B1464" s="24" t="s">
        <v>3001</v>
      </c>
      <c r="C1464" s="25" t="s">
        <v>2526</v>
      </c>
      <c r="D1464" s="24" t="s">
        <v>2527</v>
      </c>
      <c r="E1464" s="24" t="s">
        <v>2893</v>
      </c>
      <c r="F1464" s="20"/>
      <c r="G1464" s="20"/>
      <c r="H1464" s="20"/>
      <c r="I1464" s="20"/>
      <c r="J1464" s="20"/>
      <c r="K1464" s="20"/>
      <c r="L1464" s="20"/>
      <c r="M1464" s="20"/>
      <c r="N1464" s="20"/>
      <c r="O1464" s="20"/>
      <c r="P1464" s="20"/>
      <c r="Q1464" s="20"/>
      <c r="R1464" s="20"/>
      <c r="S1464" s="20"/>
      <c r="T1464" s="20" t="str">
        <f>IFERROR(VLOOKUP(F1464,'CODE H VS CODE ICPE'!$A$2:$D$80,4,FALSE),"")</f>
        <v/>
      </c>
      <c r="U1464" s="20" t="str">
        <f>IFERROR(VLOOKUP(G1464,'CODE H VS CODE ICPE'!$A$2:$D$80,4,FALSE),"")</f>
        <v/>
      </c>
      <c r="V1464" s="20" t="str">
        <f>IFERROR(VLOOKUP(H1464,'CODE H VS CODE ICPE'!$A$2:$D$80,4,FALSE),"")</f>
        <v/>
      </c>
      <c r="W1464" s="20" t="str">
        <f>IFERROR(VLOOKUP(I1464,'CODE H VS CODE ICPE'!$A$2:$D$80,4,FALSE),"")</f>
        <v/>
      </c>
      <c r="X1464" s="20" t="str">
        <f>IFERROR(VLOOKUP(J1464,'CODE H VS CODE ICPE'!$A$2:$D$80,4,FALSE),"")</f>
        <v/>
      </c>
      <c r="Y1464" s="20" t="str">
        <f>IFERROR(VLOOKUP(K1464,'CODE H VS CODE ICPE'!$A$2:$D$80,4,FALSE),"")</f>
        <v/>
      </c>
      <c r="Z1464" s="20" t="str">
        <f>IFERROR(VLOOKUP(L1464,'CODE H VS CODE ICPE'!$A$2:$D$80,4,FALSE),"")</f>
        <v/>
      </c>
      <c r="AA1464" s="20" t="str">
        <f>IFERROR(VLOOKUP(M1464,'CODE H VS CODE ICPE'!$A$2:$D$80,4,FALSE),"")</f>
        <v/>
      </c>
      <c r="AB1464" s="20" t="str">
        <f>IFERROR(VLOOKUP(N1464,'CODE H VS CODE ICPE'!$A$2:$D$80,4,FALSE),"")</f>
        <v/>
      </c>
      <c r="AC1464" s="20" t="str">
        <f>IFERROR(VLOOKUP(O1464,'CODE H VS CODE ICPE'!$A$2:$D$80,4,FALSE),"")</f>
        <v/>
      </c>
      <c r="AD1464" s="20" t="str">
        <f>IFERROR(VLOOKUP(P1464,'CODE H VS CODE ICPE'!$A$2:$D$80,4,FALSE),"")</f>
        <v/>
      </c>
      <c r="AE1464" s="20" t="str">
        <f>IFERROR(VLOOKUP(Q1464,'CODE H VS CODE ICPE'!$A$2:$D$80,4,FALSE),"")</f>
        <v/>
      </c>
      <c r="AF1464" s="20" t="str">
        <f>IFERROR(VLOOKUP(R1464,'CODE H VS CODE ICPE'!$A$2:$D$80,4,FALSE),"")</f>
        <v/>
      </c>
      <c r="AG1464" s="20" t="str">
        <f>IFERROR(VLOOKUP(S1464,'CODE H VS CODE ICPE'!$A$2:$D$80,4,FALSE),"")</f>
        <v/>
      </c>
      <c r="AH1464" s="48" t="s">
        <v>4628</v>
      </c>
      <c r="AI1464" s="21">
        <f>IF(T1464="",0,IF(T1464="Interdit",0,VLOOKUP(F1464,'CODE H VS CODE ICPE'!$A$2:$E$80,5,FALSE)))</f>
        <v>0</v>
      </c>
      <c r="AJ1464" s="21">
        <f>IF(U1464="",0,IF(U1464="Interdit",0,VLOOKUP(G1464,'CODE H VS CODE ICPE'!$A$2:$E$80,5,FALSE)))</f>
        <v>0</v>
      </c>
      <c r="AK1464" s="21">
        <f>IF(V1464="",0,IF(V1464="Interdit",0,VLOOKUP(H1464,'CODE H VS CODE ICPE'!$A$2:$E$80,5,FALSE)))</f>
        <v>0</v>
      </c>
      <c r="AL1464" s="21">
        <f>IF(W1464="",0,IF(W1464="Interdit",0,VLOOKUP(I1464,'CODE H VS CODE ICPE'!$A$2:$E$80,5,FALSE)))</f>
        <v>0</v>
      </c>
      <c r="AM1464" s="21">
        <f>IF(X1464="",0,IF(X1464="Interdit",0,VLOOKUP(J1464,'CODE H VS CODE ICPE'!$A$2:$E$80,5,FALSE)))</f>
        <v>0</v>
      </c>
      <c r="AN1464" s="21">
        <f>IF(Y1464="",0,IF(Y1464="Interdit",0,VLOOKUP(K1464,'CODE H VS CODE ICPE'!$A$2:$E$80,5,FALSE)))</f>
        <v>0</v>
      </c>
      <c r="AO1464" s="21">
        <f>IF(Z1464="",0,IF(Z1464="Interdit",0,VLOOKUP(L1464,'CODE H VS CODE ICPE'!$A$2:$E$80,5,FALSE)))</f>
        <v>0</v>
      </c>
      <c r="AP1464" s="21">
        <f>IF(AA1464="",0,IF(AA1464="Interdit",0,VLOOKUP(M1464,'CODE H VS CODE ICPE'!$A$2:$E$80,5,FALSE)))</f>
        <v>0</v>
      </c>
      <c r="AQ1464" s="21">
        <f>IF(AB1464="",0,IF(AB1464="Interdit",0,VLOOKUP(N1464,'CODE H VS CODE ICPE'!$A$2:$E$80,5,FALSE)))</f>
        <v>0</v>
      </c>
      <c r="AR1464" s="21">
        <f>IF(AC1464="",0,IF(AC1464="Interdit",0,VLOOKUP(O1464,'CODE H VS CODE ICPE'!$A$2:$E$80,5,FALSE)))</f>
        <v>0</v>
      </c>
      <c r="AS1464" s="21">
        <f>IF(AD1464="",0,IF(AD1464="Interdit",0,VLOOKUP(P1464,'CODE H VS CODE ICPE'!$A$2:$E$80,5,FALSE)))</f>
        <v>0</v>
      </c>
      <c r="AT1464" s="21">
        <f>IF(AE1464="",0,IF(AE1464="Interdit",0,VLOOKUP(Q1464,'CODE H VS CODE ICPE'!$A$2:$E$80,5,FALSE)))</f>
        <v>0</v>
      </c>
      <c r="AU1464" s="21">
        <f>IF(AF1464="",0,IF(AF1464="Interdit",0,VLOOKUP(R1464,'CODE H VS CODE ICPE'!$A$2:$E$80,5,FALSE)))</f>
        <v>0</v>
      </c>
      <c r="AV1464" s="21">
        <f>IF(AG1464="",0,IF(AG1464="Interdit",0,VLOOKUP(S1464,'CODE H VS CODE ICPE'!$A$2:$E$80,5,FALSE)))</f>
        <v>0</v>
      </c>
      <c r="AW1464" s="20" t="str">
        <f t="shared" si="292"/>
        <v>$AI$2</v>
      </c>
      <c r="AX1464" s="26">
        <f t="shared" si="293"/>
        <v>0</v>
      </c>
      <c r="AY1464" s="20">
        <f t="shared" si="294"/>
        <v>0</v>
      </c>
      <c r="AZ1464" s="20" t="str">
        <f>IF(AY1464="","",IF(AY1464=0,"",VLOOKUP(AY1464,'CODE H VS CODE ICPE'!$A$1:$E$80,3,FALSE)))</f>
        <v/>
      </c>
    </row>
    <row r="1465" spans="1:52" ht="28.9" customHeight="1">
      <c r="A1465" s="23">
        <v>466</v>
      </c>
      <c r="B1465" s="24" t="s">
        <v>3001</v>
      </c>
      <c r="C1465" s="25" t="s">
        <v>2526</v>
      </c>
      <c r="D1465" s="24" t="s">
        <v>2850</v>
      </c>
      <c r="E1465" s="24" t="s">
        <v>2893</v>
      </c>
      <c r="F1465" s="20"/>
      <c r="G1465" s="20"/>
      <c r="H1465" s="20"/>
      <c r="I1465" s="20"/>
      <c r="J1465" s="20"/>
      <c r="K1465" s="20"/>
      <c r="L1465" s="20"/>
      <c r="M1465" s="20"/>
      <c r="N1465" s="20"/>
      <c r="O1465" s="20"/>
      <c r="P1465" s="20"/>
      <c r="Q1465" s="20"/>
      <c r="R1465" s="20"/>
      <c r="S1465" s="20"/>
      <c r="T1465" s="20" t="str">
        <f>IFERROR(VLOOKUP(F1465,'CODE H VS CODE ICPE'!$A$2:$D$80,4,FALSE),"")</f>
        <v/>
      </c>
      <c r="U1465" s="20" t="str">
        <f>IFERROR(VLOOKUP(G1465,'CODE H VS CODE ICPE'!$A$2:$D$80,4,FALSE),"")</f>
        <v/>
      </c>
      <c r="V1465" s="20" t="str">
        <f>IFERROR(VLOOKUP(H1465,'CODE H VS CODE ICPE'!$A$2:$D$80,4,FALSE),"")</f>
        <v/>
      </c>
      <c r="W1465" s="20" t="str">
        <f>IFERROR(VLOOKUP(I1465,'CODE H VS CODE ICPE'!$A$2:$D$80,4,FALSE),"")</f>
        <v/>
      </c>
      <c r="X1465" s="20" t="str">
        <f>IFERROR(VLOOKUP(J1465,'CODE H VS CODE ICPE'!$A$2:$D$80,4,FALSE),"")</f>
        <v/>
      </c>
      <c r="Y1465" s="20" t="str">
        <f>IFERROR(VLOOKUP(K1465,'CODE H VS CODE ICPE'!$A$2:$D$80,4,FALSE),"")</f>
        <v/>
      </c>
      <c r="Z1465" s="20" t="str">
        <f>IFERROR(VLOOKUP(L1465,'CODE H VS CODE ICPE'!$A$2:$D$80,4,FALSE),"")</f>
        <v/>
      </c>
      <c r="AA1465" s="20" t="str">
        <f>IFERROR(VLOOKUP(M1465,'CODE H VS CODE ICPE'!$A$2:$D$80,4,FALSE),"")</f>
        <v/>
      </c>
      <c r="AB1465" s="20" t="str">
        <f>IFERROR(VLOOKUP(N1465,'CODE H VS CODE ICPE'!$A$2:$D$80,4,FALSE),"")</f>
        <v/>
      </c>
      <c r="AC1465" s="20" t="str">
        <f>IFERROR(VLOOKUP(O1465,'CODE H VS CODE ICPE'!$A$2:$D$80,4,FALSE),"")</f>
        <v/>
      </c>
      <c r="AD1465" s="20" t="str">
        <f>IFERROR(VLOOKUP(P1465,'CODE H VS CODE ICPE'!$A$2:$D$80,4,FALSE),"")</f>
        <v/>
      </c>
      <c r="AE1465" s="20" t="str">
        <f>IFERROR(VLOOKUP(Q1465,'CODE H VS CODE ICPE'!$A$2:$D$80,4,FALSE),"")</f>
        <v/>
      </c>
      <c r="AF1465" s="20" t="str">
        <f>IFERROR(VLOOKUP(R1465,'CODE H VS CODE ICPE'!$A$2:$D$80,4,FALSE),"")</f>
        <v/>
      </c>
      <c r="AG1465" s="20" t="str">
        <f>IFERROR(VLOOKUP(S1465,'CODE H VS CODE ICPE'!$A$2:$D$80,4,FALSE),"")</f>
        <v/>
      </c>
      <c r="AH1465" s="48" t="s">
        <v>4628</v>
      </c>
      <c r="AI1465" s="21">
        <f>IF(T1465="",0,IF(T1465="Interdit",0,VLOOKUP(F1465,'CODE H VS CODE ICPE'!$A$2:$E$80,5,FALSE)))</f>
        <v>0</v>
      </c>
      <c r="AJ1465" s="21">
        <f>IF(U1465="",0,IF(U1465="Interdit",0,VLOOKUP(G1465,'CODE H VS CODE ICPE'!$A$2:$E$80,5,FALSE)))</f>
        <v>0</v>
      </c>
      <c r="AK1465" s="21">
        <f>IF(V1465="",0,IF(V1465="Interdit",0,VLOOKUP(H1465,'CODE H VS CODE ICPE'!$A$2:$E$80,5,FALSE)))</f>
        <v>0</v>
      </c>
      <c r="AL1465" s="21">
        <f>IF(W1465="",0,IF(W1465="Interdit",0,VLOOKUP(I1465,'CODE H VS CODE ICPE'!$A$2:$E$80,5,FALSE)))</f>
        <v>0</v>
      </c>
      <c r="AM1465" s="21">
        <f>IF(X1465="",0,IF(X1465="Interdit",0,VLOOKUP(J1465,'CODE H VS CODE ICPE'!$A$2:$E$80,5,FALSE)))</f>
        <v>0</v>
      </c>
      <c r="AN1465" s="21">
        <f>IF(Y1465="",0,IF(Y1465="Interdit",0,VLOOKUP(K1465,'CODE H VS CODE ICPE'!$A$2:$E$80,5,FALSE)))</f>
        <v>0</v>
      </c>
      <c r="AO1465" s="21">
        <f>IF(Z1465="",0,IF(Z1465="Interdit",0,VLOOKUP(L1465,'CODE H VS CODE ICPE'!$A$2:$E$80,5,FALSE)))</f>
        <v>0</v>
      </c>
      <c r="AP1465" s="21">
        <f>IF(AA1465="",0,IF(AA1465="Interdit",0,VLOOKUP(M1465,'CODE H VS CODE ICPE'!$A$2:$E$80,5,FALSE)))</f>
        <v>0</v>
      </c>
      <c r="AQ1465" s="21">
        <f>IF(AB1465="",0,IF(AB1465="Interdit",0,VLOOKUP(N1465,'CODE H VS CODE ICPE'!$A$2:$E$80,5,FALSE)))</f>
        <v>0</v>
      </c>
      <c r="AR1465" s="21">
        <f>IF(AC1465="",0,IF(AC1465="Interdit",0,VLOOKUP(O1465,'CODE H VS CODE ICPE'!$A$2:$E$80,5,FALSE)))</f>
        <v>0</v>
      </c>
      <c r="AS1465" s="21">
        <f>IF(AD1465="",0,IF(AD1465="Interdit",0,VLOOKUP(P1465,'CODE H VS CODE ICPE'!$A$2:$E$80,5,FALSE)))</f>
        <v>0</v>
      </c>
      <c r="AT1465" s="21">
        <f>IF(AE1465="",0,IF(AE1465="Interdit",0,VLOOKUP(Q1465,'CODE H VS CODE ICPE'!$A$2:$E$80,5,FALSE)))</f>
        <v>0</v>
      </c>
      <c r="AU1465" s="21">
        <f>IF(AF1465="",0,IF(AF1465="Interdit",0,VLOOKUP(R1465,'CODE H VS CODE ICPE'!$A$2:$E$80,5,FALSE)))</f>
        <v>0</v>
      </c>
      <c r="AV1465" s="21">
        <f>IF(AG1465="",0,IF(AG1465="Interdit",0,VLOOKUP(S1465,'CODE H VS CODE ICPE'!$A$2:$E$80,5,FALSE)))</f>
        <v>0</v>
      </c>
      <c r="AW1465" s="20" t="str">
        <f t="shared" si="292"/>
        <v>$AI$2</v>
      </c>
      <c r="AX1465" s="26">
        <f t="shared" si="293"/>
        <v>0</v>
      </c>
      <c r="AY1465" s="20">
        <f t="shared" si="294"/>
        <v>0</v>
      </c>
      <c r="AZ1465" s="20" t="str">
        <f>IF(AY1465="","",IF(AY1465=0,"",VLOOKUP(AY1465,'CODE H VS CODE ICPE'!$A$1:$E$80,3,FALSE)))</f>
        <v/>
      </c>
    </row>
    <row r="1466" spans="1:52" ht="28.9" customHeight="1">
      <c r="A1466" s="23">
        <v>467</v>
      </c>
      <c r="B1466" s="24" t="s">
        <v>3001</v>
      </c>
      <c r="C1466" s="25" t="s">
        <v>2526</v>
      </c>
      <c r="D1466" s="24" t="s">
        <v>2562</v>
      </c>
      <c r="E1466" s="24" t="s">
        <v>2893</v>
      </c>
      <c r="F1466" s="20"/>
      <c r="G1466" s="20"/>
      <c r="H1466" s="20"/>
      <c r="I1466" s="20"/>
      <c r="J1466" s="20"/>
      <c r="K1466" s="20"/>
      <c r="L1466" s="20"/>
      <c r="M1466" s="20"/>
      <c r="N1466" s="20"/>
      <c r="O1466" s="20"/>
      <c r="P1466" s="20"/>
      <c r="Q1466" s="20"/>
      <c r="R1466" s="20"/>
      <c r="S1466" s="20"/>
      <c r="T1466" s="20" t="str">
        <f>IFERROR(VLOOKUP(F1466,'CODE H VS CODE ICPE'!$A$2:$D$80,4,FALSE),"")</f>
        <v/>
      </c>
      <c r="U1466" s="20" t="str">
        <f>IFERROR(VLOOKUP(G1466,'CODE H VS CODE ICPE'!$A$2:$D$80,4,FALSE),"")</f>
        <v/>
      </c>
      <c r="V1466" s="20" t="str">
        <f>IFERROR(VLOOKUP(H1466,'CODE H VS CODE ICPE'!$A$2:$D$80,4,FALSE),"")</f>
        <v/>
      </c>
      <c r="W1466" s="20" t="str">
        <f>IFERROR(VLOOKUP(I1466,'CODE H VS CODE ICPE'!$A$2:$D$80,4,FALSE),"")</f>
        <v/>
      </c>
      <c r="X1466" s="20" t="str">
        <f>IFERROR(VLOOKUP(J1466,'CODE H VS CODE ICPE'!$A$2:$D$80,4,FALSE),"")</f>
        <v/>
      </c>
      <c r="Y1466" s="20" t="str">
        <f>IFERROR(VLOOKUP(K1466,'CODE H VS CODE ICPE'!$A$2:$D$80,4,FALSE),"")</f>
        <v/>
      </c>
      <c r="Z1466" s="20" t="str">
        <f>IFERROR(VLOOKUP(L1466,'CODE H VS CODE ICPE'!$A$2:$D$80,4,FALSE),"")</f>
        <v/>
      </c>
      <c r="AA1466" s="20" t="str">
        <f>IFERROR(VLOOKUP(M1466,'CODE H VS CODE ICPE'!$A$2:$D$80,4,FALSE),"")</f>
        <v/>
      </c>
      <c r="AB1466" s="20" t="str">
        <f>IFERROR(VLOOKUP(N1466,'CODE H VS CODE ICPE'!$A$2:$D$80,4,FALSE),"")</f>
        <v/>
      </c>
      <c r="AC1466" s="20" t="str">
        <f>IFERROR(VLOOKUP(O1466,'CODE H VS CODE ICPE'!$A$2:$D$80,4,FALSE),"")</f>
        <v/>
      </c>
      <c r="AD1466" s="20" t="str">
        <f>IFERROR(VLOOKUP(P1466,'CODE H VS CODE ICPE'!$A$2:$D$80,4,FALSE),"")</f>
        <v/>
      </c>
      <c r="AE1466" s="20" t="str">
        <f>IFERROR(VLOOKUP(Q1466,'CODE H VS CODE ICPE'!$A$2:$D$80,4,FALSE),"")</f>
        <v/>
      </c>
      <c r="AF1466" s="20" t="str">
        <f>IFERROR(VLOOKUP(R1466,'CODE H VS CODE ICPE'!$A$2:$D$80,4,FALSE),"")</f>
        <v/>
      </c>
      <c r="AG1466" s="20" t="str">
        <f>IFERROR(VLOOKUP(S1466,'CODE H VS CODE ICPE'!$A$2:$D$80,4,FALSE),"")</f>
        <v/>
      </c>
      <c r="AH1466" s="48" t="s">
        <v>4628</v>
      </c>
      <c r="AI1466" s="21">
        <f>IF(T1466="",0,IF(T1466="Interdit",0,VLOOKUP(F1466,'CODE H VS CODE ICPE'!$A$2:$E$80,5,FALSE)))</f>
        <v>0</v>
      </c>
      <c r="AJ1466" s="21">
        <f>IF(U1466="",0,IF(U1466="Interdit",0,VLOOKUP(G1466,'CODE H VS CODE ICPE'!$A$2:$E$80,5,FALSE)))</f>
        <v>0</v>
      </c>
      <c r="AK1466" s="21">
        <f>IF(V1466="",0,IF(V1466="Interdit",0,VLOOKUP(H1466,'CODE H VS CODE ICPE'!$A$2:$E$80,5,FALSE)))</f>
        <v>0</v>
      </c>
      <c r="AL1466" s="21">
        <f>IF(W1466="",0,IF(W1466="Interdit",0,VLOOKUP(I1466,'CODE H VS CODE ICPE'!$A$2:$E$80,5,FALSE)))</f>
        <v>0</v>
      </c>
      <c r="AM1466" s="21">
        <f>IF(X1466="",0,IF(X1466="Interdit",0,VLOOKUP(J1466,'CODE H VS CODE ICPE'!$A$2:$E$80,5,FALSE)))</f>
        <v>0</v>
      </c>
      <c r="AN1466" s="21">
        <f>IF(Y1466="",0,IF(Y1466="Interdit",0,VLOOKUP(K1466,'CODE H VS CODE ICPE'!$A$2:$E$80,5,FALSE)))</f>
        <v>0</v>
      </c>
      <c r="AO1466" s="21">
        <f>IF(Z1466="",0,IF(Z1466="Interdit",0,VLOOKUP(L1466,'CODE H VS CODE ICPE'!$A$2:$E$80,5,FALSE)))</f>
        <v>0</v>
      </c>
      <c r="AP1466" s="21">
        <f>IF(AA1466="",0,IF(AA1466="Interdit",0,VLOOKUP(M1466,'CODE H VS CODE ICPE'!$A$2:$E$80,5,FALSE)))</f>
        <v>0</v>
      </c>
      <c r="AQ1466" s="21">
        <f>IF(AB1466="",0,IF(AB1466="Interdit",0,VLOOKUP(N1466,'CODE H VS CODE ICPE'!$A$2:$E$80,5,FALSE)))</f>
        <v>0</v>
      </c>
      <c r="AR1466" s="21">
        <f>IF(AC1466="",0,IF(AC1466="Interdit",0,VLOOKUP(O1466,'CODE H VS CODE ICPE'!$A$2:$E$80,5,FALSE)))</f>
        <v>0</v>
      </c>
      <c r="AS1466" s="21">
        <f>IF(AD1466="",0,IF(AD1466="Interdit",0,VLOOKUP(P1466,'CODE H VS CODE ICPE'!$A$2:$E$80,5,FALSE)))</f>
        <v>0</v>
      </c>
      <c r="AT1466" s="21">
        <f>IF(AE1466="",0,IF(AE1466="Interdit",0,VLOOKUP(Q1466,'CODE H VS CODE ICPE'!$A$2:$E$80,5,FALSE)))</f>
        <v>0</v>
      </c>
      <c r="AU1466" s="21">
        <f>IF(AF1466="",0,IF(AF1466="Interdit",0,VLOOKUP(R1466,'CODE H VS CODE ICPE'!$A$2:$E$80,5,FALSE)))</f>
        <v>0</v>
      </c>
      <c r="AV1466" s="21">
        <f>IF(AG1466="",0,IF(AG1466="Interdit",0,VLOOKUP(S1466,'CODE H VS CODE ICPE'!$A$2:$E$80,5,FALSE)))</f>
        <v>0</v>
      </c>
      <c r="AW1466" s="20" t="str">
        <f t="shared" si="292"/>
        <v>$AI$2</v>
      </c>
      <c r="AX1466" s="26">
        <f t="shared" si="293"/>
        <v>0</v>
      </c>
      <c r="AY1466" s="20">
        <f t="shared" si="294"/>
        <v>0</v>
      </c>
      <c r="AZ1466" s="20" t="str">
        <f>IF(AY1466="","",IF(AY1466=0,"",VLOOKUP(AY1466,'CODE H VS CODE ICPE'!$A$1:$E$80,3,FALSE)))</f>
        <v/>
      </c>
    </row>
    <row r="1467" spans="1:52" ht="28.9" customHeight="1">
      <c r="A1467" s="23">
        <v>468</v>
      </c>
      <c r="B1467" s="24" t="s">
        <v>3001</v>
      </c>
      <c r="C1467" s="25" t="s">
        <v>2526</v>
      </c>
      <c r="D1467" s="24" t="s">
        <v>2723</v>
      </c>
      <c r="E1467" s="24" t="s">
        <v>2893</v>
      </c>
      <c r="F1467" s="20"/>
      <c r="G1467" s="20"/>
      <c r="H1467" s="20"/>
      <c r="I1467" s="20"/>
      <c r="J1467" s="20"/>
      <c r="K1467" s="20"/>
      <c r="L1467" s="20"/>
      <c r="M1467" s="20"/>
      <c r="N1467" s="20"/>
      <c r="O1467" s="20"/>
      <c r="P1467" s="20"/>
      <c r="Q1467" s="20"/>
      <c r="R1467" s="20"/>
      <c r="S1467" s="20"/>
      <c r="T1467" s="20" t="str">
        <f>IFERROR(VLOOKUP(F1467,'CODE H VS CODE ICPE'!$A$2:$D$80,4,FALSE),"")</f>
        <v/>
      </c>
      <c r="U1467" s="20" t="str">
        <f>IFERROR(VLOOKUP(G1467,'CODE H VS CODE ICPE'!$A$2:$D$80,4,FALSE),"")</f>
        <v/>
      </c>
      <c r="V1467" s="20" t="str">
        <f>IFERROR(VLOOKUP(H1467,'CODE H VS CODE ICPE'!$A$2:$D$80,4,FALSE),"")</f>
        <v/>
      </c>
      <c r="W1467" s="20" t="str">
        <f>IFERROR(VLOOKUP(I1467,'CODE H VS CODE ICPE'!$A$2:$D$80,4,FALSE),"")</f>
        <v/>
      </c>
      <c r="X1467" s="20" t="str">
        <f>IFERROR(VLOOKUP(J1467,'CODE H VS CODE ICPE'!$A$2:$D$80,4,FALSE),"")</f>
        <v/>
      </c>
      <c r="Y1467" s="20" t="str">
        <f>IFERROR(VLOOKUP(K1467,'CODE H VS CODE ICPE'!$A$2:$D$80,4,FALSE),"")</f>
        <v/>
      </c>
      <c r="Z1467" s="20" t="str">
        <f>IFERROR(VLOOKUP(L1467,'CODE H VS CODE ICPE'!$A$2:$D$80,4,FALSE),"")</f>
        <v/>
      </c>
      <c r="AA1467" s="20" t="str">
        <f>IFERROR(VLOOKUP(M1467,'CODE H VS CODE ICPE'!$A$2:$D$80,4,FALSE),"")</f>
        <v/>
      </c>
      <c r="AB1467" s="20" t="str">
        <f>IFERROR(VLOOKUP(N1467,'CODE H VS CODE ICPE'!$A$2:$D$80,4,FALSE),"")</f>
        <v/>
      </c>
      <c r="AC1467" s="20" t="str">
        <f>IFERROR(VLOOKUP(O1467,'CODE H VS CODE ICPE'!$A$2:$D$80,4,FALSE),"")</f>
        <v/>
      </c>
      <c r="AD1467" s="20" t="str">
        <f>IFERROR(VLOOKUP(P1467,'CODE H VS CODE ICPE'!$A$2:$D$80,4,FALSE),"")</f>
        <v/>
      </c>
      <c r="AE1467" s="20" t="str">
        <f>IFERROR(VLOOKUP(Q1467,'CODE H VS CODE ICPE'!$A$2:$D$80,4,FALSE),"")</f>
        <v/>
      </c>
      <c r="AF1467" s="20" t="str">
        <f>IFERROR(VLOOKUP(R1467,'CODE H VS CODE ICPE'!$A$2:$D$80,4,FALSE),"")</f>
        <v/>
      </c>
      <c r="AG1467" s="20" t="str">
        <f>IFERROR(VLOOKUP(S1467,'CODE H VS CODE ICPE'!$A$2:$D$80,4,FALSE),"")</f>
        <v/>
      </c>
      <c r="AH1467" s="48" t="s">
        <v>4628</v>
      </c>
      <c r="AI1467" s="21">
        <f>IF(T1467="",0,IF(T1467="Interdit",0,VLOOKUP(F1467,'CODE H VS CODE ICPE'!$A$2:$E$80,5,FALSE)))</f>
        <v>0</v>
      </c>
      <c r="AJ1467" s="21">
        <f>IF(U1467="",0,IF(U1467="Interdit",0,VLOOKUP(G1467,'CODE H VS CODE ICPE'!$A$2:$E$80,5,FALSE)))</f>
        <v>0</v>
      </c>
      <c r="AK1467" s="21">
        <f>IF(V1467="",0,IF(V1467="Interdit",0,VLOOKUP(H1467,'CODE H VS CODE ICPE'!$A$2:$E$80,5,FALSE)))</f>
        <v>0</v>
      </c>
      <c r="AL1467" s="21">
        <f>IF(W1467="",0,IF(W1467="Interdit",0,VLOOKUP(I1467,'CODE H VS CODE ICPE'!$A$2:$E$80,5,FALSE)))</f>
        <v>0</v>
      </c>
      <c r="AM1467" s="21">
        <f>IF(X1467="",0,IF(X1467="Interdit",0,VLOOKUP(J1467,'CODE H VS CODE ICPE'!$A$2:$E$80,5,FALSE)))</f>
        <v>0</v>
      </c>
      <c r="AN1467" s="21">
        <f>IF(Y1467="",0,IF(Y1467="Interdit",0,VLOOKUP(K1467,'CODE H VS CODE ICPE'!$A$2:$E$80,5,FALSE)))</f>
        <v>0</v>
      </c>
      <c r="AO1467" s="21">
        <f>IF(Z1467="",0,IF(Z1467="Interdit",0,VLOOKUP(L1467,'CODE H VS CODE ICPE'!$A$2:$E$80,5,FALSE)))</f>
        <v>0</v>
      </c>
      <c r="AP1467" s="21">
        <f>IF(AA1467="",0,IF(AA1467="Interdit",0,VLOOKUP(M1467,'CODE H VS CODE ICPE'!$A$2:$E$80,5,FALSE)))</f>
        <v>0</v>
      </c>
      <c r="AQ1467" s="21">
        <f>IF(AB1467="",0,IF(AB1467="Interdit",0,VLOOKUP(N1467,'CODE H VS CODE ICPE'!$A$2:$E$80,5,FALSE)))</f>
        <v>0</v>
      </c>
      <c r="AR1467" s="21">
        <f>IF(AC1467="",0,IF(AC1467="Interdit",0,VLOOKUP(O1467,'CODE H VS CODE ICPE'!$A$2:$E$80,5,FALSE)))</f>
        <v>0</v>
      </c>
      <c r="AS1467" s="21">
        <f>IF(AD1467="",0,IF(AD1467="Interdit",0,VLOOKUP(P1467,'CODE H VS CODE ICPE'!$A$2:$E$80,5,FALSE)))</f>
        <v>0</v>
      </c>
      <c r="AT1467" s="21">
        <f>IF(AE1467="",0,IF(AE1467="Interdit",0,VLOOKUP(Q1467,'CODE H VS CODE ICPE'!$A$2:$E$80,5,FALSE)))</f>
        <v>0</v>
      </c>
      <c r="AU1467" s="21">
        <f>IF(AF1467="",0,IF(AF1467="Interdit",0,VLOOKUP(R1467,'CODE H VS CODE ICPE'!$A$2:$E$80,5,FALSE)))</f>
        <v>0</v>
      </c>
      <c r="AV1467" s="21">
        <f>IF(AG1467="",0,IF(AG1467="Interdit",0,VLOOKUP(S1467,'CODE H VS CODE ICPE'!$A$2:$E$80,5,FALSE)))</f>
        <v>0</v>
      </c>
      <c r="AW1467" s="20" t="str">
        <f t="shared" si="292"/>
        <v>$AI$2</v>
      </c>
      <c r="AX1467" s="26">
        <f t="shared" si="293"/>
        <v>0</v>
      </c>
      <c r="AY1467" s="20">
        <f t="shared" si="294"/>
        <v>0</v>
      </c>
      <c r="AZ1467" s="20" t="str">
        <f>IF(AY1467="","",IF(AY1467=0,"",VLOOKUP(AY1467,'CODE H VS CODE ICPE'!$A$1:$E$80,3,FALSE)))</f>
        <v/>
      </c>
    </row>
    <row r="1468" spans="1:52" ht="28.9" customHeight="1">
      <c r="A1468" s="23">
        <v>469</v>
      </c>
      <c r="B1468" s="24" t="s">
        <v>3001</v>
      </c>
      <c r="C1468" s="25" t="s">
        <v>2526</v>
      </c>
      <c r="D1468" s="24" t="s">
        <v>2530</v>
      </c>
      <c r="E1468" s="24" t="s">
        <v>2893</v>
      </c>
      <c r="F1468" s="20"/>
      <c r="G1468" s="20"/>
      <c r="H1468" s="20"/>
      <c r="I1468" s="20"/>
      <c r="J1468" s="20"/>
      <c r="K1468" s="20"/>
      <c r="L1468" s="20"/>
      <c r="M1468" s="20"/>
      <c r="N1468" s="20"/>
      <c r="O1468" s="20"/>
      <c r="P1468" s="20"/>
      <c r="Q1468" s="20"/>
      <c r="R1468" s="20"/>
      <c r="S1468" s="20"/>
      <c r="T1468" s="20" t="str">
        <f>IFERROR(VLOOKUP(F1468,'CODE H VS CODE ICPE'!$A$2:$D$80,4,FALSE),"")</f>
        <v/>
      </c>
      <c r="U1468" s="20" t="str">
        <f>IFERROR(VLOOKUP(G1468,'CODE H VS CODE ICPE'!$A$2:$D$80,4,FALSE),"")</f>
        <v/>
      </c>
      <c r="V1468" s="20" t="str">
        <f>IFERROR(VLOOKUP(H1468,'CODE H VS CODE ICPE'!$A$2:$D$80,4,FALSE),"")</f>
        <v/>
      </c>
      <c r="W1468" s="20" t="str">
        <f>IFERROR(VLOOKUP(I1468,'CODE H VS CODE ICPE'!$A$2:$D$80,4,FALSE),"")</f>
        <v/>
      </c>
      <c r="X1468" s="20" t="str">
        <f>IFERROR(VLOOKUP(J1468,'CODE H VS CODE ICPE'!$A$2:$D$80,4,FALSE),"")</f>
        <v/>
      </c>
      <c r="Y1468" s="20" t="str">
        <f>IFERROR(VLOOKUP(K1468,'CODE H VS CODE ICPE'!$A$2:$D$80,4,FALSE),"")</f>
        <v/>
      </c>
      <c r="Z1468" s="20" t="str">
        <f>IFERROR(VLOOKUP(L1468,'CODE H VS CODE ICPE'!$A$2:$D$80,4,FALSE),"")</f>
        <v/>
      </c>
      <c r="AA1468" s="20" t="str">
        <f>IFERROR(VLOOKUP(M1468,'CODE H VS CODE ICPE'!$A$2:$D$80,4,FALSE),"")</f>
        <v/>
      </c>
      <c r="AB1468" s="20" t="str">
        <f>IFERROR(VLOOKUP(N1468,'CODE H VS CODE ICPE'!$A$2:$D$80,4,FALSE),"")</f>
        <v/>
      </c>
      <c r="AC1468" s="20" t="str">
        <f>IFERROR(VLOOKUP(O1468,'CODE H VS CODE ICPE'!$A$2:$D$80,4,FALSE),"")</f>
        <v/>
      </c>
      <c r="AD1468" s="20" t="str">
        <f>IFERROR(VLOOKUP(P1468,'CODE H VS CODE ICPE'!$A$2:$D$80,4,FALSE),"")</f>
        <v/>
      </c>
      <c r="AE1468" s="20" t="str">
        <f>IFERROR(VLOOKUP(Q1468,'CODE H VS CODE ICPE'!$A$2:$D$80,4,FALSE),"")</f>
        <v/>
      </c>
      <c r="AF1468" s="20" t="str">
        <f>IFERROR(VLOOKUP(R1468,'CODE H VS CODE ICPE'!$A$2:$D$80,4,FALSE),"")</f>
        <v/>
      </c>
      <c r="AG1468" s="20" t="str">
        <f>IFERROR(VLOOKUP(S1468,'CODE H VS CODE ICPE'!$A$2:$D$80,4,FALSE),"")</f>
        <v/>
      </c>
      <c r="AH1468" s="48" t="s">
        <v>4628</v>
      </c>
      <c r="AI1468" s="21">
        <f>IF(T1468="",0,IF(T1468="Interdit",0,VLOOKUP(F1468,'CODE H VS CODE ICPE'!$A$2:$E$80,5,FALSE)))</f>
        <v>0</v>
      </c>
      <c r="AJ1468" s="21">
        <f>IF(U1468="",0,IF(U1468="Interdit",0,VLOOKUP(G1468,'CODE H VS CODE ICPE'!$A$2:$E$80,5,FALSE)))</f>
        <v>0</v>
      </c>
      <c r="AK1468" s="21">
        <f>IF(V1468="",0,IF(V1468="Interdit",0,VLOOKUP(H1468,'CODE H VS CODE ICPE'!$A$2:$E$80,5,FALSE)))</f>
        <v>0</v>
      </c>
      <c r="AL1468" s="21">
        <f>IF(W1468="",0,IF(W1468="Interdit",0,VLOOKUP(I1468,'CODE H VS CODE ICPE'!$A$2:$E$80,5,FALSE)))</f>
        <v>0</v>
      </c>
      <c r="AM1468" s="21">
        <f>IF(X1468="",0,IF(X1468="Interdit",0,VLOOKUP(J1468,'CODE H VS CODE ICPE'!$A$2:$E$80,5,FALSE)))</f>
        <v>0</v>
      </c>
      <c r="AN1468" s="21">
        <f>IF(Y1468="",0,IF(Y1468="Interdit",0,VLOOKUP(K1468,'CODE H VS CODE ICPE'!$A$2:$E$80,5,FALSE)))</f>
        <v>0</v>
      </c>
      <c r="AO1468" s="21">
        <f>IF(Z1468="",0,IF(Z1468="Interdit",0,VLOOKUP(L1468,'CODE H VS CODE ICPE'!$A$2:$E$80,5,FALSE)))</f>
        <v>0</v>
      </c>
      <c r="AP1468" s="21">
        <f>IF(AA1468="",0,IF(AA1468="Interdit",0,VLOOKUP(M1468,'CODE H VS CODE ICPE'!$A$2:$E$80,5,FALSE)))</f>
        <v>0</v>
      </c>
      <c r="AQ1468" s="21">
        <f>IF(AB1468="",0,IF(AB1468="Interdit",0,VLOOKUP(N1468,'CODE H VS CODE ICPE'!$A$2:$E$80,5,FALSE)))</f>
        <v>0</v>
      </c>
      <c r="AR1468" s="21">
        <f>IF(AC1468="",0,IF(AC1468="Interdit",0,VLOOKUP(O1468,'CODE H VS CODE ICPE'!$A$2:$E$80,5,FALSE)))</f>
        <v>0</v>
      </c>
      <c r="AS1468" s="21">
        <f>IF(AD1468="",0,IF(AD1468="Interdit",0,VLOOKUP(P1468,'CODE H VS CODE ICPE'!$A$2:$E$80,5,FALSE)))</f>
        <v>0</v>
      </c>
      <c r="AT1468" s="21">
        <f>IF(AE1468="",0,IF(AE1468="Interdit",0,VLOOKUP(Q1468,'CODE H VS CODE ICPE'!$A$2:$E$80,5,FALSE)))</f>
        <v>0</v>
      </c>
      <c r="AU1468" s="21">
        <f>IF(AF1468="",0,IF(AF1468="Interdit",0,VLOOKUP(R1468,'CODE H VS CODE ICPE'!$A$2:$E$80,5,FALSE)))</f>
        <v>0</v>
      </c>
      <c r="AV1468" s="21">
        <f>IF(AG1468="",0,IF(AG1468="Interdit",0,VLOOKUP(S1468,'CODE H VS CODE ICPE'!$A$2:$E$80,5,FALSE)))</f>
        <v>0</v>
      </c>
      <c r="AW1468" s="20" t="str">
        <f t="shared" si="292"/>
        <v>$AI$2</v>
      </c>
      <c r="AX1468" s="26">
        <f t="shared" si="293"/>
        <v>0</v>
      </c>
      <c r="AY1468" s="20">
        <f t="shared" si="294"/>
        <v>0</v>
      </c>
      <c r="AZ1468" s="20" t="str">
        <f>IF(AY1468="","",IF(AY1468=0,"",VLOOKUP(AY1468,'CODE H VS CODE ICPE'!$A$1:$E$80,3,FALSE)))</f>
        <v/>
      </c>
    </row>
    <row r="1469" spans="1:52" ht="28.9" customHeight="1">
      <c r="A1469" s="23">
        <v>470</v>
      </c>
      <c r="B1469" s="24" t="s">
        <v>3001</v>
      </c>
      <c r="C1469" s="25" t="s">
        <v>2526</v>
      </c>
      <c r="D1469" s="24" t="s">
        <v>2617</v>
      </c>
      <c r="E1469" s="24" t="s">
        <v>2893</v>
      </c>
      <c r="F1469" s="20"/>
      <c r="G1469" s="20"/>
      <c r="H1469" s="20"/>
      <c r="I1469" s="20"/>
      <c r="J1469" s="20"/>
      <c r="K1469" s="20"/>
      <c r="L1469" s="20"/>
      <c r="M1469" s="20"/>
      <c r="N1469" s="20"/>
      <c r="O1469" s="20"/>
      <c r="P1469" s="20"/>
      <c r="Q1469" s="20"/>
      <c r="R1469" s="20"/>
      <c r="S1469" s="20"/>
      <c r="T1469" s="20" t="str">
        <f>IFERROR(VLOOKUP(F1469,'CODE H VS CODE ICPE'!$A$2:$D$80,4,FALSE),"")</f>
        <v/>
      </c>
      <c r="U1469" s="20" t="str">
        <f>IFERROR(VLOOKUP(G1469,'CODE H VS CODE ICPE'!$A$2:$D$80,4,FALSE),"")</f>
        <v/>
      </c>
      <c r="V1469" s="20" t="str">
        <f>IFERROR(VLOOKUP(H1469,'CODE H VS CODE ICPE'!$A$2:$D$80,4,FALSE),"")</f>
        <v/>
      </c>
      <c r="W1469" s="20" t="str">
        <f>IFERROR(VLOOKUP(I1469,'CODE H VS CODE ICPE'!$A$2:$D$80,4,FALSE),"")</f>
        <v/>
      </c>
      <c r="X1469" s="20" t="str">
        <f>IFERROR(VLOOKUP(J1469,'CODE H VS CODE ICPE'!$A$2:$D$80,4,FALSE),"")</f>
        <v/>
      </c>
      <c r="Y1469" s="20" t="str">
        <f>IFERROR(VLOOKUP(K1469,'CODE H VS CODE ICPE'!$A$2:$D$80,4,FALSE),"")</f>
        <v/>
      </c>
      <c r="Z1469" s="20" t="str">
        <f>IFERROR(VLOOKUP(L1469,'CODE H VS CODE ICPE'!$A$2:$D$80,4,FALSE),"")</f>
        <v/>
      </c>
      <c r="AA1469" s="20" t="str">
        <f>IFERROR(VLOOKUP(M1469,'CODE H VS CODE ICPE'!$A$2:$D$80,4,FALSE),"")</f>
        <v/>
      </c>
      <c r="AB1469" s="20" t="str">
        <f>IFERROR(VLOOKUP(N1469,'CODE H VS CODE ICPE'!$A$2:$D$80,4,FALSE),"")</f>
        <v/>
      </c>
      <c r="AC1469" s="20" t="str">
        <f>IFERROR(VLOOKUP(O1469,'CODE H VS CODE ICPE'!$A$2:$D$80,4,FALSE),"")</f>
        <v/>
      </c>
      <c r="AD1469" s="20" t="str">
        <f>IFERROR(VLOOKUP(P1469,'CODE H VS CODE ICPE'!$A$2:$D$80,4,FALSE),"")</f>
        <v/>
      </c>
      <c r="AE1469" s="20" t="str">
        <f>IFERROR(VLOOKUP(Q1469,'CODE H VS CODE ICPE'!$A$2:$D$80,4,FALSE),"")</f>
        <v/>
      </c>
      <c r="AF1469" s="20" t="str">
        <f>IFERROR(VLOOKUP(R1469,'CODE H VS CODE ICPE'!$A$2:$D$80,4,FALSE),"")</f>
        <v/>
      </c>
      <c r="AG1469" s="20" t="str">
        <f>IFERROR(VLOOKUP(S1469,'CODE H VS CODE ICPE'!$A$2:$D$80,4,FALSE),"")</f>
        <v/>
      </c>
      <c r="AH1469" s="48" t="s">
        <v>4628</v>
      </c>
      <c r="AI1469" s="21">
        <f>IF(T1469="",0,IF(T1469="Interdit",0,VLOOKUP(F1469,'CODE H VS CODE ICPE'!$A$2:$E$80,5,FALSE)))</f>
        <v>0</v>
      </c>
      <c r="AJ1469" s="21">
        <f>IF(U1469="",0,IF(U1469="Interdit",0,VLOOKUP(G1469,'CODE H VS CODE ICPE'!$A$2:$E$80,5,FALSE)))</f>
        <v>0</v>
      </c>
      <c r="AK1469" s="21">
        <f>IF(V1469="",0,IF(V1469="Interdit",0,VLOOKUP(H1469,'CODE H VS CODE ICPE'!$A$2:$E$80,5,FALSE)))</f>
        <v>0</v>
      </c>
      <c r="AL1469" s="21">
        <f>IF(W1469="",0,IF(W1469="Interdit",0,VLOOKUP(I1469,'CODE H VS CODE ICPE'!$A$2:$E$80,5,FALSE)))</f>
        <v>0</v>
      </c>
      <c r="AM1469" s="21">
        <f>IF(X1469="",0,IF(X1469="Interdit",0,VLOOKUP(J1469,'CODE H VS CODE ICPE'!$A$2:$E$80,5,FALSE)))</f>
        <v>0</v>
      </c>
      <c r="AN1469" s="21">
        <f>IF(Y1469="",0,IF(Y1469="Interdit",0,VLOOKUP(K1469,'CODE H VS CODE ICPE'!$A$2:$E$80,5,FALSE)))</f>
        <v>0</v>
      </c>
      <c r="AO1469" s="21">
        <f>IF(Z1469="",0,IF(Z1469="Interdit",0,VLOOKUP(L1469,'CODE H VS CODE ICPE'!$A$2:$E$80,5,FALSE)))</f>
        <v>0</v>
      </c>
      <c r="AP1469" s="21">
        <f>IF(AA1469="",0,IF(AA1469="Interdit",0,VLOOKUP(M1469,'CODE H VS CODE ICPE'!$A$2:$E$80,5,FALSE)))</f>
        <v>0</v>
      </c>
      <c r="AQ1469" s="21">
        <f>IF(AB1469="",0,IF(AB1469="Interdit",0,VLOOKUP(N1469,'CODE H VS CODE ICPE'!$A$2:$E$80,5,FALSE)))</f>
        <v>0</v>
      </c>
      <c r="AR1469" s="21">
        <f>IF(AC1469="",0,IF(AC1469="Interdit",0,VLOOKUP(O1469,'CODE H VS CODE ICPE'!$A$2:$E$80,5,FALSE)))</f>
        <v>0</v>
      </c>
      <c r="AS1469" s="21">
        <f>IF(AD1469="",0,IF(AD1469="Interdit",0,VLOOKUP(P1469,'CODE H VS CODE ICPE'!$A$2:$E$80,5,FALSE)))</f>
        <v>0</v>
      </c>
      <c r="AT1469" s="21">
        <f>IF(AE1469="",0,IF(AE1469="Interdit",0,VLOOKUP(Q1469,'CODE H VS CODE ICPE'!$A$2:$E$80,5,FALSE)))</f>
        <v>0</v>
      </c>
      <c r="AU1469" s="21">
        <f>IF(AF1469="",0,IF(AF1469="Interdit",0,VLOOKUP(R1469,'CODE H VS CODE ICPE'!$A$2:$E$80,5,FALSE)))</f>
        <v>0</v>
      </c>
      <c r="AV1469" s="21">
        <f>IF(AG1469="",0,IF(AG1469="Interdit",0,VLOOKUP(S1469,'CODE H VS CODE ICPE'!$A$2:$E$80,5,FALSE)))</f>
        <v>0</v>
      </c>
      <c r="AW1469" s="20" t="str">
        <f t="shared" si="292"/>
        <v>$AI$2</v>
      </c>
      <c r="AX1469" s="26">
        <f t="shared" si="293"/>
        <v>0</v>
      </c>
      <c r="AY1469" s="20">
        <f t="shared" si="294"/>
        <v>0</v>
      </c>
      <c r="AZ1469" s="20" t="str">
        <f>IF(AY1469="","",IF(AY1469=0,"",VLOOKUP(AY1469,'CODE H VS CODE ICPE'!$A$1:$E$80,3,FALSE)))</f>
        <v/>
      </c>
    </row>
    <row r="1470" spans="1:52" ht="28.9" customHeight="1">
      <c r="A1470" s="23">
        <v>471</v>
      </c>
      <c r="B1470" s="24" t="s">
        <v>3001</v>
      </c>
      <c r="C1470" s="25" t="s">
        <v>2526</v>
      </c>
      <c r="D1470" s="24" t="s">
        <v>2957</v>
      </c>
      <c r="E1470" s="24" t="s">
        <v>2893</v>
      </c>
      <c r="F1470" s="20"/>
      <c r="G1470" s="20"/>
      <c r="H1470" s="20"/>
      <c r="I1470" s="20"/>
      <c r="J1470" s="20"/>
      <c r="K1470" s="20"/>
      <c r="L1470" s="20"/>
      <c r="M1470" s="20"/>
      <c r="N1470" s="20"/>
      <c r="O1470" s="20"/>
      <c r="P1470" s="20"/>
      <c r="Q1470" s="20"/>
      <c r="R1470" s="20"/>
      <c r="S1470" s="20"/>
      <c r="T1470" s="20" t="str">
        <f>IFERROR(VLOOKUP(F1470,'CODE H VS CODE ICPE'!$A$2:$D$80,4,FALSE),"")</f>
        <v/>
      </c>
      <c r="U1470" s="20" t="str">
        <f>IFERROR(VLOOKUP(G1470,'CODE H VS CODE ICPE'!$A$2:$D$80,4,FALSE),"")</f>
        <v/>
      </c>
      <c r="V1470" s="20" t="str">
        <f>IFERROR(VLOOKUP(H1470,'CODE H VS CODE ICPE'!$A$2:$D$80,4,FALSE),"")</f>
        <v/>
      </c>
      <c r="W1470" s="20" t="str">
        <f>IFERROR(VLOOKUP(I1470,'CODE H VS CODE ICPE'!$A$2:$D$80,4,FALSE),"")</f>
        <v/>
      </c>
      <c r="X1470" s="20" t="str">
        <f>IFERROR(VLOOKUP(J1470,'CODE H VS CODE ICPE'!$A$2:$D$80,4,FALSE),"")</f>
        <v/>
      </c>
      <c r="Y1470" s="20" t="str">
        <f>IFERROR(VLOOKUP(K1470,'CODE H VS CODE ICPE'!$A$2:$D$80,4,FALSE),"")</f>
        <v/>
      </c>
      <c r="Z1470" s="20" t="str">
        <f>IFERROR(VLOOKUP(L1470,'CODE H VS CODE ICPE'!$A$2:$D$80,4,FALSE),"")</f>
        <v/>
      </c>
      <c r="AA1470" s="20" t="str">
        <f>IFERROR(VLOOKUP(M1470,'CODE H VS CODE ICPE'!$A$2:$D$80,4,FALSE),"")</f>
        <v/>
      </c>
      <c r="AB1470" s="20" t="str">
        <f>IFERROR(VLOOKUP(N1470,'CODE H VS CODE ICPE'!$A$2:$D$80,4,FALSE),"")</f>
        <v/>
      </c>
      <c r="AC1470" s="20" t="str">
        <f>IFERROR(VLOOKUP(O1470,'CODE H VS CODE ICPE'!$A$2:$D$80,4,FALSE),"")</f>
        <v/>
      </c>
      <c r="AD1470" s="20" t="str">
        <f>IFERROR(VLOOKUP(P1470,'CODE H VS CODE ICPE'!$A$2:$D$80,4,FALSE),"")</f>
        <v/>
      </c>
      <c r="AE1470" s="20" t="str">
        <f>IFERROR(VLOOKUP(Q1470,'CODE H VS CODE ICPE'!$A$2:$D$80,4,FALSE),"")</f>
        <v/>
      </c>
      <c r="AF1470" s="20" t="str">
        <f>IFERROR(VLOOKUP(R1470,'CODE H VS CODE ICPE'!$A$2:$D$80,4,FALSE),"")</f>
        <v/>
      </c>
      <c r="AG1470" s="20" t="str">
        <f>IFERROR(VLOOKUP(S1470,'CODE H VS CODE ICPE'!$A$2:$D$80,4,FALSE),"")</f>
        <v/>
      </c>
      <c r="AH1470" s="48" t="s">
        <v>4628</v>
      </c>
      <c r="AI1470" s="21">
        <f>IF(T1470="",0,IF(T1470="Interdit",0,VLOOKUP(F1470,'CODE H VS CODE ICPE'!$A$2:$E$80,5,FALSE)))</f>
        <v>0</v>
      </c>
      <c r="AJ1470" s="21">
        <f>IF(U1470="",0,IF(U1470="Interdit",0,VLOOKUP(G1470,'CODE H VS CODE ICPE'!$A$2:$E$80,5,FALSE)))</f>
        <v>0</v>
      </c>
      <c r="AK1470" s="21">
        <f>IF(V1470="",0,IF(V1470="Interdit",0,VLOOKUP(H1470,'CODE H VS CODE ICPE'!$A$2:$E$80,5,FALSE)))</f>
        <v>0</v>
      </c>
      <c r="AL1470" s="21">
        <f>IF(W1470="",0,IF(W1470="Interdit",0,VLOOKUP(I1470,'CODE H VS CODE ICPE'!$A$2:$E$80,5,FALSE)))</f>
        <v>0</v>
      </c>
      <c r="AM1470" s="21">
        <f>IF(X1470="",0,IF(X1470="Interdit",0,VLOOKUP(J1470,'CODE H VS CODE ICPE'!$A$2:$E$80,5,FALSE)))</f>
        <v>0</v>
      </c>
      <c r="AN1470" s="21">
        <f>IF(Y1470="",0,IF(Y1470="Interdit",0,VLOOKUP(K1470,'CODE H VS CODE ICPE'!$A$2:$E$80,5,FALSE)))</f>
        <v>0</v>
      </c>
      <c r="AO1470" s="21">
        <f>IF(Z1470="",0,IF(Z1470="Interdit",0,VLOOKUP(L1470,'CODE H VS CODE ICPE'!$A$2:$E$80,5,FALSE)))</f>
        <v>0</v>
      </c>
      <c r="AP1470" s="21">
        <f>IF(AA1470="",0,IF(AA1470="Interdit",0,VLOOKUP(M1470,'CODE H VS CODE ICPE'!$A$2:$E$80,5,FALSE)))</f>
        <v>0</v>
      </c>
      <c r="AQ1470" s="21">
        <f>IF(AB1470="",0,IF(AB1470="Interdit",0,VLOOKUP(N1470,'CODE H VS CODE ICPE'!$A$2:$E$80,5,FALSE)))</f>
        <v>0</v>
      </c>
      <c r="AR1470" s="21">
        <f>IF(AC1470="",0,IF(AC1470="Interdit",0,VLOOKUP(O1470,'CODE H VS CODE ICPE'!$A$2:$E$80,5,FALSE)))</f>
        <v>0</v>
      </c>
      <c r="AS1470" s="21">
        <f>IF(AD1470="",0,IF(AD1470="Interdit",0,VLOOKUP(P1470,'CODE H VS CODE ICPE'!$A$2:$E$80,5,FALSE)))</f>
        <v>0</v>
      </c>
      <c r="AT1470" s="21">
        <f>IF(AE1470="",0,IF(AE1470="Interdit",0,VLOOKUP(Q1470,'CODE H VS CODE ICPE'!$A$2:$E$80,5,FALSE)))</f>
        <v>0</v>
      </c>
      <c r="AU1470" s="21">
        <f>IF(AF1470="",0,IF(AF1470="Interdit",0,VLOOKUP(R1470,'CODE H VS CODE ICPE'!$A$2:$E$80,5,FALSE)))</f>
        <v>0</v>
      </c>
      <c r="AV1470" s="21">
        <f>IF(AG1470="",0,IF(AG1470="Interdit",0,VLOOKUP(S1470,'CODE H VS CODE ICPE'!$A$2:$E$80,5,FALSE)))</f>
        <v>0</v>
      </c>
      <c r="AW1470" s="20" t="str">
        <f t="shared" ref="AW1470:AW1526" si="295">ADDRESS(2,MATCH(MAX(AI1470:AV1470),AI1470:AV1470,0)+COLUMN(AI1470)-1)</f>
        <v>$AI$2</v>
      </c>
      <c r="AX1470" s="26">
        <f t="shared" ref="AX1470:AX1526" si="296">IF(AH1470="Interdit","",IF(AW1470="$AI$2",AI1470,IF(AW1470="$AJ$2",AJ1470,IF(AW1470="$AK$2",AK1470,IF(AW1470="$AL$2",AL1470,IF(AW1470="$AM$2",AM1470,IF(AW1470="$AN$2",AN1470,IF(AW1470="$AO$2",AO1470,IF(AW1470="$AP$2",AP1470,IF(AW1470="$AQ$2",AQ1470,IF(AW1470="$AR$2",AR1470,IF(AW1470="$AS$2",AS1470,IF(AW1470="$AT$2",AT1470,IF(AW1470="$AU$2",AU1470,IF(AW1470="$AV$2",AV1470,"")))))))))))))))</f>
        <v>0</v>
      </c>
      <c r="AY1470" s="20">
        <f t="shared" ref="AY1470:AY1526" si="297">IF(AX1470="","",IF(AW1470="$AI$2",F1470,IF(AW1470="$AJ$2",G1470,IF(AW1470="$AK$2",H1470,IF(AW1470="$AL$2",I1470,IF(AW1470="$AM$2",J1470,IF(AW1470="$AN$2",K1470,IF(AW1470="$AO$2",L1470,IF(AW1470="$AP$2",M1470,IF(AW1470="$AQ$2",N1470,IF(AW1470="$AR$2",O1470,IF(AW1470="$AS$2",P1470,IF(AW1470="$AT$2",Q1470,IF(AW1470="$AU$2",R1470,IF(AW1470="$AV$2",S1470,"")))))))))))))))</f>
        <v>0</v>
      </c>
      <c r="AZ1470" s="20" t="str">
        <f>IF(AY1470="","",IF(AY1470=0,"",VLOOKUP(AY1470,'CODE H VS CODE ICPE'!$A$1:$E$80,3,FALSE)))</f>
        <v/>
      </c>
    </row>
    <row r="1471" spans="1:52" ht="28.9" customHeight="1">
      <c r="A1471" s="23">
        <v>472</v>
      </c>
      <c r="B1471" s="24" t="s">
        <v>3001</v>
      </c>
      <c r="C1471" s="25" t="s">
        <v>2526</v>
      </c>
      <c r="D1471" s="24" t="s">
        <v>2891</v>
      </c>
      <c r="E1471" s="24" t="s">
        <v>2893</v>
      </c>
      <c r="F1471" s="20"/>
      <c r="G1471" s="20"/>
      <c r="H1471" s="20"/>
      <c r="I1471" s="20"/>
      <c r="J1471" s="20"/>
      <c r="K1471" s="20"/>
      <c r="L1471" s="20"/>
      <c r="M1471" s="20"/>
      <c r="N1471" s="20"/>
      <c r="O1471" s="20"/>
      <c r="P1471" s="20"/>
      <c r="Q1471" s="20"/>
      <c r="R1471" s="20"/>
      <c r="S1471" s="20"/>
      <c r="T1471" s="20" t="str">
        <f>IFERROR(VLOOKUP(F1471,'CODE H VS CODE ICPE'!$A$2:$D$80,4,FALSE),"")</f>
        <v/>
      </c>
      <c r="U1471" s="20" t="str">
        <f>IFERROR(VLOOKUP(G1471,'CODE H VS CODE ICPE'!$A$2:$D$80,4,FALSE),"")</f>
        <v/>
      </c>
      <c r="V1471" s="20" t="str">
        <f>IFERROR(VLOOKUP(H1471,'CODE H VS CODE ICPE'!$A$2:$D$80,4,FALSE),"")</f>
        <v/>
      </c>
      <c r="W1471" s="20" t="str">
        <f>IFERROR(VLOOKUP(I1471,'CODE H VS CODE ICPE'!$A$2:$D$80,4,FALSE),"")</f>
        <v/>
      </c>
      <c r="X1471" s="20" t="str">
        <f>IFERROR(VLOOKUP(J1471,'CODE H VS CODE ICPE'!$A$2:$D$80,4,FALSE),"")</f>
        <v/>
      </c>
      <c r="Y1471" s="20" t="str">
        <f>IFERROR(VLOOKUP(K1471,'CODE H VS CODE ICPE'!$A$2:$D$80,4,FALSE),"")</f>
        <v/>
      </c>
      <c r="Z1471" s="20" t="str">
        <f>IFERROR(VLOOKUP(L1471,'CODE H VS CODE ICPE'!$A$2:$D$80,4,FALSE),"")</f>
        <v/>
      </c>
      <c r="AA1471" s="20" t="str">
        <f>IFERROR(VLOOKUP(M1471,'CODE H VS CODE ICPE'!$A$2:$D$80,4,FALSE),"")</f>
        <v/>
      </c>
      <c r="AB1471" s="20" t="str">
        <f>IFERROR(VLOOKUP(N1471,'CODE H VS CODE ICPE'!$A$2:$D$80,4,FALSE),"")</f>
        <v/>
      </c>
      <c r="AC1471" s="20" t="str">
        <f>IFERROR(VLOOKUP(O1471,'CODE H VS CODE ICPE'!$A$2:$D$80,4,FALSE),"")</f>
        <v/>
      </c>
      <c r="AD1471" s="20" t="str">
        <f>IFERROR(VLOOKUP(P1471,'CODE H VS CODE ICPE'!$A$2:$D$80,4,FALSE),"")</f>
        <v/>
      </c>
      <c r="AE1471" s="20" t="str">
        <f>IFERROR(VLOOKUP(Q1471,'CODE H VS CODE ICPE'!$A$2:$D$80,4,FALSE),"")</f>
        <v/>
      </c>
      <c r="AF1471" s="20" t="str">
        <f>IFERROR(VLOOKUP(R1471,'CODE H VS CODE ICPE'!$A$2:$D$80,4,FALSE),"")</f>
        <v/>
      </c>
      <c r="AG1471" s="20" t="str">
        <f>IFERROR(VLOOKUP(S1471,'CODE H VS CODE ICPE'!$A$2:$D$80,4,FALSE),"")</f>
        <v/>
      </c>
      <c r="AH1471" s="48" t="s">
        <v>4628</v>
      </c>
      <c r="AI1471" s="21">
        <f>IF(T1471="",0,IF(T1471="Interdit",0,VLOOKUP(F1471,'CODE H VS CODE ICPE'!$A$2:$E$80,5,FALSE)))</f>
        <v>0</v>
      </c>
      <c r="AJ1471" s="21">
        <f>IF(U1471="",0,IF(U1471="Interdit",0,VLOOKUP(G1471,'CODE H VS CODE ICPE'!$A$2:$E$80,5,FALSE)))</f>
        <v>0</v>
      </c>
      <c r="AK1471" s="21">
        <f>IF(V1471="",0,IF(V1471="Interdit",0,VLOOKUP(H1471,'CODE H VS CODE ICPE'!$A$2:$E$80,5,FALSE)))</f>
        <v>0</v>
      </c>
      <c r="AL1471" s="21">
        <f>IF(W1471="",0,IF(W1471="Interdit",0,VLOOKUP(I1471,'CODE H VS CODE ICPE'!$A$2:$E$80,5,FALSE)))</f>
        <v>0</v>
      </c>
      <c r="AM1471" s="21">
        <f>IF(X1471="",0,IF(X1471="Interdit",0,VLOOKUP(J1471,'CODE H VS CODE ICPE'!$A$2:$E$80,5,FALSE)))</f>
        <v>0</v>
      </c>
      <c r="AN1471" s="21">
        <f>IF(Y1471="",0,IF(Y1471="Interdit",0,VLOOKUP(K1471,'CODE H VS CODE ICPE'!$A$2:$E$80,5,FALSE)))</f>
        <v>0</v>
      </c>
      <c r="AO1471" s="21">
        <f>IF(Z1471="",0,IF(Z1471="Interdit",0,VLOOKUP(L1471,'CODE H VS CODE ICPE'!$A$2:$E$80,5,FALSE)))</f>
        <v>0</v>
      </c>
      <c r="AP1471" s="21">
        <f>IF(AA1471="",0,IF(AA1471="Interdit",0,VLOOKUP(M1471,'CODE H VS CODE ICPE'!$A$2:$E$80,5,FALSE)))</f>
        <v>0</v>
      </c>
      <c r="AQ1471" s="21">
        <f>IF(AB1471="",0,IF(AB1471="Interdit",0,VLOOKUP(N1471,'CODE H VS CODE ICPE'!$A$2:$E$80,5,FALSE)))</f>
        <v>0</v>
      </c>
      <c r="AR1471" s="21">
        <f>IF(AC1471="",0,IF(AC1471="Interdit",0,VLOOKUP(O1471,'CODE H VS CODE ICPE'!$A$2:$E$80,5,FALSE)))</f>
        <v>0</v>
      </c>
      <c r="AS1471" s="21">
        <f>IF(AD1471="",0,IF(AD1471="Interdit",0,VLOOKUP(P1471,'CODE H VS CODE ICPE'!$A$2:$E$80,5,FALSE)))</f>
        <v>0</v>
      </c>
      <c r="AT1471" s="21">
        <f>IF(AE1471="",0,IF(AE1471="Interdit",0,VLOOKUP(Q1471,'CODE H VS CODE ICPE'!$A$2:$E$80,5,FALSE)))</f>
        <v>0</v>
      </c>
      <c r="AU1471" s="21">
        <f>IF(AF1471="",0,IF(AF1471="Interdit",0,VLOOKUP(R1471,'CODE H VS CODE ICPE'!$A$2:$E$80,5,FALSE)))</f>
        <v>0</v>
      </c>
      <c r="AV1471" s="21">
        <f>IF(AG1471="",0,IF(AG1471="Interdit",0,VLOOKUP(S1471,'CODE H VS CODE ICPE'!$A$2:$E$80,5,FALSE)))</f>
        <v>0</v>
      </c>
      <c r="AW1471" s="20" t="str">
        <f t="shared" si="295"/>
        <v>$AI$2</v>
      </c>
      <c r="AX1471" s="26">
        <f t="shared" si="296"/>
        <v>0</v>
      </c>
      <c r="AY1471" s="20">
        <f t="shared" si="297"/>
        <v>0</v>
      </c>
      <c r="AZ1471" s="20" t="str">
        <f>IF(AY1471="","",IF(AY1471=0,"",VLOOKUP(AY1471,'CODE H VS CODE ICPE'!$A$1:$E$80,3,FALSE)))</f>
        <v/>
      </c>
    </row>
    <row r="1472" spans="1:52" ht="28.9" customHeight="1">
      <c r="A1472" s="23">
        <v>473</v>
      </c>
      <c r="B1472" s="24" t="s">
        <v>2900</v>
      </c>
      <c r="C1472" s="25" t="s">
        <v>2526</v>
      </c>
      <c r="D1472" s="24" t="s">
        <v>2610</v>
      </c>
      <c r="E1472" s="24" t="s">
        <v>2901</v>
      </c>
      <c r="F1472" s="20"/>
      <c r="G1472" s="20"/>
      <c r="H1472" s="20"/>
      <c r="I1472" s="20"/>
      <c r="J1472" s="20"/>
      <c r="K1472" s="20"/>
      <c r="L1472" s="20"/>
      <c r="M1472" s="20"/>
      <c r="N1472" s="20"/>
      <c r="O1472" s="20"/>
      <c r="P1472" s="20"/>
      <c r="Q1472" s="20"/>
      <c r="R1472" s="20"/>
      <c r="S1472" s="20"/>
      <c r="T1472" s="20" t="str">
        <f>IFERROR(VLOOKUP(F1472,'CODE H VS CODE ICPE'!$A$2:$D$80,4,FALSE),"")</f>
        <v/>
      </c>
      <c r="U1472" s="20" t="str">
        <f>IFERROR(VLOOKUP(G1472,'CODE H VS CODE ICPE'!$A$2:$D$80,4,FALSE),"")</f>
        <v/>
      </c>
      <c r="V1472" s="20" t="str">
        <f>IFERROR(VLOOKUP(H1472,'CODE H VS CODE ICPE'!$A$2:$D$80,4,FALSE),"")</f>
        <v/>
      </c>
      <c r="W1472" s="20" t="str">
        <f>IFERROR(VLOOKUP(I1472,'CODE H VS CODE ICPE'!$A$2:$D$80,4,FALSE),"")</f>
        <v/>
      </c>
      <c r="X1472" s="20" t="str">
        <f>IFERROR(VLOOKUP(J1472,'CODE H VS CODE ICPE'!$A$2:$D$80,4,FALSE),"")</f>
        <v/>
      </c>
      <c r="Y1472" s="20" t="str">
        <f>IFERROR(VLOOKUP(K1472,'CODE H VS CODE ICPE'!$A$2:$D$80,4,FALSE),"")</f>
        <v/>
      </c>
      <c r="Z1472" s="20" t="str">
        <f>IFERROR(VLOOKUP(L1472,'CODE H VS CODE ICPE'!$A$2:$D$80,4,FALSE),"")</f>
        <v/>
      </c>
      <c r="AA1472" s="20" t="str">
        <f>IFERROR(VLOOKUP(M1472,'CODE H VS CODE ICPE'!$A$2:$D$80,4,FALSE),"")</f>
        <v/>
      </c>
      <c r="AB1472" s="20" t="str">
        <f>IFERROR(VLOOKUP(N1472,'CODE H VS CODE ICPE'!$A$2:$D$80,4,FALSE),"")</f>
        <v/>
      </c>
      <c r="AC1472" s="20" t="str">
        <f>IFERROR(VLOOKUP(O1472,'CODE H VS CODE ICPE'!$A$2:$D$80,4,FALSE),"")</f>
        <v/>
      </c>
      <c r="AD1472" s="20" t="str">
        <f>IFERROR(VLOOKUP(P1472,'CODE H VS CODE ICPE'!$A$2:$D$80,4,FALSE),"")</f>
        <v/>
      </c>
      <c r="AE1472" s="20" t="str">
        <f>IFERROR(VLOOKUP(Q1472,'CODE H VS CODE ICPE'!$A$2:$D$80,4,FALSE),"")</f>
        <v/>
      </c>
      <c r="AF1472" s="20" t="str">
        <f>IFERROR(VLOOKUP(R1472,'CODE H VS CODE ICPE'!$A$2:$D$80,4,FALSE),"")</f>
        <v/>
      </c>
      <c r="AG1472" s="20" t="str">
        <f>IFERROR(VLOOKUP(S1472,'CODE H VS CODE ICPE'!$A$2:$D$80,4,FALSE),"")</f>
        <v/>
      </c>
      <c r="AH1472" s="48" t="s">
        <v>4628</v>
      </c>
      <c r="AI1472" s="21">
        <f>IF(T1472="",0,IF(T1472="Interdit",0,VLOOKUP(F1472,'CODE H VS CODE ICPE'!$A$2:$E$80,5,FALSE)))</f>
        <v>0</v>
      </c>
      <c r="AJ1472" s="21">
        <f>IF(U1472="",0,IF(U1472="Interdit",0,VLOOKUP(G1472,'CODE H VS CODE ICPE'!$A$2:$E$80,5,FALSE)))</f>
        <v>0</v>
      </c>
      <c r="AK1472" s="21">
        <f>IF(V1472="",0,IF(V1472="Interdit",0,VLOOKUP(H1472,'CODE H VS CODE ICPE'!$A$2:$E$80,5,FALSE)))</f>
        <v>0</v>
      </c>
      <c r="AL1472" s="21">
        <f>IF(W1472="",0,IF(W1472="Interdit",0,VLOOKUP(I1472,'CODE H VS CODE ICPE'!$A$2:$E$80,5,FALSE)))</f>
        <v>0</v>
      </c>
      <c r="AM1472" s="21">
        <f>IF(X1472="",0,IF(X1472="Interdit",0,VLOOKUP(J1472,'CODE H VS CODE ICPE'!$A$2:$E$80,5,FALSE)))</f>
        <v>0</v>
      </c>
      <c r="AN1472" s="21">
        <f>IF(Y1472="",0,IF(Y1472="Interdit",0,VLOOKUP(K1472,'CODE H VS CODE ICPE'!$A$2:$E$80,5,FALSE)))</f>
        <v>0</v>
      </c>
      <c r="AO1472" s="21">
        <f>IF(Z1472="",0,IF(Z1472="Interdit",0,VLOOKUP(L1472,'CODE H VS CODE ICPE'!$A$2:$E$80,5,FALSE)))</f>
        <v>0</v>
      </c>
      <c r="AP1472" s="21">
        <f>IF(AA1472="",0,IF(AA1472="Interdit",0,VLOOKUP(M1472,'CODE H VS CODE ICPE'!$A$2:$E$80,5,FALSE)))</f>
        <v>0</v>
      </c>
      <c r="AQ1472" s="21">
        <f>IF(AB1472="",0,IF(AB1472="Interdit",0,VLOOKUP(N1472,'CODE H VS CODE ICPE'!$A$2:$E$80,5,FALSE)))</f>
        <v>0</v>
      </c>
      <c r="AR1472" s="21">
        <f>IF(AC1472="",0,IF(AC1472="Interdit",0,VLOOKUP(O1472,'CODE H VS CODE ICPE'!$A$2:$E$80,5,FALSE)))</f>
        <v>0</v>
      </c>
      <c r="AS1472" s="21">
        <f>IF(AD1472="",0,IF(AD1472="Interdit",0,VLOOKUP(P1472,'CODE H VS CODE ICPE'!$A$2:$E$80,5,FALSE)))</f>
        <v>0</v>
      </c>
      <c r="AT1472" s="21">
        <f>IF(AE1472="",0,IF(AE1472="Interdit",0,VLOOKUP(Q1472,'CODE H VS CODE ICPE'!$A$2:$E$80,5,FALSE)))</f>
        <v>0</v>
      </c>
      <c r="AU1472" s="21">
        <f>IF(AF1472="",0,IF(AF1472="Interdit",0,VLOOKUP(R1472,'CODE H VS CODE ICPE'!$A$2:$E$80,5,FALSE)))</f>
        <v>0</v>
      </c>
      <c r="AV1472" s="21">
        <f>IF(AG1472="",0,IF(AG1472="Interdit",0,VLOOKUP(S1472,'CODE H VS CODE ICPE'!$A$2:$E$80,5,FALSE)))</f>
        <v>0</v>
      </c>
      <c r="AW1472" s="20" t="str">
        <f t="shared" si="295"/>
        <v>$AI$2</v>
      </c>
      <c r="AX1472" s="26">
        <f t="shared" si="296"/>
        <v>0</v>
      </c>
      <c r="AY1472" s="20">
        <f t="shared" si="297"/>
        <v>0</v>
      </c>
      <c r="AZ1472" s="20" t="str">
        <f>IF(AY1472="","",IF(AY1472=0,"",VLOOKUP(AY1472,'CODE H VS CODE ICPE'!$A$1:$E$80,3,FALSE)))</f>
        <v/>
      </c>
    </row>
    <row r="1473" spans="1:52" ht="28.9" customHeight="1">
      <c r="A1473" s="23">
        <v>474</v>
      </c>
      <c r="B1473" s="24" t="s">
        <v>2900</v>
      </c>
      <c r="C1473" s="25" t="s">
        <v>2526</v>
      </c>
      <c r="D1473" s="24" t="s">
        <v>2709</v>
      </c>
      <c r="E1473" s="24" t="s">
        <v>2901</v>
      </c>
      <c r="F1473" s="20"/>
      <c r="G1473" s="20"/>
      <c r="H1473" s="20"/>
      <c r="I1473" s="20"/>
      <c r="J1473" s="20"/>
      <c r="K1473" s="20"/>
      <c r="L1473" s="20"/>
      <c r="M1473" s="20"/>
      <c r="N1473" s="20"/>
      <c r="O1473" s="20"/>
      <c r="P1473" s="20"/>
      <c r="Q1473" s="20"/>
      <c r="R1473" s="20"/>
      <c r="S1473" s="20"/>
      <c r="T1473" s="20" t="str">
        <f>IFERROR(VLOOKUP(F1473,'CODE H VS CODE ICPE'!$A$2:$D$80,4,FALSE),"")</f>
        <v/>
      </c>
      <c r="U1473" s="20" t="str">
        <f>IFERROR(VLOOKUP(G1473,'CODE H VS CODE ICPE'!$A$2:$D$80,4,FALSE),"")</f>
        <v/>
      </c>
      <c r="V1473" s="20" t="str">
        <f>IFERROR(VLOOKUP(H1473,'CODE H VS CODE ICPE'!$A$2:$D$80,4,FALSE),"")</f>
        <v/>
      </c>
      <c r="W1473" s="20" t="str">
        <f>IFERROR(VLOOKUP(I1473,'CODE H VS CODE ICPE'!$A$2:$D$80,4,FALSE),"")</f>
        <v/>
      </c>
      <c r="X1473" s="20" t="str">
        <f>IFERROR(VLOOKUP(J1473,'CODE H VS CODE ICPE'!$A$2:$D$80,4,FALSE),"")</f>
        <v/>
      </c>
      <c r="Y1473" s="20" t="str">
        <f>IFERROR(VLOOKUP(K1473,'CODE H VS CODE ICPE'!$A$2:$D$80,4,FALSE),"")</f>
        <v/>
      </c>
      <c r="Z1473" s="20" t="str">
        <f>IFERROR(VLOOKUP(L1473,'CODE H VS CODE ICPE'!$A$2:$D$80,4,FALSE),"")</f>
        <v/>
      </c>
      <c r="AA1473" s="20" t="str">
        <f>IFERROR(VLOOKUP(M1473,'CODE H VS CODE ICPE'!$A$2:$D$80,4,FALSE),"")</f>
        <v/>
      </c>
      <c r="AB1473" s="20" t="str">
        <f>IFERROR(VLOOKUP(N1473,'CODE H VS CODE ICPE'!$A$2:$D$80,4,FALSE),"")</f>
        <v/>
      </c>
      <c r="AC1473" s="20" t="str">
        <f>IFERROR(VLOOKUP(O1473,'CODE H VS CODE ICPE'!$A$2:$D$80,4,FALSE),"")</f>
        <v/>
      </c>
      <c r="AD1473" s="20" t="str">
        <f>IFERROR(VLOOKUP(P1473,'CODE H VS CODE ICPE'!$A$2:$D$80,4,FALSE),"")</f>
        <v/>
      </c>
      <c r="AE1473" s="20" t="str">
        <f>IFERROR(VLOOKUP(Q1473,'CODE H VS CODE ICPE'!$A$2:$D$80,4,FALSE),"")</f>
        <v/>
      </c>
      <c r="AF1473" s="20" t="str">
        <f>IFERROR(VLOOKUP(R1473,'CODE H VS CODE ICPE'!$A$2:$D$80,4,FALSE),"")</f>
        <v/>
      </c>
      <c r="AG1473" s="20" t="str">
        <f>IFERROR(VLOOKUP(S1473,'CODE H VS CODE ICPE'!$A$2:$D$80,4,FALSE),"")</f>
        <v/>
      </c>
      <c r="AH1473" s="48" t="s">
        <v>4628</v>
      </c>
      <c r="AI1473" s="21">
        <f>IF(T1473="",0,IF(T1473="Interdit",0,VLOOKUP(F1473,'CODE H VS CODE ICPE'!$A$2:$E$80,5,FALSE)))</f>
        <v>0</v>
      </c>
      <c r="AJ1473" s="21">
        <f>IF(U1473="",0,IF(U1473="Interdit",0,VLOOKUP(G1473,'CODE H VS CODE ICPE'!$A$2:$E$80,5,FALSE)))</f>
        <v>0</v>
      </c>
      <c r="AK1473" s="21">
        <f>IF(V1473="",0,IF(V1473="Interdit",0,VLOOKUP(H1473,'CODE H VS CODE ICPE'!$A$2:$E$80,5,FALSE)))</f>
        <v>0</v>
      </c>
      <c r="AL1473" s="21">
        <f>IF(W1473="",0,IF(W1473="Interdit",0,VLOOKUP(I1473,'CODE H VS CODE ICPE'!$A$2:$E$80,5,FALSE)))</f>
        <v>0</v>
      </c>
      <c r="AM1473" s="21">
        <f>IF(X1473="",0,IF(X1473="Interdit",0,VLOOKUP(J1473,'CODE H VS CODE ICPE'!$A$2:$E$80,5,FALSE)))</f>
        <v>0</v>
      </c>
      <c r="AN1473" s="21">
        <f>IF(Y1473="",0,IF(Y1473="Interdit",0,VLOOKUP(K1473,'CODE H VS CODE ICPE'!$A$2:$E$80,5,FALSE)))</f>
        <v>0</v>
      </c>
      <c r="AO1473" s="21">
        <f>IF(Z1473="",0,IF(Z1473="Interdit",0,VLOOKUP(L1473,'CODE H VS CODE ICPE'!$A$2:$E$80,5,FALSE)))</f>
        <v>0</v>
      </c>
      <c r="AP1473" s="21">
        <f>IF(AA1473="",0,IF(AA1473="Interdit",0,VLOOKUP(M1473,'CODE H VS CODE ICPE'!$A$2:$E$80,5,FALSE)))</f>
        <v>0</v>
      </c>
      <c r="AQ1473" s="21">
        <f>IF(AB1473="",0,IF(AB1473="Interdit",0,VLOOKUP(N1473,'CODE H VS CODE ICPE'!$A$2:$E$80,5,FALSE)))</f>
        <v>0</v>
      </c>
      <c r="AR1473" s="21">
        <f>IF(AC1473="",0,IF(AC1473="Interdit",0,VLOOKUP(O1473,'CODE H VS CODE ICPE'!$A$2:$E$80,5,FALSE)))</f>
        <v>0</v>
      </c>
      <c r="AS1473" s="21">
        <f>IF(AD1473="",0,IF(AD1473="Interdit",0,VLOOKUP(P1473,'CODE H VS CODE ICPE'!$A$2:$E$80,5,FALSE)))</f>
        <v>0</v>
      </c>
      <c r="AT1473" s="21">
        <f>IF(AE1473="",0,IF(AE1473="Interdit",0,VLOOKUP(Q1473,'CODE H VS CODE ICPE'!$A$2:$E$80,5,FALSE)))</f>
        <v>0</v>
      </c>
      <c r="AU1473" s="21">
        <f>IF(AF1473="",0,IF(AF1473="Interdit",0,VLOOKUP(R1473,'CODE H VS CODE ICPE'!$A$2:$E$80,5,FALSE)))</f>
        <v>0</v>
      </c>
      <c r="AV1473" s="21">
        <f>IF(AG1473="",0,IF(AG1473="Interdit",0,VLOOKUP(S1473,'CODE H VS CODE ICPE'!$A$2:$E$80,5,FALSE)))</f>
        <v>0</v>
      </c>
      <c r="AW1473" s="20" t="str">
        <f t="shared" si="295"/>
        <v>$AI$2</v>
      </c>
      <c r="AX1473" s="26">
        <f t="shared" si="296"/>
        <v>0</v>
      </c>
      <c r="AY1473" s="20">
        <f t="shared" si="297"/>
        <v>0</v>
      </c>
      <c r="AZ1473" s="20" t="str">
        <f>IF(AY1473="","",IF(AY1473=0,"",VLOOKUP(AY1473,'CODE H VS CODE ICPE'!$A$1:$E$80,3,FALSE)))</f>
        <v/>
      </c>
    </row>
    <row r="1474" spans="1:52" ht="28.9" customHeight="1">
      <c r="A1474" s="23">
        <v>475</v>
      </c>
      <c r="B1474" s="24" t="s">
        <v>2900</v>
      </c>
      <c r="C1474" s="25" t="s">
        <v>2526</v>
      </c>
      <c r="D1474" s="24" t="s">
        <v>2551</v>
      </c>
      <c r="E1474" s="24" t="s">
        <v>2901</v>
      </c>
      <c r="F1474" s="20"/>
      <c r="G1474" s="20"/>
      <c r="H1474" s="20"/>
      <c r="I1474" s="20"/>
      <c r="J1474" s="20"/>
      <c r="K1474" s="20"/>
      <c r="L1474" s="20"/>
      <c r="M1474" s="20"/>
      <c r="N1474" s="20"/>
      <c r="O1474" s="20"/>
      <c r="P1474" s="20"/>
      <c r="Q1474" s="20"/>
      <c r="R1474" s="20"/>
      <c r="S1474" s="20"/>
      <c r="T1474" s="20" t="str">
        <f>IFERROR(VLOOKUP(F1474,'CODE H VS CODE ICPE'!$A$2:$D$80,4,FALSE),"")</f>
        <v/>
      </c>
      <c r="U1474" s="20" t="str">
        <f>IFERROR(VLOOKUP(G1474,'CODE H VS CODE ICPE'!$A$2:$D$80,4,FALSE),"")</f>
        <v/>
      </c>
      <c r="V1474" s="20" t="str">
        <f>IFERROR(VLOOKUP(H1474,'CODE H VS CODE ICPE'!$A$2:$D$80,4,FALSE),"")</f>
        <v/>
      </c>
      <c r="W1474" s="20" t="str">
        <f>IFERROR(VLOOKUP(I1474,'CODE H VS CODE ICPE'!$A$2:$D$80,4,FALSE),"")</f>
        <v/>
      </c>
      <c r="X1474" s="20" t="str">
        <f>IFERROR(VLOOKUP(J1474,'CODE H VS CODE ICPE'!$A$2:$D$80,4,FALSE),"")</f>
        <v/>
      </c>
      <c r="Y1474" s="20" t="str">
        <f>IFERROR(VLOOKUP(K1474,'CODE H VS CODE ICPE'!$A$2:$D$80,4,FALSE),"")</f>
        <v/>
      </c>
      <c r="Z1474" s="20" t="str">
        <f>IFERROR(VLOOKUP(L1474,'CODE H VS CODE ICPE'!$A$2:$D$80,4,FALSE),"")</f>
        <v/>
      </c>
      <c r="AA1474" s="20" t="str">
        <f>IFERROR(VLOOKUP(M1474,'CODE H VS CODE ICPE'!$A$2:$D$80,4,FALSE),"")</f>
        <v/>
      </c>
      <c r="AB1474" s="20" t="str">
        <f>IFERROR(VLOOKUP(N1474,'CODE H VS CODE ICPE'!$A$2:$D$80,4,FALSE),"")</f>
        <v/>
      </c>
      <c r="AC1474" s="20" t="str">
        <f>IFERROR(VLOOKUP(O1474,'CODE H VS CODE ICPE'!$A$2:$D$80,4,FALSE),"")</f>
        <v/>
      </c>
      <c r="AD1474" s="20" t="str">
        <f>IFERROR(VLOOKUP(P1474,'CODE H VS CODE ICPE'!$A$2:$D$80,4,FALSE),"")</f>
        <v/>
      </c>
      <c r="AE1474" s="20" t="str">
        <f>IFERROR(VLOOKUP(Q1474,'CODE H VS CODE ICPE'!$A$2:$D$80,4,FALSE),"")</f>
        <v/>
      </c>
      <c r="AF1474" s="20" t="str">
        <f>IFERROR(VLOOKUP(R1474,'CODE H VS CODE ICPE'!$A$2:$D$80,4,FALSE),"")</f>
        <v/>
      </c>
      <c r="AG1474" s="20" t="str">
        <f>IFERROR(VLOOKUP(S1474,'CODE H VS CODE ICPE'!$A$2:$D$80,4,FALSE),"")</f>
        <v/>
      </c>
      <c r="AH1474" s="48" t="s">
        <v>4628</v>
      </c>
      <c r="AI1474" s="21">
        <f>IF(T1474="",0,IF(T1474="Interdit",0,VLOOKUP(F1474,'CODE H VS CODE ICPE'!$A$2:$E$80,5,FALSE)))</f>
        <v>0</v>
      </c>
      <c r="AJ1474" s="21">
        <f>IF(U1474="",0,IF(U1474="Interdit",0,VLOOKUP(G1474,'CODE H VS CODE ICPE'!$A$2:$E$80,5,FALSE)))</f>
        <v>0</v>
      </c>
      <c r="AK1474" s="21">
        <f>IF(V1474="",0,IF(V1474="Interdit",0,VLOOKUP(H1474,'CODE H VS CODE ICPE'!$A$2:$E$80,5,FALSE)))</f>
        <v>0</v>
      </c>
      <c r="AL1474" s="21">
        <f>IF(W1474="",0,IF(W1474="Interdit",0,VLOOKUP(I1474,'CODE H VS CODE ICPE'!$A$2:$E$80,5,FALSE)))</f>
        <v>0</v>
      </c>
      <c r="AM1474" s="21">
        <f>IF(X1474="",0,IF(X1474="Interdit",0,VLOOKUP(J1474,'CODE H VS CODE ICPE'!$A$2:$E$80,5,FALSE)))</f>
        <v>0</v>
      </c>
      <c r="AN1474" s="21">
        <f>IF(Y1474="",0,IF(Y1474="Interdit",0,VLOOKUP(K1474,'CODE H VS CODE ICPE'!$A$2:$E$80,5,FALSE)))</f>
        <v>0</v>
      </c>
      <c r="AO1474" s="21">
        <f>IF(Z1474="",0,IF(Z1474="Interdit",0,VLOOKUP(L1474,'CODE H VS CODE ICPE'!$A$2:$E$80,5,FALSE)))</f>
        <v>0</v>
      </c>
      <c r="AP1474" s="21">
        <f>IF(AA1474="",0,IF(AA1474="Interdit",0,VLOOKUP(M1474,'CODE H VS CODE ICPE'!$A$2:$E$80,5,FALSE)))</f>
        <v>0</v>
      </c>
      <c r="AQ1474" s="21">
        <f>IF(AB1474="",0,IF(AB1474="Interdit",0,VLOOKUP(N1474,'CODE H VS CODE ICPE'!$A$2:$E$80,5,FALSE)))</f>
        <v>0</v>
      </c>
      <c r="AR1474" s="21">
        <f>IF(AC1474="",0,IF(AC1474="Interdit",0,VLOOKUP(O1474,'CODE H VS CODE ICPE'!$A$2:$E$80,5,FALSE)))</f>
        <v>0</v>
      </c>
      <c r="AS1474" s="21">
        <f>IF(AD1474="",0,IF(AD1474="Interdit",0,VLOOKUP(P1474,'CODE H VS CODE ICPE'!$A$2:$E$80,5,FALSE)))</f>
        <v>0</v>
      </c>
      <c r="AT1474" s="21">
        <f>IF(AE1474="",0,IF(AE1474="Interdit",0,VLOOKUP(Q1474,'CODE H VS CODE ICPE'!$A$2:$E$80,5,FALSE)))</f>
        <v>0</v>
      </c>
      <c r="AU1474" s="21">
        <f>IF(AF1474="",0,IF(AF1474="Interdit",0,VLOOKUP(R1474,'CODE H VS CODE ICPE'!$A$2:$E$80,5,FALSE)))</f>
        <v>0</v>
      </c>
      <c r="AV1474" s="21">
        <f>IF(AG1474="",0,IF(AG1474="Interdit",0,VLOOKUP(S1474,'CODE H VS CODE ICPE'!$A$2:$E$80,5,FALSE)))</f>
        <v>0</v>
      </c>
      <c r="AW1474" s="20" t="str">
        <f t="shared" si="295"/>
        <v>$AI$2</v>
      </c>
      <c r="AX1474" s="26">
        <f t="shared" si="296"/>
        <v>0</v>
      </c>
      <c r="AY1474" s="20">
        <f t="shared" si="297"/>
        <v>0</v>
      </c>
      <c r="AZ1474" s="20" t="str">
        <f>IF(AY1474="","",IF(AY1474=0,"",VLOOKUP(AY1474,'CODE H VS CODE ICPE'!$A$1:$E$80,3,FALSE)))</f>
        <v/>
      </c>
    </row>
    <row r="1475" spans="1:52" ht="28.9" customHeight="1">
      <c r="A1475" s="23">
        <v>476</v>
      </c>
      <c r="B1475" s="24" t="s">
        <v>2900</v>
      </c>
      <c r="C1475" s="25" t="s">
        <v>2526</v>
      </c>
      <c r="D1475" s="24" t="s">
        <v>2578</v>
      </c>
      <c r="E1475" s="24" t="s">
        <v>2901</v>
      </c>
      <c r="F1475" s="20"/>
      <c r="G1475" s="20"/>
      <c r="H1475" s="20"/>
      <c r="I1475" s="20"/>
      <c r="J1475" s="20"/>
      <c r="K1475" s="20"/>
      <c r="L1475" s="20"/>
      <c r="M1475" s="20"/>
      <c r="N1475" s="20"/>
      <c r="O1475" s="20"/>
      <c r="P1475" s="20"/>
      <c r="Q1475" s="20"/>
      <c r="R1475" s="20"/>
      <c r="S1475" s="20"/>
      <c r="T1475" s="20" t="str">
        <f>IFERROR(VLOOKUP(F1475,'CODE H VS CODE ICPE'!$A$2:$D$80,4,FALSE),"")</f>
        <v/>
      </c>
      <c r="U1475" s="20" t="str">
        <f>IFERROR(VLOOKUP(G1475,'CODE H VS CODE ICPE'!$A$2:$D$80,4,FALSE),"")</f>
        <v/>
      </c>
      <c r="V1475" s="20" t="str">
        <f>IFERROR(VLOOKUP(H1475,'CODE H VS CODE ICPE'!$A$2:$D$80,4,FALSE),"")</f>
        <v/>
      </c>
      <c r="W1475" s="20" t="str">
        <f>IFERROR(VLOOKUP(I1475,'CODE H VS CODE ICPE'!$A$2:$D$80,4,FALSE),"")</f>
        <v/>
      </c>
      <c r="X1475" s="20" t="str">
        <f>IFERROR(VLOOKUP(J1475,'CODE H VS CODE ICPE'!$A$2:$D$80,4,FALSE),"")</f>
        <v/>
      </c>
      <c r="Y1475" s="20" t="str">
        <f>IFERROR(VLOOKUP(K1475,'CODE H VS CODE ICPE'!$A$2:$D$80,4,FALSE),"")</f>
        <v/>
      </c>
      <c r="Z1475" s="20" t="str">
        <f>IFERROR(VLOOKUP(L1475,'CODE H VS CODE ICPE'!$A$2:$D$80,4,FALSE),"")</f>
        <v/>
      </c>
      <c r="AA1475" s="20" t="str">
        <f>IFERROR(VLOOKUP(M1475,'CODE H VS CODE ICPE'!$A$2:$D$80,4,FALSE),"")</f>
        <v/>
      </c>
      <c r="AB1475" s="20" t="str">
        <f>IFERROR(VLOOKUP(N1475,'CODE H VS CODE ICPE'!$A$2:$D$80,4,FALSE),"")</f>
        <v/>
      </c>
      <c r="AC1475" s="20" t="str">
        <f>IFERROR(VLOOKUP(O1475,'CODE H VS CODE ICPE'!$A$2:$D$80,4,FALSE),"")</f>
        <v/>
      </c>
      <c r="AD1475" s="20" t="str">
        <f>IFERROR(VLOOKUP(P1475,'CODE H VS CODE ICPE'!$A$2:$D$80,4,FALSE),"")</f>
        <v/>
      </c>
      <c r="AE1475" s="20" t="str">
        <f>IFERROR(VLOOKUP(Q1475,'CODE H VS CODE ICPE'!$A$2:$D$80,4,FALSE),"")</f>
        <v/>
      </c>
      <c r="AF1475" s="20" t="str">
        <f>IFERROR(VLOOKUP(R1475,'CODE H VS CODE ICPE'!$A$2:$D$80,4,FALSE),"")</f>
        <v/>
      </c>
      <c r="AG1475" s="20" t="str">
        <f>IFERROR(VLOOKUP(S1475,'CODE H VS CODE ICPE'!$A$2:$D$80,4,FALSE),"")</f>
        <v/>
      </c>
      <c r="AH1475" s="48" t="s">
        <v>4628</v>
      </c>
      <c r="AI1475" s="21">
        <f>IF(T1475="",0,IF(T1475="Interdit",0,VLOOKUP(F1475,'CODE H VS CODE ICPE'!$A$2:$E$80,5,FALSE)))</f>
        <v>0</v>
      </c>
      <c r="AJ1475" s="21">
        <f>IF(U1475="",0,IF(U1475="Interdit",0,VLOOKUP(G1475,'CODE H VS CODE ICPE'!$A$2:$E$80,5,FALSE)))</f>
        <v>0</v>
      </c>
      <c r="AK1475" s="21">
        <f>IF(V1475="",0,IF(V1475="Interdit",0,VLOOKUP(H1475,'CODE H VS CODE ICPE'!$A$2:$E$80,5,FALSE)))</f>
        <v>0</v>
      </c>
      <c r="AL1475" s="21">
        <f>IF(W1475="",0,IF(W1475="Interdit",0,VLOOKUP(I1475,'CODE H VS CODE ICPE'!$A$2:$E$80,5,FALSE)))</f>
        <v>0</v>
      </c>
      <c r="AM1475" s="21">
        <f>IF(X1475="",0,IF(X1475="Interdit",0,VLOOKUP(J1475,'CODE H VS CODE ICPE'!$A$2:$E$80,5,FALSE)))</f>
        <v>0</v>
      </c>
      <c r="AN1475" s="21">
        <f>IF(Y1475="",0,IF(Y1475="Interdit",0,VLOOKUP(K1475,'CODE H VS CODE ICPE'!$A$2:$E$80,5,FALSE)))</f>
        <v>0</v>
      </c>
      <c r="AO1475" s="21">
        <f>IF(Z1475="",0,IF(Z1475="Interdit",0,VLOOKUP(L1475,'CODE H VS CODE ICPE'!$A$2:$E$80,5,FALSE)))</f>
        <v>0</v>
      </c>
      <c r="AP1475" s="21">
        <f>IF(AA1475="",0,IF(AA1475="Interdit",0,VLOOKUP(M1475,'CODE H VS CODE ICPE'!$A$2:$E$80,5,FALSE)))</f>
        <v>0</v>
      </c>
      <c r="AQ1475" s="21">
        <f>IF(AB1475="",0,IF(AB1475="Interdit",0,VLOOKUP(N1475,'CODE H VS CODE ICPE'!$A$2:$E$80,5,FALSE)))</f>
        <v>0</v>
      </c>
      <c r="AR1475" s="21">
        <f>IF(AC1475="",0,IF(AC1475="Interdit",0,VLOOKUP(O1475,'CODE H VS CODE ICPE'!$A$2:$E$80,5,FALSE)))</f>
        <v>0</v>
      </c>
      <c r="AS1475" s="21">
        <f>IF(AD1475="",0,IF(AD1475="Interdit",0,VLOOKUP(P1475,'CODE H VS CODE ICPE'!$A$2:$E$80,5,FALSE)))</f>
        <v>0</v>
      </c>
      <c r="AT1475" s="21">
        <f>IF(AE1475="",0,IF(AE1475="Interdit",0,VLOOKUP(Q1475,'CODE H VS CODE ICPE'!$A$2:$E$80,5,FALSE)))</f>
        <v>0</v>
      </c>
      <c r="AU1475" s="21">
        <f>IF(AF1475="",0,IF(AF1475="Interdit",0,VLOOKUP(R1475,'CODE H VS CODE ICPE'!$A$2:$E$80,5,FALSE)))</f>
        <v>0</v>
      </c>
      <c r="AV1475" s="21">
        <f>IF(AG1475="",0,IF(AG1475="Interdit",0,VLOOKUP(S1475,'CODE H VS CODE ICPE'!$A$2:$E$80,5,FALSE)))</f>
        <v>0</v>
      </c>
      <c r="AW1475" s="20" t="str">
        <f t="shared" si="295"/>
        <v>$AI$2</v>
      </c>
      <c r="AX1475" s="26">
        <f t="shared" si="296"/>
        <v>0</v>
      </c>
      <c r="AY1475" s="20">
        <f t="shared" si="297"/>
        <v>0</v>
      </c>
      <c r="AZ1475" s="20" t="str">
        <f>IF(AY1475="","",IF(AY1475=0,"",VLOOKUP(AY1475,'CODE H VS CODE ICPE'!$A$1:$E$80,3,FALSE)))</f>
        <v/>
      </c>
    </row>
    <row r="1476" spans="1:52" ht="28.9" customHeight="1">
      <c r="A1476" s="23">
        <v>477</v>
      </c>
      <c r="B1476" s="24" t="s">
        <v>2900</v>
      </c>
      <c r="C1476" s="25" t="s">
        <v>2526</v>
      </c>
      <c r="D1476" s="24" t="s">
        <v>2617</v>
      </c>
      <c r="E1476" s="24" t="s">
        <v>2901</v>
      </c>
      <c r="F1476" s="20"/>
      <c r="G1476" s="20"/>
      <c r="H1476" s="20"/>
      <c r="I1476" s="20"/>
      <c r="J1476" s="20"/>
      <c r="K1476" s="20"/>
      <c r="L1476" s="20"/>
      <c r="M1476" s="20"/>
      <c r="N1476" s="20"/>
      <c r="O1476" s="20"/>
      <c r="P1476" s="20"/>
      <c r="Q1476" s="20"/>
      <c r="R1476" s="20"/>
      <c r="S1476" s="20"/>
      <c r="T1476" s="20" t="str">
        <f>IFERROR(VLOOKUP(F1476,'CODE H VS CODE ICPE'!$A$2:$D$80,4,FALSE),"")</f>
        <v/>
      </c>
      <c r="U1476" s="20" t="str">
        <f>IFERROR(VLOOKUP(G1476,'CODE H VS CODE ICPE'!$A$2:$D$80,4,FALSE),"")</f>
        <v/>
      </c>
      <c r="V1476" s="20" t="str">
        <f>IFERROR(VLOOKUP(H1476,'CODE H VS CODE ICPE'!$A$2:$D$80,4,FALSE),"")</f>
        <v/>
      </c>
      <c r="W1476" s="20" t="str">
        <f>IFERROR(VLOOKUP(I1476,'CODE H VS CODE ICPE'!$A$2:$D$80,4,FALSE),"")</f>
        <v/>
      </c>
      <c r="X1476" s="20" t="str">
        <f>IFERROR(VLOOKUP(J1476,'CODE H VS CODE ICPE'!$A$2:$D$80,4,FALSE),"")</f>
        <v/>
      </c>
      <c r="Y1476" s="20" t="str">
        <f>IFERROR(VLOOKUP(K1476,'CODE H VS CODE ICPE'!$A$2:$D$80,4,FALSE),"")</f>
        <v/>
      </c>
      <c r="Z1476" s="20" t="str">
        <f>IFERROR(VLOOKUP(L1476,'CODE H VS CODE ICPE'!$A$2:$D$80,4,FALSE),"")</f>
        <v/>
      </c>
      <c r="AA1476" s="20" t="str">
        <f>IFERROR(VLOOKUP(M1476,'CODE H VS CODE ICPE'!$A$2:$D$80,4,FALSE),"")</f>
        <v/>
      </c>
      <c r="AB1476" s="20" t="str">
        <f>IFERROR(VLOOKUP(N1476,'CODE H VS CODE ICPE'!$A$2:$D$80,4,FALSE),"")</f>
        <v/>
      </c>
      <c r="AC1476" s="20" t="str">
        <f>IFERROR(VLOOKUP(O1476,'CODE H VS CODE ICPE'!$A$2:$D$80,4,FALSE),"")</f>
        <v/>
      </c>
      <c r="AD1476" s="20" t="str">
        <f>IFERROR(VLOOKUP(P1476,'CODE H VS CODE ICPE'!$A$2:$D$80,4,FALSE),"")</f>
        <v/>
      </c>
      <c r="AE1476" s="20" t="str">
        <f>IFERROR(VLOOKUP(Q1476,'CODE H VS CODE ICPE'!$A$2:$D$80,4,FALSE),"")</f>
        <v/>
      </c>
      <c r="AF1476" s="20" t="str">
        <f>IFERROR(VLOOKUP(R1476,'CODE H VS CODE ICPE'!$A$2:$D$80,4,FALSE),"")</f>
        <v/>
      </c>
      <c r="AG1476" s="20" t="str">
        <f>IFERROR(VLOOKUP(S1476,'CODE H VS CODE ICPE'!$A$2:$D$80,4,FALSE),"")</f>
        <v/>
      </c>
      <c r="AH1476" s="48" t="s">
        <v>4628</v>
      </c>
      <c r="AI1476" s="21">
        <f>IF(T1476="",0,IF(T1476="Interdit",0,VLOOKUP(F1476,'CODE H VS CODE ICPE'!$A$2:$E$80,5,FALSE)))</f>
        <v>0</v>
      </c>
      <c r="AJ1476" s="21">
        <f>IF(U1476="",0,IF(U1476="Interdit",0,VLOOKUP(G1476,'CODE H VS CODE ICPE'!$A$2:$E$80,5,FALSE)))</f>
        <v>0</v>
      </c>
      <c r="AK1476" s="21">
        <f>IF(V1476="",0,IF(V1476="Interdit",0,VLOOKUP(H1476,'CODE H VS CODE ICPE'!$A$2:$E$80,5,FALSE)))</f>
        <v>0</v>
      </c>
      <c r="AL1476" s="21">
        <f>IF(W1476="",0,IF(W1476="Interdit",0,VLOOKUP(I1476,'CODE H VS CODE ICPE'!$A$2:$E$80,5,FALSE)))</f>
        <v>0</v>
      </c>
      <c r="AM1476" s="21">
        <f>IF(X1476="",0,IF(X1476="Interdit",0,VLOOKUP(J1476,'CODE H VS CODE ICPE'!$A$2:$E$80,5,FALSE)))</f>
        <v>0</v>
      </c>
      <c r="AN1476" s="21">
        <f>IF(Y1476="",0,IF(Y1476="Interdit",0,VLOOKUP(K1476,'CODE H VS CODE ICPE'!$A$2:$E$80,5,FALSE)))</f>
        <v>0</v>
      </c>
      <c r="AO1476" s="21">
        <f>IF(Z1476="",0,IF(Z1476="Interdit",0,VLOOKUP(L1476,'CODE H VS CODE ICPE'!$A$2:$E$80,5,FALSE)))</f>
        <v>0</v>
      </c>
      <c r="AP1476" s="21">
        <f>IF(AA1476="",0,IF(AA1476="Interdit",0,VLOOKUP(M1476,'CODE H VS CODE ICPE'!$A$2:$E$80,5,FALSE)))</f>
        <v>0</v>
      </c>
      <c r="AQ1476" s="21">
        <f>IF(AB1476="",0,IF(AB1476="Interdit",0,VLOOKUP(N1476,'CODE H VS CODE ICPE'!$A$2:$E$80,5,FALSE)))</f>
        <v>0</v>
      </c>
      <c r="AR1476" s="21">
        <f>IF(AC1476="",0,IF(AC1476="Interdit",0,VLOOKUP(O1476,'CODE H VS CODE ICPE'!$A$2:$E$80,5,FALSE)))</f>
        <v>0</v>
      </c>
      <c r="AS1476" s="21">
        <f>IF(AD1476="",0,IF(AD1476="Interdit",0,VLOOKUP(P1476,'CODE H VS CODE ICPE'!$A$2:$E$80,5,FALSE)))</f>
        <v>0</v>
      </c>
      <c r="AT1476" s="21">
        <f>IF(AE1476="",0,IF(AE1476="Interdit",0,VLOOKUP(Q1476,'CODE H VS CODE ICPE'!$A$2:$E$80,5,FALSE)))</f>
        <v>0</v>
      </c>
      <c r="AU1476" s="21">
        <f>IF(AF1476="",0,IF(AF1476="Interdit",0,VLOOKUP(R1476,'CODE H VS CODE ICPE'!$A$2:$E$80,5,FALSE)))</f>
        <v>0</v>
      </c>
      <c r="AV1476" s="21">
        <f>IF(AG1476="",0,IF(AG1476="Interdit",0,VLOOKUP(S1476,'CODE H VS CODE ICPE'!$A$2:$E$80,5,FALSE)))</f>
        <v>0</v>
      </c>
      <c r="AW1476" s="20" t="str">
        <f t="shared" si="295"/>
        <v>$AI$2</v>
      </c>
      <c r="AX1476" s="26">
        <f t="shared" si="296"/>
        <v>0</v>
      </c>
      <c r="AY1476" s="20">
        <f t="shared" si="297"/>
        <v>0</v>
      </c>
      <c r="AZ1476" s="20" t="str">
        <f>IF(AY1476="","",IF(AY1476=0,"",VLOOKUP(AY1476,'CODE H VS CODE ICPE'!$A$1:$E$80,3,FALSE)))</f>
        <v/>
      </c>
    </row>
    <row r="1477" spans="1:52" ht="28.9" customHeight="1">
      <c r="A1477" s="23">
        <v>478</v>
      </c>
      <c r="B1477" s="24" t="s">
        <v>2900</v>
      </c>
      <c r="C1477" s="25" t="s">
        <v>2526</v>
      </c>
      <c r="D1477" s="24" t="s">
        <v>2536</v>
      </c>
      <c r="E1477" s="24" t="s">
        <v>2901</v>
      </c>
      <c r="F1477" s="20"/>
      <c r="G1477" s="20"/>
      <c r="H1477" s="20"/>
      <c r="I1477" s="20"/>
      <c r="J1477" s="20"/>
      <c r="K1477" s="20"/>
      <c r="L1477" s="20"/>
      <c r="M1477" s="20"/>
      <c r="N1477" s="20"/>
      <c r="O1477" s="20"/>
      <c r="P1477" s="20"/>
      <c r="Q1477" s="20"/>
      <c r="R1477" s="20"/>
      <c r="S1477" s="20"/>
      <c r="T1477" s="20" t="str">
        <f>IFERROR(VLOOKUP(F1477,'CODE H VS CODE ICPE'!$A$2:$D$80,4,FALSE),"")</f>
        <v/>
      </c>
      <c r="U1477" s="20" t="str">
        <f>IFERROR(VLOOKUP(G1477,'CODE H VS CODE ICPE'!$A$2:$D$80,4,FALSE),"")</f>
        <v/>
      </c>
      <c r="V1477" s="20" t="str">
        <f>IFERROR(VLOOKUP(H1477,'CODE H VS CODE ICPE'!$A$2:$D$80,4,FALSE),"")</f>
        <v/>
      </c>
      <c r="W1477" s="20" t="str">
        <f>IFERROR(VLOOKUP(I1477,'CODE H VS CODE ICPE'!$A$2:$D$80,4,FALSE),"")</f>
        <v/>
      </c>
      <c r="X1477" s="20" t="str">
        <f>IFERROR(VLOOKUP(J1477,'CODE H VS CODE ICPE'!$A$2:$D$80,4,FALSE),"")</f>
        <v/>
      </c>
      <c r="Y1477" s="20" t="str">
        <f>IFERROR(VLOOKUP(K1477,'CODE H VS CODE ICPE'!$A$2:$D$80,4,FALSE),"")</f>
        <v/>
      </c>
      <c r="Z1477" s="20" t="str">
        <f>IFERROR(VLOOKUP(L1477,'CODE H VS CODE ICPE'!$A$2:$D$80,4,FALSE),"")</f>
        <v/>
      </c>
      <c r="AA1477" s="20" t="str">
        <f>IFERROR(VLOOKUP(M1477,'CODE H VS CODE ICPE'!$A$2:$D$80,4,FALSE),"")</f>
        <v/>
      </c>
      <c r="AB1477" s="20" t="str">
        <f>IFERROR(VLOOKUP(N1477,'CODE H VS CODE ICPE'!$A$2:$D$80,4,FALSE),"")</f>
        <v/>
      </c>
      <c r="AC1477" s="20" t="str">
        <f>IFERROR(VLOOKUP(O1477,'CODE H VS CODE ICPE'!$A$2:$D$80,4,FALSE),"")</f>
        <v/>
      </c>
      <c r="AD1477" s="20" t="str">
        <f>IFERROR(VLOOKUP(P1477,'CODE H VS CODE ICPE'!$A$2:$D$80,4,FALSE),"")</f>
        <v/>
      </c>
      <c r="AE1477" s="20" t="str">
        <f>IFERROR(VLOOKUP(Q1477,'CODE H VS CODE ICPE'!$A$2:$D$80,4,FALSE),"")</f>
        <v/>
      </c>
      <c r="AF1477" s="20" t="str">
        <f>IFERROR(VLOOKUP(R1477,'CODE H VS CODE ICPE'!$A$2:$D$80,4,FALSE),"")</f>
        <v/>
      </c>
      <c r="AG1477" s="20" t="str">
        <f>IFERROR(VLOOKUP(S1477,'CODE H VS CODE ICPE'!$A$2:$D$80,4,FALSE),"")</f>
        <v/>
      </c>
      <c r="AH1477" s="48" t="s">
        <v>4628</v>
      </c>
      <c r="AI1477" s="21">
        <f>IF(T1477="",0,IF(T1477="Interdit",0,VLOOKUP(F1477,'CODE H VS CODE ICPE'!$A$2:$E$80,5,FALSE)))</f>
        <v>0</v>
      </c>
      <c r="AJ1477" s="21">
        <f>IF(U1477="",0,IF(U1477="Interdit",0,VLOOKUP(G1477,'CODE H VS CODE ICPE'!$A$2:$E$80,5,FALSE)))</f>
        <v>0</v>
      </c>
      <c r="AK1477" s="21">
        <f>IF(V1477="",0,IF(V1477="Interdit",0,VLOOKUP(H1477,'CODE H VS CODE ICPE'!$A$2:$E$80,5,FALSE)))</f>
        <v>0</v>
      </c>
      <c r="AL1477" s="21">
        <f>IF(W1477="",0,IF(W1477="Interdit",0,VLOOKUP(I1477,'CODE H VS CODE ICPE'!$A$2:$E$80,5,FALSE)))</f>
        <v>0</v>
      </c>
      <c r="AM1477" s="21">
        <f>IF(X1477="",0,IF(X1477="Interdit",0,VLOOKUP(J1477,'CODE H VS CODE ICPE'!$A$2:$E$80,5,FALSE)))</f>
        <v>0</v>
      </c>
      <c r="AN1477" s="21">
        <f>IF(Y1477="",0,IF(Y1477="Interdit",0,VLOOKUP(K1477,'CODE H VS CODE ICPE'!$A$2:$E$80,5,FALSE)))</f>
        <v>0</v>
      </c>
      <c r="AO1477" s="21">
        <f>IF(Z1477="",0,IF(Z1477="Interdit",0,VLOOKUP(L1477,'CODE H VS CODE ICPE'!$A$2:$E$80,5,FALSE)))</f>
        <v>0</v>
      </c>
      <c r="AP1477" s="21">
        <f>IF(AA1477="",0,IF(AA1477="Interdit",0,VLOOKUP(M1477,'CODE H VS CODE ICPE'!$A$2:$E$80,5,FALSE)))</f>
        <v>0</v>
      </c>
      <c r="AQ1477" s="21">
        <f>IF(AB1477="",0,IF(AB1477="Interdit",0,VLOOKUP(N1477,'CODE H VS CODE ICPE'!$A$2:$E$80,5,FALSE)))</f>
        <v>0</v>
      </c>
      <c r="AR1477" s="21">
        <f>IF(AC1477="",0,IF(AC1477="Interdit",0,VLOOKUP(O1477,'CODE H VS CODE ICPE'!$A$2:$E$80,5,FALSE)))</f>
        <v>0</v>
      </c>
      <c r="AS1477" s="21">
        <f>IF(AD1477="",0,IF(AD1477="Interdit",0,VLOOKUP(P1477,'CODE H VS CODE ICPE'!$A$2:$E$80,5,FALSE)))</f>
        <v>0</v>
      </c>
      <c r="AT1477" s="21">
        <f>IF(AE1477="",0,IF(AE1477="Interdit",0,VLOOKUP(Q1477,'CODE H VS CODE ICPE'!$A$2:$E$80,5,FALSE)))</f>
        <v>0</v>
      </c>
      <c r="AU1477" s="21">
        <f>IF(AF1477="",0,IF(AF1477="Interdit",0,VLOOKUP(R1477,'CODE H VS CODE ICPE'!$A$2:$E$80,5,FALSE)))</f>
        <v>0</v>
      </c>
      <c r="AV1477" s="21">
        <f>IF(AG1477="",0,IF(AG1477="Interdit",0,VLOOKUP(S1477,'CODE H VS CODE ICPE'!$A$2:$E$80,5,FALSE)))</f>
        <v>0</v>
      </c>
      <c r="AW1477" s="20" t="str">
        <f t="shared" si="295"/>
        <v>$AI$2</v>
      </c>
      <c r="AX1477" s="26">
        <f t="shared" si="296"/>
        <v>0</v>
      </c>
      <c r="AY1477" s="20">
        <f t="shared" si="297"/>
        <v>0</v>
      </c>
      <c r="AZ1477" s="20" t="str">
        <f>IF(AY1477="","",IF(AY1477=0,"",VLOOKUP(AY1477,'CODE H VS CODE ICPE'!$A$1:$E$80,3,FALSE)))</f>
        <v/>
      </c>
    </row>
    <row r="1478" spans="1:52" ht="28.9" customHeight="1">
      <c r="A1478" s="23">
        <v>479</v>
      </c>
      <c r="B1478" s="24" t="s">
        <v>2900</v>
      </c>
      <c r="C1478" s="25" t="s">
        <v>2526</v>
      </c>
      <c r="D1478" s="24" t="s">
        <v>2847</v>
      </c>
      <c r="E1478" s="24" t="s">
        <v>2901</v>
      </c>
      <c r="F1478" s="20"/>
      <c r="G1478" s="20"/>
      <c r="H1478" s="20"/>
      <c r="I1478" s="20"/>
      <c r="J1478" s="20"/>
      <c r="K1478" s="20"/>
      <c r="L1478" s="20"/>
      <c r="M1478" s="20"/>
      <c r="N1478" s="20"/>
      <c r="O1478" s="20"/>
      <c r="P1478" s="20"/>
      <c r="Q1478" s="20"/>
      <c r="R1478" s="20"/>
      <c r="S1478" s="20"/>
      <c r="T1478" s="20" t="str">
        <f>IFERROR(VLOOKUP(F1478,'CODE H VS CODE ICPE'!$A$2:$D$80,4,FALSE),"")</f>
        <v/>
      </c>
      <c r="U1478" s="20" t="str">
        <f>IFERROR(VLOOKUP(G1478,'CODE H VS CODE ICPE'!$A$2:$D$80,4,FALSE),"")</f>
        <v/>
      </c>
      <c r="V1478" s="20" t="str">
        <f>IFERROR(VLOOKUP(H1478,'CODE H VS CODE ICPE'!$A$2:$D$80,4,FALSE),"")</f>
        <v/>
      </c>
      <c r="W1478" s="20" t="str">
        <f>IFERROR(VLOOKUP(I1478,'CODE H VS CODE ICPE'!$A$2:$D$80,4,FALSE),"")</f>
        <v/>
      </c>
      <c r="X1478" s="20" t="str">
        <f>IFERROR(VLOOKUP(J1478,'CODE H VS CODE ICPE'!$A$2:$D$80,4,FALSE),"")</f>
        <v/>
      </c>
      <c r="Y1478" s="20" t="str">
        <f>IFERROR(VLOOKUP(K1478,'CODE H VS CODE ICPE'!$A$2:$D$80,4,FALSE),"")</f>
        <v/>
      </c>
      <c r="Z1478" s="20" t="str">
        <f>IFERROR(VLOOKUP(L1478,'CODE H VS CODE ICPE'!$A$2:$D$80,4,FALSE),"")</f>
        <v/>
      </c>
      <c r="AA1478" s="20" t="str">
        <f>IFERROR(VLOOKUP(M1478,'CODE H VS CODE ICPE'!$A$2:$D$80,4,FALSE),"")</f>
        <v/>
      </c>
      <c r="AB1478" s="20" t="str">
        <f>IFERROR(VLOOKUP(N1478,'CODE H VS CODE ICPE'!$A$2:$D$80,4,FALSE),"")</f>
        <v/>
      </c>
      <c r="AC1478" s="20" t="str">
        <f>IFERROR(VLOOKUP(O1478,'CODE H VS CODE ICPE'!$A$2:$D$80,4,FALSE),"")</f>
        <v/>
      </c>
      <c r="AD1478" s="20" t="str">
        <f>IFERROR(VLOOKUP(P1478,'CODE H VS CODE ICPE'!$A$2:$D$80,4,FALSE),"")</f>
        <v/>
      </c>
      <c r="AE1478" s="20" t="str">
        <f>IFERROR(VLOOKUP(Q1478,'CODE H VS CODE ICPE'!$A$2:$D$80,4,FALSE),"")</f>
        <v/>
      </c>
      <c r="AF1478" s="20" t="str">
        <f>IFERROR(VLOOKUP(R1478,'CODE H VS CODE ICPE'!$A$2:$D$80,4,FALSE),"")</f>
        <v/>
      </c>
      <c r="AG1478" s="20" t="str">
        <f>IFERROR(VLOOKUP(S1478,'CODE H VS CODE ICPE'!$A$2:$D$80,4,FALSE),"")</f>
        <v/>
      </c>
      <c r="AH1478" s="48" t="s">
        <v>4628</v>
      </c>
      <c r="AI1478" s="21">
        <f>IF(T1478="",0,IF(T1478="Interdit",0,VLOOKUP(F1478,'CODE H VS CODE ICPE'!$A$2:$E$80,5,FALSE)))</f>
        <v>0</v>
      </c>
      <c r="AJ1478" s="21">
        <f>IF(U1478="",0,IF(U1478="Interdit",0,VLOOKUP(G1478,'CODE H VS CODE ICPE'!$A$2:$E$80,5,FALSE)))</f>
        <v>0</v>
      </c>
      <c r="AK1478" s="21">
        <f>IF(V1478="",0,IF(V1478="Interdit",0,VLOOKUP(H1478,'CODE H VS CODE ICPE'!$A$2:$E$80,5,FALSE)))</f>
        <v>0</v>
      </c>
      <c r="AL1478" s="21">
        <f>IF(W1478="",0,IF(W1478="Interdit",0,VLOOKUP(I1478,'CODE H VS CODE ICPE'!$A$2:$E$80,5,FALSE)))</f>
        <v>0</v>
      </c>
      <c r="AM1478" s="21">
        <f>IF(X1478="",0,IF(X1478="Interdit",0,VLOOKUP(J1478,'CODE H VS CODE ICPE'!$A$2:$E$80,5,FALSE)))</f>
        <v>0</v>
      </c>
      <c r="AN1478" s="21">
        <f>IF(Y1478="",0,IF(Y1478="Interdit",0,VLOOKUP(K1478,'CODE H VS CODE ICPE'!$A$2:$E$80,5,FALSE)))</f>
        <v>0</v>
      </c>
      <c r="AO1478" s="21">
        <f>IF(Z1478="",0,IF(Z1478="Interdit",0,VLOOKUP(L1478,'CODE H VS CODE ICPE'!$A$2:$E$80,5,FALSE)))</f>
        <v>0</v>
      </c>
      <c r="AP1478" s="21">
        <f>IF(AA1478="",0,IF(AA1478="Interdit",0,VLOOKUP(M1478,'CODE H VS CODE ICPE'!$A$2:$E$80,5,FALSE)))</f>
        <v>0</v>
      </c>
      <c r="AQ1478" s="21">
        <f>IF(AB1478="",0,IF(AB1478="Interdit",0,VLOOKUP(N1478,'CODE H VS CODE ICPE'!$A$2:$E$80,5,FALSE)))</f>
        <v>0</v>
      </c>
      <c r="AR1478" s="21">
        <f>IF(AC1478="",0,IF(AC1478="Interdit",0,VLOOKUP(O1478,'CODE H VS CODE ICPE'!$A$2:$E$80,5,FALSE)))</f>
        <v>0</v>
      </c>
      <c r="AS1478" s="21">
        <f>IF(AD1478="",0,IF(AD1478="Interdit",0,VLOOKUP(P1478,'CODE H VS CODE ICPE'!$A$2:$E$80,5,FALSE)))</f>
        <v>0</v>
      </c>
      <c r="AT1478" s="21">
        <f>IF(AE1478="",0,IF(AE1478="Interdit",0,VLOOKUP(Q1478,'CODE H VS CODE ICPE'!$A$2:$E$80,5,FALSE)))</f>
        <v>0</v>
      </c>
      <c r="AU1478" s="21">
        <f>IF(AF1478="",0,IF(AF1478="Interdit",0,VLOOKUP(R1478,'CODE H VS CODE ICPE'!$A$2:$E$80,5,FALSE)))</f>
        <v>0</v>
      </c>
      <c r="AV1478" s="21">
        <f>IF(AG1478="",0,IF(AG1478="Interdit",0,VLOOKUP(S1478,'CODE H VS CODE ICPE'!$A$2:$E$80,5,FALSE)))</f>
        <v>0</v>
      </c>
      <c r="AW1478" s="20" t="str">
        <f t="shared" si="295"/>
        <v>$AI$2</v>
      </c>
      <c r="AX1478" s="26">
        <f t="shared" si="296"/>
        <v>0</v>
      </c>
      <c r="AY1478" s="20">
        <f t="shared" si="297"/>
        <v>0</v>
      </c>
      <c r="AZ1478" s="20" t="str">
        <f>IF(AY1478="","",IF(AY1478=0,"",VLOOKUP(AY1478,'CODE H VS CODE ICPE'!$A$1:$E$80,3,FALSE)))</f>
        <v/>
      </c>
    </row>
    <row r="1479" spans="1:52" ht="28.9" customHeight="1">
      <c r="A1479" s="23">
        <v>480</v>
      </c>
      <c r="B1479" s="24" t="s">
        <v>2900</v>
      </c>
      <c r="C1479" s="25" t="s">
        <v>2526</v>
      </c>
      <c r="D1479" s="24" t="s">
        <v>2648</v>
      </c>
      <c r="E1479" s="24" t="s">
        <v>2901</v>
      </c>
      <c r="F1479" s="20"/>
      <c r="G1479" s="20"/>
      <c r="H1479" s="20"/>
      <c r="I1479" s="20"/>
      <c r="J1479" s="20"/>
      <c r="K1479" s="20"/>
      <c r="L1479" s="20"/>
      <c r="M1479" s="20"/>
      <c r="N1479" s="20"/>
      <c r="O1479" s="20"/>
      <c r="P1479" s="20"/>
      <c r="Q1479" s="20"/>
      <c r="R1479" s="20"/>
      <c r="S1479" s="20"/>
      <c r="T1479" s="20" t="str">
        <f>IFERROR(VLOOKUP(F1479,'CODE H VS CODE ICPE'!$A$2:$D$80,4,FALSE),"")</f>
        <v/>
      </c>
      <c r="U1479" s="20" t="str">
        <f>IFERROR(VLOOKUP(G1479,'CODE H VS CODE ICPE'!$A$2:$D$80,4,FALSE),"")</f>
        <v/>
      </c>
      <c r="V1479" s="20" t="str">
        <f>IFERROR(VLOOKUP(H1479,'CODE H VS CODE ICPE'!$A$2:$D$80,4,FALSE),"")</f>
        <v/>
      </c>
      <c r="W1479" s="20" t="str">
        <f>IFERROR(VLOOKUP(I1479,'CODE H VS CODE ICPE'!$A$2:$D$80,4,FALSE),"")</f>
        <v/>
      </c>
      <c r="X1479" s="20" t="str">
        <f>IFERROR(VLOOKUP(J1479,'CODE H VS CODE ICPE'!$A$2:$D$80,4,FALSE),"")</f>
        <v/>
      </c>
      <c r="Y1479" s="20" t="str">
        <f>IFERROR(VLOOKUP(K1479,'CODE H VS CODE ICPE'!$A$2:$D$80,4,FALSE),"")</f>
        <v/>
      </c>
      <c r="Z1479" s="20" t="str">
        <f>IFERROR(VLOOKUP(L1479,'CODE H VS CODE ICPE'!$A$2:$D$80,4,FALSE),"")</f>
        <v/>
      </c>
      <c r="AA1479" s="20" t="str">
        <f>IFERROR(VLOOKUP(M1479,'CODE H VS CODE ICPE'!$A$2:$D$80,4,FALSE),"")</f>
        <v/>
      </c>
      <c r="AB1479" s="20" t="str">
        <f>IFERROR(VLOOKUP(N1479,'CODE H VS CODE ICPE'!$A$2:$D$80,4,FALSE),"")</f>
        <v/>
      </c>
      <c r="AC1479" s="20" t="str">
        <f>IFERROR(VLOOKUP(O1479,'CODE H VS CODE ICPE'!$A$2:$D$80,4,FALSE),"")</f>
        <v/>
      </c>
      <c r="AD1479" s="20" t="str">
        <f>IFERROR(VLOOKUP(P1479,'CODE H VS CODE ICPE'!$A$2:$D$80,4,FALSE),"")</f>
        <v/>
      </c>
      <c r="AE1479" s="20" t="str">
        <f>IFERROR(VLOOKUP(Q1479,'CODE H VS CODE ICPE'!$A$2:$D$80,4,FALSE),"")</f>
        <v/>
      </c>
      <c r="AF1479" s="20" t="str">
        <f>IFERROR(VLOOKUP(R1479,'CODE H VS CODE ICPE'!$A$2:$D$80,4,FALSE),"")</f>
        <v/>
      </c>
      <c r="AG1479" s="20" t="str">
        <f>IFERROR(VLOOKUP(S1479,'CODE H VS CODE ICPE'!$A$2:$D$80,4,FALSE),"")</f>
        <v/>
      </c>
      <c r="AH1479" s="48" t="s">
        <v>4628</v>
      </c>
      <c r="AI1479" s="21">
        <f>IF(T1479="",0,IF(T1479="Interdit",0,VLOOKUP(F1479,'CODE H VS CODE ICPE'!$A$2:$E$80,5,FALSE)))</f>
        <v>0</v>
      </c>
      <c r="AJ1479" s="21">
        <f>IF(U1479="",0,IF(U1479="Interdit",0,VLOOKUP(G1479,'CODE H VS CODE ICPE'!$A$2:$E$80,5,FALSE)))</f>
        <v>0</v>
      </c>
      <c r="AK1479" s="21">
        <f>IF(V1479="",0,IF(V1479="Interdit",0,VLOOKUP(H1479,'CODE H VS CODE ICPE'!$A$2:$E$80,5,FALSE)))</f>
        <v>0</v>
      </c>
      <c r="AL1479" s="21">
        <f>IF(W1479="",0,IF(W1479="Interdit",0,VLOOKUP(I1479,'CODE H VS CODE ICPE'!$A$2:$E$80,5,FALSE)))</f>
        <v>0</v>
      </c>
      <c r="AM1479" s="21">
        <f>IF(X1479="",0,IF(X1479="Interdit",0,VLOOKUP(J1479,'CODE H VS CODE ICPE'!$A$2:$E$80,5,FALSE)))</f>
        <v>0</v>
      </c>
      <c r="AN1479" s="21">
        <f>IF(Y1479="",0,IF(Y1479="Interdit",0,VLOOKUP(K1479,'CODE H VS CODE ICPE'!$A$2:$E$80,5,FALSE)))</f>
        <v>0</v>
      </c>
      <c r="AO1479" s="21">
        <f>IF(Z1479="",0,IF(Z1479="Interdit",0,VLOOKUP(L1479,'CODE H VS CODE ICPE'!$A$2:$E$80,5,FALSE)))</f>
        <v>0</v>
      </c>
      <c r="AP1479" s="21">
        <f>IF(AA1479="",0,IF(AA1479="Interdit",0,VLOOKUP(M1479,'CODE H VS CODE ICPE'!$A$2:$E$80,5,FALSE)))</f>
        <v>0</v>
      </c>
      <c r="AQ1479" s="21">
        <f>IF(AB1479="",0,IF(AB1479="Interdit",0,VLOOKUP(N1479,'CODE H VS CODE ICPE'!$A$2:$E$80,5,FALSE)))</f>
        <v>0</v>
      </c>
      <c r="AR1479" s="21">
        <f>IF(AC1479="",0,IF(AC1479="Interdit",0,VLOOKUP(O1479,'CODE H VS CODE ICPE'!$A$2:$E$80,5,FALSE)))</f>
        <v>0</v>
      </c>
      <c r="AS1479" s="21">
        <f>IF(AD1479="",0,IF(AD1479="Interdit",0,VLOOKUP(P1479,'CODE H VS CODE ICPE'!$A$2:$E$80,5,FALSE)))</f>
        <v>0</v>
      </c>
      <c r="AT1479" s="21">
        <f>IF(AE1479="",0,IF(AE1479="Interdit",0,VLOOKUP(Q1479,'CODE H VS CODE ICPE'!$A$2:$E$80,5,FALSE)))</f>
        <v>0</v>
      </c>
      <c r="AU1479" s="21">
        <f>IF(AF1479="",0,IF(AF1479="Interdit",0,VLOOKUP(R1479,'CODE H VS CODE ICPE'!$A$2:$E$80,5,FALSE)))</f>
        <v>0</v>
      </c>
      <c r="AV1479" s="21">
        <f>IF(AG1479="",0,IF(AG1479="Interdit",0,VLOOKUP(S1479,'CODE H VS CODE ICPE'!$A$2:$E$80,5,FALSE)))</f>
        <v>0</v>
      </c>
      <c r="AW1479" s="20" t="str">
        <f t="shared" si="295"/>
        <v>$AI$2</v>
      </c>
      <c r="AX1479" s="26">
        <f t="shared" si="296"/>
        <v>0</v>
      </c>
      <c r="AY1479" s="20">
        <f t="shared" si="297"/>
        <v>0</v>
      </c>
      <c r="AZ1479" s="20" t="str">
        <f>IF(AY1479="","",IF(AY1479=0,"",VLOOKUP(AY1479,'CODE H VS CODE ICPE'!$A$1:$E$80,3,FALSE)))</f>
        <v/>
      </c>
    </row>
    <row r="1480" spans="1:52" ht="28.9" customHeight="1">
      <c r="A1480" s="23">
        <v>1079</v>
      </c>
      <c r="B1480" s="24" t="s">
        <v>3002</v>
      </c>
      <c r="C1480" s="25" t="s">
        <v>230</v>
      </c>
      <c r="D1480" s="24" t="s">
        <v>1049</v>
      </c>
      <c r="E1480" s="24" t="s">
        <v>3003</v>
      </c>
      <c r="F1480" s="20" t="s">
        <v>76</v>
      </c>
      <c r="G1480" s="20" t="s">
        <v>78</v>
      </c>
      <c r="H1480" s="20" t="s">
        <v>96</v>
      </c>
      <c r="I1480" s="20" t="s">
        <v>108</v>
      </c>
      <c r="J1480" s="20"/>
      <c r="K1480" s="20"/>
      <c r="L1480" s="20"/>
      <c r="M1480" s="20"/>
      <c r="N1480" s="20"/>
      <c r="O1480" s="20"/>
      <c r="P1480" s="20"/>
      <c r="Q1480" s="20"/>
      <c r="R1480" s="20"/>
      <c r="S1480" s="20"/>
      <c r="T1480" s="20" t="str">
        <f>IFERROR(VLOOKUP(F1480,'CODE H VS CODE ICPE'!$A$2:$D$80,4,FALSE),"")</f>
        <v>Demande d'autorisation</v>
      </c>
      <c r="U1480" s="20" t="str">
        <f>IFERROR(VLOOKUP(G1480,'CODE H VS CODE ICPE'!$A$2:$D$80,4,FALSE),"")</f>
        <v>Demande d'autorisation</v>
      </c>
      <c r="V1480" s="20" t="str">
        <f>IFERROR(VLOOKUP(H1480,'CODE H VS CODE ICPE'!$A$2:$D$80,4,FALSE),"")</f>
        <v>Autorisé</v>
      </c>
      <c r="W1480" s="20" t="str">
        <f>IFERROR(VLOOKUP(I1480,'CODE H VS CODE ICPE'!$A$2:$D$80,4,FALSE),"")</f>
        <v>Autorisé</v>
      </c>
      <c r="X1480" s="20" t="str">
        <f>IFERROR(VLOOKUP(J1480,'CODE H VS CODE ICPE'!$A$2:$D$80,4,FALSE),"")</f>
        <v/>
      </c>
      <c r="Y1480" s="20" t="str">
        <f>IFERROR(VLOOKUP(K1480,'CODE H VS CODE ICPE'!$A$2:$D$80,4,FALSE),"")</f>
        <v/>
      </c>
      <c r="Z1480" s="20" t="str">
        <f>IFERROR(VLOOKUP(L1480,'CODE H VS CODE ICPE'!$A$2:$D$80,4,FALSE),"")</f>
        <v/>
      </c>
      <c r="AA1480" s="20" t="str">
        <f>IFERROR(VLOOKUP(M1480,'CODE H VS CODE ICPE'!$A$2:$D$80,4,FALSE),"")</f>
        <v/>
      </c>
      <c r="AB1480" s="20" t="str">
        <f>IFERROR(VLOOKUP(N1480,'CODE H VS CODE ICPE'!$A$2:$D$80,4,FALSE),"")</f>
        <v/>
      </c>
      <c r="AC1480" s="20" t="str">
        <f>IFERROR(VLOOKUP(O1480,'CODE H VS CODE ICPE'!$A$2:$D$80,4,FALSE),"")</f>
        <v/>
      </c>
      <c r="AD1480" s="20" t="str">
        <f>IFERROR(VLOOKUP(P1480,'CODE H VS CODE ICPE'!$A$2:$D$80,4,FALSE),"")</f>
        <v/>
      </c>
      <c r="AE1480" s="20" t="str">
        <f>IFERROR(VLOOKUP(Q1480,'CODE H VS CODE ICPE'!$A$2:$D$80,4,FALSE),"")</f>
        <v/>
      </c>
      <c r="AF1480" s="20" t="str">
        <f>IFERROR(VLOOKUP(R1480,'CODE H VS CODE ICPE'!$A$2:$D$80,4,FALSE),"")</f>
        <v/>
      </c>
      <c r="AG1480" s="20" t="str">
        <f>IFERROR(VLOOKUP(S1480,'CODE H VS CODE ICPE'!$A$2:$D$80,4,FALSE),"")</f>
        <v/>
      </c>
      <c r="AH1480" s="47" t="s">
        <v>4630</v>
      </c>
      <c r="AI1480" s="21">
        <f>IF(T1480="",0,IF(T1480="Interdit",0,VLOOKUP(F1480,'CODE H VS CODE ICPE'!$A$2:$E$80,5,FALSE)))</f>
        <v>149999.99</v>
      </c>
      <c r="AJ1480" s="21">
        <f>IF(U1480="",0,IF(U1480="Interdit",0,VLOOKUP(G1480,'CODE H VS CODE ICPE'!$A$2:$E$80,5,FALSE)))</f>
        <v>149999.99</v>
      </c>
      <c r="AK1480" s="21">
        <f>IF(V1480="",0,IF(V1480="Interdit",0,VLOOKUP(H1480,'CODE H VS CODE ICPE'!$A$2:$E$80,5,FALSE)))</f>
        <v>149999.99</v>
      </c>
      <c r="AL1480" s="21">
        <f>IF(W1480="",0,IF(W1480="Interdit",0,VLOOKUP(I1480,'CODE H VS CODE ICPE'!$A$2:$E$80,5,FALSE)))</f>
        <v>99999.99</v>
      </c>
      <c r="AM1480" s="21">
        <f>IF(X1480="",0,IF(X1480="Interdit",0,VLOOKUP(J1480,'CODE H VS CODE ICPE'!$A$2:$E$80,5,FALSE)))</f>
        <v>0</v>
      </c>
      <c r="AN1480" s="21">
        <f>IF(Y1480="",0,IF(Y1480="Interdit",0,VLOOKUP(K1480,'CODE H VS CODE ICPE'!$A$2:$E$80,5,FALSE)))</f>
        <v>0</v>
      </c>
      <c r="AO1480" s="21">
        <f>IF(Z1480="",0,IF(Z1480="Interdit",0,VLOOKUP(L1480,'CODE H VS CODE ICPE'!$A$2:$E$80,5,FALSE)))</f>
        <v>0</v>
      </c>
      <c r="AP1480" s="21">
        <f>IF(AA1480="",0,IF(AA1480="Interdit",0,VLOOKUP(M1480,'CODE H VS CODE ICPE'!$A$2:$E$80,5,FALSE)))</f>
        <v>0</v>
      </c>
      <c r="AQ1480" s="21">
        <f>IF(AB1480="",0,IF(AB1480="Interdit",0,VLOOKUP(N1480,'CODE H VS CODE ICPE'!$A$2:$E$80,5,FALSE)))</f>
        <v>0</v>
      </c>
      <c r="AR1480" s="21">
        <f>IF(AC1480="",0,IF(AC1480="Interdit",0,VLOOKUP(O1480,'CODE H VS CODE ICPE'!$A$2:$E$80,5,FALSE)))</f>
        <v>0</v>
      </c>
      <c r="AS1480" s="21">
        <f>IF(AD1480="",0,IF(AD1480="Interdit",0,VLOOKUP(P1480,'CODE H VS CODE ICPE'!$A$2:$E$80,5,FALSE)))</f>
        <v>0</v>
      </c>
      <c r="AT1480" s="21">
        <f>IF(AE1480="",0,IF(AE1480="Interdit",0,VLOOKUP(Q1480,'CODE H VS CODE ICPE'!$A$2:$E$80,5,FALSE)))</f>
        <v>0</v>
      </c>
      <c r="AU1480" s="21">
        <f>IF(AF1480="",0,IF(AF1480="Interdit",0,VLOOKUP(R1480,'CODE H VS CODE ICPE'!$A$2:$E$80,5,FALSE)))</f>
        <v>0</v>
      </c>
      <c r="AV1480" s="21">
        <f>IF(AG1480="",0,IF(AG1480="Interdit",0,VLOOKUP(S1480,'CODE H VS CODE ICPE'!$A$2:$E$80,5,FALSE)))</f>
        <v>0</v>
      </c>
      <c r="AW1480" s="20" t="str">
        <f t="shared" si="295"/>
        <v>$AI$2</v>
      </c>
      <c r="AX1480" s="26">
        <f t="shared" si="296"/>
        <v>149999.99</v>
      </c>
      <c r="AY1480" s="20" t="str">
        <f t="shared" si="297"/>
        <v>H280</v>
      </c>
      <c r="AZ1480" s="20">
        <f>IF(AY1480="","",IF(AY1480=0,"",VLOOKUP(AY1480,'CODE H VS CODE ICPE'!$A$1:$E$80,3,FALSE)))</f>
        <v>4320</v>
      </c>
    </row>
    <row r="1481" spans="1:52" ht="28.9" customHeight="1">
      <c r="A1481" s="23">
        <v>481</v>
      </c>
      <c r="B1481" s="24" t="s">
        <v>2900</v>
      </c>
      <c r="C1481" s="25" t="s">
        <v>2526</v>
      </c>
      <c r="D1481" s="24" t="s">
        <v>2538</v>
      </c>
      <c r="E1481" s="24" t="s">
        <v>2901</v>
      </c>
      <c r="F1481" s="20"/>
      <c r="G1481" s="20"/>
      <c r="H1481" s="20"/>
      <c r="I1481" s="20"/>
      <c r="J1481" s="20"/>
      <c r="K1481" s="20"/>
      <c r="L1481" s="20"/>
      <c r="M1481" s="20"/>
      <c r="N1481" s="20"/>
      <c r="O1481" s="20"/>
      <c r="P1481" s="20"/>
      <c r="Q1481" s="20"/>
      <c r="R1481" s="20"/>
      <c r="S1481" s="20"/>
      <c r="T1481" s="20" t="str">
        <f>IFERROR(VLOOKUP(F1481,'CODE H VS CODE ICPE'!$A$2:$D$80,4,FALSE),"")</f>
        <v/>
      </c>
      <c r="U1481" s="20" t="str">
        <f>IFERROR(VLOOKUP(G1481,'CODE H VS CODE ICPE'!$A$2:$D$80,4,FALSE),"")</f>
        <v/>
      </c>
      <c r="V1481" s="20" t="str">
        <f>IFERROR(VLOOKUP(H1481,'CODE H VS CODE ICPE'!$A$2:$D$80,4,FALSE),"")</f>
        <v/>
      </c>
      <c r="W1481" s="20" t="str">
        <f>IFERROR(VLOOKUP(I1481,'CODE H VS CODE ICPE'!$A$2:$D$80,4,FALSE),"")</f>
        <v/>
      </c>
      <c r="X1481" s="20" t="str">
        <f>IFERROR(VLOOKUP(J1481,'CODE H VS CODE ICPE'!$A$2:$D$80,4,FALSE),"")</f>
        <v/>
      </c>
      <c r="Y1481" s="20" t="str">
        <f>IFERROR(VLOOKUP(K1481,'CODE H VS CODE ICPE'!$A$2:$D$80,4,FALSE),"")</f>
        <v/>
      </c>
      <c r="Z1481" s="20" t="str">
        <f>IFERROR(VLOOKUP(L1481,'CODE H VS CODE ICPE'!$A$2:$D$80,4,FALSE),"")</f>
        <v/>
      </c>
      <c r="AA1481" s="20" t="str">
        <f>IFERROR(VLOOKUP(M1481,'CODE H VS CODE ICPE'!$A$2:$D$80,4,FALSE),"")</f>
        <v/>
      </c>
      <c r="AB1481" s="20" t="str">
        <f>IFERROR(VLOOKUP(N1481,'CODE H VS CODE ICPE'!$A$2:$D$80,4,FALSE),"")</f>
        <v/>
      </c>
      <c r="AC1481" s="20" t="str">
        <f>IFERROR(VLOOKUP(O1481,'CODE H VS CODE ICPE'!$A$2:$D$80,4,FALSE),"")</f>
        <v/>
      </c>
      <c r="AD1481" s="20" t="str">
        <f>IFERROR(VLOOKUP(P1481,'CODE H VS CODE ICPE'!$A$2:$D$80,4,FALSE),"")</f>
        <v/>
      </c>
      <c r="AE1481" s="20" t="str">
        <f>IFERROR(VLOOKUP(Q1481,'CODE H VS CODE ICPE'!$A$2:$D$80,4,FALSE),"")</f>
        <v/>
      </c>
      <c r="AF1481" s="20" t="str">
        <f>IFERROR(VLOOKUP(R1481,'CODE H VS CODE ICPE'!$A$2:$D$80,4,FALSE),"")</f>
        <v/>
      </c>
      <c r="AG1481" s="20" t="str">
        <f>IFERROR(VLOOKUP(S1481,'CODE H VS CODE ICPE'!$A$2:$D$80,4,FALSE),"")</f>
        <v/>
      </c>
      <c r="AH1481" s="48" t="s">
        <v>4628</v>
      </c>
      <c r="AI1481" s="21">
        <f>IF(T1481="",0,IF(T1481="Interdit",0,VLOOKUP(F1481,'CODE H VS CODE ICPE'!$A$2:$E$80,5,FALSE)))</f>
        <v>0</v>
      </c>
      <c r="AJ1481" s="21">
        <f>IF(U1481="",0,IF(U1481="Interdit",0,VLOOKUP(G1481,'CODE H VS CODE ICPE'!$A$2:$E$80,5,FALSE)))</f>
        <v>0</v>
      </c>
      <c r="AK1481" s="21">
        <f>IF(V1481="",0,IF(V1481="Interdit",0,VLOOKUP(H1481,'CODE H VS CODE ICPE'!$A$2:$E$80,5,FALSE)))</f>
        <v>0</v>
      </c>
      <c r="AL1481" s="21">
        <f>IF(W1481="",0,IF(W1481="Interdit",0,VLOOKUP(I1481,'CODE H VS CODE ICPE'!$A$2:$E$80,5,FALSE)))</f>
        <v>0</v>
      </c>
      <c r="AM1481" s="21">
        <f>IF(X1481="",0,IF(X1481="Interdit",0,VLOOKUP(J1481,'CODE H VS CODE ICPE'!$A$2:$E$80,5,FALSE)))</f>
        <v>0</v>
      </c>
      <c r="AN1481" s="21">
        <f>IF(Y1481="",0,IF(Y1481="Interdit",0,VLOOKUP(K1481,'CODE H VS CODE ICPE'!$A$2:$E$80,5,FALSE)))</f>
        <v>0</v>
      </c>
      <c r="AO1481" s="21">
        <f>IF(Z1481="",0,IF(Z1481="Interdit",0,VLOOKUP(L1481,'CODE H VS CODE ICPE'!$A$2:$E$80,5,FALSE)))</f>
        <v>0</v>
      </c>
      <c r="AP1481" s="21">
        <f>IF(AA1481="",0,IF(AA1481="Interdit",0,VLOOKUP(M1481,'CODE H VS CODE ICPE'!$A$2:$E$80,5,FALSE)))</f>
        <v>0</v>
      </c>
      <c r="AQ1481" s="21">
        <f>IF(AB1481="",0,IF(AB1481="Interdit",0,VLOOKUP(N1481,'CODE H VS CODE ICPE'!$A$2:$E$80,5,FALSE)))</f>
        <v>0</v>
      </c>
      <c r="AR1481" s="21">
        <f>IF(AC1481="",0,IF(AC1481="Interdit",0,VLOOKUP(O1481,'CODE H VS CODE ICPE'!$A$2:$E$80,5,FALSE)))</f>
        <v>0</v>
      </c>
      <c r="AS1481" s="21">
        <f>IF(AD1481="",0,IF(AD1481="Interdit",0,VLOOKUP(P1481,'CODE H VS CODE ICPE'!$A$2:$E$80,5,FALSE)))</f>
        <v>0</v>
      </c>
      <c r="AT1481" s="21">
        <f>IF(AE1481="",0,IF(AE1481="Interdit",0,VLOOKUP(Q1481,'CODE H VS CODE ICPE'!$A$2:$E$80,5,FALSE)))</f>
        <v>0</v>
      </c>
      <c r="AU1481" s="21">
        <f>IF(AF1481="",0,IF(AF1481="Interdit",0,VLOOKUP(R1481,'CODE H VS CODE ICPE'!$A$2:$E$80,5,FALSE)))</f>
        <v>0</v>
      </c>
      <c r="AV1481" s="21">
        <f>IF(AG1481="",0,IF(AG1481="Interdit",0,VLOOKUP(S1481,'CODE H VS CODE ICPE'!$A$2:$E$80,5,FALSE)))</f>
        <v>0</v>
      </c>
      <c r="AW1481" s="20" t="str">
        <f t="shared" si="295"/>
        <v>$AI$2</v>
      </c>
      <c r="AX1481" s="26">
        <f t="shared" si="296"/>
        <v>0</v>
      </c>
      <c r="AY1481" s="20">
        <f t="shared" si="297"/>
        <v>0</v>
      </c>
      <c r="AZ1481" s="20" t="str">
        <f>IF(AY1481="","",IF(AY1481=0,"",VLOOKUP(AY1481,'CODE H VS CODE ICPE'!$A$1:$E$80,3,FALSE)))</f>
        <v/>
      </c>
    </row>
    <row r="1482" spans="1:52" ht="28.9" customHeight="1">
      <c r="A1482" s="23">
        <v>1081</v>
      </c>
      <c r="B1482" s="24" t="s">
        <v>3004</v>
      </c>
      <c r="C1482" s="25" t="s">
        <v>230</v>
      </c>
      <c r="D1482" s="24" t="s">
        <v>682</v>
      </c>
      <c r="E1482" s="24" t="s">
        <v>3005</v>
      </c>
      <c r="F1482" s="20" t="s">
        <v>29</v>
      </c>
      <c r="G1482" s="20"/>
      <c r="H1482" s="20"/>
      <c r="I1482" s="20"/>
      <c r="J1482" s="20"/>
      <c r="K1482" s="20"/>
      <c r="L1482" s="20"/>
      <c r="M1482" s="20"/>
      <c r="N1482" s="20"/>
      <c r="O1482" s="20"/>
      <c r="P1482" s="20"/>
      <c r="Q1482" s="20"/>
      <c r="R1482" s="20"/>
      <c r="S1482" s="20"/>
      <c r="T1482" s="20" t="str">
        <f>IFERROR(VLOOKUP(F1482,'CODE H VS CODE ICPE'!$A$2:$D$80,4,FALSE),"")</f>
        <v>Demande d'autorisation</v>
      </c>
      <c r="U1482" s="20" t="str">
        <f>IFERROR(VLOOKUP(G1482,'CODE H VS CODE ICPE'!$A$2:$D$80,4,FALSE),"")</f>
        <v/>
      </c>
      <c r="V1482" s="20" t="str">
        <f>IFERROR(VLOOKUP(H1482,'CODE H VS CODE ICPE'!$A$2:$D$80,4,FALSE),"")</f>
        <v/>
      </c>
      <c r="W1482" s="20" t="str">
        <f>IFERROR(VLOOKUP(I1482,'CODE H VS CODE ICPE'!$A$2:$D$80,4,FALSE),"")</f>
        <v/>
      </c>
      <c r="X1482" s="20" t="str">
        <f>IFERROR(VLOOKUP(J1482,'CODE H VS CODE ICPE'!$A$2:$D$80,4,FALSE),"")</f>
        <v/>
      </c>
      <c r="Y1482" s="20" t="str">
        <f>IFERROR(VLOOKUP(K1482,'CODE H VS CODE ICPE'!$A$2:$D$80,4,FALSE),"")</f>
        <v/>
      </c>
      <c r="Z1482" s="20" t="str">
        <f>IFERROR(VLOOKUP(L1482,'CODE H VS CODE ICPE'!$A$2:$D$80,4,FALSE),"")</f>
        <v/>
      </c>
      <c r="AA1482" s="20" t="str">
        <f>IFERROR(VLOOKUP(M1482,'CODE H VS CODE ICPE'!$A$2:$D$80,4,FALSE),"")</f>
        <v/>
      </c>
      <c r="AB1482" s="20" t="str">
        <f>IFERROR(VLOOKUP(N1482,'CODE H VS CODE ICPE'!$A$2:$D$80,4,FALSE),"")</f>
        <v/>
      </c>
      <c r="AC1482" s="20" t="str">
        <f>IFERROR(VLOOKUP(O1482,'CODE H VS CODE ICPE'!$A$2:$D$80,4,FALSE),"")</f>
        <v/>
      </c>
      <c r="AD1482" s="20" t="str">
        <f>IFERROR(VLOOKUP(P1482,'CODE H VS CODE ICPE'!$A$2:$D$80,4,FALSE),"")</f>
        <v/>
      </c>
      <c r="AE1482" s="20" t="str">
        <f>IFERROR(VLOOKUP(Q1482,'CODE H VS CODE ICPE'!$A$2:$D$80,4,FALSE),"")</f>
        <v/>
      </c>
      <c r="AF1482" s="20" t="str">
        <f>IFERROR(VLOOKUP(R1482,'CODE H VS CODE ICPE'!$A$2:$D$80,4,FALSE),"")</f>
        <v/>
      </c>
      <c r="AG1482" s="20" t="str">
        <f>IFERROR(VLOOKUP(S1482,'CODE H VS CODE ICPE'!$A$2:$D$80,4,FALSE),"")</f>
        <v/>
      </c>
      <c r="AH1482" s="47" t="s">
        <v>4630</v>
      </c>
      <c r="AI1482" s="21">
        <f>IF(T1482="",0,IF(T1482="Interdit",0,VLOOKUP(F1482,'CODE H VS CODE ICPE'!$A$2:$E$80,5,FALSE)))</f>
        <v>999.99</v>
      </c>
      <c r="AJ1482" s="21">
        <f>IF(U1482="",0,IF(U1482="Interdit",0,VLOOKUP(G1482,'CODE H VS CODE ICPE'!$A$2:$E$80,5,FALSE)))</f>
        <v>0</v>
      </c>
      <c r="AK1482" s="21">
        <f>IF(V1482="",0,IF(V1482="Interdit",0,VLOOKUP(H1482,'CODE H VS CODE ICPE'!$A$2:$E$80,5,FALSE)))</f>
        <v>0</v>
      </c>
      <c r="AL1482" s="21">
        <f>IF(W1482="",0,IF(W1482="Interdit",0,VLOOKUP(I1482,'CODE H VS CODE ICPE'!$A$2:$E$80,5,FALSE)))</f>
        <v>0</v>
      </c>
      <c r="AM1482" s="21">
        <f>IF(X1482="",0,IF(X1482="Interdit",0,VLOOKUP(J1482,'CODE H VS CODE ICPE'!$A$2:$E$80,5,FALSE)))</f>
        <v>0</v>
      </c>
      <c r="AN1482" s="21">
        <f>IF(Y1482="",0,IF(Y1482="Interdit",0,VLOOKUP(K1482,'CODE H VS CODE ICPE'!$A$2:$E$80,5,FALSE)))</f>
        <v>0</v>
      </c>
      <c r="AO1482" s="21">
        <f>IF(Z1482="",0,IF(Z1482="Interdit",0,VLOOKUP(L1482,'CODE H VS CODE ICPE'!$A$2:$E$80,5,FALSE)))</f>
        <v>0</v>
      </c>
      <c r="AP1482" s="21">
        <f>IF(AA1482="",0,IF(AA1482="Interdit",0,VLOOKUP(M1482,'CODE H VS CODE ICPE'!$A$2:$E$80,5,FALSE)))</f>
        <v>0</v>
      </c>
      <c r="AQ1482" s="21">
        <f>IF(AB1482="",0,IF(AB1482="Interdit",0,VLOOKUP(N1482,'CODE H VS CODE ICPE'!$A$2:$E$80,5,FALSE)))</f>
        <v>0</v>
      </c>
      <c r="AR1482" s="21">
        <f>IF(AC1482="",0,IF(AC1482="Interdit",0,VLOOKUP(O1482,'CODE H VS CODE ICPE'!$A$2:$E$80,5,FALSE)))</f>
        <v>0</v>
      </c>
      <c r="AS1482" s="21">
        <f>IF(AD1482="",0,IF(AD1482="Interdit",0,VLOOKUP(P1482,'CODE H VS CODE ICPE'!$A$2:$E$80,5,FALSE)))</f>
        <v>0</v>
      </c>
      <c r="AT1482" s="21">
        <f>IF(AE1482="",0,IF(AE1482="Interdit",0,VLOOKUP(Q1482,'CODE H VS CODE ICPE'!$A$2:$E$80,5,FALSE)))</f>
        <v>0</v>
      </c>
      <c r="AU1482" s="21">
        <f>IF(AF1482="",0,IF(AF1482="Interdit",0,VLOOKUP(R1482,'CODE H VS CODE ICPE'!$A$2:$E$80,5,FALSE)))</f>
        <v>0</v>
      </c>
      <c r="AV1482" s="21">
        <f>IF(AG1482="",0,IF(AG1482="Interdit",0,VLOOKUP(S1482,'CODE H VS CODE ICPE'!$A$2:$E$80,5,FALSE)))</f>
        <v>0</v>
      </c>
      <c r="AW1482" s="20" t="str">
        <f t="shared" si="295"/>
        <v>$AI$2</v>
      </c>
      <c r="AX1482" s="26">
        <f t="shared" si="296"/>
        <v>999.99</v>
      </c>
      <c r="AY1482" s="20" t="str">
        <f t="shared" si="297"/>
        <v>H220</v>
      </c>
      <c r="AZ1482" s="20">
        <f>IF(AY1482="","",IF(AY1482=0,"",VLOOKUP(AY1482,'CODE H VS CODE ICPE'!$A$1:$E$80,3,FALSE)))</f>
        <v>4310</v>
      </c>
    </row>
    <row r="1483" spans="1:52" ht="28.9" customHeight="1">
      <c r="A1483" s="23">
        <v>482</v>
      </c>
      <c r="B1483" s="24" t="s">
        <v>3006</v>
      </c>
      <c r="C1483" s="25" t="s">
        <v>2526</v>
      </c>
      <c r="D1483" s="24" t="s">
        <v>2872</v>
      </c>
      <c r="E1483" s="24" t="s">
        <v>3007</v>
      </c>
      <c r="F1483" s="20"/>
      <c r="G1483" s="20"/>
      <c r="H1483" s="20"/>
      <c r="I1483" s="20"/>
      <c r="J1483" s="20"/>
      <c r="K1483" s="20"/>
      <c r="L1483" s="20"/>
      <c r="M1483" s="20"/>
      <c r="N1483" s="20"/>
      <c r="O1483" s="20"/>
      <c r="P1483" s="20"/>
      <c r="Q1483" s="20"/>
      <c r="R1483" s="20"/>
      <c r="S1483" s="20"/>
      <c r="T1483" s="20" t="str">
        <f>IFERROR(VLOOKUP(F1483,'CODE H VS CODE ICPE'!$A$2:$D$80,4,FALSE),"")</f>
        <v/>
      </c>
      <c r="U1483" s="20" t="str">
        <f>IFERROR(VLOOKUP(G1483,'CODE H VS CODE ICPE'!$A$2:$D$80,4,FALSE),"")</f>
        <v/>
      </c>
      <c r="V1483" s="20" t="str">
        <f>IFERROR(VLOOKUP(H1483,'CODE H VS CODE ICPE'!$A$2:$D$80,4,FALSE),"")</f>
        <v/>
      </c>
      <c r="W1483" s="20" t="str">
        <f>IFERROR(VLOOKUP(I1483,'CODE H VS CODE ICPE'!$A$2:$D$80,4,FALSE),"")</f>
        <v/>
      </c>
      <c r="X1483" s="20" t="str">
        <f>IFERROR(VLOOKUP(J1483,'CODE H VS CODE ICPE'!$A$2:$D$80,4,FALSE),"")</f>
        <v/>
      </c>
      <c r="Y1483" s="20" t="str">
        <f>IFERROR(VLOOKUP(K1483,'CODE H VS CODE ICPE'!$A$2:$D$80,4,FALSE),"")</f>
        <v/>
      </c>
      <c r="Z1483" s="20" t="str">
        <f>IFERROR(VLOOKUP(L1483,'CODE H VS CODE ICPE'!$A$2:$D$80,4,FALSE),"")</f>
        <v/>
      </c>
      <c r="AA1483" s="20" t="str">
        <f>IFERROR(VLOOKUP(M1483,'CODE H VS CODE ICPE'!$A$2:$D$80,4,FALSE),"")</f>
        <v/>
      </c>
      <c r="AB1483" s="20" t="str">
        <f>IFERROR(VLOOKUP(N1483,'CODE H VS CODE ICPE'!$A$2:$D$80,4,FALSE),"")</f>
        <v/>
      </c>
      <c r="AC1483" s="20" t="str">
        <f>IFERROR(VLOOKUP(O1483,'CODE H VS CODE ICPE'!$A$2:$D$80,4,FALSE),"")</f>
        <v/>
      </c>
      <c r="AD1483" s="20" t="str">
        <f>IFERROR(VLOOKUP(P1483,'CODE H VS CODE ICPE'!$A$2:$D$80,4,FALSE),"")</f>
        <v/>
      </c>
      <c r="AE1483" s="20" t="str">
        <f>IFERROR(VLOOKUP(Q1483,'CODE H VS CODE ICPE'!$A$2:$D$80,4,FALSE),"")</f>
        <v/>
      </c>
      <c r="AF1483" s="20" t="str">
        <f>IFERROR(VLOOKUP(R1483,'CODE H VS CODE ICPE'!$A$2:$D$80,4,FALSE),"")</f>
        <v/>
      </c>
      <c r="AG1483" s="20" t="str">
        <f>IFERROR(VLOOKUP(S1483,'CODE H VS CODE ICPE'!$A$2:$D$80,4,FALSE),"")</f>
        <v/>
      </c>
      <c r="AH1483" s="48" t="s">
        <v>4628</v>
      </c>
      <c r="AI1483" s="21">
        <f>IF(T1483="",0,IF(T1483="Interdit",0,VLOOKUP(F1483,'CODE H VS CODE ICPE'!$A$2:$E$80,5,FALSE)))</f>
        <v>0</v>
      </c>
      <c r="AJ1483" s="21">
        <f>IF(U1483="",0,IF(U1483="Interdit",0,VLOOKUP(G1483,'CODE H VS CODE ICPE'!$A$2:$E$80,5,FALSE)))</f>
        <v>0</v>
      </c>
      <c r="AK1483" s="21">
        <f>IF(V1483="",0,IF(V1483="Interdit",0,VLOOKUP(H1483,'CODE H VS CODE ICPE'!$A$2:$E$80,5,FALSE)))</f>
        <v>0</v>
      </c>
      <c r="AL1483" s="21">
        <f>IF(W1483="",0,IF(W1483="Interdit",0,VLOOKUP(I1483,'CODE H VS CODE ICPE'!$A$2:$E$80,5,FALSE)))</f>
        <v>0</v>
      </c>
      <c r="AM1483" s="21">
        <f>IF(X1483="",0,IF(X1483="Interdit",0,VLOOKUP(J1483,'CODE H VS CODE ICPE'!$A$2:$E$80,5,FALSE)))</f>
        <v>0</v>
      </c>
      <c r="AN1483" s="21">
        <f>IF(Y1483="",0,IF(Y1483="Interdit",0,VLOOKUP(K1483,'CODE H VS CODE ICPE'!$A$2:$E$80,5,FALSE)))</f>
        <v>0</v>
      </c>
      <c r="AO1483" s="21">
        <f>IF(Z1483="",0,IF(Z1483="Interdit",0,VLOOKUP(L1483,'CODE H VS CODE ICPE'!$A$2:$E$80,5,FALSE)))</f>
        <v>0</v>
      </c>
      <c r="AP1483" s="21">
        <f>IF(AA1483="",0,IF(AA1483="Interdit",0,VLOOKUP(M1483,'CODE H VS CODE ICPE'!$A$2:$E$80,5,FALSE)))</f>
        <v>0</v>
      </c>
      <c r="AQ1483" s="21">
        <f>IF(AB1483="",0,IF(AB1483="Interdit",0,VLOOKUP(N1483,'CODE H VS CODE ICPE'!$A$2:$E$80,5,FALSE)))</f>
        <v>0</v>
      </c>
      <c r="AR1483" s="21">
        <f>IF(AC1483="",0,IF(AC1483="Interdit",0,VLOOKUP(O1483,'CODE H VS CODE ICPE'!$A$2:$E$80,5,FALSE)))</f>
        <v>0</v>
      </c>
      <c r="AS1483" s="21">
        <f>IF(AD1483="",0,IF(AD1483="Interdit",0,VLOOKUP(P1483,'CODE H VS CODE ICPE'!$A$2:$E$80,5,FALSE)))</f>
        <v>0</v>
      </c>
      <c r="AT1483" s="21">
        <f>IF(AE1483="",0,IF(AE1483="Interdit",0,VLOOKUP(Q1483,'CODE H VS CODE ICPE'!$A$2:$E$80,5,FALSE)))</f>
        <v>0</v>
      </c>
      <c r="AU1483" s="21">
        <f>IF(AF1483="",0,IF(AF1483="Interdit",0,VLOOKUP(R1483,'CODE H VS CODE ICPE'!$A$2:$E$80,5,FALSE)))</f>
        <v>0</v>
      </c>
      <c r="AV1483" s="21">
        <f>IF(AG1483="",0,IF(AG1483="Interdit",0,VLOOKUP(S1483,'CODE H VS CODE ICPE'!$A$2:$E$80,5,FALSE)))</f>
        <v>0</v>
      </c>
      <c r="AW1483" s="20" t="str">
        <f t="shared" si="295"/>
        <v>$AI$2</v>
      </c>
      <c r="AX1483" s="26">
        <f t="shared" si="296"/>
        <v>0</v>
      </c>
      <c r="AY1483" s="20">
        <f t="shared" si="297"/>
        <v>0</v>
      </c>
      <c r="AZ1483" s="20" t="str">
        <f>IF(AY1483="","",IF(AY1483=0,"",VLOOKUP(AY1483,'CODE H VS CODE ICPE'!$A$1:$E$80,3,FALSE)))</f>
        <v/>
      </c>
    </row>
    <row r="1484" spans="1:52" ht="28.9" customHeight="1">
      <c r="A1484" s="23">
        <v>1083</v>
      </c>
      <c r="B1484" s="24" t="s">
        <v>3008</v>
      </c>
      <c r="C1484" s="25" t="s">
        <v>230</v>
      </c>
      <c r="D1484" s="24" t="s">
        <v>682</v>
      </c>
      <c r="E1484" s="24" t="s">
        <v>3009</v>
      </c>
      <c r="F1484" s="20" t="s">
        <v>38</v>
      </c>
      <c r="G1484" s="20" t="s">
        <v>86</v>
      </c>
      <c r="H1484" s="20" t="s">
        <v>96</v>
      </c>
      <c r="I1484" s="20" t="s">
        <v>114</v>
      </c>
      <c r="J1484" s="20"/>
      <c r="K1484" s="20"/>
      <c r="L1484" s="20"/>
      <c r="M1484" s="20"/>
      <c r="N1484" s="20"/>
      <c r="O1484" s="20"/>
      <c r="P1484" s="20"/>
      <c r="Q1484" s="20"/>
      <c r="R1484" s="20"/>
      <c r="S1484" s="20"/>
      <c r="T1484" s="20" t="str">
        <f>IFERROR(VLOOKUP(F1484,'CODE H VS CODE ICPE'!$A$2:$D$80,4,FALSE),"")</f>
        <v>Demande d'autorisation</v>
      </c>
      <c r="U1484" s="20" t="str">
        <f>IFERROR(VLOOKUP(G1484,'CODE H VS CODE ICPE'!$A$2:$D$80,4,FALSE),"")</f>
        <v>Autorisé</v>
      </c>
      <c r="V1484" s="20" t="str">
        <f>IFERROR(VLOOKUP(H1484,'CODE H VS CODE ICPE'!$A$2:$D$80,4,FALSE),"")</f>
        <v>Autorisé</v>
      </c>
      <c r="W1484" s="20" t="str">
        <f>IFERROR(VLOOKUP(I1484,'CODE H VS CODE ICPE'!$A$2:$D$80,4,FALSE),"")</f>
        <v>Autorisé</v>
      </c>
      <c r="X1484" s="20" t="str">
        <f>IFERROR(VLOOKUP(J1484,'CODE H VS CODE ICPE'!$A$2:$D$80,4,FALSE),"")</f>
        <v/>
      </c>
      <c r="Y1484" s="20" t="str">
        <f>IFERROR(VLOOKUP(K1484,'CODE H VS CODE ICPE'!$A$2:$D$80,4,FALSE),"")</f>
        <v/>
      </c>
      <c r="Z1484" s="20" t="str">
        <f>IFERROR(VLOOKUP(L1484,'CODE H VS CODE ICPE'!$A$2:$D$80,4,FALSE),"")</f>
        <v/>
      </c>
      <c r="AA1484" s="20" t="str">
        <f>IFERROR(VLOOKUP(M1484,'CODE H VS CODE ICPE'!$A$2:$D$80,4,FALSE),"")</f>
        <v/>
      </c>
      <c r="AB1484" s="20" t="str">
        <f>IFERROR(VLOOKUP(N1484,'CODE H VS CODE ICPE'!$A$2:$D$80,4,FALSE),"")</f>
        <v/>
      </c>
      <c r="AC1484" s="20" t="str">
        <f>IFERROR(VLOOKUP(O1484,'CODE H VS CODE ICPE'!$A$2:$D$80,4,FALSE),"")</f>
        <v/>
      </c>
      <c r="AD1484" s="20" t="str">
        <f>IFERROR(VLOOKUP(P1484,'CODE H VS CODE ICPE'!$A$2:$D$80,4,FALSE),"")</f>
        <v/>
      </c>
      <c r="AE1484" s="20" t="str">
        <f>IFERROR(VLOOKUP(Q1484,'CODE H VS CODE ICPE'!$A$2:$D$80,4,FALSE),"")</f>
        <v/>
      </c>
      <c r="AF1484" s="20" t="str">
        <f>IFERROR(VLOOKUP(R1484,'CODE H VS CODE ICPE'!$A$2:$D$80,4,FALSE),"")</f>
        <v/>
      </c>
      <c r="AG1484" s="20" t="str">
        <f>IFERROR(VLOOKUP(S1484,'CODE H VS CODE ICPE'!$A$2:$D$80,4,FALSE),"")</f>
        <v/>
      </c>
      <c r="AH1484" s="47" t="s">
        <v>4630</v>
      </c>
      <c r="AI1484" s="21">
        <f>IF(T1484="",0,IF(T1484="Interdit",0,VLOOKUP(F1484,'CODE H VS CODE ICPE'!$A$2:$E$80,5,FALSE)))</f>
        <v>9999.99</v>
      </c>
      <c r="AJ1484" s="21">
        <f>IF(U1484="",0,IF(U1484="Interdit",0,VLOOKUP(G1484,'CODE H VS CODE ICPE'!$A$2:$E$80,5,FALSE)))</f>
        <v>99999.99</v>
      </c>
      <c r="AK1484" s="21">
        <f>IF(V1484="",0,IF(V1484="Interdit",0,VLOOKUP(H1484,'CODE H VS CODE ICPE'!$A$2:$E$80,5,FALSE)))</f>
        <v>149999.99</v>
      </c>
      <c r="AL1484" s="21">
        <f>IF(W1484="",0,IF(W1484="Interdit",0,VLOOKUP(I1484,'CODE H VS CODE ICPE'!$A$2:$E$80,5,FALSE)))</f>
        <v>99999.99</v>
      </c>
      <c r="AM1484" s="21">
        <f>IF(X1484="",0,IF(X1484="Interdit",0,VLOOKUP(J1484,'CODE H VS CODE ICPE'!$A$2:$E$80,5,FALSE)))</f>
        <v>0</v>
      </c>
      <c r="AN1484" s="21">
        <f>IF(Y1484="",0,IF(Y1484="Interdit",0,VLOOKUP(K1484,'CODE H VS CODE ICPE'!$A$2:$E$80,5,FALSE)))</f>
        <v>0</v>
      </c>
      <c r="AO1484" s="21">
        <f>IF(Z1484="",0,IF(Z1484="Interdit",0,VLOOKUP(L1484,'CODE H VS CODE ICPE'!$A$2:$E$80,5,FALSE)))</f>
        <v>0</v>
      </c>
      <c r="AP1484" s="21">
        <f>IF(AA1484="",0,IF(AA1484="Interdit",0,VLOOKUP(M1484,'CODE H VS CODE ICPE'!$A$2:$E$80,5,FALSE)))</f>
        <v>0</v>
      </c>
      <c r="AQ1484" s="21">
        <f>IF(AB1484="",0,IF(AB1484="Interdit",0,VLOOKUP(N1484,'CODE H VS CODE ICPE'!$A$2:$E$80,5,FALSE)))</f>
        <v>0</v>
      </c>
      <c r="AR1484" s="21">
        <f>IF(AC1484="",0,IF(AC1484="Interdit",0,VLOOKUP(O1484,'CODE H VS CODE ICPE'!$A$2:$E$80,5,FALSE)))</f>
        <v>0</v>
      </c>
      <c r="AS1484" s="21">
        <f>IF(AD1484="",0,IF(AD1484="Interdit",0,VLOOKUP(P1484,'CODE H VS CODE ICPE'!$A$2:$E$80,5,FALSE)))</f>
        <v>0</v>
      </c>
      <c r="AT1484" s="21">
        <f>IF(AE1484="",0,IF(AE1484="Interdit",0,VLOOKUP(Q1484,'CODE H VS CODE ICPE'!$A$2:$E$80,5,FALSE)))</f>
        <v>0</v>
      </c>
      <c r="AU1484" s="21">
        <f>IF(AF1484="",0,IF(AF1484="Interdit",0,VLOOKUP(R1484,'CODE H VS CODE ICPE'!$A$2:$E$80,5,FALSE)))</f>
        <v>0</v>
      </c>
      <c r="AV1484" s="21">
        <f>IF(AG1484="",0,IF(AG1484="Interdit",0,VLOOKUP(S1484,'CODE H VS CODE ICPE'!$A$2:$E$80,5,FALSE)))</f>
        <v>0</v>
      </c>
      <c r="AW1484" s="20" t="str">
        <f t="shared" si="295"/>
        <v>$AK$2</v>
      </c>
      <c r="AX1484" s="26">
        <f t="shared" si="296"/>
        <v>149999.99</v>
      </c>
      <c r="AY1484" s="20" t="str">
        <f t="shared" si="297"/>
        <v>H314</v>
      </c>
      <c r="AZ1484" s="20">
        <f>IF(AY1484="","",IF(AY1484=0,"",VLOOKUP(AY1484,'CODE H VS CODE ICPE'!$A$1:$E$80,3,FALSE)))</f>
        <v>4320</v>
      </c>
    </row>
    <row r="1485" spans="1:52" ht="28.9" customHeight="1">
      <c r="A1485" s="23">
        <v>483</v>
      </c>
      <c r="B1485" s="24" t="s">
        <v>3010</v>
      </c>
      <c r="C1485" s="25" t="s">
        <v>2526</v>
      </c>
      <c r="D1485" s="24" t="s">
        <v>2551</v>
      </c>
      <c r="E1485" s="24" t="s">
        <v>3011</v>
      </c>
      <c r="F1485" s="20"/>
      <c r="G1485" s="20"/>
      <c r="H1485" s="20"/>
      <c r="I1485" s="20"/>
      <c r="J1485" s="20"/>
      <c r="K1485" s="20"/>
      <c r="L1485" s="20"/>
      <c r="M1485" s="20"/>
      <c r="N1485" s="20"/>
      <c r="O1485" s="20"/>
      <c r="P1485" s="20"/>
      <c r="Q1485" s="20"/>
      <c r="R1485" s="20"/>
      <c r="S1485" s="20"/>
      <c r="T1485" s="20" t="str">
        <f>IFERROR(VLOOKUP(F1485,'CODE H VS CODE ICPE'!$A$2:$D$80,4,FALSE),"")</f>
        <v/>
      </c>
      <c r="U1485" s="20" t="str">
        <f>IFERROR(VLOOKUP(G1485,'CODE H VS CODE ICPE'!$A$2:$D$80,4,FALSE),"")</f>
        <v/>
      </c>
      <c r="V1485" s="20" t="str">
        <f>IFERROR(VLOOKUP(H1485,'CODE H VS CODE ICPE'!$A$2:$D$80,4,FALSE),"")</f>
        <v/>
      </c>
      <c r="W1485" s="20" t="str">
        <f>IFERROR(VLOOKUP(I1485,'CODE H VS CODE ICPE'!$A$2:$D$80,4,FALSE),"")</f>
        <v/>
      </c>
      <c r="X1485" s="20" t="str">
        <f>IFERROR(VLOOKUP(J1485,'CODE H VS CODE ICPE'!$A$2:$D$80,4,FALSE),"")</f>
        <v/>
      </c>
      <c r="Y1485" s="20" t="str">
        <f>IFERROR(VLOOKUP(K1485,'CODE H VS CODE ICPE'!$A$2:$D$80,4,FALSE),"")</f>
        <v/>
      </c>
      <c r="Z1485" s="20" t="str">
        <f>IFERROR(VLOOKUP(L1485,'CODE H VS CODE ICPE'!$A$2:$D$80,4,FALSE),"")</f>
        <v/>
      </c>
      <c r="AA1485" s="20" t="str">
        <f>IFERROR(VLOOKUP(M1485,'CODE H VS CODE ICPE'!$A$2:$D$80,4,FALSE),"")</f>
        <v/>
      </c>
      <c r="AB1485" s="20" t="str">
        <f>IFERROR(VLOOKUP(N1485,'CODE H VS CODE ICPE'!$A$2:$D$80,4,FALSE),"")</f>
        <v/>
      </c>
      <c r="AC1485" s="20" t="str">
        <f>IFERROR(VLOOKUP(O1485,'CODE H VS CODE ICPE'!$A$2:$D$80,4,FALSE),"")</f>
        <v/>
      </c>
      <c r="AD1485" s="20" t="str">
        <f>IFERROR(VLOOKUP(P1485,'CODE H VS CODE ICPE'!$A$2:$D$80,4,FALSE),"")</f>
        <v/>
      </c>
      <c r="AE1485" s="20" t="str">
        <f>IFERROR(VLOOKUP(Q1485,'CODE H VS CODE ICPE'!$A$2:$D$80,4,FALSE),"")</f>
        <v/>
      </c>
      <c r="AF1485" s="20" t="str">
        <f>IFERROR(VLOOKUP(R1485,'CODE H VS CODE ICPE'!$A$2:$D$80,4,FALSE),"")</f>
        <v/>
      </c>
      <c r="AG1485" s="20" t="str">
        <f>IFERROR(VLOOKUP(S1485,'CODE H VS CODE ICPE'!$A$2:$D$80,4,FALSE),"")</f>
        <v/>
      </c>
      <c r="AH1485" s="48" t="s">
        <v>4628</v>
      </c>
      <c r="AI1485" s="21">
        <f>IF(T1485="",0,IF(T1485="Interdit",0,VLOOKUP(F1485,'CODE H VS CODE ICPE'!$A$2:$E$80,5,FALSE)))</f>
        <v>0</v>
      </c>
      <c r="AJ1485" s="21">
        <f>IF(U1485="",0,IF(U1485="Interdit",0,VLOOKUP(G1485,'CODE H VS CODE ICPE'!$A$2:$E$80,5,FALSE)))</f>
        <v>0</v>
      </c>
      <c r="AK1485" s="21">
        <f>IF(V1485="",0,IF(V1485="Interdit",0,VLOOKUP(H1485,'CODE H VS CODE ICPE'!$A$2:$E$80,5,FALSE)))</f>
        <v>0</v>
      </c>
      <c r="AL1485" s="21">
        <f>IF(W1485="",0,IF(W1485="Interdit",0,VLOOKUP(I1485,'CODE H VS CODE ICPE'!$A$2:$E$80,5,FALSE)))</f>
        <v>0</v>
      </c>
      <c r="AM1485" s="21">
        <f>IF(X1485="",0,IF(X1485="Interdit",0,VLOOKUP(J1485,'CODE H VS CODE ICPE'!$A$2:$E$80,5,FALSE)))</f>
        <v>0</v>
      </c>
      <c r="AN1485" s="21">
        <f>IF(Y1485="",0,IF(Y1485="Interdit",0,VLOOKUP(K1485,'CODE H VS CODE ICPE'!$A$2:$E$80,5,FALSE)))</f>
        <v>0</v>
      </c>
      <c r="AO1485" s="21">
        <f>IF(Z1485="",0,IF(Z1485="Interdit",0,VLOOKUP(L1485,'CODE H VS CODE ICPE'!$A$2:$E$80,5,FALSE)))</f>
        <v>0</v>
      </c>
      <c r="AP1485" s="21">
        <f>IF(AA1485="",0,IF(AA1485="Interdit",0,VLOOKUP(M1485,'CODE H VS CODE ICPE'!$A$2:$E$80,5,FALSE)))</f>
        <v>0</v>
      </c>
      <c r="AQ1485" s="21">
        <f>IF(AB1485="",0,IF(AB1485="Interdit",0,VLOOKUP(N1485,'CODE H VS CODE ICPE'!$A$2:$E$80,5,FALSE)))</f>
        <v>0</v>
      </c>
      <c r="AR1485" s="21">
        <f>IF(AC1485="",0,IF(AC1485="Interdit",0,VLOOKUP(O1485,'CODE H VS CODE ICPE'!$A$2:$E$80,5,FALSE)))</f>
        <v>0</v>
      </c>
      <c r="AS1485" s="21">
        <f>IF(AD1485="",0,IF(AD1485="Interdit",0,VLOOKUP(P1485,'CODE H VS CODE ICPE'!$A$2:$E$80,5,FALSE)))</f>
        <v>0</v>
      </c>
      <c r="AT1485" s="21">
        <f>IF(AE1485="",0,IF(AE1485="Interdit",0,VLOOKUP(Q1485,'CODE H VS CODE ICPE'!$A$2:$E$80,5,FALSE)))</f>
        <v>0</v>
      </c>
      <c r="AU1485" s="21">
        <f>IF(AF1485="",0,IF(AF1485="Interdit",0,VLOOKUP(R1485,'CODE H VS CODE ICPE'!$A$2:$E$80,5,FALSE)))</f>
        <v>0</v>
      </c>
      <c r="AV1485" s="21">
        <f>IF(AG1485="",0,IF(AG1485="Interdit",0,VLOOKUP(S1485,'CODE H VS CODE ICPE'!$A$2:$E$80,5,FALSE)))</f>
        <v>0</v>
      </c>
      <c r="AW1485" s="20" t="str">
        <f t="shared" si="295"/>
        <v>$AI$2</v>
      </c>
      <c r="AX1485" s="26">
        <f t="shared" si="296"/>
        <v>0</v>
      </c>
      <c r="AY1485" s="20">
        <f t="shared" si="297"/>
        <v>0</v>
      </c>
      <c r="AZ1485" s="20" t="str">
        <f>IF(AY1485="","",IF(AY1485=0,"",VLOOKUP(AY1485,'CODE H VS CODE ICPE'!$A$1:$E$80,3,FALSE)))</f>
        <v/>
      </c>
    </row>
    <row r="1486" spans="1:52" ht="28.9" customHeight="1">
      <c r="A1486" s="23">
        <v>1402</v>
      </c>
      <c r="B1486" s="24" t="s">
        <v>3012</v>
      </c>
      <c r="C1486" s="25" t="s">
        <v>335</v>
      </c>
      <c r="D1486" s="24" t="s">
        <v>435</v>
      </c>
      <c r="E1486" s="24" t="s">
        <v>3013</v>
      </c>
      <c r="F1486" s="20" t="s">
        <v>66</v>
      </c>
      <c r="G1486" s="20" t="s">
        <v>76</v>
      </c>
      <c r="H1486" s="20" t="s">
        <v>96</v>
      </c>
      <c r="I1486" s="20" t="s">
        <v>102</v>
      </c>
      <c r="J1486" s="20" t="s">
        <v>158</v>
      </c>
      <c r="K1486" s="20" t="s">
        <v>160</v>
      </c>
      <c r="L1486" s="20"/>
      <c r="M1486" s="20"/>
      <c r="N1486" s="20"/>
      <c r="O1486" s="20"/>
      <c r="P1486" s="20"/>
      <c r="Q1486" s="20"/>
      <c r="R1486" s="20"/>
      <c r="S1486" s="20"/>
      <c r="T1486" s="20" t="str">
        <f>IFERROR(VLOOKUP(F1486,'CODE H VS CODE ICPE'!$A$2:$D$80,4,FALSE),"")</f>
        <v>Demande d'autorisation</v>
      </c>
      <c r="U1486" s="20" t="str">
        <f>IFERROR(VLOOKUP(G1486,'CODE H VS CODE ICPE'!$A$2:$D$80,4,FALSE),"")</f>
        <v>Demande d'autorisation</v>
      </c>
      <c r="V1486" s="20" t="str">
        <f>IFERROR(VLOOKUP(H1486,'CODE H VS CODE ICPE'!$A$2:$D$80,4,FALSE),"")</f>
        <v>Autorisé</v>
      </c>
      <c r="W1486" s="20" t="str">
        <f>IFERROR(VLOOKUP(I1486,'CODE H VS CODE ICPE'!$A$2:$D$80,4,FALSE),"")</f>
        <v>Demande d'autorisation</v>
      </c>
      <c r="X1486" s="20" t="str">
        <f>IFERROR(VLOOKUP(J1486,'CODE H VS CODE ICPE'!$A$2:$D$80,4,FALSE),"")</f>
        <v>Autorisé</v>
      </c>
      <c r="Y1486" s="20" t="str">
        <f>IFERROR(VLOOKUP(K1486,'CODE H VS CODE ICPE'!$A$2:$D$80,4,FALSE),"")</f>
        <v>Autorisé</v>
      </c>
      <c r="Z1486" s="20" t="str">
        <f>IFERROR(VLOOKUP(L1486,'CODE H VS CODE ICPE'!$A$2:$D$80,4,FALSE),"")</f>
        <v/>
      </c>
      <c r="AA1486" s="20" t="str">
        <f>IFERROR(VLOOKUP(M1486,'CODE H VS CODE ICPE'!$A$2:$D$80,4,FALSE),"")</f>
        <v/>
      </c>
      <c r="AB1486" s="20" t="str">
        <f>IFERROR(VLOOKUP(N1486,'CODE H VS CODE ICPE'!$A$2:$D$80,4,FALSE),"")</f>
        <v/>
      </c>
      <c r="AC1486" s="20" t="str">
        <f>IFERROR(VLOOKUP(O1486,'CODE H VS CODE ICPE'!$A$2:$D$80,4,FALSE),"")</f>
        <v/>
      </c>
      <c r="AD1486" s="20" t="str">
        <f>IFERROR(VLOOKUP(P1486,'CODE H VS CODE ICPE'!$A$2:$D$80,4,FALSE),"")</f>
        <v/>
      </c>
      <c r="AE1486" s="20" t="str">
        <f>IFERROR(VLOOKUP(Q1486,'CODE H VS CODE ICPE'!$A$2:$D$80,4,FALSE),"")</f>
        <v/>
      </c>
      <c r="AF1486" s="20" t="str">
        <f>IFERROR(VLOOKUP(R1486,'CODE H VS CODE ICPE'!$A$2:$D$80,4,FALSE),"")</f>
        <v/>
      </c>
      <c r="AG1486" s="20" t="str">
        <f>IFERROR(VLOOKUP(S1486,'CODE H VS CODE ICPE'!$A$2:$D$80,4,FALSE),"")</f>
        <v/>
      </c>
      <c r="AH1486" s="48" t="s">
        <v>4628</v>
      </c>
      <c r="AI1486" s="21">
        <f>IF(T1486="",0,IF(T1486="Interdit",0,VLOOKUP(F1486,'CODE H VS CODE ICPE'!$A$2:$E$80,5,FALSE)))</f>
        <v>9999.99</v>
      </c>
      <c r="AJ1486" s="21">
        <f>IF(U1486="",0,IF(U1486="Interdit",0,VLOOKUP(G1486,'CODE H VS CODE ICPE'!$A$2:$E$80,5,FALSE)))</f>
        <v>149999.99</v>
      </c>
      <c r="AK1486" s="21">
        <f>IF(V1486="",0,IF(V1486="Interdit",0,VLOOKUP(H1486,'CODE H VS CODE ICPE'!$A$2:$E$80,5,FALSE)))</f>
        <v>149999.99</v>
      </c>
      <c r="AL1486" s="21">
        <f>IF(W1486="",0,IF(W1486="Interdit",0,VLOOKUP(I1486,'CODE H VS CODE ICPE'!$A$2:$E$80,5,FALSE)))</f>
        <v>19999.990000000002</v>
      </c>
      <c r="AM1486" s="21">
        <f>IF(X1486="",0,IF(X1486="Interdit",0,VLOOKUP(J1486,'CODE H VS CODE ICPE'!$A$2:$E$80,5,FALSE)))</f>
        <v>99999.99</v>
      </c>
      <c r="AN1486" s="21">
        <f>IF(Y1486="",0,IF(Y1486="Interdit",0,VLOOKUP(K1486,'CODE H VS CODE ICPE'!$A$2:$E$80,5,FALSE)))</f>
        <v>99999.99</v>
      </c>
      <c r="AO1486" s="21">
        <f>IF(Z1486="",0,IF(Z1486="Interdit",0,VLOOKUP(L1486,'CODE H VS CODE ICPE'!$A$2:$E$80,5,FALSE)))</f>
        <v>0</v>
      </c>
      <c r="AP1486" s="21">
        <f>IF(AA1486="",0,IF(AA1486="Interdit",0,VLOOKUP(M1486,'CODE H VS CODE ICPE'!$A$2:$E$80,5,FALSE)))</f>
        <v>0</v>
      </c>
      <c r="AQ1486" s="21">
        <f>IF(AB1486="",0,IF(AB1486="Interdit",0,VLOOKUP(N1486,'CODE H VS CODE ICPE'!$A$2:$E$80,5,FALSE)))</f>
        <v>0</v>
      </c>
      <c r="AR1486" s="21">
        <f>IF(AC1486="",0,IF(AC1486="Interdit",0,VLOOKUP(O1486,'CODE H VS CODE ICPE'!$A$2:$E$80,5,FALSE)))</f>
        <v>0</v>
      </c>
      <c r="AS1486" s="21">
        <f>IF(AD1486="",0,IF(AD1486="Interdit",0,VLOOKUP(P1486,'CODE H VS CODE ICPE'!$A$2:$E$80,5,FALSE)))</f>
        <v>0</v>
      </c>
      <c r="AT1486" s="21">
        <f>IF(AE1486="",0,IF(AE1486="Interdit",0,VLOOKUP(Q1486,'CODE H VS CODE ICPE'!$A$2:$E$80,5,FALSE)))</f>
        <v>0</v>
      </c>
      <c r="AU1486" s="21">
        <f>IF(AF1486="",0,IF(AF1486="Interdit",0,VLOOKUP(R1486,'CODE H VS CODE ICPE'!$A$2:$E$80,5,FALSE)))</f>
        <v>0</v>
      </c>
      <c r="AV1486" s="21">
        <f>IF(AG1486="",0,IF(AG1486="Interdit",0,VLOOKUP(S1486,'CODE H VS CODE ICPE'!$A$2:$E$80,5,FALSE)))</f>
        <v>0</v>
      </c>
      <c r="AW1486" s="20" t="str">
        <f t="shared" si="295"/>
        <v>$AJ$2</v>
      </c>
      <c r="AX1486" s="26">
        <f t="shared" si="296"/>
        <v>149999.99</v>
      </c>
      <c r="AY1486" s="20" t="str">
        <f t="shared" si="297"/>
        <v>H280</v>
      </c>
      <c r="AZ1486" s="20">
        <f>IF(AY1486="","",IF(AY1486=0,"",VLOOKUP(AY1486,'CODE H VS CODE ICPE'!$A$1:$E$80,3,FALSE)))</f>
        <v>4320</v>
      </c>
    </row>
    <row r="1487" spans="1:52" ht="28.9" customHeight="1">
      <c r="A1487" s="23">
        <v>1407</v>
      </c>
      <c r="B1487" s="24" t="s">
        <v>3014</v>
      </c>
      <c r="C1487" s="25" t="s">
        <v>335</v>
      </c>
      <c r="D1487" s="24" t="s">
        <v>435</v>
      </c>
      <c r="E1487" s="24" t="s">
        <v>3015</v>
      </c>
      <c r="F1487" s="20" t="s">
        <v>66</v>
      </c>
      <c r="G1487" s="20" t="s">
        <v>96</v>
      </c>
      <c r="H1487" s="20" t="s">
        <v>102</v>
      </c>
      <c r="I1487" s="20"/>
      <c r="J1487" s="20"/>
      <c r="K1487" s="20"/>
      <c r="L1487" s="20"/>
      <c r="M1487" s="20"/>
      <c r="N1487" s="20"/>
      <c r="O1487" s="20"/>
      <c r="P1487" s="20"/>
      <c r="Q1487" s="20"/>
      <c r="R1487" s="20"/>
      <c r="S1487" s="20"/>
      <c r="T1487" s="20" t="str">
        <f>IFERROR(VLOOKUP(F1487,'CODE H VS CODE ICPE'!$A$2:$D$80,4,FALSE),"")</f>
        <v>Demande d'autorisation</v>
      </c>
      <c r="U1487" s="20" t="str">
        <f>IFERROR(VLOOKUP(G1487,'CODE H VS CODE ICPE'!$A$2:$D$80,4,FALSE),"")</f>
        <v>Autorisé</v>
      </c>
      <c r="V1487" s="20" t="str">
        <f>IFERROR(VLOOKUP(H1487,'CODE H VS CODE ICPE'!$A$2:$D$80,4,FALSE),"")</f>
        <v>Demande d'autorisation</v>
      </c>
      <c r="W1487" s="20" t="str">
        <f>IFERROR(VLOOKUP(I1487,'CODE H VS CODE ICPE'!$A$2:$D$80,4,FALSE),"")</f>
        <v/>
      </c>
      <c r="X1487" s="20" t="str">
        <f>IFERROR(VLOOKUP(J1487,'CODE H VS CODE ICPE'!$A$2:$D$80,4,FALSE),"")</f>
        <v/>
      </c>
      <c r="Y1487" s="20" t="str">
        <f>IFERROR(VLOOKUP(K1487,'CODE H VS CODE ICPE'!$A$2:$D$80,4,FALSE),"")</f>
        <v/>
      </c>
      <c r="Z1487" s="20" t="str">
        <f>IFERROR(VLOOKUP(L1487,'CODE H VS CODE ICPE'!$A$2:$D$80,4,FALSE),"")</f>
        <v/>
      </c>
      <c r="AA1487" s="20" t="str">
        <f>IFERROR(VLOOKUP(M1487,'CODE H VS CODE ICPE'!$A$2:$D$80,4,FALSE),"")</f>
        <v/>
      </c>
      <c r="AB1487" s="20" t="str">
        <f>IFERROR(VLOOKUP(N1487,'CODE H VS CODE ICPE'!$A$2:$D$80,4,FALSE),"")</f>
        <v/>
      </c>
      <c r="AC1487" s="20" t="str">
        <f>IFERROR(VLOOKUP(O1487,'CODE H VS CODE ICPE'!$A$2:$D$80,4,FALSE),"")</f>
        <v/>
      </c>
      <c r="AD1487" s="20" t="str">
        <f>IFERROR(VLOOKUP(P1487,'CODE H VS CODE ICPE'!$A$2:$D$80,4,FALSE),"")</f>
        <v/>
      </c>
      <c r="AE1487" s="20" t="str">
        <f>IFERROR(VLOOKUP(Q1487,'CODE H VS CODE ICPE'!$A$2:$D$80,4,FALSE),"")</f>
        <v/>
      </c>
      <c r="AF1487" s="20" t="str">
        <f>IFERROR(VLOOKUP(R1487,'CODE H VS CODE ICPE'!$A$2:$D$80,4,FALSE),"")</f>
        <v/>
      </c>
      <c r="AG1487" s="20" t="str">
        <f>IFERROR(VLOOKUP(S1487,'CODE H VS CODE ICPE'!$A$2:$D$80,4,FALSE),"")</f>
        <v/>
      </c>
      <c r="AH1487" s="48" t="s">
        <v>4628</v>
      </c>
      <c r="AI1487" s="21">
        <f>IF(T1487="",0,IF(T1487="Interdit",0,VLOOKUP(F1487,'CODE H VS CODE ICPE'!$A$2:$E$80,5,FALSE)))</f>
        <v>9999.99</v>
      </c>
      <c r="AJ1487" s="21">
        <f>IF(U1487="",0,IF(U1487="Interdit",0,VLOOKUP(G1487,'CODE H VS CODE ICPE'!$A$2:$E$80,5,FALSE)))</f>
        <v>149999.99</v>
      </c>
      <c r="AK1487" s="21">
        <f>IF(V1487="",0,IF(V1487="Interdit",0,VLOOKUP(H1487,'CODE H VS CODE ICPE'!$A$2:$E$80,5,FALSE)))</f>
        <v>19999.990000000002</v>
      </c>
      <c r="AL1487" s="21">
        <f>IF(W1487="",0,IF(W1487="Interdit",0,VLOOKUP(I1487,'CODE H VS CODE ICPE'!$A$2:$E$80,5,FALSE)))</f>
        <v>0</v>
      </c>
      <c r="AM1487" s="21">
        <f>IF(X1487="",0,IF(X1487="Interdit",0,VLOOKUP(J1487,'CODE H VS CODE ICPE'!$A$2:$E$80,5,FALSE)))</f>
        <v>0</v>
      </c>
      <c r="AN1487" s="21">
        <f>IF(Y1487="",0,IF(Y1487="Interdit",0,VLOOKUP(K1487,'CODE H VS CODE ICPE'!$A$2:$E$80,5,FALSE)))</f>
        <v>0</v>
      </c>
      <c r="AO1487" s="21">
        <f>IF(Z1487="",0,IF(Z1487="Interdit",0,VLOOKUP(L1487,'CODE H VS CODE ICPE'!$A$2:$E$80,5,FALSE)))</f>
        <v>0</v>
      </c>
      <c r="AP1487" s="21">
        <f>IF(AA1487="",0,IF(AA1487="Interdit",0,VLOOKUP(M1487,'CODE H VS CODE ICPE'!$A$2:$E$80,5,FALSE)))</f>
        <v>0</v>
      </c>
      <c r="AQ1487" s="21">
        <f>IF(AB1487="",0,IF(AB1487="Interdit",0,VLOOKUP(N1487,'CODE H VS CODE ICPE'!$A$2:$E$80,5,FALSE)))</f>
        <v>0</v>
      </c>
      <c r="AR1487" s="21">
        <f>IF(AC1487="",0,IF(AC1487="Interdit",0,VLOOKUP(O1487,'CODE H VS CODE ICPE'!$A$2:$E$80,5,FALSE)))</f>
        <v>0</v>
      </c>
      <c r="AS1487" s="21">
        <f>IF(AD1487="",0,IF(AD1487="Interdit",0,VLOOKUP(P1487,'CODE H VS CODE ICPE'!$A$2:$E$80,5,FALSE)))</f>
        <v>0</v>
      </c>
      <c r="AT1487" s="21">
        <f>IF(AE1487="",0,IF(AE1487="Interdit",0,VLOOKUP(Q1487,'CODE H VS CODE ICPE'!$A$2:$E$80,5,FALSE)))</f>
        <v>0</v>
      </c>
      <c r="AU1487" s="21">
        <f>IF(AF1487="",0,IF(AF1487="Interdit",0,VLOOKUP(R1487,'CODE H VS CODE ICPE'!$A$2:$E$80,5,FALSE)))</f>
        <v>0</v>
      </c>
      <c r="AV1487" s="21">
        <f>IF(AG1487="",0,IF(AG1487="Interdit",0,VLOOKUP(S1487,'CODE H VS CODE ICPE'!$A$2:$E$80,5,FALSE)))</f>
        <v>0</v>
      </c>
      <c r="AW1487" s="20" t="str">
        <f t="shared" si="295"/>
        <v>$AJ$2</v>
      </c>
      <c r="AX1487" s="26">
        <f t="shared" si="296"/>
        <v>149999.99</v>
      </c>
      <c r="AY1487" s="20" t="str">
        <f t="shared" si="297"/>
        <v>H314</v>
      </c>
      <c r="AZ1487" s="20">
        <f>IF(AY1487="","",IF(AY1487=0,"",VLOOKUP(AY1487,'CODE H VS CODE ICPE'!$A$1:$E$80,3,FALSE)))</f>
        <v>4320</v>
      </c>
    </row>
    <row r="1488" spans="1:52" ht="28.9" customHeight="1">
      <c r="A1488" s="23">
        <v>1415</v>
      </c>
      <c r="B1488" s="24" t="s">
        <v>452</v>
      </c>
      <c r="C1488" s="25" t="s">
        <v>335</v>
      </c>
      <c r="D1488" s="24" t="s">
        <v>435</v>
      </c>
      <c r="E1488" s="24" t="s">
        <v>3016</v>
      </c>
      <c r="F1488" s="20" t="s">
        <v>66</v>
      </c>
      <c r="G1488" s="20" t="s">
        <v>96</v>
      </c>
      <c r="H1488" s="20" t="s">
        <v>102</v>
      </c>
      <c r="I1488" s="20"/>
      <c r="J1488" s="20"/>
      <c r="K1488" s="20"/>
      <c r="L1488" s="20"/>
      <c r="M1488" s="20"/>
      <c r="N1488" s="20"/>
      <c r="O1488" s="20"/>
      <c r="P1488" s="20"/>
      <c r="Q1488" s="20"/>
      <c r="R1488" s="20"/>
      <c r="S1488" s="20"/>
      <c r="T1488" s="20" t="str">
        <f>IFERROR(VLOOKUP(F1488,'CODE H VS CODE ICPE'!$A$2:$D$80,4,FALSE),"")</f>
        <v>Demande d'autorisation</v>
      </c>
      <c r="U1488" s="20" t="str">
        <f>IFERROR(VLOOKUP(G1488,'CODE H VS CODE ICPE'!$A$2:$D$80,4,FALSE),"")</f>
        <v>Autorisé</v>
      </c>
      <c r="V1488" s="20" t="str">
        <f>IFERROR(VLOOKUP(H1488,'CODE H VS CODE ICPE'!$A$2:$D$80,4,FALSE),"")</f>
        <v>Demande d'autorisation</v>
      </c>
      <c r="W1488" s="20" t="str">
        <f>IFERROR(VLOOKUP(I1488,'CODE H VS CODE ICPE'!$A$2:$D$80,4,FALSE),"")</f>
        <v/>
      </c>
      <c r="X1488" s="20" t="str">
        <f>IFERROR(VLOOKUP(J1488,'CODE H VS CODE ICPE'!$A$2:$D$80,4,FALSE),"")</f>
        <v/>
      </c>
      <c r="Y1488" s="20" t="str">
        <f>IFERROR(VLOOKUP(K1488,'CODE H VS CODE ICPE'!$A$2:$D$80,4,FALSE),"")</f>
        <v/>
      </c>
      <c r="Z1488" s="20" t="str">
        <f>IFERROR(VLOOKUP(L1488,'CODE H VS CODE ICPE'!$A$2:$D$80,4,FALSE),"")</f>
        <v/>
      </c>
      <c r="AA1488" s="20" t="str">
        <f>IFERROR(VLOOKUP(M1488,'CODE H VS CODE ICPE'!$A$2:$D$80,4,FALSE),"")</f>
        <v/>
      </c>
      <c r="AB1488" s="20" t="str">
        <f>IFERROR(VLOOKUP(N1488,'CODE H VS CODE ICPE'!$A$2:$D$80,4,FALSE),"")</f>
        <v/>
      </c>
      <c r="AC1488" s="20" t="str">
        <f>IFERROR(VLOOKUP(O1488,'CODE H VS CODE ICPE'!$A$2:$D$80,4,FALSE),"")</f>
        <v/>
      </c>
      <c r="AD1488" s="20" t="str">
        <f>IFERROR(VLOOKUP(P1488,'CODE H VS CODE ICPE'!$A$2:$D$80,4,FALSE),"")</f>
        <v/>
      </c>
      <c r="AE1488" s="20" t="str">
        <f>IFERROR(VLOOKUP(Q1488,'CODE H VS CODE ICPE'!$A$2:$D$80,4,FALSE),"")</f>
        <v/>
      </c>
      <c r="AF1488" s="20" t="str">
        <f>IFERROR(VLOOKUP(R1488,'CODE H VS CODE ICPE'!$A$2:$D$80,4,FALSE),"")</f>
        <v/>
      </c>
      <c r="AG1488" s="20" t="str">
        <f>IFERROR(VLOOKUP(S1488,'CODE H VS CODE ICPE'!$A$2:$D$80,4,FALSE),"")</f>
        <v/>
      </c>
      <c r="AH1488" s="48" t="s">
        <v>4628</v>
      </c>
      <c r="AI1488" s="21">
        <f>IF(T1488="",0,IF(T1488="Interdit",0,VLOOKUP(F1488,'CODE H VS CODE ICPE'!$A$2:$E$80,5,FALSE)))</f>
        <v>9999.99</v>
      </c>
      <c r="AJ1488" s="21">
        <f>IF(U1488="",0,IF(U1488="Interdit",0,VLOOKUP(G1488,'CODE H VS CODE ICPE'!$A$2:$E$80,5,FALSE)))</f>
        <v>149999.99</v>
      </c>
      <c r="AK1488" s="21">
        <f>IF(V1488="",0,IF(V1488="Interdit",0,VLOOKUP(H1488,'CODE H VS CODE ICPE'!$A$2:$E$80,5,FALSE)))</f>
        <v>19999.990000000002</v>
      </c>
      <c r="AL1488" s="21">
        <f>IF(W1488="",0,IF(W1488="Interdit",0,VLOOKUP(I1488,'CODE H VS CODE ICPE'!$A$2:$E$80,5,FALSE)))</f>
        <v>0</v>
      </c>
      <c r="AM1488" s="21">
        <f>IF(X1488="",0,IF(X1488="Interdit",0,VLOOKUP(J1488,'CODE H VS CODE ICPE'!$A$2:$E$80,5,FALSE)))</f>
        <v>0</v>
      </c>
      <c r="AN1488" s="21">
        <f>IF(Y1488="",0,IF(Y1488="Interdit",0,VLOOKUP(K1488,'CODE H VS CODE ICPE'!$A$2:$E$80,5,FALSE)))</f>
        <v>0</v>
      </c>
      <c r="AO1488" s="21">
        <f>IF(Z1488="",0,IF(Z1488="Interdit",0,VLOOKUP(L1488,'CODE H VS CODE ICPE'!$A$2:$E$80,5,FALSE)))</f>
        <v>0</v>
      </c>
      <c r="AP1488" s="21">
        <f>IF(AA1488="",0,IF(AA1488="Interdit",0,VLOOKUP(M1488,'CODE H VS CODE ICPE'!$A$2:$E$80,5,FALSE)))</f>
        <v>0</v>
      </c>
      <c r="AQ1488" s="21">
        <f>IF(AB1488="",0,IF(AB1488="Interdit",0,VLOOKUP(N1488,'CODE H VS CODE ICPE'!$A$2:$E$80,5,FALSE)))</f>
        <v>0</v>
      </c>
      <c r="AR1488" s="21">
        <f>IF(AC1488="",0,IF(AC1488="Interdit",0,VLOOKUP(O1488,'CODE H VS CODE ICPE'!$A$2:$E$80,5,FALSE)))</f>
        <v>0</v>
      </c>
      <c r="AS1488" s="21">
        <f>IF(AD1488="",0,IF(AD1488="Interdit",0,VLOOKUP(P1488,'CODE H VS CODE ICPE'!$A$2:$E$80,5,FALSE)))</f>
        <v>0</v>
      </c>
      <c r="AT1488" s="21">
        <f>IF(AE1488="",0,IF(AE1488="Interdit",0,VLOOKUP(Q1488,'CODE H VS CODE ICPE'!$A$2:$E$80,5,FALSE)))</f>
        <v>0</v>
      </c>
      <c r="AU1488" s="21">
        <f>IF(AF1488="",0,IF(AF1488="Interdit",0,VLOOKUP(R1488,'CODE H VS CODE ICPE'!$A$2:$E$80,5,FALSE)))</f>
        <v>0</v>
      </c>
      <c r="AV1488" s="21">
        <f>IF(AG1488="",0,IF(AG1488="Interdit",0,VLOOKUP(S1488,'CODE H VS CODE ICPE'!$A$2:$E$80,5,FALSE)))</f>
        <v>0</v>
      </c>
      <c r="AW1488" s="20" t="str">
        <f t="shared" si="295"/>
        <v>$AJ$2</v>
      </c>
      <c r="AX1488" s="26">
        <f t="shared" si="296"/>
        <v>149999.99</v>
      </c>
      <c r="AY1488" s="20" t="str">
        <f t="shared" si="297"/>
        <v>H314</v>
      </c>
      <c r="AZ1488" s="20">
        <f>IF(AY1488="","",IF(AY1488=0,"",VLOOKUP(AY1488,'CODE H VS CODE ICPE'!$A$1:$E$80,3,FALSE)))</f>
        <v>4320</v>
      </c>
    </row>
    <row r="1489" spans="1:52" ht="28.9" customHeight="1">
      <c r="A1489" s="23">
        <v>1420</v>
      </c>
      <c r="B1489" s="24" t="s">
        <v>3017</v>
      </c>
      <c r="C1489" s="25" t="s">
        <v>335</v>
      </c>
      <c r="D1489" s="24" t="s">
        <v>393</v>
      </c>
      <c r="E1489" s="24" t="s">
        <v>3018</v>
      </c>
      <c r="F1489" s="20" t="s">
        <v>66</v>
      </c>
      <c r="G1489" s="20" t="s">
        <v>96</v>
      </c>
      <c r="H1489" s="20" t="s">
        <v>102</v>
      </c>
      <c r="I1489" s="20"/>
      <c r="J1489" s="20"/>
      <c r="K1489" s="20"/>
      <c r="L1489" s="20"/>
      <c r="M1489" s="20"/>
      <c r="N1489" s="20"/>
      <c r="O1489" s="20"/>
      <c r="P1489" s="20"/>
      <c r="Q1489" s="20"/>
      <c r="R1489" s="20"/>
      <c r="S1489" s="20"/>
      <c r="T1489" s="20" t="str">
        <f>IFERROR(VLOOKUP(F1489,'CODE H VS CODE ICPE'!$A$2:$D$80,4,FALSE),"")</f>
        <v>Demande d'autorisation</v>
      </c>
      <c r="U1489" s="20" t="str">
        <f>IFERROR(VLOOKUP(G1489,'CODE H VS CODE ICPE'!$A$2:$D$80,4,FALSE),"")</f>
        <v>Autorisé</v>
      </c>
      <c r="V1489" s="20" t="str">
        <f>IFERROR(VLOOKUP(H1489,'CODE H VS CODE ICPE'!$A$2:$D$80,4,FALSE),"")</f>
        <v>Demande d'autorisation</v>
      </c>
      <c r="W1489" s="20" t="str">
        <f>IFERROR(VLOOKUP(I1489,'CODE H VS CODE ICPE'!$A$2:$D$80,4,FALSE),"")</f>
        <v/>
      </c>
      <c r="X1489" s="20" t="str">
        <f>IFERROR(VLOOKUP(J1489,'CODE H VS CODE ICPE'!$A$2:$D$80,4,FALSE),"")</f>
        <v/>
      </c>
      <c r="Y1489" s="20" t="str">
        <f>IFERROR(VLOOKUP(K1489,'CODE H VS CODE ICPE'!$A$2:$D$80,4,FALSE),"")</f>
        <v/>
      </c>
      <c r="Z1489" s="20" t="str">
        <f>IFERROR(VLOOKUP(L1489,'CODE H VS CODE ICPE'!$A$2:$D$80,4,FALSE),"")</f>
        <v/>
      </c>
      <c r="AA1489" s="20" t="str">
        <f>IFERROR(VLOOKUP(M1489,'CODE H VS CODE ICPE'!$A$2:$D$80,4,FALSE),"")</f>
        <v/>
      </c>
      <c r="AB1489" s="20" t="str">
        <f>IFERROR(VLOOKUP(N1489,'CODE H VS CODE ICPE'!$A$2:$D$80,4,FALSE),"")</f>
        <v/>
      </c>
      <c r="AC1489" s="20" t="str">
        <f>IFERROR(VLOOKUP(O1489,'CODE H VS CODE ICPE'!$A$2:$D$80,4,FALSE),"")</f>
        <v/>
      </c>
      <c r="AD1489" s="20" t="str">
        <f>IFERROR(VLOOKUP(P1489,'CODE H VS CODE ICPE'!$A$2:$D$80,4,FALSE),"")</f>
        <v/>
      </c>
      <c r="AE1489" s="20" t="str">
        <f>IFERROR(VLOOKUP(Q1489,'CODE H VS CODE ICPE'!$A$2:$D$80,4,FALSE),"")</f>
        <v/>
      </c>
      <c r="AF1489" s="20" t="str">
        <f>IFERROR(VLOOKUP(R1489,'CODE H VS CODE ICPE'!$A$2:$D$80,4,FALSE),"")</f>
        <v/>
      </c>
      <c r="AG1489" s="20" t="str">
        <f>IFERROR(VLOOKUP(S1489,'CODE H VS CODE ICPE'!$A$2:$D$80,4,FALSE),"")</f>
        <v/>
      </c>
      <c r="AH1489" s="48" t="s">
        <v>4628</v>
      </c>
      <c r="AI1489" s="21">
        <f>IF(T1489="",0,IF(T1489="Interdit",0,VLOOKUP(F1489,'CODE H VS CODE ICPE'!$A$2:$E$80,5,FALSE)))</f>
        <v>9999.99</v>
      </c>
      <c r="AJ1489" s="21">
        <f>IF(U1489="",0,IF(U1489="Interdit",0,VLOOKUP(G1489,'CODE H VS CODE ICPE'!$A$2:$E$80,5,FALSE)))</f>
        <v>149999.99</v>
      </c>
      <c r="AK1489" s="21">
        <f>IF(V1489="",0,IF(V1489="Interdit",0,VLOOKUP(H1489,'CODE H VS CODE ICPE'!$A$2:$E$80,5,FALSE)))</f>
        <v>19999.990000000002</v>
      </c>
      <c r="AL1489" s="21">
        <f>IF(W1489="",0,IF(W1489="Interdit",0,VLOOKUP(I1489,'CODE H VS CODE ICPE'!$A$2:$E$80,5,FALSE)))</f>
        <v>0</v>
      </c>
      <c r="AM1489" s="21">
        <f>IF(X1489="",0,IF(X1489="Interdit",0,VLOOKUP(J1489,'CODE H VS CODE ICPE'!$A$2:$E$80,5,FALSE)))</f>
        <v>0</v>
      </c>
      <c r="AN1489" s="21">
        <f>IF(Y1489="",0,IF(Y1489="Interdit",0,VLOOKUP(K1489,'CODE H VS CODE ICPE'!$A$2:$E$80,5,FALSE)))</f>
        <v>0</v>
      </c>
      <c r="AO1489" s="21">
        <f>IF(Z1489="",0,IF(Z1489="Interdit",0,VLOOKUP(L1489,'CODE H VS CODE ICPE'!$A$2:$E$80,5,FALSE)))</f>
        <v>0</v>
      </c>
      <c r="AP1489" s="21">
        <f>IF(AA1489="",0,IF(AA1489="Interdit",0,VLOOKUP(M1489,'CODE H VS CODE ICPE'!$A$2:$E$80,5,FALSE)))</f>
        <v>0</v>
      </c>
      <c r="AQ1489" s="21">
        <f>IF(AB1489="",0,IF(AB1489="Interdit",0,VLOOKUP(N1489,'CODE H VS CODE ICPE'!$A$2:$E$80,5,FALSE)))</f>
        <v>0</v>
      </c>
      <c r="AR1489" s="21">
        <f>IF(AC1489="",0,IF(AC1489="Interdit",0,VLOOKUP(O1489,'CODE H VS CODE ICPE'!$A$2:$E$80,5,FALSE)))</f>
        <v>0</v>
      </c>
      <c r="AS1489" s="21">
        <f>IF(AD1489="",0,IF(AD1489="Interdit",0,VLOOKUP(P1489,'CODE H VS CODE ICPE'!$A$2:$E$80,5,FALSE)))</f>
        <v>0</v>
      </c>
      <c r="AT1489" s="21">
        <f>IF(AE1489="",0,IF(AE1489="Interdit",0,VLOOKUP(Q1489,'CODE H VS CODE ICPE'!$A$2:$E$80,5,FALSE)))</f>
        <v>0</v>
      </c>
      <c r="AU1489" s="21">
        <f>IF(AF1489="",0,IF(AF1489="Interdit",0,VLOOKUP(R1489,'CODE H VS CODE ICPE'!$A$2:$E$80,5,FALSE)))</f>
        <v>0</v>
      </c>
      <c r="AV1489" s="21">
        <f>IF(AG1489="",0,IF(AG1489="Interdit",0,VLOOKUP(S1489,'CODE H VS CODE ICPE'!$A$2:$E$80,5,FALSE)))</f>
        <v>0</v>
      </c>
      <c r="AW1489" s="20" t="str">
        <f t="shared" si="295"/>
        <v>$AJ$2</v>
      </c>
      <c r="AX1489" s="26">
        <f t="shared" si="296"/>
        <v>149999.99</v>
      </c>
      <c r="AY1489" s="20" t="str">
        <f t="shared" si="297"/>
        <v>H314</v>
      </c>
      <c r="AZ1489" s="20">
        <f>IF(AY1489="","",IF(AY1489=0,"",VLOOKUP(AY1489,'CODE H VS CODE ICPE'!$A$1:$E$80,3,FALSE)))</f>
        <v>4320</v>
      </c>
    </row>
    <row r="1490" spans="1:52" ht="28.9" customHeight="1">
      <c r="A1490" s="23">
        <v>1421</v>
      </c>
      <c r="B1490" s="24" t="s">
        <v>3019</v>
      </c>
      <c r="C1490" s="25" t="s">
        <v>335</v>
      </c>
      <c r="D1490" s="24" t="s">
        <v>430</v>
      </c>
      <c r="E1490" s="24" t="s">
        <v>3020</v>
      </c>
      <c r="F1490" s="20" t="s">
        <v>66</v>
      </c>
      <c r="G1490" s="20" t="s">
        <v>96</v>
      </c>
      <c r="H1490" s="20" t="s">
        <v>102</v>
      </c>
      <c r="I1490" s="20"/>
      <c r="J1490" s="20"/>
      <c r="K1490" s="20"/>
      <c r="L1490" s="20"/>
      <c r="M1490" s="20"/>
      <c r="N1490" s="20"/>
      <c r="O1490" s="20"/>
      <c r="P1490" s="20"/>
      <c r="Q1490" s="20"/>
      <c r="R1490" s="20"/>
      <c r="S1490" s="20"/>
      <c r="T1490" s="20" t="str">
        <f>IFERROR(VLOOKUP(F1490,'CODE H VS CODE ICPE'!$A$2:$D$80,4,FALSE),"")</f>
        <v>Demande d'autorisation</v>
      </c>
      <c r="U1490" s="20" t="str">
        <f>IFERROR(VLOOKUP(G1490,'CODE H VS CODE ICPE'!$A$2:$D$80,4,FALSE),"")</f>
        <v>Autorisé</v>
      </c>
      <c r="V1490" s="20" t="str">
        <f>IFERROR(VLOOKUP(H1490,'CODE H VS CODE ICPE'!$A$2:$D$80,4,FALSE),"")</f>
        <v>Demande d'autorisation</v>
      </c>
      <c r="W1490" s="20" t="str">
        <f>IFERROR(VLOOKUP(I1490,'CODE H VS CODE ICPE'!$A$2:$D$80,4,FALSE),"")</f>
        <v/>
      </c>
      <c r="X1490" s="20" t="str">
        <f>IFERROR(VLOOKUP(J1490,'CODE H VS CODE ICPE'!$A$2:$D$80,4,FALSE),"")</f>
        <v/>
      </c>
      <c r="Y1490" s="20" t="str">
        <f>IFERROR(VLOOKUP(K1490,'CODE H VS CODE ICPE'!$A$2:$D$80,4,FALSE),"")</f>
        <v/>
      </c>
      <c r="Z1490" s="20" t="str">
        <f>IFERROR(VLOOKUP(L1490,'CODE H VS CODE ICPE'!$A$2:$D$80,4,FALSE),"")</f>
        <v/>
      </c>
      <c r="AA1490" s="20" t="str">
        <f>IFERROR(VLOOKUP(M1490,'CODE H VS CODE ICPE'!$A$2:$D$80,4,FALSE),"")</f>
        <v/>
      </c>
      <c r="AB1490" s="20" t="str">
        <f>IFERROR(VLOOKUP(N1490,'CODE H VS CODE ICPE'!$A$2:$D$80,4,FALSE),"")</f>
        <v/>
      </c>
      <c r="AC1490" s="20" t="str">
        <f>IFERROR(VLOOKUP(O1490,'CODE H VS CODE ICPE'!$A$2:$D$80,4,FALSE),"")</f>
        <v/>
      </c>
      <c r="AD1490" s="20" t="str">
        <f>IFERROR(VLOOKUP(P1490,'CODE H VS CODE ICPE'!$A$2:$D$80,4,FALSE),"")</f>
        <v/>
      </c>
      <c r="AE1490" s="20" t="str">
        <f>IFERROR(VLOOKUP(Q1490,'CODE H VS CODE ICPE'!$A$2:$D$80,4,FALSE),"")</f>
        <v/>
      </c>
      <c r="AF1490" s="20" t="str">
        <f>IFERROR(VLOOKUP(R1490,'CODE H VS CODE ICPE'!$A$2:$D$80,4,FALSE),"")</f>
        <v/>
      </c>
      <c r="AG1490" s="20" t="str">
        <f>IFERROR(VLOOKUP(S1490,'CODE H VS CODE ICPE'!$A$2:$D$80,4,FALSE),"")</f>
        <v/>
      </c>
      <c r="AH1490" s="48" t="s">
        <v>4628</v>
      </c>
      <c r="AI1490" s="21">
        <f>IF(T1490="",0,IF(T1490="Interdit",0,VLOOKUP(F1490,'CODE H VS CODE ICPE'!$A$2:$E$80,5,FALSE)))</f>
        <v>9999.99</v>
      </c>
      <c r="AJ1490" s="21">
        <f>IF(U1490="",0,IF(U1490="Interdit",0,VLOOKUP(G1490,'CODE H VS CODE ICPE'!$A$2:$E$80,5,FALSE)))</f>
        <v>149999.99</v>
      </c>
      <c r="AK1490" s="21">
        <f>IF(V1490="",0,IF(V1490="Interdit",0,VLOOKUP(H1490,'CODE H VS CODE ICPE'!$A$2:$E$80,5,FALSE)))</f>
        <v>19999.990000000002</v>
      </c>
      <c r="AL1490" s="21">
        <f>IF(W1490="",0,IF(W1490="Interdit",0,VLOOKUP(I1490,'CODE H VS CODE ICPE'!$A$2:$E$80,5,FALSE)))</f>
        <v>0</v>
      </c>
      <c r="AM1490" s="21">
        <f>IF(X1490="",0,IF(X1490="Interdit",0,VLOOKUP(J1490,'CODE H VS CODE ICPE'!$A$2:$E$80,5,FALSE)))</f>
        <v>0</v>
      </c>
      <c r="AN1490" s="21">
        <f>IF(Y1490="",0,IF(Y1490="Interdit",0,VLOOKUP(K1490,'CODE H VS CODE ICPE'!$A$2:$E$80,5,FALSE)))</f>
        <v>0</v>
      </c>
      <c r="AO1490" s="21">
        <f>IF(Z1490="",0,IF(Z1490="Interdit",0,VLOOKUP(L1490,'CODE H VS CODE ICPE'!$A$2:$E$80,5,FALSE)))</f>
        <v>0</v>
      </c>
      <c r="AP1490" s="21">
        <f>IF(AA1490="",0,IF(AA1490="Interdit",0,VLOOKUP(M1490,'CODE H VS CODE ICPE'!$A$2:$E$80,5,FALSE)))</f>
        <v>0</v>
      </c>
      <c r="AQ1490" s="21">
        <f>IF(AB1490="",0,IF(AB1490="Interdit",0,VLOOKUP(N1490,'CODE H VS CODE ICPE'!$A$2:$E$80,5,FALSE)))</f>
        <v>0</v>
      </c>
      <c r="AR1490" s="21">
        <f>IF(AC1490="",0,IF(AC1490="Interdit",0,VLOOKUP(O1490,'CODE H VS CODE ICPE'!$A$2:$E$80,5,FALSE)))</f>
        <v>0</v>
      </c>
      <c r="AS1490" s="21">
        <f>IF(AD1490="",0,IF(AD1490="Interdit",0,VLOOKUP(P1490,'CODE H VS CODE ICPE'!$A$2:$E$80,5,FALSE)))</f>
        <v>0</v>
      </c>
      <c r="AT1490" s="21">
        <f>IF(AE1490="",0,IF(AE1490="Interdit",0,VLOOKUP(Q1490,'CODE H VS CODE ICPE'!$A$2:$E$80,5,FALSE)))</f>
        <v>0</v>
      </c>
      <c r="AU1490" s="21">
        <f>IF(AF1490="",0,IF(AF1490="Interdit",0,VLOOKUP(R1490,'CODE H VS CODE ICPE'!$A$2:$E$80,5,FALSE)))</f>
        <v>0</v>
      </c>
      <c r="AV1490" s="21">
        <f>IF(AG1490="",0,IF(AG1490="Interdit",0,VLOOKUP(S1490,'CODE H VS CODE ICPE'!$A$2:$E$80,5,FALSE)))</f>
        <v>0</v>
      </c>
      <c r="AW1490" s="20" t="str">
        <f t="shared" si="295"/>
        <v>$AJ$2</v>
      </c>
      <c r="AX1490" s="26">
        <f t="shared" si="296"/>
        <v>149999.99</v>
      </c>
      <c r="AY1490" s="20" t="str">
        <f t="shared" si="297"/>
        <v>H314</v>
      </c>
      <c r="AZ1490" s="20">
        <f>IF(AY1490="","",IF(AY1490=0,"",VLOOKUP(AY1490,'CODE H VS CODE ICPE'!$A$1:$E$80,3,FALSE)))</f>
        <v>4320</v>
      </c>
    </row>
    <row r="1491" spans="1:52" ht="28.9" customHeight="1">
      <c r="A1491" s="23">
        <v>1422</v>
      </c>
      <c r="B1491" s="24" t="s">
        <v>3021</v>
      </c>
      <c r="C1491" s="25" t="s">
        <v>335</v>
      </c>
      <c r="D1491" s="24" t="s">
        <v>430</v>
      </c>
      <c r="E1491" s="24" t="s">
        <v>3022</v>
      </c>
      <c r="F1491" s="20" t="s">
        <v>66</v>
      </c>
      <c r="G1491" s="20" t="s">
        <v>96</v>
      </c>
      <c r="H1491" s="20" t="s">
        <v>102</v>
      </c>
      <c r="I1491" s="20"/>
      <c r="J1491" s="20"/>
      <c r="K1491" s="20"/>
      <c r="L1491" s="20"/>
      <c r="M1491" s="20"/>
      <c r="N1491" s="20"/>
      <c r="O1491" s="20"/>
      <c r="P1491" s="20"/>
      <c r="Q1491" s="20"/>
      <c r="R1491" s="20"/>
      <c r="S1491" s="20"/>
      <c r="T1491" s="20" t="str">
        <f>IFERROR(VLOOKUP(F1491,'CODE H VS CODE ICPE'!$A$2:$D$80,4,FALSE),"")</f>
        <v>Demande d'autorisation</v>
      </c>
      <c r="U1491" s="20" t="str">
        <f>IFERROR(VLOOKUP(G1491,'CODE H VS CODE ICPE'!$A$2:$D$80,4,FALSE),"")</f>
        <v>Autorisé</v>
      </c>
      <c r="V1491" s="20" t="str">
        <f>IFERROR(VLOOKUP(H1491,'CODE H VS CODE ICPE'!$A$2:$D$80,4,FALSE),"")</f>
        <v>Demande d'autorisation</v>
      </c>
      <c r="W1491" s="20" t="str">
        <f>IFERROR(VLOOKUP(I1491,'CODE H VS CODE ICPE'!$A$2:$D$80,4,FALSE),"")</f>
        <v/>
      </c>
      <c r="X1491" s="20" t="str">
        <f>IFERROR(VLOOKUP(J1491,'CODE H VS CODE ICPE'!$A$2:$D$80,4,FALSE),"")</f>
        <v/>
      </c>
      <c r="Y1491" s="20" t="str">
        <f>IFERROR(VLOOKUP(K1491,'CODE H VS CODE ICPE'!$A$2:$D$80,4,FALSE),"")</f>
        <v/>
      </c>
      <c r="Z1491" s="20" t="str">
        <f>IFERROR(VLOOKUP(L1491,'CODE H VS CODE ICPE'!$A$2:$D$80,4,FALSE),"")</f>
        <v/>
      </c>
      <c r="AA1491" s="20" t="str">
        <f>IFERROR(VLOOKUP(M1491,'CODE H VS CODE ICPE'!$A$2:$D$80,4,FALSE),"")</f>
        <v/>
      </c>
      <c r="AB1491" s="20" t="str">
        <f>IFERROR(VLOOKUP(N1491,'CODE H VS CODE ICPE'!$A$2:$D$80,4,FALSE),"")</f>
        <v/>
      </c>
      <c r="AC1491" s="20" t="str">
        <f>IFERROR(VLOOKUP(O1491,'CODE H VS CODE ICPE'!$A$2:$D$80,4,FALSE),"")</f>
        <v/>
      </c>
      <c r="AD1491" s="20" t="str">
        <f>IFERROR(VLOOKUP(P1491,'CODE H VS CODE ICPE'!$A$2:$D$80,4,FALSE),"")</f>
        <v/>
      </c>
      <c r="AE1491" s="20" t="str">
        <f>IFERROR(VLOOKUP(Q1491,'CODE H VS CODE ICPE'!$A$2:$D$80,4,FALSE),"")</f>
        <v/>
      </c>
      <c r="AF1491" s="20" t="str">
        <f>IFERROR(VLOOKUP(R1491,'CODE H VS CODE ICPE'!$A$2:$D$80,4,FALSE),"")</f>
        <v/>
      </c>
      <c r="AG1491" s="20" t="str">
        <f>IFERROR(VLOOKUP(S1491,'CODE H VS CODE ICPE'!$A$2:$D$80,4,FALSE),"")</f>
        <v/>
      </c>
      <c r="AH1491" s="48" t="s">
        <v>4628</v>
      </c>
      <c r="AI1491" s="21">
        <f>IF(T1491="",0,IF(T1491="Interdit",0,VLOOKUP(F1491,'CODE H VS CODE ICPE'!$A$2:$E$80,5,FALSE)))</f>
        <v>9999.99</v>
      </c>
      <c r="AJ1491" s="21">
        <f>IF(U1491="",0,IF(U1491="Interdit",0,VLOOKUP(G1491,'CODE H VS CODE ICPE'!$A$2:$E$80,5,FALSE)))</f>
        <v>149999.99</v>
      </c>
      <c r="AK1491" s="21">
        <f>IF(V1491="",0,IF(V1491="Interdit",0,VLOOKUP(H1491,'CODE H VS CODE ICPE'!$A$2:$E$80,5,FALSE)))</f>
        <v>19999.990000000002</v>
      </c>
      <c r="AL1491" s="21">
        <f>IF(W1491="",0,IF(W1491="Interdit",0,VLOOKUP(I1491,'CODE H VS CODE ICPE'!$A$2:$E$80,5,FALSE)))</f>
        <v>0</v>
      </c>
      <c r="AM1491" s="21">
        <f>IF(X1491="",0,IF(X1491="Interdit",0,VLOOKUP(J1491,'CODE H VS CODE ICPE'!$A$2:$E$80,5,FALSE)))</f>
        <v>0</v>
      </c>
      <c r="AN1491" s="21">
        <f>IF(Y1491="",0,IF(Y1491="Interdit",0,VLOOKUP(K1491,'CODE H VS CODE ICPE'!$A$2:$E$80,5,FALSE)))</f>
        <v>0</v>
      </c>
      <c r="AO1491" s="21">
        <f>IF(Z1491="",0,IF(Z1491="Interdit",0,VLOOKUP(L1491,'CODE H VS CODE ICPE'!$A$2:$E$80,5,FALSE)))</f>
        <v>0</v>
      </c>
      <c r="AP1491" s="21">
        <f>IF(AA1491="",0,IF(AA1491="Interdit",0,VLOOKUP(M1491,'CODE H VS CODE ICPE'!$A$2:$E$80,5,FALSE)))</f>
        <v>0</v>
      </c>
      <c r="AQ1491" s="21">
        <f>IF(AB1491="",0,IF(AB1491="Interdit",0,VLOOKUP(N1491,'CODE H VS CODE ICPE'!$A$2:$E$80,5,FALSE)))</f>
        <v>0</v>
      </c>
      <c r="AR1491" s="21">
        <f>IF(AC1491="",0,IF(AC1491="Interdit",0,VLOOKUP(O1491,'CODE H VS CODE ICPE'!$A$2:$E$80,5,FALSE)))</f>
        <v>0</v>
      </c>
      <c r="AS1491" s="21">
        <f>IF(AD1491="",0,IF(AD1491="Interdit",0,VLOOKUP(P1491,'CODE H VS CODE ICPE'!$A$2:$E$80,5,FALSE)))</f>
        <v>0</v>
      </c>
      <c r="AT1491" s="21">
        <f>IF(AE1491="",0,IF(AE1491="Interdit",0,VLOOKUP(Q1491,'CODE H VS CODE ICPE'!$A$2:$E$80,5,FALSE)))</f>
        <v>0</v>
      </c>
      <c r="AU1491" s="21">
        <f>IF(AF1491="",0,IF(AF1491="Interdit",0,VLOOKUP(R1491,'CODE H VS CODE ICPE'!$A$2:$E$80,5,FALSE)))</f>
        <v>0</v>
      </c>
      <c r="AV1491" s="21">
        <f>IF(AG1491="",0,IF(AG1491="Interdit",0,VLOOKUP(S1491,'CODE H VS CODE ICPE'!$A$2:$E$80,5,FALSE)))</f>
        <v>0</v>
      </c>
      <c r="AW1491" s="20" t="str">
        <f t="shared" si="295"/>
        <v>$AJ$2</v>
      </c>
      <c r="AX1491" s="26">
        <f t="shared" si="296"/>
        <v>149999.99</v>
      </c>
      <c r="AY1491" s="20" t="str">
        <f t="shared" si="297"/>
        <v>H314</v>
      </c>
      <c r="AZ1491" s="20">
        <f>IF(AY1491="","",IF(AY1491=0,"",VLOOKUP(AY1491,'CODE H VS CODE ICPE'!$A$1:$E$80,3,FALSE)))</f>
        <v>4320</v>
      </c>
    </row>
    <row r="1492" spans="1:52" ht="28.9" customHeight="1">
      <c r="A1492" s="23">
        <v>1423</v>
      </c>
      <c r="B1492" s="24" t="s">
        <v>1641</v>
      </c>
      <c r="C1492" s="25" t="s">
        <v>335</v>
      </c>
      <c r="D1492" s="24" t="s">
        <v>430</v>
      </c>
      <c r="E1492" s="24" t="s">
        <v>3023</v>
      </c>
      <c r="F1492" s="20" t="s">
        <v>66</v>
      </c>
      <c r="G1492" s="20" t="s">
        <v>96</v>
      </c>
      <c r="H1492" s="20" t="s">
        <v>102</v>
      </c>
      <c r="I1492" s="20"/>
      <c r="J1492" s="20"/>
      <c r="K1492" s="20"/>
      <c r="L1492" s="20"/>
      <c r="M1492" s="20"/>
      <c r="N1492" s="20"/>
      <c r="O1492" s="20"/>
      <c r="P1492" s="20"/>
      <c r="Q1492" s="20"/>
      <c r="R1492" s="20"/>
      <c r="S1492" s="20"/>
      <c r="T1492" s="20" t="str">
        <f>IFERROR(VLOOKUP(F1492,'CODE H VS CODE ICPE'!$A$2:$D$80,4,FALSE),"")</f>
        <v>Demande d'autorisation</v>
      </c>
      <c r="U1492" s="20" t="str">
        <f>IFERROR(VLOOKUP(G1492,'CODE H VS CODE ICPE'!$A$2:$D$80,4,FALSE),"")</f>
        <v>Autorisé</v>
      </c>
      <c r="V1492" s="20" t="str">
        <f>IFERROR(VLOOKUP(H1492,'CODE H VS CODE ICPE'!$A$2:$D$80,4,FALSE),"")</f>
        <v>Demande d'autorisation</v>
      </c>
      <c r="W1492" s="20" t="str">
        <f>IFERROR(VLOOKUP(I1492,'CODE H VS CODE ICPE'!$A$2:$D$80,4,FALSE),"")</f>
        <v/>
      </c>
      <c r="X1492" s="20" t="str">
        <f>IFERROR(VLOOKUP(J1492,'CODE H VS CODE ICPE'!$A$2:$D$80,4,FALSE),"")</f>
        <v/>
      </c>
      <c r="Y1492" s="20" t="str">
        <f>IFERROR(VLOOKUP(K1492,'CODE H VS CODE ICPE'!$A$2:$D$80,4,FALSE),"")</f>
        <v/>
      </c>
      <c r="Z1492" s="20" t="str">
        <f>IFERROR(VLOOKUP(L1492,'CODE H VS CODE ICPE'!$A$2:$D$80,4,FALSE),"")</f>
        <v/>
      </c>
      <c r="AA1492" s="20" t="str">
        <f>IFERROR(VLOOKUP(M1492,'CODE H VS CODE ICPE'!$A$2:$D$80,4,FALSE),"")</f>
        <v/>
      </c>
      <c r="AB1492" s="20" t="str">
        <f>IFERROR(VLOOKUP(N1492,'CODE H VS CODE ICPE'!$A$2:$D$80,4,FALSE),"")</f>
        <v/>
      </c>
      <c r="AC1492" s="20" t="str">
        <f>IFERROR(VLOOKUP(O1492,'CODE H VS CODE ICPE'!$A$2:$D$80,4,FALSE),"")</f>
        <v/>
      </c>
      <c r="AD1492" s="20" t="str">
        <f>IFERROR(VLOOKUP(P1492,'CODE H VS CODE ICPE'!$A$2:$D$80,4,FALSE),"")</f>
        <v/>
      </c>
      <c r="AE1492" s="20" t="str">
        <f>IFERROR(VLOOKUP(Q1492,'CODE H VS CODE ICPE'!$A$2:$D$80,4,FALSE),"")</f>
        <v/>
      </c>
      <c r="AF1492" s="20" t="str">
        <f>IFERROR(VLOOKUP(R1492,'CODE H VS CODE ICPE'!$A$2:$D$80,4,FALSE),"")</f>
        <v/>
      </c>
      <c r="AG1492" s="20" t="str">
        <f>IFERROR(VLOOKUP(S1492,'CODE H VS CODE ICPE'!$A$2:$D$80,4,FALSE),"")</f>
        <v/>
      </c>
      <c r="AH1492" s="48" t="s">
        <v>4628</v>
      </c>
      <c r="AI1492" s="21">
        <f>IF(T1492="",0,IF(T1492="Interdit",0,VLOOKUP(F1492,'CODE H VS CODE ICPE'!$A$2:$E$80,5,FALSE)))</f>
        <v>9999.99</v>
      </c>
      <c r="AJ1492" s="21">
        <f>IF(U1492="",0,IF(U1492="Interdit",0,VLOOKUP(G1492,'CODE H VS CODE ICPE'!$A$2:$E$80,5,FALSE)))</f>
        <v>149999.99</v>
      </c>
      <c r="AK1492" s="21">
        <f>IF(V1492="",0,IF(V1492="Interdit",0,VLOOKUP(H1492,'CODE H VS CODE ICPE'!$A$2:$E$80,5,FALSE)))</f>
        <v>19999.990000000002</v>
      </c>
      <c r="AL1492" s="21">
        <f>IF(W1492="",0,IF(W1492="Interdit",0,VLOOKUP(I1492,'CODE H VS CODE ICPE'!$A$2:$E$80,5,FALSE)))</f>
        <v>0</v>
      </c>
      <c r="AM1492" s="21">
        <f>IF(X1492="",0,IF(X1492="Interdit",0,VLOOKUP(J1492,'CODE H VS CODE ICPE'!$A$2:$E$80,5,FALSE)))</f>
        <v>0</v>
      </c>
      <c r="AN1492" s="21">
        <f>IF(Y1492="",0,IF(Y1492="Interdit",0,VLOOKUP(K1492,'CODE H VS CODE ICPE'!$A$2:$E$80,5,FALSE)))</f>
        <v>0</v>
      </c>
      <c r="AO1492" s="21">
        <f>IF(Z1492="",0,IF(Z1492="Interdit",0,VLOOKUP(L1492,'CODE H VS CODE ICPE'!$A$2:$E$80,5,FALSE)))</f>
        <v>0</v>
      </c>
      <c r="AP1492" s="21">
        <f>IF(AA1492="",0,IF(AA1492="Interdit",0,VLOOKUP(M1492,'CODE H VS CODE ICPE'!$A$2:$E$80,5,FALSE)))</f>
        <v>0</v>
      </c>
      <c r="AQ1492" s="21">
        <f>IF(AB1492="",0,IF(AB1492="Interdit",0,VLOOKUP(N1492,'CODE H VS CODE ICPE'!$A$2:$E$80,5,FALSE)))</f>
        <v>0</v>
      </c>
      <c r="AR1492" s="21">
        <f>IF(AC1492="",0,IF(AC1492="Interdit",0,VLOOKUP(O1492,'CODE H VS CODE ICPE'!$A$2:$E$80,5,FALSE)))</f>
        <v>0</v>
      </c>
      <c r="AS1492" s="21">
        <f>IF(AD1492="",0,IF(AD1492="Interdit",0,VLOOKUP(P1492,'CODE H VS CODE ICPE'!$A$2:$E$80,5,FALSE)))</f>
        <v>0</v>
      </c>
      <c r="AT1492" s="21">
        <f>IF(AE1492="",0,IF(AE1492="Interdit",0,VLOOKUP(Q1492,'CODE H VS CODE ICPE'!$A$2:$E$80,5,FALSE)))</f>
        <v>0</v>
      </c>
      <c r="AU1492" s="21">
        <f>IF(AF1492="",0,IF(AF1492="Interdit",0,VLOOKUP(R1492,'CODE H VS CODE ICPE'!$A$2:$E$80,5,FALSE)))</f>
        <v>0</v>
      </c>
      <c r="AV1492" s="21">
        <f>IF(AG1492="",0,IF(AG1492="Interdit",0,VLOOKUP(S1492,'CODE H VS CODE ICPE'!$A$2:$E$80,5,FALSE)))</f>
        <v>0</v>
      </c>
      <c r="AW1492" s="20" t="str">
        <f t="shared" si="295"/>
        <v>$AJ$2</v>
      </c>
      <c r="AX1492" s="26">
        <f t="shared" si="296"/>
        <v>149999.99</v>
      </c>
      <c r="AY1492" s="20" t="str">
        <f t="shared" si="297"/>
        <v>H314</v>
      </c>
      <c r="AZ1492" s="20">
        <f>IF(AY1492="","",IF(AY1492=0,"",VLOOKUP(AY1492,'CODE H VS CODE ICPE'!$A$1:$E$80,3,FALSE)))</f>
        <v>4320</v>
      </c>
    </row>
    <row r="1493" spans="1:52" ht="28.9" customHeight="1">
      <c r="A1493" s="23">
        <v>1428</v>
      </c>
      <c r="B1493" s="24" t="s">
        <v>454</v>
      </c>
      <c r="C1493" s="25" t="s">
        <v>335</v>
      </c>
      <c r="D1493" s="24" t="s">
        <v>435</v>
      </c>
      <c r="E1493" s="24" t="s">
        <v>3024</v>
      </c>
      <c r="F1493" s="20" t="s">
        <v>66</v>
      </c>
      <c r="G1493" s="20" t="s">
        <v>96</v>
      </c>
      <c r="H1493" s="20" t="s">
        <v>102</v>
      </c>
      <c r="I1493" s="20"/>
      <c r="J1493" s="20"/>
      <c r="K1493" s="20"/>
      <c r="L1493" s="20"/>
      <c r="M1493" s="20"/>
      <c r="N1493" s="20"/>
      <c r="O1493" s="20"/>
      <c r="P1493" s="20"/>
      <c r="Q1493" s="20"/>
      <c r="R1493" s="20"/>
      <c r="S1493" s="20"/>
      <c r="T1493" s="20" t="str">
        <f>IFERROR(VLOOKUP(F1493,'CODE H VS CODE ICPE'!$A$2:$D$80,4,FALSE),"")</f>
        <v>Demande d'autorisation</v>
      </c>
      <c r="U1493" s="20" t="str">
        <f>IFERROR(VLOOKUP(G1493,'CODE H VS CODE ICPE'!$A$2:$D$80,4,FALSE),"")</f>
        <v>Autorisé</v>
      </c>
      <c r="V1493" s="20" t="str">
        <f>IFERROR(VLOOKUP(H1493,'CODE H VS CODE ICPE'!$A$2:$D$80,4,FALSE),"")</f>
        <v>Demande d'autorisation</v>
      </c>
      <c r="W1493" s="20" t="str">
        <f>IFERROR(VLOOKUP(I1493,'CODE H VS CODE ICPE'!$A$2:$D$80,4,FALSE),"")</f>
        <v/>
      </c>
      <c r="X1493" s="20" t="str">
        <f>IFERROR(VLOOKUP(J1493,'CODE H VS CODE ICPE'!$A$2:$D$80,4,FALSE),"")</f>
        <v/>
      </c>
      <c r="Y1493" s="20" t="str">
        <f>IFERROR(VLOOKUP(K1493,'CODE H VS CODE ICPE'!$A$2:$D$80,4,FALSE),"")</f>
        <v/>
      </c>
      <c r="Z1493" s="20" t="str">
        <f>IFERROR(VLOOKUP(L1493,'CODE H VS CODE ICPE'!$A$2:$D$80,4,FALSE),"")</f>
        <v/>
      </c>
      <c r="AA1493" s="20" t="str">
        <f>IFERROR(VLOOKUP(M1493,'CODE H VS CODE ICPE'!$A$2:$D$80,4,FALSE),"")</f>
        <v/>
      </c>
      <c r="AB1493" s="20" t="str">
        <f>IFERROR(VLOOKUP(N1493,'CODE H VS CODE ICPE'!$A$2:$D$80,4,FALSE),"")</f>
        <v/>
      </c>
      <c r="AC1493" s="20" t="str">
        <f>IFERROR(VLOOKUP(O1493,'CODE H VS CODE ICPE'!$A$2:$D$80,4,FALSE),"")</f>
        <v/>
      </c>
      <c r="AD1493" s="20" t="str">
        <f>IFERROR(VLOOKUP(P1493,'CODE H VS CODE ICPE'!$A$2:$D$80,4,FALSE),"")</f>
        <v/>
      </c>
      <c r="AE1493" s="20" t="str">
        <f>IFERROR(VLOOKUP(Q1493,'CODE H VS CODE ICPE'!$A$2:$D$80,4,FALSE),"")</f>
        <v/>
      </c>
      <c r="AF1493" s="20" t="str">
        <f>IFERROR(VLOOKUP(R1493,'CODE H VS CODE ICPE'!$A$2:$D$80,4,FALSE),"")</f>
        <v/>
      </c>
      <c r="AG1493" s="20" t="str">
        <f>IFERROR(VLOOKUP(S1493,'CODE H VS CODE ICPE'!$A$2:$D$80,4,FALSE),"")</f>
        <v/>
      </c>
      <c r="AH1493" s="48" t="s">
        <v>4628</v>
      </c>
      <c r="AI1493" s="21">
        <f>IF(T1493="",0,IF(T1493="Interdit",0,VLOOKUP(F1493,'CODE H VS CODE ICPE'!$A$2:$E$80,5,FALSE)))</f>
        <v>9999.99</v>
      </c>
      <c r="AJ1493" s="21">
        <f>IF(U1493="",0,IF(U1493="Interdit",0,VLOOKUP(G1493,'CODE H VS CODE ICPE'!$A$2:$E$80,5,FALSE)))</f>
        <v>149999.99</v>
      </c>
      <c r="AK1493" s="21">
        <f>IF(V1493="",0,IF(V1493="Interdit",0,VLOOKUP(H1493,'CODE H VS CODE ICPE'!$A$2:$E$80,5,FALSE)))</f>
        <v>19999.990000000002</v>
      </c>
      <c r="AL1493" s="21">
        <f>IF(W1493="",0,IF(W1493="Interdit",0,VLOOKUP(I1493,'CODE H VS CODE ICPE'!$A$2:$E$80,5,FALSE)))</f>
        <v>0</v>
      </c>
      <c r="AM1493" s="21">
        <f>IF(X1493="",0,IF(X1493="Interdit",0,VLOOKUP(J1493,'CODE H VS CODE ICPE'!$A$2:$E$80,5,FALSE)))</f>
        <v>0</v>
      </c>
      <c r="AN1493" s="21">
        <f>IF(Y1493="",0,IF(Y1493="Interdit",0,VLOOKUP(K1493,'CODE H VS CODE ICPE'!$A$2:$E$80,5,FALSE)))</f>
        <v>0</v>
      </c>
      <c r="AO1493" s="21">
        <f>IF(Z1493="",0,IF(Z1493="Interdit",0,VLOOKUP(L1493,'CODE H VS CODE ICPE'!$A$2:$E$80,5,FALSE)))</f>
        <v>0</v>
      </c>
      <c r="AP1493" s="21">
        <f>IF(AA1493="",0,IF(AA1493="Interdit",0,VLOOKUP(M1493,'CODE H VS CODE ICPE'!$A$2:$E$80,5,FALSE)))</f>
        <v>0</v>
      </c>
      <c r="AQ1493" s="21">
        <f>IF(AB1493="",0,IF(AB1493="Interdit",0,VLOOKUP(N1493,'CODE H VS CODE ICPE'!$A$2:$E$80,5,FALSE)))</f>
        <v>0</v>
      </c>
      <c r="AR1493" s="21">
        <f>IF(AC1493="",0,IF(AC1493="Interdit",0,VLOOKUP(O1493,'CODE H VS CODE ICPE'!$A$2:$E$80,5,FALSE)))</f>
        <v>0</v>
      </c>
      <c r="AS1493" s="21">
        <f>IF(AD1493="",0,IF(AD1493="Interdit",0,VLOOKUP(P1493,'CODE H VS CODE ICPE'!$A$2:$E$80,5,FALSE)))</f>
        <v>0</v>
      </c>
      <c r="AT1493" s="21">
        <f>IF(AE1493="",0,IF(AE1493="Interdit",0,VLOOKUP(Q1493,'CODE H VS CODE ICPE'!$A$2:$E$80,5,FALSE)))</f>
        <v>0</v>
      </c>
      <c r="AU1493" s="21">
        <f>IF(AF1493="",0,IF(AF1493="Interdit",0,VLOOKUP(R1493,'CODE H VS CODE ICPE'!$A$2:$E$80,5,FALSE)))</f>
        <v>0</v>
      </c>
      <c r="AV1493" s="21">
        <f>IF(AG1493="",0,IF(AG1493="Interdit",0,VLOOKUP(S1493,'CODE H VS CODE ICPE'!$A$2:$E$80,5,FALSE)))</f>
        <v>0</v>
      </c>
      <c r="AW1493" s="20" t="str">
        <f t="shared" si="295"/>
        <v>$AJ$2</v>
      </c>
      <c r="AX1493" s="26">
        <f t="shared" si="296"/>
        <v>149999.99</v>
      </c>
      <c r="AY1493" s="20" t="str">
        <f t="shared" si="297"/>
        <v>H314</v>
      </c>
      <c r="AZ1493" s="20">
        <f>IF(AY1493="","",IF(AY1493=0,"",VLOOKUP(AY1493,'CODE H VS CODE ICPE'!$A$1:$E$80,3,FALSE)))</f>
        <v>4320</v>
      </c>
    </row>
    <row r="1494" spans="1:52" ht="28.9" customHeight="1">
      <c r="A1494" s="23">
        <v>1693</v>
      </c>
      <c r="B1494" s="24" t="s">
        <v>3025</v>
      </c>
      <c r="C1494" s="25" t="s">
        <v>222</v>
      </c>
      <c r="D1494" s="24" t="s">
        <v>630</v>
      </c>
      <c r="E1494" s="24" t="s">
        <v>3026</v>
      </c>
      <c r="F1494" s="20" t="s">
        <v>98</v>
      </c>
      <c r="G1494" s="20" t="s">
        <v>104</v>
      </c>
      <c r="H1494" s="20" t="s">
        <v>114</v>
      </c>
      <c r="I1494" s="20"/>
      <c r="J1494" s="20"/>
      <c r="K1494" s="20"/>
      <c r="L1494" s="20"/>
      <c r="M1494" s="20"/>
      <c r="N1494" s="20"/>
      <c r="O1494" s="20"/>
      <c r="P1494" s="20"/>
      <c r="Q1494" s="20"/>
      <c r="R1494" s="20"/>
      <c r="S1494" s="20"/>
      <c r="T1494" s="20" t="str">
        <f>IFERROR(VLOOKUP(F1494,'CODE H VS CODE ICPE'!$A$2:$D$80,4,FALSE),"")</f>
        <v>Demande d'autorisation</v>
      </c>
      <c r="U1494" s="20" t="str">
        <f>IFERROR(VLOOKUP(G1494,'CODE H VS CODE ICPE'!$A$2:$D$80,4,FALSE),"")</f>
        <v>Autorisé</v>
      </c>
      <c r="V1494" s="20" t="str">
        <f>IFERROR(VLOOKUP(H1494,'CODE H VS CODE ICPE'!$A$2:$D$80,4,FALSE),"")</f>
        <v>Autorisé</v>
      </c>
      <c r="W1494" s="20" t="str">
        <f>IFERROR(VLOOKUP(I1494,'CODE H VS CODE ICPE'!$A$2:$D$80,4,FALSE),"")</f>
        <v/>
      </c>
      <c r="X1494" s="20" t="str">
        <f>IFERROR(VLOOKUP(J1494,'CODE H VS CODE ICPE'!$A$2:$D$80,4,FALSE),"")</f>
        <v/>
      </c>
      <c r="Y1494" s="20" t="str">
        <f>IFERROR(VLOOKUP(K1494,'CODE H VS CODE ICPE'!$A$2:$D$80,4,FALSE),"")</f>
        <v/>
      </c>
      <c r="Z1494" s="20" t="str">
        <f>IFERROR(VLOOKUP(L1494,'CODE H VS CODE ICPE'!$A$2:$D$80,4,FALSE),"")</f>
        <v/>
      </c>
      <c r="AA1494" s="20" t="str">
        <f>IFERROR(VLOOKUP(M1494,'CODE H VS CODE ICPE'!$A$2:$D$80,4,FALSE),"")</f>
        <v/>
      </c>
      <c r="AB1494" s="20" t="str">
        <f>IFERROR(VLOOKUP(N1494,'CODE H VS CODE ICPE'!$A$2:$D$80,4,FALSE),"")</f>
        <v/>
      </c>
      <c r="AC1494" s="20" t="str">
        <f>IFERROR(VLOOKUP(O1494,'CODE H VS CODE ICPE'!$A$2:$D$80,4,FALSE),"")</f>
        <v/>
      </c>
      <c r="AD1494" s="20" t="str">
        <f>IFERROR(VLOOKUP(P1494,'CODE H VS CODE ICPE'!$A$2:$D$80,4,FALSE),"")</f>
        <v/>
      </c>
      <c r="AE1494" s="20" t="str">
        <f>IFERROR(VLOOKUP(Q1494,'CODE H VS CODE ICPE'!$A$2:$D$80,4,FALSE),"")</f>
        <v/>
      </c>
      <c r="AF1494" s="20" t="str">
        <f>IFERROR(VLOOKUP(R1494,'CODE H VS CODE ICPE'!$A$2:$D$80,4,FALSE),"")</f>
        <v/>
      </c>
      <c r="AG1494" s="20" t="str">
        <f>IFERROR(VLOOKUP(S1494,'CODE H VS CODE ICPE'!$A$2:$D$80,4,FALSE),"")</f>
        <v/>
      </c>
      <c r="AH1494" s="47" t="s">
        <v>4630</v>
      </c>
      <c r="AI1494" s="21">
        <f>IF(T1494="",0,IF(T1494="Interdit",0,VLOOKUP(F1494,'CODE H VS CODE ICPE'!$A$2:$E$80,5,FALSE)))</f>
        <v>19999.990000000002</v>
      </c>
      <c r="AJ1494" s="21">
        <f>IF(U1494="",0,IF(U1494="Interdit",0,VLOOKUP(G1494,'CODE H VS CODE ICPE'!$A$2:$E$80,5,FALSE)))</f>
        <v>99999.99</v>
      </c>
      <c r="AK1494" s="21">
        <f>IF(V1494="",0,IF(V1494="Interdit",0,VLOOKUP(H1494,'CODE H VS CODE ICPE'!$A$2:$E$80,5,FALSE)))</f>
        <v>99999.99</v>
      </c>
      <c r="AL1494" s="21">
        <f>IF(W1494="",0,IF(W1494="Interdit",0,VLOOKUP(I1494,'CODE H VS CODE ICPE'!$A$2:$E$80,5,FALSE)))</f>
        <v>0</v>
      </c>
      <c r="AM1494" s="21">
        <f>IF(X1494="",0,IF(X1494="Interdit",0,VLOOKUP(J1494,'CODE H VS CODE ICPE'!$A$2:$E$80,5,FALSE)))</f>
        <v>0</v>
      </c>
      <c r="AN1494" s="21">
        <f>IF(Y1494="",0,IF(Y1494="Interdit",0,VLOOKUP(K1494,'CODE H VS CODE ICPE'!$A$2:$E$80,5,FALSE)))</f>
        <v>0</v>
      </c>
      <c r="AO1494" s="21">
        <f>IF(Z1494="",0,IF(Z1494="Interdit",0,VLOOKUP(L1494,'CODE H VS CODE ICPE'!$A$2:$E$80,5,FALSE)))</f>
        <v>0</v>
      </c>
      <c r="AP1494" s="21">
        <f>IF(AA1494="",0,IF(AA1494="Interdit",0,VLOOKUP(M1494,'CODE H VS CODE ICPE'!$A$2:$E$80,5,FALSE)))</f>
        <v>0</v>
      </c>
      <c r="AQ1494" s="21">
        <f>IF(AB1494="",0,IF(AB1494="Interdit",0,VLOOKUP(N1494,'CODE H VS CODE ICPE'!$A$2:$E$80,5,FALSE)))</f>
        <v>0</v>
      </c>
      <c r="AR1494" s="21">
        <f>IF(AC1494="",0,IF(AC1494="Interdit",0,VLOOKUP(O1494,'CODE H VS CODE ICPE'!$A$2:$E$80,5,FALSE)))</f>
        <v>0</v>
      </c>
      <c r="AS1494" s="21">
        <f>IF(AD1494="",0,IF(AD1494="Interdit",0,VLOOKUP(P1494,'CODE H VS CODE ICPE'!$A$2:$E$80,5,FALSE)))</f>
        <v>0</v>
      </c>
      <c r="AT1494" s="21">
        <f>IF(AE1494="",0,IF(AE1494="Interdit",0,VLOOKUP(Q1494,'CODE H VS CODE ICPE'!$A$2:$E$80,5,FALSE)))</f>
        <v>0</v>
      </c>
      <c r="AU1494" s="21">
        <f>IF(AF1494="",0,IF(AF1494="Interdit",0,VLOOKUP(R1494,'CODE H VS CODE ICPE'!$A$2:$E$80,5,FALSE)))</f>
        <v>0</v>
      </c>
      <c r="AV1494" s="21">
        <f>IF(AG1494="",0,IF(AG1494="Interdit",0,VLOOKUP(S1494,'CODE H VS CODE ICPE'!$A$2:$E$80,5,FALSE)))</f>
        <v>0</v>
      </c>
      <c r="AW1494" s="20" t="str">
        <f t="shared" si="295"/>
        <v>$AJ$2</v>
      </c>
      <c r="AX1494" s="26">
        <f t="shared" si="296"/>
        <v>99999.99</v>
      </c>
      <c r="AY1494" s="20" t="str">
        <f t="shared" si="297"/>
        <v>H319</v>
      </c>
      <c r="AZ1494" s="20">
        <f>IF(AY1494="","",IF(AY1494=0,"",VLOOKUP(AY1494,'CODE H VS CODE ICPE'!$A$1:$E$80,3,FALSE)))</f>
        <v>4511</v>
      </c>
    </row>
    <row r="1495" spans="1:52" ht="28.9" customHeight="1">
      <c r="A1495" s="23">
        <v>484</v>
      </c>
      <c r="B1495" s="24" t="s">
        <v>3027</v>
      </c>
      <c r="C1495" s="25" t="s">
        <v>2526</v>
      </c>
      <c r="D1495" s="24" t="s">
        <v>2551</v>
      </c>
      <c r="E1495" s="24" t="s">
        <v>3028</v>
      </c>
      <c r="F1495" s="20"/>
      <c r="G1495" s="20"/>
      <c r="H1495" s="20"/>
      <c r="I1495" s="20"/>
      <c r="J1495" s="20"/>
      <c r="K1495" s="20"/>
      <c r="L1495" s="20"/>
      <c r="M1495" s="20"/>
      <c r="N1495" s="20"/>
      <c r="O1495" s="20"/>
      <c r="P1495" s="20"/>
      <c r="Q1495" s="20"/>
      <c r="R1495" s="20"/>
      <c r="S1495" s="20"/>
      <c r="T1495" s="20" t="str">
        <f>IFERROR(VLOOKUP(F1495,'CODE H VS CODE ICPE'!$A$2:$D$80,4,FALSE),"")</f>
        <v/>
      </c>
      <c r="U1495" s="20" t="str">
        <f>IFERROR(VLOOKUP(G1495,'CODE H VS CODE ICPE'!$A$2:$D$80,4,FALSE),"")</f>
        <v/>
      </c>
      <c r="V1495" s="20" t="str">
        <f>IFERROR(VLOOKUP(H1495,'CODE H VS CODE ICPE'!$A$2:$D$80,4,FALSE),"")</f>
        <v/>
      </c>
      <c r="W1495" s="20" t="str">
        <f>IFERROR(VLOOKUP(I1495,'CODE H VS CODE ICPE'!$A$2:$D$80,4,FALSE),"")</f>
        <v/>
      </c>
      <c r="X1495" s="20" t="str">
        <f>IFERROR(VLOOKUP(J1495,'CODE H VS CODE ICPE'!$A$2:$D$80,4,FALSE),"")</f>
        <v/>
      </c>
      <c r="Y1495" s="20" t="str">
        <f>IFERROR(VLOOKUP(K1495,'CODE H VS CODE ICPE'!$A$2:$D$80,4,FALSE),"")</f>
        <v/>
      </c>
      <c r="Z1495" s="20" t="str">
        <f>IFERROR(VLOOKUP(L1495,'CODE H VS CODE ICPE'!$A$2:$D$80,4,FALSE),"")</f>
        <v/>
      </c>
      <c r="AA1495" s="20" t="str">
        <f>IFERROR(VLOOKUP(M1495,'CODE H VS CODE ICPE'!$A$2:$D$80,4,FALSE),"")</f>
        <v/>
      </c>
      <c r="AB1495" s="20" t="str">
        <f>IFERROR(VLOOKUP(N1495,'CODE H VS CODE ICPE'!$A$2:$D$80,4,FALSE),"")</f>
        <v/>
      </c>
      <c r="AC1495" s="20" t="str">
        <f>IFERROR(VLOOKUP(O1495,'CODE H VS CODE ICPE'!$A$2:$D$80,4,FALSE),"")</f>
        <v/>
      </c>
      <c r="AD1495" s="20" t="str">
        <f>IFERROR(VLOOKUP(P1495,'CODE H VS CODE ICPE'!$A$2:$D$80,4,FALSE),"")</f>
        <v/>
      </c>
      <c r="AE1495" s="20" t="str">
        <f>IFERROR(VLOOKUP(Q1495,'CODE H VS CODE ICPE'!$A$2:$D$80,4,FALSE),"")</f>
        <v/>
      </c>
      <c r="AF1495" s="20" t="str">
        <f>IFERROR(VLOOKUP(R1495,'CODE H VS CODE ICPE'!$A$2:$D$80,4,FALSE),"")</f>
        <v/>
      </c>
      <c r="AG1495" s="20" t="str">
        <f>IFERROR(VLOOKUP(S1495,'CODE H VS CODE ICPE'!$A$2:$D$80,4,FALSE),"")</f>
        <v/>
      </c>
      <c r="AH1495" s="48" t="s">
        <v>4628</v>
      </c>
      <c r="AI1495" s="21">
        <f>IF(T1495="",0,IF(T1495="Interdit",0,VLOOKUP(F1495,'CODE H VS CODE ICPE'!$A$2:$E$80,5,FALSE)))</f>
        <v>0</v>
      </c>
      <c r="AJ1495" s="21">
        <f>IF(U1495="",0,IF(U1495="Interdit",0,VLOOKUP(G1495,'CODE H VS CODE ICPE'!$A$2:$E$80,5,FALSE)))</f>
        <v>0</v>
      </c>
      <c r="AK1495" s="21">
        <f>IF(V1495="",0,IF(V1495="Interdit",0,VLOOKUP(H1495,'CODE H VS CODE ICPE'!$A$2:$E$80,5,FALSE)))</f>
        <v>0</v>
      </c>
      <c r="AL1495" s="21">
        <f>IF(W1495="",0,IF(W1495="Interdit",0,VLOOKUP(I1495,'CODE H VS CODE ICPE'!$A$2:$E$80,5,FALSE)))</f>
        <v>0</v>
      </c>
      <c r="AM1495" s="21">
        <f>IF(X1495="",0,IF(X1495="Interdit",0,VLOOKUP(J1495,'CODE H VS CODE ICPE'!$A$2:$E$80,5,FALSE)))</f>
        <v>0</v>
      </c>
      <c r="AN1495" s="21">
        <f>IF(Y1495="",0,IF(Y1495="Interdit",0,VLOOKUP(K1495,'CODE H VS CODE ICPE'!$A$2:$E$80,5,FALSE)))</f>
        <v>0</v>
      </c>
      <c r="AO1495" s="21">
        <f>IF(Z1495="",0,IF(Z1495="Interdit",0,VLOOKUP(L1495,'CODE H VS CODE ICPE'!$A$2:$E$80,5,FALSE)))</f>
        <v>0</v>
      </c>
      <c r="AP1495" s="21">
        <f>IF(AA1495="",0,IF(AA1495="Interdit",0,VLOOKUP(M1495,'CODE H VS CODE ICPE'!$A$2:$E$80,5,FALSE)))</f>
        <v>0</v>
      </c>
      <c r="AQ1495" s="21">
        <f>IF(AB1495="",0,IF(AB1495="Interdit",0,VLOOKUP(N1495,'CODE H VS CODE ICPE'!$A$2:$E$80,5,FALSE)))</f>
        <v>0</v>
      </c>
      <c r="AR1495" s="21">
        <f>IF(AC1495="",0,IF(AC1495="Interdit",0,VLOOKUP(O1495,'CODE H VS CODE ICPE'!$A$2:$E$80,5,FALSE)))</f>
        <v>0</v>
      </c>
      <c r="AS1495" s="21">
        <f>IF(AD1495="",0,IF(AD1495="Interdit",0,VLOOKUP(P1495,'CODE H VS CODE ICPE'!$A$2:$E$80,5,FALSE)))</f>
        <v>0</v>
      </c>
      <c r="AT1495" s="21">
        <f>IF(AE1495="",0,IF(AE1495="Interdit",0,VLOOKUP(Q1495,'CODE H VS CODE ICPE'!$A$2:$E$80,5,FALSE)))</f>
        <v>0</v>
      </c>
      <c r="AU1495" s="21">
        <f>IF(AF1495="",0,IF(AF1495="Interdit",0,VLOOKUP(R1495,'CODE H VS CODE ICPE'!$A$2:$E$80,5,FALSE)))</f>
        <v>0</v>
      </c>
      <c r="AV1495" s="21">
        <f>IF(AG1495="",0,IF(AG1495="Interdit",0,VLOOKUP(S1495,'CODE H VS CODE ICPE'!$A$2:$E$80,5,FALSE)))</f>
        <v>0</v>
      </c>
      <c r="AW1495" s="20" t="str">
        <f t="shared" si="295"/>
        <v>$AI$2</v>
      </c>
      <c r="AX1495" s="26">
        <f t="shared" si="296"/>
        <v>0</v>
      </c>
      <c r="AY1495" s="20">
        <f t="shared" si="297"/>
        <v>0</v>
      </c>
      <c r="AZ1495" s="20" t="str">
        <f>IF(AY1495="","",IF(AY1495=0,"",VLOOKUP(AY1495,'CODE H VS CODE ICPE'!$A$1:$E$80,3,FALSE)))</f>
        <v/>
      </c>
    </row>
    <row r="1496" spans="1:52" ht="28.9" customHeight="1">
      <c r="A1496" s="23">
        <v>485</v>
      </c>
      <c r="B1496" s="24" t="s">
        <v>2900</v>
      </c>
      <c r="C1496" s="25" t="s">
        <v>2526</v>
      </c>
      <c r="D1496" s="24" t="s">
        <v>2597</v>
      </c>
      <c r="E1496" s="24" t="s">
        <v>2901</v>
      </c>
      <c r="F1496" s="20"/>
      <c r="G1496" s="20"/>
      <c r="H1496" s="20"/>
      <c r="I1496" s="20"/>
      <c r="J1496" s="20"/>
      <c r="K1496" s="20"/>
      <c r="L1496" s="20"/>
      <c r="M1496" s="20"/>
      <c r="N1496" s="20"/>
      <c r="O1496" s="20"/>
      <c r="P1496" s="20"/>
      <c r="Q1496" s="20"/>
      <c r="R1496" s="20"/>
      <c r="S1496" s="20"/>
      <c r="T1496" s="20" t="str">
        <f>IFERROR(VLOOKUP(F1496,'CODE H VS CODE ICPE'!$A$2:$D$80,4,FALSE),"")</f>
        <v/>
      </c>
      <c r="U1496" s="20" t="str">
        <f>IFERROR(VLOOKUP(G1496,'CODE H VS CODE ICPE'!$A$2:$D$80,4,FALSE),"")</f>
        <v/>
      </c>
      <c r="V1496" s="20" t="str">
        <f>IFERROR(VLOOKUP(H1496,'CODE H VS CODE ICPE'!$A$2:$D$80,4,FALSE),"")</f>
        <v/>
      </c>
      <c r="W1496" s="20" t="str">
        <f>IFERROR(VLOOKUP(I1496,'CODE H VS CODE ICPE'!$A$2:$D$80,4,FALSE),"")</f>
        <v/>
      </c>
      <c r="X1496" s="20" t="str">
        <f>IFERROR(VLOOKUP(J1496,'CODE H VS CODE ICPE'!$A$2:$D$80,4,FALSE),"")</f>
        <v/>
      </c>
      <c r="Y1496" s="20" t="str">
        <f>IFERROR(VLOOKUP(K1496,'CODE H VS CODE ICPE'!$A$2:$D$80,4,FALSE),"")</f>
        <v/>
      </c>
      <c r="Z1496" s="20" t="str">
        <f>IFERROR(VLOOKUP(L1496,'CODE H VS CODE ICPE'!$A$2:$D$80,4,FALSE),"")</f>
        <v/>
      </c>
      <c r="AA1496" s="20" t="str">
        <f>IFERROR(VLOOKUP(M1496,'CODE H VS CODE ICPE'!$A$2:$D$80,4,FALSE),"")</f>
        <v/>
      </c>
      <c r="AB1496" s="20" t="str">
        <f>IFERROR(VLOOKUP(N1496,'CODE H VS CODE ICPE'!$A$2:$D$80,4,FALSE),"")</f>
        <v/>
      </c>
      <c r="AC1496" s="20" t="str">
        <f>IFERROR(VLOOKUP(O1496,'CODE H VS CODE ICPE'!$A$2:$D$80,4,FALSE),"")</f>
        <v/>
      </c>
      <c r="AD1496" s="20" t="str">
        <f>IFERROR(VLOOKUP(P1496,'CODE H VS CODE ICPE'!$A$2:$D$80,4,FALSE),"")</f>
        <v/>
      </c>
      <c r="AE1496" s="20" t="str">
        <f>IFERROR(VLOOKUP(Q1496,'CODE H VS CODE ICPE'!$A$2:$D$80,4,FALSE),"")</f>
        <v/>
      </c>
      <c r="AF1496" s="20" t="str">
        <f>IFERROR(VLOOKUP(R1496,'CODE H VS CODE ICPE'!$A$2:$D$80,4,FALSE),"")</f>
        <v/>
      </c>
      <c r="AG1496" s="20" t="str">
        <f>IFERROR(VLOOKUP(S1496,'CODE H VS CODE ICPE'!$A$2:$D$80,4,FALSE),"")</f>
        <v/>
      </c>
      <c r="AH1496" s="48" t="s">
        <v>4628</v>
      </c>
      <c r="AI1496" s="21">
        <f>IF(T1496="",0,IF(T1496="Interdit",0,VLOOKUP(F1496,'CODE H VS CODE ICPE'!$A$2:$E$80,5,FALSE)))</f>
        <v>0</v>
      </c>
      <c r="AJ1496" s="21">
        <f>IF(U1496="",0,IF(U1496="Interdit",0,VLOOKUP(G1496,'CODE H VS CODE ICPE'!$A$2:$E$80,5,FALSE)))</f>
        <v>0</v>
      </c>
      <c r="AK1496" s="21">
        <f>IF(V1496="",0,IF(V1496="Interdit",0,VLOOKUP(H1496,'CODE H VS CODE ICPE'!$A$2:$E$80,5,FALSE)))</f>
        <v>0</v>
      </c>
      <c r="AL1496" s="21">
        <f>IF(W1496="",0,IF(W1496="Interdit",0,VLOOKUP(I1496,'CODE H VS CODE ICPE'!$A$2:$E$80,5,FALSE)))</f>
        <v>0</v>
      </c>
      <c r="AM1496" s="21">
        <f>IF(X1496="",0,IF(X1496="Interdit",0,VLOOKUP(J1496,'CODE H VS CODE ICPE'!$A$2:$E$80,5,FALSE)))</f>
        <v>0</v>
      </c>
      <c r="AN1496" s="21">
        <f>IF(Y1496="",0,IF(Y1496="Interdit",0,VLOOKUP(K1496,'CODE H VS CODE ICPE'!$A$2:$E$80,5,FALSE)))</f>
        <v>0</v>
      </c>
      <c r="AO1496" s="21">
        <f>IF(Z1496="",0,IF(Z1496="Interdit",0,VLOOKUP(L1496,'CODE H VS CODE ICPE'!$A$2:$E$80,5,FALSE)))</f>
        <v>0</v>
      </c>
      <c r="AP1496" s="21">
        <f>IF(AA1496="",0,IF(AA1496="Interdit",0,VLOOKUP(M1496,'CODE H VS CODE ICPE'!$A$2:$E$80,5,FALSE)))</f>
        <v>0</v>
      </c>
      <c r="AQ1496" s="21">
        <f>IF(AB1496="",0,IF(AB1496="Interdit",0,VLOOKUP(N1496,'CODE H VS CODE ICPE'!$A$2:$E$80,5,FALSE)))</f>
        <v>0</v>
      </c>
      <c r="AR1496" s="21">
        <f>IF(AC1496="",0,IF(AC1496="Interdit",0,VLOOKUP(O1496,'CODE H VS CODE ICPE'!$A$2:$E$80,5,FALSE)))</f>
        <v>0</v>
      </c>
      <c r="AS1496" s="21">
        <f>IF(AD1496="",0,IF(AD1496="Interdit",0,VLOOKUP(P1496,'CODE H VS CODE ICPE'!$A$2:$E$80,5,FALSE)))</f>
        <v>0</v>
      </c>
      <c r="AT1496" s="21">
        <f>IF(AE1496="",0,IF(AE1496="Interdit",0,VLOOKUP(Q1496,'CODE H VS CODE ICPE'!$A$2:$E$80,5,FALSE)))</f>
        <v>0</v>
      </c>
      <c r="AU1496" s="21">
        <f>IF(AF1496="",0,IF(AF1496="Interdit",0,VLOOKUP(R1496,'CODE H VS CODE ICPE'!$A$2:$E$80,5,FALSE)))</f>
        <v>0</v>
      </c>
      <c r="AV1496" s="21">
        <f>IF(AG1496="",0,IF(AG1496="Interdit",0,VLOOKUP(S1496,'CODE H VS CODE ICPE'!$A$2:$E$80,5,FALSE)))</f>
        <v>0</v>
      </c>
      <c r="AW1496" s="20" t="str">
        <f t="shared" si="295"/>
        <v>$AI$2</v>
      </c>
      <c r="AX1496" s="26">
        <f t="shared" si="296"/>
        <v>0</v>
      </c>
      <c r="AY1496" s="20">
        <f t="shared" si="297"/>
        <v>0</v>
      </c>
      <c r="AZ1496" s="20" t="str">
        <f>IF(AY1496="","",IF(AY1496=0,"",VLOOKUP(AY1496,'CODE H VS CODE ICPE'!$A$1:$E$80,3,FALSE)))</f>
        <v/>
      </c>
    </row>
    <row r="1497" spans="1:52" ht="28.9" customHeight="1">
      <c r="A1497" s="23">
        <v>486</v>
      </c>
      <c r="B1497" s="24" t="s">
        <v>3029</v>
      </c>
      <c r="C1497" s="25" t="s">
        <v>2526</v>
      </c>
      <c r="D1497" s="24" t="s">
        <v>3030</v>
      </c>
      <c r="E1497" s="24" t="s">
        <v>3031</v>
      </c>
      <c r="F1497" s="20"/>
      <c r="G1497" s="20"/>
      <c r="H1497" s="20"/>
      <c r="I1497" s="20"/>
      <c r="J1497" s="20"/>
      <c r="K1497" s="20"/>
      <c r="L1497" s="20"/>
      <c r="M1497" s="20"/>
      <c r="N1497" s="20"/>
      <c r="O1497" s="20"/>
      <c r="P1497" s="20"/>
      <c r="Q1497" s="20"/>
      <c r="R1497" s="20"/>
      <c r="S1497" s="20"/>
      <c r="T1497" s="20" t="str">
        <f>IFERROR(VLOOKUP(F1497,'CODE H VS CODE ICPE'!$A$2:$D$80,4,FALSE),"")</f>
        <v/>
      </c>
      <c r="U1497" s="20" t="str">
        <f>IFERROR(VLOOKUP(G1497,'CODE H VS CODE ICPE'!$A$2:$D$80,4,FALSE),"")</f>
        <v/>
      </c>
      <c r="V1497" s="20" t="str">
        <f>IFERROR(VLOOKUP(H1497,'CODE H VS CODE ICPE'!$A$2:$D$80,4,FALSE),"")</f>
        <v/>
      </c>
      <c r="W1497" s="20" t="str">
        <f>IFERROR(VLOOKUP(I1497,'CODE H VS CODE ICPE'!$A$2:$D$80,4,FALSE),"")</f>
        <v/>
      </c>
      <c r="X1497" s="20" t="str">
        <f>IFERROR(VLOOKUP(J1497,'CODE H VS CODE ICPE'!$A$2:$D$80,4,FALSE),"")</f>
        <v/>
      </c>
      <c r="Y1497" s="20" t="str">
        <f>IFERROR(VLOOKUP(K1497,'CODE H VS CODE ICPE'!$A$2:$D$80,4,FALSE),"")</f>
        <v/>
      </c>
      <c r="Z1497" s="20" t="str">
        <f>IFERROR(VLOOKUP(L1497,'CODE H VS CODE ICPE'!$A$2:$D$80,4,FALSE),"")</f>
        <v/>
      </c>
      <c r="AA1497" s="20" t="str">
        <f>IFERROR(VLOOKUP(M1497,'CODE H VS CODE ICPE'!$A$2:$D$80,4,FALSE),"")</f>
        <v/>
      </c>
      <c r="AB1497" s="20" t="str">
        <f>IFERROR(VLOOKUP(N1497,'CODE H VS CODE ICPE'!$A$2:$D$80,4,FALSE),"")</f>
        <v/>
      </c>
      <c r="AC1497" s="20" t="str">
        <f>IFERROR(VLOOKUP(O1497,'CODE H VS CODE ICPE'!$A$2:$D$80,4,FALSE),"")</f>
        <v/>
      </c>
      <c r="AD1497" s="20" t="str">
        <f>IFERROR(VLOOKUP(P1497,'CODE H VS CODE ICPE'!$A$2:$D$80,4,FALSE),"")</f>
        <v/>
      </c>
      <c r="AE1497" s="20" t="str">
        <f>IFERROR(VLOOKUP(Q1497,'CODE H VS CODE ICPE'!$A$2:$D$80,4,FALSE),"")</f>
        <v/>
      </c>
      <c r="AF1497" s="20" t="str">
        <f>IFERROR(VLOOKUP(R1497,'CODE H VS CODE ICPE'!$A$2:$D$80,4,FALSE),"")</f>
        <v/>
      </c>
      <c r="AG1497" s="20" t="str">
        <f>IFERROR(VLOOKUP(S1497,'CODE H VS CODE ICPE'!$A$2:$D$80,4,FALSE),"")</f>
        <v/>
      </c>
      <c r="AH1497" s="48" t="s">
        <v>4628</v>
      </c>
      <c r="AI1497" s="21">
        <f>IF(T1497="",0,IF(T1497="Interdit",0,VLOOKUP(F1497,'CODE H VS CODE ICPE'!$A$2:$E$80,5,FALSE)))</f>
        <v>0</v>
      </c>
      <c r="AJ1497" s="21">
        <f>IF(U1497="",0,IF(U1497="Interdit",0,VLOOKUP(G1497,'CODE H VS CODE ICPE'!$A$2:$E$80,5,FALSE)))</f>
        <v>0</v>
      </c>
      <c r="AK1497" s="21">
        <f>IF(V1497="",0,IF(V1497="Interdit",0,VLOOKUP(H1497,'CODE H VS CODE ICPE'!$A$2:$E$80,5,FALSE)))</f>
        <v>0</v>
      </c>
      <c r="AL1497" s="21">
        <f>IF(W1497="",0,IF(W1497="Interdit",0,VLOOKUP(I1497,'CODE H VS CODE ICPE'!$A$2:$E$80,5,FALSE)))</f>
        <v>0</v>
      </c>
      <c r="AM1497" s="21">
        <f>IF(X1497="",0,IF(X1497="Interdit",0,VLOOKUP(J1497,'CODE H VS CODE ICPE'!$A$2:$E$80,5,FALSE)))</f>
        <v>0</v>
      </c>
      <c r="AN1497" s="21">
        <f>IF(Y1497="",0,IF(Y1497="Interdit",0,VLOOKUP(K1497,'CODE H VS CODE ICPE'!$A$2:$E$80,5,FALSE)))</f>
        <v>0</v>
      </c>
      <c r="AO1497" s="21">
        <f>IF(Z1497="",0,IF(Z1497="Interdit",0,VLOOKUP(L1497,'CODE H VS CODE ICPE'!$A$2:$E$80,5,FALSE)))</f>
        <v>0</v>
      </c>
      <c r="AP1497" s="21">
        <f>IF(AA1497="",0,IF(AA1497="Interdit",0,VLOOKUP(M1497,'CODE H VS CODE ICPE'!$A$2:$E$80,5,FALSE)))</f>
        <v>0</v>
      </c>
      <c r="AQ1497" s="21">
        <f>IF(AB1497="",0,IF(AB1497="Interdit",0,VLOOKUP(N1497,'CODE H VS CODE ICPE'!$A$2:$E$80,5,FALSE)))</f>
        <v>0</v>
      </c>
      <c r="AR1497" s="21">
        <f>IF(AC1497="",0,IF(AC1497="Interdit",0,VLOOKUP(O1497,'CODE H VS CODE ICPE'!$A$2:$E$80,5,FALSE)))</f>
        <v>0</v>
      </c>
      <c r="AS1497" s="21">
        <f>IF(AD1497="",0,IF(AD1497="Interdit",0,VLOOKUP(P1497,'CODE H VS CODE ICPE'!$A$2:$E$80,5,FALSE)))</f>
        <v>0</v>
      </c>
      <c r="AT1497" s="21">
        <f>IF(AE1497="",0,IF(AE1497="Interdit",0,VLOOKUP(Q1497,'CODE H VS CODE ICPE'!$A$2:$E$80,5,FALSE)))</f>
        <v>0</v>
      </c>
      <c r="AU1497" s="21">
        <f>IF(AF1497="",0,IF(AF1497="Interdit",0,VLOOKUP(R1497,'CODE H VS CODE ICPE'!$A$2:$E$80,5,FALSE)))</f>
        <v>0</v>
      </c>
      <c r="AV1497" s="21">
        <f>IF(AG1497="",0,IF(AG1497="Interdit",0,VLOOKUP(S1497,'CODE H VS CODE ICPE'!$A$2:$E$80,5,FALSE)))</f>
        <v>0</v>
      </c>
      <c r="AW1497" s="20" t="str">
        <f t="shared" si="295"/>
        <v>$AI$2</v>
      </c>
      <c r="AX1497" s="26">
        <f t="shared" si="296"/>
        <v>0</v>
      </c>
      <c r="AY1497" s="20">
        <f t="shared" si="297"/>
        <v>0</v>
      </c>
      <c r="AZ1497" s="20" t="str">
        <f>IF(AY1497="","",IF(AY1497=0,"",VLOOKUP(AY1497,'CODE H VS CODE ICPE'!$A$1:$E$80,3,FALSE)))</f>
        <v/>
      </c>
    </row>
    <row r="1498" spans="1:52" ht="28.9" customHeight="1">
      <c r="A1498" s="23">
        <v>487</v>
      </c>
      <c r="B1498" s="24" t="s">
        <v>2736</v>
      </c>
      <c r="C1498" s="25" t="s">
        <v>2526</v>
      </c>
      <c r="D1498" s="24" t="s">
        <v>2536</v>
      </c>
      <c r="E1498" s="24" t="s">
        <v>2737</v>
      </c>
      <c r="F1498" s="20"/>
      <c r="G1498" s="20"/>
      <c r="H1498" s="20"/>
      <c r="I1498" s="20"/>
      <c r="J1498" s="20"/>
      <c r="K1498" s="20"/>
      <c r="L1498" s="20"/>
      <c r="M1498" s="20"/>
      <c r="N1498" s="20"/>
      <c r="O1498" s="20"/>
      <c r="P1498" s="20"/>
      <c r="Q1498" s="20"/>
      <c r="R1498" s="20"/>
      <c r="S1498" s="20"/>
      <c r="T1498" s="20" t="str">
        <f>IFERROR(VLOOKUP(F1498,'CODE H VS CODE ICPE'!$A$2:$D$80,4,FALSE),"")</f>
        <v/>
      </c>
      <c r="U1498" s="20" t="str">
        <f>IFERROR(VLOOKUP(G1498,'CODE H VS CODE ICPE'!$A$2:$D$80,4,FALSE),"")</f>
        <v/>
      </c>
      <c r="V1498" s="20" t="str">
        <f>IFERROR(VLOOKUP(H1498,'CODE H VS CODE ICPE'!$A$2:$D$80,4,FALSE),"")</f>
        <v/>
      </c>
      <c r="W1498" s="20" t="str">
        <f>IFERROR(VLOOKUP(I1498,'CODE H VS CODE ICPE'!$A$2:$D$80,4,FALSE),"")</f>
        <v/>
      </c>
      <c r="X1498" s="20" t="str">
        <f>IFERROR(VLOOKUP(J1498,'CODE H VS CODE ICPE'!$A$2:$D$80,4,FALSE),"")</f>
        <v/>
      </c>
      <c r="Y1498" s="20" t="str">
        <f>IFERROR(VLOOKUP(K1498,'CODE H VS CODE ICPE'!$A$2:$D$80,4,FALSE),"")</f>
        <v/>
      </c>
      <c r="Z1498" s="20" t="str">
        <f>IFERROR(VLOOKUP(L1498,'CODE H VS CODE ICPE'!$A$2:$D$80,4,FALSE),"")</f>
        <v/>
      </c>
      <c r="AA1498" s="20" t="str">
        <f>IFERROR(VLOOKUP(M1498,'CODE H VS CODE ICPE'!$A$2:$D$80,4,FALSE),"")</f>
        <v/>
      </c>
      <c r="AB1498" s="20" t="str">
        <f>IFERROR(VLOOKUP(N1498,'CODE H VS CODE ICPE'!$A$2:$D$80,4,FALSE),"")</f>
        <v/>
      </c>
      <c r="AC1498" s="20" t="str">
        <f>IFERROR(VLOOKUP(O1498,'CODE H VS CODE ICPE'!$A$2:$D$80,4,FALSE),"")</f>
        <v/>
      </c>
      <c r="AD1498" s="20" t="str">
        <f>IFERROR(VLOOKUP(P1498,'CODE H VS CODE ICPE'!$A$2:$D$80,4,FALSE),"")</f>
        <v/>
      </c>
      <c r="AE1498" s="20" t="str">
        <f>IFERROR(VLOOKUP(Q1498,'CODE H VS CODE ICPE'!$A$2:$D$80,4,FALSE),"")</f>
        <v/>
      </c>
      <c r="AF1498" s="20" t="str">
        <f>IFERROR(VLOOKUP(R1498,'CODE H VS CODE ICPE'!$A$2:$D$80,4,FALSE),"")</f>
        <v/>
      </c>
      <c r="AG1498" s="20" t="str">
        <f>IFERROR(VLOOKUP(S1498,'CODE H VS CODE ICPE'!$A$2:$D$80,4,FALSE),"")</f>
        <v/>
      </c>
      <c r="AH1498" s="48" t="s">
        <v>4628</v>
      </c>
      <c r="AI1498" s="21">
        <f>IF(T1498="",0,IF(T1498="Interdit",0,VLOOKUP(F1498,'CODE H VS CODE ICPE'!$A$2:$E$80,5,FALSE)))</f>
        <v>0</v>
      </c>
      <c r="AJ1498" s="21">
        <f>IF(U1498="",0,IF(U1498="Interdit",0,VLOOKUP(G1498,'CODE H VS CODE ICPE'!$A$2:$E$80,5,FALSE)))</f>
        <v>0</v>
      </c>
      <c r="AK1498" s="21">
        <f>IF(V1498="",0,IF(V1498="Interdit",0,VLOOKUP(H1498,'CODE H VS CODE ICPE'!$A$2:$E$80,5,FALSE)))</f>
        <v>0</v>
      </c>
      <c r="AL1498" s="21">
        <f>IF(W1498="",0,IF(W1498="Interdit",0,VLOOKUP(I1498,'CODE H VS CODE ICPE'!$A$2:$E$80,5,FALSE)))</f>
        <v>0</v>
      </c>
      <c r="AM1498" s="21">
        <f>IF(X1498="",0,IF(X1498="Interdit",0,VLOOKUP(J1498,'CODE H VS CODE ICPE'!$A$2:$E$80,5,FALSE)))</f>
        <v>0</v>
      </c>
      <c r="AN1498" s="21">
        <f>IF(Y1498="",0,IF(Y1498="Interdit",0,VLOOKUP(K1498,'CODE H VS CODE ICPE'!$A$2:$E$80,5,FALSE)))</f>
        <v>0</v>
      </c>
      <c r="AO1498" s="21">
        <f>IF(Z1498="",0,IF(Z1498="Interdit",0,VLOOKUP(L1498,'CODE H VS CODE ICPE'!$A$2:$E$80,5,FALSE)))</f>
        <v>0</v>
      </c>
      <c r="AP1498" s="21">
        <f>IF(AA1498="",0,IF(AA1498="Interdit",0,VLOOKUP(M1498,'CODE H VS CODE ICPE'!$A$2:$E$80,5,FALSE)))</f>
        <v>0</v>
      </c>
      <c r="AQ1498" s="21">
        <f>IF(AB1498="",0,IF(AB1498="Interdit",0,VLOOKUP(N1498,'CODE H VS CODE ICPE'!$A$2:$E$80,5,FALSE)))</f>
        <v>0</v>
      </c>
      <c r="AR1498" s="21">
        <f>IF(AC1498="",0,IF(AC1498="Interdit",0,VLOOKUP(O1498,'CODE H VS CODE ICPE'!$A$2:$E$80,5,FALSE)))</f>
        <v>0</v>
      </c>
      <c r="AS1498" s="21">
        <f>IF(AD1498="",0,IF(AD1498="Interdit",0,VLOOKUP(P1498,'CODE H VS CODE ICPE'!$A$2:$E$80,5,FALSE)))</f>
        <v>0</v>
      </c>
      <c r="AT1498" s="21">
        <f>IF(AE1498="",0,IF(AE1498="Interdit",0,VLOOKUP(Q1498,'CODE H VS CODE ICPE'!$A$2:$E$80,5,FALSE)))</f>
        <v>0</v>
      </c>
      <c r="AU1498" s="21">
        <f>IF(AF1498="",0,IF(AF1498="Interdit",0,VLOOKUP(R1498,'CODE H VS CODE ICPE'!$A$2:$E$80,5,FALSE)))</f>
        <v>0</v>
      </c>
      <c r="AV1498" s="21">
        <f>IF(AG1498="",0,IF(AG1498="Interdit",0,VLOOKUP(S1498,'CODE H VS CODE ICPE'!$A$2:$E$80,5,FALSE)))</f>
        <v>0</v>
      </c>
      <c r="AW1498" s="20" t="str">
        <f t="shared" si="295"/>
        <v>$AI$2</v>
      </c>
      <c r="AX1498" s="26">
        <f t="shared" si="296"/>
        <v>0</v>
      </c>
      <c r="AY1498" s="20">
        <f t="shared" si="297"/>
        <v>0</v>
      </c>
      <c r="AZ1498" s="20" t="str">
        <f>IF(AY1498="","",IF(AY1498=0,"",VLOOKUP(AY1498,'CODE H VS CODE ICPE'!$A$1:$E$80,3,FALSE)))</f>
        <v/>
      </c>
    </row>
    <row r="1499" spans="1:52" ht="28.9" customHeight="1">
      <c r="A1499" s="23">
        <v>488</v>
      </c>
      <c r="B1499" s="24" t="s">
        <v>2904</v>
      </c>
      <c r="C1499" s="25" t="s">
        <v>2526</v>
      </c>
      <c r="D1499" s="24" t="s">
        <v>2536</v>
      </c>
      <c r="E1499" s="24" t="s">
        <v>2905</v>
      </c>
      <c r="F1499" s="20"/>
      <c r="G1499" s="20"/>
      <c r="H1499" s="20"/>
      <c r="I1499" s="20"/>
      <c r="J1499" s="20"/>
      <c r="K1499" s="20"/>
      <c r="L1499" s="20"/>
      <c r="M1499" s="20"/>
      <c r="N1499" s="20"/>
      <c r="O1499" s="20"/>
      <c r="P1499" s="20"/>
      <c r="Q1499" s="20"/>
      <c r="R1499" s="20"/>
      <c r="S1499" s="20"/>
      <c r="T1499" s="20" t="str">
        <f>IFERROR(VLOOKUP(F1499,'CODE H VS CODE ICPE'!$A$2:$D$80,4,FALSE),"")</f>
        <v/>
      </c>
      <c r="U1499" s="20" t="str">
        <f>IFERROR(VLOOKUP(G1499,'CODE H VS CODE ICPE'!$A$2:$D$80,4,FALSE),"")</f>
        <v/>
      </c>
      <c r="V1499" s="20" t="str">
        <f>IFERROR(VLOOKUP(H1499,'CODE H VS CODE ICPE'!$A$2:$D$80,4,FALSE),"")</f>
        <v/>
      </c>
      <c r="W1499" s="20" t="str">
        <f>IFERROR(VLOOKUP(I1499,'CODE H VS CODE ICPE'!$A$2:$D$80,4,FALSE),"")</f>
        <v/>
      </c>
      <c r="X1499" s="20" t="str">
        <f>IFERROR(VLOOKUP(J1499,'CODE H VS CODE ICPE'!$A$2:$D$80,4,FALSE),"")</f>
        <v/>
      </c>
      <c r="Y1499" s="20" t="str">
        <f>IFERROR(VLOOKUP(K1499,'CODE H VS CODE ICPE'!$A$2:$D$80,4,FALSE),"")</f>
        <v/>
      </c>
      <c r="Z1499" s="20" t="str">
        <f>IFERROR(VLOOKUP(L1499,'CODE H VS CODE ICPE'!$A$2:$D$80,4,FALSE),"")</f>
        <v/>
      </c>
      <c r="AA1499" s="20" t="str">
        <f>IFERROR(VLOOKUP(M1499,'CODE H VS CODE ICPE'!$A$2:$D$80,4,FALSE),"")</f>
        <v/>
      </c>
      <c r="AB1499" s="20" t="str">
        <f>IFERROR(VLOOKUP(N1499,'CODE H VS CODE ICPE'!$A$2:$D$80,4,FALSE),"")</f>
        <v/>
      </c>
      <c r="AC1499" s="20" t="str">
        <f>IFERROR(VLOOKUP(O1499,'CODE H VS CODE ICPE'!$A$2:$D$80,4,FALSE),"")</f>
        <v/>
      </c>
      <c r="AD1499" s="20" t="str">
        <f>IFERROR(VLOOKUP(P1499,'CODE H VS CODE ICPE'!$A$2:$D$80,4,FALSE),"")</f>
        <v/>
      </c>
      <c r="AE1499" s="20" t="str">
        <f>IFERROR(VLOOKUP(Q1499,'CODE H VS CODE ICPE'!$A$2:$D$80,4,FALSE),"")</f>
        <v/>
      </c>
      <c r="AF1499" s="20" t="str">
        <f>IFERROR(VLOOKUP(R1499,'CODE H VS CODE ICPE'!$A$2:$D$80,4,FALSE),"")</f>
        <v/>
      </c>
      <c r="AG1499" s="20" t="str">
        <f>IFERROR(VLOOKUP(S1499,'CODE H VS CODE ICPE'!$A$2:$D$80,4,FALSE),"")</f>
        <v/>
      </c>
      <c r="AH1499" s="48" t="s">
        <v>4628</v>
      </c>
      <c r="AI1499" s="21">
        <f>IF(T1499="",0,IF(T1499="Interdit",0,VLOOKUP(F1499,'CODE H VS CODE ICPE'!$A$2:$E$80,5,FALSE)))</f>
        <v>0</v>
      </c>
      <c r="AJ1499" s="21">
        <f>IF(U1499="",0,IF(U1499="Interdit",0,VLOOKUP(G1499,'CODE H VS CODE ICPE'!$A$2:$E$80,5,FALSE)))</f>
        <v>0</v>
      </c>
      <c r="AK1499" s="21">
        <f>IF(V1499="",0,IF(V1499="Interdit",0,VLOOKUP(H1499,'CODE H VS CODE ICPE'!$A$2:$E$80,5,FALSE)))</f>
        <v>0</v>
      </c>
      <c r="AL1499" s="21">
        <f>IF(W1499="",0,IF(W1499="Interdit",0,VLOOKUP(I1499,'CODE H VS CODE ICPE'!$A$2:$E$80,5,FALSE)))</f>
        <v>0</v>
      </c>
      <c r="AM1499" s="21">
        <f>IF(X1499="",0,IF(X1499="Interdit",0,VLOOKUP(J1499,'CODE H VS CODE ICPE'!$A$2:$E$80,5,FALSE)))</f>
        <v>0</v>
      </c>
      <c r="AN1499" s="21">
        <f>IF(Y1499="",0,IF(Y1499="Interdit",0,VLOOKUP(K1499,'CODE H VS CODE ICPE'!$A$2:$E$80,5,FALSE)))</f>
        <v>0</v>
      </c>
      <c r="AO1499" s="21">
        <f>IF(Z1499="",0,IF(Z1499="Interdit",0,VLOOKUP(L1499,'CODE H VS CODE ICPE'!$A$2:$E$80,5,FALSE)))</f>
        <v>0</v>
      </c>
      <c r="AP1499" s="21">
        <f>IF(AA1499="",0,IF(AA1499="Interdit",0,VLOOKUP(M1499,'CODE H VS CODE ICPE'!$A$2:$E$80,5,FALSE)))</f>
        <v>0</v>
      </c>
      <c r="AQ1499" s="21">
        <f>IF(AB1499="",0,IF(AB1499="Interdit",0,VLOOKUP(N1499,'CODE H VS CODE ICPE'!$A$2:$E$80,5,FALSE)))</f>
        <v>0</v>
      </c>
      <c r="AR1499" s="21">
        <f>IF(AC1499="",0,IF(AC1499="Interdit",0,VLOOKUP(O1499,'CODE H VS CODE ICPE'!$A$2:$E$80,5,FALSE)))</f>
        <v>0</v>
      </c>
      <c r="AS1499" s="21">
        <f>IF(AD1499="",0,IF(AD1499="Interdit",0,VLOOKUP(P1499,'CODE H VS CODE ICPE'!$A$2:$E$80,5,FALSE)))</f>
        <v>0</v>
      </c>
      <c r="AT1499" s="21">
        <f>IF(AE1499="",0,IF(AE1499="Interdit",0,VLOOKUP(Q1499,'CODE H VS CODE ICPE'!$A$2:$E$80,5,FALSE)))</f>
        <v>0</v>
      </c>
      <c r="AU1499" s="21">
        <f>IF(AF1499="",0,IF(AF1499="Interdit",0,VLOOKUP(R1499,'CODE H VS CODE ICPE'!$A$2:$E$80,5,FALSE)))</f>
        <v>0</v>
      </c>
      <c r="AV1499" s="21">
        <f>IF(AG1499="",0,IF(AG1499="Interdit",0,VLOOKUP(S1499,'CODE H VS CODE ICPE'!$A$2:$E$80,5,FALSE)))</f>
        <v>0</v>
      </c>
      <c r="AW1499" s="20" t="str">
        <f t="shared" si="295"/>
        <v>$AI$2</v>
      </c>
      <c r="AX1499" s="26">
        <f t="shared" si="296"/>
        <v>0</v>
      </c>
      <c r="AY1499" s="20">
        <f t="shared" si="297"/>
        <v>0</v>
      </c>
      <c r="AZ1499" s="20" t="str">
        <f>IF(AY1499="","",IF(AY1499=0,"",VLOOKUP(AY1499,'CODE H VS CODE ICPE'!$A$1:$E$80,3,FALSE)))</f>
        <v/>
      </c>
    </row>
    <row r="1500" spans="1:52" ht="28.9" customHeight="1">
      <c r="A1500" s="23">
        <v>489</v>
      </c>
      <c r="B1500" s="24" t="s">
        <v>3032</v>
      </c>
      <c r="C1500" s="25" t="s">
        <v>2526</v>
      </c>
      <c r="D1500" s="24" t="s">
        <v>2551</v>
      </c>
      <c r="E1500" s="24" t="s">
        <v>3033</v>
      </c>
      <c r="F1500" s="20"/>
      <c r="G1500" s="20"/>
      <c r="H1500" s="20"/>
      <c r="I1500" s="20"/>
      <c r="J1500" s="20"/>
      <c r="K1500" s="20"/>
      <c r="L1500" s="20"/>
      <c r="M1500" s="20"/>
      <c r="N1500" s="20"/>
      <c r="O1500" s="20"/>
      <c r="P1500" s="20"/>
      <c r="Q1500" s="20"/>
      <c r="R1500" s="20"/>
      <c r="S1500" s="20"/>
      <c r="T1500" s="20" t="str">
        <f>IFERROR(VLOOKUP(F1500,'CODE H VS CODE ICPE'!$A$2:$D$80,4,FALSE),"")</f>
        <v/>
      </c>
      <c r="U1500" s="20" t="str">
        <f>IFERROR(VLOOKUP(G1500,'CODE H VS CODE ICPE'!$A$2:$D$80,4,FALSE),"")</f>
        <v/>
      </c>
      <c r="V1500" s="20" t="str">
        <f>IFERROR(VLOOKUP(H1500,'CODE H VS CODE ICPE'!$A$2:$D$80,4,FALSE),"")</f>
        <v/>
      </c>
      <c r="W1500" s="20" t="str">
        <f>IFERROR(VLOOKUP(I1500,'CODE H VS CODE ICPE'!$A$2:$D$80,4,FALSE),"")</f>
        <v/>
      </c>
      <c r="X1500" s="20" t="str">
        <f>IFERROR(VLOOKUP(J1500,'CODE H VS CODE ICPE'!$A$2:$D$80,4,FALSE),"")</f>
        <v/>
      </c>
      <c r="Y1500" s="20" t="str">
        <f>IFERROR(VLOOKUP(K1500,'CODE H VS CODE ICPE'!$A$2:$D$80,4,FALSE),"")</f>
        <v/>
      </c>
      <c r="Z1500" s="20" t="str">
        <f>IFERROR(VLOOKUP(L1500,'CODE H VS CODE ICPE'!$A$2:$D$80,4,FALSE),"")</f>
        <v/>
      </c>
      <c r="AA1500" s="20" t="str">
        <f>IFERROR(VLOOKUP(M1500,'CODE H VS CODE ICPE'!$A$2:$D$80,4,FALSE),"")</f>
        <v/>
      </c>
      <c r="AB1500" s="20" t="str">
        <f>IFERROR(VLOOKUP(N1500,'CODE H VS CODE ICPE'!$A$2:$D$80,4,FALSE),"")</f>
        <v/>
      </c>
      <c r="AC1500" s="20" t="str">
        <f>IFERROR(VLOOKUP(O1500,'CODE H VS CODE ICPE'!$A$2:$D$80,4,FALSE),"")</f>
        <v/>
      </c>
      <c r="AD1500" s="20" t="str">
        <f>IFERROR(VLOOKUP(P1500,'CODE H VS CODE ICPE'!$A$2:$D$80,4,FALSE),"")</f>
        <v/>
      </c>
      <c r="AE1500" s="20" t="str">
        <f>IFERROR(VLOOKUP(Q1500,'CODE H VS CODE ICPE'!$A$2:$D$80,4,FALSE),"")</f>
        <v/>
      </c>
      <c r="AF1500" s="20" t="str">
        <f>IFERROR(VLOOKUP(R1500,'CODE H VS CODE ICPE'!$A$2:$D$80,4,FALSE),"")</f>
        <v/>
      </c>
      <c r="AG1500" s="20" t="str">
        <f>IFERROR(VLOOKUP(S1500,'CODE H VS CODE ICPE'!$A$2:$D$80,4,FALSE),"")</f>
        <v/>
      </c>
      <c r="AH1500" s="48" t="s">
        <v>4628</v>
      </c>
      <c r="AI1500" s="21">
        <f>IF(T1500="",0,IF(T1500="Interdit",0,VLOOKUP(F1500,'CODE H VS CODE ICPE'!$A$2:$E$80,5,FALSE)))</f>
        <v>0</v>
      </c>
      <c r="AJ1500" s="21">
        <f>IF(U1500="",0,IF(U1500="Interdit",0,VLOOKUP(G1500,'CODE H VS CODE ICPE'!$A$2:$E$80,5,FALSE)))</f>
        <v>0</v>
      </c>
      <c r="AK1500" s="21">
        <f>IF(V1500="",0,IF(V1500="Interdit",0,VLOOKUP(H1500,'CODE H VS CODE ICPE'!$A$2:$E$80,5,FALSE)))</f>
        <v>0</v>
      </c>
      <c r="AL1500" s="21">
        <f>IF(W1500="",0,IF(W1500="Interdit",0,VLOOKUP(I1500,'CODE H VS CODE ICPE'!$A$2:$E$80,5,FALSE)))</f>
        <v>0</v>
      </c>
      <c r="AM1500" s="21">
        <f>IF(X1500="",0,IF(X1500="Interdit",0,VLOOKUP(J1500,'CODE H VS CODE ICPE'!$A$2:$E$80,5,FALSE)))</f>
        <v>0</v>
      </c>
      <c r="AN1500" s="21">
        <f>IF(Y1500="",0,IF(Y1500="Interdit",0,VLOOKUP(K1500,'CODE H VS CODE ICPE'!$A$2:$E$80,5,FALSE)))</f>
        <v>0</v>
      </c>
      <c r="AO1500" s="21">
        <f>IF(Z1500="",0,IF(Z1500="Interdit",0,VLOOKUP(L1500,'CODE H VS CODE ICPE'!$A$2:$E$80,5,FALSE)))</f>
        <v>0</v>
      </c>
      <c r="AP1500" s="21">
        <f>IF(AA1500="",0,IF(AA1500="Interdit",0,VLOOKUP(M1500,'CODE H VS CODE ICPE'!$A$2:$E$80,5,FALSE)))</f>
        <v>0</v>
      </c>
      <c r="AQ1500" s="21">
        <f>IF(AB1500="",0,IF(AB1500="Interdit",0,VLOOKUP(N1500,'CODE H VS CODE ICPE'!$A$2:$E$80,5,FALSE)))</f>
        <v>0</v>
      </c>
      <c r="AR1500" s="21">
        <f>IF(AC1500="",0,IF(AC1500="Interdit",0,VLOOKUP(O1500,'CODE H VS CODE ICPE'!$A$2:$E$80,5,FALSE)))</f>
        <v>0</v>
      </c>
      <c r="AS1500" s="21">
        <f>IF(AD1500="",0,IF(AD1500="Interdit",0,VLOOKUP(P1500,'CODE H VS CODE ICPE'!$A$2:$E$80,5,FALSE)))</f>
        <v>0</v>
      </c>
      <c r="AT1500" s="21">
        <f>IF(AE1500="",0,IF(AE1500="Interdit",0,VLOOKUP(Q1500,'CODE H VS CODE ICPE'!$A$2:$E$80,5,FALSE)))</f>
        <v>0</v>
      </c>
      <c r="AU1500" s="21">
        <f>IF(AF1500="",0,IF(AF1500="Interdit",0,VLOOKUP(R1500,'CODE H VS CODE ICPE'!$A$2:$E$80,5,FALSE)))</f>
        <v>0</v>
      </c>
      <c r="AV1500" s="21">
        <f>IF(AG1500="",0,IF(AG1500="Interdit",0,VLOOKUP(S1500,'CODE H VS CODE ICPE'!$A$2:$E$80,5,FALSE)))</f>
        <v>0</v>
      </c>
      <c r="AW1500" s="20" t="str">
        <f t="shared" si="295"/>
        <v>$AI$2</v>
      </c>
      <c r="AX1500" s="26">
        <f t="shared" si="296"/>
        <v>0</v>
      </c>
      <c r="AY1500" s="20">
        <f t="shared" si="297"/>
        <v>0</v>
      </c>
      <c r="AZ1500" s="20" t="str">
        <f>IF(AY1500="","",IF(AY1500=0,"",VLOOKUP(AY1500,'CODE H VS CODE ICPE'!$A$1:$E$80,3,FALSE)))</f>
        <v/>
      </c>
    </row>
    <row r="1501" spans="1:52" ht="28.9" customHeight="1">
      <c r="A1501" s="23">
        <v>490</v>
      </c>
      <c r="B1501" s="24" t="s">
        <v>3034</v>
      </c>
      <c r="C1501" s="25" t="s">
        <v>2526</v>
      </c>
      <c r="D1501" s="24" t="s">
        <v>2551</v>
      </c>
      <c r="E1501" s="24" t="s">
        <v>3035</v>
      </c>
      <c r="F1501" s="20"/>
      <c r="G1501" s="20"/>
      <c r="H1501" s="20"/>
      <c r="I1501" s="20"/>
      <c r="J1501" s="20"/>
      <c r="K1501" s="20"/>
      <c r="L1501" s="20"/>
      <c r="M1501" s="20"/>
      <c r="N1501" s="20"/>
      <c r="O1501" s="20"/>
      <c r="P1501" s="20"/>
      <c r="Q1501" s="20"/>
      <c r="R1501" s="20"/>
      <c r="S1501" s="20"/>
      <c r="T1501" s="20" t="str">
        <f>IFERROR(VLOOKUP(F1501,'CODE H VS CODE ICPE'!$A$2:$D$80,4,FALSE),"")</f>
        <v/>
      </c>
      <c r="U1501" s="20" t="str">
        <f>IFERROR(VLOOKUP(G1501,'CODE H VS CODE ICPE'!$A$2:$D$80,4,FALSE),"")</f>
        <v/>
      </c>
      <c r="V1501" s="20" t="str">
        <f>IFERROR(VLOOKUP(H1501,'CODE H VS CODE ICPE'!$A$2:$D$80,4,FALSE),"")</f>
        <v/>
      </c>
      <c r="W1501" s="20" t="str">
        <f>IFERROR(VLOOKUP(I1501,'CODE H VS CODE ICPE'!$A$2:$D$80,4,FALSE),"")</f>
        <v/>
      </c>
      <c r="X1501" s="20" t="str">
        <f>IFERROR(VLOOKUP(J1501,'CODE H VS CODE ICPE'!$A$2:$D$80,4,FALSE),"")</f>
        <v/>
      </c>
      <c r="Y1501" s="20" t="str">
        <f>IFERROR(VLOOKUP(K1501,'CODE H VS CODE ICPE'!$A$2:$D$80,4,FALSE),"")</f>
        <v/>
      </c>
      <c r="Z1501" s="20" t="str">
        <f>IFERROR(VLOOKUP(L1501,'CODE H VS CODE ICPE'!$A$2:$D$80,4,FALSE),"")</f>
        <v/>
      </c>
      <c r="AA1501" s="20" t="str">
        <f>IFERROR(VLOOKUP(M1501,'CODE H VS CODE ICPE'!$A$2:$D$80,4,FALSE),"")</f>
        <v/>
      </c>
      <c r="AB1501" s="20" t="str">
        <f>IFERROR(VLOOKUP(N1501,'CODE H VS CODE ICPE'!$A$2:$D$80,4,FALSE),"")</f>
        <v/>
      </c>
      <c r="AC1501" s="20" t="str">
        <f>IFERROR(VLOOKUP(O1501,'CODE H VS CODE ICPE'!$A$2:$D$80,4,FALSE),"")</f>
        <v/>
      </c>
      <c r="AD1501" s="20" t="str">
        <f>IFERROR(VLOOKUP(P1501,'CODE H VS CODE ICPE'!$A$2:$D$80,4,FALSE),"")</f>
        <v/>
      </c>
      <c r="AE1501" s="20" t="str">
        <f>IFERROR(VLOOKUP(Q1501,'CODE H VS CODE ICPE'!$A$2:$D$80,4,FALSE),"")</f>
        <v/>
      </c>
      <c r="AF1501" s="20" t="str">
        <f>IFERROR(VLOOKUP(R1501,'CODE H VS CODE ICPE'!$A$2:$D$80,4,FALSE),"")</f>
        <v/>
      </c>
      <c r="AG1501" s="20" t="str">
        <f>IFERROR(VLOOKUP(S1501,'CODE H VS CODE ICPE'!$A$2:$D$80,4,FALSE),"")</f>
        <v/>
      </c>
      <c r="AH1501" s="48" t="s">
        <v>4628</v>
      </c>
      <c r="AI1501" s="21">
        <f>IF(T1501="",0,IF(T1501="Interdit",0,VLOOKUP(F1501,'CODE H VS CODE ICPE'!$A$2:$E$80,5,FALSE)))</f>
        <v>0</v>
      </c>
      <c r="AJ1501" s="21">
        <f>IF(U1501="",0,IF(U1501="Interdit",0,VLOOKUP(G1501,'CODE H VS CODE ICPE'!$A$2:$E$80,5,FALSE)))</f>
        <v>0</v>
      </c>
      <c r="AK1501" s="21">
        <f>IF(V1501="",0,IF(V1501="Interdit",0,VLOOKUP(H1501,'CODE H VS CODE ICPE'!$A$2:$E$80,5,FALSE)))</f>
        <v>0</v>
      </c>
      <c r="AL1501" s="21">
        <f>IF(W1501="",0,IF(W1501="Interdit",0,VLOOKUP(I1501,'CODE H VS CODE ICPE'!$A$2:$E$80,5,FALSE)))</f>
        <v>0</v>
      </c>
      <c r="AM1501" s="21">
        <f>IF(X1501="",0,IF(X1501="Interdit",0,VLOOKUP(J1501,'CODE H VS CODE ICPE'!$A$2:$E$80,5,FALSE)))</f>
        <v>0</v>
      </c>
      <c r="AN1501" s="21">
        <f>IF(Y1501="",0,IF(Y1501="Interdit",0,VLOOKUP(K1501,'CODE H VS CODE ICPE'!$A$2:$E$80,5,FALSE)))</f>
        <v>0</v>
      </c>
      <c r="AO1501" s="21">
        <f>IF(Z1501="",0,IF(Z1501="Interdit",0,VLOOKUP(L1501,'CODE H VS CODE ICPE'!$A$2:$E$80,5,FALSE)))</f>
        <v>0</v>
      </c>
      <c r="AP1501" s="21">
        <f>IF(AA1501="",0,IF(AA1501="Interdit",0,VLOOKUP(M1501,'CODE H VS CODE ICPE'!$A$2:$E$80,5,FALSE)))</f>
        <v>0</v>
      </c>
      <c r="AQ1501" s="21">
        <f>IF(AB1501="",0,IF(AB1501="Interdit",0,VLOOKUP(N1501,'CODE H VS CODE ICPE'!$A$2:$E$80,5,FALSE)))</f>
        <v>0</v>
      </c>
      <c r="AR1501" s="21">
        <f>IF(AC1501="",0,IF(AC1501="Interdit",0,VLOOKUP(O1501,'CODE H VS CODE ICPE'!$A$2:$E$80,5,FALSE)))</f>
        <v>0</v>
      </c>
      <c r="AS1501" s="21">
        <f>IF(AD1501="",0,IF(AD1501="Interdit",0,VLOOKUP(P1501,'CODE H VS CODE ICPE'!$A$2:$E$80,5,FALSE)))</f>
        <v>0</v>
      </c>
      <c r="AT1501" s="21">
        <f>IF(AE1501="",0,IF(AE1501="Interdit",0,VLOOKUP(Q1501,'CODE H VS CODE ICPE'!$A$2:$E$80,5,FALSE)))</f>
        <v>0</v>
      </c>
      <c r="AU1501" s="21">
        <f>IF(AF1501="",0,IF(AF1501="Interdit",0,VLOOKUP(R1501,'CODE H VS CODE ICPE'!$A$2:$E$80,5,FALSE)))</f>
        <v>0</v>
      </c>
      <c r="AV1501" s="21">
        <f>IF(AG1501="",0,IF(AG1501="Interdit",0,VLOOKUP(S1501,'CODE H VS CODE ICPE'!$A$2:$E$80,5,FALSE)))</f>
        <v>0</v>
      </c>
      <c r="AW1501" s="20" t="str">
        <f t="shared" si="295"/>
        <v>$AI$2</v>
      </c>
      <c r="AX1501" s="26">
        <f t="shared" si="296"/>
        <v>0</v>
      </c>
      <c r="AY1501" s="20">
        <f t="shared" si="297"/>
        <v>0</v>
      </c>
      <c r="AZ1501" s="20" t="str">
        <f>IF(AY1501="","",IF(AY1501=0,"",VLOOKUP(AY1501,'CODE H VS CODE ICPE'!$A$1:$E$80,3,FALSE)))</f>
        <v/>
      </c>
    </row>
    <row r="1502" spans="1:52" ht="28.9" customHeight="1">
      <c r="A1502" s="23">
        <v>491</v>
      </c>
      <c r="B1502" s="24" t="s">
        <v>2843</v>
      </c>
      <c r="C1502" s="25" t="s">
        <v>2526</v>
      </c>
      <c r="D1502" s="24" t="s">
        <v>2847</v>
      </c>
      <c r="E1502" s="24" t="s">
        <v>2844</v>
      </c>
      <c r="F1502" s="20"/>
      <c r="G1502" s="20"/>
      <c r="H1502" s="20"/>
      <c r="I1502" s="20"/>
      <c r="J1502" s="20"/>
      <c r="K1502" s="20"/>
      <c r="L1502" s="20"/>
      <c r="M1502" s="20"/>
      <c r="N1502" s="20"/>
      <c r="O1502" s="20"/>
      <c r="P1502" s="20"/>
      <c r="Q1502" s="20"/>
      <c r="R1502" s="20"/>
      <c r="S1502" s="20"/>
      <c r="T1502" s="20" t="str">
        <f>IFERROR(VLOOKUP(F1502,'CODE H VS CODE ICPE'!$A$2:$D$80,4,FALSE),"")</f>
        <v/>
      </c>
      <c r="U1502" s="20" t="str">
        <f>IFERROR(VLOOKUP(G1502,'CODE H VS CODE ICPE'!$A$2:$D$80,4,FALSE),"")</f>
        <v/>
      </c>
      <c r="V1502" s="20" t="str">
        <f>IFERROR(VLOOKUP(H1502,'CODE H VS CODE ICPE'!$A$2:$D$80,4,FALSE),"")</f>
        <v/>
      </c>
      <c r="W1502" s="20" t="str">
        <f>IFERROR(VLOOKUP(I1502,'CODE H VS CODE ICPE'!$A$2:$D$80,4,FALSE),"")</f>
        <v/>
      </c>
      <c r="X1502" s="20" t="str">
        <f>IFERROR(VLOOKUP(J1502,'CODE H VS CODE ICPE'!$A$2:$D$80,4,FALSE),"")</f>
        <v/>
      </c>
      <c r="Y1502" s="20" t="str">
        <f>IFERROR(VLOOKUP(K1502,'CODE H VS CODE ICPE'!$A$2:$D$80,4,FALSE),"")</f>
        <v/>
      </c>
      <c r="Z1502" s="20" t="str">
        <f>IFERROR(VLOOKUP(L1502,'CODE H VS CODE ICPE'!$A$2:$D$80,4,FALSE),"")</f>
        <v/>
      </c>
      <c r="AA1502" s="20" t="str">
        <f>IFERROR(VLOOKUP(M1502,'CODE H VS CODE ICPE'!$A$2:$D$80,4,FALSE),"")</f>
        <v/>
      </c>
      <c r="AB1502" s="20" t="str">
        <f>IFERROR(VLOOKUP(N1502,'CODE H VS CODE ICPE'!$A$2:$D$80,4,FALSE),"")</f>
        <v/>
      </c>
      <c r="AC1502" s="20" t="str">
        <f>IFERROR(VLOOKUP(O1502,'CODE H VS CODE ICPE'!$A$2:$D$80,4,FALSE),"")</f>
        <v/>
      </c>
      <c r="AD1502" s="20" t="str">
        <f>IFERROR(VLOOKUP(P1502,'CODE H VS CODE ICPE'!$A$2:$D$80,4,FALSE),"")</f>
        <v/>
      </c>
      <c r="AE1502" s="20" t="str">
        <f>IFERROR(VLOOKUP(Q1502,'CODE H VS CODE ICPE'!$A$2:$D$80,4,FALSE),"")</f>
        <v/>
      </c>
      <c r="AF1502" s="20" t="str">
        <f>IFERROR(VLOOKUP(R1502,'CODE H VS CODE ICPE'!$A$2:$D$80,4,FALSE),"")</f>
        <v/>
      </c>
      <c r="AG1502" s="20" t="str">
        <f>IFERROR(VLOOKUP(S1502,'CODE H VS CODE ICPE'!$A$2:$D$80,4,FALSE),"")</f>
        <v/>
      </c>
      <c r="AH1502" s="48" t="s">
        <v>4628</v>
      </c>
      <c r="AI1502" s="21">
        <f>IF(T1502="",0,IF(T1502="Interdit",0,VLOOKUP(F1502,'CODE H VS CODE ICPE'!$A$2:$E$80,5,FALSE)))</f>
        <v>0</v>
      </c>
      <c r="AJ1502" s="21">
        <f>IF(U1502="",0,IF(U1502="Interdit",0,VLOOKUP(G1502,'CODE H VS CODE ICPE'!$A$2:$E$80,5,FALSE)))</f>
        <v>0</v>
      </c>
      <c r="AK1502" s="21">
        <f>IF(V1502="",0,IF(V1502="Interdit",0,VLOOKUP(H1502,'CODE H VS CODE ICPE'!$A$2:$E$80,5,FALSE)))</f>
        <v>0</v>
      </c>
      <c r="AL1502" s="21">
        <f>IF(W1502="",0,IF(W1502="Interdit",0,VLOOKUP(I1502,'CODE H VS CODE ICPE'!$A$2:$E$80,5,FALSE)))</f>
        <v>0</v>
      </c>
      <c r="AM1502" s="21">
        <f>IF(X1502="",0,IF(X1502="Interdit",0,VLOOKUP(J1502,'CODE H VS CODE ICPE'!$A$2:$E$80,5,FALSE)))</f>
        <v>0</v>
      </c>
      <c r="AN1502" s="21">
        <f>IF(Y1502="",0,IF(Y1502="Interdit",0,VLOOKUP(K1502,'CODE H VS CODE ICPE'!$A$2:$E$80,5,FALSE)))</f>
        <v>0</v>
      </c>
      <c r="AO1502" s="21">
        <f>IF(Z1502="",0,IF(Z1502="Interdit",0,VLOOKUP(L1502,'CODE H VS CODE ICPE'!$A$2:$E$80,5,FALSE)))</f>
        <v>0</v>
      </c>
      <c r="AP1502" s="21">
        <f>IF(AA1502="",0,IF(AA1502="Interdit",0,VLOOKUP(M1502,'CODE H VS CODE ICPE'!$A$2:$E$80,5,FALSE)))</f>
        <v>0</v>
      </c>
      <c r="AQ1502" s="21">
        <f>IF(AB1502="",0,IF(AB1502="Interdit",0,VLOOKUP(N1502,'CODE H VS CODE ICPE'!$A$2:$E$80,5,FALSE)))</f>
        <v>0</v>
      </c>
      <c r="AR1502" s="21">
        <f>IF(AC1502="",0,IF(AC1502="Interdit",0,VLOOKUP(O1502,'CODE H VS CODE ICPE'!$A$2:$E$80,5,FALSE)))</f>
        <v>0</v>
      </c>
      <c r="AS1502" s="21">
        <f>IF(AD1502="",0,IF(AD1502="Interdit",0,VLOOKUP(P1502,'CODE H VS CODE ICPE'!$A$2:$E$80,5,FALSE)))</f>
        <v>0</v>
      </c>
      <c r="AT1502" s="21">
        <f>IF(AE1502="",0,IF(AE1502="Interdit",0,VLOOKUP(Q1502,'CODE H VS CODE ICPE'!$A$2:$E$80,5,FALSE)))</f>
        <v>0</v>
      </c>
      <c r="AU1502" s="21">
        <f>IF(AF1502="",0,IF(AF1502="Interdit",0,VLOOKUP(R1502,'CODE H VS CODE ICPE'!$A$2:$E$80,5,FALSE)))</f>
        <v>0</v>
      </c>
      <c r="AV1502" s="21">
        <f>IF(AG1502="",0,IF(AG1502="Interdit",0,VLOOKUP(S1502,'CODE H VS CODE ICPE'!$A$2:$E$80,5,FALSE)))</f>
        <v>0</v>
      </c>
      <c r="AW1502" s="20" t="str">
        <f t="shared" si="295"/>
        <v>$AI$2</v>
      </c>
      <c r="AX1502" s="26">
        <f t="shared" si="296"/>
        <v>0</v>
      </c>
      <c r="AY1502" s="20">
        <f t="shared" si="297"/>
        <v>0</v>
      </c>
      <c r="AZ1502" s="20" t="str">
        <f>IF(AY1502="","",IF(AY1502=0,"",VLOOKUP(AY1502,'CODE H VS CODE ICPE'!$A$1:$E$80,3,FALSE)))</f>
        <v/>
      </c>
    </row>
    <row r="1503" spans="1:52" ht="28.9" customHeight="1">
      <c r="A1503" s="23">
        <v>492</v>
      </c>
      <c r="B1503" s="24" t="s">
        <v>2732</v>
      </c>
      <c r="C1503" s="25" t="s">
        <v>2526</v>
      </c>
      <c r="D1503" s="24" t="s">
        <v>2536</v>
      </c>
      <c r="E1503" s="24" t="s">
        <v>2733</v>
      </c>
      <c r="F1503" s="20"/>
      <c r="G1503" s="20"/>
      <c r="H1503" s="20"/>
      <c r="I1503" s="20"/>
      <c r="J1503" s="20"/>
      <c r="K1503" s="20"/>
      <c r="L1503" s="20"/>
      <c r="M1503" s="20"/>
      <c r="N1503" s="20"/>
      <c r="O1503" s="20"/>
      <c r="P1503" s="20"/>
      <c r="Q1503" s="20"/>
      <c r="R1503" s="20"/>
      <c r="S1503" s="20"/>
      <c r="T1503" s="20" t="str">
        <f>IFERROR(VLOOKUP(F1503,'CODE H VS CODE ICPE'!$A$2:$D$80,4,FALSE),"")</f>
        <v/>
      </c>
      <c r="U1503" s="20" t="str">
        <f>IFERROR(VLOOKUP(G1503,'CODE H VS CODE ICPE'!$A$2:$D$80,4,FALSE),"")</f>
        <v/>
      </c>
      <c r="V1503" s="20" t="str">
        <f>IFERROR(VLOOKUP(H1503,'CODE H VS CODE ICPE'!$A$2:$D$80,4,FALSE),"")</f>
        <v/>
      </c>
      <c r="W1503" s="20" t="str">
        <f>IFERROR(VLOOKUP(I1503,'CODE H VS CODE ICPE'!$A$2:$D$80,4,FALSE),"")</f>
        <v/>
      </c>
      <c r="X1503" s="20" t="str">
        <f>IFERROR(VLOOKUP(J1503,'CODE H VS CODE ICPE'!$A$2:$D$80,4,FALSE),"")</f>
        <v/>
      </c>
      <c r="Y1503" s="20" t="str">
        <f>IFERROR(VLOOKUP(K1503,'CODE H VS CODE ICPE'!$A$2:$D$80,4,FALSE),"")</f>
        <v/>
      </c>
      <c r="Z1503" s="20" t="str">
        <f>IFERROR(VLOOKUP(L1503,'CODE H VS CODE ICPE'!$A$2:$D$80,4,FALSE),"")</f>
        <v/>
      </c>
      <c r="AA1503" s="20" t="str">
        <f>IFERROR(VLOOKUP(M1503,'CODE H VS CODE ICPE'!$A$2:$D$80,4,FALSE),"")</f>
        <v/>
      </c>
      <c r="AB1503" s="20" t="str">
        <f>IFERROR(VLOOKUP(N1503,'CODE H VS CODE ICPE'!$A$2:$D$80,4,FALSE),"")</f>
        <v/>
      </c>
      <c r="AC1503" s="20" t="str">
        <f>IFERROR(VLOOKUP(O1503,'CODE H VS CODE ICPE'!$A$2:$D$80,4,FALSE),"")</f>
        <v/>
      </c>
      <c r="AD1503" s="20" t="str">
        <f>IFERROR(VLOOKUP(P1503,'CODE H VS CODE ICPE'!$A$2:$D$80,4,FALSE),"")</f>
        <v/>
      </c>
      <c r="AE1503" s="20" t="str">
        <f>IFERROR(VLOOKUP(Q1503,'CODE H VS CODE ICPE'!$A$2:$D$80,4,FALSE),"")</f>
        <v/>
      </c>
      <c r="AF1503" s="20" t="str">
        <f>IFERROR(VLOOKUP(R1503,'CODE H VS CODE ICPE'!$A$2:$D$80,4,FALSE),"")</f>
        <v/>
      </c>
      <c r="AG1503" s="20" t="str">
        <f>IFERROR(VLOOKUP(S1503,'CODE H VS CODE ICPE'!$A$2:$D$80,4,FALSE),"")</f>
        <v/>
      </c>
      <c r="AH1503" s="48" t="s">
        <v>4628</v>
      </c>
      <c r="AI1503" s="21">
        <f>IF(T1503="",0,IF(T1503="Interdit",0,VLOOKUP(F1503,'CODE H VS CODE ICPE'!$A$2:$E$80,5,FALSE)))</f>
        <v>0</v>
      </c>
      <c r="AJ1503" s="21">
        <f>IF(U1503="",0,IF(U1503="Interdit",0,VLOOKUP(G1503,'CODE H VS CODE ICPE'!$A$2:$E$80,5,FALSE)))</f>
        <v>0</v>
      </c>
      <c r="AK1503" s="21">
        <f>IF(V1503="",0,IF(V1503="Interdit",0,VLOOKUP(H1503,'CODE H VS CODE ICPE'!$A$2:$E$80,5,FALSE)))</f>
        <v>0</v>
      </c>
      <c r="AL1503" s="21">
        <f>IF(W1503="",0,IF(W1503="Interdit",0,VLOOKUP(I1503,'CODE H VS CODE ICPE'!$A$2:$E$80,5,FALSE)))</f>
        <v>0</v>
      </c>
      <c r="AM1503" s="21">
        <f>IF(X1503="",0,IF(X1503="Interdit",0,VLOOKUP(J1503,'CODE H VS CODE ICPE'!$A$2:$E$80,5,FALSE)))</f>
        <v>0</v>
      </c>
      <c r="AN1503" s="21">
        <f>IF(Y1503="",0,IF(Y1503="Interdit",0,VLOOKUP(K1503,'CODE H VS CODE ICPE'!$A$2:$E$80,5,FALSE)))</f>
        <v>0</v>
      </c>
      <c r="AO1503" s="21">
        <f>IF(Z1503="",0,IF(Z1503="Interdit",0,VLOOKUP(L1503,'CODE H VS CODE ICPE'!$A$2:$E$80,5,FALSE)))</f>
        <v>0</v>
      </c>
      <c r="AP1503" s="21">
        <f>IF(AA1503="",0,IF(AA1503="Interdit",0,VLOOKUP(M1503,'CODE H VS CODE ICPE'!$A$2:$E$80,5,FALSE)))</f>
        <v>0</v>
      </c>
      <c r="AQ1503" s="21">
        <f>IF(AB1503="",0,IF(AB1503="Interdit",0,VLOOKUP(N1503,'CODE H VS CODE ICPE'!$A$2:$E$80,5,FALSE)))</f>
        <v>0</v>
      </c>
      <c r="AR1503" s="21">
        <f>IF(AC1503="",0,IF(AC1503="Interdit",0,VLOOKUP(O1503,'CODE H VS CODE ICPE'!$A$2:$E$80,5,FALSE)))</f>
        <v>0</v>
      </c>
      <c r="AS1503" s="21">
        <f>IF(AD1503="",0,IF(AD1503="Interdit",0,VLOOKUP(P1503,'CODE H VS CODE ICPE'!$A$2:$E$80,5,FALSE)))</f>
        <v>0</v>
      </c>
      <c r="AT1503" s="21">
        <f>IF(AE1503="",0,IF(AE1503="Interdit",0,VLOOKUP(Q1503,'CODE H VS CODE ICPE'!$A$2:$E$80,5,FALSE)))</f>
        <v>0</v>
      </c>
      <c r="AU1503" s="21">
        <f>IF(AF1503="",0,IF(AF1503="Interdit",0,VLOOKUP(R1503,'CODE H VS CODE ICPE'!$A$2:$E$80,5,FALSE)))</f>
        <v>0</v>
      </c>
      <c r="AV1503" s="21">
        <f>IF(AG1503="",0,IF(AG1503="Interdit",0,VLOOKUP(S1503,'CODE H VS CODE ICPE'!$A$2:$E$80,5,FALSE)))</f>
        <v>0</v>
      </c>
      <c r="AW1503" s="20" t="str">
        <f t="shared" si="295"/>
        <v>$AI$2</v>
      </c>
      <c r="AX1503" s="26">
        <f t="shared" si="296"/>
        <v>0</v>
      </c>
      <c r="AY1503" s="20">
        <f t="shared" si="297"/>
        <v>0</v>
      </c>
      <c r="AZ1503" s="20" t="str">
        <f>IF(AY1503="","",IF(AY1503=0,"",VLOOKUP(AY1503,'CODE H VS CODE ICPE'!$A$1:$E$80,3,FALSE)))</f>
        <v/>
      </c>
    </row>
    <row r="1504" spans="1:52" ht="28.9" customHeight="1">
      <c r="A1504" s="23">
        <v>493</v>
      </c>
      <c r="B1504" s="24" t="s">
        <v>2732</v>
      </c>
      <c r="C1504" s="25" t="s">
        <v>2526</v>
      </c>
      <c r="D1504" s="24" t="s">
        <v>2597</v>
      </c>
      <c r="E1504" s="24" t="s">
        <v>2733</v>
      </c>
      <c r="F1504" s="20"/>
      <c r="G1504" s="20"/>
      <c r="H1504" s="20"/>
      <c r="I1504" s="20"/>
      <c r="J1504" s="20"/>
      <c r="K1504" s="20"/>
      <c r="L1504" s="20"/>
      <c r="M1504" s="20"/>
      <c r="N1504" s="20"/>
      <c r="O1504" s="20"/>
      <c r="P1504" s="20"/>
      <c r="Q1504" s="20"/>
      <c r="R1504" s="20"/>
      <c r="S1504" s="20"/>
      <c r="T1504" s="20" t="str">
        <f>IFERROR(VLOOKUP(F1504,'CODE H VS CODE ICPE'!$A$2:$D$80,4,FALSE),"")</f>
        <v/>
      </c>
      <c r="U1504" s="20" t="str">
        <f>IFERROR(VLOOKUP(G1504,'CODE H VS CODE ICPE'!$A$2:$D$80,4,FALSE),"")</f>
        <v/>
      </c>
      <c r="V1504" s="20" t="str">
        <f>IFERROR(VLOOKUP(H1504,'CODE H VS CODE ICPE'!$A$2:$D$80,4,FALSE),"")</f>
        <v/>
      </c>
      <c r="W1504" s="20" t="str">
        <f>IFERROR(VLOOKUP(I1504,'CODE H VS CODE ICPE'!$A$2:$D$80,4,FALSE),"")</f>
        <v/>
      </c>
      <c r="X1504" s="20" t="str">
        <f>IFERROR(VLOOKUP(J1504,'CODE H VS CODE ICPE'!$A$2:$D$80,4,FALSE),"")</f>
        <v/>
      </c>
      <c r="Y1504" s="20" t="str">
        <f>IFERROR(VLOOKUP(K1504,'CODE H VS CODE ICPE'!$A$2:$D$80,4,FALSE),"")</f>
        <v/>
      </c>
      <c r="Z1504" s="20" t="str">
        <f>IFERROR(VLOOKUP(L1504,'CODE H VS CODE ICPE'!$A$2:$D$80,4,FALSE),"")</f>
        <v/>
      </c>
      <c r="AA1504" s="20" t="str">
        <f>IFERROR(VLOOKUP(M1504,'CODE H VS CODE ICPE'!$A$2:$D$80,4,FALSE),"")</f>
        <v/>
      </c>
      <c r="AB1504" s="20" t="str">
        <f>IFERROR(VLOOKUP(N1504,'CODE H VS CODE ICPE'!$A$2:$D$80,4,FALSE),"")</f>
        <v/>
      </c>
      <c r="AC1504" s="20" t="str">
        <f>IFERROR(VLOOKUP(O1504,'CODE H VS CODE ICPE'!$A$2:$D$80,4,FALSE),"")</f>
        <v/>
      </c>
      <c r="AD1504" s="20" t="str">
        <f>IFERROR(VLOOKUP(P1504,'CODE H VS CODE ICPE'!$A$2:$D$80,4,FALSE),"")</f>
        <v/>
      </c>
      <c r="AE1504" s="20" t="str">
        <f>IFERROR(VLOOKUP(Q1504,'CODE H VS CODE ICPE'!$A$2:$D$80,4,FALSE),"")</f>
        <v/>
      </c>
      <c r="AF1504" s="20" t="str">
        <f>IFERROR(VLOOKUP(R1504,'CODE H VS CODE ICPE'!$A$2:$D$80,4,FALSE),"")</f>
        <v/>
      </c>
      <c r="AG1504" s="20" t="str">
        <f>IFERROR(VLOOKUP(S1504,'CODE H VS CODE ICPE'!$A$2:$D$80,4,FALSE),"")</f>
        <v/>
      </c>
      <c r="AH1504" s="48" t="s">
        <v>4628</v>
      </c>
      <c r="AI1504" s="21">
        <f>IF(T1504="",0,IF(T1504="Interdit",0,VLOOKUP(F1504,'CODE H VS CODE ICPE'!$A$2:$E$80,5,FALSE)))</f>
        <v>0</v>
      </c>
      <c r="AJ1504" s="21">
        <f>IF(U1504="",0,IF(U1504="Interdit",0,VLOOKUP(G1504,'CODE H VS CODE ICPE'!$A$2:$E$80,5,FALSE)))</f>
        <v>0</v>
      </c>
      <c r="AK1504" s="21">
        <f>IF(V1504="",0,IF(V1504="Interdit",0,VLOOKUP(H1504,'CODE H VS CODE ICPE'!$A$2:$E$80,5,FALSE)))</f>
        <v>0</v>
      </c>
      <c r="AL1504" s="21">
        <f>IF(W1504="",0,IF(W1504="Interdit",0,VLOOKUP(I1504,'CODE H VS CODE ICPE'!$A$2:$E$80,5,FALSE)))</f>
        <v>0</v>
      </c>
      <c r="AM1504" s="21">
        <f>IF(X1504="",0,IF(X1504="Interdit",0,VLOOKUP(J1504,'CODE H VS CODE ICPE'!$A$2:$E$80,5,FALSE)))</f>
        <v>0</v>
      </c>
      <c r="AN1504" s="21">
        <f>IF(Y1504="",0,IF(Y1504="Interdit",0,VLOOKUP(K1504,'CODE H VS CODE ICPE'!$A$2:$E$80,5,FALSE)))</f>
        <v>0</v>
      </c>
      <c r="AO1504" s="21">
        <f>IF(Z1504="",0,IF(Z1504="Interdit",0,VLOOKUP(L1504,'CODE H VS CODE ICPE'!$A$2:$E$80,5,FALSE)))</f>
        <v>0</v>
      </c>
      <c r="AP1504" s="21">
        <f>IF(AA1504="",0,IF(AA1504="Interdit",0,VLOOKUP(M1504,'CODE H VS CODE ICPE'!$A$2:$E$80,5,FALSE)))</f>
        <v>0</v>
      </c>
      <c r="AQ1504" s="21">
        <f>IF(AB1504="",0,IF(AB1504="Interdit",0,VLOOKUP(N1504,'CODE H VS CODE ICPE'!$A$2:$E$80,5,FALSE)))</f>
        <v>0</v>
      </c>
      <c r="AR1504" s="21">
        <f>IF(AC1504="",0,IF(AC1504="Interdit",0,VLOOKUP(O1504,'CODE H VS CODE ICPE'!$A$2:$E$80,5,FALSE)))</f>
        <v>0</v>
      </c>
      <c r="AS1504" s="21">
        <f>IF(AD1504="",0,IF(AD1504="Interdit",0,VLOOKUP(P1504,'CODE H VS CODE ICPE'!$A$2:$E$80,5,FALSE)))</f>
        <v>0</v>
      </c>
      <c r="AT1504" s="21">
        <f>IF(AE1504="",0,IF(AE1504="Interdit",0,VLOOKUP(Q1504,'CODE H VS CODE ICPE'!$A$2:$E$80,5,FALSE)))</f>
        <v>0</v>
      </c>
      <c r="AU1504" s="21">
        <f>IF(AF1504="",0,IF(AF1504="Interdit",0,VLOOKUP(R1504,'CODE H VS CODE ICPE'!$A$2:$E$80,5,FALSE)))</f>
        <v>0</v>
      </c>
      <c r="AV1504" s="21">
        <f>IF(AG1504="",0,IF(AG1504="Interdit",0,VLOOKUP(S1504,'CODE H VS CODE ICPE'!$A$2:$E$80,5,FALSE)))</f>
        <v>0</v>
      </c>
      <c r="AW1504" s="20" t="str">
        <f t="shared" si="295"/>
        <v>$AI$2</v>
      </c>
      <c r="AX1504" s="26">
        <f t="shared" si="296"/>
        <v>0</v>
      </c>
      <c r="AY1504" s="20">
        <f t="shared" si="297"/>
        <v>0</v>
      </c>
      <c r="AZ1504" s="20" t="str">
        <f>IF(AY1504="","",IF(AY1504=0,"",VLOOKUP(AY1504,'CODE H VS CODE ICPE'!$A$1:$E$80,3,FALSE)))</f>
        <v/>
      </c>
    </row>
    <row r="1505" spans="1:52" ht="28.9" customHeight="1">
      <c r="A1505" s="23">
        <v>494</v>
      </c>
      <c r="B1505" s="24" t="s">
        <v>3036</v>
      </c>
      <c r="C1505" s="25" t="s">
        <v>2526</v>
      </c>
      <c r="D1505" s="24" t="s">
        <v>2648</v>
      </c>
      <c r="E1505" s="24" t="s">
        <v>2668</v>
      </c>
      <c r="F1505" s="20"/>
      <c r="G1505" s="20"/>
      <c r="H1505" s="20"/>
      <c r="I1505" s="20"/>
      <c r="J1505" s="20"/>
      <c r="K1505" s="20"/>
      <c r="L1505" s="20"/>
      <c r="M1505" s="20"/>
      <c r="N1505" s="20"/>
      <c r="O1505" s="20"/>
      <c r="P1505" s="20"/>
      <c r="Q1505" s="20"/>
      <c r="R1505" s="20"/>
      <c r="S1505" s="20"/>
      <c r="T1505" s="20" t="str">
        <f>IFERROR(VLOOKUP(F1505,'CODE H VS CODE ICPE'!$A$2:$D$80,4,FALSE),"")</f>
        <v/>
      </c>
      <c r="U1505" s="20" t="str">
        <f>IFERROR(VLOOKUP(G1505,'CODE H VS CODE ICPE'!$A$2:$D$80,4,FALSE),"")</f>
        <v/>
      </c>
      <c r="V1505" s="20" t="str">
        <f>IFERROR(VLOOKUP(H1505,'CODE H VS CODE ICPE'!$A$2:$D$80,4,FALSE),"")</f>
        <v/>
      </c>
      <c r="W1505" s="20" t="str">
        <f>IFERROR(VLOOKUP(I1505,'CODE H VS CODE ICPE'!$A$2:$D$80,4,FALSE),"")</f>
        <v/>
      </c>
      <c r="X1505" s="20" t="str">
        <f>IFERROR(VLOOKUP(J1505,'CODE H VS CODE ICPE'!$A$2:$D$80,4,FALSE),"")</f>
        <v/>
      </c>
      <c r="Y1505" s="20" t="str">
        <f>IFERROR(VLOOKUP(K1505,'CODE H VS CODE ICPE'!$A$2:$D$80,4,FALSE),"")</f>
        <v/>
      </c>
      <c r="Z1505" s="20" t="str">
        <f>IFERROR(VLOOKUP(L1505,'CODE H VS CODE ICPE'!$A$2:$D$80,4,FALSE),"")</f>
        <v/>
      </c>
      <c r="AA1505" s="20" t="str">
        <f>IFERROR(VLOOKUP(M1505,'CODE H VS CODE ICPE'!$A$2:$D$80,4,FALSE),"")</f>
        <v/>
      </c>
      <c r="AB1505" s="20" t="str">
        <f>IFERROR(VLOOKUP(N1505,'CODE H VS CODE ICPE'!$A$2:$D$80,4,FALSE),"")</f>
        <v/>
      </c>
      <c r="AC1505" s="20" t="str">
        <f>IFERROR(VLOOKUP(O1505,'CODE H VS CODE ICPE'!$A$2:$D$80,4,FALSE),"")</f>
        <v/>
      </c>
      <c r="AD1505" s="20" t="str">
        <f>IFERROR(VLOOKUP(P1505,'CODE H VS CODE ICPE'!$A$2:$D$80,4,FALSE),"")</f>
        <v/>
      </c>
      <c r="AE1505" s="20" t="str">
        <f>IFERROR(VLOOKUP(Q1505,'CODE H VS CODE ICPE'!$A$2:$D$80,4,FALSE),"")</f>
        <v/>
      </c>
      <c r="AF1505" s="20" t="str">
        <f>IFERROR(VLOOKUP(R1505,'CODE H VS CODE ICPE'!$A$2:$D$80,4,FALSE),"")</f>
        <v/>
      </c>
      <c r="AG1505" s="20" t="str">
        <f>IFERROR(VLOOKUP(S1505,'CODE H VS CODE ICPE'!$A$2:$D$80,4,FALSE),"")</f>
        <v/>
      </c>
      <c r="AH1505" s="48" t="s">
        <v>4628</v>
      </c>
      <c r="AI1505" s="21">
        <f>IF(T1505="",0,IF(T1505="Interdit",0,VLOOKUP(F1505,'CODE H VS CODE ICPE'!$A$2:$E$80,5,FALSE)))</f>
        <v>0</v>
      </c>
      <c r="AJ1505" s="21">
        <f>IF(U1505="",0,IF(U1505="Interdit",0,VLOOKUP(G1505,'CODE H VS CODE ICPE'!$A$2:$E$80,5,FALSE)))</f>
        <v>0</v>
      </c>
      <c r="AK1505" s="21">
        <f>IF(V1505="",0,IF(V1505="Interdit",0,VLOOKUP(H1505,'CODE H VS CODE ICPE'!$A$2:$E$80,5,FALSE)))</f>
        <v>0</v>
      </c>
      <c r="AL1505" s="21">
        <f>IF(W1505="",0,IF(W1505="Interdit",0,VLOOKUP(I1505,'CODE H VS CODE ICPE'!$A$2:$E$80,5,FALSE)))</f>
        <v>0</v>
      </c>
      <c r="AM1505" s="21">
        <f>IF(X1505="",0,IF(X1505="Interdit",0,VLOOKUP(J1505,'CODE H VS CODE ICPE'!$A$2:$E$80,5,FALSE)))</f>
        <v>0</v>
      </c>
      <c r="AN1505" s="21">
        <f>IF(Y1505="",0,IF(Y1505="Interdit",0,VLOOKUP(K1505,'CODE H VS CODE ICPE'!$A$2:$E$80,5,FALSE)))</f>
        <v>0</v>
      </c>
      <c r="AO1505" s="21">
        <f>IF(Z1505="",0,IF(Z1505="Interdit",0,VLOOKUP(L1505,'CODE H VS CODE ICPE'!$A$2:$E$80,5,FALSE)))</f>
        <v>0</v>
      </c>
      <c r="AP1505" s="21">
        <f>IF(AA1505="",0,IF(AA1505="Interdit",0,VLOOKUP(M1505,'CODE H VS CODE ICPE'!$A$2:$E$80,5,FALSE)))</f>
        <v>0</v>
      </c>
      <c r="AQ1505" s="21">
        <f>IF(AB1505="",0,IF(AB1505="Interdit",0,VLOOKUP(N1505,'CODE H VS CODE ICPE'!$A$2:$E$80,5,FALSE)))</f>
        <v>0</v>
      </c>
      <c r="AR1505" s="21">
        <f>IF(AC1505="",0,IF(AC1505="Interdit",0,VLOOKUP(O1505,'CODE H VS CODE ICPE'!$A$2:$E$80,5,FALSE)))</f>
        <v>0</v>
      </c>
      <c r="AS1505" s="21">
        <f>IF(AD1505="",0,IF(AD1505="Interdit",0,VLOOKUP(P1505,'CODE H VS CODE ICPE'!$A$2:$E$80,5,FALSE)))</f>
        <v>0</v>
      </c>
      <c r="AT1505" s="21">
        <f>IF(AE1505="",0,IF(AE1505="Interdit",0,VLOOKUP(Q1505,'CODE H VS CODE ICPE'!$A$2:$E$80,5,FALSE)))</f>
        <v>0</v>
      </c>
      <c r="AU1505" s="21">
        <f>IF(AF1505="",0,IF(AF1505="Interdit",0,VLOOKUP(R1505,'CODE H VS CODE ICPE'!$A$2:$E$80,5,FALSE)))</f>
        <v>0</v>
      </c>
      <c r="AV1505" s="21">
        <f>IF(AG1505="",0,IF(AG1505="Interdit",0,VLOOKUP(S1505,'CODE H VS CODE ICPE'!$A$2:$E$80,5,FALSE)))</f>
        <v>0</v>
      </c>
      <c r="AW1505" s="20" t="str">
        <f t="shared" si="295"/>
        <v>$AI$2</v>
      </c>
      <c r="AX1505" s="26">
        <f t="shared" si="296"/>
        <v>0</v>
      </c>
      <c r="AY1505" s="20">
        <f t="shared" si="297"/>
        <v>0</v>
      </c>
      <c r="AZ1505" s="20" t="str">
        <f>IF(AY1505="","",IF(AY1505=0,"",VLOOKUP(AY1505,'CODE H VS CODE ICPE'!$A$1:$E$80,3,FALSE)))</f>
        <v/>
      </c>
    </row>
    <row r="1506" spans="1:52" ht="28.9" customHeight="1">
      <c r="A1506" s="23">
        <v>495</v>
      </c>
      <c r="B1506" s="24" t="s">
        <v>3037</v>
      </c>
      <c r="C1506" s="25" t="s">
        <v>2526</v>
      </c>
      <c r="D1506" s="24" t="s">
        <v>2617</v>
      </c>
      <c r="E1506" s="24" t="s">
        <v>3038</v>
      </c>
      <c r="F1506" s="20"/>
      <c r="G1506" s="20"/>
      <c r="H1506" s="20"/>
      <c r="I1506" s="20"/>
      <c r="J1506" s="20"/>
      <c r="K1506" s="20"/>
      <c r="L1506" s="20"/>
      <c r="M1506" s="20"/>
      <c r="N1506" s="20"/>
      <c r="O1506" s="20"/>
      <c r="P1506" s="20"/>
      <c r="Q1506" s="20"/>
      <c r="R1506" s="20"/>
      <c r="S1506" s="20"/>
      <c r="T1506" s="20" t="str">
        <f>IFERROR(VLOOKUP(F1506,'CODE H VS CODE ICPE'!$A$2:$D$80,4,FALSE),"")</f>
        <v/>
      </c>
      <c r="U1506" s="20" t="str">
        <f>IFERROR(VLOOKUP(G1506,'CODE H VS CODE ICPE'!$A$2:$D$80,4,FALSE),"")</f>
        <v/>
      </c>
      <c r="V1506" s="20" t="str">
        <f>IFERROR(VLOOKUP(H1506,'CODE H VS CODE ICPE'!$A$2:$D$80,4,FALSE),"")</f>
        <v/>
      </c>
      <c r="W1506" s="20" t="str">
        <f>IFERROR(VLOOKUP(I1506,'CODE H VS CODE ICPE'!$A$2:$D$80,4,FALSE),"")</f>
        <v/>
      </c>
      <c r="X1506" s="20" t="str">
        <f>IFERROR(VLOOKUP(J1506,'CODE H VS CODE ICPE'!$A$2:$D$80,4,FALSE),"")</f>
        <v/>
      </c>
      <c r="Y1506" s="20" t="str">
        <f>IFERROR(VLOOKUP(K1506,'CODE H VS CODE ICPE'!$A$2:$D$80,4,FALSE),"")</f>
        <v/>
      </c>
      <c r="Z1506" s="20" t="str">
        <f>IFERROR(VLOOKUP(L1506,'CODE H VS CODE ICPE'!$A$2:$D$80,4,FALSE),"")</f>
        <v/>
      </c>
      <c r="AA1506" s="20" t="str">
        <f>IFERROR(VLOOKUP(M1506,'CODE H VS CODE ICPE'!$A$2:$D$80,4,FALSE),"")</f>
        <v/>
      </c>
      <c r="AB1506" s="20" t="str">
        <f>IFERROR(VLOOKUP(N1506,'CODE H VS CODE ICPE'!$A$2:$D$80,4,FALSE),"")</f>
        <v/>
      </c>
      <c r="AC1506" s="20" t="str">
        <f>IFERROR(VLOOKUP(O1506,'CODE H VS CODE ICPE'!$A$2:$D$80,4,FALSE),"")</f>
        <v/>
      </c>
      <c r="AD1506" s="20" t="str">
        <f>IFERROR(VLOOKUP(P1506,'CODE H VS CODE ICPE'!$A$2:$D$80,4,FALSE),"")</f>
        <v/>
      </c>
      <c r="AE1506" s="20" t="str">
        <f>IFERROR(VLOOKUP(Q1506,'CODE H VS CODE ICPE'!$A$2:$D$80,4,FALSE),"")</f>
        <v/>
      </c>
      <c r="AF1506" s="20" t="str">
        <f>IFERROR(VLOOKUP(R1506,'CODE H VS CODE ICPE'!$A$2:$D$80,4,FALSE),"")</f>
        <v/>
      </c>
      <c r="AG1506" s="20" t="str">
        <f>IFERROR(VLOOKUP(S1506,'CODE H VS CODE ICPE'!$A$2:$D$80,4,FALSE),"")</f>
        <v/>
      </c>
      <c r="AH1506" s="48" t="s">
        <v>4628</v>
      </c>
      <c r="AI1506" s="21">
        <f>IF(T1506="",0,IF(T1506="Interdit",0,VLOOKUP(F1506,'CODE H VS CODE ICPE'!$A$2:$E$80,5,FALSE)))</f>
        <v>0</v>
      </c>
      <c r="AJ1506" s="21">
        <f>IF(U1506="",0,IF(U1506="Interdit",0,VLOOKUP(G1506,'CODE H VS CODE ICPE'!$A$2:$E$80,5,FALSE)))</f>
        <v>0</v>
      </c>
      <c r="AK1506" s="21">
        <f>IF(V1506="",0,IF(V1506="Interdit",0,VLOOKUP(H1506,'CODE H VS CODE ICPE'!$A$2:$E$80,5,FALSE)))</f>
        <v>0</v>
      </c>
      <c r="AL1506" s="21">
        <f>IF(W1506="",0,IF(W1506="Interdit",0,VLOOKUP(I1506,'CODE H VS CODE ICPE'!$A$2:$E$80,5,FALSE)))</f>
        <v>0</v>
      </c>
      <c r="AM1506" s="21">
        <f>IF(X1506="",0,IF(X1506="Interdit",0,VLOOKUP(J1506,'CODE H VS CODE ICPE'!$A$2:$E$80,5,FALSE)))</f>
        <v>0</v>
      </c>
      <c r="AN1506" s="21">
        <f>IF(Y1506="",0,IF(Y1506="Interdit",0,VLOOKUP(K1506,'CODE H VS CODE ICPE'!$A$2:$E$80,5,FALSE)))</f>
        <v>0</v>
      </c>
      <c r="AO1506" s="21">
        <f>IF(Z1506="",0,IF(Z1506="Interdit",0,VLOOKUP(L1506,'CODE H VS CODE ICPE'!$A$2:$E$80,5,FALSE)))</f>
        <v>0</v>
      </c>
      <c r="AP1506" s="21">
        <f>IF(AA1506="",0,IF(AA1506="Interdit",0,VLOOKUP(M1506,'CODE H VS CODE ICPE'!$A$2:$E$80,5,FALSE)))</f>
        <v>0</v>
      </c>
      <c r="AQ1506" s="21">
        <f>IF(AB1506="",0,IF(AB1506="Interdit",0,VLOOKUP(N1506,'CODE H VS CODE ICPE'!$A$2:$E$80,5,FALSE)))</f>
        <v>0</v>
      </c>
      <c r="AR1506" s="21">
        <f>IF(AC1506="",0,IF(AC1506="Interdit",0,VLOOKUP(O1506,'CODE H VS CODE ICPE'!$A$2:$E$80,5,FALSE)))</f>
        <v>0</v>
      </c>
      <c r="AS1506" s="21">
        <f>IF(AD1506="",0,IF(AD1506="Interdit",0,VLOOKUP(P1506,'CODE H VS CODE ICPE'!$A$2:$E$80,5,FALSE)))</f>
        <v>0</v>
      </c>
      <c r="AT1506" s="21">
        <f>IF(AE1506="",0,IF(AE1506="Interdit",0,VLOOKUP(Q1506,'CODE H VS CODE ICPE'!$A$2:$E$80,5,FALSE)))</f>
        <v>0</v>
      </c>
      <c r="AU1506" s="21">
        <f>IF(AF1506="",0,IF(AF1506="Interdit",0,VLOOKUP(R1506,'CODE H VS CODE ICPE'!$A$2:$E$80,5,FALSE)))</f>
        <v>0</v>
      </c>
      <c r="AV1506" s="21">
        <f>IF(AG1506="",0,IF(AG1506="Interdit",0,VLOOKUP(S1506,'CODE H VS CODE ICPE'!$A$2:$E$80,5,FALSE)))</f>
        <v>0</v>
      </c>
      <c r="AW1506" s="20" t="str">
        <f t="shared" si="295"/>
        <v>$AI$2</v>
      </c>
      <c r="AX1506" s="26">
        <f t="shared" si="296"/>
        <v>0</v>
      </c>
      <c r="AY1506" s="20">
        <f t="shared" si="297"/>
        <v>0</v>
      </c>
      <c r="AZ1506" s="20" t="str">
        <f>IF(AY1506="","",IF(AY1506=0,"",VLOOKUP(AY1506,'CODE H VS CODE ICPE'!$A$1:$E$80,3,FALSE)))</f>
        <v/>
      </c>
    </row>
    <row r="1507" spans="1:52" ht="28.9" customHeight="1">
      <c r="A1507" s="23">
        <v>496</v>
      </c>
      <c r="B1507" s="24" t="s">
        <v>3039</v>
      </c>
      <c r="C1507" s="25" t="s">
        <v>2526</v>
      </c>
      <c r="D1507" s="24" t="s">
        <v>2551</v>
      </c>
      <c r="E1507" s="24" t="s">
        <v>3039</v>
      </c>
      <c r="F1507" s="20"/>
      <c r="G1507" s="20"/>
      <c r="H1507" s="20"/>
      <c r="I1507" s="20"/>
      <c r="J1507" s="20"/>
      <c r="K1507" s="20"/>
      <c r="L1507" s="20"/>
      <c r="M1507" s="20"/>
      <c r="N1507" s="20"/>
      <c r="O1507" s="20"/>
      <c r="P1507" s="20"/>
      <c r="Q1507" s="20"/>
      <c r="R1507" s="20"/>
      <c r="S1507" s="20"/>
      <c r="T1507" s="20" t="str">
        <f>IFERROR(VLOOKUP(F1507,'CODE H VS CODE ICPE'!$A$2:$D$80,4,FALSE),"")</f>
        <v/>
      </c>
      <c r="U1507" s="20" t="str">
        <f>IFERROR(VLOOKUP(G1507,'CODE H VS CODE ICPE'!$A$2:$D$80,4,FALSE),"")</f>
        <v/>
      </c>
      <c r="V1507" s="20" t="str">
        <f>IFERROR(VLOOKUP(H1507,'CODE H VS CODE ICPE'!$A$2:$D$80,4,FALSE),"")</f>
        <v/>
      </c>
      <c r="W1507" s="20" t="str">
        <f>IFERROR(VLOOKUP(I1507,'CODE H VS CODE ICPE'!$A$2:$D$80,4,FALSE),"")</f>
        <v/>
      </c>
      <c r="X1507" s="20" t="str">
        <f>IFERROR(VLOOKUP(J1507,'CODE H VS CODE ICPE'!$A$2:$D$80,4,FALSE),"")</f>
        <v/>
      </c>
      <c r="Y1507" s="20" t="str">
        <f>IFERROR(VLOOKUP(K1507,'CODE H VS CODE ICPE'!$A$2:$D$80,4,FALSE),"")</f>
        <v/>
      </c>
      <c r="Z1507" s="20" t="str">
        <f>IFERROR(VLOOKUP(L1507,'CODE H VS CODE ICPE'!$A$2:$D$80,4,FALSE),"")</f>
        <v/>
      </c>
      <c r="AA1507" s="20" t="str">
        <f>IFERROR(VLOOKUP(M1507,'CODE H VS CODE ICPE'!$A$2:$D$80,4,FALSE),"")</f>
        <v/>
      </c>
      <c r="AB1507" s="20" t="str">
        <f>IFERROR(VLOOKUP(N1507,'CODE H VS CODE ICPE'!$A$2:$D$80,4,FALSE),"")</f>
        <v/>
      </c>
      <c r="AC1507" s="20" t="str">
        <f>IFERROR(VLOOKUP(O1507,'CODE H VS CODE ICPE'!$A$2:$D$80,4,FALSE),"")</f>
        <v/>
      </c>
      <c r="AD1507" s="20" t="str">
        <f>IFERROR(VLOOKUP(P1507,'CODE H VS CODE ICPE'!$A$2:$D$80,4,FALSE),"")</f>
        <v/>
      </c>
      <c r="AE1507" s="20" t="str">
        <f>IFERROR(VLOOKUP(Q1507,'CODE H VS CODE ICPE'!$A$2:$D$80,4,FALSE),"")</f>
        <v/>
      </c>
      <c r="AF1507" s="20" t="str">
        <f>IFERROR(VLOOKUP(R1507,'CODE H VS CODE ICPE'!$A$2:$D$80,4,FALSE),"")</f>
        <v/>
      </c>
      <c r="AG1507" s="20" t="str">
        <f>IFERROR(VLOOKUP(S1507,'CODE H VS CODE ICPE'!$A$2:$D$80,4,FALSE),"")</f>
        <v/>
      </c>
      <c r="AH1507" s="48" t="s">
        <v>4628</v>
      </c>
      <c r="AI1507" s="21">
        <f>IF(T1507="",0,IF(T1507="Interdit",0,VLOOKUP(F1507,'CODE H VS CODE ICPE'!$A$2:$E$80,5,FALSE)))</f>
        <v>0</v>
      </c>
      <c r="AJ1507" s="21">
        <f>IF(U1507="",0,IF(U1507="Interdit",0,VLOOKUP(G1507,'CODE H VS CODE ICPE'!$A$2:$E$80,5,FALSE)))</f>
        <v>0</v>
      </c>
      <c r="AK1507" s="21">
        <f>IF(V1507="",0,IF(V1507="Interdit",0,VLOOKUP(H1507,'CODE H VS CODE ICPE'!$A$2:$E$80,5,FALSE)))</f>
        <v>0</v>
      </c>
      <c r="AL1507" s="21">
        <f>IF(W1507="",0,IF(W1507="Interdit",0,VLOOKUP(I1507,'CODE H VS CODE ICPE'!$A$2:$E$80,5,FALSE)))</f>
        <v>0</v>
      </c>
      <c r="AM1507" s="21">
        <f>IF(X1507="",0,IF(X1507="Interdit",0,VLOOKUP(J1507,'CODE H VS CODE ICPE'!$A$2:$E$80,5,FALSE)))</f>
        <v>0</v>
      </c>
      <c r="AN1507" s="21">
        <f>IF(Y1507="",0,IF(Y1507="Interdit",0,VLOOKUP(K1507,'CODE H VS CODE ICPE'!$A$2:$E$80,5,FALSE)))</f>
        <v>0</v>
      </c>
      <c r="AO1507" s="21">
        <f>IF(Z1507="",0,IF(Z1507="Interdit",0,VLOOKUP(L1507,'CODE H VS CODE ICPE'!$A$2:$E$80,5,FALSE)))</f>
        <v>0</v>
      </c>
      <c r="AP1507" s="21">
        <f>IF(AA1507="",0,IF(AA1507="Interdit",0,VLOOKUP(M1507,'CODE H VS CODE ICPE'!$A$2:$E$80,5,FALSE)))</f>
        <v>0</v>
      </c>
      <c r="AQ1507" s="21">
        <f>IF(AB1507="",0,IF(AB1507="Interdit",0,VLOOKUP(N1507,'CODE H VS CODE ICPE'!$A$2:$E$80,5,FALSE)))</f>
        <v>0</v>
      </c>
      <c r="AR1507" s="21">
        <f>IF(AC1507="",0,IF(AC1507="Interdit",0,VLOOKUP(O1507,'CODE H VS CODE ICPE'!$A$2:$E$80,5,FALSE)))</f>
        <v>0</v>
      </c>
      <c r="AS1507" s="21">
        <f>IF(AD1507="",0,IF(AD1507="Interdit",0,VLOOKUP(P1507,'CODE H VS CODE ICPE'!$A$2:$E$80,5,FALSE)))</f>
        <v>0</v>
      </c>
      <c r="AT1507" s="21">
        <f>IF(AE1507="",0,IF(AE1507="Interdit",0,VLOOKUP(Q1507,'CODE H VS CODE ICPE'!$A$2:$E$80,5,FALSE)))</f>
        <v>0</v>
      </c>
      <c r="AU1507" s="21">
        <f>IF(AF1507="",0,IF(AF1507="Interdit",0,VLOOKUP(R1507,'CODE H VS CODE ICPE'!$A$2:$E$80,5,FALSE)))</f>
        <v>0</v>
      </c>
      <c r="AV1507" s="21">
        <f>IF(AG1507="",0,IF(AG1507="Interdit",0,VLOOKUP(S1507,'CODE H VS CODE ICPE'!$A$2:$E$80,5,FALSE)))</f>
        <v>0</v>
      </c>
      <c r="AW1507" s="20" t="str">
        <f t="shared" si="295"/>
        <v>$AI$2</v>
      </c>
      <c r="AX1507" s="26">
        <f t="shared" si="296"/>
        <v>0</v>
      </c>
      <c r="AY1507" s="20">
        <f t="shared" si="297"/>
        <v>0</v>
      </c>
      <c r="AZ1507" s="20" t="str">
        <f>IF(AY1507="","",IF(AY1507=0,"",VLOOKUP(AY1507,'CODE H VS CODE ICPE'!$A$1:$E$80,3,FALSE)))</f>
        <v/>
      </c>
    </row>
    <row r="1508" spans="1:52" ht="28.9" customHeight="1">
      <c r="A1508" s="23">
        <v>497</v>
      </c>
      <c r="B1508" s="24" t="s">
        <v>3037</v>
      </c>
      <c r="C1508" s="25" t="s">
        <v>2526</v>
      </c>
      <c r="D1508" s="24" t="s">
        <v>2709</v>
      </c>
      <c r="E1508" s="24" t="s">
        <v>3038</v>
      </c>
      <c r="F1508" s="20"/>
      <c r="G1508" s="20"/>
      <c r="H1508" s="20"/>
      <c r="I1508" s="20"/>
      <c r="J1508" s="20"/>
      <c r="K1508" s="20"/>
      <c r="L1508" s="20"/>
      <c r="M1508" s="20"/>
      <c r="N1508" s="20"/>
      <c r="O1508" s="20"/>
      <c r="P1508" s="20"/>
      <c r="Q1508" s="20"/>
      <c r="R1508" s="20"/>
      <c r="S1508" s="20"/>
      <c r="T1508" s="20" t="str">
        <f>IFERROR(VLOOKUP(F1508,'CODE H VS CODE ICPE'!$A$2:$D$80,4,FALSE),"")</f>
        <v/>
      </c>
      <c r="U1508" s="20" t="str">
        <f>IFERROR(VLOOKUP(G1508,'CODE H VS CODE ICPE'!$A$2:$D$80,4,FALSE),"")</f>
        <v/>
      </c>
      <c r="V1508" s="20" t="str">
        <f>IFERROR(VLOOKUP(H1508,'CODE H VS CODE ICPE'!$A$2:$D$80,4,FALSE),"")</f>
        <v/>
      </c>
      <c r="W1508" s="20" t="str">
        <f>IFERROR(VLOOKUP(I1508,'CODE H VS CODE ICPE'!$A$2:$D$80,4,FALSE),"")</f>
        <v/>
      </c>
      <c r="X1508" s="20" t="str">
        <f>IFERROR(VLOOKUP(J1508,'CODE H VS CODE ICPE'!$A$2:$D$80,4,FALSE),"")</f>
        <v/>
      </c>
      <c r="Y1508" s="20" t="str">
        <f>IFERROR(VLOOKUP(K1508,'CODE H VS CODE ICPE'!$A$2:$D$80,4,FALSE),"")</f>
        <v/>
      </c>
      <c r="Z1508" s="20" t="str">
        <f>IFERROR(VLOOKUP(L1508,'CODE H VS CODE ICPE'!$A$2:$D$80,4,FALSE),"")</f>
        <v/>
      </c>
      <c r="AA1508" s="20" t="str">
        <f>IFERROR(VLOOKUP(M1508,'CODE H VS CODE ICPE'!$A$2:$D$80,4,FALSE),"")</f>
        <v/>
      </c>
      <c r="AB1508" s="20" t="str">
        <f>IFERROR(VLOOKUP(N1508,'CODE H VS CODE ICPE'!$A$2:$D$80,4,FALSE),"")</f>
        <v/>
      </c>
      <c r="AC1508" s="20" t="str">
        <f>IFERROR(VLOOKUP(O1508,'CODE H VS CODE ICPE'!$A$2:$D$80,4,FALSE),"")</f>
        <v/>
      </c>
      <c r="AD1508" s="20" t="str">
        <f>IFERROR(VLOOKUP(P1508,'CODE H VS CODE ICPE'!$A$2:$D$80,4,FALSE),"")</f>
        <v/>
      </c>
      <c r="AE1508" s="20" t="str">
        <f>IFERROR(VLOOKUP(Q1508,'CODE H VS CODE ICPE'!$A$2:$D$80,4,FALSE),"")</f>
        <v/>
      </c>
      <c r="AF1508" s="20" t="str">
        <f>IFERROR(VLOOKUP(R1508,'CODE H VS CODE ICPE'!$A$2:$D$80,4,FALSE),"")</f>
        <v/>
      </c>
      <c r="AG1508" s="20" t="str">
        <f>IFERROR(VLOOKUP(S1508,'CODE H VS CODE ICPE'!$A$2:$D$80,4,FALSE),"")</f>
        <v/>
      </c>
      <c r="AH1508" s="48" t="s">
        <v>4628</v>
      </c>
      <c r="AI1508" s="21">
        <f>IF(T1508="",0,IF(T1508="Interdit",0,VLOOKUP(F1508,'CODE H VS CODE ICPE'!$A$2:$E$80,5,FALSE)))</f>
        <v>0</v>
      </c>
      <c r="AJ1508" s="21">
        <f>IF(U1508="",0,IF(U1508="Interdit",0,VLOOKUP(G1508,'CODE H VS CODE ICPE'!$A$2:$E$80,5,FALSE)))</f>
        <v>0</v>
      </c>
      <c r="AK1508" s="21">
        <f>IF(V1508="",0,IF(V1508="Interdit",0,VLOOKUP(H1508,'CODE H VS CODE ICPE'!$A$2:$E$80,5,FALSE)))</f>
        <v>0</v>
      </c>
      <c r="AL1508" s="21">
        <f>IF(W1508="",0,IF(W1508="Interdit",0,VLOOKUP(I1508,'CODE H VS CODE ICPE'!$A$2:$E$80,5,FALSE)))</f>
        <v>0</v>
      </c>
      <c r="AM1508" s="21">
        <f>IF(X1508="",0,IF(X1508="Interdit",0,VLOOKUP(J1508,'CODE H VS CODE ICPE'!$A$2:$E$80,5,FALSE)))</f>
        <v>0</v>
      </c>
      <c r="AN1508" s="21">
        <f>IF(Y1508="",0,IF(Y1508="Interdit",0,VLOOKUP(K1508,'CODE H VS CODE ICPE'!$A$2:$E$80,5,FALSE)))</f>
        <v>0</v>
      </c>
      <c r="AO1508" s="21">
        <f>IF(Z1508="",0,IF(Z1508="Interdit",0,VLOOKUP(L1508,'CODE H VS CODE ICPE'!$A$2:$E$80,5,FALSE)))</f>
        <v>0</v>
      </c>
      <c r="AP1508" s="21">
        <f>IF(AA1508="",0,IF(AA1508="Interdit",0,VLOOKUP(M1508,'CODE H VS CODE ICPE'!$A$2:$E$80,5,FALSE)))</f>
        <v>0</v>
      </c>
      <c r="AQ1508" s="21">
        <f>IF(AB1508="",0,IF(AB1508="Interdit",0,VLOOKUP(N1508,'CODE H VS CODE ICPE'!$A$2:$E$80,5,FALSE)))</f>
        <v>0</v>
      </c>
      <c r="AR1508" s="21">
        <f>IF(AC1508="",0,IF(AC1508="Interdit",0,VLOOKUP(O1508,'CODE H VS CODE ICPE'!$A$2:$E$80,5,FALSE)))</f>
        <v>0</v>
      </c>
      <c r="AS1508" s="21">
        <f>IF(AD1508="",0,IF(AD1508="Interdit",0,VLOOKUP(P1508,'CODE H VS CODE ICPE'!$A$2:$E$80,5,FALSE)))</f>
        <v>0</v>
      </c>
      <c r="AT1508" s="21">
        <f>IF(AE1508="",0,IF(AE1508="Interdit",0,VLOOKUP(Q1508,'CODE H VS CODE ICPE'!$A$2:$E$80,5,FALSE)))</f>
        <v>0</v>
      </c>
      <c r="AU1508" s="21">
        <f>IF(AF1508="",0,IF(AF1508="Interdit",0,VLOOKUP(R1508,'CODE H VS CODE ICPE'!$A$2:$E$80,5,FALSE)))</f>
        <v>0</v>
      </c>
      <c r="AV1508" s="21">
        <f>IF(AG1508="",0,IF(AG1508="Interdit",0,VLOOKUP(S1508,'CODE H VS CODE ICPE'!$A$2:$E$80,5,FALSE)))</f>
        <v>0</v>
      </c>
      <c r="AW1508" s="20" t="str">
        <f t="shared" si="295"/>
        <v>$AI$2</v>
      </c>
      <c r="AX1508" s="26">
        <f t="shared" si="296"/>
        <v>0</v>
      </c>
      <c r="AY1508" s="20">
        <f t="shared" si="297"/>
        <v>0</v>
      </c>
      <c r="AZ1508" s="20" t="str">
        <f>IF(AY1508="","",IF(AY1508=0,"",VLOOKUP(AY1508,'CODE H VS CODE ICPE'!$A$1:$E$80,3,FALSE)))</f>
        <v/>
      </c>
    </row>
    <row r="1509" spans="1:52" ht="28.9" customHeight="1">
      <c r="A1509" s="23">
        <v>498</v>
      </c>
      <c r="B1509" s="24" t="s">
        <v>3040</v>
      </c>
      <c r="C1509" s="25" t="s">
        <v>2526</v>
      </c>
      <c r="D1509" s="24" t="s">
        <v>2709</v>
      </c>
      <c r="E1509" s="24" t="s">
        <v>3041</v>
      </c>
      <c r="F1509" s="20"/>
      <c r="G1509" s="20"/>
      <c r="H1509" s="20"/>
      <c r="I1509" s="20"/>
      <c r="J1509" s="20"/>
      <c r="K1509" s="20"/>
      <c r="L1509" s="20"/>
      <c r="M1509" s="20"/>
      <c r="N1509" s="20"/>
      <c r="O1509" s="20"/>
      <c r="P1509" s="20"/>
      <c r="Q1509" s="20"/>
      <c r="R1509" s="20"/>
      <c r="S1509" s="20"/>
      <c r="T1509" s="20" t="str">
        <f>IFERROR(VLOOKUP(F1509,'CODE H VS CODE ICPE'!$A$2:$D$80,4,FALSE),"")</f>
        <v/>
      </c>
      <c r="U1509" s="20" t="str">
        <f>IFERROR(VLOOKUP(G1509,'CODE H VS CODE ICPE'!$A$2:$D$80,4,FALSE),"")</f>
        <v/>
      </c>
      <c r="V1509" s="20" t="str">
        <f>IFERROR(VLOOKUP(H1509,'CODE H VS CODE ICPE'!$A$2:$D$80,4,FALSE),"")</f>
        <v/>
      </c>
      <c r="W1509" s="20" t="str">
        <f>IFERROR(VLOOKUP(I1509,'CODE H VS CODE ICPE'!$A$2:$D$80,4,FALSE),"")</f>
        <v/>
      </c>
      <c r="X1509" s="20" t="str">
        <f>IFERROR(VLOOKUP(J1509,'CODE H VS CODE ICPE'!$A$2:$D$80,4,FALSE),"")</f>
        <v/>
      </c>
      <c r="Y1509" s="20" t="str">
        <f>IFERROR(VLOOKUP(K1509,'CODE H VS CODE ICPE'!$A$2:$D$80,4,FALSE),"")</f>
        <v/>
      </c>
      <c r="Z1509" s="20" t="str">
        <f>IFERROR(VLOOKUP(L1509,'CODE H VS CODE ICPE'!$A$2:$D$80,4,FALSE),"")</f>
        <v/>
      </c>
      <c r="AA1509" s="20" t="str">
        <f>IFERROR(VLOOKUP(M1509,'CODE H VS CODE ICPE'!$A$2:$D$80,4,FALSE),"")</f>
        <v/>
      </c>
      <c r="AB1509" s="20" t="str">
        <f>IFERROR(VLOOKUP(N1509,'CODE H VS CODE ICPE'!$A$2:$D$80,4,FALSE),"")</f>
        <v/>
      </c>
      <c r="AC1509" s="20" t="str">
        <f>IFERROR(VLOOKUP(O1509,'CODE H VS CODE ICPE'!$A$2:$D$80,4,FALSE),"")</f>
        <v/>
      </c>
      <c r="AD1509" s="20" t="str">
        <f>IFERROR(VLOOKUP(P1509,'CODE H VS CODE ICPE'!$A$2:$D$80,4,FALSE),"")</f>
        <v/>
      </c>
      <c r="AE1509" s="20" t="str">
        <f>IFERROR(VLOOKUP(Q1509,'CODE H VS CODE ICPE'!$A$2:$D$80,4,FALSE),"")</f>
        <v/>
      </c>
      <c r="AF1509" s="20" t="str">
        <f>IFERROR(VLOOKUP(R1509,'CODE H VS CODE ICPE'!$A$2:$D$80,4,FALSE),"")</f>
        <v/>
      </c>
      <c r="AG1509" s="20" t="str">
        <f>IFERROR(VLOOKUP(S1509,'CODE H VS CODE ICPE'!$A$2:$D$80,4,FALSE),"")</f>
        <v/>
      </c>
      <c r="AH1509" s="48" t="s">
        <v>4628</v>
      </c>
      <c r="AI1509" s="21">
        <f>IF(T1509="",0,IF(T1509="Interdit",0,VLOOKUP(F1509,'CODE H VS CODE ICPE'!$A$2:$E$80,5,FALSE)))</f>
        <v>0</v>
      </c>
      <c r="AJ1509" s="21">
        <f>IF(U1509="",0,IF(U1509="Interdit",0,VLOOKUP(G1509,'CODE H VS CODE ICPE'!$A$2:$E$80,5,FALSE)))</f>
        <v>0</v>
      </c>
      <c r="AK1509" s="21">
        <f>IF(V1509="",0,IF(V1509="Interdit",0,VLOOKUP(H1509,'CODE H VS CODE ICPE'!$A$2:$E$80,5,FALSE)))</f>
        <v>0</v>
      </c>
      <c r="AL1509" s="21">
        <f>IF(W1509="",0,IF(W1509="Interdit",0,VLOOKUP(I1509,'CODE H VS CODE ICPE'!$A$2:$E$80,5,FALSE)))</f>
        <v>0</v>
      </c>
      <c r="AM1509" s="21">
        <f>IF(X1509="",0,IF(X1509="Interdit",0,VLOOKUP(J1509,'CODE H VS CODE ICPE'!$A$2:$E$80,5,FALSE)))</f>
        <v>0</v>
      </c>
      <c r="AN1509" s="21">
        <f>IF(Y1509="",0,IF(Y1509="Interdit",0,VLOOKUP(K1509,'CODE H VS CODE ICPE'!$A$2:$E$80,5,FALSE)))</f>
        <v>0</v>
      </c>
      <c r="AO1509" s="21">
        <f>IF(Z1509="",0,IF(Z1509="Interdit",0,VLOOKUP(L1509,'CODE H VS CODE ICPE'!$A$2:$E$80,5,FALSE)))</f>
        <v>0</v>
      </c>
      <c r="AP1509" s="21">
        <f>IF(AA1509="",0,IF(AA1509="Interdit",0,VLOOKUP(M1509,'CODE H VS CODE ICPE'!$A$2:$E$80,5,FALSE)))</f>
        <v>0</v>
      </c>
      <c r="AQ1509" s="21">
        <f>IF(AB1509="",0,IF(AB1509="Interdit",0,VLOOKUP(N1509,'CODE H VS CODE ICPE'!$A$2:$E$80,5,FALSE)))</f>
        <v>0</v>
      </c>
      <c r="AR1509" s="21">
        <f>IF(AC1509="",0,IF(AC1509="Interdit",0,VLOOKUP(O1509,'CODE H VS CODE ICPE'!$A$2:$E$80,5,FALSE)))</f>
        <v>0</v>
      </c>
      <c r="AS1509" s="21">
        <f>IF(AD1509="",0,IF(AD1509="Interdit",0,VLOOKUP(P1509,'CODE H VS CODE ICPE'!$A$2:$E$80,5,FALSE)))</f>
        <v>0</v>
      </c>
      <c r="AT1509" s="21">
        <f>IF(AE1509="",0,IF(AE1509="Interdit",0,VLOOKUP(Q1509,'CODE H VS CODE ICPE'!$A$2:$E$80,5,FALSE)))</f>
        <v>0</v>
      </c>
      <c r="AU1509" s="21">
        <f>IF(AF1509="",0,IF(AF1509="Interdit",0,VLOOKUP(R1509,'CODE H VS CODE ICPE'!$A$2:$E$80,5,FALSE)))</f>
        <v>0</v>
      </c>
      <c r="AV1509" s="21">
        <f>IF(AG1509="",0,IF(AG1509="Interdit",0,VLOOKUP(S1509,'CODE H VS CODE ICPE'!$A$2:$E$80,5,FALSE)))</f>
        <v>0</v>
      </c>
      <c r="AW1509" s="20" t="str">
        <f t="shared" si="295"/>
        <v>$AI$2</v>
      </c>
      <c r="AX1509" s="26">
        <f t="shared" si="296"/>
        <v>0</v>
      </c>
      <c r="AY1509" s="20">
        <f t="shared" si="297"/>
        <v>0</v>
      </c>
      <c r="AZ1509" s="20" t="str">
        <f>IF(AY1509="","",IF(AY1509=0,"",VLOOKUP(AY1509,'CODE H VS CODE ICPE'!$A$1:$E$80,3,FALSE)))</f>
        <v/>
      </c>
    </row>
    <row r="1510" spans="1:52" ht="28.9" customHeight="1">
      <c r="A1510" s="23">
        <v>499</v>
      </c>
      <c r="B1510" s="24" t="s">
        <v>3040</v>
      </c>
      <c r="C1510" s="25" t="s">
        <v>2526</v>
      </c>
      <c r="D1510" s="24" t="s">
        <v>2617</v>
      </c>
      <c r="E1510" s="24" t="s">
        <v>3041</v>
      </c>
      <c r="F1510" s="20"/>
      <c r="G1510" s="20"/>
      <c r="H1510" s="20"/>
      <c r="I1510" s="20"/>
      <c r="J1510" s="20"/>
      <c r="K1510" s="20"/>
      <c r="L1510" s="20"/>
      <c r="M1510" s="20"/>
      <c r="N1510" s="20"/>
      <c r="O1510" s="20"/>
      <c r="P1510" s="20"/>
      <c r="Q1510" s="20"/>
      <c r="R1510" s="20"/>
      <c r="S1510" s="20"/>
      <c r="T1510" s="20" t="str">
        <f>IFERROR(VLOOKUP(F1510,'CODE H VS CODE ICPE'!$A$2:$D$80,4,FALSE),"")</f>
        <v/>
      </c>
      <c r="U1510" s="20" t="str">
        <f>IFERROR(VLOOKUP(G1510,'CODE H VS CODE ICPE'!$A$2:$D$80,4,FALSE),"")</f>
        <v/>
      </c>
      <c r="V1510" s="20" t="str">
        <f>IFERROR(VLOOKUP(H1510,'CODE H VS CODE ICPE'!$A$2:$D$80,4,FALSE),"")</f>
        <v/>
      </c>
      <c r="W1510" s="20" t="str">
        <f>IFERROR(VLOOKUP(I1510,'CODE H VS CODE ICPE'!$A$2:$D$80,4,FALSE),"")</f>
        <v/>
      </c>
      <c r="X1510" s="20" t="str">
        <f>IFERROR(VLOOKUP(J1510,'CODE H VS CODE ICPE'!$A$2:$D$80,4,FALSE),"")</f>
        <v/>
      </c>
      <c r="Y1510" s="20" t="str">
        <f>IFERROR(VLOOKUP(K1510,'CODE H VS CODE ICPE'!$A$2:$D$80,4,FALSE),"")</f>
        <v/>
      </c>
      <c r="Z1510" s="20" t="str">
        <f>IFERROR(VLOOKUP(L1510,'CODE H VS CODE ICPE'!$A$2:$D$80,4,FALSE),"")</f>
        <v/>
      </c>
      <c r="AA1510" s="20" t="str">
        <f>IFERROR(VLOOKUP(M1510,'CODE H VS CODE ICPE'!$A$2:$D$80,4,FALSE),"")</f>
        <v/>
      </c>
      <c r="AB1510" s="20" t="str">
        <f>IFERROR(VLOOKUP(N1510,'CODE H VS CODE ICPE'!$A$2:$D$80,4,FALSE),"")</f>
        <v/>
      </c>
      <c r="AC1510" s="20" t="str">
        <f>IFERROR(VLOOKUP(O1510,'CODE H VS CODE ICPE'!$A$2:$D$80,4,FALSE),"")</f>
        <v/>
      </c>
      <c r="AD1510" s="20" t="str">
        <f>IFERROR(VLOOKUP(P1510,'CODE H VS CODE ICPE'!$A$2:$D$80,4,FALSE),"")</f>
        <v/>
      </c>
      <c r="AE1510" s="20" t="str">
        <f>IFERROR(VLOOKUP(Q1510,'CODE H VS CODE ICPE'!$A$2:$D$80,4,FALSE),"")</f>
        <v/>
      </c>
      <c r="AF1510" s="20" t="str">
        <f>IFERROR(VLOOKUP(R1510,'CODE H VS CODE ICPE'!$A$2:$D$80,4,FALSE),"")</f>
        <v/>
      </c>
      <c r="AG1510" s="20" t="str">
        <f>IFERROR(VLOOKUP(S1510,'CODE H VS CODE ICPE'!$A$2:$D$80,4,FALSE),"")</f>
        <v/>
      </c>
      <c r="AH1510" s="48" t="s">
        <v>4628</v>
      </c>
      <c r="AI1510" s="21">
        <f>IF(T1510="",0,IF(T1510="Interdit",0,VLOOKUP(F1510,'CODE H VS CODE ICPE'!$A$2:$E$80,5,FALSE)))</f>
        <v>0</v>
      </c>
      <c r="AJ1510" s="21">
        <f>IF(U1510="",0,IF(U1510="Interdit",0,VLOOKUP(G1510,'CODE H VS CODE ICPE'!$A$2:$E$80,5,FALSE)))</f>
        <v>0</v>
      </c>
      <c r="AK1510" s="21">
        <f>IF(V1510="",0,IF(V1510="Interdit",0,VLOOKUP(H1510,'CODE H VS CODE ICPE'!$A$2:$E$80,5,FALSE)))</f>
        <v>0</v>
      </c>
      <c r="AL1510" s="21">
        <f>IF(W1510="",0,IF(W1510="Interdit",0,VLOOKUP(I1510,'CODE H VS CODE ICPE'!$A$2:$E$80,5,FALSE)))</f>
        <v>0</v>
      </c>
      <c r="AM1510" s="21">
        <f>IF(X1510="",0,IF(X1510="Interdit",0,VLOOKUP(J1510,'CODE H VS CODE ICPE'!$A$2:$E$80,5,FALSE)))</f>
        <v>0</v>
      </c>
      <c r="AN1510" s="21">
        <f>IF(Y1510="",0,IF(Y1510="Interdit",0,VLOOKUP(K1510,'CODE H VS CODE ICPE'!$A$2:$E$80,5,FALSE)))</f>
        <v>0</v>
      </c>
      <c r="AO1510" s="21">
        <f>IF(Z1510="",0,IF(Z1510="Interdit",0,VLOOKUP(L1510,'CODE H VS CODE ICPE'!$A$2:$E$80,5,FALSE)))</f>
        <v>0</v>
      </c>
      <c r="AP1510" s="21">
        <f>IF(AA1510="",0,IF(AA1510="Interdit",0,VLOOKUP(M1510,'CODE H VS CODE ICPE'!$A$2:$E$80,5,FALSE)))</f>
        <v>0</v>
      </c>
      <c r="AQ1510" s="21">
        <f>IF(AB1510="",0,IF(AB1510="Interdit",0,VLOOKUP(N1510,'CODE H VS CODE ICPE'!$A$2:$E$80,5,FALSE)))</f>
        <v>0</v>
      </c>
      <c r="AR1510" s="21">
        <f>IF(AC1510="",0,IF(AC1510="Interdit",0,VLOOKUP(O1510,'CODE H VS CODE ICPE'!$A$2:$E$80,5,FALSE)))</f>
        <v>0</v>
      </c>
      <c r="AS1510" s="21">
        <f>IF(AD1510="",0,IF(AD1510="Interdit",0,VLOOKUP(P1510,'CODE H VS CODE ICPE'!$A$2:$E$80,5,FALSE)))</f>
        <v>0</v>
      </c>
      <c r="AT1510" s="21">
        <f>IF(AE1510="",0,IF(AE1510="Interdit",0,VLOOKUP(Q1510,'CODE H VS CODE ICPE'!$A$2:$E$80,5,FALSE)))</f>
        <v>0</v>
      </c>
      <c r="AU1510" s="21">
        <f>IF(AF1510="",0,IF(AF1510="Interdit",0,VLOOKUP(R1510,'CODE H VS CODE ICPE'!$A$2:$E$80,5,FALSE)))</f>
        <v>0</v>
      </c>
      <c r="AV1510" s="21">
        <f>IF(AG1510="",0,IF(AG1510="Interdit",0,VLOOKUP(S1510,'CODE H VS CODE ICPE'!$A$2:$E$80,5,FALSE)))</f>
        <v>0</v>
      </c>
      <c r="AW1510" s="20" t="str">
        <f t="shared" si="295"/>
        <v>$AI$2</v>
      </c>
      <c r="AX1510" s="26">
        <f t="shared" si="296"/>
        <v>0</v>
      </c>
      <c r="AY1510" s="20">
        <f t="shared" si="297"/>
        <v>0</v>
      </c>
      <c r="AZ1510" s="20" t="str">
        <f>IF(AY1510="","",IF(AY1510=0,"",VLOOKUP(AY1510,'CODE H VS CODE ICPE'!$A$1:$E$80,3,FALSE)))</f>
        <v/>
      </c>
    </row>
    <row r="1511" spans="1:52" ht="28.9" customHeight="1">
      <c r="A1511" s="23">
        <v>500</v>
      </c>
      <c r="B1511" s="24" t="s">
        <v>2902</v>
      </c>
      <c r="C1511" s="25" t="s">
        <v>2526</v>
      </c>
      <c r="D1511" s="24" t="s">
        <v>2538</v>
      </c>
      <c r="E1511" s="24" t="s">
        <v>2903</v>
      </c>
      <c r="F1511" s="20"/>
      <c r="G1511" s="20"/>
      <c r="H1511" s="20"/>
      <c r="I1511" s="20"/>
      <c r="J1511" s="20"/>
      <c r="K1511" s="20"/>
      <c r="L1511" s="20"/>
      <c r="M1511" s="20"/>
      <c r="N1511" s="20"/>
      <c r="O1511" s="20"/>
      <c r="P1511" s="20"/>
      <c r="Q1511" s="20"/>
      <c r="R1511" s="20"/>
      <c r="S1511" s="20"/>
      <c r="T1511" s="20" t="str">
        <f>IFERROR(VLOOKUP(F1511,'CODE H VS CODE ICPE'!$A$2:$D$80,4,FALSE),"")</f>
        <v/>
      </c>
      <c r="U1511" s="20" t="str">
        <f>IFERROR(VLOOKUP(G1511,'CODE H VS CODE ICPE'!$A$2:$D$80,4,FALSE),"")</f>
        <v/>
      </c>
      <c r="V1511" s="20" t="str">
        <f>IFERROR(VLOOKUP(H1511,'CODE H VS CODE ICPE'!$A$2:$D$80,4,FALSE),"")</f>
        <v/>
      </c>
      <c r="W1511" s="20" t="str">
        <f>IFERROR(VLOOKUP(I1511,'CODE H VS CODE ICPE'!$A$2:$D$80,4,FALSE),"")</f>
        <v/>
      </c>
      <c r="X1511" s="20" t="str">
        <f>IFERROR(VLOOKUP(J1511,'CODE H VS CODE ICPE'!$A$2:$D$80,4,FALSE),"")</f>
        <v/>
      </c>
      <c r="Y1511" s="20" t="str">
        <f>IFERROR(VLOOKUP(K1511,'CODE H VS CODE ICPE'!$A$2:$D$80,4,FALSE),"")</f>
        <v/>
      </c>
      <c r="Z1511" s="20" t="str">
        <f>IFERROR(VLOOKUP(L1511,'CODE H VS CODE ICPE'!$A$2:$D$80,4,FALSE),"")</f>
        <v/>
      </c>
      <c r="AA1511" s="20" t="str">
        <f>IFERROR(VLOOKUP(M1511,'CODE H VS CODE ICPE'!$A$2:$D$80,4,FALSE),"")</f>
        <v/>
      </c>
      <c r="AB1511" s="20" t="str">
        <f>IFERROR(VLOOKUP(N1511,'CODE H VS CODE ICPE'!$A$2:$D$80,4,FALSE),"")</f>
        <v/>
      </c>
      <c r="AC1511" s="20" t="str">
        <f>IFERROR(VLOOKUP(O1511,'CODE H VS CODE ICPE'!$A$2:$D$80,4,FALSE),"")</f>
        <v/>
      </c>
      <c r="AD1511" s="20" t="str">
        <f>IFERROR(VLOOKUP(P1511,'CODE H VS CODE ICPE'!$A$2:$D$80,4,FALSE),"")</f>
        <v/>
      </c>
      <c r="AE1511" s="20" t="str">
        <f>IFERROR(VLOOKUP(Q1511,'CODE H VS CODE ICPE'!$A$2:$D$80,4,FALSE),"")</f>
        <v/>
      </c>
      <c r="AF1511" s="20" t="str">
        <f>IFERROR(VLOOKUP(R1511,'CODE H VS CODE ICPE'!$A$2:$D$80,4,FALSE),"")</f>
        <v/>
      </c>
      <c r="AG1511" s="20" t="str">
        <f>IFERROR(VLOOKUP(S1511,'CODE H VS CODE ICPE'!$A$2:$D$80,4,FALSE),"")</f>
        <v/>
      </c>
      <c r="AH1511" s="48" t="s">
        <v>4628</v>
      </c>
      <c r="AI1511" s="21">
        <f>IF(T1511="",0,IF(T1511="Interdit",0,VLOOKUP(F1511,'CODE H VS CODE ICPE'!$A$2:$E$80,5,FALSE)))</f>
        <v>0</v>
      </c>
      <c r="AJ1511" s="21">
        <f>IF(U1511="",0,IF(U1511="Interdit",0,VLOOKUP(G1511,'CODE H VS CODE ICPE'!$A$2:$E$80,5,FALSE)))</f>
        <v>0</v>
      </c>
      <c r="AK1511" s="21">
        <f>IF(V1511="",0,IF(V1511="Interdit",0,VLOOKUP(H1511,'CODE H VS CODE ICPE'!$A$2:$E$80,5,FALSE)))</f>
        <v>0</v>
      </c>
      <c r="AL1511" s="21">
        <f>IF(W1511="",0,IF(W1511="Interdit",0,VLOOKUP(I1511,'CODE H VS CODE ICPE'!$A$2:$E$80,5,FALSE)))</f>
        <v>0</v>
      </c>
      <c r="AM1511" s="21">
        <f>IF(X1511="",0,IF(X1511="Interdit",0,VLOOKUP(J1511,'CODE H VS CODE ICPE'!$A$2:$E$80,5,FALSE)))</f>
        <v>0</v>
      </c>
      <c r="AN1511" s="21">
        <f>IF(Y1511="",0,IF(Y1511="Interdit",0,VLOOKUP(K1511,'CODE H VS CODE ICPE'!$A$2:$E$80,5,FALSE)))</f>
        <v>0</v>
      </c>
      <c r="AO1511" s="21">
        <f>IF(Z1511="",0,IF(Z1511="Interdit",0,VLOOKUP(L1511,'CODE H VS CODE ICPE'!$A$2:$E$80,5,FALSE)))</f>
        <v>0</v>
      </c>
      <c r="AP1511" s="21">
        <f>IF(AA1511="",0,IF(AA1511="Interdit",0,VLOOKUP(M1511,'CODE H VS CODE ICPE'!$A$2:$E$80,5,FALSE)))</f>
        <v>0</v>
      </c>
      <c r="AQ1511" s="21">
        <f>IF(AB1511="",0,IF(AB1511="Interdit",0,VLOOKUP(N1511,'CODE H VS CODE ICPE'!$A$2:$E$80,5,FALSE)))</f>
        <v>0</v>
      </c>
      <c r="AR1511" s="21">
        <f>IF(AC1511="",0,IF(AC1511="Interdit",0,VLOOKUP(O1511,'CODE H VS CODE ICPE'!$A$2:$E$80,5,FALSE)))</f>
        <v>0</v>
      </c>
      <c r="AS1511" s="21">
        <f>IF(AD1511="",0,IF(AD1511="Interdit",0,VLOOKUP(P1511,'CODE H VS CODE ICPE'!$A$2:$E$80,5,FALSE)))</f>
        <v>0</v>
      </c>
      <c r="AT1511" s="21">
        <f>IF(AE1511="",0,IF(AE1511="Interdit",0,VLOOKUP(Q1511,'CODE H VS CODE ICPE'!$A$2:$E$80,5,FALSE)))</f>
        <v>0</v>
      </c>
      <c r="AU1511" s="21">
        <f>IF(AF1511="",0,IF(AF1511="Interdit",0,VLOOKUP(R1511,'CODE H VS CODE ICPE'!$A$2:$E$80,5,FALSE)))</f>
        <v>0</v>
      </c>
      <c r="AV1511" s="21">
        <f>IF(AG1511="",0,IF(AG1511="Interdit",0,VLOOKUP(S1511,'CODE H VS CODE ICPE'!$A$2:$E$80,5,FALSE)))</f>
        <v>0</v>
      </c>
      <c r="AW1511" s="20" t="str">
        <f t="shared" si="295"/>
        <v>$AI$2</v>
      </c>
      <c r="AX1511" s="26">
        <f t="shared" si="296"/>
        <v>0</v>
      </c>
      <c r="AY1511" s="20">
        <f t="shared" si="297"/>
        <v>0</v>
      </c>
      <c r="AZ1511" s="20" t="str">
        <f>IF(AY1511="","",IF(AY1511=0,"",VLOOKUP(AY1511,'CODE H VS CODE ICPE'!$A$1:$E$80,3,FALSE)))</f>
        <v/>
      </c>
    </row>
    <row r="1512" spans="1:52" ht="28.9" customHeight="1">
      <c r="A1512" s="23">
        <v>1829</v>
      </c>
      <c r="B1512" s="24" t="s">
        <v>3042</v>
      </c>
      <c r="C1512" s="25" t="s">
        <v>499</v>
      </c>
      <c r="D1512" s="24" t="s">
        <v>526</v>
      </c>
      <c r="E1512" s="24" t="s">
        <v>3043</v>
      </c>
      <c r="F1512" s="20" t="s">
        <v>72</v>
      </c>
      <c r="G1512" s="20" t="s">
        <v>96</v>
      </c>
      <c r="H1512" s="20"/>
      <c r="I1512" s="20"/>
      <c r="J1512" s="20"/>
      <c r="K1512" s="20"/>
      <c r="L1512" s="20"/>
      <c r="M1512" s="20"/>
      <c r="N1512" s="20"/>
      <c r="O1512" s="20"/>
      <c r="P1512" s="20"/>
      <c r="Q1512" s="20"/>
      <c r="R1512" s="20"/>
      <c r="S1512" s="20"/>
      <c r="T1512" s="20" t="str">
        <f>IFERROR(VLOOKUP(F1512,'CODE H VS CODE ICPE'!$A$2:$D$80,4,FALSE),"")</f>
        <v>Demande d'autorisation</v>
      </c>
      <c r="U1512" s="20" t="str">
        <f>IFERROR(VLOOKUP(G1512,'CODE H VS CODE ICPE'!$A$2:$D$80,4,FALSE),"")</f>
        <v>Autorisé</v>
      </c>
      <c r="V1512" s="20" t="str">
        <f>IFERROR(VLOOKUP(H1512,'CODE H VS CODE ICPE'!$A$2:$D$80,4,FALSE),"")</f>
        <v/>
      </c>
      <c r="W1512" s="20" t="str">
        <f>IFERROR(VLOOKUP(I1512,'CODE H VS CODE ICPE'!$A$2:$D$80,4,FALSE),"")</f>
        <v/>
      </c>
      <c r="X1512" s="20" t="str">
        <f>IFERROR(VLOOKUP(J1512,'CODE H VS CODE ICPE'!$A$2:$D$80,4,FALSE),"")</f>
        <v/>
      </c>
      <c r="Y1512" s="20" t="str">
        <f>IFERROR(VLOOKUP(K1512,'CODE H VS CODE ICPE'!$A$2:$D$80,4,FALSE),"")</f>
        <v/>
      </c>
      <c r="Z1512" s="20" t="str">
        <f>IFERROR(VLOOKUP(L1512,'CODE H VS CODE ICPE'!$A$2:$D$80,4,FALSE),"")</f>
        <v/>
      </c>
      <c r="AA1512" s="20" t="str">
        <f>IFERROR(VLOOKUP(M1512,'CODE H VS CODE ICPE'!$A$2:$D$80,4,FALSE),"")</f>
        <v/>
      </c>
      <c r="AB1512" s="20" t="str">
        <f>IFERROR(VLOOKUP(N1512,'CODE H VS CODE ICPE'!$A$2:$D$80,4,FALSE),"")</f>
        <v/>
      </c>
      <c r="AC1512" s="20" t="str">
        <f>IFERROR(VLOOKUP(O1512,'CODE H VS CODE ICPE'!$A$2:$D$80,4,FALSE),"")</f>
        <v/>
      </c>
      <c r="AD1512" s="20" t="str">
        <f>IFERROR(VLOOKUP(P1512,'CODE H VS CODE ICPE'!$A$2:$D$80,4,FALSE),"")</f>
        <v/>
      </c>
      <c r="AE1512" s="20" t="str">
        <f>IFERROR(VLOOKUP(Q1512,'CODE H VS CODE ICPE'!$A$2:$D$80,4,FALSE),"")</f>
        <v/>
      </c>
      <c r="AF1512" s="20" t="str">
        <f>IFERROR(VLOOKUP(R1512,'CODE H VS CODE ICPE'!$A$2:$D$80,4,FALSE),"")</f>
        <v/>
      </c>
      <c r="AG1512" s="20" t="str">
        <f>IFERROR(VLOOKUP(S1512,'CODE H VS CODE ICPE'!$A$2:$D$80,4,FALSE),"")</f>
        <v/>
      </c>
      <c r="AH1512" s="47" t="s">
        <v>4630</v>
      </c>
      <c r="AI1512" s="21">
        <f>IF(T1512="",0,IF(T1512="Interdit",0,VLOOKUP(F1512,'CODE H VS CODE ICPE'!$A$2:$E$80,5,FALSE)))</f>
        <v>1999.99</v>
      </c>
      <c r="AJ1512" s="21">
        <f>IF(U1512="",0,IF(U1512="Interdit",0,VLOOKUP(G1512,'CODE H VS CODE ICPE'!$A$2:$E$80,5,FALSE)))</f>
        <v>149999.99</v>
      </c>
      <c r="AK1512" s="21">
        <f>IF(V1512="",0,IF(V1512="Interdit",0,VLOOKUP(H1512,'CODE H VS CODE ICPE'!$A$2:$E$80,5,FALSE)))</f>
        <v>0</v>
      </c>
      <c r="AL1512" s="21">
        <f>IF(W1512="",0,IF(W1512="Interdit",0,VLOOKUP(I1512,'CODE H VS CODE ICPE'!$A$2:$E$80,5,FALSE)))</f>
        <v>0</v>
      </c>
      <c r="AM1512" s="21">
        <f>IF(X1512="",0,IF(X1512="Interdit",0,VLOOKUP(J1512,'CODE H VS CODE ICPE'!$A$2:$E$80,5,FALSE)))</f>
        <v>0</v>
      </c>
      <c r="AN1512" s="21">
        <f>IF(Y1512="",0,IF(Y1512="Interdit",0,VLOOKUP(K1512,'CODE H VS CODE ICPE'!$A$2:$E$80,5,FALSE)))</f>
        <v>0</v>
      </c>
      <c r="AO1512" s="21">
        <f>IF(Z1512="",0,IF(Z1512="Interdit",0,VLOOKUP(L1512,'CODE H VS CODE ICPE'!$A$2:$E$80,5,FALSE)))</f>
        <v>0</v>
      </c>
      <c r="AP1512" s="21">
        <f>IF(AA1512="",0,IF(AA1512="Interdit",0,VLOOKUP(M1512,'CODE H VS CODE ICPE'!$A$2:$E$80,5,FALSE)))</f>
        <v>0</v>
      </c>
      <c r="AQ1512" s="21">
        <f>IF(AB1512="",0,IF(AB1512="Interdit",0,VLOOKUP(N1512,'CODE H VS CODE ICPE'!$A$2:$E$80,5,FALSE)))</f>
        <v>0</v>
      </c>
      <c r="AR1512" s="21">
        <f>IF(AC1512="",0,IF(AC1512="Interdit",0,VLOOKUP(O1512,'CODE H VS CODE ICPE'!$A$2:$E$80,5,FALSE)))</f>
        <v>0</v>
      </c>
      <c r="AS1512" s="21">
        <f>IF(AD1512="",0,IF(AD1512="Interdit",0,VLOOKUP(P1512,'CODE H VS CODE ICPE'!$A$2:$E$80,5,FALSE)))</f>
        <v>0</v>
      </c>
      <c r="AT1512" s="21">
        <f>IF(AE1512="",0,IF(AE1512="Interdit",0,VLOOKUP(Q1512,'CODE H VS CODE ICPE'!$A$2:$E$80,5,FALSE)))</f>
        <v>0</v>
      </c>
      <c r="AU1512" s="21">
        <f>IF(AF1512="",0,IF(AF1512="Interdit",0,VLOOKUP(R1512,'CODE H VS CODE ICPE'!$A$2:$E$80,5,FALSE)))</f>
        <v>0</v>
      </c>
      <c r="AV1512" s="21">
        <f>IF(AG1512="",0,IF(AG1512="Interdit",0,VLOOKUP(S1512,'CODE H VS CODE ICPE'!$A$2:$E$80,5,FALSE)))</f>
        <v>0</v>
      </c>
      <c r="AW1512" s="20" t="str">
        <f t="shared" si="295"/>
        <v>$AJ$2</v>
      </c>
      <c r="AX1512" s="26">
        <f t="shared" si="296"/>
        <v>149999.99</v>
      </c>
      <c r="AY1512" s="20" t="str">
        <f t="shared" si="297"/>
        <v>H314</v>
      </c>
      <c r="AZ1512" s="20">
        <f>IF(AY1512="","",IF(AY1512=0,"",VLOOKUP(AY1512,'CODE H VS CODE ICPE'!$A$1:$E$80,3,FALSE)))</f>
        <v>4320</v>
      </c>
    </row>
    <row r="1513" spans="1:52" ht="28.9" customHeight="1">
      <c r="A1513" s="23">
        <v>501</v>
      </c>
      <c r="B1513" s="24" t="s">
        <v>3040</v>
      </c>
      <c r="C1513" s="25" t="s">
        <v>2526</v>
      </c>
      <c r="D1513" s="24" t="s">
        <v>2847</v>
      </c>
      <c r="E1513" s="24" t="s">
        <v>3041</v>
      </c>
      <c r="F1513" s="20"/>
      <c r="G1513" s="20"/>
      <c r="H1513" s="20"/>
      <c r="I1513" s="20"/>
      <c r="J1513" s="20"/>
      <c r="K1513" s="20"/>
      <c r="L1513" s="20"/>
      <c r="M1513" s="20"/>
      <c r="N1513" s="20"/>
      <c r="O1513" s="20"/>
      <c r="P1513" s="20"/>
      <c r="Q1513" s="20"/>
      <c r="R1513" s="20"/>
      <c r="S1513" s="20"/>
      <c r="T1513" s="20" t="str">
        <f>IFERROR(VLOOKUP(F1513,'CODE H VS CODE ICPE'!$A$2:$D$80,4,FALSE),"")</f>
        <v/>
      </c>
      <c r="U1513" s="20" t="str">
        <f>IFERROR(VLOOKUP(G1513,'CODE H VS CODE ICPE'!$A$2:$D$80,4,FALSE),"")</f>
        <v/>
      </c>
      <c r="V1513" s="20" t="str">
        <f>IFERROR(VLOOKUP(H1513,'CODE H VS CODE ICPE'!$A$2:$D$80,4,FALSE),"")</f>
        <v/>
      </c>
      <c r="W1513" s="20" t="str">
        <f>IFERROR(VLOOKUP(I1513,'CODE H VS CODE ICPE'!$A$2:$D$80,4,FALSE),"")</f>
        <v/>
      </c>
      <c r="X1513" s="20" t="str">
        <f>IFERROR(VLOOKUP(J1513,'CODE H VS CODE ICPE'!$A$2:$D$80,4,FALSE),"")</f>
        <v/>
      </c>
      <c r="Y1513" s="20" t="str">
        <f>IFERROR(VLOOKUP(K1513,'CODE H VS CODE ICPE'!$A$2:$D$80,4,FALSE),"")</f>
        <v/>
      </c>
      <c r="Z1513" s="20" t="str">
        <f>IFERROR(VLOOKUP(L1513,'CODE H VS CODE ICPE'!$A$2:$D$80,4,FALSE),"")</f>
        <v/>
      </c>
      <c r="AA1513" s="20" t="str">
        <f>IFERROR(VLOOKUP(M1513,'CODE H VS CODE ICPE'!$A$2:$D$80,4,FALSE),"")</f>
        <v/>
      </c>
      <c r="AB1513" s="20" t="str">
        <f>IFERROR(VLOOKUP(N1513,'CODE H VS CODE ICPE'!$A$2:$D$80,4,FALSE),"")</f>
        <v/>
      </c>
      <c r="AC1513" s="20" t="str">
        <f>IFERROR(VLOOKUP(O1513,'CODE H VS CODE ICPE'!$A$2:$D$80,4,FALSE),"")</f>
        <v/>
      </c>
      <c r="AD1513" s="20" t="str">
        <f>IFERROR(VLOOKUP(P1513,'CODE H VS CODE ICPE'!$A$2:$D$80,4,FALSE),"")</f>
        <v/>
      </c>
      <c r="AE1513" s="20" t="str">
        <f>IFERROR(VLOOKUP(Q1513,'CODE H VS CODE ICPE'!$A$2:$D$80,4,FALSE),"")</f>
        <v/>
      </c>
      <c r="AF1513" s="20" t="str">
        <f>IFERROR(VLOOKUP(R1513,'CODE H VS CODE ICPE'!$A$2:$D$80,4,FALSE),"")</f>
        <v/>
      </c>
      <c r="AG1513" s="20" t="str">
        <f>IFERROR(VLOOKUP(S1513,'CODE H VS CODE ICPE'!$A$2:$D$80,4,FALSE),"")</f>
        <v/>
      </c>
      <c r="AH1513" s="48" t="s">
        <v>4628</v>
      </c>
      <c r="AI1513" s="21">
        <f>IF(T1513="",0,IF(T1513="Interdit",0,VLOOKUP(F1513,'CODE H VS CODE ICPE'!$A$2:$E$80,5,FALSE)))</f>
        <v>0</v>
      </c>
      <c r="AJ1513" s="21">
        <f>IF(U1513="",0,IF(U1513="Interdit",0,VLOOKUP(G1513,'CODE H VS CODE ICPE'!$A$2:$E$80,5,FALSE)))</f>
        <v>0</v>
      </c>
      <c r="AK1513" s="21">
        <f>IF(V1513="",0,IF(V1513="Interdit",0,VLOOKUP(H1513,'CODE H VS CODE ICPE'!$A$2:$E$80,5,FALSE)))</f>
        <v>0</v>
      </c>
      <c r="AL1513" s="21">
        <f>IF(W1513="",0,IF(W1513="Interdit",0,VLOOKUP(I1513,'CODE H VS CODE ICPE'!$A$2:$E$80,5,FALSE)))</f>
        <v>0</v>
      </c>
      <c r="AM1513" s="21">
        <f>IF(X1513="",0,IF(X1513="Interdit",0,VLOOKUP(J1513,'CODE H VS CODE ICPE'!$A$2:$E$80,5,FALSE)))</f>
        <v>0</v>
      </c>
      <c r="AN1513" s="21">
        <f>IF(Y1513="",0,IF(Y1513="Interdit",0,VLOOKUP(K1513,'CODE H VS CODE ICPE'!$A$2:$E$80,5,FALSE)))</f>
        <v>0</v>
      </c>
      <c r="AO1513" s="21">
        <f>IF(Z1513="",0,IF(Z1513="Interdit",0,VLOOKUP(L1513,'CODE H VS CODE ICPE'!$A$2:$E$80,5,FALSE)))</f>
        <v>0</v>
      </c>
      <c r="AP1513" s="21">
        <f>IF(AA1513="",0,IF(AA1513="Interdit",0,VLOOKUP(M1513,'CODE H VS CODE ICPE'!$A$2:$E$80,5,FALSE)))</f>
        <v>0</v>
      </c>
      <c r="AQ1513" s="21">
        <f>IF(AB1513="",0,IF(AB1513="Interdit",0,VLOOKUP(N1513,'CODE H VS CODE ICPE'!$A$2:$E$80,5,FALSE)))</f>
        <v>0</v>
      </c>
      <c r="AR1513" s="21">
        <f>IF(AC1513="",0,IF(AC1513="Interdit",0,VLOOKUP(O1513,'CODE H VS CODE ICPE'!$A$2:$E$80,5,FALSE)))</f>
        <v>0</v>
      </c>
      <c r="AS1513" s="21">
        <f>IF(AD1513="",0,IF(AD1513="Interdit",0,VLOOKUP(P1513,'CODE H VS CODE ICPE'!$A$2:$E$80,5,FALSE)))</f>
        <v>0</v>
      </c>
      <c r="AT1513" s="21">
        <f>IF(AE1513="",0,IF(AE1513="Interdit",0,VLOOKUP(Q1513,'CODE H VS CODE ICPE'!$A$2:$E$80,5,FALSE)))</f>
        <v>0</v>
      </c>
      <c r="AU1513" s="21">
        <f>IF(AF1513="",0,IF(AF1513="Interdit",0,VLOOKUP(R1513,'CODE H VS CODE ICPE'!$A$2:$E$80,5,FALSE)))</f>
        <v>0</v>
      </c>
      <c r="AV1513" s="21">
        <f>IF(AG1513="",0,IF(AG1513="Interdit",0,VLOOKUP(S1513,'CODE H VS CODE ICPE'!$A$2:$E$80,5,FALSE)))</f>
        <v>0</v>
      </c>
      <c r="AW1513" s="20" t="str">
        <f t="shared" si="295"/>
        <v>$AI$2</v>
      </c>
      <c r="AX1513" s="26">
        <f t="shared" si="296"/>
        <v>0</v>
      </c>
      <c r="AY1513" s="20">
        <f t="shared" si="297"/>
        <v>0</v>
      </c>
      <c r="AZ1513" s="20" t="str">
        <f>IF(AY1513="","",IF(AY1513=0,"",VLOOKUP(AY1513,'CODE H VS CODE ICPE'!$A$1:$E$80,3,FALSE)))</f>
        <v/>
      </c>
    </row>
    <row r="1514" spans="1:52" ht="28.9" customHeight="1">
      <c r="A1514" s="23">
        <v>502</v>
      </c>
      <c r="B1514" s="24" t="s">
        <v>2724</v>
      </c>
      <c r="C1514" s="25" t="s">
        <v>2526</v>
      </c>
      <c r="D1514" s="24" t="s">
        <v>2850</v>
      </c>
      <c r="E1514" s="24" t="s">
        <v>2725</v>
      </c>
      <c r="F1514" s="20"/>
      <c r="G1514" s="20"/>
      <c r="H1514" s="20"/>
      <c r="I1514" s="20"/>
      <c r="J1514" s="20"/>
      <c r="K1514" s="20"/>
      <c r="L1514" s="20"/>
      <c r="M1514" s="20"/>
      <c r="N1514" s="20"/>
      <c r="O1514" s="20"/>
      <c r="P1514" s="20"/>
      <c r="Q1514" s="20"/>
      <c r="R1514" s="20"/>
      <c r="S1514" s="20"/>
      <c r="T1514" s="20" t="str">
        <f>IFERROR(VLOOKUP(F1514,'CODE H VS CODE ICPE'!$A$2:$D$80,4,FALSE),"")</f>
        <v/>
      </c>
      <c r="U1514" s="20" t="str">
        <f>IFERROR(VLOOKUP(G1514,'CODE H VS CODE ICPE'!$A$2:$D$80,4,FALSE),"")</f>
        <v/>
      </c>
      <c r="V1514" s="20" t="str">
        <f>IFERROR(VLOOKUP(H1514,'CODE H VS CODE ICPE'!$A$2:$D$80,4,FALSE),"")</f>
        <v/>
      </c>
      <c r="W1514" s="20" t="str">
        <f>IFERROR(VLOOKUP(I1514,'CODE H VS CODE ICPE'!$A$2:$D$80,4,FALSE),"")</f>
        <v/>
      </c>
      <c r="X1514" s="20" t="str">
        <f>IFERROR(VLOOKUP(J1514,'CODE H VS CODE ICPE'!$A$2:$D$80,4,FALSE),"")</f>
        <v/>
      </c>
      <c r="Y1514" s="20" t="str">
        <f>IFERROR(VLOOKUP(K1514,'CODE H VS CODE ICPE'!$A$2:$D$80,4,FALSE),"")</f>
        <v/>
      </c>
      <c r="Z1514" s="20" t="str">
        <f>IFERROR(VLOOKUP(L1514,'CODE H VS CODE ICPE'!$A$2:$D$80,4,FALSE),"")</f>
        <v/>
      </c>
      <c r="AA1514" s="20" t="str">
        <f>IFERROR(VLOOKUP(M1514,'CODE H VS CODE ICPE'!$A$2:$D$80,4,FALSE),"")</f>
        <v/>
      </c>
      <c r="AB1514" s="20" t="str">
        <f>IFERROR(VLOOKUP(N1514,'CODE H VS CODE ICPE'!$A$2:$D$80,4,FALSE),"")</f>
        <v/>
      </c>
      <c r="AC1514" s="20" t="str">
        <f>IFERROR(VLOOKUP(O1514,'CODE H VS CODE ICPE'!$A$2:$D$80,4,FALSE),"")</f>
        <v/>
      </c>
      <c r="AD1514" s="20" t="str">
        <f>IFERROR(VLOOKUP(P1514,'CODE H VS CODE ICPE'!$A$2:$D$80,4,FALSE),"")</f>
        <v/>
      </c>
      <c r="AE1514" s="20" t="str">
        <f>IFERROR(VLOOKUP(Q1514,'CODE H VS CODE ICPE'!$A$2:$D$80,4,FALSE),"")</f>
        <v/>
      </c>
      <c r="AF1514" s="20" t="str">
        <f>IFERROR(VLOOKUP(R1514,'CODE H VS CODE ICPE'!$A$2:$D$80,4,FALSE),"")</f>
        <v/>
      </c>
      <c r="AG1514" s="20" t="str">
        <f>IFERROR(VLOOKUP(S1514,'CODE H VS CODE ICPE'!$A$2:$D$80,4,FALSE),"")</f>
        <v/>
      </c>
      <c r="AH1514" s="48" t="s">
        <v>4628</v>
      </c>
      <c r="AI1514" s="21">
        <f>IF(T1514="",0,IF(T1514="Interdit",0,VLOOKUP(F1514,'CODE H VS CODE ICPE'!$A$2:$E$80,5,FALSE)))</f>
        <v>0</v>
      </c>
      <c r="AJ1514" s="21">
        <f>IF(U1514="",0,IF(U1514="Interdit",0,VLOOKUP(G1514,'CODE H VS CODE ICPE'!$A$2:$E$80,5,FALSE)))</f>
        <v>0</v>
      </c>
      <c r="AK1514" s="21">
        <f>IF(V1514="",0,IF(V1514="Interdit",0,VLOOKUP(H1514,'CODE H VS CODE ICPE'!$A$2:$E$80,5,FALSE)))</f>
        <v>0</v>
      </c>
      <c r="AL1514" s="21">
        <f>IF(W1514="",0,IF(W1514="Interdit",0,VLOOKUP(I1514,'CODE H VS CODE ICPE'!$A$2:$E$80,5,FALSE)))</f>
        <v>0</v>
      </c>
      <c r="AM1514" s="21">
        <f>IF(X1514="",0,IF(X1514="Interdit",0,VLOOKUP(J1514,'CODE H VS CODE ICPE'!$A$2:$E$80,5,FALSE)))</f>
        <v>0</v>
      </c>
      <c r="AN1514" s="21">
        <f>IF(Y1514="",0,IF(Y1514="Interdit",0,VLOOKUP(K1514,'CODE H VS CODE ICPE'!$A$2:$E$80,5,FALSE)))</f>
        <v>0</v>
      </c>
      <c r="AO1514" s="21">
        <f>IF(Z1514="",0,IF(Z1514="Interdit",0,VLOOKUP(L1514,'CODE H VS CODE ICPE'!$A$2:$E$80,5,FALSE)))</f>
        <v>0</v>
      </c>
      <c r="AP1514" s="21">
        <f>IF(AA1514="",0,IF(AA1514="Interdit",0,VLOOKUP(M1514,'CODE H VS CODE ICPE'!$A$2:$E$80,5,FALSE)))</f>
        <v>0</v>
      </c>
      <c r="AQ1514" s="21">
        <f>IF(AB1514="",0,IF(AB1514="Interdit",0,VLOOKUP(N1514,'CODE H VS CODE ICPE'!$A$2:$E$80,5,FALSE)))</f>
        <v>0</v>
      </c>
      <c r="AR1514" s="21">
        <f>IF(AC1514="",0,IF(AC1514="Interdit",0,VLOOKUP(O1514,'CODE H VS CODE ICPE'!$A$2:$E$80,5,FALSE)))</f>
        <v>0</v>
      </c>
      <c r="AS1514" s="21">
        <f>IF(AD1514="",0,IF(AD1514="Interdit",0,VLOOKUP(P1514,'CODE H VS CODE ICPE'!$A$2:$E$80,5,FALSE)))</f>
        <v>0</v>
      </c>
      <c r="AT1514" s="21">
        <f>IF(AE1514="",0,IF(AE1514="Interdit",0,VLOOKUP(Q1514,'CODE H VS CODE ICPE'!$A$2:$E$80,5,FALSE)))</f>
        <v>0</v>
      </c>
      <c r="AU1514" s="21">
        <f>IF(AF1514="",0,IF(AF1514="Interdit",0,VLOOKUP(R1514,'CODE H VS CODE ICPE'!$A$2:$E$80,5,FALSE)))</f>
        <v>0</v>
      </c>
      <c r="AV1514" s="21">
        <f>IF(AG1514="",0,IF(AG1514="Interdit",0,VLOOKUP(S1514,'CODE H VS CODE ICPE'!$A$2:$E$80,5,FALSE)))</f>
        <v>0</v>
      </c>
      <c r="AW1514" s="20" t="str">
        <f t="shared" si="295"/>
        <v>$AI$2</v>
      </c>
      <c r="AX1514" s="26">
        <f t="shared" si="296"/>
        <v>0</v>
      </c>
      <c r="AY1514" s="20">
        <f t="shared" si="297"/>
        <v>0</v>
      </c>
      <c r="AZ1514" s="20" t="str">
        <f>IF(AY1514="","",IF(AY1514=0,"",VLOOKUP(AY1514,'CODE H VS CODE ICPE'!$A$1:$E$80,3,FALSE)))</f>
        <v/>
      </c>
    </row>
    <row r="1515" spans="1:52" ht="28.9" customHeight="1">
      <c r="A1515" s="23">
        <v>503</v>
      </c>
      <c r="B1515" s="24" t="s">
        <v>3044</v>
      </c>
      <c r="C1515" s="25" t="s">
        <v>2526</v>
      </c>
      <c r="D1515" s="24" t="s">
        <v>2597</v>
      </c>
      <c r="E1515" s="24" t="s">
        <v>3045</v>
      </c>
      <c r="F1515" s="20"/>
      <c r="G1515" s="20"/>
      <c r="H1515" s="20"/>
      <c r="I1515" s="20"/>
      <c r="J1515" s="20"/>
      <c r="K1515" s="20"/>
      <c r="L1515" s="20"/>
      <c r="M1515" s="20"/>
      <c r="N1515" s="20"/>
      <c r="O1515" s="20"/>
      <c r="P1515" s="20"/>
      <c r="Q1515" s="20"/>
      <c r="R1515" s="20"/>
      <c r="S1515" s="20"/>
      <c r="T1515" s="20" t="str">
        <f>IFERROR(VLOOKUP(F1515,'CODE H VS CODE ICPE'!$A$2:$D$80,4,FALSE),"")</f>
        <v/>
      </c>
      <c r="U1515" s="20" t="str">
        <f>IFERROR(VLOOKUP(G1515,'CODE H VS CODE ICPE'!$A$2:$D$80,4,FALSE),"")</f>
        <v/>
      </c>
      <c r="V1515" s="20" t="str">
        <f>IFERROR(VLOOKUP(H1515,'CODE H VS CODE ICPE'!$A$2:$D$80,4,FALSE),"")</f>
        <v/>
      </c>
      <c r="W1515" s="20" t="str">
        <f>IFERROR(VLOOKUP(I1515,'CODE H VS CODE ICPE'!$A$2:$D$80,4,FALSE),"")</f>
        <v/>
      </c>
      <c r="X1515" s="20" t="str">
        <f>IFERROR(VLOOKUP(J1515,'CODE H VS CODE ICPE'!$A$2:$D$80,4,FALSE),"")</f>
        <v/>
      </c>
      <c r="Y1515" s="20" t="str">
        <f>IFERROR(VLOOKUP(K1515,'CODE H VS CODE ICPE'!$A$2:$D$80,4,FALSE),"")</f>
        <v/>
      </c>
      <c r="Z1515" s="20" t="str">
        <f>IFERROR(VLOOKUP(L1515,'CODE H VS CODE ICPE'!$A$2:$D$80,4,FALSE),"")</f>
        <v/>
      </c>
      <c r="AA1515" s="20" t="str">
        <f>IFERROR(VLOOKUP(M1515,'CODE H VS CODE ICPE'!$A$2:$D$80,4,FALSE),"")</f>
        <v/>
      </c>
      <c r="AB1515" s="20" t="str">
        <f>IFERROR(VLOOKUP(N1515,'CODE H VS CODE ICPE'!$A$2:$D$80,4,FALSE),"")</f>
        <v/>
      </c>
      <c r="AC1515" s="20" t="str">
        <f>IFERROR(VLOOKUP(O1515,'CODE H VS CODE ICPE'!$A$2:$D$80,4,FALSE),"")</f>
        <v/>
      </c>
      <c r="AD1515" s="20" t="str">
        <f>IFERROR(VLOOKUP(P1515,'CODE H VS CODE ICPE'!$A$2:$D$80,4,FALSE),"")</f>
        <v/>
      </c>
      <c r="AE1515" s="20" t="str">
        <f>IFERROR(VLOOKUP(Q1515,'CODE H VS CODE ICPE'!$A$2:$D$80,4,FALSE),"")</f>
        <v/>
      </c>
      <c r="AF1515" s="20" t="str">
        <f>IFERROR(VLOOKUP(R1515,'CODE H VS CODE ICPE'!$A$2:$D$80,4,FALSE),"")</f>
        <v/>
      </c>
      <c r="AG1515" s="20" t="str">
        <f>IFERROR(VLOOKUP(S1515,'CODE H VS CODE ICPE'!$A$2:$D$80,4,FALSE),"")</f>
        <v/>
      </c>
      <c r="AH1515" s="48" t="s">
        <v>4628</v>
      </c>
      <c r="AI1515" s="21">
        <f>IF(T1515="",0,IF(T1515="Interdit",0,VLOOKUP(F1515,'CODE H VS CODE ICPE'!$A$2:$E$80,5,FALSE)))</f>
        <v>0</v>
      </c>
      <c r="AJ1515" s="21">
        <f>IF(U1515="",0,IF(U1515="Interdit",0,VLOOKUP(G1515,'CODE H VS CODE ICPE'!$A$2:$E$80,5,FALSE)))</f>
        <v>0</v>
      </c>
      <c r="AK1515" s="21">
        <f>IF(V1515="",0,IF(V1515="Interdit",0,VLOOKUP(H1515,'CODE H VS CODE ICPE'!$A$2:$E$80,5,FALSE)))</f>
        <v>0</v>
      </c>
      <c r="AL1515" s="21">
        <f>IF(W1515="",0,IF(W1515="Interdit",0,VLOOKUP(I1515,'CODE H VS CODE ICPE'!$A$2:$E$80,5,FALSE)))</f>
        <v>0</v>
      </c>
      <c r="AM1515" s="21">
        <f>IF(X1515="",0,IF(X1515="Interdit",0,VLOOKUP(J1515,'CODE H VS CODE ICPE'!$A$2:$E$80,5,FALSE)))</f>
        <v>0</v>
      </c>
      <c r="AN1515" s="21">
        <f>IF(Y1515="",0,IF(Y1515="Interdit",0,VLOOKUP(K1515,'CODE H VS CODE ICPE'!$A$2:$E$80,5,FALSE)))</f>
        <v>0</v>
      </c>
      <c r="AO1515" s="21">
        <f>IF(Z1515="",0,IF(Z1515="Interdit",0,VLOOKUP(L1515,'CODE H VS CODE ICPE'!$A$2:$E$80,5,FALSE)))</f>
        <v>0</v>
      </c>
      <c r="AP1515" s="21">
        <f>IF(AA1515="",0,IF(AA1515="Interdit",0,VLOOKUP(M1515,'CODE H VS CODE ICPE'!$A$2:$E$80,5,FALSE)))</f>
        <v>0</v>
      </c>
      <c r="AQ1515" s="21">
        <f>IF(AB1515="",0,IF(AB1515="Interdit",0,VLOOKUP(N1515,'CODE H VS CODE ICPE'!$A$2:$E$80,5,FALSE)))</f>
        <v>0</v>
      </c>
      <c r="AR1515" s="21">
        <f>IF(AC1515="",0,IF(AC1515="Interdit",0,VLOOKUP(O1515,'CODE H VS CODE ICPE'!$A$2:$E$80,5,FALSE)))</f>
        <v>0</v>
      </c>
      <c r="AS1515" s="21">
        <f>IF(AD1515="",0,IF(AD1515="Interdit",0,VLOOKUP(P1515,'CODE H VS CODE ICPE'!$A$2:$E$80,5,FALSE)))</f>
        <v>0</v>
      </c>
      <c r="AT1515" s="21">
        <f>IF(AE1515="",0,IF(AE1515="Interdit",0,VLOOKUP(Q1515,'CODE H VS CODE ICPE'!$A$2:$E$80,5,FALSE)))</f>
        <v>0</v>
      </c>
      <c r="AU1515" s="21">
        <f>IF(AF1515="",0,IF(AF1515="Interdit",0,VLOOKUP(R1515,'CODE H VS CODE ICPE'!$A$2:$E$80,5,FALSE)))</f>
        <v>0</v>
      </c>
      <c r="AV1515" s="21">
        <f>IF(AG1515="",0,IF(AG1515="Interdit",0,VLOOKUP(S1515,'CODE H VS CODE ICPE'!$A$2:$E$80,5,FALSE)))</f>
        <v>0</v>
      </c>
      <c r="AW1515" s="20" t="str">
        <f t="shared" si="295"/>
        <v>$AI$2</v>
      </c>
      <c r="AX1515" s="26">
        <f t="shared" si="296"/>
        <v>0</v>
      </c>
      <c r="AY1515" s="20">
        <f t="shared" si="297"/>
        <v>0</v>
      </c>
      <c r="AZ1515" s="20" t="str">
        <f>IF(AY1515="","",IF(AY1515=0,"",VLOOKUP(AY1515,'CODE H VS CODE ICPE'!$A$1:$E$80,3,FALSE)))</f>
        <v/>
      </c>
    </row>
    <row r="1516" spans="1:52" ht="28.9" customHeight="1">
      <c r="A1516" s="23">
        <v>504</v>
      </c>
      <c r="B1516" s="24" t="s">
        <v>3046</v>
      </c>
      <c r="C1516" s="25" t="s">
        <v>2526</v>
      </c>
      <c r="D1516" s="24" t="s">
        <v>2551</v>
      </c>
      <c r="E1516" s="24" t="s">
        <v>3047</v>
      </c>
      <c r="F1516" s="20"/>
      <c r="G1516" s="20"/>
      <c r="H1516" s="20"/>
      <c r="I1516" s="20"/>
      <c r="J1516" s="20"/>
      <c r="K1516" s="20"/>
      <c r="L1516" s="20"/>
      <c r="M1516" s="20"/>
      <c r="N1516" s="20"/>
      <c r="O1516" s="20"/>
      <c r="P1516" s="20"/>
      <c r="Q1516" s="20"/>
      <c r="R1516" s="20"/>
      <c r="S1516" s="20"/>
      <c r="T1516" s="20" t="str">
        <f>IFERROR(VLOOKUP(F1516,'CODE H VS CODE ICPE'!$A$2:$D$80,4,FALSE),"")</f>
        <v/>
      </c>
      <c r="U1516" s="20" t="str">
        <f>IFERROR(VLOOKUP(G1516,'CODE H VS CODE ICPE'!$A$2:$D$80,4,FALSE),"")</f>
        <v/>
      </c>
      <c r="V1516" s="20" t="str">
        <f>IFERROR(VLOOKUP(H1516,'CODE H VS CODE ICPE'!$A$2:$D$80,4,FALSE),"")</f>
        <v/>
      </c>
      <c r="W1516" s="20" t="str">
        <f>IFERROR(VLOOKUP(I1516,'CODE H VS CODE ICPE'!$A$2:$D$80,4,FALSE),"")</f>
        <v/>
      </c>
      <c r="X1516" s="20" t="str">
        <f>IFERROR(VLOOKUP(J1516,'CODE H VS CODE ICPE'!$A$2:$D$80,4,FALSE),"")</f>
        <v/>
      </c>
      <c r="Y1516" s="20" t="str">
        <f>IFERROR(VLOOKUP(K1516,'CODE H VS CODE ICPE'!$A$2:$D$80,4,FALSE),"")</f>
        <v/>
      </c>
      <c r="Z1516" s="20" t="str">
        <f>IFERROR(VLOOKUP(L1516,'CODE H VS CODE ICPE'!$A$2:$D$80,4,FALSE),"")</f>
        <v/>
      </c>
      <c r="AA1516" s="20" t="str">
        <f>IFERROR(VLOOKUP(M1516,'CODE H VS CODE ICPE'!$A$2:$D$80,4,FALSE),"")</f>
        <v/>
      </c>
      <c r="AB1516" s="20" t="str">
        <f>IFERROR(VLOOKUP(N1516,'CODE H VS CODE ICPE'!$A$2:$D$80,4,FALSE),"")</f>
        <v/>
      </c>
      <c r="AC1516" s="20" t="str">
        <f>IFERROR(VLOOKUP(O1516,'CODE H VS CODE ICPE'!$A$2:$D$80,4,FALSE),"")</f>
        <v/>
      </c>
      <c r="AD1516" s="20" t="str">
        <f>IFERROR(VLOOKUP(P1516,'CODE H VS CODE ICPE'!$A$2:$D$80,4,FALSE),"")</f>
        <v/>
      </c>
      <c r="AE1516" s="20" t="str">
        <f>IFERROR(VLOOKUP(Q1516,'CODE H VS CODE ICPE'!$A$2:$D$80,4,FALSE),"")</f>
        <v/>
      </c>
      <c r="AF1516" s="20" t="str">
        <f>IFERROR(VLOOKUP(R1516,'CODE H VS CODE ICPE'!$A$2:$D$80,4,FALSE),"")</f>
        <v/>
      </c>
      <c r="AG1516" s="20" t="str">
        <f>IFERROR(VLOOKUP(S1516,'CODE H VS CODE ICPE'!$A$2:$D$80,4,FALSE),"")</f>
        <v/>
      </c>
      <c r="AH1516" s="48" t="s">
        <v>4628</v>
      </c>
      <c r="AI1516" s="21">
        <f>IF(T1516="",0,IF(T1516="Interdit",0,VLOOKUP(F1516,'CODE H VS CODE ICPE'!$A$2:$E$80,5,FALSE)))</f>
        <v>0</v>
      </c>
      <c r="AJ1516" s="21">
        <f>IF(U1516="",0,IF(U1516="Interdit",0,VLOOKUP(G1516,'CODE H VS CODE ICPE'!$A$2:$E$80,5,FALSE)))</f>
        <v>0</v>
      </c>
      <c r="AK1516" s="21">
        <f>IF(V1516="",0,IF(V1516="Interdit",0,VLOOKUP(H1516,'CODE H VS CODE ICPE'!$A$2:$E$80,5,FALSE)))</f>
        <v>0</v>
      </c>
      <c r="AL1516" s="21">
        <f>IF(W1516="",0,IF(W1516="Interdit",0,VLOOKUP(I1516,'CODE H VS CODE ICPE'!$A$2:$E$80,5,FALSE)))</f>
        <v>0</v>
      </c>
      <c r="AM1516" s="21">
        <f>IF(X1516="",0,IF(X1516="Interdit",0,VLOOKUP(J1516,'CODE H VS CODE ICPE'!$A$2:$E$80,5,FALSE)))</f>
        <v>0</v>
      </c>
      <c r="AN1516" s="21">
        <f>IF(Y1516="",0,IF(Y1516="Interdit",0,VLOOKUP(K1516,'CODE H VS CODE ICPE'!$A$2:$E$80,5,FALSE)))</f>
        <v>0</v>
      </c>
      <c r="AO1516" s="21">
        <f>IF(Z1516="",0,IF(Z1516="Interdit",0,VLOOKUP(L1516,'CODE H VS CODE ICPE'!$A$2:$E$80,5,FALSE)))</f>
        <v>0</v>
      </c>
      <c r="AP1516" s="21">
        <f>IF(AA1516="",0,IF(AA1516="Interdit",0,VLOOKUP(M1516,'CODE H VS CODE ICPE'!$A$2:$E$80,5,FALSE)))</f>
        <v>0</v>
      </c>
      <c r="AQ1516" s="21">
        <f>IF(AB1516="",0,IF(AB1516="Interdit",0,VLOOKUP(N1516,'CODE H VS CODE ICPE'!$A$2:$E$80,5,FALSE)))</f>
        <v>0</v>
      </c>
      <c r="AR1516" s="21">
        <f>IF(AC1516="",0,IF(AC1516="Interdit",0,VLOOKUP(O1516,'CODE H VS CODE ICPE'!$A$2:$E$80,5,FALSE)))</f>
        <v>0</v>
      </c>
      <c r="AS1516" s="21">
        <f>IF(AD1516="",0,IF(AD1516="Interdit",0,VLOOKUP(P1516,'CODE H VS CODE ICPE'!$A$2:$E$80,5,FALSE)))</f>
        <v>0</v>
      </c>
      <c r="AT1516" s="21">
        <f>IF(AE1516="",0,IF(AE1516="Interdit",0,VLOOKUP(Q1516,'CODE H VS CODE ICPE'!$A$2:$E$80,5,FALSE)))</f>
        <v>0</v>
      </c>
      <c r="AU1516" s="21">
        <f>IF(AF1516="",0,IF(AF1516="Interdit",0,VLOOKUP(R1516,'CODE H VS CODE ICPE'!$A$2:$E$80,5,FALSE)))</f>
        <v>0</v>
      </c>
      <c r="AV1516" s="21">
        <f>IF(AG1516="",0,IF(AG1516="Interdit",0,VLOOKUP(S1516,'CODE H VS CODE ICPE'!$A$2:$E$80,5,FALSE)))</f>
        <v>0</v>
      </c>
      <c r="AW1516" s="20" t="str">
        <f t="shared" si="295"/>
        <v>$AI$2</v>
      </c>
      <c r="AX1516" s="26">
        <f t="shared" si="296"/>
        <v>0</v>
      </c>
      <c r="AY1516" s="20">
        <f t="shared" si="297"/>
        <v>0</v>
      </c>
      <c r="AZ1516" s="20" t="str">
        <f>IF(AY1516="","",IF(AY1516=0,"",VLOOKUP(AY1516,'CODE H VS CODE ICPE'!$A$1:$E$80,3,FALSE)))</f>
        <v/>
      </c>
    </row>
    <row r="1517" spans="1:52" ht="28.9" customHeight="1">
      <c r="A1517" s="23">
        <v>505</v>
      </c>
      <c r="B1517" s="31" t="s">
        <v>2734</v>
      </c>
      <c r="C1517" s="25">
        <v>1</v>
      </c>
      <c r="D1517" s="24" t="s">
        <v>2597</v>
      </c>
      <c r="E1517" s="24" t="s">
        <v>2735</v>
      </c>
      <c r="F1517" s="20"/>
      <c r="G1517" s="20"/>
      <c r="H1517" s="20"/>
      <c r="I1517" s="20"/>
      <c r="J1517" s="20"/>
      <c r="K1517" s="20"/>
      <c r="L1517" s="20"/>
      <c r="M1517" s="20"/>
      <c r="N1517" s="20"/>
      <c r="O1517" s="20"/>
      <c r="P1517" s="20"/>
      <c r="Q1517" s="20"/>
      <c r="R1517" s="20"/>
      <c r="S1517" s="20"/>
      <c r="T1517" s="20" t="str">
        <f>IFERROR(VLOOKUP(F1517,'CODE H VS CODE ICPE'!$A$2:$D$80,4,FALSE),"")</f>
        <v/>
      </c>
      <c r="U1517" s="20" t="str">
        <f>IFERROR(VLOOKUP(G1517,'CODE H VS CODE ICPE'!$A$2:$D$80,4,FALSE),"")</f>
        <v/>
      </c>
      <c r="V1517" s="20" t="str">
        <f>IFERROR(VLOOKUP(H1517,'CODE H VS CODE ICPE'!$A$2:$D$80,4,FALSE),"")</f>
        <v/>
      </c>
      <c r="W1517" s="20" t="str">
        <f>IFERROR(VLOOKUP(I1517,'CODE H VS CODE ICPE'!$A$2:$D$80,4,FALSE),"")</f>
        <v/>
      </c>
      <c r="X1517" s="20" t="str">
        <f>IFERROR(VLOOKUP(J1517,'CODE H VS CODE ICPE'!$A$2:$D$80,4,FALSE),"")</f>
        <v/>
      </c>
      <c r="Y1517" s="20" t="str">
        <f>IFERROR(VLOOKUP(K1517,'CODE H VS CODE ICPE'!$A$2:$D$80,4,FALSE),"")</f>
        <v/>
      </c>
      <c r="Z1517" s="20" t="str">
        <f>IFERROR(VLOOKUP(L1517,'CODE H VS CODE ICPE'!$A$2:$D$80,4,FALSE),"")</f>
        <v/>
      </c>
      <c r="AA1517" s="20" t="str">
        <f>IFERROR(VLOOKUP(M1517,'CODE H VS CODE ICPE'!$A$2:$D$80,4,FALSE),"")</f>
        <v/>
      </c>
      <c r="AB1517" s="20" t="str">
        <f>IFERROR(VLOOKUP(N1517,'CODE H VS CODE ICPE'!$A$2:$D$80,4,FALSE),"")</f>
        <v/>
      </c>
      <c r="AC1517" s="20" t="str">
        <f>IFERROR(VLOOKUP(O1517,'CODE H VS CODE ICPE'!$A$2:$D$80,4,FALSE),"")</f>
        <v/>
      </c>
      <c r="AD1517" s="20" t="str">
        <f>IFERROR(VLOOKUP(P1517,'CODE H VS CODE ICPE'!$A$2:$D$80,4,FALSE),"")</f>
        <v/>
      </c>
      <c r="AE1517" s="20" t="str">
        <f>IFERROR(VLOOKUP(Q1517,'CODE H VS CODE ICPE'!$A$2:$D$80,4,FALSE),"")</f>
        <v/>
      </c>
      <c r="AF1517" s="20" t="str">
        <f>IFERROR(VLOOKUP(R1517,'CODE H VS CODE ICPE'!$A$2:$D$80,4,FALSE),"")</f>
        <v/>
      </c>
      <c r="AG1517" s="20" t="str">
        <f>IFERROR(VLOOKUP(S1517,'CODE H VS CODE ICPE'!$A$2:$D$80,4,FALSE),"")</f>
        <v/>
      </c>
      <c r="AH1517" s="48" t="s">
        <v>4628</v>
      </c>
      <c r="AI1517" s="21">
        <f>IF(T1517="",0,IF(T1517="Interdit",0,VLOOKUP(F1517,'CODE H VS CODE ICPE'!$A$2:$E$80,5,FALSE)))</f>
        <v>0</v>
      </c>
      <c r="AJ1517" s="21">
        <f>IF(U1517="",0,IF(U1517="Interdit",0,VLOOKUP(G1517,'CODE H VS CODE ICPE'!$A$2:$E$80,5,FALSE)))</f>
        <v>0</v>
      </c>
      <c r="AK1517" s="21">
        <f>IF(V1517="",0,IF(V1517="Interdit",0,VLOOKUP(H1517,'CODE H VS CODE ICPE'!$A$2:$E$80,5,FALSE)))</f>
        <v>0</v>
      </c>
      <c r="AL1517" s="21">
        <f>IF(W1517="",0,IF(W1517="Interdit",0,VLOOKUP(I1517,'CODE H VS CODE ICPE'!$A$2:$E$80,5,FALSE)))</f>
        <v>0</v>
      </c>
      <c r="AM1517" s="21">
        <f>IF(X1517="",0,IF(X1517="Interdit",0,VLOOKUP(J1517,'CODE H VS CODE ICPE'!$A$2:$E$80,5,FALSE)))</f>
        <v>0</v>
      </c>
      <c r="AN1517" s="21">
        <f>IF(Y1517="",0,IF(Y1517="Interdit",0,VLOOKUP(K1517,'CODE H VS CODE ICPE'!$A$2:$E$80,5,FALSE)))</f>
        <v>0</v>
      </c>
      <c r="AO1517" s="21">
        <f>IF(Z1517="",0,IF(Z1517="Interdit",0,VLOOKUP(L1517,'CODE H VS CODE ICPE'!$A$2:$E$80,5,FALSE)))</f>
        <v>0</v>
      </c>
      <c r="AP1517" s="21">
        <f>IF(AA1517="",0,IF(AA1517="Interdit",0,VLOOKUP(M1517,'CODE H VS CODE ICPE'!$A$2:$E$80,5,FALSE)))</f>
        <v>0</v>
      </c>
      <c r="AQ1517" s="21">
        <f>IF(AB1517="",0,IF(AB1517="Interdit",0,VLOOKUP(N1517,'CODE H VS CODE ICPE'!$A$2:$E$80,5,FALSE)))</f>
        <v>0</v>
      </c>
      <c r="AR1517" s="21">
        <f>IF(AC1517="",0,IF(AC1517="Interdit",0,VLOOKUP(O1517,'CODE H VS CODE ICPE'!$A$2:$E$80,5,FALSE)))</f>
        <v>0</v>
      </c>
      <c r="AS1517" s="21">
        <f>IF(AD1517="",0,IF(AD1517="Interdit",0,VLOOKUP(P1517,'CODE H VS CODE ICPE'!$A$2:$E$80,5,FALSE)))</f>
        <v>0</v>
      </c>
      <c r="AT1517" s="21">
        <f>IF(AE1517="",0,IF(AE1517="Interdit",0,VLOOKUP(Q1517,'CODE H VS CODE ICPE'!$A$2:$E$80,5,FALSE)))</f>
        <v>0</v>
      </c>
      <c r="AU1517" s="21">
        <f>IF(AF1517="",0,IF(AF1517="Interdit",0,VLOOKUP(R1517,'CODE H VS CODE ICPE'!$A$2:$E$80,5,FALSE)))</f>
        <v>0</v>
      </c>
      <c r="AV1517" s="21">
        <f>IF(AG1517="",0,IF(AG1517="Interdit",0,VLOOKUP(S1517,'CODE H VS CODE ICPE'!$A$2:$E$80,5,FALSE)))</f>
        <v>0</v>
      </c>
      <c r="AW1517" s="20" t="str">
        <f t="shared" si="295"/>
        <v>$AI$2</v>
      </c>
      <c r="AX1517" s="26">
        <f t="shared" si="296"/>
        <v>0</v>
      </c>
      <c r="AY1517" s="20">
        <f t="shared" si="297"/>
        <v>0</v>
      </c>
      <c r="AZ1517" s="20" t="str">
        <f>IF(AY1517="","",IF(AY1517=0,"",VLOOKUP(AY1517,'CODE H VS CODE ICPE'!$A$1:$E$80,3,FALSE)))</f>
        <v/>
      </c>
    </row>
    <row r="1518" spans="1:52" ht="28.9" customHeight="1">
      <c r="A1518" s="23">
        <v>506</v>
      </c>
      <c r="B1518" s="31" t="s">
        <v>2734</v>
      </c>
      <c r="C1518" s="25">
        <v>1</v>
      </c>
      <c r="D1518" s="24" t="s">
        <v>2538</v>
      </c>
      <c r="E1518" s="24" t="s">
        <v>2735</v>
      </c>
      <c r="F1518" s="20"/>
      <c r="G1518" s="20"/>
      <c r="H1518" s="20"/>
      <c r="I1518" s="20"/>
      <c r="J1518" s="20"/>
      <c r="K1518" s="20"/>
      <c r="L1518" s="20"/>
      <c r="M1518" s="20"/>
      <c r="N1518" s="20"/>
      <c r="O1518" s="20"/>
      <c r="P1518" s="20"/>
      <c r="Q1518" s="20"/>
      <c r="R1518" s="20"/>
      <c r="S1518" s="20"/>
      <c r="T1518" s="20" t="str">
        <f>IFERROR(VLOOKUP(F1518,'CODE H VS CODE ICPE'!$A$2:$D$80,4,FALSE),"")</f>
        <v/>
      </c>
      <c r="U1518" s="20" t="str">
        <f>IFERROR(VLOOKUP(G1518,'CODE H VS CODE ICPE'!$A$2:$D$80,4,FALSE),"")</f>
        <v/>
      </c>
      <c r="V1518" s="20" t="str">
        <f>IFERROR(VLOOKUP(H1518,'CODE H VS CODE ICPE'!$A$2:$D$80,4,FALSE),"")</f>
        <v/>
      </c>
      <c r="W1518" s="20" t="str">
        <f>IFERROR(VLOOKUP(I1518,'CODE H VS CODE ICPE'!$A$2:$D$80,4,FALSE),"")</f>
        <v/>
      </c>
      <c r="X1518" s="20" t="str">
        <f>IFERROR(VLOOKUP(J1518,'CODE H VS CODE ICPE'!$A$2:$D$80,4,FALSE),"")</f>
        <v/>
      </c>
      <c r="Y1518" s="20" t="str">
        <f>IFERROR(VLOOKUP(K1518,'CODE H VS CODE ICPE'!$A$2:$D$80,4,FALSE),"")</f>
        <v/>
      </c>
      <c r="Z1518" s="20" t="str">
        <f>IFERROR(VLOOKUP(L1518,'CODE H VS CODE ICPE'!$A$2:$D$80,4,FALSE),"")</f>
        <v/>
      </c>
      <c r="AA1518" s="20" t="str">
        <f>IFERROR(VLOOKUP(M1518,'CODE H VS CODE ICPE'!$A$2:$D$80,4,FALSE),"")</f>
        <v/>
      </c>
      <c r="AB1518" s="20" t="str">
        <f>IFERROR(VLOOKUP(N1518,'CODE H VS CODE ICPE'!$A$2:$D$80,4,FALSE),"")</f>
        <v/>
      </c>
      <c r="AC1518" s="20" t="str">
        <f>IFERROR(VLOOKUP(O1518,'CODE H VS CODE ICPE'!$A$2:$D$80,4,FALSE),"")</f>
        <v/>
      </c>
      <c r="AD1518" s="20" t="str">
        <f>IFERROR(VLOOKUP(P1518,'CODE H VS CODE ICPE'!$A$2:$D$80,4,FALSE),"")</f>
        <v/>
      </c>
      <c r="AE1518" s="20" t="str">
        <f>IFERROR(VLOOKUP(Q1518,'CODE H VS CODE ICPE'!$A$2:$D$80,4,FALSE),"")</f>
        <v/>
      </c>
      <c r="AF1518" s="20" t="str">
        <f>IFERROR(VLOOKUP(R1518,'CODE H VS CODE ICPE'!$A$2:$D$80,4,FALSE),"")</f>
        <v/>
      </c>
      <c r="AG1518" s="20" t="str">
        <f>IFERROR(VLOOKUP(S1518,'CODE H VS CODE ICPE'!$A$2:$D$80,4,FALSE),"")</f>
        <v/>
      </c>
      <c r="AH1518" s="48" t="s">
        <v>4628</v>
      </c>
      <c r="AI1518" s="21">
        <f>IF(T1518="",0,IF(T1518="Interdit",0,VLOOKUP(F1518,'CODE H VS CODE ICPE'!$A$2:$E$80,5,FALSE)))</f>
        <v>0</v>
      </c>
      <c r="AJ1518" s="21">
        <f>IF(U1518="",0,IF(U1518="Interdit",0,VLOOKUP(G1518,'CODE H VS CODE ICPE'!$A$2:$E$80,5,FALSE)))</f>
        <v>0</v>
      </c>
      <c r="AK1518" s="21">
        <f>IF(V1518="",0,IF(V1518="Interdit",0,VLOOKUP(H1518,'CODE H VS CODE ICPE'!$A$2:$E$80,5,FALSE)))</f>
        <v>0</v>
      </c>
      <c r="AL1518" s="21">
        <f>IF(W1518="",0,IF(W1518="Interdit",0,VLOOKUP(I1518,'CODE H VS CODE ICPE'!$A$2:$E$80,5,FALSE)))</f>
        <v>0</v>
      </c>
      <c r="AM1518" s="21">
        <f>IF(X1518="",0,IF(X1518="Interdit",0,VLOOKUP(J1518,'CODE H VS CODE ICPE'!$A$2:$E$80,5,FALSE)))</f>
        <v>0</v>
      </c>
      <c r="AN1518" s="21">
        <f>IF(Y1518="",0,IF(Y1518="Interdit",0,VLOOKUP(K1518,'CODE H VS CODE ICPE'!$A$2:$E$80,5,FALSE)))</f>
        <v>0</v>
      </c>
      <c r="AO1518" s="21">
        <f>IF(Z1518="",0,IF(Z1518="Interdit",0,VLOOKUP(L1518,'CODE H VS CODE ICPE'!$A$2:$E$80,5,FALSE)))</f>
        <v>0</v>
      </c>
      <c r="AP1518" s="21">
        <f>IF(AA1518="",0,IF(AA1518="Interdit",0,VLOOKUP(M1518,'CODE H VS CODE ICPE'!$A$2:$E$80,5,FALSE)))</f>
        <v>0</v>
      </c>
      <c r="AQ1518" s="21">
        <f>IF(AB1518="",0,IF(AB1518="Interdit",0,VLOOKUP(N1518,'CODE H VS CODE ICPE'!$A$2:$E$80,5,FALSE)))</f>
        <v>0</v>
      </c>
      <c r="AR1518" s="21">
        <f>IF(AC1518="",0,IF(AC1518="Interdit",0,VLOOKUP(O1518,'CODE H VS CODE ICPE'!$A$2:$E$80,5,FALSE)))</f>
        <v>0</v>
      </c>
      <c r="AS1518" s="21">
        <f>IF(AD1518="",0,IF(AD1518="Interdit",0,VLOOKUP(P1518,'CODE H VS CODE ICPE'!$A$2:$E$80,5,FALSE)))</f>
        <v>0</v>
      </c>
      <c r="AT1518" s="21">
        <f>IF(AE1518="",0,IF(AE1518="Interdit",0,VLOOKUP(Q1518,'CODE H VS CODE ICPE'!$A$2:$E$80,5,FALSE)))</f>
        <v>0</v>
      </c>
      <c r="AU1518" s="21">
        <f>IF(AF1518="",0,IF(AF1518="Interdit",0,VLOOKUP(R1518,'CODE H VS CODE ICPE'!$A$2:$E$80,5,FALSE)))</f>
        <v>0</v>
      </c>
      <c r="AV1518" s="21">
        <f>IF(AG1518="",0,IF(AG1518="Interdit",0,VLOOKUP(S1518,'CODE H VS CODE ICPE'!$A$2:$E$80,5,FALSE)))</f>
        <v>0</v>
      </c>
      <c r="AW1518" s="20" t="str">
        <f t="shared" si="295"/>
        <v>$AI$2</v>
      </c>
      <c r="AX1518" s="26">
        <f t="shared" si="296"/>
        <v>0</v>
      </c>
      <c r="AY1518" s="20">
        <f t="shared" si="297"/>
        <v>0</v>
      </c>
      <c r="AZ1518" s="20" t="str">
        <f>IF(AY1518="","",IF(AY1518=0,"",VLOOKUP(AY1518,'CODE H VS CODE ICPE'!$A$1:$E$80,3,FALSE)))</f>
        <v/>
      </c>
    </row>
    <row r="1519" spans="1:52" ht="28.9" customHeight="1">
      <c r="A1519" s="23">
        <v>1966</v>
      </c>
      <c r="B1519" s="24" t="s">
        <v>3048</v>
      </c>
      <c r="C1519" s="25" t="s">
        <v>230</v>
      </c>
      <c r="D1519" s="24" t="s">
        <v>682</v>
      </c>
      <c r="E1519" s="24" t="s">
        <v>3049</v>
      </c>
      <c r="F1519" s="20" t="s">
        <v>29</v>
      </c>
      <c r="G1519" s="20" t="s">
        <v>78</v>
      </c>
      <c r="H1519" s="20"/>
      <c r="I1519" s="20"/>
      <c r="J1519" s="20"/>
      <c r="K1519" s="20"/>
      <c r="L1519" s="20"/>
      <c r="M1519" s="20"/>
      <c r="N1519" s="20"/>
      <c r="O1519" s="20"/>
      <c r="P1519" s="20"/>
      <c r="Q1519" s="20"/>
      <c r="R1519" s="20"/>
      <c r="S1519" s="20"/>
      <c r="T1519" s="20" t="str">
        <f>IFERROR(VLOOKUP(F1519,'CODE H VS CODE ICPE'!$A$2:$D$80,4,FALSE),"")</f>
        <v>Demande d'autorisation</v>
      </c>
      <c r="U1519" s="20" t="str">
        <f>IFERROR(VLOOKUP(G1519,'CODE H VS CODE ICPE'!$A$2:$D$80,4,FALSE),"")</f>
        <v>Demande d'autorisation</v>
      </c>
      <c r="V1519" s="20" t="str">
        <f>IFERROR(VLOOKUP(H1519,'CODE H VS CODE ICPE'!$A$2:$D$80,4,FALSE),"")</f>
        <v/>
      </c>
      <c r="W1519" s="20" t="str">
        <f>IFERROR(VLOOKUP(I1519,'CODE H VS CODE ICPE'!$A$2:$D$80,4,FALSE),"")</f>
        <v/>
      </c>
      <c r="X1519" s="20" t="str">
        <f>IFERROR(VLOOKUP(J1519,'CODE H VS CODE ICPE'!$A$2:$D$80,4,FALSE),"")</f>
        <v/>
      </c>
      <c r="Y1519" s="20" t="str">
        <f>IFERROR(VLOOKUP(K1519,'CODE H VS CODE ICPE'!$A$2:$D$80,4,FALSE),"")</f>
        <v/>
      </c>
      <c r="Z1519" s="20" t="str">
        <f>IFERROR(VLOOKUP(L1519,'CODE H VS CODE ICPE'!$A$2:$D$80,4,FALSE),"")</f>
        <v/>
      </c>
      <c r="AA1519" s="20" t="str">
        <f>IFERROR(VLOOKUP(M1519,'CODE H VS CODE ICPE'!$A$2:$D$80,4,FALSE),"")</f>
        <v/>
      </c>
      <c r="AB1519" s="20" t="str">
        <f>IFERROR(VLOOKUP(N1519,'CODE H VS CODE ICPE'!$A$2:$D$80,4,FALSE),"")</f>
        <v/>
      </c>
      <c r="AC1519" s="20" t="str">
        <f>IFERROR(VLOOKUP(O1519,'CODE H VS CODE ICPE'!$A$2:$D$80,4,FALSE),"")</f>
        <v/>
      </c>
      <c r="AD1519" s="20" t="str">
        <f>IFERROR(VLOOKUP(P1519,'CODE H VS CODE ICPE'!$A$2:$D$80,4,FALSE),"")</f>
        <v/>
      </c>
      <c r="AE1519" s="20" t="str">
        <f>IFERROR(VLOOKUP(Q1519,'CODE H VS CODE ICPE'!$A$2:$D$80,4,FALSE),"")</f>
        <v/>
      </c>
      <c r="AF1519" s="20" t="str">
        <f>IFERROR(VLOOKUP(R1519,'CODE H VS CODE ICPE'!$A$2:$D$80,4,FALSE),"")</f>
        <v/>
      </c>
      <c r="AG1519" s="20" t="str">
        <f>IFERROR(VLOOKUP(S1519,'CODE H VS CODE ICPE'!$A$2:$D$80,4,FALSE),"")</f>
        <v/>
      </c>
      <c r="AH1519" s="47" t="s">
        <v>4630</v>
      </c>
      <c r="AI1519" s="21">
        <f>IF(T1519="",0,IF(T1519="Interdit",0,VLOOKUP(F1519,'CODE H VS CODE ICPE'!$A$2:$E$80,5,FALSE)))</f>
        <v>999.99</v>
      </c>
      <c r="AJ1519" s="21">
        <f>IF(U1519="",0,IF(U1519="Interdit",0,VLOOKUP(G1519,'CODE H VS CODE ICPE'!$A$2:$E$80,5,FALSE)))</f>
        <v>149999.99</v>
      </c>
      <c r="AK1519" s="21">
        <f>IF(V1519="",0,IF(V1519="Interdit",0,VLOOKUP(H1519,'CODE H VS CODE ICPE'!$A$2:$E$80,5,FALSE)))</f>
        <v>0</v>
      </c>
      <c r="AL1519" s="21">
        <f>IF(W1519="",0,IF(W1519="Interdit",0,VLOOKUP(I1519,'CODE H VS CODE ICPE'!$A$2:$E$80,5,FALSE)))</f>
        <v>0</v>
      </c>
      <c r="AM1519" s="21">
        <f>IF(X1519="",0,IF(X1519="Interdit",0,VLOOKUP(J1519,'CODE H VS CODE ICPE'!$A$2:$E$80,5,FALSE)))</f>
        <v>0</v>
      </c>
      <c r="AN1519" s="21">
        <f>IF(Y1519="",0,IF(Y1519="Interdit",0,VLOOKUP(K1519,'CODE H VS CODE ICPE'!$A$2:$E$80,5,FALSE)))</f>
        <v>0</v>
      </c>
      <c r="AO1519" s="21">
        <f>IF(Z1519="",0,IF(Z1519="Interdit",0,VLOOKUP(L1519,'CODE H VS CODE ICPE'!$A$2:$E$80,5,FALSE)))</f>
        <v>0</v>
      </c>
      <c r="AP1519" s="21">
        <f>IF(AA1519="",0,IF(AA1519="Interdit",0,VLOOKUP(M1519,'CODE H VS CODE ICPE'!$A$2:$E$80,5,FALSE)))</f>
        <v>0</v>
      </c>
      <c r="AQ1519" s="21">
        <f>IF(AB1519="",0,IF(AB1519="Interdit",0,VLOOKUP(N1519,'CODE H VS CODE ICPE'!$A$2:$E$80,5,FALSE)))</f>
        <v>0</v>
      </c>
      <c r="AR1519" s="21">
        <f>IF(AC1519="",0,IF(AC1519="Interdit",0,VLOOKUP(O1519,'CODE H VS CODE ICPE'!$A$2:$E$80,5,FALSE)))</f>
        <v>0</v>
      </c>
      <c r="AS1519" s="21">
        <f>IF(AD1519="",0,IF(AD1519="Interdit",0,VLOOKUP(P1519,'CODE H VS CODE ICPE'!$A$2:$E$80,5,FALSE)))</f>
        <v>0</v>
      </c>
      <c r="AT1519" s="21">
        <f>IF(AE1519="",0,IF(AE1519="Interdit",0,VLOOKUP(Q1519,'CODE H VS CODE ICPE'!$A$2:$E$80,5,FALSE)))</f>
        <v>0</v>
      </c>
      <c r="AU1519" s="21">
        <f>IF(AF1519="",0,IF(AF1519="Interdit",0,VLOOKUP(R1519,'CODE H VS CODE ICPE'!$A$2:$E$80,5,FALSE)))</f>
        <v>0</v>
      </c>
      <c r="AV1519" s="21">
        <f>IF(AG1519="",0,IF(AG1519="Interdit",0,VLOOKUP(S1519,'CODE H VS CODE ICPE'!$A$2:$E$80,5,FALSE)))</f>
        <v>0</v>
      </c>
      <c r="AW1519" s="20" t="str">
        <f t="shared" si="295"/>
        <v>$AJ$2</v>
      </c>
      <c r="AX1519" s="26">
        <f t="shared" si="296"/>
        <v>149999.99</v>
      </c>
      <c r="AY1519" s="20" t="str">
        <f t="shared" si="297"/>
        <v>H281</v>
      </c>
      <c r="AZ1519" s="20">
        <f>IF(AY1519="","",IF(AY1519=0,"",VLOOKUP(AY1519,'CODE H VS CODE ICPE'!$A$1:$E$80,3,FALSE)))</f>
        <v>4320</v>
      </c>
    </row>
    <row r="1520" spans="1:52" ht="28.9" customHeight="1">
      <c r="A1520" s="23">
        <v>507</v>
      </c>
      <c r="B1520" s="31" t="s">
        <v>2736</v>
      </c>
      <c r="C1520" s="25">
        <v>1</v>
      </c>
      <c r="D1520" s="24" t="s">
        <v>2538</v>
      </c>
      <c r="E1520" s="24" t="s">
        <v>2737</v>
      </c>
      <c r="F1520" s="20"/>
      <c r="G1520" s="20"/>
      <c r="H1520" s="20"/>
      <c r="I1520" s="20"/>
      <c r="J1520" s="20"/>
      <c r="K1520" s="20"/>
      <c r="L1520" s="20"/>
      <c r="M1520" s="20"/>
      <c r="N1520" s="20"/>
      <c r="O1520" s="20"/>
      <c r="P1520" s="20"/>
      <c r="Q1520" s="20"/>
      <c r="R1520" s="20"/>
      <c r="S1520" s="20"/>
      <c r="T1520" s="20" t="str">
        <f>IFERROR(VLOOKUP(F1520,'CODE H VS CODE ICPE'!$A$2:$D$80,4,FALSE),"")</f>
        <v/>
      </c>
      <c r="U1520" s="20" t="str">
        <f>IFERROR(VLOOKUP(G1520,'CODE H VS CODE ICPE'!$A$2:$D$80,4,FALSE),"")</f>
        <v/>
      </c>
      <c r="V1520" s="20" t="str">
        <f>IFERROR(VLOOKUP(H1520,'CODE H VS CODE ICPE'!$A$2:$D$80,4,FALSE),"")</f>
        <v/>
      </c>
      <c r="W1520" s="20" t="str">
        <f>IFERROR(VLOOKUP(I1520,'CODE H VS CODE ICPE'!$A$2:$D$80,4,FALSE),"")</f>
        <v/>
      </c>
      <c r="X1520" s="20" t="str">
        <f>IFERROR(VLOOKUP(J1520,'CODE H VS CODE ICPE'!$A$2:$D$80,4,FALSE),"")</f>
        <v/>
      </c>
      <c r="Y1520" s="20" t="str">
        <f>IFERROR(VLOOKUP(K1520,'CODE H VS CODE ICPE'!$A$2:$D$80,4,FALSE),"")</f>
        <v/>
      </c>
      <c r="Z1520" s="20" t="str">
        <f>IFERROR(VLOOKUP(L1520,'CODE H VS CODE ICPE'!$A$2:$D$80,4,FALSE),"")</f>
        <v/>
      </c>
      <c r="AA1520" s="20" t="str">
        <f>IFERROR(VLOOKUP(M1520,'CODE H VS CODE ICPE'!$A$2:$D$80,4,FALSE),"")</f>
        <v/>
      </c>
      <c r="AB1520" s="20" t="str">
        <f>IFERROR(VLOOKUP(N1520,'CODE H VS CODE ICPE'!$A$2:$D$80,4,FALSE),"")</f>
        <v/>
      </c>
      <c r="AC1520" s="20" t="str">
        <f>IFERROR(VLOOKUP(O1520,'CODE H VS CODE ICPE'!$A$2:$D$80,4,FALSE),"")</f>
        <v/>
      </c>
      <c r="AD1520" s="20" t="str">
        <f>IFERROR(VLOOKUP(P1520,'CODE H VS CODE ICPE'!$A$2:$D$80,4,FALSE),"")</f>
        <v/>
      </c>
      <c r="AE1520" s="20" t="str">
        <f>IFERROR(VLOOKUP(Q1520,'CODE H VS CODE ICPE'!$A$2:$D$80,4,FALSE),"")</f>
        <v/>
      </c>
      <c r="AF1520" s="20" t="str">
        <f>IFERROR(VLOOKUP(R1520,'CODE H VS CODE ICPE'!$A$2:$D$80,4,FALSE),"")</f>
        <v/>
      </c>
      <c r="AG1520" s="20" t="str">
        <f>IFERROR(VLOOKUP(S1520,'CODE H VS CODE ICPE'!$A$2:$D$80,4,FALSE),"")</f>
        <v/>
      </c>
      <c r="AH1520" s="48" t="s">
        <v>4628</v>
      </c>
      <c r="AI1520" s="21">
        <f>IF(T1520="",0,IF(T1520="Interdit",0,VLOOKUP(F1520,'CODE H VS CODE ICPE'!$A$2:$E$80,5,FALSE)))</f>
        <v>0</v>
      </c>
      <c r="AJ1520" s="21">
        <f>IF(U1520="",0,IF(U1520="Interdit",0,VLOOKUP(G1520,'CODE H VS CODE ICPE'!$A$2:$E$80,5,FALSE)))</f>
        <v>0</v>
      </c>
      <c r="AK1520" s="21">
        <f>IF(V1520="",0,IF(V1520="Interdit",0,VLOOKUP(H1520,'CODE H VS CODE ICPE'!$A$2:$E$80,5,FALSE)))</f>
        <v>0</v>
      </c>
      <c r="AL1520" s="21">
        <f>IF(W1520="",0,IF(W1520="Interdit",0,VLOOKUP(I1520,'CODE H VS CODE ICPE'!$A$2:$E$80,5,FALSE)))</f>
        <v>0</v>
      </c>
      <c r="AM1520" s="21">
        <f>IF(X1520="",0,IF(X1520="Interdit",0,VLOOKUP(J1520,'CODE H VS CODE ICPE'!$A$2:$E$80,5,FALSE)))</f>
        <v>0</v>
      </c>
      <c r="AN1520" s="21">
        <f>IF(Y1520="",0,IF(Y1520="Interdit",0,VLOOKUP(K1520,'CODE H VS CODE ICPE'!$A$2:$E$80,5,FALSE)))</f>
        <v>0</v>
      </c>
      <c r="AO1520" s="21">
        <f>IF(Z1520="",0,IF(Z1520="Interdit",0,VLOOKUP(L1520,'CODE H VS CODE ICPE'!$A$2:$E$80,5,FALSE)))</f>
        <v>0</v>
      </c>
      <c r="AP1520" s="21">
        <f>IF(AA1520="",0,IF(AA1520="Interdit",0,VLOOKUP(M1520,'CODE H VS CODE ICPE'!$A$2:$E$80,5,FALSE)))</f>
        <v>0</v>
      </c>
      <c r="AQ1520" s="21">
        <f>IF(AB1520="",0,IF(AB1520="Interdit",0,VLOOKUP(N1520,'CODE H VS CODE ICPE'!$A$2:$E$80,5,FALSE)))</f>
        <v>0</v>
      </c>
      <c r="AR1520" s="21">
        <f>IF(AC1520="",0,IF(AC1520="Interdit",0,VLOOKUP(O1520,'CODE H VS CODE ICPE'!$A$2:$E$80,5,FALSE)))</f>
        <v>0</v>
      </c>
      <c r="AS1520" s="21">
        <f>IF(AD1520="",0,IF(AD1520="Interdit",0,VLOOKUP(P1520,'CODE H VS CODE ICPE'!$A$2:$E$80,5,FALSE)))</f>
        <v>0</v>
      </c>
      <c r="AT1520" s="21">
        <f>IF(AE1520="",0,IF(AE1520="Interdit",0,VLOOKUP(Q1520,'CODE H VS CODE ICPE'!$A$2:$E$80,5,FALSE)))</f>
        <v>0</v>
      </c>
      <c r="AU1520" s="21">
        <f>IF(AF1520="",0,IF(AF1520="Interdit",0,VLOOKUP(R1520,'CODE H VS CODE ICPE'!$A$2:$E$80,5,FALSE)))</f>
        <v>0</v>
      </c>
      <c r="AV1520" s="21">
        <f>IF(AG1520="",0,IF(AG1520="Interdit",0,VLOOKUP(S1520,'CODE H VS CODE ICPE'!$A$2:$E$80,5,FALSE)))</f>
        <v>0</v>
      </c>
      <c r="AW1520" s="20" t="str">
        <f t="shared" si="295"/>
        <v>$AI$2</v>
      </c>
      <c r="AX1520" s="26">
        <f t="shared" si="296"/>
        <v>0</v>
      </c>
      <c r="AY1520" s="20">
        <f t="shared" si="297"/>
        <v>0</v>
      </c>
      <c r="AZ1520" s="20" t="str">
        <f>IF(AY1520="","",IF(AY1520=0,"",VLOOKUP(AY1520,'CODE H VS CODE ICPE'!$A$1:$E$80,3,FALSE)))</f>
        <v/>
      </c>
    </row>
    <row r="1521" spans="1:52" ht="28.9" customHeight="1">
      <c r="A1521" s="23">
        <v>508</v>
      </c>
      <c r="B1521" s="31" t="s">
        <v>3050</v>
      </c>
      <c r="C1521" s="25">
        <v>1</v>
      </c>
      <c r="D1521" s="24" t="s">
        <v>2617</v>
      </c>
      <c r="E1521" s="24" t="s">
        <v>3051</v>
      </c>
      <c r="F1521" s="20"/>
      <c r="G1521" s="20"/>
      <c r="H1521" s="20"/>
      <c r="I1521" s="20"/>
      <c r="J1521" s="20"/>
      <c r="K1521" s="20"/>
      <c r="L1521" s="20"/>
      <c r="M1521" s="20"/>
      <c r="N1521" s="20"/>
      <c r="O1521" s="20"/>
      <c r="P1521" s="20"/>
      <c r="Q1521" s="20"/>
      <c r="R1521" s="20"/>
      <c r="S1521" s="20"/>
      <c r="T1521" s="20" t="str">
        <f>IFERROR(VLOOKUP(F1521,'CODE H VS CODE ICPE'!$A$2:$D$80,4,FALSE),"")</f>
        <v/>
      </c>
      <c r="U1521" s="20" t="str">
        <f>IFERROR(VLOOKUP(G1521,'CODE H VS CODE ICPE'!$A$2:$D$80,4,FALSE),"")</f>
        <v/>
      </c>
      <c r="V1521" s="20" t="str">
        <f>IFERROR(VLOOKUP(H1521,'CODE H VS CODE ICPE'!$A$2:$D$80,4,FALSE),"")</f>
        <v/>
      </c>
      <c r="W1521" s="20" t="str">
        <f>IFERROR(VLOOKUP(I1521,'CODE H VS CODE ICPE'!$A$2:$D$80,4,FALSE),"")</f>
        <v/>
      </c>
      <c r="X1521" s="20" t="str">
        <f>IFERROR(VLOOKUP(J1521,'CODE H VS CODE ICPE'!$A$2:$D$80,4,FALSE),"")</f>
        <v/>
      </c>
      <c r="Y1521" s="20" t="str">
        <f>IFERROR(VLOOKUP(K1521,'CODE H VS CODE ICPE'!$A$2:$D$80,4,FALSE),"")</f>
        <v/>
      </c>
      <c r="Z1521" s="20" t="str">
        <f>IFERROR(VLOOKUP(L1521,'CODE H VS CODE ICPE'!$A$2:$D$80,4,FALSE),"")</f>
        <v/>
      </c>
      <c r="AA1521" s="20" t="str">
        <f>IFERROR(VLOOKUP(M1521,'CODE H VS CODE ICPE'!$A$2:$D$80,4,FALSE),"")</f>
        <v/>
      </c>
      <c r="AB1521" s="20" t="str">
        <f>IFERROR(VLOOKUP(N1521,'CODE H VS CODE ICPE'!$A$2:$D$80,4,FALSE),"")</f>
        <v/>
      </c>
      <c r="AC1521" s="20" t="str">
        <f>IFERROR(VLOOKUP(O1521,'CODE H VS CODE ICPE'!$A$2:$D$80,4,FALSE),"")</f>
        <v/>
      </c>
      <c r="AD1521" s="20" t="str">
        <f>IFERROR(VLOOKUP(P1521,'CODE H VS CODE ICPE'!$A$2:$D$80,4,FALSE),"")</f>
        <v/>
      </c>
      <c r="AE1521" s="20" t="str">
        <f>IFERROR(VLOOKUP(Q1521,'CODE H VS CODE ICPE'!$A$2:$D$80,4,FALSE),"")</f>
        <v/>
      </c>
      <c r="AF1521" s="20" t="str">
        <f>IFERROR(VLOOKUP(R1521,'CODE H VS CODE ICPE'!$A$2:$D$80,4,FALSE),"")</f>
        <v/>
      </c>
      <c r="AG1521" s="20" t="str">
        <f>IFERROR(VLOOKUP(S1521,'CODE H VS CODE ICPE'!$A$2:$D$80,4,FALSE),"")</f>
        <v/>
      </c>
      <c r="AH1521" s="48" t="s">
        <v>4628</v>
      </c>
      <c r="AI1521" s="21">
        <f>IF(T1521="",0,IF(T1521="Interdit",0,VLOOKUP(F1521,'CODE H VS CODE ICPE'!$A$2:$E$80,5,FALSE)))</f>
        <v>0</v>
      </c>
      <c r="AJ1521" s="21">
        <f>IF(U1521="",0,IF(U1521="Interdit",0,VLOOKUP(G1521,'CODE H VS CODE ICPE'!$A$2:$E$80,5,FALSE)))</f>
        <v>0</v>
      </c>
      <c r="AK1521" s="21">
        <f>IF(V1521="",0,IF(V1521="Interdit",0,VLOOKUP(H1521,'CODE H VS CODE ICPE'!$A$2:$E$80,5,FALSE)))</f>
        <v>0</v>
      </c>
      <c r="AL1521" s="21">
        <f>IF(W1521="",0,IF(W1521="Interdit",0,VLOOKUP(I1521,'CODE H VS CODE ICPE'!$A$2:$E$80,5,FALSE)))</f>
        <v>0</v>
      </c>
      <c r="AM1521" s="21">
        <f>IF(X1521="",0,IF(X1521="Interdit",0,VLOOKUP(J1521,'CODE H VS CODE ICPE'!$A$2:$E$80,5,FALSE)))</f>
        <v>0</v>
      </c>
      <c r="AN1521" s="21">
        <f>IF(Y1521="",0,IF(Y1521="Interdit",0,VLOOKUP(K1521,'CODE H VS CODE ICPE'!$A$2:$E$80,5,FALSE)))</f>
        <v>0</v>
      </c>
      <c r="AO1521" s="21">
        <f>IF(Z1521="",0,IF(Z1521="Interdit",0,VLOOKUP(L1521,'CODE H VS CODE ICPE'!$A$2:$E$80,5,FALSE)))</f>
        <v>0</v>
      </c>
      <c r="AP1521" s="21">
        <f>IF(AA1521="",0,IF(AA1521="Interdit",0,VLOOKUP(M1521,'CODE H VS CODE ICPE'!$A$2:$E$80,5,FALSE)))</f>
        <v>0</v>
      </c>
      <c r="AQ1521" s="21">
        <f>IF(AB1521="",0,IF(AB1521="Interdit",0,VLOOKUP(N1521,'CODE H VS CODE ICPE'!$A$2:$E$80,5,FALSE)))</f>
        <v>0</v>
      </c>
      <c r="AR1521" s="21">
        <f>IF(AC1521="",0,IF(AC1521="Interdit",0,VLOOKUP(O1521,'CODE H VS CODE ICPE'!$A$2:$E$80,5,FALSE)))</f>
        <v>0</v>
      </c>
      <c r="AS1521" s="21">
        <f>IF(AD1521="",0,IF(AD1521="Interdit",0,VLOOKUP(P1521,'CODE H VS CODE ICPE'!$A$2:$E$80,5,FALSE)))</f>
        <v>0</v>
      </c>
      <c r="AT1521" s="21">
        <f>IF(AE1521="",0,IF(AE1521="Interdit",0,VLOOKUP(Q1521,'CODE H VS CODE ICPE'!$A$2:$E$80,5,FALSE)))</f>
        <v>0</v>
      </c>
      <c r="AU1521" s="21">
        <f>IF(AF1521="",0,IF(AF1521="Interdit",0,VLOOKUP(R1521,'CODE H VS CODE ICPE'!$A$2:$E$80,5,FALSE)))</f>
        <v>0</v>
      </c>
      <c r="AV1521" s="21">
        <f>IF(AG1521="",0,IF(AG1521="Interdit",0,VLOOKUP(S1521,'CODE H VS CODE ICPE'!$A$2:$E$80,5,FALSE)))</f>
        <v>0</v>
      </c>
      <c r="AW1521" s="20" t="str">
        <f t="shared" si="295"/>
        <v>$AI$2</v>
      </c>
      <c r="AX1521" s="26">
        <f t="shared" si="296"/>
        <v>0</v>
      </c>
      <c r="AY1521" s="20">
        <f t="shared" si="297"/>
        <v>0</v>
      </c>
      <c r="AZ1521" s="20" t="str">
        <f>IF(AY1521="","",IF(AY1521=0,"",VLOOKUP(AY1521,'CODE H VS CODE ICPE'!$A$1:$E$80,3,FALSE)))</f>
        <v/>
      </c>
    </row>
    <row r="1522" spans="1:52" ht="28.9" customHeight="1">
      <c r="A1522" s="23">
        <v>509</v>
      </c>
      <c r="B1522" s="24" t="s">
        <v>3052</v>
      </c>
      <c r="C1522" s="25">
        <v>1</v>
      </c>
      <c r="D1522" s="24" t="s">
        <v>2847</v>
      </c>
      <c r="E1522" s="24" t="s">
        <v>2710</v>
      </c>
      <c r="F1522" s="20"/>
      <c r="G1522" s="20"/>
      <c r="H1522" s="20"/>
      <c r="I1522" s="20"/>
      <c r="J1522" s="20"/>
      <c r="K1522" s="20"/>
      <c r="L1522" s="20"/>
      <c r="M1522" s="20"/>
      <c r="N1522" s="20"/>
      <c r="O1522" s="20"/>
      <c r="P1522" s="20"/>
      <c r="Q1522" s="20"/>
      <c r="R1522" s="20"/>
      <c r="S1522" s="20"/>
      <c r="T1522" s="20" t="str">
        <f>IFERROR(VLOOKUP(F1522,'CODE H VS CODE ICPE'!$A$2:$D$80,4,FALSE),"")</f>
        <v/>
      </c>
      <c r="U1522" s="20" t="str">
        <f>IFERROR(VLOOKUP(G1522,'CODE H VS CODE ICPE'!$A$2:$D$80,4,FALSE),"")</f>
        <v/>
      </c>
      <c r="V1522" s="20" t="str">
        <f>IFERROR(VLOOKUP(H1522,'CODE H VS CODE ICPE'!$A$2:$D$80,4,FALSE),"")</f>
        <v/>
      </c>
      <c r="W1522" s="20" t="str">
        <f>IFERROR(VLOOKUP(I1522,'CODE H VS CODE ICPE'!$A$2:$D$80,4,FALSE),"")</f>
        <v/>
      </c>
      <c r="X1522" s="20" t="str">
        <f>IFERROR(VLOOKUP(J1522,'CODE H VS CODE ICPE'!$A$2:$D$80,4,FALSE),"")</f>
        <v/>
      </c>
      <c r="Y1522" s="20" t="str">
        <f>IFERROR(VLOOKUP(K1522,'CODE H VS CODE ICPE'!$A$2:$D$80,4,FALSE),"")</f>
        <v/>
      </c>
      <c r="Z1522" s="20" t="str">
        <f>IFERROR(VLOOKUP(L1522,'CODE H VS CODE ICPE'!$A$2:$D$80,4,FALSE),"")</f>
        <v/>
      </c>
      <c r="AA1522" s="20" t="str">
        <f>IFERROR(VLOOKUP(M1522,'CODE H VS CODE ICPE'!$A$2:$D$80,4,FALSE),"")</f>
        <v/>
      </c>
      <c r="AB1522" s="20" t="str">
        <f>IFERROR(VLOOKUP(N1522,'CODE H VS CODE ICPE'!$A$2:$D$80,4,FALSE),"")</f>
        <v/>
      </c>
      <c r="AC1522" s="20" t="str">
        <f>IFERROR(VLOOKUP(O1522,'CODE H VS CODE ICPE'!$A$2:$D$80,4,FALSE),"")</f>
        <v/>
      </c>
      <c r="AD1522" s="20" t="str">
        <f>IFERROR(VLOOKUP(P1522,'CODE H VS CODE ICPE'!$A$2:$D$80,4,FALSE),"")</f>
        <v/>
      </c>
      <c r="AE1522" s="20" t="str">
        <f>IFERROR(VLOOKUP(Q1522,'CODE H VS CODE ICPE'!$A$2:$D$80,4,FALSE),"")</f>
        <v/>
      </c>
      <c r="AF1522" s="20" t="str">
        <f>IFERROR(VLOOKUP(R1522,'CODE H VS CODE ICPE'!$A$2:$D$80,4,FALSE),"")</f>
        <v/>
      </c>
      <c r="AG1522" s="20" t="str">
        <f>IFERROR(VLOOKUP(S1522,'CODE H VS CODE ICPE'!$A$2:$D$80,4,FALSE),"")</f>
        <v/>
      </c>
      <c r="AH1522" s="48" t="s">
        <v>4628</v>
      </c>
      <c r="AI1522" s="21">
        <f>IF(T1522="",0,IF(T1522="Interdit",0,VLOOKUP(F1522,'CODE H VS CODE ICPE'!$A$2:$E$80,5,FALSE)))</f>
        <v>0</v>
      </c>
      <c r="AJ1522" s="21">
        <f>IF(U1522="",0,IF(U1522="Interdit",0,VLOOKUP(G1522,'CODE H VS CODE ICPE'!$A$2:$E$80,5,FALSE)))</f>
        <v>0</v>
      </c>
      <c r="AK1522" s="21">
        <f>IF(V1522="",0,IF(V1522="Interdit",0,VLOOKUP(H1522,'CODE H VS CODE ICPE'!$A$2:$E$80,5,FALSE)))</f>
        <v>0</v>
      </c>
      <c r="AL1522" s="21">
        <f>IF(W1522="",0,IF(W1522="Interdit",0,VLOOKUP(I1522,'CODE H VS CODE ICPE'!$A$2:$E$80,5,FALSE)))</f>
        <v>0</v>
      </c>
      <c r="AM1522" s="21">
        <f>IF(X1522="",0,IF(X1522="Interdit",0,VLOOKUP(J1522,'CODE H VS CODE ICPE'!$A$2:$E$80,5,FALSE)))</f>
        <v>0</v>
      </c>
      <c r="AN1522" s="21">
        <f>IF(Y1522="",0,IF(Y1522="Interdit",0,VLOOKUP(K1522,'CODE H VS CODE ICPE'!$A$2:$E$80,5,FALSE)))</f>
        <v>0</v>
      </c>
      <c r="AO1522" s="21">
        <f>IF(Z1522="",0,IF(Z1522="Interdit",0,VLOOKUP(L1522,'CODE H VS CODE ICPE'!$A$2:$E$80,5,FALSE)))</f>
        <v>0</v>
      </c>
      <c r="AP1522" s="21">
        <f>IF(AA1522="",0,IF(AA1522="Interdit",0,VLOOKUP(M1522,'CODE H VS CODE ICPE'!$A$2:$E$80,5,FALSE)))</f>
        <v>0</v>
      </c>
      <c r="AQ1522" s="21">
        <f>IF(AB1522="",0,IF(AB1522="Interdit",0,VLOOKUP(N1522,'CODE H VS CODE ICPE'!$A$2:$E$80,5,FALSE)))</f>
        <v>0</v>
      </c>
      <c r="AR1522" s="21">
        <f>IF(AC1522="",0,IF(AC1522="Interdit",0,VLOOKUP(O1522,'CODE H VS CODE ICPE'!$A$2:$E$80,5,FALSE)))</f>
        <v>0</v>
      </c>
      <c r="AS1522" s="21">
        <f>IF(AD1522="",0,IF(AD1522="Interdit",0,VLOOKUP(P1522,'CODE H VS CODE ICPE'!$A$2:$E$80,5,FALSE)))</f>
        <v>0</v>
      </c>
      <c r="AT1522" s="21">
        <f>IF(AE1522="",0,IF(AE1522="Interdit",0,VLOOKUP(Q1522,'CODE H VS CODE ICPE'!$A$2:$E$80,5,FALSE)))</f>
        <v>0</v>
      </c>
      <c r="AU1522" s="21">
        <f>IF(AF1522="",0,IF(AF1522="Interdit",0,VLOOKUP(R1522,'CODE H VS CODE ICPE'!$A$2:$E$80,5,FALSE)))</f>
        <v>0</v>
      </c>
      <c r="AV1522" s="21">
        <f>IF(AG1522="",0,IF(AG1522="Interdit",0,VLOOKUP(S1522,'CODE H VS CODE ICPE'!$A$2:$E$80,5,FALSE)))</f>
        <v>0</v>
      </c>
      <c r="AW1522" s="20" t="str">
        <f t="shared" si="295"/>
        <v>$AI$2</v>
      </c>
      <c r="AX1522" s="26">
        <f t="shared" si="296"/>
        <v>0</v>
      </c>
      <c r="AY1522" s="20">
        <f t="shared" si="297"/>
        <v>0</v>
      </c>
      <c r="AZ1522" s="20" t="str">
        <f>IF(AY1522="","",IF(AY1522=0,"",VLOOKUP(AY1522,'CODE H VS CODE ICPE'!$A$1:$E$80,3,FALSE)))</f>
        <v/>
      </c>
    </row>
    <row r="1523" spans="1:52" ht="28.9" customHeight="1">
      <c r="A1523" s="23">
        <v>510</v>
      </c>
      <c r="B1523" s="24" t="s">
        <v>2726</v>
      </c>
      <c r="C1523" s="25">
        <v>1</v>
      </c>
      <c r="D1523" s="24" t="s">
        <v>2847</v>
      </c>
      <c r="E1523" s="24" t="s">
        <v>3053</v>
      </c>
      <c r="F1523" s="20"/>
      <c r="G1523" s="20"/>
      <c r="H1523" s="20"/>
      <c r="I1523" s="20"/>
      <c r="J1523" s="20"/>
      <c r="K1523" s="20"/>
      <c r="L1523" s="20"/>
      <c r="M1523" s="20"/>
      <c r="N1523" s="20"/>
      <c r="O1523" s="20"/>
      <c r="P1523" s="20"/>
      <c r="Q1523" s="20"/>
      <c r="R1523" s="20"/>
      <c r="S1523" s="20"/>
      <c r="T1523" s="20" t="str">
        <f>IFERROR(VLOOKUP(F1523,'CODE H VS CODE ICPE'!$A$2:$D$80,4,FALSE),"")</f>
        <v/>
      </c>
      <c r="U1523" s="20" t="str">
        <f>IFERROR(VLOOKUP(G1523,'CODE H VS CODE ICPE'!$A$2:$D$80,4,FALSE),"")</f>
        <v/>
      </c>
      <c r="V1523" s="20" t="str">
        <f>IFERROR(VLOOKUP(H1523,'CODE H VS CODE ICPE'!$A$2:$D$80,4,FALSE),"")</f>
        <v/>
      </c>
      <c r="W1523" s="20" t="str">
        <f>IFERROR(VLOOKUP(I1523,'CODE H VS CODE ICPE'!$A$2:$D$80,4,FALSE),"")</f>
        <v/>
      </c>
      <c r="X1523" s="20" t="str">
        <f>IFERROR(VLOOKUP(J1523,'CODE H VS CODE ICPE'!$A$2:$D$80,4,FALSE),"")</f>
        <v/>
      </c>
      <c r="Y1523" s="20" t="str">
        <f>IFERROR(VLOOKUP(K1523,'CODE H VS CODE ICPE'!$A$2:$D$80,4,FALSE),"")</f>
        <v/>
      </c>
      <c r="Z1523" s="20" t="str">
        <f>IFERROR(VLOOKUP(L1523,'CODE H VS CODE ICPE'!$A$2:$D$80,4,FALSE),"")</f>
        <v/>
      </c>
      <c r="AA1523" s="20" t="str">
        <f>IFERROR(VLOOKUP(M1523,'CODE H VS CODE ICPE'!$A$2:$D$80,4,FALSE),"")</f>
        <v/>
      </c>
      <c r="AB1523" s="20" t="str">
        <f>IFERROR(VLOOKUP(N1523,'CODE H VS CODE ICPE'!$A$2:$D$80,4,FALSE),"")</f>
        <v/>
      </c>
      <c r="AC1523" s="20" t="str">
        <f>IFERROR(VLOOKUP(O1523,'CODE H VS CODE ICPE'!$A$2:$D$80,4,FALSE),"")</f>
        <v/>
      </c>
      <c r="AD1523" s="20" t="str">
        <f>IFERROR(VLOOKUP(P1523,'CODE H VS CODE ICPE'!$A$2:$D$80,4,FALSE),"")</f>
        <v/>
      </c>
      <c r="AE1523" s="20" t="str">
        <f>IFERROR(VLOOKUP(Q1523,'CODE H VS CODE ICPE'!$A$2:$D$80,4,FALSE),"")</f>
        <v/>
      </c>
      <c r="AF1523" s="20" t="str">
        <f>IFERROR(VLOOKUP(R1523,'CODE H VS CODE ICPE'!$A$2:$D$80,4,FALSE),"")</f>
        <v/>
      </c>
      <c r="AG1523" s="20" t="str">
        <f>IFERROR(VLOOKUP(S1523,'CODE H VS CODE ICPE'!$A$2:$D$80,4,FALSE),"")</f>
        <v/>
      </c>
      <c r="AH1523" s="48" t="s">
        <v>4628</v>
      </c>
      <c r="AI1523" s="21">
        <f>IF(T1523="",0,IF(T1523="Interdit",0,VLOOKUP(F1523,'CODE H VS CODE ICPE'!$A$2:$E$80,5,FALSE)))</f>
        <v>0</v>
      </c>
      <c r="AJ1523" s="21">
        <f>IF(U1523="",0,IF(U1523="Interdit",0,VLOOKUP(G1523,'CODE H VS CODE ICPE'!$A$2:$E$80,5,FALSE)))</f>
        <v>0</v>
      </c>
      <c r="AK1523" s="21">
        <f>IF(V1523="",0,IF(V1523="Interdit",0,VLOOKUP(H1523,'CODE H VS CODE ICPE'!$A$2:$E$80,5,FALSE)))</f>
        <v>0</v>
      </c>
      <c r="AL1523" s="21">
        <f>IF(W1523="",0,IF(W1523="Interdit",0,VLOOKUP(I1523,'CODE H VS CODE ICPE'!$A$2:$E$80,5,FALSE)))</f>
        <v>0</v>
      </c>
      <c r="AM1523" s="21">
        <f>IF(X1523="",0,IF(X1523="Interdit",0,VLOOKUP(J1523,'CODE H VS CODE ICPE'!$A$2:$E$80,5,FALSE)))</f>
        <v>0</v>
      </c>
      <c r="AN1523" s="21">
        <f>IF(Y1523="",0,IF(Y1523="Interdit",0,VLOOKUP(K1523,'CODE H VS CODE ICPE'!$A$2:$E$80,5,FALSE)))</f>
        <v>0</v>
      </c>
      <c r="AO1523" s="21">
        <f>IF(Z1523="",0,IF(Z1523="Interdit",0,VLOOKUP(L1523,'CODE H VS CODE ICPE'!$A$2:$E$80,5,FALSE)))</f>
        <v>0</v>
      </c>
      <c r="AP1523" s="21">
        <f>IF(AA1523="",0,IF(AA1523="Interdit",0,VLOOKUP(M1523,'CODE H VS CODE ICPE'!$A$2:$E$80,5,FALSE)))</f>
        <v>0</v>
      </c>
      <c r="AQ1523" s="21">
        <f>IF(AB1523="",0,IF(AB1523="Interdit",0,VLOOKUP(N1523,'CODE H VS CODE ICPE'!$A$2:$E$80,5,FALSE)))</f>
        <v>0</v>
      </c>
      <c r="AR1523" s="21">
        <f>IF(AC1523="",0,IF(AC1523="Interdit",0,VLOOKUP(O1523,'CODE H VS CODE ICPE'!$A$2:$E$80,5,FALSE)))</f>
        <v>0</v>
      </c>
      <c r="AS1523" s="21">
        <f>IF(AD1523="",0,IF(AD1523="Interdit",0,VLOOKUP(P1523,'CODE H VS CODE ICPE'!$A$2:$E$80,5,FALSE)))</f>
        <v>0</v>
      </c>
      <c r="AT1523" s="21">
        <f>IF(AE1523="",0,IF(AE1523="Interdit",0,VLOOKUP(Q1523,'CODE H VS CODE ICPE'!$A$2:$E$80,5,FALSE)))</f>
        <v>0</v>
      </c>
      <c r="AU1523" s="21">
        <f>IF(AF1523="",0,IF(AF1523="Interdit",0,VLOOKUP(R1523,'CODE H VS CODE ICPE'!$A$2:$E$80,5,FALSE)))</f>
        <v>0</v>
      </c>
      <c r="AV1523" s="21">
        <f>IF(AG1523="",0,IF(AG1523="Interdit",0,VLOOKUP(S1523,'CODE H VS CODE ICPE'!$A$2:$E$80,5,FALSE)))</f>
        <v>0</v>
      </c>
      <c r="AW1523" s="20" t="str">
        <f t="shared" si="295"/>
        <v>$AI$2</v>
      </c>
      <c r="AX1523" s="26">
        <f t="shared" si="296"/>
        <v>0</v>
      </c>
      <c r="AY1523" s="20">
        <f t="shared" si="297"/>
        <v>0</v>
      </c>
      <c r="AZ1523" s="20" t="str">
        <f>IF(AY1523="","",IF(AY1523=0,"",VLOOKUP(AY1523,'CODE H VS CODE ICPE'!$A$1:$E$80,3,FALSE)))</f>
        <v/>
      </c>
    </row>
    <row r="1524" spans="1:52" ht="28.9" customHeight="1">
      <c r="A1524" s="23">
        <v>511</v>
      </c>
      <c r="B1524" s="24" t="s">
        <v>3054</v>
      </c>
      <c r="C1524" s="25">
        <v>1</v>
      </c>
      <c r="D1524" s="24" t="s">
        <v>2556</v>
      </c>
      <c r="E1524" s="24" t="s">
        <v>3055</v>
      </c>
      <c r="F1524" s="20"/>
      <c r="G1524" s="20"/>
      <c r="H1524" s="20"/>
      <c r="I1524" s="20"/>
      <c r="J1524" s="20"/>
      <c r="K1524" s="20"/>
      <c r="L1524" s="20"/>
      <c r="M1524" s="20"/>
      <c r="N1524" s="20"/>
      <c r="O1524" s="20"/>
      <c r="P1524" s="20"/>
      <c r="Q1524" s="20"/>
      <c r="R1524" s="20"/>
      <c r="S1524" s="20"/>
      <c r="T1524" s="20" t="str">
        <f>IFERROR(VLOOKUP(F1524,'CODE H VS CODE ICPE'!$A$2:$D$80,4,FALSE),"")</f>
        <v/>
      </c>
      <c r="U1524" s="20" t="str">
        <f>IFERROR(VLOOKUP(G1524,'CODE H VS CODE ICPE'!$A$2:$D$80,4,FALSE),"")</f>
        <v/>
      </c>
      <c r="V1524" s="20" t="str">
        <f>IFERROR(VLOOKUP(H1524,'CODE H VS CODE ICPE'!$A$2:$D$80,4,FALSE),"")</f>
        <v/>
      </c>
      <c r="W1524" s="20" t="str">
        <f>IFERROR(VLOOKUP(I1524,'CODE H VS CODE ICPE'!$A$2:$D$80,4,FALSE),"")</f>
        <v/>
      </c>
      <c r="X1524" s="20" t="str">
        <f>IFERROR(VLOOKUP(J1524,'CODE H VS CODE ICPE'!$A$2:$D$80,4,FALSE),"")</f>
        <v/>
      </c>
      <c r="Y1524" s="20" t="str">
        <f>IFERROR(VLOOKUP(K1524,'CODE H VS CODE ICPE'!$A$2:$D$80,4,FALSE),"")</f>
        <v/>
      </c>
      <c r="Z1524" s="20" t="str">
        <f>IFERROR(VLOOKUP(L1524,'CODE H VS CODE ICPE'!$A$2:$D$80,4,FALSE),"")</f>
        <v/>
      </c>
      <c r="AA1524" s="20" t="str">
        <f>IFERROR(VLOOKUP(M1524,'CODE H VS CODE ICPE'!$A$2:$D$80,4,FALSE),"")</f>
        <v/>
      </c>
      <c r="AB1524" s="20" t="str">
        <f>IFERROR(VLOOKUP(N1524,'CODE H VS CODE ICPE'!$A$2:$D$80,4,FALSE),"")</f>
        <v/>
      </c>
      <c r="AC1524" s="20" t="str">
        <f>IFERROR(VLOOKUP(O1524,'CODE H VS CODE ICPE'!$A$2:$D$80,4,FALSE),"")</f>
        <v/>
      </c>
      <c r="AD1524" s="20" t="str">
        <f>IFERROR(VLOOKUP(P1524,'CODE H VS CODE ICPE'!$A$2:$D$80,4,FALSE),"")</f>
        <v/>
      </c>
      <c r="AE1524" s="20" t="str">
        <f>IFERROR(VLOOKUP(Q1524,'CODE H VS CODE ICPE'!$A$2:$D$80,4,FALSE),"")</f>
        <v/>
      </c>
      <c r="AF1524" s="20" t="str">
        <f>IFERROR(VLOOKUP(R1524,'CODE H VS CODE ICPE'!$A$2:$D$80,4,FALSE),"")</f>
        <v/>
      </c>
      <c r="AG1524" s="20" t="str">
        <f>IFERROR(VLOOKUP(S1524,'CODE H VS CODE ICPE'!$A$2:$D$80,4,FALSE),"")</f>
        <v/>
      </c>
      <c r="AH1524" s="48" t="s">
        <v>4628</v>
      </c>
      <c r="AI1524" s="21">
        <f>IF(T1524="",0,IF(T1524="Interdit",0,VLOOKUP(F1524,'CODE H VS CODE ICPE'!$A$2:$E$80,5,FALSE)))</f>
        <v>0</v>
      </c>
      <c r="AJ1524" s="21">
        <f>IF(U1524="",0,IF(U1524="Interdit",0,VLOOKUP(G1524,'CODE H VS CODE ICPE'!$A$2:$E$80,5,FALSE)))</f>
        <v>0</v>
      </c>
      <c r="AK1524" s="21">
        <f>IF(V1524="",0,IF(V1524="Interdit",0,VLOOKUP(H1524,'CODE H VS CODE ICPE'!$A$2:$E$80,5,FALSE)))</f>
        <v>0</v>
      </c>
      <c r="AL1524" s="21">
        <f>IF(W1524="",0,IF(W1524="Interdit",0,VLOOKUP(I1524,'CODE H VS CODE ICPE'!$A$2:$E$80,5,FALSE)))</f>
        <v>0</v>
      </c>
      <c r="AM1524" s="21">
        <f>IF(X1524="",0,IF(X1524="Interdit",0,VLOOKUP(J1524,'CODE H VS CODE ICPE'!$A$2:$E$80,5,FALSE)))</f>
        <v>0</v>
      </c>
      <c r="AN1524" s="21">
        <f>IF(Y1524="",0,IF(Y1524="Interdit",0,VLOOKUP(K1524,'CODE H VS CODE ICPE'!$A$2:$E$80,5,FALSE)))</f>
        <v>0</v>
      </c>
      <c r="AO1524" s="21">
        <f>IF(Z1524="",0,IF(Z1524="Interdit",0,VLOOKUP(L1524,'CODE H VS CODE ICPE'!$A$2:$E$80,5,FALSE)))</f>
        <v>0</v>
      </c>
      <c r="AP1524" s="21">
        <f>IF(AA1524="",0,IF(AA1524="Interdit",0,VLOOKUP(M1524,'CODE H VS CODE ICPE'!$A$2:$E$80,5,FALSE)))</f>
        <v>0</v>
      </c>
      <c r="AQ1524" s="21">
        <f>IF(AB1524="",0,IF(AB1524="Interdit",0,VLOOKUP(N1524,'CODE H VS CODE ICPE'!$A$2:$E$80,5,FALSE)))</f>
        <v>0</v>
      </c>
      <c r="AR1524" s="21">
        <f>IF(AC1524="",0,IF(AC1524="Interdit",0,VLOOKUP(O1524,'CODE H VS CODE ICPE'!$A$2:$E$80,5,FALSE)))</f>
        <v>0</v>
      </c>
      <c r="AS1524" s="21">
        <f>IF(AD1524="",0,IF(AD1524="Interdit",0,VLOOKUP(P1524,'CODE H VS CODE ICPE'!$A$2:$E$80,5,FALSE)))</f>
        <v>0</v>
      </c>
      <c r="AT1524" s="21">
        <f>IF(AE1524="",0,IF(AE1524="Interdit",0,VLOOKUP(Q1524,'CODE H VS CODE ICPE'!$A$2:$E$80,5,FALSE)))</f>
        <v>0</v>
      </c>
      <c r="AU1524" s="21">
        <f>IF(AF1524="",0,IF(AF1524="Interdit",0,VLOOKUP(R1524,'CODE H VS CODE ICPE'!$A$2:$E$80,5,FALSE)))</f>
        <v>0</v>
      </c>
      <c r="AV1524" s="21">
        <f>IF(AG1524="",0,IF(AG1524="Interdit",0,VLOOKUP(S1524,'CODE H VS CODE ICPE'!$A$2:$E$80,5,FALSE)))</f>
        <v>0</v>
      </c>
      <c r="AW1524" s="20" t="str">
        <f t="shared" si="295"/>
        <v>$AI$2</v>
      </c>
      <c r="AX1524" s="26">
        <f t="shared" si="296"/>
        <v>0</v>
      </c>
      <c r="AY1524" s="20">
        <f t="shared" si="297"/>
        <v>0</v>
      </c>
      <c r="AZ1524" s="20" t="str">
        <f>IF(AY1524="","",IF(AY1524=0,"",VLOOKUP(AY1524,'CODE H VS CODE ICPE'!$A$1:$E$80,3,FALSE)))</f>
        <v/>
      </c>
    </row>
    <row r="1525" spans="1:52" ht="28.9" customHeight="1">
      <c r="A1525" s="23">
        <v>512</v>
      </c>
      <c r="B1525" s="24" t="s">
        <v>3054</v>
      </c>
      <c r="C1525" s="25">
        <v>1</v>
      </c>
      <c r="D1525" s="24" t="s">
        <v>2840</v>
      </c>
      <c r="E1525" s="24" t="s">
        <v>3055</v>
      </c>
      <c r="F1525" s="20"/>
      <c r="G1525" s="20"/>
      <c r="H1525" s="20"/>
      <c r="I1525" s="20"/>
      <c r="J1525" s="20"/>
      <c r="K1525" s="20"/>
      <c r="L1525" s="20"/>
      <c r="M1525" s="20"/>
      <c r="N1525" s="20"/>
      <c r="O1525" s="20"/>
      <c r="P1525" s="20"/>
      <c r="Q1525" s="20"/>
      <c r="R1525" s="20"/>
      <c r="S1525" s="20"/>
      <c r="T1525" s="20" t="str">
        <f>IFERROR(VLOOKUP(F1525,'CODE H VS CODE ICPE'!$A$2:$D$80,4,FALSE),"")</f>
        <v/>
      </c>
      <c r="U1525" s="20" t="str">
        <f>IFERROR(VLOOKUP(G1525,'CODE H VS CODE ICPE'!$A$2:$D$80,4,FALSE),"")</f>
        <v/>
      </c>
      <c r="V1525" s="20" t="str">
        <f>IFERROR(VLOOKUP(H1525,'CODE H VS CODE ICPE'!$A$2:$D$80,4,FALSE),"")</f>
        <v/>
      </c>
      <c r="W1525" s="20" t="str">
        <f>IFERROR(VLOOKUP(I1525,'CODE H VS CODE ICPE'!$A$2:$D$80,4,FALSE),"")</f>
        <v/>
      </c>
      <c r="X1525" s="20" t="str">
        <f>IFERROR(VLOOKUP(J1525,'CODE H VS CODE ICPE'!$A$2:$D$80,4,FALSE),"")</f>
        <v/>
      </c>
      <c r="Y1525" s="20" t="str">
        <f>IFERROR(VLOOKUP(K1525,'CODE H VS CODE ICPE'!$A$2:$D$80,4,FALSE),"")</f>
        <v/>
      </c>
      <c r="Z1525" s="20" t="str">
        <f>IFERROR(VLOOKUP(L1525,'CODE H VS CODE ICPE'!$A$2:$D$80,4,FALSE),"")</f>
        <v/>
      </c>
      <c r="AA1525" s="20" t="str">
        <f>IFERROR(VLOOKUP(M1525,'CODE H VS CODE ICPE'!$A$2:$D$80,4,FALSE),"")</f>
        <v/>
      </c>
      <c r="AB1525" s="20" t="str">
        <f>IFERROR(VLOOKUP(N1525,'CODE H VS CODE ICPE'!$A$2:$D$80,4,FALSE),"")</f>
        <v/>
      </c>
      <c r="AC1525" s="20" t="str">
        <f>IFERROR(VLOOKUP(O1525,'CODE H VS CODE ICPE'!$A$2:$D$80,4,FALSE),"")</f>
        <v/>
      </c>
      <c r="AD1525" s="20" t="str">
        <f>IFERROR(VLOOKUP(P1525,'CODE H VS CODE ICPE'!$A$2:$D$80,4,FALSE),"")</f>
        <v/>
      </c>
      <c r="AE1525" s="20" t="str">
        <f>IFERROR(VLOOKUP(Q1525,'CODE H VS CODE ICPE'!$A$2:$D$80,4,FALSE),"")</f>
        <v/>
      </c>
      <c r="AF1525" s="20" t="str">
        <f>IFERROR(VLOOKUP(R1525,'CODE H VS CODE ICPE'!$A$2:$D$80,4,FALSE),"")</f>
        <v/>
      </c>
      <c r="AG1525" s="20" t="str">
        <f>IFERROR(VLOOKUP(S1525,'CODE H VS CODE ICPE'!$A$2:$D$80,4,FALSE),"")</f>
        <v/>
      </c>
      <c r="AH1525" s="48" t="s">
        <v>4628</v>
      </c>
      <c r="AI1525" s="21">
        <f>IF(T1525="",0,IF(T1525="Interdit",0,VLOOKUP(F1525,'CODE H VS CODE ICPE'!$A$2:$E$80,5,FALSE)))</f>
        <v>0</v>
      </c>
      <c r="AJ1525" s="21">
        <f>IF(U1525="",0,IF(U1525="Interdit",0,VLOOKUP(G1525,'CODE H VS CODE ICPE'!$A$2:$E$80,5,FALSE)))</f>
        <v>0</v>
      </c>
      <c r="AK1525" s="21">
        <f>IF(V1525="",0,IF(V1525="Interdit",0,VLOOKUP(H1525,'CODE H VS CODE ICPE'!$A$2:$E$80,5,FALSE)))</f>
        <v>0</v>
      </c>
      <c r="AL1525" s="21">
        <f>IF(W1525="",0,IF(W1525="Interdit",0,VLOOKUP(I1525,'CODE H VS CODE ICPE'!$A$2:$E$80,5,FALSE)))</f>
        <v>0</v>
      </c>
      <c r="AM1525" s="21">
        <f>IF(X1525="",0,IF(X1525="Interdit",0,VLOOKUP(J1525,'CODE H VS CODE ICPE'!$A$2:$E$80,5,FALSE)))</f>
        <v>0</v>
      </c>
      <c r="AN1525" s="21">
        <f>IF(Y1525="",0,IF(Y1525="Interdit",0,VLOOKUP(K1525,'CODE H VS CODE ICPE'!$A$2:$E$80,5,FALSE)))</f>
        <v>0</v>
      </c>
      <c r="AO1525" s="21">
        <f>IF(Z1525="",0,IF(Z1525="Interdit",0,VLOOKUP(L1525,'CODE H VS CODE ICPE'!$A$2:$E$80,5,FALSE)))</f>
        <v>0</v>
      </c>
      <c r="AP1525" s="21">
        <f>IF(AA1525="",0,IF(AA1525="Interdit",0,VLOOKUP(M1525,'CODE H VS CODE ICPE'!$A$2:$E$80,5,FALSE)))</f>
        <v>0</v>
      </c>
      <c r="AQ1525" s="21">
        <f>IF(AB1525="",0,IF(AB1525="Interdit",0,VLOOKUP(N1525,'CODE H VS CODE ICPE'!$A$2:$E$80,5,FALSE)))</f>
        <v>0</v>
      </c>
      <c r="AR1525" s="21">
        <f>IF(AC1525="",0,IF(AC1525="Interdit",0,VLOOKUP(O1525,'CODE H VS CODE ICPE'!$A$2:$E$80,5,FALSE)))</f>
        <v>0</v>
      </c>
      <c r="AS1525" s="21">
        <f>IF(AD1525="",0,IF(AD1525="Interdit",0,VLOOKUP(P1525,'CODE H VS CODE ICPE'!$A$2:$E$80,5,FALSE)))</f>
        <v>0</v>
      </c>
      <c r="AT1525" s="21">
        <f>IF(AE1525="",0,IF(AE1525="Interdit",0,VLOOKUP(Q1525,'CODE H VS CODE ICPE'!$A$2:$E$80,5,FALSE)))</f>
        <v>0</v>
      </c>
      <c r="AU1525" s="21">
        <f>IF(AF1525="",0,IF(AF1525="Interdit",0,VLOOKUP(R1525,'CODE H VS CODE ICPE'!$A$2:$E$80,5,FALSE)))</f>
        <v>0</v>
      </c>
      <c r="AV1525" s="21">
        <f>IF(AG1525="",0,IF(AG1525="Interdit",0,VLOOKUP(S1525,'CODE H VS CODE ICPE'!$A$2:$E$80,5,FALSE)))</f>
        <v>0</v>
      </c>
      <c r="AW1525" s="20" t="str">
        <f t="shared" si="295"/>
        <v>$AI$2</v>
      </c>
      <c r="AX1525" s="26">
        <f t="shared" si="296"/>
        <v>0</v>
      </c>
      <c r="AY1525" s="20">
        <f t="shared" si="297"/>
        <v>0</v>
      </c>
      <c r="AZ1525" s="20" t="str">
        <f>IF(AY1525="","",IF(AY1525=0,"",VLOOKUP(AY1525,'CODE H VS CODE ICPE'!$A$1:$E$80,3,FALSE)))</f>
        <v/>
      </c>
    </row>
    <row r="1526" spans="1:52" ht="28.9" customHeight="1">
      <c r="A1526" s="23">
        <v>513</v>
      </c>
      <c r="B1526" s="24" t="s">
        <v>3054</v>
      </c>
      <c r="C1526" s="25">
        <v>1</v>
      </c>
      <c r="D1526" s="24" t="s">
        <v>2538</v>
      </c>
      <c r="E1526" s="24" t="s">
        <v>3055</v>
      </c>
      <c r="F1526" s="20"/>
      <c r="G1526" s="20"/>
      <c r="H1526" s="20"/>
      <c r="I1526" s="20"/>
      <c r="J1526" s="20"/>
      <c r="K1526" s="20"/>
      <c r="L1526" s="20"/>
      <c r="M1526" s="20"/>
      <c r="N1526" s="20"/>
      <c r="O1526" s="20"/>
      <c r="P1526" s="20"/>
      <c r="Q1526" s="20"/>
      <c r="R1526" s="20"/>
      <c r="S1526" s="20"/>
      <c r="T1526" s="20" t="str">
        <f>IFERROR(VLOOKUP(F1526,'CODE H VS CODE ICPE'!$A$2:$D$80,4,FALSE),"")</f>
        <v/>
      </c>
      <c r="U1526" s="20" t="str">
        <f>IFERROR(VLOOKUP(G1526,'CODE H VS CODE ICPE'!$A$2:$D$80,4,FALSE),"")</f>
        <v/>
      </c>
      <c r="V1526" s="20" t="str">
        <f>IFERROR(VLOOKUP(H1526,'CODE H VS CODE ICPE'!$A$2:$D$80,4,FALSE),"")</f>
        <v/>
      </c>
      <c r="W1526" s="20" t="str">
        <f>IFERROR(VLOOKUP(I1526,'CODE H VS CODE ICPE'!$A$2:$D$80,4,FALSE),"")</f>
        <v/>
      </c>
      <c r="X1526" s="20" t="str">
        <f>IFERROR(VLOOKUP(J1526,'CODE H VS CODE ICPE'!$A$2:$D$80,4,FALSE),"")</f>
        <v/>
      </c>
      <c r="Y1526" s="20" t="str">
        <f>IFERROR(VLOOKUP(K1526,'CODE H VS CODE ICPE'!$A$2:$D$80,4,FALSE),"")</f>
        <v/>
      </c>
      <c r="Z1526" s="20" t="str">
        <f>IFERROR(VLOOKUP(L1526,'CODE H VS CODE ICPE'!$A$2:$D$80,4,FALSE),"")</f>
        <v/>
      </c>
      <c r="AA1526" s="20" t="str">
        <f>IFERROR(VLOOKUP(M1526,'CODE H VS CODE ICPE'!$A$2:$D$80,4,FALSE),"")</f>
        <v/>
      </c>
      <c r="AB1526" s="20" t="str">
        <f>IFERROR(VLOOKUP(N1526,'CODE H VS CODE ICPE'!$A$2:$D$80,4,FALSE),"")</f>
        <v/>
      </c>
      <c r="AC1526" s="20" t="str">
        <f>IFERROR(VLOOKUP(O1526,'CODE H VS CODE ICPE'!$A$2:$D$80,4,FALSE),"")</f>
        <v/>
      </c>
      <c r="AD1526" s="20" t="str">
        <f>IFERROR(VLOOKUP(P1526,'CODE H VS CODE ICPE'!$A$2:$D$80,4,FALSE),"")</f>
        <v/>
      </c>
      <c r="AE1526" s="20" t="str">
        <f>IFERROR(VLOOKUP(Q1526,'CODE H VS CODE ICPE'!$A$2:$D$80,4,FALSE),"")</f>
        <v/>
      </c>
      <c r="AF1526" s="20" t="str">
        <f>IFERROR(VLOOKUP(R1526,'CODE H VS CODE ICPE'!$A$2:$D$80,4,FALSE),"")</f>
        <v/>
      </c>
      <c r="AG1526" s="20" t="str">
        <f>IFERROR(VLOOKUP(S1526,'CODE H VS CODE ICPE'!$A$2:$D$80,4,FALSE),"")</f>
        <v/>
      </c>
      <c r="AH1526" s="48" t="s">
        <v>4628</v>
      </c>
      <c r="AI1526" s="21">
        <f>IF(T1526="",0,IF(T1526="Interdit",0,VLOOKUP(F1526,'CODE H VS CODE ICPE'!$A$2:$E$80,5,FALSE)))</f>
        <v>0</v>
      </c>
      <c r="AJ1526" s="21">
        <f>IF(U1526="",0,IF(U1526="Interdit",0,VLOOKUP(G1526,'CODE H VS CODE ICPE'!$A$2:$E$80,5,FALSE)))</f>
        <v>0</v>
      </c>
      <c r="AK1526" s="21">
        <f>IF(V1526="",0,IF(V1526="Interdit",0,VLOOKUP(H1526,'CODE H VS CODE ICPE'!$A$2:$E$80,5,FALSE)))</f>
        <v>0</v>
      </c>
      <c r="AL1526" s="21">
        <f>IF(W1526="",0,IF(W1526="Interdit",0,VLOOKUP(I1526,'CODE H VS CODE ICPE'!$A$2:$E$80,5,FALSE)))</f>
        <v>0</v>
      </c>
      <c r="AM1526" s="21">
        <f>IF(X1526="",0,IF(X1526="Interdit",0,VLOOKUP(J1526,'CODE H VS CODE ICPE'!$A$2:$E$80,5,FALSE)))</f>
        <v>0</v>
      </c>
      <c r="AN1526" s="21">
        <f>IF(Y1526="",0,IF(Y1526="Interdit",0,VLOOKUP(K1526,'CODE H VS CODE ICPE'!$A$2:$E$80,5,FALSE)))</f>
        <v>0</v>
      </c>
      <c r="AO1526" s="21">
        <f>IF(Z1526="",0,IF(Z1526="Interdit",0,VLOOKUP(L1526,'CODE H VS CODE ICPE'!$A$2:$E$80,5,FALSE)))</f>
        <v>0</v>
      </c>
      <c r="AP1526" s="21">
        <f>IF(AA1526="",0,IF(AA1526="Interdit",0,VLOOKUP(M1526,'CODE H VS CODE ICPE'!$A$2:$E$80,5,FALSE)))</f>
        <v>0</v>
      </c>
      <c r="AQ1526" s="21">
        <f>IF(AB1526="",0,IF(AB1526="Interdit",0,VLOOKUP(N1526,'CODE H VS CODE ICPE'!$A$2:$E$80,5,FALSE)))</f>
        <v>0</v>
      </c>
      <c r="AR1526" s="21">
        <f>IF(AC1526="",0,IF(AC1526="Interdit",0,VLOOKUP(O1526,'CODE H VS CODE ICPE'!$A$2:$E$80,5,FALSE)))</f>
        <v>0</v>
      </c>
      <c r="AS1526" s="21">
        <f>IF(AD1526="",0,IF(AD1526="Interdit",0,VLOOKUP(P1526,'CODE H VS CODE ICPE'!$A$2:$E$80,5,FALSE)))</f>
        <v>0</v>
      </c>
      <c r="AT1526" s="21">
        <f>IF(AE1526="",0,IF(AE1526="Interdit",0,VLOOKUP(Q1526,'CODE H VS CODE ICPE'!$A$2:$E$80,5,FALSE)))</f>
        <v>0</v>
      </c>
      <c r="AU1526" s="21">
        <f>IF(AF1526="",0,IF(AF1526="Interdit",0,VLOOKUP(R1526,'CODE H VS CODE ICPE'!$A$2:$E$80,5,FALSE)))</f>
        <v>0</v>
      </c>
      <c r="AV1526" s="21">
        <f>IF(AG1526="",0,IF(AG1526="Interdit",0,VLOOKUP(S1526,'CODE H VS CODE ICPE'!$A$2:$E$80,5,FALSE)))</f>
        <v>0</v>
      </c>
      <c r="AW1526" s="20" t="str">
        <f t="shared" si="295"/>
        <v>$AI$2</v>
      </c>
      <c r="AX1526" s="26">
        <f t="shared" si="296"/>
        <v>0</v>
      </c>
      <c r="AY1526" s="20">
        <f t="shared" si="297"/>
        <v>0</v>
      </c>
      <c r="AZ1526" s="20" t="str">
        <f>IF(AY1526="","",IF(AY1526=0,"",VLOOKUP(AY1526,'CODE H VS CODE ICPE'!$A$1:$E$80,3,FALSE)))</f>
        <v/>
      </c>
    </row>
    <row r="1527" spans="1:52" ht="28.9" customHeight="1">
      <c r="A1527" s="23">
        <v>1028</v>
      </c>
      <c r="B1527" s="24" t="s">
        <v>3056</v>
      </c>
      <c r="C1527" s="25">
        <v>2</v>
      </c>
      <c r="D1527" s="24" t="s">
        <v>661</v>
      </c>
      <c r="E1527" s="24" t="s">
        <v>3057</v>
      </c>
      <c r="F1527" s="20" t="s">
        <v>76</v>
      </c>
      <c r="G1527" s="20" t="s">
        <v>164</v>
      </c>
      <c r="H1527" s="20" t="s">
        <v>168</v>
      </c>
      <c r="I1527" s="20"/>
      <c r="J1527" s="20"/>
      <c r="K1527" s="20"/>
      <c r="L1527" s="20"/>
      <c r="M1527" s="20"/>
      <c r="N1527" s="20"/>
      <c r="O1527" s="20"/>
      <c r="P1527" s="20"/>
      <c r="Q1527" s="20"/>
      <c r="R1527" s="20"/>
      <c r="S1527" s="20"/>
      <c r="T1527" s="20" t="str">
        <f>IFERROR(VLOOKUP(F1527,'CODE H VS CODE ICPE'!$A$2:$D$80,4,FALSE),"")</f>
        <v>Demande d'autorisation</v>
      </c>
      <c r="U1527" s="20" t="str">
        <f>IFERROR(VLOOKUP(G1527,'CODE H VS CODE ICPE'!$A$2:$D$80,4,FALSE),"")</f>
        <v>Autorisé</v>
      </c>
      <c r="V1527" s="20" t="str">
        <f>IFERROR(VLOOKUP(H1527,'CODE H VS CODE ICPE'!$A$2:$D$80,4,FALSE),"")</f>
        <v>Interdit</v>
      </c>
      <c r="W1527" s="20" t="str">
        <f>IFERROR(VLOOKUP(I1527,'CODE H VS CODE ICPE'!$A$2:$D$80,4,FALSE),"")</f>
        <v/>
      </c>
      <c r="X1527" s="20" t="str">
        <f>IFERROR(VLOOKUP(J1527,'CODE H VS CODE ICPE'!$A$2:$D$80,4,FALSE),"")</f>
        <v/>
      </c>
      <c r="Y1527" s="20" t="str">
        <f>IFERROR(VLOOKUP(K1527,'CODE H VS CODE ICPE'!$A$2:$D$80,4,FALSE),"")</f>
        <v/>
      </c>
      <c r="Z1527" s="20" t="str">
        <f>IFERROR(VLOOKUP(L1527,'CODE H VS CODE ICPE'!$A$2:$D$80,4,FALSE),"")</f>
        <v/>
      </c>
      <c r="AA1527" s="20" t="str">
        <f>IFERROR(VLOOKUP(M1527,'CODE H VS CODE ICPE'!$A$2:$D$80,4,FALSE),"")</f>
        <v/>
      </c>
      <c r="AB1527" s="20" t="str">
        <f>IFERROR(VLOOKUP(N1527,'CODE H VS CODE ICPE'!$A$2:$D$80,4,FALSE),"")</f>
        <v/>
      </c>
      <c r="AC1527" s="20" t="str">
        <f>IFERROR(VLOOKUP(O1527,'CODE H VS CODE ICPE'!$A$2:$D$80,4,FALSE),"")</f>
        <v/>
      </c>
      <c r="AD1527" s="20" t="str">
        <f>IFERROR(VLOOKUP(P1527,'CODE H VS CODE ICPE'!$A$2:$D$80,4,FALSE),"")</f>
        <v/>
      </c>
      <c r="AE1527" s="20" t="str">
        <f>IFERROR(VLOOKUP(Q1527,'CODE H VS CODE ICPE'!$A$2:$D$80,4,FALSE),"")</f>
        <v/>
      </c>
      <c r="AF1527" s="20" t="str">
        <f>IFERROR(VLOOKUP(R1527,'CODE H VS CODE ICPE'!$A$2:$D$80,4,FALSE),"")</f>
        <v/>
      </c>
      <c r="AG1527" s="20" t="str">
        <f>IFERROR(VLOOKUP(S1527,'CODE H VS CODE ICPE'!$A$2:$D$80,4,FALSE),"")</f>
        <v/>
      </c>
      <c r="AH1527" s="48" t="str">
        <f>IF(COUNTIF(T1527:AG1527, "Rejected") &gt; 0, "Rejected", IF(COUNTIF(T1527:AG1527, "Under request") &gt; 0, "Under request", "Accepted"))</f>
        <v>Accepted</v>
      </c>
      <c r="AI1527" s="21">
        <f>IF(T1527="",0,IF(T1527="Interdit",0,VLOOKUP(F1527,'CODE H VS CODE ICPE'!$A$2:$E$80,5,FALSE)))</f>
        <v>149999.99</v>
      </c>
      <c r="AJ1527" s="21">
        <f>IF(U1527="",0,IF(U1527="Interdit",0,VLOOKUP(G1527,'CODE H VS CODE ICPE'!$A$2:$E$80,5,FALSE)))</f>
        <v>99999.99</v>
      </c>
      <c r="AK1527" s="21">
        <f>IF(V1527="",0,IF(V1527="Interdit",0,VLOOKUP(H1527,'CODE H VS CODE ICPE'!$A$2:$E$80,5,FALSE)))</f>
        <v>0</v>
      </c>
      <c r="AL1527" s="21">
        <f>IF(W1527="",0,IF(W1527="Interdit",0,VLOOKUP(I1527,'CODE H VS CODE ICPE'!$A$2:$E$80,5,FALSE)))</f>
        <v>0</v>
      </c>
      <c r="AM1527" s="21">
        <f>IF(X1527="",0,IF(X1527="Interdit",0,VLOOKUP(J1527,'CODE H VS CODE ICPE'!$A$2:$E$80,5,FALSE)))</f>
        <v>0</v>
      </c>
      <c r="AN1527" s="21">
        <f>IF(Y1527="",0,IF(Y1527="Interdit",0,VLOOKUP(K1527,'CODE H VS CODE ICPE'!$A$2:$E$80,5,FALSE)))</f>
        <v>0</v>
      </c>
      <c r="AO1527" s="21">
        <f>IF(Z1527="",0,IF(Z1527="Interdit",0,VLOOKUP(L1527,'CODE H VS CODE ICPE'!$A$2:$E$80,5,FALSE)))</f>
        <v>0</v>
      </c>
      <c r="AP1527" s="21">
        <f>IF(AA1527="",0,IF(AA1527="Interdit",0,VLOOKUP(M1527,'CODE H VS CODE ICPE'!$A$2:$E$80,5,FALSE)))</f>
        <v>0</v>
      </c>
      <c r="AQ1527" s="21">
        <f>IF(AB1527="",0,IF(AB1527="Interdit",0,VLOOKUP(N1527,'CODE H VS CODE ICPE'!$A$2:$E$80,5,FALSE)))</f>
        <v>0</v>
      </c>
      <c r="AR1527" s="21">
        <f>IF(AC1527="",0,IF(AC1527="Interdit",0,VLOOKUP(O1527,'CODE H VS CODE ICPE'!$A$2:$E$80,5,FALSE)))</f>
        <v>0</v>
      </c>
      <c r="AS1527" s="21">
        <f>IF(AD1527="",0,IF(AD1527="Interdit",0,VLOOKUP(P1527,'CODE H VS CODE ICPE'!$A$2:$E$80,5,FALSE)))</f>
        <v>0</v>
      </c>
      <c r="AT1527" s="21">
        <f>IF(AE1527="",0,IF(AE1527="Interdit",0,VLOOKUP(Q1527,'CODE H VS CODE ICPE'!$A$2:$E$80,5,FALSE)))</f>
        <v>0</v>
      </c>
      <c r="AU1527" s="21">
        <f>IF(AF1527="",0,IF(AF1527="Interdit",0,VLOOKUP(R1527,'CODE H VS CODE ICPE'!$A$2:$E$80,5,FALSE)))</f>
        <v>0</v>
      </c>
      <c r="AV1527" s="21">
        <f>IF(AG1527="",0,IF(AG1527="Interdit",0,VLOOKUP(S1527,'CODE H VS CODE ICPE'!$A$2:$E$80,5,FALSE)))</f>
        <v>0</v>
      </c>
      <c r="AW1527" s="20" t="str">
        <f t="shared" ref="AW1527:AW1528" si="298">ADDRESS(2,MATCH(MAX(AI1527:AV1527),AI1527:AV1527,0)+COLUMN(AI1527)-1)</f>
        <v>$AI$2</v>
      </c>
      <c r="AX1527" s="26">
        <f t="shared" ref="AX1527:AX1528" si="299">IF(AH1527="Interdit","",IF(AW1527="$AI$2",AI1527,IF(AW1527="$AJ$2",AJ1527,IF(AW1527="$AK$2",AK1527,IF(AW1527="$AL$2",AL1527,IF(AW1527="$AM$2",AM1527,IF(AW1527="$AN$2",AN1527,IF(AW1527="$AO$2",AO1527,IF(AW1527="$AP$2",AP1527,IF(AW1527="$AQ$2",AQ1527,IF(AW1527="$AR$2",AR1527,IF(AW1527="$AS$2",AS1527,IF(AW1527="$AT$2",AT1527,IF(AW1527="$AU$2",AU1527,IF(AW1527="$AV$2",AV1527,"")))))))))))))))</f>
        <v>149999.99</v>
      </c>
      <c r="AY1527" s="20" t="str">
        <f t="shared" ref="AY1527:AY1528" si="300">IF(AX1527="","",IF(AW1527="$AI$2",F1527,IF(AW1527="$AJ$2",G1527,IF(AW1527="$AK$2",H1527,IF(AW1527="$AL$2",I1527,IF(AW1527="$AM$2",J1527,IF(AW1527="$AN$2",K1527,IF(AW1527="$AO$2",L1527,IF(AW1527="$AP$2",M1527,IF(AW1527="$AQ$2",N1527,IF(AW1527="$AR$2",O1527,IF(AW1527="$AS$2",P1527,IF(AW1527="$AT$2",Q1527,IF(AW1527="$AU$2",R1527,IF(AW1527="$AV$2",S1527,"")))))))))))))))</f>
        <v>H280</v>
      </c>
      <c r="AZ1527" s="20">
        <f>IF(AY1527="","",IF(AY1527=0,"",VLOOKUP(AY1527,'CODE H VS CODE ICPE'!$A$1:$E$80,3,FALSE)))</f>
        <v>4320</v>
      </c>
    </row>
    <row r="1528" spans="1:52" ht="28.9" customHeight="1">
      <c r="A1528" s="23">
        <v>1052</v>
      </c>
      <c r="B1528" s="24" t="s">
        <v>3058</v>
      </c>
      <c r="C1528" s="25" t="s">
        <v>499</v>
      </c>
      <c r="D1528" s="24" t="s">
        <v>564</v>
      </c>
      <c r="E1528" s="24" t="s">
        <v>3059</v>
      </c>
      <c r="F1528" s="20" t="s">
        <v>82</v>
      </c>
      <c r="G1528" s="20" t="s">
        <v>90</v>
      </c>
      <c r="H1528" s="20" t="s">
        <v>96</v>
      </c>
      <c r="I1528" s="20" t="s">
        <v>106</v>
      </c>
      <c r="J1528" s="20"/>
      <c r="K1528" s="20"/>
      <c r="L1528" s="20"/>
      <c r="M1528" s="20"/>
      <c r="N1528" s="20"/>
      <c r="O1528" s="20"/>
      <c r="P1528" s="20"/>
      <c r="Q1528" s="20"/>
      <c r="R1528" s="20"/>
      <c r="S1528" s="20"/>
      <c r="T1528" s="20" t="str">
        <f>IFERROR(VLOOKUP(F1528,'CODE H VS CODE ICPE'!$A$2:$D$80,4,FALSE),"")</f>
        <v>Demande d'autorisation</v>
      </c>
      <c r="U1528" s="20" t="str">
        <f>IFERROR(VLOOKUP(G1528,'CODE H VS CODE ICPE'!$A$2:$D$80,4,FALSE),"")</f>
        <v>Interdit</v>
      </c>
      <c r="V1528" s="20" t="str">
        <f>IFERROR(VLOOKUP(H1528,'CODE H VS CODE ICPE'!$A$2:$D$80,4,FALSE),"")</f>
        <v>Autorisé</v>
      </c>
      <c r="W1528" s="20" t="str">
        <f>IFERROR(VLOOKUP(I1528,'CODE H VS CODE ICPE'!$A$2:$D$80,4,FALSE),"")</f>
        <v>Interdit</v>
      </c>
      <c r="X1528" s="20" t="str">
        <f>IFERROR(VLOOKUP(J1528,'CODE H VS CODE ICPE'!$A$2:$D$80,4,FALSE),"")</f>
        <v/>
      </c>
      <c r="Y1528" s="20" t="str">
        <f>IFERROR(VLOOKUP(K1528,'CODE H VS CODE ICPE'!$A$2:$D$80,4,FALSE),"")</f>
        <v/>
      </c>
      <c r="Z1528" s="20" t="str">
        <f>IFERROR(VLOOKUP(L1528,'CODE H VS CODE ICPE'!$A$2:$D$80,4,FALSE),"")</f>
        <v/>
      </c>
      <c r="AA1528" s="20" t="str">
        <f>IFERROR(VLOOKUP(M1528,'CODE H VS CODE ICPE'!$A$2:$D$80,4,FALSE),"")</f>
        <v/>
      </c>
      <c r="AB1528" s="20" t="str">
        <f>IFERROR(VLOOKUP(N1528,'CODE H VS CODE ICPE'!$A$2:$D$80,4,FALSE),"")</f>
        <v/>
      </c>
      <c r="AC1528" s="20" t="str">
        <f>IFERROR(VLOOKUP(O1528,'CODE H VS CODE ICPE'!$A$2:$D$80,4,FALSE),"")</f>
        <v/>
      </c>
      <c r="AD1528" s="20" t="str">
        <f>IFERROR(VLOOKUP(P1528,'CODE H VS CODE ICPE'!$A$2:$D$80,4,FALSE),"")</f>
        <v/>
      </c>
      <c r="AE1528" s="20" t="str">
        <f>IFERROR(VLOOKUP(Q1528,'CODE H VS CODE ICPE'!$A$2:$D$80,4,FALSE),"")</f>
        <v/>
      </c>
      <c r="AF1528" s="20" t="str">
        <f>IFERROR(VLOOKUP(R1528,'CODE H VS CODE ICPE'!$A$2:$D$80,4,FALSE),"")</f>
        <v/>
      </c>
      <c r="AG1528" s="20" t="str">
        <f>IFERROR(VLOOKUP(S1528,'CODE H VS CODE ICPE'!$A$2:$D$80,4,FALSE),"")</f>
        <v/>
      </c>
      <c r="AH1528" s="48" t="str">
        <f>IF(COUNTIF(T1528:AG1528, "Rejected") &gt; 0, "Rejected", IF(COUNTIF(T1528:AG1528, "Under request") &gt; 0, "Under request", "Accepted"))</f>
        <v>Accepted</v>
      </c>
      <c r="AI1528" s="21">
        <f>IF(T1528="",0,IF(T1528="Interdit",0,VLOOKUP(F1528,'CODE H VS CODE ICPE'!$A$2:$E$80,5,FALSE)))</f>
        <v>199.99</v>
      </c>
      <c r="AJ1528" s="21">
        <f>IF(U1528="",0,IF(U1528="Interdit",0,VLOOKUP(G1528,'CODE H VS CODE ICPE'!$A$2:$E$80,5,FALSE)))</f>
        <v>0</v>
      </c>
      <c r="AK1528" s="21">
        <f>IF(V1528="",0,IF(V1528="Interdit",0,VLOOKUP(H1528,'CODE H VS CODE ICPE'!$A$2:$E$80,5,FALSE)))</f>
        <v>149999.99</v>
      </c>
      <c r="AL1528" s="21">
        <f>IF(W1528="",0,IF(W1528="Interdit",0,VLOOKUP(I1528,'CODE H VS CODE ICPE'!$A$2:$E$80,5,FALSE)))</f>
        <v>0</v>
      </c>
      <c r="AM1528" s="21">
        <f>IF(X1528="",0,IF(X1528="Interdit",0,VLOOKUP(J1528,'CODE H VS CODE ICPE'!$A$2:$E$80,5,FALSE)))</f>
        <v>0</v>
      </c>
      <c r="AN1528" s="21">
        <f>IF(Y1528="",0,IF(Y1528="Interdit",0,VLOOKUP(K1528,'CODE H VS CODE ICPE'!$A$2:$E$80,5,FALSE)))</f>
        <v>0</v>
      </c>
      <c r="AO1528" s="21">
        <f>IF(Z1528="",0,IF(Z1528="Interdit",0,VLOOKUP(L1528,'CODE H VS CODE ICPE'!$A$2:$E$80,5,FALSE)))</f>
        <v>0</v>
      </c>
      <c r="AP1528" s="21">
        <f>IF(AA1528="",0,IF(AA1528="Interdit",0,VLOOKUP(M1528,'CODE H VS CODE ICPE'!$A$2:$E$80,5,FALSE)))</f>
        <v>0</v>
      </c>
      <c r="AQ1528" s="21">
        <f>IF(AB1528="",0,IF(AB1528="Interdit",0,VLOOKUP(N1528,'CODE H VS CODE ICPE'!$A$2:$E$80,5,FALSE)))</f>
        <v>0</v>
      </c>
      <c r="AR1528" s="21">
        <f>IF(AC1528="",0,IF(AC1528="Interdit",0,VLOOKUP(O1528,'CODE H VS CODE ICPE'!$A$2:$E$80,5,FALSE)))</f>
        <v>0</v>
      </c>
      <c r="AS1528" s="21">
        <f>IF(AD1528="",0,IF(AD1528="Interdit",0,VLOOKUP(P1528,'CODE H VS CODE ICPE'!$A$2:$E$80,5,FALSE)))</f>
        <v>0</v>
      </c>
      <c r="AT1528" s="21">
        <f>IF(AE1528="",0,IF(AE1528="Interdit",0,VLOOKUP(Q1528,'CODE H VS CODE ICPE'!$A$2:$E$80,5,FALSE)))</f>
        <v>0</v>
      </c>
      <c r="AU1528" s="21">
        <f>IF(AF1528="",0,IF(AF1528="Interdit",0,VLOOKUP(R1528,'CODE H VS CODE ICPE'!$A$2:$E$80,5,FALSE)))</f>
        <v>0</v>
      </c>
      <c r="AV1528" s="21">
        <f>IF(AG1528="",0,IF(AG1528="Interdit",0,VLOOKUP(S1528,'CODE H VS CODE ICPE'!$A$2:$E$80,5,FALSE)))</f>
        <v>0</v>
      </c>
      <c r="AW1528" s="20" t="str">
        <f t="shared" si="298"/>
        <v>$AK$2</v>
      </c>
      <c r="AX1528" s="26">
        <f t="shared" si="299"/>
        <v>149999.99</v>
      </c>
      <c r="AY1528" s="20" t="str">
        <f t="shared" si="300"/>
        <v>H314</v>
      </c>
      <c r="AZ1528" s="20">
        <f>IF(AY1528="","",IF(AY1528=0,"",VLOOKUP(AY1528,'CODE H VS CODE ICPE'!$A$1:$E$80,3,FALSE)))</f>
        <v>4320</v>
      </c>
    </row>
    <row r="1529" spans="1:52" ht="28.9" customHeight="1">
      <c r="A1529" s="23">
        <v>2190</v>
      </c>
      <c r="B1529" s="24" t="s">
        <v>3060</v>
      </c>
      <c r="C1529" s="25" t="s">
        <v>230</v>
      </c>
      <c r="D1529" s="24" t="s">
        <v>2121</v>
      </c>
      <c r="E1529" s="24" t="s">
        <v>3061</v>
      </c>
      <c r="F1529" s="20" t="s">
        <v>70</v>
      </c>
      <c r="G1529" s="20"/>
      <c r="H1529" s="20"/>
      <c r="I1529" s="20"/>
      <c r="J1529" s="20"/>
      <c r="K1529" s="20"/>
      <c r="L1529" s="20"/>
      <c r="M1529" s="20"/>
      <c r="N1529" s="20"/>
      <c r="O1529" s="20"/>
      <c r="P1529" s="20"/>
      <c r="Q1529" s="20"/>
      <c r="R1529" s="20"/>
      <c r="S1529" s="20"/>
      <c r="T1529" s="20" t="str">
        <f>IFERROR(VLOOKUP(F1529,'CODE H VS CODE ICPE'!$A$2:$D$80,4,FALSE),"")</f>
        <v>Demande d'autorisation</v>
      </c>
      <c r="U1529" s="20" t="str">
        <f>IFERROR(VLOOKUP(G1529,'CODE H VS CODE ICPE'!$A$2:$D$80,4,FALSE),"")</f>
        <v/>
      </c>
      <c r="V1529" s="20" t="str">
        <f>IFERROR(VLOOKUP(H1529,'CODE H VS CODE ICPE'!$A$2:$D$80,4,FALSE),"")</f>
        <v/>
      </c>
      <c r="W1529" s="20" t="str">
        <f>IFERROR(VLOOKUP(I1529,'CODE H VS CODE ICPE'!$A$2:$D$80,4,FALSE),"")</f>
        <v/>
      </c>
      <c r="X1529" s="20" t="str">
        <f>IFERROR(VLOOKUP(J1529,'CODE H VS CODE ICPE'!$A$2:$D$80,4,FALSE),"")</f>
        <v/>
      </c>
      <c r="Y1529" s="20" t="str">
        <f>IFERROR(VLOOKUP(K1529,'CODE H VS CODE ICPE'!$A$2:$D$80,4,FALSE),"")</f>
        <v/>
      </c>
      <c r="Z1529" s="20" t="str">
        <f>IFERROR(VLOOKUP(L1529,'CODE H VS CODE ICPE'!$A$2:$D$80,4,FALSE),"")</f>
        <v/>
      </c>
      <c r="AA1529" s="20" t="str">
        <f>IFERROR(VLOOKUP(M1529,'CODE H VS CODE ICPE'!$A$2:$D$80,4,FALSE),"")</f>
        <v/>
      </c>
      <c r="AB1529" s="20" t="str">
        <f>IFERROR(VLOOKUP(N1529,'CODE H VS CODE ICPE'!$A$2:$D$80,4,FALSE),"")</f>
        <v/>
      </c>
      <c r="AC1529" s="20" t="str">
        <f>IFERROR(VLOOKUP(O1529,'CODE H VS CODE ICPE'!$A$2:$D$80,4,FALSE),"")</f>
        <v/>
      </c>
      <c r="AD1529" s="20" t="str">
        <f>IFERROR(VLOOKUP(P1529,'CODE H VS CODE ICPE'!$A$2:$D$80,4,FALSE),"")</f>
        <v/>
      </c>
      <c r="AE1529" s="20" t="str">
        <f>IFERROR(VLOOKUP(Q1529,'CODE H VS CODE ICPE'!$A$2:$D$80,4,FALSE),"")</f>
        <v/>
      </c>
      <c r="AF1529" s="20" t="str">
        <f>IFERROR(VLOOKUP(R1529,'CODE H VS CODE ICPE'!$A$2:$D$80,4,FALSE),"")</f>
        <v/>
      </c>
      <c r="AG1529" s="20" t="str">
        <f>IFERROR(VLOOKUP(S1529,'CODE H VS CODE ICPE'!$A$2:$D$80,4,FALSE),"")</f>
        <v/>
      </c>
      <c r="AH1529" s="47" t="s">
        <v>4630</v>
      </c>
      <c r="AI1529" s="21">
        <f>IF(T1529="",0,IF(T1529="Interdit",0,VLOOKUP(F1529,'CODE H VS CODE ICPE'!$A$2:$E$80,5,FALSE)))</f>
        <v>1999.99</v>
      </c>
      <c r="AJ1529" s="21">
        <f>IF(U1529="",0,IF(U1529="Interdit",0,VLOOKUP(G1529,'CODE H VS CODE ICPE'!$A$2:$E$80,5,FALSE)))</f>
        <v>0</v>
      </c>
      <c r="AK1529" s="21">
        <f>IF(V1529="",0,IF(V1529="Interdit",0,VLOOKUP(H1529,'CODE H VS CODE ICPE'!$A$2:$E$80,5,FALSE)))</f>
        <v>0</v>
      </c>
      <c r="AL1529" s="21">
        <f>IF(W1529="",0,IF(W1529="Interdit",0,VLOOKUP(I1529,'CODE H VS CODE ICPE'!$A$2:$E$80,5,FALSE)))</f>
        <v>0</v>
      </c>
      <c r="AM1529" s="21">
        <f>IF(X1529="",0,IF(X1529="Interdit",0,VLOOKUP(J1529,'CODE H VS CODE ICPE'!$A$2:$E$80,5,FALSE)))</f>
        <v>0</v>
      </c>
      <c r="AN1529" s="21">
        <f>IF(Y1529="",0,IF(Y1529="Interdit",0,VLOOKUP(K1529,'CODE H VS CODE ICPE'!$A$2:$E$80,5,FALSE)))</f>
        <v>0</v>
      </c>
      <c r="AO1529" s="21">
        <f>IF(Z1529="",0,IF(Z1529="Interdit",0,VLOOKUP(L1529,'CODE H VS CODE ICPE'!$A$2:$E$80,5,FALSE)))</f>
        <v>0</v>
      </c>
      <c r="AP1529" s="21">
        <f>IF(AA1529="",0,IF(AA1529="Interdit",0,VLOOKUP(M1529,'CODE H VS CODE ICPE'!$A$2:$E$80,5,FALSE)))</f>
        <v>0</v>
      </c>
      <c r="AQ1529" s="21">
        <f>IF(AB1529="",0,IF(AB1529="Interdit",0,VLOOKUP(N1529,'CODE H VS CODE ICPE'!$A$2:$E$80,5,FALSE)))</f>
        <v>0</v>
      </c>
      <c r="AR1529" s="21">
        <f>IF(AC1529="",0,IF(AC1529="Interdit",0,VLOOKUP(O1529,'CODE H VS CODE ICPE'!$A$2:$E$80,5,FALSE)))</f>
        <v>0</v>
      </c>
      <c r="AS1529" s="21">
        <f>IF(AD1529="",0,IF(AD1529="Interdit",0,VLOOKUP(P1529,'CODE H VS CODE ICPE'!$A$2:$E$80,5,FALSE)))</f>
        <v>0</v>
      </c>
      <c r="AT1529" s="21">
        <f>IF(AE1529="",0,IF(AE1529="Interdit",0,VLOOKUP(Q1529,'CODE H VS CODE ICPE'!$A$2:$E$80,5,FALSE)))</f>
        <v>0</v>
      </c>
      <c r="AU1529" s="21">
        <f>IF(AF1529="",0,IF(AF1529="Interdit",0,VLOOKUP(R1529,'CODE H VS CODE ICPE'!$A$2:$E$80,5,FALSE)))</f>
        <v>0</v>
      </c>
      <c r="AV1529" s="21">
        <f>IF(AG1529="",0,IF(AG1529="Interdit",0,VLOOKUP(S1529,'CODE H VS CODE ICPE'!$A$2:$E$80,5,FALSE)))</f>
        <v>0</v>
      </c>
      <c r="AW1529" s="20" t="str">
        <f>ADDRESS(2,MATCH(MAX(AI1529:AV1529),AI1529:AV1529,0)+COLUMN(AI1529)-1)</f>
        <v>$AI$2</v>
      </c>
      <c r="AX1529" s="26">
        <f>IF(AH1529="Interdit","",IF(AW1529="$AI$2",AI1529,IF(AW1529="$AJ$2",AJ1529,IF(AW1529="$AK$2",AK1529,IF(AW1529="$AL$2",AL1529,IF(AW1529="$AM$2",AM1529,IF(AW1529="$AN$2",AN1529,IF(AW1529="$AO$2",AO1529,IF(AW1529="$AP$2",AP1529,IF(AW1529="$AQ$2",AQ1529,IF(AW1529="$AR$2",AR1529,IF(AW1529="$AS$2",AS1529,IF(AW1529="$AT$2",AT1529,IF(AW1529="$AU$2",AU1529,IF(AW1529="$AV$2",AV1529,"")))))))))))))))</f>
        <v>1999.99</v>
      </c>
      <c r="AY1529" s="20" t="str">
        <f>IF(AX1529="","",IF(AW1529="$AI$2",F1529,IF(AW1529="$AJ$2",G1529,IF(AW1529="$AK$2",H1529,IF(AW1529="$AL$2",I1529,IF(AW1529="$AM$2",J1529,IF(AW1529="$AN$2",K1529,IF(AW1529="$AO$2",L1529,IF(AW1529="$AP$2",M1529,IF(AW1529="$AQ$2",N1529,IF(AW1529="$AR$2",O1529,IF(AW1529="$AS$2",P1529,IF(AW1529="$AT$2",Q1529,IF(AW1529="$AU$2",R1529,IF(AW1529="$AV$2",S1529,"")))))))))))))))</f>
        <v>H270</v>
      </c>
      <c r="AZ1529" s="20">
        <f>IF(AY1529="","",IF(AY1529=0,"",VLOOKUP(AY1529,'CODE H VS CODE ICPE'!$A$1:$E$80,3,FALSE)))</f>
        <v>4442</v>
      </c>
    </row>
    <row r="1530" spans="1:52" ht="28.9" customHeight="1">
      <c r="A1530" s="23">
        <v>1088</v>
      </c>
      <c r="B1530" s="24" t="s">
        <v>3062</v>
      </c>
      <c r="C1530" s="25" t="s">
        <v>234</v>
      </c>
      <c r="D1530" s="24" t="s">
        <v>235</v>
      </c>
      <c r="E1530" s="24" t="s">
        <v>3063</v>
      </c>
      <c r="F1530" s="20" t="s">
        <v>40</v>
      </c>
      <c r="G1530" s="20" t="s">
        <v>104</v>
      </c>
      <c r="H1530" s="20" t="s">
        <v>114</v>
      </c>
      <c r="I1530" s="20" t="s">
        <v>122</v>
      </c>
      <c r="J1530" s="20"/>
      <c r="K1530" s="20"/>
      <c r="L1530" s="20"/>
      <c r="M1530" s="20"/>
      <c r="N1530" s="20"/>
      <c r="O1530" s="20"/>
      <c r="P1530" s="20"/>
      <c r="Q1530" s="20"/>
      <c r="R1530" s="20"/>
      <c r="S1530" s="20"/>
      <c r="T1530" s="20" t="str">
        <f>IFERROR(VLOOKUP(F1530,'CODE H VS CODE ICPE'!$A$2:$D$80,4,FALSE),"")</f>
        <v>Autorisé</v>
      </c>
      <c r="U1530" s="20" t="str">
        <f>IFERROR(VLOOKUP(G1530,'CODE H VS CODE ICPE'!$A$2:$D$80,4,FALSE),"")</f>
        <v>Autorisé</v>
      </c>
      <c r="V1530" s="20" t="str">
        <f>IFERROR(VLOOKUP(H1530,'CODE H VS CODE ICPE'!$A$2:$D$80,4,FALSE),"")</f>
        <v>Autorisé</v>
      </c>
      <c r="W1530" s="20" t="str">
        <f>IFERROR(VLOOKUP(I1530,'CODE H VS CODE ICPE'!$A$2:$D$80,4,FALSE),"")</f>
        <v>Demande d'autorisation</v>
      </c>
      <c r="X1530" s="20" t="str">
        <f>IFERROR(VLOOKUP(J1530,'CODE H VS CODE ICPE'!$A$2:$D$80,4,FALSE),"")</f>
        <v/>
      </c>
      <c r="Y1530" s="20" t="str">
        <f>IFERROR(VLOOKUP(K1530,'CODE H VS CODE ICPE'!$A$2:$D$80,4,FALSE),"")</f>
        <v/>
      </c>
      <c r="Z1530" s="20" t="str">
        <f>IFERROR(VLOOKUP(L1530,'CODE H VS CODE ICPE'!$A$2:$D$80,4,FALSE),"")</f>
        <v/>
      </c>
      <c r="AA1530" s="20" t="str">
        <f>IFERROR(VLOOKUP(M1530,'CODE H VS CODE ICPE'!$A$2:$D$80,4,FALSE),"")</f>
        <v/>
      </c>
      <c r="AB1530" s="20" t="str">
        <f>IFERROR(VLOOKUP(N1530,'CODE H VS CODE ICPE'!$A$2:$D$80,4,FALSE),"")</f>
        <v/>
      </c>
      <c r="AC1530" s="20" t="str">
        <f>IFERROR(VLOOKUP(O1530,'CODE H VS CODE ICPE'!$A$2:$D$80,4,FALSE),"")</f>
        <v/>
      </c>
      <c r="AD1530" s="20" t="str">
        <f>IFERROR(VLOOKUP(P1530,'CODE H VS CODE ICPE'!$A$2:$D$80,4,FALSE),"")</f>
        <v/>
      </c>
      <c r="AE1530" s="20" t="str">
        <f>IFERROR(VLOOKUP(Q1530,'CODE H VS CODE ICPE'!$A$2:$D$80,4,FALSE),"")</f>
        <v/>
      </c>
      <c r="AF1530" s="20" t="str">
        <f>IFERROR(VLOOKUP(R1530,'CODE H VS CODE ICPE'!$A$2:$D$80,4,FALSE),"")</f>
        <v/>
      </c>
      <c r="AG1530" s="20" t="str">
        <f>IFERROR(VLOOKUP(S1530,'CODE H VS CODE ICPE'!$A$2:$D$80,4,FALSE),"")</f>
        <v/>
      </c>
      <c r="AH1530" s="47" t="str">
        <f t="shared" ref="AH1530:AH1537" si="301">IF(COUNTIF(T1530:AG1530, "Rejected") &gt; 0, "Rejected", IF(COUNTIF(T1530:AG1530, "Under request") &gt; 0, "Under request", "Accepted"))</f>
        <v>Accepted</v>
      </c>
      <c r="AI1530" s="21">
        <f>IF(T1530="",0,IF(T1530="Interdit",0,VLOOKUP(F1530,'CODE H VS CODE ICPE'!$A$2:$E$80,5,FALSE)))</f>
        <v>99999.99</v>
      </c>
      <c r="AJ1530" s="21">
        <f>IF(U1530="",0,IF(U1530="Interdit",0,VLOOKUP(G1530,'CODE H VS CODE ICPE'!$A$2:$E$80,5,FALSE)))</f>
        <v>99999.99</v>
      </c>
      <c r="AK1530" s="21">
        <f>IF(V1530="",0,IF(V1530="Interdit",0,VLOOKUP(H1530,'CODE H VS CODE ICPE'!$A$2:$E$80,5,FALSE)))</f>
        <v>99999.99</v>
      </c>
      <c r="AL1530" s="21">
        <f>IF(W1530="",0,IF(W1530="Interdit",0,VLOOKUP(I1530,'CODE H VS CODE ICPE'!$A$2:$E$80,5,FALSE)))</f>
        <v>19999.990000000002</v>
      </c>
      <c r="AM1530" s="21">
        <f>IF(X1530="",0,IF(X1530="Interdit",0,VLOOKUP(J1530,'CODE H VS CODE ICPE'!$A$2:$E$80,5,FALSE)))</f>
        <v>0</v>
      </c>
      <c r="AN1530" s="21">
        <f>IF(Y1530="",0,IF(Y1530="Interdit",0,VLOOKUP(K1530,'CODE H VS CODE ICPE'!$A$2:$E$80,5,FALSE)))</f>
        <v>0</v>
      </c>
      <c r="AO1530" s="21">
        <f>IF(Z1530="",0,IF(Z1530="Interdit",0,VLOOKUP(L1530,'CODE H VS CODE ICPE'!$A$2:$E$80,5,FALSE)))</f>
        <v>0</v>
      </c>
      <c r="AP1530" s="21">
        <f>IF(AA1530="",0,IF(AA1530="Interdit",0,VLOOKUP(M1530,'CODE H VS CODE ICPE'!$A$2:$E$80,5,FALSE)))</f>
        <v>0</v>
      </c>
      <c r="AQ1530" s="21">
        <f>IF(AB1530="",0,IF(AB1530="Interdit",0,VLOOKUP(N1530,'CODE H VS CODE ICPE'!$A$2:$E$80,5,FALSE)))</f>
        <v>0</v>
      </c>
      <c r="AR1530" s="21">
        <f>IF(AC1530="",0,IF(AC1530="Interdit",0,VLOOKUP(O1530,'CODE H VS CODE ICPE'!$A$2:$E$80,5,FALSE)))</f>
        <v>0</v>
      </c>
      <c r="AS1530" s="21">
        <f>IF(AD1530="",0,IF(AD1530="Interdit",0,VLOOKUP(P1530,'CODE H VS CODE ICPE'!$A$2:$E$80,5,FALSE)))</f>
        <v>0</v>
      </c>
      <c r="AT1530" s="21">
        <f>IF(AE1530="",0,IF(AE1530="Interdit",0,VLOOKUP(Q1530,'CODE H VS CODE ICPE'!$A$2:$E$80,5,FALSE)))</f>
        <v>0</v>
      </c>
      <c r="AU1530" s="21">
        <f>IF(AF1530="",0,IF(AF1530="Interdit",0,VLOOKUP(R1530,'CODE H VS CODE ICPE'!$A$2:$E$80,5,FALSE)))</f>
        <v>0</v>
      </c>
      <c r="AV1530" s="21">
        <f>IF(AG1530="",0,IF(AG1530="Interdit",0,VLOOKUP(S1530,'CODE H VS CODE ICPE'!$A$2:$E$80,5,FALSE)))</f>
        <v>0</v>
      </c>
      <c r="AW1530" s="20" t="str">
        <f t="shared" ref="AW1530:AW1537" si="302">ADDRESS(2,MATCH(MAX(AI1530:AV1530),AI1530:AV1530,0)+COLUMN(AI1530)-1)</f>
        <v>$AI$2</v>
      </c>
      <c r="AX1530" s="26">
        <f t="shared" ref="AX1530:AX1537" si="303">IF(AH1530="Interdit","",IF(AW1530="$AI$2",AI1530,IF(AW1530="$AJ$2",AJ1530,IF(AW1530="$AK$2",AK1530,IF(AW1530="$AL$2",AL1530,IF(AW1530="$AM$2",AM1530,IF(AW1530="$AN$2",AN1530,IF(AW1530="$AO$2",AO1530,IF(AW1530="$AP$2",AP1530,IF(AW1530="$AQ$2",AQ1530,IF(AW1530="$AR$2",AR1530,IF(AW1530="$AS$2",AS1530,IF(AW1530="$AT$2",AT1530,IF(AW1530="$AU$2",AU1530,IF(AW1530="$AV$2",AV1530,"")))))))))))))))</f>
        <v>99999.99</v>
      </c>
      <c r="AY1530" s="20" t="str">
        <f t="shared" ref="AY1530:AY1537" si="304">IF(AX1530="","",IF(AW1530="$AI$2",F1530,IF(AW1530="$AJ$2",G1530,IF(AW1530="$AK$2",H1530,IF(AW1530="$AL$2",I1530,IF(AW1530="$AM$2",J1530,IF(AW1530="$AN$2",K1530,IF(AW1530="$AO$2",L1530,IF(AW1530="$AP$2",M1530,IF(AW1530="$AQ$2",N1530,IF(AW1530="$AR$2",O1530,IF(AW1530="$AS$2",P1530,IF(AW1530="$AT$2",Q1530,IF(AW1530="$AU$2",R1530,IF(AW1530="$AV$2",S1530,"")))))))))))))))</f>
        <v>H225</v>
      </c>
      <c r="AZ1530" s="20">
        <f>IF(AY1530="","",IF(AY1530=0,"",VLOOKUP(AY1530,'CODE H VS CODE ICPE'!$A$1:$E$80,3,FALSE)))</f>
        <v>4331</v>
      </c>
    </row>
    <row r="1531" spans="1:52" ht="28.9" customHeight="1">
      <c r="A1531" s="23">
        <v>1089</v>
      </c>
      <c r="B1531" s="24" t="s">
        <v>3064</v>
      </c>
      <c r="C1531" s="25" t="s">
        <v>234</v>
      </c>
      <c r="D1531" s="24" t="s">
        <v>235</v>
      </c>
      <c r="E1531" s="24" t="s">
        <v>3065</v>
      </c>
      <c r="F1531" s="20" t="s">
        <v>40</v>
      </c>
      <c r="G1531" s="20" t="s">
        <v>104</v>
      </c>
      <c r="H1531" s="20" t="s">
        <v>114</v>
      </c>
      <c r="I1531" s="20" t="s">
        <v>122</v>
      </c>
      <c r="J1531" s="20"/>
      <c r="K1531" s="20"/>
      <c r="L1531" s="20"/>
      <c r="M1531" s="20"/>
      <c r="N1531" s="20"/>
      <c r="O1531" s="20"/>
      <c r="P1531" s="20"/>
      <c r="Q1531" s="20"/>
      <c r="R1531" s="20"/>
      <c r="S1531" s="20"/>
      <c r="T1531" s="20" t="str">
        <f>IFERROR(VLOOKUP(F1531,'CODE H VS CODE ICPE'!$A$2:$D$80,4,FALSE),"")</f>
        <v>Autorisé</v>
      </c>
      <c r="U1531" s="20" t="str">
        <f>IFERROR(VLOOKUP(G1531,'CODE H VS CODE ICPE'!$A$2:$D$80,4,FALSE),"")</f>
        <v>Autorisé</v>
      </c>
      <c r="V1531" s="20" t="str">
        <f>IFERROR(VLOOKUP(H1531,'CODE H VS CODE ICPE'!$A$2:$D$80,4,FALSE),"")</f>
        <v>Autorisé</v>
      </c>
      <c r="W1531" s="20" t="str">
        <f>IFERROR(VLOOKUP(I1531,'CODE H VS CODE ICPE'!$A$2:$D$80,4,FALSE),"")</f>
        <v>Demande d'autorisation</v>
      </c>
      <c r="X1531" s="20" t="str">
        <f>IFERROR(VLOOKUP(J1531,'CODE H VS CODE ICPE'!$A$2:$D$80,4,FALSE),"")</f>
        <v/>
      </c>
      <c r="Y1531" s="20" t="str">
        <f>IFERROR(VLOOKUP(K1531,'CODE H VS CODE ICPE'!$A$2:$D$80,4,FALSE),"")</f>
        <v/>
      </c>
      <c r="Z1531" s="20" t="str">
        <f>IFERROR(VLOOKUP(L1531,'CODE H VS CODE ICPE'!$A$2:$D$80,4,FALSE),"")</f>
        <v/>
      </c>
      <c r="AA1531" s="20" t="str">
        <f>IFERROR(VLOOKUP(M1531,'CODE H VS CODE ICPE'!$A$2:$D$80,4,FALSE),"")</f>
        <v/>
      </c>
      <c r="AB1531" s="20" t="str">
        <f>IFERROR(VLOOKUP(N1531,'CODE H VS CODE ICPE'!$A$2:$D$80,4,FALSE),"")</f>
        <v/>
      </c>
      <c r="AC1531" s="20" t="str">
        <f>IFERROR(VLOOKUP(O1531,'CODE H VS CODE ICPE'!$A$2:$D$80,4,FALSE),"")</f>
        <v/>
      </c>
      <c r="AD1531" s="20" t="str">
        <f>IFERROR(VLOOKUP(P1531,'CODE H VS CODE ICPE'!$A$2:$D$80,4,FALSE),"")</f>
        <v/>
      </c>
      <c r="AE1531" s="20" t="str">
        <f>IFERROR(VLOOKUP(Q1531,'CODE H VS CODE ICPE'!$A$2:$D$80,4,FALSE),"")</f>
        <v/>
      </c>
      <c r="AF1531" s="20" t="str">
        <f>IFERROR(VLOOKUP(R1531,'CODE H VS CODE ICPE'!$A$2:$D$80,4,FALSE),"")</f>
        <v/>
      </c>
      <c r="AG1531" s="20" t="str">
        <f>IFERROR(VLOOKUP(S1531,'CODE H VS CODE ICPE'!$A$2:$D$80,4,FALSE),"")</f>
        <v/>
      </c>
      <c r="AH1531" s="47" t="str">
        <f t="shared" si="301"/>
        <v>Accepted</v>
      </c>
      <c r="AI1531" s="21">
        <f>IF(T1531="",0,IF(T1531="Interdit",0,VLOOKUP(F1531,'CODE H VS CODE ICPE'!$A$2:$E$80,5,FALSE)))</f>
        <v>99999.99</v>
      </c>
      <c r="AJ1531" s="21">
        <f>IF(U1531="",0,IF(U1531="Interdit",0,VLOOKUP(G1531,'CODE H VS CODE ICPE'!$A$2:$E$80,5,FALSE)))</f>
        <v>99999.99</v>
      </c>
      <c r="AK1531" s="21">
        <f>IF(V1531="",0,IF(V1531="Interdit",0,VLOOKUP(H1531,'CODE H VS CODE ICPE'!$A$2:$E$80,5,FALSE)))</f>
        <v>99999.99</v>
      </c>
      <c r="AL1531" s="21">
        <f>IF(W1531="",0,IF(W1531="Interdit",0,VLOOKUP(I1531,'CODE H VS CODE ICPE'!$A$2:$E$80,5,FALSE)))</f>
        <v>19999.990000000002</v>
      </c>
      <c r="AM1531" s="21">
        <f>IF(X1531="",0,IF(X1531="Interdit",0,VLOOKUP(J1531,'CODE H VS CODE ICPE'!$A$2:$E$80,5,FALSE)))</f>
        <v>0</v>
      </c>
      <c r="AN1531" s="21">
        <f>IF(Y1531="",0,IF(Y1531="Interdit",0,VLOOKUP(K1531,'CODE H VS CODE ICPE'!$A$2:$E$80,5,FALSE)))</f>
        <v>0</v>
      </c>
      <c r="AO1531" s="21">
        <f>IF(Z1531="",0,IF(Z1531="Interdit",0,VLOOKUP(L1531,'CODE H VS CODE ICPE'!$A$2:$E$80,5,FALSE)))</f>
        <v>0</v>
      </c>
      <c r="AP1531" s="21">
        <f>IF(AA1531="",0,IF(AA1531="Interdit",0,VLOOKUP(M1531,'CODE H VS CODE ICPE'!$A$2:$E$80,5,FALSE)))</f>
        <v>0</v>
      </c>
      <c r="AQ1531" s="21">
        <f>IF(AB1531="",0,IF(AB1531="Interdit",0,VLOOKUP(N1531,'CODE H VS CODE ICPE'!$A$2:$E$80,5,FALSE)))</f>
        <v>0</v>
      </c>
      <c r="AR1531" s="21">
        <f>IF(AC1531="",0,IF(AC1531="Interdit",0,VLOOKUP(O1531,'CODE H VS CODE ICPE'!$A$2:$E$80,5,FALSE)))</f>
        <v>0</v>
      </c>
      <c r="AS1531" s="21">
        <f>IF(AD1531="",0,IF(AD1531="Interdit",0,VLOOKUP(P1531,'CODE H VS CODE ICPE'!$A$2:$E$80,5,FALSE)))</f>
        <v>0</v>
      </c>
      <c r="AT1531" s="21">
        <f>IF(AE1531="",0,IF(AE1531="Interdit",0,VLOOKUP(Q1531,'CODE H VS CODE ICPE'!$A$2:$E$80,5,FALSE)))</f>
        <v>0</v>
      </c>
      <c r="AU1531" s="21">
        <f>IF(AF1531="",0,IF(AF1531="Interdit",0,VLOOKUP(R1531,'CODE H VS CODE ICPE'!$A$2:$E$80,5,FALSE)))</f>
        <v>0</v>
      </c>
      <c r="AV1531" s="21">
        <f>IF(AG1531="",0,IF(AG1531="Interdit",0,VLOOKUP(S1531,'CODE H VS CODE ICPE'!$A$2:$E$80,5,FALSE)))</f>
        <v>0</v>
      </c>
      <c r="AW1531" s="20" t="str">
        <f t="shared" si="302"/>
        <v>$AI$2</v>
      </c>
      <c r="AX1531" s="26">
        <f t="shared" si="303"/>
        <v>99999.99</v>
      </c>
      <c r="AY1531" s="20" t="str">
        <f t="shared" si="304"/>
        <v>H225</v>
      </c>
      <c r="AZ1531" s="20">
        <f>IF(AY1531="","",IF(AY1531=0,"",VLOOKUP(AY1531,'CODE H VS CODE ICPE'!$A$1:$E$80,3,FALSE)))</f>
        <v>4331</v>
      </c>
    </row>
    <row r="1532" spans="1:52" ht="28.9" customHeight="1">
      <c r="A1532" s="23">
        <v>1091</v>
      </c>
      <c r="B1532" s="24" t="s">
        <v>3066</v>
      </c>
      <c r="C1532" s="25" t="s">
        <v>234</v>
      </c>
      <c r="D1532" s="24" t="s">
        <v>235</v>
      </c>
      <c r="E1532" s="24" t="s">
        <v>3067</v>
      </c>
      <c r="F1532" s="20" t="s">
        <v>40</v>
      </c>
      <c r="G1532" s="20" t="s">
        <v>88</v>
      </c>
      <c r="H1532" s="20" t="s">
        <v>116</v>
      </c>
      <c r="I1532" s="20"/>
      <c r="J1532" s="20"/>
      <c r="K1532" s="20"/>
      <c r="L1532" s="20"/>
      <c r="M1532" s="20"/>
      <c r="N1532" s="20"/>
      <c r="O1532" s="20"/>
      <c r="P1532" s="20"/>
      <c r="Q1532" s="20"/>
      <c r="R1532" s="20"/>
      <c r="S1532" s="20"/>
      <c r="T1532" s="20" t="str">
        <f>IFERROR(VLOOKUP(F1532,'CODE H VS CODE ICPE'!$A$2:$D$80,4,FALSE),"")</f>
        <v>Autorisé</v>
      </c>
      <c r="U1532" s="20" t="str">
        <f>IFERROR(VLOOKUP(G1532,'CODE H VS CODE ICPE'!$A$2:$D$80,4,FALSE),"")</f>
        <v>Interdit</v>
      </c>
      <c r="V1532" s="20" t="str">
        <f>IFERROR(VLOOKUP(H1532,'CODE H VS CODE ICPE'!$A$2:$D$80,4,FALSE),"")</f>
        <v>Autorisé</v>
      </c>
      <c r="W1532" s="20" t="str">
        <f>IFERROR(VLOOKUP(I1532,'CODE H VS CODE ICPE'!$A$2:$D$80,4,FALSE),"")</f>
        <v/>
      </c>
      <c r="X1532" s="20" t="str">
        <f>IFERROR(VLOOKUP(J1532,'CODE H VS CODE ICPE'!$A$2:$D$80,4,FALSE),"")</f>
        <v/>
      </c>
      <c r="Y1532" s="20" t="str">
        <f>IFERROR(VLOOKUP(K1532,'CODE H VS CODE ICPE'!$A$2:$D$80,4,FALSE),"")</f>
        <v/>
      </c>
      <c r="Z1532" s="20" t="str">
        <f>IFERROR(VLOOKUP(L1532,'CODE H VS CODE ICPE'!$A$2:$D$80,4,FALSE),"")</f>
        <v/>
      </c>
      <c r="AA1532" s="20" t="str">
        <f>IFERROR(VLOOKUP(M1532,'CODE H VS CODE ICPE'!$A$2:$D$80,4,FALSE),"")</f>
        <v/>
      </c>
      <c r="AB1532" s="20" t="str">
        <f>IFERROR(VLOOKUP(N1532,'CODE H VS CODE ICPE'!$A$2:$D$80,4,FALSE),"")</f>
        <v/>
      </c>
      <c r="AC1532" s="20" t="str">
        <f>IFERROR(VLOOKUP(O1532,'CODE H VS CODE ICPE'!$A$2:$D$80,4,FALSE),"")</f>
        <v/>
      </c>
      <c r="AD1532" s="20" t="str">
        <f>IFERROR(VLOOKUP(P1532,'CODE H VS CODE ICPE'!$A$2:$D$80,4,FALSE),"")</f>
        <v/>
      </c>
      <c r="AE1532" s="20" t="str">
        <f>IFERROR(VLOOKUP(Q1532,'CODE H VS CODE ICPE'!$A$2:$D$80,4,FALSE),"")</f>
        <v/>
      </c>
      <c r="AF1532" s="20" t="str">
        <f>IFERROR(VLOOKUP(R1532,'CODE H VS CODE ICPE'!$A$2:$D$80,4,FALSE),"")</f>
        <v/>
      </c>
      <c r="AG1532" s="20" t="str">
        <f>IFERROR(VLOOKUP(S1532,'CODE H VS CODE ICPE'!$A$2:$D$80,4,FALSE),"")</f>
        <v/>
      </c>
      <c r="AH1532" s="48" t="str">
        <f t="shared" si="301"/>
        <v>Accepted</v>
      </c>
      <c r="AI1532" s="21">
        <f>IF(T1532="",0,IF(T1532="Interdit",0,VLOOKUP(F1532,'CODE H VS CODE ICPE'!$A$2:$E$80,5,FALSE)))</f>
        <v>99999.99</v>
      </c>
      <c r="AJ1532" s="21">
        <f>IF(U1532="",0,IF(U1532="Interdit",0,VLOOKUP(G1532,'CODE H VS CODE ICPE'!$A$2:$E$80,5,FALSE)))</f>
        <v>0</v>
      </c>
      <c r="AK1532" s="21">
        <f>IF(V1532="",0,IF(V1532="Interdit",0,VLOOKUP(H1532,'CODE H VS CODE ICPE'!$A$2:$E$80,5,FALSE)))</f>
        <v>99999.99</v>
      </c>
      <c r="AL1532" s="21">
        <f>IF(W1532="",0,IF(W1532="Interdit",0,VLOOKUP(I1532,'CODE H VS CODE ICPE'!$A$2:$E$80,5,FALSE)))</f>
        <v>0</v>
      </c>
      <c r="AM1532" s="21">
        <f>IF(X1532="",0,IF(X1532="Interdit",0,VLOOKUP(J1532,'CODE H VS CODE ICPE'!$A$2:$E$80,5,FALSE)))</f>
        <v>0</v>
      </c>
      <c r="AN1532" s="21">
        <f>IF(Y1532="",0,IF(Y1532="Interdit",0,VLOOKUP(K1532,'CODE H VS CODE ICPE'!$A$2:$E$80,5,FALSE)))</f>
        <v>0</v>
      </c>
      <c r="AO1532" s="21">
        <f>IF(Z1532="",0,IF(Z1532="Interdit",0,VLOOKUP(L1532,'CODE H VS CODE ICPE'!$A$2:$E$80,5,FALSE)))</f>
        <v>0</v>
      </c>
      <c r="AP1532" s="21">
        <f>IF(AA1532="",0,IF(AA1532="Interdit",0,VLOOKUP(M1532,'CODE H VS CODE ICPE'!$A$2:$E$80,5,FALSE)))</f>
        <v>0</v>
      </c>
      <c r="AQ1532" s="21">
        <f>IF(AB1532="",0,IF(AB1532="Interdit",0,VLOOKUP(N1532,'CODE H VS CODE ICPE'!$A$2:$E$80,5,FALSE)))</f>
        <v>0</v>
      </c>
      <c r="AR1532" s="21">
        <f>IF(AC1532="",0,IF(AC1532="Interdit",0,VLOOKUP(O1532,'CODE H VS CODE ICPE'!$A$2:$E$80,5,FALSE)))</f>
        <v>0</v>
      </c>
      <c r="AS1532" s="21">
        <f>IF(AD1532="",0,IF(AD1532="Interdit",0,VLOOKUP(P1532,'CODE H VS CODE ICPE'!$A$2:$E$80,5,FALSE)))</f>
        <v>0</v>
      </c>
      <c r="AT1532" s="21">
        <f>IF(AE1532="",0,IF(AE1532="Interdit",0,VLOOKUP(Q1532,'CODE H VS CODE ICPE'!$A$2:$E$80,5,FALSE)))</f>
        <v>0</v>
      </c>
      <c r="AU1532" s="21">
        <f>IF(AF1532="",0,IF(AF1532="Interdit",0,VLOOKUP(R1532,'CODE H VS CODE ICPE'!$A$2:$E$80,5,FALSE)))</f>
        <v>0</v>
      </c>
      <c r="AV1532" s="21">
        <f>IF(AG1532="",0,IF(AG1532="Interdit",0,VLOOKUP(S1532,'CODE H VS CODE ICPE'!$A$2:$E$80,5,FALSE)))</f>
        <v>0</v>
      </c>
      <c r="AW1532" s="20" t="str">
        <f t="shared" si="302"/>
        <v>$AI$2</v>
      </c>
      <c r="AX1532" s="26">
        <f t="shared" si="303"/>
        <v>99999.99</v>
      </c>
      <c r="AY1532" s="20" t="str">
        <f t="shared" si="304"/>
        <v>H225</v>
      </c>
      <c r="AZ1532" s="20">
        <f>IF(AY1532="","",IF(AY1532=0,"",VLOOKUP(AY1532,'CODE H VS CODE ICPE'!$A$1:$E$80,3,FALSE)))</f>
        <v>4331</v>
      </c>
    </row>
    <row r="1533" spans="1:52" ht="28.9" customHeight="1">
      <c r="A1533" s="23">
        <v>1093</v>
      </c>
      <c r="B1533" s="24" t="s">
        <v>3068</v>
      </c>
      <c r="C1533" s="25" t="s">
        <v>234</v>
      </c>
      <c r="D1533" s="24" t="s">
        <v>292</v>
      </c>
      <c r="E1533" s="24" t="s">
        <v>3069</v>
      </c>
      <c r="F1533" s="20" t="s">
        <v>40</v>
      </c>
      <c r="G1533" s="20" t="s">
        <v>84</v>
      </c>
      <c r="H1533" s="20" t="s">
        <v>92</v>
      </c>
      <c r="I1533" s="20" t="s">
        <v>108</v>
      </c>
      <c r="J1533" s="20" t="s">
        <v>126</v>
      </c>
      <c r="K1533" s="20"/>
      <c r="L1533" s="20"/>
      <c r="M1533" s="20"/>
      <c r="N1533" s="20"/>
      <c r="O1533" s="20"/>
      <c r="P1533" s="20"/>
      <c r="Q1533" s="20"/>
      <c r="R1533" s="20"/>
      <c r="S1533" s="20"/>
      <c r="T1533" s="20" t="str">
        <f>IFERROR(VLOOKUP(F1533,'CODE H VS CODE ICPE'!$A$2:$D$80,4,FALSE),"")</f>
        <v>Autorisé</v>
      </c>
      <c r="U1533" s="20" t="str">
        <f>IFERROR(VLOOKUP(G1533,'CODE H VS CODE ICPE'!$A$2:$D$80,4,FALSE),"")</f>
        <v>Autorisé</v>
      </c>
      <c r="V1533" s="20" t="str">
        <f>IFERROR(VLOOKUP(H1533,'CODE H VS CODE ICPE'!$A$2:$D$80,4,FALSE),"")</f>
        <v>Demande d'autorisation</v>
      </c>
      <c r="W1533" s="20" t="str">
        <f>IFERROR(VLOOKUP(I1533,'CODE H VS CODE ICPE'!$A$2:$D$80,4,FALSE),"")</f>
        <v>Autorisé</v>
      </c>
      <c r="X1533" s="20" t="str">
        <f>IFERROR(VLOOKUP(J1533,'CODE H VS CODE ICPE'!$A$2:$D$80,4,FALSE),"")</f>
        <v>Demande d'autorisation</v>
      </c>
      <c r="Y1533" s="20" t="str">
        <f>IFERROR(VLOOKUP(K1533,'CODE H VS CODE ICPE'!$A$2:$D$80,4,FALSE),"")</f>
        <v/>
      </c>
      <c r="Z1533" s="20" t="str">
        <f>IFERROR(VLOOKUP(L1533,'CODE H VS CODE ICPE'!$A$2:$D$80,4,FALSE),"")</f>
        <v/>
      </c>
      <c r="AA1533" s="20" t="str">
        <f>IFERROR(VLOOKUP(M1533,'CODE H VS CODE ICPE'!$A$2:$D$80,4,FALSE),"")</f>
        <v/>
      </c>
      <c r="AB1533" s="20" t="str">
        <f>IFERROR(VLOOKUP(N1533,'CODE H VS CODE ICPE'!$A$2:$D$80,4,FALSE),"")</f>
        <v/>
      </c>
      <c r="AC1533" s="20" t="str">
        <f>IFERROR(VLOOKUP(O1533,'CODE H VS CODE ICPE'!$A$2:$D$80,4,FALSE),"")</f>
        <v/>
      </c>
      <c r="AD1533" s="20" t="str">
        <f>IFERROR(VLOOKUP(P1533,'CODE H VS CODE ICPE'!$A$2:$D$80,4,FALSE),"")</f>
        <v/>
      </c>
      <c r="AE1533" s="20" t="str">
        <f>IFERROR(VLOOKUP(Q1533,'CODE H VS CODE ICPE'!$A$2:$D$80,4,FALSE),"")</f>
        <v/>
      </c>
      <c r="AF1533" s="20" t="str">
        <f>IFERROR(VLOOKUP(R1533,'CODE H VS CODE ICPE'!$A$2:$D$80,4,FALSE),"")</f>
        <v/>
      </c>
      <c r="AG1533" s="20" t="str">
        <f>IFERROR(VLOOKUP(S1533,'CODE H VS CODE ICPE'!$A$2:$D$80,4,FALSE),"")</f>
        <v/>
      </c>
      <c r="AH1533" s="47" t="str">
        <f t="shared" si="301"/>
        <v>Accepted</v>
      </c>
      <c r="AI1533" s="21">
        <f>IF(T1533="",0,IF(T1533="Interdit",0,VLOOKUP(F1533,'CODE H VS CODE ICPE'!$A$2:$E$80,5,FALSE)))</f>
        <v>99999.99</v>
      </c>
      <c r="AJ1533" s="21">
        <f>IF(U1533="",0,IF(U1533="Interdit",0,VLOOKUP(G1533,'CODE H VS CODE ICPE'!$A$2:$E$80,5,FALSE)))</f>
        <v>99999.99</v>
      </c>
      <c r="AK1533" s="21">
        <f>IF(V1533="",0,IF(V1533="Interdit",0,VLOOKUP(H1533,'CODE H VS CODE ICPE'!$A$2:$E$80,5,FALSE)))</f>
        <v>199.99</v>
      </c>
      <c r="AL1533" s="21">
        <f>IF(W1533="",0,IF(W1533="Interdit",0,VLOOKUP(I1533,'CODE H VS CODE ICPE'!$A$2:$E$80,5,FALSE)))</f>
        <v>99999.99</v>
      </c>
      <c r="AM1533" s="21">
        <f>IF(X1533="",0,IF(X1533="Interdit",0,VLOOKUP(J1533,'CODE H VS CODE ICPE'!$A$2:$E$80,5,FALSE)))</f>
        <v>19999.990000000002</v>
      </c>
      <c r="AN1533" s="21">
        <f>IF(Y1533="",0,IF(Y1533="Interdit",0,VLOOKUP(K1533,'CODE H VS CODE ICPE'!$A$2:$E$80,5,FALSE)))</f>
        <v>0</v>
      </c>
      <c r="AO1533" s="21">
        <f>IF(Z1533="",0,IF(Z1533="Interdit",0,VLOOKUP(L1533,'CODE H VS CODE ICPE'!$A$2:$E$80,5,FALSE)))</f>
        <v>0</v>
      </c>
      <c r="AP1533" s="21">
        <f>IF(AA1533="",0,IF(AA1533="Interdit",0,VLOOKUP(M1533,'CODE H VS CODE ICPE'!$A$2:$E$80,5,FALSE)))</f>
        <v>0</v>
      </c>
      <c r="AQ1533" s="21">
        <f>IF(AB1533="",0,IF(AB1533="Interdit",0,VLOOKUP(N1533,'CODE H VS CODE ICPE'!$A$2:$E$80,5,FALSE)))</f>
        <v>0</v>
      </c>
      <c r="AR1533" s="21">
        <f>IF(AC1533="",0,IF(AC1533="Interdit",0,VLOOKUP(O1533,'CODE H VS CODE ICPE'!$A$2:$E$80,5,FALSE)))</f>
        <v>0</v>
      </c>
      <c r="AS1533" s="21">
        <f>IF(AD1533="",0,IF(AD1533="Interdit",0,VLOOKUP(P1533,'CODE H VS CODE ICPE'!$A$2:$E$80,5,FALSE)))</f>
        <v>0</v>
      </c>
      <c r="AT1533" s="21">
        <f>IF(AE1533="",0,IF(AE1533="Interdit",0,VLOOKUP(Q1533,'CODE H VS CODE ICPE'!$A$2:$E$80,5,FALSE)))</f>
        <v>0</v>
      </c>
      <c r="AU1533" s="21">
        <f>IF(AF1533="",0,IF(AF1533="Interdit",0,VLOOKUP(R1533,'CODE H VS CODE ICPE'!$A$2:$E$80,5,FALSE)))</f>
        <v>0</v>
      </c>
      <c r="AV1533" s="21">
        <f>IF(AG1533="",0,IF(AG1533="Interdit",0,VLOOKUP(S1533,'CODE H VS CODE ICPE'!$A$2:$E$80,5,FALSE)))</f>
        <v>0</v>
      </c>
      <c r="AW1533" s="20" t="str">
        <f t="shared" si="302"/>
        <v>$AI$2</v>
      </c>
      <c r="AX1533" s="26">
        <f t="shared" si="303"/>
        <v>99999.99</v>
      </c>
      <c r="AY1533" s="20" t="str">
        <f t="shared" si="304"/>
        <v>H225</v>
      </c>
      <c r="AZ1533" s="20">
        <f>IF(AY1533="","",IF(AY1533=0,"",VLOOKUP(AY1533,'CODE H VS CODE ICPE'!$A$1:$E$80,3,FALSE)))</f>
        <v>4331</v>
      </c>
    </row>
    <row r="1534" spans="1:52" ht="28.9" customHeight="1">
      <c r="A1534" s="23">
        <v>1099</v>
      </c>
      <c r="B1534" s="24" t="s">
        <v>3070</v>
      </c>
      <c r="C1534" s="25" t="s">
        <v>234</v>
      </c>
      <c r="D1534" s="24" t="s">
        <v>292</v>
      </c>
      <c r="E1534" s="24" t="s">
        <v>3071</v>
      </c>
      <c r="F1534" s="20" t="s">
        <v>40</v>
      </c>
      <c r="G1534" s="20" t="s">
        <v>84</v>
      </c>
      <c r="H1534" s="20" t="s">
        <v>96</v>
      </c>
      <c r="I1534" s="20" t="s">
        <v>108</v>
      </c>
      <c r="J1534" s="20" t="s">
        <v>118</v>
      </c>
      <c r="K1534" s="20" t="s">
        <v>122</v>
      </c>
      <c r="L1534" s="20" t="s">
        <v>158</v>
      </c>
      <c r="M1534" s="20"/>
      <c r="N1534" s="20"/>
      <c r="O1534" s="20"/>
      <c r="P1534" s="20"/>
      <c r="Q1534" s="20"/>
      <c r="R1534" s="20"/>
      <c r="S1534" s="20"/>
      <c r="T1534" s="20" t="str">
        <f>IFERROR(VLOOKUP(F1534,'CODE H VS CODE ICPE'!$A$2:$D$80,4,FALSE),"")</f>
        <v>Autorisé</v>
      </c>
      <c r="U1534" s="20" t="str">
        <f>IFERROR(VLOOKUP(G1534,'CODE H VS CODE ICPE'!$A$2:$D$80,4,FALSE),"")</f>
        <v>Autorisé</v>
      </c>
      <c r="V1534" s="20" t="str">
        <f>IFERROR(VLOOKUP(H1534,'CODE H VS CODE ICPE'!$A$2:$D$80,4,FALSE),"")</f>
        <v>Autorisé</v>
      </c>
      <c r="W1534" s="20" t="str">
        <f>IFERROR(VLOOKUP(I1534,'CODE H VS CODE ICPE'!$A$2:$D$80,4,FALSE),"")</f>
        <v>Autorisé</v>
      </c>
      <c r="X1534" s="20" t="str">
        <f>IFERROR(VLOOKUP(J1534,'CODE H VS CODE ICPE'!$A$2:$D$80,4,FALSE),"")</f>
        <v>Interdit</v>
      </c>
      <c r="Y1534" s="20" t="str">
        <f>IFERROR(VLOOKUP(K1534,'CODE H VS CODE ICPE'!$A$2:$D$80,4,FALSE),"")</f>
        <v>Demande d'autorisation</v>
      </c>
      <c r="Z1534" s="20" t="str">
        <f>IFERROR(VLOOKUP(L1534,'CODE H VS CODE ICPE'!$A$2:$D$80,4,FALSE),"")</f>
        <v>Autorisé</v>
      </c>
      <c r="AA1534" s="20" t="str">
        <f>IFERROR(VLOOKUP(M1534,'CODE H VS CODE ICPE'!$A$2:$D$80,4,FALSE),"")</f>
        <v/>
      </c>
      <c r="AB1534" s="20" t="str">
        <f>IFERROR(VLOOKUP(N1534,'CODE H VS CODE ICPE'!$A$2:$D$80,4,FALSE),"")</f>
        <v/>
      </c>
      <c r="AC1534" s="20" t="str">
        <f>IFERROR(VLOOKUP(O1534,'CODE H VS CODE ICPE'!$A$2:$D$80,4,FALSE),"")</f>
        <v/>
      </c>
      <c r="AD1534" s="20" t="str">
        <f>IFERROR(VLOOKUP(P1534,'CODE H VS CODE ICPE'!$A$2:$D$80,4,FALSE),"")</f>
        <v/>
      </c>
      <c r="AE1534" s="20" t="str">
        <f>IFERROR(VLOOKUP(Q1534,'CODE H VS CODE ICPE'!$A$2:$D$80,4,FALSE),"")</f>
        <v/>
      </c>
      <c r="AF1534" s="20" t="str">
        <f>IFERROR(VLOOKUP(R1534,'CODE H VS CODE ICPE'!$A$2:$D$80,4,FALSE),"")</f>
        <v/>
      </c>
      <c r="AG1534" s="20" t="str">
        <f>IFERROR(VLOOKUP(S1534,'CODE H VS CODE ICPE'!$A$2:$D$80,4,FALSE),"")</f>
        <v/>
      </c>
      <c r="AH1534" s="48" t="str">
        <f t="shared" si="301"/>
        <v>Accepted</v>
      </c>
      <c r="AI1534" s="21">
        <f>IF(T1534="",0,IF(T1534="Interdit",0,VLOOKUP(F1534,'CODE H VS CODE ICPE'!$A$2:$E$80,5,FALSE)))</f>
        <v>99999.99</v>
      </c>
      <c r="AJ1534" s="21">
        <f>IF(U1534="",0,IF(U1534="Interdit",0,VLOOKUP(G1534,'CODE H VS CODE ICPE'!$A$2:$E$80,5,FALSE)))</f>
        <v>99999.99</v>
      </c>
      <c r="AK1534" s="21">
        <f>IF(V1534="",0,IF(V1534="Interdit",0,VLOOKUP(H1534,'CODE H VS CODE ICPE'!$A$2:$E$80,5,FALSE)))</f>
        <v>149999.99</v>
      </c>
      <c r="AL1534" s="21">
        <f>IF(W1534="",0,IF(W1534="Interdit",0,VLOOKUP(I1534,'CODE H VS CODE ICPE'!$A$2:$E$80,5,FALSE)))</f>
        <v>99999.99</v>
      </c>
      <c r="AM1534" s="21">
        <f>IF(X1534="",0,IF(X1534="Interdit",0,VLOOKUP(J1534,'CODE H VS CODE ICPE'!$A$2:$E$80,5,FALSE)))</f>
        <v>0</v>
      </c>
      <c r="AN1534" s="21">
        <f>IF(Y1534="",0,IF(Y1534="Interdit",0,VLOOKUP(K1534,'CODE H VS CODE ICPE'!$A$2:$E$80,5,FALSE)))</f>
        <v>19999.990000000002</v>
      </c>
      <c r="AO1534" s="21">
        <f>IF(Z1534="",0,IF(Z1534="Interdit",0,VLOOKUP(L1534,'CODE H VS CODE ICPE'!$A$2:$E$80,5,FALSE)))</f>
        <v>99999.99</v>
      </c>
      <c r="AP1534" s="21">
        <f>IF(AA1534="",0,IF(AA1534="Interdit",0,VLOOKUP(M1534,'CODE H VS CODE ICPE'!$A$2:$E$80,5,FALSE)))</f>
        <v>0</v>
      </c>
      <c r="AQ1534" s="21">
        <f>IF(AB1534="",0,IF(AB1534="Interdit",0,VLOOKUP(N1534,'CODE H VS CODE ICPE'!$A$2:$E$80,5,FALSE)))</f>
        <v>0</v>
      </c>
      <c r="AR1534" s="21">
        <f>IF(AC1534="",0,IF(AC1534="Interdit",0,VLOOKUP(O1534,'CODE H VS CODE ICPE'!$A$2:$E$80,5,FALSE)))</f>
        <v>0</v>
      </c>
      <c r="AS1534" s="21">
        <f>IF(AD1534="",0,IF(AD1534="Interdit",0,VLOOKUP(P1534,'CODE H VS CODE ICPE'!$A$2:$E$80,5,FALSE)))</f>
        <v>0</v>
      </c>
      <c r="AT1534" s="21">
        <f>IF(AE1534="",0,IF(AE1534="Interdit",0,VLOOKUP(Q1534,'CODE H VS CODE ICPE'!$A$2:$E$80,5,FALSE)))</f>
        <v>0</v>
      </c>
      <c r="AU1534" s="21">
        <f>IF(AF1534="",0,IF(AF1534="Interdit",0,VLOOKUP(R1534,'CODE H VS CODE ICPE'!$A$2:$E$80,5,FALSE)))</f>
        <v>0</v>
      </c>
      <c r="AV1534" s="21">
        <f>IF(AG1534="",0,IF(AG1534="Interdit",0,VLOOKUP(S1534,'CODE H VS CODE ICPE'!$A$2:$E$80,5,FALSE)))</f>
        <v>0</v>
      </c>
      <c r="AW1534" s="20" t="str">
        <f t="shared" si="302"/>
        <v>$AK$2</v>
      </c>
      <c r="AX1534" s="26">
        <f t="shared" si="303"/>
        <v>149999.99</v>
      </c>
      <c r="AY1534" s="20" t="str">
        <f t="shared" si="304"/>
        <v>H314</v>
      </c>
      <c r="AZ1534" s="20">
        <f>IF(AY1534="","",IF(AY1534=0,"",VLOOKUP(AY1534,'CODE H VS CODE ICPE'!$A$1:$E$80,3,FALSE)))</f>
        <v>4320</v>
      </c>
    </row>
    <row r="1535" spans="1:52" ht="28.9" customHeight="1">
      <c r="A1535" s="23">
        <v>1100</v>
      </c>
      <c r="B1535" s="24" t="s">
        <v>3072</v>
      </c>
      <c r="C1535" s="25" t="s">
        <v>234</v>
      </c>
      <c r="D1535" s="24" t="s">
        <v>292</v>
      </c>
      <c r="E1535" s="24" t="s">
        <v>3073</v>
      </c>
      <c r="F1535" s="20" t="s">
        <v>38</v>
      </c>
      <c r="G1535" s="20" t="s">
        <v>40</v>
      </c>
      <c r="H1535" s="20" t="s">
        <v>86</v>
      </c>
      <c r="I1535" s="20" t="s">
        <v>92</v>
      </c>
      <c r="J1535" s="20" t="s">
        <v>94</v>
      </c>
      <c r="K1535" s="20" t="s">
        <v>98</v>
      </c>
      <c r="L1535" s="20" t="s">
        <v>104</v>
      </c>
      <c r="M1535" s="20" t="s">
        <v>108</v>
      </c>
      <c r="N1535" s="20" t="s">
        <v>110</v>
      </c>
      <c r="O1535" s="20" t="s">
        <v>118</v>
      </c>
      <c r="P1535" s="20" t="s">
        <v>120</v>
      </c>
      <c r="Q1535" s="20" t="s">
        <v>122</v>
      </c>
      <c r="R1535" s="20" t="s">
        <v>126</v>
      </c>
      <c r="S1535" s="20" t="s">
        <v>158</v>
      </c>
      <c r="T1535" s="20" t="str">
        <f>IFERROR(VLOOKUP(F1535,'CODE H VS CODE ICPE'!$A$2:$D$80,4,FALSE),"")</f>
        <v>Demande d'autorisation</v>
      </c>
      <c r="U1535" s="20" t="str">
        <f>IFERROR(VLOOKUP(G1535,'CODE H VS CODE ICPE'!$A$2:$D$80,4,FALSE),"")</f>
        <v>Autorisé</v>
      </c>
      <c r="V1535" s="20" t="str">
        <f>IFERROR(VLOOKUP(H1535,'CODE H VS CODE ICPE'!$A$2:$D$80,4,FALSE),"")</f>
        <v>Autorisé</v>
      </c>
      <c r="W1535" s="20" t="str">
        <f>IFERROR(VLOOKUP(I1535,'CODE H VS CODE ICPE'!$A$2:$D$80,4,FALSE),"")</f>
        <v>Demande d'autorisation</v>
      </c>
      <c r="X1535" s="20" t="str">
        <f>IFERROR(VLOOKUP(J1535,'CODE H VS CODE ICPE'!$A$2:$D$80,4,FALSE),"")</f>
        <v>Demande d'autorisation</v>
      </c>
      <c r="Y1535" s="20" t="str">
        <f>IFERROR(VLOOKUP(K1535,'CODE H VS CODE ICPE'!$A$2:$D$80,4,FALSE),"")</f>
        <v>Demande d'autorisation</v>
      </c>
      <c r="Z1535" s="20" t="str">
        <f>IFERROR(VLOOKUP(L1535,'CODE H VS CODE ICPE'!$A$2:$D$80,4,FALSE),"")</f>
        <v>Autorisé</v>
      </c>
      <c r="AA1535" s="20" t="str">
        <f>IFERROR(VLOOKUP(M1535,'CODE H VS CODE ICPE'!$A$2:$D$80,4,FALSE),"")</f>
        <v>Autorisé</v>
      </c>
      <c r="AB1535" s="20" t="str">
        <f>IFERROR(VLOOKUP(N1535,'CODE H VS CODE ICPE'!$A$2:$D$80,4,FALSE),"")</f>
        <v>Interdit</v>
      </c>
      <c r="AC1535" s="20" t="str">
        <f>IFERROR(VLOOKUP(O1535,'CODE H VS CODE ICPE'!$A$2:$D$80,4,FALSE),"")</f>
        <v>Interdit</v>
      </c>
      <c r="AD1535" s="20" t="str">
        <f>IFERROR(VLOOKUP(P1535,'CODE H VS CODE ICPE'!$A$2:$D$80,4,FALSE),"")</f>
        <v>Interdit</v>
      </c>
      <c r="AE1535" s="20" t="str">
        <f>IFERROR(VLOOKUP(Q1535,'CODE H VS CODE ICPE'!$A$2:$D$80,4,FALSE),"")</f>
        <v>Demande d'autorisation</v>
      </c>
      <c r="AF1535" s="20" t="str">
        <f>IFERROR(VLOOKUP(R1535,'CODE H VS CODE ICPE'!$A$2:$D$80,4,FALSE),"")</f>
        <v>Demande d'autorisation</v>
      </c>
      <c r="AG1535" s="20" t="str">
        <f>IFERROR(VLOOKUP(S1535,'CODE H VS CODE ICPE'!$A$2:$D$80,4,FALSE),"")</f>
        <v>Autorisé</v>
      </c>
      <c r="AH1535" s="48" t="str">
        <f t="shared" si="301"/>
        <v>Accepted</v>
      </c>
      <c r="AI1535" s="21">
        <f>IF(T1535="",0,IF(T1535="Interdit",0,VLOOKUP(F1535,'CODE H VS CODE ICPE'!$A$2:$E$80,5,FALSE)))</f>
        <v>9999.99</v>
      </c>
      <c r="AJ1535" s="21">
        <f>IF(U1535="",0,IF(U1535="Interdit",0,VLOOKUP(G1535,'CODE H VS CODE ICPE'!$A$2:$E$80,5,FALSE)))</f>
        <v>99999.99</v>
      </c>
      <c r="AK1535" s="21">
        <f>IF(V1535="",0,IF(V1535="Interdit",0,VLOOKUP(H1535,'CODE H VS CODE ICPE'!$A$2:$E$80,5,FALSE)))</f>
        <v>99999.99</v>
      </c>
      <c r="AL1535" s="21">
        <f>IF(W1535="",0,IF(W1535="Interdit",0,VLOOKUP(I1535,'CODE H VS CODE ICPE'!$A$2:$E$80,5,FALSE)))</f>
        <v>199.99</v>
      </c>
      <c r="AM1535" s="21">
        <f>IF(X1535="",0,IF(X1535="Interdit",0,VLOOKUP(J1535,'CODE H VS CODE ICPE'!$A$2:$E$80,5,FALSE)))</f>
        <v>199.99</v>
      </c>
      <c r="AN1535" s="21">
        <f>IF(Y1535="",0,IF(Y1535="Interdit",0,VLOOKUP(K1535,'CODE H VS CODE ICPE'!$A$2:$E$80,5,FALSE)))</f>
        <v>19999.990000000002</v>
      </c>
      <c r="AO1535" s="21">
        <f>IF(Z1535="",0,IF(Z1535="Interdit",0,VLOOKUP(L1535,'CODE H VS CODE ICPE'!$A$2:$E$80,5,FALSE)))</f>
        <v>99999.99</v>
      </c>
      <c r="AP1535" s="21">
        <f>IF(AA1535="",0,IF(AA1535="Interdit",0,VLOOKUP(M1535,'CODE H VS CODE ICPE'!$A$2:$E$80,5,FALSE)))</f>
        <v>99999.99</v>
      </c>
      <c r="AQ1535" s="21">
        <f>IF(AB1535="",0,IF(AB1535="Interdit",0,VLOOKUP(N1535,'CODE H VS CODE ICPE'!$A$2:$E$80,5,FALSE)))</f>
        <v>0</v>
      </c>
      <c r="AR1535" s="21">
        <f>IF(AC1535="",0,IF(AC1535="Interdit",0,VLOOKUP(O1535,'CODE H VS CODE ICPE'!$A$2:$E$80,5,FALSE)))</f>
        <v>0</v>
      </c>
      <c r="AS1535" s="21">
        <f>IF(AD1535="",0,IF(AD1535="Interdit",0,VLOOKUP(P1535,'CODE H VS CODE ICPE'!$A$2:$E$80,5,FALSE)))</f>
        <v>0</v>
      </c>
      <c r="AT1535" s="21">
        <f>IF(AE1535="",0,IF(AE1535="Interdit",0,VLOOKUP(Q1535,'CODE H VS CODE ICPE'!$A$2:$E$80,5,FALSE)))</f>
        <v>19999.990000000002</v>
      </c>
      <c r="AU1535" s="21">
        <f>IF(AF1535="",0,IF(AF1535="Interdit",0,VLOOKUP(R1535,'CODE H VS CODE ICPE'!$A$2:$E$80,5,FALSE)))</f>
        <v>19999.990000000002</v>
      </c>
      <c r="AV1535" s="21">
        <f>IF(AG1535="",0,IF(AG1535="Interdit",0,VLOOKUP(S1535,'CODE H VS CODE ICPE'!$A$2:$E$80,5,FALSE)))</f>
        <v>99999.99</v>
      </c>
      <c r="AW1535" s="20" t="str">
        <f t="shared" si="302"/>
        <v>$AJ$2</v>
      </c>
      <c r="AX1535" s="26">
        <f t="shared" si="303"/>
        <v>99999.99</v>
      </c>
      <c r="AY1535" s="20" t="str">
        <f t="shared" si="304"/>
        <v>H225</v>
      </c>
      <c r="AZ1535" s="20">
        <f>IF(AY1535="","",IF(AY1535=0,"",VLOOKUP(AY1535,'CODE H VS CODE ICPE'!$A$1:$E$80,3,FALSE)))</f>
        <v>4331</v>
      </c>
    </row>
    <row r="1536" spans="1:52" ht="28.9" customHeight="1">
      <c r="A1536" s="23">
        <v>1104</v>
      </c>
      <c r="B1536" s="24" t="s">
        <v>3074</v>
      </c>
      <c r="C1536" s="25" t="s">
        <v>234</v>
      </c>
      <c r="D1536" s="24" t="s">
        <v>235</v>
      </c>
      <c r="E1536" s="24" t="s">
        <v>3075</v>
      </c>
      <c r="F1536" s="20" t="s">
        <v>42</v>
      </c>
      <c r="G1536" s="20" t="s">
        <v>110</v>
      </c>
      <c r="H1536" s="20" t="s">
        <v>94</v>
      </c>
      <c r="I1536" s="20" t="s">
        <v>98</v>
      </c>
      <c r="J1536" s="20" t="s">
        <v>104</v>
      </c>
      <c r="K1536" s="20" t="s">
        <v>114</v>
      </c>
      <c r="L1536" s="20" t="s">
        <v>116</v>
      </c>
      <c r="M1536" s="20"/>
      <c r="N1536" s="20"/>
      <c r="O1536" s="20"/>
      <c r="P1536" s="20"/>
      <c r="Q1536" s="20"/>
      <c r="R1536" s="20"/>
      <c r="S1536" s="20"/>
      <c r="T1536" s="20" t="str">
        <f>IFERROR(VLOOKUP(F1536,'CODE H VS CODE ICPE'!$A$2:$D$80,4,FALSE),"")</f>
        <v>Autorisé</v>
      </c>
      <c r="U1536" s="20" t="str">
        <f>IFERROR(VLOOKUP(G1536,'CODE H VS CODE ICPE'!$A$2:$D$80,4,FALSE),"")</f>
        <v>Interdit</v>
      </c>
      <c r="V1536" s="20" t="str">
        <f>IFERROR(VLOOKUP(H1536,'CODE H VS CODE ICPE'!$A$2:$D$80,4,FALSE),"")</f>
        <v>Demande d'autorisation</v>
      </c>
      <c r="W1536" s="20" t="str">
        <f>IFERROR(VLOOKUP(I1536,'CODE H VS CODE ICPE'!$A$2:$D$80,4,FALSE),"")</f>
        <v>Demande d'autorisation</v>
      </c>
      <c r="X1536" s="20" t="str">
        <f>IFERROR(VLOOKUP(J1536,'CODE H VS CODE ICPE'!$A$2:$D$80,4,FALSE),"")</f>
        <v>Autorisé</v>
      </c>
      <c r="Y1536" s="20" t="str">
        <f>IFERROR(VLOOKUP(K1536,'CODE H VS CODE ICPE'!$A$2:$D$80,4,FALSE),"")</f>
        <v>Autorisé</v>
      </c>
      <c r="Z1536" s="20" t="str">
        <f>IFERROR(VLOOKUP(L1536,'CODE H VS CODE ICPE'!$A$2:$D$80,4,FALSE),"")</f>
        <v>Autorisé</v>
      </c>
      <c r="AA1536" s="20" t="str">
        <f>IFERROR(VLOOKUP(M1536,'CODE H VS CODE ICPE'!$A$2:$D$80,4,FALSE),"")</f>
        <v/>
      </c>
      <c r="AB1536" s="20" t="str">
        <f>IFERROR(VLOOKUP(N1536,'CODE H VS CODE ICPE'!$A$2:$D$80,4,FALSE),"")</f>
        <v/>
      </c>
      <c r="AC1536" s="20" t="str">
        <f>IFERROR(VLOOKUP(O1536,'CODE H VS CODE ICPE'!$A$2:$D$80,4,FALSE),"")</f>
        <v/>
      </c>
      <c r="AD1536" s="20" t="str">
        <f>IFERROR(VLOOKUP(P1536,'CODE H VS CODE ICPE'!$A$2:$D$80,4,FALSE),"")</f>
        <v/>
      </c>
      <c r="AE1536" s="20" t="str">
        <f>IFERROR(VLOOKUP(Q1536,'CODE H VS CODE ICPE'!$A$2:$D$80,4,FALSE),"")</f>
        <v/>
      </c>
      <c r="AF1536" s="20" t="str">
        <f>IFERROR(VLOOKUP(R1536,'CODE H VS CODE ICPE'!$A$2:$D$80,4,FALSE),"")</f>
        <v/>
      </c>
      <c r="AG1536" s="20" t="str">
        <f>IFERROR(VLOOKUP(S1536,'CODE H VS CODE ICPE'!$A$2:$D$80,4,FALSE),"")</f>
        <v/>
      </c>
      <c r="AH1536" s="48" t="str">
        <f t="shared" si="301"/>
        <v>Accepted</v>
      </c>
      <c r="AI1536" s="21">
        <f>IF(T1536="",0,IF(T1536="Interdit",0,VLOOKUP(F1536,'CODE H VS CODE ICPE'!$A$2:$E$80,5,FALSE)))</f>
        <v>99999.99</v>
      </c>
      <c r="AJ1536" s="21">
        <f>IF(U1536="",0,IF(U1536="Interdit",0,VLOOKUP(G1536,'CODE H VS CODE ICPE'!$A$2:$E$80,5,FALSE)))</f>
        <v>0</v>
      </c>
      <c r="AK1536" s="21">
        <f>IF(V1536="",0,IF(V1536="Interdit",0,VLOOKUP(H1536,'CODE H VS CODE ICPE'!$A$2:$E$80,5,FALSE)))</f>
        <v>199.99</v>
      </c>
      <c r="AL1536" s="21">
        <f>IF(W1536="",0,IF(W1536="Interdit",0,VLOOKUP(I1536,'CODE H VS CODE ICPE'!$A$2:$E$80,5,FALSE)))</f>
        <v>19999.990000000002</v>
      </c>
      <c r="AM1536" s="21">
        <f>IF(X1536="",0,IF(X1536="Interdit",0,VLOOKUP(J1536,'CODE H VS CODE ICPE'!$A$2:$E$80,5,FALSE)))</f>
        <v>99999.99</v>
      </c>
      <c r="AN1536" s="21">
        <f>IF(Y1536="",0,IF(Y1536="Interdit",0,VLOOKUP(K1536,'CODE H VS CODE ICPE'!$A$2:$E$80,5,FALSE)))</f>
        <v>99999.99</v>
      </c>
      <c r="AO1536" s="21">
        <f>IF(Z1536="",0,IF(Z1536="Interdit",0,VLOOKUP(L1536,'CODE H VS CODE ICPE'!$A$2:$E$80,5,FALSE)))</f>
        <v>99999.99</v>
      </c>
      <c r="AP1536" s="21">
        <f>IF(AA1536="",0,IF(AA1536="Interdit",0,VLOOKUP(M1536,'CODE H VS CODE ICPE'!$A$2:$E$80,5,FALSE)))</f>
        <v>0</v>
      </c>
      <c r="AQ1536" s="21">
        <f>IF(AB1536="",0,IF(AB1536="Interdit",0,VLOOKUP(N1536,'CODE H VS CODE ICPE'!$A$2:$E$80,5,FALSE)))</f>
        <v>0</v>
      </c>
      <c r="AR1536" s="21">
        <f>IF(AC1536="",0,IF(AC1536="Interdit",0,VLOOKUP(O1536,'CODE H VS CODE ICPE'!$A$2:$E$80,5,FALSE)))</f>
        <v>0</v>
      </c>
      <c r="AS1536" s="21">
        <f>IF(AD1536="",0,IF(AD1536="Interdit",0,VLOOKUP(P1536,'CODE H VS CODE ICPE'!$A$2:$E$80,5,FALSE)))</f>
        <v>0</v>
      </c>
      <c r="AT1536" s="21">
        <f>IF(AE1536="",0,IF(AE1536="Interdit",0,VLOOKUP(Q1536,'CODE H VS CODE ICPE'!$A$2:$E$80,5,FALSE)))</f>
        <v>0</v>
      </c>
      <c r="AU1536" s="21">
        <f>IF(AF1536="",0,IF(AF1536="Interdit",0,VLOOKUP(R1536,'CODE H VS CODE ICPE'!$A$2:$E$80,5,FALSE)))</f>
        <v>0</v>
      </c>
      <c r="AV1536" s="21">
        <f>IF(AG1536="",0,IF(AG1536="Interdit",0,VLOOKUP(S1536,'CODE H VS CODE ICPE'!$A$2:$E$80,5,FALSE)))</f>
        <v>0</v>
      </c>
      <c r="AW1536" s="20" t="str">
        <f t="shared" si="302"/>
        <v>$AI$2</v>
      </c>
      <c r="AX1536" s="26">
        <f t="shared" si="303"/>
        <v>99999.99</v>
      </c>
      <c r="AY1536" s="20" t="str">
        <f t="shared" si="304"/>
        <v>H226</v>
      </c>
      <c r="AZ1536" s="20">
        <f>IF(AY1536="","",IF(AY1536=0,"",VLOOKUP(AY1536,'CODE H VS CODE ICPE'!$A$1:$E$80,3,FALSE)))</f>
        <v>4331</v>
      </c>
    </row>
    <row r="1537" spans="1:52" ht="28.9" customHeight="1">
      <c r="A1537" s="23">
        <v>1105</v>
      </c>
      <c r="B1537" s="24" t="s">
        <v>3076</v>
      </c>
      <c r="C1537" s="25" t="s">
        <v>234</v>
      </c>
      <c r="D1537" s="24" t="s">
        <v>235</v>
      </c>
      <c r="E1537" s="24" t="s">
        <v>3076</v>
      </c>
      <c r="F1537" s="20" t="s">
        <v>40</v>
      </c>
      <c r="G1537" s="20" t="s">
        <v>86</v>
      </c>
      <c r="H1537" s="20" t="s">
        <v>94</v>
      </c>
      <c r="I1537" s="20" t="s">
        <v>110</v>
      </c>
      <c r="J1537" s="20" t="s">
        <v>98</v>
      </c>
      <c r="K1537" s="20" t="s">
        <v>104</v>
      </c>
      <c r="L1537" s="20"/>
      <c r="M1537" s="20"/>
      <c r="N1537" s="20"/>
      <c r="O1537" s="20"/>
      <c r="P1537" s="20"/>
      <c r="Q1537" s="20"/>
      <c r="R1537" s="20"/>
      <c r="S1537" s="20"/>
      <c r="T1537" s="20" t="str">
        <f>IFERROR(VLOOKUP(F1537,'CODE H VS CODE ICPE'!$A$2:$D$80,4,FALSE),"")</f>
        <v>Autorisé</v>
      </c>
      <c r="U1537" s="20" t="str">
        <f>IFERROR(VLOOKUP(G1537,'CODE H VS CODE ICPE'!$A$2:$D$80,4,FALSE),"")</f>
        <v>Autorisé</v>
      </c>
      <c r="V1537" s="20" t="str">
        <f>IFERROR(VLOOKUP(H1537,'CODE H VS CODE ICPE'!$A$2:$D$80,4,FALSE),"")</f>
        <v>Demande d'autorisation</v>
      </c>
      <c r="W1537" s="20" t="str">
        <f>IFERROR(VLOOKUP(I1537,'CODE H VS CODE ICPE'!$A$2:$D$80,4,FALSE),"")</f>
        <v>Interdit</v>
      </c>
      <c r="X1537" s="20" t="str">
        <f>IFERROR(VLOOKUP(J1537,'CODE H VS CODE ICPE'!$A$2:$D$80,4,FALSE),"")</f>
        <v>Demande d'autorisation</v>
      </c>
      <c r="Y1537" s="20" t="str">
        <f>IFERROR(VLOOKUP(K1537,'CODE H VS CODE ICPE'!$A$2:$D$80,4,FALSE),"")</f>
        <v>Autorisé</v>
      </c>
      <c r="Z1537" s="20" t="str">
        <f>IFERROR(VLOOKUP(L1537,'CODE H VS CODE ICPE'!$A$2:$D$80,4,FALSE),"")</f>
        <v/>
      </c>
      <c r="AA1537" s="20" t="str">
        <f>IFERROR(VLOOKUP(M1537,'CODE H VS CODE ICPE'!$A$2:$D$80,4,FALSE),"")</f>
        <v/>
      </c>
      <c r="AB1537" s="20" t="str">
        <f>IFERROR(VLOOKUP(N1537,'CODE H VS CODE ICPE'!$A$2:$D$80,4,FALSE),"")</f>
        <v/>
      </c>
      <c r="AC1537" s="20" t="str">
        <f>IFERROR(VLOOKUP(O1537,'CODE H VS CODE ICPE'!$A$2:$D$80,4,FALSE),"")</f>
        <v/>
      </c>
      <c r="AD1537" s="20" t="str">
        <f>IFERROR(VLOOKUP(P1537,'CODE H VS CODE ICPE'!$A$2:$D$80,4,FALSE),"")</f>
        <v/>
      </c>
      <c r="AE1537" s="20" t="str">
        <f>IFERROR(VLOOKUP(Q1537,'CODE H VS CODE ICPE'!$A$2:$D$80,4,FALSE),"")</f>
        <v/>
      </c>
      <c r="AF1537" s="20" t="str">
        <f>IFERROR(VLOOKUP(R1537,'CODE H VS CODE ICPE'!$A$2:$D$80,4,FALSE),"")</f>
        <v/>
      </c>
      <c r="AG1537" s="20" t="str">
        <f>IFERROR(VLOOKUP(S1537,'CODE H VS CODE ICPE'!$A$2:$D$80,4,FALSE),"")</f>
        <v/>
      </c>
      <c r="AH1537" s="48" t="str">
        <f t="shared" si="301"/>
        <v>Accepted</v>
      </c>
      <c r="AI1537" s="21">
        <f>IF(T1537="",0,IF(T1537="Interdit",0,VLOOKUP(F1537,'CODE H VS CODE ICPE'!$A$2:$E$80,5,FALSE)))</f>
        <v>99999.99</v>
      </c>
      <c r="AJ1537" s="21">
        <f>IF(U1537="",0,IF(U1537="Interdit",0,VLOOKUP(G1537,'CODE H VS CODE ICPE'!$A$2:$E$80,5,FALSE)))</f>
        <v>99999.99</v>
      </c>
      <c r="AK1537" s="21">
        <f>IF(V1537="",0,IF(V1537="Interdit",0,VLOOKUP(H1537,'CODE H VS CODE ICPE'!$A$2:$E$80,5,FALSE)))</f>
        <v>199.99</v>
      </c>
      <c r="AL1537" s="21">
        <f>IF(W1537="",0,IF(W1537="Interdit",0,VLOOKUP(I1537,'CODE H VS CODE ICPE'!$A$2:$E$80,5,FALSE)))</f>
        <v>0</v>
      </c>
      <c r="AM1537" s="21">
        <f>IF(X1537="",0,IF(X1537="Interdit",0,VLOOKUP(J1537,'CODE H VS CODE ICPE'!$A$2:$E$80,5,FALSE)))</f>
        <v>19999.990000000002</v>
      </c>
      <c r="AN1537" s="21">
        <f>IF(Y1537="",0,IF(Y1537="Interdit",0,VLOOKUP(K1537,'CODE H VS CODE ICPE'!$A$2:$E$80,5,FALSE)))</f>
        <v>99999.99</v>
      </c>
      <c r="AO1537" s="21">
        <f>IF(Z1537="",0,IF(Z1537="Interdit",0,VLOOKUP(L1537,'CODE H VS CODE ICPE'!$A$2:$E$80,5,FALSE)))</f>
        <v>0</v>
      </c>
      <c r="AP1537" s="21">
        <f>IF(AA1537="",0,IF(AA1537="Interdit",0,VLOOKUP(M1537,'CODE H VS CODE ICPE'!$A$2:$E$80,5,FALSE)))</f>
        <v>0</v>
      </c>
      <c r="AQ1537" s="21">
        <f>IF(AB1537="",0,IF(AB1537="Interdit",0,VLOOKUP(N1537,'CODE H VS CODE ICPE'!$A$2:$E$80,5,FALSE)))</f>
        <v>0</v>
      </c>
      <c r="AR1537" s="21">
        <f>IF(AC1537="",0,IF(AC1537="Interdit",0,VLOOKUP(O1537,'CODE H VS CODE ICPE'!$A$2:$E$80,5,FALSE)))</f>
        <v>0</v>
      </c>
      <c r="AS1537" s="21">
        <f>IF(AD1537="",0,IF(AD1537="Interdit",0,VLOOKUP(P1537,'CODE H VS CODE ICPE'!$A$2:$E$80,5,FALSE)))</f>
        <v>0</v>
      </c>
      <c r="AT1537" s="21">
        <f>IF(AE1537="",0,IF(AE1537="Interdit",0,VLOOKUP(Q1537,'CODE H VS CODE ICPE'!$A$2:$E$80,5,FALSE)))</f>
        <v>0</v>
      </c>
      <c r="AU1537" s="21">
        <f>IF(AF1537="",0,IF(AF1537="Interdit",0,VLOOKUP(R1537,'CODE H VS CODE ICPE'!$A$2:$E$80,5,FALSE)))</f>
        <v>0</v>
      </c>
      <c r="AV1537" s="21">
        <f>IF(AG1537="",0,IF(AG1537="Interdit",0,VLOOKUP(S1537,'CODE H VS CODE ICPE'!$A$2:$E$80,5,FALSE)))</f>
        <v>0</v>
      </c>
      <c r="AW1537" s="20" t="str">
        <f t="shared" si="302"/>
        <v>$AI$2</v>
      </c>
      <c r="AX1537" s="26">
        <f t="shared" si="303"/>
        <v>99999.99</v>
      </c>
      <c r="AY1537" s="20" t="str">
        <f t="shared" si="304"/>
        <v>H225</v>
      </c>
      <c r="AZ1537" s="20">
        <f>IF(AY1537="","",IF(AY1537=0,"",VLOOKUP(AY1537,'CODE H VS CODE ICPE'!$A$1:$E$80,3,FALSE)))</f>
        <v>4331</v>
      </c>
    </row>
    <row r="1538" spans="1:52" ht="28.9" customHeight="1">
      <c r="A1538" s="23">
        <v>2191</v>
      </c>
      <c r="B1538" s="24" t="s">
        <v>3077</v>
      </c>
      <c r="C1538" s="25" t="s">
        <v>230</v>
      </c>
      <c r="D1538" s="24" t="s">
        <v>1616</v>
      </c>
      <c r="E1538" s="24" t="s">
        <v>3078</v>
      </c>
      <c r="F1538" s="20" t="s">
        <v>76</v>
      </c>
      <c r="G1538" s="20" t="s">
        <v>108</v>
      </c>
      <c r="H1538" s="20"/>
      <c r="I1538" s="20"/>
      <c r="J1538" s="20"/>
      <c r="K1538" s="20"/>
      <c r="L1538" s="20"/>
      <c r="M1538" s="20"/>
      <c r="N1538" s="20"/>
      <c r="O1538" s="20"/>
      <c r="P1538" s="20"/>
      <c r="Q1538" s="20"/>
      <c r="R1538" s="20"/>
      <c r="S1538" s="20"/>
      <c r="T1538" s="20" t="str">
        <f>IFERROR(VLOOKUP(F1538,'CODE H VS CODE ICPE'!$A$2:$D$80,4,FALSE),"")</f>
        <v>Demande d'autorisation</v>
      </c>
      <c r="U1538" s="20" t="str">
        <f>IFERROR(VLOOKUP(G1538,'CODE H VS CODE ICPE'!$A$2:$D$80,4,FALSE),"")</f>
        <v>Autorisé</v>
      </c>
      <c r="V1538" s="20" t="str">
        <f>IFERROR(VLOOKUP(H1538,'CODE H VS CODE ICPE'!$A$2:$D$80,4,FALSE),"")</f>
        <v/>
      </c>
      <c r="W1538" s="20" t="str">
        <f>IFERROR(VLOOKUP(I1538,'CODE H VS CODE ICPE'!$A$2:$D$80,4,FALSE),"")</f>
        <v/>
      </c>
      <c r="X1538" s="20" t="str">
        <f>IFERROR(VLOOKUP(J1538,'CODE H VS CODE ICPE'!$A$2:$D$80,4,FALSE),"")</f>
        <v/>
      </c>
      <c r="Y1538" s="20" t="str">
        <f>IFERROR(VLOOKUP(K1538,'CODE H VS CODE ICPE'!$A$2:$D$80,4,FALSE),"")</f>
        <v/>
      </c>
      <c r="Z1538" s="20" t="str">
        <f>IFERROR(VLOOKUP(L1538,'CODE H VS CODE ICPE'!$A$2:$D$80,4,FALSE),"")</f>
        <v/>
      </c>
      <c r="AA1538" s="20" t="str">
        <f>IFERROR(VLOOKUP(M1538,'CODE H VS CODE ICPE'!$A$2:$D$80,4,FALSE),"")</f>
        <v/>
      </c>
      <c r="AB1538" s="20" t="str">
        <f>IFERROR(VLOOKUP(N1538,'CODE H VS CODE ICPE'!$A$2:$D$80,4,FALSE),"")</f>
        <v/>
      </c>
      <c r="AC1538" s="20" t="str">
        <f>IFERROR(VLOOKUP(O1538,'CODE H VS CODE ICPE'!$A$2:$D$80,4,FALSE),"")</f>
        <v/>
      </c>
      <c r="AD1538" s="20" t="str">
        <f>IFERROR(VLOOKUP(P1538,'CODE H VS CODE ICPE'!$A$2:$D$80,4,FALSE),"")</f>
        <v/>
      </c>
      <c r="AE1538" s="20" t="str">
        <f>IFERROR(VLOOKUP(Q1538,'CODE H VS CODE ICPE'!$A$2:$D$80,4,FALSE),"")</f>
        <v/>
      </c>
      <c r="AF1538" s="20" t="str">
        <f>IFERROR(VLOOKUP(R1538,'CODE H VS CODE ICPE'!$A$2:$D$80,4,FALSE),"")</f>
        <v/>
      </c>
      <c r="AG1538" s="20" t="str">
        <f>IFERROR(VLOOKUP(S1538,'CODE H VS CODE ICPE'!$A$2:$D$80,4,FALSE),"")</f>
        <v/>
      </c>
      <c r="AH1538" s="47" t="s">
        <v>4630</v>
      </c>
      <c r="AI1538" s="21">
        <f>IF(T1538="",0,IF(T1538="Interdit",0,VLOOKUP(F1538,'CODE H VS CODE ICPE'!$A$2:$E$80,5,FALSE)))</f>
        <v>149999.99</v>
      </c>
      <c r="AJ1538" s="21">
        <f>IF(U1538="",0,IF(U1538="Interdit",0,VLOOKUP(G1538,'CODE H VS CODE ICPE'!$A$2:$E$80,5,FALSE)))</f>
        <v>99999.99</v>
      </c>
      <c r="AK1538" s="21">
        <f>IF(V1538="",0,IF(V1538="Interdit",0,VLOOKUP(H1538,'CODE H VS CODE ICPE'!$A$2:$E$80,5,FALSE)))</f>
        <v>0</v>
      </c>
      <c r="AL1538" s="21">
        <f>IF(W1538="",0,IF(W1538="Interdit",0,VLOOKUP(I1538,'CODE H VS CODE ICPE'!$A$2:$E$80,5,FALSE)))</f>
        <v>0</v>
      </c>
      <c r="AM1538" s="21">
        <f>IF(X1538="",0,IF(X1538="Interdit",0,VLOOKUP(J1538,'CODE H VS CODE ICPE'!$A$2:$E$80,5,FALSE)))</f>
        <v>0</v>
      </c>
      <c r="AN1538" s="21">
        <f>IF(Y1538="",0,IF(Y1538="Interdit",0,VLOOKUP(K1538,'CODE H VS CODE ICPE'!$A$2:$E$80,5,FALSE)))</f>
        <v>0</v>
      </c>
      <c r="AO1538" s="21">
        <f>IF(Z1538="",0,IF(Z1538="Interdit",0,VLOOKUP(L1538,'CODE H VS CODE ICPE'!$A$2:$E$80,5,FALSE)))</f>
        <v>0</v>
      </c>
      <c r="AP1538" s="21">
        <f>IF(AA1538="",0,IF(AA1538="Interdit",0,VLOOKUP(M1538,'CODE H VS CODE ICPE'!$A$2:$E$80,5,FALSE)))</f>
        <v>0</v>
      </c>
      <c r="AQ1538" s="21">
        <f>IF(AB1538="",0,IF(AB1538="Interdit",0,VLOOKUP(N1538,'CODE H VS CODE ICPE'!$A$2:$E$80,5,FALSE)))</f>
        <v>0</v>
      </c>
      <c r="AR1538" s="21">
        <f>IF(AC1538="",0,IF(AC1538="Interdit",0,VLOOKUP(O1538,'CODE H VS CODE ICPE'!$A$2:$E$80,5,FALSE)))</f>
        <v>0</v>
      </c>
      <c r="AS1538" s="21">
        <f>IF(AD1538="",0,IF(AD1538="Interdit",0,VLOOKUP(P1538,'CODE H VS CODE ICPE'!$A$2:$E$80,5,FALSE)))</f>
        <v>0</v>
      </c>
      <c r="AT1538" s="21">
        <f>IF(AE1538="",0,IF(AE1538="Interdit",0,VLOOKUP(Q1538,'CODE H VS CODE ICPE'!$A$2:$E$80,5,FALSE)))</f>
        <v>0</v>
      </c>
      <c r="AU1538" s="21">
        <f>IF(AF1538="",0,IF(AF1538="Interdit",0,VLOOKUP(R1538,'CODE H VS CODE ICPE'!$A$2:$E$80,5,FALSE)))</f>
        <v>0</v>
      </c>
      <c r="AV1538" s="21">
        <f>IF(AG1538="",0,IF(AG1538="Interdit",0,VLOOKUP(S1538,'CODE H VS CODE ICPE'!$A$2:$E$80,5,FALSE)))</f>
        <v>0</v>
      </c>
      <c r="AW1538" s="20" t="str">
        <f>ADDRESS(2,MATCH(MAX(AI1538:AV1538),AI1538:AV1538,0)+COLUMN(AI1538)-1)</f>
        <v>$AI$2</v>
      </c>
      <c r="AX1538" s="26">
        <f>IF(AH1538="Interdit","",IF(AW1538="$AI$2",AI1538,IF(AW1538="$AJ$2",AJ1538,IF(AW1538="$AK$2",AK1538,IF(AW1538="$AL$2",AL1538,IF(AW1538="$AM$2",AM1538,IF(AW1538="$AN$2",AN1538,IF(AW1538="$AO$2",AO1538,IF(AW1538="$AP$2",AP1538,IF(AW1538="$AQ$2",AQ1538,IF(AW1538="$AR$2",AR1538,IF(AW1538="$AS$2",AS1538,IF(AW1538="$AT$2",AT1538,IF(AW1538="$AU$2",AU1538,IF(AW1538="$AV$2",AV1538,"")))))))))))))))</f>
        <v>149999.99</v>
      </c>
      <c r="AY1538" s="20" t="str">
        <f>IF(AX1538="","",IF(AW1538="$AI$2",F1538,IF(AW1538="$AJ$2",G1538,IF(AW1538="$AK$2",H1538,IF(AW1538="$AL$2",I1538,IF(AW1538="$AM$2",J1538,IF(AW1538="$AN$2",K1538,IF(AW1538="$AO$2",L1538,IF(AW1538="$AP$2",M1538,IF(AW1538="$AQ$2",N1538,IF(AW1538="$AR$2",O1538,IF(AW1538="$AS$2",P1538,IF(AW1538="$AT$2",Q1538,IF(AW1538="$AU$2",R1538,IF(AW1538="$AV$2",S1538,"")))))))))))))))</f>
        <v>H280</v>
      </c>
      <c r="AZ1538" s="20">
        <f>IF(AY1538="","",IF(AY1538=0,"",VLOOKUP(AY1538,'CODE H VS CODE ICPE'!$A$1:$E$80,3,FALSE)))</f>
        <v>4320</v>
      </c>
    </row>
    <row r="1539" spans="1:52" ht="28.9" customHeight="1">
      <c r="A1539" s="23">
        <v>1108</v>
      </c>
      <c r="B1539" s="24" t="s">
        <v>3079</v>
      </c>
      <c r="C1539" s="25" t="s">
        <v>234</v>
      </c>
      <c r="D1539" s="24" t="s">
        <v>235</v>
      </c>
      <c r="E1539" s="24" t="s">
        <v>3080</v>
      </c>
      <c r="F1539" s="20" t="s">
        <v>40</v>
      </c>
      <c r="G1539" s="20" t="s">
        <v>88</v>
      </c>
      <c r="H1539" s="20" t="s">
        <v>98</v>
      </c>
      <c r="I1539" s="20" t="s">
        <v>116</v>
      </c>
      <c r="J1539" s="20"/>
      <c r="K1539" s="20"/>
      <c r="L1539" s="20"/>
      <c r="M1539" s="20"/>
      <c r="N1539" s="20"/>
      <c r="O1539" s="20"/>
      <c r="P1539" s="20"/>
      <c r="Q1539" s="20"/>
      <c r="R1539" s="20"/>
      <c r="S1539" s="20"/>
      <c r="T1539" s="20" t="str">
        <f>IFERROR(VLOOKUP(F1539,'CODE H VS CODE ICPE'!$A$2:$D$80,4,FALSE),"")</f>
        <v>Autorisé</v>
      </c>
      <c r="U1539" s="20" t="str">
        <f>IFERROR(VLOOKUP(G1539,'CODE H VS CODE ICPE'!$A$2:$D$80,4,FALSE),"")</f>
        <v>Interdit</v>
      </c>
      <c r="V1539" s="20" t="str">
        <f>IFERROR(VLOOKUP(H1539,'CODE H VS CODE ICPE'!$A$2:$D$80,4,FALSE),"")</f>
        <v>Demande d'autorisation</v>
      </c>
      <c r="W1539" s="20" t="str">
        <f>IFERROR(VLOOKUP(I1539,'CODE H VS CODE ICPE'!$A$2:$D$80,4,FALSE),"")</f>
        <v>Autorisé</v>
      </c>
      <c r="X1539" s="20" t="str">
        <f>IFERROR(VLOOKUP(J1539,'CODE H VS CODE ICPE'!$A$2:$D$80,4,FALSE),"")</f>
        <v/>
      </c>
      <c r="Y1539" s="20" t="str">
        <f>IFERROR(VLOOKUP(K1539,'CODE H VS CODE ICPE'!$A$2:$D$80,4,FALSE),"")</f>
        <v/>
      </c>
      <c r="Z1539" s="20" t="str">
        <f>IFERROR(VLOOKUP(L1539,'CODE H VS CODE ICPE'!$A$2:$D$80,4,FALSE),"")</f>
        <v/>
      </c>
      <c r="AA1539" s="20" t="str">
        <f>IFERROR(VLOOKUP(M1539,'CODE H VS CODE ICPE'!$A$2:$D$80,4,FALSE),"")</f>
        <v/>
      </c>
      <c r="AB1539" s="20" t="str">
        <f>IFERROR(VLOOKUP(N1539,'CODE H VS CODE ICPE'!$A$2:$D$80,4,FALSE),"")</f>
        <v/>
      </c>
      <c r="AC1539" s="20" t="str">
        <f>IFERROR(VLOOKUP(O1539,'CODE H VS CODE ICPE'!$A$2:$D$80,4,FALSE),"")</f>
        <v/>
      </c>
      <c r="AD1539" s="20" t="str">
        <f>IFERROR(VLOOKUP(P1539,'CODE H VS CODE ICPE'!$A$2:$D$80,4,FALSE),"")</f>
        <v/>
      </c>
      <c r="AE1539" s="20" t="str">
        <f>IFERROR(VLOOKUP(Q1539,'CODE H VS CODE ICPE'!$A$2:$D$80,4,FALSE),"")</f>
        <v/>
      </c>
      <c r="AF1539" s="20" t="str">
        <f>IFERROR(VLOOKUP(R1539,'CODE H VS CODE ICPE'!$A$2:$D$80,4,FALSE),"")</f>
        <v/>
      </c>
      <c r="AG1539" s="20" t="str">
        <f>IFERROR(VLOOKUP(S1539,'CODE H VS CODE ICPE'!$A$2:$D$80,4,FALSE),"")</f>
        <v/>
      </c>
      <c r="AH1539" s="48" t="str">
        <f>IF(COUNTIF(T1539:AG1539, "Rejected") &gt; 0, "Rejected", IF(COUNTIF(T1539:AG1539, "Under request") &gt; 0, "Under request", "Accepted"))</f>
        <v>Accepted</v>
      </c>
      <c r="AI1539" s="21">
        <f>IF(T1539="",0,IF(T1539="Interdit",0,VLOOKUP(F1539,'CODE H VS CODE ICPE'!$A$2:$E$80,5,FALSE)))</f>
        <v>99999.99</v>
      </c>
      <c r="AJ1539" s="21">
        <f>IF(U1539="",0,IF(U1539="Interdit",0,VLOOKUP(G1539,'CODE H VS CODE ICPE'!$A$2:$E$80,5,FALSE)))</f>
        <v>0</v>
      </c>
      <c r="AK1539" s="21">
        <f>IF(V1539="",0,IF(V1539="Interdit",0,VLOOKUP(H1539,'CODE H VS CODE ICPE'!$A$2:$E$80,5,FALSE)))</f>
        <v>19999.990000000002</v>
      </c>
      <c r="AL1539" s="21">
        <f>IF(W1539="",0,IF(W1539="Interdit",0,VLOOKUP(I1539,'CODE H VS CODE ICPE'!$A$2:$E$80,5,FALSE)))</f>
        <v>99999.99</v>
      </c>
      <c r="AM1539" s="21">
        <f>IF(X1539="",0,IF(X1539="Interdit",0,VLOOKUP(J1539,'CODE H VS CODE ICPE'!$A$2:$E$80,5,FALSE)))</f>
        <v>0</v>
      </c>
      <c r="AN1539" s="21">
        <f>IF(Y1539="",0,IF(Y1539="Interdit",0,VLOOKUP(K1539,'CODE H VS CODE ICPE'!$A$2:$E$80,5,FALSE)))</f>
        <v>0</v>
      </c>
      <c r="AO1539" s="21">
        <f>IF(Z1539="",0,IF(Z1539="Interdit",0,VLOOKUP(L1539,'CODE H VS CODE ICPE'!$A$2:$E$80,5,FALSE)))</f>
        <v>0</v>
      </c>
      <c r="AP1539" s="21">
        <f>IF(AA1539="",0,IF(AA1539="Interdit",0,VLOOKUP(M1539,'CODE H VS CODE ICPE'!$A$2:$E$80,5,FALSE)))</f>
        <v>0</v>
      </c>
      <c r="AQ1539" s="21">
        <f>IF(AB1539="",0,IF(AB1539="Interdit",0,VLOOKUP(N1539,'CODE H VS CODE ICPE'!$A$2:$E$80,5,FALSE)))</f>
        <v>0</v>
      </c>
      <c r="AR1539" s="21">
        <f>IF(AC1539="",0,IF(AC1539="Interdit",0,VLOOKUP(O1539,'CODE H VS CODE ICPE'!$A$2:$E$80,5,FALSE)))</f>
        <v>0</v>
      </c>
      <c r="AS1539" s="21">
        <f>IF(AD1539="",0,IF(AD1539="Interdit",0,VLOOKUP(P1539,'CODE H VS CODE ICPE'!$A$2:$E$80,5,FALSE)))</f>
        <v>0</v>
      </c>
      <c r="AT1539" s="21">
        <f>IF(AE1539="",0,IF(AE1539="Interdit",0,VLOOKUP(Q1539,'CODE H VS CODE ICPE'!$A$2:$E$80,5,FALSE)))</f>
        <v>0</v>
      </c>
      <c r="AU1539" s="21">
        <f>IF(AF1539="",0,IF(AF1539="Interdit",0,VLOOKUP(R1539,'CODE H VS CODE ICPE'!$A$2:$E$80,5,FALSE)))</f>
        <v>0</v>
      </c>
      <c r="AV1539" s="21">
        <f>IF(AG1539="",0,IF(AG1539="Interdit",0,VLOOKUP(S1539,'CODE H VS CODE ICPE'!$A$2:$E$80,5,FALSE)))</f>
        <v>0</v>
      </c>
      <c r="AW1539" s="20" t="str">
        <f t="shared" ref="AW1539:AW1540" si="305">ADDRESS(2,MATCH(MAX(AI1539:AV1539),AI1539:AV1539,0)+COLUMN(AI1539)-1)</f>
        <v>$AI$2</v>
      </c>
      <c r="AX1539" s="26">
        <f t="shared" ref="AX1539:AX1540" si="306">IF(AH1539="Interdit","",IF(AW1539="$AI$2",AI1539,IF(AW1539="$AJ$2",AJ1539,IF(AW1539="$AK$2",AK1539,IF(AW1539="$AL$2",AL1539,IF(AW1539="$AM$2",AM1539,IF(AW1539="$AN$2",AN1539,IF(AW1539="$AO$2",AO1539,IF(AW1539="$AP$2",AP1539,IF(AW1539="$AQ$2",AQ1539,IF(AW1539="$AR$2",AR1539,IF(AW1539="$AS$2",AS1539,IF(AW1539="$AT$2",AT1539,IF(AW1539="$AU$2",AU1539,IF(AW1539="$AV$2",AV1539,"")))))))))))))))</f>
        <v>99999.99</v>
      </c>
      <c r="AY1539" s="20" t="str">
        <f t="shared" ref="AY1539:AY1540" si="307">IF(AX1539="","",IF(AW1539="$AI$2",F1539,IF(AW1539="$AJ$2",G1539,IF(AW1539="$AK$2",H1539,IF(AW1539="$AL$2",I1539,IF(AW1539="$AM$2",J1539,IF(AW1539="$AN$2",K1539,IF(AW1539="$AO$2",L1539,IF(AW1539="$AP$2",M1539,IF(AW1539="$AQ$2",N1539,IF(AW1539="$AR$2",O1539,IF(AW1539="$AS$2",P1539,IF(AW1539="$AT$2",Q1539,IF(AW1539="$AU$2",R1539,IF(AW1539="$AV$2",S1539,"")))))))))))))))</f>
        <v>H225</v>
      </c>
      <c r="AZ1539" s="20">
        <f>IF(AY1539="","",IF(AY1539=0,"",VLOOKUP(AY1539,'CODE H VS CODE ICPE'!$A$1:$E$80,3,FALSE)))</f>
        <v>4331</v>
      </c>
    </row>
    <row r="1540" spans="1:52" ht="28.9" customHeight="1">
      <c r="A1540" s="23">
        <v>1109</v>
      </c>
      <c r="B1540" s="24" t="s">
        <v>3081</v>
      </c>
      <c r="C1540" s="25" t="s">
        <v>234</v>
      </c>
      <c r="D1540" s="24" t="s">
        <v>235</v>
      </c>
      <c r="E1540" s="24" t="s">
        <v>3082</v>
      </c>
      <c r="F1540" s="20" t="s">
        <v>42</v>
      </c>
      <c r="G1540" s="20" t="s">
        <v>86</v>
      </c>
      <c r="H1540" s="20" t="s">
        <v>94</v>
      </c>
      <c r="I1540" s="20" t="s">
        <v>110</v>
      </c>
      <c r="J1540" s="20" t="s">
        <v>98</v>
      </c>
      <c r="K1540" s="20" t="s">
        <v>104</v>
      </c>
      <c r="L1540" s="20"/>
      <c r="M1540" s="20"/>
      <c r="N1540" s="20"/>
      <c r="O1540" s="20"/>
      <c r="P1540" s="20"/>
      <c r="Q1540" s="20"/>
      <c r="R1540" s="20"/>
      <c r="S1540" s="20"/>
      <c r="T1540" s="20" t="str">
        <f>IFERROR(VLOOKUP(F1540,'CODE H VS CODE ICPE'!$A$2:$D$80,4,FALSE),"")</f>
        <v>Autorisé</v>
      </c>
      <c r="U1540" s="20" t="str">
        <f>IFERROR(VLOOKUP(G1540,'CODE H VS CODE ICPE'!$A$2:$D$80,4,FALSE),"")</f>
        <v>Autorisé</v>
      </c>
      <c r="V1540" s="20" t="str">
        <f>IFERROR(VLOOKUP(H1540,'CODE H VS CODE ICPE'!$A$2:$D$80,4,FALSE),"")</f>
        <v>Demande d'autorisation</v>
      </c>
      <c r="W1540" s="20" t="str">
        <f>IFERROR(VLOOKUP(I1540,'CODE H VS CODE ICPE'!$A$2:$D$80,4,FALSE),"")</f>
        <v>Interdit</v>
      </c>
      <c r="X1540" s="20" t="str">
        <f>IFERROR(VLOOKUP(J1540,'CODE H VS CODE ICPE'!$A$2:$D$80,4,FALSE),"")</f>
        <v>Demande d'autorisation</v>
      </c>
      <c r="Y1540" s="20" t="str">
        <f>IFERROR(VLOOKUP(K1540,'CODE H VS CODE ICPE'!$A$2:$D$80,4,FALSE),"")</f>
        <v>Autorisé</v>
      </c>
      <c r="Z1540" s="20" t="str">
        <f>IFERROR(VLOOKUP(L1540,'CODE H VS CODE ICPE'!$A$2:$D$80,4,FALSE),"")</f>
        <v/>
      </c>
      <c r="AA1540" s="20" t="str">
        <f>IFERROR(VLOOKUP(M1540,'CODE H VS CODE ICPE'!$A$2:$D$80,4,FALSE),"")</f>
        <v/>
      </c>
      <c r="AB1540" s="20" t="str">
        <f>IFERROR(VLOOKUP(N1540,'CODE H VS CODE ICPE'!$A$2:$D$80,4,FALSE),"")</f>
        <v/>
      </c>
      <c r="AC1540" s="20" t="str">
        <f>IFERROR(VLOOKUP(O1540,'CODE H VS CODE ICPE'!$A$2:$D$80,4,FALSE),"")</f>
        <v/>
      </c>
      <c r="AD1540" s="20" t="str">
        <f>IFERROR(VLOOKUP(P1540,'CODE H VS CODE ICPE'!$A$2:$D$80,4,FALSE),"")</f>
        <v/>
      </c>
      <c r="AE1540" s="20" t="str">
        <f>IFERROR(VLOOKUP(Q1540,'CODE H VS CODE ICPE'!$A$2:$D$80,4,FALSE),"")</f>
        <v/>
      </c>
      <c r="AF1540" s="20" t="str">
        <f>IFERROR(VLOOKUP(R1540,'CODE H VS CODE ICPE'!$A$2:$D$80,4,FALSE),"")</f>
        <v/>
      </c>
      <c r="AG1540" s="20" t="str">
        <f>IFERROR(VLOOKUP(S1540,'CODE H VS CODE ICPE'!$A$2:$D$80,4,FALSE),"")</f>
        <v/>
      </c>
      <c r="AH1540" s="48" t="str">
        <f>IF(COUNTIF(T1540:AG1540, "Rejected") &gt; 0, "Rejected", IF(COUNTIF(T1540:AG1540, "Under request") &gt; 0, "Under request", "Accepted"))</f>
        <v>Accepted</v>
      </c>
      <c r="AI1540" s="21">
        <f>IF(T1540="",0,IF(T1540="Interdit",0,VLOOKUP(F1540,'CODE H VS CODE ICPE'!$A$2:$E$80,5,FALSE)))</f>
        <v>99999.99</v>
      </c>
      <c r="AJ1540" s="21">
        <f>IF(U1540="",0,IF(U1540="Interdit",0,VLOOKUP(G1540,'CODE H VS CODE ICPE'!$A$2:$E$80,5,FALSE)))</f>
        <v>99999.99</v>
      </c>
      <c r="AK1540" s="21">
        <f>IF(V1540="",0,IF(V1540="Interdit",0,VLOOKUP(H1540,'CODE H VS CODE ICPE'!$A$2:$E$80,5,FALSE)))</f>
        <v>199.99</v>
      </c>
      <c r="AL1540" s="21">
        <f>IF(W1540="",0,IF(W1540="Interdit",0,VLOOKUP(I1540,'CODE H VS CODE ICPE'!$A$2:$E$80,5,FALSE)))</f>
        <v>0</v>
      </c>
      <c r="AM1540" s="21">
        <f>IF(X1540="",0,IF(X1540="Interdit",0,VLOOKUP(J1540,'CODE H VS CODE ICPE'!$A$2:$E$80,5,FALSE)))</f>
        <v>19999.990000000002</v>
      </c>
      <c r="AN1540" s="21">
        <f>IF(Y1540="",0,IF(Y1540="Interdit",0,VLOOKUP(K1540,'CODE H VS CODE ICPE'!$A$2:$E$80,5,FALSE)))</f>
        <v>99999.99</v>
      </c>
      <c r="AO1540" s="21">
        <f>IF(Z1540="",0,IF(Z1540="Interdit",0,VLOOKUP(L1540,'CODE H VS CODE ICPE'!$A$2:$E$80,5,FALSE)))</f>
        <v>0</v>
      </c>
      <c r="AP1540" s="21">
        <f>IF(AA1540="",0,IF(AA1540="Interdit",0,VLOOKUP(M1540,'CODE H VS CODE ICPE'!$A$2:$E$80,5,FALSE)))</f>
        <v>0</v>
      </c>
      <c r="AQ1540" s="21">
        <f>IF(AB1540="",0,IF(AB1540="Interdit",0,VLOOKUP(N1540,'CODE H VS CODE ICPE'!$A$2:$E$80,5,FALSE)))</f>
        <v>0</v>
      </c>
      <c r="AR1540" s="21">
        <f>IF(AC1540="",0,IF(AC1540="Interdit",0,VLOOKUP(O1540,'CODE H VS CODE ICPE'!$A$2:$E$80,5,FALSE)))</f>
        <v>0</v>
      </c>
      <c r="AS1540" s="21">
        <f>IF(AD1540="",0,IF(AD1540="Interdit",0,VLOOKUP(P1540,'CODE H VS CODE ICPE'!$A$2:$E$80,5,FALSE)))</f>
        <v>0</v>
      </c>
      <c r="AT1540" s="21">
        <f>IF(AE1540="",0,IF(AE1540="Interdit",0,VLOOKUP(Q1540,'CODE H VS CODE ICPE'!$A$2:$E$80,5,FALSE)))</f>
        <v>0</v>
      </c>
      <c r="AU1540" s="21">
        <f>IF(AF1540="",0,IF(AF1540="Interdit",0,VLOOKUP(R1540,'CODE H VS CODE ICPE'!$A$2:$E$80,5,FALSE)))</f>
        <v>0</v>
      </c>
      <c r="AV1540" s="21">
        <f>IF(AG1540="",0,IF(AG1540="Interdit",0,VLOOKUP(S1540,'CODE H VS CODE ICPE'!$A$2:$E$80,5,FALSE)))</f>
        <v>0</v>
      </c>
      <c r="AW1540" s="20" t="str">
        <f t="shared" si="305"/>
        <v>$AI$2</v>
      </c>
      <c r="AX1540" s="26">
        <f t="shared" si="306"/>
        <v>99999.99</v>
      </c>
      <c r="AY1540" s="20" t="str">
        <f t="shared" si="307"/>
        <v>H226</v>
      </c>
      <c r="AZ1540" s="20">
        <f>IF(AY1540="","",IF(AY1540=0,"",VLOOKUP(AY1540,'CODE H VS CODE ICPE'!$A$1:$E$80,3,FALSE)))</f>
        <v>4331</v>
      </c>
    </row>
    <row r="1541" spans="1:52" ht="28.9" customHeight="1">
      <c r="A1541" s="23">
        <v>2192</v>
      </c>
      <c r="B1541" s="24" t="s">
        <v>1957</v>
      </c>
      <c r="C1541" s="25" t="s">
        <v>230</v>
      </c>
      <c r="D1541" s="24" t="s">
        <v>1634</v>
      </c>
      <c r="E1541" s="24" t="s">
        <v>3083</v>
      </c>
      <c r="F1541" s="20" t="s">
        <v>76</v>
      </c>
      <c r="G1541" s="20" t="s">
        <v>108</v>
      </c>
      <c r="H1541" s="20"/>
      <c r="I1541" s="20"/>
      <c r="J1541" s="20"/>
      <c r="K1541" s="20"/>
      <c r="L1541" s="20"/>
      <c r="M1541" s="20"/>
      <c r="N1541" s="20"/>
      <c r="O1541" s="20"/>
      <c r="P1541" s="20"/>
      <c r="Q1541" s="20"/>
      <c r="R1541" s="20"/>
      <c r="S1541" s="20"/>
      <c r="T1541" s="20" t="str">
        <f>IFERROR(VLOOKUP(F1541,'CODE H VS CODE ICPE'!$A$2:$D$80,4,FALSE),"")</f>
        <v>Demande d'autorisation</v>
      </c>
      <c r="U1541" s="20" t="str">
        <f>IFERROR(VLOOKUP(G1541,'CODE H VS CODE ICPE'!$A$2:$D$80,4,FALSE),"")</f>
        <v>Autorisé</v>
      </c>
      <c r="V1541" s="20" t="str">
        <f>IFERROR(VLOOKUP(H1541,'CODE H VS CODE ICPE'!$A$2:$D$80,4,FALSE),"")</f>
        <v/>
      </c>
      <c r="W1541" s="20" t="str">
        <f>IFERROR(VLOOKUP(I1541,'CODE H VS CODE ICPE'!$A$2:$D$80,4,FALSE),"")</f>
        <v/>
      </c>
      <c r="X1541" s="20" t="str">
        <f>IFERROR(VLOOKUP(J1541,'CODE H VS CODE ICPE'!$A$2:$D$80,4,FALSE),"")</f>
        <v/>
      </c>
      <c r="Y1541" s="20" t="str">
        <f>IFERROR(VLOOKUP(K1541,'CODE H VS CODE ICPE'!$A$2:$D$80,4,FALSE),"")</f>
        <v/>
      </c>
      <c r="Z1541" s="20" t="str">
        <f>IFERROR(VLOOKUP(L1541,'CODE H VS CODE ICPE'!$A$2:$D$80,4,FALSE),"")</f>
        <v/>
      </c>
      <c r="AA1541" s="20" t="str">
        <f>IFERROR(VLOOKUP(M1541,'CODE H VS CODE ICPE'!$A$2:$D$80,4,FALSE),"")</f>
        <v/>
      </c>
      <c r="AB1541" s="20" t="str">
        <f>IFERROR(VLOOKUP(N1541,'CODE H VS CODE ICPE'!$A$2:$D$80,4,FALSE),"")</f>
        <v/>
      </c>
      <c r="AC1541" s="20" t="str">
        <f>IFERROR(VLOOKUP(O1541,'CODE H VS CODE ICPE'!$A$2:$D$80,4,FALSE),"")</f>
        <v/>
      </c>
      <c r="AD1541" s="20" t="str">
        <f>IFERROR(VLOOKUP(P1541,'CODE H VS CODE ICPE'!$A$2:$D$80,4,FALSE),"")</f>
        <v/>
      </c>
      <c r="AE1541" s="20" t="str">
        <f>IFERROR(VLOOKUP(Q1541,'CODE H VS CODE ICPE'!$A$2:$D$80,4,FALSE),"")</f>
        <v/>
      </c>
      <c r="AF1541" s="20" t="str">
        <f>IFERROR(VLOOKUP(R1541,'CODE H VS CODE ICPE'!$A$2:$D$80,4,FALSE),"")</f>
        <v/>
      </c>
      <c r="AG1541" s="20" t="str">
        <f>IFERROR(VLOOKUP(S1541,'CODE H VS CODE ICPE'!$A$2:$D$80,4,FALSE),"")</f>
        <v/>
      </c>
      <c r="AH1541" s="47" t="s">
        <v>4630</v>
      </c>
      <c r="AI1541" s="21">
        <f>IF(T1541="",0,IF(T1541="Interdit",0,VLOOKUP(F1541,'CODE H VS CODE ICPE'!$A$2:$E$80,5,FALSE)))</f>
        <v>149999.99</v>
      </c>
      <c r="AJ1541" s="21">
        <f>IF(U1541="",0,IF(U1541="Interdit",0,VLOOKUP(G1541,'CODE H VS CODE ICPE'!$A$2:$E$80,5,FALSE)))</f>
        <v>99999.99</v>
      </c>
      <c r="AK1541" s="21">
        <f>IF(V1541="",0,IF(V1541="Interdit",0,VLOOKUP(H1541,'CODE H VS CODE ICPE'!$A$2:$E$80,5,FALSE)))</f>
        <v>0</v>
      </c>
      <c r="AL1541" s="21">
        <f>IF(W1541="",0,IF(W1541="Interdit",0,VLOOKUP(I1541,'CODE H VS CODE ICPE'!$A$2:$E$80,5,FALSE)))</f>
        <v>0</v>
      </c>
      <c r="AM1541" s="21">
        <f>IF(X1541="",0,IF(X1541="Interdit",0,VLOOKUP(J1541,'CODE H VS CODE ICPE'!$A$2:$E$80,5,FALSE)))</f>
        <v>0</v>
      </c>
      <c r="AN1541" s="21">
        <f>IF(Y1541="",0,IF(Y1541="Interdit",0,VLOOKUP(K1541,'CODE H VS CODE ICPE'!$A$2:$E$80,5,FALSE)))</f>
        <v>0</v>
      </c>
      <c r="AO1541" s="21">
        <f>IF(Z1541="",0,IF(Z1541="Interdit",0,VLOOKUP(L1541,'CODE H VS CODE ICPE'!$A$2:$E$80,5,FALSE)))</f>
        <v>0</v>
      </c>
      <c r="AP1541" s="21">
        <f>IF(AA1541="",0,IF(AA1541="Interdit",0,VLOOKUP(M1541,'CODE H VS CODE ICPE'!$A$2:$E$80,5,FALSE)))</f>
        <v>0</v>
      </c>
      <c r="AQ1541" s="21">
        <f>IF(AB1541="",0,IF(AB1541="Interdit",0,VLOOKUP(N1541,'CODE H VS CODE ICPE'!$A$2:$E$80,5,FALSE)))</f>
        <v>0</v>
      </c>
      <c r="AR1541" s="21">
        <f>IF(AC1541="",0,IF(AC1541="Interdit",0,VLOOKUP(O1541,'CODE H VS CODE ICPE'!$A$2:$E$80,5,FALSE)))</f>
        <v>0</v>
      </c>
      <c r="AS1541" s="21">
        <f>IF(AD1541="",0,IF(AD1541="Interdit",0,VLOOKUP(P1541,'CODE H VS CODE ICPE'!$A$2:$E$80,5,FALSE)))</f>
        <v>0</v>
      </c>
      <c r="AT1541" s="21">
        <f>IF(AE1541="",0,IF(AE1541="Interdit",0,VLOOKUP(Q1541,'CODE H VS CODE ICPE'!$A$2:$E$80,5,FALSE)))</f>
        <v>0</v>
      </c>
      <c r="AU1541" s="21">
        <f>IF(AF1541="",0,IF(AF1541="Interdit",0,VLOOKUP(R1541,'CODE H VS CODE ICPE'!$A$2:$E$80,5,FALSE)))</f>
        <v>0</v>
      </c>
      <c r="AV1541" s="21">
        <f>IF(AG1541="",0,IF(AG1541="Interdit",0,VLOOKUP(S1541,'CODE H VS CODE ICPE'!$A$2:$E$80,5,FALSE)))</f>
        <v>0</v>
      </c>
      <c r="AW1541" s="20" t="str">
        <f>ADDRESS(2,MATCH(MAX(AI1541:AV1541),AI1541:AV1541,0)+COLUMN(AI1541)-1)</f>
        <v>$AI$2</v>
      </c>
      <c r="AX1541" s="26">
        <f>IF(AH1541="Interdit","",IF(AW1541="$AI$2",AI1541,IF(AW1541="$AJ$2",AJ1541,IF(AW1541="$AK$2",AK1541,IF(AW1541="$AL$2",AL1541,IF(AW1541="$AM$2",AM1541,IF(AW1541="$AN$2",AN1541,IF(AW1541="$AO$2",AO1541,IF(AW1541="$AP$2",AP1541,IF(AW1541="$AQ$2",AQ1541,IF(AW1541="$AR$2",AR1541,IF(AW1541="$AS$2",AS1541,IF(AW1541="$AT$2",AT1541,IF(AW1541="$AU$2",AU1541,IF(AW1541="$AV$2",AV1541,"")))))))))))))))</f>
        <v>149999.99</v>
      </c>
      <c r="AY1541" s="20" t="str">
        <f>IF(AX1541="","",IF(AW1541="$AI$2",F1541,IF(AW1541="$AJ$2",G1541,IF(AW1541="$AK$2",H1541,IF(AW1541="$AL$2",I1541,IF(AW1541="$AM$2",J1541,IF(AW1541="$AN$2",K1541,IF(AW1541="$AO$2",L1541,IF(AW1541="$AP$2",M1541,IF(AW1541="$AQ$2",N1541,IF(AW1541="$AR$2",O1541,IF(AW1541="$AS$2",P1541,IF(AW1541="$AT$2",Q1541,IF(AW1541="$AU$2",R1541,IF(AW1541="$AV$2",S1541,"")))))))))))))))</f>
        <v>H280</v>
      </c>
      <c r="AZ1541" s="20">
        <f>IF(AY1541="","",IF(AY1541=0,"",VLOOKUP(AY1541,'CODE H VS CODE ICPE'!$A$1:$E$80,3,FALSE)))</f>
        <v>4320</v>
      </c>
    </row>
    <row r="1542" spans="1:52" ht="28.9" customHeight="1">
      <c r="A1542" s="23">
        <v>2195</v>
      </c>
      <c r="B1542" s="24" t="s">
        <v>3084</v>
      </c>
      <c r="C1542" s="25" t="s">
        <v>230</v>
      </c>
      <c r="D1542" s="24" t="s">
        <v>1049</v>
      </c>
      <c r="E1542" s="24" t="s">
        <v>3085</v>
      </c>
      <c r="F1542" s="20" t="s">
        <v>76</v>
      </c>
      <c r="G1542" s="20"/>
      <c r="H1542" s="20"/>
      <c r="I1542" s="20"/>
      <c r="J1542" s="20"/>
      <c r="K1542" s="20"/>
      <c r="L1542" s="20"/>
      <c r="M1542" s="20"/>
      <c r="N1542" s="20"/>
      <c r="O1542" s="20"/>
      <c r="P1542" s="20"/>
      <c r="Q1542" s="20"/>
      <c r="R1542" s="20"/>
      <c r="S1542" s="20"/>
      <c r="T1542" s="20" t="str">
        <f>IFERROR(VLOOKUP(F1542,'CODE H VS CODE ICPE'!$A$2:$D$80,4,FALSE),"")</f>
        <v>Demande d'autorisation</v>
      </c>
      <c r="U1542" s="20" t="str">
        <f>IFERROR(VLOOKUP(G1542,'CODE H VS CODE ICPE'!$A$2:$D$80,4,FALSE),"")</f>
        <v/>
      </c>
      <c r="V1542" s="20" t="str">
        <f>IFERROR(VLOOKUP(H1542,'CODE H VS CODE ICPE'!$A$2:$D$80,4,FALSE),"")</f>
        <v/>
      </c>
      <c r="W1542" s="20" t="str">
        <f>IFERROR(VLOOKUP(I1542,'CODE H VS CODE ICPE'!$A$2:$D$80,4,FALSE),"")</f>
        <v/>
      </c>
      <c r="X1542" s="20" t="str">
        <f>IFERROR(VLOOKUP(J1542,'CODE H VS CODE ICPE'!$A$2:$D$80,4,FALSE),"")</f>
        <v/>
      </c>
      <c r="Y1542" s="20" t="str">
        <f>IFERROR(VLOOKUP(K1542,'CODE H VS CODE ICPE'!$A$2:$D$80,4,FALSE),"")</f>
        <v/>
      </c>
      <c r="Z1542" s="20" t="str">
        <f>IFERROR(VLOOKUP(L1542,'CODE H VS CODE ICPE'!$A$2:$D$80,4,FALSE),"")</f>
        <v/>
      </c>
      <c r="AA1542" s="20" t="str">
        <f>IFERROR(VLOOKUP(M1542,'CODE H VS CODE ICPE'!$A$2:$D$80,4,FALSE),"")</f>
        <v/>
      </c>
      <c r="AB1542" s="20" t="str">
        <f>IFERROR(VLOOKUP(N1542,'CODE H VS CODE ICPE'!$A$2:$D$80,4,FALSE),"")</f>
        <v/>
      </c>
      <c r="AC1542" s="20" t="str">
        <f>IFERROR(VLOOKUP(O1542,'CODE H VS CODE ICPE'!$A$2:$D$80,4,FALSE),"")</f>
        <v/>
      </c>
      <c r="AD1542" s="20" t="str">
        <f>IFERROR(VLOOKUP(P1542,'CODE H VS CODE ICPE'!$A$2:$D$80,4,FALSE),"")</f>
        <v/>
      </c>
      <c r="AE1542" s="20" t="str">
        <f>IFERROR(VLOOKUP(Q1542,'CODE H VS CODE ICPE'!$A$2:$D$80,4,FALSE),"")</f>
        <v/>
      </c>
      <c r="AF1542" s="20" t="str">
        <f>IFERROR(VLOOKUP(R1542,'CODE H VS CODE ICPE'!$A$2:$D$80,4,FALSE),"")</f>
        <v/>
      </c>
      <c r="AG1542" s="20" t="str">
        <f>IFERROR(VLOOKUP(S1542,'CODE H VS CODE ICPE'!$A$2:$D$80,4,FALSE),"")</f>
        <v/>
      </c>
      <c r="AH1542" s="47" t="s">
        <v>4630</v>
      </c>
      <c r="AI1542" s="21">
        <f>IF(T1542="",0,IF(T1542="Interdit",0,VLOOKUP(F1542,'CODE H VS CODE ICPE'!$A$2:$E$80,5,FALSE)))</f>
        <v>149999.99</v>
      </c>
      <c r="AJ1542" s="21">
        <f>IF(U1542="",0,IF(U1542="Interdit",0,VLOOKUP(G1542,'CODE H VS CODE ICPE'!$A$2:$E$80,5,FALSE)))</f>
        <v>0</v>
      </c>
      <c r="AK1542" s="21">
        <f>IF(V1542="",0,IF(V1542="Interdit",0,VLOOKUP(H1542,'CODE H VS CODE ICPE'!$A$2:$E$80,5,FALSE)))</f>
        <v>0</v>
      </c>
      <c r="AL1542" s="21">
        <f>IF(W1542="",0,IF(W1542="Interdit",0,VLOOKUP(I1542,'CODE H VS CODE ICPE'!$A$2:$E$80,5,FALSE)))</f>
        <v>0</v>
      </c>
      <c r="AM1542" s="21">
        <f>IF(X1542="",0,IF(X1542="Interdit",0,VLOOKUP(J1542,'CODE H VS CODE ICPE'!$A$2:$E$80,5,FALSE)))</f>
        <v>0</v>
      </c>
      <c r="AN1542" s="21">
        <f>IF(Y1542="",0,IF(Y1542="Interdit",0,VLOOKUP(K1542,'CODE H VS CODE ICPE'!$A$2:$E$80,5,FALSE)))</f>
        <v>0</v>
      </c>
      <c r="AO1542" s="21">
        <f>IF(Z1542="",0,IF(Z1542="Interdit",0,VLOOKUP(L1542,'CODE H VS CODE ICPE'!$A$2:$E$80,5,FALSE)))</f>
        <v>0</v>
      </c>
      <c r="AP1542" s="21">
        <f>IF(AA1542="",0,IF(AA1542="Interdit",0,VLOOKUP(M1542,'CODE H VS CODE ICPE'!$A$2:$E$80,5,FALSE)))</f>
        <v>0</v>
      </c>
      <c r="AQ1542" s="21">
        <f>IF(AB1542="",0,IF(AB1542="Interdit",0,VLOOKUP(N1542,'CODE H VS CODE ICPE'!$A$2:$E$80,5,FALSE)))</f>
        <v>0</v>
      </c>
      <c r="AR1542" s="21">
        <f>IF(AC1542="",0,IF(AC1542="Interdit",0,VLOOKUP(O1542,'CODE H VS CODE ICPE'!$A$2:$E$80,5,FALSE)))</f>
        <v>0</v>
      </c>
      <c r="AS1542" s="21">
        <f>IF(AD1542="",0,IF(AD1542="Interdit",0,VLOOKUP(P1542,'CODE H VS CODE ICPE'!$A$2:$E$80,5,FALSE)))</f>
        <v>0</v>
      </c>
      <c r="AT1542" s="21">
        <f>IF(AE1542="",0,IF(AE1542="Interdit",0,VLOOKUP(Q1542,'CODE H VS CODE ICPE'!$A$2:$E$80,5,FALSE)))</f>
        <v>0</v>
      </c>
      <c r="AU1542" s="21">
        <f>IF(AF1542="",0,IF(AF1542="Interdit",0,VLOOKUP(R1542,'CODE H VS CODE ICPE'!$A$2:$E$80,5,FALSE)))</f>
        <v>0</v>
      </c>
      <c r="AV1542" s="21">
        <f>IF(AG1542="",0,IF(AG1542="Interdit",0,VLOOKUP(S1542,'CODE H VS CODE ICPE'!$A$2:$E$80,5,FALSE)))</f>
        <v>0</v>
      </c>
      <c r="AW1542" s="20" t="str">
        <f>ADDRESS(2,MATCH(MAX(AI1542:AV1542),AI1542:AV1542,0)+COLUMN(AI1542)-1)</f>
        <v>$AI$2</v>
      </c>
      <c r="AX1542" s="26">
        <f>IF(AH1542="Interdit","",IF(AW1542="$AI$2",AI1542,IF(AW1542="$AJ$2",AJ1542,IF(AW1542="$AK$2",AK1542,IF(AW1542="$AL$2",AL1542,IF(AW1542="$AM$2",AM1542,IF(AW1542="$AN$2",AN1542,IF(AW1542="$AO$2",AO1542,IF(AW1542="$AP$2",AP1542,IF(AW1542="$AQ$2",AQ1542,IF(AW1542="$AR$2",AR1542,IF(AW1542="$AS$2",AS1542,IF(AW1542="$AT$2",AT1542,IF(AW1542="$AU$2",AU1542,IF(AW1542="$AV$2",AV1542,"")))))))))))))))</f>
        <v>149999.99</v>
      </c>
      <c r="AY1542" s="20" t="str">
        <f>IF(AX1542="","",IF(AW1542="$AI$2",F1542,IF(AW1542="$AJ$2",G1542,IF(AW1542="$AK$2",H1542,IF(AW1542="$AL$2",I1542,IF(AW1542="$AM$2",J1542,IF(AW1542="$AN$2",K1542,IF(AW1542="$AO$2",L1542,IF(AW1542="$AP$2",M1542,IF(AW1542="$AQ$2",N1542,IF(AW1542="$AR$2",O1542,IF(AW1542="$AS$2",P1542,IF(AW1542="$AT$2",Q1542,IF(AW1542="$AU$2",R1542,IF(AW1542="$AV$2",S1542,"")))))))))))))))</f>
        <v>H280</v>
      </c>
      <c r="AZ1542" s="20">
        <f>IF(AY1542="","",IF(AY1542=0,"",VLOOKUP(AY1542,'CODE H VS CODE ICPE'!$A$1:$E$80,3,FALSE)))</f>
        <v>4320</v>
      </c>
    </row>
    <row r="1543" spans="1:52" ht="28.9" customHeight="1">
      <c r="A1543" s="23">
        <v>2196</v>
      </c>
      <c r="B1543" s="24" t="s">
        <v>3086</v>
      </c>
      <c r="C1543" s="25" t="s">
        <v>230</v>
      </c>
      <c r="D1543" s="24" t="s">
        <v>1049</v>
      </c>
      <c r="E1543" s="24" t="s">
        <v>3087</v>
      </c>
      <c r="F1543" s="20" t="s">
        <v>76</v>
      </c>
      <c r="G1543" s="20"/>
      <c r="H1543" s="20"/>
      <c r="I1543" s="20"/>
      <c r="J1543" s="20"/>
      <c r="K1543" s="20"/>
      <c r="L1543" s="20"/>
      <c r="M1543" s="20"/>
      <c r="N1543" s="20"/>
      <c r="O1543" s="20"/>
      <c r="P1543" s="20"/>
      <c r="Q1543" s="20"/>
      <c r="R1543" s="20"/>
      <c r="S1543" s="20"/>
      <c r="T1543" s="20" t="str">
        <f>IFERROR(VLOOKUP(F1543,'CODE H VS CODE ICPE'!$A$2:$D$80,4,FALSE),"")</f>
        <v>Demande d'autorisation</v>
      </c>
      <c r="U1543" s="20" t="str">
        <f>IFERROR(VLOOKUP(G1543,'CODE H VS CODE ICPE'!$A$2:$D$80,4,FALSE),"")</f>
        <v/>
      </c>
      <c r="V1543" s="20" t="str">
        <f>IFERROR(VLOOKUP(H1543,'CODE H VS CODE ICPE'!$A$2:$D$80,4,FALSE),"")</f>
        <v/>
      </c>
      <c r="W1543" s="20" t="str">
        <f>IFERROR(VLOOKUP(I1543,'CODE H VS CODE ICPE'!$A$2:$D$80,4,FALSE),"")</f>
        <v/>
      </c>
      <c r="X1543" s="20" t="str">
        <f>IFERROR(VLOOKUP(J1543,'CODE H VS CODE ICPE'!$A$2:$D$80,4,FALSE),"")</f>
        <v/>
      </c>
      <c r="Y1543" s="20" t="str">
        <f>IFERROR(VLOOKUP(K1543,'CODE H VS CODE ICPE'!$A$2:$D$80,4,FALSE),"")</f>
        <v/>
      </c>
      <c r="Z1543" s="20" t="str">
        <f>IFERROR(VLOOKUP(L1543,'CODE H VS CODE ICPE'!$A$2:$D$80,4,FALSE),"")</f>
        <v/>
      </c>
      <c r="AA1543" s="20" t="str">
        <f>IFERROR(VLOOKUP(M1543,'CODE H VS CODE ICPE'!$A$2:$D$80,4,FALSE),"")</f>
        <v/>
      </c>
      <c r="AB1543" s="20" t="str">
        <f>IFERROR(VLOOKUP(N1543,'CODE H VS CODE ICPE'!$A$2:$D$80,4,FALSE),"")</f>
        <v/>
      </c>
      <c r="AC1543" s="20" t="str">
        <f>IFERROR(VLOOKUP(O1543,'CODE H VS CODE ICPE'!$A$2:$D$80,4,FALSE),"")</f>
        <v/>
      </c>
      <c r="AD1543" s="20" t="str">
        <f>IFERROR(VLOOKUP(P1543,'CODE H VS CODE ICPE'!$A$2:$D$80,4,FALSE),"")</f>
        <v/>
      </c>
      <c r="AE1543" s="20" t="str">
        <f>IFERROR(VLOOKUP(Q1543,'CODE H VS CODE ICPE'!$A$2:$D$80,4,FALSE),"")</f>
        <v/>
      </c>
      <c r="AF1543" s="20" t="str">
        <f>IFERROR(VLOOKUP(R1543,'CODE H VS CODE ICPE'!$A$2:$D$80,4,FALSE),"")</f>
        <v/>
      </c>
      <c r="AG1543" s="20" t="str">
        <f>IFERROR(VLOOKUP(S1543,'CODE H VS CODE ICPE'!$A$2:$D$80,4,FALSE),"")</f>
        <v/>
      </c>
      <c r="AH1543" s="47" t="s">
        <v>4630</v>
      </c>
      <c r="AI1543" s="21">
        <f>IF(T1543="",0,IF(T1543="Interdit",0,VLOOKUP(F1543,'CODE H VS CODE ICPE'!$A$2:$E$80,5,FALSE)))</f>
        <v>149999.99</v>
      </c>
      <c r="AJ1543" s="21">
        <f>IF(U1543="",0,IF(U1543="Interdit",0,VLOOKUP(G1543,'CODE H VS CODE ICPE'!$A$2:$E$80,5,FALSE)))</f>
        <v>0</v>
      </c>
      <c r="AK1543" s="21">
        <f>IF(V1543="",0,IF(V1543="Interdit",0,VLOOKUP(H1543,'CODE H VS CODE ICPE'!$A$2:$E$80,5,FALSE)))</f>
        <v>0</v>
      </c>
      <c r="AL1543" s="21">
        <f>IF(W1543="",0,IF(W1543="Interdit",0,VLOOKUP(I1543,'CODE H VS CODE ICPE'!$A$2:$E$80,5,FALSE)))</f>
        <v>0</v>
      </c>
      <c r="AM1543" s="21">
        <f>IF(X1543="",0,IF(X1543="Interdit",0,VLOOKUP(J1543,'CODE H VS CODE ICPE'!$A$2:$E$80,5,FALSE)))</f>
        <v>0</v>
      </c>
      <c r="AN1543" s="21">
        <f>IF(Y1543="",0,IF(Y1543="Interdit",0,VLOOKUP(K1543,'CODE H VS CODE ICPE'!$A$2:$E$80,5,FALSE)))</f>
        <v>0</v>
      </c>
      <c r="AO1543" s="21">
        <f>IF(Z1543="",0,IF(Z1543="Interdit",0,VLOOKUP(L1543,'CODE H VS CODE ICPE'!$A$2:$E$80,5,FALSE)))</f>
        <v>0</v>
      </c>
      <c r="AP1543" s="21">
        <f>IF(AA1543="",0,IF(AA1543="Interdit",0,VLOOKUP(M1543,'CODE H VS CODE ICPE'!$A$2:$E$80,5,FALSE)))</f>
        <v>0</v>
      </c>
      <c r="AQ1543" s="21">
        <f>IF(AB1543="",0,IF(AB1543="Interdit",0,VLOOKUP(N1543,'CODE H VS CODE ICPE'!$A$2:$E$80,5,FALSE)))</f>
        <v>0</v>
      </c>
      <c r="AR1543" s="21">
        <f>IF(AC1543="",0,IF(AC1543="Interdit",0,VLOOKUP(O1543,'CODE H VS CODE ICPE'!$A$2:$E$80,5,FALSE)))</f>
        <v>0</v>
      </c>
      <c r="AS1543" s="21">
        <f>IF(AD1543="",0,IF(AD1543="Interdit",0,VLOOKUP(P1543,'CODE H VS CODE ICPE'!$A$2:$E$80,5,FALSE)))</f>
        <v>0</v>
      </c>
      <c r="AT1543" s="21">
        <f>IF(AE1543="",0,IF(AE1543="Interdit",0,VLOOKUP(Q1543,'CODE H VS CODE ICPE'!$A$2:$E$80,5,FALSE)))</f>
        <v>0</v>
      </c>
      <c r="AU1543" s="21">
        <f>IF(AF1543="",0,IF(AF1543="Interdit",0,VLOOKUP(R1543,'CODE H VS CODE ICPE'!$A$2:$E$80,5,FALSE)))</f>
        <v>0</v>
      </c>
      <c r="AV1543" s="21">
        <f>IF(AG1543="",0,IF(AG1543="Interdit",0,VLOOKUP(S1543,'CODE H VS CODE ICPE'!$A$2:$E$80,5,FALSE)))</f>
        <v>0</v>
      </c>
      <c r="AW1543" s="20" t="str">
        <f>ADDRESS(2,MATCH(MAX(AI1543:AV1543),AI1543:AV1543,0)+COLUMN(AI1543)-1)</f>
        <v>$AI$2</v>
      </c>
      <c r="AX1543" s="26">
        <f>IF(AH1543="Interdit","",IF(AW1543="$AI$2",AI1543,IF(AW1543="$AJ$2",AJ1543,IF(AW1543="$AK$2",AK1543,IF(AW1543="$AL$2",AL1543,IF(AW1543="$AM$2",AM1543,IF(AW1543="$AN$2",AN1543,IF(AW1543="$AO$2",AO1543,IF(AW1543="$AP$2",AP1543,IF(AW1543="$AQ$2",AQ1543,IF(AW1543="$AR$2",AR1543,IF(AW1543="$AS$2",AS1543,IF(AW1543="$AT$2",AT1543,IF(AW1543="$AU$2",AU1543,IF(AW1543="$AV$2",AV1543,"")))))))))))))))</f>
        <v>149999.99</v>
      </c>
      <c r="AY1543" s="20" t="str">
        <f>IF(AX1543="","",IF(AW1543="$AI$2",F1543,IF(AW1543="$AJ$2",G1543,IF(AW1543="$AK$2",H1543,IF(AW1543="$AL$2",I1543,IF(AW1543="$AM$2",J1543,IF(AW1543="$AN$2",K1543,IF(AW1543="$AO$2",L1543,IF(AW1543="$AP$2",M1543,IF(AW1543="$AQ$2",N1543,IF(AW1543="$AR$2",O1543,IF(AW1543="$AS$2",P1543,IF(AW1543="$AT$2",Q1543,IF(AW1543="$AU$2",R1543,IF(AW1543="$AV$2",S1543,"")))))))))))))))</f>
        <v>H280</v>
      </c>
      <c r="AZ1543" s="20">
        <f>IF(AY1543="","",IF(AY1543=0,"",VLOOKUP(AY1543,'CODE H VS CODE ICPE'!$A$1:$E$80,3,FALSE)))</f>
        <v>4320</v>
      </c>
    </row>
    <row r="1544" spans="1:52" ht="28.9" customHeight="1">
      <c r="A1544" s="23">
        <v>2257</v>
      </c>
      <c r="B1544" s="24" t="s">
        <v>3088</v>
      </c>
      <c r="C1544" s="25" t="s">
        <v>234</v>
      </c>
      <c r="D1544" s="24" t="s">
        <v>235</v>
      </c>
      <c r="E1544" s="24" t="s">
        <v>3089</v>
      </c>
      <c r="F1544" s="20" t="s">
        <v>66</v>
      </c>
      <c r="G1544" s="20" t="s">
        <v>96</v>
      </c>
      <c r="H1544" s="20"/>
      <c r="I1544" s="20"/>
      <c r="J1544" s="20"/>
      <c r="K1544" s="20"/>
      <c r="L1544" s="20"/>
      <c r="M1544" s="20"/>
      <c r="N1544" s="20"/>
      <c r="O1544" s="20"/>
      <c r="P1544" s="20"/>
      <c r="Q1544" s="20"/>
      <c r="R1544" s="20"/>
      <c r="S1544" s="20"/>
      <c r="T1544" s="20" t="str">
        <f>IFERROR(VLOOKUP(F1544,'CODE H VS CODE ICPE'!$A$2:$D$80,4,FALSE),"")</f>
        <v>Demande d'autorisation</v>
      </c>
      <c r="U1544" s="20" t="str">
        <f>IFERROR(VLOOKUP(G1544,'CODE H VS CODE ICPE'!$A$2:$D$80,4,FALSE),"")</f>
        <v>Autorisé</v>
      </c>
      <c r="V1544" s="20" t="str">
        <f>IFERROR(VLOOKUP(H1544,'CODE H VS CODE ICPE'!$A$2:$D$80,4,FALSE),"")</f>
        <v/>
      </c>
      <c r="W1544" s="20" t="str">
        <f>IFERROR(VLOOKUP(I1544,'CODE H VS CODE ICPE'!$A$2:$D$80,4,FALSE),"")</f>
        <v/>
      </c>
      <c r="X1544" s="20" t="str">
        <f>IFERROR(VLOOKUP(J1544,'CODE H VS CODE ICPE'!$A$2:$D$80,4,FALSE),"")</f>
        <v/>
      </c>
      <c r="Y1544" s="20" t="str">
        <f>IFERROR(VLOOKUP(K1544,'CODE H VS CODE ICPE'!$A$2:$D$80,4,FALSE),"")</f>
        <v/>
      </c>
      <c r="Z1544" s="20" t="str">
        <f>IFERROR(VLOOKUP(L1544,'CODE H VS CODE ICPE'!$A$2:$D$80,4,FALSE),"")</f>
        <v/>
      </c>
      <c r="AA1544" s="20" t="str">
        <f>IFERROR(VLOOKUP(M1544,'CODE H VS CODE ICPE'!$A$2:$D$80,4,FALSE),"")</f>
        <v/>
      </c>
      <c r="AB1544" s="20" t="str">
        <f>IFERROR(VLOOKUP(N1544,'CODE H VS CODE ICPE'!$A$2:$D$80,4,FALSE),"")</f>
        <v/>
      </c>
      <c r="AC1544" s="20" t="str">
        <f>IFERROR(VLOOKUP(O1544,'CODE H VS CODE ICPE'!$A$2:$D$80,4,FALSE),"")</f>
        <v/>
      </c>
      <c r="AD1544" s="20" t="str">
        <f>IFERROR(VLOOKUP(P1544,'CODE H VS CODE ICPE'!$A$2:$D$80,4,FALSE),"")</f>
        <v/>
      </c>
      <c r="AE1544" s="20" t="str">
        <f>IFERROR(VLOOKUP(Q1544,'CODE H VS CODE ICPE'!$A$2:$D$80,4,FALSE),"")</f>
        <v/>
      </c>
      <c r="AF1544" s="20" t="str">
        <f>IFERROR(VLOOKUP(R1544,'CODE H VS CODE ICPE'!$A$2:$D$80,4,FALSE),"")</f>
        <v/>
      </c>
      <c r="AG1544" s="20" t="str">
        <f>IFERROR(VLOOKUP(S1544,'CODE H VS CODE ICPE'!$A$2:$D$80,4,FALSE),"")</f>
        <v/>
      </c>
      <c r="AH1544" s="47" t="s">
        <v>4630</v>
      </c>
      <c r="AI1544" s="21">
        <f>IF(T1544="",0,IF(T1544="Interdit",0,VLOOKUP(F1544,'CODE H VS CODE ICPE'!$A$2:$E$80,5,FALSE)))</f>
        <v>9999.99</v>
      </c>
      <c r="AJ1544" s="21">
        <f>IF(U1544="",0,IF(U1544="Interdit",0,VLOOKUP(G1544,'CODE H VS CODE ICPE'!$A$2:$E$80,5,FALSE)))</f>
        <v>149999.99</v>
      </c>
      <c r="AK1544" s="21">
        <f>IF(V1544="",0,IF(V1544="Interdit",0,VLOOKUP(H1544,'CODE H VS CODE ICPE'!$A$2:$E$80,5,FALSE)))</f>
        <v>0</v>
      </c>
      <c r="AL1544" s="21">
        <f>IF(W1544="",0,IF(W1544="Interdit",0,VLOOKUP(I1544,'CODE H VS CODE ICPE'!$A$2:$E$80,5,FALSE)))</f>
        <v>0</v>
      </c>
      <c r="AM1544" s="21">
        <f>IF(X1544="",0,IF(X1544="Interdit",0,VLOOKUP(J1544,'CODE H VS CODE ICPE'!$A$2:$E$80,5,FALSE)))</f>
        <v>0</v>
      </c>
      <c r="AN1544" s="21">
        <f>IF(Y1544="",0,IF(Y1544="Interdit",0,VLOOKUP(K1544,'CODE H VS CODE ICPE'!$A$2:$E$80,5,FALSE)))</f>
        <v>0</v>
      </c>
      <c r="AO1544" s="21">
        <f>IF(Z1544="",0,IF(Z1544="Interdit",0,VLOOKUP(L1544,'CODE H VS CODE ICPE'!$A$2:$E$80,5,FALSE)))</f>
        <v>0</v>
      </c>
      <c r="AP1544" s="21">
        <f>IF(AA1544="",0,IF(AA1544="Interdit",0,VLOOKUP(M1544,'CODE H VS CODE ICPE'!$A$2:$E$80,5,FALSE)))</f>
        <v>0</v>
      </c>
      <c r="AQ1544" s="21">
        <f>IF(AB1544="",0,IF(AB1544="Interdit",0,VLOOKUP(N1544,'CODE H VS CODE ICPE'!$A$2:$E$80,5,FALSE)))</f>
        <v>0</v>
      </c>
      <c r="AR1544" s="21">
        <f>IF(AC1544="",0,IF(AC1544="Interdit",0,VLOOKUP(O1544,'CODE H VS CODE ICPE'!$A$2:$E$80,5,FALSE)))</f>
        <v>0</v>
      </c>
      <c r="AS1544" s="21">
        <f>IF(AD1544="",0,IF(AD1544="Interdit",0,VLOOKUP(P1544,'CODE H VS CODE ICPE'!$A$2:$E$80,5,FALSE)))</f>
        <v>0</v>
      </c>
      <c r="AT1544" s="21">
        <f>IF(AE1544="",0,IF(AE1544="Interdit",0,VLOOKUP(Q1544,'CODE H VS CODE ICPE'!$A$2:$E$80,5,FALSE)))</f>
        <v>0</v>
      </c>
      <c r="AU1544" s="21">
        <f>IF(AF1544="",0,IF(AF1544="Interdit",0,VLOOKUP(R1544,'CODE H VS CODE ICPE'!$A$2:$E$80,5,FALSE)))</f>
        <v>0</v>
      </c>
      <c r="AV1544" s="21">
        <f>IF(AG1544="",0,IF(AG1544="Interdit",0,VLOOKUP(S1544,'CODE H VS CODE ICPE'!$A$2:$E$80,5,FALSE)))</f>
        <v>0</v>
      </c>
      <c r="AW1544" s="20" t="str">
        <f>ADDRESS(2,MATCH(MAX(AI1544:AV1544),AI1544:AV1544,0)+COLUMN(AI1544)-1)</f>
        <v>$AJ$2</v>
      </c>
      <c r="AX1544" s="26">
        <f>IF(AH1544="Interdit","",IF(AW1544="$AI$2",AI1544,IF(AW1544="$AJ$2",AJ1544,IF(AW1544="$AK$2",AK1544,IF(AW1544="$AL$2",AL1544,IF(AW1544="$AM$2",AM1544,IF(AW1544="$AN$2",AN1544,IF(AW1544="$AO$2",AO1544,IF(AW1544="$AP$2",AP1544,IF(AW1544="$AQ$2",AQ1544,IF(AW1544="$AR$2",AR1544,IF(AW1544="$AS$2",AS1544,IF(AW1544="$AT$2",AT1544,IF(AW1544="$AU$2",AU1544,IF(AW1544="$AV$2",AV1544,"")))))))))))))))</f>
        <v>149999.99</v>
      </c>
      <c r="AY1544" s="20" t="str">
        <f>IF(AX1544="","",IF(AW1544="$AI$2",F1544,IF(AW1544="$AJ$2",G1544,IF(AW1544="$AK$2",H1544,IF(AW1544="$AL$2",I1544,IF(AW1544="$AM$2",J1544,IF(AW1544="$AN$2",K1544,IF(AW1544="$AO$2",L1544,IF(AW1544="$AP$2",M1544,IF(AW1544="$AQ$2",N1544,IF(AW1544="$AR$2",O1544,IF(AW1544="$AS$2",P1544,IF(AW1544="$AT$2",Q1544,IF(AW1544="$AU$2",R1544,IF(AW1544="$AV$2",S1544,"")))))))))))))))</f>
        <v>H314</v>
      </c>
      <c r="AZ1544" s="20">
        <f>IF(AY1544="","",IF(AY1544=0,"",VLOOKUP(AY1544,'CODE H VS CODE ICPE'!$A$1:$E$80,3,FALSE)))</f>
        <v>4320</v>
      </c>
    </row>
    <row r="1545" spans="1:52" ht="28.9" customHeight="1">
      <c r="A1545" s="23">
        <v>1112</v>
      </c>
      <c r="B1545" s="24" t="s">
        <v>3090</v>
      </c>
      <c r="C1545" s="25" t="s">
        <v>234</v>
      </c>
      <c r="D1545" s="24" t="s">
        <v>235</v>
      </c>
      <c r="E1545" s="24" t="s">
        <v>3091</v>
      </c>
      <c r="F1545" s="20" t="s">
        <v>40</v>
      </c>
      <c r="G1545" s="20" t="s">
        <v>86</v>
      </c>
      <c r="H1545" s="20" t="s">
        <v>104</v>
      </c>
      <c r="I1545" s="20" t="s">
        <v>110</v>
      </c>
      <c r="J1545" s="20"/>
      <c r="K1545" s="20"/>
      <c r="L1545" s="20"/>
      <c r="M1545" s="20"/>
      <c r="N1545" s="20"/>
      <c r="O1545" s="20"/>
      <c r="P1545" s="20"/>
      <c r="Q1545" s="20"/>
      <c r="R1545" s="20"/>
      <c r="S1545" s="20"/>
      <c r="T1545" s="20" t="str">
        <f>IFERROR(VLOOKUP(F1545,'CODE H VS CODE ICPE'!$A$2:$D$80,4,FALSE),"")</f>
        <v>Autorisé</v>
      </c>
      <c r="U1545" s="20" t="str">
        <f>IFERROR(VLOOKUP(G1545,'CODE H VS CODE ICPE'!$A$2:$D$80,4,FALSE),"")</f>
        <v>Autorisé</v>
      </c>
      <c r="V1545" s="20" t="str">
        <f>IFERROR(VLOOKUP(H1545,'CODE H VS CODE ICPE'!$A$2:$D$80,4,FALSE),"")</f>
        <v>Autorisé</v>
      </c>
      <c r="W1545" s="20" t="str">
        <f>IFERROR(VLOOKUP(I1545,'CODE H VS CODE ICPE'!$A$2:$D$80,4,FALSE),"")</f>
        <v>Interdit</v>
      </c>
      <c r="X1545" s="20" t="str">
        <f>IFERROR(VLOOKUP(J1545,'CODE H VS CODE ICPE'!$A$2:$D$80,4,FALSE),"")</f>
        <v/>
      </c>
      <c r="Y1545" s="20" t="str">
        <f>IFERROR(VLOOKUP(K1545,'CODE H VS CODE ICPE'!$A$2:$D$80,4,FALSE),"")</f>
        <v/>
      </c>
      <c r="Z1545" s="20" t="str">
        <f>IFERROR(VLOOKUP(L1545,'CODE H VS CODE ICPE'!$A$2:$D$80,4,FALSE),"")</f>
        <v/>
      </c>
      <c r="AA1545" s="20" t="str">
        <f>IFERROR(VLOOKUP(M1545,'CODE H VS CODE ICPE'!$A$2:$D$80,4,FALSE),"")</f>
        <v/>
      </c>
      <c r="AB1545" s="20" t="str">
        <f>IFERROR(VLOOKUP(N1545,'CODE H VS CODE ICPE'!$A$2:$D$80,4,FALSE),"")</f>
        <v/>
      </c>
      <c r="AC1545" s="20" t="str">
        <f>IFERROR(VLOOKUP(O1545,'CODE H VS CODE ICPE'!$A$2:$D$80,4,FALSE),"")</f>
        <v/>
      </c>
      <c r="AD1545" s="20" t="str">
        <f>IFERROR(VLOOKUP(P1545,'CODE H VS CODE ICPE'!$A$2:$D$80,4,FALSE),"")</f>
        <v/>
      </c>
      <c r="AE1545" s="20" t="str">
        <f>IFERROR(VLOOKUP(Q1545,'CODE H VS CODE ICPE'!$A$2:$D$80,4,FALSE),"")</f>
        <v/>
      </c>
      <c r="AF1545" s="20" t="str">
        <f>IFERROR(VLOOKUP(R1545,'CODE H VS CODE ICPE'!$A$2:$D$80,4,FALSE),"")</f>
        <v/>
      </c>
      <c r="AG1545" s="20" t="str">
        <f>IFERROR(VLOOKUP(S1545,'CODE H VS CODE ICPE'!$A$2:$D$80,4,FALSE),"")</f>
        <v/>
      </c>
      <c r="AH1545" s="48" t="str">
        <f>IF(COUNTIF(T1545:AG1545, "Rejected") &gt; 0, "Rejected", IF(COUNTIF(T1545:AG1545, "Under request") &gt; 0, "Under request", "Accepted"))</f>
        <v>Accepted</v>
      </c>
      <c r="AI1545" s="21">
        <f>IF(T1545="",0,IF(T1545="Interdit",0,VLOOKUP(F1545,'CODE H VS CODE ICPE'!$A$2:$E$80,5,FALSE)))</f>
        <v>99999.99</v>
      </c>
      <c r="AJ1545" s="21">
        <f>IF(U1545="",0,IF(U1545="Interdit",0,VLOOKUP(G1545,'CODE H VS CODE ICPE'!$A$2:$E$80,5,FALSE)))</f>
        <v>99999.99</v>
      </c>
      <c r="AK1545" s="21">
        <f>IF(V1545="",0,IF(V1545="Interdit",0,VLOOKUP(H1545,'CODE H VS CODE ICPE'!$A$2:$E$80,5,FALSE)))</f>
        <v>99999.99</v>
      </c>
      <c r="AL1545" s="21">
        <f>IF(W1545="",0,IF(W1545="Interdit",0,VLOOKUP(I1545,'CODE H VS CODE ICPE'!$A$2:$E$80,5,FALSE)))</f>
        <v>0</v>
      </c>
      <c r="AM1545" s="21">
        <f>IF(X1545="",0,IF(X1545="Interdit",0,VLOOKUP(J1545,'CODE H VS CODE ICPE'!$A$2:$E$80,5,FALSE)))</f>
        <v>0</v>
      </c>
      <c r="AN1545" s="21">
        <f>IF(Y1545="",0,IF(Y1545="Interdit",0,VLOOKUP(K1545,'CODE H VS CODE ICPE'!$A$2:$E$80,5,FALSE)))</f>
        <v>0</v>
      </c>
      <c r="AO1545" s="21">
        <f>IF(Z1545="",0,IF(Z1545="Interdit",0,VLOOKUP(L1545,'CODE H VS CODE ICPE'!$A$2:$E$80,5,FALSE)))</f>
        <v>0</v>
      </c>
      <c r="AP1545" s="21">
        <f>IF(AA1545="",0,IF(AA1545="Interdit",0,VLOOKUP(M1545,'CODE H VS CODE ICPE'!$A$2:$E$80,5,FALSE)))</f>
        <v>0</v>
      </c>
      <c r="AQ1545" s="21">
        <f>IF(AB1545="",0,IF(AB1545="Interdit",0,VLOOKUP(N1545,'CODE H VS CODE ICPE'!$A$2:$E$80,5,FALSE)))</f>
        <v>0</v>
      </c>
      <c r="AR1545" s="21">
        <f>IF(AC1545="",0,IF(AC1545="Interdit",0,VLOOKUP(O1545,'CODE H VS CODE ICPE'!$A$2:$E$80,5,FALSE)))</f>
        <v>0</v>
      </c>
      <c r="AS1545" s="21">
        <f>IF(AD1545="",0,IF(AD1545="Interdit",0,VLOOKUP(P1545,'CODE H VS CODE ICPE'!$A$2:$E$80,5,FALSE)))</f>
        <v>0</v>
      </c>
      <c r="AT1545" s="21">
        <f>IF(AE1545="",0,IF(AE1545="Interdit",0,VLOOKUP(Q1545,'CODE H VS CODE ICPE'!$A$2:$E$80,5,FALSE)))</f>
        <v>0</v>
      </c>
      <c r="AU1545" s="21">
        <f>IF(AF1545="",0,IF(AF1545="Interdit",0,VLOOKUP(R1545,'CODE H VS CODE ICPE'!$A$2:$E$80,5,FALSE)))</f>
        <v>0</v>
      </c>
      <c r="AV1545" s="21">
        <f>IF(AG1545="",0,IF(AG1545="Interdit",0,VLOOKUP(S1545,'CODE H VS CODE ICPE'!$A$2:$E$80,5,FALSE)))</f>
        <v>0</v>
      </c>
      <c r="AW1545" s="20" t="str">
        <f t="shared" ref="AW1545:AW1549" si="308">ADDRESS(2,MATCH(MAX(AI1545:AV1545),AI1545:AV1545,0)+COLUMN(AI1545)-1)</f>
        <v>$AI$2</v>
      </c>
      <c r="AX1545" s="26">
        <f t="shared" ref="AX1545:AX1549" si="309">IF(AH1545="Interdit","",IF(AW1545="$AI$2",AI1545,IF(AW1545="$AJ$2",AJ1545,IF(AW1545="$AK$2",AK1545,IF(AW1545="$AL$2",AL1545,IF(AW1545="$AM$2",AM1545,IF(AW1545="$AN$2",AN1545,IF(AW1545="$AO$2",AO1545,IF(AW1545="$AP$2",AP1545,IF(AW1545="$AQ$2",AQ1545,IF(AW1545="$AR$2",AR1545,IF(AW1545="$AS$2",AS1545,IF(AW1545="$AT$2",AT1545,IF(AW1545="$AU$2",AU1545,IF(AW1545="$AV$2",AV1545,"")))))))))))))))</f>
        <v>99999.99</v>
      </c>
      <c r="AY1545" s="20" t="str">
        <f t="shared" ref="AY1545:AY1549" si="310">IF(AX1545="","",IF(AW1545="$AI$2",F1545,IF(AW1545="$AJ$2",G1545,IF(AW1545="$AK$2",H1545,IF(AW1545="$AL$2",I1545,IF(AW1545="$AM$2",J1545,IF(AW1545="$AN$2",K1545,IF(AW1545="$AO$2",L1545,IF(AW1545="$AP$2",M1545,IF(AW1545="$AQ$2",N1545,IF(AW1545="$AR$2",O1545,IF(AW1545="$AS$2",P1545,IF(AW1545="$AT$2",Q1545,IF(AW1545="$AU$2",R1545,IF(AW1545="$AV$2",S1545,"")))))))))))))))</f>
        <v>H225</v>
      </c>
      <c r="AZ1545" s="20">
        <f>IF(AY1545="","",IF(AY1545=0,"",VLOOKUP(AY1545,'CODE H VS CODE ICPE'!$A$1:$E$80,3,FALSE)))</f>
        <v>4331</v>
      </c>
    </row>
    <row r="1546" spans="1:52" ht="28.9" customHeight="1">
      <c r="A1546" s="23">
        <v>1113</v>
      </c>
      <c r="B1546" s="24" t="s">
        <v>3092</v>
      </c>
      <c r="C1546" s="25" t="s">
        <v>234</v>
      </c>
      <c r="D1546" s="24" t="s">
        <v>235</v>
      </c>
      <c r="E1546" s="24" t="s">
        <v>3093</v>
      </c>
      <c r="F1546" s="20" t="s">
        <v>40</v>
      </c>
      <c r="G1546" s="20" t="s">
        <v>86</v>
      </c>
      <c r="H1546" s="20" t="s">
        <v>104</v>
      </c>
      <c r="I1546" s="20" t="s">
        <v>110</v>
      </c>
      <c r="J1546" s="20"/>
      <c r="K1546" s="20"/>
      <c r="L1546" s="20"/>
      <c r="M1546" s="20"/>
      <c r="N1546" s="20"/>
      <c r="O1546" s="20"/>
      <c r="P1546" s="20"/>
      <c r="Q1546" s="20"/>
      <c r="R1546" s="20"/>
      <c r="S1546" s="20"/>
      <c r="T1546" s="20" t="str">
        <f>IFERROR(VLOOKUP(F1546,'CODE H VS CODE ICPE'!$A$2:$D$80,4,FALSE),"")</f>
        <v>Autorisé</v>
      </c>
      <c r="U1546" s="20" t="str">
        <f>IFERROR(VLOOKUP(G1546,'CODE H VS CODE ICPE'!$A$2:$D$80,4,FALSE),"")</f>
        <v>Autorisé</v>
      </c>
      <c r="V1546" s="20" t="str">
        <f>IFERROR(VLOOKUP(H1546,'CODE H VS CODE ICPE'!$A$2:$D$80,4,FALSE),"")</f>
        <v>Autorisé</v>
      </c>
      <c r="W1546" s="20" t="str">
        <f>IFERROR(VLOOKUP(I1546,'CODE H VS CODE ICPE'!$A$2:$D$80,4,FALSE),"")</f>
        <v>Interdit</v>
      </c>
      <c r="X1546" s="20" t="str">
        <f>IFERROR(VLOOKUP(J1546,'CODE H VS CODE ICPE'!$A$2:$D$80,4,FALSE),"")</f>
        <v/>
      </c>
      <c r="Y1546" s="20" t="str">
        <f>IFERROR(VLOOKUP(K1546,'CODE H VS CODE ICPE'!$A$2:$D$80,4,FALSE),"")</f>
        <v/>
      </c>
      <c r="Z1546" s="20" t="str">
        <f>IFERROR(VLOOKUP(L1546,'CODE H VS CODE ICPE'!$A$2:$D$80,4,FALSE),"")</f>
        <v/>
      </c>
      <c r="AA1546" s="20" t="str">
        <f>IFERROR(VLOOKUP(M1546,'CODE H VS CODE ICPE'!$A$2:$D$80,4,FALSE),"")</f>
        <v/>
      </c>
      <c r="AB1546" s="20" t="str">
        <f>IFERROR(VLOOKUP(N1546,'CODE H VS CODE ICPE'!$A$2:$D$80,4,FALSE),"")</f>
        <v/>
      </c>
      <c r="AC1546" s="20" t="str">
        <f>IFERROR(VLOOKUP(O1546,'CODE H VS CODE ICPE'!$A$2:$D$80,4,FALSE),"")</f>
        <v/>
      </c>
      <c r="AD1546" s="20" t="str">
        <f>IFERROR(VLOOKUP(P1546,'CODE H VS CODE ICPE'!$A$2:$D$80,4,FALSE),"")</f>
        <v/>
      </c>
      <c r="AE1546" s="20" t="str">
        <f>IFERROR(VLOOKUP(Q1546,'CODE H VS CODE ICPE'!$A$2:$D$80,4,FALSE),"")</f>
        <v/>
      </c>
      <c r="AF1546" s="20" t="str">
        <f>IFERROR(VLOOKUP(R1546,'CODE H VS CODE ICPE'!$A$2:$D$80,4,FALSE),"")</f>
        <v/>
      </c>
      <c r="AG1546" s="20" t="str">
        <f>IFERROR(VLOOKUP(S1546,'CODE H VS CODE ICPE'!$A$2:$D$80,4,FALSE),"")</f>
        <v/>
      </c>
      <c r="AH1546" s="48" t="str">
        <f>IF(COUNTIF(T1546:AG1546, "Rejected") &gt; 0, "Rejected", IF(COUNTIF(T1546:AG1546, "Under request") &gt; 0, "Under request", "Accepted"))</f>
        <v>Accepted</v>
      </c>
      <c r="AI1546" s="21">
        <f>IF(T1546="",0,IF(T1546="Interdit",0,VLOOKUP(F1546,'CODE H VS CODE ICPE'!$A$2:$E$80,5,FALSE)))</f>
        <v>99999.99</v>
      </c>
      <c r="AJ1546" s="21">
        <f>IF(U1546="",0,IF(U1546="Interdit",0,VLOOKUP(G1546,'CODE H VS CODE ICPE'!$A$2:$E$80,5,FALSE)))</f>
        <v>99999.99</v>
      </c>
      <c r="AK1546" s="21">
        <f>IF(V1546="",0,IF(V1546="Interdit",0,VLOOKUP(H1546,'CODE H VS CODE ICPE'!$A$2:$E$80,5,FALSE)))</f>
        <v>99999.99</v>
      </c>
      <c r="AL1546" s="21">
        <f>IF(W1546="",0,IF(W1546="Interdit",0,VLOOKUP(I1546,'CODE H VS CODE ICPE'!$A$2:$E$80,5,FALSE)))</f>
        <v>0</v>
      </c>
      <c r="AM1546" s="21">
        <f>IF(X1546="",0,IF(X1546="Interdit",0,VLOOKUP(J1546,'CODE H VS CODE ICPE'!$A$2:$E$80,5,FALSE)))</f>
        <v>0</v>
      </c>
      <c r="AN1546" s="21">
        <f>IF(Y1546="",0,IF(Y1546="Interdit",0,VLOOKUP(K1546,'CODE H VS CODE ICPE'!$A$2:$E$80,5,FALSE)))</f>
        <v>0</v>
      </c>
      <c r="AO1546" s="21">
        <f>IF(Z1546="",0,IF(Z1546="Interdit",0,VLOOKUP(L1546,'CODE H VS CODE ICPE'!$A$2:$E$80,5,FALSE)))</f>
        <v>0</v>
      </c>
      <c r="AP1546" s="21">
        <f>IF(AA1546="",0,IF(AA1546="Interdit",0,VLOOKUP(M1546,'CODE H VS CODE ICPE'!$A$2:$E$80,5,FALSE)))</f>
        <v>0</v>
      </c>
      <c r="AQ1546" s="21">
        <f>IF(AB1546="",0,IF(AB1546="Interdit",0,VLOOKUP(N1546,'CODE H VS CODE ICPE'!$A$2:$E$80,5,FALSE)))</f>
        <v>0</v>
      </c>
      <c r="AR1546" s="21">
        <f>IF(AC1546="",0,IF(AC1546="Interdit",0,VLOOKUP(O1546,'CODE H VS CODE ICPE'!$A$2:$E$80,5,FALSE)))</f>
        <v>0</v>
      </c>
      <c r="AS1546" s="21">
        <f>IF(AD1546="",0,IF(AD1546="Interdit",0,VLOOKUP(P1546,'CODE H VS CODE ICPE'!$A$2:$E$80,5,FALSE)))</f>
        <v>0</v>
      </c>
      <c r="AT1546" s="21">
        <f>IF(AE1546="",0,IF(AE1546="Interdit",0,VLOOKUP(Q1546,'CODE H VS CODE ICPE'!$A$2:$E$80,5,FALSE)))</f>
        <v>0</v>
      </c>
      <c r="AU1546" s="21">
        <f>IF(AF1546="",0,IF(AF1546="Interdit",0,VLOOKUP(R1546,'CODE H VS CODE ICPE'!$A$2:$E$80,5,FALSE)))</f>
        <v>0</v>
      </c>
      <c r="AV1546" s="21">
        <f>IF(AG1546="",0,IF(AG1546="Interdit",0,VLOOKUP(S1546,'CODE H VS CODE ICPE'!$A$2:$E$80,5,FALSE)))</f>
        <v>0</v>
      </c>
      <c r="AW1546" s="20" t="str">
        <f t="shared" si="308"/>
        <v>$AI$2</v>
      </c>
      <c r="AX1546" s="26">
        <f t="shared" si="309"/>
        <v>99999.99</v>
      </c>
      <c r="AY1546" s="20" t="str">
        <f t="shared" si="310"/>
        <v>H225</v>
      </c>
      <c r="AZ1546" s="20">
        <f>IF(AY1546="","",IF(AY1546=0,"",VLOOKUP(AY1546,'CODE H VS CODE ICPE'!$A$1:$E$80,3,FALSE)))</f>
        <v>4331</v>
      </c>
    </row>
    <row r="1547" spans="1:52" ht="28.9" customHeight="1">
      <c r="A1547" s="23">
        <v>1114</v>
      </c>
      <c r="B1547" s="24" t="s">
        <v>3094</v>
      </c>
      <c r="C1547" s="25" t="s">
        <v>234</v>
      </c>
      <c r="D1547" s="24" t="s">
        <v>235</v>
      </c>
      <c r="E1547" s="24" t="s">
        <v>3095</v>
      </c>
      <c r="F1547" s="20" t="s">
        <v>40</v>
      </c>
      <c r="G1547" s="20" t="s">
        <v>88</v>
      </c>
      <c r="H1547" s="20" t="s">
        <v>98</v>
      </c>
      <c r="I1547" s="20" t="s">
        <v>104</v>
      </c>
      <c r="J1547" s="20" t="s">
        <v>118</v>
      </c>
      <c r="K1547" s="20" t="s">
        <v>122</v>
      </c>
      <c r="L1547" s="20" t="s">
        <v>154</v>
      </c>
      <c r="M1547" s="20"/>
      <c r="N1547" s="20"/>
      <c r="O1547" s="20"/>
      <c r="P1547" s="20"/>
      <c r="Q1547" s="20"/>
      <c r="R1547" s="20"/>
      <c r="S1547" s="20"/>
      <c r="T1547" s="20" t="str">
        <f>IFERROR(VLOOKUP(F1547,'CODE H VS CODE ICPE'!$A$2:$D$80,4,FALSE),"")</f>
        <v>Autorisé</v>
      </c>
      <c r="U1547" s="20" t="str">
        <f>IFERROR(VLOOKUP(G1547,'CODE H VS CODE ICPE'!$A$2:$D$80,4,FALSE),"")</f>
        <v>Interdit</v>
      </c>
      <c r="V1547" s="20" t="str">
        <f>IFERROR(VLOOKUP(H1547,'CODE H VS CODE ICPE'!$A$2:$D$80,4,FALSE),"")</f>
        <v>Demande d'autorisation</v>
      </c>
      <c r="W1547" s="20" t="str">
        <f>IFERROR(VLOOKUP(I1547,'CODE H VS CODE ICPE'!$A$2:$D$80,4,FALSE),"")</f>
        <v>Autorisé</v>
      </c>
      <c r="X1547" s="20" t="str">
        <f>IFERROR(VLOOKUP(J1547,'CODE H VS CODE ICPE'!$A$2:$D$80,4,FALSE),"")</f>
        <v>Interdit</v>
      </c>
      <c r="Y1547" s="20" t="str">
        <f>IFERROR(VLOOKUP(K1547,'CODE H VS CODE ICPE'!$A$2:$D$80,4,FALSE),"")</f>
        <v>Demande d'autorisation</v>
      </c>
      <c r="Z1547" s="20" t="str">
        <f>IFERROR(VLOOKUP(L1547,'CODE H VS CODE ICPE'!$A$2:$D$80,4,FALSE),"")</f>
        <v>Interdit</v>
      </c>
      <c r="AA1547" s="20" t="str">
        <f>IFERROR(VLOOKUP(M1547,'CODE H VS CODE ICPE'!$A$2:$D$80,4,FALSE),"")</f>
        <v/>
      </c>
      <c r="AB1547" s="20" t="str">
        <f>IFERROR(VLOOKUP(N1547,'CODE H VS CODE ICPE'!$A$2:$D$80,4,FALSE),"")</f>
        <v/>
      </c>
      <c r="AC1547" s="20" t="str">
        <f>IFERROR(VLOOKUP(O1547,'CODE H VS CODE ICPE'!$A$2:$D$80,4,FALSE),"")</f>
        <v/>
      </c>
      <c r="AD1547" s="20" t="str">
        <f>IFERROR(VLOOKUP(P1547,'CODE H VS CODE ICPE'!$A$2:$D$80,4,FALSE),"")</f>
        <v/>
      </c>
      <c r="AE1547" s="20" t="str">
        <f>IFERROR(VLOOKUP(Q1547,'CODE H VS CODE ICPE'!$A$2:$D$80,4,FALSE),"")</f>
        <v/>
      </c>
      <c r="AF1547" s="20" t="str">
        <f>IFERROR(VLOOKUP(R1547,'CODE H VS CODE ICPE'!$A$2:$D$80,4,FALSE),"")</f>
        <v/>
      </c>
      <c r="AG1547" s="20" t="str">
        <f>IFERROR(VLOOKUP(S1547,'CODE H VS CODE ICPE'!$A$2:$D$80,4,FALSE),"")</f>
        <v/>
      </c>
      <c r="AH1547" s="48" t="str">
        <f>IF(COUNTIF(T1547:AG1547, "Rejected") &gt; 0, "Rejected", IF(COUNTIF(T1547:AG1547, "Under request") &gt; 0, "Under request", "Accepted"))</f>
        <v>Accepted</v>
      </c>
      <c r="AI1547" s="21">
        <f>IF(T1547="",0,IF(T1547="Interdit",0,VLOOKUP(F1547,'CODE H VS CODE ICPE'!$A$2:$E$80,5,FALSE)))</f>
        <v>99999.99</v>
      </c>
      <c r="AJ1547" s="21">
        <f>IF(U1547="",0,IF(U1547="Interdit",0,VLOOKUP(G1547,'CODE H VS CODE ICPE'!$A$2:$E$80,5,FALSE)))</f>
        <v>0</v>
      </c>
      <c r="AK1547" s="21">
        <f>IF(V1547="",0,IF(V1547="Interdit",0,VLOOKUP(H1547,'CODE H VS CODE ICPE'!$A$2:$E$80,5,FALSE)))</f>
        <v>19999.990000000002</v>
      </c>
      <c r="AL1547" s="21">
        <f>IF(W1547="",0,IF(W1547="Interdit",0,VLOOKUP(I1547,'CODE H VS CODE ICPE'!$A$2:$E$80,5,FALSE)))</f>
        <v>99999.99</v>
      </c>
      <c r="AM1547" s="21">
        <f>IF(X1547="",0,IF(X1547="Interdit",0,VLOOKUP(J1547,'CODE H VS CODE ICPE'!$A$2:$E$80,5,FALSE)))</f>
        <v>0</v>
      </c>
      <c r="AN1547" s="21">
        <f>IF(Y1547="",0,IF(Y1547="Interdit",0,VLOOKUP(K1547,'CODE H VS CODE ICPE'!$A$2:$E$80,5,FALSE)))</f>
        <v>19999.990000000002</v>
      </c>
      <c r="AO1547" s="21">
        <f>IF(Z1547="",0,IF(Z1547="Interdit",0,VLOOKUP(L1547,'CODE H VS CODE ICPE'!$A$2:$E$80,5,FALSE)))</f>
        <v>0</v>
      </c>
      <c r="AP1547" s="21">
        <f>IF(AA1547="",0,IF(AA1547="Interdit",0,VLOOKUP(M1547,'CODE H VS CODE ICPE'!$A$2:$E$80,5,FALSE)))</f>
        <v>0</v>
      </c>
      <c r="AQ1547" s="21">
        <f>IF(AB1547="",0,IF(AB1547="Interdit",0,VLOOKUP(N1547,'CODE H VS CODE ICPE'!$A$2:$E$80,5,FALSE)))</f>
        <v>0</v>
      </c>
      <c r="AR1547" s="21">
        <f>IF(AC1547="",0,IF(AC1547="Interdit",0,VLOOKUP(O1547,'CODE H VS CODE ICPE'!$A$2:$E$80,5,FALSE)))</f>
        <v>0</v>
      </c>
      <c r="AS1547" s="21">
        <f>IF(AD1547="",0,IF(AD1547="Interdit",0,VLOOKUP(P1547,'CODE H VS CODE ICPE'!$A$2:$E$80,5,FALSE)))</f>
        <v>0</v>
      </c>
      <c r="AT1547" s="21">
        <f>IF(AE1547="",0,IF(AE1547="Interdit",0,VLOOKUP(Q1547,'CODE H VS CODE ICPE'!$A$2:$E$80,5,FALSE)))</f>
        <v>0</v>
      </c>
      <c r="AU1547" s="21">
        <f>IF(AF1547="",0,IF(AF1547="Interdit",0,VLOOKUP(R1547,'CODE H VS CODE ICPE'!$A$2:$E$80,5,FALSE)))</f>
        <v>0</v>
      </c>
      <c r="AV1547" s="21">
        <f>IF(AG1547="",0,IF(AG1547="Interdit",0,VLOOKUP(S1547,'CODE H VS CODE ICPE'!$A$2:$E$80,5,FALSE)))</f>
        <v>0</v>
      </c>
      <c r="AW1547" s="20" t="str">
        <f t="shared" si="308"/>
        <v>$AI$2</v>
      </c>
      <c r="AX1547" s="26">
        <f t="shared" si="309"/>
        <v>99999.99</v>
      </c>
      <c r="AY1547" s="20" t="str">
        <f t="shared" si="310"/>
        <v>H225</v>
      </c>
      <c r="AZ1547" s="20">
        <f>IF(AY1547="","",IF(AY1547=0,"",VLOOKUP(AY1547,'CODE H VS CODE ICPE'!$A$1:$E$80,3,FALSE)))</f>
        <v>4331</v>
      </c>
    </row>
    <row r="1548" spans="1:52" ht="28.9" customHeight="1">
      <c r="A1548" s="23">
        <v>1127</v>
      </c>
      <c r="B1548" s="24" t="s">
        <v>3096</v>
      </c>
      <c r="C1548" s="25" t="s">
        <v>234</v>
      </c>
      <c r="D1548" s="24" t="s">
        <v>235</v>
      </c>
      <c r="E1548" s="24" t="s">
        <v>3096</v>
      </c>
      <c r="F1548" s="20" t="s">
        <v>40</v>
      </c>
      <c r="G1548" s="20" t="s">
        <v>88</v>
      </c>
      <c r="H1548" s="20" t="s">
        <v>164</v>
      </c>
      <c r="I1548" s="20"/>
      <c r="J1548" s="20"/>
      <c r="K1548" s="20"/>
      <c r="L1548" s="20"/>
      <c r="M1548" s="20"/>
      <c r="N1548" s="20"/>
      <c r="O1548" s="20"/>
      <c r="P1548" s="20"/>
      <c r="Q1548" s="20"/>
      <c r="R1548" s="20"/>
      <c r="S1548" s="20"/>
      <c r="T1548" s="20" t="str">
        <f>IFERROR(VLOOKUP(F1548,'CODE H VS CODE ICPE'!$A$2:$D$80,4,FALSE),"")</f>
        <v>Autorisé</v>
      </c>
      <c r="U1548" s="20" t="str">
        <f>IFERROR(VLOOKUP(G1548,'CODE H VS CODE ICPE'!$A$2:$D$80,4,FALSE),"")</f>
        <v>Interdit</v>
      </c>
      <c r="V1548" s="20" t="str">
        <f>IFERROR(VLOOKUP(H1548,'CODE H VS CODE ICPE'!$A$2:$D$80,4,FALSE),"")</f>
        <v>Autorisé</v>
      </c>
      <c r="W1548" s="20" t="str">
        <f>IFERROR(VLOOKUP(I1548,'CODE H VS CODE ICPE'!$A$2:$D$80,4,FALSE),"")</f>
        <v/>
      </c>
      <c r="X1548" s="20" t="str">
        <f>IFERROR(VLOOKUP(J1548,'CODE H VS CODE ICPE'!$A$2:$D$80,4,FALSE),"")</f>
        <v/>
      </c>
      <c r="Y1548" s="20" t="str">
        <f>IFERROR(VLOOKUP(K1548,'CODE H VS CODE ICPE'!$A$2:$D$80,4,FALSE),"")</f>
        <v/>
      </c>
      <c r="Z1548" s="20" t="str">
        <f>IFERROR(VLOOKUP(L1548,'CODE H VS CODE ICPE'!$A$2:$D$80,4,FALSE),"")</f>
        <v/>
      </c>
      <c r="AA1548" s="20" t="str">
        <f>IFERROR(VLOOKUP(M1548,'CODE H VS CODE ICPE'!$A$2:$D$80,4,FALSE),"")</f>
        <v/>
      </c>
      <c r="AB1548" s="20" t="str">
        <f>IFERROR(VLOOKUP(N1548,'CODE H VS CODE ICPE'!$A$2:$D$80,4,FALSE),"")</f>
        <v/>
      </c>
      <c r="AC1548" s="20" t="str">
        <f>IFERROR(VLOOKUP(O1548,'CODE H VS CODE ICPE'!$A$2:$D$80,4,FALSE),"")</f>
        <v/>
      </c>
      <c r="AD1548" s="20" t="str">
        <f>IFERROR(VLOOKUP(P1548,'CODE H VS CODE ICPE'!$A$2:$D$80,4,FALSE),"")</f>
        <v/>
      </c>
      <c r="AE1548" s="20" t="str">
        <f>IFERROR(VLOOKUP(Q1548,'CODE H VS CODE ICPE'!$A$2:$D$80,4,FALSE),"")</f>
        <v/>
      </c>
      <c r="AF1548" s="20" t="str">
        <f>IFERROR(VLOOKUP(R1548,'CODE H VS CODE ICPE'!$A$2:$D$80,4,FALSE),"")</f>
        <v/>
      </c>
      <c r="AG1548" s="20" t="str">
        <f>IFERROR(VLOOKUP(S1548,'CODE H VS CODE ICPE'!$A$2:$D$80,4,FALSE),"")</f>
        <v/>
      </c>
      <c r="AH1548" s="48" t="str">
        <f>IF(COUNTIF(T1548:AG1548, "Rejected") &gt; 0, "Rejected", IF(COUNTIF(T1548:AG1548, "Under request") &gt; 0, "Under request", "Accepted"))</f>
        <v>Accepted</v>
      </c>
      <c r="AI1548" s="21">
        <f>IF(T1548="",0,IF(T1548="Interdit",0,VLOOKUP(F1548,'CODE H VS CODE ICPE'!$A$2:$E$80,5,FALSE)))</f>
        <v>99999.99</v>
      </c>
      <c r="AJ1548" s="21">
        <f>IF(U1548="",0,IF(U1548="Interdit",0,VLOOKUP(G1548,'CODE H VS CODE ICPE'!$A$2:$E$80,5,FALSE)))</f>
        <v>0</v>
      </c>
      <c r="AK1548" s="21">
        <f>IF(V1548="",0,IF(V1548="Interdit",0,VLOOKUP(H1548,'CODE H VS CODE ICPE'!$A$2:$E$80,5,FALSE)))</f>
        <v>99999.99</v>
      </c>
      <c r="AL1548" s="21">
        <f>IF(W1548="",0,IF(W1548="Interdit",0,VLOOKUP(I1548,'CODE H VS CODE ICPE'!$A$2:$E$80,5,FALSE)))</f>
        <v>0</v>
      </c>
      <c r="AM1548" s="21">
        <f>IF(X1548="",0,IF(X1548="Interdit",0,VLOOKUP(J1548,'CODE H VS CODE ICPE'!$A$2:$E$80,5,FALSE)))</f>
        <v>0</v>
      </c>
      <c r="AN1548" s="21">
        <f>IF(Y1548="",0,IF(Y1548="Interdit",0,VLOOKUP(K1548,'CODE H VS CODE ICPE'!$A$2:$E$80,5,FALSE)))</f>
        <v>0</v>
      </c>
      <c r="AO1548" s="21">
        <f>IF(Z1548="",0,IF(Z1548="Interdit",0,VLOOKUP(L1548,'CODE H VS CODE ICPE'!$A$2:$E$80,5,FALSE)))</f>
        <v>0</v>
      </c>
      <c r="AP1548" s="21">
        <f>IF(AA1548="",0,IF(AA1548="Interdit",0,VLOOKUP(M1548,'CODE H VS CODE ICPE'!$A$2:$E$80,5,FALSE)))</f>
        <v>0</v>
      </c>
      <c r="AQ1548" s="21">
        <f>IF(AB1548="",0,IF(AB1548="Interdit",0,VLOOKUP(N1548,'CODE H VS CODE ICPE'!$A$2:$E$80,5,FALSE)))</f>
        <v>0</v>
      </c>
      <c r="AR1548" s="21">
        <f>IF(AC1548="",0,IF(AC1548="Interdit",0,VLOOKUP(O1548,'CODE H VS CODE ICPE'!$A$2:$E$80,5,FALSE)))</f>
        <v>0</v>
      </c>
      <c r="AS1548" s="21">
        <f>IF(AD1548="",0,IF(AD1548="Interdit",0,VLOOKUP(P1548,'CODE H VS CODE ICPE'!$A$2:$E$80,5,FALSE)))</f>
        <v>0</v>
      </c>
      <c r="AT1548" s="21">
        <f>IF(AE1548="",0,IF(AE1548="Interdit",0,VLOOKUP(Q1548,'CODE H VS CODE ICPE'!$A$2:$E$80,5,FALSE)))</f>
        <v>0</v>
      </c>
      <c r="AU1548" s="21">
        <f>IF(AF1548="",0,IF(AF1548="Interdit",0,VLOOKUP(R1548,'CODE H VS CODE ICPE'!$A$2:$E$80,5,FALSE)))</f>
        <v>0</v>
      </c>
      <c r="AV1548" s="21">
        <f>IF(AG1548="",0,IF(AG1548="Interdit",0,VLOOKUP(S1548,'CODE H VS CODE ICPE'!$A$2:$E$80,5,FALSE)))</f>
        <v>0</v>
      </c>
      <c r="AW1548" s="20" t="str">
        <f t="shared" si="308"/>
        <v>$AI$2</v>
      </c>
      <c r="AX1548" s="26">
        <f t="shared" si="309"/>
        <v>99999.99</v>
      </c>
      <c r="AY1548" s="20" t="str">
        <f t="shared" si="310"/>
        <v>H225</v>
      </c>
      <c r="AZ1548" s="20">
        <f>IF(AY1548="","",IF(AY1548=0,"",VLOOKUP(AY1548,'CODE H VS CODE ICPE'!$A$1:$E$80,3,FALSE)))</f>
        <v>4331</v>
      </c>
    </row>
    <row r="1549" spans="1:52" ht="28.9" customHeight="1">
      <c r="A1549" s="23">
        <v>1134</v>
      </c>
      <c r="B1549" s="24" t="s">
        <v>3097</v>
      </c>
      <c r="C1549" s="25" t="s">
        <v>234</v>
      </c>
      <c r="D1549" s="24" t="s">
        <v>235</v>
      </c>
      <c r="E1549" s="24" t="s">
        <v>3098</v>
      </c>
      <c r="F1549" s="20" t="s">
        <v>98</v>
      </c>
      <c r="G1549" s="20" t="s">
        <v>110</v>
      </c>
      <c r="H1549" s="20" t="s">
        <v>162</v>
      </c>
      <c r="I1549" s="20"/>
      <c r="J1549" s="20"/>
      <c r="K1549" s="20"/>
      <c r="L1549" s="20"/>
      <c r="M1549" s="20"/>
      <c r="N1549" s="20"/>
      <c r="O1549" s="20"/>
      <c r="P1549" s="20"/>
      <c r="Q1549" s="20"/>
      <c r="R1549" s="20"/>
      <c r="S1549" s="20"/>
      <c r="T1549" s="20" t="str">
        <f>IFERROR(VLOOKUP(F1549,'CODE H VS CODE ICPE'!$A$2:$D$80,4,FALSE),"")</f>
        <v>Demande d'autorisation</v>
      </c>
      <c r="U1549" s="20" t="str">
        <f>IFERROR(VLOOKUP(G1549,'CODE H VS CODE ICPE'!$A$2:$D$80,4,FALSE),"")</f>
        <v>Interdit</v>
      </c>
      <c r="V1549" s="20" t="str">
        <f>IFERROR(VLOOKUP(H1549,'CODE H VS CODE ICPE'!$A$2:$D$80,4,FALSE),"")</f>
        <v>Autorisé</v>
      </c>
      <c r="W1549" s="20" t="str">
        <f>IFERROR(VLOOKUP(I1549,'CODE H VS CODE ICPE'!$A$2:$D$80,4,FALSE),"")</f>
        <v/>
      </c>
      <c r="X1549" s="20" t="str">
        <f>IFERROR(VLOOKUP(J1549,'CODE H VS CODE ICPE'!$A$2:$D$80,4,FALSE),"")</f>
        <v/>
      </c>
      <c r="Y1549" s="20" t="str">
        <f>IFERROR(VLOOKUP(K1549,'CODE H VS CODE ICPE'!$A$2:$D$80,4,FALSE),"")</f>
        <v/>
      </c>
      <c r="Z1549" s="20" t="str">
        <f>IFERROR(VLOOKUP(L1549,'CODE H VS CODE ICPE'!$A$2:$D$80,4,FALSE),"")</f>
        <v/>
      </c>
      <c r="AA1549" s="20" t="str">
        <f>IFERROR(VLOOKUP(M1549,'CODE H VS CODE ICPE'!$A$2:$D$80,4,FALSE),"")</f>
        <v/>
      </c>
      <c r="AB1549" s="20" t="str">
        <f>IFERROR(VLOOKUP(N1549,'CODE H VS CODE ICPE'!$A$2:$D$80,4,FALSE),"")</f>
        <v/>
      </c>
      <c r="AC1549" s="20" t="str">
        <f>IFERROR(VLOOKUP(O1549,'CODE H VS CODE ICPE'!$A$2:$D$80,4,FALSE),"")</f>
        <v/>
      </c>
      <c r="AD1549" s="20" t="str">
        <f>IFERROR(VLOOKUP(P1549,'CODE H VS CODE ICPE'!$A$2:$D$80,4,FALSE),"")</f>
        <v/>
      </c>
      <c r="AE1549" s="20" t="str">
        <f>IFERROR(VLOOKUP(Q1549,'CODE H VS CODE ICPE'!$A$2:$D$80,4,FALSE),"")</f>
        <v/>
      </c>
      <c r="AF1549" s="20" t="str">
        <f>IFERROR(VLOOKUP(R1549,'CODE H VS CODE ICPE'!$A$2:$D$80,4,FALSE),"")</f>
        <v/>
      </c>
      <c r="AG1549" s="20" t="str">
        <f>IFERROR(VLOOKUP(S1549,'CODE H VS CODE ICPE'!$A$2:$D$80,4,FALSE),"")</f>
        <v/>
      </c>
      <c r="AH1549" s="48" t="str">
        <f>IF(COUNTIF(T1549:AG1549, "Rejected") &gt; 0, "Rejected", IF(COUNTIF(T1549:AG1549, "Under request") &gt; 0, "Under request", "Accepted"))</f>
        <v>Accepted</v>
      </c>
      <c r="AI1549" s="21">
        <f>IF(T1549="",0,IF(T1549="Interdit",0,VLOOKUP(F1549,'CODE H VS CODE ICPE'!$A$2:$E$80,5,FALSE)))</f>
        <v>19999.990000000002</v>
      </c>
      <c r="AJ1549" s="21">
        <f>IF(U1549="",0,IF(U1549="Interdit",0,VLOOKUP(G1549,'CODE H VS CODE ICPE'!$A$2:$E$80,5,FALSE)))</f>
        <v>0</v>
      </c>
      <c r="AK1549" s="21">
        <f>IF(V1549="",0,IF(V1549="Interdit",0,VLOOKUP(H1549,'CODE H VS CODE ICPE'!$A$2:$E$80,5,FALSE)))</f>
        <v>99999.99</v>
      </c>
      <c r="AL1549" s="21">
        <f>IF(W1549="",0,IF(W1549="Interdit",0,VLOOKUP(I1549,'CODE H VS CODE ICPE'!$A$2:$E$80,5,FALSE)))</f>
        <v>0</v>
      </c>
      <c r="AM1549" s="21">
        <f>IF(X1549="",0,IF(X1549="Interdit",0,VLOOKUP(J1549,'CODE H VS CODE ICPE'!$A$2:$E$80,5,FALSE)))</f>
        <v>0</v>
      </c>
      <c r="AN1549" s="21">
        <f>IF(Y1549="",0,IF(Y1549="Interdit",0,VLOOKUP(K1549,'CODE H VS CODE ICPE'!$A$2:$E$80,5,FALSE)))</f>
        <v>0</v>
      </c>
      <c r="AO1549" s="21">
        <f>IF(Z1549="",0,IF(Z1549="Interdit",0,VLOOKUP(L1549,'CODE H VS CODE ICPE'!$A$2:$E$80,5,FALSE)))</f>
        <v>0</v>
      </c>
      <c r="AP1549" s="21">
        <f>IF(AA1549="",0,IF(AA1549="Interdit",0,VLOOKUP(M1549,'CODE H VS CODE ICPE'!$A$2:$E$80,5,FALSE)))</f>
        <v>0</v>
      </c>
      <c r="AQ1549" s="21">
        <f>IF(AB1549="",0,IF(AB1549="Interdit",0,VLOOKUP(N1549,'CODE H VS CODE ICPE'!$A$2:$E$80,5,FALSE)))</f>
        <v>0</v>
      </c>
      <c r="AR1549" s="21">
        <f>IF(AC1549="",0,IF(AC1549="Interdit",0,VLOOKUP(O1549,'CODE H VS CODE ICPE'!$A$2:$E$80,5,FALSE)))</f>
        <v>0</v>
      </c>
      <c r="AS1549" s="21">
        <f>IF(AD1549="",0,IF(AD1549="Interdit",0,VLOOKUP(P1549,'CODE H VS CODE ICPE'!$A$2:$E$80,5,FALSE)))</f>
        <v>0</v>
      </c>
      <c r="AT1549" s="21">
        <f>IF(AE1549="",0,IF(AE1549="Interdit",0,VLOOKUP(Q1549,'CODE H VS CODE ICPE'!$A$2:$E$80,5,FALSE)))</f>
        <v>0</v>
      </c>
      <c r="AU1549" s="21">
        <f>IF(AF1549="",0,IF(AF1549="Interdit",0,VLOOKUP(R1549,'CODE H VS CODE ICPE'!$A$2:$E$80,5,FALSE)))</f>
        <v>0</v>
      </c>
      <c r="AV1549" s="21">
        <f>IF(AG1549="",0,IF(AG1549="Interdit",0,VLOOKUP(S1549,'CODE H VS CODE ICPE'!$A$2:$E$80,5,FALSE)))</f>
        <v>0</v>
      </c>
      <c r="AW1549" s="20" t="str">
        <f t="shared" si="308"/>
        <v>$AK$2</v>
      </c>
      <c r="AX1549" s="26">
        <f t="shared" si="309"/>
        <v>99999.99</v>
      </c>
      <c r="AY1549" s="20" t="str">
        <f t="shared" si="310"/>
        <v>H411</v>
      </c>
      <c r="AZ1549" s="20">
        <f>IF(AY1549="","",IF(AY1549=0,"",VLOOKUP(AY1549,'CODE H VS CODE ICPE'!$A$1:$E$80,3,FALSE)))</f>
        <v>4511</v>
      </c>
    </row>
    <row r="1550" spans="1:52" ht="28.9" customHeight="1">
      <c r="A1550" s="23">
        <v>2558</v>
      </c>
      <c r="B1550" s="24" t="s">
        <v>3099</v>
      </c>
      <c r="C1550" s="25" t="s">
        <v>347</v>
      </c>
      <c r="D1550" s="24" t="s">
        <v>348</v>
      </c>
      <c r="E1550" s="24" t="s">
        <v>3100</v>
      </c>
      <c r="F1550" s="20" t="s">
        <v>98</v>
      </c>
      <c r="G1550" s="20" t="s">
        <v>104</v>
      </c>
      <c r="H1550" s="20" t="s">
        <v>108</v>
      </c>
      <c r="I1550" s="20"/>
      <c r="J1550" s="20"/>
      <c r="K1550" s="20"/>
      <c r="L1550" s="20"/>
      <c r="M1550" s="20"/>
      <c r="N1550" s="20"/>
      <c r="O1550" s="20"/>
      <c r="P1550" s="20"/>
      <c r="Q1550" s="20"/>
      <c r="R1550" s="20"/>
      <c r="S1550" s="20"/>
      <c r="T1550" s="20" t="str">
        <f>IFERROR(VLOOKUP(F1550,'CODE H VS CODE ICPE'!$A$2:$D$80,4,FALSE),"")</f>
        <v>Demande d'autorisation</v>
      </c>
      <c r="U1550" s="20" t="str">
        <f>IFERROR(VLOOKUP(G1550,'CODE H VS CODE ICPE'!$A$2:$D$80,4,FALSE),"")</f>
        <v>Autorisé</v>
      </c>
      <c r="V1550" s="20" t="str">
        <f>IFERROR(VLOOKUP(H1550,'CODE H VS CODE ICPE'!$A$2:$D$80,4,FALSE),"")</f>
        <v>Autorisé</v>
      </c>
      <c r="W1550" s="20" t="str">
        <f>IFERROR(VLOOKUP(I1550,'CODE H VS CODE ICPE'!$A$2:$D$80,4,FALSE),"")</f>
        <v/>
      </c>
      <c r="X1550" s="20" t="str">
        <f>IFERROR(VLOOKUP(J1550,'CODE H VS CODE ICPE'!$A$2:$D$80,4,FALSE),"")</f>
        <v/>
      </c>
      <c r="Y1550" s="20" t="str">
        <f>IFERROR(VLOOKUP(K1550,'CODE H VS CODE ICPE'!$A$2:$D$80,4,FALSE),"")</f>
        <v/>
      </c>
      <c r="Z1550" s="20" t="str">
        <f>IFERROR(VLOOKUP(L1550,'CODE H VS CODE ICPE'!$A$2:$D$80,4,FALSE),"")</f>
        <v/>
      </c>
      <c r="AA1550" s="20" t="str">
        <f>IFERROR(VLOOKUP(M1550,'CODE H VS CODE ICPE'!$A$2:$D$80,4,FALSE),"")</f>
        <v/>
      </c>
      <c r="AB1550" s="20" t="str">
        <f>IFERROR(VLOOKUP(N1550,'CODE H VS CODE ICPE'!$A$2:$D$80,4,FALSE),"")</f>
        <v/>
      </c>
      <c r="AC1550" s="20" t="str">
        <f>IFERROR(VLOOKUP(O1550,'CODE H VS CODE ICPE'!$A$2:$D$80,4,FALSE),"")</f>
        <v/>
      </c>
      <c r="AD1550" s="20" t="str">
        <f>IFERROR(VLOOKUP(P1550,'CODE H VS CODE ICPE'!$A$2:$D$80,4,FALSE),"")</f>
        <v/>
      </c>
      <c r="AE1550" s="20" t="str">
        <f>IFERROR(VLOOKUP(Q1550,'CODE H VS CODE ICPE'!$A$2:$D$80,4,FALSE),"")</f>
        <v/>
      </c>
      <c r="AF1550" s="20" t="str">
        <f>IFERROR(VLOOKUP(R1550,'CODE H VS CODE ICPE'!$A$2:$D$80,4,FALSE),"")</f>
        <v/>
      </c>
      <c r="AG1550" s="20" t="str">
        <f>IFERROR(VLOOKUP(S1550,'CODE H VS CODE ICPE'!$A$2:$D$80,4,FALSE),"")</f>
        <v/>
      </c>
      <c r="AH1550" s="48" t="s">
        <v>4628</v>
      </c>
      <c r="AI1550" s="21">
        <f>IF(T1550="",0,IF(T1550="Interdit",0,VLOOKUP(F1550,'CODE H VS CODE ICPE'!$A$2:$E$80,5,FALSE)))</f>
        <v>19999.990000000002</v>
      </c>
      <c r="AJ1550" s="21">
        <f>IF(U1550="",0,IF(U1550="Interdit",0,VLOOKUP(G1550,'CODE H VS CODE ICPE'!$A$2:$E$80,5,FALSE)))</f>
        <v>99999.99</v>
      </c>
      <c r="AK1550" s="21">
        <f>IF(V1550="",0,IF(V1550="Interdit",0,VLOOKUP(H1550,'CODE H VS CODE ICPE'!$A$2:$E$80,5,FALSE)))</f>
        <v>99999.99</v>
      </c>
      <c r="AL1550" s="21">
        <f>IF(W1550="",0,IF(W1550="Interdit",0,VLOOKUP(I1550,'CODE H VS CODE ICPE'!$A$2:$E$80,5,FALSE)))</f>
        <v>0</v>
      </c>
      <c r="AM1550" s="21">
        <f>IF(X1550="",0,IF(X1550="Interdit",0,VLOOKUP(J1550,'CODE H VS CODE ICPE'!$A$2:$E$80,5,FALSE)))</f>
        <v>0</v>
      </c>
      <c r="AN1550" s="21">
        <f>IF(Y1550="",0,IF(Y1550="Interdit",0,VLOOKUP(K1550,'CODE H VS CODE ICPE'!$A$2:$E$80,5,FALSE)))</f>
        <v>0</v>
      </c>
      <c r="AO1550" s="21">
        <f>IF(Z1550="",0,IF(Z1550="Interdit",0,VLOOKUP(L1550,'CODE H VS CODE ICPE'!$A$2:$E$80,5,FALSE)))</f>
        <v>0</v>
      </c>
      <c r="AP1550" s="21">
        <f>IF(AA1550="",0,IF(AA1550="Interdit",0,VLOOKUP(M1550,'CODE H VS CODE ICPE'!$A$2:$E$80,5,FALSE)))</f>
        <v>0</v>
      </c>
      <c r="AQ1550" s="21">
        <f>IF(AB1550="",0,IF(AB1550="Interdit",0,VLOOKUP(N1550,'CODE H VS CODE ICPE'!$A$2:$E$80,5,FALSE)))</f>
        <v>0</v>
      </c>
      <c r="AR1550" s="21">
        <f>IF(AC1550="",0,IF(AC1550="Interdit",0,VLOOKUP(O1550,'CODE H VS CODE ICPE'!$A$2:$E$80,5,FALSE)))</f>
        <v>0</v>
      </c>
      <c r="AS1550" s="21">
        <f>IF(AD1550="",0,IF(AD1550="Interdit",0,VLOOKUP(P1550,'CODE H VS CODE ICPE'!$A$2:$E$80,5,FALSE)))</f>
        <v>0</v>
      </c>
      <c r="AT1550" s="21">
        <f>IF(AE1550="",0,IF(AE1550="Interdit",0,VLOOKUP(Q1550,'CODE H VS CODE ICPE'!$A$2:$E$80,5,FALSE)))</f>
        <v>0</v>
      </c>
      <c r="AU1550" s="21">
        <f>IF(AF1550="",0,IF(AF1550="Interdit",0,VLOOKUP(R1550,'CODE H VS CODE ICPE'!$A$2:$E$80,5,FALSE)))</f>
        <v>0</v>
      </c>
      <c r="AV1550" s="21">
        <f>IF(AG1550="",0,IF(AG1550="Interdit",0,VLOOKUP(S1550,'CODE H VS CODE ICPE'!$A$2:$E$80,5,FALSE)))</f>
        <v>0</v>
      </c>
      <c r="AW1550" s="20" t="str">
        <f>ADDRESS(2,MATCH(MAX(AI1550:AV1550),AI1550:AV1550,0)+COLUMN(AI1550)-1)</f>
        <v>$AJ$2</v>
      </c>
      <c r="AX1550" s="26">
        <f>IF(AH1550="Interdit","",IF(AW1550="$AI$2",AI1550,IF(AW1550="$AJ$2",AJ1550,IF(AW1550="$AK$2",AK1550,IF(AW1550="$AL$2",AL1550,IF(AW1550="$AM$2",AM1550,IF(AW1550="$AN$2",AN1550,IF(AW1550="$AO$2",AO1550,IF(AW1550="$AP$2",AP1550,IF(AW1550="$AQ$2",AQ1550,IF(AW1550="$AR$2",AR1550,IF(AW1550="$AS$2",AS1550,IF(AW1550="$AT$2",AT1550,IF(AW1550="$AU$2",AU1550,IF(AW1550="$AV$2",AV1550,"")))))))))))))))</f>
        <v>99999.99</v>
      </c>
      <c r="AY1550" s="20" t="str">
        <f>IF(AX1550="","",IF(AW1550="$AI$2",F1550,IF(AW1550="$AJ$2",G1550,IF(AW1550="$AK$2",H1550,IF(AW1550="$AL$2",I1550,IF(AW1550="$AM$2",J1550,IF(AW1550="$AN$2",K1550,IF(AW1550="$AO$2",L1550,IF(AW1550="$AP$2",M1550,IF(AW1550="$AQ$2",N1550,IF(AW1550="$AR$2",O1550,IF(AW1550="$AS$2",P1550,IF(AW1550="$AT$2",Q1550,IF(AW1550="$AU$2",R1550,IF(AW1550="$AV$2",S1550,"")))))))))))))))</f>
        <v>H319</v>
      </c>
      <c r="AZ1550" s="20">
        <f>IF(AY1550="","",IF(AY1550=0,"",VLOOKUP(AY1550,'CODE H VS CODE ICPE'!$A$1:$E$80,3,FALSE)))</f>
        <v>4511</v>
      </c>
    </row>
    <row r="1551" spans="1:52" ht="28.9" customHeight="1">
      <c r="A1551" s="23">
        <v>1135</v>
      </c>
      <c r="B1551" s="24" t="s">
        <v>3101</v>
      </c>
      <c r="C1551" s="25" t="s">
        <v>222</v>
      </c>
      <c r="D1551" s="24" t="s">
        <v>287</v>
      </c>
      <c r="E1551" s="24" t="s">
        <v>3102</v>
      </c>
      <c r="F1551" s="20" t="s">
        <v>42</v>
      </c>
      <c r="G1551" s="20" t="s">
        <v>82</v>
      </c>
      <c r="H1551" s="20" t="s">
        <v>90</v>
      </c>
      <c r="I1551" s="20" t="s">
        <v>106</v>
      </c>
      <c r="J1551" s="20"/>
      <c r="K1551" s="20"/>
      <c r="L1551" s="20"/>
      <c r="M1551" s="20"/>
      <c r="N1551" s="20"/>
      <c r="O1551" s="20"/>
      <c r="P1551" s="20"/>
      <c r="Q1551" s="20"/>
      <c r="R1551" s="20"/>
      <c r="S1551" s="20"/>
      <c r="T1551" s="20" t="str">
        <f>IFERROR(VLOOKUP(F1551,'CODE H VS CODE ICPE'!$A$2:$D$80,4,FALSE),"")</f>
        <v>Autorisé</v>
      </c>
      <c r="U1551" s="20" t="str">
        <f>IFERROR(VLOOKUP(G1551,'CODE H VS CODE ICPE'!$A$2:$D$80,4,FALSE),"")</f>
        <v>Demande d'autorisation</v>
      </c>
      <c r="V1551" s="20" t="str">
        <f>IFERROR(VLOOKUP(H1551,'CODE H VS CODE ICPE'!$A$2:$D$80,4,FALSE),"")</f>
        <v>Interdit</v>
      </c>
      <c r="W1551" s="20" t="str">
        <f>IFERROR(VLOOKUP(I1551,'CODE H VS CODE ICPE'!$A$2:$D$80,4,FALSE),"")</f>
        <v>Interdit</v>
      </c>
      <c r="X1551" s="20" t="str">
        <f>IFERROR(VLOOKUP(J1551,'CODE H VS CODE ICPE'!$A$2:$D$80,4,FALSE),"")</f>
        <v/>
      </c>
      <c r="Y1551" s="20" t="str">
        <f>IFERROR(VLOOKUP(K1551,'CODE H VS CODE ICPE'!$A$2:$D$80,4,FALSE),"")</f>
        <v/>
      </c>
      <c r="Z1551" s="20" t="str">
        <f>IFERROR(VLOOKUP(L1551,'CODE H VS CODE ICPE'!$A$2:$D$80,4,FALSE),"")</f>
        <v/>
      </c>
      <c r="AA1551" s="20" t="str">
        <f>IFERROR(VLOOKUP(M1551,'CODE H VS CODE ICPE'!$A$2:$D$80,4,FALSE),"")</f>
        <v/>
      </c>
      <c r="AB1551" s="20" t="str">
        <f>IFERROR(VLOOKUP(N1551,'CODE H VS CODE ICPE'!$A$2:$D$80,4,FALSE),"")</f>
        <v/>
      </c>
      <c r="AC1551" s="20" t="str">
        <f>IFERROR(VLOOKUP(O1551,'CODE H VS CODE ICPE'!$A$2:$D$80,4,FALSE),"")</f>
        <v/>
      </c>
      <c r="AD1551" s="20" t="str">
        <f>IFERROR(VLOOKUP(P1551,'CODE H VS CODE ICPE'!$A$2:$D$80,4,FALSE),"")</f>
        <v/>
      </c>
      <c r="AE1551" s="20" t="str">
        <f>IFERROR(VLOOKUP(Q1551,'CODE H VS CODE ICPE'!$A$2:$D$80,4,FALSE),"")</f>
        <v/>
      </c>
      <c r="AF1551" s="20" t="str">
        <f>IFERROR(VLOOKUP(R1551,'CODE H VS CODE ICPE'!$A$2:$D$80,4,FALSE),"")</f>
        <v/>
      </c>
      <c r="AG1551" s="20" t="str">
        <f>IFERROR(VLOOKUP(S1551,'CODE H VS CODE ICPE'!$A$2:$D$80,4,FALSE),"")</f>
        <v/>
      </c>
      <c r="AH1551" s="48" t="str">
        <f t="shared" ref="AH1551:AH1566" si="311">IF(COUNTIF(T1551:AG1551, "Rejected") &gt; 0, "Rejected", IF(COUNTIF(T1551:AG1551, "Under request") &gt; 0, "Under request", "Accepted"))</f>
        <v>Accepted</v>
      </c>
      <c r="AI1551" s="21">
        <f>IF(T1551="",0,IF(T1551="Interdit",0,VLOOKUP(F1551,'CODE H VS CODE ICPE'!$A$2:$E$80,5,FALSE)))</f>
        <v>99999.99</v>
      </c>
      <c r="AJ1551" s="21">
        <f>IF(U1551="",0,IF(U1551="Interdit",0,VLOOKUP(G1551,'CODE H VS CODE ICPE'!$A$2:$E$80,5,FALSE)))</f>
        <v>199.99</v>
      </c>
      <c r="AK1551" s="21">
        <f>IF(V1551="",0,IF(V1551="Interdit",0,VLOOKUP(H1551,'CODE H VS CODE ICPE'!$A$2:$E$80,5,FALSE)))</f>
        <v>0</v>
      </c>
      <c r="AL1551" s="21">
        <f>IF(W1551="",0,IF(W1551="Interdit",0,VLOOKUP(I1551,'CODE H VS CODE ICPE'!$A$2:$E$80,5,FALSE)))</f>
        <v>0</v>
      </c>
      <c r="AM1551" s="21">
        <f>IF(X1551="",0,IF(X1551="Interdit",0,VLOOKUP(J1551,'CODE H VS CODE ICPE'!$A$2:$E$80,5,FALSE)))</f>
        <v>0</v>
      </c>
      <c r="AN1551" s="21">
        <f>IF(Y1551="",0,IF(Y1551="Interdit",0,VLOOKUP(K1551,'CODE H VS CODE ICPE'!$A$2:$E$80,5,FALSE)))</f>
        <v>0</v>
      </c>
      <c r="AO1551" s="21">
        <f>IF(Z1551="",0,IF(Z1551="Interdit",0,VLOOKUP(L1551,'CODE H VS CODE ICPE'!$A$2:$E$80,5,FALSE)))</f>
        <v>0</v>
      </c>
      <c r="AP1551" s="21">
        <f>IF(AA1551="",0,IF(AA1551="Interdit",0,VLOOKUP(M1551,'CODE H VS CODE ICPE'!$A$2:$E$80,5,FALSE)))</f>
        <v>0</v>
      </c>
      <c r="AQ1551" s="21">
        <f>IF(AB1551="",0,IF(AB1551="Interdit",0,VLOOKUP(N1551,'CODE H VS CODE ICPE'!$A$2:$E$80,5,FALSE)))</f>
        <v>0</v>
      </c>
      <c r="AR1551" s="21">
        <f>IF(AC1551="",0,IF(AC1551="Interdit",0,VLOOKUP(O1551,'CODE H VS CODE ICPE'!$A$2:$E$80,5,FALSE)))</f>
        <v>0</v>
      </c>
      <c r="AS1551" s="21">
        <f>IF(AD1551="",0,IF(AD1551="Interdit",0,VLOOKUP(P1551,'CODE H VS CODE ICPE'!$A$2:$E$80,5,FALSE)))</f>
        <v>0</v>
      </c>
      <c r="AT1551" s="21">
        <f>IF(AE1551="",0,IF(AE1551="Interdit",0,VLOOKUP(Q1551,'CODE H VS CODE ICPE'!$A$2:$E$80,5,FALSE)))</f>
        <v>0</v>
      </c>
      <c r="AU1551" s="21">
        <f>IF(AF1551="",0,IF(AF1551="Interdit",0,VLOOKUP(R1551,'CODE H VS CODE ICPE'!$A$2:$E$80,5,FALSE)))</f>
        <v>0</v>
      </c>
      <c r="AV1551" s="21">
        <f>IF(AG1551="",0,IF(AG1551="Interdit",0,VLOOKUP(S1551,'CODE H VS CODE ICPE'!$A$2:$E$80,5,FALSE)))</f>
        <v>0</v>
      </c>
      <c r="AW1551" s="20" t="str">
        <f t="shared" ref="AW1551:AW1566" si="312">ADDRESS(2,MATCH(MAX(AI1551:AV1551),AI1551:AV1551,0)+COLUMN(AI1551)-1)</f>
        <v>$AI$2</v>
      </c>
      <c r="AX1551" s="26">
        <f t="shared" ref="AX1551:AX1566" si="313">IF(AH1551="Interdit","",IF(AW1551="$AI$2",AI1551,IF(AW1551="$AJ$2",AJ1551,IF(AW1551="$AK$2",AK1551,IF(AW1551="$AL$2",AL1551,IF(AW1551="$AM$2",AM1551,IF(AW1551="$AN$2",AN1551,IF(AW1551="$AO$2",AO1551,IF(AW1551="$AP$2",AP1551,IF(AW1551="$AQ$2",AQ1551,IF(AW1551="$AR$2",AR1551,IF(AW1551="$AS$2",AS1551,IF(AW1551="$AT$2",AT1551,IF(AW1551="$AU$2",AU1551,IF(AW1551="$AV$2",AV1551,"")))))))))))))))</f>
        <v>99999.99</v>
      </c>
      <c r="AY1551" s="20" t="str">
        <f t="shared" ref="AY1551:AY1566" si="314">IF(AX1551="","",IF(AW1551="$AI$2",F1551,IF(AW1551="$AJ$2",G1551,IF(AW1551="$AK$2",H1551,IF(AW1551="$AL$2",I1551,IF(AW1551="$AM$2",J1551,IF(AW1551="$AN$2",K1551,IF(AW1551="$AO$2",L1551,IF(AW1551="$AP$2",M1551,IF(AW1551="$AQ$2",N1551,IF(AW1551="$AR$2",O1551,IF(AW1551="$AS$2",P1551,IF(AW1551="$AT$2",Q1551,IF(AW1551="$AU$2",R1551,IF(AW1551="$AV$2",S1551,"")))))))))))))))</f>
        <v>H226</v>
      </c>
      <c r="AZ1551" s="20">
        <f>IF(AY1551="","",IF(AY1551=0,"",VLOOKUP(AY1551,'CODE H VS CODE ICPE'!$A$1:$E$80,3,FALSE)))</f>
        <v>4331</v>
      </c>
    </row>
    <row r="1552" spans="1:52" ht="28.9" customHeight="1">
      <c r="A1552" s="23">
        <v>1136</v>
      </c>
      <c r="B1552" s="24" t="s">
        <v>3103</v>
      </c>
      <c r="C1552" s="25" t="s">
        <v>234</v>
      </c>
      <c r="D1552" s="24" t="s">
        <v>235</v>
      </c>
      <c r="E1552" s="24" t="s">
        <v>3104</v>
      </c>
      <c r="F1552" s="20" t="s">
        <v>118</v>
      </c>
      <c r="G1552" s="20" t="s">
        <v>122</v>
      </c>
      <c r="H1552" s="20" t="s">
        <v>128</v>
      </c>
      <c r="I1552" s="20"/>
      <c r="J1552" s="20"/>
      <c r="K1552" s="20"/>
      <c r="L1552" s="20"/>
      <c r="M1552" s="20"/>
      <c r="N1552" s="20"/>
      <c r="O1552" s="20"/>
      <c r="P1552" s="20"/>
      <c r="Q1552" s="20"/>
      <c r="R1552" s="20"/>
      <c r="S1552" s="20"/>
      <c r="T1552" s="20" t="str">
        <f>IFERROR(VLOOKUP(F1552,'CODE H VS CODE ICPE'!$A$2:$D$80,4,FALSE),"")</f>
        <v>Interdit</v>
      </c>
      <c r="U1552" s="20" t="str">
        <f>IFERROR(VLOOKUP(G1552,'CODE H VS CODE ICPE'!$A$2:$D$80,4,FALSE),"")</f>
        <v>Demande d'autorisation</v>
      </c>
      <c r="V1552" s="20" t="str">
        <f>IFERROR(VLOOKUP(H1552,'CODE H VS CODE ICPE'!$A$2:$D$80,4,FALSE),"")</f>
        <v>Interdit</v>
      </c>
      <c r="W1552" s="20" t="str">
        <f>IFERROR(VLOOKUP(I1552,'CODE H VS CODE ICPE'!$A$2:$D$80,4,FALSE),"")</f>
        <v/>
      </c>
      <c r="X1552" s="20" t="str">
        <f>IFERROR(VLOOKUP(J1552,'CODE H VS CODE ICPE'!$A$2:$D$80,4,FALSE),"")</f>
        <v/>
      </c>
      <c r="Y1552" s="20" t="str">
        <f>IFERROR(VLOOKUP(K1552,'CODE H VS CODE ICPE'!$A$2:$D$80,4,FALSE),"")</f>
        <v/>
      </c>
      <c r="Z1552" s="20" t="str">
        <f>IFERROR(VLOOKUP(L1552,'CODE H VS CODE ICPE'!$A$2:$D$80,4,FALSE),"")</f>
        <v/>
      </c>
      <c r="AA1552" s="20" t="str">
        <f>IFERROR(VLOOKUP(M1552,'CODE H VS CODE ICPE'!$A$2:$D$80,4,FALSE),"")</f>
        <v/>
      </c>
      <c r="AB1552" s="20" t="str">
        <f>IFERROR(VLOOKUP(N1552,'CODE H VS CODE ICPE'!$A$2:$D$80,4,FALSE),"")</f>
        <v/>
      </c>
      <c r="AC1552" s="20" t="str">
        <f>IFERROR(VLOOKUP(O1552,'CODE H VS CODE ICPE'!$A$2:$D$80,4,FALSE),"")</f>
        <v/>
      </c>
      <c r="AD1552" s="20" t="str">
        <f>IFERROR(VLOOKUP(P1552,'CODE H VS CODE ICPE'!$A$2:$D$80,4,FALSE),"")</f>
        <v/>
      </c>
      <c r="AE1552" s="20" t="str">
        <f>IFERROR(VLOOKUP(Q1552,'CODE H VS CODE ICPE'!$A$2:$D$80,4,FALSE),"")</f>
        <v/>
      </c>
      <c r="AF1552" s="20" t="str">
        <f>IFERROR(VLOOKUP(R1552,'CODE H VS CODE ICPE'!$A$2:$D$80,4,FALSE),"")</f>
        <v/>
      </c>
      <c r="AG1552" s="20" t="str">
        <f>IFERROR(VLOOKUP(S1552,'CODE H VS CODE ICPE'!$A$2:$D$80,4,FALSE),"")</f>
        <v/>
      </c>
      <c r="AH1552" s="48" t="str">
        <f t="shared" si="311"/>
        <v>Accepted</v>
      </c>
      <c r="AI1552" s="21">
        <f>IF(T1552="",0,IF(T1552="Interdit",0,VLOOKUP(F1552,'CODE H VS CODE ICPE'!$A$2:$E$80,5,FALSE)))</f>
        <v>0</v>
      </c>
      <c r="AJ1552" s="21">
        <f>IF(U1552="",0,IF(U1552="Interdit",0,VLOOKUP(G1552,'CODE H VS CODE ICPE'!$A$2:$E$80,5,FALSE)))</f>
        <v>19999.990000000002</v>
      </c>
      <c r="AK1552" s="21">
        <f>IF(V1552="",0,IF(V1552="Interdit",0,VLOOKUP(H1552,'CODE H VS CODE ICPE'!$A$2:$E$80,5,FALSE)))</f>
        <v>0</v>
      </c>
      <c r="AL1552" s="21">
        <f>IF(W1552="",0,IF(W1552="Interdit",0,VLOOKUP(I1552,'CODE H VS CODE ICPE'!$A$2:$E$80,5,FALSE)))</f>
        <v>0</v>
      </c>
      <c r="AM1552" s="21">
        <f>IF(X1552="",0,IF(X1552="Interdit",0,VLOOKUP(J1552,'CODE H VS CODE ICPE'!$A$2:$E$80,5,FALSE)))</f>
        <v>0</v>
      </c>
      <c r="AN1552" s="21">
        <f>IF(Y1552="",0,IF(Y1552="Interdit",0,VLOOKUP(K1552,'CODE H VS CODE ICPE'!$A$2:$E$80,5,FALSE)))</f>
        <v>0</v>
      </c>
      <c r="AO1552" s="21">
        <f>IF(Z1552="",0,IF(Z1552="Interdit",0,VLOOKUP(L1552,'CODE H VS CODE ICPE'!$A$2:$E$80,5,FALSE)))</f>
        <v>0</v>
      </c>
      <c r="AP1552" s="21">
        <f>IF(AA1552="",0,IF(AA1552="Interdit",0,VLOOKUP(M1552,'CODE H VS CODE ICPE'!$A$2:$E$80,5,FALSE)))</f>
        <v>0</v>
      </c>
      <c r="AQ1552" s="21">
        <f>IF(AB1552="",0,IF(AB1552="Interdit",0,VLOOKUP(N1552,'CODE H VS CODE ICPE'!$A$2:$E$80,5,FALSE)))</f>
        <v>0</v>
      </c>
      <c r="AR1552" s="21">
        <f>IF(AC1552="",0,IF(AC1552="Interdit",0,VLOOKUP(O1552,'CODE H VS CODE ICPE'!$A$2:$E$80,5,FALSE)))</f>
        <v>0</v>
      </c>
      <c r="AS1552" s="21">
        <f>IF(AD1552="",0,IF(AD1552="Interdit",0,VLOOKUP(P1552,'CODE H VS CODE ICPE'!$A$2:$E$80,5,FALSE)))</f>
        <v>0</v>
      </c>
      <c r="AT1552" s="21">
        <f>IF(AE1552="",0,IF(AE1552="Interdit",0,VLOOKUP(Q1552,'CODE H VS CODE ICPE'!$A$2:$E$80,5,FALSE)))</f>
        <v>0</v>
      </c>
      <c r="AU1552" s="21">
        <f>IF(AF1552="",0,IF(AF1552="Interdit",0,VLOOKUP(R1552,'CODE H VS CODE ICPE'!$A$2:$E$80,5,FALSE)))</f>
        <v>0</v>
      </c>
      <c r="AV1552" s="21">
        <f>IF(AG1552="",0,IF(AG1552="Interdit",0,VLOOKUP(S1552,'CODE H VS CODE ICPE'!$A$2:$E$80,5,FALSE)))</f>
        <v>0</v>
      </c>
      <c r="AW1552" s="20" t="str">
        <f t="shared" si="312"/>
        <v>$AJ$2</v>
      </c>
      <c r="AX1552" s="26">
        <f t="shared" si="313"/>
        <v>19999.990000000002</v>
      </c>
      <c r="AY1552" s="20" t="str">
        <f t="shared" si="314"/>
        <v>H350</v>
      </c>
      <c r="AZ1552" s="20">
        <f>IF(AY1552="","",IF(AY1552=0,"",VLOOKUP(AY1552,'CODE H VS CODE ICPE'!$A$1:$E$80,3,FALSE)))</f>
        <v>4510</v>
      </c>
    </row>
    <row r="1553" spans="1:52" ht="28.9" customHeight="1">
      <c r="A1553" s="23">
        <v>1143</v>
      </c>
      <c r="B1553" s="24" t="s">
        <v>3105</v>
      </c>
      <c r="C1553" s="25" t="s">
        <v>222</v>
      </c>
      <c r="D1553" s="24" t="s">
        <v>287</v>
      </c>
      <c r="E1553" s="24" t="s">
        <v>3106</v>
      </c>
      <c r="F1553" s="20" t="s">
        <v>40</v>
      </c>
      <c r="G1553" s="20" t="s">
        <v>84</v>
      </c>
      <c r="H1553" s="20" t="s">
        <v>90</v>
      </c>
      <c r="I1553" s="20" t="s">
        <v>98</v>
      </c>
      <c r="J1553" s="20" t="s">
        <v>102</v>
      </c>
      <c r="K1553" s="20" t="s">
        <v>106</v>
      </c>
      <c r="L1553" s="20" t="s">
        <v>114</v>
      </c>
      <c r="M1553" s="20" t="s">
        <v>120</v>
      </c>
      <c r="N1553" s="20" t="s">
        <v>156</v>
      </c>
      <c r="O1553" s="20" t="s">
        <v>160</v>
      </c>
      <c r="P1553" s="20"/>
      <c r="Q1553" s="20"/>
      <c r="R1553" s="20"/>
      <c r="S1553" s="20"/>
      <c r="T1553" s="20" t="str">
        <f>IFERROR(VLOOKUP(F1553,'CODE H VS CODE ICPE'!$A$2:$D$80,4,FALSE),"")</f>
        <v>Autorisé</v>
      </c>
      <c r="U1553" s="20" t="str">
        <f>IFERROR(VLOOKUP(G1553,'CODE H VS CODE ICPE'!$A$2:$D$80,4,FALSE),"")</f>
        <v>Autorisé</v>
      </c>
      <c r="V1553" s="20" t="str">
        <f>IFERROR(VLOOKUP(H1553,'CODE H VS CODE ICPE'!$A$2:$D$80,4,FALSE),"")</f>
        <v>Interdit</v>
      </c>
      <c r="W1553" s="20" t="str">
        <f>IFERROR(VLOOKUP(I1553,'CODE H VS CODE ICPE'!$A$2:$D$80,4,FALSE),"")</f>
        <v>Demande d'autorisation</v>
      </c>
      <c r="X1553" s="20" t="str">
        <f>IFERROR(VLOOKUP(J1553,'CODE H VS CODE ICPE'!$A$2:$D$80,4,FALSE),"")</f>
        <v>Demande d'autorisation</v>
      </c>
      <c r="Y1553" s="20" t="str">
        <f>IFERROR(VLOOKUP(K1553,'CODE H VS CODE ICPE'!$A$2:$D$80,4,FALSE),"")</f>
        <v>Interdit</v>
      </c>
      <c r="Z1553" s="20" t="str">
        <f>IFERROR(VLOOKUP(L1553,'CODE H VS CODE ICPE'!$A$2:$D$80,4,FALSE),"")</f>
        <v>Autorisé</v>
      </c>
      <c r="AA1553" s="20" t="str">
        <f>IFERROR(VLOOKUP(M1553,'CODE H VS CODE ICPE'!$A$2:$D$80,4,FALSE),"")</f>
        <v>Interdit</v>
      </c>
      <c r="AB1553" s="20" t="str">
        <f>IFERROR(VLOOKUP(N1553,'CODE H VS CODE ICPE'!$A$2:$D$80,4,FALSE),"")</f>
        <v>Interdit</v>
      </c>
      <c r="AC1553" s="20" t="str">
        <f>IFERROR(VLOOKUP(O1553,'CODE H VS CODE ICPE'!$A$2:$D$80,4,FALSE),"")</f>
        <v>Autorisé</v>
      </c>
      <c r="AD1553" s="20" t="str">
        <f>IFERROR(VLOOKUP(P1553,'CODE H VS CODE ICPE'!$A$2:$D$80,4,FALSE),"")</f>
        <v/>
      </c>
      <c r="AE1553" s="20" t="str">
        <f>IFERROR(VLOOKUP(Q1553,'CODE H VS CODE ICPE'!$A$2:$D$80,4,FALSE),"")</f>
        <v/>
      </c>
      <c r="AF1553" s="20" t="str">
        <f>IFERROR(VLOOKUP(R1553,'CODE H VS CODE ICPE'!$A$2:$D$80,4,FALSE),"")</f>
        <v/>
      </c>
      <c r="AG1553" s="20" t="str">
        <f>IFERROR(VLOOKUP(S1553,'CODE H VS CODE ICPE'!$A$2:$D$80,4,FALSE),"")</f>
        <v/>
      </c>
      <c r="AH1553" s="48" t="str">
        <f t="shared" si="311"/>
        <v>Accepted</v>
      </c>
      <c r="AI1553" s="21">
        <f>IF(T1553="",0,IF(T1553="Interdit",0,VLOOKUP(F1553,'CODE H VS CODE ICPE'!$A$2:$E$80,5,FALSE)))</f>
        <v>99999.99</v>
      </c>
      <c r="AJ1553" s="21">
        <f>IF(U1553="",0,IF(U1553="Interdit",0,VLOOKUP(G1553,'CODE H VS CODE ICPE'!$A$2:$E$80,5,FALSE)))</f>
        <v>99999.99</v>
      </c>
      <c r="AK1553" s="21">
        <f>IF(V1553="",0,IF(V1553="Interdit",0,VLOOKUP(H1553,'CODE H VS CODE ICPE'!$A$2:$E$80,5,FALSE)))</f>
        <v>0</v>
      </c>
      <c r="AL1553" s="21">
        <f>IF(W1553="",0,IF(W1553="Interdit",0,VLOOKUP(I1553,'CODE H VS CODE ICPE'!$A$2:$E$80,5,FALSE)))</f>
        <v>19999.990000000002</v>
      </c>
      <c r="AM1553" s="21">
        <f>IF(X1553="",0,IF(X1553="Interdit",0,VLOOKUP(J1553,'CODE H VS CODE ICPE'!$A$2:$E$80,5,FALSE)))</f>
        <v>19999.990000000002</v>
      </c>
      <c r="AN1553" s="21">
        <f>IF(Y1553="",0,IF(Y1553="Interdit",0,VLOOKUP(K1553,'CODE H VS CODE ICPE'!$A$2:$E$80,5,FALSE)))</f>
        <v>0</v>
      </c>
      <c r="AO1553" s="21">
        <f>IF(Z1553="",0,IF(Z1553="Interdit",0,VLOOKUP(L1553,'CODE H VS CODE ICPE'!$A$2:$E$80,5,FALSE)))</f>
        <v>99999.99</v>
      </c>
      <c r="AP1553" s="21">
        <f>IF(AA1553="",0,IF(AA1553="Interdit",0,VLOOKUP(M1553,'CODE H VS CODE ICPE'!$A$2:$E$80,5,FALSE)))</f>
        <v>0</v>
      </c>
      <c r="AQ1553" s="21">
        <f>IF(AB1553="",0,IF(AB1553="Interdit",0,VLOOKUP(N1553,'CODE H VS CODE ICPE'!$A$2:$E$80,5,FALSE)))</f>
        <v>0</v>
      </c>
      <c r="AR1553" s="21">
        <f>IF(AC1553="",0,IF(AC1553="Interdit",0,VLOOKUP(O1553,'CODE H VS CODE ICPE'!$A$2:$E$80,5,FALSE)))</f>
        <v>99999.99</v>
      </c>
      <c r="AS1553" s="21">
        <f>IF(AD1553="",0,IF(AD1553="Interdit",0,VLOOKUP(P1553,'CODE H VS CODE ICPE'!$A$2:$E$80,5,FALSE)))</f>
        <v>0</v>
      </c>
      <c r="AT1553" s="21">
        <f>IF(AE1553="",0,IF(AE1553="Interdit",0,VLOOKUP(Q1553,'CODE H VS CODE ICPE'!$A$2:$E$80,5,FALSE)))</f>
        <v>0</v>
      </c>
      <c r="AU1553" s="21">
        <f>IF(AF1553="",0,IF(AF1553="Interdit",0,VLOOKUP(R1553,'CODE H VS CODE ICPE'!$A$2:$E$80,5,FALSE)))</f>
        <v>0</v>
      </c>
      <c r="AV1553" s="21">
        <f>IF(AG1553="",0,IF(AG1553="Interdit",0,VLOOKUP(S1553,'CODE H VS CODE ICPE'!$A$2:$E$80,5,FALSE)))</f>
        <v>0</v>
      </c>
      <c r="AW1553" s="20" t="str">
        <f t="shared" si="312"/>
        <v>$AI$2</v>
      </c>
      <c r="AX1553" s="26">
        <f t="shared" si="313"/>
        <v>99999.99</v>
      </c>
      <c r="AY1553" s="20" t="str">
        <f t="shared" si="314"/>
        <v>H225</v>
      </c>
      <c r="AZ1553" s="20">
        <f>IF(AY1553="","",IF(AY1553=0,"",VLOOKUP(AY1553,'CODE H VS CODE ICPE'!$A$1:$E$80,3,FALSE)))</f>
        <v>4331</v>
      </c>
    </row>
    <row r="1554" spans="1:52" ht="28.9" customHeight="1">
      <c r="A1554" s="23">
        <v>1145</v>
      </c>
      <c r="B1554" s="24" t="s">
        <v>3107</v>
      </c>
      <c r="C1554" s="25" t="s">
        <v>234</v>
      </c>
      <c r="D1554" s="24" t="s">
        <v>235</v>
      </c>
      <c r="E1554" s="24" t="s">
        <v>3107</v>
      </c>
      <c r="F1554" s="20" t="s">
        <v>40</v>
      </c>
      <c r="G1554" s="20" t="s">
        <v>88</v>
      </c>
      <c r="H1554" s="20" t="s">
        <v>98</v>
      </c>
      <c r="I1554" s="20" t="s">
        <v>116</v>
      </c>
      <c r="J1554" s="20" t="s">
        <v>160</v>
      </c>
      <c r="K1554" s="20"/>
      <c r="L1554" s="20"/>
      <c r="M1554" s="20"/>
      <c r="N1554" s="20"/>
      <c r="O1554" s="20"/>
      <c r="P1554" s="20"/>
      <c r="Q1554" s="20"/>
      <c r="R1554" s="20"/>
      <c r="S1554" s="20"/>
      <c r="T1554" s="20" t="str">
        <f>IFERROR(VLOOKUP(F1554,'CODE H VS CODE ICPE'!$A$2:$D$80,4,FALSE),"")</f>
        <v>Autorisé</v>
      </c>
      <c r="U1554" s="20" t="str">
        <f>IFERROR(VLOOKUP(G1554,'CODE H VS CODE ICPE'!$A$2:$D$80,4,FALSE),"")</f>
        <v>Interdit</v>
      </c>
      <c r="V1554" s="20" t="str">
        <f>IFERROR(VLOOKUP(H1554,'CODE H VS CODE ICPE'!$A$2:$D$80,4,FALSE),"")</f>
        <v>Demande d'autorisation</v>
      </c>
      <c r="W1554" s="20" t="str">
        <f>IFERROR(VLOOKUP(I1554,'CODE H VS CODE ICPE'!$A$2:$D$80,4,FALSE),"")</f>
        <v>Autorisé</v>
      </c>
      <c r="X1554" s="20" t="str">
        <f>IFERROR(VLOOKUP(J1554,'CODE H VS CODE ICPE'!$A$2:$D$80,4,FALSE),"")</f>
        <v>Autorisé</v>
      </c>
      <c r="Y1554" s="20" t="str">
        <f>IFERROR(VLOOKUP(K1554,'CODE H VS CODE ICPE'!$A$2:$D$80,4,FALSE),"")</f>
        <v/>
      </c>
      <c r="Z1554" s="20" t="str">
        <f>IFERROR(VLOOKUP(L1554,'CODE H VS CODE ICPE'!$A$2:$D$80,4,FALSE),"")</f>
        <v/>
      </c>
      <c r="AA1554" s="20" t="str">
        <f>IFERROR(VLOOKUP(M1554,'CODE H VS CODE ICPE'!$A$2:$D$80,4,FALSE),"")</f>
        <v/>
      </c>
      <c r="AB1554" s="20" t="str">
        <f>IFERROR(VLOOKUP(N1554,'CODE H VS CODE ICPE'!$A$2:$D$80,4,FALSE),"")</f>
        <v/>
      </c>
      <c r="AC1554" s="20" t="str">
        <f>IFERROR(VLOOKUP(O1554,'CODE H VS CODE ICPE'!$A$2:$D$80,4,FALSE),"")</f>
        <v/>
      </c>
      <c r="AD1554" s="20" t="str">
        <f>IFERROR(VLOOKUP(P1554,'CODE H VS CODE ICPE'!$A$2:$D$80,4,FALSE),"")</f>
        <v/>
      </c>
      <c r="AE1554" s="20" t="str">
        <f>IFERROR(VLOOKUP(Q1554,'CODE H VS CODE ICPE'!$A$2:$D$80,4,FALSE),"")</f>
        <v/>
      </c>
      <c r="AF1554" s="20" t="str">
        <f>IFERROR(VLOOKUP(R1554,'CODE H VS CODE ICPE'!$A$2:$D$80,4,FALSE),"")</f>
        <v/>
      </c>
      <c r="AG1554" s="20" t="str">
        <f>IFERROR(VLOOKUP(S1554,'CODE H VS CODE ICPE'!$A$2:$D$80,4,FALSE),"")</f>
        <v/>
      </c>
      <c r="AH1554" s="48" t="str">
        <f t="shared" si="311"/>
        <v>Accepted</v>
      </c>
      <c r="AI1554" s="21">
        <f>IF(T1554="",0,IF(T1554="Interdit",0,VLOOKUP(F1554,'CODE H VS CODE ICPE'!$A$2:$E$80,5,FALSE)))</f>
        <v>99999.99</v>
      </c>
      <c r="AJ1554" s="21">
        <f>IF(U1554="",0,IF(U1554="Interdit",0,VLOOKUP(G1554,'CODE H VS CODE ICPE'!$A$2:$E$80,5,FALSE)))</f>
        <v>0</v>
      </c>
      <c r="AK1554" s="21">
        <f>IF(V1554="",0,IF(V1554="Interdit",0,VLOOKUP(H1554,'CODE H VS CODE ICPE'!$A$2:$E$80,5,FALSE)))</f>
        <v>19999.990000000002</v>
      </c>
      <c r="AL1554" s="21">
        <f>IF(W1554="",0,IF(W1554="Interdit",0,VLOOKUP(I1554,'CODE H VS CODE ICPE'!$A$2:$E$80,5,FALSE)))</f>
        <v>99999.99</v>
      </c>
      <c r="AM1554" s="21">
        <f>IF(X1554="",0,IF(X1554="Interdit",0,VLOOKUP(J1554,'CODE H VS CODE ICPE'!$A$2:$E$80,5,FALSE)))</f>
        <v>99999.99</v>
      </c>
      <c r="AN1554" s="21">
        <f>IF(Y1554="",0,IF(Y1554="Interdit",0,VLOOKUP(K1554,'CODE H VS CODE ICPE'!$A$2:$E$80,5,FALSE)))</f>
        <v>0</v>
      </c>
      <c r="AO1554" s="21">
        <f>IF(Z1554="",0,IF(Z1554="Interdit",0,VLOOKUP(L1554,'CODE H VS CODE ICPE'!$A$2:$E$80,5,FALSE)))</f>
        <v>0</v>
      </c>
      <c r="AP1554" s="21">
        <f>IF(AA1554="",0,IF(AA1554="Interdit",0,VLOOKUP(M1554,'CODE H VS CODE ICPE'!$A$2:$E$80,5,FALSE)))</f>
        <v>0</v>
      </c>
      <c r="AQ1554" s="21">
        <f>IF(AB1554="",0,IF(AB1554="Interdit",0,VLOOKUP(N1554,'CODE H VS CODE ICPE'!$A$2:$E$80,5,FALSE)))</f>
        <v>0</v>
      </c>
      <c r="AR1554" s="21">
        <f>IF(AC1554="",0,IF(AC1554="Interdit",0,VLOOKUP(O1554,'CODE H VS CODE ICPE'!$A$2:$E$80,5,FALSE)))</f>
        <v>0</v>
      </c>
      <c r="AS1554" s="21">
        <f>IF(AD1554="",0,IF(AD1554="Interdit",0,VLOOKUP(P1554,'CODE H VS CODE ICPE'!$A$2:$E$80,5,FALSE)))</f>
        <v>0</v>
      </c>
      <c r="AT1554" s="21">
        <f>IF(AE1554="",0,IF(AE1554="Interdit",0,VLOOKUP(Q1554,'CODE H VS CODE ICPE'!$A$2:$E$80,5,FALSE)))</f>
        <v>0</v>
      </c>
      <c r="AU1554" s="21">
        <f>IF(AF1554="",0,IF(AF1554="Interdit",0,VLOOKUP(R1554,'CODE H VS CODE ICPE'!$A$2:$E$80,5,FALSE)))</f>
        <v>0</v>
      </c>
      <c r="AV1554" s="21">
        <f>IF(AG1554="",0,IF(AG1554="Interdit",0,VLOOKUP(S1554,'CODE H VS CODE ICPE'!$A$2:$E$80,5,FALSE)))</f>
        <v>0</v>
      </c>
      <c r="AW1554" s="20" t="str">
        <f t="shared" si="312"/>
        <v>$AI$2</v>
      </c>
      <c r="AX1554" s="26">
        <f t="shared" si="313"/>
        <v>99999.99</v>
      </c>
      <c r="AY1554" s="20" t="str">
        <f t="shared" si="314"/>
        <v>H225</v>
      </c>
      <c r="AZ1554" s="20">
        <f>IF(AY1554="","",IF(AY1554=0,"",VLOOKUP(AY1554,'CODE H VS CODE ICPE'!$A$1:$E$80,3,FALSE)))</f>
        <v>4331</v>
      </c>
    </row>
    <row r="1555" spans="1:52" ht="28.9" customHeight="1">
      <c r="A1555" s="23">
        <v>1147</v>
      </c>
      <c r="B1555" s="24" t="s">
        <v>3108</v>
      </c>
      <c r="C1555" s="25" t="s">
        <v>234</v>
      </c>
      <c r="D1555" s="24" t="s">
        <v>235</v>
      </c>
      <c r="E1555" s="24" t="s">
        <v>3109</v>
      </c>
      <c r="F1555" s="20" t="s">
        <v>42</v>
      </c>
      <c r="G1555" s="20" t="s">
        <v>88</v>
      </c>
      <c r="H1555" s="20" t="s">
        <v>96</v>
      </c>
      <c r="I1555" s="20" t="s">
        <v>108</v>
      </c>
      <c r="J1555" s="20" t="s">
        <v>160</v>
      </c>
      <c r="K1555" s="20"/>
      <c r="L1555" s="20"/>
      <c r="M1555" s="20"/>
      <c r="N1555" s="20"/>
      <c r="O1555" s="20"/>
      <c r="P1555" s="20"/>
      <c r="Q1555" s="20"/>
      <c r="R1555" s="20"/>
      <c r="S1555" s="20"/>
      <c r="T1555" s="20" t="str">
        <f>IFERROR(VLOOKUP(F1555,'CODE H VS CODE ICPE'!$A$2:$D$80,4,FALSE),"")</f>
        <v>Autorisé</v>
      </c>
      <c r="U1555" s="20" t="str">
        <f>IFERROR(VLOOKUP(G1555,'CODE H VS CODE ICPE'!$A$2:$D$80,4,FALSE),"")</f>
        <v>Interdit</v>
      </c>
      <c r="V1555" s="20" t="str">
        <f>IFERROR(VLOOKUP(H1555,'CODE H VS CODE ICPE'!$A$2:$D$80,4,FALSE),"")</f>
        <v>Autorisé</v>
      </c>
      <c r="W1555" s="20" t="str">
        <f>IFERROR(VLOOKUP(I1555,'CODE H VS CODE ICPE'!$A$2:$D$80,4,FALSE),"")</f>
        <v>Autorisé</v>
      </c>
      <c r="X1555" s="20" t="str">
        <f>IFERROR(VLOOKUP(J1555,'CODE H VS CODE ICPE'!$A$2:$D$80,4,FALSE),"")</f>
        <v>Autorisé</v>
      </c>
      <c r="Y1555" s="20" t="str">
        <f>IFERROR(VLOOKUP(K1555,'CODE H VS CODE ICPE'!$A$2:$D$80,4,FALSE),"")</f>
        <v/>
      </c>
      <c r="Z1555" s="20" t="str">
        <f>IFERROR(VLOOKUP(L1555,'CODE H VS CODE ICPE'!$A$2:$D$80,4,FALSE),"")</f>
        <v/>
      </c>
      <c r="AA1555" s="20" t="str">
        <f>IFERROR(VLOOKUP(M1555,'CODE H VS CODE ICPE'!$A$2:$D$80,4,FALSE),"")</f>
        <v/>
      </c>
      <c r="AB1555" s="20" t="str">
        <f>IFERROR(VLOOKUP(N1555,'CODE H VS CODE ICPE'!$A$2:$D$80,4,FALSE),"")</f>
        <v/>
      </c>
      <c r="AC1555" s="20" t="str">
        <f>IFERROR(VLOOKUP(O1555,'CODE H VS CODE ICPE'!$A$2:$D$80,4,FALSE),"")</f>
        <v/>
      </c>
      <c r="AD1555" s="20" t="str">
        <f>IFERROR(VLOOKUP(P1555,'CODE H VS CODE ICPE'!$A$2:$D$80,4,FALSE),"")</f>
        <v/>
      </c>
      <c r="AE1555" s="20" t="str">
        <f>IFERROR(VLOOKUP(Q1555,'CODE H VS CODE ICPE'!$A$2:$D$80,4,FALSE),"")</f>
        <v/>
      </c>
      <c r="AF1555" s="20" t="str">
        <f>IFERROR(VLOOKUP(R1555,'CODE H VS CODE ICPE'!$A$2:$D$80,4,FALSE),"")</f>
        <v/>
      </c>
      <c r="AG1555" s="20" t="str">
        <f>IFERROR(VLOOKUP(S1555,'CODE H VS CODE ICPE'!$A$2:$D$80,4,FALSE),"")</f>
        <v/>
      </c>
      <c r="AH1555" s="48" t="str">
        <f t="shared" si="311"/>
        <v>Accepted</v>
      </c>
      <c r="AI1555" s="21">
        <f>IF(T1555="",0,IF(T1555="Interdit",0,VLOOKUP(F1555,'CODE H VS CODE ICPE'!$A$2:$E$80,5,FALSE)))</f>
        <v>99999.99</v>
      </c>
      <c r="AJ1555" s="21">
        <f>IF(U1555="",0,IF(U1555="Interdit",0,VLOOKUP(G1555,'CODE H VS CODE ICPE'!$A$2:$E$80,5,FALSE)))</f>
        <v>0</v>
      </c>
      <c r="AK1555" s="21">
        <f>IF(V1555="",0,IF(V1555="Interdit",0,VLOOKUP(H1555,'CODE H VS CODE ICPE'!$A$2:$E$80,5,FALSE)))</f>
        <v>149999.99</v>
      </c>
      <c r="AL1555" s="21">
        <f>IF(W1555="",0,IF(W1555="Interdit",0,VLOOKUP(I1555,'CODE H VS CODE ICPE'!$A$2:$E$80,5,FALSE)))</f>
        <v>99999.99</v>
      </c>
      <c r="AM1555" s="21">
        <f>IF(X1555="",0,IF(X1555="Interdit",0,VLOOKUP(J1555,'CODE H VS CODE ICPE'!$A$2:$E$80,5,FALSE)))</f>
        <v>99999.99</v>
      </c>
      <c r="AN1555" s="21">
        <f>IF(Y1555="",0,IF(Y1555="Interdit",0,VLOOKUP(K1555,'CODE H VS CODE ICPE'!$A$2:$E$80,5,FALSE)))</f>
        <v>0</v>
      </c>
      <c r="AO1555" s="21">
        <f>IF(Z1555="",0,IF(Z1555="Interdit",0,VLOOKUP(L1555,'CODE H VS CODE ICPE'!$A$2:$E$80,5,FALSE)))</f>
        <v>0</v>
      </c>
      <c r="AP1555" s="21">
        <f>IF(AA1555="",0,IF(AA1555="Interdit",0,VLOOKUP(M1555,'CODE H VS CODE ICPE'!$A$2:$E$80,5,FALSE)))</f>
        <v>0</v>
      </c>
      <c r="AQ1555" s="21">
        <f>IF(AB1555="",0,IF(AB1555="Interdit",0,VLOOKUP(N1555,'CODE H VS CODE ICPE'!$A$2:$E$80,5,FALSE)))</f>
        <v>0</v>
      </c>
      <c r="AR1555" s="21">
        <f>IF(AC1555="",0,IF(AC1555="Interdit",0,VLOOKUP(O1555,'CODE H VS CODE ICPE'!$A$2:$E$80,5,FALSE)))</f>
        <v>0</v>
      </c>
      <c r="AS1555" s="21">
        <f>IF(AD1555="",0,IF(AD1555="Interdit",0,VLOOKUP(P1555,'CODE H VS CODE ICPE'!$A$2:$E$80,5,FALSE)))</f>
        <v>0</v>
      </c>
      <c r="AT1555" s="21">
        <f>IF(AE1555="",0,IF(AE1555="Interdit",0,VLOOKUP(Q1555,'CODE H VS CODE ICPE'!$A$2:$E$80,5,FALSE)))</f>
        <v>0</v>
      </c>
      <c r="AU1555" s="21">
        <f>IF(AF1555="",0,IF(AF1555="Interdit",0,VLOOKUP(R1555,'CODE H VS CODE ICPE'!$A$2:$E$80,5,FALSE)))</f>
        <v>0</v>
      </c>
      <c r="AV1555" s="21">
        <f>IF(AG1555="",0,IF(AG1555="Interdit",0,VLOOKUP(S1555,'CODE H VS CODE ICPE'!$A$2:$E$80,5,FALSE)))</f>
        <v>0</v>
      </c>
      <c r="AW1555" s="20" t="str">
        <f t="shared" si="312"/>
        <v>$AK$2</v>
      </c>
      <c r="AX1555" s="26">
        <f t="shared" si="313"/>
        <v>149999.99</v>
      </c>
      <c r="AY1555" s="20" t="str">
        <f t="shared" si="314"/>
        <v>H314</v>
      </c>
      <c r="AZ1555" s="20">
        <f>IF(AY1555="","",IF(AY1555=0,"",VLOOKUP(AY1555,'CODE H VS CODE ICPE'!$A$1:$E$80,3,FALSE)))</f>
        <v>4320</v>
      </c>
    </row>
    <row r="1556" spans="1:52" ht="28.9" customHeight="1">
      <c r="A1556" s="23">
        <v>1148</v>
      </c>
      <c r="B1556" s="24" t="s">
        <v>3110</v>
      </c>
      <c r="C1556" s="25" t="s">
        <v>234</v>
      </c>
      <c r="D1556" s="24" t="s">
        <v>235</v>
      </c>
      <c r="E1556" s="24" t="s">
        <v>3111</v>
      </c>
      <c r="F1556" s="20" t="s">
        <v>104</v>
      </c>
      <c r="G1556" s="20" t="s">
        <v>114</v>
      </c>
      <c r="H1556" s="20" t="s">
        <v>3112</v>
      </c>
      <c r="I1556" s="20" t="s">
        <v>42</v>
      </c>
      <c r="J1556" s="20"/>
      <c r="K1556" s="20"/>
      <c r="L1556" s="20"/>
      <c r="M1556" s="20"/>
      <c r="N1556" s="20"/>
      <c r="O1556" s="20"/>
      <c r="P1556" s="20"/>
      <c r="Q1556" s="20"/>
      <c r="R1556" s="20"/>
      <c r="S1556" s="20"/>
      <c r="T1556" s="20" t="str">
        <f>IFERROR(VLOOKUP(F1556,'CODE H VS CODE ICPE'!$A$2:$D$80,4,FALSE),"")</f>
        <v>Autorisé</v>
      </c>
      <c r="U1556" s="20" t="str">
        <f>IFERROR(VLOOKUP(G1556,'CODE H VS CODE ICPE'!$A$2:$D$80,4,FALSE),"")</f>
        <v>Autorisé</v>
      </c>
      <c r="V1556" s="20" t="str">
        <f>IFERROR(VLOOKUP(H1556,'CODE H VS CODE ICPE'!$A$2:$D$80,4,FALSE),"")</f>
        <v>Interdit</v>
      </c>
      <c r="W1556" s="20" t="str">
        <f>IFERROR(VLOOKUP(I1556,'CODE H VS CODE ICPE'!$A$2:$D$80,4,FALSE),"")</f>
        <v>Autorisé</v>
      </c>
      <c r="X1556" s="20" t="str">
        <f>IFERROR(VLOOKUP(J1556,'CODE H VS CODE ICPE'!$A$2:$D$80,4,FALSE),"")</f>
        <v/>
      </c>
      <c r="Y1556" s="20" t="str">
        <f>IFERROR(VLOOKUP(K1556,'CODE H VS CODE ICPE'!$A$2:$D$80,4,FALSE),"")</f>
        <v/>
      </c>
      <c r="Z1556" s="20" t="str">
        <f>IFERROR(VLOOKUP(L1556,'CODE H VS CODE ICPE'!$A$2:$D$80,4,FALSE),"")</f>
        <v/>
      </c>
      <c r="AA1556" s="20" t="str">
        <f>IFERROR(VLOOKUP(M1556,'CODE H VS CODE ICPE'!$A$2:$D$80,4,FALSE),"")</f>
        <v/>
      </c>
      <c r="AB1556" s="20" t="str">
        <f>IFERROR(VLOOKUP(N1556,'CODE H VS CODE ICPE'!$A$2:$D$80,4,FALSE),"")</f>
        <v/>
      </c>
      <c r="AC1556" s="20" t="str">
        <f>IFERROR(VLOOKUP(O1556,'CODE H VS CODE ICPE'!$A$2:$D$80,4,FALSE),"")</f>
        <v/>
      </c>
      <c r="AD1556" s="20" t="str">
        <f>IFERROR(VLOOKUP(P1556,'CODE H VS CODE ICPE'!$A$2:$D$80,4,FALSE),"")</f>
        <v/>
      </c>
      <c r="AE1556" s="20" t="str">
        <f>IFERROR(VLOOKUP(Q1556,'CODE H VS CODE ICPE'!$A$2:$D$80,4,FALSE),"")</f>
        <v/>
      </c>
      <c r="AF1556" s="20" t="str">
        <f>IFERROR(VLOOKUP(R1556,'CODE H VS CODE ICPE'!$A$2:$D$80,4,FALSE),"")</f>
        <v/>
      </c>
      <c r="AG1556" s="20" t="str">
        <f>IFERROR(VLOOKUP(S1556,'CODE H VS CODE ICPE'!$A$2:$D$80,4,FALSE),"")</f>
        <v/>
      </c>
      <c r="AH1556" s="48" t="str">
        <f t="shared" si="311"/>
        <v>Accepted</v>
      </c>
      <c r="AI1556" s="21">
        <f>IF(T1556="",0,IF(T1556="Interdit",0,VLOOKUP(F1556,'CODE H VS CODE ICPE'!$A$2:$E$80,5,FALSE)))</f>
        <v>99999.99</v>
      </c>
      <c r="AJ1556" s="21">
        <f>IF(U1556="",0,IF(U1556="Interdit",0,VLOOKUP(G1556,'CODE H VS CODE ICPE'!$A$2:$E$80,5,FALSE)))</f>
        <v>99999.99</v>
      </c>
      <c r="AK1556" s="21">
        <f>IF(V1556="",0,IF(V1556="Interdit",0,VLOOKUP(H1556,'CODE H VS CODE ICPE'!$A$2:$E$80,5,FALSE)))</f>
        <v>0</v>
      </c>
      <c r="AL1556" s="21">
        <f>IF(W1556="",0,IF(W1556="Interdit",0,VLOOKUP(I1556,'CODE H VS CODE ICPE'!$A$2:$E$80,5,FALSE)))</f>
        <v>99999.99</v>
      </c>
      <c r="AM1556" s="21">
        <f>IF(X1556="",0,IF(X1556="Interdit",0,VLOOKUP(J1556,'CODE H VS CODE ICPE'!$A$2:$E$80,5,FALSE)))</f>
        <v>0</v>
      </c>
      <c r="AN1556" s="21">
        <f>IF(Y1556="",0,IF(Y1556="Interdit",0,VLOOKUP(K1556,'CODE H VS CODE ICPE'!$A$2:$E$80,5,FALSE)))</f>
        <v>0</v>
      </c>
      <c r="AO1556" s="21">
        <f>IF(Z1556="",0,IF(Z1556="Interdit",0,VLOOKUP(L1556,'CODE H VS CODE ICPE'!$A$2:$E$80,5,FALSE)))</f>
        <v>0</v>
      </c>
      <c r="AP1556" s="21">
        <f>IF(AA1556="",0,IF(AA1556="Interdit",0,VLOOKUP(M1556,'CODE H VS CODE ICPE'!$A$2:$E$80,5,FALSE)))</f>
        <v>0</v>
      </c>
      <c r="AQ1556" s="21">
        <f>IF(AB1556="",0,IF(AB1556="Interdit",0,VLOOKUP(N1556,'CODE H VS CODE ICPE'!$A$2:$E$80,5,FALSE)))</f>
        <v>0</v>
      </c>
      <c r="AR1556" s="21">
        <f>IF(AC1556="",0,IF(AC1556="Interdit",0,VLOOKUP(O1556,'CODE H VS CODE ICPE'!$A$2:$E$80,5,FALSE)))</f>
        <v>0</v>
      </c>
      <c r="AS1556" s="21">
        <f>IF(AD1556="",0,IF(AD1556="Interdit",0,VLOOKUP(P1556,'CODE H VS CODE ICPE'!$A$2:$E$80,5,FALSE)))</f>
        <v>0</v>
      </c>
      <c r="AT1556" s="21">
        <f>IF(AE1556="",0,IF(AE1556="Interdit",0,VLOOKUP(Q1556,'CODE H VS CODE ICPE'!$A$2:$E$80,5,FALSE)))</f>
        <v>0</v>
      </c>
      <c r="AU1556" s="21">
        <f>IF(AF1556="",0,IF(AF1556="Interdit",0,VLOOKUP(R1556,'CODE H VS CODE ICPE'!$A$2:$E$80,5,FALSE)))</f>
        <v>0</v>
      </c>
      <c r="AV1556" s="21">
        <f>IF(AG1556="",0,IF(AG1556="Interdit",0,VLOOKUP(S1556,'CODE H VS CODE ICPE'!$A$2:$E$80,5,FALSE)))</f>
        <v>0</v>
      </c>
      <c r="AW1556" s="20" t="str">
        <f t="shared" si="312"/>
        <v>$AI$2</v>
      </c>
      <c r="AX1556" s="26">
        <f t="shared" si="313"/>
        <v>99999.99</v>
      </c>
      <c r="AY1556" s="20" t="str">
        <f t="shared" si="314"/>
        <v>H319</v>
      </c>
      <c r="AZ1556" s="20">
        <f>IF(AY1556="","",IF(AY1556=0,"",VLOOKUP(AY1556,'CODE H VS CODE ICPE'!$A$1:$E$80,3,FALSE)))</f>
        <v>4511</v>
      </c>
    </row>
    <row r="1557" spans="1:52" ht="28.9" customHeight="1">
      <c r="A1557" s="23">
        <v>1150</v>
      </c>
      <c r="B1557" s="24" t="s">
        <v>3113</v>
      </c>
      <c r="C1557" s="25" t="s">
        <v>234</v>
      </c>
      <c r="D1557" s="24" t="s">
        <v>235</v>
      </c>
      <c r="E1557" s="24" t="s">
        <v>3114</v>
      </c>
      <c r="F1557" s="20" t="s">
        <v>40</v>
      </c>
      <c r="G1557" s="20" t="s">
        <v>86</v>
      </c>
      <c r="H1557" s="20" t="s">
        <v>98</v>
      </c>
      <c r="I1557" s="20" t="s">
        <v>104</v>
      </c>
      <c r="J1557" s="20" t="s">
        <v>114</v>
      </c>
      <c r="K1557" s="20" t="s">
        <v>122</v>
      </c>
      <c r="L1557" s="20"/>
      <c r="M1557" s="20"/>
      <c r="N1557" s="20"/>
      <c r="O1557" s="20"/>
      <c r="P1557" s="20"/>
      <c r="Q1557" s="20"/>
      <c r="R1557" s="20"/>
      <c r="S1557" s="20"/>
      <c r="T1557" s="20" t="str">
        <f>IFERROR(VLOOKUP(F1557,'CODE H VS CODE ICPE'!$A$2:$D$80,4,FALSE),"")</f>
        <v>Autorisé</v>
      </c>
      <c r="U1557" s="20" t="str">
        <f>IFERROR(VLOOKUP(G1557,'CODE H VS CODE ICPE'!$A$2:$D$80,4,FALSE),"")</f>
        <v>Autorisé</v>
      </c>
      <c r="V1557" s="20" t="str">
        <f>IFERROR(VLOOKUP(H1557,'CODE H VS CODE ICPE'!$A$2:$D$80,4,FALSE),"")</f>
        <v>Demande d'autorisation</v>
      </c>
      <c r="W1557" s="20" t="str">
        <f>IFERROR(VLOOKUP(I1557,'CODE H VS CODE ICPE'!$A$2:$D$80,4,FALSE),"")</f>
        <v>Autorisé</v>
      </c>
      <c r="X1557" s="20" t="str">
        <f>IFERROR(VLOOKUP(J1557,'CODE H VS CODE ICPE'!$A$2:$D$80,4,FALSE),"")</f>
        <v>Autorisé</v>
      </c>
      <c r="Y1557" s="20" t="str">
        <f>IFERROR(VLOOKUP(K1557,'CODE H VS CODE ICPE'!$A$2:$D$80,4,FALSE),"")</f>
        <v>Demande d'autorisation</v>
      </c>
      <c r="Z1557" s="20" t="str">
        <f>IFERROR(VLOOKUP(L1557,'CODE H VS CODE ICPE'!$A$2:$D$80,4,FALSE),"")</f>
        <v/>
      </c>
      <c r="AA1557" s="20" t="str">
        <f>IFERROR(VLOOKUP(M1557,'CODE H VS CODE ICPE'!$A$2:$D$80,4,FALSE),"")</f>
        <v/>
      </c>
      <c r="AB1557" s="20" t="str">
        <f>IFERROR(VLOOKUP(N1557,'CODE H VS CODE ICPE'!$A$2:$D$80,4,FALSE),"")</f>
        <v/>
      </c>
      <c r="AC1557" s="20" t="str">
        <f>IFERROR(VLOOKUP(O1557,'CODE H VS CODE ICPE'!$A$2:$D$80,4,FALSE),"")</f>
        <v/>
      </c>
      <c r="AD1557" s="20" t="str">
        <f>IFERROR(VLOOKUP(P1557,'CODE H VS CODE ICPE'!$A$2:$D$80,4,FALSE),"")</f>
        <v/>
      </c>
      <c r="AE1557" s="20" t="str">
        <f>IFERROR(VLOOKUP(Q1557,'CODE H VS CODE ICPE'!$A$2:$D$80,4,FALSE),"")</f>
        <v/>
      </c>
      <c r="AF1557" s="20" t="str">
        <f>IFERROR(VLOOKUP(R1557,'CODE H VS CODE ICPE'!$A$2:$D$80,4,FALSE),"")</f>
        <v/>
      </c>
      <c r="AG1557" s="20" t="str">
        <f>IFERROR(VLOOKUP(S1557,'CODE H VS CODE ICPE'!$A$2:$D$80,4,FALSE),"")</f>
        <v/>
      </c>
      <c r="AH1557" s="47" t="str">
        <f t="shared" si="311"/>
        <v>Accepted</v>
      </c>
      <c r="AI1557" s="21">
        <f>IF(T1557="",0,IF(T1557="Interdit",0,VLOOKUP(F1557,'CODE H VS CODE ICPE'!$A$2:$E$80,5,FALSE)))</f>
        <v>99999.99</v>
      </c>
      <c r="AJ1557" s="21">
        <f>IF(U1557="",0,IF(U1557="Interdit",0,VLOOKUP(G1557,'CODE H VS CODE ICPE'!$A$2:$E$80,5,FALSE)))</f>
        <v>99999.99</v>
      </c>
      <c r="AK1557" s="21">
        <f>IF(V1557="",0,IF(V1557="Interdit",0,VLOOKUP(H1557,'CODE H VS CODE ICPE'!$A$2:$E$80,5,FALSE)))</f>
        <v>19999.990000000002</v>
      </c>
      <c r="AL1557" s="21">
        <f>IF(W1557="",0,IF(W1557="Interdit",0,VLOOKUP(I1557,'CODE H VS CODE ICPE'!$A$2:$E$80,5,FALSE)))</f>
        <v>99999.99</v>
      </c>
      <c r="AM1557" s="21">
        <f>IF(X1557="",0,IF(X1557="Interdit",0,VLOOKUP(J1557,'CODE H VS CODE ICPE'!$A$2:$E$80,5,FALSE)))</f>
        <v>99999.99</v>
      </c>
      <c r="AN1557" s="21">
        <f>IF(Y1557="",0,IF(Y1557="Interdit",0,VLOOKUP(K1557,'CODE H VS CODE ICPE'!$A$2:$E$80,5,FALSE)))</f>
        <v>19999.990000000002</v>
      </c>
      <c r="AO1557" s="21">
        <f>IF(Z1557="",0,IF(Z1557="Interdit",0,VLOOKUP(L1557,'CODE H VS CODE ICPE'!$A$2:$E$80,5,FALSE)))</f>
        <v>0</v>
      </c>
      <c r="AP1557" s="21">
        <f>IF(AA1557="",0,IF(AA1557="Interdit",0,VLOOKUP(M1557,'CODE H VS CODE ICPE'!$A$2:$E$80,5,FALSE)))</f>
        <v>0</v>
      </c>
      <c r="AQ1557" s="21">
        <f>IF(AB1557="",0,IF(AB1557="Interdit",0,VLOOKUP(N1557,'CODE H VS CODE ICPE'!$A$2:$E$80,5,FALSE)))</f>
        <v>0</v>
      </c>
      <c r="AR1557" s="21">
        <f>IF(AC1557="",0,IF(AC1557="Interdit",0,VLOOKUP(O1557,'CODE H VS CODE ICPE'!$A$2:$E$80,5,FALSE)))</f>
        <v>0</v>
      </c>
      <c r="AS1557" s="21">
        <f>IF(AD1557="",0,IF(AD1557="Interdit",0,VLOOKUP(P1557,'CODE H VS CODE ICPE'!$A$2:$E$80,5,FALSE)))</f>
        <v>0</v>
      </c>
      <c r="AT1557" s="21">
        <f>IF(AE1557="",0,IF(AE1557="Interdit",0,VLOOKUP(Q1557,'CODE H VS CODE ICPE'!$A$2:$E$80,5,FALSE)))</f>
        <v>0</v>
      </c>
      <c r="AU1557" s="21">
        <f>IF(AF1557="",0,IF(AF1557="Interdit",0,VLOOKUP(R1557,'CODE H VS CODE ICPE'!$A$2:$E$80,5,FALSE)))</f>
        <v>0</v>
      </c>
      <c r="AV1557" s="21">
        <f>IF(AG1557="",0,IF(AG1557="Interdit",0,VLOOKUP(S1557,'CODE H VS CODE ICPE'!$A$2:$E$80,5,FALSE)))</f>
        <v>0</v>
      </c>
      <c r="AW1557" s="20" t="str">
        <f t="shared" si="312"/>
        <v>$AI$2</v>
      </c>
      <c r="AX1557" s="26">
        <f t="shared" si="313"/>
        <v>99999.99</v>
      </c>
      <c r="AY1557" s="20" t="str">
        <f t="shared" si="314"/>
        <v>H225</v>
      </c>
      <c r="AZ1557" s="20">
        <f>IF(AY1557="","",IF(AY1557=0,"",VLOOKUP(AY1557,'CODE H VS CODE ICPE'!$A$1:$E$80,3,FALSE)))</f>
        <v>4331</v>
      </c>
    </row>
    <row r="1558" spans="1:52" ht="28.9" customHeight="1">
      <c r="A1558" s="23">
        <v>1153</v>
      </c>
      <c r="B1558" s="24" t="s">
        <v>3115</v>
      </c>
      <c r="C1558" s="25" t="s">
        <v>234</v>
      </c>
      <c r="D1558" s="24" t="s">
        <v>235</v>
      </c>
      <c r="E1558" s="24" t="s">
        <v>3116</v>
      </c>
      <c r="F1558" s="20" t="s">
        <v>40</v>
      </c>
      <c r="G1558" s="20" t="s">
        <v>98</v>
      </c>
      <c r="H1558" s="20" t="s">
        <v>110</v>
      </c>
      <c r="I1558" s="20" t="s">
        <v>136</v>
      </c>
      <c r="J1558" s="20"/>
      <c r="K1558" s="20"/>
      <c r="L1558" s="20"/>
      <c r="M1558" s="20"/>
      <c r="N1558" s="20"/>
      <c r="O1558" s="20"/>
      <c r="P1558" s="20"/>
      <c r="Q1558" s="20"/>
      <c r="R1558" s="20"/>
      <c r="S1558" s="20"/>
      <c r="T1558" s="20" t="str">
        <f>IFERROR(VLOOKUP(F1558,'CODE H VS CODE ICPE'!$A$2:$D$80,4,FALSE),"")</f>
        <v>Autorisé</v>
      </c>
      <c r="U1558" s="20" t="str">
        <f>IFERROR(VLOOKUP(G1558,'CODE H VS CODE ICPE'!$A$2:$D$80,4,FALSE),"")</f>
        <v>Demande d'autorisation</v>
      </c>
      <c r="V1558" s="20" t="str">
        <f>IFERROR(VLOOKUP(H1558,'CODE H VS CODE ICPE'!$A$2:$D$80,4,FALSE),"")</f>
        <v>Interdit</v>
      </c>
      <c r="W1558" s="20" t="str">
        <f>IFERROR(VLOOKUP(I1558,'CODE H VS CODE ICPE'!$A$2:$D$80,4,FALSE),"")</f>
        <v>Interdit</v>
      </c>
      <c r="X1558" s="20" t="str">
        <f>IFERROR(VLOOKUP(J1558,'CODE H VS CODE ICPE'!$A$2:$D$80,4,FALSE),"")</f>
        <v/>
      </c>
      <c r="Y1558" s="20" t="str">
        <f>IFERROR(VLOOKUP(K1558,'CODE H VS CODE ICPE'!$A$2:$D$80,4,FALSE),"")</f>
        <v/>
      </c>
      <c r="Z1558" s="20" t="str">
        <f>IFERROR(VLOOKUP(L1558,'CODE H VS CODE ICPE'!$A$2:$D$80,4,FALSE),"")</f>
        <v/>
      </c>
      <c r="AA1558" s="20" t="str">
        <f>IFERROR(VLOOKUP(M1558,'CODE H VS CODE ICPE'!$A$2:$D$80,4,FALSE),"")</f>
        <v/>
      </c>
      <c r="AB1558" s="20" t="str">
        <f>IFERROR(VLOOKUP(N1558,'CODE H VS CODE ICPE'!$A$2:$D$80,4,FALSE),"")</f>
        <v/>
      </c>
      <c r="AC1558" s="20" t="str">
        <f>IFERROR(VLOOKUP(O1558,'CODE H VS CODE ICPE'!$A$2:$D$80,4,FALSE),"")</f>
        <v/>
      </c>
      <c r="AD1558" s="20" t="str">
        <f>IFERROR(VLOOKUP(P1558,'CODE H VS CODE ICPE'!$A$2:$D$80,4,FALSE),"")</f>
        <v/>
      </c>
      <c r="AE1558" s="20" t="str">
        <f>IFERROR(VLOOKUP(Q1558,'CODE H VS CODE ICPE'!$A$2:$D$80,4,FALSE),"")</f>
        <v/>
      </c>
      <c r="AF1558" s="20" t="str">
        <f>IFERROR(VLOOKUP(R1558,'CODE H VS CODE ICPE'!$A$2:$D$80,4,FALSE),"")</f>
        <v/>
      </c>
      <c r="AG1558" s="20" t="str">
        <f>IFERROR(VLOOKUP(S1558,'CODE H VS CODE ICPE'!$A$2:$D$80,4,FALSE),"")</f>
        <v/>
      </c>
      <c r="AH1558" s="48" t="str">
        <f t="shared" si="311"/>
        <v>Accepted</v>
      </c>
      <c r="AI1558" s="21">
        <f>IF(T1558="",0,IF(T1558="Interdit",0,VLOOKUP(F1558,'CODE H VS CODE ICPE'!$A$2:$E$80,5,FALSE)))</f>
        <v>99999.99</v>
      </c>
      <c r="AJ1558" s="21">
        <f>IF(U1558="",0,IF(U1558="Interdit",0,VLOOKUP(G1558,'CODE H VS CODE ICPE'!$A$2:$E$80,5,FALSE)))</f>
        <v>19999.990000000002</v>
      </c>
      <c r="AK1558" s="21">
        <f>IF(V1558="",0,IF(V1558="Interdit",0,VLOOKUP(H1558,'CODE H VS CODE ICPE'!$A$2:$E$80,5,FALSE)))</f>
        <v>0</v>
      </c>
      <c r="AL1558" s="21">
        <f>IF(W1558="",0,IF(W1558="Interdit",0,VLOOKUP(I1558,'CODE H VS CODE ICPE'!$A$2:$E$80,5,FALSE)))</f>
        <v>0</v>
      </c>
      <c r="AM1558" s="21">
        <f>IF(X1558="",0,IF(X1558="Interdit",0,VLOOKUP(J1558,'CODE H VS CODE ICPE'!$A$2:$E$80,5,FALSE)))</f>
        <v>0</v>
      </c>
      <c r="AN1558" s="21">
        <f>IF(Y1558="",0,IF(Y1558="Interdit",0,VLOOKUP(K1558,'CODE H VS CODE ICPE'!$A$2:$E$80,5,FALSE)))</f>
        <v>0</v>
      </c>
      <c r="AO1558" s="21">
        <f>IF(Z1558="",0,IF(Z1558="Interdit",0,VLOOKUP(L1558,'CODE H VS CODE ICPE'!$A$2:$E$80,5,FALSE)))</f>
        <v>0</v>
      </c>
      <c r="AP1558" s="21">
        <f>IF(AA1558="",0,IF(AA1558="Interdit",0,VLOOKUP(M1558,'CODE H VS CODE ICPE'!$A$2:$E$80,5,FALSE)))</f>
        <v>0</v>
      </c>
      <c r="AQ1558" s="21">
        <f>IF(AB1558="",0,IF(AB1558="Interdit",0,VLOOKUP(N1558,'CODE H VS CODE ICPE'!$A$2:$E$80,5,FALSE)))</f>
        <v>0</v>
      </c>
      <c r="AR1558" s="21">
        <f>IF(AC1558="",0,IF(AC1558="Interdit",0,VLOOKUP(O1558,'CODE H VS CODE ICPE'!$A$2:$E$80,5,FALSE)))</f>
        <v>0</v>
      </c>
      <c r="AS1558" s="21">
        <f>IF(AD1558="",0,IF(AD1558="Interdit",0,VLOOKUP(P1558,'CODE H VS CODE ICPE'!$A$2:$E$80,5,FALSE)))</f>
        <v>0</v>
      </c>
      <c r="AT1558" s="21">
        <f>IF(AE1558="",0,IF(AE1558="Interdit",0,VLOOKUP(Q1558,'CODE H VS CODE ICPE'!$A$2:$E$80,5,FALSE)))</f>
        <v>0</v>
      </c>
      <c r="AU1558" s="21">
        <f>IF(AF1558="",0,IF(AF1558="Interdit",0,VLOOKUP(R1558,'CODE H VS CODE ICPE'!$A$2:$E$80,5,FALSE)))</f>
        <v>0</v>
      </c>
      <c r="AV1558" s="21">
        <f>IF(AG1558="",0,IF(AG1558="Interdit",0,VLOOKUP(S1558,'CODE H VS CODE ICPE'!$A$2:$E$80,5,FALSE)))</f>
        <v>0</v>
      </c>
      <c r="AW1558" s="20" t="str">
        <f t="shared" si="312"/>
        <v>$AI$2</v>
      </c>
      <c r="AX1558" s="26">
        <f t="shared" si="313"/>
        <v>99999.99</v>
      </c>
      <c r="AY1558" s="20" t="str">
        <f t="shared" si="314"/>
        <v>H225</v>
      </c>
      <c r="AZ1558" s="20">
        <f>IF(AY1558="","",IF(AY1558=0,"",VLOOKUP(AY1558,'CODE H VS CODE ICPE'!$A$1:$E$80,3,FALSE)))</f>
        <v>4331</v>
      </c>
    </row>
    <row r="1559" spans="1:52" ht="28.9" customHeight="1">
      <c r="A1559" s="23">
        <v>1154</v>
      </c>
      <c r="B1559" s="24" t="s">
        <v>3117</v>
      </c>
      <c r="C1559" s="25" t="s">
        <v>234</v>
      </c>
      <c r="D1559" s="24" t="s">
        <v>257</v>
      </c>
      <c r="E1559" s="24" t="s">
        <v>3118</v>
      </c>
      <c r="F1559" s="20" t="s">
        <v>40</v>
      </c>
      <c r="G1559" s="20" t="s">
        <v>86</v>
      </c>
      <c r="H1559" s="20" t="s">
        <v>94</v>
      </c>
      <c r="I1559" s="20" t="s">
        <v>96</v>
      </c>
      <c r="J1559" s="20" t="s">
        <v>110</v>
      </c>
      <c r="K1559" s="20"/>
      <c r="L1559" s="20"/>
      <c r="M1559" s="20"/>
      <c r="N1559" s="20"/>
      <c r="O1559" s="20"/>
      <c r="P1559" s="20"/>
      <c r="Q1559" s="20"/>
      <c r="R1559" s="20"/>
      <c r="S1559" s="20"/>
      <c r="T1559" s="20" t="str">
        <f>IFERROR(VLOOKUP(F1559,'CODE H VS CODE ICPE'!$A$2:$D$80,4,FALSE),"")</f>
        <v>Autorisé</v>
      </c>
      <c r="U1559" s="20" t="str">
        <f>IFERROR(VLOOKUP(G1559,'CODE H VS CODE ICPE'!$A$2:$D$80,4,FALSE),"")</f>
        <v>Autorisé</v>
      </c>
      <c r="V1559" s="20" t="str">
        <f>IFERROR(VLOOKUP(H1559,'CODE H VS CODE ICPE'!$A$2:$D$80,4,FALSE),"")</f>
        <v>Demande d'autorisation</v>
      </c>
      <c r="W1559" s="20" t="str">
        <f>IFERROR(VLOOKUP(I1559,'CODE H VS CODE ICPE'!$A$2:$D$80,4,FALSE),"")</f>
        <v>Autorisé</v>
      </c>
      <c r="X1559" s="20" t="str">
        <f>IFERROR(VLOOKUP(J1559,'CODE H VS CODE ICPE'!$A$2:$D$80,4,FALSE),"")</f>
        <v>Interdit</v>
      </c>
      <c r="Y1559" s="20" t="str">
        <f>IFERROR(VLOOKUP(K1559,'CODE H VS CODE ICPE'!$A$2:$D$80,4,FALSE),"")</f>
        <v/>
      </c>
      <c r="Z1559" s="20" t="str">
        <f>IFERROR(VLOOKUP(L1559,'CODE H VS CODE ICPE'!$A$2:$D$80,4,FALSE),"")</f>
        <v/>
      </c>
      <c r="AA1559" s="20" t="str">
        <f>IFERROR(VLOOKUP(M1559,'CODE H VS CODE ICPE'!$A$2:$D$80,4,FALSE),"")</f>
        <v/>
      </c>
      <c r="AB1559" s="20" t="str">
        <f>IFERROR(VLOOKUP(N1559,'CODE H VS CODE ICPE'!$A$2:$D$80,4,FALSE),"")</f>
        <v/>
      </c>
      <c r="AC1559" s="20" t="str">
        <f>IFERROR(VLOOKUP(O1559,'CODE H VS CODE ICPE'!$A$2:$D$80,4,FALSE),"")</f>
        <v/>
      </c>
      <c r="AD1559" s="20" t="str">
        <f>IFERROR(VLOOKUP(P1559,'CODE H VS CODE ICPE'!$A$2:$D$80,4,FALSE),"")</f>
        <v/>
      </c>
      <c r="AE1559" s="20" t="str">
        <f>IFERROR(VLOOKUP(Q1559,'CODE H VS CODE ICPE'!$A$2:$D$80,4,FALSE),"")</f>
        <v/>
      </c>
      <c r="AF1559" s="20" t="str">
        <f>IFERROR(VLOOKUP(R1559,'CODE H VS CODE ICPE'!$A$2:$D$80,4,FALSE),"")</f>
        <v/>
      </c>
      <c r="AG1559" s="20" t="str">
        <f>IFERROR(VLOOKUP(S1559,'CODE H VS CODE ICPE'!$A$2:$D$80,4,FALSE),"")</f>
        <v/>
      </c>
      <c r="AH1559" s="48" t="str">
        <f t="shared" si="311"/>
        <v>Accepted</v>
      </c>
      <c r="AI1559" s="21">
        <f>IF(T1559="",0,IF(T1559="Interdit",0,VLOOKUP(F1559,'CODE H VS CODE ICPE'!$A$2:$E$80,5,FALSE)))</f>
        <v>99999.99</v>
      </c>
      <c r="AJ1559" s="21">
        <f>IF(U1559="",0,IF(U1559="Interdit",0,VLOOKUP(G1559,'CODE H VS CODE ICPE'!$A$2:$E$80,5,FALSE)))</f>
        <v>99999.99</v>
      </c>
      <c r="AK1559" s="21">
        <f>IF(V1559="",0,IF(V1559="Interdit",0,VLOOKUP(H1559,'CODE H VS CODE ICPE'!$A$2:$E$80,5,FALSE)))</f>
        <v>199.99</v>
      </c>
      <c r="AL1559" s="21">
        <f>IF(W1559="",0,IF(W1559="Interdit",0,VLOOKUP(I1559,'CODE H VS CODE ICPE'!$A$2:$E$80,5,FALSE)))</f>
        <v>149999.99</v>
      </c>
      <c r="AM1559" s="21">
        <f>IF(X1559="",0,IF(X1559="Interdit",0,VLOOKUP(J1559,'CODE H VS CODE ICPE'!$A$2:$E$80,5,FALSE)))</f>
        <v>0</v>
      </c>
      <c r="AN1559" s="21">
        <f>IF(Y1559="",0,IF(Y1559="Interdit",0,VLOOKUP(K1559,'CODE H VS CODE ICPE'!$A$2:$E$80,5,FALSE)))</f>
        <v>0</v>
      </c>
      <c r="AO1559" s="21">
        <f>IF(Z1559="",0,IF(Z1559="Interdit",0,VLOOKUP(L1559,'CODE H VS CODE ICPE'!$A$2:$E$80,5,FALSE)))</f>
        <v>0</v>
      </c>
      <c r="AP1559" s="21">
        <f>IF(AA1559="",0,IF(AA1559="Interdit",0,VLOOKUP(M1559,'CODE H VS CODE ICPE'!$A$2:$E$80,5,FALSE)))</f>
        <v>0</v>
      </c>
      <c r="AQ1559" s="21">
        <f>IF(AB1559="",0,IF(AB1559="Interdit",0,VLOOKUP(N1559,'CODE H VS CODE ICPE'!$A$2:$E$80,5,FALSE)))</f>
        <v>0</v>
      </c>
      <c r="AR1559" s="21">
        <f>IF(AC1559="",0,IF(AC1559="Interdit",0,VLOOKUP(O1559,'CODE H VS CODE ICPE'!$A$2:$E$80,5,FALSE)))</f>
        <v>0</v>
      </c>
      <c r="AS1559" s="21">
        <f>IF(AD1559="",0,IF(AD1559="Interdit",0,VLOOKUP(P1559,'CODE H VS CODE ICPE'!$A$2:$E$80,5,FALSE)))</f>
        <v>0</v>
      </c>
      <c r="AT1559" s="21">
        <f>IF(AE1559="",0,IF(AE1559="Interdit",0,VLOOKUP(Q1559,'CODE H VS CODE ICPE'!$A$2:$E$80,5,FALSE)))</f>
        <v>0</v>
      </c>
      <c r="AU1559" s="21">
        <f>IF(AF1559="",0,IF(AF1559="Interdit",0,VLOOKUP(R1559,'CODE H VS CODE ICPE'!$A$2:$E$80,5,FALSE)))</f>
        <v>0</v>
      </c>
      <c r="AV1559" s="21">
        <f>IF(AG1559="",0,IF(AG1559="Interdit",0,VLOOKUP(S1559,'CODE H VS CODE ICPE'!$A$2:$E$80,5,FALSE)))</f>
        <v>0</v>
      </c>
      <c r="AW1559" s="20" t="str">
        <f t="shared" si="312"/>
        <v>$AL$2</v>
      </c>
      <c r="AX1559" s="26">
        <f t="shared" si="313"/>
        <v>149999.99</v>
      </c>
      <c r="AY1559" s="20" t="str">
        <f t="shared" si="314"/>
        <v>H314</v>
      </c>
      <c r="AZ1559" s="20">
        <f>IF(AY1559="","",IF(AY1559=0,"",VLOOKUP(AY1559,'CODE H VS CODE ICPE'!$A$1:$E$80,3,FALSE)))</f>
        <v>4320</v>
      </c>
    </row>
    <row r="1560" spans="1:52" ht="28.9" customHeight="1">
      <c r="A1560" s="23">
        <v>1163</v>
      </c>
      <c r="B1560" s="24" t="s">
        <v>3119</v>
      </c>
      <c r="C1560" s="25" t="s">
        <v>222</v>
      </c>
      <c r="D1560" s="24" t="s">
        <v>917</v>
      </c>
      <c r="E1560" s="24" t="s">
        <v>3120</v>
      </c>
      <c r="F1560" s="20" t="s">
        <v>40</v>
      </c>
      <c r="G1560" s="20" t="s">
        <v>84</v>
      </c>
      <c r="H1560" s="20" t="s">
        <v>92</v>
      </c>
      <c r="I1560" s="20" t="s">
        <v>108</v>
      </c>
      <c r="J1560" s="20" t="s">
        <v>114</v>
      </c>
      <c r="K1560" s="20" t="s">
        <v>122</v>
      </c>
      <c r="L1560" s="20" t="s">
        <v>162</v>
      </c>
      <c r="M1560" s="20"/>
      <c r="N1560" s="20"/>
      <c r="O1560" s="20"/>
      <c r="P1560" s="20"/>
      <c r="Q1560" s="20"/>
      <c r="R1560" s="20"/>
      <c r="S1560" s="20"/>
      <c r="T1560" s="20" t="str">
        <f>IFERROR(VLOOKUP(F1560,'CODE H VS CODE ICPE'!$A$2:$D$80,4,FALSE),"")</f>
        <v>Autorisé</v>
      </c>
      <c r="U1560" s="20" t="str">
        <f>IFERROR(VLOOKUP(G1560,'CODE H VS CODE ICPE'!$A$2:$D$80,4,FALSE),"")</f>
        <v>Autorisé</v>
      </c>
      <c r="V1560" s="20" t="str">
        <f>IFERROR(VLOOKUP(H1560,'CODE H VS CODE ICPE'!$A$2:$D$80,4,FALSE),"")</f>
        <v>Demande d'autorisation</v>
      </c>
      <c r="W1560" s="20" t="str">
        <f>IFERROR(VLOOKUP(I1560,'CODE H VS CODE ICPE'!$A$2:$D$80,4,FALSE),"")</f>
        <v>Autorisé</v>
      </c>
      <c r="X1560" s="20" t="str">
        <f>IFERROR(VLOOKUP(J1560,'CODE H VS CODE ICPE'!$A$2:$D$80,4,FALSE),"")</f>
        <v>Autorisé</v>
      </c>
      <c r="Y1560" s="20" t="str">
        <f>IFERROR(VLOOKUP(K1560,'CODE H VS CODE ICPE'!$A$2:$D$80,4,FALSE),"")</f>
        <v>Demande d'autorisation</v>
      </c>
      <c r="Z1560" s="20" t="str">
        <f>IFERROR(VLOOKUP(L1560,'CODE H VS CODE ICPE'!$A$2:$D$80,4,FALSE),"")</f>
        <v>Autorisé</v>
      </c>
      <c r="AA1560" s="20" t="str">
        <f>IFERROR(VLOOKUP(M1560,'CODE H VS CODE ICPE'!$A$2:$D$80,4,FALSE),"")</f>
        <v/>
      </c>
      <c r="AB1560" s="20" t="str">
        <f>IFERROR(VLOOKUP(N1560,'CODE H VS CODE ICPE'!$A$2:$D$80,4,FALSE),"")</f>
        <v/>
      </c>
      <c r="AC1560" s="20" t="str">
        <f>IFERROR(VLOOKUP(O1560,'CODE H VS CODE ICPE'!$A$2:$D$80,4,FALSE),"")</f>
        <v/>
      </c>
      <c r="AD1560" s="20" t="str">
        <f>IFERROR(VLOOKUP(P1560,'CODE H VS CODE ICPE'!$A$2:$D$80,4,FALSE),"")</f>
        <v/>
      </c>
      <c r="AE1560" s="20" t="str">
        <f>IFERROR(VLOOKUP(Q1560,'CODE H VS CODE ICPE'!$A$2:$D$80,4,FALSE),"")</f>
        <v/>
      </c>
      <c r="AF1560" s="20" t="str">
        <f>IFERROR(VLOOKUP(R1560,'CODE H VS CODE ICPE'!$A$2:$D$80,4,FALSE),"")</f>
        <v/>
      </c>
      <c r="AG1560" s="20" t="str">
        <f>IFERROR(VLOOKUP(S1560,'CODE H VS CODE ICPE'!$A$2:$D$80,4,FALSE),"")</f>
        <v/>
      </c>
      <c r="AH1560" s="47" t="str">
        <f t="shared" si="311"/>
        <v>Accepted</v>
      </c>
      <c r="AI1560" s="21">
        <f>IF(T1560="",0,IF(T1560="Interdit",0,VLOOKUP(F1560,'CODE H VS CODE ICPE'!$A$2:$E$80,5,FALSE)))</f>
        <v>99999.99</v>
      </c>
      <c r="AJ1560" s="21">
        <f>IF(U1560="",0,IF(U1560="Interdit",0,VLOOKUP(G1560,'CODE H VS CODE ICPE'!$A$2:$E$80,5,FALSE)))</f>
        <v>99999.99</v>
      </c>
      <c r="AK1560" s="21">
        <f>IF(V1560="",0,IF(V1560="Interdit",0,VLOOKUP(H1560,'CODE H VS CODE ICPE'!$A$2:$E$80,5,FALSE)))</f>
        <v>199.99</v>
      </c>
      <c r="AL1560" s="21">
        <f>IF(W1560="",0,IF(W1560="Interdit",0,VLOOKUP(I1560,'CODE H VS CODE ICPE'!$A$2:$E$80,5,FALSE)))</f>
        <v>99999.99</v>
      </c>
      <c r="AM1560" s="21">
        <f>IF(X1560="",0,IF(X1560="Interdit",0,VLOOKUP(J1560,'CODE H VS CODE ICPE'!$A$2:$E$80,5,FALSE)))</f>
        <v>99999.99</v>
      </c>
      <c r="AN1560" s="21">
        <f>IF(Y1560="",0,IF(Y1560="Interdit",0,VLOOKUP(K1560,'CODE H VS CODE ICPE'!$A$2:$E$80,5,FALSE)))</f>
        <v>19999.990000000002</v>
      </c>
      <c r="AO1560" s="21">
        <f>IF(Z1560="",0,IF(Z1560="Interdit",0,VLOOKUP(L1560,'CODE H VS CODE ICPE'!$A$2:$E$80,5,FALSE)))</f>
        <v>99999.99</v>
      </c>
      <c r="AP1560" s="21">
        <f>IF(AA1560="",0,IF(AA1560="Interdit",0,VLOOKUP(M1560,'CODE H VS CODE ICPE'!$A$2:$E$80,5,FALSE)))</f>
        <v>0</v>
      </c>
      <c r="AQ1560" s="21">
        <f>IF(AB1560="",0,IF(AB1560="Interdit",0,VLOOKUP(N1560,'CODE H VS CODE ICPE'!$A$2:$E$80,5,FALSE)))</f>
        <v>0</v>
      </c>
      <c r="AR1560" s="21">
        <f>IF(AC1560="",0,IF(AC1560="Interdit",0,VLOOKUP(O1560,'CODE H VS CODE ICPE'!$A$2:$E$80,5,FALSE)))</f>
        <v>0</v>
      </c>
      <c r="AS1560" s="21">
        <f>IF(AD1560="",0,IF(AD1560="Interdit",0,VLOOKUP(P1560,'CODE H VS CODE ICPE'!$A$2:$E$80,5,FALSE)))</f>
        <v>0</v>
      </c>
      <c r="AT1560" s="21">
        <f>IF(AE1560="",0,IF(AE1560="Interdit",0,VLOOKUP(Q1560,'CODE H VS CODE ICPE'!$A$2:$E$80,5,FALSE)))</f>
        <v>0</v>
      </c>
      <c r="AU1560" s="21">
        <f>IF(AF1560="",0,IF(AF1560="Interdit",0,VLOOKUP(R1560,'CODE H VS CODE ICPE'!$A$2:$E$80,5,FALSE)))</f>
        <v>0</v>
      </c>
      <c r="AV1560" s="21">
        <f>IF(AG1560="",0,IF(AG1560="Interdit",0,VLOOKUP(S1560,'CODE H VS CODE ICPE'!$A$2:$E$80,5,FALSE)))</f>
        <v>0</v>
      </c>
      <c r="AW1560" s="20" t="str">
        <f t="shared" si="312"/>
        <v>$AI$2</v>
      </c>
      <c r="AX1560" s="26">
        <f t="shared" si="313"/>
        <v>99999.99</v>
      </c>
      <c r="AY1560" s="20" t="str">
        <f t="shared" si="314"/>
        <v>H225</v>
      </c>
      <c r="AZ1560" s="20">
        <f>IF(AY1560="","",IF(AY1560=0,"",VLOOKUP(AY1560,'CODE H VS CODE ICPE'!$A$1:$E$80,3,FALSE)))</f>
        <v>4331</v>
      </c>
    </row>
    <row r="1561" spans="1:52" ht="28.9" customHeight="1">
      <c r="A1561" s="23">
        <v>1165</v>
      </c>
      <c r="B1561" s="24" t="s">
        <v>3121</v>
      </c>
      <c r="C1561" s="25" t="s">
        <v>234</v>
      </c>
      <c r="D1561" s="24" t="s">
        <v>235</v>
      </c>
      <c r="E1561" s="24" t="s">
        <v>3122</v>
      </c>
      <c r="F1561" s="20" t="s">
        <v>40</v>
      </c>
      <c r="G1561" s="20" t="s">
        <v>104</v>
      </c>
      <c r="H1561" s="20" t="s">
        <v>114</v>
      </c>
      <c r="I1561" s="20" t="s">
        <v>122</v>
      </c>
      <c r="J1561" s="20"/>
      <c r="K1561" s="20"/>
      <c r="L1561" s="20"/>
      <c r="M1561" s="20"/>
      <c r="N1561" s="20"/>
      <c r="O1561" s="20"/>
      <c r="P1561" s="20"/>
      <c r="Q1561" s="20"/>
      <c r="R1561" s="20"/>
      <c r="S1561" s="20"/>
      <c r="T1561" s="20" t="str">
        <f>IFERROR(VLOOKUP(F1561,'CODE H VS CODE ICPE'!$A$2:$D$80,4,FALSE),"")</f>
        <v>Autorisé</v>
      </c>
      <c r="U1561" s="20" t="str">
        <f>IFERROR(VLOOKUP(G1561,'CODE H VS CODE ICPE'!$A$2:$D$80,4,FALSE),"")</f>
        <v>Autorisé</v>
      </c>
      <c r="V1561" s="20" t="str">
        <f>IFERROR(VLOOKUP(H1561,'CODE H VS CODE ICPE'!$A$2:$D$80,4,FALSE),"")</f>
        <v>Autorisé</v>
      </c>
      <c r="W1561" s="20" t="str">
        <f>IFERROR(VLOOKUP(I1561,'CODE H VS CODE ICPE'!$A$2:$D$80,4,FALSE),"")</f>
        <v>Demande d'autorisation</v>
      </c>
      <c r="X1561" s="20" t="str">
        <f>IFERROR(VLOOKUP(J1561,'CODE H VS CODE ICPE'!$A$2:$D$80,4,FALSE),"")</f>
        <v/>
      </c>
      <c r="Y1561" s="20" t="str">
        <f>IFERROR(VLOOKUP(K1561,'CODE H VS CODE ICPE'!$A$2:$D$80,4,FALSE),"")</f>
        <v/>
      </c>
      <c r="Z1561" s="20" t="str">
        <f>IFERROR(VLOOKUP(L1561,'CODE H VS CODE ICPE'!$A$2:$D$80,4,FALSE),"")</f>
        <v/>
      </c>
      <c r="AA1561" s="20" t="str">
        <f>IFERROR(VLOOKUP(M1561,'CODE H VS CODE ICPE'!$A$2:$D$80,4,FALSE),"")</f>
        <v/>
      </c>
      <c r="AB1561" s="20" t="str">
        <f>IFERROR(VLOOKUP(N1561,'CODE H VS CODE ICPE'!$A$2:$D$80,4,FALSE),"")</f>
        <v/>
      </c>
      <c r="AC1561" s="20" t="str">
        <f>IFERROR(VLOOKUP(O1561,'CODE H VS CODE ICPE'!$A$2:$D$80,4,FALSE),"")</f>
        <v/>
      </c>
      <c r="AD1561" s="20" t="str">
        <f>IFERROR(VLOOKUP(P1561,'CODE H VS CODE ICPE'!$A$2:$D$80,4,FALSE),"")</f>
        <v/>
      </c>
      <c r="AE1561" s="20" t="str">
        <f>IFERROR(VLOOKUP(Q1561,'CODE H VS CODE ICPE'!$A$2:$D$80,4,FALSE),"")</f>
        <v/>
      </c>
      <c r="AF1561" s="20" t="str">
        <f>IFERROR(VLOOKUP(R1561,'CODE H VS CODE ICPE'!$A$2:$D$80,4,FALSE),"")</f>
        <v/>
      </c>
      <c r="AG1561" s="20" t="str">
        <f>IFERROR(VLOOKUP(S1561,'CODE H VS CODE ICPE'!$A$2:$D$80,4,FALSE),"")</f>
        <v/>
      </c>
      <c r="AH1561" s="47" t="str">
        <f t="shared" si="311"/>
        <v>Accepted</v>
      </c>
      <c r="AI1561" s="21">
        <f>IF(T1561="",0,IF(T1561="Interdit",0,VLOOKUP(F1561,'CODE H VS CODE ICPE'!$A$2:$E$80,5,FALSE)))</f>
        <v>99999.99</v>
      </c>
      <c r="AJ1561" s="21">
        <f>IF(U1561="",0,IF(U1561="Interdit",0,VLOOKUP(G1561,'CODE H VS CODE ICPE'!$A$2:$E$80,5,FALSE)))</f>
        <v>99999.99</v>
      </c>
      <c r="AK1561" s="21">
        <f>IF(V1561="",0,IF(V1561="Interdit",0,VLOOKUP(H1561,'CODE H VS CODE ICPE'!$A$2:$E$80,5,FALSE)))</f>
        <v>99999.99</v>
      </c>
      <c r="AL1561" s="21">
        <f>IF(W1561="",0,IF(W1561="Interdit",0,VLOOKUP(I1561,'CODE H VS CODE ICPE'!$A$2:$E$80,5,FALSE)))</f>
        <v>19999.990000000002</v>
      </c>
      <c r="AM1561" s="21">
        <f>IF(X1561="",0,IF(X1561="Interdit",0,VLOOKUP(J1561,'CODE H VS CODE ICPE'!$A$2:$E$80,5,FALSE)))</f>
        <v>0</v>
      </c>
      <c r="AN1561" s="21">
        <f>IF(Y1561="",0,IF(Y1561="Interdit",0,VLOOKUP(K1561,'CODE H VS CODE ICPE'!$A$2:$E$80,5,FALSE)))</f>
        <v>0</v>
      </c>
      <c r="AO1561" s="21">
        <f>IF(Z1561="",0,IF(Z1561="Interdit",0,VLOOKUP(L1561,'CODE H VS CODE ICPE'!$A$2:$E$80,5,FALSE)))</f>
        <v>0</v>
      </c>
      <c r="AP1561" s="21">
        <f>IF(AA1561="",0,IF(AA1561="Interdit",0,VLOOKUP(M1561,'CODE H VS CODE ICPE'!$A$2:$E$80,5,FALSE)))</f>
        <v>0</v>
      </c>
      <c r="AQ1561" s="21">
        <f>IF(AB1561="",0,IF(AB1561="Interdit",0,VLOOKUP(N1561,'CODE H VS CODE ICPE'!$A$2:$E$80,5,FALSE)))</f>
        <v>0</v>
      </c>
      <c r="AR1561" s="21">
        <f>IF(AC1561="",0,IF(AC1561="Interdit",0,VLOOKUP(O1561,'CODE H VS CODE ICPE'!$A$2:$E$80,5,FALSE)))</f>
        <v>0</v>
      </c>
      <c r="AS1561" s="21">
        <f>IF(AD1561="",0,IF(AD1561="Interdit",0,VLOOKUP(P1561,'CODE H VS CODE ICPE'!$A$2:$E$80,5,FALSE)))</f>
        <v>0</v>
      </c>
      <c r="AT1561" s="21">
        <f>IF(AE1561="",0,IF(AE1561="Interdit",0,VLOOKUP(Q1561,'CODE H VS CODE ICPE'!$A$2:$E$80,5,FALSE)))</f>
        <v>0</v>
      </c>
      <c r="AU1561" s="21">
        <f>IF(AF1561="",0,IF(AF1561="Interdit",0,VLOOKUP(R1561,'CODE H VS CODE ICPE'!$A$2:$E$80,5,FALSE)))</f>
        <v>0</v>
      </c>
      <c r="AV1561" s="21">
        <f>IF(AG1561="",0,IF(AG1561="Interdit",0,VLOOKUP(S1561,'CODE H VS CODE ICPE'!$A$2:$E$80,5,FALSE)))</f>
        <v>0</v>
      </c>
      <c r="AW1561" s="20" t="str">
        <f t="shared" si="312"/>
        <v>$AI$2</v>
      </c>
      <c r="AX1561" s="26">
        <f t="shared" si="313"/>
        <v>99999.99</v>
      </c>
      <c r="AY1561" s="20" t="str">
        <f t="shared" si="314"/>
        <v>H225</v>
      </c>
      <c r="AZ1561" s="20">
        <f>IF(AY1561="","",IF(AY1561=0,"",VLOOKUP(AY1561,'CODE H VS CODE ICPE'!$A$1:$E$80,3,FALSE)))</f>
        <v>4331</v>
      </c>
    </row>
    <row r="1562" spans="1:52" ht="28.9" customHeight="1">
      <c r="A1562" s="23">
        <v>1171</v>
      </c>
      <c r="B1562" s="24" t="s">
        <v>3123</v>
      </c>
      <c r="C1562" s="25" t="s">
        <v>234</v>
      </c>
      <c r="D1562" s="24" t="s">
        <v>235</v>
      </c>
      <c r="E1562" s="24" t="s">
        <v>3124</v>
      </c>
      <c r="F1562" s="20" t="s">
        <v>42</v>
      </c>
      <c r="G1562" s="20" t="s">
        <v>86</v>
      </c>
      <c r="H1562" s="20" t="s">
        <v>94</v>
      </c>
      <c r="I1562" s="20" t="s">
        <v>110</v>
      </c>
      <c r="J1562" s="20" t="s">
        <v>136</v>
      </c>
      <c r="K1562" s="20" t="s">
        <v>150</v>
      </c>
      <c r="L1562" s="20" t="s">
        <v>156</v>
      </c>
      <c r="M1562" s="20"/>
      <c r="N1562" s="20"/>
      <c r="O1562" s="20"/>
      <c r="P1562" s="20"/>
      <c r="Q1562" s="20"/>
      <c r="R1562" s="20"/>
      <c r="S1562" s="20"/>
      <c r="T1562" s="20" t="str">
        <f>IFERROR(VLOOKUP(F1562,'CODE H VS CODE ICPE'!$A$2:$D$80,4,FALSE),"")</f>
        <v>Autorisé</v>
      </c>
      <c r="U1562" s="20" t="str">
        <f>IFERROR(VLOOKUP(G1562,'CODE H VS CODE ICPE'!$A$2:$D$80,4,FALSE),"")</f>
        <v>Autorisé</v>
      </c>
      <c r="V1562" s="20" t="str">
        <f>IFERROR(VLOOKUP(H1562,'CODE H VS CODE ICPE'!$A$2:$D$80,4,FALSE),"")</f>
        <v>Demande d'autorisation</v>
      </c>
      <c r="W1562" s="20" t="str">
        <f>IFERROR(VLOOKUP(I1562,'CODE H VS CODE ICPE'!$A$2:$D$80,4,FALSE),"")</f>
        <v>Interdit</v>
      </c>
      <c r="X1562" s="20" t="str">
        <f>IFERROR(VLOOKUP(J1562,'CODE H VS CODE ICPE'!$A$2:$D$80,4,FALSE),"")</f>
        <v>Interdit</v>
      </c>
      <c r="Y1562" s="20" t="str">
        <f>IFERROR(VLOOKUP(K1562,'CODE H VS CODE ICPE'!$A$2:$D$80,4,FALSE),"")</f>
        <v>Demande d'autorisation</v>
      </c>
      <c r="Z1562" s="20" t="str">
        <f>IFERROR(VLOOKUP(L1562,'CODE H VS CODE ICPE'!$A$2:$D$80,4,FALSE),"")</f>
        <v>Interdit</v>
      </c>
      <c r="AA1562" s="20" t="str">
        <f>IFERROR(VLOOKUP(M1562,'CODE H VS CODE ICPE'!$A$2:$D$80,4,FALSE),"")</f>
        <v/>
      </c>
      <c r="AB1562" s="20" t="str">
        <f>IFERROR(VLOOKUP(N1562,'CODE H VS CODE ICPE'!$A$2:$D$80,4,FALSE),"")</f>
        <v/>
      </c>
      <c r="AC1562" s="20" t="str">
        <f>IFERROR(VLOOKUP(O1562,'CODE H VS CODE ICPE'!$A$2:$D$80,4,FALSE),"")</f>
        <v/>
      </c>
      <c r="AD1562" s="20" t="str">
        <f>IFERROR(VLOOKUP(P1562,'CODE H VS CODE ICPE'!$A$2:$D$80,4,FALSE),"")</f>
        <v/>
      </c>
      <c r="AE1562" s="20" t="str">
        <f>IFERROR(VLOOKUP(Q1562,'CODE H VS CODE ICPE'!$A$2:$D$80,4,FALSE),"")</f>
        <v/>
      </c>
      <c r="AF1562" s="20" t="str">
        <f>IFERROR(VLOOKUP(R1562,'CODE H VS CODE ICPE'!$A$2:$D$80,4,FALSE),"")</f>
        <v/>
      </c>
      <c r="AG1562" s="20" t="str">
        <f>IFERROR(VLOOKUP(S1562,'CODE H VS CODE ICPE'!$A$2:$D$80,4,FALSE),"")</f>
        <v/>
      </c>
      <c r="AH1562" s="48" t="str">
        <f t="shared" si="311"/>
        <v>Accepted</v>
      </c>
      <c r="AI1562" s="21">
        <f>IF(T1562="",0,IF(T1562="Interdit",0,VLOOKUP(F1562,'CODE H VS CODE ICPE'!$A$2:$E$80,5,FALSE)))</f>
        <v>99999.99</v>
      </c>
      <c r="AJ1562" s="21">
        <f>IF(U1562="",0,IF(U1562="Interdit",0,VLOOKUP(G1562,'CODE H VS CODE ICPE'!$A$2:$E$80,5,FALSE)))</f>
        <v>99999.99</v>
      </c>
      <c r="AK1562" s="21">
        <f>IF(V1562="",0,IF(V1562="Interdit",0,VLOOKUP(H1562,'CODE H VS CODE ICPE'!$A$2:$E$80,5,FALSE)))</f>
        <v>199.99</v>
      </c>
      <c r="AL1562" s="21">
        <f>IF(W1562="",0,IF(W1562="Interdit",0,VLOOKUP(I1562,'CODE H VS CODE ICPE'!$A$2:$E$80,5,FALSE)))</f>
        <v>0</v>
      </c>
      <c r="AM1562" s="21">
        <f>IF(X1562="",0,IF(X1562="Interdit",0,VLOOKUP(J1562,'CODE H VS CODE ICPE'!$A$2:$E$80,5,FALSE)))</f>
        <v>0</v>
      </c>
      <c r="AN1562" s="21">
        <f>IF(Y1562="",0,IF(Y1562="Interdit",0,VLOOKUP(K1562,'CODE H VS CODE ICPE'!$A$2:$E$80,5,FALSE)))</f>
        <v>4999.99</v>
      </c>
      <c r="AO1562" s="21">
        <f>IF(Z1562="",0,IF(Z1562="Interdit",0,VLOOKUP(L1562,'CODE H VS CODE ICPE'!$A$2:$E$80,5,FALSE)))</f>
        <v>0</v>
      </c>
      <c r="AP1562" s="21">
        <f>IF(AA1562="",0,IF(AA1562="Interdit",0,VLOOKUP(M1562,'CODE H VS CODE ICPE'!$A$2:$E$80,5,FALSE)))</f>
        <v>0</v>
      </c>
      <c r="AQ1562" s="21">
        <f>IF(AB1562="",0,IF(AB1562="Interdit",0,VLOOKUP(N1562,'CODE H VS CODE ICPE'!$A$2:$E$80,5,FALSE)))</f>
        <v>0</v>
      </c>
      <c r="AR1562" s="21">
        <f>IF(AC1562="",0,IF(AC1562="Interdit",0,VLOOKUP(O1562,'CODE H VS CODE ICPE'!$A$2:$E$80,5,FALSE)))</f>
        <v>0</v>
      </c>
      <c r="AS1562" s="21">
        <f>IF(AD1562="",0,IF(AD1562="Interdit",0,VLOOKUP(P1562,'CODE H VS CODE ICPE'!$A$2:$E$80,5,FALSE)))</f>
        <v>0</v>
      </c>
      <c r="AT1562" s="21">
        <f>IF(AE1562="",0,IF(AE1562="Interdit",0,VLOOKUP(Q1562,'CODE H VS CODE ICPE'!$A$2:$E$80,5,FALSE)))</f>
        <v>0</v>
      </c>
      <c r="AU1562" s="21">
        <f>IF(AF1562="",0,IF(AF1562="Interdit",0,VLOOKUP(R1562,'CODE H VS CODE ICPE'!$A$2:$E$80,5,FALSE)))</f>
        <v>0</v>
      </c>
      <c r="AV1562" s="21">
        <f>IF(AG1562="",0,IF(AG1562="Interdit",0,VLOOKUP(S1562,'CODE H VS CODE ICPE'!$A$2:$E$80,5,FALSE)))</f>
        <v>0</v>
      </c>
      <c r="AW1562" s="20" t="str">
        <f t="shared" si="312"/>
        <v>$AI$2</v>
      </c>
      <c r="AX1562" s="26">
        <f t="shared" si="313"/>
        <v>99999.99</v>
      </c>
      <c r="AY1562" s="20" t="str">
        <f t="shared" si="314"/>
        <v>H226</v>
      </c>
      <c r="AZ1562" s="20">
        <f>IF(AY1562="","",IF(AY1562=0,"",VLOOKUP(AY1562,'CODE H VS CODE ICPE'!$A$1:$E$80,3,FALSE)))</f>
        <v>4331</v>
      </c>
    </row>
    <row r="1563" spans="1:52" ht="28.9" customHeight="1">
      <c r="A1563" s="23">
        <v>1172</v>
      </c>
      <c r="B1563" s="24" t="s">
        <v>3125</v>
      </c>
      <c r="C1563" s="25" t="s">
        <v>234</v>
      </c>
      <c r="D1563" s="24" t="s">
        <v>235</v>
      </c>
      <c r="E1563" s="24" t="s">
        <v>3126</v>
      </c>
      <c r="F1563" s="20" t="s">
        <v>42</v>
      </c>
      <c r="G1563" s="20" t="s">
        <v>86</v>
      </c>
      <c r="H1563" s="20" t="s">
        <v>94</v>
      </c>
      <c r="I1563" s="20" t="s">
        <v>110</v>
      </c>
      <c r="J1563" s="20" t="s">
        <v>136</v>
      </c>
      <c r="K1563" s="20" t="s">
        <v>150</v>
      </c>
      <c r="L1563" s="20" t="s">
        <v>156</v>
      </c>
      <c r="M1563" s="20"/>
      <c r="N1563" s="20"/>
      <c r="O1563" s="20"/>
      <c r="P1563" s="20"/>
      <c r="Q1563" s="20"/>
      <c r="R1563" s="20"/>
      <c r="S1563" s="20"/>
      <c r="T1563" s="20" t="str">
        <f>IFERROR(VLOOKUP(F1563,'CODE H VS CODE ICPE'!$A$2:$D$80,4,FALSE),"")</f>
        <v>Autorisé</v>
      </c>
      <c r="U1563" s="20" t="str">
        <f>IFERROR(VLOOKUP(G1563,'CODE H VS CODE ICPE'!$A$2:$D$80,4,FALSE),"")</f>
        <v>Autorisé</v>
      </c>
      <c r="V1563" s="20" t="str">
        <f>IFERROR(VLOOKUP(H1563,'CODE H VS CODE ICPE'!$A$2:$D$80,4,FALSE),"")</f>
        <v>Demande d'autorisation</v>
      </c>
      <c r="W1563" s="20" t="str">
        <f>IFERROR(VLOOKUP(I1563,'CODE H VS CODE ICPE'!$A$2:$D$80,4,FALSE),"")</f>
        <v>Interdit</v>
      </c>
      <c r="X1563" s="20" t="str">
        <f>IFERROR(VLOOKUP(J1563,'CODE H VS CODE ICPE'!$A$2:$D$80,4,FALSE),"")</f>
        <v>Interdit</v>
      </c>
      <c r="Y1563" s="20" t="str">
        <f>IFERROR(VLOOKUP(K1563,'CODE H VS CODE ICPE'!$A$2:$D$80,4,FALSE),"")</f>
        <v>Demande d'autorisation</v>
      </c>
      <c r="Z1563" s="20" t="str">
        <f>IFERROR(VLOOKUP(L1563,'CODE H VS CODE ICPE'!$A$2:$D$80,4,FALSE),"")</f>
        <v>Interdit</v>
      </c>
      <c r="AA1563" s="20" t="str">
        <f>IFERROR(VLOOKUP(M1563,'CODE H VS CODE ICPE'!$A$2:$D$80,4,FALSE),"")</f>
        <v/>
      </c>
      <c r="AB1563" s="20" t="str">
        <f>IFERROR(VLOOKUP(N1563,'CODE H VS CODE ICPE'!$A$2:$D$80,4,FALSE),"")</f>
        <v/>
      </c>
      <c r="AC1563" s="20" t="str">
        <f>IFERROR(VLOOKUP(O1563,'CODE H VS CODE ICPE'!$A$2:$D$80,4,FALSE),"")</f>
        <v/>
      </c>
      <c r="AD1563" s="20" t="str">
        <f>IFERROR(VLOOKUP(P1563,'CODE H VS CODE ICPE'!$A$2:$D$80,4,FALSE),"")</f>
        <v/>
      </c>
      <c r="AE1563" s="20" t="str">
        <f>IFERROR(VLOOKUP(Q1563,'CODE H VS CODE ICPE'!$A$2:$D$80,4,FALSE),"")</f>
        <v/>
      </c>
      <c r="AF1563" s="20" t="str">
        <f>IFERROR(VLOOKUP(R1563,'CODE H VS CODE ICPE'!$A$2:$D$80,4,FALSE),"")</f>
        <v/>
      </c>
      <c r="AG1563" s="20" t="str">
        <f>IFERROR(VLOOKUP(S1563,'CODE H VS CODE ICPE'!$A$2:$D$80,4,FALSE),"")</f>
        <v/>
      </c>
      <c r="AH1563" s="48" t="str">
        <f t="shared" si="311"/>
        <v>Accepted</v>
      </c>
      <c r="AI1563" s="21">
        <f>IF(T1563="",0,IF(T1563="Interdit",0,VLOOKUP(F1563,'CODE H VS CODE ICPE'!$A$2:$E$80,5,FALSE)))</f>
        <v>99999.99</v>
      </c>
      <c r="AJ1563" s="21">
        <f>IF(U1563="",0,IF(U1563="Interdit",0,VLOOKUP(G1563,'CODE H VS CODE ICPE'!$A$2:$E$80,5,FALSE)))</f>
        <v>99999.99</v>
      </c>
      <c r="AK1563" s="21">
        <f>IF(V1563="",0,IF(V1563="Interdit",0,VLOOKUP(H1563,'CODE H VS CODE ICPE'!$A$2:$E$80,5,FALSE)))</f>
        <v>199.99</v>
      </c>
      <c r="AL1563" s="21">
        <f>IF(W1563="",0,IF(W1563="Interdit",0,VLOOKUP(I1563,'CODE H VS CODE ICPE'!$A$2:$E$80,5,FALSE)))</f>
        <v>0</v>
      </c>
      <c r="AM1563" s="21">
        <f>IF(X1563="",0,IF(X1563="Interdit",0,VLOOKUP(J1563,'CODE H VS CODE ICPE'!$A$2:$E$80,5,FALSE)))</f>
        <v>0</v>
      </c>
      <c r="AN1563" s="21">
        <f>IF(Y1563="",0,IF(Y1563="Interdit",0,VLOOKUP(K1563,'CODE H VS CODE ICPE'!$A$2:$E$80,5,FALSE)))</f>
        <v>4999.99</v>
      </c>
      <c r="AO1563" s="21">
        <f>IF(Z1563="",0,IF(Z1563="Interdit",0,VLOOKUP(L1563,'CODE H VS CODE ICPE'!$A$2:$E$80,5,FALSE)))</f>
        <v>0</v>
      </c>
      <c r="AP1563" s="21">
        <f>IF(AA1563="",0,IF(AA1563="Interdit",0,VLOOKUP(M1563,'CODE H VS CODE ICPE'!$A$2:$E$80,5,FALSE)))</f>
        <v>0</v>
      </c>
      <c r="AQ1563" s="21">
        <f>IF(AB1563="",0,IF(AB1563="Interdit",0,VLOOKUP(N1563,'CODE H VS CODE ICPE'!$A$2:$E$80,5,FALSE)))</f>
        <v>0</v>
      </c>
      <c r="AR1563" s="21">
        <f>IF(AC1563="",0,IF(AC1563="Interdit",0,VLOOKUP(O1563,'CODE H VS CODE ICPE'!$A$2:$E$80,5,FALSE)))</f>
        <v>0</v>
      </c>
      <c r="AS1563" s="21">
        <f>IF(AD1563="",0,IF(AD1563="Interdit",0,VLOOKUP(P1563,'CODE H VS CODE ICPE'!$A$2:$E$80,5,FALSE)))</f>
        <v>0</v>
      </c>
      <c r="AT1563" s="21">
        <f>IF(AE1563="",0,IF(AE1563="Interdit",0,VLOOKUP(Q1563,'CODE H VS CODE ICPE'!$A$2:$E$80,5,FALSE)))</f>
        <v>0</v>
      </c>
      <c r="AU1563" s="21">
        <f>IF(AF1563="",0,IF(AF1563="Interdit",0,VLOOKUP(R1563,'CODE H VS CODE ICPE'!$A$2:$E$80,5,FALSE)))</f>
        <v>0</v>
      </c>
      <c r="AV1563" s="21">
        <f>IF(AG1563="",0,IF(AG1563="Interdit",0,VLOOKUP(S1563,'CODE H VS CODE ICPE'!$A$2:$E$80,5,FALSE)))</f>
        <v>0</v>
      </c>
      <c r="AW1563" s="20" t="str">
        <f t="shared" si="312"/>
        <v>$AI$2</v>
      </c>
      <c r="AX1563" s="26">
        <f t="shared" si="313"/>
        <v>99999.99</v>
      </c>
      <c r="AY1563" s="20" t="str">
        <f t="shared" si="314"/>
        <v>H226</v>
      </c>
      <c r="AZ1563" s="20">
        <f>IF(AY1563="","",IF(AY1563=0,"",VLOOKUP(AY1563,'CODE H VS CODE ICPE'!$A$1:$E$80,3,FALSE)))</f>
        <v>4331</v>
      </c>
    </row>
    <row r="1564" spans="1:52" ht="28.9" customHeight="1">
      <c r="A1564" s="23">
        <v>1175</v>
      </c>
      <c r="B1564" s="24" t="s">
        <v>3127</v>
      </c>
      <c r="C1564" s="25" t="s">
        <v>234</v>
      </c>
      <c r="D1564" s="24" t="s">
        <v>235</v>
      </c>
      <c r="E1564" s="24" t="s">
        <v>3128</v>
      </c>
      <c r="F1564" s="20" t="s">
        <v>40</v>
      </c>
      <c r="G1564" s="20" t="s">
        <v>88</v>
      </c>
      <c r="H1564" s="20" t="s">
        <v>110</v>
      </c>
      <c r="I1564" s="20" t="s">
        <v>156</v>
      </c>
      <c r="J1564" s="20"/>
      <c r="K1564" s="20"/>
      <c r="L1564" s="20"/>
      <c r="M1564" s="20"/>
      <c r="N1564" s="20"/>
      <c r="O1564" s="20"/>
      <c r="P1564" s="20"/>
      <c r="Q1564" s="20"/>
      <c r="R1564" s="20"/>
      <c r="S1564" s="20"/>
      <c r="T1564" s="20" t="str">
        <f>IFERROR(VLOOKUP(F1564,'CODE H VS CODE ICPE'!$A$2:$D$80,4,FALSE),"")</f>
        <v>Autorisé</v>
      </c>
      <c r="U1564" s="20" t="str">
        <f>IFERROR(VLOOKUP(G1564,'CODE H VS CODE ICPE'!$A$2:$D$80,4,FALSE),"")</f>
        <v>Interdit</v>
      </c>
      <c r="V1564" s="20" t="str">
        <f>IFERROR(VLOOKUP(H1564,'CODE H VS CODE ICPE'!$A$2:$D$80,4,FALSE),"")</f>
        <v>Interdit</v>
      </c>
      <c r="W1564" s="20" t="str">
        <f>IFERROR(VLOOKUP(I1564,'CODE H VS CODE ICPE'!$A$2:$D$80,4,FALSE),"")</f>
        <v>Interdit</v>
      </c>
      <c r="X1564" s="20" t="str">
        <f>IFERROR(VLOOKUP(J1564,'CODE H VS CODE ICPE'!$A$2:$D$80,4,FALSE),"")</f>
        <v/>
      </c>
      <c r="Y1564" s="20" t="str">
        <f>IFERROR(VLOOKUP(K1564,'CODE H VS CODE ICPE'!$A$2:$D$80,4,FALSE),"")</f>
        <v/>
      </c>
      <c r="Z1564" s="20" t="str">
        <f>IFERROR(VLOOKUP(L1564,'CODE H VS CODE ICPE'!$A$2:$D$80,4,FALSE),"")</f>
        <v/>
      </c>
      <c r="AA1564" s="20" t="str">
        <f>IFERROR(VLOOKUP(M1564,'CODE H VS CODE ICPE'!$A$2:$D$80,4,FALSE),"")</f>
        <v/>
      </c>
      <c r="AB1564" s="20" t="str">
        <f>IFERROR(VLOOKUP(N1564,'CODE H VS CODE ICPE'!$A$2:$D$80,4,FALSE),"")</f>
        <v/>
      </c>
      <c r="AC1564" s="20" t="str">
        <f>IFERROR(VLOOKUP(O1564,'CODE H VS CODE ICPE'!$A$2:$D$80,4,FALSE),"")</f>
        <v/>
      </c>
      <c r="AD1564" s="20" t="str">
        <f>IFERROR(VLOOKUP(P1564,'CODE H VS CODE ICPE'!$A$2:$D$80,4,FALSE),"")</f>
        <v/>
      </c>
      <c r="AE1564" s="20" t="str">
        <f>IFERROR(VLOOKUP(Q1564,'CODE H VS CODE ICPE'!$A$2:$D$80,4,FALSE),"")</f>
        <v/>
      </c>
      <c r="AF1564" s="20" t="str">
        <f>IFERROR(VLOOKUP(R1564,'CODE H VS CODE ICPE'!$A$2:$D$80,4,FALSE),"")</f>
        <v/>
      </c>
      <c r="AG1564" s="20" t="str">
        <f>IFERROR(VLOOKUP(S1564,'CODE H VS CODE ICPE'!$A$2:$D$80,4,FALSE),"")</f>
        <v/>
      </c>
      <c r="AH1564" s="48" t="str">
        <f t="shared" si="311"/>
        <v>Accepted</v>
      </c>
      <c r="AI1564" s="21">
        <f>IF(T1564="",0,IF(T1564="Interdit",0,VLOOKUP(F1564,'CODE H VS CODE ICPE'!$A$2:$E$80,5,FALSE)))</f>
        <v>99999.99</v>
      </c>
      <c r="AJ1564" s="21">
        <f>IF(U1564="",0,IF(U1564="Interdit",0,VLOOKUP(G1564,'CODE H VS CODE ICPE'!$A$2:$E$80,5,FALSE)))</f>
        <v>0</v>
      </c>
      <c r="AK1564" s="21">
        <f>IF(V1564="",0,IF(V1564="Interdit",0,VLOOKUP(H1564,'CODE H VS CODE ICPE'!$A$2:$E$80,5,FALSE)))</f>
        <v>0</v>
      </c>
      <c r="AL1564" s="21">
        <f>IF(W1564="",0,IF(W1564="Interdit",0,VLOOKUP(I1564,'CODE H VS CODE ICPE'!$A$2:$E$80,5,FALSE)))</f>
        <v>0</v>
      </c>
      <c r="AM1564" s="21">
        <f>IF(X1564="",0,IF(X1564="Interdit",0,VLOOKUP(J1564,'CODE H VS CODE ICPE'!$A$2:$E$80,5,FALSE)))</f>
        <v>0</v>
      </c>
      <c r="AN1564" s="21">
        <f>IF(Y1564="",0,IF(Y1564="Interdit",0,VLOOKUP(K1564,'CODE H VS CODE ICPE'!$A$2:$E$80,5,FALSE)))</f>
        <v>0</v>
      </c>
      <c r="AO1564" s="21">
        <f>IF(Z1564="",0,IF(Z1564="Interdit",0,VLOOKUP(L1564,'CODE H VS CODE ICPE'!$A$2:$E$80,5,FALSE)))</f>
        <v>0</v>
      </c>
      <c r="AP1564" s="21">
        <f>IF(AA1564="",0,IF(AA1564="Interdit",0,VLOOKUP(M1564,'CODE H VS CODE ICPE'!$A$2:$E$80,5,FALSE)))</f>
        <v>0</v>
      </c>
      <c r="AQ1564" s="21">
        <f>IF(AB1564="",0,IF(AB1564="Interdit",0,VLOOKUP(N1564,'CODE H VS CODE ICPE'!$A$2:$E$80,5,FALSE)))</f>
        <v>0</v>
      </c>
      <c r="AR1564" s="21">
        <f>IF(AC1564="",0,IF(AC1564="Interdit",0,VLOOKUP(O1564,'CODE H VS CODE ICPE'!$A$2:$E$80,5,FALSE)))</f>
        <v>0</v>
      </c>
      <c r="AS1564" s="21">
        <f>IF(AD1564="",0,IF(AD1564="Interdit",0,VLOOKUP(P1564,'CODE H VS CODE ICPE'!$A$2:$E$80,5,FALSE)))</f>
        <v>0</v>
      </c>
      <c r="AT1564" s="21">
        <f>IF(AE1564="",0,IF(AE1564="Interdit",0,VLOOKUP(Q1564,'CODE H VS CODE ICPE'!$A$2:$E$80,5,FALSE)))</f>
        <v>0</v>
      </c>
      <c r="AU1564" s="21">
        <f>IF(AF1564="",0,IF(AF1564="Interdit",0,VLOOKUP(R1564,'CODE H VS CODE ICPE'!$A$2:$E$80,5,FALSE)))</f>
        <v>0</v>
      </c>
      <c r="AV1564" s="21">
        <f>IF(AG1564="",0,IF(AG1564="Interdit",0,VLOOKUP(S1564,'CODE H VS CODE ICPE'!$A$2:$E$80,5,FALSE)))</f>
        <v>0</v>
      </c>
      <c r="AW1564" s="20" t="str">
        <f t="shared" si="312"/>
        <v>$AI$2</v>
      </c>
      <c r="AX1564" s="26">
        <f t="shared" si="313"/>
        <v>99999.99</v>
      </c>
      <c r="AY1564" s="20" t="str">
        <f t="shared" si="314"/>
        <v>H225</v>
      </c>
      <c r="AZ1564" s="20">
        <f>IF(AY1564="","",IF(AY1564=0,"",VLOOKUP(AY1564,'CODE H VS CODE ICPE'!$A$1:$E$80,3,FALSE)))</f>
        <v>4331</v>
      </c>
    </row>
    <row r="1565" spans="1:52" ht="28.9" customHeight="1">
      <c r="A1565" s="23">
        <v>1181</v>
      </c>
      <c r="B1565" s="24" t="s">
        <v>3129</v>
      </c>
      <c r="C1565" s="25" t="s">
        <v>222</v>
      </c>
      <c r="D1565" s="24" t="s">
        <v>287</v>
      </c>
      <c r="E1565" s="24" t="s">
        <v>3130</v>
      </c>
      <c r="F1565" s="20" t="s">
        <v>42</v>
      </c>
      <c r="G1565" s="20" t="s">
        <v>84</v>
      </c>
      <c r="H1565" s="20" t="s">
        <v>90</v>
      </c>
      <c r="I1565" s="20" t="s">
        <v>98</v>
      </c>
      <c r="J1565" s="20" t="s">
        <v>100</v>
      </c>
      <c r="K1565" s="20" t="s">
        <v>102</v>
      </c>
      <c r="L1565" s="20" t="s">
        <v>108</v>
      </c>
      <c r="M1565" s="20" t="s">
        <v>158</v>
      </c>
      <c r="N1565" s="20"/>
      <c r="O1565" s="20"/>
      <c r="P1565" s="20"/>
      <c r="Q1565" s="20"/>
      <c r="R1565" s="20"/>
      <c r="S1565" s="20"/>
      <c r="T1565" s="20" t="str">
        <f>IFERROR(VLOOKUP(F1565,'CODE H VS CODE ICPE'!$A$2:$D$80,4,FALSE),"")</f>
        <v>Autorisé</v>
      </c>
      <c r="U1565" s="20" t="str">
        <f>IFERROR(VLOOKUP(G1565,'CODE H VS CODE ICPE'!$A$2:$D$80,4,FALSE),"")</f>
        <v>Autorisé</v>
      </c>
      <c r="V1565" s="20" t="str">
        <f>IFERROR(VLOOKUP(H1565,'CODE H VS CODE ICPE'!$A$2:$D$80,4,FALSE),"")</f>
        <v>Interdit</v>
      </c>
      <c r="W1565" s="20" t="str">
        <f>IFERROR(VLOOKUP(I1565,'CODE H VS CODE ICPE'!$A$2:$D$80,4,FALSE),"")</f>
        <v>Demande d'autorisation</v>
      </c>
      <c r="X1565" s="20" t="str">
        <f>IFERROR(VLOOKUP(J1565,'CODE H VS CODE ICPE'!$A$2:$D$80,4,FALSE),"")</f>
        <v>Autorisé</v>
      </c>
      <c r="Y1565" s="20" t="str">
        <f>IFERROR(VLOOKUP(K1565,'CODE H VS CODE ICPE'!$A$2:$D$80,4,FALSE),"")</f>
        <v>Demande d'autorisation</v>
      </c>
      <c r="Z1565" s="20" t="str">
        <f>IFERROR(VLOOKUP(L1565,'CODE H VS CODE ICPE'!$A$2:$D$80,4,FALSE),"")</f>
        <v>Autorisé</v>
      </c>
      <c r="AA1565" s="20" t="str">
        <f>IFERROR(VLOOKUP(M1565,'CODE H VS CODE ICPE'!$A$2:$D$80,4,FALSE),"")</f>
        <v>Autorisé</v>
      </c>
      <c r="AB1565" s="20" t="str">
        <f>IFERROR(VLOOKUP(N1565,'CODE H VS CODE ICPE'!$A$2:$D$80,4,FALSE),"")</f>
        <v/>
      </c>
      <c r="AC1565" s="20" t="str">
        <f>IFERROR(VLOOKUP(O1565,'CODE H VS CODE ICPE'!$A$2:$D$80,4,FALSE),"")</f>
        <v/>
      </c>
      <c r="AD1565" s="20" t="str">
        <f>IFERROR(VLOOKUP(P1565,'CODE H VS CODE ICPE'!$A$2:$D$80,4,FALSE),"")</f>
        <v/>
      </c>
      <c r="AE1565" s="20" t="str">
        <f>IFERROR(VLOOKUP(Q1565,'CODE H VS CODE ICPE'!$A$2:$D$80,4,FALSE),"")</f>
        <v/>
      </c>
      <c r="AF1565" s="20" t="str">
        <f>IFERROR(VLOOKUP(R1565,'CODE H VS CODE ICPE'!$A$2:$D$80,4,FALSE),"")</f>
        <v/>
      </c>
      <c r="AG1565" s="20" t="str">
        <f>IFERROR(VLOOKUP(S1565,'CODE H VS CODE ICPE'!$A$2:$D$80,4,FALSE),"")</f>
        <v/>
      </c>
      <c r="AH1565" s="48" t="str">
        <f t="shared" si="311"/>
        <v>Accepted</v>
      </c>
      <c r="AI1565" s="21">
        <f>IF(T1565="",0,IF(T1565="Interdit",0,VLOOKUP(F1565,'CODE H VS CODE ICPE'!$A$2:$E$80,5,FALSE)))</f>
        <v>99999.99</v>
      </c>
      <c r="AJ1565" s="21">
        <f>IF(U1565="",0,IF(U1565="Interdit",0,VLOOKUP(G1565,'CODE H VS CODE ICPE'!$A$2:$E$80,5,FALSE)))</f>
        <v>99999.99</v>
      </c>
      <c r="AK1565" s="21">
        <f>IF(V1565="",0,IF(V1565="Interdit",0,VLOOKUP(H1565,'CODE H VS CODE ICPE'!$A$2:$E$80,5,FALSE)))</f>
        <v>0</v>
      </c>
      <c r="AL1565" s="21">
        <f>IF(W1565="",0,IF(W1565="Interdit",0,VLOOKUP(I1565,'CODE H VS CODE ICPE'!$A$2:$E$80,5,FALSE)))</f>
        <v>19999.990000000002</v>
      </c>
      <c r="AM1565" s="21">
        <f>IF(X1565="",0,IF(X1565="Interdit",0,VLOOKUP(J1565,'CODE H VS CODE ICPE'!$A$2:$E$80,5,FALSE)))</f>
        <v>99999.99</v>
      </c>
      <c r="AN1565" s="21">
        <f>IF(Y1565="",0,IF(Y1565="Interdit",0,VLOOKUP(K1565,'CODE H VS CODE ICPE'!$A$2:$E$80,5,FALSE)))</f>
        <v>19999.990000000002</v>
      </c>
      <c r="AO1565" s="21">
        <f>IF(Z1565="",0,IF(Z1565="Interdit",0,VLOOKUP(L1565,'CODE H VS CODE ICPE'!$A$2:$E$80,5,FALSE)))</f>
        <v>99999.99</v>
      </c>
      <c r="AP1565" s="21">
        <f>IF(AA1565="",0,IF(AA1565="Interdit",0,VLOOKUP(M1565,'CODE H VS CODE ICPE'!$A$2:$E$80,5,FALSE)))</f>
        <v>99999.99</v>
      </c>
      <c r="AQ1565" s="21">
        <f>IF(AB1565="",0,IF(AB1565="Interdit",0,VLOOKUP(N1565,'CODE H VS CODE ICPE'!$A$2:$E$80,5,FALSE)))</f>
        <v>0</v>
      </c>
      <c r="AR1565" s="21">
        <f>IF(AC1565="",0,IF(AC1565="Interdit",0,VLOOKUP(O1565,'CODE H VS CODE ICPE'!$A$2:$E$80,5,FALSE)))</f>
        <v>0</v>
      </c>
      <c r="AS1565" s="21">
        <f>IF(AD1565="",0,IF(AD1565="Interdit",0,VLOOKUP(P1565,'CODE H VS CODE ICPE'!$A$2:$E$80,5,FALSE)))</f>
        <v>0</v>
      </c>
      <c r="AT1565" s="21">
        <f>IF(AE1565="",0,IF(AE1565="Interdit",0,VLOOKUP(Q1565,'CODE H VS CODE ICPE'!$A$2:$E$80,5,FALSE)))</f>
        <v>0</v>
      </c>
      <c r="AU1565" s="21">
        <f>IF(AF1565="",0,IF(AF1565="Interdit",0,VLOOKUP(R1565,'CODE H VS CODE ICPE'!$A$2:$E$80,5,FALSE)))</f>
        <v>0</v>
      </c>
      <c r="AV1565" s="21">
        <f>IF(AG1565="",0,IF(AG1565="Interdit",0,VLOOKUP(S1565,'CODE H VS CODE ICPE'!$A$2:$E$80,5,FALSE)))</f>
        <v>0</v>
      </c>
      <c r="AW1565" s="20" t="str">
        <f t="shared" si="312"/>
        <v>$AI$2</v>
      </c>
      <c r="AX1565" s="26">
        <f t="shared" si="313"/>
        <v>99999.99</v>
      </c>
      <c r="AY1565" s="20" t="str">
        <f t="shared" si="314"/>
        <v>H226</v>
      </c>
      <c r="AZ1565" s="20">
        <f>IF(AY1565="","",IF(AY1565=0,"",VLOOKUP(AY1565,'CODE H VS CODE ICPE'!$A$1:$E$80,3,FALSE)))</f>
        <v>4331</v>
      </c>
    </row>
    <row r="1566" spans="1:52" ht="28.9" customHeight="1">
      <c r="A1566" s="23">
        <v>1182</v>
      </c>
      <c r="B1566" s="24" t="s">
        <v>3131</v>
      </c>
      <c r="C1566" s="25" t="s">
        <v>222</v>
      </c>
      <c r="D1566" s="24" t="s">
        <v>917</v>
      </c>
      <c r="E1566" s="24" t="s">
        <v>3132</v>
      </c>
      <c r="F1566" s="20" t="s">
        <v>40</v>
      </c>
      <c r="G1566" s="20" t="s">
        <v>80</v>
      </c>
      <c r="H1566" s="20" t="s">
        <v>86</v>
      </c>
      <c r="I1566" s="20" t="s">
        <v>96</v>
      </c>
      <c r="J1566" s="20" t="s">
        <v>106</v>
      </c>
      <c r="K1566" s="20"/>
      <c r="L1566" s="20"/>
      <c r="M1566" s="20"/>
      <c r="N1566" s="20"/>
      <c r="O1566" s="20"/>
      <c r="P1566" s="20"/>
      <c r="Q1566" s="20"/>
      <c r="R1566" s="20"/>
      <c r="S1566" s="20"/>
      <c r="T1566" s="20" t="str">
        <f>IFERROR(VLOOKUP(F1566,'CODE H VS CODE ICPE'!$A$2:$D$80,4,FALSE),"")</f>
        <v>Autorisé</v>
      </c>
      <c r="U1566" s="20" t="str">
        <f>IFERROR(VLOOKUP(G1566,'CODE H VS CODE ICPE'!$A$2:$D$80,4,FALSE),"")</f>
        <v>Interdit</v>
      </c>
      <c r="V1566" s="20" t="str">
        <f>IFERROR(VLOOKUP(H1566,'CODE H VS CODE ICPE'!$A$2:$D$80,4,FALSE),"")</f>
        <v>Autorisé</v>
      </c>
      <c r="W1566" s="20" t="str">
        <f>IFERROR(VLOOKUP(I1566,'CODE H VS CODE ICPE'!$A$2:$D$80,4,FALSE),"")</f>
        <v>Autorisé</v>
      </c>
      <c r="X1566" s="20" t="str">
        <f>IFERROR(VLOOKUP(J1566,'CODE H VS CODE ICPE'!$A$2:$D$80,4,FALSE),"")</f>
        <v>Interdit</v>
      </c>
      <c r="Y1566" s="20" t="str">
        <f>IFERROR(VLOOKUP(K1566,'CODE H VS CODE ICPE'!$A$2:$D$80,4,FALSE),"")</f>
        <v/>
      </c>
      <c r="Z1566" s="20" t="str">
        <f>IFERROR(VLOOKUP(L1566,'CODE H VS CODE ICPE'!$A$2:$D$80,4,FALSE),"")</f>
        <v/>
      </c>
      <c r="AA1566" s="20" t="str">
        <f>IFERROR(VLOOKUP(M1566,'CODE H VS CODE ICPE'!$A$2:$D$80,4,FALSE),"")</f>
        <v/>
      </c>
      <c r="AB1566" s="20" t="str">
        <f>IFERROR(VLOOKUP(N1566,'CODE H VS CODE ICPE'!$A$2:$D$80,4,FALSE),"")</f>
        <v/>
      </c>
      <c r="AC1566" s="20" t="str">
        <f>IFERROR(VLOOKUP(O1566,'CODE H VS CODE ICPE'!$A$2:$D$80,4,FALSE),"")</f>
        <v/>
      </c>
      <c r="AD1566" s="20" t="str">
        <f>IFERROR(VLOOKUP(P1566,'CODE H VS CODE ICPE'!$A$2:$D$80,4,FALSE),"")</f>
        <v/>
      </c>
      <c r="AE1566" s="20" t="str">
        <f>IFERROR(VLOOKUP(Q1566,'CODE H VS CODE ICPE'!$A$2:$D$80,4,FALSE),"")</f>
        <v/>
      </c>
      <c r="AF1566" s="20" t="str">
        <f>IFERROR(VLOOKUP(R1566,'CODE H VS CODE ICPE'!$A$2:$D$80,4,FALSE),"")</f>
        <v/>
      </c>
      <c r="AG1566" s="20" t="str">
        <f>IFERROR(VLOOKUP(S1566,'CODE H VS CODE ICPE'!$A$2:$D$80,4,FALSE),"")</f>
        <v/>
      </c>
      <c r="AH1566" s="48" t="str">
        <f t="shared" si="311"/>
        <v>Accepted</v>
      </c>
      <c r="AI1566" s="21">
        <f>IF(T1566="",0,IF(T1566="Interdit",0,VLOOKUP(F1566,'CODE H VS CODE ICPE'!$A$2:$E$80,5,FALSE)))</f>
        <v>99999.99</v>
      </c>
      <c r="AJ1566" s="21">
        <f>IF(U1566="",0,IF(U1566="Interdit",0,VLOOKUP(G1566,'CODE H VS CODE ICPE'!$A$2:$E$80,5,FALSE)))</f>
        <v>0</v>
      </c>
      <c r="AK1566" s="21">
        <f>IF(V1566="",0,IF(V1566="Interdit",0,VLOOKUP(H1566,'CODE H VS CODE ICPE'!$A$2:$E$80,5,FALSE)))</f>
        <v>99999.99</v>
      </c>
      <c r="AL1566" s="21">
        <f>IF(W1566="",0,IF(W1566="Interdit",0,VLOOKUP(I1566,'CODE H VS CODE ICPE'!$A$2:$E$80,5,FALSE)))</f>
        <v>149999.99</v>
      </c>
      <c r="AM1566" s="21">
        <f>IF(X1566="",0,IF(X1566="Interdit",0,VLOOKUP(J1566,'CODE H VS CODE ICPE'!$A$2:$E$80,5,FALSE)))</f>
        <v>0</v>
      </c>
      <c r="AN1566" s="21">
        <f>IF(Y1566="",0,IF(Y1566="Interdit",0,VLOOKUP(K1566,'CODE H VS CODE ICPE'!$A$2:$E$80,5,FALSE)))</f>
        <v>0</v>
      </c>
      <c r="AO1566" s="21">
        <f>IF(Z1566="",0,IF(Z1566="Interdit",0,VLOOKUP(L1566,'CODE H VS CODE ICPE'!$A$2:$E$80,5,FALSE)))</f>
        <v>0</v>
      </c>
      <c r="AP1566" s="21">
        <f>IF(AA1566="",0,IF(AA1566="Interdit",0,VLOOKUP(M1566,'CODE H VS CODE ICPE'!$A$2:$E$80,5,FALSE)))</f>
        <v>0</v>
      </c>
      <c r="AQ1566" s="21">
        <f>IF(AB1566="",0,IF(AB1566="Interdit",0,VLOOKUP(N1566,'CODE H VS CODE ICPE'!$A$2:$E$80,5,FALSE)))</f>
        <v>0</v>
      </c>
      <c r="AR1566" s="21">
        <f>IF(AC1566="",0,IF(AC1566="Interdit",0,VLOOKUP(O1566,'CODE H VS CODE ICPE'!$A$2:$E$80,5,FALSE)))</f>
        <v>0</v>
      </c>
      <c r="AS1566" s="21">
        <f>IF(AD1566="",0,IF(AD1566="Interdit",0,VLOOKUP(P1566,'CODE H VS CODE ICPE'!$A$2:$E$80,5,FALSE)))</f>
        <v>0</v>
      </c>
      <c r="AT1566" s="21">
        <f>IF(AE1566="",0,IF(AE1566="Interdit",0,VLOOKUP(Q1566,'CODE H VS CODE ICPE'!$A$2:$E$80,5,FALSE)))</f>
        <v>0</v>
      </c>
      <c r="AU1566" s="21">
        <f>IF(AF1566="",0,IF(AF1566="Interdit",0,VLOOKUP(R1566,'CODE H VS CODE ICPE'!$A$2:$E$80,5,FALSE)))</f>
        <v>0</v>
      </c>
      <c r="AV1566" s="21">
        <f>IF(AG1566="",0,IF(AG1566="Interdit",0,VLOOKUP(S1566,'CODE H VS CODE ICPE'!$A$2:$E$80,5,FALSE)))</f>
        <v>0</v>
      </c>
      <c r="AW1566" s="20" t="str">
        <f t="shared" si="312"/>
        <v>$AL$2</v>
      </c>
      <c r="AX1566" s="26">
        <f t="shared" si="313"/>
        <v>149999.99</v>
      </c>
      <c r="AY1566" s="20" t="str">
        <f t="shared" si="314"/>
        <v>H314</v>
      </c>
      <c r="AZ1566" s="20">
        <f>IF(AY1566="","",IF(AY1566=0,"",VLOOKUP(AY1566,'CODE H VS CODE ICPE'!$A$1:$E$80,3,FALSE)))</f>
        <v>4320</v>
      </c>
    </row>
    <row r="1567" spans="1:52" ht="28.9" customHeight="1">
      <c r="A1567" s="23">
        <v>3048</v>
      </c>
      <c r="B1567" s="24" t="s">
        <v>3133</v>
      </c>
      <c r="C1567" s="25" t="s">
        <v>499</v>
      </c>
      <c r="D1567" s="24" t="s">
        <v>540</v>
      </c>
      <c r="E1567" s="24" t="s">
        <v>3134</v>
      </c>
      <c r="F1567" s="20" t="s">
        <v>76</v>
      </c>
      <c r="G1567" s="20" t="s">
        <v>108</v>
      </c>
      <c r="H1567" s="20"/>
      <c r="I1567" s="20"/>
      <c r="J1567" s="20"/>
      <c r="K1567" s="20"/>
      <c r="L1567" s="20"/>
      <c r="M1567" s="20"/>
      <c r="N1567" s="20"/>
      <c r="O1567" s="20"/>
      <c r="P1567" s="20"/>
      <c r="Q1567" s="20"/>
      <c r="R1567" s="20"/>
      <c r="S1567" s="20"/>
      <c r="T1567" s="20" t="str">
        <f>IFERROR(VLOOKUP(F1567,'CODE H VS CODE ICPE'!$A$2:$D$80,4,FALSE),"")</f>
        <v>Demande d'autorisation</v>
      </c>
      <c r="U1567" s="20" t="str">
        <f>IFERROR(VLOOKUP(G1567,'CODE H VS CODE ICPE'!$A$2:$D$80,4,FALSE),"")</f>
        <v>Autorisé</v>
      </c>
      <c r="V1567" s="20" t="str">
        <f>IFERROR(VLOOKUP(H1567,'CODE H VS CODE ICPE'!$A$2:$D$80,4,FALSE),"")</f>
        <v/>
      </c>
      <c r="W1567" s="20" t="str">
        <f>IFERROR(VLOOKUP(I1567,'CODE H VS CODE ICPE'!$A$2:$D$80,4,FALSE),"")</f>
        <v/>
      </c>
      <c r="X1567" s="20" t="str">
        <f>IFERROR(VLOOKUP(J1567,'CODE H VS CODE ICPE'!$A$2:$D$80,4,FALSE),"")</f>
        <v/>
      </c>
      <c r="Y1567" s="20" t="str">
        <f>IFERROR(VLOOKUP(K1567,'CODE H VS CODE ICPE'!$A$2:$D$80,4,FALSE),"")</f>
        <v/>
      </c>
      <c r="Z1567" s="20" t="str">
        <f>IFERROR(VLOOKUP(L1567,'CODE H VS CODE ICPE'!$A$2:$D$80,4,FALSE),"")</f>
        <v/>
      </c>
      <c r="AA1567" s="20" t="str">
        <f>IFERROR(VLOOKUP(M1567,'CODE H VS CODE ICPE'!$A$2:$D$80,4,FALSE),"")</f>
        <v/>
      </c>
      <c r="AB1567" s="20" t="str">
        <f>IFERROR(VLOOKUP(N1567,'CODE H VS CODE ICPE'!$A$2:$D$80,4,FALSE),"")</f>
        <v/>
      </c>
      <c r="AC1567" s="20" t="str">
        <f>IFERROR(VLOOKUP(O1567,'CODE H VS CODE ICPE'!$A$2:$D$80,4,FALSE),"")</f>
        <v/>
      </c>
      <c r="AD1567" s="20" t="str">
        <f>IFERROR(VLOOKUP(P1567,'CODE H VS CODE ICPE'!$A$2:$D$80,4,FALSE),"")</f>
        <v/>
      </c>
      <c r="AE1567" s="20" t="str">
        <f>IFERROR(VLOOKUP(Q1567,'CODE H VS CODE ICPE'!$A$2:$D$80,4,FALSE),"")</f>
        <v/>
      </c>
      <c r="AF1567" s="20" t="str">
        <f>IFERROR(VLOOKUP(R1567,'CODE H VS CODE ICPE'!$A$2:$D$80,4,FALSE),"")</f>
        <v/>
      </c>
      <c r="AG1567" s="20" t="str">
        <f>IFERROR(VLOOKUP(S1567,'CODE H VS CODE ICPE'!$A$2:$D$80,4,FALSE),"")</f>
        <v/>
      </c>
      <c r="AH1567" s="47" t="s">
        <v>4630</v>
      </c>
      <c r="AI1567" s="21">
        <f>IF(T1567="",0,IF(T1567="Interdit",0,VLOOKUP(F1567,'CODE H VS CODE ICPE'!$A$2:$E$80,5,FALSE)))</f>
        <v>149999.99</v>
      </c>
      <c r="AJ1567" s="21">
        <f>IF(U1567="",0,IF(U1567="Interdit",0,VLOOKUP(G1567,'CODE H VS CODE ICPE'!$A$2:$E$80,5,FALSE)))</f>
        <v>99999.99</v>
      </c>
      <c r="AK1567" s="21">
        <f>IF(V1567="",0,IF(V1567="Interdit",0,VLOOKUP(H1567,'CODE H VS CODE ICPE'!$A$2:$E$80,5,FALSE)))</f>
        <v>0</v>
      </c>
      <c r="AL1567" s="21">
        <f>IF(W1567="",0,IF(W1567="Interdit",0,VLOOKUP(I1567,'CODE H VS CODE ICPE'!$A$2:$E$80,5,FALSE)))</f>
        <v>0</v>
      </c>
      <c r="AM1567" s="21">
        <f>IF(X1567="",0,IF(X1567="Interdit",0,VLOOKUP(J1567,'CODE H VS CODE ICPE'!$A$2:$E$80,5,FALSE)))</f>
        <v>0</v>
      </c>
      <c r="AN1567" s="21">
        <f>IF(Y1567="",0,IF(Y1567="Interdit",0,VLOOKUP(K1567,'CODE H VS CODE ICPE'!$A$2:$E$80,5,FALSE)))</f>
        <v>0</v>
      </c>
      <c r="AO1567" s="21">
        <f>IF(Z1567="",0,IF(Z1567="Interdit",0,VLOOKUP(L1567,'CODE H VS CODE ICPE'!$A$2:$E$80,5,FALSE)))</f>
        <v>0</v>
      </c>
      <c r="AP1567" s="21">
        <f>IF(AA1567="",0,IF(AA1567="Interdit",0,VLOOKUP(M1567,'CODE H VS CODE ICPE'!$A$2:$E$80,5,FALSE)))</f>
        <v>0</v>
      </c>
      <c r="AQ1567" s="21">
        <f>IF(AB1567="",0,IF(AB1567="Interdit",0,VLOOKUP(N1567,'CODE H VS CODE ICPE'!$A$2:$E$80,5,FALSE)))</f>
        <v>0</v>
      </c>
      <c r="AR1567" s="21">
        <f>IF(AC1567="",0,IF(AC1567="Interdit",0,VLOOKUP(O1567,'CODE H VS CODE ICPE'!$A$2:$E$80,5,FALSE)))</f>
        <v>0</v>
      </c>
      <c r="AS1567" s="21">
        <f>IF(AD1567="",0,IF(AD1567="Interdit",0,VLOOKUP(P1567,'CODE H VS CODE ICPE'!$A$2:$E$80,5,FALSE)))</f>
        <v>0</v>
      </c>
      <c r="AT1567" s="21">
        <f>IF(AE1567="",0,IF(AE1567="Interdit",0,VLOOKUP(Q1567,'CODE H VS CODE ICPE'!$A$2:$E$80,5,FALSE)))</f>
        <v>0</v>
      </c>
      <c r="AU1567" s="21">
        <f>IF(AF1567="",0,IF(AF1567="Interdit",0,VLOOKUP(R1567,'CODE H VS CODE ICPE'!$A$2:$E$80,5,FALSE)))</f>
        <v>0</v>
      </c>
      <c r="AV1567" s="21">
        <f>IF(AG1567="",0,IF(AG1567="Interdit",0,VLOOKUP(S1567,'CODE H VS CODE ICPE'!$A$2:$E$80,5,FALSE)))</f>
        <v>0</v>
      </c>
      <c r="AW1567" s="20" t="str">
        <f>ADDRESS(2,MATCH(MAX(AI1567:AV1567),AI1567:AV1567,0)+COLUMN(AI1567)-1)</f>
        <v>$AI$2</v>
      </c>
      <c r="AX1567" s="26">
        <f>IF(AH1567="Interdit","",IF(AW1567="$AI$2",AI1567,IF(AW1567="$AJ$2",AJ1567,IF(AW1567="$AK$2",AK1567,IF(AW1567="$AL$2",AL1567,IF(AW1567="$AM$2",AM1567,IF(AW1567="$AN$2",AN1567,IF(AW1567="$AO$2",AO1567,IF(AW1567="$AP$2",AP1567,IF(AW1567="$AQ$2",AQ1567,IF(AW1567="$AR$2",AR1567,IF(AW1567="$AS$2",AS1567,IF(AW1567="$AT$2",AT1567,IF(AW1567="$AU$2",AU1567,IF(AW1567="$AV$2",AV1567,"")))))))))))))))</f>
        <v>149999.99</v>
      </c>
      <c r="AY1567" s="20" t="str">
        <f>IF(AX1567="","",IF(AW1567="$AI$2",F1567,IF(AW1567="$AJ$2",G1567,IF(AW1567="$AK$2",H1567,IF(AW1567="$AL$2",I1567,IF(AW1567="$AM$2",J1567,IF(AW1567="$AN$2",K1567,IF(AW1567="$AO$2",L1567,IF(AW1567="$AP$2",M1567,IF(AW1567="$AQ$2",N1567,IF(AW1567="$AR$2",O1567,IF(AW1567="$AS$2",P1567,IF(AW1567="$AT$2",Q1567,IF(AW1567="$AU$2",R1567,IF(AW1567="$AV$2",S1567,"")))))))))))))))</f>
        <v>H280</v>
      </c>
      <c r="AZ1567" s="20">
        <f>IF(AY1567="","",IF(AY1567=0,"",VLOOKUP(AY1567,'CODE H VS CODE ICPE'!$A$1:$E$80,3,FALSE)))</f>
        <v>4320</v>
      </c>
    </row>
    <row r="1568" spans="1:52" ht="28.9" customHeight="1">
      <c r="A1568" s="23">
        <v>1184</v>
      </c>
      <c r="B1568" s="24" t="s">
        <v>3135</v>
      </c>
      <c r="C1568" s="25" t="s">
        <v>234</v>
      </c>
      <c r="D1568" s="24" t="s">
        <v>292</v>
      </c>
      <c r="E1568" s="24" t="s">
        <v>3136</v>
      </c>
      <c r="F1568" s="20" t="s">
        <v>40</v>
      </c>
      <c r="G1568" s="20" t="s">
        <v>86</v>
      </c>
      <c r="H1568" s="20" t="s">
        <v>98</v>
      </c>
      <c r="I1568" s="20" t="s">
        <v>104</v>
      </c>
      <c r="J1568" s="20" t="s">
        <v>108</v>
      </c>
      <c r="K1568" s="20" t="s">
        <v>114</v>
      </c>
      <c r="L1568" s="20" t="s">
        <v>116</v>
      </c>
      <c r="M1568" s="20" t="s">
        <v>122</v>
      </c>
      <c r="N1568" s="20"/>
      <c r="O1568" s="20"/>
      <c r="P1568" s="20"/>
      <c r="Q1568" s="20"/>
      <c r="R1568" s="20"/>
      <c r="S1568" s="20"/>
      <c r="T1568" s="20" t="str">
        <f>IFERROR(VLOOKUP(F1568,'CODE H VS CODE ICPE'!$A$2:$D$80,4,FALSE),"")</f>
        <v>Autorisé</v>
      </c>
      <c r="U1568" s="20" t="str">
        <f>IFERROR(VLOOKUP(G1568,'CODE H VS CODE ICPE'!$A$2:$D$80,4,FALSE),"")</f>
        <v>Autorisé</v>
      </c>
      <c r="V1568" s="20" t="str">
        <f>IFERROR(VLOOKUP(H1568,'CODE H VS CODE ICPE'!$A$2:$D$80,4,FALSE),"")</f>
        <v>Demande d'autorisation</v>
      </c>
      <c r="W1568" s="20" t="str">
        <f>IFERROR(VLOOKUP(I1568,'CODE H VS CODE ICPE'!$A$2:$D$80,4,FALSE),"")</f>
        <v>Autorisé</v>
      </c>
      <c r="X1568" s="20" t="str">
        <f>IFERROR(VLOOKUP(J1568,'CODE H VS CODE ICPE'!$A$2:$D$80,4,FALSE),"")</f>
        <v>Autorisé</v>
      </c>
      <c r="Y1568" s="20" t="str">
        <f>IFERROR(VLOOKUP(K1568,'CODE H VS CODE ICPE'!$A$2:$D$80,4,FALSE),"")</f>
        <v>Autorisé</v>
      </c>
      <c r="Z1568" s="20" t="str">
        <f>IFERROR(VLOOKUP(L1568,'CODE H VS CODE ICPE'!$A$2:$D$80,4,FALSE),"")</f>
        <v>Autorisé</v>
      </c>
      <c r="AA1568" s="20" t="str">
        <f>IFERROR(VLOOKUP(M1568,'CODE H VS CODE ICPE'!$A$2:$D$80,4,FALSE),"")</f>
        <v>Demande d'autorisation</v>
      </c>
      <c r="AB1568" s="20" t="str">
        <f>IFERROR(VLOOKUP(N1568,'CODE H VS CODE ICPE'!$A$2:$D$80,4,FALSE),"")</f>
        <v/>
      </c>
      <c r="AC1568" s="20" t="str">
        <f>IFERROR(VLOOKUP(O1568,'CODE H VS CODE ICPE'!$A$2:$D$80,4,FALSE),"")</f>
        <v/>
      </c>
      <c r="AD1568" s="20" t="str">
        <f>IFERROR(VLOOKUP(P1568,'CODE H VS CODE ICPE'!$A$2:$D$80,4,FALSE),"")</f>
        <v/>
      </c>
      <c r="AE1568" s="20" t="str">
        <f>IFERROR(VLOOKUP(Q1568,'CODE H VS CODE ICPE'!$A$2:$D$80,4,FALSE),"")</f>
        <v/>
      </c>
      <c r="AF1568" s="20" t="str">
        <f>IFERROR(VLOOKUP(R1568,'CODE H VS CODE ICPE'!$A$2:$D$80,4,FALSE),"")</f>
        <v/>
      </c>
      <c r="AG1568" s="20" t="str">
        <f>IFERROR(VLOOKUP(S1568,'CODE H VS CODE ICPE'!$A$2:$D$80,4,FALSE),"")</f>
        <v/>
      </c>
      <c r="AH1568" s="47" t="str">
        <f t="shared" ref="AH1568:AH1575" si="315">IF(COUNTIF(T1568:AG1568, "Rejected") &gt; 0, "Rejected", IF(COUNTIF(T1568:AG1568, "Under request") &gt; 0, "Under request", "Accepted"))</f>
        <v>Accepted</v>
      </c>
      <c r="AI1568" s="21">
        <f>IF(T1568="",0,IF(T1568="Interdit",0,VLOOKUP(F1568,'CODE H VS CODE ICPE'!$A$2:$E$80,5,FALSE)))</f>
        <v>99999.99</v>
      </c>
      <c r="AJ1568" s="21">
        <f>IF(U1568="",0,IF(U1568="Interdit",0,VLOOKUP(G1568,'CODE H VS CODE ICPE'!$A$2:$E$80,5,FALSE)))</f>
        <v>99999.99</v>
      </c>
      <c r="AK1568" s="21">
        <f>IF(V1568="",0,IF(V1568="Interdit",0,VLOOKUP(H1568,'CODE H VS CODE ICPE'!$A$2:$E$80,5,FALSE)))</f>
        <v>19999.990000000002</v>
      </c>
      <c r="AL1568" s="21">
        <f>IF(W1568="",0,IF(W1568="Interdit",0,VLOOKUP(I1568,'CODE H VS CODE ICPE'!$A$2:$E$80,5,FALSE)))</f>
        <v>99999.99</v>
      </c>
      <c r="AM1568" s="21">
        <f>IF(X1568="",0,IF(X1568="Interdit",0,VLOOKUP(J1568,'CODE H VS CODE ICPE'!$A$2:$E$80,5,FALSE)))</f>
        <v>99999.99</v>
      </c>
      <c r="AN1568" s="21">
        <f>IF(Y1568="",0,IF(Y1568="Interdit",0,VLOOKUP(K1568,'CODE H VS CODE ICPE'!$A$2:$E$80,5,FALSE)))</f>
        <v>99999.99</v>
      </c>
      <c r="AO1568" s="21">
        <f>IF(Z1568="",0,IF(Z1568="Interdit",0,VLOOKUP(L1568,'CODE H VS CODE ICPE'!$A$2:$E$80,5,FALSE)))</f>
        <v>99999.99</v>
      </c>
      <c r="AP1568" s="21">
        <f>IF(AA1568="",0,IF(AA1568="Interdit",0,VLOOKUP(M1568,'CODE H VS CODE ICPE'!$A$2:$E$80,5,FALSE)))</f>
        <v>19999.990000000002</v>
      </c>
      <c r="AQ1568" s="21">
        <f>IF(AB1568="",0,IF(AB1568="Interdit",0,VLOOKUP(N1568,'CODE H VS CODE ICPE'!$A$2:$E$80,5,FALSE)))</f>
        <v>0</v>
      </c>
      <c r="AR1568" s="21">
        <f>IF(AC1568="",0,IF(AC1568="Interdit",0,VLOOKUP(O1568,'CODE H VS CODE ICPE'!$A$2:$E$80,5,FALSE)))</f>
        <v>0</v>
      </c>
      <c r="AS1568" s="21">
        <f>IF(AD1568="",0,IF(AD1568="Interdit",0,VLOOKUP(P1568,'CODE H VS CODE ICPE'!$A$2:$E$80,5,FALSE)))</f>
        <v>0</v>
      </c>
      <c r="AT1568" s="21">
        <f>IF(AE1568="",0,IF(AE1568="Interdit",0,VLOOKUP(Q1568,'CODE H VS CODE ICPE'!$A$2:$E$80,5,FALSE)))</f>
        <v>0</v>
      </c>
      <c r="AU1568" s="21">
        <f>IF(AF1568="",0,IF(AF1568="Interdit",0,VLOOKUP(R1568,'CODE H VS CODE ICPE'!$A$2:$E$80,5,FALSE)))</f>
        <v>0</v>
      </c>
      <c r="AV1568" s="21">
        <f>IF(AG1568="",0,IF(AG1568="Interdit",0,VLOOKUP(S1568,'CODE H VS CODE ICPE'!$A$2:$E$80,5,FALSE)))</f>
        <v>0</v>
      </c>
      <c r="AW1568" s="20" t="str">
        <f t="shared" ref="AW1568:AW1575" si="316">ADDRESS(2,MATCH(MAX(AI1568:AV1568),AI1568:AV1568,0)+COLUMN(AI1568)-1)</f>
        <v>$AI$2</v>
      </c>
      <c r="AX1568" s="26">
        <f t="shared" ref="AX1568:AX1575" si="317">IF(AH1568="Interdit","",IF(AW1568="$AI$2",AI1568,IF(AW1568="$AJ$2",AJ1568,IF(AW1568="$AK$2",AK1568,IF(AW1568="$AL$2",AL1568,IF(AW1568="$AM$2",AM1568,IF(AW1568="$AN$2",AN1568,IF(AW1568="$AO$2",AO1568,IF(AW1568="$AP$2",AP1568,IF(AW1568="$AQ$2",AQ1568,IF(AW1568="$AR$2",AR1568,IF(AW1568="$AS$2",AS1568,IF(AW1568="$AT$2",AT1568,IF(AW1568="$AU$2",AU1568,IF(AW1568="$AV$2",AV1568,"")))))))))))))))</f>
        <v>99999.99</v>
      </c>
      <c r="AY1568" s="20" t="str">
        <f t="shared" ref="AY1568:AY1575" si="318">IF(AX1568="","",IF(AW1568="$AI$2",F1568,IF(AW1568="$AJ$2",G1568,IF(AW1568="$AK$2",H1568,IF(AW1568="$AL$2",I1568,IF(AW1568="$AM$2",J1568,IF(AW1568="$AN$2",K1568,IF(AW1568="$AO$2",L1568,IF(AW1568="$AP$2",M1568,IF(AW1568="$AQ$2",N1568,IF(AW1568="$AR$2",O1568,IF(AW1568="$AS$2",P1568,IF(AW1568="$AT$2",Q1568,IF(AW1568="$AU$2",R1568,IF(AW1568="$AV$2",S1568,"")))))))))))))))</f>
        <v>H225</v>
      </c>
      <c r="AZ1568" s="20">
        <f>IF(AY1568="","",IF(AY1568=0,"",VLOOKUP(AY1568,'CODE H VS CODE ICPE'!$A$1:$E$80,3,FALSE)))</f>
        <v>4331</v>
      </c>
    </row>
    <row r="1569" spans="1:52" ht="28.9" customHeight="1">
      <c r="A1569" s="23">
        <v>1188</v>
      </c>
      <c r="B1569" s="24" t="s">
        <v>3137</v>
      </c>
      <c r="C1569" s="25" t="s">
        <v>234</v>
      </c>
      <c r="D1569" s="24" t="s">
        <v>235</v>
      </c>
      <c r="E1569" s="24" t="s">
        <v>3138</v>
      </c>
      <c r="F1569" s="20" t="s">
        <v>42</v>
      </c>
      <c r="G1569" s="20" t="s">
        <v>86</v>
      </c>
      <c r="H1569" s="20" t="s">
        <v>136</v>
      </c>
      <c r="I1569" s="20" t="s">
        <v>150</v>
      </c>
      <c r="J1569" s="20" t="s">
        <v>156</v>
      </c>
      <c r="K1569" s="20"/>
      <c r="L1569" s="20"/>
      <c r="M1569" s="20"/>
      <c r="N1569" s="20"/>
      <c r="O1569" s="20"/>
      <c r="P1569" s="20"/>
      <c r="Q1569" s="20"/>
      <c r="R1569" s="20"/>
      <c r="S1569" s="20"/>
      <c r="T1569" s="20" t="str">
        <f>IFERROR(VLOOKUP(F1569,'CODE H VS CODE ICPE'!$A$2:$D$80,4,FALSE),"")</f>
        <v>Autorisé</v>
      </c>
      <c r="U1569" s="20" t="str">
        <f>IFERROR(VLOOKUP(G1569,'CODE H VS CODE ICPE'!$A$2:$D$80,4,FALSE),"")</f>
        <v>Autorisé</v>
      </c>
      <c r="V1569" s="20" t="str">
        <f>IFERROR(VLOOKUP(H1569,'CODE H VS CODE ICPE'!$A$2:$D$80,4,FALSE),"")</f>
        <v>Interdit</v>
      </c>
      <c r="W1569" s="20" t="str">
        <f>IFERROR(VLOOKUP(I1569,'CODE H VS CODE ICPE'!$A$2:$D$80,4,FALSE),"")</f>
        <v>Demande d'autorisation</v>
      </c>
      <c r="X1569" s="20" t="str">
        <f>IFERROR(VLOOKUP(J1569,'CODE H VS CODE ICPE'!$A$2:$D$80,4,FALSE),"")</f>
        <v>Interdit</v>
      </c>
      <c r="Y1569" s="20" t="str">
        <f>IFERROR(VLOOKUP(K1569,'CODE H VS CODE ICPE'!$A$2:$D$80,4,FALSE),"")</f>
        <v/>
      </c>
      <c r="Z1569" s="20" t="str">
        <f>IFERROR(VLOOKUP(L1569,'CODE H VS CODE ICPE'!$A$2:$D$80,4,FALSE),"")</f>
        <v/>
      </c>
      <c r="AA1569" s="20" t="str">
        <f>IFERROR(VLOOKUP(M1569,'CODE H VS CODE ICPE'!$A$2:$D$80,4,FALSE),"")</f>
        <v/>
      </c>
      <c r="AB1569" s="20" t="str">
        <f>IFERROR(VLOOKUP(N1569,'CODE H VS CODE ICPE'!$A$2:$D$80,4,FALSE),"")</f>
        <v/>
      </c>
      <c r="AC1569" s="20" t="str">
        <f>IFERROR(VLOOKUP(O1569,'CODE H VS CODE ICPE'!$A$2:$D$80,4,FALSE),"")</f>
        <v/>
      </c>
      <c r="AD1569" s="20" t="str">
        <f>IFERROR(VLOOKUP(P1569,'CODE H VS CODE ICPE'!$A$2:$D$80,4,FALSE),"")</f>
        <v/>
      </c>
      <c r="AE1569" s="20" t="str">
        <f>IFERROR(VLOOKUP(Q1569,'CODE H VS CODE ICPE'!$A$2:$D$80,4,FALSE),"")</f>
        <v/>
      </c>
      <c r="AF1569" s="20" t="str">
        <f>IFERROR(VLOOKUP(R1569,'CODE H VS CODE ICPE'!$A$2:$D$80,4,FALSE),"")</f>
        <v/>
      </c>
      <c r="AG1569" s="20" t="str">
        <f>IFERROR(VLOOKUP(S1569,'CODE H VS CODE ICPE'!$A$2:$D$80,4,FALSE),"")</f>
        <v/>
      </c>
      <c r="AH1569" s="48" t="str">
        <f t="shared" si="315"/>
        <v>Accepted</v>
      </c>
      <c r="AI1569" s="21">
        <f>IF(T1569="",0,IF(T1569="Interdit",0,VLOOKUP(F1569,'CODE H VS CODE ICPE'!$A$2:$E$80,5,FALSE)))</f>
        <v>99999.99</v>
      </c>
      <c r="AJ1569" s="21">
        <f>IF(U1569="",0,IF(U1569="Interdit",0,VLOOKUP(G1569,'CODE H VS CODE ICPE'!$A$2:$E$80,5,FALSE)))</f>
        <v>99999.99</v>
      </c>
      <c r="AK1569" s="21">
        <f>IF(V1569="",0,IF(V1569="Interdit",0,VLOOKUP(H1569,'CODE H VS CODE ICPE'!$A$2:$E$80,5,FALSE)))</f>
        <v>0</v>
      </c>
      <c r="AL1569" s="21">
        <f>IF(W1569="",0,IF(W1569="Interdit",0,VLOOKUP(I1569,'CODE H VS CODE ICPE'!$A$2:$E$80,5,FALSE)))</f>
        <v>4999.99</v>
      </c>
      <c r="AM1569" s="21">
        <f>IF(X1569="",0,IF(X1569="Interdit",0,VLOOKUP(J1569,'CODE H VS CODE ICPE'!$A$2:$E$80,5,FALSE)))</f>
        <v>0</v>
      </c>
      <c r="AN1569" s="21">
        <f>IF(Y1569="",0,IF(Y1569="Interdit",0,VLOOKUP(K1569,'CODE H VS CODE ICPE'!$A$2:$E$80,5,FALSE)))</f>
        <v>0</v>
      </c>
      <c r="AO1569" s="21">
        <f>IF(Z1569="",0,IF(Z1569="Interdit",0,VLOOKUP(L1569,'CODE H VS CODE ICPE'!$A$2:$E$80,5,FALSE)))</f>
        <v>0</v>
      </c>
      <c r="AP1569" s="21">
        <f>IF(AA1569="",0,IF(AA1569="Interdit",0,VLOOKUP(M1569,'CODE H VS CODE ICPE'!$A$2:$E$80,5,FALSE)))</f>
        <v>0</v>
      </c>
      <c r="AQ1569" s="21">
        <f>IF(AB1569="",0,IF(AB1569="Interdit",0,VLOOKUP(N1569,'CODE H VS CODE ICPE'!$A$2:$E$80,5,FALSE)))</f>
        <v>0</v>
      </c>
      <c r="AR1569" s="21">
        <f>IF(AC1569="",0,IF(AC1569="Interdit",0,VLOOKUP(O1569,'CODE H VS CODE ICPE'!$A$2:$E$80,5,FALSE)))</f>
        <v>0</v>
      </c>
      <c r="AS1569" s="21">
        <f>IF(AD1569="",0,IF(AD1569="Interdit",0,VLOOKUP(P1569,'CODE H VS CODE ICPE'!$A$2:$E$80,5,FALSE)))</f>
        <v>0</v>
      </c>
      <c r="AT1569" s="21">
        <f>IF(AE1569="",0,IF(AE1569="Interdit",0,VLOOKUP(Q1569,'CODE H VS CODE ICPE'!$A$2:$E$80,5,FALSE)))</f>
        <v>0</v>
      </c>
      <c r="AU1569" s="21">
        <f>IF(AF1569="",0,IF(AF1569="Interdit",0,VLOOKUP(R1569,'CODE H VS CODE ICPE'!$A$2:$E$80,5,FALSE)))</f>
        <v>0</v>
      </c>
      <c r="AV1569" s="21">
        <f>IF(AG1569="",0,IF(AG1569="Interdit",0,VLOOKUP(S1569,'CODE H VS CODE ICPE'!$A$2:$E$80,5,FALSE)))</f>
        <v>0</v>
      </c>
      <c r="AW1569" s="20" t="str">
        <f t="shared" si="316"/>
        <v>$AI$2</v>
      </c>
      <c r="AX1569" s="26">
        <f t="shared" si="317"/>
        <v>99999.99</v>
      </c>
      <c r="AY1569" s="20" t="str">
        <f t="shared" si="318"/>
        <v>H226</v>
      </c>
      <c r="AZ1569" s="20">
        <f>IF(AY1569="","",IF(AY1569=0,"",VLOOKUP(AY1569,'CODE H VS CODE ICPE'!$A$1:$E$80,3,FALSE)))</f>
        <v>4331</v>
      </c>
    </row>
    <row r="1570" spans="1:52" ht="28.9" customHeight="1">
      <c r="A1570" s="23">
        <v>1189</v>
      </c>
      <c r="B1570" s="24" t="s">
        <v>3139</v>
      </c>
      <c r="C1570" s="25" t="s">
        <v>234</v>
      </c>
      <c r="D1570" s="24" t="s">
        <v>235</v>
      </c>
      <c r="E1570" s="24" t="s">
        <v>3140</v>
      </c>
      <c r="F1570" s="20" t="s">
        <v>42</v>
      </c>
      <c r="G1570" s="20" t="s">
        <v>86</v>
      </c>
      <c r="H1570" s="20" t="s">
        <v>94</v>
      </c>
      <c r="I1570" s="20" t="s">
        <v>110</v>
      </c>
      <c r="J1570" s="20" t="s">
        <v>136</v>
      </c>
      <c r="K1570" s="20" t="s">
        <v>150</v>
      </c>
      <c r="L1570" s="20" t="s">
        <v>156</v>
      </c>
      <c r="M1570" s="20"/>
      <c r="N1570" s="20"/>
      <c r="O1570" s="20"/>
      <c r="P1570" s="20"/>
      <c r="Q1570" s="20"/>
      <c r="R1570" s="20"/>
      <c r="S1570" s="20"/>
      <c r="T1570" s="20" t="str">
        <f>IFERROR(VLOOKUP(F1570,'CODE H VS CODE ICPE'!$A$2:$D$80,4,FALSE),"")</f>
        <v>Autorisé</v>
      </c>
      <c r="U1570" s="20" t="str">
        <f>IFERROR(VLOOKUP(G1570,'CODE H VS CODE ICPE'!$A$2:$D$80,4,FALSE),"")</f>
        <v>Autorisé</v>
      </c>
      <c r="V1570" s="20" t="str">
        <f>IFERROR(VLOOKUP(H1570,'CODE H VS CODE ICPE'!$A$2:$D$80,4,FALSE),"")</f>
        <v>Demande d'autorisation</v>
      </c>
      <c r="W1570" s="20" t="str">
        <f>IFERROR(VLOOKUP(I1570,'CODE H VS CODE ICPE'!$A$2:$D$80,4,FALSE),"")</f>
        <v>Interdit</v>
      </c>
      <c r="X1570" s="20" t="str">
        <f>IFERROR(VLOOKUP(J1570,'CODE H VS CODE ICPE'!$A$2:$D$80,4,FALSE),"")</f>
        <v>Interdit</v>
      </c>
      <c r="Y1570" s="20" t="str">
        <f>IFERROR(VLOOKUP(K1570,'CODE H VS CODE ICPE'!$A$2:$D$80,4,FALSE),"")</f>
        <v>Demande d'autorisation</v>
      </c>
      <c r="Z1570" s="20" t="str">
        <f>IFERROR(VLOOKUP(L1570,'CODE H VS CODE ICPE'!$A$2:$D$80,4,FALSE),"")</f>
        <v>Interdit</v>
      </c>
      <c r="AA1570" s="20" t="str">
        <f>IFERROR(VLOOKUP(M1570,'CODE H VS CODE ICPE'!$A$2:$D$80,4,FALSE),"")</f>
        <v/>
      </c>
      <c r="AB1570" s="20" t="str">
        <f>IFERROR(VLOOKUP(N1570,'CODE H VS CODE ICPE'!$A$2:$D$80,4,FALSE),"")</f>
        <v/>
      </c>
      <c r="AC1570" s="20" t="str">
        <f>IFERROR(VLOOKUP(O1570,'CODE H VS CODE ICPE'!$A$2:$D$80,4,FALSE),"")</f>
        <v/>
      </c>
      <c r="AD1570" s="20" t="str">
        <f>IFERROR(VLOOKUP(P1570,'CODE H VS CODE ICPE'!$A$2:$D$80,4,FALSE),"")</f>
        <v/>
      </c>
      <c r="AE1570" s="20" t="str">
        <f>IFERROR(VLOOKUP(Q1570,'CODE H VS CODE ICPE'!$A$2:$D$80,4,FALSE),"")</f>
        <v/>
      </c>
      <c r="AF1570" s="20" t="str">
        <f>IFERROR(VLOOKUP(R1570,'CODE H VS CODE ICPE'!$A$2:$D$80,4,FALSE),"")</f>
        <v/>
      </c>
      <c r="AG1570" s="20" t="str">
        <f>IFERROR(VLOOKUP(S1570,'CODE H VS CODE ICPE'!$A$2:$D$80,4,FALSE),"")</f>
        <v/>
      </c>
      <c r="AH1570" s="48" t="str">
        <f t="shared" si="315"/>
        <v>Accepted</v>
      </c>
      <c r="AI1570" s="21">
        <f>IF(T1570="",0,IF(T1570="Interdit",0,VLOOKUP(F1570,'CODE H VS CODE ICPE'!$A$2:$E$80,5,FALSE)))</f>
        <v>99999.99</v>
      </c>
      <c r="AJ1570" s="21">
        <f>IF(U1570="",0,IF(U1570="Interdit",0,VLOOKUP(G1570,'CODE H VS CODE ICPE'!$A$2:$E$80,5,FALSE)))</f>
        <v>99999.99</v>
      </c>
      <c r="AK1570" s="21">
        <f>IF(V1570="",0,IF(V1570="Interdit",0,VLOOKUP(H1570,'CODE H VS CODE ICPE'!$A$2:$E$80,5,FALSE)))</f>
        <v>199.99</v>
      </c>
      <c r="AL1570" s="21">
        <f>IF(W1570="",0,IF(W1570="Interdit",0,VLOOKUP(I1570,'CODE H VS CODE ICPE'!$A$2:$E$80,5,FALSE)))</f>
        <v>0</v>
      </c>
      <c r="AM1570" s="21">
        <f>IF(X1570="",0,IF(X1570="Interdit",0,VLOOKUP(J1570,'CODE H VS CODE ICPE'!$A$2:$E$80,5,FALSE)))</f>
        <v>0</v>
      </c>
      <c r="AN1570" s="21">
        <f>IF(Y1570="",0,IF(Y1570="Interdit",0,VLOOKUP(K1570,'CODE H VS CODE ICPE'!$A$2:$E$80,5,FALSE)))</f>
        <v>4999.99</v>
      </c>
      <c r="AO1570" s="21">
        <f>IF(Z1570="",0,IF(Z1570="Interdit",0,VLOOKUP(L1570,'CODE H VS CODE ICPE'!$A$2:$E$80,5,FALSE)))</f>
        <v>0</v>
      </c>
      <c r="AP1570" s="21">
        <f>IF(AA1570="",0,IF(AA1570="Interdit",0,VLOOKUP(M1570,'CODE H VS CODE ICPE'!$A$2:$E$80,5,FALSE)))</f>
        <v>0</v>
      </c>
      <c r="AQ1570" s="21">
        <f>IF(AB1570="",0,IF(AB1570="Interdit",0,VLOOKUP(N1570,'CODE H VS CODE ICPE'!$A$2:$E$80,5,FALSE)))</f>
        <v>0</v>
      </c>
      <c r="AR1570" s="21">
        <f>IF(AC1570="",0,IF(AC1570="Interdit",0,VLOOKUP(O1570,'CODE H VS CODE ICPE'!$A$2:$E$80,5,FALSE)))</f>
        <v>0</v>
      </c>
      <c r="AS1570" s="21">
        <f>IF(AD1570="",0,IF(AD1570="Interdit",0,VLOOKUP(P1570,'CODE H VS CODE ICPE'!$A$2:$E$80,5,FALSE)))</f>
        <v>0</v>
      </c>
      <c r="AT1570" s="21">
        <f>IF(AE1570="",0,IF(AE1570="Interdit",0,VLOOKUP(Q1570,'CODE H VS CODE ICPE'!$A$2:$E$80,5,FALSE)))</f>
        <v>0</v>
      </c>
      <c r="AU1570" s="21">
        <f>IF(AF1570="",0,IF(AF1570="Interdit",0,VLOOKUP(R1570,'CODE H VS CODE ICPE'!$A$2:$E$80,5,FALSE)))</f>
        <v>0</v>
      </c>
      <c r="AV1570" s="21">
        <f>IF(AG1570="",0,IF(AG1570="Interdit",0,VLOOKUP(S1570,'CODE H VS CODE ICPE'!$A$2:$E$80,5,FALSE)))</f>
        <v>0</v>
      </c>
      <c r="AW1570" s="20" t="str">
        <f t="shared" si="316"/>
        <v>$AI$2</v>
      </c>
      <c r="AX1570" s="26">
        <f t="shared" si="317"/>
        <v>99999.99</v>
      </c>
      <c r="AY1570" s="20" t="str">
        <f t="shared" si="318"/>
        <v>H226</v>
      </c>
      <c r="AZ1570" s="20">
        <f>IF(AY1570="","",IF(AY1570=0,"",VLOOKUP(AY1570,'CODE H VS CODE ICPE'!$A$1:$E$80,3,FALSE)))</f>
        <v>4331</v>
      </c>
    </row>
    <row r="1571" spans="1:52" ht="28.9" customHeight="1">
      <c r="A1571" s="23">
        <v>1190</v>
      </c>
      <c r="B1571" s="24" t="s">
        <v>3141</v>
      </c>
      <c r="C1571" s="25" t="s">
        <v>234</v>
      </c>
      <c r="D1571" s="24" t="s">
        <v>235</v>
      </c>
      <c r="E1571" s="24" t="s">
        <v>3142</v>
      </c>
      <c r="F1571" s="20" t="s">
        <v>40</v>
      </c>
      <c r="G1571" s="20" t="s">
        <v>86</v>
      </c>
      <c r="H1571" s="20" t="s">
        <v>104</v>
      </c>
      <c r="I1571" s="20" t="s">
        <v>110</v>
      </c>
      <c r="J1571" s="20" t="s">
        <v>114</v>
      </c>
      <c r="K1571" s="20"/>
      <c r="L1571" s="20"/>
      <c r="M1571" s="20"/>
      <c r="N1571" s="20"/>
      <c r="O1571" s="20"/>
      <c r="P1571" s="20"/>
      <c r="Q1571" s="20"/>
      <c r="R1571" s="20"/>
      <c r="S1571" s="20"/>
      <c r="T1571" s="20" t="str">
        <f>IFERROR(VLOOKUP(F1571,'CODE H VS CODE ICPE'!$A$2:$D$80,4,FALSE),"")</f>
        <v>Autorisé</v>
      </c>
      <c r="U1571" s="20" t="str">
        <f>IFERROR(VLOOKUP(G1571,'CODE H VS CODE ICPE'!$A$2:$D$80,4,FALSE),"")</f>
        <v>Autorisé</v>
      </c>
      <c r="V1571" s="20" t="str">
        <f>IFERROR(VLOOKUP(H1571,'CODE H VS CODE ICPE'!$A$2:$D$80,4,FALSE),"")</f>
        <v>Autorisé</v>
      </c>
      <c r="W1571" s="20" t="str">
        <f>IFERROR(VLOOKUP(I1571,'CODE H VS CODE ICPE'!$A$2:$D$80,4,FALSE),"")</f>
        <v>Interdit</v>
      </c>
      <c r="X1571" s="20" t="str">
        <f>IFERROR(VLOOKUP(J1571,'CODE H VS CODE ICPE'!$A$2:$D$80,4,FALSE),"")</f>
        <v>Autorisé</v>
      </c>
      <c r="Y1571" s="20" t="str">
        <f>IFERROR(VLOOKUP(K1571,'CODE H VS CODE ICPE'!$A$2:$D$80,4,FALSE),"")</f>
        <v/>
      </c>
      <c r="Z1571" s="20" t="str">
        <f>IFERROR(VLOOKUP(L1571,'CODE H VS CODE ICPE'!$A$2:$D$80,4,FALSE),"")</f>
        <v/>
      </c>
      <c r="AA1571" s="20" t="str">
        <f>IFERROR(VLOOKUP(M1571,'CODE H VS CODE ICPE'!$A$2:$D$80,4,FALSE),"")</f>
        <v/>
      </c>
      <c r="AB1571" s="20" t="str">
        <f>IFERROR(VLOOKUP(N1571,'CODE H VS CODE ICPE'!$A$2:$D$80,4,FALSE),"")</f>
        <v/>
      </c>
      <c r="AC1571" s="20" t="str">
        <f>IFERROR(VLOOKUP(O1571,'CODE H VS CODE ICPE'!$A$2:$D$80,4,FALSE),"")</f>
        <v/>
      </c>
      <c r="AD1571" s="20" t="str">
        <f>IFERROR(VLOOKUP(P1571,'CODE H VS CODE ICPE'!$A$2:$D$80,4,FALSE),"")</f>
        <v/>
      </c>
      <c r="AE1571" s="20" t="str">
        <f>IFERROR(VLOOKUP(Q1571,'CODE H VS CODE ICPE'!$A$2:$D$80,4,FALSE),"")</f>
        <v/>
      </c>
      <c r="AF1571" s="20" t="str">
        <f>IFERROR(VLOOKUP(R1571,'CODE H VS CODE ICPE'!$A$2:$D$80,4,FALSE),"")</f>
        <v/>
      </c>
      <c r="AG1571" s="20" t="str">
        <f>IFERROR(VLOOKUP(S1571,'CODE H VS CODE ICPE'!$A$2:$D$80,4,FALSE),"")</f>
        <v/>
      </c>
      <c r="AH1571" s="48" t="str">
        <f t="shared" si="315"/>
        <v>Accepted</v>
      </c>
      <c r="AI1571" s="21">
        <f>IF(T1571="",0,IF(T1571="Interdit",0,VLOOKUP(F1571,'CODE H VS CODE ICPE'!$A$2:$E$80,5,FALSE)))</f>
        <v>99999.99</v>
      </c>
      <c r="AJ1571" s="21">
        <f>IF(U1571="",0,IF(U1571="Interdit",0,VLOOKUP(G1571,'CODE H VS CODE ICPE'!$A$2:$E$80,5,FALSE)))</f>
        <v>99999.99</v>
      </c>
      <c r="AK1571" s="21">
        <f>IF(V1571="",0,IF(V1571="Interdit",0,VLOOKUP(H1571,'CODE H VS CODE ICPE'!$A$2:$E$80,5,FALSE)))</f>
        <v>99999.99</v>
      </c>
      <c r="AL1571" s="21">
        <f>IF(W1571="",0,IF(W1571="Interdit",0,VLOOKUP(I1571,'CODE H VS CODE ICPE'!$A$2:$E$80,5,FALSE)))</f>
        <v>0</v>
      </c>
      <c r="AM1571" s="21">
        <f>IF(X1571="",0,IF(X1571="Interdit",0,VLOOKUP(J1571,'CODE H VS CODE ICPE'!$A$2:$E$80,5,FALSE)))</f>
        <v>99999.99</v>
      </c>
      <c r="AN1571" s="21">
        <f>IF(Y1571="",0,IF(Y1571="Interdit",0,VLOOKUP(K1571,'CODE H VS CODE ICPE'!$A$2:$E$80,5,FALSE)))</f>
        <v>0</v>
      </c>
      <c r="AO1571" s="21">
        <f>IF(Z1571="",0,IF(Z1571="Interdit",0,VLOOKUP(L1571,'CODE H VS CODE ICPE'!$A$2:$E$80,5,FALSE)))</f>
        <v>0</v>
      </c>
      <c r="AP1571" s="21">
        <f>IF(AA1571="",0,IF(AA1571="Interdit",0,VLOOKUP(M1571,'CODE H VS CODE ICPE'!$A$2:$E$80,5,FALSE)))</f>
        <v>0</v>
      </c>
      <c r="AQ1571" s="21">
        <f>IF(AB1571="",0,IF(AB1571="Interdit",0,VLOOKUP(N1571,'CODE H VS CODE ICPE'!$A$2:$E$80,5,FALSE)))</f>
        <v>0</v>
      </c>
      <c r="AR1571" s="21">
        <f>IF(AC1571="",0,IF(AC1571="Interdit",0,VLOOKUP(O1571,'CODE H VS CODE ICPE'!$A$2:$E$80,5,FALSE)))</f>
        <v>0</v>
      </c>
      <c r="AS1571" s="21">
        <f>IF(AD1571="",0,IF(AD1571="Interdit",0,VLOOKUP(P1571,'CODE H VS CODE ICPE'!$A$2:$E$80,5,FALSE)))</f>
        <v>0</v>
      </c>
      <c r="AT1571" s="21">
        <f>IF(AE1571="",0,IF(AE1571="Interdit",0,VLOOKUP(Q1571,'CODE H VS CODE ICPE'!$A$2:$E$80,5,FALSE)))</f>
        <v>0</v>
      </c>
      <c r="AU1571" s="21">
        <f>IF(AF1571="",0,IF(AF1571="Interdit",0,VLOOKUP(R1571,'CODE H VS CODE ICPE'!$A$2:$E$80,5,FALSE)))</f>
        <v>0</v>
      </c>
      <c r="AV1571" s="21">
        <f>IF(AG1571="",0,IF(AG1571="Interdit",0,VLOOKUP(S1571,'CODE H VS CODE ICPE'!$A$2:$E$80,5,FALSE)))</f>
        <v>0</v>
      </c>
      <c r="AW1571" s="20" t="str">
        <f t="shared" si="316"/>
        <v>$AI$2</v>
      </c>
      <c r="AX1571" s="26">
        <f t="shared" si="317"/>
        <v>99999.99</v>
      </c>
      <c r="AY1571" s="20" t="str">
        <f t="shared" si="318"/>
        <v>H225</v>
      </c>
      <c r="AZ1571" s="20">
        <f>IF(AY1571="","",IF(AY1571=0,"",VLOOKUP(AY1571,'CODE H VS CODE ICPE'!$A$1:$E$80,3,FALSE)))</f>
        <v>4331</v>
      </c>
    </row>
    <row r="1572" spans="1:52" ht="28.9" customHeight="1">
      <c r="A1572" s="23">
        <v>1198</v>
      </c>
      <c r="B1572" s="24" t="s">
        <v>3143</v>
      </c>
      <c r="C1572" s="25" t="s">
        <v>234</v>
      </c>
      <c r="D1572" s="24" t="s">
        <v>257</v>
      </c>
      <c r="E1572" s="24" t="s">
        <v>3144</v>
      </c>
      <c r="F1572" s="20" t="s">
        <v>84</v>
      </c>
      <c r="G1572" s="20" t="s">
        <v>92</v>
      </c>
      <c r="H1572" s="20" t="s">
        <v>96</v>
      </c>
      <c r="I1572" s="20" t="s">
        <v>100</v>
      </c>
      <c r="J1572" s="20" t="s">
        <v>108</v>
      </c>
      <c r="K1572" s="20" t="s">
        <v>114</v>
      </c>
      <c r="L1572" s="20" t="s">
        <v>120</v>
      </c>
      <c r="M1572" s="20" t="s">
        <v>122</v>
      </c>
      <c r="N1572" s="20" t="s">
        <v>150</v>
      </c>
      <c r="O1572" s="20"/>
      <c r="P1572" s="20"/>
      <c r="Q1572" s="20"/>
      <c r="R1572" s="20"/>
      <c r="S1572" s="20"/>
      <c r="T1572" s="20" t="str">
        <f>IFERROR(VLOOKUP(F1572,'CODE H VS CODE ICPE'!$A$2:$D$80,4,FALSE),"")</f>
        <v>Autorisé</v>
      </c>
      <c r="U1572" s="20" t="str">
        <f>IFERROR(VLOOKUP(G1572,'CODE H VS CODE ICPE'!$A$2:$D$80,4,FALSE),"")</f>
        <v>Demande d'autorisation</v>
      </c>
      <c r="V1572" s="20" t="str">
        <f>IFERROR(VLOOKUP(H1572,'CODE H VS CODE ICPE'!$A$2:$D$80,4,FALSE),"")</f>
        <v>Autorisé</v>
      </c>
      <c r="W1572" s="20" t="str">
        <f>IFERROR(VLOOKUP(I1572,'CODE H VS CODE ICPE'!$A$2:$D$80,4,FALSE),"")</f>
        <v>Autorisé</v>
      </c>
      <c r="X1572" s="20" t="str">
        <f>IFERROR(VLOOKUP(J1572,'CODE H VS CODE ICPE'!$A$2:$D$80,4,FALSE),"")</f>
        <v>Autorisé</v>
      </c>
      <c r="Y1572" s="20" t="str">
        <f>IFERROR(VLOOKUP(K1572,'CODE H VS CODE ICPE'!$A$2:$D$80,4,FALSE),"")</f>
        <v>Autorisé</v>
      </c>
      <c r="Z1572" s="20" t="str">
        <f>IFERROR(VLOOKUP(L1572,'CODE H VS CODE ICPE'!$A$2:$D$80,4,FALSE),"")</f>
        <v>Interdit</v>
      </c>
      <c r="AA1572" s="20" t="str">
        <f>IFERROR(VLOOKUP(M1572,'CODE H VS CODE ICPE'!$A$2:$D$80,4,FALSE),"")</f>
        <v>Demande d'autorisation</v>
      </c>
      <c r="AB1572" s="20" t="str">
        <f>IFERROR(VLOOKUP(N1572,'CODE H VS CODE ICPE'!$A$2:$D$80,4,FALSE),"")</f>
        <v>Demande d'autorisation</v>
      </c>
      <c r="AC1572" s="20" t="str">
        <f>IFERROR(VLOOKUP(O1572,'CODE H VS CODE ICPE'!$A$2:$D$80,4,FALSE),"")</f>
        <v/>
      </c>
      <c r="AD1572" s="20" t="str">
        <f>IFERROR(VLOOKUP(P1572,'CODE H VS CODE ICPE'!$A$2:$D$80,4,FALSE),"")</f>
        <v/>
      </c>
      <c r="AE1572" s="20" t="str">
        <f>IFERROR(VLOOKUP(Q1572,'CODE H VS CODE ICPE'!$A$2:$D$80,4,FALSE),"")</f>
        <v/>
      </c>
      <c r="AF1572" s="20" t="str">
        <f>IFERROR(VLOOKUP(R1572,'CODE H VS CODE ICPE'!$A$2:$D$80,4,FALSE),"")</f>
        <v/>
      </c>
      <c r="AG1572" s="20" t="str">
        <f>IFERROR(VLOOKUP(S1572,'CODE H VS CODE ICPE'!$A$2:$D$80,4,FALSE),"")</f>
        <v/>
      </c>
      <c r="AH1572" s="48" t="str">
        <f t="shared" si="315"/>
        <v>Accepted</v>
      </c>
      <c r="AI1572" s="21">
        <f>IF(T1572="",0,IF(T1572="Interdit",0,VLOOKUP(F1572,'CODE H VS CODE ICPE'!$A$2:$E$80,5,FALSE)))</f>
        <v>99999.99</v>
      </c>
      <c r="AJ1572" s="21">
        <f>IF(U1572="",0,IF(U1572="Interdit",0,VLOOKUP(G1572,'CODE H VS CODE ICPE'!$A$2:$E$80,5,FALSE)))</f>
        <v>199.99</v>
      </c>
      <c r="AK1572" s="21">
        <f>IF(V1572="",0,IF(V1572="Interdit",0,VLOOKUP(H1572,'CODE H VS CODE ICPE'!$A$2:$E$80,5,FALSE)))</f>
        <v>149999.99</v>
      </c>
      <c r="AL1572" s="21">
        <f>IF(W1572="",0,IF(W1572="Interdit",0,VLOOKUP(I1572,'CODE H VS CODE ICPE'!$A$2:$E$80,5,FALSE)))</f>
        <v>99999.99</v>
      </c>
      <c r="AM1572" s="21">
        <f>IF(X1572="",0,IF(X1572="Interdit",0,VLOOKUP(J1572,'CODE H VS CODE ICPE'!$A$2:$E$80,5,FALSE)))</f>
        <v>99999.99</v>
      </c>
      <c r="AN1572" s="21">
        <f>IF(Y1572="",0,IF(Y1572="Interdit",0,VLOOKUP(K1572,'CODE H VS CODE ICPE'!$A$2:$E$80,5,FALSE)))</f>
        <v>99999.99</v>
      </c>
      <c r="AO1572" s="21">
        <f>IF(Z1572="",0,IF(Z1572="Interdit",0,VLOOKUP(L1572,'CODE H VS CODE ICPE'!$A$2:$E$80,5,FALSE)))</f>
        <v>0</v>
      </c>
      <c r="AP1572" s="21">
        <f>IF(AA1572="",0,IF(AA1572="Interdit",0,VLOOKUP(M1572,'CODE H VS CODE ICPE'!$A$2:$E$80,5,FALSE)))</f>
        <v>19999.990000000002</v>
      </c>
      <c r="AQ1572" s="21">
        <f>IF(AB1572="",0,IF(AB1572="Interdit",0,VLOOKUP(N1572,'CODE H VS CODE ICPE'!$A$2:$E$80,5,FALSE)))</f>
        <v>4999.99</v>
      </c>
      <c r="AR1572" s="21">
        <f>IF(AC1572="",0,IF(AC1572="Interdit",0,VLOOKUP(O1572,'CODE H VS CODE ICPE'!$A$2:$E$80,5,FALSE)))</f>
        <v>0</v>
      </c>
      <c r="AS1572" s="21">
        <f>IF(AD1572="",0,IF(AD1572="Interdit",0,VLOOKUP(P1572,'CODE H VS CODE ICPE'!$A$2:$E$80,5,FALSE)))</f>
        <v>0</v>
      </c>
      <c r="AT1572" s="21">
        <f>IF(AE1572="",0,IF(AE1572="Interdit",0,VLOOKUP(Q1572,'CODE H VS CODE ICPE'!$A$2:$E$80,5,FALSE)))</f>
        <v>0</v>
      </c>
      <c r="AU1572" s="21">
        <f>IF(AF1572="",0,IF(AF1572="Interdit",0,VLOOKUP(R1572,'CODE H VS CODE ICPE'!$A$2:$E$80,5,FALSE)))</f>
        <v>0</v>
      </c>
      <c r="AV1572" s="21">
        <f>IF(AG1572="",0,IF(AG1572="Interdit",0,VLOOKUP(S1572,'CODE H VS CODE ICPE'!$A$2:$E$80,5,FALSE)))</f>
        <v>0</v>
      </c>
      <c r="AW1572" s="20" t="str">
        <f t="shared" si="316"/>
        <v>$AK$2</v>
      </c>
      <c r="AX1572" s="26">
        <f t="shared" si="317"/>
        <v>149999.99</v>
      </c>
      <c r="AY1572" s="20" t="str">
        <f t="shared" si="318"/>
        <v>H314</v>
      </c>
      <c r="AZ1572" s="20">
        <f>IF(AY1572="","",IF(AY1572=0,"",VLOOKUP(AY1572,'CODE H VS CODE ICPE'!$A$1:$E$80,3,FALSE)))</f>
        <v>4320</v>
      </c>
    </row>
    <row r="1573" spans="1:52" ht="28.9" customHeight="1">
      <c r="A1573" s="23">
        <v>1199</v>
      </c>
      <c r="B1573" s="24" t="s">
        <v>3145</v>
      </c>
      <c r="C1573" s="25" t="s">
        <v>222</v>
      </c>
      <c r="D1573" s="24" t="s">
        <v>287</v>
      </c>
      <c r="E1573" s="24" t="s">
        <v>3146</v>
      </c>
      <c r="F1573" s="20" t="s">
        <v>84</v>
      </c>
      <c r="G1573" s="20" t="s">
        <v>94</v>
      </c>
      <c r="H1573" s="20" t="s">
        <v>98</v>
      </c>
      <c r="I1573" s="20" t="s">
        <v>104</v>
      </c>
      <c r="J1573" s="20" t="s">
        <v>108</v>
      </c>
      <c r="K1573" s="20" t="s">
        <v>114</v>
      </c>
      <c r="L1573" s="20" t="s">
        <v>126</v>
      </c>
      <c r="M1573" s="20"/>
      <c r="N1573" s="20"/>
      <c r="O1573" s="20"/>
      <c r="P1573" s="20"/>
      <c r="Q1573" s="20"/>
      <c r="R1573" s="20"/>
      <c r="S1573" s="20"/>
      <c r="T1573" s="20" t="str">
        <f>IFERROR(VLOOKUP(F1573,'CODE H VS CODE ICPE'!$A$2:$D$80,4,FALSE),"")</f>
        <v>Autorisé</v>
      </c>
      <c r="U1573" s="20" t="str">
        <f>IFERROR(VLOOKUP(G1573,'CODE H VS CODE ICPE'!$A$2:$D$80,4,FALSE),"")</f>
        <v>Demande d'autorisation</v>
      </c>
      <c r="V1573" s="20" t="str">
        <f>IFERROR(VLOOKUP(H1573,'CODE H VS CODE ICPE'!$A$2:$D$80,4,FALSE),"")</f>
        <v>Demande d'autorisation</v>
      </c>
      <c r="W1573" s="20" t="str">
        <f>IFERROR(VLOOKUP(I1573,'CODE H VS CODE ICPE'!$A$2:$D$80,4,FALSE),"")</f>
        <v>Autorisé</v>
      </c>
      <c r="X1573" s="20" t="str">
        <f>IFERROR(VLOOKUP(J1573,'CODE H VS CODE ICPE'!$A$2:$D$80,4,FALSE),"")</f>
        <v>Autorisé</v>
      </c>
      <c r="Y1573" s="20" t="str">
        <f>IFERROR(VLOOKUP(K1573,'CODE H VS CODE ICPE'!$A$2:$D$80,4,FALSE),"")</f>
        <v>Autorisé</v>
      </c>
      <c r="Z1573" s="20" t="str">
        <f>IFERROR(VLOOKUP(L1573,'CODE H VS CODE ICPE'!$A$2:$D$80,4,FALSE),"")</f>
        <v>Demande d'autorisation</v>
      </c>
      <c r="AA1573" s="20" t="str">
        <f>IFERROR(VLOOKUP(M1573,'CODE H VS CODE ICPE'!$A$2:$D$80,4,FALSE),"")</f>
        <v/>
      </c>
      <c r="AB1573" s="20" t="str">
        <f>IFERROR(VLOOKUP(N1573,'CODE H VS CODE ICPE'!$A$2:$D$80,4,FALSE),"")</f>
        <v/>
      </c>
      <c r="AC1573" s="20" t="str">
        <f>IFERROR(VLOOKUP(O1573,'CODE H VS CODE ICPE'!$A$2:$D$80,4,FALSE),"")</f>
        <v/>
      </c>
      <c r="AD1573" s="20" t="str">
        <f>IFERROR(VLOOKUP(P1573,'CODE H VS CODE ICPE'!$A$2:$D$80,4,FALSE),"")</f>
        <v/>
      </c>
      <c r="AE1573" s="20" t="str">
        <f>IFERROR(VLOOKUP(Q1573,'CODE H VS CODE ICPE'!$A$2:$D$80,4,FALSE),"")</f>
        <v/>
      </c>
      <c r="AF1573" s="20" t="str">
        <f>IFERROR(VLOOKUP(R1573,'CODE H VS CODE ICPE'!$A$2:$D$80,4,FALSE),"")</f>
        <v/>
      </c>
      <c r="AG1573" s="20" t="str">
        <f>IFERROR(VLOOKUP(S1573,'CODE H VS CODE ICPE'!$A$2:$D$80,4,FALSE),"")</f>
        <v/>
      </c>
      <c r="AH1573" s="47" t="str">
        <f t="shared" si="315"/>
        <v>Accepted</v>
      </c>
      <c r="AI1573" s="21">
        <f>IF(T1573="",0,IF(T1573="Interdit",0,VLOOKUP(F1573,'CODE H VS CODE ICPE'!$A$2:$E$80,5,FALSE)))</f>
        <v>99999.99</v>
      </c>
      <c r="AJ1573" s="21">
        <f>IF(U1573="",0,IF(U1573="Interdit",0,VLOOKUP(G1573,'CODE H VS CODE ICPE'!$A$2:$E$80,5,FALSE)))</f>
        <v>199.99</v>
      </c>
      <c r="AK1573" s="21">
        <f>IF(V1573="",0,IF(V1573="Interdit",0,VLOOKUP(H1573,'CODE H VS CODE ICPE'!$A$2:$E$80,5,FALSE)))</f>
        <v>19999.990000000002</v>
      </c>
      <c r="AL1573" s="21">
        <f>IF(W1573="",0,IF(W1573="Interdit",0,VLOOKUP(I1573,'CODE H VS CODE ICPE'!$A$2:$E$80,5,FALSE)))</f>
        <v>99999.99</v>
      </c>
      <c r="AM1573" s="21">
        <f>IF(X1573="",0,IF(X1573="Interdit",0,VLOOKUP(J1573,'CODE H VS CODE ICPE'!$A$2:$E$80,5,FALSE)))</f>
        <v>99999.99</v>
      </c>
      <c r="AN1573" s="21">
        <f>IF(Y1573="",0,IF(Y1573="Interdit",0,VLOOKUP(K1573,'CODE H VS CODE ICPE'!$A$2:$E$80,5,FALSE)))</f>
        <v>99999.99</v>
      </c>
      <c r="AO1573" s="21">
        <f>IF(Z1573="",0,IF(Z1573="Interdit",0,VLOOKUP(L1573,'CODE H VS CODE ICPE'!$A$2:$E$80,5,FALSE)))</f>
        <v>19999.990000000002</v>
      </c>
      <c r="AP1573" s="21">
        <f>IF(AA1573="",0,IF(AA1573="Interdit",0,VLOOKUP(M1573,'CODE H VS CODE ICPE'!$A$2:$E$80,5,FALSE)))</f>
        <v>0</v>
      </c>
      <c r="AQ1573" s="21">
        <f>IF(AB1573="",0,IF(AB1573="Interdit",0,VLOOKUP(N1573,'CODE H VS CODE ICPE'!$A$2:$E$80,5,FALSE)))</f>
        <v>0</v>
      </c>
      <c r="AR1573" s="21">
        <f>IF(AC1573="",0,IF(AC1573="Interdit",0,VLOOKUP(O1573,'CODE H VS CODE ICPE'!$A$2:$E$80,5,FALSE)))</f>
        <v>0</v>
      </c>
      <c r="AS1573" s="21">
        <f>IF(AD1573="",0,IF(AD1573="Interdit",0,VLOOKUP(P1573,'CODE H VS CODE ICPE'!$A$2:$E$80,5,FALSE)))</f>
        <v>0</v>
      </c>
      <c r="AT1573" s="21">
        <f>IF(AE1573="",0,IF(AE1573="Interdit",0,VLOOKUP(Q1573,'CODE H VS CODE ICPE'!$A$2:$E$80,5,FALSE)))</f>
        <v>0</v>
      </c>
      <c r="AU1573" s="21">
        <f>IF(AF1573="",0,IF(AF1573="Interdit",0,VLOOKUP(R1573,'CODE H VS CODE ICPE'!$A$2:$E$80,5,FALSE)))</f>
        <v>0</v>
      </c>
      <c r="AV1573" s="21">
        <f>IF(AG1573="",0,IF(AG1573="Interdit",0,VLOOKUP(S1573,'CODE H VS CODE ICPE'!$A$2:$E$80,5,FALSE)))</f>
        <v>0</v>
      </c>
      <c r="AW1573" s="20" t="str">
        <f t="shared" si="316"/>
        <v>$AI$2</v>
      </c>
      <c r="AX1573" s="26">
        <f t="shared" si="317"/>
        <v>99999.99</v>
      </c>
      <c r="AY1573" s="20" t="str">
        <f t="shared" si="318"/>
        <v>H301</v>
      </c>
      <c r="AZ1573" s="20">
        <f>IF(AY1573="","",IF(AY1573=0,"",VLOOKUP(AY1573,'CODE H VS CODE ICPE'!$A$1:$E$80,3,FALSE)))</f>
        <v>4511</v>
      </c>
    </row>
    <row r="1574" spans="1:52" ht="28.9" customHeight="1">
      <c r="A1574" s="23">
        <v>1202</v>
      </c>
      <c r="B1574" s="24" t="s">
        <v>3147</v>
      </c>
      <c r="C1574" s="25" t="s">
        <v>234</v>
      </c>
      <c r="D1574" s="24" t="s">
        <v>235</v>
      </c>
      <c r="E1574" s="24" t="s">
        <v>3148</v>
      </c>
      <c r="F1574" s="20" t="s">
        <v>42</v>
      </c>
      <c r="G1574" s="20" t="s">
        <v>88</v>
      </c>
      <c r="H1574" s="20" t="s">
        <v>98</v>
      </c>
      <c r="I1574" s="20" t="s">
        <v>110</v>
      </c>
      <c r="J1574" s="20" t="s">
        <v>126</v>
      </c>
      <c r="K1574" s="20" t="s">
        <v>156</v>
      </c>
      <c r="L1574" s="20" t="s">
        <v>162</v>
      </c>
      <c r="M1574" s="20"/>
      <c r="N1574" s="20"/>
      <c r="O1574" s="20"/>
      <c r="P1574" s="20"/>
      <c r="Q1574" s="20"/>
      <c r="R1574" s="20"/>
      <c r="S1574" s="20"/>
      <c r="T1574" s="20" t="str">
        <f>IFERROR(VLOOKUP(F1574,'CODE H VS CODE ICPE'!$A$2:$D$80,4,FALSE),"")</f>
        <v>Autorisé</v>
      </c>
      <c r="U1574" s="20" t="str">
        <f>IFERROR(VLOOKUP(G1574,'CODE H VS CODE ICPE'!$A$2:$D$80,4,FALSE),"")</f>
        <v>Interdit</v>
      </c>
      <c r="V1574" s="20" t="str">
        <f>IFERROR(VLOOKUP(H1574,'CODE H VS CODE ICPE'!$A$2:$D$80,4,FALSE),"")</f>
        <v>Demande d'autorisation</v>
      </c>
      <c r="W1574" s="20" t="str">
        <f>IFERROR(VLOOKUP(I1574,'CODE H VS CODE ICPE'!$A$2:$D$80,4,FALSE),"")</f>
        <v>Interdit</v>
      </c>
      <c r="X1574" s="20" t="str">
        <f>IFERROR(VLOOKUP(J1574,'CODE H VS CODE ICPE'!$A$2:$D$80,4,FALSE),"")</f>
        <v>Demande d'autorisation</v>
      </c>
      <c r="Y1574" s="20" t="str">
        <f>IFERROR(VLOOKUP(K1574,'CODE H VS CODE ICPE'!$A$2:$D$80,4,FALSE),"")</f>
        <v>Interdit</v>
      </c>
      <c r="Z1574" s="20" t="str">
        <f>IFERROR(VLOOKUP(L1574,'CODE H VS CODE ICPE'!$A$2:$D$80,4,FALSE),"")</f>
        <v>Autorisé</v>
      </c>
      <c r="AA1574" s="20" t="str">
        <f>IFERROR(VLOOKUP(M1574,'CODE H VS CODE ICPE'!$A$2:$D$80,4,FALSE),"")</f>
        <v/>
      </c>
      <c r="AB1574" s="20" t="str">
        <f>IFERROR(VLOOKUP(N1574,'CODE H VS CODE ICPE'!$A$2:$D$80,4,FALSE),"")</f>
        <v/>
      </c>
      <c r="AC1574" s="20" t="str">
        <f>IFERROR(VLOOKUP(O1574,'CODE H VS CODE ICPE'!$A$2:$D$80,4,FALSE),"")</f>
        <v/>
      </c>
      <c r="AD1574" s="20" t="str">
        <f>IFERROR(VLOOKUP(P1574,'CODE H VS CODE ICPE'!$A$2:$D$80,4,FALSE),"")</f>
        <v/>
      </c>
      <c r="AE1574" s="20" t="str">
        <f>IFERROR(VLOOKUP(Q1574,'CODE H VS CODE ICPE'!$A$2:$D$80,4,FALSE),"")</f>
        <v/>
      </c>
      <c r="AF1574" s="20" t="str">
        <f>IFERROR(VLOOKUP(R1574,'CODE H VS CODE ICPE'!$A$2:$D$80,4,FALSE),"")</f>
        <v/>
      </c>
      <c r="AG1574" s="20" t="str">
        <f>IFERROR(VLOOKUP(S1574,'CODE H VS CODE ICPE'!$A$2:$D$80,4,FALSE),"")</f>
        <v/>
      </c>
      <c r="AH1574" s="48" t="str">
        <f t="shared" si="315"/>
        <v>Accepted</v>
      </c>
      <c r="AI1574" s="21">
        <f>IF(T1574="",0,IF(T1574="Interdit",0,VLOOKUP(F1574,'CODE H VS CODE ICPE'!$A$2:$E$80,5,FALSE)))</f>
        <v>99999.99</v>
      </c>
      <c r="AJ1574" s="21">
        <f>IF(U1574="",0,IF(U1574="Interdit",0,VLOOKUP(G1574,'CODE H VS CODE ICPE'!$A$2:$E$80,5,FALSE)))</f>
        <v>0</v>
      </c>
      <c r="AK1574" s="21">
        <f>IF(V1574="",0,IF(V1574="Interdit",0,VLOOKUP(H1574,'CODE H VS CODE ICPE'!$A$2:$E$80,5,FALSE)))</f>
        <v>19999.990000000002</v>
      </c>
      <c r="AL1574" s="21">
        <f>IF(W1574="",0,IF(W1574="Interdit",0,VLOOKUP(I1574,'CODE H VS CODE ICPE'!$A$2:$E$80,5,FALSE)))</f>
        <v>0</v>
      </c>
      <c r="AM1574" s="21">
        <f>IF(X1574="",0,IF(X1574="Interdit",0,VLOOKUP(J1574,'CODE H VS CODE ICPE'!$A$2:$E$80,5,FALSE)))</f>
        <v>19999.990000000002</v>
      </c>
      <c r="AN1574" s="21">
        <f>IF(Y1574="",0,IF(Y1574="Interdit",0,VLOOKUP(K1574,'CODE H VS CODE ICPE'!$A$2:$E$80,5,FALSE)))</f>
        <v>0</v>
      </c>
      <c r="AO1574" s="21">
        <f>IF(Z1574="",0,IF(Z1574="Interdit",0,VLOOKUP(L1574,'CODE H VS CODE ICPE'!$A$2:$E$80,5,FALSE)))</f>
        <v>99999.99</v>
      </c>
      <c r="AP1574" s="21">
        <f>IF(AA1574="",0,IF(AA1574="Interdit",0,VLOOKUP(M1574,'CODE H VS CODE ICPE'!$A$2:$E$80,5,FALSE)))</f>
        <v>0</v>
      </c>
      <c r="AQ1574" s="21">
        <f>IF(AB1574="",0,IF(AB1574="Interdit",0,VLOOKUP(N1574,'CODE H VS CODE ICPE'!$A$2:$E$80,5,FALSE)))</f>
        <v>0</v>
      </c>
      <c r="AR1574" s="21">
        <f>IF(AC1574="",0,IF(AC1574="Interdit",0,VLOOKUP(O1574,'CODE H VS CODE ICPE'!$A$2:$E$80,5,FALSE)))</f>
        <v>0</v>
      </c>
      <c r="AS1574" s="21">
        <f>IF(AD1574="",0,IF(AD1574="Interdit",0,VLOOKUP(P1574,'CODE H VS CODE ICPE'!$A$2:$E$80,5,FALSE)))</f>
        <v>0</v>
      </c>
      <c r="AT1574" s="21">
        <f>IF(AE1574="",0,IF(AE1574="Interdit",0,VLOOKUP(Q1574,'CODE H VS CODE ICPE'!$A$2:$E$80,5,FALSE)))</f>
        <v>0</v>
      </c>
      <c r="AU1574" s="21">
        <f>IF(AF1574="",0,IF(AF1574="Interdit",0,VLOOKUP(R1574,'CODE H VS CODE ICPE'!$A$2:$E$80,5,FALSE)))</f>
        <v>0</v>
      </c>
      <c r="AV1574" s="21">
        <f>IF(AG1574="",0,IF(AG1574="Interdit",0,VLOOKUP(S1574,'CODE H VS CODE ICPE'!$A$2:$E$80,5,FALSE)))</f>
        <v>0</v>
      </c>
      <c r="AW1574" s="20" t="str">
        <f t="shared" si="316"/>
        <v>$AI$2</v>
      </c>
      <c r="AX1574" s="26">
        <f t="shared" si="317"/>
        <v>99999.99</v>
      </c>
      <c r="AY1574" s="20" t="str">
        <f t="shared" si="318"/>
        <v>H226</v>
      </c>
      <c r="AZ1574" s="20">
        <f>IF(AY1574="","",IF(AY1574=0,"",VLOOKUP(AY1574,'CODE H VS CODE ICPE'!$A$1:$E$80,3,FALSE)))</f>
        <v>4331</v>
      </c>
    </row>
    <row r="1575" spans="1:52" ht="28.9" customHeight="1">
      <c r="A1575" s="23">
        <v>1203</v>
      </c>
      <c r="B1575" s="24" t="s">
        <v>3149</v>
      </c>
      <c r="C1575" s="25" t="s">
        <v>234</v>
      </c>
      <c r="D1575" s="24" t="s">
        <v>235</v>
      </c>
      <c r="E1575" s="24" t="s">
        <v>3150</v>
      </c>
      <c r="F1575" s="30" t="s">
        <v>40</v>
      </c>
      <c r="G1575" s="30" t="s">
        <v>88</v>
      </c>
      <c r="H1575" s="30" t="s">
        <v>98</v>
      </c>
      <c r="I1575" s="30" t="s">
        <v>116</v>
      </c>
      <c r="J1575" s="30" t="s">
        <v>162</v>
      </c>
      <c r="K1575" s="30"/>
      <c r="L1575" s="30"/>
      <c r="M1575" s="30"/>
      <c r="N1575" s="30"/>
      <c r="O1575" s="30"/>
      <c r="P1575" s="30"/>
      <c r="Q1575" s="30"/>
      <c r="R1575" s="30"/>
      <c r="S1575" s="30"/>
      <c r="T1575" s="20" t="str">
        <f>IFERROR(VLOOKUP(F1575,'CODE H VS CODE ICPE'!$A$2:$D$80,4,FALSE),"")</f>
        <v>Autorisé</v>
      </c>
      <c r="U1575" s="20" t="str">
        <f>IFERROR(VLOOKUP(G1575,'CODE H VS CODE ICPE'!$A$2:$D$80,4,FALSE),"")</f>
        <v>Interdit</v>
      </c>
      <c r="V1575" s="20" t="str">
        <f>IFERROR(VLOOKUP(H1575,'CODE H VS CODE ICPE'!$A$2:$D$80,4,FALSE),"")</f>
        <v>Demande d'autorisation</v>
      </c>
      <c r="W1575" s="20" t="str">
        <f>IFERROR(VLOOKUP(I1575,'CODE H VS CODE ICPE'!$A$2:$D$80,4,FALSE),"")</f>
        <v>Autorisé</v>
      </c>
      <c r="X1575" s="20" t="str">
        <f>IFERROR(VLOOKUP(J1575,'CODE H VS CODE ICPE'!$A$2:$D$80,4,FALSE),"")</f>
        <v>Autorisé</v>
      </c>
      <c r="Y1575" s="20" t="str">
        <f>IFERROR(VLOOKUP(K1575,'CODE H VS CODE ICPE'!$A$2:$D$80,4,FALSE),"")</f>
        <v/>
      </c>
      <c r="Z1575" s="20" t="str">
        <f>IFERROR(VLOOKUP(L1575,'CODE H VS CODE ICPE'!$A$2:$D$80,4,FALSE),"")</f>
        <v/>
      </c>
      <c r="AA1575" s="20" t="str">
        <f>IFERROR(VLOOKUP(M1575,'CODE H VS CODE ICPE'!$A$2:$D$80,4,FALSE),"")</f>
        <v/>
      </c>
      <c r="AB1575" s="20" t="str">
        <f>IFERROR(VLOOKUP(N1575,'CODE H VS CODE ICPE'!$A$2:$D$80,4,FALSE),"")</f>
        <v/>
      </c>
      <c r="AC1575" s="20" t="str">
        <f>IFERROR(VLOOKUP(O1575,'CODE H VS CODE ICPE'!$A$2:$D$80,4,FALSE),"")</f>
        <v/>
      </c>
      <c r="AD1575" s="20" t="str">
        <f>IFERROR(VLOOKUP(P1575,'CODE H VS CODE ICPE'!$A$2:$D$80,4,FALSE),"")</f>
        <v/>
      </c>
      <c r="AE1575" s="20" t="str">
        <f>IFERROR(VLOOKUP(Q1575,'CODE H VS CODE ICPE'!$A$2:$D$80,4,FALSE),"")</f>
        <v/>
      </c>
      <c r="AF1575" s="20" t="str">
        <f>IFERROR(VLOOKUP(R1575,'CODE H VS CODE ICPE'!$A$2:$D$80,4,FALSE),"")</f>
        <v/>
      </c>
      <c r="AG1575" s="20" t="str">
        <f>IFERROR(VLOOKUP(S1575,'CODE H VS CODE ICPE'!$A$2:$D$80,4,FALSE),"")</f>
        <v/>
      </c>
      <c r="AH1575" s="48" t="str">
        <f t="shared" si="315"/>
        <v>Accepted</v>
      </c>
      <c r="AI1575" s="21">
        <f>IF(T1575="",0,IF(T1575="Interdit",0,VLOOKUP(F1575,'CODE H VS CODE ICPE'!$A$2:$E$80,5,FALSE)))</f>
        <v>99999.99</v>
      </c>
      <c r="AJ1575" s="21">
        <f>IF(U1575="",0,IF(U1575="Interdit",0,VLOOKUP(G1575,'CODE H VS CODE ICPE'!$A$2:$E$80,5,FALSE)))</f>
        <v>0</v>
      </c>
      <c r="AK1575" s="21">
        <f>IF(V1575="",0,IF(V1575="Interdit",0,VLOOKUP(H1575,'CODE H VS CODE ICPE'!$A$2:$E$80,5,FALSE)))</f>
        <v>19999.990000000002</v>
      </c>
      <c r="AL1575" s="21">
        <f>IF(W1575="",0,IF(W1575="Interdit",0,VLOOKUP(I1575,'CODE H VS CODE ICPE'!$A$2:$E$80,5,FALSE)))</f>
        <v>99999.99</v>
      </c>
      <c r="AM1575" s="21">
        <f>IF(X1575="",0,IF(X1575="Interdit",0,VLOOKUP(J1575,'CODE H VS CODE ICPE'!$A$2:$E$80,5,FALSE)))</f>
        <v>99999.99</v>
      </c>
      <c r="AN1575" s="21">
        <f>IF(Y1575="",0,IF(Y1575="Interdit",0,VLOOKUP(K1575,'CODE H VS CODE ICPE'!$A$2:$E$80,5,FALSE)))</f>
        <v>0</v>
      </c>
      <c r="AO1575" s="21">
        <f>IF(Z1575="",0,IF(Z1575="Interdit",0,VLOOKUP(L1575,'CODE H VS CODE ICPE'!$A$2:$E$80,5,FALSE)))</f>
        <v>0</v>
      </c>
      <c r="AP1575" s="21">
        <f>IF(AA1575="",0,IF(AA1575="Interdit",0,VLOOKUP(M1575,'CODE H VS CODE ICPE'!$A$2:$E$80,5,FALSE)))</f>
        <v>0</v>
      </c>
      <c r="AQ1575" s="21">
        <f>IF(AB1575="",0,IF(AB1575="Interdit",0,VLOOKUP(N1575,'CODE H VS CODE ICPE'!$A$2:$E$80,5,FALSE)))</f>
        <v>0</v>
      </c>
      <c r="AR1575" s="21">
        <f>IF(AC1575="",0,IF(AC1575="Interdit",0,VLOOKUP(O1575,'CODE H VS CODE ICPE'!$A$2:$E$80,5,FALSE)))</f>
        <v>0</v>
      </c>
      <c r="AS1575" s="21">
        <f>IF(AD1575="",0,IF(AD1575="Interdit",0,VLOOKUP(P1575,'CODE H VS CODE ICPE'!$A$2:$E$80,5,FALSE)))</f>
        <v>0</v>
      </c>
      <c r="AT1575" s="21">
        <f>IF(AE1575="",0,IF(AE1575="Interdit",0,VLOOKUP(Q1575,'CODE H VS CODE ICPE'!$A$2:$E$80,5,FALSE)))</f>
        <v>0</v>
      </c>
      <c r="AU1575" s="21">
        <f>IF(AF1575="",0,IF(AF1575="Interdit",0,VLOOKUP(R1575,'CODE H VS CODE ICPE'!$A$2:$E$80,5,FALSE)))</f>
        <v>0</v>
      </c>
      <c r="AV1575" s="21">
        <f>IF(AG1575="",0,IF(AG1575="Interdit",0,VLOOKUP(S1575,'CODE H VS CODE ICPE'!$A$2:$E$80,5,FALSE)))</f>
        <v>0</v>
      </c>
      <c r="AW1575" s="20" t="str">
        <f t="shared" si="316"/>
        <v>$AI$2</v>
      </c>
      <c r="AX1575" s="26">
        <f t="shared" si="317"/>
        <v>99999.99</v>
      </c>
      <c r="AY1575" s="20" t="str">
        <f t="shared" si="318"/>
        <v>H225</v>
      </c>
      <c r="AZ1575" s="20">
        <f>IF(AY1575="","",IF(AY1575=0,"",VLOOKUP(AY1575,'CODE H VS CODE ICPE'!$A$1:$E$80,3,FALSE)))</f>
        <v>4331</v>
      </c>
    </row>
    <row r="1576" spans="1:52" ht="28.9" customHeight="1">
      <c r="A1576" s="23">
        <v>3101</v>
      </c>
      <c r="B1576" s="24" t="s">
        <v>3151</v>
      </c>
      <c r="C1576" s="25" t="s">
        <v>467</v>
      </c>
      <c r="D1576" s="24" t="s">
        <v>3152</v>
      </c>
      <c r="E1576" s="24" t="s">
        <v>3153</v>
      </c>
      <c r="F1576" s="20" t="s">
        <v>56</v>
      </c>
      <c r="G1576" s="20" t="s">
        <v>58</v>
      </c>
      <c r="H1576" s="20"/>
      <c r="I1576" s="20"/>
      <c r="J1576" s="20"/>
      <c r="K1576" s="20"/>
      <c r="L1576" s="20"/>
      <c r="M1576" s="20"/>
      <c r="N1576" s="20"/>
      <c r="O1576" s="20"/>
      <c r="P1576" s="20"/>
      <c r="Q1576" s="20"/>
      <c r="R1576" s="20"/>
      <c r="S1576" s="20"/>
      <c r="T1576" s="20" t="str">
        <f>IFERROR(VLOOKUP(F1576,'CODE H VS CODE ICPE'!$A$2:$D$80,4,FALSE),"")</f>
        <v>Demande d'autorisation</v>
      </c>
      <c r="U1576" s="20" t="str">
        <f>IFERROR(VLOOKUP(G1576,'CODE H VS CODE ICPE'!$A$2:$D$80,4,FALSE),"")</f>
        <v>Demande d'autorisation</v>
      </c>
      <c r="V1576" s="20" t="str">
        <f>IFERROR(VLOOKUP(H1576,'CODE H VS CODE ICPE'!$A$2:$D$80,4,FALSE),"")</f>
        <v/>
      </c>
      <c r="W1576" s="20" t="str">
        <f>IFERROR(VLOOKUP(I1576,'CODE H VS CODE ICPE'!$A$2:$D$80,4,FALSE),"")</f>
        <v/>
      </c>
      <c r="X1576" s="20" t="str">
        <f>IFERROR(VLOOKUP(J1576,'CODE H VS CODE ICPE'!$A$2:$D$80,4,FALSE),"")</f>
        <v/>
      </c>
      <c r="Y1576" s="20" t="str">
        <f>IFERROR(VLOOKUP(K1576,'CODE H VS CODE ICPE'!$A$2:$D$80,4,FALSE),"")</f>
        <v/>
      </c>
      <c r="Z1576" s="20" t="str">
        <f>IFERROR(VLOOKUP(L1576,'CODE H VS CODE ICPE'!$A$2:$D$80,4,FALSE),"")</f>
        <v/>
      </c>
      <c r="AA1576" s="20" t="str">
        <f>IFERROR(VLOOKUP(M1576,'CODE H VS CODE ICPE'!$A$2:$D$80,4,FALSE),"")</f>
        <v/>
      </c>
      <c r="AB1576" s="20" t="str">
        <f>IFERROR(VLOOKUP(N1576,'CODE H VS CODE ICPE'!$A$2:$D$80,4,FALSE),"")</f>
        <v/>
      </c>
      <c r="AC1576" s="20" t="str">
        <f>IFERROR(VLOOKUP(O1576,'CODE H VS CODE ICPE'!$A$2:$D$80,4,FALSE),"")</f>
        <v/>
      </c>
      <c r="AD1576" s="20" t="str">
        <f>IFERROR(VLOOKUP(P1576,'CODE H VS CODE ICPE'!$A$2:$D$80,4,FALSE),"")</f>
        <v/>
      </c>
      <c r="AE1576" s="20" t="str">
        <f>IFERROR(VLOOKUP(Q1576,'CODE H VS CODE ICPE'!$A$2:$D$80,4,FALSE),"")</f>
        <v/>
      </c>
      <c r="AF1576" s="20" t="str">
        <f>IFERROR(VLOOKUP(R1576,'CODE H VS CODE ICPE'!$A$2:$D$80,4,FALSE),"")</f>
        <v/>
      </c>
      <c r="AG1576" s="20" t="str">
        <f>IFERROR(VLOOKUP(S1576,'CODE H VS CODE ICPE'!$A$2:$D$80,4,FALSE),"")</f>
        <v/>
      </c>
      <c r="AH1576" s="48" t="s">
        <v>4628</v>
      </c>
      <c r="AI1576" s="21">
        <f>IF(T1576="",0,IF(T1576="Interdit",0,VLOOKUP(F1576,'CODE H VS CODE ICPE'!$A$2:$E$80,5,FALSE)))</f>
        <v>999.99</v>
      </c>
      <c r="AJ1576" s="21">
        <f>IF(U1576="",0,IF(U1576="Interdit",0,VLOOKUP(G1576,'CODE H VS CODE ICPE'!$A$2:$E$80,5,FALSE)))</f>
        <v>999.99</v>
      </c>
      <c r="AK1576" s="21">
        <f>IF(V1576="",0,IF(V1576="Interdit",0,VLOOKUP(H1576,'CODE H VS CODE ICPE'!$A$2:$E$80,5,FALSE)))</f>
        <v>0</v>
      </c>
      <c r="AL1576" s="21">
        <f>IF(W1576="",0,IF(W1576="Interdit",0,VLOOKUP(I1576,'CODE H VS CODE ICPE'!$A$2:$E$80,5,FALSE)))</f>
        <v>0</v>
      </c>
      <c r="AM1576" s="21">
        <f>IF(X1576="",0,IF(X1576="Interdit",0,VLOOKUP(J1576,'CODE H VS CODE ICPE'!$A$2:$E$80,5,FALSE)))</f>
        <v>0</v>
      </c>
      <c r="AN1576" s="21">
        <f>IF(Y1576="",0,IF(Y1576="Interdit",0,VLOOKUP(K1576,'CODE H VS CODE ICPE'!$A$2:$E$80,5,FALSE)))</f>
        <v>0</v>
      </c>
      <c r="AO1576" s="21">
        <f>IF(Z1576="",0,IF(Z1576="Interdit",0,VLOOKUP(L1576,'CODE H VS CODE ICPE'!$A$2:$E$80,5,FALSE)))</f>
        <v>0</v>
      </c>
      <c r="AP1576" s="21">
        <f>IF(AA1576="",0,IF(AA1576="Interdit",0,VLOOKUP(M1576,'CODE H VS CODE ICPE'!$A$2:$E$80,5,FALSE)))</f>
        <v>0</v>
      </c>
      <c r="AQ1576" s="21">
        <f>IF(AB1576="",0,IF(AB1576="Interdit",0,VLOOKUP(N1576,'CODE H VS CODE ICPE'!$A$2:$E$80,5,FALSE)))</f>
        <v>0</v>
      </c>
      <c r="AR1576" s="21">
        <f>IF(AC1576="",0,IF(AC1576="Interdit",0,VLOOKUP(O1576,'CODE H VS CODE ICPE'!$A$2:$E$80,5,FALSE)))</f>
        <v>0</v>
      </c>
      <c r="AS1576" s="21">
        <f>IF(AD1576="",0,IF(AD1576="Interdit",0,VLOOKUP(P1576,'CODE H VS CODE ICPE'!$A$2:$E$80,5,FALSE)))</f>
        <v>0</v>
      </c>
      <c r="AT1576" s="21">
        <f>IF(AE1576="",0,IF(AE1576="Interdit",0,VLOOKUP(Q1576,'CODE H VS CODE ICPE'!$A$2:$E$80,5,FALSE)))</f>
        <v>0</v>
      </c>
      <c r="AU1576" s="21">
        <f>IF(AF1576="",0,IF(AF1576="Interdit",0,VLOOKUP(R1576,'CODE H VS CODE ICPE'!$A$2:$E$80,5,FALSE)))</f>
        <v>0</v>
      </c>
      <c r="AV1576" s="21">
        <f>IF(AG1576="",0,IF(AG1576="Interdit",0,VLOOKUP(S1576,'CODE H VS CODE ICPE'!$A$2:$E$80,5,FALSE)))</f>
        <v>0</v>
      </c>
      <c r="AW1576" s="20" t="str">
        <f>ADDRESS(2,MATCH(MAX(AI1576:AV1576),AI1576:AV1576,0)+COLUMN(AI1576)-1)</f>
        <v>$AI$2</v>
      </c>
      <c r="AX1576" s="26">
        <f>IF(AH1576="Interdit","",IF(AW1576="$AI$2",AI1576,IF(AW1576="$AJ$2",AJ1576,IF(AW1576="$AK$2",AK1576,IF(AW1576="$AL$2",AL1576,IF(AW1576="$AM$2",AM1576,IF(AW1576="$AN$2",AN1576,IF(AW1576="$AO$2",AO1576,IF(AW1576="$AP$2",AP1576,IF(AW1576="$AQ$2",AQ1576,IF(AW1576="$AR$2",AR1576,IF(AW1576="$AS$2",AS1576,IF(AW1576="$AT$2",AT1576,IF(AW1576="$AU$2",AU1576,IF(AW1576="$AV$2",AV1576,"")))))))))))))))</f>
        <v>999.99</v>
      </c>
      <c r="AY1576" s="20" t="str">
        <f>IF(AX1576="","",IF(AW1576="$AI$2",F1576,IF(AW1576="$AJ$2",G1576,IF(AW1576="$AK$2",H1576,IF(AW1576="$AL$2",I1576,IF(AW1576="$AM$2",J1576,IF(AW1576="$AN$2",K1576,IF(AW1576="$AO$2",L1576,IF(AW1576="$AP$2",M1576,IF(AW1576="$AQ$2",N1576,IF(AW1576="$AR$2",O1576,IF(AW1576="$AS$2",P1576,IF(AW1576="$AT$2",Q1576,IF(AW1576="$AU$2",R1576,IF(AW1576="$AV$2",S1576,"")))))))))))))))</f>
        <v>H241</v>
      </c>
      <c r="AZ1576" s="20">
        <f>IF(AY1576="","",IF(AY1576=0,"",VLOOKUP(AY1576,'CODE H VS CODE ICPE'!$A$1:$E$80,3,FALSE)))</f>
        <v>4411</v>
      </c>
    </row>
    <row r="1577" spans="1:52" ht="28.9" customHeight="1">
      <c r="A1577" s="23">
        <v>3102</v>
      </c>
      <c r="B1577" s="24" t="s">
        <v>3154</v>
      </c>
      <c r="C1577" s="25" t="s">
        <v>2322</v>
      </c>
      <c r="D1577" s="24" t="s">
        <v>2323</v>
      </c>
      <c r="E1577" s="24" t="s">
        <v>3155</v>
      </c>
      <c r="F1577" s="20" t="s">
        <v>56</v>
      </c>
      <c r="G1577" s="20" t="s">
        <v>58</v>
      </c>
      <c r="H1577" s="20"/>
      <c r="I1577" s="20"/>
      <c r="J1577" s="20"/>
      <c r="K1577" s="20"/>
      <c r="L1577" s="20"/>
      <c r="M1577" s="20"/>
      <c r="N1577" s="20"/>
      <c r="O1577" s="20"/>
      <c r="P1577" s="20"/>
      <c r="Q1577" s="20"/>
      <c r="R1577" s="20"/>
      <c r="S1577" s="20"/>
      <c r="T1577" s="20" t="str">
        <f>IFERROR(VLOOKUP(F1577,'CODE H VS CODE ICPE'!$A$2:$D$80,4,FALSE),"")</f>
        <v>Demande d'autorisation</v>
      </c>
      <c r="U1577" s="20" t="str">
        <f>IFERROR(VLOOKUP(G1577,'CODE H VS CODE ICPE'!$A$2:$D$80,4,FALSE),"")</f>
        <v>Demande d'autorisation</v>
      </c>
      <c r="V1577" s="20" t="str">
        <f>IFERROR(VLOOKUP(H1577,'CODE H VS CODE ICPE'!$A$2:$D$80,4,FALSE),"")</f>
        <v/>
      </c>
      <c r="W1577" s="20" t="str">
        <f>IFERROR(VLOOKUP(I1577,'CODE H VS CODE ICPE'!$A$2:$D$80,4,FALSE),"")</f>
        <v/>
      </c>
      <c r="X1577" s="20" t="str">
        <f>IFERROR(VLOOKUP(J1577,'CODE H VS CODE ICPE'!$A$2:$D$80,4,FALSE),"")</f>
        <v/>
      </c>
      <c r="Y1577" s="20" t="str">
        <f>IFERROR(VLOOKUP(K1577,'CODE H VS CODE ICPE'!$A$2:$D$80,4,FALSE),"")</f>
        <v/>
      </c>
      <c r="Z1577" s="20" t="str">
        <f>IFERROR(VLOOKUP(L1577,'CODE H VS CODE ICPE'!$A$2:$D$80,4,FALSE),"")</f>
        <v/>
      </c>
      <c r="AA1577" s="20" t="str">
        <f>IFERROR(VLOOKUP(M1577,'CODE H VS CODE ICPE'!$A$2:$D$80,4,FALSE),"")</f>
        <v/>
      </c>
      <c r="AB1577" s="20" t="str">
        <f>IFERROR(VLOOKUP(N1577,'CODE H VS CODE ICPE'!$A$2:$D$80,4,FALSE),"")</f>
        <v/>
      </c>
      <c r="AC1577" s="20" t="str">
        <f>IFERROR(VLOOKUP(O1577,'CODE H VS CODE ICPE'!$A$2:$D$80,4,FALSE),"")</f>
        <v/>
      </c>
      <c r="AD1577" s="20" t="str">
        <f>IFERROR(VLOOKUP(P1577,'CODE H VS CODE ICPE'!$A$2:$D$80,4,FALSE),"")</f>
        <v/>
      </c>
      <c r="AE1577" s="20" t="str">
        <f>IFERROR(VLOOKUP(Q1577,'CODE H VS CODE ICPE'!$A$2:$D$80,4,FALSE),"")</f>
        <v/>
      </c>
      <c r="AF1577" s="20" t="str">
        <f>IFERROR(VLOOKUP(R1577,'CODE H VS CODE ICPE'!$A$2:$D$80,4,FALSE),"")</f>
        <v/>
      </c>
      <c r="AG1577" s="20" t="str">
        <f>IFERROR(VLOOKUP(S1577,'CODE H VS CODE ICPE'!$A$2:$D$80,4,FALSE),"")</f>
        <v/>
      </c>
      <c r="AH1577" s="48" t="s">
        <v>4628</v>
      </c>
      <c r="AI1577" s="21">
        <f>IF(T1577="",0,IF(T1577="Interdit",0,VLOOKUP(F1577,'CODE H VS CODE ICPE'!$A$2:$E$80,5,FALSE)))</f>
        <v>999.99</v>
      </c>
      <c r="AJ1577" s="21">
        <f>IF(U1577="",0,IF(U1577="Interdit",0,VLOOKUP(G1577,'CODE H VS CODE ICPE'!$A$2:$E$80,5,FALSE)))</f>
        <v>999.99</v>
      </c>
      <c r="AK1577" s="21">
        <f>IF(V1577="",0,IF(V1577="Interdit",0,VLOOKUP(H1577,'CODE H VS CODE ICPE'!$A$2:$E$80,5,FALSE)))</f>
        <v>0</v>
      </c>
      <c r="AL1577" s="21">
        <f>IF(W1577="",0,IF(W1577="Interdit",0,VLOOKUP(I1577,'CODE H VS CODE ICPE'!$A$2:$E$80,5,FALSE)))</f>
        <v>0</v>
      </c>
      <c r="AM1577" s="21">
        <f>IF(X1577="",0,IF(X1577="Interdit",0,VLOOKUP(J1577,'CODE H VS CODE ICPE'!$A$2:$E$80,5,FALSE)))</f>
        <v>0</v>
      </c>
      <c r="AN1577" s="21">
        <f>IF(Y1577="",0,IF(Y1577="Interdit",0,VLOOKUP(K1577,'CODE H VS CODE ICPE'!$A$2:$E$80,5,FALSE)))</f>
        <v>0</v>
      </c>
      <c r="AO1577" s="21">
        <f>IF(Z1577="",0,IF(Z1577="Interdit",0,VLOOKUP(L1577,'CODE H VS CODE ICPE'!$A$2:$E$80,5,FALSE)))</f>
        <v>0</v>
      </c>
      <c r="AP1577" s="21">
        <f>IF(AA1577="",0,IF(AA1577="Interdit",0,VLOOKUP(M1577,'CODE H VS CODE ICPE'!$A$2:$E$80,5,FALSE)))</f>
        <v>0</v>
      </c>
      <c r="AQ1577" s="21">
        <f>IF(AB1577="",0,IF(AB1577="Interdit",0,VLOOKUP(N1577,'CODE H VS CODE ICPE'!$A$2:$E$80,5,FALSE)))</f>
        <v>0</v>
      </c>
      <c r="AR1577" s="21">
        <f>IF(AC1577="",0,IF(AC1577="Interdit",0,VLOOKUP(O1577,'CODE H VS CODE ICPE'!$A$2:$E$80,5,FALSE)))</f>
        <v>0</v>
      </c>
      <c r="AS1577" s="21">
        <f>IF(AD1577="",0,IF(AD1577="Interdit",0,VLOOKUP(P1577,'CODE H VS CODE ICPE'!$A$2:$E$80,5,FALSE)))</f>
        <v>0</v>
      </c>
      <c r="AT1577" s="21">
        <f>IF(AE1577="",0,IF(AE1577="Interdit",0,VLOOKUP(Q1577,'CODE H VS CODE ICPE'!$A$2:$E$80,5,FALSE)))</f>
        <v>0</v>
      </c>
      <c r="AU1577" s="21">
        <f>IF(AF1577="",0,IF(AF1577="Interdit",0,VLOOKUP(R1577,'CODE H VS CODE ICPE'!$A$2:$E$80,5,FALSE)))</f>
        <v>0</v>
      </c>
      <c r="AV1577" s="21">
        <f>IF(AG1577="",0,IF(AG1577="Interdit",0,VLOOKUP(S1577,'CODE H VS CODE ICPE'!$A$2:$E$80,5,FALSE)))</f>
        <v>0</v>
      </c>
      <c r="AW1577" s="20" t="str">
        <f>ADDRESS(2,MATCH(MAX(AI1577:AV1577),AI1577:AV1577,0)+COLUMN(AI1577)-1)</f>
        <v>$AI$2</v>
      </c>
      <c r="AX1577" s="26">
        <f>IF(AH1577="Interdit","",IF(AW1577="$AI$2",AI1577,IF(AW1577="$AJ$2",AJ1577,IF(AW1577="$AK$2",AK1577,IF(AW1577="$AL$2",AL1577,IF(AW1577="$AM$2",AM1577,IF(AW1577="$AN$2",AN1577,IF(AW1577="$AO$2",AO1577,IF(AW1577="$AP$2",AP1577,IF(AW1577="$AQ$2",AQ1577,IF(AW1577="$AR$2",AR1577,IF(AW1577="$AS$2",AS1577,IF(AW1577="$AT$2",AT1577,IF(AW1577="$AU$2",AU1577,IF(AW1577="$AV$2",AV1577,"")))))))))))))))</f>
        <v>999.99</v>
      </c>
      <c r="AY1577" s="20" t="str">
        <f>IF(AX1577="","",IF(AW1577="$AI$2",F1577,IF(AW1577="$AJ$2",G1577,IF(AW1577="$AK$2",H1577,IF(AW1577="$AL$2",I1577,IF(AW1577="$AM$2",J1577,IF(AW1577="$AN$2",K1577,IF(AW1577="$AO$2",L1577,IF(AW1577="$AP$2",M1577,IF(AW1577="$AQ$2",N1577,IF(AW1577="$AR$2",O1577,IF(AW1577="$AS$2",P1577,IF(AW1577="$AT$2",Q1577,IF(AW1577="$AU$2",R1577,IF(AW1577="$AV$2",S1577,"")))))))))))))))</f>
        <v>H241</v>
      </c>
      <c r="AZ1577" s="20">
        <f>IF(AY1577="","",IF(AY1577=0,"",VLOOKUP(AY1577,'CODE H VS CODE ICPE'!$A$1:$E$80,3,FALSE)))</f>
        <v>4411</v>
      </c>
    </row>
    <row r="1578" spans="1:52" ht="28.9" customHeight="1">
      <c r="A1578" s="23">
        <v>1206</v>
      </c>
      <c r="B1578" s="24" t="s">
        <v>3156</v>
      </c>
      <c r="C1578" s="25" t="s">
        <v>234</v>
      </c>
      <c r="D1578" s="24" t="s">
        <v>235</v>
      </c>
      <c r="E1578" s="24" t="s">
        <v>3156</v>
      </c>
      <c r="F1578" s="30" t="s">
        <v>40</v>
      </c>
      <c r="G1578" s="30" t="s">
        <v>88</v>
      </c>
      <c r="H1578" s="30" t="s">
        <v>98</v>
      </c>
      <c r="I1578" s="30" t="s">
        <v>116</v>
      </c>
      <c r="J1578" s="30" t="s">
        <v>160</v>
      </c>
      <c r="K1578" s="30"/>
      <c r="L1578" s="30"/>
      <c r="M1578" s="30"/>
      <c r="N1578" s="30"/>
      <c r="O1578" s="30"/>
      <c r="P1578" s="30"/>
      <c r="Q1578" s="30"/>
      <c r="R1578" s="30"/>
      <c r="S1578" s="30"/>
      <c r="T1578" s="20" t="str">
        <f>IFERROR(VLOOKUP(F1578,'CODE H VS CODE ICPE'!$A$2:$D$80,4,FALSE),"")</f>
        <v>Autorisé</v>
      </c>
      <c r="U1578" s="20" t="str">
        <f>IFERROR(VLOOKUP(G1578,'CODE H VS CODE ICPE'!$A$2:$D$80,4,FALSE),"")</f>
        <v>Interdit</v>
      </c>
      <c r="V1578" s="20" t="str">
        <f>IFERROR(VLOOKUP(H1578,'CODE H VS CODE ICPE'!$A$2:$D$80,4,FALSE),"")</f>
        <v>Demande d'autorisation</v>
      </c>
      <c r="W1578" s="20" t="str">
        <f>IFERROR(VLOOKUP(I1578,'CODE H VS CODE ICPE'!$A$2:$D$80,4,FALSE),"")</f>
        <v>Autorisé</v>
      </c>
      <c r="X1578" s="20" t="str">
        <f>IFERROR(VLOOKUP(J1578,'CODE H VS CODE ICPE'!$A$2:$D$80,4,FALSE),"")</f>
        <v>Autorisé</v>
      </c>
      <c r="Y1578" s="20" t="str">
        <f>IFERROR(VLOOKUP(K1578,'CODE H VS CODE ICPE'!$A$2:$D$80,4,FALSE),"")</f>
        <v/>
      </c>
      <c r="Z1578" s="20" t="str">
        <f>IFERROR(VLOOKUP(L1578,'CODE H VS CODE ICPE'!$A$2:$D$80,4,FALSE),"")</f>
        <v/>
      </c>
      <c r="AA1578" s="20" t="str">
        <f>IFERROR(VLOOKUP(M1578,'CODE H VS CODE ICPE'!$A$2:$D$80,4,FALSE),"")</f>
        <v/>
      </c>
      <c r="AB1578" s="20" t="str">
        <f>IFERROR(VLOOKUP(N1578,'CODE H VS CODE ICPE'!$A$2:$D$80,4,FALSE),"")</f>
        <v/>
      </c>
      <c r="AC1578" s="20" t="str">
        <f>IFERROR(VLOOKUP(O1578,'CODE H VS CODE ICPE'!$A$2:$D$80,4,FALSE),"")</f>
        <v/>
      </c>
      <c r="AD1578" s="20" t="str">
        <f>IFERROR(VLOOKUP(P1578,'CODE H VS CODE ICPE'!$A$2:$D$80,4,FALSE),"")</f>
        <v/>
      </c>
      <c r="AE1578" s="20" t="str">
        <f>IFERROR(VLOOKUP(Q1578,'CODE H VS CODE ICPE'!$A$2:$D$80,4,FALSE),"")</f>
        <v/>
      </c>
      <c r="AF1578" s="20" t="str">
        <f>IFERROR(VLOOKUP(R1578,'CODE H VS CODE ICPE'!$A$2:$D$80,4,FALSE),"")</f>
        <v/>
      </c>
      <c r="AG1578" s="20" t="str">
        <f>IFERROR(VLOOKUP(S1578,'CODE H VS CODE ICPE'!$A$2:$D$80,4,FALSE),"")</f>
        <v/>
      </c>
      <c r="AH1578" s="48" t="str">
        <f t="shared" ref="AH1578:AH1596" si="319">IF(COUNTIF(T1578:AG1578, "Rejected") &gt; 0, "Rejected", IF(COUNTIF(T1578:AG1578, "Under request") &gt; 0, "Under request", "Accepted"))</f>
        <v>Accepted</v>
      </c>
      <c r="AI1578" s="21">
        <f>IF(T1578="",0,IF(T1578="Interdit",0,VLOOKUP(F1578,'CODE H VS CODE ICPE'!$A$2:$E$80,5,FALSE)))</f>
        <v>99999.99</v>
      </c>
      <c r="AJ1578" s="21">
        <f>IF(U1578="",0,IF(U1578="Interdit",0,VLOOKUP(G1578,'CODE H VS CODE ICPE'!$A$2:$E$80,5,FALSE)))</f>
        <v>0</v>
      </c>
      <c r="AK1578" s="21">
        <f>IF(V1578="",0,IF(V1578="Interdit",0,VLOOKUP(H1578,'CODE H VS CODE ICPE'!$A$2:$E$80,5,FALSE)))</f>
        <v>19999.990000000002</v>
      </c>
      <c r="AL1578" s="21">
        <f>IF(W1578="",0,IF(W1578="Interdit",0,VLOOKUP(I1578,'CODE H VS CODE ICPE'!$A$2:$E$80,5,FALSE)))</f>
        <v>99999.99</v>
      </c>
      <c r="AM1578" s="21">
        <f>IF(X1578="",0,IF(X1578="Interdit",0,VLOOKUP(J1578,'CODE H VS CODE ICPE'!$A$2:$E$80,5,FALSE)))</f>
        <v>99999.99</v>
      </c>
      <c r="AN1578" s="21">
        <f>IF(Y1578="",0,IF(Y1578="Interdit",0,VLOOKUP(K1578,'CODE H VS CODE ICPE'!$A$2:$E$80,5,FALSE)))</f>
        <v>0</v>
      </c>
      <c r="AO1578" s="21">
        <f>IF(Z1578="",0,IF(Z1578="Interdit",0,VLOOKUP(L1578,'CODE H VS CODE ICPE'!$A$2:$E$80,5,FALSE)))</f>
        <v>0</v>
      </c>
      <c r="AP1578" s="21">
        <f>IF(AA1578="",0,IF(AA1578="Interdit",0,VLOOKUP(M1578,'CODE H VS CODE ICPE'!$A$2:$E$80,5,FALSE)))</f>
        <v>0</v>
      </c>
      <c r="AQ1578" s="21">
        <f>IF(AB1578="",0,IF(AB1578="Interdit",0,VLOOKUP(N1578,'CODE H VS CODE ICPE'!$A$2:$E$80,5,FALSE)))</f>
        <v>0</v>
      </c>
      <c r="AR1578" s="21">
        <f>IF(AC1578="",0,IF(AC1578="Interdit",0,VLOOKUP(O1578,'CODE H VS CODE ICPE'!$A$2:$E$80,5,FALSE)))</f>
        <v>0</v>
      </c>
      <c r="AS1578" s="21">
        <f>IF(AD1578="",0,IF(AD1578="Interdit",0,VLOOKUP(P1578,'CODE H VS CODE ICPE'!$A$2:$E$80,5,FALSE)))</f>
        <v>0</v>
      </c>
      <c r="AT1578" s="21">
        <f>IF(AE1578="",0,IF(AE1578="Interdit",0,VLOOKUP(Q1578,'CODE H VS CODE ICPE'!$A$2:$E$80,5,FALSE)))</f>
        <v>0</v>
      </c>
      <c r="AU1578" s="21">
        <f>IF(AF1578="",0,IF(AF1578="Interdit",0,VLOOKUP(R1578,'CODE H VS CODE ICPE'!$A$2:$E$80,5,FALSE)))</f>
        <v>0</v>
      </c>
      <c r="AV1578" s="21">
        <f>IF(AG1578="",0,IF(AG1578="Interdit",0,VLOOKUP(S1578,'CODE H VS CODE ICPE'!$A$2:$E$80,5,FALSE)))</f>
        <v>0</v>
      </c>
      <c r="AW1578" s="20" t="str">
        <f t="shared" ref="AW1578:AW1596" si="320">ADDRESS(2,MATCH(MAX(AI1578:AV1578),AI1578:AV1578,0)+COLUMN(AI1578)-1)</f>
        <v>$AI$2</v>
      </c>
      <c r="AX1578" s="26">
        <f t="shared" ref="AX1578:AX1596" si="321">IF(AH1578="Interdit","",IF(AW1578="$AI$2",AI1578,IF(AW1578="$AJ$2",AJ1578,IF(AW1578="$AK$2",AK1578,IF(AW1578="$AL$2",AL1578,IF(AW1578="$AM$2",AM1578,IF(AW1578="$AN$2",AN1578,IF(AW1578="$AO$2",AO1578,IF(AW1578="$AP$2",AP1578,IF(AW1578="$AQ$2",AQ1578,IF(AW1578="$AR$2",AR1578,IF(AW1578="$AS$2",AS1578,IF(AW1578="$AT$2",AT1578,IF(AW1578="$AU$2",AU1578,IF(AW1578="$AV$2",AV1578,"")))))))))))))))</f>
        <v>99999.99</v>
      </c>
      <c r="AY1578" s="20" t="str">
        <f t="shared" ref="AY1578:AY1596" si="322">IF(AX1578="","",IF(AW1578="$AI$2",F1578,IF(AW1578="$AJ$2",G1578,IF(AW1578="$AK$2",H1578,IF(AW1578="$AL$2",I1578,IF(AW1578="$AM$2",J1578,IF(AW1578="$AN$2",K1578,IF(AW1578="$AO$2",L1578,IF(AW1578="$AP$2",M1578,IF(AW1578="$AQ$2",N1578,IF(AW1578="$AR$2",O1578,IF(AW1578="$AS$2",P1578,IF(AW1578="$AT$2",Q1578,IF(AW1578="$AU$2",R1578,IF(AW1578="$AV$2",S1578,"")))))))))))))))</f>
        <v>H225</v>
      </c>
      <c r="AZ1578" s="20">
        <f>IF(AY1578="","",IF(AY1578=0,"",VLOOKUP(AY1578,'CODE H VS CODE ICPE'!$A$1:$E$80,3,FALSE)))</f>
        <v>4331</v>
      </c>
    </row>
    <row r="1579" spans="1:52" ht="28.9" customHeight="1">
      <c r="A1579" s="23">
        <v>1208</v>
      </c>
      <c r="B1579" s="24" t="s">
        <v>3157</v>
      </c>
      <c r="C1579" s="25" t="s">
        <v>234</v>
      </c>
      <c r="D1579" s="24" t="s">
        <v>235</v>
      </c>
      <c r="E1579" s="24" t="s">
        <v>3157</v>
      </c>
      <c r="F1579" s="30" t="s">
        <v>40</v>
      </c>
      <c r="G1579" s="30" t="s">
        <v>88</v>
      </c>
      <c r="H1579" s="30" t="s">
        <v>98</v>
      </c>
      <c r="I1579" s="30" t="s">
        <v>116</v>
      </c>
      <c r="J1579" s="30" t="s">
        <v>3158</v>
      </c>
      <c r="K1579" s="30" t="s">
        <v>3159</v>
      </c>
      <c r="L1579" s="30"/>
      <c r="M1579" s="30"/>
      <c r="N1579" s="30"/>
      <c r="O1579" s="30"/>
      <c r="P1579" s="30"/>
      <c r="Q1579" s="30"/>
      <c r="R1579" s="30"/>
      <c r="S1579" s="30"/>
      <c r="T1579" s="20" t="str">
        <f>IFERROR(VLOOKUP(F1579,'CODE H VS CODE ICPE'!$A$2:$D$80,4,FALSE),"")</f>
        <v>Autorisé</v>
      </c>
      <c r="U1579" s="20" t="str">
        <f>IFERROR(VLOOKUP(G1579,'CODE H VS CODE ICPE'!$A$2:$D$80,4,FALSE),"")</f>
        <v>Interdit</v>
      </c>
      <c r="V1579" s="20" t="str">
        <f>IFERROR(VLOOKUP(H1579,'CODE H VS CODE ICPE'!$A$2:$D$80,4,FALSE),"")</f>
        <v>Demande d'autorisation</v>
      </c>
      <c r="W1579" s="20" t="str">
        <f>IFERROR(VLOOKUP(I1579,'CODE H VS CODE ICPE'!$A$2:$D$80,4,FALSE),"")</f>
        <v>Autorisé</v>
      </c>
      <c r="X1579" s="20" t="str">
        <f>IFERROR(VLOOKUP(J1579,'CODE H VS CODE ICPE'!$A$2:$D$80,4,FALSE),"")</f>
        <v>Interdit</v>
      </c>
      <c r="Y1579" s="20" t="str">
        <f>IFERROR(VLOOKUP(K1579,'CODE H VS CODE ICPE'!$A$2:$D$80,4,FALSE),"")</f>
        <v/>
      </c>
      <c r="Z1579" s="20" t="str">
        <f>IFERROR(VLOOKUP(L1579,'CODE H VS CODE ICPE'!$A$2:$D$80,4,FALSE),"")</f>
        <v/>
      </c>
      <c r="AA1579" s="20" t="str">
        <f>IFERROR(VLOOKUP(M1579,'CODE H VS CODE ICPE'!$A$2:$D$80,4,FALSE),"")</f>
        <v/>
      </c>
      <c r="AB1579" s="20" t="str">
        <f>IFERROR(VLOOKUP(N1579,'CODE H VS CODE ICPE'!$A$2:$D$80,4,FALSE),"")</f>
        <v/>
      </c>
      <c r="AC1579" s="20" t="str">
        <f>IFERROR(VLOOKUP(O1579,'CODE H VS CODE ICPE'!$A$2:$D$80,4,FALSE),"")</f>
        <v/>
      </c>
      <c r="AD1579" s="20" t="str">
        <f>IFERROR(VLOOKUP(P1579,'CODE H VS CODE ICPE'!$A$2:$D$80,4,FALSE),"")</f>
        <v/>
      </c>
      <c r="AE1579" s="20" t="str">
        <f>IFERROR(VLOOKUP(Q1579,'CODE H VS CODE ICPE'!$A$2:$D$80,4,FALSE),"")</f>
        <v/>
      </c>
      <c r="AF1579" s="20" t="str">
        <f>IFERROR(VLOOKUP(R1579,'CODE H VS CODE ICPE'!$A$2:$D$80,4,FALSE),"")</f>
        <v/>
      </c>
      <c r="AG1579" s="20" t="str">
        <f>IFERROR(VLOOKUP(S1579,'CODE H VS CODE ICPE'!$A$2:$D$80,4,FALSE),"")</f>
        <v/>
      </c>
      <c r="AH1579" s="48" t="str">
        <f t="shared" si="319"/>
        <v>Accepted</v>
      </c>
      <c r="AI1579" s="21">
        <f>IF(T1579="",0,IF(T1579="Interdit",0,VLOOKUP(F1579,'CODE H VS CODE ICPE'!$A$2:$E$80,5,FALSE)))</f>
        <v>99999.99</v>
      </c>
      <c r="AJ1579" s="21">
        <f>IF(U1579="",0,IF(U1579="Interdit",0,VLOOKUP(G1579,'CODE H VS CODE ICPE'!$A$2:$E$80,5,FALSE)))</f>
        <v>0</v>
      </c>
      <c r="AK1579" s="21">
        <f>IF(V1579="",0,IF(V1579="Interdit",0,VLOOKUP(H1579,'CODE H VS CODE ICPE'!$A$2:$E$80,5,FALSE)))</f>
        <v>19999.990000000002</v>
      </c>
      <c r="AL1579" s="21">
        <f>IF(W1579="",0,IF(W1579="Interdit",0,VLOOKUP(I1579,'CODE H VS CODE ICPE'!$A$2:$E$80,5,FALSE)))</f>
        <v>99999.99</v>
      </c>
      <c r="AM1579" s="21">
        <f>IF(X1579="",0,IF(X1579="Interdit",0,VLOOKUP(J1579,'CODE H VS CODE ICPE'!$A$2:$E$80,5,FALSE)))</f>
        <v>0</v>
      </c>
      <c r="AN1579" s="21">
        <f>IF(Y1579="",0,IF(Y1579="Interdit",0,VLOOKUP(K1579,'CODE H VS CODE ICPE'!$A$2:$E$80,5,FALSE)))</f>
        <v>0</v>
      </c>
      <c r="AO1579" s="21">
        <f>IF(Z1579="",0,IF(Z1579="Interdit",0,VLOOKUP(L1579,'CODE H VS CODE ICPE'!$A$2:$E$80,5,FALSE)))</f>
        <v>0</v>
      </c>
      <c r="AP1579" s="21">
        <f>IF(AA1579="",0,IF(AA1579="Interdit",0,VLOOKUP(M1579,'CODE H VS CODE ICPE'!$A$2:$E$80,5,FALSE)))</f>
        <v>0</v>
      </c>
      <c r="AQ1579" s="21">
        <f>IF(AB1579="",0,IF(AB1579="Interdit",0,VLOOKUP(N1579,'CODE H VS CODE ICPE'!$A$2:$E$80,5,FALSE)))</f>
        <v>0</v>
      </c>
      <c r="AR1579" s="21">
        <f>IF(AC1579="",0,IF(AC1579="Interdit",0,VLOOKUP(O1579,'CODE H VS CODE ICPE'!$A$2:$E$80,5,FALSE)))</f>
        <v>0</v>
      </c>
      <c r="AS1579" s="21">
        <f>IF(AD1579="",0,IF(AD1579="Interdit",0,VLOOKUP(P1579,'CODE H VS CODE ICPE'!$A$2:$E$80,5,FALSE)))</f>
        <v>0</v>
      </c>
      <c r="AT1579" s="21">
        <f>IF(AE1579="",0,IF(AE1579="Interdit",0,VLOOKUP(Q1579,'CODE H VS CODE ICPE'!$A$2:$E$80,5,FALSE)))</f>
        <v>0</v>
      </c>
      <c r="AU1579" s="21">
        <f>IF(AF1579="",0,IF(AF1579="Interdit",0,VLOOKUP(R1579,'CODE H VS CODE ICPE'!$A$2:$E$80,5,FALSE)))</f>
        <v>0</v>
      </c>
      <c r="AV1579" s="21">
        <f>IF(AG1579="",0,IF(AG1579="Interdit",0,VLOOKUP(S1579,'CODE H VS CODE ICPE'!$A$2:$E$80,5,FALSE)))</f>
        <v>0</v>
      </c>
      <c r="AW1579" s="20" t="str">
        <f t="shared" si="320"/>
        <v>$AI$2</v>
      </c>
      <c r="AX1579" s="26">
        <f t="shared" si="321"/>
        <v>99999.99</v>
      </c>
      <c r="AY1579" s="20" t="str">
        <f t="shared" si="322"/>
        <v>H225</v>
      </c>
      <c r="AZ1579" s="20">
        <f>IF(AY1579="","",IF(AY1579=0,"",VLOOKUP(AY1579,'CODE H VS CODE ICPE'!$A$1:$E$80,3,FALSE)))</f>
        <v>4331</v>
      </c>
    </row>
    <row r="1580" spans="1:52" ht="28.9" customHeight="1">
      <c r="A1580" s="23">
        <v>1216</v>
      </c>
      <c r="B1580" s="24" t="s">
        <v>3160</v>
      </c>
      <c r="C1580" s="25" t="s">
        <v>234</v>
      </c>
      <c r="D1580" s="24" t="s">
        <v>235</v>
      </c>
      <c r="E1580" s="24" t="s">
        <v>3161</v>
      </c>
      <c r="F1580" s="30" t="s">
        <v>40</v>
      </c>
      <c r="G1580" s="30" t="s">
        <v>88</v>
      </c>
      <c r="H1580" s="30" t="s">
        <v>98</v>
      </c>
      <c r="I1580" s="30" t="s">
        <v>116</v>
      </c>
      <c r="J1580" s="30" t="s">
        <v>158</v>
      </c>
      <c r="K1580" s="30" t="s">
        <v>160</v>
      </c>
      <c r="L1580" s="30"/>
      <c r="M1580" s="30"/>
      <c r="N1580" s="30"/>
      <c r="O1580" s="30"/>
      <c r="P1580" s="30"/>
      <c r="Q1580" s="30"/>
      <c r="R1580" s="30"/>
      <c r="S1580" s="30"/>
      <c r="T1580" s="20" t="str">
        <f>IFERROR(VLOOKUP(F1580,'CODE H VS CODE ICPE'!$A$2:$D$80,4,FALSE),"")</f>
        <v>Autorisé</v>
      </c>
      <c r="U1580" s="20" t="str">
        <f>IFERROR(VLOOKUP(G1580,'CODE H VS CODE ICPE'!$A$2:$D$80,4,FALSE),"")</f>
        <v>Interdit</v>
      </c>
      <c r="V1580" s="20" t="str">
        <f>IFERROR(VLOOKUP(H1580,'CODE H VS CODE ICPE'!$A$2:$D$80,4,FALSE),"")</f>
        <v>Demande d'autorisation</v>
      </c>
      <c r="W1580" s="20" t="str">
        <f>IFERROR(VLOOKUP(I1580,'CODE H VS CODE ICPE'!$A$2:$D$80,4,FALSE),"")</f>
        <v>Autorisé</v>
      </c>
      <c r="X1580" s="20" t="str">
        <f>IFERROR(VLOOKUP(J1580,'CODE H VS CODE ICPE'!$A$2:$D$80,4,FALSE),"")</f>
        <v>Autorisé</v>
      </c>
      <c r="Y1580" s="20" t="str">
        <f>IFERROR(VLOOKUP(K1580,'CODE H VS CODE ICPE'!$A$2:$D$80,4,FALSE),"")</f>
        <v>Autorisé</v>
      </c>
      <c r="Z1580" s="20" t="str">
        <f>IFERROR(VLOOKUP(L1580,'CODE H VS CODE ICPE'!$A$2:$D$80,4,FALSE),"")</f>
        <v/>
      </c>
      <c r="AA1580" s="20" t="str">
        <f>IFERROR(VLOOKUP(M1580,'CODE H VS CODE ICPE'!$A$2:$D$80,4,FALSE),"")</f>
        <v/>
      </c>
      <c r="AB1580" s="20" t="str">
        <f>IFERROR(VLOOKUP(N1580,'CODE H VS CODE ICPE'!$A$2:$D$80,4,FALSE),"")</f>
        <v/>
      </c>
      <c r="AC1580" s="20" t="str">
        <f>IFERROR(VLOOKUP(O1580,'CODE H VS CODE ICPE'!$A$2:$D$80,4,FALSE),"")</f>
        <v/>
      </c>
      <c r="AD1580" s="20" t="str">
        <f>IFERROR(VLOOKUP(P1580,'CODE H VS CODE ICPE'!$A$2:$D$80,4,FALSE),"")</f>
        <v/>
      </c>
      <c r="AE1580" s="20" t="str">
        <f>IFERROR(VLOOKUP(Q1580,'CODE H VS CODE ICPE'!$A$2:$D$80,4,FALSE),"")</f>
        <v/>
      </c>
      <c r="AF1580" s="20" t="str">
        <f>IFERROR(VLOOKUP(R1580,'CODE H VS CODE ICPE'!$A$2:$D$80,4,FALSE),"")</f>
        <v/>
      </c>
      <c r="AG1580" s="20" t="str">
        <f>IFERROR(VLOOKUP(S1580,'CODE H VS CODE ICPE'!$A$2:$D$80,4,FALSE),"")</f>
        <v/>
      </c>
      <c r="AH1580" s="48" t="str">
        <f t="shared" si="319"/>
        <v>Accepted</v>
      </c>
      <c r="AI1580" s="21">
        <f>IF(T1580="",0,IF(T1580="Interdit",0,VLOOKUP(F1580,'CODE H VS CODE ICPE'!$A$2:$E$80,5,FALSE)))</f>
        <v>99999.99</v>
      </c>
      <c r="AJ1580" s="21">
        <f>IF(U1580="",0,IF(U1580="Interdit",0,VLOOKUP(G1580,'CODE H VS CODE ICPE'!$A$2:$E$80,5,FALSE)))</f>
        <v>0</v>
      </c>
      <c r="AK1580" s="21">
        <f>IF(V1580="",0,IF(V1580="Interdit",0,VLOOKUP(H1580,'CODE H VS CODE ICPE'!$A$2:$E$80,5,FALSE)))</f>
        <v>19999.990000000002</v>
      </c>
      <c r="AL1580" s="21">
        <f>IF(W1580="",0,IF(W1580="Interdit",0,VLOOKUP(I1580,'CODE H VS CODE ICPE'!$A$2:$E$80,5,FALSE)))</f>
        <v>99999.99</v>
      </c>
      <c r="AM1580" s="21">
        <f>IF(X1580="",0,IF(X1580="Interdit",0,VLOOKUP(J1580,'CODE H VS CODE ICPE'!$A$2:$E$80,5,FALSE)))</f>
        <v>99999.99</v>
      </c>
      <c r="AN1580" s="21">
        <f>IF(Y1580="",0,IF(Y1580="Interdit",0,VLOOKUP(K1580,'CODE H VS CODE ICPE'!$A$2:$E$80,5,FALSE)))</f>
        <v>99999.99</v>
      </c>
      <c r="AO1580" s="21">
        <f>IF(Z1580="",0,IF(Z1580="Interdit",0,VLOOKUP(L1580,'CODE H VS CODE ICPE'!$A$2:$E$80,5,FALSE)))</f>
        <v>0</v>
      </c>
      <c r="AP1580" s="21">
        <f>IF(AA1580="",0,IF(AA1580="Interdit",0,VLOOKUP(M1580,'CODE H VS CODE ICPE'!$A$2:$E$80,5,FALSE)))</f>
        <v>0</v>
      </c>
      <c r="AQ1580" s="21">
        <f>IF(AB1580="",0,IF(AB1580="Interdit",0,VLOOKUP(N1580,'CODE H VS CODE ICPE'!$A$2:$E$80,5,FALSE)))</f>
        <v>0</v>
      </c>
      <c r="AR1580" s="21">
        <f>IF(AC1580="",0,IF(AC1580="Interdit",0,VLOOKUP(O1580,'CODE H VS CODE ICPE'!$A$2:$E$80,5,FALSE)))</f>
        <v>0</v>
      </c>
      <c r="AS1580" s="21">
        <f>IF(AD1580="",0,IF(AD1580="Interdit",0,VLOOKUP(P1580,'CODE H VS CODE ICPE'!$A$2:$E$80,5,FALSE)))</f>
        <v>0</v>
      </c>
      <c r="AT1580" s="21">
        <f>IF(AE1580="",0,IF(AE1580="Interdit",0,VLOOKUP(Q1580,'CODE H VS CODE ICPE'!$A$2:$E$80,5,FALSE)))</f>
        <v>0</v>
      </c>
      <c r="AU1580" s="21">
        <f>IF(AF1580="",0,IF(AF1580="Interdit",0,VLOOKUP(R1580,'CODE H VS CODE ICPE'!$A$2:$E$80,5,FALSE)))</f>
        <v>0</v>
      </c>
      <c r="AV1580" s="21">
        <f>IF(AG1580="",0,IF(AG1580="Interdit",0,VLOOKUP(S1580,'CODE H VS CODE ICPE'!$A$2:$E$80,5,FALSE)))</f>
        <v>0</v>
      </c>
      <c r="AW1580" s="20" t="str">
        <f t="shared" si="320"/>
        <v>$AI$2</v>
      </c>
      <c r="AX1580" s="26">
        <f t="shared" si="321"/>
        <v>99999.99</v>
      </c>
      <c r="AY1580" s="20" t="str">
        <f t="shared" si="322"/>
        <v>H225</v>
      </c>
      <c r="AZ1580" s="20">
        <f>IF(AY1580="","",IF(AY1580=0,"",VLOOKUP(AY1580,'CODE H VS CODE ICPE'!$A$1:$E$80,3,FALSE)))</f>
        <v>4331</v>
      </c>
    </row>
    <row r="1581" spans="1:52" ht="28.9" customHeight="1">
      <c r="A1581" s="23">
        <v>1218</v>
      </c>
      <c r="B1581" s="24" t="s">
        <v>3162</v>
      </c>
      <c r="C1581" s="25" t="s">
        <v>234</v>
      </c>
      <c r="D1581" s="24" t="s">
        <v>235</v>
      </c>
      <c r="E1581" s="24" t="s">
        <v>3163</v>
      </c>
      <c r="F1581" s="30" t="s">
        <v>38</v>
      </c>
      <c r="G1581" s="30" t="s">
        <v>86</v>
      </c>
      <c r="H1581" s="30" t="s">
        <v>94</v>
      </c>
      <c r="I1581" s="30" t="s">
        <v>96</v>
      </c>
      <c r="J1581" s="30" t="s">
        <v>100</v>
      </c>
      <c r="K1581" s="30" t="s">
        <v>102</v>
      </c>
      <c r="L1581" s="30" t="s">
        <v>120</v>
      </c>
      <c r="M1581" s="30" t="s">
        <v>122</v>
      </c>
      <c r="N1581" s="30" t="s">
        <v>158</v>
      </c>
      <c r="O1581" s="30" t="s">
        <v>160</v>
      </c>
      <c r="P1581" s="30" t="s">
        <v>162</v>
      </c>
      <c r="Q1581" s="30"/>
      <c r="R1581" s="30"/>
      <c r="S1581" s="30"/>
      <c r="T1581" s="20" t="str">
        <f>IFERROR(VLOOKUP(F1581,'CODE H VS CODE ICPE'!$A$2:$D$80,4,FALSE),"")</f>
        <v>Demande d'autorisation</v>
      </c>
      <c r="U1581" s="20" t="str">
        <f>IFERROR(VLOOKUP(G1581,'CODE H VS CODE ICPE'!$A$2:$D$80,4,FALSE),"")</f>
        <v>Autorisé</v>
      </c>
      <c r="V1581" s="20" t="str">
        <f>IFERROR(VLOOKUP(H1581,'CODE H VS CODE ICPE'!$A$2:$D$80,4,FALSE),"")</f>
        <v>Demande d'autorisation</v>
      </c>
      <c r="W1581" s="20" t="str">
        <f>IFERROR(VLOOKUP(I1581,'CODE H VS CODE ICPE'!$A$2:$D$80,4,FALSE),"")</f>
        <v>Autorisé</v>
      </c>
      <c r="X1581" s="20" t="str">
        <f>IFERROR(VLOOKUP(J1581,'CODE H VS CODE ICPE'!$A$2:$D$80,4,FALSE),"")</f>
        <v>Autorisé</v>
      </c>
      <c r="Y1581" s="20" t="str">
        <f>IFERROR(VLOOKUP(K1581,'CODE H VS CODE ICPE'!$A$2:$D$80,4,FALSE),"")</f>
        <v>Demande d'autorisation</v>
      </c>
      <c r="Z1581" s="20" t="str">
        <f>IFERROR(VLOOKUP(L1581,'CODE H VS CODE ICPE'!$A$2:$D$80,4,FALSE),"")</f>
        <v>Interdit</v>
      </c>
      <c r="AA1581" s="20" t="str">
        <f>IFERROR(VLOOKUP(M1581,'CODE H VS CODE ICPE'!$A$2:$D$80,4,FALSE),"")</f>
        <v>Demande d'autorisation</v>
      </c>
      <c r="AB1581" s="20" t="str">
        <f>IFERROR(VLOOKUP(N1581,'CODE H VS CODE ICPE'!$A$2:$D$80,4,FALSE),"")</f>
        <v>Autorisé</v>
      </c>
      <c r="AC1581" s="20" t="str">
        <f>IFERROR(VLOOKUP(O1581,'CODE H VS CODE ICPE'!$A$2:$D$80,4,FALSE),"")</f>
        <v>Autorisé</v>
      </c>
      <c r="AD1581" s="20" t="str">
        <f>IFERROR(VLOOKUP(P1581,'CODE H VS CODE ICPE'!$A$2:$D$80,4,FALSE),"")</f>
        <v>Autorisé</v>
      </c>
      <c r="AE1581" s="20" t="str">
        <f>IFERROR(VLOOKUP(Q1581,'CODE H VS CODE ICPE'!$A$2:$D$80,4,FALSE),"")</f>
        <v/>
      </c>
      <c r="AF1581" s="20" t="str">
        <f>IFERROR(VLOOKUP(R1581,'CODE H VS CODE ICPE'!$A$2:$D$80,4,FALSE),"")</f>
        <v/>
      </c>
      <c r="AG1581" s="20" t="str">
        <f>IFERROR(VLOOKUP(S1581,'CODE H VS CODE ICPE'!$A$2:$D$80,4,FALSE),"")</f>
        <v/>
      </c>
      <c r="AH1581" s="48" t="str">
        <f t="shared" si="319"/>
        <v>Accepted</v>
      </c>
      <c r="AI1581" s="21">
        <f>IF(T1581="",0,IF(T1581="Interdit",0,VLOOKUP(F1581,'CODE H VS CODE ICPE'!$A$2:$E$80,5,FALSE)))</f>
        <v>9999.99</v>
      </c>
      <c r="AJ1581" s="21">
        <f>IF(U1581="",0,IF(U1581="Interdit",0,VLOOKUP(G1581,'CODE H VS CODE ICPE'!$A$2:$E$80,5,FALSE)))</f>
        <v>99999.99</v>
      </c>
      <c r="AK1581" s="21">
        <f>IF(V1581="",0,IF(V1581="Interdit",0,VLOOKUP(H1581,'CODE H VS CODE ICPE'!$A$2:$E$80,5,FALSE)))</f>
        <v>199.99</v>
      </c>
      <c r="AL1581" s="21">
        <f>IF(W1581="",0,IF(W1581="Interdit",0,VLOOKUP(I1581,'CODE H VS CODE ICPE'!$A$2:$E$80,5,FALSE)))</f>
        <v>149999.99</v>
      </c>
      <c r="AM1581" s="21">
        <f>IF(X1581="",0,IF(X1581="Interdit",0,VLOOKUP(J1581,'CODE H VS CODE ICPE'!$A$2:$E$80,5,FALSE)))</f>
        <v>99999.99</v>
      </c>
      <c r="AN1581" s="21">
        <f>IF(Y1581="",0,IF(Y1581="Interdit",0,VLOOKUP(K1581,'CODE H VS CODE ICPE'!$A$2:$E$80,5,FALSE)))</f>
        <v>19999.990000000002</v>
      </c>
      <c r="AO1581" s="21">
        <f>IF(Z1581="",0,IF(Z1581="Interdit",0,VLOOKUP(L1581,'CODE H VS CODE ICPE'!$A$2:$E$80,5,FALSE)))</f>
        <v>0</v>
      </c>
      <c r="AP1581" s="21">
        <f>IF(AA1581="",0,IF(AA1581="Interdit",0,VLOOKUP(M1581,'CODE H VS CODE ICPE'!$A$2:$E$80,5,FALSE)))</f>
        <v>19999.990000000002</v>
      </c>
      <c r="AQ1581" s="21">
        <f>IF(AB1581="",0,IF(AB1581="Interdit",0,VLOOKUP(N1581,'CODE H VS CODE ICPE'!$A$2:$E$80,5,FALSE)))</f>
        <v>99999.99</v>
      </c>
      <c r="AR1581" s="21">
        <f>IF(AC1581="",0,IF(AC1581="Interdit",0,VLOOKUP(O1581,'CODE H VS CODE ICPE'!$A$2:$E$80,5,FALSE)))</f>
        <v>99999.99</v>
      </c>
      <c r="AS1581" s="21">
        <f>IF(AD1581="",0,IF(AD1581="Interdit",0,VLOOKUP(P1581,'CODE H VS CODE ICPE'!$A$2:$E$80,5,FALSE)))</f>
        <v>99999.99</v>
      </c>
      <c r="AT1581" s="21">
        <f>IF(AE1581="",0,IF(AE1581="Interdit",0,VLOOKUP(Q1581,'CODE H VS CODE ICPE'!$A$2:$E$80,5,FALSE)))</f>
        <v>0</v>
      </c>
      <c r="AU1581" s="21">
        <f>IF(AF1581="",0,IF(AF1581="Interdit",0,VLOOKUP(R1581,'CODE H VS CODE ICPE'!$A$2:$E$80,5,FALSE)))</f>
        <v>0</v>
      </c>
      <c r="AV1581" s="21">
        <f>IF(AG1581="",0,IF(AG1581="Interdit",0,VLOOKUP(S1581,'CODE H VS CODE ICPE'!$A$2:$E$80,5,FALSE)))</f>
        <v>0</v>
      </c>
      <c r="AW1581" s="20" t="str">
        <f t="shared" si="320"/>
        <v>$AL$2</v>
      </c>
      <c r="AX1581" s="26">
        <f t="shared" si="321"/>
        <v>149999.99</v>
      </c>
      <c r="AY1581" s="20" t="str">
        <f t="shared" si="322"/>
        <v>H314</v>
      </c>
      <c r="AZ1581" s="20">
        <f>IF(AY1581="","",IF(AY1581=0,"",VLOOKUP(AY1581,'CODE H VS CODE ICPE'!$A$1:$E$80,3,FALSE)))</f>
        <v>4320</v>
      </c>
    </row>
    <row r="1582" spans="1:52" ht="28.9" customHeight="1">
      <c r="A1582" s="23">
        <v>1223</v>
      </c>
      <c r="B1582" s="24" t="s">
        <v>3164</v>
      </c>
      <c r="C1582" s="25" t="s">
        <v>234</v>
      </c>
      <c r="D1582" s="24" t="s">
        <v>235</v>
      </c>
      <c r="E1582" s="24" t="s">
        <v>3165</v>
      </c>
      <c r="F1582" s="30" t="s">
        <v>42</v>
      </c>
      <c r="G1582" s="30" t="s">
        <v>88</v>
      </c>
      <c r="H1582" s="30" t="s">
        <v>3166</v>
      </c>
      <c r="I1582" s="30" t="s">
        <v>162</v>
      </c>
      <c r="J1582" s="30"/>
      <c r="K1582" s="30"/>
      <c r="L1582" s="30"/>
      <c r="M1582" s="30"/>
      <c r="N1582" s="30"/>
      <c r="O1582" s="30"/>
      <c r="P1582" s="30"/>
      <c r="Q1582" s="30"/>
      <c r="R1582" s="30"/>
      <c r="S1582" s="30"/>
      <c r="T1582" s="20" t="str">
        <f>IFERROR(VLOOKUP(F1582,'CODE H VS CODE ICPE'!$A$2:$D$80,4,FALSE),"")</f>
        <v>Autorisé</v>
      </c>
      <c r="U1582" s="20" t="str">
        <f>IFERROR(VLOOKUP(G1582,'CODE H VS CODE ICPE'!$A$2:$D$80,4,FALSE),"")</f>
        <v>Interdit</v>
      </c>
      <c r="V1582" s="20" t="str">
        <f>IFERROR(VLOOKUP(H1582,'CODE H VS CODE ICPE'!$A$2:$D$80,4,FALSE),"")</f>
        <v/>
      </c>
      <c r="W1582" s="20" t="str">
        <f>IFERROR(VLOOKUP(I1582,'CODE H VS CODE ICPE'!$A$2:$D$80,4,FALSE),"")</f>
        <v>Autorisé</v>
      </c>
      <c r="X1582" s="20" t="str">
        <f>IFERROR(VLOOKUP(J1582,'CODE H VS CODE ICPE'!$A$2:$D$80,4,FALSE),"")</f>
        <v/>
      </c>
      <c r="Y1582" s="20" t="str">
        <f>IFERROR(VLOOKUP(K1582,'CODE H VS CODE ICPE'!$A$2:$D$80,4,FALSE),"")</f>
        <v/>
      </c>
      <c r="Z1582" s="20" t="str">
        <f>IFERROR(VLOOKUP(L1582,'CODE H VS CODE ICPE'!$A$2:$D$80,4,FALSE),"")</f>
        <v/>
      </c>
      <c r="AA1582" s="20" t="str">
        <f>IFERROR(VLOOKUP(M1582,'CODE H VS CODE ICPE'!$A$2:$D$80,4,FALSE),"")</f>
        <v/>
      </c>
      <c r="AB1582" s="20" t="str">
        <f>IFERROR(VLOOKUP(N1582,'CODE H VS CODE ICPE'!$A$2:$D$80,4,FALSE),"")</f>
        <v/>
      </c>
      <c r="AC1582" s="20" t="str">
        <f>IFERROR(VLOOKUP(O1582,'CODE H VS CODE ICPE'!$A$2:$D$80,4,FALSE),"")</f>
        <v/>
      </c>
      <c r="AD1582" s="20" t="str">
        <f>IFERROR(VLOOKUP(P1582,'CODE H VS CODE ICPE'!$A$2:$D$80,4,FALSE),"")</f>
        <v/>
      </c>
      <c r="AE1582" s="20" t="str">
        <f>IFERROR(VLOOKUP(Q1582,'CODE H VS CODE ICPE'!$A$2:$D$80,4,FALSE),"")</f>
        <v/>
      </c>
      <c r="AF1582" s="20" t="str">
        <f>IFERROR(VLOOKUP(R1582,'CODE H VS CODE ICPE'!$A$2:$D$80,4,FALSE),"")</f>
        <v/>
      </c>
      <c r="AG1582" s="20" t="str">
        <f>IFERROR(VLOOKUP(S1582,'CODE H VS CODE ICPE'!$A$2:$D$80,4,FALSE),"")</f>
        <v/>
      </c>
      <c r="AH1582" s="48" t="str">
        <f t="shared" si="319"/>
        <v>Accepted</v>
      </c>
      <c r="AI1582" s="21">
        <f>IF(T1582="",0,IF(T1582="Interdit",0,VLOOKUP(F1582,'CODE H VS CODE ICPE'!$A$2:$E$80,5,FALSE)))</f>
        <v>99999.99</v>
      </c>
      <c r="AJ1582" s="21">
        <f>IF(U1582="",0,IF(U1582="Interdit",0,VLOOKUP(G1582,'CODE H VS CODE ICPE'!$A$2:$E$80,5,FALSE)))</f>
        <v>0</v>
      </c>
      <c r="AK1582" s="21">
        <f>IF(V1582="",0,IF(V1582="Interdit",0,VLOOKUP(H1582,'CODE H VS CODE ICPE'!$A$2:$E$80,5,FALSE)))</f>
        <v>0</v>
      </c>
      <c r="AL1582" s="21">
        <f>IF(W1582="",0,IF(W1582="Interdit",0,VLOOKUP(I1582,'CODE H VS CODE ICPE'!$A$2:$E$80,5,FALSE)))</f>
        <v>99999.99</v>
      </c>
      <c r="AM1582" s="21">
        <f>IF(X1582="",0,IF(X1582="Interdit",0,VLOOKUP(J1582,'CODE H VS CODE ICPE'!$A$2:$E$80,5,FALSE)))</f>
        <v>0</v>
      </c>
      <c r="AN1582" s="21">
        <f>IF(Y1582="",0,IF(Y1582="Interdit",0,VLOOKUP(K1582,'CODE H VS CODE ICPE'!$A$2:$E$80,5,FALSE)))</f>
        <v>0</v>
      </c>
      <c r="AO1582" s="21">
        <f>IF(Z1582="",0,IF(Z1582="Interdit",0,VLOOKUP(L1582,'CODE H VS CODE ICPE'!$A$2:$E$80,5,FALSE)))</f>
        <v>0</v>
      </c>
      <c r="AP1582" s="21">
        <f>IF(AA1582="",0,IF(AA1582="Interdit",0,VLOOKUP(M1582,'CODE H VS CODE ICPE'!$A$2:$E$80,5,FALSE)))</f>
        <v>0</v>
      </c>
      <c r="AQ1582" s="21">
        <f>IF(AB1582="",0,IF(AB1582="Interdit",0,VLOOKUP(N1582,'CODE H VS CODE ICPE'!$A$2:$E$80,5,FALSE)))</f>
        <v>0</v>
      </c>
      <c r="AR1582" s="21">
        <f>IF(AC1582="",0,IF(AC1582="Interdit",0,VLOOKUP(O1582,'CODE H VS CODE ICPE'!$A$2:$E$80,5,FALSE)))</f>
        <v>0</v>
      </c>
      <c r="AS1582" s="21">
        <f>IF(AD1582="",0,IF(AD1582="Interdit",0,VLOOKUP(P1582,'CODE H VS CODE ICPE'!$A$2:$E$80,5,FALSE)))</f>
        <v>0</v>
      </c>
      <c r="AT1582" s="21">
        <f>IF(AE1582="",0,IF(AE1582="Interdit",0,VLOOKUP(Q1582,'CODE H VS CODE ICPE'!$A$2:$E$80,5,FALSE)))</f>
        <v>0</v>
      </c>
      <c r="AU1582" s="21">
        <f>IF(AF1582="",0,IF(AF1582="Interdit",0,VLOOKUP(R1582,'CODE H VS CODE ICPE'!$A$2:$E$80,5,FALSE)))</f>
        <v>0</v>
      </c>
      <c r="AV1582" s="21">
        <f>IF(AG1582="",0,IF(AG1582="Interdit",0,VLOOKUP(S1582,'CODE H VS CODE ICPE'!$A$2:$E$80,5,FALSE)))</f>
        <v>0</v>
      </c>
      <c r="AW1582" s="20" t="str">
        <f t="shared" si="320"/>
        <v>$AI$2</v>
      </c>
      <c r="AX1582" s="26">
        <f t="shared" si="321"/>
        <v>99999.99</v>
      </c>
      <c r="AY1582" s="20" t="str">
        <f t="shared" si="322"/>
        <v>H226</v>
      </c>
      <c r="AZ1582" s="20">
        <f>IF(AY1582="","",IF(AY1582=0,"",VLOOKUP(AY1582,'CODE H VS CODE ICPE'!$A$1:$E$80,3,FALSE)))</f>
        <v>4331</v>
      </c>
    </row>
    <row r="1583" spans="1:52" ht="28.9" customHeight="1">
      <c r="A1583" s="23">
        <v>1229</v>
      </c>
      <c r="B1583" s="24" t="s">
        <v>3167</v>
      </c>
      <c r="C1583" s="25" t="s">
        <v>234</v>
      </c>
      <c r="D1583" s="24" t="s">
        <v>235</v>
      </c>
      <c r="E1583" s="24" t="s">
        <v>3168</v>
      </c>
      <c r="F1583" s="30" t="s">
        <v>42</v>
      </c>
      <c r="G1583" s="30" t="s">
        <v>86</v>
      </c>
      <c r="H1583" s="30" t="s">
        <v>94</v>
      </c>
      <c r="I1583" s="30" t="s">
        <v>110</v>
      </c>
      <c r="J1583" s="30"/>
      <c r="K1583" s="30"/>
      <c r="L1583" s="30"/>
      <c r="M1583" s="30"/>
      <c r="N1583" s="30"/>
      <c r="O1583" s="30"/>
      <c r="P1583" s="30"/>
      <c r="Q1583" s="30"/>
      <c r="R1583" s="30"/>
      <c r="S1583" s="30"/>
      <c r="T1583" s="20" t="str">
        <f>IFERROR(VLOOKUP(F1583,'CODE H VS CODE ICPE'!$A$2:$D$80,4,FALSE),"")</f>
        <v>Autorisé</v>
      </c>
      <c r="U1583" s="20" t="str">
        <f>IFERROR(VLOOKUP(G1583,'CODE H VS CODE ICPE'!$A$2:$D$80,4,FALSE),"")</f>
        <v>Autorisé</v>
      </c>
      <c r="V1583" s="20" t="str">
        <f>IFERROR(VLOOKUP(H1583,'CODE H VS CODE ICPE'!$A$2:$D$80,4,FALSE),"")</f>
        <v>Demande d'autorisation</v>
      </c>
      <c r="W1583" s="20" t="str">
        <f>IFERROR(VLOOKUP(I1583,'CODE H VS CODE ICPE'!$A$2:$D$80,4,FALSE),"")</f>
        <v>Interdit</v>
      </c>
      <c r="X1583" s="20" t="str">
        <f>IFERROR(VLOOKUP(J1583,'CODE H VS CODE ICPE'!$A$2:$D$80,4,FALSE),"")</f>
        <v/>
      </c>
      <c r="Y1583" s="20" t="str">
        <f>IFERROR(VLOOKUP(K1583,'CODE H VS CODE ICPE'!$A$2:$D$80,4,FALSE),"")</f>
        <v/>
      </c>
      <c r="Z1583" s="20" t="str">
        <f>IFERROR(VLOOKUP(L1583,'CODE H VS CODE ICPE'!$A$2:$D$80,4,FALSE),"")</f>
        <v/>
      </c>
      <c r="AA1583" s="20" t="str">
        <f>IFERROR(VLOOKUP(M1583,'CODE H VS CODE ICPE'!$A$2:$D$80,4,FALSE),"")</f>
        <v/>
      </c>
      <c r="AB1583" s="20" t="str">
        <f>IFERROR(VLOOKUP(N1583,'CODE H VS CODE ICPE'!$A$2:$D$80,4,FALSE),"")</f>
        <v/>
      </c>
      <c r="AC1583" s="20" t="str">
        <f>IFERROR(VLOOKUP(O1583,'CODE H VS CODE ICPE'!$A$2:$D$80,4,FALSE),"")</f>
        <v/>
      </c>
      <c r="AD1583" s="20" t="str">
        <f>IFERROR(VLOOKUP(P1583,'CODE H VS CODE ICPE'!$A$2:$D$80,4,FALSE),"")</f>
        <v/>
      </c>
      <c r="AE1583" s="20" t="str">
        <f>IFERROR(VLOOKUP(Q1583,'CODE H VS CODE ICPE'!$A$2:$D$80,4,FALSE),"")</f>
        <v/>
      </c>
      <c r="AF1583" s="20" t="str">
        <f>IFERROR(VLOOKUP(R1583,'CODE H VS CODE ICPE'!$A$2:$D$80,4,FALSE),"")</f>
        <v/>
      </c>
      <c r="AG1583" s="20" t="str">
        <f>IFERROR(VLOOKUP(S1583,'CODE H VS CODE ICPE'!$A$2:$D$80,4,FALSE),"")</f>
        <v/>
      </c>
      <c r="AH1583" s="48" t="str">
        <f t="shared" si="319"/>
        <v>Accepted</v>
      </c>
      <c r="AI1583" s="21">
        <f>IF(T1583="",0,IF(T1583="Interdit",0,VLOOKUP(F1583,'CODE H VS CODE ICPE'!$A$2:$E$80,5,FALSE)))</f>
        <v>99999.99</v>
      </c>
      <c r="AJ1583" s="21">
        <f>IF(U1583="",0,IF(U1583="Interdit",0,VLOOKUP(G1583,'CODE H VS CODE ICPE'!$A$2:$E$80,5,FALSE)))</f>
        <v>99999.99</v>
      </c>
      <c r="AK1583" s="21">
        <f>IF(V1583="",0,IF(V1583="Interdit",0,VLOOKUP(H1583,'CODE H VS CODE ICPE'!$A$2:$E$80,5,FALSE)))</f>
        <v>199.99</v>
      </c>
      <c r="AL1583" s="21">
        <f>IF(W1583="",0,IF(W1583="Interdit",0,VLOOKUP(I1583,'CODE H VS CODE ICPE'!$A$2:$E$80,5,FALSE)))</f>
        <v>0</v>
      </c>
      <c r="AM1583" s="21">
        <f>IF(X1583="",0,IF(X1583="Interdit",0,VLOOKUP(J1583,'CODE H VS CODE ICPE'!$A$2:$E$80,5,FALSE)))</f>
        <v>0</v>
      </c>
      <c r="AN1583" s="21">
        <f>IF(Y1583="",0,IF(Y1583="Interdit",0,VLOOKUP(K1583,'CODE H VS CODE ICPE'!$A$2:$E$80,5,FALSE)))</f>
        <v>0</v>
      </c>
      <c r="AO1583" s="21">
        <f>IF(Z1583="",0,IF(Z1583="Interdit",0,VLOOKUP(L1583,'CODE H VS CODE ICPE'!$A$2:$E$80,5,FALSE)))</f>
        <v>0</v>
      </c>
      <c r="AP1583" s="21">
        <f>IF(AA1583="",0,IF(AA1583="Interdit",0,VLOOKUP(M1583,'CODE H VS CODE ICPE'!$A$2:$E$80,5,FALSE)))</f>
        <v>0</v>
      </c>
      <c r="AQ1583" s="21">
        <f>IF(AB1583="",0,IF(AB1583="Interdit",0,VLOOKUP(N1583,'CODE H VS CODE ICPE'!$A$2:$E$80,5,FALSE)))</f>
        <v>0</v>
      </c>
      <c r="AR1583" s="21">
        <f>IF(AC1583="",0,IF(AC1583="Interdit",0,VLOOKUP(O1583,'CODE H VS CODE ICPE'!$A$2:$E$80,5,FALSE)))</f>
        <v>0</v>
      </c>
      <c r="AS1583" s="21">
        <f>IF(AD1583="",0,IF(AD1583="Interdit",0,VLOOKUP(P1583,'CODE H VS CODE ICPE'!$A$2:$E$80,5,FALSE)))</f>
        <v>0</v>
      </c>
      <c r="AT1583" s="21">
        <f>IF(AE1583="",0,IF(AE1583="Interdit",0,VLOOKUP(Q1583,'CODE H VS CODE ICPE'!$A$2:$E$80,5,FALSE)))</f>
        <v>0</v>
      </c>
      <c r="AU1583" s="21">
        <f>IF(AF1583="",0,IF(AF1583="Interdit",0,VLOOKUP(R1583,'CODE H VS CODE ICPE'!$A$2:$E$80,5,FALSE)))</f>
        <v>0</v>
      </c>
      <c r="AV1583" s="21">
        <f>IF(AG1583="",0,IF(AG1583="Interdit",0,VLOOKUP(S1583,'CODE H VS CODE ICPE'!$A$2:$E$80,5,FALSE)))</f>
        <v>0</v>
      </c>
      <c r="AW1583" s="20" t="str">
        <f t="shared" si="320"/>
        <v>$AI$2</v>
      </c>
      <c r="AX1583" s="26">
        <f t="shared" si="321"/>
        <v>99999.99</v>
      </c>
      <c r="AY1583" s="20" t="str">
        <f t="shared" si="322"/>
        <v>H226</v>
      </c>
      <c r="AZ1583" s="20">
        <f>IF(AY1583="","",IF(AY1583=0,"",VLOOKUP(AY1583,'CODE H VS CODE ICPE'!$A$1:$E$80,3,FALSE)))</f>
        <v>4331</v>
      </c>
    </row>
    <row r="1584" spans="1:52" ht="28.9" customHeight="1">
      <c r="A1584" s="23">
        <v>1235</v>
      </c>
      <c r="B1584" s="24" t="s">
        <v>3169</v>
      </c>
      <c r="C1584" s="25" t="s">
        <v>234</v>
      </c>
      <c r="D1584" s="24" t="s">
        <v>257</v>
      </c>
      <c r="E1584" s="24" t="s">
        <v>3170</v>
      </c>
      <c r="F1584" s="30" t="s">
        <v>38</v>
      </c>
      <c r="G1584" s="30" t="s">
        <v>40</v>
      </c>
      <c r="H1584" s="30" t="s">
        <v>86</v>
      </c>
      <c r="I1584" s="30" t="s">
        <v>96</v>
      </c>
      <c r="J1584" s="30" t="s">
        <v>102</v>
      </c>
      <c r="K1584" s="30" t="s">
        <v>110</v>
      </c>
      <c r="L1584" s="30" t="s">
        <v>114</v>
      </c>
      <c r="M1584" s="30"/>
      <c r="N1584" s="30"/>
      <c r="O1584" s="30"/>
      <c r="P1584" s="30"/>
      <c r="Q1584" s="30"/>
      <c r="R1584" s="30"/>
      <c r="S1584" s="30"/>
      <c r="T1584" s="20" t="str">
        <f>IFERROR(VLOOKUP(F1584,'CODE H VS CODE ICPE'!$A$2:$D$80,4,FALSE),"")</f>
        <v>Demande d'autorisation</v>
      </c>
      <c r="U1584" s="20" t="str">
        <f>IFERROR(VLOOKUP(G1584,'CODE H VS CODE ICPE'!$A$2:$D$80,4,FALSE),"")</f>
        <v>Autorisé</v>
      </c>
      <c r="V1584" s="20" t="str">
        <f>IFERROR(VLOOKUP(H1584,'CODE H VS CODE ICPE'!$A$2:$D$80,4,FALSE),"")</f>
        <v>Autorisé</v>
      </c>
      <c r="W1584" s="20" t="str">
        <f>IFERROR(VLOOKUP(I1584,'CODE H VS CODE ICPE'!$A$2:$D$80,4,FALSE),"")</f>
        <v>Autorisé</v>
      </c>
      <c r="X1584" s="20" t="str">
        <f>IFERROR(VLOOKUP(J1584,'CODE H VS CODE ICPE'!$A$2:$D$80,4,FALSE),"")</f>
        <v>Demande d'autorisation</v>
      </c>
      <c r="Y1584" s="20" t="str">
        <f>IFERROR(VLOOKUP(K1584,'CODE H VS CODE ICPE'!$A$2:$D$80,4,FALSE),"")</f>
        <v>Interdit</v>
      </c>
      <c r="Z1584" s="20" t="str">
        <f>IFERROR(VLOOKUP(L1584,'CODE H VS CODE ICPE'!$A$2:$D$80,4,FALSE),"")</f>
        <v>Autorisé</v>
      </c>
      <c r="AA1584" s="20" t="str">
        <f>IFERROR(VLOOKUP(M1584,'CODE H VS CODE ICPE'!$A$2:$D$80,4,FALSE),"")</f>
        <v/>
      </c>
      <c r="AB1584" s="20" t="str">
        <f>IFERROR(VLOOKUP(N1584,'CODE H VS CODE ICPE'!$A$2:$D$80,4,FALSE),"")</f>
        <v/>
      </c>
      <c r="AC1584" s="20" t="str">
        <f>IFERROR(VLOOKUP(O1584,'CODE H VS CODE ICPE'!$A$2:$D$80,4,FALSE),"")</f>
        <v/>
      </c>
      <c r="AD1584" s="20" t="str">
        <f>IFERROR(VLOOKUP(P1584,'CODE H VS CODE ICPE'!$A$2:$D$80,4,FALSE),"")</f>
        <v/>
      </c>
      <c r="AE1584" s="20" t="str">
        <f>IFERROR(VLOOKUP(Q1584,'CODE H VS CODE ICPE'!$A$2:$D$80,4,FALSE),"")</f>
        <v/>
      </c>
      <c r="AF1584" s="20" t="str">
        <f>IFERROR(VLOOKUP(R1584,'CODE H VS CODE ICPE'!$A$2:$D$80,4,FALSE),"")</f>
        <v/>
      </c>
      <c r="AG1584" s="20" t="str">
        <f>IFERROR(VLOOKUP(S1584,'CODE H VS CODE ICPE'!$A$2:$D$80,4,FALSE),"")</f>
        <v/>
      </c>
      <c r="AH1584" s="48" t="str">
        <f t="shared" si="319"/>
        <v>Accepted</v>
      </c>
      <c r="AI1584" s="21">
        <f>IF(T1584="",0,IF(T1584="Interdit",0,VLOOKUP(F1584,'CODE H VS CODE ICPE'!$A$2:$E$80,5,FALSE)))</f>
        <v>9999.99</v>
      </c>
      <c r="AJ1584" s="21">
        <f>IF(U1584="",0,IF(U1584="Interdit",0,VLOOKUP(G1584,'CODE H VS CODE ICPE'!$A$2:$E$80,5,FALSE)))</f>
        <v>99999.99</v>
      </c>
      <c r="AK1584" s="21">
        <f>IF(V1584="",0,IF(V1584="Interdit",0,VLOOKUP(H1584,'CODE H VS CODE ICPE'!$A$2:$E$80,5,FALSE)))</f>
        <v>99999.99</v>
      </c>
      <c r="AL1584" s="21">
        <f>IF(W1584="",0,IF(W1584="Interdit",0,VLOOKUP(I1584,'CODE H VS CODE ICPE'!$A$2:$E$80,5,FALSE)))</f>
        <v>149999.99</v>
      </c>
      <c r="AM1584" s="21">
        <f>IF(X1584="",0,IF(X1584="Interdit",0,VLOOKUP(J1584,'CODE H VS CODE ICPE'!$A$2:$E$80,5,FALSE)))</f>
        <v>19999.990000000002</v>
      </c>
      <c r="AN1584" s="21">
        <f>IF(Y1584="",0,IF(Y1584="Interdit",0,VLOOKUP(K1584,'CODE H VS CODE ICPE'!$A$2:$E$80,5,FALSE)))</f>
        <v>0</v>
      </c>
      <c r="AO1584" s="21">
        <f>IF(Z1584="",0,IF(Z1584="Interdit",0,VLOOKUP(L1584,'CODE H VS CODE ICPE'!$A$2:$E$80,5,FALSE)))</f>
        <v>99999.99</v>
      </c>
      <c r="AP1584" s="21">
        <f>IF(AA1584="",0,IF(AA1584="Interdit",0,VLOOKUP(M1584,'CODE H VS CODE ICPE'!$A$2:$E$80,5,FALSE)))</f>
        <v>0</v>
      </c>
      <c r="AQ1584" s="21">
        <f>IF(AB1584="",0,IF(AB1584="Interdit",0,VLOOKUP(N1584,'CODE H VS CODE ICPE'!$A$2:$E$80,5,FALSE)))</f>
        <v>0</v>
      </c>
      <c r="AR1584" s="21">
        <f>IF(AC1584="",0,IF(AC1584="Interdit",0,VLOOKUP(O1584,'CODE H VS CODE ICPE'!$A$2:$E$80,5,FALSE)))</f>
        <v>0</v>
      </c>
      <c r="AS1584" s="21">
        <f>IF(AD1584="",0,IF(AD1584="Interdit",0,VLOOKUP(P1584,'CODE H VS CODE ICPE'!$A$2:$E$80,5,FALSE)))</f>
        <v>0</v>
      </c>
      <c r="AT1584" s="21">
        <f>IF(AE1584="",0,IF(AE1584="Interdit",0,VLOOKUP(Q1584,'CODE H VS CODE ICPE'!$A$2:$E$80,5,FALSE)))</f>
        <v>0</v>
      </c>
      <c r="AU1584" s="21">
        <f>IF(AF1584="",0,IF(AF1584="Interdit",0,VLOOKUP(R1584,'CODE H VS CODE ICPE'!$A$2:$E$80,5,FALSE)))</f>
        <v>0</v>
      </c>
      <c r="AV1584" s="21">
        <f>IF(AG1584="",0,IF(AG1584="Interdit",0,VLOOKUP(S1584,'CODE H VS CODE ICPE'!$A$2:$E$80,5,FALSE)))</f>
        <v>0</v>
      </c>
      <c r="AW1584" s="20" t="str">
        <f t="shared" si="320"/>
        <v>$AL$2</v>
      </c>
      <c r="AX1584" s="26">
        <f t="shared" si="321"/>
        <v>149999.99</v>
      </c>
      <c r="AY1584" s="20" t="str">
        <f t="shared" si="322"/>
        <v>H314</v>
      </c>
      <c r="AZ1584" s="20">
        <f>IF(AY1584="","",IF(AY1584=0,"",VLOOKUP(AY1584,'CODE H VS CODE ICPE'!$A$1:$E$80,3,FALSE)))</f>
        <v>4320</v>
      </c>
    </row>
    <row r="1585" spans="1:52" ht="28.9" customHeight="1">
      <c r="A1585" s="23">
        <v>1238</v>
      </c>
      <c r="B1585" s="24" t="s">
        <v>3171</v>
      </c>
      <c r="C1585" s="25" t="s">
        <v>222</v>
      </c>
      <c r="D1585" s="24" t="s">
        <v>917</v>
      </c>
      <c r="E1585" s="24" t="s">
        <v>3172</v>
      </c>
      <c r="F1585" s="30" t="s">
        <v>40</v>
      </c>
      <c r="G1585" s="30" t="s">
        <v>82</v>
      </c>
      <c r="H1585" s="30" t="s">
        <v>84</v>
      </c>
      <c r="I1585" s="30" t="s">
        <v>92</v>
      </c>
      <c r="J1585" s="30" t="s">
        <v>94</v>
      </c>
      <c r="K1585" s="30" t="s">
        <v>96</v>
      </c>
      <c r="L1585" s="30" t="s">
        <v>102</v>
      </c>
      <c r="M1585" s="30" t="s">
        <v>106</v>
      </c>
      <c r="N1585" s="30" t="s">
        <v>108</v>
      </c>
      <c r="O1585" s="30" t="s">
        <v>150</v>
      </c>
      <c r="P1585" s="30"/>
      <c r="Q1585" s="30"/>
      <c r="R1585" s="30"/>
      <c r="S1585" s="30"/>
      <c r="T1585" s="20" t="str">
        <f>IFERROR(VLOOKUP(F1585,'CODE H VS CODE ICPE'!$A$2:$D$80,4,FALSE),"")</f>
        <v>Autorisé</v>
      </c>
      <c r="U1585" s="20" t="str">
        <f>IFERROR(VLOOKUP(G1585,'CODE H VS CODE ICPE'!$A$2:$D$80,4,FALSE),"")</f>
        <v>Demande d'autorisation</v>
      </c>
      <c r="V1585" s="20" t="str">
        <f>IFERROR(VLOOKUP(H1585,'CODE H VS CODE ICPE'!$A$2:$D$80,4,FALSE),"")</f>
        <v>Autorisé</v>
      </c>
      <c r="W1585" s="20" t="str">
        <f>IFERROR(VLOOKUP(I1585,'CODE H VS CODE ICPE'!$A$2:$D$80,4,FALSE),"")</f>
        <v>Demande d'autorisation</v>
      </c>
      <c r="X1585" s="20" t="str">
        <f>IFERROR(VLOOKUP(J1585,'CODE H VS CODE ICPE'!$A$2:$D$80,4,FALSE),"")</f>
        <v>Demande d'autorisation</v>
      </c>
      <c r="Y1585" s="20" t="str">
        <f>IFERROR(VLOOKUP(K1585,'CODE H VS CODE ICPE'!$A$2:$D$80,4,FALSE),"")</f>
        <v>Autorisé</v>
      </c>
      <c r="Z1585" s="20" t="str">
        <f>IFERROR(VLOOKUP(L1585,'CODE H VS CODE ICPE'!$A$2:$D$80,4,FALSE),"")</f>
        <v>Demande d'autorisation</v>
      </c>
      <c r="AA1585" s="20" t="str">
        <f>IFERROR(VLOOKUP(M1585,'CODE H VS CODE ICPE'!$A$2:$D$80,4,FALSE),"")</f>
        <v>Interdit</v>
      </c>
      <c r="AB1585" s="20" t="str">
        <f>IFERROR(VLOOKUP(N1585,'CODE H VS CODE ICPE'!$A$2:$D$80,4,FALSE),"")</f>
        <v>Autorisé</v>
      </c>
      <c r="AC1585" s="20" t="str">
        <f>IFERROR(VLOOKUP(O1585,'CODE H VS CODE ICPE'!$A$2:$D$80,4,FALSE),"")</f>
        <v>Demande d'autorisation</v>
      </c>
      <c r="AD1585" s="20" t="str">
        <f>IFERROR(VLOOKUP(P1585,'CODE H VS CODE ICPE'!$A$2:$D$80,4,FALSE),"")</f>
        <v/>
      </c>
      <c r="AE1585" s="20" t="str">
        <f>IFERROR(VLOOKUP(Q1585,'CODE H VS CODE ICPE'!$A$2:$D$80,4,FALSE),"")</f>
        <v/>
      </c>
      <c r="AF1585" s="20" t="str">
        <f>IFERROR(VLOOKUP(R1585,'CODE H VS CODE ICPE'!$A$2:$D$80,4,FALSE),"")</f>
        <v/>
      </c>
      <c r="AG1585" s="20" t="str">
        <f>IFERROR(VLOOKUP(S1585,'CODE H VS CODE ICPE'!$A$2:$D$80,4,FALSE),"")</f>
        <v/>
      </c>
      <c r="AH1585" s="48" t="str">
        <f t="shared" si="319"/>
        <v>Accepted</v>
      </c>
      <c r="AI1585" s="21">
        <f>IF(T1585="",0,IF(T1585="Interdit",0,VLOOKUP(F1585,'CODE H VS CODE ICPE'!$A$2:$E$80,5,FALSE)))</f>
        <v>99999.99</v>
      </c>
      <c r="AJ1585" s="21">
        <f>IF(U1585="",0,IF(U1585="Interdit",0,VLOOKUP(G1585,'CODE H VS CODE ICPE'!$A$2:$E$80,5,FALSE)))</f>
        <v>199.99</v>
      </c>
      <c r="AK1585" s="21">
        <f>IF(V1585="",0,IF(V1585="Interdit",0,VLOOKUP(H1585,'CODE H VS CODE ICPE'!$A$2:$E$80,5,FALSE)))</f>
        <v>99999.99</v>
      </c>
      <c r="AL1585" s="21">
        <f>IF(W1585="",0,IF(W1585="Interdit",0,VLOOKUP(I1585,'CODE H VS CODE ICPE'!$A$2:$E$80,5,FALSE)))</f>
        <v>199.99</v>
      </c>
      <c r="AM1585" s="21">
        <f>IF(X1585="",0,IF(X1585="Interdit",0,VLOOKUP(J1585,'CODE H VS CODE ICPE'!$A$2:$E$80,5,FALSE)))</f>
        <v>199.99</v>
      </c>
      <c r="AN1585" s="21">
        <f>IF(Y1585="",0,IF(Y1585="Interdit",0,VLOOKUP(K1585,'CODE H VS CODE ICPE'!$A$2:$E$80,5,FALSE)))</f>
        <v>149999.99</v>
      </c>
      <c r="AO1585" s="21">
        <f>IF(Z1585="",0,IF(Z1585="Interdit",0,VLOOKUP(L1585,'CODE H VS CODE ICPE'!$A$2:$E$80,5,FALSE)))</f>
        <v>19999.990000000002</v>
      </c>
      <c r="AP1585" s="21">
        <f>IF(AA1585="",0,IF(AA1585="Interdit",0,VLOOKUP(M1585,'CODE H VS CODE ICPE'!$A$2:$E$80,5,FALSE)))</f>
        <v>0</v>
      </c>
      <c r="AQ1585" s="21">
        <f>IF(AB1585="",0,IF(AB1585="Interdit",0,VLOOKUP(N1585,'CODE H VS CODE ICPE'!$A$2:$E$80,5,FALSE)))</f>
        <v>99999.99</v>
      </c>
      <c r="AR1585" s="21">
        <f>IF(AC1585="",0,IF(AC1585="Interdit",0,VLOOKUP(O1585,'CODE H VS CODE ICPE'!$A$2:$E$80,5,FALSE)))</f>
        <v>4999.99</v>
      </c>
      <c r="AS1585" s="21">
        <f>IF(AD1585="",0,IF(AD1585="Interdit",0,VLOOKUP(P1585,'CODE H VS CODE ICPE'!$A$2:$E$80,5,FALSE)))</f>
        <v>0</v>
      </c>
      <c r="AT1585" s="21">
        <f>IF(AE1585="",0,IF(AE1585="Interdit",0,VLOOKUP(Q1585,'CODE H VS CODE ICPE'!$A$2:$E$80,5,FALSE)))</f>
        <v>0</v>
      </c>
      <c r="AU1585" s="21">
        <f>IF(AF1585="",0,IF(AF1585="Interdit",0,VLOOKUP(R1585,'CODE H VS CODE ICPE'!$A$2:$E$80,5,FALSE)))</f>
        <v>0</v>
      </c>
      <c r="AV1585" s="21">
        <f>IF(AG1585="",0,IF(AG1585="Interdit",0,VLOOKUP(S1585,'CODE H VS CODE ICPE'!$A$2:$E$80,5,FALSE)))</f>
        <v>0</v>
      </c>
      <c r="AW1585" s="20" t="str">
        <f t="shared" si="320"/>
        <v>$AN$2</v>
      </c>
      <c r="AX1585" s="26">
        <f t="shared" si="321"/>
        <v>149999.99</v>
      </c>
      <c r="AY1585" s="20" t="str">
        <f t="shared" si="322"/>
        <v>H314</v>
      </c>
      <c r="AZ1585" s="20">
        <f>IF(AY1585="","",IF(AY1585=0,"",VLOOKUP(AY1585,'CODE H VS CODE ICPE'!$A$1:$E$80,3,FALSE)))</f>
        <v>4320</v>
      </c>
    </row>
    <row r="1586" spans="1:52" ht="28.9" customHeight="1">
      <c r="A1586" s="23">
        <v>1239</v>
      </c>
      <c r="B1586" s="24" t="s">
        <v>3173</v>
      </c>
      <c r="C1586" s="25" t="s">
        <v>222</v>
      </c>
      <c r="D1586" s="24" t="s">
        <v>287</v>
      </c>
      <c r="E1586" s="24" t="s">
        <v>3174</v>
      </c>
      <c r="F1586" s="30" t="s">
        <v>40</v>
      </c>
      <c r="G1586" s="30" t="s">
        <v>84</v>
      </c>
      <c r="H1586" s="30" t="s">
        <v>92</v>
      </c>
      <c r="I1586" s="30" t="s">
        <v>106</v>
      </c>
      <c r="J1586" s="30" t="s">
        <v>96</v>
      </c>
      <c r="K1586" s="30" t="s">
        <v>122</v>
      </c>
      <c r="L1586" s="30"/>
      <c r="M1586" s="30"/>
      <c r="N1586" s="30"/>
      <c r="O1586" s="30"/>
      <c r="P1586" s="30"/>
      <c r="Q1586" s="30"/>
      <c r="R1586" s="30"/>
      <c r="S1586" s="30"/>
      <c r="T1586" s="20" t="str">
        <f>IFERROR(VLOOKUP(F1586,'CODE H VS CODE ICPE'!$A$2:$D$80,4,FALSE),"")</f>
        <v>Autorisé</v>
      </c>
      <c r="U1586" s="20" t="str">
        <f>IFERROR(VLOOKUP(G1586,'CODE H VS CODE ICPE'!$A$2:$D$80,4,FALSE),"")</f>
        <v>Autorisé</v>
      </c>
      <c r="V1586" s="20" t="str">
        <f>IFERROR(VLOOKUP(H1586,'CODE H VS CODE ICPE'!$A$2:$D$80,4,FALSE),"")</f>
        <v>Demande d'autorisation</v>
      </c>
      <c r="W1586" s="20" t="str">
        <f>IFERROR(VLOOKUP(I1586,'CODE H VS CODE ICPE'!$A$2:$D$80,4,FALSE),"")</f>
        <v>Interdit</v>
      </c>
      <c r="X1586" s="20" t="str">
        <f>IFERROR(VLOOKUP(J1586,'CODE H VS CODE ICPE'!$A$2:$D$80,4,FALSE),"")</f>
        <v>Autorisé</v>
      </c>
      <c r="Y1586" s="20" t="str">
        <f>IFERROR(VLOOKUP(K1586,'CODE H VS CODE ICPE'!$A$2:$D$80,4,FALSE),"")</f>
        <v>Demande d'autorisation</v>
      </c>
      <c r="Z1586" s="20" t="str">
        <f>IFERROR(VLOOKUP(L1586,'CODE H VS CODE ICPE'!$A$2:$D$80,4,FALSE),"")</f>
        <v/>
      </c>
      <c r="AA1586" s="20" t="str">
        <f>IFERROR(VLOOKUP(M1586,'CODE H VS CODE ICPE'!$A$2:$D$80,4,FALSE),"")</f>
        <v/>
      </c>
      <c r="AB1586" s="20" t="str">
        <f>IFERROR(VLOOKUP(N1586,'CODE H VS CODE ICPE'!$A$2:$D$80,4,FALSE),"")</f>
        <v/>
      </c>
      <c r="AC1586" s="20" t="str">
        <f>IFERROR(VLOOKUP(O1586,'CODE H VS CODE ICPE'!$A$2:$D$80,4,FALSE),"")</f>
        <v/>
      </c>
      <c r="AD1586" s="20" t="str">
        <f>IFERROR(VLOOKUP(P1586,'CODE H VS CODE ICPE'!$A$2:$D$80,4,FALSE),"")</f>
        <v/>
      </c>
      <c r="AE1586" s="20" t="str">
        <f>IFERROR(VLOOKUP(Q1586,'CODE H VS CODE ICPE'!$A$2:$D$80,4,FALSE),"")</f>
        <v/>
      </c>
      <c r="AF1586" s="20" t="str">
        <f>IFERROR(VLOOKUP(R1586,'CODE H VS CODE ICPE'!$A$2:$D$80,4,FALSE),"")</f>
        <v/>
      </c>
      <c r="AG1586" s="20" t="str">
        <f>IFERROR(VLOOKUP(S1586,'CODE H VS CODE ICPE'!$A$2:$D$80,4,FALSE),"")</f>
        <v/>
      </c>
      <c r="AH1586" s="48" t="str">
        <f t="shared" si="319"/>
        <v>Accepted</v>
      </c>
      <c r="AI1586" s="21">
        <f>IF(T1586="",0,IF(T1586="Interdit",0,VLOOKUP(F1586,'CODE H VS CODE ICPE'!$A$2:$E$80,5,FALSE)))</f>
        <v>99999.99</v>
      </c>
      <c r="AJ1586" s="21">
        <f>IF(U1586="",0,IF(U1586="Interdit",0,VLOOKUP(G1586,'CODE H VS CODE ICPE'!$A$2:$E$80,5,FALSE)))</f>
        <v>99999.99</v>
      </c>
      <c r="AK1586" s="21">
        <f>IF(V1586="",0,IF(V1586="Interdit",0,VLOOKUP(H1586,'CODE H VS CODE ICPE'!$A$2:$E$80,5,FALSE)))</f>
        <v>199.99</v>
      </c>
      <c r="AL1586" s="21">
        <f>IF(W1586="",0,IF(W1586="Interdit",0,VLOOKUP(I1586,'CODE H VS CODE ICPE'!$A$2:$E$80,5,FALSE)))</f>
        <v>0</v>
      </c>
      <c r="AM1586" s="21">
        <f>IF(X1586="",0,IF(X1586="Interdit",0,VLOOKUP(J1586,'CODE H VS CODE ICPE'!$A$2:$E$80,5,FALSE)))</f>
        <v>149999.99</v>
      </c>
      <c r="AN1586" s="21">
        <f>IF(Y1586="",0,IF(Y1586="Interdit",0,VLOOKUP(K1586,'CODE H VS CODE ICPE'!$A$2:$E$80,5,FALSE)))</f>
        <v>19999.990000000002</v>
      </c>
      <c r="AO1586" s="21">
        <f>IF(Z1586="",0,IF(Z1586="Interdit",0,VLOOKUP(L1586,'CODE H VS CODE ICPE'!$A$2:$E$80,5,FALSE)))</f>
        <v>0</v>
      </c>
      <c r="AP1586" s="21">
        <f>IF(AA1586="",0,IF(AA1586="Interdit",0,VLOOKUP(M1586,'CODE H VS CODE ICPE'!$A$2:$E$80,5,FALSE)))</f>
        <v>0</v>
      </c>
      <c r="AQ1586" s="21">
        <f>IF(AB1586="",0,IF(AB1586="Interdit",0,VLOOKUP(N1586,'CODE H VS CODE ICPE'!$A$2:$E$80,5,FALSE)))</f>
        <v>0</v>
      </c>
      <c r="AR1586" s="21">
        <f>IF(AC1586="",0,IF(AC1586="Interdit",0,VLOOKUP(O1586,'CODE H VS CODE ICPE'!$A$2:$E$80,5,FALSE)))</f>
        <v>0</v>
      </c>
      <c r="AS1586" s="21">
        <f>IF(AD1586="",0,IF(AD1586="Interdit",0,VLOOKUP(P1586,'CODE H VS CODE ICPE'!$A$2:$E$80,5,FALSE)))</f>
        <v>0</v>
      </c>
      <c r="AT1586" s="21">
        <f>IF(AE1586="",0,IF(AE1586="Interdit",0,VLOOKUP(Q1586,'CODE H VS CODE ICPE'!$A$2:$E$80,5,FALSE)))</f>
        <v>0</v>
      </c>
      <c r="AU1586" s="21">
        <f>IF(AF1586="",0,IF(AF1586="Interdit",0,VLOOKUP(R1586,'CODE H VS CODE ICPE'!$A$2:$E$80,5,FALSE)))</f>
        <v>0</v>
      </c>
      <c r="AV1586" s="21">
        <f>IF(AG1586="",0,IF(AG1586="Interdit",0,VLOOKUP(S1586,'CODE H VS CODE ICPE'!$A$2:$E$80,5,FALSE)))</f>
        <v>0</v>
      </c>
      <c r="AW1586" s="20" t="str">
        <f t="shared" si="320"/>
        <v>$AM$2</v>
      </c>
      <c r="AX1586" s="26">
        <f t="shared" si="321"/>
        <v>149999.99</v>
      </c>
      <c r="AY1586" s="20" t="str">
        <f t="shared" si="322"/>
        <v>H314</v>
      </c>
      <c r="AZ1586" s="20">
        <f>IF(AY1586="","",IF(AY1586=0,"",VLOOKUP(AY1586,'CODE H VS CODE ICPE'!$A$1:$E$80,3,FALSE)))</f>
        <v>4320</v>
      </c>
    </row>
    <row r="1587" spans="1:52" ht="28.9" customHeight="1">
      <c r="A1587" s="23">
        <v>1243</v>
      </c>
      <c r="B1587" s="24" t="s">
        <v>3175</v>
      </c>
      <c r="C1587" s="25" t="s">
        <v>234</v>
      </c>
      <c r="D1587" s="24" t="s">
        <v>235</v>
      </c>
      <c r="E1587" s="24" t="s">
        <v>3176</v>
      </c>
      <c r="F1587" s="30" t="s">
        <v>38</v>
      </c>
      <c r="G1587" s="30" t="s">
        <v>86</v>
      </c>
      <c r="H1587" s="30" t="s">
        <v>104</v>
      </c>
      <c r="I1587" s="30" t="s">
        <v>110</v>
      </c>
      <c r="J1587" s="30" t="s">
        <v>114</v>
      </c>
      <c r="K1587" s="30"/>
      <c r="L1587" s="30"/>
      <c r="M1587" s="30"/>
      <c r="N1587" s="30"/>
      <c r="O1587" s="30"/>
      <c r="P1587" s="30"/>
      <c r="Q1587" s="30"/>
      <c r="R1587" s="30"/>
      <c r="S1587" s="30"/>
      <c r="T1587" s="20" t="str">
        <f>IFERROR(VLOOKUP(F1587,'CODE H VS CODE ICPE'!$A$2:$D$80,4,FALSE),"")</f>
        <v>Demande d'autorisation</v>
      </c>
      <c r="U1587" s="20" t="str">
        <f>IFERROR(VLOOKUP(G1587,'CODE H VS CODE ICPE'!$A$2:$D$80,4,FALSE),"")</f>
        <v>Autorisé</v>
      </c>
      <c r="V1587" s="20" t="str">
        <f>IFERROR(VLOOKUP(H1587,'CODE H VS CODE ICPE'!$A$2:$D$80,4,FALSE),"")</f>
        <v>Autorisé</v>
      </c>
      <c r="W1587" s="20" t="str">
        <f>IFERROR(VLOOKUP(I1587,'CODE H VS CODE ICPE'!$A$2:$D$80,4,FALSE),"")</f>
        <v>Interdit</v>
      </c>
      <c r="X1587" s="20" t="str">
        <f>IFERROR(VLOOKUP(J1587,'CODE H VS CODE ICPE'!$A$2:$D$80,4,FALSE),"")</f>
        <v>Autorisé</v>
      </c>
      <c r="Y1587" s="20" t="str">
        <f>IFERROR(VLOOKUP(K1587,'CODE H VS CODE ICPE'!$A$2:$D$80,4,FALSE),"")</f>
        <v/>
      </c>
      <c r="Z1587" s="20" t="str">
        <f>IFERROR(VLOOKUP(L1587,'CODE H VS CODE ICPE'!$A$2:$D$80,4,FALSE),"")</f>
        <v/>
      </c>
      <c r="AA1587" s="20" t="str">
        <f>IFERROR(VLOOKUP(M1587,'CODE H VS CODE ICPE'!$A$2:$D$80,4,FALSE),"")</f>
        <v/>
      </c>
      <c r="AB1587" s="20" t="str">
        <f>IFERROR(VLOOKUP(N1587,'CODE H VS CODE ICPE'!$A$2:$D$80,4,FALSE),"")</f>
        <v/>
      </c>
      <c r="AC1587" s="20" t="str">
        <f>IFERROR(VLOOKUP(O1587,'CODE H VS CODE ICPE'!$A$2:$D$80,4,FALSE),"")</f>
        <v/>
      </c>
      <c r="AD1587" s="20" t="str">
        <f>IFERROR(VLOOKUP(P1587,'CODE H VS CODE ICPE'!$A$2:$D$80,4,FALSE),"")</f>
        <v/>
      </c>
      <c r="AE1587" s="20" t="str">
        <f>IFERROR(VLOOKUP(Q1587,'CODE H VS CODE ICPE'!$A$2:$D$80,4,FALSE),"")</f>
        <v/>
      </c>
      <c r="AF1587" s="20" t="str">
        <f>IFERROR(VLOOKUP(R1587,'CODE H VS CODE ICPE'!$A$2:$D$80,4,FALSE),"")</f>
        <v/>
      </c>
      <c r="AG1587" s="20" t="str">
        <f>IFERROR(VLOOKUP(S1587,'CODE H VS CODE ICPE'!$A$2:$D$80,4,FALSE),"")</f>
        <v/>
      </c>
      <c r="AH1587" s="48" t="str">
        <f t="shared" si="319"/>
        <v>Accepted</v>
      </c>
      <c r="AI1587" s="21">
        <f>IF(T1587="",0,IF(T1587="Interdit",0,VLOOKUP(F1587,'CODE H VS CODE ICPE'!$A$2:$E$80,5,FALSE)))</f>
        <v>9999.99</v>
      </c>
      <c r="AJ1587" s="21">
        <f>IF(U1587="",0,IF(U1587="Interdit",0,VLOOKUP(G1587,'CODE H VS CODE ICPE'!$A$2:$E$80,5,FALSE)))</f>
        <v>99999.99</v>
      </c>
      <c r="AK1587" s="21">
        <f>IF(V1587="",0,IF(V1587="Interdit",0,VLOOKUP(H1587,'CODE H VS CODE ICPE'!$A$2:$E$80,5,FALSE)))</f>
        <v>99999.99</v>
      </c>
      <c r="AL1587" s="21">
        <f>IF(W1587="",0,IF(W1587="Interdit",0,VLOOKUP(I1587,'CODE H VS CODE ICPE'!$A$2:$E$80,5,FALSE)))</f>
        <v>0</v>
      </c>
      <c r="AM1587" s="21">
        <f>IF(X1587="",0,IF(X1587="Interdit",0,VLOOKUP(J1587,'CODE H VS CODE ICPE'!$A$2:$E$80,5,FALSE)))</f>
        <v>99999.99</v>
      </c>
      <c r="AN1587" s="21">
        <f>IF(Y1587="",0,IF(Y1587="Interdit",0,VLOOKUP(K1587,'CODE H VS CODE ICPE'!$A$2:$E$80,5,FALSE)))</f>
        <v>0</v>
      </c>
      <c r="AO1587" s="21">
        <f>IF(Z1587="",0,IF(Z1587="Interdit",0,VLOOKUP(L1587,'CODE H VS CODE ICPE'!$A$2:$E$80,5,FALSE)))</f>
        <v>0</v>
      </c>
      <c r="AP1587" s="21">
        <f>IF(AA1587="",0,IF(AA1587="Interdit",0,VLOOKUP(M1587,'CODE H VS CODE ICPE'!$A$2:$E$80,5,FALSE)))</f>
        <v>0</v>
      </c>
      <c r="AQ1587" s="21">
        <f>IF(AB1587="",0,IF(AB1587="Interdit",0,VLOOKUP(N1587,'CODE H VS CODE ICPE'!$A$2:$E$80,5,FALSE)))</f>
        <v>0</v>
      </c>
      <c r="AR1587" s="21">
        <f>IF(AC1587="",0,IF(AC1587="Interdit",0,VLOOKUP(O1587,'CODE H VS CODE ICPE'!$A$2:$E$80,5,FALSE)))</f>
        <v>0</v>
      </c>
      <c r="AS1587" s="21">
        <f>IF(AD1587="",0,IF(AD1587="Interdit",0,VLOOKUP(P1587,'CODE H VS CODE ICPE'!$A$2:$E$80,5,FALSE)))</f>
        <v>0</v>
      </c>
      <c r="AT1587" s="21">
        <f>IF(AE1587="",0,IF(AE1587="Interdit",0,VLOOKUP(Q1587,'CODE H VS CODE ICPE'!$A$2:$E$80,5,FALSE)))</f>
        <v>0</v>
      </c>
      <c r="AU1587" s="21">
        <f>IF(AF1587="",0,IF(AF1587="Interdit",0,VLOOKUP(R1587,'CODE H VS CODE ICPE'!$A$2:$E$80,5,FALSE)))</f>
        <v>0</v>
      </c>
      <c r="AV1587" s="21">
        <f>IF(AG1587="",0,IF(AG1587="Interdit",0,VLOOKUP(S1587,'CODE H VS CODE ICPE'!$A$2:$E$80,5,FALSE)))</f>
        <v>0</v>
      </c>
      <c r="AW1587" s="20" t="str">
        <f t="shared" si="320"/>
        <v>$AJ$2</v>
      </c>
      <c r="AX1587" s="26">
        <f t="shared" si="321"/>
        <v>99999.99</v>
      </c>
      <c r="AY1587" s="20" t="str">
        <f t="shared" si="322"/>
        <v>H302</v>
      </c>
      <c r="AZ1587" s="20">
        <f>IF(AY1587="","",IF(AY1587=0,"",VLOOKUP(AY1587,'CODE H VS CODE ICPE'!$A$1:$E$80,3,FALSE)))</f>
        <v>4511</v>
      </c>
    </row>
    <row r="1588" spans="1:52" ht="28.9" customHeight="1">
      <c r="A1588" s="23">
        <v>1244</v>
      </c>
      <c r="B1588" s="24" t="s">
        <v>3177</v>
      </c>
      <c r="C1588" s="25" t="s">
        <v>222</v>
      </c>
      <c r="D1588" s="24" t="s">
        <v>917</v>
      </c>
      <c r="E1588" s="24" t="s">
        <v>3178</v>
      </c>
      <c r="F1588" s="30" t="s">
        <v>84</v>
      </c>
      <c r="G1588" s="30" t="s">
        <v>92</v>
      </c>
      <c r="H1588" s="30" t="s">
        <v>106</v>
      </c>
      <c r="I1588" s="30" t="s">
        <v>126</v>
      </c>
      <c r="J1588" s="30"/>
      <c r="K1588" s="30"/>
      <c r="L1588" s="30"/>
      <c r="M1588" s="30"/>
      <c r="N1588" s="30"/>
      <c r="O1588" s="30"/>
      <c r="P1588" s="30"/>
      <c r="Q1588" s="30"/>
      <c r="R1588" s="30"/>
      <c r="S1588" s="30"/>
      <c r="T1588" s="20" t="str">
        <f>IFERROR(VLOOKUP(F1588,'CODE H VS CODE ICPE'!$A$2:$D$80,4,FALSE),"")</f>
        <v>Autorisé</v>
      </c>
      <c r="U1588" s="20" t="str">
        <f>IFERROR(VLOOKUP(G1588,'CODE H VS CODE ICPE'!$A$2:$D$80,4,FALSE),"")</f>
        <v>Demande d'autorisation</v>
      </c>
      <c r="V1588" s="20" t="str">
        <f>IFERROR(VLOOKUP(H1588,'CODE H VS CODE ICPE'!$A$2:$D$80,4,FALSE),"")</f>
        <v>Interdit</v>
      </c>
      <c r="W1588" s="20" t="str">
        <f>IFERROR(VLOOKUP(I1588,'CODE H VS CODE ICPE'!$A$2:$D$80,4,FALSE),"")</f>
        <v>Demande d'autorisation</v>
      </c>
      <c r="X1588" s="20" t="str">
        <f>IFERROR(VLOOKUP(J1588,'CODE H VS CODE ICPE'!$A$2:$D$80,4,FALSE),"")</f>
        <v/>
      </c>
      <c r="Y1588" s="20" t="str">
        <f>IFERROR(VLOOKUP(K1588,'CODE H VS CODE ICPE'!$A$2:$D$80,4,FALSE),"")</f>
        <v/>
      </c>
      <c r="Z1588" s="20" t="str">
        <f>IFERROR(VLOOKUP(L1588,'CODE H VS CODE ICPE'!$A$2:$D$80,4,FALSE),"")</f>
        <v/>
      </c>
      <c r="AA1588" s="20" t="str">
        <f>IFERROR(VLOOKUP(M1588,'CODE H VS CODE ICPE'!$A$2:$D$80,4,FALSE),"")</f>
        <v/>
      </c>
      <c r="AB1588" s="20" t="str">
        <f>IFERROR(VLOOKUP(N1588,'CODE H VS CODE ICPE'!$A$2:$D$80,4,FALSE),"")</f>
        <v/>
      </c>
      <c r="AC1588" s="20" t="str">
        <f>IFERROR(VLOOKUP(O1588,'CODE H VS CODE ICPE'!$A$2:$D$80,4,FALSE),"")</f>
        <v/>
      </c>
      <c r="AD1588" s="20" t="str">
        <f>IFERROR(VLOOKUP(P1588,'CODE H VS CODE ICPE'!$A$2:$D$80,4,FALSE),"")</f>
        <v/>
      </c>
      <c r="AE1588" s="20" t="str">
        <f>IFERROR(VLOOKUP(Q1588,'CODE H VS CODE ICPE'!$A$2:$D$80,4,FALSE),"")</f>
        <v/>
      </c>
      <c r="AF1588" s="20" t="str">
        <f>IFERROR(VLOOKUP(R1588,'CODE H VS CODE ICPE'!$A$2:$D$80,4,FALSE),"")</f>
        <v/>
      </c>
      <c r="AG1588" s="20" t="str">
        <f>IFERROR(VLOOKUP(S1588,'CODE H VS CODE ICPE'!$A$2:$D$80,4,FALSE),"")</f>
        <v/>
      </c>
      <c r="AH1588" s="48" t="str">
        <f t="shared" si="319"/>
        <v>Accepted</v>
      </c>
      <c r="AI1588" s="21">
        <f>IF(T1588="",0,IF(T1588="Interdit",0,VLOOKUP(F1588,'CODE H VS CODE ICPE'!$A$2:$E$80,5,FALSE)))</f>
        <v>99999.99</v>
      </c>
      <c r="AJ1588" s="21">
        <f>IF(U1588="",0,IF(U1588="Interdit",0,VLOOKUP(G1588,'CODE H VS CODE ICPE'!$A$2:$E$80,5,FALSE)))</f>
        <v>199.99</v>
      </c>
      <c r="AK1588" s="21">
        <f>IF(V1588="",0,IF(V1588="Interdit",0,VLOOKUP(H1588,'CODE H VS CODE ICPE'!$A$2:$E$80,5,FALSE)))</f>
        <v>0</v>
      </c>
      <c r="AL1588" s="21">
        <f>IF(W1588="",0,IF(W1588="Interdit",0,VLOOKUP(I1588,'CODE H VS CODE ICPE'!$A$2:$E$80,5,FALSE)))</f>
        <v>19999.990000000002</v>
      </c>
      <c r="AM1588" s="21">
        <f>IF(X1588="",0,IF(X1588="Interdit",0,VLOOKUP(J1588,'CODE H VS CODE ICPE'!$A$2:$E$80,5,FALSE)))</f>
        <v>0</v>
      </c>
      <c r="AN1588" s="21">
        <f>IF(Y1588="",0,IF(Y1588="Interdit",0,VLOOKUP(K1588,'CODE H VS CODE ICPE'!$A$2:$E$80,5,FALSE)))</f>
        <v>0</v>
      </c>
      <c r="AO1588" s="21">
        <f>IF(Z1588="",0,IF(Z1588="Interdit",0,VLOOKUP(L1588,'CODE H VS CODE ICPE'!$A$2:$E$80,5,FALSE)))</f>
        <v>0</v>
      </c>
      <c r="AP1588" s="21">
        <f>IF(AA1588="",0,IF(AA1588="Interdit",0,VLOOKUP(M1588,'CODE H VS CODE ICPE'!$A$2:$E$80,5,FALSE)))</f>
        <v>0</v>
      </c>
      <c r="AQ1588" s="21">
        <f>IF(AB1588="",0,IF(AB1588="Interdit",0,VLOOKUP(N1588,'CODE H VS CODE ICPE'!$A$2:$E$80,5,FALSE)))</f>
        <v>0</v>
      </c>
      <c r="AR1588" s="21">
        <f>IF(AC1588="",0,IF(AC1588="Interdit",0,VLOOKUP(O1588,'CODE H VS CODE ICPE'!$A$2:$E$80,5,FALSE)))</f>
        <v>0</v>
      </c>
      <c r="AS1588" s="21">
        <f>IF(AD1588="",0,IF(AD1588="Interdit",0,VLOOKUP(P1588,'CODE H VS CODE ICPE'!$A$2:$E$80,5,FALSE)))</f>
        <v>0</v>
      </c>
      <c r="AT1588" s="21">
        <f>IF(AE1588="",0,IF(AE1588="Interdit",0,VLOOKUP(Q1588,'CODE H VS CODE ICPE'!$A$2:$E$80,5,FALSE)))</f>
        <v>0</v>
      </c>
      <c r="AU1588" s="21">
        <f>IF(AF1588="",0,IF(AF1588="Interdit",0,VLOOKUP(R1588,'CODE H VS CODE ICPE'!$A$2:$E$80,5,FALSE)))</f>
        <v>0</v>
      </c>
      <c r="AV1588" s="21">
        <f>IF(AG1588="",0,IF(AG1588="Interdit",0,VLOOKUP(S1588,'CODE H VS CODE ICPE'!$A$2:$E$80,5,FALSE)))</f>
        <v>0</v>
      </c>
      <c r="AW1588" s="20" t="str">
        <f t="shared" si="320"/>
        <v>$AI$2</v>
      </c>
      <c r="AX1588" s="26">
        <f t="shared" si="321"/>
        <v>99999.99</v>
      </c>
      <c r="AY1588" s="20" t="str">
        <f t="shared" si="322"/>
        <v>H301</v>
      </c>
      <c r="AZ1588" s="20">
        <f>IF(AY1588="","",IF(AY1588=0,"",VLOOKUP(AY1588,'CODE H VS CODE ICPE'!$A$1:$E$80,3,FALSE)))</f>
        <v>4511</v>
      </c>
    </row>
    <row r="1589" spans="1:52" ht="28.9" customHeight="1">
      <c r="A1589" s="23">
        <v>1245</v>
      </c>
      <c r="B1589" s="24" t="s">
        <v>3179</v>
      </c>
      <c r="C1589" s="25" t="s">
        <v>234</v>
      </c>
      <c r="D1589" s="24" t="s">
        <v>235</v>
      </c>
      <c r="E1589" s="24" t="s">
        <v>3180</v>
      </c>
      <c r="F1589" s="30" t="s">
        <v>40</v>
      </c>
      <c r="G1589" s="30" t="s">
        <v>104</v>
      </c>
      <c r="H1589" s="30" t="s">
        <v>110</v>
      </c>
      <c r="I1589" s="30" t="s">
        <v>116</v>
      </c>
      <c r="J1589" s="30" t="s">
        <v>126</v>
      </c>
      <c r="K1589" s="30"/>
      <c r="L1589" s="30"/>
      <c r="M1589" s="30"/>
      <c r="N1589" s="30"/>
      <c r="O1589" s="30"/>
      <c r="P1589" s="30"/>
      <c r="Q1589" s="30"/>
      <c r="R1589" s="30"/>
      <c r="S1589" s="30"/>
      <c r="T1589" s="20" t="str">
        <f>IFERROR(VLOOKUP(F1589,'CODE H VS CODE ICPE'!$A$2:$D$80,4,FALSE),"")</f>
        <v>Autorisé</v>
      </c>
      <c r="U1589" s="20" t="str">
        <f>IFERROR(VLOOKUP(G1589,'CODE H VS CODE ICPE'!$A$2:$D$80,4,FALSE),"")</f>
        <v>Autorisé</v>
      </c>
      <c r="V1589" s="20" t="str">
        <f>IFERROR(VLOOKUP(H1589,'CODE H VS CODE ICPE'!$A$2:$D$80,4,FALSE),"")</f>
        <v>Interdit</v>
      </c>
      <c r="W1589" s="20" t="str">
        <f>IFERROR(VLOOKUP(I1589,'CODE H VS CODE ICPE'!$A$2:$D$80,4,FALSE),"")</f>
        <v>Autorisé</v>
      </c>
      <c r="X1589" s="20" t="str">
        <f>IFERROR(VLOOKUP(J1589,'CODE H VS CODE ICPE'!$A$2:$D$80,4,FALSE),"")</f>
        <v>Demande d'autorisation</v>
      </c>
      <c r="Y1589" s="20" t="str">
        <f>IFERROR(VLOOKUP(K1589,'CODE H VS CODE ICPE'!$A$2:$D$80,4,FALSE),"")</f>
        <v/>
      </c>
      <c r="Z1589" s="20" t="str">
        <f>IFERROR(VLOOKUP(L1589,'CODE H VS CODE ICPE'!$A$2:$D$80,4,FALSE),"")</f>
        <v/>
      </c>
      <c r="AA1589" s="20" t="str">
        <f>IFERROR(VLOOKUP(M1589,'CODE H VS CODE ICPE'!$A$2:$D$80,4,FALSE),"")</f>
        <v/>
      </c>
      <c r="AB1589" s="20" t="str">
        <f>IFERROR(VLOOKUP(N1589,'CODE H VS CODE ICPE'!$A$2:$D$80,4,FALSE),"")</f>
        <v/>
      </c>
      <c r="AC1589" s="20" t="str">
        <f>IFERROR(VLOOKUP(O1589,'CODE H VS CODE ICPE'!$A$2:$D$80,4,FALSE),"")</f>
        <v/>
      </c>
      <c r="AD1589" s="20" t="str">
        <f>IFERROR(VLOOKUP(P1589,'CODE H VS CODE ICPE'!$A$2:$D$80,4,FALSE),"")</f>
        <v/>
      </c>
      <c r="AE1589" s="20" t="str">
        <f>IFERROR(VLOOKUP(Q1589,'CODE H VS CODE ICPE'!$A$2:$D$80,4,FALSE),"")</f>
        <v/>
      </c>
      <c r="AF1589" s="20" t="str">
        <f>IFERROR(VLOOKUP(R1589,'CODE H VS CODE ICPE'!$A$2:$D$80,4,FALSE),"")</f>
        <v/>
      </c>
      <c r="AG1589" s="20" t="str">
        <f>IFERROR(VLOOKUP(S1589,'CODE H VS CODE ICPE'!$A$2:$D$80,4,FALSE),"")</f>
        <v/>
      </c>
      <c r="AH1589" s="48" t="str">
        <f t="shared" si="319"/>
        <v>Accepted</v>
      </c>
      <c r="AI1589" s="21">
        <f>IF(T1589="",0,IF(T1589="Interdit",0,VLOOKUP(F1589,'CODE H VS CODE ICPE'!$A$2:$E$80,5,FALSE)))</f>
        <v>99999.99</v>
      </c>
      <c r="AJ1589" s="21">
        <f>IF(U1589="",0,IF(U1589="Interdit",0,VLOOKUP(G1589,'CODE H VS CODE ICPE'!$A$2:$E$80,5,FALSE)))</f>
        <v>99999.99</v>
      </c>
      <c r="AK1589" s="21">
        <f>IF(V1589="",0,IF(V1589="Interdit",0,VLOOKUP(H1589,'CODE H VS CODE ICPE'!$A$2:$E$80,5,FALSE)))</f>
        <v>0</v>
      </c>
      <c r="AL1589" s="21">
        <f>IF(W1589="",0,IF(W1589="Interdit",0,VLOOKUP(I1589,'CODE H VS CODE ICPE'!$A$2:$E$80,5,FALSE)))</f>
        <v>99999.99</v>
      </c>
      <c r="AM1589" s="21">
        <f>IF(X1589="",0,IF(X1589="Interdit",0,VLOOKUP(J1589,'CODE H VS CODE ICPE'!$A$2:$E$80,5,FALSE)))</f>
        <v>19999.990000000002</v>
      </c>
      <c r="AN1589" s="21">
        <f>IF(Y1589="",0,IF(Y1589="Interdit",0,VLOOKUP(K1589,'CODE H VS CODE ICPE'!$A$2:$E$80,5,FALSE)))</f>
        <v>0</v>
      </c>
      <c r="AO1589" s="21">
        <f>IF(Z1589="",0,IF(Z1589="Interdit",0,VLOOKUP(L1589,'CODE H VS CODE ICPE'!$A$2:$E$80,5,FALSE)))</f>
        <v>0</v>
      </c>
      <c r="AP1589" s="21">
        <f>IF(AA1589="",0,IF(AA1589="Interdit",0,VLOOKUP(M1589,'CODE H VS CODE ICPE'!$A$2:$E$80,5,FALSE)))</f>
        <v>0</v>
      </c>
      <c r="AQ1589" s="21">
        <f>IF(AB1589="",0,IF(AB1589="Interdit",0,VLOOKUP(N1589,'CODE H VS CODE ICPE'!$A$2:$E$80,5,FALSE)))</f>
        <v>0</v>
      </c>
      <c r="AR1589" s="21">
        <f>IF(AC1589="",0,IF(AC1589="Interdit",0,VLOOKUP(O1589,'CODE H VS CODE ICPE'!$A$2:$E$80,5,FALSE)))</f>
        <v>0</v>
      </c>
      <c r="AS1589" s="21">
        <f>IF(AD1589="",0,IF(AD1589="Interdit",0,VLOOKUP(P1589,'CODE H VS CODE ICPE'!$A$2:$E$80,5,FALSE)))</f>
        <v>0</v>
      </c>
      <c r="AT1589" s="21">
        <f>IF(AE1589="",0,IF(AE1589="Interdit",0,VLOOKUP(Q1589,'CODE H VS CODE ICPE'!$A$2:$E$80,5,FALSE)))</f>
        <v>0</v>
      </c>
      <c r="AU1589" s="21">
        <f>IF(AF1589="",0,IF(AF1589="Interdit",0,VLOOKUP(R1589,'CODE H VS CODE ICPE'!$A$2:$E$80,5,FALSE)))</f>
        <v>0</v>
      </c>
      <c r="AV1589" s="21">
        <f>IF(AG1589="",0,IF(AG1589="Interdit",0,VLOOKUP(S1589,'CODE H VS CODE ICPE'!$A$2:$E$80,5,FALSE)))</f>
        <v>0</v>
      </c>
      <c r="AW1589" s="20" t="str">
        <f t="shared" si="320"/>
        <v>$AI$2</v>
      </c>
      <c r="AX1589" s="26">
        <f t="shared" si="321"/>
        <v>99999.99</v>
      </c>
      <c r="AY1589" s="20" t="str">
        <f t="shared" si="322"/>
        <v>H225</v>
      </c>
      <c r="AZ1589" s="20">
        <f>IF(AY1589="","",IF(AY1589=0,"",VLOOKUP(AY1589,'CODE H VS CODE ICPE'!$A$1:$E$80,3,FALSE)))</f>
        <v>4331</v>
      </c>
    </row>
    <row r="1590" spans="1:52" ht="28.9" customHeight="1">
      <c r="A1590" s="23">
        <v>1246</v>
      </c>
      <c r="B1590" s="24" t="s">
        <v>3181</v>
      </c>
      <c r="C1590" s="25" t="s">
        <v>234</v>
      </c>
      <c r="D1590" s="24" t="s">
        <v>235</v>
      </c>
      <c r="E1590" s="24" t="s">
        <v>3182</v>
      </c>
      <c r="F1590" s="30" t="s">
        <v>40</v>
      </c>
      <c r="G1590" s="30" t="s">
        <v>104</v>
      </c>
      <c r="H1590" s="30" t="s">
        <v>110</v>
      </c>
      <c r="I1590" s="30" t="s">
        <v>116</v>
      </c>
      <c r="J1590" s="30" t="s">
        <v>126</v>
      </c>
      <c r="K1590" s="30"/>
      <c r="L1590" s="30"/>
      <c r="M1590" s="30"/>
      <c r="N1590" s="30"/>
      <c r="O1590" s="30"/>
      <c r="P1590" s="30"/>
      <c r="Q1590" s="30"/>
      <c r="R1590" s="30"/>
      <c r="S1590" s="30"/>
      <c r="T1590" s="20" t="str">
        <f>IFERROR(VLOOKUP(F1590,'CODE H VS CODE ICPE'!$A$2:$D$80,4,FALSE),"")</f>
        <v>Autorisé</v>
      </c>
      <c r="U1590" s="20" t="str">
        <f>IFERROR(VLOOKUP(G1590,'CODE H VS CODE ICPE'!$A$2:$D$80,4,FALSE),"")</f>
        <v>Autorisé</v>
      </c>
      <c r="V1590" s="20" t="str">
        <f>IFERROR(VLOOKUP(H1590,'CODE H VS CODE ICPE'!$A$2:$D$80,4,FALSE),"")</f>
        <v>Interdit</v>
      </c>
      <c r="W1590" s="20" t="str">
        <f>IFERROR(VLOOKUP(I1590,'CODE H VS CODE ICPE'!$A$2:$D$80,4,FALSE),"")</f>
        <v>Autorisé</v>
      </c>
      <c r="X1590" s="20" t="str">
        <f>IFERROR(VLOOKUP(J1590,'CODE H VS CODE ICPE'!$A$2:$D$80,4,FALSE),"")</f>
        <v>Demande d'autorisation</v>
      </c>
      <c r="Y1590" s="20" t="str">
        <f>IFERROR(VLOOKUP(K1590,'CODE H VS CODE ICPE'!$A$2:$D$80,4,FALSE),"")</f>
        <v/>
      </c>
      <c r="Z1590" s="20" t="str">
        <f>IFERROR(VLOOKUP(L1590,'CODE H VS CODE ICPE'!$A$2:$D$80,4,FALSE),"")</f>
        <v/>
      </c>
      <c r="AA1590" s="20" t="str">
        <f>IFERROR(VLOOKUP(M1590,'CODE H VS CODE ICPE'!$A$2:$D$80,4,FALSE),"")</f>
        <v/>
      </c>
      <c r="AB1590" s="20" t="str">
        <f>IFERROR(VLOOKUP(N1590,'CODE H VS CODE ICPE'!$A$2:$D$80,4,FALSE),"")</f>
        <v/>
      </c>
      <c r="AC1590" s="20" t="str">
        <f>IFERROR(VLOOKUP(O1590,'CODE H VS CODE ICPE'!$A$2:$D$80,4,FALSE),"")</f>
        <v/>
      </c>
      <c r="AD1590" s="20" t="str">
        <f>IFERROR(VLOOKUP(P1590,'CODE H VS CODE ICPE'!$A$2:$D$80,4,FALSE),"")</f>
        <v/>
      </c>
      <c r="AE1590" s="20" t="str">
        <f>IFERROR(VLOOKUP(Q1590,'CODE H VS CODE ICPE'!$A$2:$D$80,4,FALSE),"")</f>
        <v/>
      </c>
      <c r="AF1590" s="20" t="str">
        <f>IFERROR(VLOOKUP(R1590,'CODE H VS CODE ICPE'!$A$2:$D$80,4,FALSE),"")</f>
        <v/>
      </c>
      <c r="AG1590" s="20" t="str">
        <f>IFERROR(VLOOKUP(S1590,'CODE H VS CODE ICPE'!$A$2:$D$80,4,FALSE),"")</f>
        <v/>
      </c>
      <c r="AH1590" s="48" t="str">
        <f t="shared" si="319"/>
        <v>Accepted</v>
      </c>
      <c r="AI1590" s="21">
        <f>IF(T1590="",0,IF(T1590="Interdit",0,VLOOKUP(F1590,'CODE H VS CODE ICPE'!$A$2:$E$80,5,FALSE)))</f>
        <v>99999.99</v>
      </c>
      <c r="AJ1590" s="21">
        <f>IF(U1590="",0,IF(U1590="Interdit",0,VLOOKUP(G1590,'CODE H VS CODE ICPE'!$A$2:$E$80,5,FALSE)))</f>
        <v>99999.99</v>
      </c>
      <c r="AK1590" s="21">
        <f>IF(V1590="",0,IF(V1590="Interdit",0,VLOOKUP(H1590,'CODE H VS CODE ICPE'!$A$2:$E$80,5,FALSE)))</f>
        <v>0</v>
      </c>
      <c r="AL1590" s="21">
        <f>IF(W1590="",0,IF(W1590="Interdit",0,VLOOKUP(I1590,'CODE H VS CODE ICPE'!$A$2:$E$80,5,FALSE)))</f>
        <v>99999.99</v>
      </c>
      <c r="AM1590" s="21">
        <f>IF(X1590="",0,IF(X1590="Interdit",0,VLOOKUP(J1590,'CODE H VS CODE ICPE'!$A$2:$E$80,5,FALSE)))</f>
        <v>19999.990000000002</v>
      </c>
      <c r="AN1590" s="21">
        <f>IF(Y1590="",0,IF(Y1590="Interdit",0,VLOOKUP(K1590,'CODE H VS CODE ICPE'!$A$2:$E$80,5,FALSE)))</f>
        <v>0</v>
      </c>
      <c r="AO1590" s="21">
        <f>IF(Z1590="",0,IF(Z1590="Interdit",0,VLOOKUP(L1590,'CODE H VS CODE ICPE'!$A$2:$E$80,5,FALSE)))</f>
        <v>0</v>
      </c>
      <c r="AP1590" s="21">
        <f>IF(AA1590="",0,IF(AA1590="Interdit",0,VLOOKUP(M1590,'CODE H VS CODE ICPE'!$A$2:$E$80,5,FALSE)))</f>
        <v>0</v>
      </c>
      <c r="AQ1590" s="21">
        <f>IF(AB1590="",0,IF(AB1590="Interdit",0,VLOOKUP(N1590,'CODE H VS CODE ICPE'!$A$2:$E$80,5,FALSE)))</f>
        <v>0</v>
      </c>
      <c r="AR1590" s="21">
        <f>IF(AC1590="",0,IF(AC1590="Interdit",0,VLOOKUP(O1590,'CODE H VS CODE ICPE'!$A$2:$E$80,5,FALSE)))</f>
        <v>0</v>
      </c>
      <c r="AS1590" s="21">
        <f>IF(AD1590="",0,IF(AD1590="Interdit",0,VLOOKUP(P1590,'CODE H VS CODE ICPE'!$A$2:$E$80,5,FALSE)))</f>
        <v>0</v>
      </c>
      <c r="AT1590" s="21">
        <f>IF(AE1590="",0,IF(AE1590="Interdit",0,VLOOKUP(Q1590,'CODE H VS CODE ICPE'!$A$2:$E$80,5,FALSE)))</f>
        <v>0</v>
      </c>
      <c r="AU1590" s="21">
        <f>IF(AF1590="",0,IF(AF1590="Interdit",0,VLOOKUP(R1590,'CODE H VS CODE ICPE'!$A$2:$E$80,5,FALSE)))</f>
        <v>0</v>
      </c>
      <c r="AV1590" s="21">
        <f>IF(AG1590="",0,IF(AG1590="Interdit",0,VLOOKUP(S1590,'CODE H VS CODE ICPE'!$A$2:$E$80,5,FALSE)))</f>
        <v>0</v>
      </c>
      <c r="AW1590" s="20" t="str">
        <f t="shared" si="320"/>
        <v>$AI$2</v>
      </c>
      <c r="AX1590" s="26">
        <f t="shared" si="321"/>
        <v>99999.99</v>
      </c>
      <c r="AY1590" s="20" t="str">
        <f t="shared" si="322"/>
        <v>H225</v>
      </c>
      <c r="AZ1590" s="20">
        <f>IF(AY1590="","",IF(AY1590=0,"",VLOOKUP(AY1590,'CODE H VS CODE ICPE'!$A$1:$E$80,3,FALSE)))</f>
        <v>4331</v>
      </c>
    </row>
    <row r="1591" spans="1:52" ht="28.9" customHeight="1">
      <c r="A1591" s="23">
        <v>1249</v>
      </c>
      <c r="B1591" s="24" t="s">
        <v>3183</v>
      </c>
      <c r="C1591" s="25" t="s">
        <v>234</v>
      </c>
      <c r="D1591" s="24" t="s">
        <v>235</v>
      </c>
      <c r="E1591" s="24" t="s">
        <v>3184</v>
      </c>
      <c r="F1591" s="30" t="s">
        <v>40</v>
      </c>
      <c r="G1591" s="30" t="s">
        <v>104</v>
      </c>
      <c r="H1591" s="30" t="s">
        <v>110</v>
      </c>
      <c r="I1591" s="30" t="s">
        <v>114</v>
      </c>
      <c r="J1591" s="30"/>
      <c r="K1591" s="30"/>
      <c r="L1591" s="30"/>
      <c r="M1591" s="30"/>
      <c r="N1591" s="30"/>
      <c r="O1591" s="30"/>
      <c r="P1591" s="30"/>
      <c r="Q1591" s="30"/>
      <c r="R1591" s="30"/>
      <c r="S1591" s="30"/>
      <c r="T1591" s="20" t="str">
        <f>IFERROR(VLOOKUP(F1591,'CODE H VS CODE ICPE'!$A$2:$D$80,4,FALSE),"")</f>
        <v>Autorisé</v>
      </c>
      <c r="U1591" s="20" t="str">
        <f>IFERROR(VLOOKUP(G1591,'CODE H VS CODE ICPE'!$A$2:$D$80,4,FALSE),"")</f>
        <v>Autorisé</v>
      </c>
      <c r="V1591" s="20" t="str">
        <f>IFERROR(VLOOKUP(H1591,'CODE H VS CODE ICPE'!$A$2:$D$80,4,FALSE),"")</f>
        <v>Interdit</v>
      </c>
      <c r="W1591" s="20" t="str">
        <f>IFERROR(VLOOKUP(I1591,'CODE H VS CODE ICPE'!$A$2:$D$80,4,FALSE),"")</f>
        <v>Autorisé</v>
      </c>
      <c r="X1591" s="20" t="str">
        <f>IFERROR(VLOOKUP(J1591,'CODE H VS CODE ICPE'!$A$2:$D$80,4,FALSE),"")</f>
        <v/>
      </c>
      <c r="Y1591" s="20" t="str">
        <f>IFERROR(VLOOKUP(K1591,'CODE H VS CODE ICPE'!$A$2:$D$80,4,FALSE),"")</f>
        <v/>
      </c>
      <c r="Z1591" s="20" t="str">
        <f>IFERROR(VLOOKUP(L1591,'CODE H VS CODE ICPE'!$A$2:$D$80,4,FALSE),"")</f>
        <v/>
      </c>
      <c r="AA1591" s="20" t="str">
        <f>IFERROR(VLOOKUP(M1591,'CODE H VS CODE ICPE'!$A$2:$D$80,4,FALSE),"")</f>
        <v/>
      </c>
      <c r="AB1591" s="20" t="str">
        <f>IFERROR(VLOOKUP(N1591,'CODE H VS CODE ICPE'!$A$2:$D$80,4,FALSE),"")</f>
        <v/>
      </c>
      <c r="AC1591" s="20" t="str">
        <f>IFERROR(VLOOKUP(O1591,'CODE H VS CODE ICPE'!$A$2:$D$80,4,FALSE),"")</f>
        <v/>
      </c>
      <c r="AD1591" s="20" t="str">
        <f>IFERROR(VLOOKUP(P1591,'CODE H VS CODE ICPE'!$A$2:$D$80,4,FALSE),"")</f>
        <v/>
      </c>
      <c r="AE1591" s="20" t="str">
        <f>IFERROR(VLOOKUP(Q1591,'CODE H VS CODE ICPE'!$A$2:$D$80,4,FALSE),"")</f>
        <v/>
      </c>
      <c r="AF1591" s="20" t="str">
        <f>IFERROR(VLOOKUP(R1591,'CODE H VS CODE ICPE'!$A$2:$D$80,4,FALSE),"")</f>
        <v/>
      </c>
      <c r="AG1591" s="20" t="str">
        <f>IFERROR(VLOOKUP(S1591,'CODE H VS CODE ICPE'!$A$2:$D$80,4,FALSE),"")</f>
        <v/>
      </c>
      <c r="AH1591" s="48" t="str">
        <f t="shared" si="319"/>
        <v>Accepted</v>
      </c>
      <c r="AI1591" s="21">
        <f>IF(T1591="",0,IF(T1591="Interdit",0,VLOOKUP(F1591,'CODE H VS CODE ICPE'!$A$2:$E$80,5,FALSE)))</f>
        <v>99999.99</v>
      </c>
      <c r="AJ1591" s="21">
        <f>IF(U1591="",0,IF(U1591="Interdit",0,VLOOKUP(G1591,'CODE H VS CODE ICPE'!$A$2:$E$80,5,FALSE)))</f>
        <v>99999.99</v>
      </c>
      <c r="AK1591" s="21">
        <f>IF(V1591="",0,IF(V1591="Interdit",0,VLOOKUP(H1591,'CODE H VS CODE ICPE'!$A$2:$E$80,5,FALSE)))</f>
        <v>0</v>
      </c>
      <c r="AL1591" s="21">
        <f>IF(W1591="",0,IF(W1591="Interdit",0,VLOOKUP(I1591,'CODE H VS CODE ICPE'!$A$2:$E$80,5,FALSE)))</f>
        <v>99999.99</v>
      </c>
      <c r="AM1591" s="21">
        <f>IF(X1591="",0,IF(X1591="Interdit",0,VLOOKUP(J1591,'CODE H VS CODE ICPE'!$A$2:$E$80,5,FALSE)))</f>
        <v>0</v>
      </c>
      <c r="AN1591" s="21">
        <f>IF(Y1591="",0,IF(Y1591="Interdit",0,VLOOKUP(K1591,'CODE H VS CODE ICPE'!$A$2:$E$80,5,FALSE)))</f>
        <v>0</v>
      </c>
      <c r="AO1591" s="21">
        <f>IF(Z1591="",0,IF(Z1591="Interdit",0,VLOOKUP(L1591,'CODE H VS CODE ICPE'!$A$2:$E$80,5,FALSE)))</f>
        <v>0</v>
      </c>
      <c r="AP1591" s="21">
        <f>IF(AA1591="",0,IF(AA1591="Interdit",0,VLOOKUP(M1591,'CODE H VS CODE ICPE'!$A$2:$E$80,5,FALSE)))</f>
        <v>0</v>
      </c>
      <c r="AQ1591" s="21">
        <f>IF(AB1591="",0,IF(AB1591="Interdit",0,VLOOKUP(N1591,'CODE H VS CODE ICPE'!$A$2:$E$80,5,FALSE)))</f>
        <v>0</v>
      </c>
      <c r="AR1591" s="21">
        <f>IF(AC1591="",0,IF(AC1591="Interdit",0,VLOOKUP(O1591,'CODE H VS CODE ICPE'!$A$2:$E$80,5,FALSE)))</f>
        <v>0</v>
      </c>
      <c r="AS1591" s="21">
        <f>IF(AD1591="",0,IF(AD1591="Interdit",0,VLOOKUP(P1591,'CODE H VS CODE ICPE'!$A$2:$E$80,5,FALSE)))</f>
        <v>0</v>
      </c>
      <c r="AT1591" s="21">
        <f>IF(AE1591="",0,IF(AE1591="Interdit",0,VLOOKUP(Q1591,'CODE H VS CODE ICPE'!$A$2:$E$80,5,FALSE)))</f>
        <v>0</v>
      </c>
      <c r="AU1591" s="21">
        <f>IF(AF1591="",0,IF(AF1591="Interdit",0,VLOOKUP(R1591,'CODE H VS CODE ICPE'!$A$2:$E$80,5,FALSE)))</f>
        <v>0</v>
      </c>
      <c r="AV1591" s="21">
        <f>IF(AG1591="",0,IF(AG1591="Interdit",0,VLOOKUP(S1591,'CODE H VS CODE ICPE'!$A$2:$E$80,5,FALSE)))</f>
        <v>0</v>
      </c>
      <c r="AW1591" s="20" t="str">
        <f t="shared" si="320"/>
        <v>$AI$2</v>
      </c>
      <c r="AX1591" s="26">
        <f t="shared" si="321"/>
        <v>99999.99</v>
      </c>
      <c r="AY1591" s="20" t="str">
        <f t="shared" si="322"/>
        <v>H225</v>
      </c>
      <c r="AZ1591" s="20">
        <f>IF(AY1591="","",IF(AY1591=0,"",VLOOKUP(AY1591,'CODE H VS CODE ICPE'!$A$1:$E$80,3,FALSE)))</f>
        <v>4331</v>
      </c>
    </row>
    <row r="1592" spans="1:52" ht="28.9" customHeight="1">
      <c r="A1592" s="23">
        <v>1251</v>
      </c>
      <c r="B1592" s="24" t="s">
        <v>3185</v>
      </c>
      <c r="C1592" s="25" t="s">
        <v>222</v>
      </c>
      <c r="D1592" s="24" t="s">
        <v>917</v>
      </c>
      <c r="E1592" s="24" t="s">
        <v>3186</v>
      </c>
      <c r="F1592" s="30" t="s">
        <v>40</v>
      </c>
      <c r="G1592" s="30" t="s">
        <v>96</v>
      </c>
      <c r="H1592" s="30" t="s">
        <v>100</v>
      </c>
      <c r="I1592" s="30" t="s">
        <v>156</v>
      </c>
      <c r="J1592" s="30" t="s">
        <v>82</v>
      </c>
      <c r="K1592" s="30" t="s">
        <v>90</v>
      </c>
      <c r="L1592" s="30" t="s">
        <v>106</v>
      </c>
      <c r="M1592" s="30" t="s">
        <v>160</v>
      </c>
      <c r="N1592" s="30"/>
      <c r="O1592" s="30"/>
      <c r="P1592" s="30"/>
      <c r="Q1592" s="30"/>
      <c r="R1592" s="30"/>
      <c r="S1592" s="30"/>
      <c r="T1592" s="20" t="str">
        <f>IFERROR(VLOOKUP(F1592,'CODE H VS CODE ICPE'!$A$2:$D$80,4,FALSE),"")</f>
        <v>Autorisé</v>
      </c>
      <c r="U1592" s="20" t="str">
        <f>IFERROR(VLOOKUP(G1592,'CODE H VS CODE ICPE'!$A$2:$D$80,4,FALSE),"")</f>
        <v>Autorisé</v>
      </c>
      <c r="V1592" s="20" t="str">
        <f>IFERROR(VLOOKUP(H1592,'CODE H VS CODE ICPE'!$A$2:$D$80,4,FALSE),"")</f>
        <v>Autorisé</v>
      </c>
      <c r="W1592" s="20" t="str">
        <f>IFERROR(VLOOKUP(I1592,'CODE H VS CODE ICPE'!$A$2:$D$80,4,FALSE),"")</f>
        <v>Interdit</v>
      </c>
      <c r="X1592" s="20" t="str">
        <f>IFERROR(VLOOKUP(J1592,'CODE H VS CODE ICPE'!$A$2:$D$80,4,FALSE),"")</f>
        <v>Demande d'autorisation</v>
      </c>
      <c r="Y1592" s="20" t="str">
        <f>IFERROR(VLOOKUP(K1592,'CODE H VS CODE ICPE'!$A$2:$D$80,4,FALSE),"")</f>
        <v>Interdit</v>
      </c>
      <c r="Z1592" s="20" t="str">
        <f>IFERROR(VLOOKUP(L1592,'CODE H VS CODE ICPE'!$A$2:$D$80,4,FALSE),"")</f>
        <v>Interdit</v>
      </c>
      <c r="AA1592" s="20" t="str">
        <f>IFERROR(VLOOKUP(M1592,'CODE H VS CODE ICPE'!$A$2:$D$80,4,FALSE),"")</f>
        <v>Autorisé</v>
      </c>
      <c r="AB1592" s="20" t="str">
        <f>IFERROR(VLOOKUP(N1592,'CODE H VS CODE ICPE'!$A$2:$D$80,4,FALSE),"")</f>
        <v/>
      </c>
      <c r="AC1592" s="20" t="str">
        <f>IFERROR(VLOOKUP(O1592,'CODE H VS CODE ICPE'!$A$2:$D$80,4,FALSE),"")</f>
        <v/>
      </c>
      <c r="AD1592" s="20" t="str">
        <f>IFERROR(VLOOKUP(P1592,'CODE H VS CODE ICPE'!$A$2:$D$80,4,FALSE),"")</f>
        <v/>
      </c>
      <c r="AE1592" s="20" t="str">
        <f>IFERROR(VLOOKUP(Q1592,'CODE H VS CODE ICPE'!$A$2:$D$80,4,FALSE),"")</f>
        <v/>
      </c>
      <c r="AF1592" s="20" t="str">
        <f>IFERROR(VLOOKUP(R1592,'CODE H VS CODE ICPE'!$A$2:$D$80,4,FALSE),"")</f>
        <v/>
      </c>
      <c r="AG1592" s="20" t="str">
        <f>IFERROR(VLOOKUP(S1592,'CODE H VS CODE ICPE'!$A$2:$D$80,4,FALSE),"")</f>
        <v/>
      </c>
      <c r="AH1592" s="48" t="str">
        <f t="shared" si="319"/>
        <v>Accepted</v>
      </c>
      <c r="AI1592" s="21">
        <f>IF(T1592="",0,IF(T1592="Interdit",0,VLOOKUP(F1592,'CODE H VS CODE ICPE'!$A$2:$E$80,5,FALSE)))</f>
        <v>99999.99</v>
      </c>
      <c r="AJ1592" s="21">
        <f>IF(U1592="",0,IF(U1592="Interdit",0,VLOOKUP(G1592,'CODE H VS CODE ICPE'!$A$2:$E$80,5,FALSE)))</f>
        <v>149999.99</v>
      </c>
      <c r="AK1592" s="21">
        <f>IF(V1592="",0,IF(V1592="Interdit",0,VLOOKUP(H1592,'CODE H VS CODE ICPE'!$A$2:$E$80,5,FALSE)))</f>
        <v>99999.99</v>
      </c>
      <c r="AL1592" s="21">
        <f>IF(W1592="",0,IF(W1592="Interdit",0,VLOOKUP(I1592,'CODE H VS CODE ICPE'!$A$2:$E$80,5,FALSE)))</f>
        <v>0</v>
      </c>
      <c r="AM1592" s="21">
        <f>IF(X1592="",0,IF(X1592="Interdit",0,VLOOKUP(J1592,'CODE H VS CODE ICPE'!$A$2:$E$80,5,FALSE)))</f>
        <v>199.99</v>
      </c>
      <c r="AN1592" s="21">
        <f>IF(Y1592="",0,IF(Y1592="Interdit",0,VLOOKUP(K1592,'CODE H VS CODE ICPE'!$A$2:$E$80,5,FALSE)))</f>
        <v>0</v>
      </c>
      <c r="AO1592" s="21">
        <f>IF(Z1592="",0,IF(Z1592="Interdit",0,VLOOKUP(L1592,'CODE H VS CODE ICPE'!$A$2:$E$80,5,FALSE)))</f>
        <v>0</v>
      </c>
      <c r="AP1592" s="21">
        <f>IF(AA1592="",0,IF(AA1592="Interdit",0,VLOOKUP(M1592,'CODE H VS CODE ICPE'!$A$2:$E$80,5,FALSE)))</f>
        <v>99999.99</v>
      </c>
      <c r="AQ1592" s="21">
        <f>IF(AB1592="",0,IF(AB1592="Interdit",0,VLOOKUP(N1592,'CODE H VS CODE ICPE'!$A$2:$E$80,5,FALSE)))</f>
        <v>0</v>
      </c>
      <c r="AR1592" s="21">
        <f>IF(AC1592="",0,IF(AC1592="Interdit",0,VLOOKUP(O1592,'CODE H VS CODE ICPE'!$A$2:$E$80,5,FALSE)))</f>
        <v>0</v>
      </c>
      <c r="AS1592" s="21">
        <f>IF(AD1592="",0,IF(AD1592="Interdit",0,VLOOKUP(P1592,'CODE H VS CODE ICPE'!$A$2:$E$80,5,FALSE)))</f>
        <v>0</v>
      </c>
      <c r="AT1592" s="21">
        <f>IF(AE1592="",0,IF(AE1592="Interdit",0,VLOOKUP(Q1592,'CODE H VS CODE ICPE'!$A$2:$E$80,5,FALSE)))</f>
        <v>0</v>
      </c>
      <c r="AU1592" s="21">
        <f>IF(AF1592="",0,IF(AF1592="Interdit",0,VLOOKUP(R1592,'CODE H VS CODE ICPE'!$A$2:$E$80,5,FALSE)))</f>
        <v>0</v>
      </c>
      <c r="AV1592" s="21">
        <f>IF(AG1592="",0,IF(AG1592="Interdit",0,VLOOKUP(S1592,'CODE H VS CODE ICPE'!$A$2:$E$80,5,FALSE)))</f>
        <v>0</v>
      </c>
      <c r="AW1592" s="20" t="str">
        <f t="shared" si="320"/>
        <v>$AJ$2</v>
      </c>
      <c r="AX1592" s="26">
        <f t="shared" si="321"/>
        <v>149999.99</v>
      </c>
      <c r="AY1592" s="20" t="str">
        <f t="shared" si="322"/>
        <v>H314</v>
      </c>
      <c r="AZ1592" s="20">
        <f>IF(AY1592="","",IF(AY1592=0,"",VLOOKUP(AY1592,'CODE H VS CODE ICPE'!$A$1:$E$80,3,FALSE)))</f>
        <v>4320</v>
      </c>
    </row>
    <row r="1593" spans="1:52" ht="28.9" customHeight="1">
      <c r="A1593" s="23">
        <v>1259</v>
      </c>
      <c r="B1593" s="24" t="s">
        <v>3187</v>
      </c>
      <c r="C1593" s="25" t="s">
        <v>222</v>
      </c>
      <c r="D1593" s="24" t="s">
        <v>287</v>
      </c>
      <c r="E1593" s="24" t="s">
        <v>3188</v>
      </c>
      <c r="F1593" s="30" t="s">
        <v>44</v>
      </c>
      <c r="G1593" s="30" t="s">
        <v>100</v>
      </c>
      <c r="H1593" s="30" t="s">
        <v>126</v>
      </c>
      <c r="I1593" s="30" t="s">
        <v>154</v>
      </c>
      <c r="J1593" s="30" t="s">
        <v>164</v>
      </c>
      <c r="K1593" s="30"/>
      <c r="L1593" s="30"/>
      <c r="M1593" s="30"/>
      <c r="N1593" s="30"/>
      <c r="O1593" s="30"/>
      <c r="P1593" s="30"/>
      <c r="Q1593" s="30"/>
      <c r="R1593" s="30"/>
      <c r="S1593" s="30"/>
      <c r="T1593" s="20" t="str">
        <f>IFERROR(VLOOKUP(F1593,'CODE H VS CODE ICPE'!$A$2:$D$80,4,FALSE),"")</f>
        <v>Autorisé</v>
      </c>
      <c r="U1593" s="20" t="str">
        <f>IFERROR(VLOOKUP(G1593,'CODE H VS CODE ICPE'!$A$2:$D$80,4,FALSE),"")</f>
        <v>Autorisé</v>
      </c>
      <c r="V1593" s="20" t="str">
        <f>IFERROR(VLOOKUP(H1593,'CODE H VS CODE ICPE'!$A$2:$D$80,4,FALSE),"")</f>
        <v>Demande d'autorisation</v>
      </c>
      <c r="W1593" s="20" t="str">
        <f>IFERROR(VLOOKUP(I1593,'CODE H VS CODE ICPE'!$A$2:$D$80,4,FALSE),"")</f>
        <v>Interdit</v>
      </c>
      <c r="X1593" s="20" t="str">
        <f>IFERROR(VLOOKUP(J1593,'CODE H VS CODE ICPE'!$A$2:$D$80,4,FALSE),"")</f>
        <v>Autorisé</v>
      </c>
      <c r="Y1593" s="20" t="str">
        <f>IFERROR(VLOOKUP(K1593,'CODE H VS CODE ICPE'!$A$2:$D$80,4,FALSE),"")</f>
        <v/>
      </c>
      <c r="Z1593" s="20" t="str">
        <f>IFERROR(VLOOKUP(L1593,'CODE H VS CODE ICPE'!$A$2:$D$80,4,FALSE),"")</f>
        <v/>
      </c>
      <c r="AA1593" s="20" t="str">
        <f>IFERROR(VLOOKUP(M1593,'CODE H VS CODE ICPE'!$A$2:$D$80,4,FALSE),"")</f>
        <v/>
      </c>
      <c r="AB1593" s="20" t="str">
        <f>IFERROR(VLOOKUP(N1593,'CODE H VS CODE ICPE'!$A$2:$D$80,4,FALSE),"")</f>
        <v/>
      </c>
      <c r="AC1593" s="20" t="str">
        <f>IFERROR(VLOOKUP(O1593,'CODE H VS CODE ICPE'!$A$2:$D$80,4,FALSE),"")</f>
        <v/>
      </c>
      <c r="AD1593" s="20" t="str">
        <f>IFERROR(VLOOKUP(P1593,'CODE H VS CODE ICPE'!$A$2:$D$80,4,FALSE),"")</f>
        <v/>
      </c>
      <c r="AE1593" s="20" t="str">
        <f>IFERROR(VLOOKUP(Q1593,'CODE H VS CODE ICPE'!$A$2:$D$80,4,FALSE),"")</f>
        <v/>
      </c>
      <c r="AF1593" s="20" t="str">
        <f>IFERROR(VLOOKUP(R1593,'CODE H VS CODE ICPE'!$A$2:$D$80,4,FALSE),"")</f>
        <v/>
      </c>
      <c r="AG1593" s="20" t="str">
        <f>IFERROR(VLOOKUP(S1593,'CODE H VS CODE ICPE'!$A$2:$D$80,4,FALSE),"")</f>
        <v/>
      </c>
      <c r="AH1593" s="48" t="str">
        <f t="shared" si="319"/>
        <v>Accepted</v>
      </c>
      <c r="AI1593" s="21">
        <f>IF(T1593="",0,IF(T1593="Interdit",0,VLOOKUP(F1593,'CODE H VS CODE ICPE'!$A$2:$E$80,5,FALSE)))</f>
        <v>999.99</v>
      </c>
      <c r="AJ1593" s="21">
        <f>IF(U1593="",0,IF(U1593="Interdit",0,VLOOKUP(G1593,'CODE H VS CODE ICPE'!$A$2:$E$80,5,FALSE)))</f>
        <v>99999.99</v>
      </c>
      <c r="AK1593" s="21">
        <f>IF(V1593="",0,IF(V1593="Interdit",0,VLOOKUP(H1593,'CODE H VS CODE ICPE'!$A$2:$E$80,5,FALSE)))</f>
        <v>19999.990000000002</v>
      </c>
      <c r="AL1593" s="21">
        <f>IF(W1593="",0,IF(W1593="Interdit",0,VLOOKUP(I1593,'CODE H VS CODE ICPE'!$A$2:$E$80,5,FALSE)))</f>
        <v>0</v>
      </c>
      <c r="AM1593" s="21">
        <f>IF(X1593="",0,IF(X1593="Interdit",0,VLOOKUP(J1593,'CODE H VS CODE ICPE'!$A$2:$E$80,5,FALSE)))</f>
        <v>99999.99</v>
      </c>
      <c r="AN1593" s="21">
        <f>IF(Y1593="",0,IF(Y1593="Interdit",0,VLOOKUP(K1593,'CODE H VS CODE ICPE'!$A$2:$E$80,5,FALSE)))</f>
        <v>0</v>
      </c>
      <c r="AO1593" s="21">
        <f>IF(Z1593="",0,IF(Z1593="Interdit",0,VLOOKUP(L1593,'CODE H VS CODE ICPE'!$A$2:$E$80,5,FALSE)))</f>
        <v>0</v>
      </c>
      <c r="AP1593" s="21">
        <f>IF(AA1593="",0,IF(AA1593="Interdit",0,VLOOKUP(M1593,'CODE H VS CODE ICPE'!$A$2:$E$80,5,FALSE)))</f>
        <v>0</v>
      </c>
      <c r="AQ1593" s="21">
        <f>IF(AB1593="",0,IF(AB1593="Interdit",0,VLOOKUP(N1593,'CODE H VS CODE ICPE'!$A$2:$E$80,5,FALSE)))</f>
        <v>0</v>
      </c>
      <c r="AR1593" s="21">
        <f>IF(AC1593="",0,IF(AC1593="Interdit",0,VLOOKUP(O1593,'CODE H VS CODE ICPE'!$A$2:$E$80,5,FALSE)))</f>
        <v>0</v>
      </c>
      <c r="AS1593" s="21">
        <f>IF(AD1593="",0,IF(AD1593="Interdit",0,VLOOKUP(P1593,'CODE H VS CODE ICPE'!$A$2:$E$80,5,FALSE)))</f>
        <v>0</v>
      </c>
      <c r="AT1593" s="21">
        <f>IF(AE1593="",0,IF(AE1593="Interdit",0,VLOOKUP(Q1593,'CODE H VS CODE ICPE'!$A$2:$E$80,5,FALSE)))</f>
        <v>0</v>
      </c>
      <c r="AU1593" s="21">
        <f>IF(AF1593="",0,IF(AF1593="Interdit",0,VLOOKUP(R1593,'CODE H VS CODE ICPE'!$A$2:$E$80,5,FALSE)))</f>
        <v>0</v>
      </c>
      <c r="AV1593" s="21">
        <f>IF(AG1593="",0,IF(AG1593="Interdit",0,VLOOKUP(S1593,'CODE H VS CODE ICPE'!$A$2:$E$80,5,FALSE)))</f>
        <v>0</v>
      </c>
      <c r="AW1593" s="20" t="str">
        <f t="shared" si="320"/>
        <v>$AJ$2</v>
      </c>
      <c r="AX1593" s="26">
        <f t="shared" si="321"/>
        <v>99999.99</v>
      </c>
      <c r="AY1593" s="20" t="str">
        <f t="shared" si="322"/>
        <v>H317</v>
      </c>
      <c r="AZ1593" s="20">
        <f>IF(AY1593="","",IF(AY1593=0,"",VLOOKUP(AY1593,'CODE H VS CODE ICPE'!$A$1:$E$80,3,FALSE)))</f>
        <v>4511</v>
      </c>
    </row>
    <row r="1594" spans="1:52" ht="28.9" customHeight="1">
      <c r="A1594" s="23">
        <v>1262</v>
      </c>
      <c r="B1594" s="24" t="s">
        <v>3189</v>
      </c>
      <c r="C1594" s="25" t="s">
        <v>234</v>
      </c>
      <c r="D1594" s="24" t="s">
        <v>235</v>
      </c>
      <c r="E1594" s="24" t="s">
        <v>3189</v>
      </c>
      <c r="F1594" s="30" t="s">
        <v>40</v>
      </c>
      <c r="G1594" s="30" t="s">
        <v>88</v>
      </c>
      <c r="H1594" s="30" t="s">
        <v>98</v>
      </c>
      <c r="I1594" s="30" t="s">
        <v>116</v>
      </c>
      <c r="J1594" s="30" t="s">
        <v>158</v>
      </c>
      <c r="K1594" s="30" t="s">
        <v>160</v>
      </c>
      <c r="L1594" s="30"/>
      <c r="M1594" s="30"/>
      <c r="N1594" s="30"/>
      <c r="O1594" s="30"/>
      <c r="P1594" s="30"/>
      <c r="Q1594" s="30"/>
      <c r="R1594" s="30"/>
      <c r="S1594" s="30"/>
      <c r="T1594" s="20" t="str">
        <f>IFERROR(VLOOKUP(F1594,'CODE H VS CODE ICPE'!$A$2:$D$80,4,FALSE),"")</f>
        <v>Autorisé</v>
      </c>
      <c r="U1594" s="20" t="str">
        <f>IFERROR(VLOOKUP(G1594,'CODE H VS CODE ICPE'!$A$2:$D$80,4,FALSE),"")</f>
        <v>Interdit</v>
      </c>
      <c r="V1594" s="20" t="str">
        <f>IFERROR(VLOOKUP(H1594,'CODE H VS CODE ICPE'!$A$2:$D$80,4,FALSE),"")</f>
        <v>Demande d'autorisation</v>
      </c>
      <c r="W1594" s="20" t="str">
        <f>IFERROR(VLOOKUP(I1594,'CODE H VS CODE ICPE'!$A$2:$D$80,4,FALSE),"")</f>
        <v>Autorisé</v>
      </c>
      <c r="X1594" s="20" t="str">
        <f>IFERROR(VLOOKUP(J1594,'CODE H VS CODE ICPE'!$A$2:$D$80,4,FALSE),"")</f>
        <v>Autorisé</v>
      </c>
      <c r="Y1594" s="20" t="str">
        <f>IFERROR(VLOOKUP(K1594,'CODE H VS CODE ICPE'!$A$2:$D$80,4,FALSE),"")</f>
        <v>Autorisé</v>
      </c>
      <c r="Z1594" s="20" t="str">
        <f>IFERROR(VLOOKUP(L1594,'CODE H VS CODE ICPE'!$A$2:$D$80,4,FALSE),"")</f>
        <v/>
      </c>
      <c r="AA1594" s="20" t="str">
        <f>IFERROR(VLOOKUP(M1594,'CODE H VS CODE ICPE'!$A$2:$D$80,4,FALSE),"")</f>
        <v/>
      </c>
      <c r="AB1594" s="20" t="str">
        <f>IFERROR(VLOOKUP(N1594,'CODE H VS CODE ICPE'!$A$2:$D$80,4,FALSE),"")</f>
        <v/>
      </c>
      <c r="AC1594" s="20" t="str">
        <f>IFERROR(VLOOKUP(O1594,'CODE H VS CODE ICPE'!$A$2:$D$80,4,FALSE),"")</f>
        <v/>
      </c>
      <c r="AD1594" s="20" t="str">
        <f>IFERROR(VLOOKUP(P1594,'CODE H VS CODE ICPE'!$A$2:$D$80,4,FALSE),"")</f>
        <v/>
      </c>
      <c r="AE1594" s="20" t="str">
        <f>IFERROR(VLOOKUP(Q1594,'CODE H VS CODE ICPE'!$A$2:$D$80,4,FALSE),"")</f>
        <v/>
      </c>
      <c r="AF1594" s="20" t="str">
        <f>IFERROR(VLOOKUP(R1594,'CODE H VS CODE ICPE'!$A$2:$D$80,4,FALSE),"")</f>
        <v/>
      </c>
      <c r="AG1594" s="20" t="str">
        <f>IFERROR(VLOOKUP(S1594,'CODE H VS CODE ICPE'!$A$2:$D$80,4,FALSE),"")</f>
        <v/>
      </c>
      <c r="AH1594" s="48" t="str">
        <f t="shared" si="319"/>
        <v>Accepted</v>
      </c>
      <c r="AI1594" s="21">
        <f>IF(T1594="",0,IF(T1594="Interdit",0,VLOOKUP(F1594,'CODE H VS CODE ICPE'!$A$2:$E$80,5,FALSE)))</f>
        <v>99999.99</v>
      </c>
      <c r="AJ1594" s="21">
        <f>IF(U1594="",0,IF(U1594="Interdit",0,VLOOKUP(G1594,'CODE H VS CODE ICPE'!$A$2:$E$80,5,FALSE)))</f>
        <v>0</v>
      </c>
      <c r="AK1594" s="21">
        <f>IF(V1594="",0,IF(V1594="Interdit",0,VLOOKUP(H1594,'CODE H VS CODE ICPE'!$A$2:$E$80,5,FALSE)))</f>
        <v>19999.990000000002</v>
      </c>
      <c r="AL1594" s="21">
        <f>IF(W1594="",0,IF(W1594="Interdit",0,VLOOKUP(I1594,'CODE H VS CODE ICPE'!$A$2:$E$80,5,FALSE)))</f>
        <v>99999.99</v>
      </c>
      <c r="AM1594" s="21">
        <f>IF(X1594="",0,IF(X1594="Interdit",0,VLOOKUP(J1594,'CODE H VS CODE ICPE'!$A$2:$E$80,5,FALSE)))</f>
        <v>99999.99</v>
      </c>
      <c r="AN1594" s="21">
        <f>IF(Y1594="",0,IF(Y1594="Interdit",0,VLOOKUP(K1594,'CODE H VS CODE ICPE'!$A$2:$E$80,5,FALSE)))</f>
        <v>99999.99</v>
      </c>
      <c r="AO1594" s="21">
        <f>IF(Z1594="",0,IF(Z1594="Interdit",0,VLOOKUP(L1594,'CODE H VS CODE ICPE'!$A$2:$E$80,5,FALSE)))</f>
        <v>0</v>
      </c>
      <c r="AP1594" s="21">
        <f>IF(AA1594="",0,IF(AA1594="Interdit",0,VLOOKUP(M1594,'CODE H VS CODE ICPE'!$A$2:$E$80,5,FALSE)))</f>
        <v>0</v>
      </c>
      <c r="AQ1594" s="21">
        <f>IF(AB1594="",0,IF(AB1594="Interdit",0,VLOOKUP(N1594,'CODE H VS CODE ICPE'!$A$2:$E$80,5,FALSE)))</f>
        <v>0</v>
      </c>
      <c r="AR1594" s="21">
        <f>IF(AC1594="",0,IF(AC1594="Interdit",0,VLOOKUP(O1594,'CODE H VS CODE ICPE'!$A$2:$E$80,5,FALSE)))</f>
        <v>0</v>
      </c>
      <c r="AS1594" s="21">
        <f>IF(AD1594="",0,IF(AD1594="Interdit",0,VLOOKUP(P1594,'CODE H VS CODE ICPE'!$A$2:$E$80,5,FALSE)))</f>
        <v>0</v>
      </c>
      <c r="AT1594" s="21">
        <f>IF(AE1594="",0,IF(AE1594="Interdit",0,VLOOKUP(Q1594,'CODE H VS CODE ICPE'!$A$2:$E$80,5,FALSE)))</f>
        <v>0</v>
      </c>
      <c r="AU1594" s="21">
        <f>IF(AF1594="",0,IF(AF1594="Interdit",0,VLOOKUP(R1594,'CODE H VS CODE ICPE'!$A$2:$E$80,5,FALSE)))</f>
        <v>0</v>
      </c>
      <c r="AV1594" s="21">
        <f>IF(AG1594="",0,IF(AG1594="Interdit",0,VLOOKUP(S1594,'CODE H VS CODE ICPE'!$A$2:$E$80,5,FALSE)))</f>
        <v>0</v>
      </c>
      <c r="AW1594" s="20" t="str">
        <f t="shared" si="320"/>
        <v>$AI$2</v>
      </c>
      <c r="AX1594" s="26">
        <f t="shared" si="321"/>
        <v>99999.99</v>
      </c>
      <c r="AY1594" s="20" t="str">
        <f t="shared" si="322"/>
        <v>H225</v>
      </c>
      <c r="AZ1594" s="20">
        <f>IF(AY1594="","",IF(AY1594=0,"",VLOOKUP(AY1594,'CODE H VS CODE ICPE'!$A$1:$E$80,3,FALSE)))</f>
        <v>4331</v>
      </c>
    </row>
    <row r="1595" spans="1:52" ht="28.9" customHeight="1">
      <c r="A1595" s="23">
        <v>1265</v>
      </c>
      <c r="B1595" s="24" t="s">
        <v>3190</v>
      </c>
      <c r="C1595" s="25" t="s">
        <v>234</v>
      </c>
      <c r="D1595" s="24" t="s">
        <v>235</v>
      </c>
      <c r="E1595" s="24" t="s">
        <v>3191</v>
      </c>
      <c r="F1595" s="30" t="s">
        <v>40</v>
      </c>
      <c r="G1595" s="30" t="s">
        <v>88</v>
      </c>
      <c r="H1595" s="30" t="s">
        <v>116</v>
      </c>
      <c r="I1595" s="30" t="s">
        <v>162</v>
      </c>
      <c r="J1595" s="30"/>
      <c r="K1595" s="30"/>
      <c r="L1595" s="30"/>
      <c r="M1595" s="30"/>
      <c r="N1595" s="30"/>
      <c r="O1595" s="30"/>
      <c r="P1595" s="30"/>
      <c r="Q1595" s="30"/>
      <c r="R1595" s="30"/>
      <c r="S1595" s="30"/>
      <c r="T1595" s="20" t="str">
        <f>IFERROR(VLOOKUP(F1595,'CODE H VS CODE ICPE'!$A$2:$D$80,4,FALSE),"")</f>
        <v>Autorisé</v>
      </c>
      <c r="U1595" s="20" t="str">
        <f>IFERROR(VLOOKUP(G1595,'CODE H VS CODE ICPE'!$A$2:$D$80,4,FALSE),"")</f>
        <v>Interdit</v>
      </c>
      <c r="V1595" s="20" t="str">
        <f>IFERROR(VLOOKUP(H1595,'CODE H VS CODE ICPE'!$A$2:$D$80,4,FALSE),"")</f>
        <v>Autorisé</v>
      </c>
      <c r="W1595" s="20" t="str">
        <f>IFERROR(VLOOKUP(I1595,'CODE H VS CODE ICPE'!$A$2:$D$80,4,FALSE),"")</f>
        <v>Autorisé</v>
      </c>
      <c r="X1595" s="20" t="str">
        <f>IFERROR(VLOOKUP(J1595,'CODE H VS CODE ICPE'!$A$2:$D$80,4,FALSE),"")</f>
        <v/>
      </c>
      <c r="Y1595" s="20" t="str">
        <f>IFERROR(VLOOKUP(K1595,'CODE H VS CODE ICPE'!$A$2:$D$80,4,FALSE),"")</f>
        <v/>
      </c>
      <c r="Z1595" s="20" t="str">
        <f>IFERROR(VLOOKUP(L1595,'CODE H VS CODE ICPE'!$A$2:$D$80,4,FALSE),"")</f>
        <v/>
      </c>
      <c r="AA1595" s="20" t="str">
        <f>IFERROR(VLOOKUP(M1595,'CODE H VS CODE ICPE'!$A$2:$D$80,4,FALSE),"")</f>
        <v/>
      </c>
      <c r="AB1595" s="20" t="str">
        <f>IFERROR(VLOOKUP(N1595,'CODE H VS CODE ICPE'!$A$2:$D$80,4,FALSE),"")</f>
        <v/>
      </c>
      <c r="AC1595" s="20" t="str">
        <f>IFERROR(VLOOKUP(O1595,'CODE H VS CODE ICPE'!$A$2:$D$80,4,FALSE),"")</f>
        <v/>
      </c>
      <c r="AD1595" s="20" t="str">
        <f>IFERROR(VLOOKUP(P1595,'CODE H VS CODE ICPE'!$A$2:$D$80,4,FALSE),"")</f>
        <v/>
      </c>
      <c r="AE1595" s="20" t="str">
        <f>IFERROR(VLOOKUP(Q1595,'CODE H VS CODE ICPE'!$A$2:$D$80,4,FALSE),"")</f>
        <v/>
      </c>
      <c r="AF1595" s="20" t="str">
        <f>IFERROR(VLOOKUP(R1595,'CODE H VS CODE ICPE'!$A$2:$D$80,4,FALSE),"")</f>
        <v/>
      </c>
      <c r="AG1595" s="20" t="str">
        <f>IFERROR(VLOOKUP(S1595,'CODE H VS CODE ICPE'!$A$2:$D$80,4,FALSE),"")</f>
        <v/>
      </c>
      <c r="AH1595" s="48" t="str">
        <f t="shared" si="319"/>
        <v>Accepted</v>
      </c>
      <c r="AI1595" s="21">
        <f>IF(T1595="",0,IF(T1595="Interdit",0,VLOOKUP(F1595,'CODE H VS CODE ICPE'!$A$2:$E$80,5,FALSE)))</f>
        <v>99999.99</v>
      </c>
      <c r="AJ1595" s="21">
        <f>IF(U1595="",0,IF(U1595="Interdit",0,VLOOKUP(G1595,'CODE H VS CODE ICPE'!$A$2:$E$80,5,FALSE)))</f>
        <v>0</v>
      </c>
      <c r="AK1595" s="21">
        <f>IF(V1595="",0,IF(V1595="Interdit",0,VLOOKUP(H1595,'CODE H VS CODE ICPE'!$A$2:$E$80,5,FALSE)))</f>
        <v>99999.99</v>
      </c>
      <c r="AL1595" s="21">
        <f>IF(W1595="",0,IF(W1595="Interdit",0,VLOOKUP(I1595,'CODE H VS CODE ICPE'!$A$2:$E$80,5,FALSE)))</f>
        <v>99999.99</v>
      </c>
      <c r="AM1595" s="21">
        <f>IF(X1595="",0,IF(X1595="Interdit",0,VLOOKUP(J1595,'CODE H VS CODE ICPE'!$A$2:$E$80,5,FALSE)))</f>
        <v>0</v>
      </c>
      <c r="AN1595" s="21">
        <f>IF(Y1595="",0,IF(Y1595="Interdit",0,VLOOKUP(K1595,'CODE H VS CODE ICPE'!$A$2:$E$80,5,FALSE)))</f>
        <v>0</v>
      </c>
      <c r="AO1595" s="21">
        <f>IF(Z1595="",0,IF(Z1595="Interdit",0,VLOOKUP(L1595,'CODE H VS CODE ICPE'!$A$2:$E$80,5,FALSE)))</f>
        <v>0</v>
      </c>
      <c r="AP1595" s="21">
        <f>IF(AA1595="",0,IF(AA1595="Interdit",0,VLOOKUP(M1595,'CODE H VS CODE ICPE'!$A$2:$E$80,5,FALSE)))</f>
        <v>0</v>
      </c>
      <c r="AQ1595" s="21">
        <f>IF(AB1595="",0,IF(AB1595="Interdit",0,VLOOKUP(N1595,'CODE H VS CODE ICPE'!$A$2:$E$80,5,FALSE)))</f>
        <v>0</v>
      </c>
      <c r="AR1595" s="21">
        <f>IF(AC1595="",0,IF(AC1595="Interdit",0,VLOOKUP(O1595,'CODE H VS CODE ICPE'!$A$2:$E$80,5,FALSE)))</f>
        <v>0</v>
      </c>
      <c r="AS1595" s="21">
        <f>IF(AD1595="",0,IF(AD1595="Interdit",0,VLOOKUP(P1595,'CODE H VS CODE ICPE'!$A$2:$E$80,5,FALSE)))</f>
        <v>0</v>
      </c>
      <c r="AT1595" s="21">
        <f>IF(AE1595="",0,IF(AE1595="Interdit",0,VLOOKUP(Q1595,'CODE H VS CODE ICPE'!$A$2:$E$80,5,FALSE)))</f>
        <v>0</v>
      </c>
      <c r="AU1595" s="21">
        <f>IF(AF1595="",0,IF(AF1595="Interdit",0,VLOOKUP(R1595,'CODE H VS CODE ICPE'!$A$2:$E$80,5,FALSE)))</f>
        <v>0</v>
      </c>
      <c r="AV1595" s="21">
        <f>IF(AG1595="",0,IF(AG1595="Interdit",0,VLOOKUP(S1595,'CODE H VS CODE ICPE'!$A$2:$E$80,5,FALSE)))</f>
        <v>0</v>
      </c>
      <c r="AW1595" s="20" t="str">
        <f t="shared" si="320"/>
        <v>$AI$2</v>
      </c>
      <c r="AX1595" s="26">
        <f t="shared" si="321"/>
        <v>99999.99</v>
      </c>
      <c r="AY1595" s="20" t="str">
        <f t="shared" si="322"/>
        <v>H225</v>
      </c>
      <c r="AZ1595" s="20">
        <f>IF(AY1595="","",IF(AY1595=0,"",VLOOKUP(AY1595,'CODE H VS CODE ICPE'!$A$1:$E$80,3,FALSE)))</f>
        <v>4331</v>
      </c>
    </row>
    <row r="1596" spans="1:52" ht="28.9" customHeight="1">
      <c r="A1596" s="23">
        <v>1267</v>
      </c>
      <c r="B1596" s="24" t="s">
        <v>3192</v>
      </c>
      <c r="C1596" s="25" t="s">
        <v>234</v>
      </c>
      <c r="D1596" s="24" t="s">
        <v>235</v>
      </c>
      <c r="E1596" s="24" t="s">
        <v>3193</v>
      </c>
      <c r="F1596" s="30" t="s">
        <v>122</v>
      </c>
      <c r="G1596" s="30" t="s">
        <v>158</v>
      </c>
      <c r="H1596" s="30" t="s">
        <v>164</v>
      </c>
      <c r="I1596" s="30" t="s">
        <v>40</v>
      </c>
      <c r="J1596" s="30"/>
      <c r="K1596" s="30"/>
      <c r="L1596" s="30"/>
      <c r="M1596" s="30"/>
      <c r="N1596" s="30"/>
      <c r="O1596" s="30"/>
      <c r="P1596" s="30"/>
      <c r="Q1596" s="30"/>
      <c r="R1596" s="30"/>
      <c r="S1596" s="30"/>
      <c r="T1596" s="20" t="str">
        <f>IFERROR(VLOOKUP(F1596,'CODE H VS CODE ICPE'!$A$2:$D$80,4,FALSE),"")</f>
        <v>Demande d'autorisation</v>
      </c>
      <c r="U1596" s="20" t="str">
        <f>IFERROR(VLOOKUP(G1596,'CODE H VS CODE ICPE'!$A$2:$D$80,4,FALSE),"")</f>
        <v>Autorisé</v>
      </c>
      <c r="V1596" s="20" t="str">
        <f>IFERROR(VLOOKUP(H1596,'CODE H VS CODE ICPE'!$A$2:$D$80,4,FALSE),"")</f>
        <v>Autorisé</v>
      </c>
      <c r="W1596" s="20" t="str">
        <f>IFERROR(VLOOKUP(I1596,'CODE H VS CODE ICPE'!$A$2:$D$80,4,FALSE),"")</f>
        <v>Autorisé</v>
      </c>
      <c r="X1596" s="20" t="str">
        <f>IFERROR(VLOOKUP(J1596,'CODE H VS CODE ICPE'!$A$2:$D$80,4,FALSE),"")</f>
        <v/>
      </c>
      <c r="Y1596" s="20" t="str">
        <f>IFERROR(VLOOKUP(K1596,'CODE H VS CODE ICPE'!$A$2:$D$80,4,FALSE),"")</f>
        <v/>
      </c>
      <c r="Z1596" s="20" t="str">
        <f>IFERROR(VLOOKUP(L1596,'CODE H VS CODE ICPE'!$A$2:$D$80,4,FALSE),"")</f>
        <v/>
      </c>
      <c r="AA1596" s="20" t="str">
        <f>IFERROR(VLOOKUP(M1596,'CODE H VS CODE ICPE'!$A$2:$D$80,4,FALSE),"")</f>
        <v/>
      </c>
      <c r="AB1596" s="20" t="str">
        <f>IFERROR(VLOOKUP(N1596,'CODE H VS CODE ICPE'!$A$2:$D$80,4,FALSE),"")</f>
        <v/>
      </c>
      <c r="AC1596" s="20" t="str">
        <f>IFERROR(VLOOKUP(O1596,'CODE H VS CODE ICPE'!$A$2:$D$80,4,FALSE),"")</f>
        <v/>
      </c>
      <c r="AD1596" s="20" t="str">
        <f>IFERROR(VLOOKUP(P1596,'CODE H VS CODE ICPE'!$A$2:$D$80,4,FALSE),"")</f>
        <v/>
      </c>
      <c r="AE1596" s="20" t="str">
        <f>IFERROR(VLOOKUP(Q1596,'CODE H VS CODE ICPE'!$A$2:$D$80,4,FALSE),"")</f>
        <v/>
      </c>
      <c r="AF1596" s="20" t="str">
        <f>IFERROR(VLOOKUP(R1596,'CODE H VS CODE ICPE'!$A$2:$D$80,4,FALSE),"")</f>
        <v/>
      </c>
      <c r="AG1596" s="20" t="str">
        <f>IFERROR(VLOOKUP(S1596,'CODE H VS CODE ICPE'!$A$2:$D$80,4,FALSE),"")</f>
        <v/>
      </c>
      <c r="AH1596" s="47" t="str">
        <f t="shared" si="319"/>
        <v>Accepted</v>
      </c>
      <c r="AI1596" s="21">
        <f>IF(T1596="",0,IF(T1596="Interdit",0,VLOOKUP(F1596,'CODE H VS CODE ICPE'!$A$2:$E$80,5,FALSE)))</f>
        <v>19999.990000000002</v>
      </c>
      <c r="AJ1596" s="21">
        <f>IF(U1596="",0,IF(U1596="Interdit",0,VLOOKUP(G1596,'CODE H VS CODE ICPE'!$A$2:$E$80,5,FALSE)))</f>
        <v>99999.99</v>
      </c>
      <c r="AK1596" s="21">
        <f>IF(V1596="",0,IF(V1596="Interdit",0,VLOOKUP(H1596,'CODE H VS CODE ICPE'!$A$2:$E$80,5,FALSE)))</f>
        <v>99999.99</v>
      </c>
      <c r="AL1596" s="21">
        <f>IF(W1596="",0,IF(W1596="Interdit",0,VLOOKUP(I1596,'CODE H VS CODE ICPE'!$A$2:$E$80,5,FALSE)))</f>
        <v>99999.99</v>
      </c>
      <c r="AM1596" s="21">
        <f>IF(X1596="",0,IF(X1596="Interdit",0,VLOOKUP(J1596,'CODE H VS CODE ICPE'!$A$2:$E$80,5,FALSE)))</f>
        <v>0</v>
      </c>
      <c r="AN1596" s="21">
        <f>IF(Y1596="",0,IF(Y1596="Interdit",0,VLOOKUP(K1596,'CODE H VS CODE ICPE'!$A$2:$E$80,5,FALSE)))</f>
        <v>0</v>
      </c>
      <c r="AO1596" s="21">
        <f>IF(Z1596="",0,IF(Z1596="Interdit",0,VLOOKUP(L1596,'CODE H VS CODE ICPE'!$A$2:$E$80,5,FALSE)))</f>
        <v>0</v>
      </c>
      <c r="AP1596" s="21">
        <f>IF(AA1596="",0,IF(AA1596="Interdit",0,VLOOKUP(M1596,'CODE H VS CODE ICPE'!$A$2:$E$80,5,FALSE)))</f>
        <v>0</v>
      </c>
      <c r="AQ1596" s="21">
        <f>IF(AB1596="",0,IF(AB1596="Interdit",0,VLOOKUP(N1596,'CODE H VS CODE ICPE'!$A$2:$E$80,5,FALSE)))</f>
        <v>0</v>
      </c>
      <c r="AR1596" s="21">
        <f>IF(AC1596="",0,IF(AC1596="Interdit",0,VLOOKUP(O1596,'CODE H VS CODE ICPE'!$A$2:$E$80,5,FALSE)))</f>
        <v>0</v>
      </c>
      <c r="AS1596" s="21">
        <f>IF(AD1596="",0,IF(AD1596="Interdit",0,VLOOKUP(P1596,'CODE H VS CODE ICPE'!$A$2:$E$80,5,FALSE)))</f>
        <v>0</v>
      </c>
      <c r="AT1596" s="21">
        <f>IF(AE1596="",0,IF(AE1596="Interdit",0,VLOOKUP(Q1596,'CODE H VS CODE ICPE'!$A$2:$E$80,5,FALSE)))</f>
        <v>0</v>
      </c>
      <c r="AU1596" s="21">
        <f>IF(AF1596="",0,IF(AF1596="Interdit",0,VLOOKUP(R1596,'CODE H VS CODE ICPE'!$A$2:$E$80,5,FALSE)))</f>
        <v>0</v>
      </c>
      <c r="AV1596" s="21">
        <f>IF(AG1596="",0,IF(AG1596="Interdit",0,VLOOKUP(S1596,'CODE H VS CODE ICPE'!$A$2:$E$80,5,FALSE)))</f>
        <v>0</v>
      </c>
      <c r="AW1596" s="20" t="str">
        <f t="shared" si="320"/>
        <v>$AJ$2</v>
      </c>
      <c r="AX1596" s="26">
        <f t="shared" si="321"/>
        <v>99999.99</v>
      </c>
      <c r="AY1596" s="20" t="str">
        <f t="shared" si="322"/>
        <v>H400</v>
      </c>
      <c r="AZ1596" s="20">
        <f>IF(AY1596="","",IF(AY1596=0,"",VLOOKUP(AY1596,'CODE H VS CODE ICPE'!$A$1:$E$80,3,FALSE)))</f>
        <v>4511</v>
      </c>
    </row>
    <row r="1597" spans="1:52" ht="28.9" customHeight="1">
      <c r="A1597" s="23">
        <v>3111</v>
      </c>
      <c r="B1597" s="24" t="s">
        <v>3194</v>
      </c>
      <c r="C1597" s="25" t="s">
        <v>2322</v>
      </c>
      <c r="D1597" s="24" t="s">
        <v>2323</v>
      </c>
      <c r="E1597" s="24" t="s">
        <v>3195</v>
      </c>
      <c r="F1597" s="20" t="s">
        <v>56</v>
      </c>
      <c r="G1597" s="20" t="s">
        <v>58</v>
      </c>
      <c r="H1597" s="20"/>
      <c r="I1597" s="20"/>
      <c r="J1597" s="20"/>
      <c r="K1597" s="20"/>
      <c r="L1597" s="20"/>
      <c r="M1597" s="20"/>
      <c r="N1597" s="20"/>
      <c r="O1597" s="20"/>
      <c r="P1597" s="20"/>
      <c r="Q1597" s="20"/>
      <c r="R1597" s="20"/>
      <c r="S1597" s="20"/>
      <c r="T1597" s="20" t="str">
        <f>IFERROR(VLOOKUP(F1597,'CODE H VS CODE ICPE'!$A$2:$D$80,4,FALSE),"")</f>
        <v>Demande d'autorisation</v>
      </c>
      <c r="U1597" s="20" t="str">
        <f>IFERROR(VLOOKUP(G1597,'CODE H VS CODE ICPE'!$A$2:$D$80,4,FALSE),"")</f>
        <v>Demande d'autorisation</v>
      </c>
      <c r="V1597" s="20" t="str">
        <f>IFERROR(VLOOKUP(H1597,'CODE H VS CODE ICPE'!$A$2:$D$80,4,FALSE),"")</f>
        <v/>
      </c>
      <c r="W1597" s="20" t="str">
        <f>IFERROR(VLOOKUP(I1597,'CODE H VS CODE ICPE'!$A$2:$D$80,4,FALSE),"")</f>
        <v/>
      </c>
      <c r="X1597" s="20" t="str">
        <f>IFERROR(VLOOKUP(J1597,'CODE H VS CODE ICPE'!$A$2:$D$80,4,FALSE),"")</f>
        <v/>
      </c>
      <c r="Y1597" s="20" t="str">
        <f>IFERROR(VLOOKUP(K1597,'CODE H VS CODE ICPE'!$A$2:$D$80,4,FALSE),"")</f>
        <v/>
      </c>
      <c r="Z1597" s="20" t="str">
        <f>IFERROR(VLOOKUP(L1597,'CODE H VS CODE ICPE'!$A$2:$D$80,4,FALSE),"")</f>
        <v/>
      </c>
      <c r="AA1597" s="20" t="str">
        <f>IFERROR(VLOOKUP(M1597,'CODE H VS CODE ICPE'!$A$2:$D$80,4,FALSE),"")</f>
        <v/>
      </c>
      <c r="AB1597" s="20" t="str">
        <f>IFERROR(VLOOKUP(N1597,'CODE H VS CODE ICPE'!$A$2:$D$80,4,FALSE),"")</f>
        <v/>
      </c>
      <c r="AC1597" s="20" t="str">
        <f>IFERROR(VLOOKUP(O1597,'CODE H VS CODE ICPE'!$A$2:$D$80,4,FALSE),"")</f>
        <v/>
      </c>
      <c r="AD1597" s="20" t="str">
        <f>IFERROR(VLOOKUP(P1597,'CODE H VS CODE ICPE'!$A$2:$D$80,4,FALSE),"")</f>
        <v/>
      </c>
      <c r="AE1597" s="20" t="str">
        <f>IFERROR(VLOOKUP(Q1597,'CODE H VS CODE ICPE'!$A$2:$D$80,4,FALSE),"")</f>
        <v/>
      </c>
      <c r="AF1597" s="20" t="str">
        <f>IFERROR(VLOOKUP(R1597,'CODE H VS CODE ICPE'!$A$2:$D$80,4,FALSE),"")</f>
        <v/>
      </c>
      <c r="AG1597" s="20" t="str">
        <f>IFERROR(VLOOKUP(S1597,'CODE H VS CODE ICPE'!$A$2:$D$80,4,FALSE),"")</f>
        <v/>
      </c>
      <c r="AH1597" s="48" t="s">
        <v>4628</v>
      </c>
      <c r="AI1597" s="21">
        <f>IF(T1597="",0,IF(T1597="Interdit",0,VLOOKUP(F1597,'CODE H VS CODE ICPE'!$A$2:$E$80,5,FALSE)))</f>
        <v>999.99</v>
      </c>
      <c r="AJ1597" s="21">
        <f>IF(U1597="",0,IF(U1597="Interdit",0,VLOOKUP(G1597,'CODE H VS CODE ICPE'!$A$2:$E$80,5,FALSE)))</f>
        <v>999.99</v>
      </c>
      <c r="AK1597" s="21">
        <f>IF(V1597="",0,IF(V1597="Interdit",0,VLOOKUP(H1597,'CODE H VS CODE ICPE'!$A$2:$E$80,5,FALSE)))</f>
        <v>0</v>
      </c>
      <c r="AL1597" s="21">
        <f>IF(W1597="",0,IF(W1597="Interdit",0,VLOOKUP(I1597,'CODE H VS CODE ICPE'!$A$2:$E$80,5,FALSE)))</f>
        <v>0</v>
      </c>
      <c r="AM1597" s="21">
        <f>IF(X1597="",0,IF(X1597="Interdit",0,VLOOKUP(J1597,'CODE H VS CODE ICPE'!$A$2:$E$80,5,FALSE)))</f>
        <v>0</v>
      </c>
      <c r="AN1597" s="21">
        <f>IF(Y1597="",0,IF(Y1597="Interdit",0,VLOOKUP(K1597,'CODE H VS CODE ICPE'!$A$2:$E$80,5,FALSE)))</f>
        <v>0</v>
      </c>
      <c r="AO1597" s="21">
        <f>IF(Z1597="",0,IF(Z1597="Interdit",0,VLOOKUP(L1597,'CODE H VS CODE ICPE'!$A$2:$E$80,5,FALSE)))</f>
        <v>0</v>
      </c>
      <c r="AP1597" s="21">
        <f>IF(AA1597="",0,IF(AA1597="Interdit",0,VLOOKUP(M1597,'CODE H VS CODE ICPE'!$A$2:$E$80,5,FALSE)))</f>
        <v>0</v>
      </c>
      <c r="AQ1597" s="21">
        <f>IF(AB1597="",0,IF(AB1597="Interdit",0,VLOOKUP(N1597,'CODE H VS CODE ICPE'!$A$2:$E$80,5,FALSE)))</f>
        <v>0</v>
      </c>
      <c r="AR1597" s="21">
        <f>IF(AC1597="",0,IF(AC1597="Interdit",0,VLOOKUP(O1597,'CODE H VS CODE ICPE'!$A$2:$E$80,5,FALSE)))</f>
        <v>0</v>
      </c>
      <c r="AS1597" s="21">
        <f>IF(AD1597="",0,IF(AD1597="Interdit",0,VLOOKUP(P1597,'CODE H VS CODE ICPE'!$A$2:$E$80,5,FALSE)))</f>
        <v>0</v>
      </c>
      <c r="AT1597" s="21">
        <f>IF(AE1597="",0,IF(AE1597="Interdit",0,VLOOKUP(Q1597,'CODE H VS CODE ICPE'!$A$2:$E$80,5,FALSE)))</f>
        <v>0</v>
      </c>
      <c r="AU1597" s="21">
        <f>IF(AF1597="",0,IF(AF1597="Interdit",0,VLOOKUP(R1597,'CODE H VS CODE ICPE'!$A$2:$E$80,5,FALSE)))</f>
        <v>0</v>
      </c>
      <c r="AV1597" s="21">
        <f>IF(AG1597="",0,IF(AG1597="Interdit",0,VLOOKUP(S1597,'CODE H VS CODE ICPE'!$A$2:$E$80,5,FALSE)))</f>
        <v>0</v>
      </c>
      <c r="AW1597" s="20" t="str">
        <f t="shared" ref="AW1597:AW1604" si="323">ADDRESS(2,MATCH(MAX(AI1597:AV1597),AI1597:AV1597,0)+COLUMN(AI1597)-1)</f>
        <v>$AI$2</v>
      </c>
      <c r="AX1597" s="26">
        <f t="shared" ref="AX1597:AX1604" si="324">IF(AH1597="Interdit","",IF(AW1597="$AI$2",AI1597,IF(AW1597="$AJ$2",AJ1597,IF(AW1597="$AK$2",AK1597,IF(AW1597="$AL$2",AL1597,IF(AW1597="$AM$2",AM1597,IF(AW1597="$AN$2",AN1597,IF(AW1597="$AO$2",AO1597,IF(AW1597="$AP$2",AP1597,IF(AW1597="$AQ$2",AQ1597,IF(AW1597="$AR$2",AR1597,IF(AW1597="$AS$2",AS1597,IF(AW1597="$AT$2",AT1597,IF(AW1597="$AU$2",AU1597,IF(AW1597="$AV$2",AV1597,"")))))))))))))))</f>
        <v>999.99</v>
      </c>
      <c r="AY1597" s="20" t="str">
        <f t="shared" ref="AY1597:AY1604" si="325">IF(AX1597="","",IF(AW1597="$AI$2",F1597,IF(AW1597="$AJ$2",G1597,IF(AW1597="$AK$2",H1597,IF(AW1597="$AL$2",I1597,IF(AW1597="$AM$2",J1597,IF(AW1597="$AN$2",K1597,IF(AW1597="$AO$2",L1597,IF(AW1597="$AP$2",M1597,IF(AW1597="$AQ$2",N1597,IF(AW1597="$AR$2",O1597,IF(AW1597="$AS$2",P1597,IF(AW1597="$AT$2",Q1597,IF(AW1597="$AU$2",R1597,IF(AW1597="$AV$2",S1597,"")))))))))))))))</f>
        <v>H241</v>
      </c>
      <c r="AZ1597" s="20">
        <f>IF(AY1597="","",IF(AY1597=0,"",VLOOKUP(AY1597,'CODE H VS CODE ICPE'!$A$1:$E$80,3,FALSE)))</f>
        <v>4411</v>
      </c>
    </row>
    <row r="1598" spans="1:52" ht="28.9" customHeight="1">
      <c r="A1598" s="23">
        <v>3112</v>
      </c>
      <c r="B1598" s="24" t="s">
        <v>3196</v>
      </c>
      <c r="C1598" s="25" t="s">
        <v>2322</v>
      </c>
      <c r="D1598" s="24" t="s">
        <v>2340</v>
      </c>
      <c r="E1598" s="24" t="s">
        <v>3197</v>
      </c>
      <c r="F1598" s="20" t="s">
        <v>56</v>
      </c>
      <c r="G1598" s="20" t="s">
        <v>58</v>
      </c>
      <c r="H1598" s="20"/>
      <c r="I1598" s="20"/>
      <c r="J1598" s="20"/>
      <c r="K1598" s="20"/>
      <c r="L1598" s="20"/>
      <c r="M1598" s="20"/>
      <c r="N1598" s="20"/>
      <c r="O1598" s="20"/>
      <c r="P1598" s="20"/>
      <c r="Q1598" s="20"/>
      <c r="R1598" s="20"/>
      <c r="S1598" s="20"/>
      <c r="T1598" s="20" t="str">
        <f>IFERROR(VLOOKUP(F1598,'CODE H VS CODE ICPE'!$A$2:$D$80,4,FALSE),"")</f>
        <v>Demande d'autorisation</v>
      </c>
      <c r="U1598" s="20" t="str">
        <f>IFERROR(VLOOKUP(G1598,'CODE H VS CODE ICPE'!$A$2:$D$80,4,FALSE),"")</f>
        <v>Demande d'autorisation</v>
      </c>
      <c r="V1598" s="20" t="str">
        <f>IFERROR(VLOOKUP(H1598,'CODE H VS CODE ICPE'!$A$2:$D$80,4,FALSE),"")</f>
        <v/>
      </c>
      <c r="W1598" s="20" t="str">
        <f>IFERROR(VLOOKUP(I1598,'CODE H VS CODE ICPE'!$A$2:$D$80,4,FALSE),"")</f>
        <v/>
      </c>
      <c r="X1598" s="20" t="str">
        <f>IFERROR(VLOOKUP(J1598,'CODE H VS CODE ICPE'!$A$2:$D$80,4,FALSE),"")</f>
        <v/>
      </c>
      <c r="Y1598" s="20" t="str">
        <f>IFERROR(VLOOKUP(K1598,'CODE H VS CODE ICPE'!$A$2:$D$80,4,FALSE),"")</f>
        <v/>
      </c>
      <c r="Z1598" s="20" t="str">
        <f>IFERROR(VLOOKUP(L1598,'CODE H VS CODE ICPE'!$A$2:$D$80,4,FALSE),"")</f>
        <v/>
      </c>
      <c r="AA1598" s="20" t="str">
        <f>IFERROR(VLOOKUP(M1598,'CODE H VS CODE ICPE'!$A$2:$D$80,4,FALSE),"")</f>
        <v/>
      </c>
      <c r="AB1598" s="20" t="str">
        <f>IFERROR(VLOOKUP(N1598,'CODE H VS CODE ICPE'!$A$2:$D$80,4,FALSE),"")</f>
        <v/>
      </c>
      <c r="AC1598" s="20" t="str">
        <f>IFERROR(VLOOKUP(O1598,'CODE H VS CODE ICPE'!$A$2:$D$80,4,FALSE),"")</f>
        <v/>
      </c>
      <c r="AD1598" s="20" t="str">
        <f>IFERROR(VLOOKUP(P1598,'CODE H VS CODE ICPE'!$A$2:$D$80,4,FALSE),"")</f>
        <v/>
      </c>
      <c r="AE1598" s="20" t="str">
        <f>IFERROR(VLOOKUP(Q1598,'CODE H VS CODE ICPE'!$A$2:$D$80,4,FALSE),"")</f>
        <v/>
      </c>
      <c r="AF1598" s="20" t="str">
        <f>IFERROR(VLOOKUP(R1598,'CODE H VS CODE ICPE'!$A$2:$D$80,4,FALSE),"")</f>
        <v/>
      </c>
      <c r="AG1598" s="20" t="str">
        <f>IFERROR(VLOOKUP(S1598,'CODE H VS CODE ICPE'!$A$2:$D$80,4,FALSE),"")</f>
        <v/>
      </c>
      <c r="AH1598" s="48" t="s">
        <v>4628</v>
      </c>
      <c r="AI1598" s="21">
        <f>IF(T1598="",0,IF(T1598="Interdit",0,VLOOKUP(F1598,'CODE H VS CODE ICPE'!$A$2:$E$80,5,FALSE)))</f>
        <v>999.99</v>
      </c>
      <c r="AJ1598" s="21">
        <f>IF(U1598="",0,IF(U1598="Interdit",0,VLOOKUP(G1598,'CODE H VS CODE ICPE'!$A$2:$E$80,5,FALSE)))</f>
        <v>999.99</v>
      </c>
      <c r="AK1598" s="21">
        <f>IF(V1598="",0,IF(V1598="Interdit",0,VLOOKUP(H1598,'CODE H VS CODE ICPE'!$A$2:$E$80,5,FALSE)))</f>
        <v>0</v>
      </c>
      <c r="AL1598" s="21">
        <f>IF(W1598="",0,IF(W1598="Interdit",0,VLOOKUP(I1598,'CODE H VS CODE ICPE'!$A$2:$E$80,5,FALSE)))</f>
        <v>0</v>
      </c>
      <c r="AM1598" s="21">
        <f>IF(X1598="",0,IF(X1598="Interdit",0,VLOOKUP(J1598,'CODE H VS CODE ICPE'!$A$2:$E$80,5,FALSE)))</f>
        <v>0</v>
      </c>
      <c r="AN1598" s="21">
        <f>IF(Y1598="",0,IF(Y1598="Interdit",0,VLOOKUP(K1598,'CODE H VS CODE ICPE'!$A$2:$E$80,5,FALSE)))</f>
        <v>0</v>
      </c>
      <c r="AO1598" s="21">
        <f>IF(Z1598="",0,IF(Z1598="Interdit",0,VLOOKUP(L1598,'CODE H VS CODE ICPE'!$A$2:$E$80,5,FALSE)))</f>
        <v>0</v>
      </c>
      <c r="AP1598" s="21">
        <f>IF(AA1598="",0,IF(AA1598="Interdit",0,VLOOKUP(M1598,'CODE H VS CODE ICPE'!$A$2:$E$80,5,FALSE)))</f>
        <v>0</v>
      </c>
      <c r="AQ1598" s="21">
        <f>IF(AB1598="",0,IF(AB1598="Interdit",0,VLOOKUP(N1598,'CODE H VS CODE ICPE'!$A$2:$E$80,5,FALSE)))</f>
        <v>0</v>
      </c>
      <c r="AR1598" s="21">
        <f>IF(AC1598="",0,IF(AC1598="Interdit",0,VLOOKUP(O1598,'CODE H VS CODE ICPE'!$A$2:$E$80,5,FALSE)))</f>
        <v>0</v>
      </c>
      <c r="AS1598" s="21">
        <f>IF(AD1598="",0,IF(AD1598="Interdit",0,VLOOKUP(P1598,'CODE H VS CODE ICPE'!$A$2:$E$80,5,FALSE)))</f>
        <v>0</v>
      </c>
      <c r="AT1598" s="21">
        <f>IF(AE1598="",0,IF(AE1598="Interdit",0,VLOOKUP(Q1598,'CODE H VS CODE ICPE'!$A$2:$E$80,5,FALSE)))</f>
        <v>0</v>
      </c>
      <c r="AU1598" s="21">
        <f>IF(AF1598="",0,IF(AF1598="Interdit",0,VLOOKUP(R1598,'CODE H VS CODE ICPE'!$A$2:$E$80,5,FALSE)))</f>
        <v>0</v>
      </c>
      <c r="AV1598" s="21">
        <f>IF(AG1598="",0,IF(AG1598="Interdit",0,VLOOKUP(S1598,'CODE H VS CODE ICPE'!$A$2:$E$80,5,FALSE)))</f>
        <v>0</v>
      </c>
      <c r="AW1598" s="20" t="str">
        <f t="shared" si="323"/>
        <v>$AI$2</v>
      </c>
      <c r="AX1598" s="26">
        <f t="shared" si="324"/>
        <v>999.99</v>
      </c>
      <c r="AY1598" s="20" t="str">
        <f t="shared" si="325"/>
        <v>H241</v>
      </c>
      <c r="AZ1598" s="20">
        <f>IF(AY1598="","",IF(AY1598=0,"",VLOOKUP(AY1598,'CODE H VS CODE ICPE'!$A$1:$E$80,3,FALSE)))</f>
        <v>4411</v>
      </c>
    </row>
    <row r="1599" spans="1:52" ht="28.9" customHeight="1">
      <c r="A1599" s="23">
        <v>3113</v>
      </c>
      <c r="B1599" s="24" t="s">
        <v>3198</v>
      </c>
      <c r="C1599" s="25" t="s">
        <v>2322</v>
      </c>
      <c r="D1599" s="24" t="s">
        <v>2340</v>
      </c>
      <c r="E1599" s="24" t="s">
        <v>3199</v>
      </c>
      <c r="F1599" s="20" t="s">
        <v>56</v>
      </c>
      <c r="G1599" s="20" t="s">
        <v>58</v>
      </c>
      <c r="H1599" s="20"/>
      <c r="I1599" s="20"/>
      <c r="J1599" s="20"/>
      <c r="K1599" s="20"/>
      <c r="L1599" s="20"/>
      <c r="M1599" s="20"/>
      <c r="N1599" s="20"/>
      <c r="O1599" s="20"/>
      <c r="P1599" s="20"/>
      <c r="Q1599" s="20"/>
      <c r="R1599" s="20"/>
      <c r="S1599" s="20"/>
      <c r="T1599" s="20" t="str">
        <f>IFERROR(VLOOKUP(F1599,'CODE H VS CODE ICPE'!$A$2:$D$80,4,FALSE),"")</f>
        <v>Demande d'autorisation</v>
      </c>
      <c r="U1599" s="20" t="str">
        <f>IFERROR(VLOOKUP(G1599,'CODE H VS CODE ICPE'!$A$2:$D$80,4,FALSE),"")</f>
        <v>Demande d'autorisation</v>
      </c>
      <c r="V1599" s="20" t="str">
        <f>IFERROR(VLOOKUP(H1599,'CODE H VS CODE ICPE'!$A$2:$D$80,4,FALSE),"")</f>
        <v/>
      </c>
      <c r="W1599" s="20" t="str">
        <f>IFERROR(VLOOKUP(I1599,'CODE H VS CODE ICPE'!$A$2:$D$80,4,FALSE),"")</f>
        <v/>
      </c>
      <c r="X1599" s="20" t="str">
        <f>IFERROR(VLOOKUP(J1599,'CODE H VS CODE ICPE'!$A$2:$D$80,4,FALSE),"")</f>
        <v/>
      </c>
      <c r="Y1599" s="20" t="str">
        <f>IFERROR(VLOOKUP(K1599,'CODE H VS CODE ICPE'!$A$2:$D$80,4,FALSE),"")</f>
        <v/>
      </c>
      <c r="Z1599" s="20" t="str">
        <f>IFERROR(VLOOKUP(L1599,'CODE H VS CODE ICPE'!$A$2:$D$80,4,FALSE),"")</f>
        <v/>
      </c>
      <c r="AA1599" s="20" t="str">
        <f>IFERROR(VLOOKUP(M1599,'CODE H VS CODE ICPE'!$A$2:$D$80,4,FALSE),"")</f>
        <v/>
      </c>
      <c r="AB1599" s="20" t="str">
        <f>IFERROR(VLOOKUP(N1599,'CODE H VS CODE ICPE'!$A$2:$D$80,4,FALSE),"")</f>
        <v/>
      </c>
      <c r="AC1599" s="20" t="str">
        <f>IFERROR(VLOOKUP(O1599,'CODE H VS CODE ICPE'!$A$2:$D$80,4,FALSE),"")</f>
        <v/>
      </c>
      <c r="AD1599" s="20" t="str">
        <f>IFERROR(VLOOKUP(P1599,'CODE H VS CODE ICPE'!$A$2:$D$80,4,FALSE),"")</f>
        <v/>
      </c>
      <c r="AE1599" s="20" t="str">
        <f>IFERROR(VLOOKUP(Q1599,'CODE H VS CODE ICPE'!$A$2:$D$80,4,FALSE),"")</f>
        <v/>
      </c>
      <c r="AF1599" s="20" t="str">
        <f>IFERROR(VLOOKUP(R1599,'CODE H VS CODE ICPE'!$A$2:$D$80,4,FALSE),"")</f>
        <v/>
      </c>
      <c r="AG1599" s="20" t="str">
        <f>IFERROR(VLOOKUP(S1599,'CODE H VS CODE ICPE'!$A$2:$D$80,4,FALSE),"")</f>
        <v/>
      </c>
      <c r="AH1599" s="48" t="s">
        <v>4628</v>
      </c>
      <c r="AI1599" s="21">
        <f>IF(T1599="",0,IF(T1599="Interdit",0,VLOOKUP(F1599,'CODE H VS CODE ICPE'!$A$2:$E$80,5,FALSE)))</f>
        <v>999.99</v>
      </c>
      <c r="AJ1599" s="21">
        <f>IF(U1599="",0,IF(U1599="Interdit",0,VLOOKUP(G1599,'CODE H VS CODE ICPE'!$A$2:$E$80,5,FALSE)))</f>
        <v>999.99</v>
      </c>
      <c r="AK1599" s="21">
        <f>IF(V1599="",0,IF(V1599="Interdit",0,VLOOKUP(H1599,'CODE H VS CODE ICPE'!$A$2:$E$80,5,FALSE)))</f>
        <v>0</v>
      </c>
      <c r="AL1599" s="21">
        <f>IF(W1599="",0,IF(W1599="Interdit",0,VLOOKUP(I1599,'CODE H VS CODE ICPE'!$A$2:$E$80,5,FALSE)))</f>
        <v>0</v>
      </c>
      <c r="AM1599" s="21">
        <f>IF(X1599="",0,IF(X1599="Interdit",0,VLOOKUP(J1599,'CODE H VS CODE ICPE'!$A$2:$E$80,5,FALSE)))</f>
        <v>0</v>
      </c>
      <c r="AN1599" s="21">
        <f>IF(Y1599="",0,IF(Y1599="Interdit",0,VLOOKUP(K1599,'CODE H VS CODE ICPE'!$A$2:$E$80,5,FALSE)))</f>
        <v>0</v>
      </c>
      <c r="AO1599" s="21">
        <f>IF(Z1599="",0,IF(Z1599="Interdit",0,VLOOKUP(L1599,'CODE H VS CODE ICPE'!$A$2:$E$80,5,FALSE)))</f>
        <v>0</v>
      </c>
      <c r="AP1599" s="21">
        <f>IF(AA1599="",0,IF(AA1599="Interdit",0,VLOOKUP(M1599,'CODE H VS CODE ICPE'!$A$2:$E$80,5,FALSE)))</f>
        <v>0</v>
      </c>
      <c r="AQ1599" s="21">
        <f>IF(AB1599="",0,IF(AB1599="Interdit",0,VLOOKUP(N1599,'CODE H VS CODE ICPE'!$A$2:$E$80,5,FALSE)))</f>
        <v>0</v>
      </c>
      <c r="AR1599" s="21">
        <f>IF(AC1599="",0,IF(AC1599="Interdit",0,VLOOKUP(O1599,'CODE H VS CODE ICPE'!$A$2:$E$80,5,FALSE)))</f>
        <v>0</v>
      </c>
      <c r="AS1599" s="21">
        <f>IF(AD1599="",0,IF(AD1599="Interdit",0,VLOOKUP(P1599,'CODE H VS CODE ICPE'!$A$2:$E$80,5,FALSE)))</f>
        <v>0</v>
      </c>
      <c r="AT1599" s="21">
        <f>IF(AE1599="",0,IF(AE1599="Interdit",0,VLOOKUP(Q1599,'CODE H VS CODE ICPE'!$A$2:$E$80,5,FALSE)))</f>
        <v>0</v>
      </c>
      <c r="AU1599" s="21">
        <f>IF(AF1599="",0,IF(AF1599="Interdit",0,VLOOKUP(R1599,'CODE H VS CODE ICPE'!$A$2:$E$80,5,FALSE)))</f>
        <v>0</v>
      </c>
      <c r="AV1599" s="21">
        <f>IF(AG1599="",0,IF(AG1599="Interdit",0,VLOOKUP(S1599,'CODE H VS CODE ICPE'!$A$2:$E$80,5,FALSE)))</f>
        <v>0</v>
      </c>
      <c r="AW1599" s="20" t="str">
        <f t="shared" si="323"/>
        <v>$AI$2</v>
      </c>
      <c r="AX1599" s="26">
        <f t="shared" si="324"/>
        <v>999.99</v>
      </c>
      <c r="AY1599" s="20" t="str">
        <f t="shared" si="325"/>
        <v>H241</v>
      </c>
      <c r="AZ1599" s="20">
        <f>IF(AY1599="","",IF(AY1599=0,"",VLOOKUP(AY1599,'CODE H VS CODE ICPE'!$A$1:$E$80,3,FALSE)))</f>
        <v>4411</v>
      </c>
    </row>
    <row r="1600" spans="1:52" ht="28.9" customHeight="1">
      <c r="A1600" s="23">
        <v>3114</v>
      </c>
      <c r="B1600" s="24" t="s">
        <v>3200</v>
      </c>
      <c r="C1600" s="25" t="s">
        <v>2322</v>
      </c>
      <c r="D1600" s="24" t="s">
        <v>2340</v>
      </c>
      <c r="E1600" s="24" t="s">
        <v>3201</v>
      </c>
      <c r="F1600" s="20" t="s">
        <v>56</v>
      </c>
      <c r="G1600" s="20" t="s">
        <v>58</v>
      </c>
      <c r="H1600" s="20"/>
      <c r="I1600" s="20"/>
      <c r="J1600" s="20"/>
      <c r="K1600" s="20"/>
      <c r="L1600" s="20"/>
      <c r="M1600" s="20"/>
      <c r="N1600" s="20"/>
      <c r="O1600" s="20"/>
      <c r="P1600" s="20"/>
      <c r="Q1600" s="20"/>
      <c r="R1600" s="20"/>
      <c r="S1600" s="20"/>
      <c r="T1600" s="20" t="str">
        <f>IFERROR(VLOOKUP(F1600,'CODE H VS CODE ICPE'!$A$2:$D$80,4,FALSE),"")</f>
        <v>Demande d'autorisation</v>
      </c>
      <c r="U1600" s="20" t="str">
        <f>IFERROR(VLOOKUP(G1600,'CODE H VS CODE ICPE'!$A$2:$D$80,4,FALSE),"")</f>
        <v>Demande d'autorisation</v>
      </c>
      <c r="V1600" s="20" t="str">
        <f>IFERROR(VLOOKUP(H1600,'CODE H VS CODE ICPE'!$A$2:$D$80,4,FALSE),"")</f>
        <v/>
      </c>
      <c r="W1600" s="20" t="str">
        <f>IFERROR(VLOOKUP(I1600,'CODE H VS CODE ICPE'!$A$2:$D$80,4,FALSE),"")</f>
        <v/>
      </c>
      <c r="X1600" s="20" t="str">
        <f>IFERROR(VLOOKUP(J1600,'CODE H VS CODE ICPE'!$A$2:$D$80,4,FALSE),"")</f>
        <v/>
      </c>
      <c r="Y1600" s="20" t="str">
        <f>IFERROR(VLOOKUP(K1600,'CODE H VS CODE ICPE'!$A$2:$D$80,4,FALSE),"")</f>
        <v/>
      </c>
      <c r="Z1600" s="20" t="str">
        <f>IFERROR(VLOOKUP(L1600,'CODE H VS CODE ICPE'!$A$2:$D$80,4,FALSE),"")</f>
        <v/>
      </c>
      <c r="AA1600" s="20" t="str">
        <f>IFERROR(VLOOKUP(M1600,'CODE H VS CODE ICPE'!$A$2:$D$80,4,FALSE),"")</f>
        <v/>
      </c>
      <c r="AB1600" s="20" t="str">
        <f>IFERROR(VLOOKUP(N1600,'CODE H VS CODE ICPE'!$A$2:$D$80,4,FALSE),"")</f>
        <v/>
      </c>
      <c r="AC1600" s="20" t="str">
        <f>IFERROR(VLOOKUP(O1600,'CODE H VS CODE ICPE'!$A$2:$D$80,4,FALSE),"")</f>
        <v/>
      </c>
      <c r="AD1600" s="20" t="str">
        <f>IFERROR(VLOOKUP(P1600,'CODE H VS CODE ICPE'!$A$2:$D$80,4,FALSE),"")</f>
        <v/>
      </c>
      <c r="AE1600" s="20" t="str">
        <f>IFERROR(VLOOKUP(Q1600,'CODE H VS CODE ICPE'!$A$2:$D$80,4,FALSE),"")</f>
        <v/>
      </c>
      <c r="AF1600" s="20" t="str">
        <f>IFERROR(VLOOKUP(R1600,'CODE H VS CODE ICPE'!$A$2:$D$80,4,FALSE),"")</f>
        <v/>
      </c>
      <c r="AG1600" s="20" t="str">
        <f>IFERROR(VLOOKUP(S1600,'CODE H VS CODE ICPE'!$A$2:$D$80,4,FALSE),"")</f>
        <v/>
      </c>
      <c r="AH1600" s="48" t="s">
        <v>4628</v>
      </c>
      <c r="AI1600" s="21">
        <f>IF(T1600="",0,IF(T1600="Interdit",0,VLOOKUP(F1600,'CODE H VS CODE ICPE'!$A$2:$E$80,5,FALSE)))</f>
        <v>999.99</v>
      </c>
      <c r="AJ1600" s="21">
        <f>IF(U1600="",0,IF(U1600="Interdit",0,VLOOKUP(G1600,'CODE H VS CODE ICPE'!$A$2:$E$80,5,FALSE)))</f>
        <v>999.99</v>
      </c>
      <c r="AK1600" s="21">
        <f>IF(V1600="",0,IF(V1600="Interdit",0,VLOOKUP(H1600,'CODE H VS CODE ICPE'!$A$2:$E$80,5,FALSE)))</f>
        <v>0</v>
      </c>
      <c r="AL1600" s="21">
        <f>IF(W1600="",0,IF(W1600="Interdit",0,VLOOKUP(I1600,'CODE H VS CODE ICPE'!$A$2:$E$80,5,FALSE)))</f>
        <v>0</v>
      </c>
      <c r="AM1600" s="21">
        <f>IF(X1600="",0,IF(X1600="Interdit",0,VLOOKUP(J1600,'CODE H VS CODE ICPE'!$A$2:$E$80,5,FALSE)))</f>
        <v>0</v>
      </c>
      <c r="AN1600" s="21">
        <f>IF(Y1600="",0,IF(Y1600="Interdit",0,VLOOKUP(K1600,'CODE H VS CODE ICPE'!$A$2:$E$80,5,FALSE)))</f>
        <v>0</v>
      </c>
      <c r="AO1600" s="21">
        <f>IF(Z1600="",0,IF(Z1600="Interdit",0,VLOOKUP(L1600,'CODE H VS CODE ICPE'!$A$2:$E$80,5,FALSE)))</f>
        <v>0</v>
      </c>
      <c r="AP1600" s="21">
        <f>IF(AA1600="",0,IF(AA1600="Interdit",0,VLOOKUP(M1600,'CODE H VS CODE ICPE'!$A$2:$E$80,5,FALSE)))</f>
        <v>0</v>
      </c>
      <c r="AQ1600" s="21">
        <f>IF(AB1600="",0,IF(AB1600="Interdit",0,VLOOKUP(N1600,'CODE H VS CODE ICPE'!$A$2:$E$80,5,FALSE)))</f>
        <v>0</v>
      </c>
      <c r="AR1600" s="21">
        <f>IF(AC1600="",0,IF(AC1600="Interdit",0,VLOOKUP(O1600,'CODE H VS CODE ICPE'!$A$2:$E$80,5,FALSE)))</f>
        <v>0</v>
      </c>
      <c r="AS1600" s="21">
        <f>IF(AD1600="",0,IF(AD1600="Interdit",0,VLOOKUP(P1600,'CODE H VS CODE ICPE'!$A$2:$E$80,5,FALSE)))</f>
        <v>0</v>
      </c>
      <c r="AT1600" s="21">
        <f>IF(AE1600="",0,IF(AE1600="Interdit",0,VLOOKUP(Q1600,'CODE H VS CODE ICPE'!$A$2:$E$80,5,FALSE)))</f>
        <v>0</v>
      </c>
      <c r="AU1600" s="21">
        <f>IF(AF1600="",0,IF(AF1600="Interdit",0,VLOOKUP(R1600,'CODE H VS CODE ICPE'!$A$2:$E$80,5,FALSE)))</f>
        <v>0</v>
      </c>
      <c r="AV1600" s="21">
        <f>IF(AG1600="",0,IF(AG1600="Interdit",0,VLOOKUP(S1600,'CODE H VS CODE ICPE'!$A$2:$E$80,5,FALSE)))</f>
        <v>0</v>
      </c>
      <c r="AW1600" s="20" t="str">
        <f t="shared" si="323"/>
        <v>$AI$2</v>
      </c>
      <c r="AX1600" s="26">
        <f t="shared" si="324"/>
        <v>999.99</v>
      </c>
      <c r="AY1600" s="20" t="str">
        <f t="shared" si="325"/>
        <v>H241</v>
      </c>
      <c r="AZ1600" s="20">
        <f>IF(AY1600="","",IF(AY1600=0,"",VLOOKUP(AY1600,'CODE H VS CODE ICPE'!$A$1:$E$80,3,FALSE)))</f>
        <v>4411</v>
      </c>
    </row>
    <row r="1601" spans="1:52" ht="28.9" customHeight="1">
      <c r="A1601" s="23">
        <v>1268</v>
      </c>
      <c r="B1601" s="24" t="s">
        <v>3202</v>
      </c>
      <c r="C1601" s="25" t="s">
        <v>234</v>
      </c>
      <c r="D1601" s="24" t="s">
        <v>235</v>
      </c>
      <c r="E1601" s="24" t="s">
        <v>3203</v>
      </c>
      <c r="F1601" s="30" t="s">
        <v>40</v>
      </c>
      <c r="G1601" s="30" t="s">
        <v>88</v>
      </c>
      <c r="H1601" s="30" t="s">
        <v>98</v>
      </c>
      <c r="I1601" s="30" t="s">
        <v>116</v>
      </c>
      <c r="J1601" s="30" t="s">
        <v>162</v>
      </c>
      <c r="K1601" s="30"/>
      <c r="L1601" s="30"/>
      <c r="M1601" s="30"/>
      <c r="N1601" s="30"/>
      <c r="O1601" s="30"/>
      <c r="P1601" s="30"/>
      <c r="Q1601" s="30"/>
      <c r="R1601" s="30"/>
      <c r="S1601" s="30"/>
      <c r="T1601" s="20" t="str">
        <f>IFERROR(VLOOKUP(F1601,'CODE H VS CODE ICPE'!$A$2:$D$80,4,FALSE),"")</f>
        <v>Autorisé</v>
      </c>
      <c r="U1601" s="20" t="str">
        <f>IFERROR(VLOOKUP(G1601,'CODE H VS CODE ICPE'!$A$2:$D$80,4,FALSE),"")</f>
        <v>Interdit</v>
      </c>
      <c r="V1601" s="20" t="str">
        <f>IFERROR(VLOOKUP(H1601,'CODE H VS CODE ICPE'!$A$2:$D$80,4,FALSE),"")</f>
        <v>Demande d'autorisation</v>
      </c>
      <c r="W1601" s="20" t="str">
        <f>IFERROR(VLOOKUP(I1601,'CODE H VS CODE ICPE'!$A$2:$D$80,4,FALSE),"")</f>
        <v>Autorisé</v>
      </c>
      <c r="X1601" s="20" t="str">
        <f>IFERROR(VLOOKUP(J1601,'CODE H VS CODE ICPE'!$A$2:$D$80,4,FALSE),"")</f>
        <v>Autorisé</v>
      </c>
      <c r="Y1601" s="20" t="str">
        <f>IFERROR(VLOOKUP(K1601,'CODE H VS CODE ICPE'!$A$2:$D$80,4,FALSE),"")</f>
        <v/>
      </c>
      <c r="Z1601" s="20" t="str">
        <f>IFERROR(VLOOKUP(L1601,'CODE H VS CODE ICPE'!$A$2:$D$80,4,FALSE),"")</f>
        <v/>
      </c>
      <c r="AA1601" s="20" t="str">
        <f>IFERROR(VLOOKUP(M1601,'CODE H VS CODE ICPE'!$A$2:$D$80,4,FALSE),"")</f>
        <v/>
      </c>
      <c r="AB1601" s="20" t="str">
        <f>IFERROR(VLOOKUP(N1601,'CODE H VS CODE ICPE'!$A$2:$D$80,4,FALSE),"")</f>
        <v/>
      </c>
      <c r="AC1601" s="20" t="str">
        <f>IFERROR(VLOOKUP(O1601,'CODE H VS CODE ICPE'!$A$2:$D$80,4,FALSE),"")</f>
        <v/>
      </c>
      <c r="AD1601" s="20" t="str">
        <f>IFERROR(VLOOKUP(P1601,'CODE H VS CODE ICPE'!$A$2:$D$80,4,FALSE),"")</f>
        <v/>
      </c>
      <c r="AE1601" s="20" t="str">
        <f>IFERROR(VLOOKUP(Q1601,'CODE H VS CODE ICPE'!$A$2:$D$80,4,FALSE),"")</f>
        <v/>
      </c>
      <c r="AF1601" s="20" t="str">
        <f>IFERROR(VLOOKUP(R1601,'CODE H VS CODE ICPE'!$A$2:$D$80,4,FALSE),"")</f>
        <v/>
      </c>
      <c r="AG1601" s="20" t="str">
        <f>IFERROR(VLOOKUP(S1601,'CODE H VS CODE ICPE'!$A$2:$D$80,4,FALSE),"")</f>
        <v/>
      </c>
      <c r="AH1601" s="48" t="str">
        <f>IF(COUNTIF(T1601:AG1601, "Rejected") &gt; 0, "Rejected", IF(COUNTIF(T1601:AG1601, "Under request") &gt; 0, "Under request", "Accepted"))</f>
        <v>Accepted</v>
      </c>
      <c r="AI1601" s="21">
        <f>IF(T1601="",0,IF(T1601="Interdit",0,VLOOKUP(F1601,'CODE H VS CODE ICPE'!$A$2:$E$80,5,FALSE)))</f>
        <v>99999.99</v>
      </c>
      <c r="AJ1601" s="21">
        <f>IF(U1601="",0,IF(U1601="Interdit",0,VLOOKUP(G1601,'CODE H VS CODE ICPE'!$A$2:$E$80,5,FALSE)))</f>
        <v>0</v>
      </c>
      <c r="AK1601" s="21">
        <f>IF(V1601="",0,IF(V1601="Interdit",0,VLOOKUP(H1601,'CODE H VS CODE ICPE'!$A$2:$E$80,5,FALSE)))</f>
        <v>19999.990000000002</v>
      </c>
      <c r="AL1601" s="21">
        <f>IF(W1601="",0,IF(W1601="Interdit",0,VLOOKUP(I1601,'CODE H VS CODE ICPE'!$A$2:$E$80,5,FALSE)))</f>
        <v>99999.99</v>
      </c>
      <c r="AM1601" s="21">
        <f>IF(X1601="",0,IF(X1601="Interdit",0,VLOOKUP(J1601,'CODE H VS CODE ICPE'!$A$2:$E$80,5,FALSE)))</f>
        <v>99999.99</v>
      </c>
      <c r="AN1601" s="21">
        <f>IF(Y1601="",0,IF(Y1601="Interdit",0,VLOOKUP(K1601,'CODE H VS CODE ICPE'!$A$2:$E$80,5,FALSE)))</f>
        <v>0</v>
      </c>
      <c r="AO1601" s="21">
        <f>IF(Z1601="",0,IF(Z1601="Interdit",0,VLOOKUP(L1601,'CODE H VS CODE ICPE'!$A$2:$E$80,5,FALSE)))</f>
        <v>0</v>
      </c>
      <c r="AP1601" s="21">
        <f>IF(AA1601="",0,IF(AA1601="Interdit",0,VLOOKUP(M1601,'CODE H VS CODE ICPE'!$A$2:$E$80,5,FALSE)))</f>
        <v>0</v>
      </c>
      <c r="AQ1601" s="21">
        <f>IF(AB1601="",0,IF(AB1601="Interdit",0,VLOOKUP(N1601,'CODE H VS CODE ICPE'!$A$2:$E$80,5,FALSE)))</f>
        <v>0</v>
      </c>
      <c r="AR1601" s="21">
        <f>IF(AC1601="",0,IF(AC1601="Interdit",0,VLOOKUP(O1601,'CODE H VS CODE ICPE'!$A$2:$E$80,5,FALSE)))</f>
        <v>0</v>
      </c>
      <c r="AS1601" s="21">
        <f>IF(AD1601="",0,IF(AD1601="Interdit",0,VLOOKUP(P1601,'CODE H VS CODE ICPE'!$A$2:$E$80,5,FALSE)))</f>
        <v>0</v>
      </c>
      <c r="AT1601" s="21">
        <f>IF(AE1601="",0,IF(AE1601="Interdit",0,VLOOKUP(Q1601,'CODE H VS CODE ICPE'!$A$2:$E$80,5,FALSE)))</f>
        <v>0</v>
      </c>
      <c r="AU1601" s="21">
        <f>IF(AF1601="",0,IF(AF1601="Interdit",0,VLOOKUP(R1601,'CODE H VS CODE ICPE'!$A$2:$E$80,5,FALSE)))</f>
        <v>0</v>
      </c>
      <c r="AV1601" s="21">
        <f>IF(AG1601="",0,IF(AG1601="Interdit",0,VLOOKUP(S1601,'CODE H VS CODE ICPE'!$A$2:$E$80,5,FALSE)))</f>
        <v>0</v>
      </c>
      <c r="AW1601" s="20" t="str">
        <f t="shared" si="323"/>
        <v>$AI$2</v>
      </c>
      <c r="AX1601" s="26">
        <f t="shared" si="324"/>
        <v>99999.99</v>
      </c>
      <c r="AY1601" s="20" t="str">
        <f t="shared" si="325"/>
        <v>H225</v>
      </c>
      <c r="AZ1601" s="20">
        <f>IF(AY1601="","",IF(AY1601=0,"",VLOOKUP(AY1601,'CODE H VS CODE ICPE'!$A$1:$E$80,3,FALSE)))</f>
        <v>4331</v>
      </c>
    </row>
    <row r="1602" spans="1:52" ht="28.9" customHeight="1">
      <c r="A1602" s="23">
        <v>3115</v>
      </c>
      <c r="B1602" s="24" t="s">
        <v>3204</v>
      </c>
      <c r="C1602" s="25" t="s">
        <v>2322</v>
      </c>
      <c r="D1602" s="24" t="s">
        <v>2340</v>
      </c>
      <c r="E1602" s="24" t="s">
        <v>3205</v>
      </c>
      <c r="F1602" s="20" t="s">
        <v>56</v>
      </c>
      <c r="G1602" s="20" t="s">
        <v>58</v>
      </c>
      <c r="H1602" s="20"/>
      <c r="I1602" s="20"/>
      <c r="J1602" s="20"/>
      <c r="K1602" s="20"/>
      <c r="L1602" s="20"/>
      <c r="M1602" s="20"/>
      <c r="N1602" s="20"/>
      <c r="O1602" s="20"/>
      <c r="P1602" s="20"/>
      <c r="Q1602" s="20"/>
      <c r="R1602" s="20"/>
      <c r="S1602" s="20"/>
      <c r="T1602" s="20" t="str">
        <f>IFERROR(VLOOKUP(F1602,'CODE H VS CODE ICPE'!$A$2:$D$80,4,FALSE),"")</f>
        <v>Demande d'autorisation</v>
      </c>
      <c r="U1602" s="20" t="str">
        <f>IFERROR(VLOOKUP(G1602,'CODE H VS CODE ICPE'!$A$2:$D$80,4,FALSE),"")</f>
        <v>Demande d'autorisation</v>
      </c>
      <c r="V1602" s="20" t="str">
        <f>IFERROR(VLOOKUP(H1602,'CODE H VS CODE ICPE'!$A$2:$D$80,4,FALSE),"")</f>
        <v/>
      </c>
      <c r="W1602" s="20" t="str">
        <f>IFERROR(VLOOKUP(I1602,'CODE H VS CODE ICPE'!$A$2:$D$80,4,FALSE),"")</f>
        <v/>
      </c>
      <c r="X1602" s="20" t="str">
        <f>IFERROR(VLOOKUP(J1602,'CODE H VS CODE ICPE'!$A$2:$D$80,4,FALSE),"")</f>
        <v/>
      </c>
      <c r="Y1602" s="20" t="str">
        <f>IFERROR(VLOOKUP(K1602,'CODE H VS CODE ICPE'!$A$2:$D$80,4,FALSE),"")</f>
        <v/>
      </c>
      <c r="Z1602" s="20" t="str">
        <f>IFERROR(VLOOKUP(L1602,'CODE H VS CODE ICPE'!$A$2:$D$80,4,FALSE),"")</f>
        <v/>
      </c>
      <c r="AA1602" s="20" t="str">
        <f>IFERROR(VLOOKUP(M1602,'CODE H VS CODE ICPE'!$A$2:$D$80,4,FALSE),"")</f>
        <v/>
      </c>
      <c r="AB1602" s="20" t="str">
        <f>IFERROR(VLOOKUP(N1602,'CODE H VS CODE ICPE'!$A$2:$D$80,4,FALSE),"")</f>
        <v/>
      </c>
      <c r="AC1602" s="20" t="str">
        <f>IFERROR(VLOOKUP(O1602,'CODE H VS CODE ICPE'!$A$2:$D$80,4,FALSE),"")</f>
        <v/>
      </c>
      <c r="AD1602" s="20" t="str">
        <f>IFERROR(VLOOKUP(P1602,'CODE H VS CODE ICPE'!$A$2:$D$80,4,FALSE),"")</f>
        <v/>
      </c>
      <c r="AE1602" s="20" t="str">
        <f>IFERROR(VLOOKUP(Q1602,'CODE H VS CODE ICPE'!$A$2:$D$80,4,FALSE),"")</f>
        <v/>
      </c>
      <c r="AF1602" s="20" t="str">
        <f>IFERROR(VLOOKUP(R1602,'CODE H VS CODE ICPE'!$A$2:$D$80,4,FALSE),"")</f>
        <v/>
      </c>
      <c r="AG1602" s="20" t="str">
        <f>IFERROR(VLOOKUP(S1602,'CODE H VS CODE ICPE'!$A$2:$D$80,4,FALSE),"")</f>
        <v/>
      </c>
      <c r="AH1602" s="48" t="s">
        <v>4628</v>
      </c>
      <c r="AI1602" s="21">
        <f>IF(T1602="",0,IF(T1602="Interdit",0,VLOOKUP(F1602,'CODE H VS CODE ICPE'!$A$2:$E$80,5,FALSE)))</f>
        <v>999.99</v>
      </c>
      <c r="AJ1602" s="21">
        <f>IF(U1602="",0,IF(U1602="Interdit",0,VLOOKUP(G1602,'CODE H VS CODE ICPE'!$A$2:$E$80,5,FALSE)))</f>
        <v>999.99</v>
      </c>
      <c r="AK1602" s="21">
        <f>IF(V1602="",0,IF(V1602="Interdit",0,VLOOKUP(H1602,'CODE H VS CODE ICPE'!$A$2:$E$80,5,FALSE)))</f>
        <v>0</v>
      </c>
      <c r="AL1602" s="21">
        <f>IF(W1602="",0,IF(W1602="Interdit",0,VLOOKUP(I1602,'CODE H VS CODE ICPE'!$A$2:$E$80,5,FALSE)))</f>
        <v>0</v>
      </c>
      <c r="AM1602" s="21">
        <f>IF(X1602="",0,IF(X1602="Interdit",0,VLOOKUP(J1602,'CODE H VS CODE ICPE'!$A$2:$E$80,5,FALSE)))</f>
        <v>0</v>
      </c>
      <c r="AN1602" s="21">
        <f>IF(Y1602="",0,IF(Y1602="Interdit",0,VLOOKUP(K1602,'CODE H VS CODE ICPE'!$A$2:$E$80,5,FALSE)))</f>
        <v>0</v>
      </c>
      <c r="AO1602" s="21">
        <f>IF(Z1602="",0,IF(Z1602="Interdit",0,VLOOKUP(L1602,'CODE H VS CODE ICPE'!$A$2:$E$80,5,FALSE)))</f>
        <v>0</v>
      </c>
      <c r="AP1602" s="21">
        <f>IF(AA1602="",0,IF(AA1602="Interdit",0,VLOOKUP(M1602,'CODE H VS CODE ICPE'!$A$2:$E$80,5,FALSE)))</f>
        <v>0</v>
      </c>
      <c r="AQ1602" s="21">
        <f>IF(AB1602="",0,IF(AB1602="Interdit",0,VLOOKUP(N1602,'CODE H VS CODE ICPE'!$A$2:$E$80,5,FALSE)))</f>
        <v>0</v>
      </c>
      <c r="AR1602" s="21">
        <f>IF(AC1602="",0,IF(AC1602="Interdit",0,VLOOKUP(O1602,'CODE H VS CODE ICPE'!$A$2:$E$80,5,FALSE)))</f>
        <v>0</v>
      </c>
      <c r="AS1602" s="21">
        <f>IF(AD1602="",0,IF(AD1602="Interdit",0,VLOOKUP(P1602,'CODE H VS CODE ICPE'!$A$2:$E$80,5,FALSE)))</f>
        <v>0</v>
      </c>
      <c r="AT1602" s="21">
        <f>IF(AE1602="",0,IF(AE1602="Interdit",0,VLOOKUP(Q1602,'CODE H VS CODE ICPE'!$A$2:$E$80,5,FALSE)))</f>
        <v>0</v>
      </c>
      <c r="AU1602" s="21">
        <f>IF(AF1602="",0,IF(AF1602="Interdit",0,VLOOKUP(R1602,'CODE H VS CODE ICPE'!$A$2:$E$80,5,FALSE)))</f>
        <v>0</v>
      </c>
      <c r="AV1602" s="21">
        <f>IF(AG1602="",0,IF(AG1602="Interdit",0,VLOOKUP(S1602,'CODE H VS CODE ICPE'!$A$2:$E$80,5,FALSE)))</f>
        <v>0</v>
      </c>
      <c r="AW1602" s="20" t="str">
        <f t="shared" si="323"/>
        <v>$AI$2</v>
      </c>
      <c r="AX1602" s="26">
        <f t="shared" si="324"/>
        <v>999.99</v>
      </c>
      <c r="AY1602" s="20" t="str">
        <f t="shared" si="325"/>
        <v>H241</v>
      </c>
      <c r="AZ1602" s="20">
        <f>IF(AY1602="","",IF(AY1602=0,"",VLOOKUP(AY1602,'CODE H VS CODE ICPE'!$A$1:$E$80,3,FALSE)))</f>
        <v>4411</v>
      </c>
    </row>
    <row r="1603" spans="1:52" ht="28.9" customHeight="1">
      <c r="A1603" s="23">
        <v>1272</v>
      </c>
      <c r="B1603" s="24" t="s">
        <v>3206</v>
      </c>
      <c r="C1603" s="25" t="s">
        <v>234</v>
      </c>
      <c r="D1603" s="24" t="s">
        <v>235</v>
      </c>
      <c r="E1603" s="24" t="s">
        <v>3207</v>
      </c>
      <c r="F1603" s="30" t="s">
        <v>42</v>
      </c>
      <c r="G1603" s="30" t="s">
        <v>88</v>
      </c>
      <c r="H1603" s="30" t="s">
        <v>98</v>
      </c>
      <c r="I1603" s="30" t="s">
        <v>100</v>
      </c>
      <c r="J1603" s="30" t="s">
        <v>162</v>
      </c>
      <c r="K1603" s="30"/>
      <c r="L1603" s="30"/>
      <c r="M1603" s="30"/>
      <c r="N1603" s="30"/>
      <c r="O1603" s="30"/>
      <c r="P1603" s="30"/>
      <c r="Q1603" s="30"/>
      <c r="R1603" s="30"/>
      <c r="S1603" s="30"/>
      <c r="T1603" s="20" t="str">
        <f>IFERROR(VLOOKUP(F1603,'CODE H VS CODE ICPE'!$A$2:$D$80,4,FALSE),"")</f>
        <v>Autorisé</v>
      </c>
      <c r="U1603" s="20" t="str">
        <f>IFERROR(VLOOKUP(G1603,'CODE H VS CODE ICPE'!$A$2:$D$80,4,FALSE),"")</f>
        <v>Interdit</v>
      </c>
      <c r="V1603" s="20" t="str">
        <f>IFERROR(VLOOKUP(H1603,'CODE H VS CODE ICPE'!$A$2:$D$80,4,FALSE),"")</f>
        <v>Demande d'autorisation</v>
      </c>
      <c r="W1603" s="20" t="str">
        <f>IFERROR(VLOOKUP(I1603,'CODE H VS CODE ICPE'!$A$2:$D$80,4,FALSE),"")</f>
        <v>Autorisé</v>
      </c>
      <c r="X1603" s="20" t="str">
        <f>IFERROR(VLOOKUP(J1603,'CODE H VS CODE ICPE'!$A$2:$D$80,4,FALSE),"")</f>
        <v>Autorisé</v>
      </c>
      <c r="Y1603" s="20" t="str">
        <f>IFERROR(VLOOKUP(K1603,'CODE H VS CODE ICPE'!$A$2:$D$80,4,FALSE),"")</f>
        <v/>
      </c>
      <c r="Z1603" s="20" t="str">
        <f>IFERROR(VLOOKUP(L1603,'CODE H VS CODE ICPE'!$A$2:$D$80,4,FALSE),"")</f>
        <v/>
      </c>
      <c r="AA1603" s="20" t="str">
        <f>IFERROR(VLOOKUP(M1603,'CODE H VS CODE ICPE'!$A$2:$D$80,4,FALSE),"")</f>
        <v/>
      </c>
      <c r="AB1603" s="20" t="str">
        <f>IFERROR(VLOOKUP(N1603,'CODE H VS CODE ICPE'!$A$2:$D$80,4,FALSE),"")</f>
        <v/>
      </c>
      <c r="AC1603" s="20" t="str">
        <f>IFERROR(VLOOKUP(O1603,'CODE H VS CODE ICPE'!$A$2:$D$80,4,FALSE),"")</f>
        <v/>
      </c>
      <c r="AD1603" s="20" t="str">
        <f>IFERROR(VLOOKUP(P1603,'CODE H VS CODE ICPE'!$A$2:$D$80,4,FALSE),"")</f>
        <v/>
      </c>
      <c r="AE1603" s="20" t="str">
        <f>IFERROR(VLOOKUP(Q1603,'CODE H VS CODE ICPE'!$A$2:$D$80,4,FALSE),"")</f>
        <v/>
      </c>
      <c r="AF1603" s="20" t="str">
        <f>IFERROR(VLOOKUP(R1603,'CODE H VS CODE ICPE'!$A$2:$D$80,4,FALSE),"")</f>
        <v/>
      </c>
      <c r="AG1603" s="20" t="str">
        <f>IFERROR(VLOOKUP(S1603,'CODE H VS CODE ICPE'!$A$2:$D$80,4,FALSE),"")</f>
        <v/>
      </c>
      <c r="AH1603" s="48" t="str">
        <f>IF(COUNTIF(T1603:AG1603, "Rejected") &gt; 0, "Rejected", IF(COUNTIF(T1603:AG1603, "Under request") &gt; 0, "Under request", "Accepted"))</f>
        <v>Accepted</v>
      </c>
      <c r="AI1603" s="21">
        <f>IF(T1603="",0,IF(T1603="Interdit",0,VLOOKUP(F1603,'CODE H VS CODE ICPE'!$A$2:$E$80,5,FALSE)))</f>
        <v>99999.99</v>
      </c>
      <c r="AJ1603" s="21">
        <f>IF(U1603="",0,IF(U1603="Interdit",0,VLOOKUP(G1603,'CODE H VS CODE ICPE'!$A$2:$E$80,5,FALSE)))</f>
        <v>0</v>
      </c>
      <c r="AK1603" s="21">
        <f>IF(V1603="",0,IF(V1603="Interdit",0,VLOOKUP(H1603,'CODE H VS CODE ICPE'!$A$2:$E$80,5,FALSE)))</f>
        <v>19999.990000000002</v>
      </c>
      <c r="AL1603" s="21">
        <f>IF(W1603="",0,IF(W1603="Interdit",0,VLOOKUP(I1603,'CODE H VS CODE ICPE'!$A$2:$E$80,5,FALSE)))</f>
        <v>99999.99</v>
      </c>
      <c r="AM1603" s="21">
        <f>IF(X1603="",0,IF(X1603="Interdit",0,VLOOKUP(J1603,'CODE H VS CODE ICPE'!$A$2:$E$80,5,FALSE)))</f>
        <v>99999.99</v>
      </c>
      <c r="AN1603" s="21">
        <f>IF(Y1603="",0,IF(Y1603="Interdit",0,VLOOKUP(K1603,'CODE H VS CODE ICPE'!$A$2:$E$80,5,FALSE)))</f>
        <v>0</v>
      </c>
      <c r="AO1603" s="21">
        <f>IF(Z1603="",0,IF(Z1603="Interdit",0,VLOOKUP(L1603,'CODE H VS CODE ICPE'!$A$2:$E$80,5,FALSE)))</f>
        <v>0</v>
      </c>
      <c r="AP1603" s="21">
        <f>IF(AA1603="",0,IF(AA1603="Interdit",0,VLOOKUP(M1603,'CODE H VS CODE ICPE'!$A$2:$E$80,5,FALSE)))</f>
        <v>0</v>
      </c>
      <c r="AQ1603" s="21">
        <f>IF(AB1603="",0,IF(AB1603="Interdit",0,VLOOKUP(N1603,'CODE H VS CODE ICPE'!$A$2:$E$80,5,FALSE)))</f>
        <v>0</v>
      </c>
      <c r="AR1603" s="21">
        <f>IF(AC1603="",0,IF(AC1603="Interdit",0,VLOOKUP(O1603,'CODE H VS CODE ICPE'!$A$2:$E$80,5,FALSE)))</f>
        <v>0</v>
      </c>
      <c r="AS1603" s="21">
        <f>IF(AD1603="",0,IF(AD1603="Interdit",0,VLOOKUP(P1603,'CODE H VS CODE ICPE'!$A$2:$E$80,5,FALSE)))</f>
        <v>0</v>
      </c>
      <c r="AT1603" s="21">
        <f>IF(AE1603="",0,IF(AE1603="Interdit",0,VLOOKUP(Q1603,'CODE H VS CODE ICPE'!$A$2:$E$80,5,FALSE)))</f>
        <v>0</v>
      </c>
      <c r="AU1603" s="21">
        <f>IF(AF1603="",0,IF(AF1603="Interdit",0,VLOOKUP(R1603,'CODE H VS CODE ICPE'!$A$2:$E$80,5,FALSE)))</f>
        <v>0</v>
      </c>
      <c r="AV1603" s="21">
        <f>IF(AG1603="",0,IF(AG1603="Interdit",0,VLOOKUP(S1603,'CODE H VS CODE ICPE'!$A$2:$E$80,5,FALSE)))</f>
        <v>0</v>
      </c>
      <c r="AW1603" s="20" t="str">
        <f t="shared" si="323"/>
        <v>$AI$2</v>
      </c>
      <c r="AX1603" s="26">
        <f t="shared" si="324"/>
        <v>99999.99</v>
      </c>
      <c r="AY1603" s="20" t="str">
        <f t="shared" si="325"/>
        <v>H226</v>
      </c>
      <c r="AZ1603" s="20">
        <f>IF(AY1603="","",IF(AY1603=0,"",VLOOKUP(AY1603,'CODE H VS CODE ICPE'!$A$1:$E$80,3,FALSE)))</f>
        <v>4331</v>
      </c>
    </row>
    <row r="1604" spans="1:52" ht="28.9" customHeight="1">
      <c r="A1604" s="23">
        <v>3116</v>
      </c>
      <c r="B1604" s="24" t="s">
        <v>3208</v>
      </c>
      <c r="C1604" s="25" t="s">
        <v>2322</v>
      </c>
      <c r="D1604" s="24" t="s">
        <v>2340</v>
      </c>
      <c r="E1604" s="24" t="s">
        <v>3209</v>
      </c>
      <c r="F1604" s="20" t="s">
        <v>56</v>
      </c>
      <c r="G1604" s="20" t="s">
        <v>58</v>
      </c>
      <c r="H1604" s="20"/>
      <c r="I1604" s="20"/>
      <c r="J1604" s="20"/>
      <c r="K1604" s="20"/>
      <c r="L1604" s="20"/>
      <c r="M1604" s="20"/>
      <c r="N1604" s="20"/>
      <c r="O1604" s="20"/>
      <c r="P1604" s="20"/>
      <c r="Q1604" s="20"/>
      <c r="R1604" s="20"/>
      <c r="S1604" s="20"/>
      <c r="T1604" s="20" t="str">
        <f>IFERROR(VLOOKUP(F1604,'CODE H VS CODE ICPE'!$A$2:$D$80,4,FALSE),"")</f>
        <v>Demande d'autorisation</v>
      </c>
      <c r="U1604" s="20" t="str">
        <f>IFERROR(VLOOKUP(G1604,'CODE H VS CODE ICPE'!$A$2:$D$80,4,FALSE),"")</f>
        <v>Demande d'autorisation</v>
      </c>
      <c r="V1604" s="20" t="str">
        <f>IFERROR(VLOOKUP(H1604,'CODE H VS CODE ICPE'!$A$2:$D$80,4,FALSE),"")</f>
        <v/>
      </c>
      <c r="W1604" s="20" t="str">
        <f>IFERROR(VLOOKUP(I1604,'CODE H VS CODE ICPE'!$A$2:$D$80,4,FALSE),"")</f>
        <v/>
      </c>
      <c r="X1604" s="20" t="str">
        <f>IFERROR(VLOOKUP(J1604,'CODE H VS CODE ICPE'!$A$2:$D$80,4,FALSE),"")</f>
        <v/>
      </c>
      <c r="Y1604" s="20" t="str">
        <f>IFERROR(VLOOKUP(K1604,'CODE H VS CODE ICPE'!$A$2:$D$80,4,FALSE),"")</f>
        <v/>
      </c>
      <c r="Z1604" s="20" t="str">
        <f>IFERROR(VLOOKUP(L1604,'CODE H VS CODE ICPE'!$A$2:$D$80,4,FALSE),"")</f>
        <v/>
      </c>
      <c r="AA1604" s="20" t="str">
        <f>IFERROR(VLOOKUP(M1604,'CODE H VS CODE ICPE'!$A$2:$D$80,4,FALSE),"")</f>
        <v/>
      </c>
      <c r="AB1604" s="20" t="str">
        <f>IFERROR(VLOOKUP(N1604,'CODE H VS CODE ICPE'!$A$2:$D$80,4,FALSE),"")</f>
        <v/>
      </c>
      <c r="AC1604" s="20" t="str">
        <f>IFERROR(VLOOKUP(O1604,'CODE H VS CODE ICPE'!$A$2:$D$80,4,FALSE),"")</f>
        <v/>
      </c>
      <c r="AD1604" s="20" t="str">
        <f>IFERROR(VLOOKUP(P1604,'CODE H VS CODE ICPE'!$A$2:$D$80,4,FALSE),"")</f>
        <v/>
      </c>
      <c r="AE1604" s="20" t="str">
        <f>IFERROR(VLOOKUP(Q1604,'CODE H VS CODE ICPE'!$A$2:$D$80,4,FALSE),"")</f>
        <v/>
      </c>
      <c r="AF1604" s="20" t="str">
        <f>IFERROR(VLOOKUP(R1604,'CODE H VS CODE ICPE'!$A$2:$D$80,4,FALSE),"")</f>
        <v/>
      </c>
      <c r="AG1604" s="20" t="str">
        <f>IFERROR(VLOOKUP(S1604,'CODE H VS CODE ICPE'!$A$2:$D$80,4,FALSE),"")</f>
        <v/>
      </c>
      <c r="AH1604" s="48" t="s">
        <v>4628</v>
      </c>
      <c r="AI1604" s="21">
        <f>IF(T1604="",0,IF(T1604="Interdit",0,VLOOKUP(F1604,'CODE H VS CODE ICPE'!$A$2:$E$80,5,FALSE)))</f>
        <v>999.99</v>
      </c>
      <c r="AJ1604" s="21">
        <f>IF(U1604="",0,IF(U1604="Interdit",0,VLOOKUP(G1604,'CODE H VS CODE ICPE'!$A$2:$E$80,5,FALSE)))</f>
        <v>999.99</v>
      </c>
      <c r="AK1604" s="21">
        <f>IF(V1604="",0,IF(V1604="Interdit",0,VLOOKUP(H1604,'CODE H VS CODE ICPE'!$A$2:$E$80,5,FALSE)))</f>
        <v>0</v>
      </c>
      <c r="AL1604" s="21">
        <f>IF(W1604="",0,IF(W1604="Interdit",0,VLOOKUP(I1604,'CODE H VS CODE ICPE'!$A$2:$E$80,5,FALSE)))</f>
        <v>0</v>
      </c>
      <c r="AM1604" s="21">
        <f>IF(X1604="",0,IF(X1604="Interdit",0,VLOOKUP(J1604,'CODE H VS CODE ICPE'!$A$2:$E$80,5,FALSE)))</f>
        <v>0</v>
      </c>
      <c r="AN1604" s="21">
        <f>IF(Y1604="",0,IF(Y1604="Interdit",0,VLOOKUP(K1604,'CODE H VS CODE ICPE'!$A$2:$E$80,5,FALSE)))</f>
        <v>0</v>
      </c>
      <c r="AO1604" s="21">
        <f>IF(Z1604="",0,IF(Z1604="Interdit",0,VLOOKUP(L1604,'CODE H VS CODE ICPE'!$A$2:$E$80,5,FALSE)))</f>
        <v>0</v>
      </c>
      <c r="AP1604" s="21">
        <f>IF(AA1604="",0,IF(AA1604="Interdit",0,VLOOKUP(M1604,'CODE H VS CODE ICPE'!$A$2:$E$80,5,FALSE)))</f>
        <v>0</v>
      </c>
      <c r="AQ1604" s="21">
        <f>IF(AB1604="",0,IF(AB1604="Interdit",0,VLOOKUP(N1604,'CODE H VS CODE ICPE'!$A$2:$E$80,5,FALSE)))</f>
        <v>0</v>
      </c>
      <c r="AR1604" s="21">
        <f>IF(AC1604="",0,IF(AC1604="Interdit",0,VLOOKUP(O1604,'CODE H VS CODE ICPE'!$A$2:$E$80,5,FALSE)))</f>
        <v>0</v>
      </c>
      <c r="AS1604" s="21">
        <f>IF(AD1604="",0,IF(AD1604="Interdit",0,VLOOKUP(P1604,'CODE H VS CODE ICPE'!$A$2:$E$80,5,FALSE)))</f>
        <v>0</v>
      </c>
      <c r="AT1604" s="21">
        <f>IF(AE1604="",0,IF(AE1604="Interdit",0,VLOOKUP(Q1604,'CODE H VS CODE ICPE'!$A$2:$E$80,5,FALSE)))</f>
        <v>0</v>
      </c>
      <c r="AU1604" s="21">
        <f>IF(AF1604="",0,IF(AF1604="Interdit",0,VLOOKUP(R1604,'CODE H VS CODE ICPE'!$A$2:$E$80,5,FALSE)))</f>
        <v>0</v>
      </c>
      <c r="AV1604" s="21">
        <f>IF(AG1604="",0,IF(AG1604="Interdit",0,VLOOKUP(S1604,'CODE H VS CODE ICPE'!$A$2:$E$80,5,FALSE)))</f>
        <v>0</v>
      </c>
      <c r="AW1604" s="20" t="str">
        <f t="shared" si="323"/>
        <v>$AI$2</v>
      </c>
      <c r="AX1604" s="26">
        <f t="shared" si="324"/>
        <v>999.99</v>
      </c>
      <c r="AY1604" s="20" t="str">
        <f t="shared" si="325"/>
        <v>H241</v>
      </c>
      <c r="AZ1604" s="20">
        <f>IF(AY1604="","",IF(AY1604=0,"",VLOOKUP(AY1604,'CODE H VS CODE ICPE'!$A$1:$E$80,3,FALSE)))</f>
        <v>4411</v>
      </c>
    </row>
    <row r="1605" spans="1:52" ht="28.9" customHeight="1">
      <c r="A1605" s="23">
        <v>1275</v>
      </c>
      <c r="B1605" s="24" t="s">
        <v>3210</v>
      </c>
      <c r="C1605" s="25" t="s">
        <v>234</v>
      </c>
      <c r="D1605" s="24" t="s">
        <v>235</v>
      </c>
      <c r="E1605" s="24" t="s">
        <v>3211</v>
      </c>
      <c r="F1605" s="30" t="s">
        <v>86</v>
      </c>
      <c r="G1605" s="30" t="s">
        <v>110</v>
      </c>
      <c r="H1605" s="30" t="s">
        <v>98</v>
      </c>
      <c r="I1605" s="30" t="s">
        <v>102</v>
      </c>
      <c r="J1605" s="30" t="s">
        <v>114</v>
      </c>
      <c r="K1605" s="30" t="s">
        <v>40</v>
      </c>
      <c r="L1605" s="30"/>
      <c r="M1605" s="30"/>
      <c r="N1605" s="30"/>
      <c r="O1605" s="30"/>
      <c r="P1605" s="30"/>
      <c r="Q1605" s="30"/>
      <c r="R1605" s="30"/>
      <c r="S1605" s="30"/>
      <c r="T1605" s="20" t="str">
        <f>IFERROR(VLOOKUP(F1605,'CODE H VS CODE ICPE'!$A$2:$D$80,4,FALSE),"")</f>
        <v>Autorisé</v>
      </c>
      <c r="U1605" s="20" t="str">
        <f>IFERROR(VLOOKUP(G1605,'CODE H VS CODE ICPE'!$A$2:$D$80,4,FALSE),"")</f>
        <v>Interdit</v>
      </c>
      <c r="V1605" s="20" t="str">
        <f>IFERROR(VLOOKUP(H1605,'CODE H VS CODE ICPE'!$A$2:$D$80,4,FALSE),"")</f>
        <v>Demande d'autorisation</v>
      </c>
      <c r="W1605" s="20" t="str">
        <f>IFERROR(VLOOKUP(I1605,'CODE H VS CODE ICPE'!$A$2:$D$80,4,FALSE),"")</f>
        <v>Demande d'autorisation</v>
      </c>
      <c r="X1605" s="20" t="str">
        <f>IFERROR(VLOOKUP(J1605,'CODE H VS CODE ICPE'!$A$2:$D$80,4,FALSE),"")</f>
        <v>Autorisé</v>
      </c>
      <c r="Y1605" s="20" t="str">
        <f>IFERROR(VLOOKUP(K1605,'CODE H VS CODE ICPE'!$A$2:$D$80,4,FALSE),"")</f>
        <v>Autorisé</v>
      </c>
      <c r="Z1605" s="20" t="str">
        <f>IFERROR(VLOOKUP(L1605,'CODE H VS CODE ICPE'!$A$2:$D$80,4,FALSE),"")</f>
        <v/>
      </c>
      <c r="AA1605" s="20" t="str">
        <f>IFERROR(VLOOKUP(M1605,'CODE H VS CODE ICPE'!$A$2:$D$80,4,FALSE),"")</f>
        <v/>
      </c>
      <c r="AB1605" s="20" t="str">
        <f>IFERROR(VLOOKUP(N1605,'CODE H VS CODE ICPE'!$A$2:$D$80,4,FALSE),"")</f>
        <v/>
      </c>
      <c r="AC1605" s="20" t="str">
        <f>IFERROR(VLOOKUP(O1605,'CODE H VS CODE ICPE'!$A$2:$D$80,4,FALSE),"")</f>
        <v/>
      </c>
      <c r="AD1605" s="20" t="str">
        <f>IFERROR(VLOOKUP(P1605,'CODE H VS CODE ICPE'!$A$2:$D$80,4,FALSE),"")</f>
        <v/>
      </c>
      <c r="AE1605" s="20" t="str">
        <f>IFERROR(VLOOKUP(Q1605,'CODE H VS CODE ICPE'!$A$2:$D$80,4,FALSE),"")</f>
        <v/>
      </c>
      <c r="AF1605" s="20" t="str">
        <f>IFERROR(VLOOKUP(R1605,'CODE H VS CODE ICPE'!$A$2:$D$80,4,FALSE),"")</f>
        <v/>
      </c>
      <c r="AG1605" s="20" t="str">
        <f>IFERROR(VLOOKUP(S1605,'CODE H VS CODE ICPE'!$A$2:$D$80,4,FALSE),"")</f>
        <v/>
      </c>
      <c r="AH1605" s="48" t="str">
        <f t="shared" ref="AH1605:AH1618" si="326">IF(COUNTIF(T1605:AG1605, "Rejected") &gt; 0, "Rejected", IF(COUNTIF(T1605:AG1605, "Under request") &gt; 0, "Under request", "Accepted"))</f>
        <v>Accepted</v>
      </c>
      <c r="AI1605" s="21">
        <f>IF(T1605="",0,IF(T1605="Interdit",0,VLOOKUP(F1605,'CODE H VS CODE ICPE'!$A$2:$E$80,5,FALSE)))</f>
        <v>99999.99</v>
      </c>
      <c r="AJ1605" s="21">
        <f>IF(U1605="",0,IF(U1605="Interdit",0,VLOOKUP(G1605,'CODE H VS CODE ICPE'!$A$2:$E$80,5,FALSE)))</f>
        <v>0</v>
      </c>
      <c r="AK1605" s="21">
        <f>IF(V1605="",0,IF(V1605="Interdit",0,VLOOKUP(H1605,'CODE H VS CODE ICPE'!$A$2:$E$80,5,FALSE)))</f>
        <v>19999.990000000002</v>
      </c>
      <c r="AL1605" s="21">
        <f>IF(W1605="",0,IF(W1605="Interdit",0,VLOOKUP(I1605,'CODE H VS CODE ICPE'!$A$2:$E$80,5,FALSE)))</f>
        <v>19999.990000000002</v>
      </c>
      <c r="AM1605" s="21">
        <f>IF(X1605="",0,IF(X1605="Interdit",0,VLOOKUP(J1605,'CODE H VS CODE ICPE'!$A$2:$E$80,5,FALSE)))</f>
        <v>99999.99</v>
      </c>
      <c r="AN1605" s="21">
        <f>IF(Y1605="",0,IF(Y1605="Interdit",0,VLOOKUP(K1605,'CODE H VS CODE ICPE'!$A$2:$E$80,5,FALSE)))</f>
        <v>99999.99</v>
      </c>
      <c r="AO1605" s="21">
        <f>IF(Z1605="",0,IF(Z1605="Interdit",0,VLOOKUP(L1605,'CODE H VS CODE ICPE'!$A$2:$E$80,5,FALSE)))</f>
        <v>0</v>
      </c>
      <c r="AP1605" s="21">
        <f>IF(AA1605="",0,IF(AA1605="Interdit",0,VLOOKUP(M1605,'CODE H VS CODE ICPE'!$A$2:$E$80,5,FALSE)))</f>
        <v>0</v>
      </c>
      <c r="AQ1605" s="21">
        <f>IF(AB1605="",0,IF(AB1605="Interdit",0,VLOOKUP(N1605,'CODE H VS CODE ICPE'!$A$2:$E$80,5,FALSE)))</f>
        <v>0</v>
      </c>
      <c r="AR1605" s="21">
        <f>IF(AC1605="",0,IF(AC1605="Interdit",0,VLOOKUP(O1605,'CODE H VS CODE ICPE'!$A$2:$E$80,5,FALSE)))</f>
        <v>0</v>
      </c>
      <c r="AS1605" s="21">
        <f>IF(AD1605="",0,IF(AD1605="Interdit",0,VLOOKUP(P1605,'CODE H VS CODE ICPE'!$A$2:$E$80,5,FALSE)))</f>
        <v>0</v>
      </c>
      <c r="AT1605" s="21">
        <f>IF(AE1605="",0,IF(AE1605="Interdit",0,VLOOKUP(Q1605,'CODE H VS CODE ICPE'!$A$2:$E$80,5,FALSE)))</f>
        <v>0</v>
      </c>
      <c r="AU1605" s="21">
        <f>IF(AF1605="",0,IF(AF1605="Interdit",0,VLOOKUP(R1605,'CODE H VS CODE ICPE'!$A$2:$E$80,5,FALSE)))</f>
        <v>0</v>
      </c>
      <c r="AV1605" s="21">
        <f>IF(AG1605="",0,IF(AG1605="Interdit",0,VLOOKUP(S1605,'CODE H VS CODE ICPE'!$A$2:$E$80,5,FALSE)))</f>
        <v>0</v>
      </c>
      <c r="AW1605" s="20" t="str">
        <f t="shared" ref="AW1605:AW1618" si="327">ADDRESS(2,MATCH(MAX(AI1605:AV1605),AI1605:AV1605,0)+COLUMN(AI1605)-1)</f>
        <v>$AI$2</v>
      </c>
      <c r="AX1605" s="26">
        <f t="shared" ref="AX1605:AX1618" si="328">IF(AH1605="Interdit","",IF(AW1605="$AI$2",AI1605,IF(AW1605="$AJ$2",AJ1605,IF(AW1605="$AK$2",AK1605,IF(AW1605="$AL$2",AL1605,IF(AW1605="$AM$2",AM1605,IF(AW1605="$AN$2",AN1605,IF(AW1605="$AO$2",AO1605,IF(AW1605="$AP$2",AP1605,IF(AW1605="$AQ$2",AQ1605,IF(AW1605="$AR$2",AR1605,IF(AW1605="$AS$2",AS1605,IF(AW1605="$AT$2",AT1605,IF(AW1605="$AU$2",AU1605,IF(AW1605="$AV$2",AV1605,"")))))))))))))))</f>
        <v>99999.99</v>
      </c>
      <c r="AY1605" s="20" t="str">
        <f t="shared" ref="AY1605:AY1618" si="329">IF(AX1605="","",IF(AW1605="$AI$2",F1605,IF(AW1605="$AJ$2",G1605,IF(AW1605="$AK$2",H1605,IF(AW1605="$AL$2",I1605,IF(AW1605="$AM$2",J1605,IF(AW1605="$AN$2",K1605,IF(AW1605="$AO$2",L1605,IF(AW1605="$AP$2",M1605,IF(AW1605="$AQ$2",N1605,IF(AW1605="$AR$2",O1605,IF(AW1605="$AS$2",P1605,IF(AW1605="$AT$2",Q1605,IF(AW1605="$AU$2",R1605,IF(AW1605="$AV$2",S1605,"")))))))))))))))</f>
        <v>H302</v>
      </c>
      <c r="AZ1605" s="20">
        <f>IF(AY1605="","",IF(AY1605=0,"",VLOOKUP(AY1605,'CODE H VS CODE ICPE'!$A$1:$E$80,3,FALSE)))</f>
        <v>4511</v>
      </c>
    </row>
    <row r="1606" spans="1:52" ht="28.9" customHeight="1">
      <c r="A1606" s="23">
        <v>1278</v>
      </c>
      <c r="B1606" s="24" t="s">
        <v>3212</v>
      </c>
      <c r="C1606" s="25" t="s">
        <v>234</v>
      </c>
      <c r="D1606" s="24" t="s">
        <v>235</v>
      </c>
      <c r="E1606" s="24" t="s">
        <v>3213</v>
      </c>
      <c r="F1606" s="30" t="s">
        <v>40</v>
      </c>
      <c r="G1606" s="30" t="s">
        <v>86</v>
      </c>
      <c r="H1606" s="30" t="s">
        <v>94</v>
      </c>
      <c r="I1606" s="30" t="s">
        <v>110</v>
      </c>
      <c r="J1606" s="30"/>
      <c r="K1606" s="30"/>
      <c r="L1606" s="30"/>
      <c r="M1606" s="30"/>
      <c r="N1606" s="30"/>
      <c r="O1606" s="30"/>
      <c r="P1606" s="30"/>
      <c r="Q1606" s="30"/>
      <c r="R1606" s="30"/>
      <c r="S1606" s="30"/>
      <c r="T1606" s="20" t="str">
        <f>IFERROR(VLOOKUP(F1606,'CODE H VS CODE ICPE'!$A$2:$D$80,4,FALSE),"")</f>
        <v>Autorisé</v>
      </c>
      <c r="U1606" s="20" t="str">
        <f>IFERROR(VLOOKUP(G1606,'CODE H VS CODE ICPE'!$A$2:$D$80,4,FALSE),"")</f>
        <v>Autorisé</v>
      </c>
      <c r="V1606" s="20" t="str">
        <f>IFERROR(VLOOKUP(H1606,'CODE H VS CODE ICPE'!$A$2:$D$80,4,FALSE),"")</f>
        <v>Demande d'autorisation</v>
      </c>
      <c r="W1606" s="20" t="str">
        <f>IFERROR(VLOOKUP(I1606,'CODE H VS CODE ICPE'!$A$2:$D$80,4,FALSE),"")</f>
        <v>Interdit</v>
      </c>
      <c r="X1606" s="20" t="str">
        <f>IFERROR(VLOOKUP(J1606,'CODE H VS CODE ICPE'!$A$2:$D$80,4,FALSE),"")</f>
        <v/>
      </c>
      <c r="Y1606" s="20" t="str">
        <f>IFERROR(VLOOKUP(K1606,'CODE H VS CODE ICPE'!$A$2:$D$80,4,FALSE),"")</f>
        <v/>
      </c>
      <c r="Z1606" s="20" t="str">
        <f>IFERROR(VLOOKUP(L1606,'CODE H VS CODE ICPE'!$A$2:$D$80,4,FALSE),"")</f>
        <v/>
      </c>
      <c r="AA1606" s="20" t="str">
        <f>IFERROR(VLOOKUP(M1606,'CODE H VS CODE ICPE'!$A$2:$D$80,4,FALSE),"")</f>
        <v/>
      </c>
      <c r="AB1606" s="20" t="str">
        <f>IFERROR(VLOOKUP(N1606,'CODE H VS CODE ICPE'!$A$2:$D$80,4,FALSE),"")</f>
        <v/>
      </c>
      <c r="AC1606" s="20" t="str">
        <f>IFERROR(VLOOKUP(O1606,'CODE H VS CODE ICPE'!$A$2:$D$80,4,FALSE),"")</f>
        <v/>
      </c>
      <c r="AD1606" s="20" t="str">
        <f>IFERROR(VLOOKUP(P1606,'CODE H VS CODE ICPE'!$A$2:$D$80,4,FALSE),"")</f>
        <v/>
      </c>
      <c r="AE1606" s="20" t="str">
        <f>IFERROR(VLOOKUP(Q1606,'CODE H VS CODE ICPE'!$A$2:$D$80,4,FALSE),"")</f>
        <v/>
      </c>
      <c r="AF1606" s="20" t="str">
        <f>IFERROR(VLOOKUP(R1606,'CODE H VS CODE ICPE'!$A$2:$D$80,4,FALSE),"")</f>
        <v/>
      </c>
      <c r="AG1606" s="20" t="str">
        <f>IFERROR(VLOOKUP(S1606,'CODE H VS CODE ICPE'!$A$2:$D$80,4,FALSE),"")</f>
        <v/>
      </c>
      <c r="AH1606" s="48" t="str">
        <f t="shared" si="326"/>
        <v>Accepted</v>
      </c>
      <c r="AI1606" s="21">
        <f>IF(T1606="",0,IF(T1606="Interdit",0,VLOOKUP(F1606,'CODE H VS CODE ICPE'!$A$2:$E$80,5,FALSE)))</f>
        <v>99999.99</v>
      </c>
      <c r="AJ1606" s="21">
        <f>IF(U1606="",0,IF(U1606="Interdit",0,VLOOKUP(G1606,'CODE H VS CODE ICPE'!$A$2:$E$80,5,FALSE)))</f>
        <v>99999.99</v>
      </c>
      <c r="AK1606" s="21">
        <f>IF(V1606="",0,IF(V1606="Interdit",0,VLOOKUP(H1606,'CODE H VS CODE ICPE'!$A$2:$E$80,5,FALSE)))</f>
        <v>199.99</v>
      </c>
      <c r="AL1606" s="21">
        <f>IF(W1606="",0,IF(W1606="Interdit",0,VLOOKUP(I1606,'CODE H VS CODE ICPE'!$A$2:$E$80,5,FALSE)))</f>
        <v>0</v>
      </c>
      <c r="AM1606" s="21">
        <f>IF(X1606="",0,IF(X1606="Interdit",0,VLOOKUP(J1606,'CODE H VS CODE ICPE'!$A$2:$E$80,5,FALSE)))</f>
        <v>0</v>
      </c>
      <c r="AN1606" s="21">
        <f>IF(Y1606="",0,IF(Y1606="Interdit",0,VLOOKUP(K1606,'CODE H VS CODE ICPE'!$A$2:$E$80,5,FALSE)))</f>
        <v>0</v>
      </c>
      <c r="AO1606" s="21">
        <f>IF(Z1606="",0,IF(Z1606="Interdit",0,VLOOKUP(L1606,'CODE H VS CODE ICPE'!$A$2:$E$80,5,FALSE)))</f>
        <v>0</v>
      </c>
      <c r="AP1606" s="21">
        <f>IF(AA1606="",0,IF(AA1606="Interdit",0,VLOOKUP(M1606,'CODE H VS CODE ICPE'!$A$2:$E$80,5,FALSE)))</f>
        <v>0</v>
      </c>
      <c r="AQ1606" s="21">
        <f>IF(AB1606="",0,IF(AB1606="Interdit",0,VLOOKUP(N1606,'CODE H VS CODE ICPE'!$A$2:$E$80,5,FALSE)))</f>
        <v>0</v>
      </c>
      <c r="AR1606" s="21">
        <f>IF(AC1606="",0,IF(AC1606="Interdit",0,VLOOKUP(O1606,'CODE H VS CODE ICPE'!$A$2:$E$80,5,FALSE)))</f>
        <v>0</v>
      </c>
      <c r="AS1606" s="21">
        <f>IF(AD1606="",0,IF(AD1606="Interdit",0,VLOOKUP(P1606,'CODE H VS CODE ICPE'!$A$2:$E$80,5,FALSE)))</f>
        <v>0</v>
      </c>
      <c r="AT1606" s="21">
        <f>IF(AE1606="",0,IF(AE1606="Interdit",0,VLOOKUP(Q1606,'CODE H VS CODE ICPE'!$A$2:$E$80,5,FALSE)))</f>
        <v>0</v>
      </c>
      <c r="AU1606" s="21">
        <f>IF(AF1606="",0,IF(AF1606="Interdit",0,VLOOKUP(R1606,'CODE H VS CODE ICPE'!$A$2:$E$80,5,FALSE)))</f>
        <v>0</v>
      </c>
      <c r="AV1606" s="21">
        <f>IF(AG1606="",0,IF(AG1606="Interdit",0,VLOOKUP(S1606,'CODE H VS CODE ICPE'!$A$2:$E$80,5,FALSE)))</f>
        <v>0</v>
      </c>
      <c r="AW1606" s="20" t="str">
        <f t="shared" si="327"/>
        <v>$AI$2</v>
      </c>
      <c r="AX1606" s="26">
        <f t="shared" si="328"/>
        <v>99999.99</v>
      </c>
      <c r="AY1606" s="20" t="str">
        <f t="shared" si="329"/>
        <v>H225</v>
      </c>
      <c r="AZ1606" s="20">
        <f>IF(AY1606="","",IF(AY1606=0,"",VLOOKUP(AY1606,'CODE H VS CODE ICPE'!$A$1:$E$80,3,FALSE)))</f>
        <v>4331</v>
      </c>
    </row>
    <row r="1607" spans="1:52" ht="28.9" customHeight="1">
      <c r="A1607" s="23">
        <v>1279</v>
      </c>
      <c r="B1607" s="24" t="s">
        <v>3214</v>
      </c>
      <c r="C1607" s="25" t="s">
        <v>234</v>
      </c>
      <c r="D1607" s="24" t="s">
        <v>235</v>
      </c>
      <c r="E1607" s="24" t="s">
        <v>3215</v>
      </c>
      <c r="F1607" s="30" t="s">
        <v>40</v>
      </c>
      <c r="G1607" s="30" t="s">
        <v>86</v>
      </c>
      <c r="H1607" s="30" t="s">
        <v>110</v>
      </c>
      <c r="I1607" s="30"/>
      <c r="J1607" s="30"/>
      <c r="K1607" s="30"/>
      <c r="L1607" s="30"/>
      <c r="M1607" s="30"/>
      <c r="N1607" s="30"/>
      <c r="O1607" s="30"/>
      <c r="P1607" s="30"/>
      <c r="Q1607" s="30"/>
      <c r="R1607" s="30"/>
      <c r="S1607" s="30"/>
      <c r="T1607" s="20" t="str">
        <f>IFERROR(VLOOKUP(F1607,'CODE H VS CODE ICPE'!$A$2:$D$80,4,FALSE),"")</f>
        <v>Autorisé</v>
      </c>
      <c r="U1607" s="20" t="str">
        <f>IFERROR(VLOOKUP(G1607,'CODE H VS CODE ICPE'!$A$2:$D$80,4,FALSE),"")</f>
        <v>Autorisé</v>
      </c>
      <c r="V1607" s="20" t="str">
        <f>IFERROR(VLOOKUP(H1607,'CODE H VS CODE ICPE'!$A$2:$D$80,4,FALSE),"")</f>
        <v>Interdit</v>
      </c>
      <c r="W1607" s="20" t="str">
        <f>IFERROR(VLOOKUP(I1607,'CODE H VS CODE ICPE'!$A$2:$D$80,4,FALSE),"")</f>
        <v/>
      </c>
      <c r="X1607" s="20" t="str">
        <f>IFERROR(VLOOKUP(J1607,'CODE H VS CODE ICPE'!$A$2:$D$80,4,FALSE),"")</f>
        <v/>
      </c>
      <c r="Y1607" s="20" t="str">
        <f>IFERROR(VLOOKUP(K1607,'CODE H VS CODE ICPE'!$A$2:$D$80,4,FALSE),"")</f>
        <v/>
      </c>
      <c r="Z1607" s="20" t="str">
        <f>IFERROR(VLOOKUP(L1607,'CODE H VS CODE ICPE'!$A$2:$D$80,4,FALSE),"")</f>
        <v/>
      </c>
      <c r="AA1607" s="20" t="str">
        <f>IFERROR(VLOOKUP(M1607,'CODE H VS CODE ICPE'!$A$2:$D$80,4,FALSE),"")</f>
        <v/>
      </c>
      <c r="AB1607" s="20" t="str">
        <f>IFERROR(VLOOKUP(N1607,'CODE H VS CODE ICPE'!$A$2:$D$80,4,FALSE),"")</f>
        <v/>
      </c>
      <c r="AC1607" s="20" t="str">
        <f>IFERROR(VLOOKUP(O1607,'CODE H VS CODE ICPE'!$A$2:$D$80,4,FALSE),"")</f>
        <v/>
      </c>
      <c r="AD1607" s="20" t="str">
        <f>IFERROR(VLOOKUP(P1607,'CODE H VS CODE ICPE'!$A$2:$D$80,4,FALSE),"")</f>
        <v/>
      </c>
      <c r="AE1607" s="20" t="str">
        <f>IFERROR(VLOOKUP(Q1607,'CODE H VS CODE ICPE'!$A$2:$D$80,4,FALSE),"")</f>
        <v/>
      </c>
      <c r="AF1607" s="20" t="str">
        <f>IFERROR(VLOOKUP(R1607,'CODE H VS CODE ICPE'!$A$2:$D$80,4,FALSE),"")</f>
        <v/>
      </c>
      <c r="AG1607" s="20" t="str">
        <f>IFERROR(VLOOKUP(S1607,'CODE H VS CODE ICPE'!$A$2:$D$80,4,FALSE),"")</f>
        <v/>
      </c>
      <c r="AH1607" s="48" t="str">
        <f t="shared" si="326"/>
        <v>Accepted</v>
      </c>
      <c r="AI1607" s="21">
        <f>IF(T1607="",0,IF(T1607="Interdit",0,VLOOKUP(F1607,'CODE H VS CODE ICPE'!$A$2:$E$80,5,FALSE)))</f>
        <v>99999.99</v>
      </c>
      <c r="AJ1607" s="21">
        <f>IF(U1607="",0,IF(U1607="Interdit",0,VLOOKUP(G1607,'CODE H VS CODE ICPE'!$A$2:$E$80,5,FALSE)))</f>
        <v>99999.99</v>
      </c>
      <c r="AK1607" s="21">
        <f>IF(V1607="",0,IF(V1607="Interdit",0,VLOOKUP(H1607,'CODE H VS CODE ICPE'!$A$2:$E$80,5,FALSE)))</f>
        <v>0</v>
      </c>
      <c r="AL1607" s="21">
        <f>IF(W1607="",0,IF(W1607="Interdit",0,VLOOKUP(I1607,'CODE H VS CODE ICPE'!$A$2:$E$80,5,FALSE)))</f>
        <v>0</v>
      </c>
      <c r="AM1607" s="21">
        <f>IF(X1607="",0,IF(X1607="Interdit",0,VLOOKUP(J1607,'CODE H VS CODE ICPE'!$A$2:$E$80,5,FALSE)))</f>
        <v>0</v>
      </c>
      <c r="AN1607" s="21">
        <f>IF(Y1607="",0,IF(Y1607="Interdit",0,VLOOKUP(K1607,'CODE H VS CODE ICPE'!$A$2:$E$80,5,FALSE)))</f>
        <v>0</v>
      </c>
      <c r="AO1607" s="21">
        <f>IF(Z1607="",0,IF(Z1607="Interdit",0,VLOOKUP(L1607,'CODE H VS CODE ICPE'!$A$2:$E$80,5,FALSE)))</f>
        <v>0</v>
      </c>
      <c r="AP1607" s="21">
        <f>IF(AA1607="",0,IF(AA1607="Interdit",0,VLOOKUP(M1607,'CODE H VS CODE ICPE'!$A$2:$E$80,5,FALSE)))</f>
        <v>0</v>
      </c>
      <c r="AQ1607" s="21">
        <f>IF(AB1607="",0,IF(AB1607="Interdit",0,VLOOKUP(N1607,'CODE H VS CODE ICPE'!$A$2:$E$80,5,FALSE)))</f>
        <v>0</v>
      </c>
      <c r="AR1607" s="21">
        <f>IF(AC1607="",0,IF(AC1607="Interdit",0,VLOOKUP(O1607,'CODE H VS CODE ICPE'!$A$2:$E$80,5,FALSE)))</f>
        <v>0</v>
      </c>
      <c r="AS1607" s="21">
        <f>IF(AD1607="",0,IF(AD1607="Interdit",0,VLOOKUP(P1607,'CODE H VS CODE ICPE'!$A$2:$E$80,5,FALSE)))</f>
        <v>0</v>
      </c>
      <c r="AT1607" s="21">
        <f>IF(AE1607="",0,IF(AE1607="Interdit",0,VLOOKUP(Q1607,'CODE H VS CODE ICPE'!$A$2:$E$80,5,FALSE)))</f>
        <v>0</v>
      </c>
      <c r="AU1607" s="21">
        <f>IF(AF1607="",0,IF(AF1607="Interdit",0,VLOOKUP(R1607,'CODE H VS CODE ICPE'!$A$2:$E$80,5,FALSE)))</f>
        <v>0</v>
      </c>
      <c r="AV1607" s="21">
        <f>IF(AG1607="",0,IF(AG1607="Interdit",0,VLOOKUP(S1607,'CODE H VS CODE ICPE'!$A$2:$E$80,5,FALSE)))</f>
        <v>0</v>
      </c>
      <c r="AW1607" s="20" t="str">
        <f t="shared" si="327"/>
        <v>$AI$2</v>
      </c>
      <c r="AX1607" s="26">
        <f t="shared" si="328"/>
        <v>99999.99</v>
      </c>
      <c r="AY1607" s="20" t="str">
        <f t="shared" si="329"/>
        <v>H225</v>
      </c>
      <c r="AZ1607" s="20">
        <f>IF(AY1607="","",IF(AY1607=0,"",VLOOKUP(AY1607,'CODE H VS CODE ICPE'!$A$1:$E$80,3,FALSE)))</f>
        <v>4331</v>
      </c>
    </row>
    <row r="1608" spans="1:52" ht="28.9" customHeight="1">
      <c r="A1608" s="23">
        <v>1280</v>
      </c>
      <c r="B1608" s="24" t="s">
        <v>3216</v>
      </c>
      <c r="C1608" s="25" t="s">
        <v>234</v>
      </c>
      <c r="D1608" s="24" t="s">
        <v>235</v>
      </c>
      <c r="E1608" s="24" t="s">
        <v>3217</v>
      </c>
      <c r="F1608" s="30" t="s">
        <v>38</v>
      </c>
      <c r="G1608" s="30" t="s">
        <v>86</v>
      </c>
      <c r="H1608" s="30" t="s">
        <v>92</v>
      </c>
      <c r="I1608" s="30" t="s">
        <v>104</v>
      </c>
      <c r="J1608" s="30" t="s">
        <v>108</v>
      </c>
      <c r="K1608" s="30" t="s">
        <v>114</v>
      </c>
      <c r="L1608" s="30" t="s">
        <v>118</v>
      </c>
      <c r="M1608" s="30" t="s">
        <v>122</v>
      </c>
      <c r="N1608" s="30"/>
      <c r="O1608" s="30"/>
      <c r="P1608" s="30"/>
      <c r="Q1608" s="30"/>
      <c r="R1608" s="30"/>
      <c r="S1608" s="30"/>
      <c r="T1608" s="20" t="str">
        <f>IFERROR(VLOOKUP(F1608,'CODE H VS CODE ICPE'!$A$2:$D$80,4,FALSE),"")</f>
        <v>Demande d'autorisation</v>
      </c>
      <c r="U1608" s="20" t="str">
        <f>IFERROR(VLOOKUP(G1608,'CODE H VS CODE ICPE'!$A$2:$D$80,4,FALSE),"")</f>
        <v>Autorisé</v>
      </c>
      <c r="V1608" s="20" t="str">
        <f>IFERROR(VLOOKUP(H1608,'CODE H VS CODE ICPE'!$A$2:$D$80,4,FALSE),"")</f>
        <v>Demande d'autorisation</v>
      </c>
      <c r="W1608" s="20" t="str">
        <f>IFERROR(VLOOKUP(I1608,'CODE H VS CODE ICPE'!$A$2:$D$80,4,FALSE),"")</f>
        <v>Autorisé</v>
      </c>
      <c r="X1608" s="20" t="str">
        <f>IFERROR(VLOOKUP(J1608,'CODE H VS CODE ICPE'!$A$2:$D$80,4,FALSE),"")</f>
        <v>Autorisé</v>
      </c>
      <c r="Y1608" s="20" t="str">
        <f>IFERROR(VLOOKUP(K1608,'CODE H VS CODE ICPE'!$A$2:$D$80,4,FALSE),"")</f>
        <v>Autorisé</v>
      </c>
      <c r="Z1608" s="20" t="str">
        <f>IFERROR(VLOOKUP(L1608,'CODE H VS CODE ICPE'!$A$2:$D$80,4,FALSE),"")</f>
        <v>Interdit</v>
      </c>
      <c r="AA1608" s="20" t="str">
        <f>IFERROR(VLOOKUP(M1608,'CODE H VS CODE ICPE'!$A$2:$D$80,4,FALSE),"")</f>
        <v>Demande d'autorisation</v>
      </c>
      <c r="AB1608" s="20" t="str">
        <f>IFERROR(VLOOKUP(N1608,'CODE H VS CODE ICPE'!$A$2:$D$80,4,FALSE),"")</f>
        <v/>
      </c>
      <c r="AC1608" s="20" t="str">
        <f>IFERROR(VLOOKUP(O1608,'CODE H VS CODE ICPE'!$A$2:$D$80,4,FALSE),"")</f>
        <v/>
      </c>
      <c r="AD1608" s="20" t="str">
        <f>IFERROR(VLOOKUP(P1608,'CODE H VS CODE ICPE'!$A$2:$D$80,4,FALSE),"")</f>
        <v/>
      </c>
      <c r="AE1608" s="20" t="str">
        <f>IFERROR(VLOOKUP(Q1608,'CODE H VS CODE ICPE'!$A$2:$D$80,4,FALSE),"")</f>
        <v/>
      </c>
      <c r="AF1608" s="20" t="str">
        <f>IFERROR(VLOOKUP(R1608,'CODE H VS CODE ICPE'!$A$2:$D$80,4,FALSE),"")</f>
        <v/>
      </c>
      <c r="AG1608" s="20" t="str">
        <f>IFERROR(VLOOKUP(S1608,'CODE H VS CODE ICPE'!$A$2:$D$80,4,FALSE),"")</f>
        <v/>
      </c>
      <c r="AH1608" s="48" t="str">
        <f t="shared" si="326"/>
        <v>Accepted</v>
      </c>
      <c r="AI1608" s="21">
        <f>IF(T1608="",0,IF(T1608="Interdit",0,VLOOKUP(F1608,'CODE H VS CODE ICPE'!$A$2:$E$80,5,FALSE)))</f>
        <v>9999.99</v>
      </c>
      <c r="AJ1608" s="21">
        <f>IF(U1608="",0,IF(U1608="Interdit",0,VLOOKUP(G1608,'CODE H VS CODE ICPE'!$A$2:$E$80,5,FALSE)))</f>
        <v>99999.99</v>
      </c>
      <c r="AK1608" s="21">
        <f>IF(V1608="",0,IF(V1608="Interdit",0,VLOOKUP(H1608,'CODE H VS CODE ICPE'!$A$2:$E$80,5,FALSE)))</f>
        <v>199.99</v>
      </c>
      <c r="AL1608" s="21">
        <f>IF(W1608="",0,IF(W1608="Interdit",0,VLOOKUP(I1608,'CODE H VS CODE ICPE'!$A$2:$E$80,5,FALSE)))</f>
        <v>99999.99</v>
      </c>
      <c r="AM1608" s="21">
        <f>IF(X1608="",0,IF(X1608="Interdit",0,VLOOKUP(J1608,'CODE H VS CODE ICPE'!$A$2:$E$80,5,FALSE)))</f>
        <v>99999.99</v>
      </c>
      <c r="AN1608" s="21">
        <f>IF(Y1608="",0,IF(Y1608="Interdit",0,VLOOKUP(K1608,'CODE H VS CODE ICPE'!$A$2:$E$80,5,FALSE)))</f>
        <v>99999.99</v>
      </c>
      <c r="AO1608" s="21">
        <f>IF(Z1608="",0,IF(Z1608="Interdit",0,VLOOKUP(L1608,'CODE H VS CODE ICPE'!$A$2:$E$80,5,FALSE)))</f>
        <v>0</v>
      </c>
      <c r="AP1608" s="21">
        <f>IF(AA1608="",0,IF(AA1608="Interdit",0,VLOOKUP(M1608,'CODE H VS CODE ICPE'!$A$2:$E$80,5,FALSE)))</f>
        <v>19999.990000000002</v>
      </c>
      <c r="AQ1608" s="21">
        <f>IF(AB1608="",0,IF(AB1608="Interdit",0,VLOOKUP(N1608,'CODE H VS CODE ICPE'!$A$2:$E$80,5,FALSE)))</f>
        <v>0</v>
      </c>
      <c r="AR1608" s="21">
        <f>IF(AC1608="",0,IF(AC1608="Interdit",0,VLOOKUP(O1608,'CODE H VS CODE ICPE'!$A$2:$E$80,5,FALSE)))</f>
        <v>0</v>
      </c>
      <c r="AS1608" s="21">
        <f>IF(AD1608="",0,IF(AD1608="Interdit",0,VLOOKUP(P1608,'CODE H VS CODE ICPE'!$A$2:$E$80,5,FALSE)))</f>
        <v>0</v>
      </c>
      <c r="AT1608" s="21">
        <f>IF(AE1608="",0,IF(AE1608="Interdit",0,VLOOKUP(Q1608,'CODE H VS CODE ICPE'!$A$2:$E$80,5,FALSE)))</f>
        <v>0</v>
      </c>
      <c r="AU1608" s="21">
        <f>IF(AF1608="",0,IF(AF1608="Interdit",0,VLOOKUP(R1608,'CODE H VS CODE ICPE'!$A$2:$E$80,5,FALSE)))</f>
        <v>0</v>
      </c>
      <c r="AV1608" s="21">
        <f>IF(AG1608="",0,IF(AG1608="Interdit",0,VLOOKUP(S1608,'CODE H VS CODE ICPE'!$A$2:$E$80,5,FALSE)))</f>
        <v>0</v>
      </c>
      <c r="AW1608" s="20" t="str">
        <f t="shared" si="327"/>
        <v>$AJ$2</v>
      </c>
      <c r="AX1608" s="26">
        <f t="shared" si="328"/>
        <v>99999.99</v>
      </c>
      <c r="AY1608" s="20" t="str">
        <f t="shared" si="329"/>
        <v>H302</v>
      </c>
      <c r="AZ1608" s="20">
        <f>IF(AY1608="","",IF(AY1608=0,"",VLOOKUP(AY1608,'CODE H VS CODE ICPE'!$A$1:$E$80,3,FALSE)))</f>
        <v>4511</v>
      </c>
    </row>
    <row r="1609" spans="1:52" ht="28.9" customHeight="1">
      <c r="A1609" s="23">
        <v>1281</v>
      </c>
      <c r="B1609" s="24" t="s">
        <v>3218</v>
      </c>
      <c r="C1609" s="25" t="s">
        <v>234</v>
      </c>
      <c r="D1609" s="24" t="s">
        <v>235</v>
      </c>
      <c r="E1609" s="24" t="s">
        <v>3219</v>
      </c>
      <c r="F1609" s="30" t="s">
        <v>40</v>
      </c>
      <c r="G1609" s="30" t="s">
        <v>86</v>
      </c>
      <c r="H1609" s="30" t="s">
        <v>104</v>
      </c>
      <c r="I1609" s="30" t="s">
        <v>110</v>
      </c>
      <c r="J1609" s="30" t="s">
        <v>114</v>
      </c>
      <c r="K1609" s="30"/>
      <c r="L1609" s="30"/>
      <c r="M1609" s="30"/>
      <c r="N1609" s="30"/>
      <c r="O1609" s="30"/>
      <c r="P1609" s="30"/>
      <c r="Q1609" s="30"/>
      <c r="R1609" s="30"/>
      <c r="S1609" s="30"/>
      <c r="T1609" s="20" t="str">
        <f>IFERROR(VLOOKUP(F1609,'CODE H VS CODE ICPE'!$A$2:$D$80,4,FALSE),"")</f>
        <v>Autorisé</v>
      </c>
      <c r="U1609" s="20" t="str">
        <f>IFERROR(VLOOKUP(G1609,'CODE H VS CODE ICPE'!$A$2:$D$80,4,FALSE),"")</f>
        <v>Autorisé</v>
      </c>
      <c r="V1609" s="20" t="str">
        <f>IFERROR(VLOOKUP(H1609,'CODE H VS CODE ICPE'!$A$2:$D$80,4,FALSE),"")</f>
        <v>Autorisé</v>
      </c>
      <c r="W1609" s="20" t="str">
        <f>IFERROR(VLOOKUP(I1609,'CODE H VS CODE ICPE'!$A$2:$D$80,4,FALSE),"")</f>
        <v>Interdit</v>
      </c>
      <c r="X1609" s="20" t="str">
        <f>IFERROR(VLOOKUP(J1609,'CODE H VS CODE ICPE'!$A$2:$D$80,4,FALSE),"")</f>
        <v>Autorisé</v>
      </c>
      <c r="Y1609" s="20" t="str">
        <f>IFERROR(VLOOKUP(K1609,'CODE H VS CODE ICPE'!$A$2:$D$80,4,FALSE),"")</f>
        <v/>
      </c>
      <c r="Z1609" s="20" t="str">
        <f>IFERROR(VLOOKUP(L1609,'CODE H VS CODE ICPE'!$A$2:$D$80,4,FALSE),"")</f>
        <v/>
      </c>
      <c r="AA1609" s="20" t="str">
        <f>IFERROR(VLOOKUP(M1609,'CODE H VS CODE ICPE'!$A$2:$D$80,4,FALSE),"")</f>
        <v/>
      </c>
      <c r="AB1609" s="20" t="str">
        <f>IFERROR(VLOOKUP(N1609,'CODE H VS CODE ICPE'!$A$2:$D$80,4,FALSE),"")</f>
        <v/>
      </c>
      <c r="AC1609" s="20" t="str">
        <f>IFERROR(VLOOKUP(O1609,'CODE H VS CODE ICPE'!$A$2:$D$80,4,FALSE),"")</f>
        <v/>
      </c>
      <c r="AD1609" s="20" t="str">
        <f>IFERROR(VLOOKUP(P1609,'CODE H VS CODE ICPE'!$A$2:$D$80,4,FALSE),"")</f>
        <v/>
      </c>
      <c r="AE1609" s="20" t="str">
        <f>IFERROR(VLOOKUP(Q1609,'CODE H VS CODE ICPE'!$A$2:$D$80,4,FALSE),"")</f>
        <v/>
      </c>
      <c r="AF1609" s="20" t="str">
        <f>IFERROR(VLOOKUP(R1609,'CODE H VS CODE ICPE'!$A$2:$D$80,4,FALSE),"")</f>
        <v/>
      </c>
      <c r="AG1609" s="20" t="str">
        <f>IFERROR(VLOOKUP(S1609,'CODE H VS CODE ICPE'!$A$2:$D$80,4,FALSE),"")</f>
        <v/>
      </c>
      <c r="AH1609" s="48" t="str">
        <f t="shared" si="326"/>
        <v>Accepted</v>
      </c>
      <c r="AI1609" s="21">
        <f>IF(T1609="",0,IF(T1609="Interdit",0,VLOOKUP(F1609,'CODE H VS CODE ICPE'!$A$2:$E$80,5,FALSE)))</f>
        <v>99999.99</v>
      </c>
      <c r="AJ1609" s="21">
        <f>IF(U1609="",0,IF(U1609="Interdit",0,VLOOKUP(G1609,'CODE H VS CODE ICPE'!$A$2:$E$80,5,FALSE)))</f>
        <v>99999.99</v>
      </c>
      <c r="AK1609" s="21">
        <f>IF(V1609="",0,IF(V1609="Interdit",0,VLOOKUP(H1609,'CODE H VS CODE ICPE'!$A$2:$E$80,5,FALSE)))</f>
        <v>99999.99</v>
      </c>
      <c r="AL1609" s="21">
        <f>IF(W1609="",0,IF(W1609="Interdit",0,VLOOKUP(I1609,'CODE H VS CODE ICPE'!$A$2:$E$80,5,FALSE)))</f>
        <v>0</v>
      </c>
      <c r="AM1609" s="21">
        <f>IF(X1609="",0,IF(X1609="Interdit",0,VLOOKUP(J1609,'CODE H VS CODE ICPE'!$A$2:$E$80,5,FALSE)))</f>
        <v>99999.99</v>
      </c>
      <c r="AN1609" s="21">
        <f>IF(Y1609="",0,IF(Y1609="Interdit",0,VLOOKUP(K1609,'CODE H VS CODE ICPE'!$A$2:$E$80,5,FALSE)))</f>
        <v>0</v>
      </c>
      <c r="AO1609" s="21">
        <f>IF(Z1609="",0,IF(Z1609="Interdit",0,VLOOKUP(L1609,'CODE H VS CODE ICPE'!$A$2:$E$80,5,FALSE)))</f>
        <v>0</v>
      </c>
      <c r="AP1609" s="21">
        <f>IF(AA1609="",0,IF(AA1609="Interdit",0,VLOOKUP(M1609,'CODE H VS CODE ICPE'!$A$2:$E$80,5,FALSE)))</f>
        <v>0</v>
      </c>
      <c r="AQ1609" s="21">
        <f>IF(AB1609="",0,IF(AB1609="Interdit",0,VLOOKUP(N1609,'CODE H VS CODE ICPE'!$A$2:$E$80,5,FALSE)))</f>
        <v>0</v>
      </c>
      <c r="AR1609" s="21">
        <f>IF(AC1609="",0,IF(AC1609="Interdit",0,VLOOKUP(O1609,'CODE H VS CODE ICPE'!$A$2:$E$80,5,FALSE)))</f>
        <v>0</v>
      </c>
      <c r="AS1609" s="21">
        <f>IF(AD1609="",0,IF(AD1609="Interdit",0,VLOOKUP(P1609,'CODE H VS CODE ICPE'!$A$2:$E$80,5,FALSE)))</f>
        <v>0</v>
      </c>
      <c r="AT1609" s="21">
        <f>IF(AE1609="",0,IF(AE1609="Interdit",0,VLOOKUP(Q1609,'CODE H VS CODE ICPE'!$A$2:$E$80,5,FALSE)))</f>
        <v>0</v>
      </c>
      <c r="AU1609" s="21">
        <f>IF(AF1609="",0,IF(AF1609="Interdit",0,VLOOKUP(R1609,'CODE H VS CODE ICPE'!$A$2:$E$80,5,FALSE)))</f>
        <v>0</v>
      </c>
      <c r="AV1609" s="21">
        <f>IF(AG1609="",0,IF(AG1609="Interdit",0,VLOOKUP(S1609,'CODE H VS CODE ICPE'!$A$2:$E$80,5,FALSE)))</f>
        <v>0</v>
      </c>
      <c r="AW1609" s="20" t="str">
        <f t="shared" si="327"/>
        <v>$AI$2</v>
      </c>
      <c r="AX1609" s="26">
        <f t="shared" si="328"/>
        <v>99999.99</v>
      </c>
      <c r="AY1609" s="20" t="str">
        <f t="shared" si="329"/>
        <v>H225</v>
      </c>
      <c r="AZ1609" s="20">
        <f>IF(AY1609="","",IF(AY1609=0,"",VLOOKUP(AY1609,'CODE H VS CODE ICPE'!$A$1:$E$80,3,FALSE)))</f>
        <v>4331</v>
      </c>
    </row>
    <row r="1610" spans="1:52" ht="28.9" customHeight="1">
      <c r="A1610" s="23">
        <v>1282</v>
      </c>
      <c r="B1610" s="24" t="s">
        <v>3220</v>
      </c>
      <c r="C1610" s="25" t="s">
        <v>234</v>
      </c>
      <c r="D1610" s="24" t="s">
        <v>235</v>
      </c>
      <c r="E1610" s="24" t="s">
        <v>3220</v>
      </c>
      <c r="F1610" s="30" t="s">
        <v>40</v>
      </c>
      <c r="G1610" s="30" t="s">
        <v>86</v>
      </c>
      <c r="H1610" s="30" t="s">
        <v>94</v>
      </c>
      <c r="I1610" s="30" t="s">
        <v>110</v>
      </c>
      <c r="J1610" s="30"/>
      <c r="K1610" s="30"/>
      <c r="L1610" s="30"/>
      <c r="M1610" s="30"/>
      <c r="N1610" s="30"/>
      <c r="O1610" s="30"/>
      <c r="P1610" s="30"/>
      <c r="Q1610" s="30"/>
      <c r="R1610" s="30"/>
      <c r="S1610" s="30"/>
      <c r="T1610" s="20" t="str">
        <f>IFERROR(VLOOKUP(F1610,'CODE H VS CODE ICPE'!$A$2:$D$80,4,FALSE),"")</f>
        <v>Autorisé</v>
      </c>
      <c r="U1610" s="20" t="str">
        <f>IFERROR(VLOOKUP(G1610,'CODE H VS CODE ICPE'!$A$2:$D$80,4,FALSE),"")</f>
        <v>Autorisé</v>
      </c>
      <c r="V1610" s="20" t="str">
        <f>IFERROR(VLOOKUP(H1610,'CODE H VS CODE ICPE'!$A$2:$D$80,4,FALSE),"")</f>
        <v>Demande d'autorisation</v>
      </c>
      <c r="W1610" s="20" t="str">
        <f>IFERROR(VLOOKUP(I1610,'CODE H VS CODE ICPE'!$A$2:$D$80,4,FALSE),"")</f>
        <v>Interdit</v>
      </c>
      <c r="X1610" s="20" t="str">
        <f>IFERROR(VLOOKUP(J1610,'CODE H VS CODE ICPE'!$A$2:$D$80,4,FALSE),"")</f>
        <v/>
      </c>
      <c r="Y1610" s="20" t="str">
        <f>IFERROR(VLOOKUP(K1610,'CODE H VS CODE ICPE'!$A$2:$D$80,4,FALSE),"")</f>
        <v/>
      </c>
      <c r="Z1610" s="20" t="str">
        <f>IFERROR(VLOOKUP(L1610,'CODE H VS CODE ICPE'!$A$2:$D$80,4,FALSE),"")</f>
        <v/>
      </c>
      <c r="AA1610" s="20" t="str">
        <f>IFERROR(VLOOKUP(M1610,'CODE H VS CODE ICPE'!$A$2:$D$80,4,FALSE),"")</f>
        <v/>
      </c>
      <c r="AB1610" s="20" t="str">
        <f>IFERROR(VLOOKUP(N1610,'CODE H VS CODE ICPE'!$A$2:$D$80,4,FALSE),"")</f>
        <v/>
      </c>
      <c r="AC1610" s="20" t="str">
        <f>IFERROR(VLOOKUP(O1610,'CODE H VS CODE ICPE'!$A$2:$D$80,4,FALSE),"")</f>
        <v/>
      </c>
      <c r="AD1610" s="20" t="str">
        <f>IFERROR(VLOOKUP(P1610,'CODE H VS CODE ICPE'!$A$2:$D$80,4,FALSE),"")</f>
        <v/>
      </c>
      <c r="AE1610" s="20" t="str">
        <f>IFERROR(VLOOKUP(Q1610,'CODE H VS CODE ICPE'!$A$2:$D$80,4,FALSE),"")</f>
        <v/>
      </c>
      <c r="AF1610" s="20" t="str">
        <f>IFERROR(VLOOKUP(R1610,'CODE H VS CODE ICPE'!$A$2:$D$80,4,FALSE),"")</f>
        <v/>
      </c>
      <c r="AG1610" s="20" t="str">
        <f>IFERROR(VLOOKUP(S1610,'CODE H VS CODE ICPE'!$A$2:$D$80,4,FALSE),"")</f>
        <v/>
      </c>
      <c r="AH1610" s="48" t="str">
        <f t="shared" si="326"/>
        <v>Accepted</v>
      </c>
      <c r="AI1610" s="21">
        <f>IF(T1610="",0,IF(T1610="Interdit",0,VLOOKUP(F1610,'CODE H VS CODE ICPE'!$A$2:$E$80,5,FALSE)))</f>
        <v>99999.99</v>
      </c>
      <c r="AJ1610" s="21">
        <f>IF(U1610="",0,IF(U1610="Interdit",0,VLOOKUP(G1610,'CODE H VS CODE ICPE'!$A$2:$E$80,5,FALSE)))</f>
        <v>99999.99</v>
      </c>
      <c r="AK1610" s="21">
        <f>IF(V1610="",0,IF(V1610="Interdit",0,VLOOKUP(H1610,'CODE H VS CODE ICPE'!$A$2:$E$80,5,FALSE)))</f>
        <v>199.99</v>
      </c>
      <c r="AL1610" s="21">
        <f>IF(W1610="",0,IF(W1610="Interdit",0,VLOOKUP(I1610,'CODE H VS CODE ICPE'!$A$2:$E$80,5,FALSE)))</f>
        <v>0</v>
      </c>
      <c r="AM1610" s="21">
        <f>IF(X1610="",0,IF(X1610="Interdit",0,VLOOKUP(J1610,'CODE H VS CODE ICPE'!$A$2:$E$80,5,FALSE)))</f>
        <v>0</v>
      </c>
      <c r="AN1610" s="21">
        <f>IF(Y1610="",0,IF(Y1610="Interdit",0,VLOOKUP(K1610,'CODE H VS CODE ICPE'!$A$2:$E$80,5,FALSE)))</f>
        <v>0</v>
      </c>
      <c r="AO1610" s="21">
        <f>IF(Z1610="",0,IF(Z1610="Interdit",0,VLOOKUP(L1610,'CODE H VS CODE ICPE'!$A$2:$E$80,5,FALSE)))</f>
        <v>0</v>
      </c>
      <c r="AP1610" s="21">
        <f>IF(AA1610="",0,IF(AA1610="Interdit",0,VLOOKUP(M1610,'CODE H VS CODE ICPE'!$A$2:$E$80,5,FALSE)))</f>
        <v>0</v>
      </c>
      <c r="AQ1610" s="21">
        <f>IF(AB1610="",0,IF(AB1610="Interdit",0,VLOOKUP(N1610,'CODE H VS CODE ICPE'!$A$2:$E$80,5,FALSE)))</f>
        <v>0</v>
      </c>
      <c r="AR1610" s="21">
        <f>IF(AC1610="",0,IF(AC1610="Interdit",0,VLOOKUP(O1610,'CODE H VS CODE ICPE'!$A$2:$E$80,5,FALSE)))</f>
        <v>0</v>
      </c>
      <c r="AS1610" s="21">
        <f>IF(AD1610="",0,IF(AD1610="Interdit",0,VLOOKUP(P1610,'CODE H VS CODE ICPE'!$A$2:$E$80,5,FALSE)))</f>
        <v>0</v>
      </c>
      <c r="AT1610" s="21">
        <f>IF(AE1610="",0,IF(AE1610="Interdit",0,VLOOKUP(Q1610,'CODE H VS CODE ICPE'!$A$2:$E$80,5,FALSE)))</f>
        <v>0</v>
      </c>
      <c r="AU1610" s="21">
        <f>IF(AF1610="",0,IF(AF1610="Interdit",0,VLOOKUP(R1610,'CODE H VS CODE ICPE'!$A$2:$E$80,5,FALSE)))</f>
        <v>0</v>
      </c>
      <c r="AV1610" s="21">
        <f>IF(AG1610="",0,IF(AG1610="Interdit",0,VLOOKUP(S1610,'CODE H VS CODE ICPE'!$A$2:$E$80,5,FALSE)))</f>
        <v>0</v>
      </c>
      <c r="AW1610" s="20" t="str">
        <f t="shared" si="327"/>
        <v>$AI$2</v>
      </c>
      <c r="AX1610" s="26">
        <f t="shared" si="328"/>
        <v>99999.99</v>
      </c>
      <c r="AY1610" s="20" t="str">
        <f t="shared" si="329"/>
        <v>H225</v>
      </c>
      <c r="AZ1610" s="20">
        <f>IF(AY1610="","",IF(AY1610=0,"",VLOOKUP(AY1610,'CODE H VS CODE ICPE'!$A$1:$E$80,3,FALSE)))</f>
        <v>4331</v>
      </c>
    </row>
    <row r="1611" spans="1:52" ht="28.9" customHeight="1">
      <c r="A1611" s="23">
        <v>1288</v>
      </c>
      <c r="B1611" s="24" t="s">
        <v>3221</v>
      </c>
      <c r="C1611" s="25" t="s">
        <v>234</v>
      </c>
      <c r="D1611" s="24" t="s">
        <v>235</v>
      </c>
      <c r="E1611" s="24" t="s">
        <v>331</v>
      </c>
      <c r="F1611" s="20" t="s">
        <v>88</v>
      </c>
      <c r="G1611" s="20"/>
      <c r="H1611" s="20"/>
      <c r="I1611" s="20"/>
      <c r="J1611" s="20"/>
      <c r="K1611" s="20"/>
      <c r="L1611" s="20"/>
      <c r="M1611" s="20"/>
      <c r="N1611" s="20"/>
      <c r="O1611" s="20"/>
      <c r="P1611" s="20"/>
      <c r="Q1611" s="20"/>
      <c r="R1611" s="20"/>
      <c r="S1611" s="20"/>
      <c r="T1611" s="20" t="str">
        <f>IFERROR(VLOOKUP(F1611,'CODE H VS CODE ICPE'!$A$2:$D$80,4,FALSE),"")</f>
        <v>Interdit</v>
      </c>
      <c r="U1611" s="20" t="str">
        <f>IFERROR(VLOOKUP(G1611,'CODE H VS CODE ICPE'!$A$2:$D$80,4,FALSE),"")</f>
        <v/>
      </c>
      <c r="V1611" s="20" t="str">
        <f>IFERROR(VLOOKUP(H1611,'CODE H VS CODE ICPE'!$A$2:$D$80,4,FALSE),"")</f>
        <v/>
      </c>
      <c r="W1611" s="20" t="str">
        <f>IFERROR(VLOOKUP(I1611,'CODE H VS CODE ICPE'!$A$2:$D$80,4,FALSE),"")</f>
        <v/>
      </c>
      <c r="X1611" s="20" t="str">
        <f>IFERROR(VLOOKUP(J1611,'CODE H VS CODE ICPE'!$A$2:$D$80,4,FALSE),"")</f>
        <v/>
      </c>
      <c r="Y1611" s="20" t="str">
        <f>IFERROR(VLOOKUP(K1611,'CODE H VS CODE ICPE'!$A$2:$D$80,4,FALSE),"")</f>
        <v/>
      </c>
      <c r="Z1611" s="20" t="str">
        <f>IFERROR(VLOOKUP(L1611,'CODE H VS CODE ICPE'!$A$2:$D$80,4,FALSE),"")</f>
        <v/>
      </c>
      <c r="AA1611" s="20" t="str">
        <f>IFERROR(VLOOKUP(M1611,'CODE H VS CODE ICPE'!$A$2:$D$80,4,FALSE),"")</f>
        <v/>
      </c>
      <c r="AB1611" s="20" t="str">
        <f>IFERROR(VLOOKUP(N1611,'CODE H VS CODE ICPE'!$A$2:$D$80,4,FALSE),"")</f>
        <v/>
      </c>
      <c r="AC1611" s="20" t="str">
        <f>IFERROR(VLOOKUP(O1611,'CODE H VS CODE ICPE'!$A$2:$D$80,4,FALSE),"")</f>
        <v/>
      </c>
      <c r="AD1611" s="20" t="str">
        <f>IFERROR(VLOOKUP(P1611,'CODE H VS CODE ICPE'!$A$2:$D$80,4,FALSE),"")</f>
        <v/>
      </c>
      <c r="AE1611" s="20" t="str">
        <f>IFERROR(VLOOKUP(Q1611,'CODE H VS CODE ICPE'!$A$2:$D$80,4,FALSE),"")</f>
        <v/>
      </c>
      <c r="AF1611" s="20" t="str">
        <f>IFERROR(VLOOKUP(R1611,'CODE H VS CODE ICPE'!$A$2:$D$80,4,FALSE),"")</f>
        <v/>
      </c>
      <c r="AG1611" s="20" t="str">
        <f>IFERROR(VLOOKUP(S1611,'CODE H VS CODE ICPE'!$A$2:$D$80,4,FALSE),"")</f>
        <v/>
      </c>
      <c r="AH1611" s="48" t="str">
        <f t="shared" si="326"/>
        <v>Accepted</v>
      </c>
      <c r="AI1611" s="21">
        <f>IF(T1611="",0,IF(T1611="Interdit",0,VLOOKUP(F1611,'CODE H VS CODE ICPE'!$A$2:$E$80,5,FALSE)))</f>
        <v>0</v>
      </c>
      <c r="AJ1611" s="21">
        <f>IF(U1611="",0,IF(U1611="Interdit",0,VLOOKUP(G1611,'CODE H VS CODE ICPE'!$A$2:$E$80,5,FALSE)))</f>
        <v>0</v>
      </c>
      <c r="AK1611" s="21">
        <f>IF(V1611="",0,IF(V1611="Interdit",0,VLOOKUP(H1611,'CODE H VS CODE ICPE'!$A$2:$E$80,5,FALSE)))</f>
        <v>0</v>
      </c>
      <c r="AL1611" s="21">
        <f>IF(W1611="",0,IF(W1611="Interdit",0,VLOOKUP(I1611,'CODE H VS CODE ICPE'!$A$2:$E$80,5,FALSE)))</f>
        <v>0</v>
      </c>
      <c r="AM1611" s="21">
        <f>IF(X1611="",0,IF(X1611="Interdit",0,VLOOKUP(J1611,'CODE H VS CODE ICPE'!$A$2:$E$80,5,FALSE)))</f>
        <v>0</v>
      </c>
      <c r="AN1611" s="21">
        <f>IF(Y1611="",0,IF(Y1611="Interdit",0,VLOOKUP(K1611,'CODE H VS CODE ICPE'!$A$2:$E$80,5,FALSE)))</f>
        <v>0</v>
      </c>
      <c r="AO1611" s="21">
        <f>IF(Z1611="",0,IF(Z1611="Interdit",0,VLOOKUP(L1611,'CODE H VS CODE ICPE'!$A$2:$E$80,5,FALSE)))</f>
        <v>0</v>
      </c>
      <c r="AP1611" s="21">
        <f>IF(AA1611="",0,IF(AA1611="Interdit",0,VLOOKUP(M1611,'CODE H VS CODE ICPE'!$A$2:$E$80,5,FALSE)))</f>
        <v>0</v>
      </c>
      <c r="AQ1611" s="21">
        <f>IF(AB1611="",0,IF(AB1611="Interdit",0,VLOOKUP(N1611,'CODE H VS CODE ICPE'!$A$2:$E$80,5,FALSE)))</f>
        <v>0</v>
      </c>
      <c r="AR1611" s="21">
        <f>IF(AC1611="",0,IF(AC1611="Interdit",0,VLOOKUP(O1611,'CODE H VS CODE ICPE'!$A$2:$E$80,5,FALSE)))</f>
        <v>0</v>
      </c>
      <c r="AS1611" s="21">
        <f>IF(AD1611="",0,IF(AD1611="Interdit",0,VLOOKUP(P1611,'CODE H VS CODE ICPE'!$A$2:$E$80,5,FALSE)))</f>
        <v>0</v>
      </c>
      <c r="AT1611" s="21">
        <f>IF(AE1611="",0,IF(AE1611="Interdit",0,VLOOKUP(Q1611,'CODE H VS CODE ICPE'!$A$2:$E$80,5,FALSE)))</f>
        <v>0</v>
      </c>
      <c r="AU1611" s="21">
        <f>IF(AF1611="",0,IF(AF1611="Interdit",0,VLOOKUP(R1611,'CODE H VS CODE ICPE'!$A$2:$E$80,5,FALSE)))</f>
        <v>0</v>
      </c>
      <c r="AV1611" s="21">
        <f>IF(AG1611="",0,IF(AG1611="Interdit",0,VLOOKUP(S1611,'CODE H VS CODE ICPE'!$A$2:$E$80,5,FALSE)))</f>
        <v>0</v>
      </c>
      <c r="AW1611" s="20" t="str">
        <f t="shared" si="327"/>
        <v>$AI$2</v>
      </c>
      <c r="AX1611" s="26">
        <f t="shared" si="328"/>
        <v>0</v>
      </c>
      <c r="AY1611" s="20" t="str">
        <f t="shared" si="329"/>
        <v>H304</v>
      </c>
      <c r="AZ1611" s="20">
        <f>IF(AY1611="","",IF(AY1611=0,"",VLOOKUP(AY1611,'CODE H VS CODE ICPE'!$A$1:$E$80,3,FALSE)))</f>
        <v>4510</v>
      </c>
    </row>
    <row r="1612" spans="1:52" ht="28.9" customHeight="1">
      <c r="A1612" s="23">
        <v>1292</v>
      </c>
      <c r="B1612" s="24" t="s">
        <v>3222</v>
      </c>
      <c r="C1612" s="25" t="s">
        <v>234</v>
      </c>
      <c r="D1612" s="24" t="s">
        <v>257</v>
      </c>
      <c r="E1612" s="24" t="s">
        <v>3223</v>
      </c>
      <c r="F1612" s="20" t="s">
        <v>40</v>
      </c>
      <c r="G1612" s="20" t="s">
        <v>110</v>
      </c>
      <c r="H1612" s="20" t="s">
        <v>104</v>
      </c>
      <c r="I1612" s="20"/>
      <c r="J1612" s="20"/>
      <c r="K1612" s="20"/>
      <c r="L1612" s="20"/>
      <c r="M1612" s="20"/>
      <c r="N1612" s="20"/>
      <c r="O1612" s="20"/>
      <c r="P1612" s="20"/>
      <c r="Q1612" s="20"/>
      <c r="R1612" s="20"/>
      <c r="S1612" s="20"/>
      <c r="T1612" s="20" t="str">
        <f>IFERROR(VLOOKUP(F1612,'CODE H VS CODE ICPE'!$A$2:$D$80,4,FALSE),"")</f>
        <v>Autorisé</v>
      </c>
      <c r="U1612" s="20" t="str">
        <f>IFERROR(VLOOKUP(G1612,'CODE H VS CODE ICPE'!$A$2:$D$80,4,FALSE),"")</f>
        <v>Interdit</v>
      </c>
      <c r="V1612" s="20" t="str">
        <f>IFERROR(VLOOKUP(H1612,'CODE H VS CODE ICPE'!$A$2:$D$80,4,FALSE),"")</f>
        <v>Autorisé</v>
      </c>
      <c r="W1612" s="20" t="str">
        <f>IFERROR(VLOOKUP(I1612,'CODE H VS CODE ICPE'!$A$2:$D$80,4,FALSE),"")</f>
        <v/>
      </c>
      <c r="X1612" s="20" t="str">
        <f>IFERROR(VLOOKUP(J1612,'CODE H VS CODE ICPE'!$A$2:$D$80,4,FALSE),"")</f>
        <v/>
      </c>
      <c r="Y1612" s="20" t="str">
        <f>IFERROR(VLOOKUP(K1612,'CODE H VS CODE ICPE'!$A$2:$D$80,4,FALSE),"")</f>
        <v/>
      </c>
      <c r="Z1612" s="20" t="str">
        <f>IFERROR(VLOOKUP(L1612,'CODE H VS CODE ICPE'!$A$2:$D$80,4,FALSE),"")</f>
        <v/>
      </c>
      <c r="AA1612" s="20" t="str">
        <f>IFERROR(VLOOKUP(M1612,'CODE H VS CODE ICPE'!$A$2:$D$80,4,FALSE),"")</f>
        <v/>
      </c>
      <c r="AB1612" s="20" t="str">
        <f>IFERROR(VLOOKUP(N1612,'CODE H VS CODE ICPE'!$A$2:$D$80,4,FALSE),"")</f>
        <v/>
      </c>
      <c r="AC1612" s="20" t="str">
        <f>IFERROR(VLOOKUP(O1612,'CODE H VS CODE ICPE'!$A$2:$D$80,4,FALSE),"")</f>
        <v/>
      </c>
      <c r="AD1612" s="20" t="str">
        <f>IFERROR(VLOOKUP(P1612,'CODE H VS CODE ICPE'!$A$2:$D$80,4,FALSE),"")</f>
        <v/>
      </c>
      <c r="AE1612" s="20" t="str">
        <f>IFERROR(VLOOKUP(Q1612,'CODE H VS CODE ICPE'!$A$2:$D$80,4,FALSE),"")</f>
        <v/>
      </c>
      <c r="AF1612" s="20" t="str">
        <f>IFERROR(VLOOKUP(R1612,'CODE H VS CODE ICPE'!$A$2:$D$80,4,FALSE),"")</f>
        <v/>
      </c>
      <c r="AG1612" s="20" t="str">
        <f>IFERROR(VLOOKUP(S1612,'CODE H VS CODE ICPE'!$A$2:$D$80,4,FALSE),"")</f>
        <v/>
      </c>
      <c r="AH1612" s="48" t="str">
        <f t="shared" si="326"/>
        <v>Accepted</v>
      </c>
      <c r="AI1612" s="21">
        <f>IF(T1612="",0,IF(T1612="Interdit",0,VLOOKUP(F1612,'CODE H VS CODE ICPE'!$A$2:$E$80,5,FALSE)))</f>
        <v>99999.99</v>
      </c>
      <c r="AJ1612" s="21">
        <f>IF(U1612="",0,IF(U1612="Interdit",0,VLOOKUP(G1612,'CODE H VS CODE ICPE'!$A$2:$E$80,5,FALSE)))</f>
        <v>0</v>
      </c>
      <c r="AK1612" s="21">
        <f>IF(V1612="",0,IF(V1612="Interdit",0,VLOOKUP(H1612,'CODE H VS CODE ICPE'!$A$2:$E$80,5,FALSE)))</f>
        <v>99999.99</v>
      </c>
      <c r="AL1612" s="21">
        <f>IF(W1612="",0,IF(W1612="Interdit",0,VLOOKUP(I1612,'CODE H VS CODE ICPE'!$A$2:$E$80,5,FALSE)))</f>
        <v>0</v>
      </c>
      <c r="AM1612" s="21">
        <f>IF(X1612="",0,IF(X1612="Interdit",0,VLOOKUP(J1612,'CODE H VS CODE ICPE'!$A$2:$E$80,5,FALSE)))</f>
        <v>0</v>
      </c>
      <c r="AN1612" s="21">
        <f>IF(Y1612="",0,IF(Y1612="Interdit",0,VLOOKUP(K1612,'CODE H VS CODE ICPE'!$A$2:$E$80,5,FALSE)))</f>
        <v>0</v>
      </c>
      <c r="AO1612" s="21">
        <f>IF(Z1612="",0,IF(Z1612="Interdit",0,VLOOKUP(L1612,'CODE H VS CODE ICPE'!$A$2:$E$80,5,FALSE)))</f>
        <v>0</v>
      </c>
      <c r="AP1612" s="21">
        <f>IF(AA1612="",0,IF(AA1612="Interdit",0,VLOOKUP(M1612,'CODE H VS CODE ICPE'!$A$2:$E$80,5,FALSE)))</f>
        <v>0</v>
      </c>
      <c r="AQ1612" s="21">
        <f>IF(AB1612="",0,IF(AB1612="Interdit",0,VLOOKUP(N1612,'CODE H VS CODE ICPE'!$A$2:$E$80,5,FALSE)))</f>
        <v>0</v>
      </c>
      <c r="AR1612" s="21">
        <f>IF(AC1612="",0,IF(AC1612="Interdit",0,VLOOKUP(O1612,'CODE H VS CODE ICPE'!$A$2:$E$80,5,FALSE)))</f>
        <v>0</v>
      </c>
      <c r="AS1612" s="21">
        <f>IF(AD1612="",0,IF(AD1612="Interdit",0,VLOOKUP(P1612,'CODE H VS CODE ICPE'!$A$2:$E$80,5,FALSE)))</f>
        <v>0</v>
      </c>
      <c r="AT1612" s="21">
        <f>IF(AE1612="",0,IF(AE1612="Interdit",0,VLOOKUP(Q1612,'CODE H VS CODE ICPE'!$A$2:$E$80,5,FALSE)))</f>
        <v>0</v>
      </c>
      <c r="AU1612" s="21">
        <f>IF(AF1612="",0,IF(AF1612="Interdit",0,VLOOKUP(R1612,'CODE H VS CODE ICPE'!$A$2:$E$80,5,FALSE)))</f>
        <v>0</v>
      </c>
      <c r="AV1612" s="21">
        <f>IF(AG1612="",0,IF(AG1612="Interdit",0,VLOOKUP(S1612,'CODE H VS CODE ICPE'!$A$2:$E$80,5,FALSE)))</f>
        <v>0</v>
      </c>
      <c r="AW1612" s="20" t="str">
        <f t="shared" si="327"/>
        <v>$AI$2</v>
      </c>
      <c r="AX1612" s="26">
        <f t="shared" si="328"/>
        <v>99999.99</v>
      </c>
      <c r="AY1612" s="20" t="str">
        <f t="shared" si="329"/>
        <v>H225</v>
      </c>
      <c r="AZ1612" s="20">
        <f>IF(AY1612="","",IF(AY1612=0,"",VLOOKUP(AY1612,'CODE H VS CODE ICPE'!$A$1:$E$80,3,FALSE)))</f>
        <v>4331</v>
      </c>
    </row>
    <row r="1613" spans="1:52" ht="28.9" customHeight="1">
      <c r="A1613" s="23">
        <v>1294</v>
      </c>
      <c r="B1613" s="24" t="s">
        <v>3224</v>
      </c>
      <c r="C1613" s="25" t="s">
        <v>234</v>
      </c>
      <c r="D1613" s="24" t="s">
        <v>235</v>
      </c>
      <c r="E1613" s="24" t="s">
        <v>3225</v>
      </c>
      <c r="F1613" s="20" t="s">
        <v>40</v>
      </c>
      <c r="G1613" s="20" t="s">
        <v>88</v>
      </c>
      <c r="H1613" s="20" t="s">
        <v>116</v>
      </c>
      <c r="I1613" s="20" t="s">
        <v>156</v>
      </c>
      <c r="J1613" s="20"/>
      <c r="K1613" s="20"/>
      <c r="L1613" s="20"/>
      <c r="M1613" s="20"/>
      <c r="N1613" s="20"/>
      <c r="O1613" s="20"/>
      <c r="P1613" s="20"/>
      <c r="Q1613" s="20"/>
      <c r="R1613" s="20"/>
      <c r="S1613" s="20"/>
      <c r="T1613" s="20" t="str">
        <f>IFERROR(VLOOKUP(F1613,'CODE H VS CODE ICPE'!$A$2:$D$80,4,FALSE),"")</f>
        <v>Autorisé</v>
      </c>
      <c r="U1613" s="20" t="str">
        <f>IFERROR(VLOOKUP(G1613,'CODE H VS CODE ICPE'!$A$2:$D$80,4,FALSE),"")</f>
        <v>Interdit</v>
      </c>
      <c r="V1613" s="20" t="str">
        <f>IFERROR(VLOOKUP(H1613,'CODE H VS CODE ICPE'!$A$2:$D$80,4,FALSE),"")</f>
        <v>Autorisé</v>
      </c>
      <c r="W1613" s="20" t="str">
        <f>IFERROR(VLOOKUP(I1613,'CODE H VS CODE ICPE'!$A$2:$D$80,4,FALSE),"")</f>
        <v>Interdit</v>
      </c>
      <c r="X1613" s="20" t="str">
        <f>IFERROR(VLOOKUP(J1613,'CODE H VS CODE ICPE'!$A$2:$D$80,4,FALSE),"")</f>
        <v/>
      </c>
      <c r="Y1613" s="20" t="str">
        <f>IFERROR(VLOOKUP(K1613,'CODE H VS CODE ICPE'!$A$2:$D$80,4,FALSE),"")</f>
        <v/>
      </c>
      <c r="Z1613" s="20" t="str">
        <f>IFERROR(VLOOKUP(L1613,'CODE H VS CODE ICPE'!$A$2:$D$80,4,FALSE),"")</f>
        <v/>
      </c>
      <c r="AA1613" s="20" t="str">
        <f>IFERROR(VLOOKUP(M1613,'CODE H VS CODE ICPE'!$A$2:$D$80,4,FALSE),"")</f>
        <v/>
      </c>
      <c r="AB1613" s="20" t="str">
        <f>IFERROR(VLOOKUP(N1613,'CODE H VS CODE ICPE'!$A$2:$D$80,4,FALSE),"")</f>
        <v/>
      </c>
      <c r="AC1613" s="20" t="str">
        <f>IFERROR(VLOOKUP(O1613,'CODE H VS CODE ICPE'!$A$2:$D$80,4,FALSE),"")</f>
        <v/>
      </c>
      <c r="AD1613" s="20" t="str">
        <f>IFERROR(VLOOKUP(P1613,'CODE H VS CODE ICPE'!$A$2:$D$80,4,FALSE),"")</f>
        <v/>
      </c>
      <c r="AE1613" s="20" t="str">
        <f>IFERROR(VLOOKUP(Q1613,'CODE H VS CODE ICPE'!$A$2:$D$80,4,FALSE),"")</f>
        <v/>
      </c>
      <c r="AF1613" s="20" t="str">
        <f>IFERROR(VLOOKUP(R1613,'CODE H VS CODE ICPE'!$A$2:$D$80,4,FALSE),"")</f>
        <v/>
      </c>
      <c r="AG1613" s="20" t="str">
        <f>IFERROR(VLOOKUP(S1613,'CODE H VS CODE ICPE'!$A$2:$D$80,4,FALSE),"")</f>
        <v/>
      </c>
      <c r="AH1613" s="48" t="str">
        <f t="shared" si="326"/>
        <v>Accepted</v>
      </c>
      <c r="AI1613" s="21">
        <f>IF(T1613="",0,IF(T1613="Interdit",0,VLOOKUP(F1613,'CODE H VS CODE ICPE'!$A$2:$E$80,5,FALSE)))</f>
        <v>99999.99</v>
      </c>
      <c r="AJ1613" s="21">
        <f>IF(U1613="",0,IF(U1613="Interdit",0,VLOOKUP(G1613,'CODE H VS CODE ICPE'!$A$2:$E$80,5,FALSE)))</f>
        <v>0</v>
      </c>
      <c r="AK1613" s="21">
        <f>IF(V1613="",0,IF(V1613="Interdit",0,VLOOKUP(H1613,'CODE H VS CODE ICPE'!$A$2:$E$80,5,FALSE)))</f>
        <v>99999.99</v>
      </c>
      <c r="AL1613" s="21">
        <f>IF(W1613="",0,IF(W1613="Interdit",0,VLOOKUP(I1613,'CODE H VS CODE ICPE'!$A$2:$E$80,5,FALSE)))</f>
        <v>0</v>
      </c>
      <c r="AM1613" s="21">
        <f>IF(X1613="",0,IF(X1613="Interdit",0,VLOOKUP(J1613,'CODE H VS CODE ICPE'!$A$2:$E$80,5,FALSE)))</f>
        <v>0</v>
      </c>
      <c r="AN1613" s="21">
        <f>IF(Y1613="",0,IF(Y1613="Interdit",0,VLOOKUP(K1613,'CODE H VS CODE ICPE'!$A$2:$E$80,5,FALSE)))</f>
        <v>0</v>
      </c>
      <c r="AO1613" s="21">
        <f>IF(Z1613="",0,IF(Z1613="Interdit",0,VLOOKUP(L1613,'CODE H VS CODE ICPE'!$A$2:$E$80,5,FALSE)))</f>
        <v>0</v>
      </c>
      <c r="AP1613" s="21">
        <f>IF(AA1613="",0,IF(AA1613="Interdit",0,VLOOKUP(M1613,'CODE H VS CODE ICPE'!$A$2:$E$80,5,FALSE)))</f>
        <v>0</v>
      </c>
      <c r="AQ1613" s="21">
        <f>IF(AB1613="",0,IF(AB1613="Interdit",0,VLOOKUP(N1613,'CODE H VS CODE ICPE'!$A$2:$E$80,5,FALSE)))</f>
        <v>0</v>
      </c>
      <c r="AR1613" s="21">
        <f>IF(AC1613="",0,IF(AC1613="Interdit",0,VLOOKUP(O1613,'CODE H VS CODE ICPE'!$A$2:$E$80,5,FALSE)))</f>
        <v>0</v>
      </c>
      <c r="AS1613" s="21">
        <f>IF(AD1613="",0,IF(AD1613="Interdit",0,VLOOKUP(P1613,'CODE H VS CODE ICPE'!$A$2:$E$80,5,FALSE)))</f>
        <v>0</v>
      </c>
      <c r="AT1613" s="21">
        <f>IF(AE1613="",0,IF(AE1613="Interdit",0,VLOOKUP(Q1613,'CODE H VS CODE ICPE'!$A$2:$E$80,5,FALSE)))</f>
        <v>0</v>
      </c>
      <c r="AU1613" s="21">
        <f>IF(AF1613="",0,IF(AF1613="Interdit",0,VLOOKUP(R1613,'CODE H VS CODE ICPE'!$A$2:$E$80,5,FALSE)))</f>
        <v>0</v>
      </c>
      <c r="AV1613" s="21">
        <f>IF(AG1613="",0,IF(AG1613="Interdit",0,VLOOKUP(S1613,'CODE H VS CODE ICPE'!$A$2:$E$80,5,FALSE)))</f>
        <v>0</v>
      </c>
      <c r="AW1613" s="20" t="str">
        <f t="shared" si="327"/>
        <v>$AI$2</v>
      </c>
      <c r="AX1613" s="26">
        <f t="shared" si="328"/>
        <v>99999.99</v>
      </c>
      <c r="AY1613" s="20" t="str">
        <f t="shared" si="329"/>
        <v>H225</v>
      </c>
      <c r="AZ1613" s="20">
        <f>IF(AY1613="","",IF(AY1613=0,"",VLOOKUP(AY1613,'CODE H VS CODE ICPE'!$A$1:$E$80,3,FALSE)))</f>
        <v>4331</v>
      </c>
    </row>
    <row r="1614" spans="1:52" ht="28.9" customHeight="1">
      <c r="A1614" s="23">
        <v>1300</v>
      </c>
      <c r="B1614" s="24" t="s">
        <v>3226</v>
      </c>
      <c r="C1614" s="25" t="s">
        <v>234</v>
      </c>
      <c r="D1614" s="24" t="s">
        <v>235</v>
      </c>
      <c r="E1614" s="24" t="s">
        <v>3227</v>
      </c>
      <c r="F1614" s="20" t="s">
        <v>42</v>
      </c>
      <c r="G1614" s="20" t="s">
        <v>88</v>
      </c>
      <c r="H1614" s="20" t="s">
        <v>98</v>
      </c>
      <c r="I1614" s="20" t="s">
        <v>116</v>
      </c>
      <c r="J1614" s="20" t="s">
        <v>162</v>
      </c>
      <c r="K1614" s="20"/>
      <c r="L1614" s="20"/>
      <c r="M1614" s="20"/>
      <c r="N1614" s="20"/>
      <c r="O1614" s="20"/>
      <c r="P1614" s="20"/>
      <c r="Q1614" s="20"/>
      <c r="R1614" s="20"/>
      <c r="S1614" s="20"/>
      <c r="T1614" s="20" t="str">
        <f>IFERROR(VLOOKUP(F1614,'CODE H VS CODE ICPE'!$A$2:$D$80,4,FALSE),"")</f>
        <v>Autorisé</v>
      </c>
      <c r="U1614" s="20" t="str">
        <f>IFERROR(VLOOKUP(G1614,'CODE H VS CODE ICPE'!$A$2:$D$80,4,FALSE),"")</f>
        <v>Interdit</v>
      </c>
      <c r="V1614" s="20" t="str">
        <f>IFERROR(VLOOKUP(H1614,'CODE H VS CODE ICPE'!$A$2:$D$80,4,FALSE),"")</f>
        <v>Demande d'autorisation</v>
      </c>
      <c r="W1614" s="20" t="str">
        <f>IFERROR(VLOOKUP(I1614,'CODE H VS CODE ICPE'!$A$2:$D$80,4,FALSE),"")</f>
        <v>Autorisé</v>
      </c>
      <c r="X1614" s="20" t="str">
        <f>IFERROR(VLOOKUP(J1614,'CODE H VS CODE ICPE'!$A$2:$D$80,4,FALSE),"")</f>
        <v>Autorisé</v>
      </c>
      <c r="Y1614" s="20" t="str">
        <f>IFERROR(VLOOKUP(K1614,'CODE H VS CODE ICPE'!$A$2:$D$80,4,FALSE),"")</f>
        <v/>
      </c>
      <c r="Z1614" s="20" t="str">
        <f>IFERROR(VLOOKUP(L1614,'CODE H VS CODE ICPE'!$A$2:$D$80,4,FALSE),"")</f>
        <v/>
      </c>
      <c r="AA1614" s="20" t="str">
        <f>IFERROR(VLOOKUP(M1614,'CODE H VS CODE ICPE'!$A$2:$D$80,4,FALSE),"")</f>
        <v/>
      </c>
      <c r="AB1614" s="20" t="str">
        <f>IFERROR(VLOOKUP(N1614,'CODE H VS CODE ICPE'!$A$2:$D$80,4,FALSE),"")</f>
        <v/>
      </c>
      <c r="AC1614" s="20" t="str">
        <f>IFERROR(VLOOKUP(O1614,'CODE H VS CODE ICPE'!$A$2:$D$80,4,FALSE),"")</f>
        <v/>
      </c>
      <c r="AD1614" s="20" t="str">
        <f>IFERROR(VLOOKUP(P1614,'CODE H VS CODE ICPE'!$A$2:$D$80,4,FALSE),"")</f>
        <v/>
      </c>
      <c r="AE1614" s="20" t="str">
        <f>IFERROR(VLOOKUP(Q1614,'CODE H VS CODE ICPE'!$A$2:$D$80,4,FALSE),"")</f>
        <v/>
      </c>
      <c r="AF1614" s="20" t="str">
        <f>IFERROR(VLOOKUP(R1614,'CODE H VS CODE ICPE'!$A$2:$D$80,4,FALSE),"")</f>
        <v/>
      </c>
      <c r="AG1614" s="20" t="str">
        <f>IFERROR(VLOOKUP(S1614,'CODE H VS CODE ICPE'!$A$2:$D$80,4,FALSE),"")</f>
        <v/>
      </c>
      <c r="AH1614" s="48" t="str">
        <f t="shared" si="326"/>
        <v>Accepted</v>
      </c>
      <c r="AI1614" s="21">
        <f>IF(T1614="",0,IF(T1614="Interdit",0,VLOOKUP(F1614,'CODE H VS CODE ICPE'!$A$2:$E$80,5,FALSE)))</f>
        <v>99999.99</v>
      </c>
      <c r="AJ1614" s="21">
        <f>IF(U1614="",0,IF(U1614="Interdit",0,VLOOKUP(G1614,'CODE H VS CODE ICPE'!$A$2:$E$80,5,FALSE)))</f>
        <v>0</v>
      </c>
      <c r="AK1614" s="21">
        <f>IF(V1614="",0,IF(V1614="Interdit",0,VLOOKUP(H1614,'CODE H VS CODE ICPE'!$A$2:$E$80,5,FALSE)))</f>
        <v>19999.990000000002</v>
      </c>
      <c r="AL1614" s="21">
        <f>IF(W1614="",0,IF(W1614="Interdit",0,VLOOKUP(I1614,'CODE H VS CODE ICPE'!$A$2:$E$80,5,FALSE)))</f>
        <v>99999.99</v>
      </c>
      <c r="AM1614" s="21">
        <f>IF(X1614="",0,IF(X1614="Interdit",0,VLOOKUP(J1614,'CODE H VS CODE ICPE'!$A$2:$E$80,5,FALSE)))</f>
        <v>99999.99</v>
      </c>
      <c r="AN1614" s="21">
        <f>IF(Y1614="",0,IF(Y1614="Interdit",0,VLOOKUP(K1614,'CODE H VS CODE ICPE'!$A$2:$E$80,5,FALSE)))</f>
        <v>0</v>
      </c>
      <c r="AO1614" s="21">
        <f>IF(Z1614="",0,IF(Z1614="Interdit",0,VLOOKUP(L1614,'CODE H VS CODE ICPE'!$A$2:$E$80,5,FALSE)))</f>
        <v>0</v>
      </c>
      <c r="AP1614" s="21">
        <f>IF(AA1614="",0,IF(AA1614="Interdit",0,VLOOKUP(M1614,'CODE H VS CODE ICPE'!$A$2:$E$80,5,FALSE)))</f>
        <v>0</v>
      </c>
      <c r="AQ1614" s="21">
        <f>IF(AB1614="",0,IF(AB1614="Interdit",0,VLOOKUP(N1614,'CODE H VS CODE ICPE'!$A$2:$E$80,5,FALSE)))</f>
        <v>0</v>
      </c>
      <c r="AR1614" s="21">
        <f>IF(AC1614="",0,IF(AC1614="Interdit",0,VLOOKUP(O1614,'CODE H VS CODE ICPE'!$A$2:$E$80,5,FALSE)))</f>
        <v>0</v>
      </c>
      <c r="AS1614" s="21">
        <f>IF(AD1614="",0,IF(AD1614="Interdit",0,VLOOKUP(P1614,'CODE H VS CODE ICPE'!$A$2:$E$80,5,FALSE)))</f>
        <v>0</v>
      </c>
      <c r="AT1614" s="21">
        <f>IF(AE1614="",0,IF(AE1614="Interdit",0,VLOOKUP(Q1614,'CODE H VS CODE ICPE'!$A$2:$E$80,5,FALSE)))</f>
        <v>0</v>
      </c>
      <c r="AU1614" s="21">
        <f>IF(AF1614="",0,IF(AF1614="Interdit",0,VLOOKUP(R1614,'CODE H VS CODE ICPE'!$A$2:$E$80,5,FALSE)))</f>
        <v>0</v>
      </c>
      <c r="AV1614" s="21">
        <f>IF(AG1614="",0,IF(AG1614="Interdit",0,VLOOKUP(S1614,'CODE H VS CODE ICPE'!$A$2:$E$80,5,FALSE)))</f>
        <v>0</v>
      </c>
      <c r="AW1614" s="20" t="str">
        <f t="shared" si="327"/>
        <v>$AI$2</v>
      </c>
      <c r="AX1614" s="26">
        <f t="shared" si="328"/>
        <v>99999.99</v>
      </c>
      <c r="AY1614" s="20" t="str">
        <f t="shared" si="329"/>
        <v>H226</v>
      </c>
      <c r="AZ1614" s="20">
        <f>IF(AY1614="","",IF(AY1614=0,"",VLOOKUP(AY1614,'CODE H VS CODE ICPE'!$A$1:$E$80,3,FALSE)))</f>
        <v>4331</v>
      </c>
    </row>
    <row r="1615" spans="1:52" ht="28.9" customHeight="1">
      <c r="A1615" s="23">
        <v>1301</v>
      </c>
      <c r="B1615" s="24" t="s">
        <v>3228</v>
      </c>
      <c r="C1615" s="25" t="s">
        <v>234</v>
      </c>
      <c r="D1615" s="24" t="s">
        <v>235</v>
      </c>
      <c r="E1615" s="24" t="s">
        <v>3229</v>
      </c>
      <c r="F1615" s="20" t="s">
        <v>40</v>
      </c>
      <c r="G1615" s="20" t="s">
        <v>110</v>
      </c>
      <c r="H1615" s="20" t="s">
        <v>114</v>
      </c>
      <c r="I1615" s="20"/>
      <c r="J1615" s="20"/>
      <c r="K1615" s="20"/>
      <c r="L1615" s="20"/>
      <c r="M1615" s="20"/>
      <c r="N1615" s="20"/>
      <c r="O1615" s="20"/>
      <c r="P1615" s="20"/>
      <c r="Q1615" s="20"/>
      <c r="R1615" s="20"/>
      <c r="S1615" s="20"/>
      <c r="T1615" s="20" t="str">
        <f>IFERROR(VLOOKUP(F1615,'CODE H VS CODE ICPE'!$A$2:$D$80,4,FALSE),"")</f>
        <v>Autorisé</v>
      </c>
      <c r="U1615" s="20" t="str">
        <f>IFERROR(VLOOKUP(G1615,'CODE H VS CODE ICPE'!$A$2:$D$80,4,FALSE),"")</f>
        <v>Interdit</v>
      </c>
      <c r="V1615" s="20" t="str">
        <f>IFERROR(VLOOKUP(H1615,'CODE H VS CODE ICPE'!$A$2:$D$80,4,FALSE),"")</f>
        <v>Autorisé</v>
      </c>
      <c r="W1615" s="20" t="str">
        <f>IFERROR(VLOOKUP(I1615,'CODE H VS CODE ICPE'!$A$2:$D$80,4,FALSE),"")</f>
        <v/>
      </c>
      <c r="X1615" s="20" t="str">
        <f>IFERROR(VLOOKUP(J1615,'CODE H VS CODE ICPE'!$A$2:$D$80,4,FALSE),"")</f>
        <v/>
      </c>
      <c r="Y1615" s="20" t="str">
        <f>IFERROR(VLOOKUP(K1615,'CODE H VS CODE ICPE'!$A$2:$D$80,4,FALSE),"")</f>
        <v/>
      </c>
      <c r="Z1615" s="20" t="str">
        <f>IFERROR(VLOOKUP(L1615,'CODE H VS CODE ICPE'!$A$2:$D$80,4,FALSE),"")</f>
        <v/>
      </c>
      <c r="AA1615" s="20" t="str">
        <f>IFERROR(VLOOKUP(M1615,'CODE H VS CODE ICPE'!$A$2:$D$80,4,FALSE),"")</f>
        <v/>
      </c>
      <c r="AB1615" s="20" t="str">
        <f>IFERROR(VLOOKUP(N1615,'CODE H VS CODE ICPE'!$A$2:$D$80,4,FALSE),"")</f>
        <v/>
      </c>
      <c r="AC1615" s="20" t="str">
        <f>IFERROR(VLOOKUP(O1615,'CODE H VS CODE ICPE'!$A$2:$D$80,4,FALSE),"")</f>
        <v/>
      </c>
      <c r="AD1615" s="20" t="str">
        <f>IFERROR(VLOOKUP(P1615,'CODE H VS CODE ICPE'!$A$2:$D$80,4,FALSE),"")</f>
        <v/>
      </c>
      <c r="AE1615" s="20" t="str">
        <f>IFERROR(VLOOKUP(Q1615,'CODE H VS CODE ICPE'!$A$2:$D$80,4,FALSE),"")</f>
        <v/>
      </c>
      <c r="AF1615" s="20" t="str">
        <f>IFERROR(VLOOKUP(R1615,'CODE H VS CODE ICPE'!$A$2:$D$80,4,FALSE),"")</f>
        <v/>
      </c>
      <c r="AG1615" s="20" t="str">
        <f>IFERROR(VLOOKUP(S1615,'CODE H VS CODE ICPE'!$A$2:$D$80,4,FALSE),"")</f>
        <v/>
      </c>
      <c r="AH1615" s="48" t="str">
        <f t="shared" si="326"/>
        <v>Accepted</v>
      </c>
      <c r="AI1615" s="21">
        <f>IF(T1615="",0,IF(T1615="Interdit",0,VLOOKUP(F1615,'CODE H VS CODE ICPE'!$A$2:$E$80,5,FALSE)))</f>
        <v>99999.99</v>
      </c>
      <c r="AJ1615" s="21">
        <f>IF(U1615="",0,IF(U1615="Interdit",0,VLOOKUP(G1615,'CODE H VS CODE ICPE'!$A$2:$E$80,5,FALSE)))</f>
        <v>0</v>
      </c>
      <c r="AK1615" s="21">
        <f>IF(V1615="",0,IF(V1615="Interdit",0,VLOOKUP(H1615,'CODE H VS CODE ICPE'!$A$2:$E$80,5,FALSE)))</f>
        <v>99999.99</v>
      </c>
      <c r="AL1615" s="21">
        <f>IF(W1615="",0,IF(W1615="Interdit",0,VLOOKUP(I1615,'CODE H VS CODE ICPE'!$A$2:$E$80,5,FALSE)))</f>
        <v>0</v>
      </c>
      <c r="AM1615" s="21">
        <f>IF(X1615="",0,IF(X1615="Interdit",0,VLOOKUP(J1615,'CODE H VS CODE ICPE'!$A$2:$E$80,5,FALSE)))</f>
        <v>0</v>
      </c>
      <c r="AN1615" s="21">
        <f>IF(Y1615="",0,IF(Y1615="Interdit",0,VLOOKUP(K1615,'CODE H VS CODE ICPE'!$A$2:$E$80,5,FALSE)))</f>
        <v>0</v>
      </c>
      <c r="AO1615" s="21">
        <f>IF(Z1615="",0,IF(Z1615="Interdit",0,VLOOKUP(L1615,'CODE H VS CODE ICPE'!$A$2:$E$80,5,FALSE)))</f>
        <v>0</v>
      </c>
      <c r="AP1615" s="21">
        <f>IF(AA1615="",0,IF(AA1615="Interdit",0,VLOOKUP(M1615,'CODE H VS CODE ICPE'!$A$2:$E$80,5,FALSE)))</f>
        <v>0</v>
      </c>
      <c r="AQ1615" s="21">
        <f>IF(AB1615="",0,IF(AB1615="Interdit",0,VLOOKUP(N1615,'CODE H VS CODE ICPE'!$A$2:$E$80,5,FALSE)))</f>
        <v>0</v>
      </c>
      <c r="AR1615" s="21">
        <f>IF(AC1615="",0,IF(AC1615="Interdit",0,VLOOKUP(O1615,'CODE H VS CODE ICPE'!$A$2:$E$80,5,FALSE)))</f>
        <v>0</v>
      </c>
      <c r="AS1615" s="21">
        <f>IF(AD1615="",0,IF(AD1615="Interdit",0,VLOOKUP(P1615,'CODE H VS CODE ICPE'!$A$2:$E$80,5,FALSE)))</f>
        <v>0</v>
      </c>
      <c r="AT1615" s="21">
        <f>IF(AE1615="",0,IF(AE1615="Interdit",0,VLOOKUP(Q1615,'CODE H VS CODE ICPE'!$A$2:$E$80,5,FALSE)))</f>
        <v>0</v>
      </c>
      <c r="AU1615" s="21">
        <f>IF(AF1615="",0,IF(AF1615="Interdit",0,VLOOKUP(R1615,'CODE H VS CODE ICPE'!$A$2:$E$80,5,FALSE)))</f>
        <v>0</v>
      </c>
      <c r="AV1615" s="21">
        <f>IF(AG1615="",0,IF(AG1615="Interdit",0,VLOOKUP(S1615,'CODE H VS CODE ICPE'!$A$2:$E$80,5,FALSE)))</f>
        <v>0</v>
      </c>
      <c r="AW1615" s="20" t="str">
        <f t="shared" si="327"/>
        <v>$AI$2</v>
      </c>
      <c r="AX1615" s="26">
        <f t="shared" si="328"/>
        <v>99999.99</v>
      </c>
      <c r="AY1615" s="20" t="str">
        <f t="shared" si="329"/>
        <v>H225</v>
      </c>
      <c r="AZ1615" s="20">
        <f>IF(AY1615="","",IF(AY1615=0,"",VLOOKUP(AY1615,'CODE H VS CODE ICPE'!$A$1:$E$80,3,FALSE)))</f>
        <v>4331</v>
      </c>
    </row>
    <row r="1616" spans="1:52" ht="28.9" customHeight="1">
      <c r="A1616" s="23">
        <v>1302</v>
      </c>
      <c r="B1616" s="24" t="s">
        <v>3230</v>
      </c>
      <c r="C1616" s="25" t="s">
        <v>234</v>
      </c>
      <c r="D1616" s="24" t="s">
        <v>235</v>
      </c>
      <c r="E1616" s="24" t="s">
        <v>3231</v>
      </c>
      <c r="F1616" s="20" t="s">
        <v>40</v>
      </c>
      <c r="G1616" s="20" t="s">
        <v>86</v>
      </c>
      <c r="H1616" s="20" t="s">
        <v>94</v>
      </c>
      <c r="I1616" s="20" t="s">
        <v>110</v>
      </c>
      <c r="J1616" s="20"/>
      <c r="K1616" s="20"/>
      <c r="L1616" s="20"/>
      <c r="M1616" s="20"/>
      <c r="N1616" s="20"/>
      <c r="O1616" s="20"/>
      <c r="P1616" s="20"/>
      <c r="Q1616" s="20"/>
      <c r="R1616" s="20"/>
      <c r="S1616" s="20"/>
      <c r="T1616" s="20" t="str">
        <f>IFERROR(VLOOKUP(F1616,'CODE H VS CODE ICPE'!$A$2:$D$80,4,FALSE),"")</f>
        <v>Autorisé</v>
      </c>
      <c r="U1616" s="20" t="str">
        <f>IFERROR(VLOOKUP(G1616,'CODE H VS CODE ICPE'!$A$2:$D$80,4,FALSE),"")</f>
        <v>Autorisé</v>
      </c>
      <c r="V1616" s="20" t="str">
        <f>IFERROR(VLOOKUP(H1616,'CODE H VS CODE ICPE'!$A$2:$D$80,4,FALSE),"")</f>
        <v>Demande d'autorisation</v>
      </c>
      <c r="W1616" s="20" t="str">
        <f>IFERROR(VLOOKUP(I1616,'CODE H VS CODE ICPE'!$A$2:$D$80,4,FALSE),"")</f>
        <v>Interdit</v>
      </c>
      <c r="X1616" s="20" t="str">
        <f>IFERROR(VLOOKUP(J1616,'CODE H VS CODE ICPE'!$A$2:$D$80,4,FALSE),"")</f>
        <v/>
      </c>
      <c r="Y1616" s="20" t="str">
        <f>IFERROR(VLOOKUP(K1616,'CODE H VS CODE ICPE'!$A$2:$D$80,4,FALSE),"")</f>
        <v/>
      </c>
      <c r="Z1616" s="20" t="str">
        <f>IFERROR(VLOOKUP(L1616,'CODE H VS CODE ICPE'!$A$2:$D$80,4,FALSE),"")</f>
        <v/>
      </c>
      <c r="AA1616" s="20" t="str">
        <f>IFERROR(VLOOKUP(M1616,'CODE H VS CODE ICPE'!$A$2:$D$80,4,FALSE),"")</f>
        <v/>
      </c>
      <c r="AB1616" s="20" t="str">
        <f>IFERROR(VLOOKUP(N1616,'CODE H VS CODE ICPE'!$A$2:$D$80,4,FALSE),"")</f>
        <v/>
      </c>
      <c r="AC1616" s="20" t="str">
        <f>IFERROR(VLOOKUP(O1616,'CODE H VS CODE ICPE'!$A$2:$D$80,4,FALSE),"")</f>
        <v/>
      </c>
      <c r="AD1616" s="20" t="str">
        <f>IFERROR(VLOOKUP(P1616,'CODE H VS CODE ICPE'!$A$2:$D$80,4,FALSE),"")</f>
        <v/>
      </c>
      <c r="AE1616" s="20" t="str">
        <f>IFERROR(VLOOKUP(Q1616,'CODE H VS CODE ICPE'!$A$2:$D$80,4,FALSE),"")</f>
        <v/>
      </c>
      <c r="AF1616" s="20" t="str">
        <f>IFERROR(VLOOKUP(R1616,'CODE H VS CODE ICPE'!$A$2:$D$80,4,FALSE),"")</f>
        <v/>
      </c>
      <c r="AG1616" s="20" t="str">
        <f>IFERROR(VLOOKUP(S1616,'CODE H VS CODE ICPE'!$A$2:$D$80,4,FALSE),"")</f>
        <v/>
      </c>
      <c r="AH1616" s="48" t="str">
        <f t="shared" si="326"/>
        <v>Accepted</v>
      </c>
      <c r="AI1616" s="21">
        <f>IF(T1616="",0,IF(T1616="Interdit",0,VLOOKUP(F1616,'CODE H VS CODE ICPE'!$A$2:$E$80,5,FALSE)))</f>
        <v>99999.99</v>
      </c>
      <c r="AJ1616" s="21">
        <f>IF(U1616="",0,IF(U1616="Interdit",0,VLOOKUP(G1616,'CODE H VS CODE ICPE'!$A$2:$E$80,5,FALSE)))</f>
        <v>99999.99</v>
      </c>
      <c r="AK1616" s="21">
        <f>IF(V1616="",0,IF(V1616="Interdit",0,VLOOKUP(H1616,'CODE H VS CODE ICPE'!$A$2:$E$80,5,FALSE)))</f>
        <v>199.99</v>
      </c>
      <c r="AL1616" s="21">
        <f>IF(W1616="",0,IF(W1616="Interdit",0,VLOOKUP(I1616,'CODE H VS CODE ICPE'!$A$2:$E$80,5,FALSE)))</f>
        <v>0</v>
      </c>
      <c r="AM1616" s="21">
        <f>IF(X1616="",0,IF(X1616="Interdit",0,VLOOKUP(J1616,'CODE H VS CODE ICPE'!$A$2:$E$80,5,FALSE)))</f>
        <v>0</v>
      </c>
      <c r="AN1616" s="21">
        <f>IF(Y1616="",0,IF(Y1616="Interdit",0,VLOOKUP(K1616,'CODE H VS CODE ICPE'!$A$2:$E$80,5,FALSE)))</f>
        <v>0</v>
      </c>
      <c r="AO1616" s="21">
        <f>IF(Z1616="",0,IF(Z1616="Interdit",0,VLOOKUP(L1616,'CODE H VS CODE ICPE'!$A$2:$E$80,5,FALSE)))</f>
        <v>0</v>
      </c>
      <c r="AP1616" s="21">
        <f>IF(AA1616="",0,IF(AA1616="Interdit",0,VLOOKUP(M1616,'CODE H VS CODE ICPE'!$A$2:$E$80,5,FALSE)))</f>
        <v>0</v>
      </c>
      <c r="AQ1616" s="21">
        <f>IF(AB1616="",0,IF(AB1616="Interdit",0,VLOOKUP(N1616,'CODE H VS CODE ICPE'!$A$2:$E$80,5,FALSE)))</f>
        <v>0</v>
      </c>
      <c r="AR1616" s="21">
        <f>IF(AC1616="",0,IF(AC1616="Interdit",0,VLOOKUP(O1616,'CODE H VS CODE ICPE'!$A$2:$E$80,5,FALSE)))</f>
        <v>0</v>
      </c>
      <c r="AS1616" s="21">
        <f>IF(AD1616="",0,IF(AD1616="Interdit",0,VLOOKUP(P1616,'CODE H VS CODE ICPE'!$A$2:$E$80,5,FALSE)))</f>
        <v>0</v>
      </c>
      <c r="AT1616" s="21">
        <f>IF(AE1616="",0,IF(AE1616="Interdit",0,VLOOKUP(Q1616,'CODE H VS CODE ICPE'!$A$2:$E$80,5,FALSE)))</f>
        <v>0</v>
      </c>
      <c r="AU1616" s="21">
        <f>IF(AF1616="",0,IF(AF1616="Interdit",0,VLOOKUP(R1616,'CODE H VS CODE ICPE'!$A$2:$E$80,5,FALSE)))</f>
        <v>0</v>
      </c>
      <c r="AV1616" s="21">
        <f>IF(AG1616="",0,IF(AG1616="Interdit",0,VLOOKUP(S1616,'CODE H VS CODE ICPE'!$A$2:$E$80,5,FALSE)))</f>
        <v>0</v>
      </c>
      <c r="AW1616" s="20" t="str">
        <f t="shared" si="327"/>
        <v>$AI$2</v>
      </c>
      <c r="AX1616" s="26">
        <f t="shared" si="328"/>
        <v>99999.99</v>
      </c>
      <c r="AY1616" s="20" t="str">
        <f t="shared" si="329"/>
        <v>H225</v>
      </c>
      <c r="AZ1616" s="20">
        <f>IF(AY1616="","",IF(AY1616=0,"",VLOOKUP(AY1616,'CODE H VS CODE ICPE'!$A$1:$E$80,3,FALSE)))</f>
        <v>4331</v>
      </c>
    </row>
    <row r="1617" spans="1:52" ht="28.9" customHeight="1">
      <c r="A1617" s="23">
        <v>1304</v>
      </c>
      <c r="B1617" s="24" t="s">
        <v>3232</v>
      </c>
      <c r="C1617" s="25" t="s">
        <v>234</v>
      </c>
      <c r="D1617" s="24" t="s">
        <v>235</v>
      </c>
      <c r="E1617" s="24" t="s">
        <v>3233</v>
      </c>
      <c r="F1617" s="20" t="s">
        <v>40</v>
      </c>
      <c r="G1617" s="20" t="s">
        <v>86</v>
      </c>
      <c r="H1617" s="20" t="s">
        <v>94</v>
      </c>
      <c r="I1617" s="20" t="s">
        <v>110</v>
      </c>
      <c r="J1617" s="20"/>
      <c r="K1617" s="20"/>
      <c r="L1617" s="20"/>
      <c r="M1617" s="20"/>
      <c r="N1617" s="20"/>
      <c r="O1617" s="20"/>
      <c r="P1617" s="20"/>
      <c r="Q1617" s="20"/>
      <c r="R1617" s="20"/>
      <c r="S1617" s="20"/>
      <c r="T1617" s="20" t="str">
        <f>IFERROR(VLOOKUP(F1617,'CODE H VS CODE ICPE'!$A$2:$D$80,4,FALSE),"")</f>
        <v>Autorisé</v>
      </c>
      <c r="U1617" s="20" t="str">
        <f>IFERROR(VLOOKUP(G1617,'CODE H VS CODE ICPE'!$A$2:$D$80,4,FALSE),"")</f>
        <v>Autorisé</v>
      </c>
      <c r="V1617" s="20" t="str">
        <f>IFERROR(VLOOKUP(H1617,'CODE H VS CODE ICPE'!$A$2:$D$80,4,FALSE),"")</f>
        <v>Demande d'autorisation</v>
      </c>
      <c r="W1617" s="20" t="str">
        <f>IFERROR(VLOOKUP(I1617,'CODE H VS CODE ICPE'!$A$2:$D$80,4,FALSE),"")</f>
        <v>Interdit</v>
      </c>
      <c r="X1617" s="20" t="str">
        <f>IFERROR(VLOOKUP(J1617,'CODE H VS CODE ICPE'!$A$2:$D$80,4,FALSE),"")</f>
        <v/>
      </c>
      <c r="Y1617" s="20" t="str">
        <f>IFERROR(VLOOKUP(K1617,'CODE H VS CODE ICPE'!$A$2:$D$80,4,FALSE),"")</f>
        <v/>
      </c>
      <c r="Z1617" s="20" t="str">
        <f>IFERROR(VLOOKUP(L1617,'CODE H VS CODE ICPE'!$A$2:$D$80,4,FALSE),"")</f>
        <v/>
      </c>
      <c r="AA1617" s="20" t="str">
        <f>IFERROR(VLOOKUP(M1617,'CODE H VS CODE ICPE'!$A$2:$D$80,4,FALSE),"")</f>
        <v/>
      </c>
      <c r="AB1617" s="20" t="str">
        <f>IFERROR(VLOOKUP(N1617,'CODE H VS CODE ICPE'!$A$2:$D$80,4,FALSE),"")</f>
        <v/>
      </c>
      <c r="AC1617" s="20" t="str">
        <f>IFERROR(VLOOKUP(O1617,'CODE H VS CODE ICPE'!$A$2:$D$80,4,FALSE),"")</f>
        <v/>
      </c>
      <c r="AD1617" s="20" t="str">
        <f>IFERROR(VLOOKUP(P1617,'CODE H VS CODE ICPE'!$A$2:$D$80,4,FALSE),"")</f>
        <v/>
      </c>
      <c r="AE1617" s="20" t="str">
        <f>IFERROR(VLOOKUP(Q1617,'CODE H VS CODE ICPE'!$A$2:$D$80,4,FALSE),"")</f>
        <v/>
      </c>
      <c r="AF1617" s="20" t="str">
        <f>IFERROR(VLOOKUP(R1617,'CODE H VS CODE ICPE'!$A$2:$D$80,4,FALSE),"")</f>
        <v/>
      </c>
      <c r="AG1617" s="20" t="str">
        <f>IFERROR(VLOOKUP(S1617,'CODE H VS CODE ICPE'!$A$2:$D$80,4,FALSE),"")</f>
        <v/>
      </c>
      <c r="AH1617" s="48" t="str">
        <f t="shared" si="326"/>
        <v>Accepted</v>
      </c>
      <c r="AI1617" s="21">
        <f>IF(T1617="",0,IF(T1617="Interdit",0,VLOOKUP(F1617,'CODE H VS CODE ICPE'!$A$2:$E$80,5,FALSE)))</f>
        <v>99999.99</v>
      </c>
      <c r="AJ1617" s="21">
        <f>IF(U1617="",0,IF(U1617="Interdit",0,VLOOKUP(G1617,'CODE H VS CODE ICPE'!$A$2:$E$80,5,FALSE)))</f>
        <v>99999.99</v>
      </c>
      <c r="AK1617" s="21">
        <f>IF(V1617="",0,IF(V1617="Interdit",0,VLOOKUP(H1617,'CODE H VS CODE ICPE'!$A$2:$E$80,5,FALSE)))</f>
        <v>199.99</v>
      </c>
      <c r="AL1617" s="21">
        <f>IF(W1617="",0,IF(W1617="Interdit",0,VLOOKUP(I1617,'CODE H VS CODE ICPE'!$A$2:$E$80,5,FALSE)))</f>
        <v>0</v>
      </c>
      <c r="AM1617" s="21">
        <f>IF(X1617="",0,IF(X1617="Interdit",0,VLOOKUP(J1617,'CODE H VS CODE ICPE'!$A$2:$E$80,5,FALSE)))</f>
        <v>0</v>
      </c>
      <c r="AN1617" s="21">
        <f>IF(Y1617="",0,IF(Y1617="Interdit",0,VLOOKUP(K1617,'CODE H VS CODE ICPE'!$A$2:$E$80,5,FALSE)))</f>
        <v>0</v>
      </c>
      <c r="AO1617" s="21">
        <f>IF(Z1617="",0,IF(Z1617="Interdit",0,VLOOKUP(L1617,'CODE H VS CODE ICPE'!$A$2:$E$80,5,FALSE)))</f>
        <v>0</v>
      </c>
      <c r="AP1617" s="21">
        <f>IF(AA1617="",0,IF(AA1617="Interdit",0,VLOOKUP(M1617,'CODE H VS CODE ICPE'!$A$2:$E$80,5,FALSE)))</f>
        <v>0</v>
      </c>
      <c r="AQ1617" s="21">
        <f>IF(AB1617="",0,IF(AB1617="Interdit",0,VLOOKUP(N1617,'CODE H VS CODE ICPE'!$A$2:$E$80,5,FALSE)))</f>
        <v>0</v>
      </c>
      <c r="AR1617" s="21">
        <f>IF(AC1617="",0,IF(AC1617="Interdit",0,VLOOKUP(O1617,'CODE H VS CODE ICPE'!$A$2:$E$80,5,FALSE)))</f>
        <v>0</v>
      </c>
      <c r="AS1617" s="21">
        <f>IF(AD1617="",0,IF(AD1617="Interdit",0,VLOOKUP(P1617,'CODE H VS CODE ICPE'!$A$2:$E$80,5,FALSE)))</f>
        <v>0</v>
      </c>
      <c r="AT1617" s="21">
        <f>IF(AE1617="",0,IF(AE1617="Interdit",0,VLOOKUP(Q1617,'CODE H VS CODE ICPE'!$A$2:$E$80,5,FALSE)))</f>
        <v>0</v>
      </c>
      <c r="AU1617" s="21">
        <f>IF(AF1617="",0,IF(AF1617="Interdit",0,VLOOKUP(R1617,'CODE H VS CODE ICPE'!$A$2:$E$80,5,FALSE)))</f>
        <v>0</v>
      </c>
      <c r="AV1617" s="21">
        <f>IF(AG1617="",0,IF(AG1617="Interdit",0,VLOOKUP(S1617,'CODE H VS CODE ICPE'!$A$2:$E$80,5,FALSE)))</f>
        <v>0</v>
      </c>
      <c r="AW1617" s="20" t="str">
        <f t="shared" si="327"/>
        <v>$AI$2</v>
      </c>
      <c r="AX1617" s="26">
        <f t="shared" si="328"/>
        <v>99999.99</v>
      </c>
      <c r="AY1617" s="20" t="str">
        <f t="shared" si="329"/>
        <v>H225</v>
      </c>
      <c r="AZ1617" s="20">
        <f>IF(AY1617="","",IF(AY1617=0,"",VLOOKUP(AY1617,'CODE H VS CODE ICPE'!$A$1:$E$80,3,FALSE)))</f>
        <v>4331</v>
      </c>
    </row>
    <row r="1618" spans="1:52" ht="28.9" customHeight="1">
      <c r="A1618" s="23">
        <v>1306</v>
      </c>
      <c r="B1618" s="24" t="s">
        <v>3234</v>
      </c>
      <c r="C1618" s="25" t="s">
        <v>234</v>
      </c>
      <c r="D1618" s="24" t="s">
        <v>257</v>
      </c>
      <c r="E1618" s="24" t="s">
        <v>3235</v>
      </c>
      <c r="F1618" s="20" t="s">
        <v>42</v>
      </c>
      <c r="G1618" s="20" t="s">
        <v>110</v>
      </c>
      <c r="H1618" s="20" t="s">
        <v>156</v>
      </c>
      <c r="I1618" s="20" t="s">
        <v>160</v>
      </c>
      <c r="J1618" s="20"/>
      <c r="K1618" s="20"/>
      <c r="L1618" s="20"/>
      <c r="M1618" s="20"/>
      <c r="N1618" s="20"/>
      <c r="O1618" s="20"/>
      <c r="P1618" s="20"/>
      <c r="Q1618" s="20"/>
      <c r="R1618" s="20"/>
      <c r="S1618" s="20"/>
      <c r="T1618" s="20" t="str">
        <f>IFERROR(VLOOKUP(F1618,'CODE H VS CODE ICPE'!$A$2:$D$80,4,FALSE),"")</f>
        <v>Autorisé</v>
      </c>
      <c r="U1618" s="20" t="str">
        <f>IFERROR(VLOOKUP(G1618,'CODE H VS CODE ICPE'!$A$2:$D$80,4,FALSE),"")</f>
        <v>Interdit</v>
      </c>
      <c r="V1618" s="20" t="str">
        <f>IFERROR(VLOOKUP(H1618,'CODE H VS CODE ICPE'!$A$2:$D$80,4,FALSE),"")</f>
        <v>Interdit</v>
      </c>
      <c r="W1618" s="20" t="str">
        <f>IFERROR(VLOOKUP(I1618,'CODE H VS CODE ICPE'!$A$2:$D$80,4,FALSE),"")</f>
        <v>Autorisé</v>
      </c>
      <c r="X1618" s="20" t="str">
        <f>IFERROR(VLOOKUP(J1618,'CODE H VS CODE ICPE'!$A$2:$D$80,4,FALSE),"")</f>
        <v/>
      </c>
      <c r="Y1618" s="20" t="str">
        <f>IFERROR(VLOOKUP(K1618,'CODE H VS CODE ICPE'!$A$2:$D$80,4,FALSE),"")</f>
        <v/>
      </c>
      <c r="Z1618" s="20" t="str">
        <f>IFERROR(VLOOKUP(L1618,'CODE H VS CODE ICPE'!$A$2:$D$80,4,FALSE),"")</f>
        <v/>
      </c>
      <c r="AA1618" s="20" t="str">
        <f>IFERROR(VLOOKUP(M1618,'CODE H VS CODE ICPE'!$A$2:$D$80,4,FALSE),"")</f>
        <v/>
      </c>
      <c r="AB1618" s="20" t="str">
        <f>IFERROR(VLOOKUP(N1618,'CODE H VS CODE ICPE'!$A$2:$D$80,4,FALSE),"")</f>
        <v/>
      </c>
      <c r="AC1618" s="20" t="str">
        <f>IFERROR(VLOOKUP(O1618,'CODE H VS CODE ICPE'!$A$2:$D$80,4,FALSE),"")</f>
        <v/>
      </c>
      <c r="AD1618" s="20" t="str">
        <f>IFERROR(VLOOKUP(P1618,'CODE H VS CODE ICPE'!$A$2:$D$80,4,FALSE),"")</f>
        <v/>
      </c>
      <c r="AE1618" s="20" t="str">
        <f>IFERROR(VLOOKUP(Q1618,'CODE H VS CODE ICPE'!$A$2:$D$80,4,FALSE),"")</f>
        <v/>
      </c>
      <c r="AF1618" s="20" t="str">
        <f>IFERROR(VLOOKUP(R1618,'CODE H VS CODE ICPE'!$A$2:$D$80,4,FALSE),"")</f>
        <v/>
      </c>
      <c r="AG1618" s="20" t="str">
        <f>IFERROR(VLOOKUP(S1618,'CODE H VS CODE ICPE'!$A$2:$D$80,4,FALSE),"")</f>
        <v/>
      </c>
      <c r="AH1618" s="48" t="str">
        <f t="shared" si="326"/>
        <v>Accepted</v>
      </c>
      <c r="AI1618" s="21">
        <f>IF(T1618="",0,IF(T1618="Interdit",0,VLOOKUP(F1618,'CODE H VS CODE ICPE'!$A$2:$E$80,5,FALSE)))</f>
        <v>99999.99</v>
      </c>
      <c r="AJ1618" s="21">
        <f>IF(U1618="",0,IF(U1618="Interdit",0,VLOOKUP(G1618,'CODE H VS CODE ICPE'!$A$2:$E$80,5,FALSE)))</f>
        <v>0</v>
      </c>
      <c r="AK1618" s="21">
        <f>IF(V1618="",0,IF(V1618="Interdit",0,VLOOKUP(H1618,'CODE H VS CODE ICPE'!$A$2:$E$80,5,FALSE)))</f>
        <v>0</v>
      </c>
      <c r="AL1618" s="21">
        <f>IF(W1618="",0,IF(W1618="Interdit",0,VLOOKUP(I1618,'CODE H VS CODE ICPE'!$A$2:$E$80,5,FALSE)))</f>
        <v>99999.99</v>
      </c>
      <c r="AM1618" s="21">
        <f>IF(X1618="",0,IF(X1618="Interdit",0,VLOOKUP(J1618,'CODE H VS CODE ICPE'!$A$2:$E$80,5,FALSE)))</f>
        <v>0</v>
      </c>
      <c r="AN1618" s="21">
        <f>IF(Y1618="",0,IF(Y1618="Interdit",0,VLOOKUP(K1618,'CODE H VS CODE ICPE'!$A$2:$E$80,5,FALSE)))</f>
        <v>0</v>
      </c>
      <c r="AO1618" s="21">
        <f>IF(Z1618="",0,IF(Z1618="Interdit",0,VLOOKUP(L1618,'CODE H VS CODE ICPE'!$A$2:$E$80,5,FALSE)))</f>
        <v>0</v>
      </c>
      <c r="AP1618" s="21">
        <f>IF(AA1618="",0,IF(AA1618="Interdit",0,VLOOKUP(M1618,'CODE H VS CODE ICPE'!$A$2:$E$80,5,FALSE)))</f>
        <v>0</v>
      </c>
      <c r="AQ1618" s="21">
        <f>IF(AB1618="",0,IF(AB1618="Interdit",0,VLOOKUP(N1618,'CODE H VS CODE ICPE'!$A$2:$E$80,5,FALSE)))</f>
        <v>0</v>
      </c>
      <c r="AR1618" s="21">
        <f>IF(AC1618="",0,IF(AC1618="Interdit",0,VLOOKUP(O1618,'CODE H VS CODE ICPE'!$A$2:$E$80,5,FALSE)))</f>
        <v>0</v>
      </c>
      <c r="AS1618" s="21">
        <f>IF(AD1618="",0,IF(AD1618="Interdit",0,VLOOKUP(P1618,'CODE H VS CODE ICPE'!$A$2:$E$80,5,FALSE)))</f>
        <v>0</v>
      </c>
      <c r="AT1618" s="21">
        <f>IF(AE1618="",0,IF(AE1618="Interdit",0,VLOOKUP(Q1618,'CODE H VS CODE ICPE'!$A$2:$E$80,5,FALSE)))</f>
        <v>0</v>
      </c>
      <c r="AU1618" s="21">
        <f>IF(AF1618="",0,IF(AF1618="Interdit",0,VLOOKUP(R1618,'CODE H VS CODE ICPE'!$A$2:$E$80,5,FALSE)))</f>
        <v>0</v>
      </c>
      <c r="AV1618" s="21">
        <f>IF(AG1618="",0,IF(AG1618="Interdit",0,VLOOKUP(S1618,'CODE H VS CODE ICPE'!$A$2:$E$80,5,FALSE)))</f>
        <v>0</v>
      </c>
      <c r="AW1618" s="20" t="str">
        <f t="shared" si="327"/>
        <v>$AI$2</v>
      </c>
      <c r="AX1618" s="26">
        <f t="shared" si="328"/>
        <v>99999.99</v>
      </c>
      <c r="AY1618" s="20" t="str">
        <f t="shared" si="329"/>
        <v>H226</v>
      </c>
      <c r="AZ1618" s="20">
        <f>IF(AY1618="","",IF(AY1618=0,"",VLOOKUP(AY1618,'CODE H VS CODE ICPE'!$A$1:$E$80,3,FALSE)))</f>
        <v>4331</v>
      </c>
    </row>
    <row r="1619" spans="1:52" ht="28.9" customHeight="1">
      <c r="A1619" s="23">
        <v>3117</v>
      </c>
      <c r="B1619" s="24" t="s">
        <v>3236</v>
      </c>
      <c r="C1619" s="25" t="s">
        <v>2322</v>
      </c>
      <c r="D1619" s="24" t="s">
        <v>2340</v>
      </c>
      <c r="E1619" s="24" t="s">
        <v>3237</v>
      </c>
      <c r="F1619" s="20" t="s">
        <v>56</v>
      </c>
      <c r="G1619" s="20" t="s">
        <v>58</v>
      </c>
      <c r="H1619" s="20"/>
      <c r="I1619" s="20"/>
      <c r="J1619" s="20"/>
      <c r="K1619" s="20"/>
      <c r="L1619" s="20"/>
      <c r="M1619" s="20"/>
      <c r="N1619" s="20"/>
      <c r="O1619" s="20"/>
      <c r="P1619" s="20"/>
      <c r="Q1619" s="20"/>
      <c r="R1619" s="20"/>
      <c r="S1619" s="20"/>
      <c r="T1619" s="20" t="str">
        <f>IFERROR(VLOOKUP(F1619,'CODE H VS CODE ICPE'!$A$2:$D$80,4,FALSE),"")</f>
        <v>Demande d'autorisation</v>
      </c>
      <c r="U1619" s="20" t="str">
        <f>IFERROR(VLOOKUP(G1619,'CODE H VS CODE ICPE'!$A$2:$D$80,4,FALSE),"")</f>
        <v>Demande d'autorisation</v>
      </c>
      <c r="V1619" s="20" t="str">
        <f>IFERROR(VLOOKUP(H1619,'CODE H VS CODE ICPE'!$A$2:$D$80,4,FALSE),"")</f>
        <v/>
      </c>
      <c r="W1619" s="20" t="str">
        <f>IFERROR(VLOOKUP(I1619,'CODE H VS CODE ICPE'!$A$2:$D$80,4,FALSE),"")</f>
        <v/>
      </c>
      <c r="X1619" s="20" t="str">
        <f>IFERROR(VLOOKUP(J1619,'CODE H VS CODE ICPE'!$A$2:$D$80,4,FALSE),"")</f>
        <v/>
      </c>
      <c r="Y1619" s="20" t="str">
        <f>IFERROR(VLOOKUP(K1619,'CODE H VS CODE ICPE'!$A$2:$D$80,4,FALSE),"")</f>
        <v/>
      </c>
      <c r="Z1619" s="20" t="str">
        <f>IFERROR(VLOOKUP(L1619,'CODE H VS CODE ICPE'!$A$2:$D$80,4,FALSE),"")</f>
        <v/>
      </c>
      <c r="AA1619" s="20" t="str">
        <f>IFERROR(VLOOKUP(M1619,'CODE H VS CODE ICPE'!$A$2:$D$80,4,FALSE),"")</f>
        <v/>
      </c>
      <c r="AB1619" s="20" t="str">
        <f>IFERROR(VLOOKUP(N1619,'CODE H VS CODE ICPE'!$A$2:$D$80,4,FALSE),"")</f>
        <v/>
      </c>
      <c r="AC1619" s="20" t="str">
        <f>IFERROR(VLOOKUP(O1619,'CODE H VS CODE ICPE'!$A$2:$D$80,4,FALSE),"")</f>
        <v/>
      </c>
      <c r="AD1619" s="20" t="str">
        <f>IFERROR(VLOOKUP(P1619,'CODE H VS CODE ICPE'!$A$2:$D$80,4,FALSE),"")</f>
        <v/>
      </c>
      <c r="AE1619" s="20" t="str">
        <f>IFERROR(VLOOKUP(Q1619,'CODE H VS CODE ICPE'!$A$2:$D$80,4,FALSE),"")</f>
        <v/>
      </c>
      <c r="AF1619" s="20" t="str">
        <f>IFERROR(VLOOKUP(R1619,'CODE H VS CODE ICPE'!$A$2:$D$80,4,FALSE),"")</f>
        <v/>
      </c>
      <c r="AG1619" s="20" t="str">
        <f>IFERROR(VLOOKUP(S1619,'CODE H VS CODE ICPE'!$A$2:$D$80,4,FALSE),"")</f>
        <v/>
      </c>
      <c r="AH1619" s="48" t="s">
        <v>4628</v>
      </c>
      <c r="AI1619" s="21">
        <f>IF(T1619="",0,IF(T1619="Interdit",0,VLOOKUP(F1619,'CODE H VS CODE ICPE'!$A$2:$E$80,5,FALSE)))</f>
        <v>999.99</v>
      </c>
      <c r="AJ1619" s="21">
        <f>IF(U1619="",0,IF(U1619="Interdit",0,VLOOKUP(G1619,'CODE H VS CODE ICPE'!$A$2:$E$80,5,FALSE)))</f>
        <v>999.99</v>
      </c>
      <c r="AK1619" s="21">
        <f>IF(V1619="",0,IF(V1619="Interdit",0,VLOOKUP(H1619,'CODE H VS CODE ICPE'!$A$2:$E$80,5,FALSE)))</f>
        <v>0</v>
      </c>
      <c r="AL1619" s="21">
        <f>IF(W1619="",0,IF(W1619="Interdit",0,VLOOKUP(I1619,'CODE H VS CODE ICPE'!$A$2:$E$80,5,FALSE)))</f>
        <v>0</v>
      </c>
      <c r="AM1619" s="21">
        <f>IF(X1619="",0,IF(X1619="Interdit",0,VLOOKUP(J1619,'CODE H VS CODE ICPE'!$A$2:$E$80,5,FALSE)))</f>
        <v>0</v>
      </c>
      <c r="AN1619" s="21">
        <f>IF(Y1619="",0,IF(Y1619="Interdit",0,VLOOKUP(K1619,'CODE H VS CODE ICPE'!$A$2:$E$80,5,FALSE)))</f>
        <v>0</v>
      </c>
      <c r="AO1619" s="21">
        <f>IF(Z1619="",0,IF(Z1619="Interdit",0,VLOOKUP(L1619,'CODE H VS CODE ICPE'!$A$2:$E$80,5,FALSE)))</f>
        <v>0</v>
      </c>
      <c r="AP1619" s="21">
        <f>IF(AA1619="",0,IF(AA1619="Interdit",0,VLOOKUP(M1619,'CODE H VS CODE ICPE'!$A$2:$E$80,5,FALSE)))</f>
        <v>0</v>
      </c>
      <c r="AQ1619" s="21">
        <f>IF(AB1619="",0,IF(AB1619="Interdit",0,VLOOKUP(N1619,'CODE H VS CODE ICPE'!$A$2:$E$80,5,FALSE)))</f>
        <v>0</v>
      </c>
      <c r="AR1619" s="21">
        <f>IF(AC1619="",0,IF(AC1619="Interdit",0,VLOOKUP(O1619,'CODE H VS CODE ICPE'!$A$2:$E$80,5,FALSE)))</f>
        <v>0</v>
      </c>
      <c r="AS1619" s="21">
        <f>IF(AD1619="",0,IF(AD1619="Interdit",0,VLOOKUP(P1619,'CODE H VS CODE ICPE'!$A$2:$E$80,5,FALSE)))</f>
        <v>0</v>
      </c>
      <c r="AT1619" s="21">
        <f>IF(AE1619="",0,IF(AE1619="Interdit",0,VLOOKUP(Q1619,'CODE H VS CODE ICPE'!$A$2:$E$80,5,FALSE)))</f>
        <v>0</v>
      </c>
      <c r="AU1619" s="21">
        <f>IF(AF1619="",0,IF(AF1619="Interdit",0,VLOOKUP(R1619,'CODE H VS CODE ICPE'!$A$2:$E$80,5,FALSE)))</f>
        <v>0</v>
      </c>
      <c r="AV1619" s="21">
        <f>IF(AG1619="",0,IF(AG1619="Interdit",0,VLOOKUP(S1619,'CODE H VS CODE ICPE'!$A$2:$E$80,5,FALSE)))</f>
        <v>0</v>
      </c>
      <c r="AW1619" s="20" t="str">
        <f>ADDRESS(2,MATCH(MAX(AI1619:AV1619),AI1619:AV1619,0)+COLUMN(AI1619)-1)</f>
        <v>$AI$2</v>
      </c>
      <c r="AX1619" s="26">
        <f>IF(AH1619="Interdit","",IF(AW1619="$AI$2",AI1619,IF(AW1619="$AJ$2",AJ1619,IF(AW1619="$AK$2",AK1619,IF(AW1619="$AL$2",AL1619,IF(AW1619="$AM$2",AM1619,IF(AW1619="$AN$2",AN1619,IF(AW1619="$AO$2",AO1619,IF(AW1619="$AP$2",AP1619,IF(AW1619="$AQ$2",AQ1619,IF(AW1619="$AR$2",AR1619,IF(AW1619="$AS$2",AS1619,IF(AW1619="$AT$2",AT1619,IF(AW1619="$AU$2",AU1619,IF(AW1619="$AV$2",AV1619,"")))))))))))))))</f>
        <v>999.99</v>
      </c>
      <c r="AY1619" s="20" t="str">
        <f>IF(AX1619="","",IF(AW1619="$AI$2",F1619,IF(AW1619="$AJ$2",G1619,IF(AW1619="$AK$2",H1619,IF(AW1619="$AL$2",I1619,IF(AW1619="$AM$2",J1619,IF(AW1619="$AN$2",K1619,IF(AW1619="$AO$2",L1619,IF(AW1619="$AP$2",M1619,IF(AW1619="$AQ$2",N1619,IF(AW1619="$AR$2",O1619,IF(AW1619="$AS$2",P1619,IF(AW1619="$AT$2",Q1619,IF(AW1619="$AU$2",R1619,IF(AW1619="$AV$2",S1619,"")))))))))))))))</f>
        <v>H241</v>
      </c>
      <c r="AZ1619" s="20">
        <f>IF(AY1619="","",IF(AY1619=0,"",VLOOKUP(AY1619,'CODE H VS CODE ICPE'!$A$1:$E$80,3,FALSE)))</f>
        <v>4411</v>
      </c>
    </row>
    <row r="1620" spans="1:52" ht="28.9" customHeight="1">
      <c r="A1620" s="23">
        <v>1307</v>
      </c>
      <c r="B1620" s="24" t="s">
        <v>3238</v>
      </c>
      <c r="C1620" s="25" t="s">
        <v>234</v>
      </c>
      <c r="D1620" s="24" t="s">
        <v>235</v>
      </c>
      <c r="E1620" s="24" t="s">
        <v>3239</v>
      </c>
      <c r="F1620" s="20" t="s">
        <v>227</v>
      </c>
      <c r="G1620" s="20" t="s">
        <v>3240</v>
      </c>
      <c r="H1620" s="20" t="s">
        <v>226</v>
      </c>
      <c r="I1620" s="20" t="s">
        <v>3241</v>
      </c>
      <c r="J1620" s="20"/>
      <c r="K1620" s="20"/>
      <c r="L1620" s="20"/>
      <c r="M1620" s="20"/>
      <c r="N1620" s="20"/>
      <c r="O1620" s="20"/>
      <c r="P1620" s="20"/>
      <c r="Q1620" s="20"/>
      <c r="R1620" s="20"/>
      <c r="S1620" s="20"/>
      <c r="T1620" s="20" t="str">
        <f>IFERROR(VLOOKUP(F1620,'CODE H VS CODE ICPE'!$A$2:$D$80,4,FALSE),"")</f>
        <v>Interdit</v>
      </c>
      <c r="U1620" s="20" t="str">
        <f>IFERROR(VLOOKUP(G1620,'CODE H VS CODE ICPE'!$A$2:$D$80,4,FALSE),"")</f>
        <v>Autorisé</v>
      </c>
      <c r="V1620" s="20" t="str">
        <f>IFERROR(VLOOKUP(H1620,'CODE H VS CODE ICPE'!$A$2:$D$80,4,FALSE),"")</f>
        <v>Demande d'autorisation</v>
      </c>
      <c r="W1620" s="20" t="str">
        <f>IFERROR(VLOOKUP(I1620,'CODE H VS CODE ICPE'!$A$2:$D$80,4,FALSE),"")</f>
        <v>Demande d'autorisation</v>
      </c>
      <c r="X1620" s="20" t="str">
        <f>IFERROR(VLOOKUP(J1620,'CODE H VS CODE ICPE'!$A$2:$D$80,4,FALSE),"")</f>
        <v/>
      </c>
      <c r="Y1620" s="20" t="str">
        <f>IFERROR(VLOOKUP(K1620,'CODE H VS CODE ICPE'!$A$2:$D$80,4,FALSE),"")</f>
        <v/>
      </c>
      <c r="Z1620" s="20" t="str">
        <f>IFERROR(VLOOKUP(L1620,'CODE H VS CODE ICPE'!$A$2:$D$80,4,FALSE),"")</f>
        <v/>
      </c>
      <c r="AA1620" s="20" t="str">
        <f>IFERROR(VLOOKUP(M1620,'CODE H VS CODE ICPE'!$A$2:$D$80,4,FALSE),"")</f>
        <v/>
      </c>
      <c r="AB1620" s="20" t="str">
        <f>IFERROR(VLOOKUP(N1620,'CODE H VS CODE ICPE'!$A$2:$D$80,4,FALSE),"")</f>
        <v/>
      </c>
      <c r="AC1620" s="20" t="str">
        <f>IFERROR(VLOOKUP(O1620,'CODE H VS CODE ICPE'!$A$2:$D$80,4,FALSE),"")</f>
        <v/>
      </c>
      <c r="AD1620" s="20" t="str">
        <f>IFERROR(VLOOKUP(P1620,'CODE H VS CODE ICPE'!$A$2:$D$80,4,FALSE),"")</f>
        <v/>
      </c>
      <c r="AE1620" s="20" t="str">
        <f>IFERROR(VLOOKUP(Q1620,'CODE H VS CODE ICPE'!$A$2:$D$80,4,FALSE),"")</f>
        <v/>
      </c>
      <c r="AF1620" s="20" t="str">
        <f>IFERROR(VLOOKUP(R1620,'CODE H VS CODE ICPE'!$A$2:$D$80,4,FALSE),"")</f>
        <v/>
      </c>
      <c r="AG1620" s="20" t="str">
        <f>IFERROR(VLOOKUP(S1620,'CODE H VS CODE ICPE'!$A$2:$D$80,4,FALSE),"")</f>
        <v/>
      </c>
      <c r="AH1620" s="48" t="str">
        <f>IF(COUNTIF(T1620:AG1620, "Rejected") &gt; 0, "Rejected", IF(COUNTIF(T1620:AG1620, "Under request") &gt; 0, "Under request", "Accepted"))</f>
        <v>Accepted</v>
      </c>
      <c r="AI1620" s="21">
        <f>IF(T1620="",0,IF(T1620="Interdit",0,VLOOKUP(F1620,'CODE H VS CODE ICPE'!$A$2:$E$80,5,FALSE)))</f>
        <v>0</v>
      </c>
      <c r="AJ1620" s="21">
        <f>IF(U1620="",0,IF(U1620="Interdit",0,VLOOKUP(G1620,'CODE H VS CODE ICPE'!$A$2:$E$80,5,FALSE)))</f>
        <v>99999.99</v>
      </c>
      <c r="AK1620" s="21">
        <f>IF(V1620="",0,IF(V1620="Interdit",0,VLOOKUP(H1620,'CODE H VS CODE ICPE'!$A$2:$E$80,5,FALSE)))</f>
        <v>199.99</v>
      </c>
      <c r="AL1620" s="21">
        <f>IF(W1620="",0,IF(W1620="Interdit",0,VLOOKUP(I1620,'CODE H VS CODE ICPE'!$A$2:$E$80,5,FALSE)))</f>
        <v>19999.990000000002</v>
      </c>
      <c r="AM1620" s="21">
        <f>IF(X1620="",0,IF(X1620="Interdit",0,VLOOKUP(J1620,'CODE H VS CODE ICPE'!$A$2:$E$80,5,FALSE)))</f>
        <v>0</v>
      </c>
      <c r="AN1620" s="21">
        <f>IF(Y1620="",0,IF(Y1620="Interdit",0,VLOOKUP(K1620,'CODE H VS CODE ICPE'!$A$2:$E$80,5,FALSE)))</f>
        <v>0</v>
      </c>
      <c r="AO1620" s="21">
        <f>IF(Z1620="",0,IF(Z1620="Interdit",0,VLOOKUP(L1620,'CODE H VS CODE ICPE'!$A$2:$E$80,5,FALSE)))</f>
        <v>0</v>
      </c>
      <c r="AP1620" s="21">
        <f>IF(AA1620="",0,IF(AA1620="Interdit",0,VLOOKUP(M1620,'CODE H VS CODE ICPE'!$A$2:$E$80,5,FALSE)))</f>
        <v>0</v>
      </c>
      <c r="AQ1620" s="21">
        <f>IF(AB1620="",0,IF(AB1620="Interdit",0,VLOOKUP(N1620,'CODE H VS CODE ICPE'!$A$2:$E$80,5,FALSE)))</f>
        <v>0</v>
      </c>
      <c r="AR1620" s="21">
        <f>IF(AC1620="",0,IF(AC1620="Interdit",0,VLOOKUP(O1620,'CODE H VS CODE ICPE'!$A$2:$E$80,5,FALSE)))</f>
        <v>0</v>
      </c>
      <c r="AS1620" s="21">
        <f>IF(AD1620="",0,IF(AD1620="Interdit",0,VLOOKUP(P1620,'CODE H VS CODE ICPE'!$A$2:$E$80,5,FALSE)))</f>
        <v>0</v>
      </c>
      <c r="AT1620" s="21">
        <f>IF(AE1620="",0,IF(AE1620="Interdit",0,VLOOKUP(Q1620,'CODE H VS CODE ICPE'!$A$2:$E$80,5,FALSE)))</f>
        <v>0</v>
      </c>
      <c r="AU1620" s="21">
        <f>IF(AF1620="",0,IF(AF1620="Interdit",0,VLOOKUP(R1620,'CODE H VS CODE ICPE'!$A$2:$E$80,5,FALSE)))</f>
        <v>0</v>
      </c>
      <c r="AV1620" s="21">
        <f>IF(AG1620="",0,IF(AG1620="Interdit",0,VLOOKUP(S1620,'CODE H VS CODE ICPE'!$A$2:$E$80,5,FALSE)))</f>
        <v>0</v>
      </c>
      <c r="AW1620" s="20" t="str">
        <f t="shared" ref="AW1620:AW1625" si="330">ADDRESS(2,MATCH(MAX(AI1620:AV1620),AI1620:AV1620,0)+COLUMN(AI1620)-1)</f>
        <v>$AJ$2</v>
      </c>
      <c r="AX1620" s="26">
        <f t="shared" ref="AX1620:AX1625" si="331">IF(AH1620="Interdit","",IF(AW1620="$AI$2",AI1620,IF(AW1620="$AJ$2",AJ1620,IF(AW1620="$AK$2",AK1620,IF(AW1620="$AL$2",AL1620,IF(AW1620="$AM$2",AM1620,IF(AW1620="$AN$2",AN1620,IF(AW1620="$AO$2",AO1620,IF(AW1620="$AP$2",AP1620,IF(AW1620="$AQ$2",AQ1620,IF(AW1620="$AR$2",AR1620,IF(AW1620="$AS$2",AS1620,IF(AW1620="$AT$2",AT1620,IF(AW1620="$AU$2",AU1620,IF(AW1620="$AV$2",AV1620,"")))))))))))))))</f>
        <v>99999.99</v>
      </c>
      <c r="AY1620" s="20" t="str">
        <f t="shared" ref="AY1620:AY1625" si="332">IF(AX1620="","",IF(AW1620="$AI$2",F1620,IF(AW1620="$AJ$2",G1620,IF(AW1620="$AK$2",H1620,IF(AW1620="$AL$2",I1620,IF(AW1620="$AM$2",J1620,IF(AW1620="$AN$2",K1620,IF(AW1620="$AO$2",L1620,IF(AW1620="$AP$2",M1620,IF(AW1620="$AQ$2",N1620,IF(AW1620="$AR$2",O1620,IF(AW1620="$AS$2",P1620,IF(AW1620="$AT$2",Q1620,IF(AW1620="$AU$2",R1620,IF(AW1620="$AV$2",S1620,"")))))))))))))))</f>
        <v>h226</v>
      </c>
      <c r="AZ1620" s="20">
        <f>IF(AY1620="","",IF(AY1620=0,"",VLOOKUP(AY1620,'CODE H VS CODE ICPE'!$A$1:$E$80,3,FALSE)))</f>
        <v>4331</v>
      </c>
    </row>
    <row r="1621" spans="1:52" ht="28.9" customHeight="1">
      <c r="A1621" s="23">
        <v>1308</v>
      </c>
      <c r="B1621" s="24" t="s">
        <v>3242</v>
      </c>
      <c r="C1621" s="25" t="s">
        <v>234</v>
      </c>
      <c r="D1621" s="24" t="s">
        <v>235</v>
      </c>
      <c r="E1621" s="24" t="s">
        <v>3243</v>
      </c>
      <c r="F1621" s="20" t="s">
        <v>44</v>
      </c>
      <c r="G1621" s="20" t="s">
        <v>68</v>
      </c>
      <c r="H1621" s="20"/>
      <c r="I1621" s="20"/>
      <c r="J1621" s="20"/>
      <c r="K1621" s="20"/>
      <c r="L1621" s="20"/>
      <c r="M1621" s="20"/>
      <c r="N1621" s="20"/>
      <c r="O1621" s="20"/>
      <c r="P1621" s="20"/>
      <c r="Q1621" s="20"/>
      <c r="R1621" s="20"/>
      <c r="S1621" s="20"/>
      <c r="T1621" s="20" t="str">
        <f>IFERROR(VLOOKUP(F1621,'CODE H VS CODE ICPE'!$A$2:$D$80,4,FALSE),"")</f>
        <v>Autorisé</v>
      </c>
      <c r="U1621" s="20" t="str">
        <f>IFERROR(VLOOKUP(G1621,'CODE H VS CODE ICPE'!$A$2:$D$80,4,FALSE),"")</f>
        <v>Interdit</v>
      </c>
      <c r="V1621" s="20" t="str">
        <f>IFERROR(VLOOKUP(H1621,'CODE H VS CODE ICPE'!$A$2:$D$80,4,FALSE),"")</f>
        <v/>
      </c>
      <c r="W1621" s="20" t="str">
        <f>IFERROR(VLOOKUP(I1621,'CODE H VS CODE ICPE'!$A$2:$D$80,4,FALSE),"")</f>
        <v/>
      </c>
      <c r="X1621" s="20" t="str">
        <f>IFERROR(VLOOKUP(J1621,'CODE H VS CODE ICPE'!$A$2:$D$80,4,FALSE),"")</f>
        <v/>
      </c>
      <c r="Y1621" s="20" t="str">
        <f>IFERROR(VLOOKUP(K1621,'CODE H VS CODE ICPE'!$A$2:$D$80,4,FALSE),"")</f>
        <v/>
      </c>
      <c r="Z1621" s="20" t="str">
        <f>IFERROR(VLOOKUP(L1621,'CODE H VS CODE ICPE'!$A$2:$D$80,4,FALSE),"")</f>
        <v/>
      </c>
      <c r="AA1621" s="20" t="str">
        <f>IFERROR(VLOOKUP(M1621,'CODE H VS CODE ICPE'!$A$2:$D$80,4,FALSE),"")</f>
        <v/>
      </c>
      <c r="AB1621" s="20" t="str">
        <f>IFERROR(VLOOKUP(N1621,'CODE H VS CODE ICPE'!$A$2:$D$80,4,FALSE),"")</f>
        <v/>
      </c>
      <c r="AC1621" s="20" t="str">
        <f>IFERROR(VLOOKUP(O1621,'CODE H VS CODE ICPE'!$A$2:$D$80,4,FALSE),"")</f>
        <v/>
      </c>
      <c r="AD1621" s="20" t="str">
        <f>IFERROR(VLOOKUP(P1621,'CODE H VS CODE ICPE'!$A$2:$D$80,4,FALSE),"")</f>
        <v/>
      </c>
      <c r="AE1621" s="20" t="str">
        <f>IFERROR(VLOOKUP(Q1621,'CODE H VS CODE ICPE'!$A$2:$D$80,4,FALSE),"")</f>
        <v/>
      </c>
      <c r="AF1621" s="20" t="str">
        <f>IFERROR(VLOOKUP(R1621,'CODE H VS CODE ICPE'!$A$2:$D$80,4,FALSE),"")</f>
        <v/>
      </c>
      <c r="AG1621" s="20" t="str">
        <f>IFERROR(VLOOKUP(S1621,'CODE H VS CODE ICPE'!$A$2:$D$80,4,FALSE),"")</f>
        <v/>
      </c>
      <c r="AH1621" s="48" t="str">
        <f>IF(COUNTIF(T1621:AG1621, "Rejected") &gt; 0, "Rejected", IF(COUNTIF(T1621:AG1621, "Under request") &gt; 0, "Under request", "Accepted"))</f>
        <v>Accepted</v>
      </c>
      <c r="AI1621" s="21">
        <f>IF(T1621="",0,IF(T1621="Interdit",0,VLOOKUP(F1621,'CODE H VS CODE ICPE'!$A$2:$E$80,5,FALSE)))</f>
        <v>999.99</v>
      </c>
      <c r="AJ1621" s="21">
        <f>IF(U1621="",0,IF(U1621="Interdit",0,VLOOKUP(G1621,'CODE H VS CODE ICPE'!$A$2:$E$80,5,FALSE)))</f>
        <v>0</v>
      </c>
      <c r="AK1621" s="21">
        <f>IF(V1621="",0,IF(V1621="Interdit",0,VLOOKUP(H1621,'CODE H VS CODE ICPE'!$A$2:$E$80,5,FALSE)))</f>
        <v>0</v>
      </c>
      <c r="AL1621" s="21">
        <f>IF(W1621="",0,IF(W1621="Interdit",0,VLOOKUP(I1621,'CODE H VS CODE ICPE'!$A$2:$E$80,5,FALSE)))</f>
        <v>0</v>
      </c>
      <c r="AM1621" s="21">
        <f>IF(X1621="",0,IF(X1621="Interdit",0,VLOOKUP(J1621,'CODE H VS CODE ICPE'!$A$2:$E$80,5,FALSE)))</f>
        <v>0</v>
      </c>
      <c r="AN1621" s="21">
        <f>IF(Y1621="",0,IF(Y1621="Interdit",0,VLOOKUP(K1621,'CODE H VS CODE ICPE'!$A$2:$E$80,5,FALSE)))</f>
        <v>0</v>
      </c>
      <c r="AO1621" s="21">
        <f>IF(Z1621="",0,IF(Z1621="Interdit",0,VLOOKUP(L1621,'CODE H VS CODE ICPE'!$A$2:$E$80,5,FALSE)))</f>
        <v>0</v>
      </c>
      <c r="AP1621" s="21">
        <f>IF(AA1621="",0,IF(AA1621="Interdit",0,VLOOKUP(M1621,'CODE H VS CODE ICPE'!$A$2:$E$80,5,FALSE)))</f>
        <v>0</v>
      </c>
      <c r="AQ1621" s="21">
        <f>IF(AB1621="",0,IF(AB1621="Interdit",0,VLOOKUP(N1621,'CODE H VS CODE ICPE'!$A$2:$E$80,5,FALSE)))</f>
        <v>0</v>
      </c>
      <c r="AR1621" s="21">
        <f>IF(AC1621="",0,IF(AC1621="Interdit",0,VLOOKUP(O1621,'CODE H VS CODE ICPE'!$A$2:$E$80,5,FALSE)))</f>
        <v>0</v>
      </c>
      <c r="AS1621" s="21">
        <f>IF(AD1621="",0,IF(AD1621="Interdit",0,VLOOKUP(P1621,'CODE H VS CODE ICPE'!$A$2:$E$80,5,FALSE)))</f>
        <v>0</v>
      </c>
      <c r="AT1621" s="21">
        <f>IF(AE1621="",0,IF(AE1621="Interdit",0,VLOOKUP(Q1621,'CODE H VS CODE ICPE'!$A$2:$E$80,5,FALSE)))</f>
        <v>0</v>
      </c>
      <c r="AU1621" s="21">
        <f>IF(AF1621="",0,IF(AF1621="Interdit",0,VLOOKUP(R1621,'CODE H VS CODE ICPE'!$A$2:$E$80,5,FALSE)))</f>
        <v>0</v>
      </c>
      <c r="AV1621" s="21">
        <f>IF(AG1621="",0,IF(AG1621="Interdit",0,VLOOKUP(S1621,'CODE H VS CODE ICPE'!$A$2:$E$80,5,FALSE)))</f>
        <v>0</v>
      </c>
      <c r="AW1621" s="20" t="str">
        <f t="shared" si="330"/>
        <v>$AI$2</v>
      </c>
      <c r="AX1621" s="26">
        <f t="shared" si="331"/>
        <v>999.99</v>
      </c>
      <c r="AY1621" s="20" t="str">
        <f t="shared" si="332"/>
        <v>H228</v>
      </c>
      <c r="AZ1621" s="20">
        <f>IF(AY1621="","",IF(AY1621=0,"",VLOOKUP(AY1621,'CODE H VS CODE ICPE'!$A$1:$E$80,3,FALSE)))</f>
        <v>4310</v>
      </c>
    </row>
    <row r="1622" spans="1:52" ht="28.9" customHeight="1">
      <c r="A1622" s="23">
        <v>1326</v>
      </c>
      <c r="B1622" s="24" t="s">
        <v>3244</v>
      </c>
      <c r="C1622" s="25" t="s">
        <v>347</v>
      </c>
      <c r="D1622" s="24" t="s">
        <v>235</v>
      </c>
      <c r="E1622" s="24" t="s">
        <v>3245</v>
      </c>
      <c r="F1622" s="20" t="s">
        <v>60</v>
      </c>
      <c r="G1622" s="20" t="s">
        <v>68</v>
      </c>
      <c r="H1622" s="20"/>
      <c r="I1622" s="20"/>
      <c r="J1622" s="20"/>
      <c r="K1622" s="20"/>
      <c r="L1622" s="20"/>
      <c r="M1622" s="20"/>
      <c r="N1622" s="20"/>
      <c r="O1622" s="20"/>
      <c r="P1622" s="20"/>
      <c r="Q1622" s="20"/>
      <c r="R1622" s="20"/>
      <c r="S1622" s="20"/>
      <c r="T1622" s="20" t="str">
        <f>IFERROR(VLOOKUP(F1622,'CODE H VS CODE ICPE'!$A$2:$D$80,4,FALSE),"")</f>
        <v>Interdit</v>
      </c>
      <c r="U1622" s="20" t="str">
        <f>IFERROR(VLOOKUP(G1622,'CODE H VS CODE ICPE'!$A$2:$D$80,4,FALSE),"")</f>
        <v>Interdit</v>
      </c>
      <c r="V1622" s="20" t="str">
        <f>IFERROR(VLOOKUP(H1622,'CODE H VS CODE ICPE'!$A$2:$D$80,4,FALSE),"")</f>
        <v/>
      </c>
      <c r="W1622" s="20" t="str">
        <f>IFERROR(VLOOKUP(I1622,'CODE H VS CODE ICPE'!$A$2:$D$80,4,FALSE),"")</f>
        <v/>
      </c>
      <c r="X1622" s="20" t="str">
        <f>IFERROR(VLOOKUP(J1622,'CODE H VS CODE ICPE'!$A$2:$D$80,4,FALSE),"")</f>
        <v/>
      </c>
      <c r="Y1622" s="20" t="str">
        <f>IFERROR(VLOOKUP(K1622,'CODE H VS CODE ICPE'!$A$2:$D$80,4,FALSE),"")</f>
        <v/>
      </c>
      <c r="Z1622" s="20" t="str">
        <f>IFERROR(VLOOKUP(L1622,'CODE H VS CODE ICPE'!$A$2:$D$80,4,FALSE),"")</f>
        <v/>
      </c>
      <c r="AA1622" s="20" t="str">
        <f>IFERROR(VLOOKUP(M1622,'CODE H VS CODE ICPE'!$A$2:$D$80,4,FALSE),"")</f>
        <v/>
      </c>
      <c r="AB1622" s="20" t="str">
        <f>IFERROR(VLOOKUP(N1622,'CODE H VS CODE ICPE'!$A$2:$D$80,4,FALSE),"")</f>
        <v/>
      </c>
      <c r="AC1622" s="20" t="str">
        <f>IFERROR(VLOOKUP(O1622,'CODE H VS CODE ICPE'!$A$2:$D$80,4,FALSE),"")</f>
        <v/>
      </c>
      <c r="AD1622" s="20" t="str">
        <f>IFERROR(VLOOKUP(P1622,'CODE H VS CODE ICPE'!$A$2:$D$80,4,FALSE),"")</f>
        <v/>
      </c>
      <c r="AE1622" s="20" t="str">
        <f>IFERROR(VLOOKUP(Q1622,'CODE H VS CODE ICPE'!$A$2:$D$80,4,FALSE),"")</f>
        <v/>
      </c>
      <c r="AF1622" s="20" t="str">
        <f>IFERROR(VLOOKUP(R1622,'CODE H VS CODE ICPE'!$A$2:$D$80,4,FALSE),"")</f>
        <v/>
      </c>
      <c r="AG1622" s="20" t="str">
        <f>IFERROR(VLOOKUP(S1622,'CODE H VS CODE ICPE'!$A$2:$D$80,4,FALSE),"")</f>
        <v/>
      </c>
      <c r="AH1622" s="48" t="s">
        <v>4628</v>
      </c>
      <c r="AI1622" s="21">
        <f>IF(T1622="",0,IF(T1622="Interdit",0,VLOOKUP(F1622,'CODE H VS CODE ICPE'!$A$2:$E$80,5,FALSE)))</f>
        <v>0</v>
      </c>
      <c r="AJ1622" s="21">
        <f>IF(U1622="",0,IF(U1622="Interdit",0,VLOOKUP(G1622,'CODE H VS CODE ICPE'!$A$2:$E$80,5,FALSE)))</f>
        <v>0</v>
      </c>
      <c r="AK1622" s="21">
        <f>IF(V1622="",0,IF(V1622="Interdit",0,VLOOKUP(H1622,'CODE H VS CODE ICPE'!$A$2:$E$80,5,FALSE)))</f>
        <v>0</v>
      </c>
      <c r="AL1622" s="21">
        <f>IF(W1622="",0,IF(W1622="Interdit",0,VLOOKUP(I1622,'CODE H VS CODE ICPE'!$A$2:$E$80,5,FALSE)))</f>
        <v>0</v>
      </c>
      <c r="AM1622" s="21">
        <f>IF(X1622="",0,IF(X1622="Interdit",0,VLOOKUP(J1622,'CODE H VS CODE ICPE'!$A$2:$E$80,5,FALSE)))</f>
        <v>0</v>
      </c>
      <c r="AN1622" s="21">
        <f>IF(Y1622="",0,IF(Y1622="Interdit",0,VLOOKUP(K1622,'CODE H VS CODE ICPE'!$A$2:$E$80,5,FALSE)))</f>
        <v>0</v>
      </c>
      <c r="AO1622" s="21">
        <f>IF(Z1622="",0,IF(Z1622="Interdit",0,VLOOKUP(L1622,'CODE H VS CODE ICPE'!$A$2:$E$80,5,FALSE)))</f>
        <v>0</v>
      </c>
      <c r="AP1622" s="21">
        <f>IF(AA1622="",0,IF(AA1622="Interdit",0,VLOOKUP(M1622,'CODE H VS CODE ICPE'!$A$2:$E$80,5,FALSE)))</f>
        <v>0</v>
      </c>
      <c r="AQ1622" s="21">
        <f>IF(AB1622="",0,IF(AB1622="Interdit",0,VLOOKUP(N1622,'CODE H VS CODE ICPE'!$A$2:$E$80,5,FALSE)))</f>
        <v>0</v>
      </c>
      <c r="AR1622" s="21">
        <f>IF(AC1622="",0,IF(AC1622="Interdit",0,VLOOKUP(O1622,'CODE H VS CODE ICPE'!$A$2:$E$80,5,FALSE)))</f>
        <v>0</v>
      </c>
      <c r="AS1622" s="21">
        <f>IF(AD1622="",0,IF(AD1622="Interdit",0,VLOOKUP(P1622,'CODE H VS CODE ICPE'!$A$2:$E$80,5,FALSE)))</f>
        <v>0</v>
      </c>
      <c r="AT1622" s="21">
        <f>IF(AE1622="",0,IF(AE1622="Interdit",0,VLOOKUP(Q1622,'CODE H VS CODE ICPE'!$A$2:$E$80,5,FALSE)))</f>
        <v>0</v>
      </c>
      <c r="AU1622" s="21">
        <f>IF(AF1622="",0,IF(AF1622="Interdit",0,VLOOKUP(R1622,'CODE H VS CODE ICPE'!$A$2:$E$80,5,FALSE)))</f>
        <v>0</v>
      </c>
      <c r="AV1622" s="21">
        <f>IF(AG1622="",0,IF(AG1622="Interdit",0,VLOOKUP(S1622,'CODE H VS CODE ICPE'!$A$2:$E$80,5,FALSE)))</f>
        <v>0</v>
      </c>
      <c r="AW1622" s="20" t="str">
        <f t="shared" si="330"/>
        <v>$AI$2</v>
      </c>
      <c r="AX1622" s="26">
        <f t="shared" si="331"/>
        <v>0</v>
      </c>
      <c r="AY1622" s="20" t="str">
        <f t="shared" si="332"/>
        <v>H250</v>
      </c>
      <c r="AZ1622" s="20">
        <f>IF(AY1622="","",IF(AY1622=0,"",VLOOKUP(AY1622,'CODE H VS CODE ICPE'!$A$1:$E$80,3,FALSE)))</f>
        <v>4430</v>
      </c>
    </row>
    <row r="1623" spans="1:52" ht="28.9" customHeight="1">
      <c r="A1623" s="23">
        <v>1334</v>
      </c>
      <c r="B1623" s="24" t="s">
        <v>3246</v>
      </c>
      <c r="C1623" s="25" t="s">
        <v>347</v>
      </c>
      <c r="D1623" s="24" t="s">
        <v>353</v>
      </c>
      <c r="E1623" s="24" t="s">
        <v>3247</v>
      </c>
      <c r="F1623" s="20" t="s">
        <v>44</v>
      </c>
      <c r="G1623" s="20" t="s">
        <v>86</v>
      </c>
      <c r="H1623" s="20" t="s">
        <v>126</v>
      </c>
      <c r="I1623" s="20" t="s">
        <v>158</v>
      </c>
      <c r="J1623" s="20" t="s">
        <v>160</v>
      </c>
      <c r="K1623" s="20"/>
      <c r="L1623" s="20"/>
      <c r="M1623" s="20"/>
      <c r="N1623" s="20"/>
      <c r="O1623" s="20"/>
      <c r="P1623" s="20"/>
      <c r="Q1623" s="20"/>
      <c r="R1623" s="20"/>
      <c r="S1623" s="20"/>
      <c r="T1623" s="20" t="str">
        <f>IFERROR(VLOOKUP(F1623,'CODE H VS CODE ICPE'!$A$2:$D$80,4,FALSE),"")</f>
        <v>Autorisé</v>
      </c>
      <c r="U1623" s="20" t="str">
        <f>IFERROR(VLOOKUP(G1623,'CODE H VS CODE ICPE'!$A$2:$D$80,4,FALSE),"")</f>
        <v>Autorisé</v>
      </c>
      <c r="V1623" s="20" t="str">
        <f>IFERROR(VLOOKUP(H1623,'CODE H VS CODE ICPE'!$A$2:$D$80,4,FALSE),"")</f>
        <v>Demande d'autorisation</v>
      </c>
      <c r="W1623" s="20" t="str">
        <f>IFERROR(VLOOKUP(I1623,'CODE H VS CODE ICPE'!$A$2:$D$80,4,FALSE),"")</f>
        <v>Autorisé</v>
      </c>
      <c r="X1623" s="20" t="str">
        <f>IFERROR(VLOOKUP(J1623,'CODE H VS CODE ICPE'!$A$2:$D$80,4,FALSE),"")</f>
        <v>Autorisé</v>
      </c>
      <c r="Y1623" s="20" t="str">
        <f>IFERROR(VLOOKUP(K1623,'CODE H VS CODE ICPE'!$A$2:$D$80,4,FALSE),"")</f>
        <v/>
      </c>
      <c r="Z1623" s="20" t="str">
        <f>IFERROR(VLOOKUP(L1623,'CODE H VS CODE ICPE'!$A$2:$D$80,4,FALSE),"")</f>
        <v/>
      </c>
      <c r="AA1623" s="20" t="str">
        <f>IFERROR(VLOOKUP(M1623,'CODE H VS CODE ICPE'!$A$2:$D$80,4,FALSE),"")</f>
        <v/>
      </c>
      <c r="AB1623" s="20" t="str">
        <f>IFERROR(VLOOKUP(N1623,'CODE H VS CODE ICPE'!$A$2:$D$80,4,FALSE),"")</f>
        <v/>
      </c>
      <c r="AC1623" s="20" t="str">
        <f>IFERROR(VLOOKUP(O1623,'CODE H VS CODE ICPE'!$A$2:$D$80,4,FALSE),"")</f>
        <v/>
      </c>
      <c r="AD1623" s="20" t="str">
        <f>IFERROR(VLOOKUP(P1623,'CODE H VS CODE ICPE'!$A$2:$D$80,4,FALSE),"")</f>
        <v/>
      </c>
      <c r="AE1623" s="20" t="str">
        <f>IFERROR(VLOOKUP(Q1623,'CODE H VS CODE ICPE'!$A$2:$D$80,4,FALSE),"")</f>
        <v/>
      </c>
      <c r="AF1623" s="20" t="str">
        <f>IFERROR(VLOOKUP(R1623,'CODE H VS CODE ICPE'!$A$2:$D$80,4,FALSE),"")</f>
        <v/>
      </c>
      <c r="AG1623" s="20" t="str">
        <f>IFERROR(VLOOKUP(S1623,'CODE H VS CODE ICPE'!$A$2:$D$80,4,FALSE),"")</f>
        <v/>
      </c>
      <c r="AH1623" s="48" t="s">
        <v>4628</v>
      </c>
      <c r="AI1623" s="21">
        <f>IF(T1623="",0,IF(T1623="Interdit",0,VLOOKUP(F1623,'CODE H VS CODE ICPE'!$A$2:$E$80,5,FALSE)))</f>
        <v>999.99</v>
      </c>
      <c r="AJ1623" s="21">
        <f>IF(U1623="",0,IF(U1623="Interdit",0,VLOOKUP(G1623,'CODE H VS CODE ICPE'!$A$2:$E$80,5,FALSE)))</f>
        <v>99999.99</v>
      </c>
      <c r="AK1623" s="21">
        <f>IF(V1623="",0,IF(V1623="Interdit",0,VLOOKUP(H1623,'CODE H VS CODE ICPE'!$A$2:$E$80,5,FALSE)))</f>
        <v>19999.990000000002</v>
      </c>
      <c r="AL1623" s="21">
        <f>IF(W1623="",0,IF(W1623="Interdit",0,VLOOKUP(I1623,'CODE H VS CODE ICPE'!$A$2:$E$80,5,FALSE)))</f>
        <v>99999.99</v>
      </c>
      <c r="AM1623" s="21">
        <f>IF(X1623="",0,IF(X1623="Interdit",0,VLOOKUP(J1623,'CODE H VS CODE ICPE'!$A$2:$E$80,5,FALSE)))</f>
        <v>99999.99</v>
      </c>
      <c r="AN1623" s="21">
        <f>IF(Y1623="",0,IF(Y1623="Interdit",0,VLOOKUP(K1623,'CODE H VS CODE ICPE'!$A$2:$E$80,5,FALSE)))</f>
        <v>0</v>
      </c>
      <c r="AO1623" s="21">
        <f>IF(Z1623="",0,IF(Z1623="Interdit",0,VLOOKUP(L1623,'CODE H VS CODE ICPE'!$A$2:$E$80,5,FALSE)))</f>
        <v>0</v>
      </c>
      <c r="AP1623" s="21">
        <f>IF(AA1623="",0,IF(AA1623="Interdit",0,VLOOKUP(M1623,'CODE H VS CODE ICPE'!$A$2:$E$80,5,FALSE)))</f>
        <v>0</v>
      </c>
      <c r="AQ1623" s="21">
        <f>IF(AB1623="",0,IF(AB1623="Interdit",0,VLOOKUP(N1623,'CODE H VS CODE ICPE'!$A$2:$E$80,5,FALSE)))</f>
        <v>0</v>
      </c>
      <c r="AR1623" s="21">
        <f>IF(AC1623="",0,IF(AC1623="Interdit",0,VLOOKUP(O1623,'CODE H VS CODE ICPE'!$A$2:$E$80,5,FALSE)))</f>
        <v>0</v>
      </c>
      <c r="AS1623" s="21">
        <f>IF(AD1623="",0,IF(AD1623="Interdit",0,VLOOKUP(P1623,'CODE H VS CODE ICPE'!$A$2:$E$80,5,FALSE)))</f>
        <v>0</v>
      </c>
      <c r="AT1623" s="21">
        <f>IF(AE1623="",0,IF(AE1623="Interdit",0,VLOOKUP(Q1623,'CODE H VS CODE ICPE'!$A$2:$E$80,5,FALSE)))</f>
        <v>0</v>
      </c>
      <c r="AU1623" s="21">
        <f>IF(AF1623="",0,IF(AF1623="Interdit",0,VLOOKUP(R1623,'CODE H VS CODE ICPE'!$A$2:$E$80,5,FALSE)))</f>
        <v>0</v>
      </c>
      <c r="AV1623" s="21">
        <f>IF(AG1623="",0,IF(AG1623="Interdit",0,VLOOKUP(S1623,'CODE H VS CODE ICPE'!$A$2:$E$80,5,FALSE)))</f>
        <v>0</v>
      </c>
      <c r="AW1623" s="20" t="str">
        <f t="shared" si="330"/>
        <v>$AJ$2</v>
      </c>
      <c r="AX1623" s="26">
        <f t="shared" si="331"/>
        <v>99999.99</v>
      </c>
      <c r="AY1623" s="20" t="str">
        <f t="shared" si="332"/>
        <v>H302</v>
      </c>
      <c r="AZ1623" s="20">
        <f>IF(AY1623="","",IF(AY1623=0,"",VLOOKUP(AY1623,'CODE H VS CODE ICPE'!$A$1:$E$80,3,FALSE)))</f>
        <v>4511</v>
      </c>
    </row>
    <row r="1624" spans="1:52" ht="28.9" customHeight="1">
      <c r="A1624" s="23">
        <v>1343</v>
      </c>
      <c r="B1624" s="24" t="s">
        <v>3248</v>
      </c>
      <c r="C1624" s="25" t="s">
        <v>347</v>
      </c>
      <c r="D1624" s="24" t="s">
        <v>353</v>
      </c>
      <c r="E1624" s="24" t="s">
        <v>3249</v>
      </c>
      <c r="F1624" s="20" t="s">
        <v>13</v>
      </c>
      <c r="G1624" s="20" t="s">
        <v>84</v>
      </c>
      <c r="H1624" s="20" t="s">
        <v>92</v>
      </c>
      <c r="I1624" s="20" t="s">
        <v>108</v>
      </c>
      <c r="J1624" s="20" t="s">
        <v>156</v>
      </c>
      <c r="K1624" s="20"/>
      <c r="L1624" s="20"/>
      <c r="M1624" s="20"/>
      <c r="N1624" s="20"/>
      <c r="O1624" s="20"/>
      <c r="P1624" s="20"/>
      <c r="Q1624" s="20"/>
      <c r="R1624" s="20"/>
      <c r="S1624" s="20"/>
      <c r="T1624" s="20" t="str">
        <f>IFERROR(VLOOKUP(F1624,'CODE H VS CODE ICPE'!$A$2:$D$80,4,FALSE),"")</f>
        <v>Interdit</v>
      </c>
      <c r="U1624" s="20" t="str">
        <f>IFERROR(VLOOKUP(G1624,'CODE H VS CODE ICPE'!$A$2:$D$80,4,FALSE),"")</f>
        <v>Autorisé</v>
      </c>
      <c r="V1624" s="20" t="str">
        <f>IFERROR(VLOOKUP(H1624,'CODE H VS CODE ICPE'!$A$2:$D$80,4,FALSE),"")</f>
        <v>Demande d'autorisation</v>
      </c>
      <c r="W1624" s="20" t="str">
        <f>IFERROR(VLOOKUP(I1624,'CODE H VS CODE ICPE'!$A$2:$D$80,4,FALSE),"")</f>
        <v>Autorisé</v>
      </c>
      <c r="X1624" s="20" t="str">
        <f>IFERROR(VLOOKUP(J1624,'CODE H VS CODE ICPE'!$A$2:$D$80,4,FALSE),"")</f>
        <v>Interdit</v>
      </c>
      <c r="Y1624" s="20" t="str">
        <f>IFERROR(VLOOKUP(K1624,'CODE H VS CODE ICPE'!$A$2:$D$80,4,FALSE),"")</f>
        <v/>
      </c>
      <c r="Z1624" s="20" t="str">
        <f>IFERROR(VLOOKUP(L1624,'CODE H VS CODE ICPE'!$A$2:$D$80,4,FALSE),"")</f>
        <v/>
      </c>
      <c r="AA1624" s="20" t="str">
        <f>IFERROR(VLOOKUP(M1624,'CODE H VS CODE ICPE'!$A$2:$D$80,4,FALSE),"")</f>
        <v/>
      </c>
      <c r="AB1624" s="20" t="str">
        <f>IFERROR(VLOOKUP(N1624,'CODE H VS CODE ICPE'!$A$2:$D$80,4,FALSE),"")</f>
        <v/>
      </c>
      <c r="AC1624" s="20" t="str">
        <f>IFERROR(VLOOKUP(O1624,'CODE H VS CODE ICPE'!$A$2:$D$80,4,FALSE),"")</f>
        <v/>
      </c>
      <c r="AD1624" s="20" t="str">
        <f>IFERROR(VLOOKUP(P1624,'CODE H VS CODE ICPE'!$A$2:$D$80,4,FALSE),"")</f>
        <v/>
      </c>
      <c r="AE1624" s="20" t="str">
        <f>IFERROR(VLOOKUP(Q1624,'CODE H VS CODE ICPE'!$A$2:$D$80,4,FALSE),"")</f>
        <v/>
      </c>
      <c r="AF1624" s="20" t="str">
        <f>IFERROR(VLOOKUP(R1624,'CODE H VS CODE ICPE'!$A$2:$D$80,4,FALSE),"")</f>
        <v/>
      </c>
      <c r="AG1624" s="20" t="str">
        <f>IFERROR(VLOOKUP(S1624,'CODE H VS CODE ICPE'!$A$2:$D$80,4,FALSE),"")</f>
        <v/>
      </c>
      <c r="AH1624" s="48" t="s">
        <v>4628</v>
      </c>
      <c r="AI1624" s="21">
        <f>IF(T1624="",0,IF(T1624="Interdit",0,VLOOKUP(F1624,'CODE H VS CODE ICPE'!$A$2:$E$80,5,FALSE)))</f>
        <v>0</v>
      </c>
      <c r="AJ1624" s="21">
        <f>IF(U1624="",0,IF(U1624="Interdit",0,VLOOKUP(G1624,'CODE H VS CODE ICPE'!$A$2:$E$80,5,FALSE)))</f>
        <v>99999.99</v>
      </c>
      <c r="AK1624" s="21">
        <f>IF(V1624="",0,IF(V1624="Interdit",0,VLOOKUP(H1624,'CODE H VS CODE ICPE'!$A$2:$E$80,5,FALSE)))</f>
        <v>199.99</v>
      </c>
      <c r="AL1624" s="21">
        <f>IF(W1624="",0,IF(W1624="Interdit",0,VLOOKUP(I1624,'CODE H VS CODE ICPE'!$A$2:$E$80,5,FALSE)))</f>
        <v>99999.99</v>
      </c>
      <c r="AM1624" s="21">
        <f>IF(X1624="",0,IF(X1624="Interdit",0,VLOOKUP(J1624,'CODE H VS CODE ICPE'!$A$2:$E$80,5,FALSE)))</f>
        <v>0</v>
      </c>
      <c r="AN1624" s="21">
        <f>IF(Y1624="",0,IF(Y1624="Interdit",0,VLOOKUP(K1624,'CODE H VS CODE ICPE'!$A$2:$E$80,5,FALSE)))</f>
        <v>0</v>
      </c>
      <c r="AO1624" s="21">
        <f>IF(Z1624="",0,IF(Z1624="Interdit",0,VLOOKUP(L1624,'CODE H VS CODE ICPE'!$A$2:$E$80,5,FALSE)))</f>
        <v>0</v>
      </c>
      <c r="AP1624" s="21">
        <f>IF(AA1624="",0,IF(AA1624="Interdit",0,VLOOKUP(M1624,'CODE H VS CODE ICPE'!$A$2:$E$80,5,FALSE)))</f>
        <v>0</v>
      </c>
      <c r="AQ1624" s="21">
        <f>IF(AB1624="",0,IF(AB1624="Interdit",0,VLOOKUP(N1624,'CODE H VS CODE ICPE'!$A$2:$E$80,5,FALSE)))</f>
        <v>0</v>
      </c>
      <c r="AR1624" s="21">
        <f>IF(AC1624="",0,IF(AC1624="Interdit",0,VLOOKUP(O1624,'CODE H VS CODE ICPE'!$A$2:$E$80,5,FALSE)))</f>
        <v>0</v>
      </c>
      <c r="AS1624" s="21">
        <f>IF(AD1624="",0,IF(AD1624="Interdit",0,VLOOKUP(P1624,'CODE H VS CODE ICPE'!$A$2:$E$80,5,FALSE)))</f>
        <v>0</v>
      </c>
      <c r="AT1624" s="21">
        <f>IF(AE1624="",0,IF(AE1624="Interdit",0,VLOOKUP(Q1624,'CODE H VS CODE ICPE'!$A$2:$E$80,5,FALSE)))</f>
        <v>0</v>
      </c>
      <c r="AU1624" s="21">
        <f>IF(AF1624="",0,IF(AF1624="Interdit",0,VLOOKUP(R1624,'CODE H VS CODE ICPE'!$A$2:$E$80,5,FALSE)))</f>
        <v>0</v>
      </c>
      <c r="AV1624" s="21">
        <f>IF(AG1624="",0,IF(AG1624="Interdit",0,VLOOKUP(S1624,'CODE H VS CODE ICPE'!$A$2:$E$80,5,FALSE)))</f>
        <v>0</v>
      </c>
      <c r="AW1624" s="20" t="str">
        <f t="shared" si="330"/>
        <v>$AJ$2</v>
      </c>
      <c r="AX1624" s="26">
        <f t="shared" si="331"/>
        <v>99999.99</v>
      </c>
      <c r="AY1624" s="20" t="str">
        <f t="shared" si="332"/>
        <v>H301</v>
      </c>
      <c r="AZ1624" s="20">
        <f>IF(AY1624="","",IF(AY1624=0,"",VLOOKUP(AY1624,'CODE H VS CODE ICPE'!$A$1:$E$80,3,FALSE)))</f>
        <v>4511</v>
      </c>
    </row>
    <row r="1625" spans="1:52" ht="28.9" customHeight="1">
      <c r="A1625" s="23">
        <v>1353</v>
      </c>
      <c r="B1625" s="24" t="s">
        <v>3250</v>
      </c>
      <c r="C1625" s="25" t="s">
        <v>347</v>
      </c>
      <c r="D1625" s="24" t="s">
        <v>353</v>
      </c>
      <c r="E1625" s="24" t="s">
        <v>3251</v>
      </c>
      <c r="F1625" s="20" t="s">
        <v>44</v>
      </c>
      <c r="G1625" s="20" t="s">
        <v>54</v>
      </c>
      <c r="H1625" s="20" t="s">
        <v>60</v>
      </c>
      <c r="I1625" s="20" t="s">
        <v>66</v>
      </c>
      <c r="J1625" s="20" t="s">
        <v>96</v>
      </c>
      <c r="K1625" s="20"/>
      <c r="L1625" s="20"/>
      <c r="M1625" s="20"/>
      <c r="N1625" s="20"/>
      <c r="O1625" s="20"/>
      <c r="P1625" s="20"/>
      <c r="Q1625" s="20"/>
      <c r="R1625" s="20"/>
      <c r="S1625" s="20"/>
      <c r="T1625" s="20" t="str">
        <f>IFERROR(VLOOKUP(F1625,'CODE H VS CODE ICPE'!$A$2:$D$80,4,FALSE),"")</f>
        <v>Autorisé</v>
      </c>
      <c r="U1625" s="20" t="str">
        <f>IFERROR(VLOOKUP(G1625,'CODE H VS CODE ICPE'!$A$2:$D$80,4,FALSE),"")</f>
        <v>Demande d'autorisation</v>
      </c>
      <c r="V1625" s="20" t="str">
        <f>IFERROR(VLOOKUP(H1625,'CODE H VS CODE ICPE'!$A$2:$D$80,4,FALSE),"")</f>
        <v>Interdit</v>
      </c>
      <c r="W1625" s="20" t="str">
        <f>IFERROR(VLOOKUP(I1625,'CODE H VS CODE ICPE'!$A$2:$D$80,4,FALSE),"")</f>
        <v>Demande d'autorisation</v>
      </c>
      <c r="X1625" s="20" t="str">
        <f>IFERROR(VLOOKUP(J1625,'CODE H VS CODE ICPE'!$A$2:$D$80,4,FALSE),"")</f>
        <v>Autorisé</v>
      </c>
      <c r="Y1625" s="20" t="str">
        <f>IFERROR(VLOOKUP(K1625,'CODE H VS CODE ICPE'!$A$2:$D$80,4,FALSE),"")</f>
        <v/>
      </c>
      <c r="Z1625" s="20" t="str">
        <f>IFERROR(VLOOKUP(L1625,'CODE H VS CODE ICPE'!$A$2:$D$80,4,FALSE),"")</f>
        <v/>
      </c>
      <c r="AA1625" s="20" t="str">
        <f>IFERROR(VLOOKUP(M1625,'CODE H VS CODE ICPE'!$A$2:$D$80,4,FALSE),"")</f>
        <v/>
      </c>
      <c r="AB1625" s="20" t="str">
        <f>IFERROR(VLOOKUP(N1625,'CODE H VS CODE ICPE'!$A$2:$D$80,4,FALSE),"")</f>
        <v/>
      </c>
      <c r="AC1625" s="20" t="str">
        <f>IFERROR(VLOOKUP(O1625,'CODE H VS CODE ICPE'!$A$2:$D$80,4,FALSE),"")</f>
        <v/>
      </c>
      <c r="AD1625" s="20" t="str">
        <f>IFERROR(VLOOKUP(P1625,'CODE H VS CODE ICPE'!$A$2:$D$80,4,FALSE),"")</f>
        <v/>
      </c>
      <c r="AE1625" s="20" t="str">
        <f>IFERROR(VLOOKUP(Q1625,'CODE H VS CODE ICPE'!$A$2:$D$80,4,FALSE),"")</f>
        <v/>
      </c>
      <c r="AF1625" s="20" t="str">
        <f>IFERROR(VLOOKUP(R1625,'CODE H VS CODE ICPE'!$A$2:$D$80,4,FALSE),"")</f>
        <v/>
      </c>
      <c r="AG1625" s="20" t="str">
        <f>IFERROR(VLOOKUP(S1625,'CODE H VS CODE ICPE'!$A$2:$D$80,4,FALSE),"")</f>
        <v/>
      </c>
      <c r="AH1625" s="48" t="s">
        <v>4628</v>
      </c>
      <c r="AI1625" s="21">
        <f>IF(T1625="",0,IF(T1625="Interdit",0,VLOOKUP(F1625,'CODE H VS CODE ICPE'!$A$2:$E$80,5,FALSE)))</f>
        <v>999.99</v>
      </c>
      <c r="AJ1625" s="21">
        <f>IF(U1625="",0,IF(U1625="Interdit",0,VLOOKUP(G1625,'CODE H VS CODE ICPE'!$A$2:$E$80,5,FALSE)))</f>
        <v>999.99</v>
      </c>
      <c r="AK1625" s="21">
        <f>IF(V1625="",0,IF(V1625="Interdit",0,VLOOKUP(H1625,'CODE H VS CODE ICPE'!$A$2:$E$80,5,FALSE)))</f>
        <v>0</v>
      </c>
      <c r="AL1625" s="21">
        <f>IF(W1625="",0,IF(W1625="Interdit",0,VLOOKUP(I1625,'CODE H VS CODE ICPE'!$A$2:$E$80,5,FALSE)))</f>
        <v>9999.99</v>
      </c>
      <c r="AM1625" s="21">
        <f>IF(X1625="",0,IF(X1625="Interdit",0,VLOOKUP(J1625,'CODE H VS CODE ICPE'!$A$2:$E$80,5,FALSE)))</f>
        <v>149999.99</v>
      </c>
      <c r="AN1625" s="21">
        <f>IF(Y1625="",0,IF(Y1625="Interdit",0,VLOOKUP(K1625,'CODE H VS CODE ICPE'!$A$2:$E$80,5,FALSE)))</f>
        <v>0</v>
      </c>
      <c r="AO1625" s="21">
        <f>IF(Z1625="",0,IF(Z1625="Interdit",0,VLOOKUP(L1625,'CODE H VS CODE ICPE'!$A$2:$E$80,5,FALSE)))</f>
        <v>0</v>
      </c>
      <c r="AP1625" s="21">
        <f>IF(AA1625="",0,IF(AA1625="Interdit",0,VLOOKUP(M1625,'CODE H VS CODE ICPE'!$A$2:$E$80,5,FALSE)))</f>
        <v>0</v>
      </c>
      <c r="AQ1625" s="21">
        <f>IF(AB1625="",0,IF(AB1625="Interdit",0,VLOOKUP(N1625,'CODE H VS CODE ICPE'!$A$2:$E$80,5,FALSE)))</f>
        <v>0</v>
      </c>
      <c r="AR1625" s="21">
        <f>IF(AC1625="",0,IF(AC1625="Interdit",0,VLOOKUP(O1625,'CODE H VS CODE ICPE'!$A$2:$E$80,5,FALSE)))</f>
        <v>0</v>
      </c>
      <c r="AS1625" s="21">
        <f>IF(AD1625="",0,IF(AD1625="Interdit",0,VLOOKUP(P1625,'CODE H VS CODE ICPE'!$A$2:$E$80,5,FALSE)))</f>
        <v>0</v>
      </c>
      <c r="AT1625" s="21">
        <f>IF(AE1625="",0,IF(AE1625="Interdit",0,VLOOKUP(Q1625,'CODE H VS CODE ICPE'!$A$2:$E$80,5,FALSE)))</f>
        <v>0</v>
      </c>
      <c r="AU1625" s="21">
        <f>IF(AF1625="",0,IF(AF1625="Interdit",0,VLOOKUP(R1625,'CODE H VS CODE ICPE'!$A$2:$E$80,5,FALSE)))</f>
        <v>0</v>
      </c>
      <c r="AV1625" s="21">
        <f>IF(AG1625="",0,IF(AG1625="Interdit",0,VLOOKUP(S1625,'CODE H VS CODE ICPE'!$A$2:$E$80,5,FALSE)))</f>
        <v>0</v>
      </c>
      <c r="AW1625" s="20" t="str">
        <f t="shared" si="330"/>
        <v>$AM$2</v>
      </c>
      <c r="AX1625" s="26">
        <f t="shared" si="331"/>
        <v>149999.99</v>
      </c>
      <c r="AY1625" s="20" t="str">
        <f t="shared" si="332"/>
        <v>H314</v>
      </c>
      <c r="AZ1625" s="20">
        <f>IF(AY1625="","",IF(AY1625=0,"",VLOOKUP(AY1625,'CODE H VS CODE ICPE'!$A$1:$E$80,3,FALSE)))</f>
        <v>4320</v>
      </c>
    </row>
    <row r="1626" spans="1:52" ht="28.9" customHeight="1">
      <c r="A1626" s="23">
        <v>3118</v>
      </c>
      <c r="B1626" s="24" t="s">
        <v>3252</v>
      </c>
      <c r="C1626" s="25" t="s">
        <v>2322</v>
      </c>
      <c r="D1626" s="24" t="s">
        <v>2340</v>
      </c>
      <c r="E1626" s="24" t="s">
        <v>3253</v>
      </c>
      <c r="F1626" s="20" t="s">
        <v>56</v>
      </c>
      <c r="G1626" s="20" t="s">
        <v>58</v>
      </c>
      <c r="H1626" s="20"/>
      <c r="I1626" s="20"/>
      <c r="J1626" s="20"/>
      <c r="K1626" s="20"/>
      <c r="L1626" s="20"/>
      <c r="M1626" s="20"/>
      <c r="N1626" s="20"/>
      <c r="O1626" s="20"/>
      <c r="P1626" s="20"/>
      <c r="Q1626" s="20"/>
      <c r="R1626" s="20"/>
      <c r="S1626" s="20"/>
      <c r="T1626" s="20" t="str">
        <f>IFERROR(VLOOKUP(F1626,'CODE H VS CODE ICPE'!$A$2:$D$80,4,FALSE),"")</f>
        <v>Demande d'autorisation</v>
      </c>
      <c r="U1626" s="20" t="str">
        <f>IFERROR(VLOOKUP(G1626,'CODE H VS CODE ICPE'!$A$2:$D$80,4,FALSE),"")</f>
        <v>Demande d'autorisation</v>
      </c>
      <c r="V1626" s="20" t="str">
        <f>IFERROR(VLOOKUP(H1626,'CODE H VS CODE ICPE'!$A$2:$D$80,4,FALSE),"")</f>
        <v/>
      </c>
      <c r="W1626" s="20" t="str">
        <f>IFERROR(VLOOKUP(I1626,'CODE H VS CODE ICPE'!$A$2:$D$80,4,FALSE),"")</f>
        <v/>
      </c>
      <c r="X1626" s="20" t="str">
        <f>IFERROR(VLOOKUP(J1626,'CODE H VS CODE ICPE'!$A$2:$D$80,4,FALSE),"")</f>
        <v/>
      </c>
      <c r="Y1626" s="20" t="str">
        <f>IFERROR(VLOOKUP(K1626,'CODE H VS CODE ICPE'!$A$2:$D$80,4,FALSE),"")</f>
        <v/>
      </c>
      <c r="Z1626" s="20" t="str">
        <f>IFERROR(VLOOKUP(L1626,'CODE H VS CODE ICPE'!$A$2:$D$80,4,FALSE),"")</f>
        <v/>
      </c>
      <c r="AA1626" s="20" t="str">
        <f>IFERROR(VLOOKUP(M1626,'CODE H VS CODE ICPE'!$A$2:$D$80,4,FALSE),"")</f>
        <v/>
      </c>
      <c r="AB1626" s="20" t="str">
        <f>IFERROR(VLOOKUP(N1626,'CODE H VS CODE ICPE'!$A$2:$D$80,4,FALSE),"")</f>
        <v/>
      </c>
      <c r="AC1626" s="20" t="str">
        <f>IFERROR(VLOOKUP(O1626,'CODE H VS CODE ICPE'!$A$2:$D$80,4,FALSE),"")</f>
        <v/>
      </c>
      <c r="AD1626" s="20" t="str">
        <f>IFERROR(VLOOKUP(P1626,'CODE H VS CODE ICPE'!$A$2:$D$80,4,FALSE),"")</f>
        <v/>
      </c>
      <c r="AE1626" s="20" t="str">
        <f>IFERROR(VLOOKUP(Q1626,'CODE H VS CODE ICPE'!$A$2:$D$80,4,FALSE),"")</f>
        <v/>
      </c>
      <c r="AF1626" s="20" t="str">
        <f>IFERROR(VLOOKUP(R1626,'CODE H VS CODE ICPE'!$A$2:$D$80,4,FALSE),"")</f>
        <v/>
      </c>
      <c r="AG1626" s="20" t="str">
        <f>IFERROR(VLOOKUP(S1626,'CODE H VS CODE ICPE'!$A$2:$D$80,4,FALSE),"")</f>
        <v/>
      </c>
      <c r="AH1626" s="48" t="s">
        <v>4628</v>
      </c>
      <c r="AI1626" s="21">
        <f>IF(T1626="",0,IF(T1626="Interdit",0,VLOOKUP(F1626,'CODE H VS CODE ICPE'!$A$2:$E$80,5,FALSE)))</f>
        <v>999.99</v>
      </c>
      <c r="AJ1626" s="21">
        <f>IF(U1626="",0,IF(U1626="Interdit",0,VLOOKUP(G1626,'CODE H VS CODE ICPE'!$A$2:$E$80,5,FALSE)))</f>
        <v>999.99</v>
      </c>
      <c r="AK1626" s="21">
        <f>IF(V1626="",0,IF(V1626="Interdit",0,VLOOKUP(H1626,'CODE H VS CODE ICPE'!$A$2:$E$80,5,FALSE)))</f>
        <v>0</v>
      </c>
      <c r="AL1626" s="21">
        <f>IF(W1626="",0,IF(W1626="Interdit",0,VLOOKUP(I1626,'CODE H VS CODE ICPE'!$A$2:$E$80,5,FALSE)))</f>
        <v>0</v>
      </c>
      <c r="AM1626" s="21">
        <f>IF(X1626="",0,IF(X1626="Interdit",0,VLOOKUP(J1626,'CODE H VS CODE ICPE'!$A$2:$E$80,5,FALSE)))</f>
        <v>0</v>
      </c>
      <c r="AN1626" s="21">
        <f>IF(Y1626="",0,IF(Y1626="Interdit",0,VLOOKUP(K1626,'CODE H VS CODE ICPE'!$A$2:$E$80,5,FALSE)))</f>
        <v>0</v>
      </c>
      <c r="AO1626" s="21">
        <f>IF(Z1626="",0,IF(Z1626="Interdit",0,VLOOKUP(L1626,'CODE H VS CODE ICPE'!$A$2:$E$80,5,FALSE)))</f>
        <v>0</v>
      </c>
      <c r="AP1626" s="21">
        <f>IF(AA1626="",0,IF(AA1626="Interdit",0,VLOOKUP(M1626,'CODE H VS CODE ICPE'!$A$2:$E$80,5,FALSE)))</f>
        <v>0</v>
      </c>
      <c r="AQ1626" s="21">
        <f>IF(AB1626="",0,IF(AB1626="Interdit",0,VLOOKUP(N1626,'CODE H VS CODE ICPE'!$A$2:$E$80,5,FALSE)))</f>
        <v>0</v>
      </c>
      <c r="AR1626" s="21">
        <f>IF(AC1626="",0,IF(AC1626="Interdit",0,VLOOKUP(O1626,'CODE H VS CODE ICPE'!$A$2:$E$80,5,FALSE)))</f>
        <v>0</v>
      </c>
      <c r="AS1626" s="21">
        <f>IF(AD1626="",0,IF(AD1626="Interdit",0,VLOOKUP(P1626,'CODE H VS CODE ICPE'!$A$2:$E$80,5,FALSE)))</f>
        <v>0</v>
      </c>
      <c r="AT1626" s="21">
        <f>IF(AE1626="",0,IF(AE1626="Interdit",0,VLOOKUP(Q1626,'CODE H VS CODE ICPE'!$A$2:$E$80,5,FALSE)))</f>
        <v>0</v>
      </c>
      <c r="AU1626" s="21">
        <f>IF(AF1626="",0,IF(AF1626="Interdit",0,VLOOKUP(R1626,'CODE H VS CODE ICPE'!$A$2:$E$80,5,FALSE)))</f>
        <v>0</v>
      </c>
      <c r="AV1626" s="21">
        <f>IF(AG1626="",0,IF(AG1626="Interdit",0,VLOOKUP(S1626,'CODE H VS CODE ICPE'!$A$2:$E$80,5,FALSE)))</f>
        <v>0</v>
      </c>
      <c r="AW1626" s="20" t="str">
        <f>ADDRESS(2,MATCH(MAX(AI1626:AV1626),AI1626:AV1626,0)+COLUMN(AI1626)-1)</f>
        <v>$AI$2</v>
      </c>
      <c r="AX1626" s="26">
        <f>IF(AH1626="Interdit","",IF(AW1626="$AI$2",AI1626,IF(AW1626="$AJ$2",AJ1626,IF(AW1626="$AK$2",AK1626,IF(AW1626="$AL$2",AL1626,IF(AW1626="$AM$2",AM1626,IF(AW1626="$AN$2",AN1626,IF(AW1626="$AO$2",AO1626,IF(AW1626="$AP$2",AP1626,IF(AW1626="$AQ$2",AQ1626,IF(AW1626="$AR$2",AR1626,IF(AW1626="$AS$2",AS1626,IF(AW1626="$AT$2",AT1626,IF(AW1626="$AU$2",AU1626,IF(AW1626="$AV$2",AV1626,"")))))))))))))))</f>
        <v>999.99</v>
      </c>
      <c r="AY1626" s="20" t="str">
        <f>IF(AX1626="","",IF(AW1626="$AI$2",F1626,IF(AW1626="$AJ$2",G1626,IF(AW1626="$AK$2",H1626,IF(AW1626="$AL$2",I1626,IF(AW1626="$AM$2",J1626,IF(AW1626="$AN$2",K1626,IF(AW1626="$AO$2",L1626,IF(AW1626="$AP$2",M1626,IF(AW1626="$AQ$2",N1626,IF(AW1626="$AR$2",O1626,IF(AW1626="$AS$2",P1626,IF(AW1626="$AT$2",Q1626,IF(AW1626="$AU$2",R1626,IF(AW1626="$AV$2",S1626,"")))))))))))))))</f>
        <v>H241</v>
      </c>
      <c r="AZ1626" s="20">
        <f>IF(AY1626="","",IF(AY1626=0,"",VLOOKUP(AY1626,'CODE H VS CODE ICPE'!$A$1:$E$80,3,FALSE)))</f>
        <v>4411</v>
      </c>
    </row>
    <row r="1627" spans="1:52" ht="28.9" customHeight="1">
      <c r="A1627" s="23">
        <v>1360</v>
      </c>
      <c r="B1627" s="24" t="s">
        <v>3254</v>
      </c>
      <c r="C1627" s="25" t="s">
        <v>347</v>
      </c>
      <c r="D1627" s="24" t="s">
        <v>353</v>
      </c>
      <c r="E1627" s="24" t="s">
        <v>3255</v>
      </c>
      <c r="F1627" s="20" t="s">
        <v>66</v>
      </c>
      <c r="G1627" s="20" t="s">
        <v>82</v>
      </c>
      <c r="H1627" s="20" t="s">
        <v>92</v>
      </c>
      <c r="I1627" s="20" t="s">
        <v>96</v>
      </c>
      <c r="J1627" s="20" t="s">
        <v>106</v>
      </c>
      <c r="K1627" s="20" t="s">
        <v>158</v>
      </c>
      <c r="L1627" s="20" t="s">
        <v>160</v>
      </c>
      <c r="M1627" s="20"/>
      <c r="N1627" s="20"/>
      <c r="O1627" s="20"/>
      <c r="P1627" s="20"/>
      <c r="Q1627" s="20"/>
      <c r="R1627" s="20"/>
      <c r="S1627" s="20"/>
      <c r="T1627" s="20" t="str">
        <f>IFERROR(VLOOKUP(F1627,'CODE H VS CODE ICPE'!$A$2:$D$80,4,FALSE),"")</f>
        <v>Demande d'autorisation</v>
      </c>
      <c r="U1627" s="20" t="str">
        <f>IFERROR(VLOOKUP(G1627,'CODE H VS CODE ICPE'!$A$2:$D$80,4,FALSE),"")</f>
        <v>Demande d'autorisation</v>
      </c>
      <c r="V1627" s="20" t="str">
        <f>IFERROR(VLOOKUP(H1627,'CODE H VS CODE ICPE'!$A$2:$D$80,4,FALSE),"")</f>
        <v>Demande d'autorisation</v>
      </c>
      <c r="W1627" s="20" t="str">
        <f>IFERROR(VLOOKUP(I1627,'CODE H VS CODE ICPE'!$A$2:$D$80,4,FALSE),"")</f>
        <v>Autorisé</v>
      </c>
      <c r="X1627" s="20" t="str">
        <f>IFERROR(VLOOKUP(J1627,'CODE H VS CODE ICPE'!$A$2:$D$80,4,FALSE),"")</f>
        <v>Interdit</v>
      </c>
      <c r="Y1627" s="20" t="str">
        <f>IFERROR(VLOOKUP(K1627,'CODE H VS CODE ICPE'!$A$2:$D$80,4,FALSE),"")</f>
        <v>Autorisé</v>
      </c>
      <c r="Z1627" s="20" t="str">
        <f>IFERROR(VLOOKUP(L1627,'CODE H VS CODE ICPE'!$A$2:$D$80,4,FALSE),"")</f>
        <v>Autorisé</v>
      </c>
      <c r="AA1627" s="20" t="str">
        <f>IFERROR(VLOOKUP(M1627,'CODE H VS CODE ICPE'!$A$2:$D$80,4,FALSE),"")</f>
        <v/>
      </c>
      <c r="AB1627" s="20" t="str">
        <f>IFERROR(VLOOKUP(N1627,'CODE H VS CODE ICPE'!$A$2:$D$80,4,FALSE),"")</f>
        <v/>
      </c>
      <c r="AC1627" s="20" t="str">
        <f>IFERROR(VLOOKUP(O1627,'CODE H VS CODE ICPE'!$A$2:$D$80,4,FALSE),"")</f>
        <v/>
      </c>
      <c r="AD1627" s="20" t="str">
        <f>IFERROR(VLOOKUP(P1627,'CODE H VS CODE ICPE'!$A$2:$D$80,4,FALSE),"")</f>
        <v/>
      </c>
      <c r="AE1627" s="20" t="str">
        <f>IFERROR(VLOOKUP(Q1627,'CODE H VS CODE ICPE'!$A$2:$D$80,4,FALSE),"")</f>
        <v/>
      </c>
      <c r="AF1627" s="20" t="str">
        <f>IFERROR(VLOOKUP(R1627,'CODE H VS CODE ICPE'!$A$2:$D$80,4,FALSE),"")</f>
        <v/>
      </c>
      <c r="AG1627" s="20" t="str">
        <f>IFERROR(VLOOKUP(S1627,'CODE H VS CODE ICPE'!$A$2:$D$80,4,FALSE),"")</f>
        <v/>
      </c>
      <c r="AH1627" s="48" t="s">
        <v>4628</v>
      </c>
      <c r="AI1627" s="21">
        <f>IF(T1627="",0,IF(T1627="Interdit",0,VLOOKUP(F1627,'CODE H VS CODE ICPE'!$A$2:$E$80,5,FALSE)))</f>
        <v>9999.99</v>
      </c>
      <c r="AJ1627" s="21">
        <f>IF(U1627="",0,IF(U1627="Interdit",0,VLOOKUP(G1627,'CODE H VS CODE ICPE'!$A$2:$E$80,5,FALSE)))</f>
        <v>199.99</v>
      </c>
      <c r="AK1627" s="21">
        <f>IF(V1627="",0,IF(V1627="Interdit",0,VLOOKUP(H1627,'CODE H VS CODE ICPE'!$A$2:$E$80,5,FALSE)))</f>
        <v>199.99</v>
      </c>
      <c r="AL1627" s="21">
        <f>IF(W1627="",0,IF(W1627="Interdit",0,VLOOKUP(I1627,'CODE H VS CODE ICPE'!$A$2:$E$80,5,FALSE)))</f>
        <v>149999.99</v>
      </c>
      <c r="AM1627" s="21">
        <f>IF(X1627="",0,IF(X1627="Interdit",0,VLOOKUP(J1627,'CODE H VS CODE ICPE'!$A$2:$E$80,5,FALSE)))</f>
        <v>0</v>
      </c>
      <c r="AN1627" s="21">
        <f>IF(Y1627="",0,IF(Y1627="Interdit",0,VLOOKUP(K1627,'CODE H VS CODE ICPE'!$A$2:$E$80,5,FALSE)))</f>
        <v>99999.99</v>
      </c>
      <c r="AO1627" s="21">
        <f>IF(Z1627="",0,IF(Z1627="Interdit",0,VLOOKUP(L1627,'CODE H VS CODE ICPE'!$A$2:$E$80,5,FALSE)))</f>
        <v>99999.99</v>
      </c>
      <c r="AP1627" s="21">
        <f>IF(AA1627="",0,IF(AA1627="Interdit",0,VLOOKUP(M1627,'CODE H VS CODE ICPE'!$A$2:$E$80,5,FALSE)))</f>
        <v>0</v>
      </c>
      <c r="AQ1627" s="21">
        <f>IF(AB1627="",0,IF(AB1627="Interdit",0,VLOOKUP(N1627,'CODE H VS CODE ICPE'!$A$2:$E$80,5,FALSE)))</f>
        <v>0</v>
      </c>
      <c r="AR1627" s="21">
        <f>IF(AC1627="",0,IF(AC1627="Interdit",0,VLOOKUP(O1627,'CODE H VS CODE ICPE'!$A$2:$E$80,5,FALSE)))</f>
        <v>0</v>
      </c>
      <c r="AS1627" s="21">
        <f>IF(AD1627="",0,IF(AD1627="Interdit",0,VLOOKUP(P1627,'CODE H VS CODE ICPE'!$A$2:$E$80,5,FALSE)))</f>
        <v>0</v>
      </c>
      <c r="AT1627" s="21">
        <f>IF(AE1627="",0,IF(AE1627="Interdit",0,VLOOKUP(Q1627,'CODE H VS CODE ICPE'!$A$2:$E$80,5,FALSE)))</f>
        <v>0</v>
      </c>
      <c r="AU1627" s="21">
        <f>IF(AF1627="",0,IF(AF1627="Interdit",0,VLOOKUP(R1627,'CODE H VS CODE ICPE'!$A$2:$E$80,5,FALSE)))</f>
        <v>0</v>
      </c>
      <c r="AV1627" s="21">
        <f>IF(AG1627="",0,IF(AG1627="Interdit",0,VLOOKUP(S1627,'CODE H VS CODE ICPE'!$A$2:$E$80,5,FALSE)))</f>
        <v>0</v>
      </c>
      <c r="AW1627" s="20" t="str">
        <f t="shared" ref="AW1627:AW1641" si="333">ADDRESS(2,MATCH(MAX(AI1627:AV1627),AI1627:AV1627,0)+COLUMN(AI1627)-1)</f>
        <v>$AL$2</v>
      </c>
      <c r="AX1627" s="26">
        <f t="shared" ref="AX1627:AX1641" si="334">IF(AH1627="Interdit","",IF(AW1627="$AI$2",AI1627,IF(AW1627="$AJ$2",AJ1627,IF(AW1627="$AK$2",AK1627,IF(AW1627="$AL$2",AL1627,IF(AW1627="$AM$2",AM1627,IF(AW1627="$AN$2",AN1627,IF(AW1627="$AO$2",AO1627,IF(AW1627="$AP$2",AP1627,IF(AW1627="$AQ$2",AQ1627,IF(AW1627="$AR$2",AR1627,IF(AW1627="$AS$2",AS1627,IF(AW1627="$AT$2",AT1627,IF(AW1627="$AU$2",AU1627,IF(AW1627="$AV$2",AV1627,"")))))))))))))))</f>
        <v>149999.99</v>
      </c>
      <c r="AY1627" s="20" t="str">
        <f t="shared" ref="AY1627:AY1641" si="335">IF(AX1627="","",IF(AW1627="$AI$2",F1627,IF(AW1627="$AJ$2",G1627,IF(AW1627="$AK$2",H1627,IF(AW1627="$AL$2",I1627,IF(AW1627="$AM$2",J1627,IF(AW1627="$AN$2",K1627,IF(AW1627="$AO$2",L1627,IF(AW1627="$AP$2",M1627,IF(AW1627="$AQ$2",N1627,IF(AW1627="$AR$2",O1627,IF(AW1627="$AS$2",P1627,IF(AW1627="$AT$2",Q1627,IF(AW1627="$AU$2",R1627,IF(AW1627="$AV$2",S1627,"")))))))))))))))</f>
        <v>H314</v>
      </c>
      <c r="AZ1627" s="20">
        <f>IF(AY1627="","",IF(AY1627=0,"",VLOOKUP(AY1627,'CODE H VS CODE ICPE'!$A$1:$E$80,3,FALSE)))</f>
        <v>4320</v>
      </c>
    </row>
    <row r="1628" spans="1:52" ht="28.9" customHeight="1">
      <c r="A1628" s="23">
        <v>1369</v>
      </c>
      <c r="B1628" s="24" t="s">
        <v>3256</v>
      </c>
      <c r="C1628" s="25" t="s">
        <v>396</v>
      </c>
      <c r="D1628" s="24" t="s">
        <v>397</v>
      </c>
      <c r="E1628" s="24" t="s">
        <v>3257</v>
      </c>
      <c r="F1628" s="20" t="s">
        <v>126</v>
      </c>
      <c r="G1628" s="20" t="s">
        <v>156</v>
      </c>
      <c r="H1628" s="20"/>
      <c r="I1628" s="20"/>
      <c r="J1628" s="20"/>
      <c r="K1628" s="20"/>
      <c r="L1628" s="20"/>
      <c r="M1628" s="20"/>
      <c r="N1628" s="20"/>
      <c r="O1628" s="20"/>
      <c r="P1628" s="20"/>
      <c r="Q1628" s="20"/>
      <c r="R1628" s="20"/>
      <c r="S1628" s="20"/>
      <c r="T1628" s="20" t="str">
        <f>IFERROR(VLOOKUP(F1628,'CODE H VS CODE ICPE'!$A$2:$D$80,4,FALSE),"")</f>
        <v>Demande d'autorisation</v>
      </c>
      <c r="U1628" s="20" t="str">
        <f>IFERROR(VLOOKUP(G1628,'CODE H VS CODE ICPE'!$A$2:$D$80,4,FALSE),"")</f>
        <v>Interdit</v>
      </c>
      <c r="V1628" s="20" t="str">
        <f>IFERROR(VLOOKUP(H1628,'CODE H VS CODE ICPE'!$A$2:$D$80,4,FALSE),"")</f>
        <v/>
      </c>
      <c r="W1628" s="20" t="str">
        <f>IFERROR(VLOOKUP(I1628,'CODE H VS CODE ICPE'!$A$2:$D$80,4,FALSE),"")</f>
        <v/>
      </c>
      <c r="X1628" s="20" t="str">
        <f>IFERROR(VLOOKUP(J1628,'CODE H VS CODE ICPE'!$A$2:$D$80,4,FALSE),"")</f>
        <v/>
      </c>
      <c r="Y1628" s="20" t="str">
        <f>IFERROR(VLOOKUP(K1628,'CODE H VS CODE ICPE'!$A$2:$D$80,4,FALSE),"")</f>
        <v/>
      </c>
      <c r="Z1628" s="20" t="str">
        <f>IFERROR(VLOOKUP(L1628,'CODE H VS CODE ICPE'!$A$2:$D$80,4,FALSE),"")</f>
        <v/>
      </c>
      <c r="AA1628" s="20" t="str">
        <f>IFERROR(VLOOKUP(M1628,'CODE H VS CODE ICPE'!$A$2:$D$80,4,FALSE),"")</f>
        <v/>
      </c>
      <c r="AB1628" s="20" t="str">
        <f>IFERROR(VLOOKUP(N1628,'CODE H VS CODE ICPE'!$A$2:$D$80,4,FALSE),"")</f>
        <v/>
      </c>
      <c r="AC1628" s="20" t="str">
        <f>IFERROR(VLOOKUP(O1628,'CODE H VS CODE ICPE'!$A$2:$D$80,4,FALSE),"")</f>
        <v/>
      </c>
      <c r="AD1628" s="20" t="str">
        <f>IFERROR(VLOOKUP(P1628,'CODE H VS CODE ICPE'!$A$2:$D$80,4,FALSE),"")</f>
        <v/>
      </c>
      <c r="AE1628" s="20" t="str">
        <f>IFERROR(VLOOKUP(Q1628,'CODE H VS CODE ICPE'!$A$2:$D$80,4,FALSE),"")</f>
        <v/>
      </c>
      <c r="AF1628" s="20" t="str">
        <f>IFERROR(VLOOKUP(R1628,'CODE H VS CODE ICPE'!$A$2:$D$80,4,FALSE),"")</f>
        <v/>
      </c>
      <c r="AG1628" s="20" t="str">
        <f>IFERROR(VLOOKUP(S1628,'CODE H VS CODE ICPE'!$A$2:$D$80,4,FALSE),"")</f>
        <v/>
      </c>
      <c r="AH1628" s="48" t="s">
        <v>4628</v>
      </c>
      <c r="AI1628" s="21">
        <f>IF(T1628="",0,IF(T1628="Interdit",0,VLOOKUP(F1628,'CODE H VS CODE ICPE'!$A$2:$E$80,5,FALSE)))</f>
        <v>19999.990000000002</v>
      </c>
      <c r="AJ1628" s="21">
        <f>IF(U1628="",0,IF(U1628="Interdit",0,VLOOKUP(G1628,'CODE H VS CODE ICPE'!$A$2:$E$80,5,FALSE)))</f>
        <v>0</v>
      </c>
      <c r="AK1628" s="21">
        <f>IF(V1628="",0,IF(V1628="Interdit",0,VLOOKUP(H1628,'CODE H VS CODE ICPE'!$A$2:$E$80,5,FALSE)))</f>
        <v>0</v>
      </c>
      <c r="AL1628" s="21">
        <f>IF(W1628="",0,IF(W1628="Interdit",0,VLOOKUP(I1628,'CODE H VS CODE ICPE'!$A$2:$E$80,5,FALSE)))</f>
        <v>0</v>
      </c>
      <c r="AM1628" s="21">
        <f>IF(X1628="",0,IF(X1628="Interdit",0,VLOOKUP(J1628,'CODE H VS CODE ICPE'!$A$2:$E$80,5,FALSE)))</f>
        <v>0</v>
      </c>
      <c r="AN1628" s="21">
        <f>IF(Y1628="",0,IF(Y1628="Interdit",0,VLOOKUP(K1628,'CODE H VS CODE ICPE'!$A$2:$E$80,5,FALSE)))</f>
        <v>0</v>
      </c>
      <c r="AO1628" s="21">
        <f>IF(Z1628="",0,IF(Z1628="Interdit",0,VLOOKUP(L1628,'CODE H VS CODE ICPE'!$A$2:$E$80,5,FALSE)))</f>
        <v>0</v>
      </c>
      <c r="AP1628" s="21">
        <f>IF(AA1628="",0,IF(AA1628="Interdit",0,VLOOKUP(M1628,'CODE H VS CODE ICPE'!$A$2:$E$80,5,FALSE)))</f>
        <v>0</v>
      </c>
      <c r="AQ1628" s="21">
        <f>IF(AB1628="",0,IF(AB1628="Interdit",0,VLOOKUP(N1628,'CODE H VS CODE ICPE'!$A$2:$E$80,5,FALSE)))</f>
        <v>0</v>
      </c>
      <c r="AR1628" s="21">
        <f>IF(AC1628="",0,IF(AC1628="Interdit",0,VLOOKUP(O1628,'CODE H VS CODE ICPE'!$A$2:$E$80,5,FALSE)))</f>
        <v>0</v>
      </c>
      <c r="AS1628" s="21">
        <f>IF(AD1628="",0,IF(AD1628="Interdit",0,VLOOKUP(P1628,'CODE H VS CODE ICPE'!$A$2:$E$80,5,FALSE)))</f>
        <v>0</v>
      </c>
      <c r="AT1628" s="21">
        <f>IF(AE1628="",0,IF(AE1628="Interdit",0,VLOOKUP(Q1628,'CODE H VS CODE ICPE'!$A$2:$E$80,5,FALSE)))</f>
        <v>0</v>
      </c>
      <c r="AU1628" s="21">
        <f>IF(AF1628="",0,IF(AF1628="Interdit",0,VLOOKUP(R1628,'CODE H VS CODE ICPE'!$A$2:$E$80,5,FALSE)))</f>
        <v>0</v>
      </c>
      <c r="AV1628" s="21">
        <f>IF(AG1628="",0,IF(AG1628="Interdit",0,VLOOKUP(S1628,'CODE H VS CODE ICPE'!$A$2:$E$80,5,FALSE)))</f>
        <v>0</v>
      </c>
      <c r="AW1628" s="20" t="str">
        <f t="shared" si="333"/>
        <v>$AI$2</v>
      </c>
      <c r="AX1628" s="26">
        <f t="shared" si="334"/>
        <v>19999.990000000002</v>
      </c>
      <c r="AY1628" s="20" t="str">
        <f t="shared" si="335"/>
        <v>H351</v>
      </c>
      <c r="AZ1628" s="20">
        <f>IF(AY1628="","",IF(AY1628=0,"",VLOOKUP(AY1628,'CODE H VS CODE ICPE'!$A$1:$E$80,3,FALSE)))</f>
        <v>4510</v>
      </c>
    </row>
    <row r="1629" spans="1:52" ht="28.9" customHeight="1">
      <c r="A1629" s="23">
        <v>1380</v>
      </c>
      <c r="B1629" s="24" t="s">
        <v>3258</v>
      </c>
      <c r="C1629" s="25" t="s">
        <v>396</v>
      </c>
      <c r="D1629" s="24" t="s">
        <v>397</v>
      </c>
      <c r="E1629" s="24" t="s">
        <v>3259</v>
      </c>
      <c r="F1629" s="20" t="s">
        <v>44</v>
      </c>
      <c r="G1629" s="20" t="s">
        <v>68</v>
      </c>
      <c r="H1629" s="20" t="s">
        <v>96</v>
      </c>
      <c r="I1629" s="20" t="s">
        <v>126</v>
      </c>
      <c r="J1629" s="20"/>
      <c r="K1629" s="20"/>
      <c r="L1629" s="20"/>
      <c r="M1629" s="20"/>
      <c r="N1629" s="20"/>
      <c r="O1629" s="20"/>
      <c r="P1629" s="20"/>
      <c r="Q1629" s="20"/>
      <c r="R1629" s="20"/>
      <c r="S1629" s="20"/>
      <c r="T1629" s="20" t="str">
        <f>IFERROR(VLOOKUP(F1629,'CODE H VS CODE ICPE'!$A$2:$D$80,4,FALSE),"")</f>
        <v>Autorisé</v>
      </c>
      <c r="U1629" s="20" t="str">
        <f>IFERROR(VLOOKUP(G1629,'CODE H VS CODE ICPE'!$A$2:$D$80,4,FALSE),"")</f>
        <v>Interdit</v>
      </c>
      <c r="V1629" s="20" t="str">
        <f>IFERROR(VLOOKUP(H1629,'CODE H VS CODE ICPE'!$A$2:$D$80,4,FALSE),"")</f>
        <v>Autorisé</v>
      </c>
      <c r="W1629" s="20" t="str">
        <f>IFERROR(VLOOKUP(I1629,'CODE H VS CODE ICPE'!$A$2:$D$80,4,FALSE),"")</f>
        <v>Demande d'autorisation</v>
      </c>
      <c r="X1629" s="20" t="str">
        <f>IFERROR(VLOOKUP(J1629,'CODE H VS CODE ICPE'!$A$2:$D$80,4,FALSE),"")</f>
        <v/>
      </c>
      <c r="Y1629" s="20" t="str">
        <f>IFERROR(VLOOKUP(K1629,'CODE H VS CODE ICPE'!$A$2:$D$80,4,FALSE),"")</f>
        <v/>
      </c>
      <c r="Z1629" s="20" t="str">
        <f>IFERROR(VLOOKUP(L1629,'CODE H VS CODE ICPE'!$A$2:$D$80,4,FALSE),"")</f>
        <v/>
      </c>
      <c r="AA1629" s="20" t="str">
        <f>IFERROR(VLOOKUP(M1629,'CODE H VS CODE ICPE'!$A$2:$D$80,4,FALSE),"")</f>
        <v/>
      </c>
      <c r="AB1629" s="20" t="str">
        <f>IFERROR(VLOOKUP(N1629,'CODE H VS CODE ICPE'!$A$2:$D$80,4,FALSE),"")</f>
        <v/>
      </c>
      <c r="AC1629" s="20" t="str">
        <f>IFERROR(VLOOKUP(O1629,'CODE H VS CODE ICPE'!$A$2:$D$80,4,FALSE),"")</f>
        <v/>
      </c>
      <c r="AD1629" s="20" t="str">
        <f>IFERROR(VLOOKUP(P1629,'CODE H VS CODE ICPE'!$A$2:$D$80,4,FALSE),"")</f>
        <v/>
      </c>
      <c r="AE1629" s="20" t="str">
        <f>IFERROR(VLOOKUP(Q1629,'CODE H VS CODE ICPE'!$A$2:$D$80,4,FALSE),"")</f>
        <v/>
      </c>
      <c r="AF1629" s="20" t="str">
        <f>IFERROR(VLOOKUP(R1629,'CODE H VS CODE ICPE'!$A$2:$D$80,4,FALSE),"")</f>
        <v/>
      </c>
      <c r="AG1629" s="20" t="str">
        <f>IFERROR(VLOOKUP(S1629,'CODE H VS CODE ICPE'!$A$2:$D$80,4,FALSE),"")</f>
        <v/>
      </c>
      <c r="AH1629" s="48" t="s">
        <v>4628</v>
      </c>
      <c r="AI1629" s="21">
        <f>IF(T1629="",0,IF(T1629="Interdit",0,VLOOKUP(F1629,'CODE H VS CODE ICPE'!$A$2:$E$80,5,FALSE)))</f>
        <v>999.99</v>
      </c>
      <c r="AJ1629" s="21">
        <f>IF(U1629="",0,IF(U1629="Interdit",0,VLOOKUP(G1629,'CODE H VS CODE ICPE'!$A$2:$E$80,5,FALSE)))</f>
        <v>0</v>
      </c>
      <c r="AK1629" s="21">
        <f>IF(V1629="",0,IF(V1629="Interdit",0,VLOOKUP(H1629,'CODE H VS CODE ICPE'!$A$2:$E$80,5,FALSE)))</f>
        <v>149999.99</v>
      </c>
      <c r="AL1629" s="21">
        <f>IF(W1629="",0,IF(W1629="Interdit",0,VLOOKUP(I1629,'CODE H VS CODE ICPE'!$A$2:$E$80,5,FALSE)))</f>
        <v>19999.990000000002</v>
      </c>
      <c r="AM1629" s="21">
        <f>IF(X1629="",0,IF(X1629="Interdit",0,VLOOKUP(J1629,'CODE H VS CODE ICPE'!$A$2:$E$80,5,FALSE)))</f>
        <v>0</v>
      </c>
      <c r="AN1629" s="21">
        <f>IF(Y1629="",0,IF(Y1629="Interdit",0,VLOOKUP(K1629,'CODE H VS CODE ICPE'!$A$2:$E$80,5,FALSE)))</f>
        <v>0</v>
      </c>
      <c r="AO1629" s="21">
        <f>IF(Z1629="",0,IF(Z1629="Interdit",0,VLOOKUP(L1629,'CODE H VS CODE ICPE'!$A$2:$E$80,5,FALSE)))</f>
        <v>0</v>
      </c>
      <c r="AP1629" s="21">
        <f>IF(AA1629="",0,IF(AA1629="Interdit",0,VLOOKUP(M1629,'CODE H VS CODE ICPE'!$A$2:$E$80,5,FALSE)))</f>
        <v>0</v>
      </c>
      <c r="AQ1629" s="21">
        <f>IF(AB1629="",0,IF(AB1629="Interdit",0,VLOOKUP(N1629,'CODE H VS CODE ICPE'!$A$2:$E$80,5,FALSE)))</f>
        <v>0</v>
      </c>
      <c r="AR1629" s="21">
        <f>IF(AC1629="",0,IF(AC1629="Interdit",0,VLOOKUP(O1629,'CODE H VS CODE ICPE'!$A$2:$E$80,5,FALSE)))</f>
        <v>0</v>
      </c>
      <c r="AS1629" s="21">
        <f>IF(AD1629="",0,IF(AD1629="Interdit",0,VLOOKUP(P1629,'CODE H VS CODE ICPE'!$A$2:$E$80,5,FALSE)))</f>
        <v>0</v>
      </c>
      <c r="AT1629" s="21">
        <f>IF(AE1629="",0,IF(AE1629="Interdit",0,VLOOKUP(Q1629,'CODE H VS CODE ICPE'!$A$2:$E$80,5,FALSE)))</f>
        <v>0</v>
      </c>
      <c r="AU1629" s="21">
        <f>IF(AF1629="",0,IF(AF1629="Interdit",0,VLOOKUP(R1629,'CODE H VS CODE ICPE'!$A$2:$E$80,5,FALSE)))</f>
        <v>0</v>
      </c>
      <c r="AV1629" s="21">
        <f>IF(AG1629="",0,IF(AG1629="Interdit",0,VLOOKUP(S1629,'CODE H VS CODE ICPE'!$A$2:$E$80,5,FALSE)))</f>
        <v>0</v>
      </c>
      <c r="AW1629" s="20" t="str">
        <f t="shared" si="333"/>
        <v>$AK$2</v>
      </c>
      <c r="AX1629" s="26">
        <f t="shared" si="334"/>
        <v>149999.99</v>
      </c>
      <c r="AY1629" s="20" t="str">
        <f t="shared" si="335"/>
        <v>H314</v>
      </c>
      <c r="AZ1629" s="20">
        <f>IF(AY1629="","",IF(AY1629=0,"",VLOOKUP(AY1629,'CODE H VS CODE ICPE'!$A$1:$E$80,3,FALSE)))</f>
        <v>4320</v>
      </c>
    </row>
    <row r="1630" spans="1:52" ht="28.9" customHeight="1">
      <c r="A1630" s="23">
        <v>1381</v>
      </c>
      <c r="B1630" s="24" t="s">
        <v>3260</v>
      </c>
      <c r="C1630" s="25" t="s">
        <v>396</v>
      </c>
      <c r="D1630" s="24" t="s">
        <v>1272</v>
      </c>
      <c r="E1630" s="24" t="s">
        <v>3261</v>
      </c>
      <c r="F1630" s="20" t="s">
        <v>66</v>
      </c>
      <c r="G1630" s="20" t="s">
        <v>82</v>
      </c>
      <c r="H1630" s="20" t="s">
        <v>96</v>
      </c>
      <c r="I1630" s="20" t="s">
        <v>106</v>
      </c>
      <c r="J1630" s="20"/>
      <c r="K1630" s="20"/>
      <c r="L1630" s="20"/>
      <c r="M1630" s="20"/>
      <c r="N1630" s="20"/>
      <c r="O1630" s="20"/>
      <c r="P1630" s="20"/>
      <c r="Q1630" s="20"/>
      <c r="R1630" s="20"/>
      <c r="S1630" s="20"/>
      <c r="T1630" s="20" t="str">
        <f>IFERROR(VLOOKUP(F1630,'CODE H VS CODE ICPE'!$A$2:$D$80,4,FALSE),"")</f>
        <v>Demande d'autorisation</v>
      </c>
      <c r="U1630" s="20" t="str">
        <f>IFERROR(VLOOKUP(G1630,'CODE H VS CODE ICPE'!$A$2:$D$80,4,FALSE),"")</f>
        <v>Demande d'autorisation</v>
      </c>
      <c r="V1630" s="20" t="str">
        <f>IFERROR(VLOOKUP(H1630,'CODE H VS CODE ICPE'!$A$2:$D$80,4,FALSE),"")</f>
        <v>Autorisé</v>
      </c>
      <c r="W1630" s="20" t="str">
        <f>IFERROR(VLOOKUP(I1630,'CODE H VS CODE ICPE'!$A$2:$D$80,4,FALSE),"")</f>
        <v>Interdit</v>
      </c>
      <c r="X1630" s="20" t="str">
        <f>IFERROR(VLOOKUP(J1630,'CODE H VS CODE ICPE'!$A$2:$D$80,4,FALSE),"")</f>
        <v/>
      </c>
      <c r="Y1630" s="20" t="str">
        <f>IFERROR(VLOOKUP(K1630,'CODE H VS CODE ICPE'!$A$2:$D$80,4,FALSE),"")</f>
        <v/>
      </c>
      <c r="Z1630" s="20" t="str">
        <f>IFERROR(VLOOKUP(L1630,'CODE H VS CODE ICPE'!$A$2:$D$80,4,FALSE),"")</f>
        <v/>
      </c>
      <c r="AA1630" s="20" t="str">
        <f>IFERROR(VLOOKUP(M1630,'CODE H VS CODE ICPE'!$A$2:$D$80,4,FALSE),"")</f>
        <v/>
      </c>
      <c r="AB1630" s="20" t="str">
        <f>IFERROR(VLOOKUP(N1630,'CODE H VS CODE ICPE'!$A$2:$D$80,4,FALSE),"")</f>
        <v/>
      </c>
      <c r="AC1630" s="20" t="str">
        <f>IFERROR(VLOOKUP(O1630,'CODE H VS CODE ICPE'!$A$2:$D$80,4,FALSE),"")</f>
        <v/>
      </c>
      <c r="AD1630" s="20" t="str">
        <f>IFERROR(VLOOKUP(P1630,'CODE H VS CODE ICPE'!$A$2:$D$80,4,FALSE),"")</f>
        <v/>
      </c>
      <c r="AE1630" s="20" t="str">
        <f>IFERROR(VLOOKUP(Q1630,'CODE H VS CODE ICPE'!$A$2:$D$80,4,FALSE),"")</f>
        <v/>
      </c>
      <c r="AF1630" s="20" t="str">
        <f>IFERROR(VLOOKUP(R1630,'CODE H VS CODE ICPE'!$A$2:$D$80,4,FALSE),"")</f>
        <v/>
      </c>
      <c r="AG1630" s="20" t="str">
        <f>IFERROR(VLOOKUP(S1630,'CODE H VS CODE ICPE'!$A$2:$D$80,4,FALSE),"")</f>
        <v/>
      </c>
      <c r="AH1630" s="48" t="s">
        <v>4628</v>
      </c>
      <c r="AI1630" s="21">
        <f>IF(T1630="",0,IF(T1630="Interdit",0,VLOOKUP(F1630,'CODE H VS CODE ICPE'!$A$2:$E$80,5,FALSE)))</f>
        <v>9999.99</v>
      </c>
      <c r="AJ1630" s="21">
        <f>IF(U1630="",0,IF(U1630="Interdit",0,VLOOKUP(G1630,'CODE H VS CODE ICPE'!$A$2:$E$80,5,FALSE)))</f>
        <v>199.99</v>
      </c>
      <c r="AK1630" s="21">
        <f>IF(V1630="",0,IF(V1630="Interdit",0,VLOOKUP(H1630,'CODE H VS CODE ICPE'!$A$2:$E$80,5,FALSE)))</f>
        <v>149999.99</v>
      </c>
      <c r="AL1630" s="21">
        <f>IF(W1630="",0,IF(W1630="Interdit",0,VLOOKUP(I1630,'CODE H VS CODE ICPE'!$A$2:$E$80,5,FALSE)))</f>
        <v>0</v>
      </c>
      <c r="AM1630" s="21">
        <f>IF(X1630="",0,IF(X1630="Interdit",0,VLOOKUP(J1630,'CODE H VS CODE ICPE'!$A$2:$E$80,5,FALSE)))</f>
        <v>0</v>
      </c>
      <c r="AN1630" s="21">
        <f>IF(Y1630="",0,IF(Y1630="Interdit",0,VLOOKUP(K1630,'CODE H VS CODE ICPE'!$A$2:$E$80,5,FALSE)))</f>
        <v>0</v>
      </c>
      <c r="AO1630" s="21">
        <f>IF(Z1630="",0,IF(Z1630="Interdit",0,VLOOKUP(L1630,'CODE H VS CODE ICPE'!$A$2:$E$80,5,FALSE)))</f>
        <v>0</v>
      </c>
      <c r="AP1630" s="21">
        <f>IF(AA1630="",0,IF(AA1630="Interdit",0,VLOOKUP(M1630,'CODE H VS CODE ICPE'!$A$2:$E$80,5,FALSE)))</f>
        <v>0</v>
      </c>
      <c r="AQ1630" s="21">
        <f>IF(AB1630="",0,IF(AB1630="Interdit",0,VLOOKUP(N1630,'CODE H VS CODE ICPE'!$A$2:$E$80,5,FALSE)))</f>
        <v>0</v>
      </c>
      <c r="AR1630" s="21">
        <f>IF(AC1630="",0,IF(AC1630="Interdit",0,VLOOKUP(O1630,'CODE H VS CODE ICPE'!$A$2:$E$80,5,FALSE)))</f>
        <v>0</v>
      </c>
      <c r="AS1630" s="21">
        <f>IF(AD1630="",0,IF(AD1630="Interdit",0,VLOOKUP(P1630,'CODE H VS CODE ICPE'!$A$2:$E$80,5,FALSE)))</f>
        <v>0</v>
      </c>
      <c r="AT1630" s="21">
        <f>IF(AE1630="",0,IF(AE1630="Interdit",0,VLOOKUP(Q1630,'CODE H VS CODE ICPE'!$A$2:$E$80,5,FALSE)))</f>
        <v>0</v>
      </c>
      <c r="AU1630" s="21">
        <f>IF(AF1630="",0,IF(AF1630="Interdit",0,VLOOKUP(R1630,'CODE H VS CODE ICPE'!$A$2:$E$80,5,FALSE)))</f>
        <v>0</v>
      </c>
      <c r="AV1630" s="21">
        <f>IF(AG1630="",0,IF(AG1630="Interdit",0,VLOOKUP(S1630,'CODE H VS CODE ICPE'!$A$2:$E$80,5,FALSE)))</f>
        <v>0</v>
      </c>
      <c r="AW1630" s="20" t="str">
        <f t="shared" si="333"/>
        <v>$AK$2</v>
      </c>
      <c r="AX1630" s="26">
        <f t="shared" si="334"/>
        <v>149999.99</v>
      </c>
      <c r="AY1630" s="20" t="str">
        <f t="shared" si="335"/>
        <v>H314</v>
      </c>
      <c r="AZ1630" s="20">
        <f>IF(AY1630="","",IF(AY1630=0,"",VLOOKUP(AY1630,'CODE H VS CODE ICPE'!$A$1:$E$80,3,FALSE)))</f>
        <v>4320</v>
      </c>
    </row>
    <row r="1631" spans="1:52" ht="28.9" customHeight="1">
      <c r="A1631" s="23">
        <v>1383</v>
      </c>
      <c r="B1631" s="24" t="s">
        <v>3262</v>
      </c>
      <c r="C1631" s="25" t="s">
        <v>396</v>
      </c>
      <c r="D1631" s="24" t="s">
        <v>414</v>
      </c>
      <c r="E1631" s="24" t="s">
        <v>3263</v>
      </c>
      <c r="F1631" s="20" t="s">
        <v>44</v>
      </c>
      <c r="G1631" s="20" t="s">
        <v>60</v>
      </c>
      <c r="H1631" s="20" t="s">
        <v>66</v>
      </c>
      <c r="I1631" s="20"/>
      <c r="J1631" s="20"/>
      <c r="K1631" s="20"/>
      <c r="L1631" s="20"/>
      <c r="M1631" s="20"/>
      <c r="N1631" s="20"/>
      <c r="O1631" s="20"/>
      <c r="P1631" s="20"/>
      <c r="Q1631" s="20"/>
      <c r="R1631" s="20"/>
      <c r="S1631" s="20"/>
      <c r="T1631" s="20" t="str">
        <f>IFERROR(VLOOKUP(F1631,'CODE H VS CODE ICPE'!$A$2:$D$80,4,FALSE),"")</f>
        <v>Autorisé</v>
      </c>
      <c r="U1631" s="20" t="str">
        <f>IFERROR(VLOOKUP(G1631,'CODE H VS CODE ICPE'!$A$2:$D$80,4,FALSE),"")</f>
        <v>Interdit</v>
      </c>
      <c r="V1631" s="20" t="str">
        <f>IFERROR(VLOOKUP(H1631,'CODE H VS CODE ICPE'!$A$2:$D$80,4,FALSE),"")</f>
        <v>Demande d'autorisation</v>
      </c>
      <c r="W1631" s="20" t="str">
        <f>IFERROR(VLOOKUP(I1631,'CODE H VS CODE ICPE'!$A$2:$D$80,4,FALSE),"")</f>
        <v/>
      </c>
      <c r="X1631" s="20" t="str">
        <f>IFERROR(VLOOKUP(J1631,'CODE H VS CODE ICPE'!$A$2:$D$80,4,FALSE),"")</f>
        <v/>
      </c>
      <c r="Y1631" s="20" t="str">
        <f>IFERROR(VLOOKUP(K1631,'CODE H VS CODE ICPE'!$A$2:$D$80,4,FALSE),"")</f>
        <v/>
      </c>
      <c r="Z1631" s="20" t="str">
        <f>IFERROR(VLOOKUP(L1631,'CODE H VS CODE ICPE'!$A$2:$D$80,4,FALSE),"")</f>
        <v/>
      </c>
      <c r="AA1631" s="20" t="str">
        <f>IFERROR(VLOOKUP(M1631,'CODE H VS CODE ICPE'!$A$2:$D$80,4,FALSE),"")</f>
        <v/>
      </c>
      <c r="AB1631" s="20" t="str">
        <f>IFERROR(VLOOKUP(N1631,'CODE H VS CODE ICPE'!$A$2:$D$80,4,FALSE),"")</f>
        <v/>
      </c>
      <c r="AC1631" s="20" t="str">
        <f>IFERROR(VLOOKUP(O1631,'CODE H VS CODE ICPE'!$A$2:$D$80,4,FALSE),"")</f>
        <v/>
      </c>
      <c r="AD1631" s="20" t="str">
        <f>IFERROR(VLOOKUP(P1631,'CODE H VS CODE ICPE'!$A$2:$D$80,4,FALSE),"")</f>
        <v/>
      </c>
      <c r="AE1631" s="20" t="str">
        <f>IFERROR(VLOOKUP(Q1631,'CODE H VS CODE ICPE'!$A$2:$D$80,4,FALSE),"")</f>
        <v/>
      </c>
      <c r="AF1631" s="20" t="str">
        <f>IFERROR(VLOOKUP(R1631,'CODE H VS CODE ICPE'!$A$2:$D$80,4,FALSE),"")</f>
        <v/>
      </c>
      <c r="AG1631" s="20" t="str">
        <f>IFERROR(VLOOKUP(S1631,'CODE H VS CODE ICPE'!$A$2:$D$80,4,FALSE),"")</f>
        <v/>
      </c>
      <c r="AH1631" s="48" t="s">
        <v>4628</v>
      </c>
      <c r="AI1631" s="21">
        <f>IF(T1631="",0,IF(T1631="Interdit",0,VLOOKUP(F1631,'CODE H VS CODE ICPE'!$A$2:$E$80,5,FALSE)))</f>
        <v>999.99</v>
      </c>
      <c r="AJ1631" s="21">
        <f>IF(U1631="",0,IF(U1631="Interdit",0,VLOOKUP(G1631,'CODE H VS CODE ICPE'!$A$2:$E$80,5,FALSE)))</f>
        <v>0</v>
      </c>
      <c r="AK1631" s="21">
        <f>IF(V1631="",0,IF(V1631="Interdit",0,VLOOKUP(H1631,'CODE H VS CODE ICPE'!$A$2:$E$80,5,FALSE)))</f>
        <v>9999.99</v>
      </c>
      <c r="AL1631" s="21">
        <f>IF(W1631="",0,IF(W1631="Interdit",0,VLOOKUP(I1631,'CODE H VS CODE ICPE'!$A$2:$E$80,5,FALSE)))</f>
        <v>0</v>
      </c>
      <c r="AM1631" s="21">
        <f>IF(X1631="",0,IF(X1631="Interdit",0,VLOOKUP(J1631,'CODE H VS CODE ICPE'!$A$2:$E$80,5,FALSE)))</f>
        <v>0</v>
      </c>
      <c r="AN1631" s="21">
        <f>IF(Y1631="",0,IF(Y1631="Interdit",0,VLOOKUP(K1631,'CODE H VS CODE ICPE'!$A$2:$E$80,5,FALSE)))</f>
        <v>0</v>
      </c>
      <c r="AO1631" s="21">
        <f>IF(Z1631="",0,IF(Z1631="Interdit",0,VLOOKUP(L1631,'CODE H VS CODE ICPE'!$A$2:$E$80,5,FALSE)))</f>
        <v>0</v>
      </c>
      <c r="AP1631" s="21">
        <f>IF(AA1631="",0,IF(AA1631="Interdit",0,VLOOKUP(M1631,'CODE H VS CODE ICPE'!$A$2:$E$80,5,FALSE)))</f>
        <v>0</v>
      </c>
      <c r="AQ1631" s="21">
        <f>IF(AB1631="",0,IF(AB1631="Interdit",0,VLOOKUP(N1631,'CODE H VS CODE ICPE'!$A$2:$E$80,5,FALSE)))</f>
        <v>0</v>
      </c>
      <c r="AR1631" s="21">
        <f>IF(AC1631="",0,IF(AC1631="Interdit",0,VLOOKUP(O1631,'CODE H VS CODE ICPE'!$A$2:$E$80,5,FALSE)))</f>
        <v>0</v>
      </c>
      <c r="AS1631" s="21">
        <f>IF(AD1631="",0,IF(AD1631="Interdit",0,VLOOKUP(P1631,'CODE H VS CODE ICPE'!$A$2:$E$80,5,FALSE)))</f>
        <v>0</v>
      </c>
      <c r="AT1631" s="21">
        <f>IF(AE1631="",0,IF(AE1631="Interdit",0,VLOOKUP(Q1631,'CODE H VS CODE ICPE'!$A$2:$E$80,5,FALSE)))</f>
        <v>0</v>
      </c>
      <c r="AU1631" s="21">
        <f>IF(AF1631="",0,IF(AF1631="Interdit",0,VLOOKUP(R1631,'CODE H VS CODE ICPE'!$A$2:$E$80,5,FALSE)))</f>
        <v>0</v>
      </c>
      <c r="AV1631" s="21">
        <f>IF(AG1631="",0,IF(AG1631="Interdit",0,VLOOKUP(S1631,'CODE H VS CODE ICPE'!$A$2:$E$80,5,FALSE)))</f>
        <v>0</v>
      </c>
      <c r="AW1631" s="20" t="str">
        <f t="shared" si="333"/>
        <v>$AK$2</v>
      </c>
      <c r="AX1631" s="26">
        <f t="shared" si="334"/>
        <v>9999.99</v>
      </c>
      <c r="AY1631" s="20" t="str">
        <f t="shared" si="335"/>
        <v>H260</v>
      </c>
      <c r="AZ1631" s="20">
        <f>IF(AY1631="","",IF(AY1631=0,"",VLOOKUP(AY1631,'CODE H VS CODE ICPE'!$A$1:$E$80,3,FALSE)))</f>
        <v>4620</v>
      </c>
    </row>
    <row r="1632" spans="1:52" ht="28.9" customHeight="1">
      <c r="A1632" s="23">
        <v>1401</v>
      </c>
      <c r="B1632" s="24" t="s">
        <v>3013</v>
      </c>
      <c r="C1632" s="25" t="s">
        <v>335</v>
      </c>
      <c r="D1632" s="24" t="s">
        <v>435</v>
      </c>
      <c r="E1632" s="24" t="s">
        <v>3264</v>
      </c>
      <c r="F1632" s="20" t="s">
        <v>68</v>
      </c>
      <c r="G1632" s="20" t="s">
        <v>86</v>
      </c>
      <c r="H1632" s="20" t="s">
        <v>98</v>
      </c>
      <c r="I1632" s="20" t="s">
        <v>104</v>
      </c>
      <c r="J1632" s="20" t="s">
        <v>114</v>
      </c>
      <c r="K1632" s="20" t="s">
        <v>154</v>
      </c>
      <c r="L1632" s="20" t="s">
        <v>162</v>
      </c>
      <c r="M1632" s="20"/>
      <c r="N1632" s="20"/>
      <c r="O1632" s="20"/>
      <c r="P1632" s="20"/>
      <c r="Q1632" s="20"/>
      <c r="R1632" s="20"/>
      <c r="S1632" s="20"/>
      <c r="T1632" s="20" t="str">
        <f>IFERROR(VLOOKUP(F1632,'CODE H VS CODE ICPE'!$A$2:$D$80,4,FALSE),"")</f>
        <v>Interdit</v>
      </c>
      <c r="U1632" s="20" t="str">
        <f>IFERROR(VLOOKUP(G1632,'CODE H VS CODE ICPE'!$A$2:$D$80,4,FALSE),"")</f>
        <v>Autorisé</v>
      </c>
      <c r="V1632" s="20" t="str">
        <f>IFERROR(VLOOKUP(H1632,'CODE H VS CODE ICPE'!$A$2:$D$80,4,FALSE),"")</f>
        <v>Demande d'autorisation</v>
      </c>
      <c r="W1632" s="20" t="str">
        <f>IFERROR(VLOOKUP(I1632,'CODE H VS CODE ICPE'!$A$2:$D$80,4,FALSE),"")</f>
        <v>Autorisé</v>
      </c>
      <c r="X1632" s="20" t="str">
        <f>IFERROR(VLOOKUP(J1632,'CODE H VS CODE ICPE'!$A$2:$D$80,4,FALSE),"")</f>
        <v>Autorisé</v>
      </c>
      <c r="Y1632" s="20" t="str">
        <f>IFERROR(VLOOKUP(K1632,'CODE H VS CODE ICPE'!$A$2:$D$80,4,FALSE),"")</f>
        <v>Interdit</v>
      </c>
      <c r="Z1632" s="20" t="str">
        <f>IFERROR(VLOOKUP(L1632,'CODE H VS CODE ICPE'!$A$2:$D$80,4,FALSE),"")</f>
        <v>Autorisé</v>
      </c>
      <c r="AA1632" s="20" t="str">
        <f>IFERROR(VLOOKUP(M1632,'CODE H VS CODE ICPE'!$A$2:$D$80,4,FALSE),"")</f>
        <v/>
      </c>
      <c r="AB1632" s="20" t="str">
        <f>IFERROR(VLOOKUP(N1632,'CODE H VS CODE ICPE'!$A$2:$D$80,4,FALSE),"")</f>
        <v/>
      </c>
      <c r="AC1632" s="20" t="str">
        <f>IFERROR(VLOOKUP(O1632,'CODE H VS CODE ICPE'!$A$2:$D$80,4,FALSE),"")</f>
        <v/>
      </c>
      <c r="AD1632" s="20" t="str">
        <f>IFERROR(VLOOKUP(P1632,'CODE H VS CODE ICPE'!$A$2:$D$80,4,FALSE),"")</f>
        <v/>
      </c>
      <c r="AE1632" s="20" t="str">
        <f>IFERROR(VLOOKUP(Q1632,'CODE H VS CODE ICPE'!$A$2:$D$80,4,FALSE),"")</f>
        <v/>
      </c>
      <c r="AF1632" s="20" t="str">
        <f>IFERROR(VLOOKUP(R1632,'CODE H VS CODE ICPE'!$A$2:$D$80,4,FALSE),"")</f>
        <v/>
      </c>
      <c r="AG1632" s="20" t="str">
        <f>IFERROR(VLOOKUP(S1632,'CODE H VS CODE ICPE'!$A$2:$D$80,4,FALSE),"")</f>
        <v/>
      </c>
      <c r="AH1632" s="48" t="s">
        <v>4628</v>
      </c>
      <c r="AI1632" s="21">
        <f>IF(T1632="",0,IF(T1632="Interdit",0,VLOOKUP(F1632,'CODE H VS CODE ICPE'!$A$2:$E$80,5,FALSE)))</f>
        <v>0</v>
      </c>
      <c r="AJ1632" s="21">
        <f>IF(U1632="",0,IF(U1632="Interdit",0,VLOOKUP(G1632,'CODE H VS CODE ICPE'!$A$2:$E$80,5,FALSE)))</f>
        <v>99999.99</v>
      </c>
      <c r="AK1632" s="21">
        <f>IF(V1632="",0,IF(V1632="Interdit",0,VLOOKUP(H1632,'CODE H VS CODE ICPE'!$A$2:$E$80,5,FALSE)))</f>
        <v>19999.990000000002</v>
      </c>
      <c r="AL1632" s="21">
        <f>IF(W1632="",0,IF(W1632="Interdit",0,VLOOKUP(I1632,'CODE H VS CODE ICPE'!$A$2:$E$80,5,FALSE)))</f>
        <v>99999.99</v>
      </c>
      <c r="AM1632" s="21">
        <f>IF(X1632="",0,IF(X1632="Interdit",0,VLOOKUP(J1632,'CODE H VS CODE ICPE'!$A$2:$E$80,5,FALSE)))</f>
        <v>99999.99</v>
      </c>
      <c r="AN1632" s="21">
        <f>IF(Y1632="",0,IF(Y1632="Interdit",0,VLOOKUP(K1632,'CODE H VS CODE ICPE'!$A$2:$E$80,5,FALSE)))</f>
        <v>0</v>
      </c>
      <c r="AO1632" s="21">
        <f>IF(Z1632="",0,IF(Z1632="Interdit",0,VLOOKUP(L1632,'CODE H VS CODE ICPE'!$A$2:$E$80,5,FALSE)))</f>
        <v>99999.99</v>
      </c>
      <c r="AP1632" s="21">
        <f>IF(AA1632="",0,IF(AA1632="Interdit",0,VLOOKUP(M1632,'CODE H VS CODE ICPE'!$A$2:$E$80,5,FALSE)))</f>
        <v>0</v>
      </c>
      <c r="AQ1632" s="21">
        <f>IF(AB1632="",0,IF(AB1632="Interdit",0,VLOOKUP(N1632,'CODE H VS CODE ICPE'!$A$2:$E$80,5,FALSE)))</f>
        <v>0</v>
      </c>
      <c r="AR1632" s="21">
        <f>IF(AC1632="",0,IF(AC1632="Interdit",0,VLOOKUP(O1632,'CODE H VS CODE ICPE'!$A$2:$E$80,5,FALSE)))</f>
        <v>0</v>
      </c>
      <c r="AS1632" s="21">
        <f>IF(AD1632="",0,IF(AD1632="Interdit",0,VLOOKUP(P1632,'CODE H VS CODE ICPE'!$A$2:$E$80,5,FALSE)))</f>
        <v>0</v>
      </c>
      <c r="AT1632" s="21">
        <f>IF(AE1632="",0,IF(AE1632="Interdit",0,VLOOKUP(Q1632,'CODE H VS CODE ICPE'!$A$2:$E$80,5,FALSE)))</f>
        <v>0</v>
      </c>
      <c r="AU1632" s="21">
        <f>IF(AF1632="",0,IF(AF1632="Interdit",0,VLOOKUP(R1632,'CODE H VS CODE ICPE'!$A$2:$E$80,5,FALSE)))</f>
        <v>0</v>
      </c>
      <c r="AV1632" s="21">
        <f>IF(AG1632="",0,IF(AG1632="Interdit",0,VLOOKUP(S1632,'CODE H VS CODE ICPE'!$A$2:$E$80,5,FALSE)))</f>
        <v>0</v>
      </c>
      <c r="AW1632" s="20" t="str">
        <f t="shared" si="333"/>
        <v>$AJ$2</v>
      </c>
      <c r="AX1632" s="26">
        <f t="shared" si="334"/>
        <v>99999.99</v>
      </c>
      <c r="AY1632" s="20" t="str">
        <f t="shared" si="335"/>
        <v>H302</v>
      </c>
      <c r="AZ1632" s="20">
        <f>IF(AY1632="","",IF(AY1632=0,"",VLOOKUP(AY1632,'CODE H VS CODE ICPE'!$A$1:$E$80,3,FALSE)))</f>
        <v>4511</v>
      </c>
    </row>
    <row r="1633" spans="1:52" ht="28.9" customHeight="1">
      <c r="A1633" s="23">
        <v>1403</v>
      </c>
      <c r="B1633" s="24" t="s">
        <v>3265</v>
      </c>
      <c r="C1633" s="25" t="s">
        <v>335</v>
      </c>
      <c r="D1633" s="24" t="s">
        <v>435</v>
      </c>
      <c r="E1633" s="24" t="s">
        <v>3266</v>
      </c>
      <c r="F1633" s="20" t="s">
        <v>68</v>
      </c>
      <c r="G1633" s="20" t="s">
        <v>84</v>
      </c>
      <c r="H1633" s="20" t="s">
        <v>92</v>
      </c>
      <c r="I1633" s="20" t="s">
        <v>96</v>
      </c>
      <c r="J1633" s="20" t="s">
        <v>102</v>
      </c>
      <c r="K1633" s="20"/>
      <c r="L1633" s="20"/>
      <c r="M1633" s="20"/>
      <c r="N1633" s="20"/>
      <c r="O1633" s="20"/>
      <c r="P1633" s="20"/>
      <c r="Q1633" s="20"/>
      <c r="R1633" s="20"/>
      <c r="S1633" s="20"/>
      <c r="T1633" s="20" t="str">
        <f>IFERROR(VLOOKUP(F1633,'CODE H VS CODE ICPE'!$A$2:$D$80,4,FALSE),"")</f>
        <v>Interdit</v>
      </c>
      <c r="U1633" s="20" t="str">
        <f>IFERROR(VLOOKUP(G1633,'CODE H VS CODE ICPE'!$A$2:$D$80,4,FALSE),"")</f>
        <v>Autorisé</v>
      </c>
      <c r="V1633" s="20" t="str">
        <f>IFERROR(VLOOKUP(H1633,'CODE H VS CODE ICPE'!$A$2:$D$80,4,FALSE),"")</f>
        <v>Demande d'autorisation</v>
      </c>
      <c r="W1633" s="20" t="str">
        <f>IFERROR(VLOOKUP(I1633,'CODE H VS CODE ICPE'!$A$2:$D$80,4,FALSE),"")</f>
        <v>Autorisé</v>
      </c>
      <c r="X1633" s="20" t="str">
        <f>IFERROR(VLOOKUP(J1633,'CODE H VS CODE ICPE'!$A$2:$D$80,4,FALSE),"")</f>
        <v>Demande d'autorisation</v>
      </c>
      <c r="Y1633" s="20" t="str">
        <f>IFERROR(VLOOKUP(K1633,'CODE H VS CODE ICPE'!$A$2:$D$80,4,FALSE),"")</f>
        <v/>
      </c>
      <c r="Z1633" s="20" t="str">
        <f>IFERROR(VLOOKUP(L1633,'CODE H VS CODE ICPE'!$A$2:$D$80,4,FALSE),"")</f>
        <v/>
      </c>
      <c r="AA1633" s="20" t="str">
        <f>IFERROR(VLOOKUP(M1633,'CODE H VS CODE ICPE'!$A$2:$D$80,4,FALSE),"")</f>
        <v/>
      </c>
      <c r="AB1633" s="20" t="str">
        <f>IFERROR(VLOOKUP(N1633,'CODE H VS CODE ICPE'!$A$2:$D$80,4,FALSE),"")</f>
        <v/>
      </c>
      <c r="AC1633" s="20" t="str">
        <f>IFERROR(VLOOKUP(O1633,'CODE H VS CODE ICPE'!$A$2:$D$80,4,FALSE),"")</f>
        <v/>
      </c>
      <c r="AD1633" s="20" t="str">
        <f>IFERROR(VLOOKUP(P1633,'CODE H VS CODE ICPE'!$A$2:$D$80,4,FALSE),"")</f>
        <v/>
      </c>
      <c r="AE1633" s="20" t="str">
        <f>IFERROR(VLOOKUP(Q1633,'CODE H VS CODE ICPE'!$A$2:$D$80,4,FALSE),"")</f>
        <v/>
      </c>
      <c r="AF1633" s="20" t="str">
        <f>IFERROR(VLOOKUP(R1633,'CODE H VS CODE ICPE'!$A$2:$D$80,4,FALSE),"")</f>
        <v/>
      </c>
      <c r="AG1633" s="20" t="str">
        <f>IFERROR(VLOOKUP(S1633,'CODE H VS CODE ICPE'!$A$2:$D$80,4,FALSE),"")</f>
        <v/>
      </c>
      <c r="AH1633" s="48" t="s">
        <v>4628</v>
      </c>
      <c r="AI1633" s="21">
        <f>IF(T1633="",0,IF(T1633="Interdit",0,VLOOKUP(F1633,'CODE H VS CODE ICPE'!$A$2:$E$80,5,FALSE)))</f>
        <v>0</v>
      </c>
      <c r="AJ1633" s="21">
        <f>IF(U1633="",0,IF(U1633="Interdit",0,VLOOKUP(G1633,'CODE H VS CODE ICPE'!$A$2:$E$80,5,FALSE)))</f>
        <v>99999.99</v>
      </c>
      <c r="AK1633" s="21">
        <f>IF(V1633="",0,IF(V1633="Interdit",0,VLOOKUP(H1633,'CODE H VS CODE ICPE'!$A$2:$E$80,5,FALSE)))</f>
        <v>199.99</v>
      </c>
      <c r="AL1633" s="21">
        <f>IF(W1633="",0,IF(W1633="Interdit",0,VLOOKUP(I1633,'CODE H VS CODE ICPE'!$A$2:$E$80,5,FALSE)))</f>
        <v>149999.99</v>
      </c>
      <c r="AM1633" s="21">
        <f>IF(X1633="",0,IF(X1633="Interdit",0,VLOOKUP(J1633,'CODE H VS CODE ICPE'!$A$2:$E$80,5,FALSE)))</f>
        <v>19999.990000000002</v>
      </c>
      <c r="AN1633" s="21">
        <f>IF(Y1633="",0,IF(Y1633="Interdit",0,VLOOKUP(K1633,'CODE H VS CODE ICPE'!$A$2:$E$80,5,FALSE)))</f>
        <v>0</v>
      </c>
      <c r="AO1633" s="21">
        <f>IF(Z1633="",0,IF(Z1633="Interdit",0,VLOOKUP(L1633,'CODE H VS CODE ICPE'!$A$2:$E$80,5,FALSE)))</f>
        <v>0</v>
      </c>
      <c r="AP1633" s="21">
        <f>IF(AA1633="",0,IF(AA1633="Interdit",0,VLOOKUP(M1633,'CODE H VS CODE ICPE'!$A$2:$E$80,5,FALSE)))</f>
        <v>0</v>
      </c>
      <c r="AQ1633" s="21">
        <f>IF(AB1633="",0,IF(AB1633="Interdit",0,VLOOKUP(N1633,'CODE H VS CODE ICPE'!$A$2:$E$80,5,FALSE)))</f>
        <v>0</v>
      </c>
      <c r="AR1633" s="21">
        <f>IF(AC1633="",0,IF(AC1633="Interdit",0,VLOOKUP(O1633,'CODE H VS CODE ICPE'!$A$2:$E$80,5,FALSE)))</f>
        <v>0</v>
      </c>
      <c r="AS1633" s="21">
        <f>IF(AD1633="",0,IF(AD1633="Interdit",0,VLOOKUP(P1633,'CODE H VS CODE ICPE'!$A$2:$E$80,5,FALSE)))</f>
        <v>0</v>
      </c>
      <c r="AT1633" s="21">
        <f>IF(AE1633="",0,IF(AE1633="Interdit",0,VLOOKUP(Q1633,'CODE H VS CODE ICPE'!$A$2:$E$80,5,FALSE)))</f>
        <v>0</v>
      </c>
      <c r="AU1633" s="21">
        <f>IF(AF1633="",0,IF(AF1633="Interdit",0,VLOOKUP(R1633,'CODE H VS CODE ICPE'!$A$2:$E$80,5,FALSE)))</f>
        <v>0</v>
      </c>
      <c r="AV1633" s="21">
        <f>IF(AG1633="",0,IF(AG1633="Interdit",0,VLOOKUP(S1633,'CODE H VS CODE ICPE'!$A$2:$E$80,5,FALSE)))</f>
        <v>0</v>
      </c>
      <c r="AW1633" s="20" t="str">
        <f t="shared" si="333"/>
        <v>$AL$2</v>
      </c>
      <c r="AX1633" s="26">
        <f t="shared" si="334"/>
        <v>149999.99</v>
      </c>
      <c r="AY1633" s="20" t="str">
        <f t="shared" si="335"/>
        <v>H314</v>
      </c>
      <c r="AZ1633" s="20">
        <f>IF(AY1633="","",IF(AY1633=0,"",VLOOKUP(AY1633,'CODE H VS CODE ICPE'!$A$1:$E$80,3,FALSE)))</f>
        <v>4320</v>
      </c>
    </row>
    <row r="1634" spans="1:52" ht="28.9" customHeight="1">
      <c r="A1634" s="23">
        <v>1404</v>
      </c>
      <c r="B1634" s="24" t="s">
        <v>3267</v>
      </c>
      <c r="C1634" s="25" t="s">
        <v>335</v>
      </c>
      <c r="D1634" s="24" t="s">
        <v>435</v>
      </c>
      <c r="E1634" s="24" t="s">
        <v>3268</v>
      </c>
      <c r="F1634" s="20" t="s">
        <v>66</v>
      </c>
      <c r="G1634" s="20" t="s">
        <v>82</v>
      </c>
      <c r="H1634" s="20" t="s">
        <v>92</v>
      </c>
      <c r="I1634" s="20" t="s">
        <v>96</v>
      </c>
      <c r="J1634" s="20" t="s">
        <v>106</v>
      </c>
      <c r="K1634" s="20" t="s">
        <v>158</v>
      </c>
      <c r="L1634" s="20" t="s">
        <v>160</v>
      </c>
      <c r="M1634" s="20"/>
      <c r="N1634" s="20"/>
      <c r="O1634" s="20"/>
      <c r="P1634" s="20"/>
      <c r="Q1634" s="20"/>
      <c r="R1634" s="20"/>
      <c r="S1634" s="20"/>
      <c r="T1634" s="20" t="str">
        <f>IFERROR(VLOOKUP(F1634,'CODE H VS CODE ICPE'!$A$2:$D$80,4,FALSE),"")</f>
        <v>Demande d'autorisation</v>
      </c>
      <c r="U1634" s="20" t="str">
        <f>IFERROR(VLOOKUP(G1634,'CODE H VS CODE ICPE'!$A$2:$D$80,4,FALSE),"")</f>
        <v>Demande d'autorisation</v>
      </c>
      <c r="V1634" s="20" t="str">
        <f>IFERROR(VLOOKUP(H1634,'CODE H VS CODE ICPE'!$A$2:$D$80,4,FALSE),"")</f>
        <v>Demande d'autorisation</v>
      </c>
      <c r="W1634" s="20" t="str">
        <f>IFERROR(VLOOKUP(I1634,'CODE H VS CODE ICPE'!$A$2:$D$80,4,FALSE),"")</f>
        <v>Autorisé</v>
      </c>
      <c r="X1634" s="20" t="str">
        <f>IFERROR(VLOOKUP(J1634,'CODE H VS CODE ICPE'!$A$2:$D$80,4,FALSE),"")</f>
        <v>Interdit</v>
      </c>
      <c r="Y1634" s="20" t="str">
        <f>IFERROR(VLOOKUP(K1634,'CODE H VS CODE ICPE'!$A$2:$D$80,4,FALSE),"")</f>
        <v>Autorisé</v>
      </c>
      <c r="Z1634" s="20" t="str">
        <f>IFERROR(VLOOKUP(L1634,'CODE H VS CODE ICPE'!$A$2:$D$80,4,FALSE),"")</f>
        <v>Autorisé</v>
      </c>
      <c r="AA1634" s="20" t="str">
        <f>IFERROR(VLOOKUP(M1634,'CODE H VS CODE ICPE'!$A$2:$D$80,4,FALSE),"")</f>
        <v/>
      </c>
      <c r="AB1634" s="20" t="str">
        <f>IFERROR(VLOOKUP(N1634,'CODE H VS CODE ICPE'!$A$2:$D$80,4,FALSE),"")</f>
        <v/>
      </c>
      <c r="AC1634" s="20" t="str">
        <f>IFERROR(VLOOKUP(O1634,'CODE H VS CODE ICPE'!$A$2:$D$80,4,FALSE),"")</f>
        <v/>
      </c>
      <c r="AD1634" s="20" t="str">
        <f>IFERROR(VLOOKUP(P1634,'CODE H VS CODE ICPE'!$A$2:$D$80,4,FALSE),"")</f>
        <v/>
      </c>
      <c r="AE1634" s="20" t="str">
        <f>IFERROR(VLOOKUP(Q1634,'CODE H VS CODE ICPE'!$A$2:$D$80,4,FALSE),"")</f>
        <v/>
      </c>
      <c r="AF1634" s="20" t="str">
        <f>IFERROR(VLOOKUP(R1634,'CODE H VS CODE ICPE'!$A$2:$D$80,4,FALSE),"")</f>
        <v/>
      </c>
      <c r="AG1634" s="20" t="str">
        <f>IFERROR(VLOOKUP(S1634,'CODE H VS CODE ICPE'!$A$2:$D$80,4,FALSE),"")</f>
        <v/>
      </c>
      <c r="AH1634" s="48" t="s">
        <v>4628</v>
      </c>
      <c r="AI1634" s="21">
        <f>IF(T1634="",0,IF(T1634="Interdit",0,VLOOKUP(F1634,'CODE H VS CODE ICPE'!$A$2:$E$80,5,FALSE)))</f>
        <v>9999.99</v>
      </c>
      <c r="AJ1634" s="21">
        <f>IF(U1634="",0,IF(U1634="Interdit",0,VLOOKUP(G1634,'CODE H VS CODE ICPE'!$A$2:$E$80,5,FALSE)))</f>
        <v>199.99</v>
      </c>
      <c r="AK1634" s="21">
        <f>IF(V1634="",0,IF(V1634="Interdit",0,VLOOKUP(H1634,'CODE H VS CODE ICPE'!$A$2:$E$80,5,FALSE)))</f>
        <v>199.99</v>
      </c>
      <c r="AL1634" s="21">
        <f>IF(W1634="",0,IF(W1634="Interdit",0,VLOOKUP(I1634,'CODE H VS CODE ICPE'!$A$2:$E$80,5,FALSE)))</f>
        <v>149999.99</v>
      </c>
      <c r="AM1634" s="21">
        <f>IF(X1634="",0,IF(X1634="Interdit",0,VLOOKUP(J1634,'CODE H VS CODE ICPE'!$A$2:$E$80,5,FALSE)))</f>
        <v>0</v>
      </c>
      <c r="AN1634" s="21">
        <f>IF(Y1634="",0,IF(Y1634="Interdit",0,VLOOKUP(K1634,'CODE H VS CODE ICPE'!$A$2:$E$80,5,FALSE)))</f>
        <v>99999.99</v>
      </c>
      <c r="AO1634" s="21">
        <f>IF(Z1634="",0,IF(Z1634="Interdit",0,VLOOKUP(L1634,'CODE H VS CODE ICPE'!$A$2:$E$80,5,FALSE)))</f>
        <v>99999.99</v>
      </c>
      <c r="AP1634" s="21">
        <f>IF(AA1634="",0,IF(AA1634="Interdit",0,VLOOKUP(M1634,'CODE H VS CODE ICPE'!$A$2:$E$80,5,FALSE)))</f>
        <v>0</v>
      </c>
      <c r="AQ1634" s="21">
        <f>IF(AB1634="",0,IF(AB1634="Interdit",0,VLOOKUP(N1634,'CODE H VS CODE ICPE'!$A$2:$E$80,5,FALSE)))</f>
        <v>0</v>
      </c>
      <c r="AR1634" s="21">
        <f>IF(AC1634="",0,IF(AC1634="Interdit",0,VLOOKUP(O1634,'CODE H VS CODE ICPE'!$A$2:$E$80,5,FALSE)))</f>
        <v>0</v>
      </c>
      <c r="AS1634" s="21">
        <f>IF(AD1634="",0,IF(AD1634="Interdit",0,VLOOKUP(P1634,'CODE H VS CODE ICPE'!$A$2:$E$80,5,FALSE)))</f>
        <v>0</v>
      </c>
      <c r="AT1634" s="21">
        <f>IF(AE1634="",0,IF(AE1634="Interdit",0,VLOOKUP(Q1634,'CODE H VS CODE ICPE'!$A$2:$E$80,5,FALSE)))</f>
        <v>0</v>
      </c>
      <c r="AU1634" s="21">
        <f>IF(AF1634="",0,IF(AF1634="Interdit",0,VLOOKUP(R1634,'CODE H VS CODE ICPE'!$A$2:$E$80,5,FALSE)))</f>
        <v>0</v>
      </c>
      <c r="AV1634" s="21">
        <f>IF(AG1634="",0,IF(AG1634="Interdit",0,VLOOKUP(S1634,'CODE H VS CODE ICPE'!$A$2:$E$80,5,FALSE)))</f>
        <v>0</v>
      </c>
      <c r="AW1634" s="20" t="str">
        <f t="shared" si="333"/>
        <v>$AL$2</v>
      </c>
      <c r="AX1634" s="26">
        <f t="shared" si="334"/>
        <v>149999.99</v>
      </c>
      <c r="AY1634" s="20" t="str">
        <f t="shared" si="335"/>
        <v>H314</v>
      </c>
      <c r="AZ1634" s="20">
        <f>IF(AY1634="","",IF(AY1634=0,"",VLOOKUP(AY1634,'CODE H VS CODE ICPE'!$A$1:$E$80,3,FALSE)))</f>
        <v>4320</v>
      </c>
    </row>
    <row r="1635" spans="1:52" ht="28.9" customHeight="1">
      <c r="A1635" s="23">
        <v>1409</v>
      </c>
      <c r="B1635" s="24" t="s">
        <v>3269</v>
      </c>
      <c r="C1635" s="25" t="s">
        <v>335</v>
      </c>
      <c r="D1635" s="24" t="s">
        <v>393</v>
      </c>
      <c r="E1635" s="24" t="s">
        <v>3270</v>
      </c>
      <c r="F1635" s="20" t="s">
        <v>66</v>
      </c>
      <c r="G1635" s="20" t="s">
        <v>68</v>
      </c>
      <c r="H1635" s="20" t="s">
        <v>96</v>
      </c>
      <c r="I1635" s="20" t="s">
        <v>102</v>
      </c>
      <c r="J1635" s="20" t="s">
        <v>108</v>
      </c>
      <c r="K1635" s="20"/>
      <c r="L1635" s="20"/>
      <c r="M1635" s="20"/>
      <c r="N1635" s="20"/>
      <c r="O1635" s="20"/>
      <c r="P1635" s="20"/>
      <c r="Q1635" s="20"/>
      <c r="R1635" s="20"/>
      <c r="S1635" s="20"/>
      <c r="T1635" s="20" t="str">
        <f>IFERROR(VLOOKUP(F1635,'CODE H VS CODE ICPE'!$A$2:$D$80,4,FALSE),"")</f>
        <v>Demande d'autorisation</v>
      </c>
      <c r="U1635" s="20" t="str">
        <f>IFERROR(VLOOKUP(G1635,'CODE H VS CODE ICPE'!$A$2:$D$80,4,FALSE),"")</f>
        <v>Interdit</v>
      </c>
      <c r="V1635" s="20" t="str">
        <f>IFERROR(VLOOKUP(H1635,'CODE H VS CODE ICPE'!$A$2:$D$80,4,FALSE),"")</f>
        <v>Autorisé</v>
      </c>
      <c r="W1635" s="20" t="str">
        <f>IFERROR(VLOOKUP(I1635,'CODE H VS CODE ICPE'!$A$2:$D$80,4,FALSE),"")</f>
        <v>Demande d'autorisation</v>
      </c>
      <c r="X1635" s="20" t="str">
        <f>IFERROR(VLOOKUP(J1635,'CODE H VS CODE ICPE'!$A$2:$D$80,4,FALSE),"")</f>
        <v>Autorisé</v>
      </c>
      <c r="Y1635" s="20" t="str">
        <f>IFERROR(VLOOKUP(K1635,'CODE H VS CODE ICPE'!$A$2:$D$80,4,FALSE),"")</f>
        <v/>
      </c>
      <c r="Z1635" s="20" t="str">
        <f>IFERROR(VLOOKUP(L1635,'CODE H VS CODE ICPE'!$A$2:$D$80,4,FALSE),"")</f>
        <v/>
      </c>
      <c r="AA1635" s="20" t="str">
        <f>IFERROR(VLOOKUP(M1635,'CODE H VS CODE ICPE'!$A$2:$D$80,4,FALSE),"")</f>
        <v/>
      </c>
      <c r="AB1635" s="20" t="str">
        <f>IFERROR(VLOOKUP(N1635,'CODE H VS CODE ICPE'!$A$2:$D$80,4,FALSE),"")</f>
        <v/>
      </c>
      <c r="AC1635" s="20" t="str">
        <f>IFERROR(VLOOKUP(O1635,'CODE H VS CODE ICPE'!$A$2:$D$80,4,FALSE),"")</f>
        <v/>
      </c>
      <c r="AD1635" s="20" t="str">
        <f>IFERROR(VLOOKUP(P1635,'CODE H VS CODE ICPE'!$A$2:$D$80,4,FALSE),"")</f>
        <v/>
      </c>
      <c r="AE1635" s="20" t="str">
        <f>IFERROR(VLOOKUP(Q1635,'CODE H VS CODE ICPE'!$A$2:$D$80,4,FALSE),"")</f>
        <v/>
      </c>
      <c r="AF1635" s="20" t="str">
        <f>IFERROR(VLOOKUP(R1635,'CODE H VS CODE ICPE'!$A$2:$D$80,4,FALSE),"")</f>
        <v/>
      </c>
      <c r="AG1635" s="20" t="str">
        <f>IFERROR(VLOOKUP(S1635,'CODE H VS CODE ICPE'!$A$2:$D$80,4,FALSE),"")</f>
        <v/>
      </c>
      <c r="AH1635" s="48" t="s">
        <v>4628</v>
      </c>
      <c r="AI1635" s="21">
        <f>IF(T1635="",0,IF(T1635="Interdit",0,VLOOKUP(F1635,'CODE H VS CODE ICPE'!$A$2:$E$80,5,FALSE)))</f>
        <v>9999.99</v>
      </c>
      <c r="AJ1635" s="21">
        <f>IF(U1635="",0,IF(U1635="Interdit",0,VLOOKUP(G1635,'CODE H VS CODE ICPE'!$A$2:$E$80,5,FALSE)))</f>
        <v>0</v>
      </c>
      <c r="AK1635" s="21">
        <f>IF(V1635="",0,IF(V1635="Interdit",0,VLOOKUP(H1635,'CODE H VS CODE ICPE'!$A$2:$E$80,5,FALSE)))</f>
        <v>149999.99</v>
      </c>
      <c r="AL1635" s="21">
        <f>IF(W1635="",0,IF(W1635="Interdit",0,VLOOKUP(I1635,'CODE H VS CODE ICPE'!$A$2:$E$80,5,FALSE)))</f>
        <v>19999.990000000002</v>
      </c>
      <c r="AM1635" s="21">
        <f>IF(X1635="",0,IF(X1635="Interdit",0,VLOOKUP(J1635,'CODE H VS CODE ICPE'!$A$2:$E$80,5,FALSE)))</f>
        <v>99999.99</v>
      </c>
      <c r="AN1635" s="21">
        <f>IF(Y1635="",0,IF(Y1635="Interdit",0,VLOOKUP(K1635,'CODE H VS CODE ICPE'!$A$2:$E$80,5,FALSE)))</f>
        <v>0</v>
      </c>
      <c r="AO1635" s="21">
        <f>IF(Z1635="",0,IF(Z1635="Interdit",0,VLOOKUP(L1635,'CODE H VS CODE ICPE'!$A$2:$E$80,5,FALSE)))</f>
        <v>0</v>
      </c>
      <c r="AP1635" s="21">
        <f>IF(AA1635="",0,IF(AA1635="Interdit",0,VLOOKUP(M1635,'CODE H VS CODE ICPE'!$A$2:$E$80,5,FALSE)))</f>
        <v>0</v>
      </c>
      <c r="AQ1635" s="21">
        <f>IF(AB1635="",0,IF(AB1635="Interdit",0,VLOOKUP(N1635,'CODE H VS CODE ICPE'!$A$2:$E$80,5,FALSE)))</f>
        <v>0</v>
      </c>
      <c r="AR1635" s="21">
        <f>IF(AC1635="",0,IF(AC1635="Interdit",0,VLOOKUP(O1635,'CODE H VS CODE ICPE'!$A$2:$E$80,5,FALSE)))</f>
        <v>0</v>
      </c>
      <c r="AS1635" s="21">
        <f>IF(AD1635="",0,IF(AD1635="Interdit",0,VLOOKUP(P1635,'CODE H VS CODE ICPE'!$A$2:$E$80,5,FALSE)))</f>
        <v>0</v>
      </c>
      <c r="AT1635" s="21">
        <f>IF(AE1635="",0,IF(AE1635="Interdit",0,VLOOKUP(Q1635,'CODE H VS CODE ICPE'!$A$2:$E$80,5,FALSE)))</f>
        <v>0</v>
      </c>
      <c r="AU1635" s="21">
        <f>IF(AF1635="",0,IF(AF1635="Interdit",0,VLOOKUP(R1635,'CODE H VS CODE ICPE'!$A$2:$E$80,5,FALSE)))</f>
        <v>0</v>
      </c>
      <c r="AV1635" s="21">
        <f>IF(AG1635="",0,IF(AG1635="Interdit",0,VLOOKUP(S1635,'CODE H VS CODE ICPE'!$A$2:$E$80,5,FALSE)))</f>
        <v>0</v>
      </c>
      <c r="AW1635" s="20" t="str">
        <f t="shared" si="333"/>
        <v>$AK$2</v>
      </c>
      <c r="AX1635" s="26">
        <f t="shared" si="334"/>
        <v>149999.99</v>
      </c>
      <c r="AY1635" s="20" t="str">
        <f t="shared" si="335"/>
        <v>H314</v>
      </c>
      <c r="AZ1635" s="20">
        <f>IF(AY1635="","",IF(AY1635=0,"",VLOOKUP(AY1635,'CODE H VS CODE ICPE'!$A$1:$E$80,3,FALSE)))</f>
        <v>4320</v>
      </c>
    </row>
    <row r="1636" spans="1:52" ht="28.9" customHeight="1">
      <c r="A1636" s="23">
        <v>1418</v>
      </c>
      <c r="B1636" s="24" t="s">
        <v>3271</v>
      </c>
      <c r="C1636" s="25" t="s">
        <v>335</v>
      </c>
      <c r="D1636" s="24" t="s">
        <v>435</v>
      </c>
      <c r="E1636" s="24" t="s">
        <v>3272</v>
      </c>
      <c r="F1636" s="20" t="s">
        <v>66</v>
      </c>
      <c r="G1636" s="20" t="s">
        <v>68</v>
      </c>
      <c r="H1636" s="20" t="s">
        <v>96</v>
      </c>
      <c r="I1636" s="20" t="s">
        <v>102</v>
      </c>
      <c r="J1636" s="20"/>
      <c r="K1636" s="20"/>
      <c r="L1636" s="20"/>
      <c r="M1636" s="20"/>
      <c r="N1636" s="20"/>
      <c r="O1636" s="20"/>
      <c r="P1636" s="20"/>
      <c r="Q1636" s="20"/>
      <c r="R1636" s="20"/>
      <c r="S1636" s="20"/>
      <c r="T1636" s="20" t="str">
        <f>IFERROR(VLOOKUP(F1636,'CODE H VS CODE ICPE'!$A$2:$D$80,4,FALSE),"")</f>
        <v>Demande d'autorisation</v>
      </c>
      <c r="U1636" s="20" t="str">
        <f>IFERROR(VLOOKUP(G1636,'CODE H VS CODE ICPE'!$A$2:$D$80,4,FALSE),"")</f>
        <v>Interdit</v>
      </c>
      <c r="V1636" s="20" t="str">
        <f>IFERROR(VLOOKUP(H1636,'CODE H VS CODE ICPE'!$A$2:$D$80,4,FALSE),"")</f>
        <v>Autorisé</v>
      </c>
      <c r="W1636" s="20" t="str">
        <f>IFERROR(VLOOKUP(I1636,'CODE H VS CODE ICPE'!$A$2:$D$80,4,FALSE),"")</f>
        <v>Demande d'autorisation</v>
      </c>
      <c r="X1636" s="20" t="str">
        <f>IFERROR(VLOOKUP(J1636,'CODE H VS CODE ICPE'!$A$2:$D$80,4,FALSE),"")</f>
        <v/>
      </c>
      <c r="Y1636" s="20" t="str">
        <f>IFERROR(VLOOKUP(K1636,'CODE H VS CODE ICPE'!$A$2:$D$80,4,FALSE),"")</f>
        <v/>
      </c>
      <c r="Z1636" s="20" t="str">
        <f>IFERROR(VLOOKUP(L1636,'CODE H VS CODE ICPE'!$A$2:$D$80,4,FALSE),"")</f>
        <v/>
      </c>
      <c r="AA1636" s="20" t="str">
        <f>IFERROR(VLOOKUP(M1636,'CODE H VS CODE ICPE'!$A$2:$D$80,4,FALSE),"")</f>
        <v/>
      </c>
      <c r="AB1636" s="20" t="str">
        <f>IFERROR(VLOOKUP(N1636,'CODE H VS CODE ICPE'!$A$2:$D$80,4,FALSE),"")</f>
        <v/>
      </c>
      <c r="AC1636" s="20" t="str">
        <f>IFERROR(VLOOKUP(O1636,'CODE H VS CODE ICPE'!$A$2:$D$80,4,FALSE),"")</f>
        <v/>
      </c>
      <c r="AD1636" s="20" t="str">
        <f>IFERROR(VLOOKUP(P1636,'CODE H VS CODE ICPE'!$A$2:$D$80,4,FALSE),"")</f>
        <v/>
      </c>
      <c r="AE1636" s="20" t="str">
        <f>IFERROR(VLOOKUP(Q1636,'CODE H VS CODE ICPE'!$A$2:$D$80,4,FALSE),"")</f>
        <v/>
      </c>
      <c r="AF1636" s="20" t="str">
        <f>IFERROR(VLOOKUP(R1636,'CODE H VS CODE ICPE'!$A$2:$D$80,4,FALSE),"")</f>
        <v/>
      </c>
      <c r="AG1636" s="20" t="str">
        <f>IFERROR(VLOOKUP(S1636,'CODE H VS CODE ICPE'!$A$2:$D$80,4,FALSE),"")</f>
        <v/>
      </c>
      <c r="AH1636" s="48" t="s">
        <v>4628</v>
      </c>
      <c r="AI1636" s="21">
        <f>IF(T1636="",0,IF(T1636="Interdit",0,VLOOKUP(F1636,'CODE H VS CODE ICPE'!$A$2:$E$80,5,FALSE)))</f>
        <v>9999.99</v>
      </c>
      <c r="AJ1636" s="21">
        <f>IF(U1636="",0,IF(U1636="Interdit",0,VLOOKUP(G1636,'CODE H VS CODE ICPE'!$A$2:$E$80,5,FALSE)))</f>
        <v>0</v>
      </c>
      <c r="AK1636" s="21">
        <f>IF(V1636="",0,IF(V1636="Interdit",0,VLOOKUP(H1636,'CODE H VS CODE ICPE'!$A$2:$E$80,5,FALSE)))</f>
        <v>149999.99</v>
      </c>
      <c r="AL1636" s="21">
        <f>IF(W1636="",0,IF(W1636="Interdit",0,VLOOKUP(I1636,'CODE H VS CODE ICPE'!$A$2:$E$80,5,FALSE)))</f>
        <v>19999.990000000002</v>
      </c>
      <c r="AM1636" s="21">
        <f>IF(X1636="",0,IF(X1636="Interdit",0,VLOOKUP(J1636,'CODE H VS CODE ICPE'!$A$2:$E$80,5,FALSE)))</f>
        <v>0</v>
      </c>
      <c r="AN1636" s="21">
        <f>IF(Y1636="",0,IF(Y1636="Interdit",0,VLOOKUP(K1636,'CODE H VS CODE ICPE'!$A$2:$E$80,5,FALSE)))</f>
        <v>0</v>
      </c>
      <c r="AO1636" s="21">
        <f>IF(Z1636="",0,IF(Z1636="Interdit",0,VLOOKUP(L1636,'CODE H VS CODE ICPE'!$A$2:$E$80,5,FALSE)))</f>
        <v>0</v>
      </c>
      <c r="AP1636" s="21">
        <f>IF(AA1636="",0,IF(AA1636="Interdit",0,VLOOKUP(M1636,'CODE H VS CODE ICPE'!$A$2:$E$80,5,FALSE)))</f>
        <v>0</v>
      </c>
      <c r="AQ1636" s="21">
        <f>IF(AB1636="",0,IF(AB1636="Interdit",0,VLOOKUP(N1636,'CODE H VS CODE ICPE'!$A$2:$E$80,5,FALSE)))</f>
        <v>0</v>
      </c>
      <c r="AR1636" s="21">
        <f>IF(AC1636="",0,IF(AC1636="Interdit",0,VLOOKUP(O1636,'CODE H VS CODE ICPE'!$A$2:$E$80,5,FALSE)))</f>
        <v>0</v>
      </c>
      <c r="AS1636" s="21">
        <f>IF(AD1636="",0,IF(AD1636="Interdit",0,VLOOKUP(P1636,'CODE H VS CODE ICPE'!$A$2:$E$80,5,FALSE)))</f>
        <v>0</v>
      </c>
      <c r="AT1636" s="21">
        <f>IF(AE1636="",0,IF(AE1636="Interdit",0,VLOOKUP(Q1636,'CODE H VS CODE ICPE'!$A$2:$E$80,5,FALSE)))</f>
        <v>0</v>
      </c>
      <c r="AU1636" s="21">
        <f>IF(AF1636="",0,IF(AF1636="Interdit",0,VLOOKUP(R1636,'CODE H VS CODE ICPE'!$A$2:$E$80,5,FALSE)))</f>
        <v>0</v>
      </c>
      <c r="AV1636" s="21">
        <f>IF(AG1636="",0,IF(AG1636="Interdit",0,VLOOKUP(S1636,'CODE H VS CODE ICPE'!$A$2:$E$80,5,FALSE)))</f>
        <v>0</v>
      </c>
      <c r="AW1636" s="20" t="str">
        <f t="shared" si="333"/>
        <v>$AK$2</v>
      </c>
      <c r="AX1636" s="26">
        <f t="shared" si="334"/>
        <v>149999.99</v>
      </c>
      <c r="AY1636" s="20" t="str">
        <f t="shared" si="335"/>
        <v>H314</v>
      </c>
      <c r="AZ1636" s="20">
        <f>IF(AY1636="","",IF(AY1636=0,"",VLOOKUP(AY1636,'CODE H VS CODE ICPE'!$A$1:$E$80,3,FALSE)))</f>
        <v>4320</v>
      </c>
    </row>
    <row r="1637" spans="1:52" ht="28.9" customHeight="1">
      <c r="A1637" s="23">
        <v>1439</v>
      </c>
      <c r="B1637" s="24" t="s">
        <v>3273</v>
      </c>
      <c r="C1637" s="25" t="s">
        <v>467</v>
      </c>
      <c r="D1637" s="24" t="s">
        <v>468</v>
      </c>
      <c r="E1637" s="24" t="s">
        <v>3274</v>
      </c>
      <c r="F1637" s="20" t="s">
        <v>74</v>
      </c>
      <c r="G1637" s="20" t="s">
        <v>84</v>
      </c>
      <c r="H1637" s="20" t="s">
        <v>106</v>
      </c>
      <c r="I1637" s="20" t="s">
        <v>156</v>
      </c>
      <c r="J1637" s="20"/>
      <c r="K1637" s="20"/>
      <c r="L1637" s="20"/>
      <c r="M1637" s="20"/>
      <c r="N1637" s="20"/>
      <c r="O1637" s="20"/>
      <c r="P1637" s="20"/>
      <c r="Q1637" s="20"/>
      <c r="R1637" s="20"/>
      <c r="S1637" s="20"/>
      <c r="T1637" s="20" t="str">
        <f>IFERROR(VLOOKUP(F1637,'CODE H VS CODE ICPE'!$A$2:$D$80,4,FALSE),"")</f>
        <v>Autorisé</v>
      </c>
      <c r="U1637" s="20" t="str">
        <f>IFERROR(VLOOKUP(G1637,'CODE H VS CODE ICPE'!$A$2:$D$80,4,FALSE),"")</f>
        <v>Autorisé</v>
      </c>
      <c r="V1637" s="20" t="str">
        <f>IFERROR(VLOOKUP(H1637,'CODE H VS CODE ICPE'!$A$2:$D$80,4,FALSE),"")</f>
        <v>Interdit</v>
      </c>
      <c r="W1637" s="20" t="str">
        <f>IFERROR(VLOOKUP(I1637,'CODE H VS CODE ICPE'!$A$2:$D$80,4,FALSE),"")</f>
        <v>Interdit</v>
      </c>
      <c r="X1637" s="20" t="str">
        <f>IFERROR(VLOOKUP(J1637,'CODE H VS CODE ICPE'!$A$2:$D$80,4,FALSE),"")</f>
        <v/>
      </c>
      <c r="Y1637" s="20" t="str">
        <f>IFERROR(VLOOKUP(K1637,'CODE H VS CODE ICPE'!$A$2:$D$80,4,FALSE),"")</f>
        <v/>
      </c>
      <c r="Z1637" s="20" t="str">
        <f>IFERROR(VLOOKUP(L1637,'CODE H VS CODE ICPE'!$A$2:$D$80,4,FALSE),"")</f>
        <v/>
      </c>
      <c r="AA1637" s="20" t="str">
        <f>IFERROR(VLOOKUP(M1637,'CODE H VS CODE ICPE'!$A$2:$D$80,4,FALSE),"")</f>
        <v/>
      </c>
      <c r="AB1637" s="20" t="str">
        <f>IFERROR(VLOOKUP(N1637,'CODE H VS CODE ICPE'!$A$2:$D$80,4,FALSE),"")</f>
        <v/>
      </c>
      <c r="AC1637" s="20" t="str">
        <f>IFERROR(VLOOKUP(O1637,'CODE H VS CODE ICPE'!$A$2:$D$80,4,FALSE),"")</f>
        <v/>
      </c>
      <c r="AD1637" s="20" t="str">
        <f>IFERROR(VLOOKUP(P1637,'CODE H VS CODE ICPE'!$A$2:$D$80,4,FALSE),"")</f>
        <v/>
      </c>
      <c r="AE1637" s="20" t="str">
        <f>IFERROR(VLOOKUP(Q1637,'CODE H VS CODE ICPE'!$A$2:$D$80,4,FALSE),"")</f>
        <v/>
      </c>
      <c r="AF1637" s="20" t="str">
        <f>IFERROR(VLOOKUP(R1637,'CODE H VS CODE ICPE'!$A$2:$D$80,4,FALSE),"")</f>
        <v/>
      </c>
      <c r="AG1637" s="20" t="str">
        <f>IFERROR(VLOOKUP(S1637,'CODE H VS CODE ICPE'!$A$2:$D$80,4,FALSE),"")</f>
        <v/>
      </c>
      <c r="AH1637" s="48" t="s">
        <v>4628</v>
      </c>
      <c r="AI1637" s="21">
        <f>IF(T1637="",0,IF(T1637="Interdit",0,VLOOKUP(F1637,'CODE H VS CODE ICPE'!$A$2:$E$80,5,FALSE)))</f>
        <v>1999.99</v>
      </c>
      <c r="AJ1637" s="21">
        <f>IF(U1637="",0,IF(U1637="Interdit",0,VLOOKUP(G1637,'CODE H VS CODE ICPE'!$A$2:$E$80,5,FALSE)))</f>
        <v>99999.99</v>
      </c>
      <c r="AK1637" s="21">
        <f>IF(V1637="",0,IF(V1637="Interdit",0,VLOOKUP(H1637,'CODE H VS CODE ICPE'!$A$2:$E$80,5,FALSE)))</f>
        <v>0</v>
      </c>
      <c r="AL1637" s="21">
        <f>IF(W1637="",0,IF(W1637="Interdit",0,VLOOKUP(I1637,'CODE H VS CODE ICPE'!$A$2:$E$80,5,FALSE)))</f>
        <v>0</v>
      </c>
      <c r="AM1637" s="21">
        <f>IF(X1637="",0,IF(X1637="Interdit",0,VLOOKUP(J1637,'CODE H VS CODE ICPE'!$A$2:$E$80,5,FALSE)))</f>
        <v>0</v>
      </c>
      <c r="AN1637" s="21">
        <f>IF(Y1637="",0,IF(Y1637="Interdit",0,VLOOKUP(K1637,'CODE H VS CODE ICPE'!$A$2:$E$80,5,FALSE)))</f>
        <v>0</v>
      </c>
      <c r="AO1637" s="21">
        <f>IF(Z1637="",0,IF(Z1637="Interdit",0,VLOOKUP(L1637,'CODE H VS CODE ICPE'!$A$2:$E$80,5,FALSE)))</f>
        <v>0</v>
      </c>
      <c r="AP1637" s="21">
        <f>IF(AA1637="",0,IF(AA1637="Interdit",0,VLOOKUP(M1637,'CODE H VS CODE ICPE'!$A$2:$E$80,5,FALSE)))</f>
        <v>0</v>
      </c>
      <c r="AQ1637" s="21">
        <f>IF(AB1637="",0,IF(AB1637="Interdit",0,VLOOKUP(N1637,'CODE H VS CODE ICPE'!$A$2:$E$80,5,FALSE)))</f>
        <v>0</v>
      </c>
      <c r="AR1637" s="21">
        <f>IF(AC1637="",0,IF(AC1637="Interdit",0,VLOOKUP(O1637,'CODE H VS CODE ICPE'!$A$2:$E$80,5,FALSE)))</f>
        <v>0</v>
      </c>
      <c r="AS1637" s="21">
        <f>IF(AD1637="",0,IF(AD1637="Interdit",0,VLOOKUP(P1637,'CODE H VS CODE ICPE'!$A$2:$E$80,5,FALSE)))</f>
        <v>0</v>
      </c>
      <c r="AT1637" s="21">
        <f>IF(AE1637="",0,IF(AE1637="Interdit",0,VLOOKUP(Q1637,'CODE H VS CODE ICPE'!$A$2:$E$80,5,FALSE)))</f>
        <v>0</v>
      </c>
      <c r="AU1637" s="21">
        <f>IF(AF1637="",0,IF(AF1637="Interdit",0,VLOOKUP(R1637,'CODE H VS CODE ICPE'!$A$2:$E$80,5,FALSE)))</f>
        <v>0</v>
      </c>
      <c r="AV1637" s="21">
        <f>IF(AG1637="",0,IF(AG1637="Interdit",0,VLOOKUP(S1637,'CODE H VS CODE ICPE'!$A$2:$E$80,5,FALSE)))</f>
        <v>0</v>
      </c>
      <c r="AW1637" s="20" t="str">
        <f t="shared" si="333"/>
        <v>$AJ$2</v>
      </c>
      <c r="AX1637" s="26">
        <f t="shared" si="334"/>
        <v>99999.99</v>
      </c>
      <c r="AY1637" s="20" t="str">
        <f t="shared" si="335"/>
        <v>H301</v>
      </c>
      <c r="AZ1637" s="20">
        <f>IF(AY1637="","",IF(AY1637=0,"",VLOOKUP(AY1637,'CODE H VS CODE ICPE'!$A$1:$E$80,3,FALSE)))</f>
        <v>4511</v>
      </c>
    </row>
    <row r="1638" spans="1:52" ht="28.9" customHeight="1">
      <c r="A1638" s="23">
        <v>1449</v>
      </c>
      <c r="B1638" s="24" t="s">
        <v>3275</v>
      </c>
      <c r="C1638" s="25" t="s">
        <v>467</v>
      </c>
      <c r="D1638" s="24" t="s">
        <v>473</v>
      </c>
      <c r="E1638" s="24" t="s">
        <v>3276</v>
      </c>
      <c r="F1638" s="20" t="s">
        <v>74</v>
      </c>
      <c r="G1638" s="20" t="s">
        <v>96</v>
      </c>
      <c r="H1638" s="20" t="s">
        <v>110</v>
      </c>
      <c r="I1638" s="20"/>
      <c r="J1638" s="20"/>
      <c r="K1638" s="20"/>
      <c r="L1638" s="20"/>
      <c r="M1638" s="20"/>
      <c r="N1638" s="20"/>
      <c r="O1638" s="20"/>
      <c r="P1638" s="20"/>
      <c r="Q1638" s="20"/>
      <c r="R1638" s="20"/>
      <c r="S1638" s="20"/>
      <c r="T1638" s="20" t="str">
        <f>IFERROR(VLOOKUP(F1638,'CODE H VS CODE ICPE'!$A$2:$D$80,4,FALSE),"")</f>
        <v>Autorisé</v>
      </c>
      <c r="U1638" s="20" t="str">
        <f>IFERROR(VLOOKUP(G1638,'CODE H VS CODE ICPE'!$A$2:$D$80,4,FALSE),"")</f>
        <v>Autorisé</v>
      </c>
      <c r="V1638" s="20" t="str">
        <f>IFERROR(VLOOKUP(H1638,'CODE H VS CODE ICPE'!$A$2:$D$80,4,FALSE),"")</f>
        <v>Interdit</v>
      </c>
      <c r="W1638" s="20" t="str">
        <f>IFERROR(VLOOKUP(I1638,'CODE H VS CODE ICPE'!$A$2:$D$80,4,FALSE),"")</f>
        <v/>
      </c>
      <c r="X1638" s="20" t="str">
        <f>IFERROR(VLOOKUP(J1638,'CODE H VS CODE ICPE'!$A$2:$D$80,4,FALSE),"")</f>
        <v/>
      </c>
      <c r="Y1638" s="20" t="str">
        <f>IFERROR(VLOOKUP(K1638,'CODE H VS CODE ICPE'!$A$2:$D$80,4,FALSE),"")</f>
        <v/>
      </c>
      <c r="Z1638" s="20" t="str">
        <f>IFERROR(VLOOKUP(L1638,'CODE H VS CODE ICPE'!$A$2:$D$80,4,FALSE),"")</f>
        <v/>
      </c>
      <c r="AA1638" s="20" t="str">
        <f>IFERROR(VLOOKUP(M1638,'CODE H VS CODE ICPE'!$A$2:$D$80,4,FALSE),"")</f>
        <v/>
      </c>
      <c r="AB1638" s="20" t="str">
        <f>IFERROR(VLOOKUP(N1638,'CODE H VS CODE ICPE'!$A$2:$D$80,4,FALSE),"")</f>
        <v/>
      </c>
      <c r="AC1638" s="20" t="str">
        <f>IFERROR(VLOOKUP(O1638,'CODE H VS CODE ICPE'!$A$2:$D$80,4,FALSE),"")</f>
        <v/>
      </c>
      <c r="AD1638" s="20" t="str">
        <f>IFERROR(VLOOKUP(P1638,'CODE H VS CODE ICPE'!$A$2:$D$80,4,FALSE),"")</f>
        <v/>
      </c>
      <c r="AE1638" s="20" t="str">
        <f>IFERROR(VLOOKUP(Q1638,'CODE H VS CODE ICPE'!$A$2:$D$80,4,FALSE),"")</f>
        <v/>
      </c>
      <c r="AF1638" s="20" t="str">
        <f>IFERROR(VLOOKUP(R1638,'CODE H VS CODE ICPE'!$A$2:$D$80,4,FALSE),"")</f>
        <v/>
      </c>
      <c r="AG1638" s="20" t="str">
        <f>IFERROR(VLOOKUP(S1638,'CODE H VS CODE ICPE'!$A$2:$D$80,4,FALSE),"")</f>
        <v/>
      </c>
      <c r="AH1638" s="48" t="s">
        <v>4628</v>
      </c>
      <c r="AI1638" s="21">
        <f>IF(T1638="",0,IF(T1638="Interdit",0,VLOOKUP(F1638,'CODE H VS CODE ICPE'!$A$2:$E$80,5,FALSE)))</f>
        <v>1999.99</v>
      </c>
      <c r="AJ1638" s="21">
        <f>IF(U1638="",0,IF(U1638="Interdit",0,VLOOKUP(G1638,'CODE H VS CODE ICPE'!$A$2:$E$80,5,FALSE)))</f>
        <v>149999.99</v>
      </c>
      <c r="AK1638" s="21">
        <f>IF(V1638="",0,IF(V1638="Interdit",0,VLOOKUP(H1638,'CODE H VS CODE ICPE'!$A$2:$E$80,5,FALSE)))</f>
        <v>0</v>
      </c>
      <c r="AL1638" s="21">
        <f>IF(W1638="",0,IF(W1638="Interdit",0,VLOOKUP(I1638,'CODE H VS CODE ICPE'!$A$2:$E$80,5,FALSE)))</f>
        <v>0</v>
      </c>
      <c r="AM1638" s="21">
        <f>IF(X1638="",0,IF(X1638="Interdit",0,VLOOKUP(J1638,'CODE H VS CODE ICPE'!$A$2:$E$80,5,FALSE)))</f>
        <v>0</v>
      </c>
      <c r="AN1638" s="21">
        <f>IF(Y1638="",0,IF(Y1638="Interdit",0,VLOOKUP(K1638,'CODE H VS CODE ICPE'!$A$2:$E$80,5,FALSE)))</f>
        <v>0</v>
      </c>
      <c r="AO1638" s="21">
        <f>IF(Z1638="",0,IF(Z1638="Interdit",0,VLOOKUP(L1638,'CODE H VS CODE ICPE'!$A$2:$E$80,5,FALSE)))</f>
        <v>0</v>
      </c>
      <c r="AP1638" s="21">
        <f>IF(AA1638="",0,IF(AA1638="Interdit",0,VLOOKUP(M1638,'CODE H VS CODE ICPE'!$A$2:$E$80,5,FALSE)))</f>
        <v>0</v>
      </c>
      <c r="AQ1638" s="21">
        <f>IF(AB1638="",0,IF(AB1638="Interdit",0,VLOOKUP(N1638,'CODE H VS CODE ICPE'!$A$2:$E$80,5,FALSE)))</f>
        <v>0</v>
      </c>
      <c r="AR1638" s="21">
        <f>IF(AC1638="",0,IF(AC1638="Interdit",0,VLOOKUP(O1638,'CODE H VS CODE ICPE'!$A$2:$E$80,5,FALSE)))</f>
        <v>0</v>
      </c>
      <c r="AS1638" s="21">
        <f>IF(AD1638="",0,IF(AD1638="Interdit",0,VLOOKUP(P1638,'CODE H VS CODE ICPE'!$A$2:$E$80,5,FALSE)))</f>
        <v>0</v>
      </c>
      <c r="AT1638" s="21">
        <f>IF(AE1638="",0,IF(AE1638="Interdit",0,VLOOKUP(Q1638,'CODE H VS CODE ICPE'!$A$2:$E$80,5,FALSE)))</f>
        <v>0</v>
      </c>
      <c r="AU1638" s="21">
        <f>IF(AF1638="",0,IF(AF1638="Interdit",0,VLOOKUP(R1638,'CODE H VS CODE ICPE'!$A$2:$E$80,5,FALSE)))</f>
        <v>0</v>
      </c>
      <c r="AV1638" s="21">
        <f>IF(AG1638="",0,IF(AG1638="Interdit",0,VLOOKUP(S1638,'CODE H VS CODE ICPE'!$A$2:$E$80,5,FALSE)))</f>
        <v>0</v>
      </c>
      <c r="AW1638" s="20" t="str">
        <f t="shared" si="333"/>
        <v>$AJ$2</v>
      </c>
      <c r="AX1638" s="26">
        <f t="shared" si="334"/>
        <v>149999.99</v>
      </c>
      <c r="AY1638" s="20" t="str">
        <f t="shared" si="335"/>
        <v>H314</v>
      </c>
      <c r="AZ1638" s="20">
        <f>IF(AY1638="","",IF(AY1638=0,"",VLOOKUP(AY1638,'CODE H VS CODE ICPE'!$A$1:$E$80,3,FALSE)))</f>
        <v>4320</v>
      </c>
    </row>
    <row r="1639" spans="1:52" ht="28.9" customHeight="1">
      <c r="A1639" s="23">
        <v>1450</v>
      </c>
      <c r="B1639" s="24" t="s">
        <v>3277</v>
      </c>
      <c r="C1639" s="25" t="s">
        <v>467</v>
      </c>
      <c r="D1639" s="24" t="s">
        <v>473</v>
      </c>
      <c r="E1639" s="24" t="s">
        <v>3278</v>
      </c>
      <c r="F1639" s="20" t="s">
        <v>74</v>
      </c>
      <c r="G1639" s="20" t="s">
        <v>86</v>
      </c>
      <c r="H1639" s="20" t="s">
        <v>110</v>
      </c>
      <c r="I1639" s="20"/>
      <c r="J1639" s="20"/>
      <c r="K1639" s="20"/>
      <c r="L1639" s="20"/>
      <c r="M1639" s="20"/>
      <c r="N1639" s="20"/>
      <c r="O1639" s="20"/>
      <c r="P1639" s="20"/>
      <c r="Q1639" s="20"/>
      <c r="R1639" s="20"/>
      <c r="S1639" s="20"/>
      <c r="T1639" s="20" t="str">
        <f>IFERROR(VLOOKUP(F1639,'CODE H VS CODE ICPE'!$A$2:$D$80,4,FALSE),"")</f>
        <v>Autorisé</v>
      </c>
      <c r="U1639" s="20" t="str">
        <f>IFERROR(VLOOKUP(G1639,'CODE H VS CODE ICPE'!$A$2:$D$80,4,FALSE),"")</f>
        <v>Autorisé</v>
      </c>
      <c r="V1639" s="20" t="str">
        <f>IFERROR(VLOOKUP(H1639,'CODE H VS CODE ICPE'!$A$2:$D$80,4,FALSE),"")</f>
        <v>Interdit</v>
      </c>
      <c r="W1639" s="20" t="str">
        <f>IFERROR(VLOOKUP(I1639,'CODE H VS CODE ICPE'!$A$2:$D$80,4,FALSE),"")</f>
        <v/>
      </c>
      <c r="X1639" s="20" t="str">
        <f>IFERROR(VLOOKUP(J1639,'CODE H VS CODE ICPE'!$A$2:$D$80,4,FALSE),"")</f>
        <v/>
      </c>
      <c r="Y1639" s="20" t="str">
        <f>IFERROR(VLOOKUP(K1639,'CODE H VS CODE ICPE'!$A$2:$D$80,4,FALSE),"")</f>
        <v/>
      </c>
      <c r="Z1639" s="20" t="str">
        <f>IFERROR(VLOOKUP(L1639,'CODE H VS CODE ICPE'!$A$2:$D$80,4,FALSE),"")</f>
        <v/>
      </c>
      <c r="AA1639" s="20" t="str">
        <f>IFERROR(VLOOKUP(M1639,'CODE H VS CODE ICPE'!$A$2:$D$80,4,FALSE),"")</f>
        <v/>
      </c>
      <c r="AB1639" s="20" t="str">
        <f>IFERROR(VLOOKUP(N1639,'CODE H VS CODE ICPE'!$A$2:$D$80,4,FALSE),"")</f>
        <v/>
      </c>
      <c r="AC1639" s="20" t="str">
        <f>IFERROR(VLOOKUP(O1639,'CODE H VS CODE ICPE'!$A$2:$D$80,4,FALSE),"")</f>
        <v/>
      </c>
      <c r="AD1639" s="20" t="str">
        <f>IFERROR(VLOOKUP(P1639,'CODE H VS CODE ICPE'!$A$2:$D$80,4,FALSE),"")</f>
        <v/>
      </c>
      <c r="AE1639" s="20" t="str">
        <f>IFERROR(VLOOKUP(Q1639,'CODE H VS CODE ICPE'!$A$2:$D$80,4,FALSE),"")</f>
        <v/>
      </c>
      <c r="AF1639" s="20" t="str">
        <f>IFERROR(VLOOKUP(R1639,'CODE H VS CODE ICPE'!$A$2:$D$80,4,FALSE),"")</f>
        <v/>
      </c>
      <c r="AG1639" s="20" t="str">
        <f>IFERROR(VLOOKUP(S1639,'CODE H VS CODE ICPE'!$A$2:$D$80,4,FALSE),"")</f>
        <v/>
      </c>
      <c r="AH1639" s="48" t="s">
        <v>4628</v>
      </c>
      <c r="AI1639" s="21">
        <f>IF(T1639="",0,IF(T1639="Interdit",0,VLOOKUP(F1639,'CODE H VS CODE ICPE'!$A$2:$E$80,5,FALSE)))</f>
        <v>1999.99</v>
      </c>
      <c r="AJ1639" s="21">
        <f>IF(U1639="",0,IF(U1639="Interdit",0,VLOOKUP(G1639,'CODE H VS CODE ICPE'!$A$2:$E$80,5,FALSE)))</f>
        <v>99999.99</v>
      </c>
      <c r="AK1639" s="21">
        <f>IF(V1639="",0,IF(V1639="Interdit",0,VLOOKUP(H1639,'CODE H VS CODE ICPE'!$A$2:$E$80,5,FALSE)))</f>
        <v>0</v>
      </c>
      <c r="AL1639" s="21">
        <f>IF(W1639="",0,IF(W1639="Interdit",0,VLOOKUP(I1639,'CODE H VS CODE ICPE'!$A$2:$E$80,5,FALSE)))</f>
        <v>0</v>
      </c>
      <c r="AM1639" s="21">
        <f>IF(X1639="",0,IF(X1639="Interdit",0,VLOOKUP(J1639,'CODE H VS CODE ICPE'!$A$2:$E$80,5,FALSE)))</f>
        <v>0</v>
      </c>
      <c r="AN1639" s="21">
        <f>IF(Y1639="",0,IF(Y1639="Interdit",0,VLOOKUP(K1639,'CODE H VS CODE ICPE'!$A$2:$E$80,5,FALSE)))</f>
        <v>0</v>
      </c>
      <c r="AO1639" s="21">
        <f>IF(Z1639="",0,IF(Z1639="Interdit",0,VLOOKUP(L1639,'CODE H VS CODE ICPE'!$A$2:$E$80,5,FALSE)))</f>
        <v>0</v>
      </c>
      <c r="AP1639" s="21">
        <f>IF(AA1639="",0,IF(AA1639="Interdit",0,VLOOKUP(M1639,'CODE H VS CODE ICPE'!$A$2:$E$80,5,FALSE)))</f>
        <v>0</v>
      </c>
      <c r="AQ1639" s="21">
        <f>IF(AB1639="",0,IF(AB1639="Interdit",0,VLOOKUP(N1639,'CODE H VS CODE ICPE'!$A$2:$E$80,5,FALSE)))</f>
        <v>0</v>
      </c>
      <c r="AR1639" s="21">
        <f>IF(AC1639="",0,IF(AC1639="Interdit",0,VLOOKUP(O1639,'CODE H VS CODE ICPE'!$A$2:$E$80,5,FALSE)))</f>
        <v>0</v>
      </c>
      <c r="AS1639" s="21">
        <f>IF(AD1639="",0,IF(AD1639="Interdit",0,VLOOKUP(P1639,'CODE H VS CODE ICPE'!$A$2:$E$80,5,FALSE)))</f>
        <v>0</v>
      </c>
      <c r="AT1639" s="21">
        <f>IF(AE1639="",0,IF(AE1639="Interdit",0,VLOOKUP(Q1639,'CODE H VS CODE ICPE'!$A$2:$E$80,5,FALSE)))</f>
        <v>0</v>
      </c>
      <c r="AU1639" s="21">
        <f>IF(AF1639="",0,IF(AF1639="Interdit",0,VLOOKUP(R1639,'CODE H VS CODE ICPE'!$A$2:$E$80,5,FALSE)))</f>
        <v>0</v>
      </c>
      <c r="AV1639" s="21">
        <f>IF(AG1639="",0,IF(AG1639="Interdit",0,VLOOKUP(S1639,'CODE H VS CODE ICPE'!$A$2:$E$80,5,FALSE)))</f>
        <v>0</v>
      </c>
      <c r="AW1639" s="20" t="str">
        <f t="shared" si="333"/>
        <v>$AJ$2</v>
      </c>
      <c r="AX1639" s="26">
        <f t="shared" si="334"/>
        <v>99999.99</v>
      </c>
      <c r="AY1639" s="20" t="str">
        <f t="shared" si="335"/>
        <v>H302</v>
      </c>
      <c r="AZ1639" s="20">
        <f>IF(AY1639="","",IF(AY1639=0,"",VLOOKUP(AY1639,'CODE H VS CODE ICPE'!$A$1:$E$80,3,FALSE)))</f>
        <v>4511</v>
      </c>
    </row>
    <row r="1640" spans="1:52" ht="28.9" customHeight="1">
      <c r="A1640" s="23">
        <v>1453</v>
      </c>
      <c r="B1640" s="24" t="s">
        <v>3279</v>
      </c>
      <c r="C1640" s="25" t="s">
        <v>467</v>
      </c>
      <c r="D1640" s="24" t="s">
        <v>468</v>
      </c>
      <c r="E1640" s="24" t="s">
        <v>3280</v>
      </c>
      <c r="F1640" s="20" t="s">
        <v>86</v>
      </c>
      <c r="G1640" s="20" t="s">
        <v>96</v>
      </c>
      <c r="H1640" s="20" t="s">
        <v>102</v>
      </c>
      <c r="I1640" s="20" t="s">
        <v>110</v>
      </c>
      <c r="J1640" s="20"/>
      <c r="K1640" s="20"/>
      <c r="L1640" s="20"/>
      <c r="M1640" s="20"/>
      <c r="N1640" s="20"/>
      <c r="O1640" s="20"/>
      <c r="P1640" s="20"/>
      <c r="Q1640" s="20"/>
      <c r="R1640" s="20"/>
      <c r="S1640" s="20"/>
      <c r="T1640" s="20" t="str">
        <f>IFERROR(VLOOKUP(F1640,'CODE H VS CODE ICPE'!$A$2:$D$80,4,FALSE),"")</f>
        <v>Autorisé</v>
      </c>
      <c r="U1640" s="20" t="str">
        <f>IFERROR(VLOOKUP(G1640,'CODE H VS CODE ICPE'!$A$2:$D$80,4,FALSE),"")</f>
        <v>Autorisé</v>
      </c>
      <c r="V1640" s="20" t="str">
        <f>IFERROR(VLOOKUP(H1640,'CODE H VS CODE ICPE'!$A$2:$D$80,4,FALSE),"")</f>
        <v>Demande d'autorisation</v>
      </c>
      <c r="W1640" s="20" t="str">
        <f>IFERROR(VLOOKUP(I1640,'CODE H VS CODE ICPE'!$A$2:$D$80,4,FALSE),"")</f>
        <v>Interdit</v>
      </c>
      <c r="X1640" s="20" t="str">
        <f>IFERROR(VLOOKUP(J1640,'CODE H VS CODE ICPE'!$A$2:$D$80,4,FALSE),"")</f>
        <v/>
      </c>
      <c r="Y1640" s="20" t="str">
        <f>IFERROR(VLOOKUP(K1640,'CODE H VS CODE ICPE'!$A$2:$D$80,4,FALSE),"")</f>
        <v/>
      </c>
      <c r="Z1640" s="20" t="str">
        <f>IFERROR(VLOOKUP(L1640,'CODE H VS CODE ICPE'!$A$2:$D$80,4,FALSE),"")</f>
        <v/>
      </c>
      <c r="AA1640" s="20" t="str">
        <f>IFERROR(VLOOKUP(M1640,'CODE H VS CODE ICPE'!$A$2:$D$80,4,FALSE),"")</f>
        <v/>
      </c>
      <c r="AB1640" s="20" t="str">
        <f>IFERROR(VLOOKUP(N1640,'CODE H VS CODE ICPE'!$A$2:$D$80,4,FALSE),"")</f>
        <v/>
      </c>
      <c r="AC1640" s="20" t="str">
        <f>IFERROR(VLOOKUP(O1640,'CODE H VS CODE ICPE'!$A$2:$D$80,4,FALSE),"")</f>
        <v/>
      </c>
      <c r="AD1640" s="20" t="str">
        <f>IFERROR(VLOOKUP(P1640,'CODE H VS CODE ICPE'!$A$2:$D$80,4,FALSE),"")</f>
        <v/>
      </c>
      <c r="AE1640" s="20" t="str">
        <f>IFERROR(VLOOKUP(Q1640,'CODE H VS CODE ICPE'!$A$2:$D$80,4,FALSE),"")</f>
        <v/>
      </c>
      <c r="AF1640" s="20" t="str">
        <f>IFERROR(VLOOKUP(R1640,'CODE H VS CODE ICPE'!$A$2:$D$80,4,FALSE),"")</f>
        <v/>
      </c>
      <c r="AG1640" s="20" t="str">
        <f>IFERROR(VLOOKUP(S1640,'CODE H VS CODE ICPE'!$A$2:$D$80,4,FALSE),"")</f>
        <v/>
      </c>
      <c r="AH1640" s="48" t="s">
        <v>4628</v>
      </c>
      <c r="AI1640" s="21">
        <f>IF(T1640="",0,IF(T1640="Interdit",0,VLOOKUP(F1640,'CODE H VS CODE ICPE'!$A$2:$E$80,5,FALSE)))</f>
        <v>99999.99</v>
      </c>
      <c r="AJ1640" s="21">
        <f>IF(U1640="",0,IF(U1640="Interdit",0,VLOOKUP(G1640,'CODE H VS CODE ICPE'!$A$2:$E$80,5,FALSE)))</f>
        <v>149999.99</v>
      </c>
      <c r="AK1640" s="21">
        <f>IF(V1640="",0,IF(V1640="Interdit",0,VLOOKUP(H1640,'CODE H VS CODE ICPE'!$A$2:$E$80,5,FALSE)))</f>
        <v>19999.990000000002</v>
      </c>
      <c r="AL1640" s="21">
        <f>IF(W1640="",0,IF(W1640="Interdit",0,VLOOKUP(I1640,'CODE H VS CODE ICPE'!$A$2:$E$80,5,FALSE)))</f>
        <v>0</v>
      </c>
      <c r="AM1640" s="21">
        <f>IF(X1640="",0,IF(X1640="Interdit",0,VLOOKUP(J1640,'CODE H VS CODE ICPE'!$A$2:$E$80,5,FALSE)))</f>
        <v>0</v>
      </c>
      <c r="AN1640" s="21">
        <f>IF(Y1640="",0,IF(Y1640="Interdit",0,VLOOKUP(K1640,'CODE H VS CODE ICPE'!$A$2:$E$80,5,FALSE)))</f>
        <v>0</v>
      </c>
      <c r="AO1640" s="21">
        <f>IF(Z1640="",0,IF(Z1640="Interdit",0,VLOOKUP(L1640,'CODE H VS CODE ICPE'!$A$2:$E$80,5,FALSE)))</f>
        <v>0</v>
      </c>
      <c r="AP1640" s="21">
        <f>IF(AA1640="",0,IF(AA1640="Interdit",0,VLOOKUP(M1640,'CODE H VS CODE ICPE'!$A$2:$E$80,5,FALSE)))</f>
        <v>0</v>
      </c>
      <c r="AQ1640" s="21">
        <f>IF(AB1640="",0,IF(AB1640="Interdit",0,VLOOKUP(N1640,'CODE H VS CODE ICPE'!$A$2:$E$80,5,FALSE)))</f>
        <v>0</v>
      </c>
      <c r="AR1640" s="21">
        <f>IF(AC1640="",0,IF(AC1640="Interdit",0,VLOOKUP(O1640,'CODE H VS CODE ICPE'!$A$2:$E$80,5,FALSE)))</f>
        <v>0</v>
      </c>
      <c r="AS1640" s="21">
        <f>IF(AD1640="",0,IF(AD1640="Interdit",0,VLOOKUP(P1640,'CODE H VS CODE ICPE'!$A$2:$E$80,5,FALSE)))</f>
        <v>0</v>
      </c>
      <c r="AT1640" s="21">
        <f>IF(AE1640="",0,IF(AE1640="Interdit",0,VLOOKUP(Q1640,'CODE H VS CODE ICPE'!$A$2:$E$80,5,FALSE)))</f>
        <v>0</v>
      </c>
      <c r="AU1640" s="21">
        <f>IF(AF1640="",0,IF(AF1640="Interdit",0,VLOOKUP(R1640,'CODE H VS CODE ICPE'!$A$2:$E$80,5,FALSE)))</f>
        <v>0</v>
      </c>
      <c r="AV1640" s="21">
        <f>IF(AG1640="",0,IF(AG1640="Interdit",0,VLOOKUP(S1640,'CODE H VS CODE ICPE'!$A$2:$E$80,5,FALSE)))</f>
        <v>0</v>
      </c>
      <c r="AW1640" s="20" t="str">
        <f t="shared" si="333"/>
        <v>$AJ$2</v>
      </c>
      <c r="AX1640" s="26">
        <f t="shared" si="334"/>
        <v>149999.99</v>
      </c>
      <c r="AY1640" s="20" t="str">
        <f t="shared" si="335"/>
        <v>H314</v>
      </c>
      <c r="AZ1640" s="20">
        <f>IF(AY1640="","",IF(AY1640=0,"",VLOOKUP(AY1640,'CODE H VS CODE ICPE'!$A$1:$E$80,3,FALSE)))</f>
        <v>4320</v>
      </c>
    </row>
    <row r="1641" spans="1:52" ht="28.9" customHeight="1">
      <c r="A1641" s="23">
        <v>1456</v>
      </c>
      <c r="B1641" s="24" t="s">
        <v>3281</v>
      </c>
      <c r="C1641" s="25" t="s">
        <v>467</v>
      </c>
      <c r="D1641" s="24" t="s">
        <v>468</v>
      </c>
      <c r="E1641" s="24" t="s">
        <v>3282</v>
      </c>
      <c r="F1641" s="20" t="s">
        <v>74</v>
      </c>
      <c r="G1641" s="20" t="s">
        <v>86</v>
      </c>
      <c r="H1641" s="20" t="s">
        <v>96</v>
      </c>
      <c r="I1641" s="20" t="s">
        <v>102</v>
      </c>
      <c r="J1641" s="20" t="s">
        <v>110</v>
      </c>
      <c r="K1641" s="20"/>
      <c r="L1641" s="20"/>
      <c r="M1641" s="20"/>
      <c r="N1641" s="20"/>
      <c r="O1641" s="20"/>
      <c r="P1641" s="20"/>
      <c r="Q1641" s="20"/>
      <c r="R1641" s="20"/>
      <c r="S1641" s="20"/>
      <c r="T1641" s="20" t="str">
        <f>IFERROR(VLOOKUP(F1641,'CODE H VS CODE ICPE'!$A$2:$D$80,4,FALSE),"")</f>
        <v>Autorisé</v>
      </c>
      <c r="U1641" s="20" t="str">
        <f>IFERROR(VLOOKUP(G1641,'CODE H VS CODE ICPE'!$A$2:$D$80,4,FALSE),"")</f>
        <v>Autorisé</v>
      </c>
      <c r="V1641" s="20" t="str">
        <f>IFERROR(VLOOKUP(H1641,'CODE H VS CODE ICPE'!$A$2:$D$80,4,FALSE),"")</f>
        <v>Autorisé</v>
      </c>
      <c r="W1641" s="20" t="str">
        <f>IFERROR(VLOOKUP(I1641,'CODE H VS CODE ICPE'!$A$2:$D$80,4,FALSE),"")</f>
        <v>Demande d'autorisation</v>
      </c>
      <c r="X1641" s="20" t="str">
        <f>IFERROR(VLOOKUP(J1641,'CODE H VS CODE ICPE'!$A$2:$D$80,4,FALSE),"")</f>
        <v>Interdit</v>
      </c>
      <c r="Y1641" s="20" t="str">
        <f>IFERROR(VLOOKUP(K1641,'CODE H VS CODE ICPE'!$A$2:$D$80,4,FALSE),"")</f>
        <v/>
      </c>
      <c r="Z1641" s="20" t="str">
        <f>IFERROR(VLOOKUP(L1641,'CODE H VS CODE ICPE'!$A$2:$D$80,4,FALSE),"")</f>
        <v/>
      </c>
      <c r="AA1641" s="20" t="str">
        <f>IFERROR(VLOOKUP(M1641,'CODE H VS CODE ICPE'!$A$2:$D$80,4,FALSE),"")</f>
        <v/>
      </c>
      <c r="AB1641" s="20" t="str">
        <f>IFERROR(VLOOKUP(N1641,'CODE H VS CODE ICPE'!$A$2:$D$80,4,FALSE),"")</f>
        <v/>
      </c>
      <c r="AC1641" s="20" t="str">
        <f>IFERROR(VLOOKUP(O1641,'CODE H VS CODE ICPE'!$A$2:$D$80,4,FALSE),"")</f>
        <v/>
      </c>
      <c r="AD1641" s="20" t="str">
        <f>IFERROR(VLOOKUP(P1641,'CODE H VS CODE ICPE'!$A$2:$D$80,4,FALSE),"")</f>
        <v/>
      </c>
      <c r="AE1641" s="20" t="str">
        <f>IFERROR(VLOOKUP(Q1641,'CODE H VS CODE ICPE'!$A$2:$D$80,4,FALSE),"")</f>
        <v/>
      </c>
      <c r="AF1641" s="20" t="str">
        <f>IFERROR(VLOOKUP(R1641,'CODE H VS CODE ICPE'!$A$2:$D$80,4,FALSE),"")</f>
        <v/>
      </c>
      <c r="AG1641" s="20" t="str">
        <f>IFERROR(VLOOKUP(S1641,'CODE H VS CODE ICPE'!$A$2:$D$80,4,FALSE),"")</f>
        <v/>
      </c>
      <c r="AH1641" s="48" t="s">
        <v>4628</v>
      </c>
      <c r="AI1641" s="21">
        <f>IF(T1641="",0,IF(T1641="Interdit",0,VLOOKUP(F1641,'CODE H VS CODE ICPE'!$A$2:$E$80,5,FALSE)))</f>
        <v>1999.99</v>
      </c>
      <c r="AJ1641" s="21">
        <f>IF(U1641="",0,IF(U1641="Interdit",0,VLOOKUP(G1641,'CODE H VS CODE ICPE'!$A$2:$E$80,5,FALSE)))</f>
        <v>99999.99</v>
      </c>
      <c r="AK1641" s="21">
        <f>IF(V1641="",0,IF(V1641="Interdit",0,VLOOKUP(H1641,'CODE H VS CODE ICPE'!$A$2:$E$80,5,FALSE)))</f>
        <v>149999.99</v>
      </c>
      <c r="AL1641" s="21">
        <f>IF(W1641="",0,IF(W1641="Interdit",0,VLOOKUP(I1641,'CODE H VS CODE ICPE'!$A$2:$E$80,5,FALSE)))</f>
        <v>19999.990000000002</v>
      </c>
      <c r="AM1641" s="21">
        <f>IF(X1641="",0,IF(X1641="Interdit",0,VLOOKUP(J1641,'CODE H VS CODE ICPE'!$A$2:$E$80,5,FALSE)))</f>
        <v>0</v>
      </c>
      <c r="AN1641" s="21">
        <f>IF(Y1641="",0,IF(Y1641="Interdit",0,VLOOKUP(K1641,'CODE H VS CODE ICPE'!$A$2:$E$80,5,FALSE)))</f>
        <v>0</v>
      </c>
      <c r="AO1641" s="21">
        <f>IF(Z1641="",0,IF(Z1641="Interdit",0,VLOOKUP(L1641,'CODE H VS CODE ICPE'!$A$2:$E$80,5,FALSE)))</f>
        <v>0</v>
      </c>
      <c r="AP1641" s="21">
        <f>IF(AA1641="",0,IF(AA1641="Interdit",0,VLOOKUP(M1641,'CODE H VS CODE ICPE'!$A$2:$E$80,5,FALSE)))</f>
        <v>0</v>
      </c>
      <c r="AQ1641" s="21">
        <f>IF(AB1641="",0,IF(AB1641="Interdit",0,VLOOKUP(N1641,'CODE H VS CODE ICPE'!$A$2:$E$80,5,FALSE)))</f>
        <v>0</v>
      </c>
      <c r="AR1641" s="21">
        <f>IF(AC1641="",0,IF(AC1641="Interdit",0,VLOOKUP(O1641,'CODE H VS CODE ICPE'!$A$2:$E$80,5,FALSE)))</f>
        <v>0</v>
      </c>
      <c r="AS1641" s="21">
        <f>IF(AD1641="",0,IF(AD1641="Interdit",0,VLOOKUP(P1641,'CODE H VS CODE ICPE'!$A$2:$E$80,5,FALSE)))</f>
        <v>0</v>
      </c>
      <c r="AT1641" s="21">
        <f>IF(AE1641="",0,IF(AE1641="Interdit",0,VLOOKUP(Q1641,'CODE H VS CODE ICPE'!$A$2:$E$80,5,FALSE)))</f>
        <v>0</v>
      </c>
      <c r="AU1641" s="21">
        <f>IF(AF1641="",0,IF(AF1641="Interdit",0,VLOOKUP(R1641,'CODE H VS CODE ICPE'!$A$2:$E$80,5,FALSE)))</f>
        <v>0</v>
      </c>
      <c r="AV1641" s="21">
        <f>IF(AG1641="",0,IF(AG1641="Interdit",0,VLOOKUP(S1641,'CODE H VS CODE ICPE'!$A$2:$E$80,5,FALSE)))</f>
        <v>0</v>
      </c>
      <c r="AW1641" s="20" t="str">
        <f t="shared" si="333"/>
        <v>$AK$2</v>
      </c>
      <c r="AX1641" s="26">
        <f t="shared" si="334"/>
        <v>149999.99</v>
      </c>
      <c r="AY1641" s="20" t="str">
        <f t="shared" si="335"/>
        <v>H314</v>
      </c>
      <c r="AZ1641" s="20">
        <f>IF(AY1641="","",IF(AY1641=0,"",VLOOKUP(AY1641,'CODE H VS CODE ICPE'!$A$1:$E$80,3,FALSE)))</f>
        <v>4320</v>
      </c>
    </row>
    <row r="1642" spans="1:52" ht="28.9" customHeight="1">
      <c r="A1642" s="23">
        <v>3119</v>
      </c>
      <c r="B1642" s="24" t="s">
        <v>3283</v>
      </c>
      <c r="C1642" s="25" t="s">
        <v>2322</v>
      </c>
      <c r="D1642" s="24" t="s">
        <v>2340</v>
      </c>
      <c r="E1642" s="24" t="s">
        <v>3284</v>
      </c>
      <c r="F1642" s="20" t="s">
        <v>56</v>
      </c>
      <c r="G1642" s="20" t="s">
        <v>58</v>
      </c>
      <c r="H1642" s="20"/>
      <c r="I1642" s="20"/>
      <c r="J1642" s="20"/>
      <c r="K1642" s="20"/>
      <c r="L1642" s="20"/>
      <c r="M1642" s="20"/>
      <c r="N1642" s="20"/>
      <c r="O1642" s="20"/>
      <c r="P1642" s="20"/>
      <c r="Q1642" s="20"/>
      <c r="R1642" s="20"/>
      <c r="S1642" s="20"/>
      <c r="T1642" s="20" t="str">
        <f>IFERROR(VLOOKUP(F1642,'CODE H VS CODE ICPE'!$A$2:$D$80,4,FALSE),"")</f>
        <v>Demande d'autorisation</v>
      </c>
      <c r="U1642" s="20" t="str">
        <f>IFERROR(VLOOKUP(G1642,'CODE H VS CODE ICPE'!$A$2:$D$80,4,FALSE),"")</f>
        <v>Demande d'autorisation</v>
      </c>
      <c r="V1642" s="20" t="str">
        <f>IFERROR(VLOOKUP(H1642,'CODE H VS CODE ICPE'!$A$2:$D$80,4,FALSE),"")</f>
        <v/>
      </c>
      <c r="W1642" s="20" t="str">
        <f>IFERROR(VLOOKUP(I1642,'CODE H VS CODE ICPE'!$A$2:$D$80,4,FALSE),"")</f>
        <v/>
      </c>
      <c r="X1642" s="20" t="str">
        <f>IFERROR(VLOOKUP(J1642,'CODE H VS CODE ICPE'!$A$2:$D$80,4,FALSE),"")</f>
        <v/>
      </c>
      <c r="Y1642" s="20" t="str">
        <f>IFERROR(VLOOKUP(K1642,'CODE H VS CODE ICPE'!$A$2:$D$80,4,FALSE),"")</f>
        <v/>
      </c>
      <c r="Z1642" s="20" t="str">
        <f>IFERROR(VLOOKUP(L1642,'CODE H VS CODE ICPE'!$A$2:$D$80,4,FALSE),"")</f>
        <v/>
      </c>
      <c r="AA1642" s="20" t="str">
        <f>IFERROR(VLOOKUP(M1642,'CODE H VS CODE ICPE'!$A$2:$D$80,4,FALSE),"")</f>
        <v/>
      </c>
      <c r="AB1642" s="20" t="str">
        <f>IFERROR(VLOOKUP(N1642,'CODE H VS CODE ICPE'!$A$2:$D$80,4,FALSE),"")</f>
        <v/>
      </c>
      <c r="AC1642" s="20" t="str">
        <f>IFERROR(VLOOKUP(O1642,'CODE H VS CODE ICPE'!$A$2:$D$80,4,FALSE),"")</f>
        <v/>
      </c>
      <c r="AD1642" s="20" t="str">
        <f>IFERROR(VLOOKUP(P1642,'CODE H VS CODE ICPE'!$A$2:$D$80,4,FALSE),"")</f>
        <v/>
      </c>
      <c r="AE1642" s="20" t="str">
        <f>IFERROR(VLOOKUP(Q1642,'CODE H VS CODE ICPE'!$A$2:$D$80,4,FALSE),"")</f>
        <v/>
      </c>
      <c r="AF1642" s="20" t="str">
        <f>IFERROR(VLOOKUP(R1642,'CODE H VS CODE ICPE'!$A$2:$D$80,4,FALSE),"")</f>
        <v/>
      </c>
      <c r="AG1642" s="20" t="str">
        <f>IFERROR(VLOOKUP(S1642,'CODE H VS CODE ICPE'!$A$2:$D$80,4,FALSE),"")</f>
        <v/>
      </c>
      <c r="AH1642" s="48" t="s">
        <v>4628</v>
      </c>
      <c r="AI1642" s="21">
        <f>IF(T1642="",0,IF(T1642="Interdit",0,VLOOKUP(F1642,'CODE H VS CODE ICPE'!$A$2:$E$80,5,FALSE)))</f>
        <v>999.99</v>
      </c>
      <c r="AJ1642" s="21">
        <f>IF(U1642="",0,IF(U1642="Interdit",0,VLOOKUP(G1642,'CODE H VS CODE ICPE'!$A$2:$E$80,5,FALSE)))</f>
        <v>999.99</v>
      </c>
      <c r="AK1642" s="21">
        <f>IF(V1642="",0,IF(V1642="Interdit",0,VLOOKUP(H1642,'CODE H VS CODE ICPE'!$A$2:$E$80,5,FALSE)))</f>
        <v>0</v>
      </c>
      <c r="AL1642" s="21">
        <f>IF(W1642="",0,IF(W1642="Interdit",0,VLOOKUP(I1642,'CODE H VS CODE ICPE'!$A$2:$E$80,5,FALSE)))</f>
        <v>0</v>
      </c>
      <c r="AM1642" s="21">
        <f>IF(X1642="",0,IF(X1642="Interdit",0,VLOOKUP(J1642,'CODE H VS CODE ICPE'!$A$2:$E$80,5,FALSE)))</f>
        <v>0</v>
      </c>
      <c r="AN1642" s="21">
        <f>IF(Y1642="",0,IF(Y1642="Interdit",0,VLOOKUP(K1642,'CODE H VS CODE ICPE'!$A$2:$E$80,5,FALSE)))</f>
        <v>0</v>
      </c>
      <c r="AO1642" s="21">
        <f>IF(Z1642="",0,IF(Z1642="Interdit",0,VLOOKUP(L1642,'CODE H VS CODE ICPE'!$A$2:$E$80,5,FALSE)))</f>
        <v>0</v>
      </c>
      <c r="AP1642" s="21">
        <f>IF(AA1642="",0,IF(AA1642="Interdit",0,VLOOKUP(M1642,'CODE H VS CODE ICPE'!$A$2:$E$80,5,FALSE)))</f>
        <v>0</v>
      </c>
      <c r="AQ1642" s="21">
        <f>IF(AB1642="",0,IF(AB1642="Interdit",0,VLOOKUP(N1642,'CODE H VS CODE ICPE'!$A$2:$E$80,5,FALSE)))</f>
        <v>0</v>
      </c>
      <c r="AR1642" s="21">
        <f>IF(AC1642="",0,IF(AC1642="Interdit",0,VLOOKUP(O1642,'CODE H VS CODE ICPE'!$A$2:$E$80,5,FALSE)))</f>
        <v>0</v>
      </c>
      <c r="AS1642" s="21">
        <f>IF(AD1642="",0,IF(AD1642="Interdit",0,VLOOKUP(P1642,'CODE H VS CODE ICPE'!$A$2:$E$80,5,FALSE)))</f>
        <v>0</v>
      </c>
      <c r="AT1642" s="21">
        <f>IF(AE1642="",0,IF(AE1642="Interdit",0,VLOOKUP(Q1642,'CODE H VS CODE ICPE'!$A$2:$E$80,5,FALSE)))</f>
        <v>0</v>
      </c>
      <c r="AU1642" s="21">
        <f>IF(AF1642="",0,IF(AF1642="Interdit",0,VLOOKUP(R1642,'CODE H VS CODE ICPE'!$A$2:$E$80,5,FALSE)))</f>
        <v>0</v>
      </c>
      <c r="AV1642" s="21">
        <f>IF(AG1642="",0,IF(AG1642="Interdit",0,VLOOKUP(S1642,'CODE H VS CODE ICPE'!$A$2:$E$80,5,FALSE)))</f>
        <v>0</v>
      </c>
      <c r="AW1642" s="20" t="str">
        <f>ADDRESS(2,MATCH(MAX(AI1642:AV1642),AI1642:AV1642,0)+COLUMN(AI1642)-1)</f>
        <v>$AI$2</v>
      </c>
      <c r="AX1642" s="26">
        <f>IF(AH1642="Interdit","",IF(AW1642="$AI$2",AI1642,IF(AW1642="$AJ$2",AJ1642,IF(AW1642="$AK$2",AK1642,IF(AW1642="$AL$2",AL1642,IF(AW1642="$AM$2",AM1642,IF(AW1642="$AN$2",AN1642,IF(AW1642="$AO$2",AO1642,IF(AW1642="$AP$2",AP1642,IF(AW1642="$AQ$2",AQ1642,IF(AW1642="$AR$2",AR1642,IF(AW1642="$AS$2",AS1642,IF(AW1642="$AT$2",AT1642,IF(AW1642="$AU$2",AU1642,IF(AW1642="$AV$2",AV1642,"")))))))))))))))</f>
        <v>999.99</v>
      </c>
      <c r="AY1642" s="20" t="str">
        <f>IF(AX1642="","",IF(AW1642="$AI$2",F1642,IF(AW1642="$AJ$2",G1642,IF(AW1642="$AK$2",H1642,IF(AW1642="$AL$2",I1642,IF(AW1642="$AM$2",J1642,IF(AW1642="$AN$2",K1642,IF(AW1642="$AO$2",L1642,IF(AW1642="$AP$2",M1642,IF(AW1642="$AQ$2",N1642,IF(AW1642="$AR$2",O1642,IF(AW1642="$AS$2",P1642,IF(AW1642="$AT$2",Q1642,IF(AW1642="$AU$2",R1642,IF(AW1642="$AV$2",S1642,"")))))))))))))))</f>
        <v>H241</v>
      </c>
      <c r="AZ1642" s="20">
        <f>IF(AY1642="","",IF(AY1642=0,"",VLOOKUP(AY1642,'CODE H VS CODE ICPE'!$A$1:$E$80,3,FALSE)))</f>
        <v>4411</v>
      </c>
    </row>
    <row r="1643" spans="1:52" ht="28.9" customHeight="1">
      <c r="A1643" s="23">
        <v>1462</v>
      </c>
      <c r="B1643" s="24" t="s">
        <v>3285</v>
      </c>
      <c r="C1643" s="25" t="s">
        <v>467</v>
      </c>
      <c r="D1643" s="24" t="s">
        <v>468</v>
      </c>
      <c r="E1643" s="24" t="s">
        <v>3286</v>
      </c>
      <c r="F1643" s="20" t="s">
        <v>74</v>
      </c>
      <c r="G1643" s="20" t="s">
        <v>86</v>
      </c>
      <c r="H1643" s="20" t="s">
        <v>96</v>
      </c>
      <c r="I1643" s="20" t="s">
        <v>102</v>
      </c>
      <c r="J1643" s="20" t="s">
        <v>110</v>
      </c>
      <c r="K1643" s="20"/>
      <c r="L1643" s="20"/>
      <c r="M1643" s="20"/>
      <c r="N1643" s="20"/>
      <c r="O1643" s="20"/>
      <c r="P1643" s="20"/>
      <c r="Q1643" s="20"/>
      <c r="R1643" s="20"/>
      <c r="S1643" s="20"/>
      <c r="T1643" s="20" t="str">
        <f>IFERROR(VLOOKUP(F1643,'CODE H VS CODE ICPE'!$A$2:$D$80,4,FALSE),"")</f>
        <v>Autorisé</v>
      </c>
      <c r="U1643" s="20" t="str">
        <f>IFERROR(VLOOKUP(G1643,'CODE H VS CODE ICPE'!$A$2:$D$80,4,FALSE),"")</f>
        <v>Autorisé</v>
      </c>
      <c r="V1643" s="20" t="str">
        <f>IFERROR(VLOOKUP(H1643,'CODE H VS CODE ICPE'!$A$2:$D$80,4,FALSE),"")</f>
        <v>Autorisé</v>
      </c>
      <c r="W1643" s="20" t="str">
        <f>IFERROR(VLOOKUP(I1643,'CODE H VS CODE ICPE'!$A$2:$D$80,4,FALSE),"")</f>
        <v>Demande d'autorisation</v>
      </c>
      <c r="X1643" s="20" t="str">
        <f>IFERROR(VLOOKUP(J1643,'CODE H VS CODE ICPE'!$A$2:$D$80,4,FALSE),"")</f>
        <v>Interdit</v>
      </c>
      <c r="Y1643" s="20" t="str">
        <f>IFERROR(VLOOKUP(K1643,'CODE H VS CODE ICPE'!$A$2:$D$80,4,FALSE),"")</f>
        <v/>
      </c>
      <c r="Z1643" s="20" t="str">
        <f>IFERROR(VLOOKUP(L1643,'CODE H VS CODE ICPE'!$A$2:$D$80,4,FALSE),"")</f>
        <v/>
      </c>
      <c r="AA1643" s="20" t="str">
        <f>IFERROR(VLOOKUP(M1643,'CODE H VS CODE ICPE'!$A$2:$D$80,4,FALSE),"")</f>
        <v/>
      </c>
      <c r="AB1643" s="20" t="str">
        <f>IFERROR(VLOOKUP(N1643,'CODE H VS CODE ICPE'!$A$2:$D$80,4,FALSE),"")</f>
        <v/>
      </c>
      <c r="AC1643" s="20" t="str">
        <f>IFERROR(VLOOKUP(O1643,'CODE H VS CODE ICPE'!$A$2:$D$80,4,FALSE),"")</f>
        <v/>
      </c>
      <c r="AD1643" s="20" t="str">
        <f>IFERROR(VLOOKUP(P1643,'CODE H VS CODE ICPE'!$A$2:$D$80,4,FALSE),"")</f>
        <v/>
      </c>
      <c r="AE1643" s="20" t="str">
        <f>IFERROR(VLOOKUP(Q1643,'CODE H VS CODE ICPE'!$A$2:$D$80,4,FALSE),"")</f>
        <v/>
      </c>
      <c r="AF1643" s="20" t="str">
        <f>IFERROR(VLOOKUP(R1643,'CODE H VS CODE ICPE'!$A$2:$D$80,4,FALSE),"")</f>
        <v/>
      </c>
      <c r="AG1643" s="20" t="str">
        <f>IFERROR(VLOOKUP(S1643,'CODE H VS CODE ICPE'!$A$2:$D$80,4,FALSE),"")</f>
        <v/>
      </c>
      <c r="AH1643" s="48" t="s">
        <v>4628</v>
      </c>
      <c r="AI1643" s="21">
        <f>IF(T1643="",0,IF(T1643="Interdit",0,VLOOKUP(F1643,'CODE H VS CODE ICPE'!$A$2:$E$80,5,FALSE)))</f>
        <v>1999.99</v>
      </c>
      <c r="AJ1643" s="21">
        <f>IF(U1643="",0,IF(U1643="Interdit",0,VLOOKUP(G1643,'CODE H VS CODE ICPE'!$A$2:$E$80,5,FALSE)))</f>
        <v>99999.99</v>
      </c>
      <c r="AK1643" s="21">
        <f>IF(V1643="",0,IF(V1643="Interdit",0,VLOOKUP(H1643,'CODE H VS CODE ICPE'!$A$2:$E$80,5,FALSE)))</f>
        <v>149999.99</v>
      </c>
      <c r="AL1643" s="21">
        <f>IF(W1643="",0,IF(W1643="Interdit",0,VLOOKUP(I1643,'CODE H VS CODE ICPE'!$A$2:$E$80,5,FALSE)))</f>
        <v>19999.990000000002</v>
      </c>
      <c r="AM1643" s="21">
        <f>IF(X1643="",0,IF(X1643="Interdit",0,VLOOKUP(J1643,'CODE H VS CODE ICPE'!$A$2:$E$80,5,FALSE)))</f>
        <v>0</v>
      </c>
      <c r="AN1643" s="21">
        <f>IF(Y1643="",0,IF(Y1643="Interdit",0,VLOOKUP(K1643,'CODE H VS CODE ICPE'!$A$2:$E$80,5,FALSE)))</f>
        <v>0</v>
      </c>
      <c r="AO1643" s="21">
        <f>IF(Z1643="",0,IF(Z1643="Interdit",0,VLOOKUP(L1643,'CODE H VS CODE ICPE'!$A$2:$E$80,5,FALSE)))</f>
        <v>0</v>
      </c>
      <c r="AP1643" s="21">
        <f>IF(AA1643="",0,IF(AA1643="Interdit",0,VLOOKUP(M1643,'CODE H VS CODE ICPE'!$A$2:$E$80,5,FALSE)))</f>
        <v>0</v>
      </c>
      <c r="AQ1643" s="21">
        <f>IF(AB1643="",0,IF(AB1643="Interdit",0,VLOOKUP(N1643,'CODE H VS CODE ICPE'!$A$2:$E$80,5,FALSE)))</f>
        <v>0</v>
      </c>
      <c r="AR1643" s="21">
        <f>IF(AC1643="",0,IF(AC1643="Interdit",0,VLOOKUP(O1643,'CODE H VS CODE ICPE'!$A$2:$E$80,5,FALSE)))</f>
        <v>0</v>
      </c>
      <c r="AS1643" s="21">
        <f>IF(AD1643="",0,IF(AD1643="Interdit",0,VLOOKUP(P1643,'CODE H VS CODE ICPE'!$A$2:$E$80,5,FALSE)))</f>
        <v>0</v>
      </c>
      <c r="AT1643" s="21">
        <f>IF(AE1643="",0,IF(AE1643="Interdit",0,VLOOKUP(Q1643,'CODE H VS CODE ICPE'!$A$2:$E$80,5,FALSE)))</f>
        <v>0</v>
      </c>
      <c r="AU1643" s="21">
        <f>IF(AF1643="",0,IF(AF1643="Interdit",0,VLOOKUP(R1643,'CODE H VS CODE ICPE'!$A$2:$E$80,5,FALSE)))</f>
        <v>0</v>
      </c>
      <c r="AV1643" s="21">
        <f>IF(AG1643="",0,IF(AG1643="Interdit",0,VLOOKUP(S1643,'CODE H VS CODE ICPE'!$A$2:$E$80,5,FALSE)))</f>
        <v>0</v>
      </c>
      <c r="AW1643" s="20" t="str">
        <f t="shared" ref="AW1643:AW1672" si="336">ADDRESS(2,MATCH(MAX(AI1643:AV1643),AI1643:AV1643,0)+COLUMN(AI1643)-1)</f>
        <v>$AK$2</v>
      </c>
      <c r="AX1643" s="26">
        <f t="shared" ref="AX1643:AX1672" si="337">IF(AH1643="Interdit","",IF(AW1643="$AI$2",AI1643,IF(AW1643="$AJ$2",AJ1643,IF(AW1643="$AK$2",AK1643,IF(AW1643="$AL$2",AL1643,IF(AW1643="$AM$2",AM1643,IF(AW1643="$AN$2",AN1643,IF(AW1643="$AO$2",AO1643,IF(AW1643="$AP$2",AP1643,IF(AW1643="$AQ$2",AQ1643,IF(AW1643="$AR$2",AR1643,IF(AW1643="$AS$2",AS1643,IF(AW1643="$AT$2",AT1643,IF(AW1643="$AU$2",AU1643,IF(AW1643="$AV$2",AV1643,"")))))))))))))))</f>
        <v>149999.99</v>
      </c>
      <c r="AY1643" s="20" t="str">
        <f t="shared" ref="AY1643:AY1672" si="338">IF(AX1643="","",IF(AW1643="$AI$2",F1643,IF(AW1643="$AJ$2",G1643,IF(AW1643="$AK$2",H1643,IF(AW1643="$AL$2",I1643,IF(AW1643="$AM$2",J1643,IF(AW1643="$AN$2",K1643,IF(AW1643="$AO$2",L1643,IF(AW1643="$AP$2",M1643,IF(AW1643="$AQ$2",N1643,IF(AW1643="$AR$2",O1643,IF(AW1643="$AS$2",P1643,IF(AW1643="$AT$2",Q1643,IF(AW1643="$AU$2",R1643,IF(AW1643="$AV$2",S1643,"")))))))))))))))</f>
        <v>H314</v>
      </c>
      <c r="AZ1643" s="20">
        <f>IF(AY1643="","",IF(AY1643=0,"",VLOOKUP(AY1643,'CODE H VS CODE ICPE'!$A$1:$E$80,3,FALSE)))</f>
        <v>4320</v>
      </c>
    </row>
    <row r="1644" spans="1:52" ht="28.9" customHeight="1">
      <c r="A1644" s="23">
        <v>1463</v>
      </c>
      <c r="B1644" s="24" t="s">
        <v>3287</v>
      </c>
      <c r="C1644" s="25" t="s">
        <v>467</v>
      </c>
      <c r="D1644" s="24" t="s">
        <v>468</v>
      </c>
      <c r="E1644" s="24" t="s">
        <v>3288</v>
      </c>
      <c r="F1644" s="20" t="s">
        <v>112</v>
      </c>
      <c r="G1644" s="20" t="s">
        <v>122</v>
      </c>
      <c r="H1644" s="20"/>
      <c r="I1644" s="20"/>
      <c r="J1644" s="20"/>
      <c r="K1644" s="20"/>
      <c r="L1644" s="20"/>
      <c r="M1644" s="20"/>
      <c r="N1644" s="20"/>
      <c r="O1644" s="20"/>
      <c r="P1644" s="20"/>
      <c r="Q1644" s="20"/>
      <c r="R1644" s="20"/>
      <c r="S1644" s="20"/>
      <c r="T1644" s="20" t="str">
        <f>IFERROR(VLOOKUP(F1644,'CODE H VS CODE ICPE'!$A$2:$D$80,4,FALSE),"")</f>
        <v>Interdit</v>
      </c>
      <c r="U1644" s="20" t="str">
        <f>IFERROR(VLOOKUP(G1644,'CODE H VS CODE ICPE'!$A$2:$D$80,4,FALSE),"")</f>
        <v>Demande d'autorisation</v>
      </c>
      <c r="V1644" s="20" t="str">
        <f>IFERROR(VLOOKUP(H1644,'CODE H VS CODE ICPE'!$A$2:$D$80,4,FALSE),"")</f>
        <v/>
      </c>
      <c r="W1644" s="20" t="str">
        <f>IFERROR(VLOOKUP(I1644,'CODE H VS CODE ICPE'!$A$2:$D$80,4,FALSE),"")</f>
        <v/>
      </c>
      <c r="X1644" s="20" t="str">
        <f>IFERROR(VLOOKUP(J1644,'CODE H VS CODE ICPE'!$A$2:$D$80,4,FALSE),"")</f>
        <v/>
      </c>
      <c r="Y1644" s="20" t="str">
        <f>IFERROR(VLOOKUP(K1644,'CODE H VS CODE ICPE'!$A$2:$D$80,4,FALSE),"")</f>
        <v/>
      </c>
      <c r="Z1644" s="20" t="str">
        <f>IFERROR(VLOOKUP(L1644,'CODE H VS CODE ICPE'!$A$2:$D$80,4,FALSE),"")</f>
        <v/>
      </c>
      <c r="AA1644" s="20" t="str">
        <f>IFERROR(VLOOKUP(M1644,'CODE H VS CODE ICPE'!$A$2:$D$80,4,FALSE),"")</f>
        <v/>
      </c>
      <c r="AB1644" s="20" t="str">
        <f>IFERROR(VLOOKUP(N1644,'CODE H VS CODE ICPE'!$A$2:$D$80,4,FALSE),"")</f>
        <v/>
      </c>
      <c r="AC1644" s="20" t="str">
        <f>IFERROR(VLOOKUP(O1644,'CODE H VS CODE ICPE'!$A$2:$D$80,4,FALSE),"")</f>
        <v/>
      </c>
      <c r="AD1644" s="20" t="str">
        <f>IFERROR(VLOOKUP(P1644,'CODE H VS CODE ICPE'!$A$2:$D$80,4,FALSE),"")</f>
        <v/>
      </c>
      <c r="AE1644" s="20" t="str">
        <f>IFERROR(VLOOKUP(Q1644,'CODE H VS CODE ICPE'!$A$2:$D$80,4,FALSE),"")</f>
        <v/>
      </c>
      <c r="AF1644" s="20" t="str">
        <f>IFERROR(VLOOKUP(R1644,'CODE H VS CODE ICPE'!$A$2:$D$80,4,FALSE),"")</f>
        <v/>
      </c>
      <c r="AG1644" s="20" t="str">
        <f>IFERROR(VLOOKUP(S1644,'CODE H VS CODE ICPE'!$A$2:$D$80,4,FALSE),"")</f>
        <v/>
      </c>
      <c r="AH1644" s="48" t="s">
        <v>4628</v>
      </c>
      <c r="AI1644" s="21">
        <f>IF(T1644="",0,IF(T1644="Interdit",0,VLOOKUP(F1644,'CODE H VS CODE ICPE'!$A$2:$E$80,5,FALSE)))</f>
        <v>0</v>
      </c>
      <c r="AJ1644" s="21">
        <f>IF(U1644="",0,IF(U1644="Interdit",0,VLOOKUP(G1644,'CODE H VS CODE ICPE'!$A$2:$E$80,5,FALSE)))</f>
        <v>19999.990000000002</v>
      </c>
      <c r="AK1644" s="21">
        <f>IF(V1644="",0,IF(V1644="Interdit",0,VLOOKUP(H1644,'CODE H VS CODE ICPE'!$A$2:$E$80,5,FALSE)))</f>
        <v>0</v>
      </c>
      <c r="AL1644" s="21">
        <f>IF(W1644="",0,IF(W1644="Interdit",0,VLOOKUP(I1644,'CODE H VS CODE ICPE'!$A$2:$E$80,5,FALSE)))</f>
        <v>0</v>
      </c>
      <c r="AM1644" s="21">
        <f>IF(X1644="",0,IF(X1644="Interdit",0,VLOOKUP(J1644,'CODE H VS CODE ICPE'!$A$2:$E$80,5,FALSE)))</f>
        <v>0</v>
      </c>
      <c r="AN1644" s="21">
        <f>IF(Y1644="",0,IF(Y1644="Interdit",0,VLOOKUP(K1644,'CODE H VS CODE ICPE'!$A$2:$E$80,5,FALSE)))</f>
        <v>0</v>
      </c>
      <c r="AO1644" s="21">
        <f>IF(Z1644="",0,IF(Z1644="Interdit",0,VLOOKUP(L1644,'CODE H VS CODE ICPE'!$A$2:$E$80,5,FALSE)))</f>
        <v>0</v>
      </c>
      <c r="AP1644" s="21">
        <f>IF(AA1644="",0,IF(AA1644="Interdit",0,VLOOKUP(M1644,'CODE H VS CODE ICPE'!$A$2:$E$80,5,FALSE)))</f>
        <v>0</v>
      </c>
      <c r="AQ1644" s="21">
        <f>IF(AB1644="",0,IF(AB1644="Interdit",0,VLOOKUP(N1644,'CODE H VS CODE ICPE'!$A$2:$E$80,5,FALSE)))</f>
        <v>0</v>
      </c>
      <c r="AR1644" s="21">
        <f>IF(AC1644="",0,IF(AC1644="Interdit",0,VLOOKUP(O1644,'CODE H VS CODE ICPE'!$A$2:$E$80,5,FALSE)))</f>
        <v>0</v>
      </c>
      <c r="AS1644" s="21">
        <f>IF(AD1644="",0,IF(AD1644="Interdit",0,VLOOKUP(P1644,'CODE H VS CODE ICPE'!$A$2:$E$80,5,FALSE)))</f>
        <v>0</v>
      </c>
      <c r="AT1644" s="21">
        <f>IF(AE1644="",0,IF(AE1644="Interdit",0,VLOOKUP(Q1644,'CODE H VS CODE ICPE'!$A$2:$E$80,5,FALSE)))</f>
        <v>0</v>
      </c>
      <c r="AU1644" s="21">
        <f>IF(AF1644="",0,IF(AF1644="Interdit",0,VLOOKUP(R1644,'CODE H VS CODE ICPE'!$A$2:$E$80,5,FALSE)))</f>
        <v>0</v>
      </c>
      <c r="AV1644" s="21">
        <f>IF(AG1644="",0,IF(AG1644="Interdit",0,VLOOKUP(S1644,'CODE H VS CODE ICPE'!$A$2:$E$80,5,FALSE)))</f>
        <v>0</v>
      </c>
      <c r="AW1644" s="20" t="str">
        <f t="shared" si="336"/>
        <v>$AJ$2</v>
      </c>
      <c r="AX1644" s="26">
        <f t="shared" si="337"/>
        <v>19999.990000000002</v>
      </c>
      <c r="AY1644" s="20" t="str">
        <f t="shared" si="338"/>
        <v>H350</v>
      </c>
      <c r="AZ1644" s="20">
        <f>IF(AY1644="","",IF(AY1644=0,"",VLOOKUP(AY1644,'CODE H VS CODE ICPE'!$A$1:$E$80,3,FALSE)))</f>
        <v>4510</v>
      </c>
    </row>
    <row r="1645" spans="1:52" ht="28.9" customHeight="1">
      <c r="A1645" s="23">
        <v>1482</v>
      </c>
      <c r="B1645" s="24" t="s">
        <v>3289</v>
      </c>
      <c r="C1645" s="25" t="s">
        <v>467</v>
      </c>
      <c r="D1645" s="24" t="s">
        <v>468</v>
      </c>
      <c r="E1645" s="24" t="s">
        <v>3290</v>
      </c>
      <c r="F1645" s="20" t="s">
        <v>74</v>
      </c>
      <c r="G1645" s="20" t="s">
        <v>86</v>
      </c>
      <c r="H1645" s="20" t="s">
        <v>96</v>
      </c>
      <c r="I1645" s="20" t="s">
        <v>102</v>
      </c>
      <c r="J1645" s="20" t="s">
        <v>110</v>
      </c>
      <c r="K1645" s="20"/>
      <c r="L1645" s="20"/>
      <c r="M1645" s="20"/>
      <c r="N1645" s="20"/>
      <c r="O1645" s="20"/>
      <c r="P1645" s="20"/>
      <c r="Q1645" s="20"/>
      <c r="R1645" s="20"/>
      <c r="S1645" s="20"/>
      <c r="T1645" s="20" t="str">
        <f>IFERROR(VLOOKUP(F1645,'CODE H VS CODE ICPE'!$A$2:$D$80,4,FALSE),"")</f>
        <v>Autorisé</v>
      </c>
      <c r="U1645" s="20" t="str">
        <f>IFERROR(VLOOKUP(G1645,'CODE H VS CODE ICPE'!$A$2:$D$80,4,FALSE),"")</f>
        <v>Autorisé</v>
      </c>
      <c r="V1645" s="20" t="str">
        <f>IFERROR(VLOOKUP(H1645,'CODE H VS CODE ICPE'!$A$2:$D$80,4,FALSE),"")</f>
        <v>Autorisé</v>
      </c>
      <c r="W1645" s="20" t="str">
        <f>IFERROR(VLOOKUP(I1645,'CODE H VS CODE ICPE'!$A$2:$D$80,4,FALSE),"")</f>
        <v>Demande d'autorisation</v>
      </c>
      <c r="X1645" s="20" t="str">
        <f>IFERROR(VLOOKUP(J1645,'CODE H VS CODE ICPE'!$A$2:$D$80,4,FALSE),"")</f>
        <v>Interdit</v>
      </c>
      <c r="Y1645" s="20" t="str">
        <f>IFERROR(VLOOKUP(K1645,'CODE H VS CODE ICPE'!$A$2:$D$80,4,FALSE),"")</f>
        <v/>
      </c>
      <c r="Z1645" s="20" t="str">
        <f>IFERROR(VLOOKUP(L1645,'CODE H VS CODE ICPE'!$A$2:$D$80,4,FALSE),"")</f>
        <v/>
      </c>
      <c r="AA1645" s="20" t="str">
        <f>IFERROR(VLOOKUP(M1645,'CODE H VS CODE ICPE'!$A$2:$D$80,4,FALSE),"")</f>
        <v/>
      </c>
      <c r="AB1645" s="20" t="str">
        <f>IFERROR(VLOOKUP(N1645,'CODE H VS CODE ICPE'!$A$2:$D$80,4,FALSE),"")</f>
        <v/>
      </c>
      <c r="AC1645" s="20" t="str">
        <f>IFERROR(VLOOKUP(O1645,'CODE H VS CODE ICPE'!$A$2:$D$80,4,FALSE),"")</f>
        <v/>
      </c>
      <c r="AD1645" s="20" t="str">
        <f>IFERROR(VLOOKUP(P1645,'CODE H VS CODE ICPE'!$A$2:$D$80,4,FALSE),"")</f>
        <v/>
      </c>
      <c r="AE1645" s="20" t="str">
        <f>IFERROR(VLOOKUP(Q1645,'CODE H VS CODE ICPE'!$A$2:$D$80,4,FALSE),"")</f>
        <v/>
      </c>
      <c r="AF1645" s="20" t="str">
        <f>IFERROR(VLOOKUP(R1645,'CODE H VS CODE ICPE'!$A$2:$D$80,4,FALSE),"")</f>
        <v/>
      </c>
      <c r="AG1645" s="20" t="str">
        <f>IFERROR(VLOOKUP(S1645,'CODE H VS CODE ICPE'!$A$2:$D$80,4,FALSE),"")</f>
        <v/>
      </c>
      <c r="AH1645" s="48" t="s">
        <v>4628</v>
      </c>
      <c r="AI1645" s="21">
        <f>IF(T1645="",0,IF(T1645="Interdit",0,VLOOKUP(F1645,'CODE H VS CODE ICPE'!$A$2:$E$80,5,FALSE)))</f>
        <v>1999.99</v>
      </c>
      <c r="AJ1645" s="21">
        <f>IF(U1645="",0,IF(U1645="Interdit",0,VLOOKUP(G1645,'CODE H VS CODE ICPE'!$A$2:$E$80,5,FALSE)))</f>
        <v>99999.99</v>
      </c>
      <c r="AK1645" s="21">
        <f>IF(V1645="",0,IF(V1645="Interdit",0,VLOOKUP(H1645,'CODE H VS CODE ICPE'!$A$2:$E$80,5,FALSE)))</f>
        <v>149999.99</v>
      </c>
      <c r="AL1645" s="21">
        <f>IF(W1645="",0,IF(W1645="Interdit",0,VLOOKUP(I1645,'CODE H VS CODE ICPE'!$A$2:$E$80,5,FALSE)))</f>
        <v>19999.990000000002</v>
      </c>
      <c r="AM1645" s="21">
        <f>IF(X1645="",0,IF(X1645="Interdit",0,VLOOKUP(J1645,'CODE H VS CODE ICPE'!$A$2:$E$80,5,FALSE)))</f>
        <v>0</v>
      </c>
      <c r="AN1645" s="21">
        <f>IF(Y1645="",0,IF(Y1645="Interdit",0,VLOOKUP(K1645,'CODE H VS CODE ICPE'!$A$2:$E$80,5,FALSE)))</f>
        <v>0</v>
      </c>
      <c r="AO1645" s="21">
        <f>IF(Z1645="",0,IF(Z1645="Interdit",0,VLOOKUP(L1645,'CODE H VS CODE ICPE'!$A$2:$E$80,5,FALSE)))</f>
        <v>0</v>
      </c>
      <c r="AP1645" s="21">
        <f>IF(AA1645="",0,IF(AA1645="Interdit",0,VLOOKUP(M1645,'CODE H VS CODE ICPE'!$A$2:$E$80,5,FALSE)))</f>
        <v>0</v>
      </c>
      <c r="AQ1645" s="21">
        <f>IF(AB1645="",0,IF(AB1645="Interdit",0,VLOOKUP(N1645,'CODE H VS CODE ICPE'!$A$2:$E$80,5,FALSE)))</f>
        <v>0</v>
      </c>
      <c r="AR1645" s="21">
        <f>IF(AC1645="",0,IF(AC1645="Interdit",0,VLOOKUP(O1645,'CODE H VS CODE ICPE'!$A$2:$E$80,5,FALSE)))</f>
        <v>0</v>
      </c>
      <c r="AS1645" s="21">
        <f>IF(AD1645="",0,IF(AD1645="Interdit",0,VLOOKUP(P1645,'CODE H VS CODE ICPE'!$A$2:$E$80,5,FALSE)))</f>
        <v>0</v>
      </c>
      <c r="AT1645" s="21">
        <f>IF(AE1645="",0,IF(AE1645="Interdit",0,VLOOKUP(Q1645,'CODE H VS CODE ICPE'!$A$2:$E$80,5,FALSE)))</f>
        <v>0</v>
      </c>
      <c r="AU1645" s="21">
        <f>IF(AF1645="",0,IF(AF1645="Interdit",0,VLOOKUP(R1645,'CODE H VS CODE ICPE'!$A$2:$E$80,5,FALSE)))</f>
        <v>0</v>
      </c>
      <c r="AV1645" s="21">
        <f>IF(AG1645="",0,IF(AG1645="Interdit",0,VLOOKUP(S1645,'CODE H VS CODE ICPE'!$A$2:$E$80,5,FALSE)))</f>
        <v>0</v>
      </c>
      <c r="AW1645" s="20" t="str">
        <f t="shared" si="336"/>
        <v>$AK$2</v>
      </c>
      <c r="AX1645" s="26">
        <f t="shared" si="337"/>
        <v>149999.99</v>
      </c>
      <c r="AY1645" s="20" t="str">
        <f t="shared" si="338"/>
        <v>H314</v>
      </c>
      <c r="AZ1645" s="20">
        <f>IF(AY1645="","",IF(AY1645=0,"",VLOOKUP(AY1645,'CODE H VS CODE ICPE'!$A$1:$E$80,3,FALSE)))</f>
        <v>4320</v>
      </c>
    </row>
    <row r="1646" spans="1:52" ht="28.9" customHeight="1">
      <c r="A1646" s="23">
        <v>1490</v>
      </c>
      <c r="B1646" s="24" t="s">
        <v>3291</v>
      </c>
      <c r="C1646" s="25" t="s">
        <v>467</v>
      </c>
      <c r="D1646" s="24" t="s">
        <v>468</v>
      </c>
      <c r="E1646" s="24" t="s">
        <v>3292</v>
      </c>
      <c r="F1646" s="20" t="s">
        <v>74</v>
      </c>
      <c r="G1646" s="20" t="s">
        <v>86</v>
      </c>
      <c r="H1646" s="20" t="s">
        <v>96</v>
      </c>
      <c r="I1646" s="20" t="s">
        <v>102</v>
      </c>
      <c r="J1646" s="20" t="s">
        <v>110</v>
      </c>
      <c r="K1646" s="20"/>
      <c r="L1646" s="20"/>
      <c r="M1646" s="20"/>
      <c r="N1646" s="20"/>
      <c r="O1646" s="20"/>
      <c r="P1646" s="20"/>
      <c r="Q1646" s="20"/>
      <c r="R1646" s="20"/>
      <c r="S1646" s="20"/>
      <c r="T1646" s="20" t="str">
        <f>IFERROR(VLOOKUP(F1646,'CODE H VS CODE ICPE'!$A$2:$D$80,4,FALSE),"")</f>
        <v>Autorisé</v>
      </c>
      <c r="U1646" s="20" t="str">
        <f>IFERROR(VLOOKUP(G1646,'CODE H VS CODE ICPE'!$A$2:$D$80,4,FALSE),"")</f>
        <v>Autorisé</v>
      </c>
      <c r="V1646" s="20" t="str">
        <f>IFERROR(VLOOKUP(H1646,'CODE H VS CODE ICPE'!$A$2:$D$80,4,FALSE),"")</f>
        <v>Autorisé</v>
      </c>
      <c r="W1646" s="20" t="str">
        <f>IFERROR(VLOOKUP(I1646,'CODE H VS CODE ICPE'!$A$2:$D$80,4,FALSE),"")</f>
        <v>Demande d'autorisation</v>
      </c>
      <c r="X1646" s="20" t="str">
        <f>IFERROR(VLOOKUP(J1646,'CODE H VS CODE ICPE'!$A$2:$D$80,4,FALSE),"")</f>
        <v>Interdit</v>
      </c>
      <c r="Y1646" s="20" t="str">
        <f>IFERROR(VLOOKUP(K1646,'CODE H VS CODE ICPE'!$A$2:$D$80,4,FALSE),"")</f>
        <v/>
      </c>
      <c r="Z1646" s="20" t="str">
        <f>IFERROR(VLOOKUP(L1646,'CODE H VS CODE ICPE'!$A$2:$D$80,4,FALSE),"")</f>
        <v/>
      </c>
      <c r="AA1646" s="20" t="str">
        <f>IFERROR(VLOOKUP(M1646,'CODE H VS CODE ICPE'!$A$2:$D$80,4,FALSE),"")</f>
        <v/>
      </c>
      <c r="AB1646" s="20" t="str">
        <f>IFERROR(VLOOKUP(N1646,'CODE H VS CODE ICPE'!$A$2:$D$80,4,FALSE),"")</f>
        <v/>
      </c>
      <c r="AC1646" s="20" t="str">
        <f>IFERROR(VLOOKUP(O1646,'CODE H VS CODE ICPE'!$A$2:$D$80,4,FALSE),"")</f>
        <v/>
      </c>
      <c r="AD1646" s="20" t="str">
        <f>IFERROR(VLOOKUP(P1646,'CODE H VS CODE ICPE'!$A$2:$D$80,4,FALSE),"")</f>
        <v/>
      </c>
      <c r="AE1646" s="20" t="str">
        <f>IFERROR(VLOOKUP(Q1646,'CODE H VS CODE ICPE'!$A$2:$D$80,4,FALSE),"")</f>
        <v/>
      </c>
      <c r="AF1646" s="20" t="str">
        <f>IFERROR(VLOOKUP(R1646,'CODE H VS CODE ICPE'!$A$2:$D$80,4,FALSE),"")</f>
        <v/>
      </c>
      <c r="AG1646" s="20" t="str">
        <f>IFERROR(VLOOKUP(S1646,'CODE H VS CODE ICPE'!$A$2:$D$80,4,FALSE),"")</f>
        <v/>
      </c>
      <c r="AH1646" s="48" t="s">
        <v>4628</v>
      </c>
      <c r="AI1646" s="21">
        <f>IF(T1646="",0,IF(T1646="Interdit",0,VLOOKUP(F1646,'CODE H VS CODE ICPE'!$A$2:$E$80,5,FALSE)))</f>
        <v>1999.99</v>
      </c>
      <c r="AJ1646" s="21">
        <f>IF(U1646="",0,IF(U1646="Interdit",0,VLOOKUP(G1646,'CODE H VS CODE ICPE'!$A$2:$E$80,5,FALSE)))</f>
        <v>99999.99</v>
      </c>
      <c r="AK1646" s="21">
        <f>IF(V1646="",0,IF(V1646="Interdit",0,VLOOKUP(H1646,'CODE H VS CODE ICPE'!$A$2:$E$80,5,FALSE)))</f>
        <v>149999.99</v>
      </c>
      <c r="AL1646" s="21">
        <f>IF(W1646="",0,IF(W1646="Interdit",0,VLOOKUP(I1646,'CODE H VS CODE ICPE'!$A$2:$E$80,5,FALSE)))</f>
        <v>19999.990000000002</v>
      </c>
      <c r="AM1646" s="21">
        <f>IF(X1646="",0,IF(X1646="Interdit",0,VLOOKUP(J1646,'CODE H VS CODE ICPE'!$A$2:$E$80,5,FALSE)))</f>
        <v>0</v>
      </c>
      <c r="AN1646" s="21">
        <f>IF(Y1646="",0,IF(Y1646="Interdit",0,VLOOKUP(K1646,'CODE H VS CODE ICPE'!$A$2:$E$80,5,FALSE)))</f>
        <v>0</v>
      </c>
      <c r="AO1646" s="21">
        <f>IF(Z1646="",0,IF(Z1646="Interdit",0,VLOOKUP(L1646,'CODE H VS CODE ICPE'!$A$2:$E$80,5,FALSE)))</f>
        <v>0</v>
      </c>
      <c r="AP1646" s="21">
        <f>IF(AA1646="",0,IF(AA1646="Interdit",0,VLOOKUP(M1646,'CODE H VS CODE ICPE'!$A$2:$E$80,5,FALSE)))</f>
        <v>0</v>
      </c>
      <c r="AQ1646" s="21">
        <f>IF(AB1646="",0,IF(AB1646="Interdit",0,VLOOKUP(N1646,'CODE H VS CODE ICPE'!$A$2:$E$80,5,FALSE)))</f>
        <v>0</v>
      </c>
      <c r="AR1646" s="21">
        <f>IF(AC1646="",0,IF(AC1646="Interdit",0,VLOOKUP(O1646,'CODE H VS CODE ICPE'!$A$2:$E$80,5,FALSE)))</f>
        <v>0</v>
      </c>
      <c r="AS1646" s="21">
        <f>IF(AD1646="",0,IF(AD1646="Interdit",0,VLOOKUP(P1646,'CODE H VS CODE ICPE'!$A$2:$E$80,5,FALSE)))</f>
        <v>0</v>
      </c>
      <c r="AT1646" s="21">
        <f>IF(AE1646="",0,IF(AE1646="Interdit",0,VLOOKUP(Q1646,'CODE H VS CODE ICPE'!$A$2:$E$80,5,FALSE)))</f>
        <v>0</v>
      </c>
      <c r="AU1646" s="21">
        <f>IF(AF1646="",0,IF(AF1646="Interdit",0,VLOOKUP(R1646,'CODE H VS CODE ICPE'!$A$2:$E$80,5,FALSE)))</f>
        <v>0</v>
      </c>
      <c r="AV1646" s="21">
        <f>IF(AG1646="",0,IF(AG1646="Interdit",0,VLOOKUP(S1646,'CODE H VS CODE ICPE'!$A$2:$E$80,5,FALSE)))</f>
        <v>0</v>
      </c>
      <c r="AW1646" s="20" t="str">
        <f t="shared" si="336"/>
        <v>$AK$2</v>
      </c>
      <c r="AX1646" s="26">
        <f t="shared" si="337"/>
        <v>149999.99</v>
      </c>
      <c r="AY1646" s="20" t="str">
        <f t="shared" si="338"/>
        <v>H314</v>
      </c>
      <c r="AZ1646" s="20">
        <f>IF(AY1646="","",IF(AY1646=0,"",VLOOKUP(AY1646,'CODE H VS CODE ICPE'!$A$1:$E$80,3,FALSE)))</f>
        <v>4320</v>
      </c>
    </row>
    <row r="1647" spans="1:52" ht="28.9" customHeight="1">
      <c r="A1647" s="23">
        <v>1496</v>
      </c>
      <c r="B1647" s="24" t="s">
        <v>3293</v>
      </c>
      <c r="C1647" s="25" t="s">
        <v>467</v>
      </c>
      <c r="D1647" s="24" t="s">
        <v>468</v>
      </c>
      <c r="E1647" s="24" t="s">
        <v>3294</v>
      </c>
      <c r="F1647" s="20" t="s">
        <v>86</v>
      </c>
      <c r="G1647" s="20" t="s">
        <v>96</v>
      </c>
      <c r="H1647" s="20" t="s">
        <v>102</v>
      </c>
      <c r="I1647" s="20" t="s">
        <v>110</v>
      </c>
      <c r="J1647" s="20"/>
      <c r="K1647" s="20"/>
      <c r="L1647" s="20"/>
      <c r="M1647" s="20"/>
      <c r="N1647" s="20"/>
      <c r="O1647" s="20"/>
      <c r="P1647" s="20"/>
      <c r="Q1647" s="20"/>
      <c r="R1647" s="20"/>
      <c r="S1647" s="20"/>
      <c r="T1647" s="20" t="str">
        <f>IFERROR(VLOOKUP(F1647,'CODE H VS CODE ICPE'!$A$2:$D$80,4,FALSE),"")</f>
        <v>Autorisé</v>
      </c>
      <c r="U1647" s="20" t="str">
        <f>IFERROR(VLOOKUP(G1647,'CODE H VS CODE ICPE'!$A$2:$D$80,4,FALSE),"")</f>
        <v>Autorisé</v>
      </c>
      <c r="V1647" s="20" t="str">
        <f>IFERROR(VLOOKUP(H1647,'CODE H VS CODE ICPE'!$A$2:$D$80,4,FALSE),"")</f>
        <v>Demande d'autorisation</v>
      </c>
      <c r="W1647" s="20" t="str">
        <f>IFERROR(VLOOKUP(I1647,'CODE H VS CODE ICPE'!$A$2:$D$80,4,FALSE),"")</f>
        <v>Interdit</v>
      </c>
      <c r="X1647" s="20" t="str">
        <f>IFERROR(VLOOKUP(J1647,'CODE H VS CODE ICPE'!$A$2:$D$80,4,FALSE),"")</f>
        <v/>
      </c>
      <c r="Y1647" s="20" t="str">
        <f>IFERROR(VLOOKUP(K1647,'CODE H VS CODE ICPE'!$A$2:$D$80,4,FALSE),"")</f>
        <v/>
      </c>
      <c r="Z1647" s="20" t="str">
        <f>IFERROR(VLOOKUP(L1647,'CODE H VS CODE ICPE'!$A$2:$D$80,4,FALSE),"")</f>
        <v/>
      </c>
      <c r="AA1647" s="20" t="str">
        <f>IFERROR(VLOOKUP(M1647,'CODE H VS CODE ICPE'!$A$2:$D$80,4,FALSE),"")</f>
        <v/>
      </c>
      <c r="AB1647" s="20" t="str">
        <f>IFERROR(VLOOKUP(N1647,'CODE H VS CODE ICPE'!$A$2:$D$80,4,FALSE),"")</f>
        <v/>
      </c>
      <c r="AC1647" s="20" t="str">
        <f>IFERROR(VLOOKUP(O1647,'CODE H VS CODE ICPE'!$A$2:$D$80,4,FALSE),"")</f>
        <v/>
      </c>
      <c r="AD1647" s="20" t="str">
        <f>IFERROR(VLOOKUP(P1647,'CODE H VS CODE ICPE'!$A$2:$D$80,4,FALSE),"")</f>
        <v/>
      </c>
      <c r="AE1647" s="20" t="str">
        <f>IFERROR(VLOOKUP(Q1647,'CODE H VS CODE ICPE'!$A$2:$D$80,4,FALSE),"")</f>
        <v/>
      </c>
      <c r="AF1647" s="20" t="str">
        <f>IFERROR(VLOOKUP(R1647,'CODE H VS CODE ICPE'!$A$2:$D$80,4,FALSE),"")</f>
        <v/>
      </c>
      <c r="AG1647" s="20" t="str">
        <f>IFERROR(VLOOKUP(S1647,'CODE H VS CODE ICPE'!$A$2:$D$80,4,FALSE),"")</f>
        <v/>
      </c>
      <c r="AH1647" s="48" t="s">
        <v>4628</v>
      </c>
      <c r="AI1647" s="21">
        <f>IF(T1647="",0,IF(T1647="Interdit",0,VLOOKUP(F1647,'CODE H VS CODE ICPE'!$A$2:$E$80,5,FALSE)))</f>
        <v>99999.99</v>
      </c>
      <c r="AJ1647" s="21">
        <f>IF(U1647="",0,IF(U1647="Interdit",0,VLOOKUP(G1647,'CODE H VS CODE ICPE'!$A$2:$E$80,5,FALSE)))</f>
        <v>149999.99</v>
      </c>
      <c r="AK1647" s="21">
        <f>IF(V1647="",0,IF(V1647="Interdit",0,VLOOKUP(H1647,'CODE H VS CODE ICPE'!$A$2:$E$80,5,FALSE)))</f>
        <v>19999.990000000002</v>
      </c>
      <c r="AL1647" s="21">
        <f>IF(W1647="",0,IF(W1647="Interdit",0,VLOOKUP(I1647,'CODE H VS CODE ICPE'!$A$2:$E$80,5,FALSE)))</f>
        <v>0</v>
      </c>
      <c r="AM1647" s="21">
        <f>IF(X1647="",0,IF(X1647="Interdit",0,VLOOKUP(J1647,'CODE H VS CODE ICPE'!$A$2:$E$80,5,FALSE)))</f>
        <v>0</v>
      </c>
      <c r="AN1647" s="21">
        <f>IF(Y1647="",0,IF(Y1647="Interdit",0,VLOOKUP(K1647,'CODE H VS CODE ICPE'!$A$2:$E$80,5,FALSE)))</f>
        <v>0</v>
      </c>
      <c r="AO1647" s="21">
        <f>IF(Z1647="",0,IF(Z1647="Interdit",0,VLOOKUP(L1647,'CODE H VS CODE ICPE'!$A$2:$E$80,5,FALSE)))</f>
        <v>0</v>
      </c>
      <c r="AP1647" s="21">
        <f>IF(AA1647="",0,IF(AA1647="Interdit",0,VLOOKUP(M1647,'CODE H VS CODE ICPE'!$A$2:$E$80,5,FALSE)))</f>
        <v>0</v>
      </c>
      <c r="AQ1647" s="21">
        <f>IF(AB1647="",0,IF(AB1647="Interdit",0,VLOOKUP(N1647,'CODE H VS CODE ICPE'!$A$2:$E$80,5,FALSE)))</f>
        <v>0</v>
      </c>
      <c r="AR1647" s="21">
        <f>IF(AC1647="",0,IF(AC1647="Interdit",0,VLOOKUP(O1647,'CODE H VS CODE ICPE'!$A$2:$E$80,5,FALSE)))</f>
        <v>0</v>
      </c>
      <c r="AS1647" s="21">
        <f>IF(AD1647="",0,IF(AD1647="Interdit",0,VLOOKUP(P1647,'CODE H VS CODE ICPE'!$A$2:$E$80,5,FALSE)))</f>
        <v>0</v>
      </c>
      <c r="AT1647" s="21">
        <f>IF(AE1647="",0,IF(AE1647="Interdit",0,VLOOKUP(Q1647,'CODE H VS CODE ICPE'!$A$2:$E$80,5,FALSE)))</f>
        <v>0</v>
      </c>
      <c r="AU1647" s="21">
        <f>IF(AF1647="",0,IF(AF1647="Interdit",0,VLOOKUP(R1647,'CODE H VS CODE ICPE'!$A$2:$E$80,5,FALSE)))</f>
        <v>0</v>
      </c>
      <c r="AV1647" s="21">
        <f>IF(AG1647="",0,IF(AG1647="Interdit",0,VLOOKUP(S1647,'CODE H VS CODE ICPE'!$A$2:$E$80,5,FALSE)))</f>
        <v>0</v>
      </c>
      <c r="AW1647" s="20" t="str">
        <f t="shared" si="336"/>
        <v>$AJ$2</v>
      </c>
      <c r="AX1647" s="26">
        <f t="shared" si="337"/>
        <v>149999.99</v>
      </c>
      <c r="AY1647" s="20" t="str">
        <f t="shared" si="338"/>
        <v>H314</v>
      </c>
      <c r="AZ1647" s="20">
        <f>IF(AY1647="","",IF(AY1647=0,"",VLOOKUP(AY1647,'CODE H VS CODE ICPE'!$A$1:$E$80,3,FALSE)))</f>
        <v>4320</v>
      </c>
    </row>
    <row r="1648" spans="1:52" ht="28.9" customHeight="1">
      <c r="A1648" s="23">
        <v>1509</v>
      </c>
      <c r="B1648" s="24" t="s">
        <v>3295</v>
      </c>
      <c r="C1648" s="25" t="s">
        <v>467</v>
      </c>
      <c r="D1648" s="24" t="s">
        <v>468</v>
      </c>
      <c r="E1648" s="24" t="s">
        <v>3296</v>
      </c>
      <c r="F1648" s="20" t="s">
        <v>15</v>
      </c>
      <c r="G1648" s="20" t="s">
        <v>86</v>
      </c>
      <c r="H1648" s="20" t="s">
        <v>104</v>
      </c>
      <c r="I1648" s="20" t="s">
        <v>114</v>
      </c>
      <c r="J1648" s="20"/>
      <c r="K1648" s="20"/>
      <c r="L1648" s="20"/>
      <c r="M1648" s="20"/>
      <c r="N1648" s="20"/>
      <c r="O1648" s="20"/>
      <c r="P1648" s="20"/>
      <c r="Q1648" s="20"/>
      <c r="R1648" s="20"/>
      <c r="S1648" s="20"/>
      <c r="T1648" s="20" t="str">
        <f>IFERROR(VLOOKUP(F1648,'CODE H VS CODE ICPE'!$A$2:$D$80,4,FALSE),"")</f>
        <v>Interdit</v>
      </c>
      <c r="U1648" s="20" t="str">
        <f>IFERROR(VLOOKUP(G1648,'CODE H VS CODE ICPE'!$A$2:$D$80,4,FALSE),"")</f>
        <v>Autorisé</v>
      </c>
      <c r="V1648" s="20" t="str">
        <f>IFERROR(VLOOKUP(H1648,'CODE H VS CODE ICPE'!$A$2:$D$80,4,FALSE),"")</f>
        <v>Autorisé</v>
      </c>
      <c r="W1648" s="20" t="str">
        <f>IFERROR(VLOOKUP(I1648,'CODE H VS CODE ICPE'!$A$2:$D$80,4,FALSE),"")</f>
        <v>Autorisé</v>
      </c>
      <c r="X1648" s="20" t="str">
        <f>IFERROR(VLOOKUP(J1648,'CODE H VS CODE ICPE'!$A$2:$D$80,4,FALSE),"")</f>
        <v/>
      </c>
      <c r="Y1648" s="20" t="str">
        <f>IFERROR(VLOOKUP(K1648,'CODE H VS CODE ICPE'!$A$2:$D$80,4,FALSE),"")</f>
        <v/>
      </c>
      <c r="Z1648" s="20" t="str">
        <f>IFERROR(VLOOKUP(L1648,'CODE H VS CODE ICPE'!$A$2:$D$80,4,FALSE),"")</f>
        <v/>
      </c>
      <c r="AA1648" s="20" t="str">
        <f>IFERROR(VLOOKUP(M1648,'CODE H VS CODE ICPE'!$A$2:$D$80,4,FALSE),"")</f>
        <v/>
      </c>
      <c r="AB1648" s="20" t="str">
        <f>IFERROR(VLOOKUP(N1648,'CODE H VS CODE ICPE'!$A$2:$D$80,4,FALSE),"")</f>
        <v/>
      </c>
      <c r="AC1648" s="20" t="str">
        <f>IFERROR(VLOOKUP(O1648,'CODE H VS CODE ICPE'!$A$2:$D$80,4,FALSE),"")</f>
        <v/>
      </c>
      <c r="AD1648" s="20" t="str">
        <f>IFERROR(VLOOKUP(P1648,'CODE H VS CODE ICPE'!$A$2:$D$80,4,FALSE),"")</f>
        <v/>
      </c>
      <c r="AE1648" s="20" t="str">
        <f>IFERROR(VLOOKUP(Q1648,'CODE H VS CODE ICPE'!$A$2:$D$80,4,FALSE),"")</f>
        <v/>
      </c>
      <c r="AF1648" s="20" t="str">
        <f>IFERROR(VLOOKUP(R1648,'CODE H VS CODE ICPE'!$A$2:$D$80,4,FALSE),"")</f>
        <v/>
      </c>
      <c r="AG1648" s="20" t="str">
        <f>IFERROR(VLOOKUP(S1648,'CODE H VS CODE ICPE'!$A$2:$D$80,4,FALSE),"")</f>
        <v/>
      </c>
      <c r="AH1648" s="48" t="s">
        <v>4628</v>
      </c>
      <c r="AI1648" s="21">
        <f>IF(T1648="",0,IF(T1648="Interdit",0,VLOOKUP(F1648,'CODE H VS CODE ICPE'!$A$2:$E$80,5,FALSE)))</f>
        <v>0</v>
      </c>
      <c r="AJ1648" s="21">
        <f>IF(U1648="",0,IF(U1648="Interdit",0,VLOOKUP(G1648,'CODE H VS CODE ICPE'!$A$2:$E$80,5,FALSE)))</f>
        <v>99999.99</v>
      </c>
      <c r="AK1648" s="21">
        <f>IF(V1648="",0,IF(V1648="Interdit",0,VLOOKUP(H1648,'CODE H VS CODE ICPE'!$A$2:$E$80,5,FALSE)))</f>
        <v>99999.99</v>
      </c>
      <c r="AL1648" s="21">
        <f>IF(W1648="",0,IF(W1648="Interdit",0,VLOOKUP(I1648,'CODE H VS CODE ICPE'!$A$2:$E$80,5,FALSE)))</f>
        <v>99999.99</v>
      </c>
      <c r="AM1648" s="21">
        <f>IF(X1648="",0,IF(X1648="Interdit",0,VLOOKUP(J1648,'CODE H VS CODE ICPE'!$A$2:$E$80,5,FALSE)))</f>
        <v>0</v>
      </c>
      <c r="AN1648" s="21">
        <f>IF(Y1648="",0,IF(Y1648="Interdit",0,VLOOKUP(K1648,'CODE H VS CODE ICPE'!$A$2:$E$80,5,FALSE)))</f>
        <v>0</v>
      </c>
      <c r="AO1648" s="21">
        <f>IF(Z1648="",0,IF(Z1648="Interdit",0,VLOOKUP(L1648,'CODE H VS CODE ICPE'!$A$2:$E$80,5,FALSE)))</f>
        <v>0</v>
      </c>
      <c r="AP1648" s="21">
        <f>IF(AA1648="",0,IF(AA1648="Interdit",0,VLOOKUP(M1648,'CODE H VS CODE ICPE'!$A$2:$E$80,5,FALSE)))</f>
        <v>0</v>
      </c>
      <c r="AQ1648" s="21">
        <f>IF(AB1648="",0,IF(AB1648="Interdit",0,VLOOKUP(N1648,'CODE H VS CODE ICPE'!$A$2:$E$80,5,FALSE)))</f>
        <v>0</v>
      </c>
      <c r="AR1648" s="21">
        <f>IF(AC1648="",0,IF(AC1648="Interdit",0,VLOOKUP(O1648,'CODE H VS CODE ICPE'!$A$2:$E$80,5,FALSE)))</f>
        <v>0</v>
      </c>
      <c r="AS1648" s="21">
        <f>IF(AD1648="",0,IF(AD1648="Interdit",0,VLOOKUP(P1648,'CODE H VS CODE ICPE'!$A$2:$E$80,5,FALSE)))</f>
        <v>0</v>
      </c>
      <c r="AT1648" s="21">
        <f>IF(AE1648="",0,IF(AE1648="Interdit",0,VLOOKUP(Q1648,'CODE H VS CODE ICPE'!$A$2:$E$80,5,FALSE)))</f>
        <v>0</v>
      </c>
      <c r="AU1648" s="21">
        <f>IF(AF1648="",0,IF(AF1648="Interdit",0,VLOOKUP(R1648,'CODE H VS CODE ICPE'!$A$2:$E$80,5,FALSE)))</f>
        <v>0</v>
      </c>
      <c r="AV1648" s="21">
        <f>IF(AG1648="",0,IF(AG1648="Interdit",0,VLOOKUP(S1648,'CODE H VS CODE ICPE'!$A$2:$E$80,5,FALSE)))</f>
        <v>0</v>
      </c>
      <c r="AW1648" s="20" t="str">
        <f t="shared" si="336"/>
        <v>$AJ$2</v>
      </c>
      <c r="AX1648" s="26">
        <f t="shared" si="337"/>
        <v>99999.99</v>
      </c>
      <c r="AY1648" s="20" t="str">
        <f t="shared" si="338"/>
        <v>H302</v>
      </c>
      <c r="AZ1648" s="20">
        <f>IF(AY1648="","",IF(AY1648=0,"",VLOOKUP(AY1648,'CODE H VS CODE ICPE'!$A$1:$E$80,3,FALSE)))</f>
        <v>4511</v>
      </c>
    </row>
    <row r="1649" spans="1:52" ht="28.9" customHeight="1">
      <c r="A1649" s="23">
        <v>1545</v>
      </c>
      <c r="B1649" s="24" t="s">
        <v>3297</v>
      </c>
      <c r="C1649" s="25" t="s">
        <v>222</v>
      </c>
      <c r="D1649" s="24" t="s">
        <v>630</v>
      </c>
      <c r="E1649" s="24" t="s">
        <v>3298</v>
      </c>
      <c r="F1649" s="20" t="s">
        <v>86</v>
      </c>
      <c r="G1649" s="20" t="s">
        <v>94</v>
      </c>
      <c r="H1649" s="20" t="s">
        <v>110</v>
      </c>
      <c r="I1649" s="20"/>
      <c r="J1649" s="20"/>
      <c r="K1649" s="20"/>
      <c r="L1649" s="20"/>
      <c r="M1649" s="20"/>
      <c r="N1649" s="20"/>
      <c r="O1649" s="20"/>
      <c r="P1649" s="20"/>
      <c r="Q1649" s="20"/>
      <c r="R1649" s="20"/>
      <c r="S1649" s="20"/>
      <c r="T1649" s="20" t="str">
        <f>IFERROR(VLOOKUP(F1649,'CODE H VS CODE ICPE'!$A$2:$D$80,4,FALSE),"")</f>
        <v>Autorisé</v>
      </c>
      <c r="U1649" s="20" t="str">
        <f>IFERROR(VLOOKUP(G1649,'CODE H VS CODE ICPE'!$A$2:$D$80,4,FALSE),"")</f>
        <v>Demande d'autorisation</v>
      </c>
      <c r="V1649" s="20" t="str">
        <f>IFERROR(VLOOKUP(H1649,'CODE H VS CODE ICPE'!$A$2:$D$80,4,FALSE),"")</f>
        <v>Interdit</v>
      </c>
      <c r="W1649" s="20" t="str">
        <f>IFERROR(VLOOKUP(I1649,'CODE H VS CODE ICPE'!$A$2:$D$80,4,FALSE),"")</f>
        <v/>
      </c>
      <c r="X1649" s="20" t="str">
        <f>IFERROR(VLOOKUP(J1649,'CODE H VS CODE ICPE'!$A$2:$D$80,4,FALSE),"")</f>
        <v/>
      </c>
      <c r="Y1649" s="20" t="str">
        <f>IFERROR(VLOOKUP(K1649,'CODE H VS CODE ICPE'!$A$2:$D$80,4,FALSE),"")</f>
        <v/>
      </c>
      <c r="Z1649" s="20" t="str">
        <f>IFERROR(VLOOKUP(L1649,'CODE H VS CODE ICPE'!$A$2:$D$80,4,FALSE),"")</f>
        <v/>
      </c>
      <c r="AA1649" s="20" t="str">
        <f>IFERROR(VLOOKUP(M1649,'CODE H VS CODE ICPE'!$A$2:$D$80,4,FALSE),"")</f>
        <v/>
      </c>
      <c r="AB1649" s="20" t="str">
        <f>IFERROR(VLOOKUP(N1649,'CODE H VS CODE ICPE'!$A$2:$D$80,4,FALSE),"")</f>
        <v/>
      </c>
      <c r="AC1649" s="20" t="str">
        <f>IFERROR(VLOOKUP(O1649,'CODE H VS CODE ICPE'!$A$2:$D$80,4,FALSE),"")</f>
        <v/>
      </c>
      <c r="AD1649" s="20" t="str">
        <f>IFERROR(VLOOKUP(P1649,'CODE H VS CODE ICPE'!$A$2:$D$80,4,FALSE),"")</f>
        <v/>
      </c>
      <c r="AE1649" s="20" t="str">
        <f>IFERROR(VLOOKUP(Q1649,'CODE H VS CODE ICPE'!$A$2:$D$80,4,FALSE),"")</f>
        <v/>
      </c>
      <c r="AF1649" s="20" t="str">
        <f>IFERROR(VLOOKUP(R1649,'CODE H VS CODE ICPE'!$A$2:$D$80,4,FALSE),"")</f>
        <v/>
      </c>
      <c r="AG1649" s="20" t="str">
        <f>IFERROR(VLOOKUP(S1649,'CODE H VS CODE ICPE'!$A$2:$D$80,4,FALSE),"")</f>
        <v/>
      </c>
      <c r="AH1649" s="48" t="str">
        <f t="shared" ref="AH1649:AH1672" si="339">IF(COUNTIF(T1649:AG1649, "Rejected") &gt; 0, "Rejected", IF(COUNTIF(T1649:AG1649, "Under request") &gt; 0, "Under request", "Accepted"))</f>
        <v>Accepted</v>
      </c>
      <c r="AI1649" s="21">
        <f>IF(T1649="",0,IF(T1649="Interdit",0,VLOOKUP(F1649,'CODE H VS CODE ICPE'!$A$2:$E$80,5,FALSE)))</f>
        <v>99999.99</v>
      </c>
      <c r="AJ1649" s="21">
        <f>IF(U1649="",0,IF(U1649="Interdit",0,VLOOKUP(G1649,'CODE H VS CODE ICPE'!$A$2:$E$80,5,FALSE)))</f>
        <v>199.99</v>
      </c>
      <c r="AK1649" s="21">
        <f>IF(V1649="",0,IF(V1649="Interdit",0,VLOOKUP(H1649,'CODE H VS CODE ICPE'!$A$2:$E$80,5,FALSE)))</f>
        <v>0</v>
      </c>
      <c r="AL1649" s="21">
        <f>IF(W1649="",0,IF(W1649="Interdit",0,VLOOKUP(I1649,'CODE H VS CODE ICPE'!$A$2:$E$80,5,FALSE)))</f>
        <v>0</v>
      </c>
      <c r="AM1649" s="21">
        <f>IF(X1649="",0,IF(X1649="Interdit",0,VLOOKUP(J1649,'CODE H VS CODE ICPE'!$A$2:$E$80,5,FALSE)))</f>
        <v>0</v>
      </c>
      <c r="AN1649" s="21">
        <f>IF(Y1649="",0,IF(Y1649="Interdit",0,VLOOKUP(K1649,'CODE H VS CODE ICPE'!$A$2:$E$80,5,FALSE)))</f>
        <v>0</v>
      </c>
      <c r="AO1649" s="21">
        <f>IF(Z1649="",0,IF(Z1649="Interdit",0,VLOOKUP(L1649,'CODE H VS CODE ICPE'!$A$2:$E$80,5,FALSE)))</f>
        <v>0</v>
      </c>
      <c r="AP1649" s="21">
        <f>IF(AA1649="",0,IF(AA1649="Interdit",0,VLOOKUP(M1649,'CODE H VS CODE ICPE'!$A$2:$E$80,5,FALSE)))</f>
        <v>0</v>
      </c>
      <c r="AQ1649" s="21">
        <f>IF(AB1649="",0,IF(AB1649="Interdit",0,VLOOKUP(N1649,'CODE H VS CODE ICPE'!$A$2:$E$80,5,FALSE)))</f>
        <v>0</v>
      </c>
      <c r="AR1649" s="21">
        <f>IF(AC1649="",0,IF(AC1649="Interdit",0,VLOOKUP(O1649,'CODE H VS CODE ICPE'!$A$2:$E$80,5,FALSE)))</f>
        <v>0</v>
      </c>
      <c r="AS1649" s="21">
        <f>IF(AD1649="",0,IF(AD1649="Interdit",0,VLOOKUP(P1649,'CODE H VS CODE ICPE'!$A$2:$E$80,5,FALSE)))</f>
        <v>0</v>
      </c>
      <c r="AT1649" s="21">
        <f>IF(AE1649="",0,IF(AE1649="Interdit",0,VLOOKUP(Q1649,'CODE H VS CODE ICPE'!$A$2:$E$80,5,FALSE)))</f>
        <v>0</v>
      </c>
      <c r="AU1649" s="21">
        <f>IF(AF1649="",0,IF(AF1649="Interdit",0,VLOOKUP(R1649,'CODE H VS CODE ICPE'!$A$2:$E$80,5,FALSE)))</f>
        <v>0</v>
      </c>
      <c r="AV1649" s="21">
        <f>IF(AG1649="",0,IF(AG1649="Interdit",0,VLOOKUP(S1649,'CODE H VS CODE ICPE'!$A$2:$E$80,5,FALSE)))</f>
        <v>0</v>
      </c>
      <c r="AW1649" s="20" t="str">
        <f t="shared" si="336"/>
        <v>$AI$2</v>
      </c>
      <c r="AX1649" s="26">
        <f t="shared" si="337"/>
        <v>99999.99</v>
      </c>
      <c r="AY1649" s="20" t="str">
        <f t="shared" si="338"/>
        <v>H302</v>
      </c>
      <c r="AZ1649" s="20">
        <f>IF(AY1649="","",IF(AY1649=0,"",VLOOKUP(AY1649,'CODE H VS CODE ICPE'!$A$1:$E$80,3,FALSE)))</f>
        <v>4511</v>
      </c>
    </row>
    <row r="1650" spans="1:52" ht="28.9" customHeight="1">
      <c r="A1650" s="23">
        <v>1546</v>
      </c>
      <c r="B1650" s="24" t="s">
        <v>3299</v>
      </c>
      <c r="C1650" s="25" t="s">
        <v>222</v>
      </c>
      <c r="D1650" s="24" t="s">
        <v>287</v>
      </c>
      <c r="E1650" s="24" t="s">
        <v>3300</v>
      </c>
      <c r="F1650" s="20" t="s">
        <v>82</v>
      </c>
      <c r="G1650" s="20" t="s">
        <v>86</v>
      </c>
      <c r="H1650" s="20" t="s">
        <v>110</v>
      </c>
      <c r="I1650" s="20" t="s">
        <v>122</v>
      </c>
      <c r="J1650" s="20" t="s">
        <v>160</v>
      </c>
      <c r="K1650" s="20"/>
      <c r="L1650" s="20"/>
      <c r="M1650" s="20"/>
      <c r="N1650" s="20"/>
      <c r="O1650" s="20"/>
      <c r="P1650" s="20"/>
      <c r="Q1650" s="20"/>
      <c r="R1650" s="20"/>
      <c r="S1650" s="20"/>
      <c r="T1650" s="20" t="str">
        <f>IFERROR(VLOOKUP(F1650,'CODE H VS CODE ICPE'!$A$2:$D$80,4,FALSE),"")</f>
        <v>Demande d'autorisation</v>
      </c>
      <c r="U1650" s="20" t="str">
        <f>IFERROR(VLOOKUP(G1650,'CODE H VS CODE ICPE'!$A$2:$D$80,4,FALSE),"")</f>
        <v>Autorisé</v>
      </c>
      <c r="V1650" s="20" t="str">
        <f>IFERROR(VLOOKUP(H1650,'CODE H VS CODE ICPE'!$A$2:$D$80,4,FALSE),"")</f>
        <v>Interdit</v>
      </c>
      <c r="W1650" s="20" t="str">
        <f>IFERROR(VLOOKUP(I1650,'CODE H VS CODE ICPE'!$A$2:$D$80,4,FALSE),"")</f>
        <v>Demande d'autorisation</v>
      </c>
      <c r="X1650" s="20" t="str">
        <f>IFERROR(VLOOKUP(J1650,'CODE H VS CODE ICPE'!$A$2:$D$80,4,FALSE),"")</f>
        <v>Autorisé</v>
      </c>
      <c r="Y1650" s="20" t="str">
        <f>IFERROR(VLOOKUP(K1650,'CODE H VS CODE ICPE'!$A$2:$D$80,4,FALSE),"")</f>
        <v/>
      </c>
      <c r="Z1650" s="20" t="str">
        <f>IFERROR(VLOOKUP(L1650,'CODE H VS CODE ICPE'!$A$2:$D$80,4,FALSE),"")</f>
        <v/>
      </c>
      <c r="AA1650" s="20" t="str">
        <f>IFERROR(VLOOKUP(M1650,'CODE H VS CODE ICPE'!$A$2:$D$80,4,FALSE),"")</f>
        <v/>
      </c>
      <c r="AB1650" s="20" t="str">
        <f>IFERROR(VLOOKUP(N1650,'CODE H VS CODE ICPE'!$A$2:$D$80,4,FALSE),"")</f>
        <v/>
      </c>
      <c r="AC1650" s="20" t="str">
        <f>IFERROR(VLOOKUP(O1650,'CODE H VS CODE ICPE'!$A$2:$D$80,4,FALSE),"")</f>
        <v/>
      </c>
      <c r="AD1650" s="20" t="str">
        <f>IFERROR(VLOOKUP(P1650,'CODE H VS CODE ICPE'!$A$2:$D$80,4,FALSE),"")</f>
        <v/>
      </c>
      <c r="AE1650" s="20" t="str">
        <f>IFERROR(VLOOKUP(Q1650,'CODE H VS CODE ICPE'!$A$2:$D$80,4,FALSE),"")</f>
        <v/>
      </c>
      <c r="AF1650" s="20" t="str">
        <f>IFERROR(VLOOKUP(R1650,'CODE H VS CODE ICPE'!$A$2:$D$80,4,FALSE),"")</f>
        <v/>
      </c>
      <c r="AG1650" s="20" t="str">
        <f>IFERROR(VLOOKUP(S1650,'CODE H VS CODE ICPE'!$A$2:$D$80,4,FALSE),"")</f>
        <v/>
      </c>
      <c r="AH1650" s="48" t="str">
        <f t="shared" si="339"/>
        <v>Accepted</v>
      </c>
      <c r="AI1650" s="21">
        <f>IF(T1650="",0,IF(T1650="Interdit",0,VLOOKUP(F1650,'CODE H VS CODE ICPE'!$A$2:$E$80,5,FALSE)))</f>
        <v>199.99</v>
      </c>
      <c r="AJ1650" s="21">
        <f>IF(U1650="",0,IF(U1650="Interdit",0,VLOOKUP(G1650,'CODE H VS CODE ICPE'!$A$2:$E$80,5,FALSE)))</f>
        <v>99999.99</v>
      </c>
      <c r="AK1650" s="21">
        <f>IF(V1650="",0,IF(V1650="Interdit",0,VLOOKUP(H1650,'CODE H VS CODE ICPE'!$A$2:$E$80,5,FALSE)))</f>
        <v>0</v>
      </c>
      <c r="AL1650" s="21">
        <f>IF(W1650="",0,IF(W1650="Interdit",0,VLOOKUP(I1650,'CODE H VS CODE ICPE'!$A$2:$E$80,5,FALSE)))</f>
        <v>19999.990000000002</v>
      </c>
      <c r="AM1650" s="21">
        <f>IF(X1650="",0,IF(X1650="Interdit",0,VLOOKUP(J1650,'CODE H VS CODE ICPE'!$A$2:$E$80,5,FALSE)))</f>
        <v>99999.99</v>
      </c>
      <c r="AN1650" s="21">
        <f>IF(Y1650="",0,IF(Y1650="Interdit",0,VLOOKUP(K1650,'CODE H VS CODE ICPE'!$A$2:$E$80,5,FALSE)))</f>
        <v>0</v>
      </c>
      <c r="AO1650" s="21">
        <f>IF(Z1650="",0,IF(Z1650="Interdit",0,VLOOKUP(L1650,'CODE H VS CODE ICPE'!$A$2:$E$80,5,FALSE)))</f>
        <v>0</v>
      </c>
      <c r="AP1650" s="21">
        <f>IF(AA1650="",0,IF(AA1650="Interdit",0,VLOOKUP(M1650,'CODE H VS CODE ICPE'!$A$2:$E$80,5,FALSE)))</f>
        <v>0</v>
      </c>
      <c r="AQ1650" s="21">
        <f>IF(AB1650="",0,IF(AB1650="Interdit",0,VLOOKUP(N1650,'CODE H VS CODE ICPE'!$A$2:$E$80,5,FALSE)))</f>
        <v>0</v>
      </c>
      <c r="AR1650" s="21">
        <f>IF(AC1650="",0,IF(AC1650="Interdit",0,VLOOKUP(O1650,'CODE H VS CODE ICPE'!$A$2:$E$80,5,FALSE)))</f>
        <v>0</v>
      </c>
      <c r="AS1650" s="21">
        <f>IF(AD1650="",0,IF(AD1650="Interdit",0,VLOOKUP(P1650,'CODE H VS CODE ICPE'!$A$2:$E$80,5,FALSE)))</f>
        <v>0</v>
      </c>
      <c r="AT1650" s="21">
        <f>IF(AE1650="",0,IF(AE1650="Interdit",0,VLOOKUP(Q1650,'CODE H VS CODE ICPE'!$A$2:$E$80,5,FALSE)))</f>
        <v>0</v>
      </c>
      <c r="AU1650" s="21">
        <f>IF(AF1650="",0,IF(AF1650="Interdit",0,VLOOKUP(R1650,'CODE H VS CODE ICPE'!$A$2:$E$80,5,FALSE)))</f>
        <v>0</v>
      </c>
      <c r="AV1650" s="21">
        <f>IF(AG1650="",0,IF(AG1650="Interdit",0,VLOOKUP(S1650,'CODE H VS CODE ICPE'!$A$2:$E$80,5,FALSE)))</f>
        <v>0</v>
      </c>
      <c r="AW1650" s="20" t="str">
        <f t="shared" si="336"/>
        <v>$AJ$2</v>
      </c>
      <c r="AX1650" s="26">
        <f t="shared" si="337"/>
        <v>99999.99</v>
      </c>
      <c r="AY1650" s="20" t="str">
        <f t="shared" si="338"/>
        <v>H302</v>
      </c>
      <c r="AZ1650" s="20">
        <f>IF(AY1650="","",IF(AY1650=0,"",VLOOKUP(AY1650,'CODE H VS CODE ICPE'!$A$1:$E$80,3,FALSE)))</f>
        <v>4511</v>
      </c>
    </row>
    <row r="1651" spans="1:52" ht="28.9" customHeight="1">
      <c r="A1651" s="23">
        <v>1549</v>
      </c>
      <c r="B1651" s="24" t="s">
        <v>3301</v>
      </c>
      <c r="C1651" s="25" t="s">
        <v>222</v>
      </c>
      <c r="D1651" s="24" t="s">
        <v>630</v>
      </c>
      <c r="E1651" s="24" t="s">
        <v>3302</v>
      </c>
      <c r="F1651" s="20" t="s">
        <v>84</v>
      </c>
      <c r="G1651" s="20" t="s">
        <v>110</v>
      </c>
      <c r="H1651" s="20" t="s">
        <v>160</v>
      </c>
      <c r="I1651" s="20"/>
      <c r="J1651" s="20"/>
      <c r="K1651" s="20"/>
      <c r="L1651" s="20"/>
      <c r="M1651" s="20"/>
      <c r="N1651" s="20"/>
      <c r="O1651" s="20"/>
      <c r="P1651" s="20"/>
      <c r="Q1651" s="20"/>
      <c r="R1651" s="20"/>
      <c r="S1651" s="20"/>
      <c r="T1651" s="20" t="str">
        <f>IFERROR(VLOOKUP(F1651,'CODE H VS CODE ICPE'!$A$2:$D$80,4,FALSE),"")</f>
        <v>Autorisé</v>
      </c>
      <c r="U1651" s="20" t="str">
        <f>IFERROR(VLOOKUP(G1651,'CODE H VS CODE ICPE'!$A$2:$D$80,4,FALSE),"")</f>
        <v>Interdit</v>
      </c>
      <c r="V1651" s="20" t="str">
        <f>IFERROR(VLOOKUP(H1651,'CODE H VS CODE ICPE'!$A$2:$D$80,4,FALSE),"")</f>
        <v>Autorisé</v>
      </c>
      <c r="W1651" s="20" t="str">
        <f>IFERROR(VLOOKUP(I1651,'CODE H VS CODE ICPE'!$A$2:$D$80,4,FALSE),"")</f>
        <v/>
      </c>
      <c r="X1651" s="20" t="str">
        <f>IFERROR(VLOOKUP(J1651,'CODE H VS CODE ICPE'!$A$2:$D$80,4,FALSE),"")</f>
        <v/>
      </c>
      <c r="Y1651" s="20" t="str">
        <f>IFERROR(VLOOKUP(K1651,'CODE H VS CODE ICPE'!$A$2:$D$80,4,FALSE),"")</f>
        <v/>
      </c>
      <c r="Z1651" s="20" t="str">
        <f>IFERROR(VLOOKUP(L1651,'CODE H VS CODE ICPE'!$A$2:$D$80,4,FALSE),"")</f>
        <v/>
      </c>
      <c r="AA1651" s="20" t="str">
        <f>IFERROR(VLOOKUP(M1651,'CODE H VS CODE ICPE'!$A$2:$D$80,4,FALSE),"")</f>
        <v/>
      </c>
      <c r="AB1651" s="20" t="str">
        <f>IFERROR(VLOOKUP(N1651,'CODE H VS CODE ICPE'!$A$2:$D$80,4,FALSE),"")</f>
        <v/>
      </c>
      <c r="AC1651" s="20" t="str">
        <f>IFERROR(VLOOKUP(O1651,'CODE H VS CODE ICPE'!$A$2:$D$80,4,FALSE),"")</f>
        <v/>
      </c>
      <c r="AD1651" s="20" t="str">
        <f>IFERROR(VLOOKUP(P1651,'CODE H VS CODE ICPE'!$A$2:$D$80,4,FALSE),"")</f>
        <v/>
      </c>
      <c r="AE1651" s="20" t="str">
        <f>IFERROR(VLOOKUP(Q1651,'CODE H VS CODE ICPE'!$A$2:$D$80,4,FALSE),"")</f>
        <v/>
      </c>
      <c r="AF1651" s="20" t="str">
        <f>IFERROR(VLOOKUP(R1651,'CODE H VS CODE ICPE'!$A$2:$D$80,4,FALSE),"")</f>
        <v/>
      </c>
      <c r="AG1651" s="20" t="str">
        <f>IFERROR(VLOOKUP(S1651,'CODE H VS CODE ICPE'!$A$2:$D$80,4,FALSE),"")</f>
        <v/>
      </c>
      <c r="AH1651" s="48" t="str">
        <f t="shared" si="339"/>
        <v>Accepted</v>
      </c>
      <c r="AI1651" s="21">
        <f>IF(T1651="",0,IF(T1651="Interdit",0,VLOOKUP(F1651,'CODE H VS CODE ICPE'!$A$2:$E$80,5,FALSE)))</f>
        <v>99999.99</v>
      </c>
      <c r="AJ1651" s="21">
        <f>IF(U1651="",0,IF(U1651="Interdit",0,VLOOKUP(G1651,'CODE H VS CODE ICPE'!$A$2:$E$80,5,FALSE)))</f>
        <v>0</v>
      </c>
      <c r="AK1651" s="21">
        <f>IF(V1651="",0,IF(V1651="Interdit",0,VLOOKUP(H1651,'CODE H VS CODE ICPE'!$A$2:$E$80,5,FALSE)))</f>
        <v>99999.99</v>
      </c>
      <c r="AL1651" s="21">
        <f>IF(W1651="",0,IF(W1651="Interdit",0,VLOOKUP(I1651,'CODE H VS CODE ICPE'!$A$2:$E$80,5,FALSE)))</f>
        <v>0</v>
      </c>
      <c r="AM1651" s="21">
        <f>IF(X1651="",0,IF(X1651="Interdit",0,VLOOKUP(J1651,'CODE H VS CODE ICPE'!$A$2:$E$80,5,FALSE)))</f>
        <v>0</v>
      </c>
      <c r="AN1651" s="21">
        <f>IF(Y1651="",0,IF(Y1651="Interdit",0,VLOOKUP(K1651,'CODE H VS CODE ICPE'!$A$2:$E$80,5,FALSE)))</f>
        <v>0</v>
      </c>
      <c r="AO1651" s="21">
        <f>IF(Z1651="",0,IF(Z1651="Interdit",0,VLOOKUP(L1651,'CODE H VS CODE ICPE'!$A$2:$E$80,5,FALSE)))</f>
        <v>0</v>
      </c>
      <c r="AP1651" s="21">
        <f>IF(AA1651="",0,IF(AA1651="Interdit",0,VLOOKUP(M1651,'CODE H VS CODE ICPE'!$A$2:$E$80,5,FALSE)))</f>
        <v>0</v>
      </c>
      <c r="AQ1651" s="21">
        <f>IF(AB1651="",0,IF(AB1651="Interdit",0,VLOOKUP(N1651,'CODE H VS CODE ICPE'!$A$2:$E$80,5,FALSE)))</f>
        <v>0</v>
      </c>
      <c r="AR1651" s="21">
        <f>IF(AC1651="",0,IF(AC1651="Interdit",0,VLOOKUP(O1651,'CODE H VS CODE ICPE'!$A$2:$E$80,5,FALSE)))</f>
        <v>0</v>
      </c>
      <c r="AS1651" s="21">
        <f>IF(AD1651="",0,IF(AD1651="Interdit",0,VLOOKUP(P1651,'CODE H VS CODE ICPE'!$A$2:$E$80,5,FALSE)))</f>
        <v>0</v>
      </c>
      <c r="AT1651" s="21">
        <f>IF(AE1651="",0,IF(AE1651="Interdit",0,VLOOKUP(Q1651,'CODE H VS CODE ICPE'!$A$2:$E$80,5,FALSE)))</f>
        <v>0</v>
      </c>
      <c r="AU1651" s="21">
        <f>IF(AF1651="",0,IF(AF1651="Interdit",0,VLOOKUP(R1651,'CODE H VS CODE ICPE'!$A$2:$E$80,5,FALSE)))</f>
        <v>0</v>
      </c>
      <c r="AV1651" s="21">
        <f>IF(AG1651="",0,IF(AG1651="Interdit",0,VLOOKUP(S1651,'CODE H VS CODE ICPE'!$A$2:$E$80,5,FALSE)))</f>
        <v>0</v>
      </c>
      <c r="AW1651" s="20" t="str">
        <f t="shared" si="336"/>
        <v>$AI$2</v>
      </c>
      <c r="AX1651" s="26">
        <f t="shared" si="337"/>
        <v>99999.99</v>
      </c>
      <c r="AY1651" s="20" t="str">
        <f t="shared" si="338"/>
        <v>H301</v>
      </c>
      <c r="AZ1651" s="20">
        <f>IF(AY1651="","",IF(AY1651=0,"",VLOOKUP(AY1651,'CODE H VS CODE ICPE'!$A$1:$E$80,3,FALSE)))</f>
        <v>4511</v>
      </c>
    </row>
    <row r="1652" spans="1:52" ht="28.9" customHeight="1">
      <c r="A1652" s="23">
        <v>1550</v>
      </c>
      <c r="B1652" s="24" t="s">
        <v>3303</v>
      </c>
      <c r="C1652" s="25" t="s">
        <v>222</v>
      </c>
      <c r="D1652" s="24" t="s">
        <v>482</v>
      </c>
      <c r="E1652" s="24" t="s">
        <v>3304</v>
      </c>
      <c r="F1652" s="20" t="s">
        <v>84</v>
      </c>
      <c r="G1652" s="20" t="s">
        <v>110</v>
      </c>
      <c r="H1652" s="20" t="s">
        <v>160</v>
      </c>
      <c r="I1652" s="20"/>
      <c r="J1652" s="20"/>
      <c r="K1652" s="20"/>
      <c r="L1652" s="20"/>
      <c r="M1652" s="20"/>
      <c r="N1652" s="20"/>
      <c r="O1652" s="20"/>
      <c r="P1652" s="20"/>
      <c r="Q1652" s="20"/>
      <c r="R1652" s="20"/>
      <c r="S1652" s="20"/>
      <c r="T1652" s="20" t="str">
        <f>IFERROR(VLOOKUP(F1652,'CODE H VS CODE ICPE'!$A$2:$D$80,4,FALSE),"")</f>
        <v>Autorisé</v>
      </c>
      <c r="U1652" s="20" t="str">
        <f>IFERROR(VLOOKUP(G1652,'CODE H VS CODE ICPE'!$A$2:$D$80,4,FALSE),"")</f>
        <v>Interdit</v>
      </c>
      <c r="V1652" s="20" t="str">
        <f>IFERROR(VLOOKUP(H1652,'CODE H VS CODE ICPE'!$A$2:$D$80,4,FALSE),"")</f>
        <v>Autorisé</v>
      </c>
      <c r="W1652" s="20" t="str">
        <f>IFERROR(VLOOKUP(I1652,'CODE H VS CODE ICPE'!$A$2:$D$80,4,FALSE),"")</f>
        <v/>
      </c>
      <c r="X1652" s="20" t="str">
        <f>IFERROR(VLOOKUP(J1652,'CODE H VS CODE ICPE'!$A$2:$D$80,4,FALSE),"")</f>
        <v/>
      </c>
      <c r="Y1652" s="20" t="str">
        <f>IFERROR(VLOOKUP(K1652,'CODE H VS CODE ICPE'!$A$2:$D$80,4,FALSE),"")</f>
        <v/>
      </c>
      <c r="Z1652" s="20" t="str">
        <f>IFERROR(VLOOKUP(L1652,'CODE H VS CODE ICPE'!$A$2:$D$80,4,FALSE),"")</f>
        <v/>
      </c>
      <c r="AA1652" s="20" t="str">
        <f>IFERROR(VLOOKUP(M1652,'CODE H VS CODE ICPE'!$A$2:$D$80,4,FALSE),"")</f>
        <v/>
      </c>
      <c r="AB1652" s="20" t="str">
        <f>IFERROR(VLOOKUP(N1652,'CODE H VS CODE ICPE'!$A$2:$D$80,4,FALSE),"")</f>
        <v/>
      </c>
      <c r="AC1652" s="20" t="str">
        <f>IFERROR(VLOOKUP(O1652,'CODE H VS CODE ICPE'!$A$2:$D$80,4,FALSE),"")</f>
        <v/>
      </c>
      <c r="AD1652" s="20" t="str">
        <f>IFERROR(VLOOKUP(P1652,'CODE H VS CODE ICPE'!$A$2:$D$80,4,FALSE),"")</f>
        <v/>
      </c>
      <c r="AE1652" s="20" t="str">
        <f>IFERROR(VLOOKUP(Q1652,'CODE H VS CODE ICPE'!$A$2:$D$80,4,FALSE),"")</f>
        <v/>
      </c>
      <c r="AF1652" s="20" t="str">
        <f>IFERROR(VLOOKUP(R1652,'CODE H VS CODE ICPE'!$A$2:$D$80,4,FALSE),"")</f>
        <v/>
      </c>
      <c r="AG1652" s="20" t="str">
        <f>IFERROR(VLOOKUP(S1652,'CODE H VS CODE ICPE'!$A$2:$D$80,4,FALSE),"")</f>
        <v/>
      </c>
      <c r="AH1652" s="48" t="str">
        <f t="shared" si="339"/>
        <v>Accepted</v>
      </c>
      <c r="AI1652" s="21">
        <f>IF(T1652="",0,IF(T1652="Interdit",0,VLOOKUP(F1652,'CODE H VS CODE ICPE'!$A$2:$E$80,5,FALSE)))</f>
        <v>99999.99</v>
      </c>
      <c r="AJ1652" s="21">
        <f>IF(U1652="",0,IF(U1652="Interdit",0,VLOOKUP(G1652,'CODE H VS CODE ICPE'!$A$2:$E$80,5,FALSE)))</f>
        <v>0</v>
      </c>
      <c r="AK1652" s="21">
        <f>IF(V1652="",0,IF(V1652="Interdit",0,VLOOKUP(H1652,'CODE H VS CODE ICPE'!$A$2:$E$80,5,FALSE)))</f>
        <v>99999.99</v>
      </c>
      <c r="AL1652" s="21">
        <f>IF(W1652="",0,IF(W1652="Interdit",0,VLOOKUP(I1652,'CODE H VS CODE ICPE'!$A$2:$E$80,5,FALSE)))</f>
        <v>0</v>
      </c>
      <c r="AM1652" s="21">
        <f>IF(X1652="",0,IF(X1652="Interdit",0,VLOOKUP(J1652,'CODE H VS CODE ICPE'!$A$2:$E$80,5,FALSE)))</f>
        <v>0</v>
      </c>
      <c r="AN1652" s="21">
        <f>IF(Y1652="",0,IF(Y1652="Interdit",0,VLOOKUP(K1652,'CODE H VS CODE ICPE'!$A$2:$E$80,5,FALSE)))</f>
        <v>0</v>
      </c>
      <c r="AO1652" s="21">
        <f>IF(Z1652="",0,IF(Z1652="Interdit",0,VLOOKUP(L1652,'CODE H VS CODE ICPE'!$A$2:$E$80,5,FALSE)))</f>
        <v>0</v>
      </c>
      <c r="AP1652" s="21">
        <f>IF(AA1652="",0,IF(AA1652="Interdit",0,VLOOKUP(M1652,'CODE H VS CODE ICPE'!$A$2:$E$80,5,FALSE)))</f>
        <v>0</v>
      </c>
      <c r="AQ1652" s="21">
        <f>IF(AB1652="",0,IF(AB1652="Interdit",0,VLOOKUP(N1652,'CODE H VS CODE ICPE'!$A$2:$E$80,5,FALSE)))</f>
        <v>0</v>
      </c>
      <c r="AR1652" s="21">
        <f>IF(AC1652="",0,IF(AC1652="Interdit",0,VLOOKUP(O1652,'CODE H VS CODE ICPE'!$A$2:$E$80,5,FALSE)))</f>
        <v>0</v>
      </c>
      <c r="AS1652" s="21">
        <f>IF(AD1652="",0,IF(AD1652="Interdit",0,VLOOKUP(P1652,'CODE H VS CODE ICPE'!$A$2:$E$80,5,FALSE)))</f>
        <v>0</v>
      </c>
      <c r="AT1652" s="21">
        <f>IF(AE1652="",0,IF(AE1652="Interdit",0,VLOOKUP(Q1652,'CODE H VS CODE ICPE'!$A$2:$E$80,5,FALSE)))</f>
        <v>0</v>
      </c>
      <c r="AU1652" s="21">
        <f>IF(AF1652="",0,IF(AF1652="Interdit",0,VLOOKUP(R1652,'CODE H VS CODE ICPE'!$A$2:$E$80,5,FALSE)))</f>
        <v>0</v>
      </c>
      <c r="AV1652" s="21">
        <f>IF(AG1652="",0,IF(AG1652="Interdit",0,VLOOKUP(S1652,'CODE H VS CODE ICPE'!$A$2:$E$80,5,FALSE)))</f>
        <v>0</v>
      </c>
      <c r="AW1652" s="20" t="str">
        <f t="shared" si="336"/>
        <v>$AI$2</v>
      </c>
      <c r="AX1652" s="26">
        <f t="shared" si="337"/>
        <v>99999.99</v>
      </c>
      <c r="AY1652" s="20" t="str">
        <f t="shared" si="338"/>
        <v>H301</v>
      </c>
      <c r="AZ1652" s="20">
        <f>IF(AY1652="","",IF(AY1652=0,"",VLOOKUP(AY1652,'CODE H VS CODE ICPE'!$A$1:$E$80,3,FALSE)))</f>
        <v>4511</v>
      </c>
    </row>
    <row r="1653" spans="1:52" ht="28.9" customHeight="1">
      <c r="A1653" s="23">
        <v>1551</v>
      </c>
      <c r="B1653" s="24" t="s">
        <v>3305</v>
      </c>
      <c r="C1653" s="25" t="s">
        <v>222</v>
      </c>
      <c r="D1653" s="24" t="s">
        <v>482</v>
      </c>
      <c r="E1653" s="24" t="s">
        <v>3306</v>
      </c>
      <c r="F1653" s="20" t="s">
        <v>82</v>
      </c>
      <c r="G1653" s="20" t="s">
        <v>94</v>
      </c>
      <c r="H1653" s="20" t="s">
        <v>110</v>
      </c>
      <c r="I1653" s="20" t="s">
        <v>160</v>
      </c>
      <c r="J1653" s="20"/>
      <c r="K1653" s="20"/>
      <c r="L1653" s="20"/>
      <c r="M1653" s="20"/>
      <c r="N1653" s="20"/>
      <c r="O1653" s="20"/>
      <c r="P1653" s="20"/>
      <c r="Q1653" s="20"/>
      <c r="R1653" s="20"/>
      <c r="S1653" s="20"/>
      <c r="T1653" s="20" t="str">
        <f>IFERROR(VLOOKUP(F1653,'CODE H VS CODE ICPE'!$A$2:$D$80,4,FALSE),"")</f>
        <v>Demande d'autorisation</v>
      </c>
      <c r="U1653" s="20" t="str">
        <f>IFERROR(VLOOKUP(G1653,'CODE H VS CODE ICPE'!$A$2:$D$80,4,FALSE),"")</f>
        <v>Demande d'autorisation</v>
      </c>
      <c r="V1653" s="20" t="str">
        <f>IFERROR(VLOOKUP(H1653,'CODE H VS CODE ICPE'!$A$2:$D$80,4,FALSE),"")</f>
        <v>Interdit</v>
      </c>
      <c r="W1653" s="20" t="str">
        <f>IFERROR(VLOOKUP(I1653,'CODE H VS CODE ICPE'!$A$2:$D$80,4,FALSE),"")</f>
        <v>Autorisé</v>
      </c>
      <c r="X1653" s="20" t="str">
        <f>IFERROR(VLOOKUP(J1653,'CODE H VS CODE ICPE'!$A$2:$D$80,4,FALSE),"")</f>
        <v/>
      </c>
      <c r="Y1653" s="20" t="str">
        <f>IFERROR(VLOOKUP(K1653,'CODE H VS CODE ICPE'!$A$2:$D$80,4,FALSE),"")</f>
        <v/>
      </c>
      <c r="Z1653" s="20" t="str">
        <f>IFERROR(VLOOKUP(L1653,'CODE H VS CODE ICPE'!$A$2:$D$80,4,FALSE),"")</f>
        <v/>
      </c>
      <c r="AA1653" s="20" t="str">
        <f>IFERROR(VLOOKUP(M1653,'CODE H VS CODE ICPE'!$A$2:$D$80,4,FALSE),"")</f>
        <v/>
      </c>
      <c r="AB1653" s="20" t="str">
        <f>IFERROR(VLOOKUP(N1653,'CODE H VS CODE ICPE'!$A$2:$D$80,4,FALSE),"")</f>
        <v/>
      </c>
      <c r="AC1653" s="20" t="str">
        <f>IFERROR(VLOOKUP(O1653,'CODE H VS CODE ICPE'!$A$2:$D$80,4,FALSE),"")</f>
        <v/>
      </c>
      <c r="AD1653" s="20" t="str">
        <f>IFERROR(VLOOKUP(P1653,'CODE H VS CODE ICPE'!$A$2:$D$80,4,FALSE),"")</f>
        <v/>
      </c>
      <c r="AE1653" s="20" t="str">
        <f>IFERROR(VLOOKUP(Q1653,'CODE H VS CODE ICPE'!$A$2:$D$80,4,FALSE),"")</f>
        <v/>
      </c>
      <c r="AF1653" s="20" t="str">
        <f>IFERROR(VLOOKUP(R1653,'CODE H VS CODE ICPE'!$A$2:$D$80,4,FALSE),"")</f>
        <v/>
      </c>
      <c r="AG1653" s="20" t="str">
        <f>IFERROR(VLOOKUP(S1653,'CODE H VS CODE ICPE'!$A$2:$D$80,4,FALSE),"")</f>
        <v/>
      </c>
      <c r="AH1653" s="48" t="str">
        <f t="shared" si="339"/>
        <v>Accepted</v>
      </c>
      <c r="AI1653" s="21">
        <f>IF(T1653="",0,IF(T1653="Interdit",0,VLOOKUP(F1653,'CODE H VS CODE ICPE'!$A$2:$E$80,5,FALSE)))</f>
        <v>199.99</v>
      </c>
      <c r="AJ1653" s="21">
        <f>IF(U1653="",0,IF(U1653="Interdit",0,VLOOKUP(G1653,'CODE H VS CODE ICPE'!$A$2:$E$80,5,FALSE)))</f>
        <v>199.99</v>
      </c>
      <c r="AK1653" s="21">
        <f>IF(V1653="",0,IF(V1653="Interdit",0,VLOOKUP(H1653,'CODE H VS CODE ICPE'!$A$2:$E$80,5,FALSE)))</f>
        <v>0</v>
      </c>
      <c r="AL1653" s="21">
        <f>IF(W1653="",0,IF(W1653="Interdit",0,VLOOKUP(I1653,'CODE H VS CODE ICPE'!$A$2:$E$80,5,FALSE)))</f>
        <v>99999.99</v>
      </c>
      <c r="AM1653" s="21">
        <f>IF(X1653="",0,IF(X1653="Interdit",0,VLOOKUP(J1653,'CODE H VS CODE ICPE'!$A$2:$E$80,5,FALSE)))</f>
        <v>0</v>
      </c>
      <c r="AN1653" s="21">
        <f>IF(Y1653="",0,IF(Y1653="Interdit",0,VLOOKUP(K1653,'CODE H VS CODE ICPE'!$A$2:$E$80,5,FALSE)))</f>
        <v>0</v>
      </c>
      <c r="AO1653" s="21">
        <f>IF(Z1653="",0,IF(Z1653="Interdit",0,VLOOKUP(L1653,'CODE H VS CODE ICPE'!$A$2:$E$80,5,FALSE)))</f>
        <v>0</v>
      </c>
      <c r="AP1653" s="21">
        <f>IF(AA1653="",0,IF(AA1653="Interdit",0,VLOOKUP(M1653,'CODE H VS CODE ICPE'!$A$2:$E$80,5,FALSE)))</f>
        <v>0</v>
      </c>
      <c r="AQ1653" s="21">
        <f>IF(AB1653="",0,IF(AB1653="Interdit",0,VLOOKUP(N1653,'CODE H VS CODE ICPE'!$A$2:$E$80,5,FALSE)))</f>
        <v>0</v>
      </c>
      <c r="AR1653" s="21">
        <f>IF(AC1653="",0,IF(AC1653="Interdit",0,VLOOKUP(O1653,'CODE H VS CODE ICPE'!$A$2:$E$80,5,FALSE)))</f>
        <v>0</v>
      </c>
      <c r="AS1653" s="21">
        <f>IF(AD1653="",0,IF(AD1653="Interdit",0,VLOOKUP(P1653,'CODE H VS CODE ICPE'!$A$2:$E$80,5,FALSE)))</f>
        <v>0</v>
      </c>
      <c r="AT1653" s="21">
        <f>IF(AE1653="",0,IF(AE1653="Interdit",0,VLOOKUP(Q1653,'CODE H VS CODE ICPE'!$A$2:$E$80,5,FALSE)))</f>
        <v>0</v>
      </c>
      <c r="AU1653" s="21">
        <f>IF(AF1653="",0,IF(AF1653="Interdit",0,VLOOKUP(R1653,'CODE H VS CODE ICPE'!$A$2:$E$80,5,FALSE)))</f>
        <v>0</v>
      </c>
      <c r="AV1653" s="21">
        <f>IF(AG1653="",0,IF(AG1653="Interdit",0,VLOOKUP(S1653,'CODE H VS CODE ICPE'!$A$2:$E$80,5,FALSE)))</f>
        <v>0</v>
      </c>
      <c r="AW1653" s="20" t="str">
        <f t="shared" si="336"/>
        <v>$AL$2</v>
      </c>
      <c r="AX1653" s="26">
        <f t="shared" si="337"/>
        <v>99999.99</v>
      </c>
      <c r="AY1653" s="20" t="str">
        <f t="shared" si="338"/>
        <v>H410</v>
      </c>
      <c r="AZ1653" s="20">
        <f>IF(AY1653="","",IF(AY1653=0,"",VLOOKUP(AY1653,'CODE H VS CODE ICPE'!$A$1:$E$80,3,FALSE)))</f>
        <v>4511</v>
      </c>
    </row>
    <row r="1654" spans="1:52" ht="28.9" customHeight="1">
      <c r="A1654" s="23">
        <v>1554</v>
      </c>
      <c r="B1654" s="24" t="s">
        <v>3307</v>
      </c>
      <c r="C1654" s="25" t="s">
        <v>222</v>
      </c>
      <c r="D1654" s="24" t="s">
        <v>651</v>
      </c>
      <c r="E1654" s="24" t="s">
        <v>3308</v>
      </c>
      <c r="F1654" s="20" t="s">
        <v>82</v>
      </c>
      <c r="G1654" s="20" t="s">
        <v>122</v>
      </c>
      <c r="H1654" s="20" t="s">
        <v>154</v>
      </c>
      <c r="I1654" s="20" t="s">
        <v>162</v>
      </c>
      <c r="J1654" s="20" t="s">
        <v>166</v>
      </c>
      <c r="K1654" s="20"/>
      <c r="L1654" s="20"/>
      <c r="M1654" s="20"/>
      <c r="N1654" s="20"/>
      <c r="O1654" s="20"/>
      <c r="P1654" s="20"/>
      <c r="Q1654" s="20"/>
      <c r="R1654" s="20"/>
      <c r="S1654" s="20"/>
      <c r="T1654" s="20" t="str">
        <f>IFERROR(VLOOKUP(F1654,'CODE H VS CODE ICPE'!$A$2:$D$80,4,FALSE),"")</f>
        <v>Demande d'autorisation</v>
      </c>
      <c r="U1654" s="20" t="str">
        <f>IFERROR(VLOOKUP(G1654,'CODE H VS CODE ICPE'!$A$2:$D$80,4,FALSE),"")</f>
        <v>Demande d'autorisation</v>
      </c>
      <c r="V1654" s="20" t="str">
        <f>IFERROR(VLOOKUP(H1654,'CODE H VS CODE ICPE'!$A$2:$D$80,4,FALSE),"")</f>
        <v>Interdit</v>
      </c>
      <c r="W1654" s="20" t="str">
        <f>IFERROR(VLOOKUP(I1654,'CODE H VS CODE ICPE'!$A$2:$D$80,4,FALSE),"")</f>
        <v>Autorisé</v>
      </c>
      <c r="X1654" s="20" t="str">
        <f>IFERROR(VLOOKUP(J1654,'CODE H VS CODE ICPE'!$A$2:$D$80,4,FALSE),"")</f>
        <v>Autorisé</v>
      </c>
      <c r="Y1654" s="20" t="str">
        <f>IFERROR(VLOOKUP(K1654,'CODE H VS CODE ICPE'!$A$2:$D$80,4,FALSE),"")</f>
        <v/>
      </c>
      <c r="Z1654" s="20" t="str">
        <f>IFERROR(VLOOKUP(L1654,'CODE H VS CODE ICPE'!$A$2:$D$80,4,FALSE),"")</f>
        <v/>
      </c>
      <c r="AA1654" s="20" t="str">
        <f>IFERROR(VLOOKUP(M1654,'CODE H VS CODE ICPE'!$A$2:$D$80,4,FALSE),"")</f>
        <v/>
      </c>
      <c r="AB1654" s="20" t="str">
        <f>IFERROR(VLOOKUP(N1654,'CODE H VS CODE ICPE'!$A$2:$D$80,4,FALSE),"")</f>
        <v/>
      </c>
      <c r="AC1654" s="20" t="str">
        <f>IFERROR(VLOOKUP(O1654,'CODE H VS CODE ICPE'!$A$2:$D$80,4,FALSE),"")</f>
        <v/>
      </c>
      <c r="AD1654" s="20" t="str">
        <f>IFERROR(VLOOKUP(P1654,'CODE H VS CODE ICPE'!$A$2:$D$80,4,FALSE),"")</f>
        <v/>
      </c>
      <c r="AE1654" s="20" t="str">
        <f>IFERROR(VLOOKUP(Q1654,'CODE H VS CODE ICPE'!$A$2:$D$80,4,FALSE),"")</f>
        <v/>
      </c>
      <c r="AF1654" s="20" t="str">
        <f>IFERROR(VLOOKUP(R1654,'CODE H VS CODE ICPE'!$A$2:$D$80,4,FALSE),"")</f>
        <v/>
      </c>
      <c r="AG1654" s="20" t="str">
        <f>IFERROR(VLOOKUP(S1654,'CODE H VS CODE ICPE'!$A$2:$D$80,4,FALSE),"")</f>
        <v/>
      </c>
      <c r="AH1654" s="48" t="str">
        <f t="shared" si="339"/>
        <v>Accepted</v>
      </c>
      <c r="AI1654" s="21">
        <f>IF(T1654="",0,IF(T1654="Interdit",0,VLOOKUP(F1654,'CODE H VS CODE ICPE'!$A$2:$E$80,5,FALSE)))</f>
        <v>199.99</v>
      </c>
      <c r="AJ1654" s="21">
        <f>IF(U1654="",0,IF(U1654="Interdit",0,VLOOKUP(G1654,'CODE H VS CODE ICPE'!$A$2:$E$80,5,FALSE)))</f>
        <v>19999.990000000002</v>
      </c>
      <c r="AK1654" s="21">
        <f>IF(V1654="",0,IF(V1654="Interdit",0,VLOOKUP(H1654,'CODE H VS CODE ICPE'!$A$2:$E$80,5,FALSE)))</f>
        <v>0</v>
      </c>
      <c r="AL1654" s="21">
        <f>IF(W1654="",0,IF(W1654="Interdit",0,VLOOKUP(I1654,'CODE H VS CODE ICPE'!$A$2:$E$80,5,FALSE)))</f>
        <v>99999.99</v>
      </c>
      <c r="AM1654" s="21">
        <f>IF(X1654="",0,IF(X1654="Interdit",0,VLOOKUP(J1654,'CODE H VS CODE ICPE'!$A$2:$E$80,5,FALSE)))</f>
        <v>99999.99</v>
      </c>
      <c r="AN1654" s="21">
        <f>IF(Y1654="",0,IF(Y1654="Interdit",0,VLOOKUP(K1654,'CODE H VS CODE ICPE'!$A$2:$E$80,5,FALSE)))</f>
        <v>0</v>
      </c>
      <c r="AO1654" s="21">
        <f>IF(Z1654="",0,IF(Z1654="Interdit",0,VLOOKUP(L1654,'CODE H VS CODE ICPE'!$A$2:$E$80,5,FALSE)))</f>
        <v>0</v>
      </c>
      <c r="AP1654" s="21">
        <f>IF(AA1654="",0,IF(AA1654="Interdit",0,VLOOKUP(M1654,'CODE H VS CODE ICPE'!$A$2:$E$80,5,FALSE)))</f>
        <v>0</v>
      </c>
      <c r="AQ1654" s="21">
        <f>IF(AB1654="",0,IF(AB1654="Interdit",0,VLOOKUP(N1654,'CODE H VS CODE ICPE'!$A$2:$E$80,5,FALSE)))</f>
        <v>0</v>
      </c>
      <c r="AR1654" s="21">
        <f>IF(AC1654="",0,IF(AC1654="Interdit",0,VLOOKUP(O1654,'CODE H VS CODE ICPE'!$A$2:$E$80,5,FALSE)))</f>
        <v>0</v>
      </c>
      <c r="AS1654" s="21">
        <f>IF(AD1654="",0,IF(AD1654="Interdit",0,VLOOKUP(P1654,'CODE H VS CODE ICPE'!$A$2:$E$80,5,FALSE)))</f>
        <v>0</v>
      </c>
      <c r="AT1654" s="21">
        <f>IF(AE1654="",0,IF(AE1654="Interdit",0,VLOOKUP(Q1654,'CODE H VS CODE ICPE'!$A$2:$E$80,5,FALSE)))</f>
        <v>0</v>
      </c>
      <c r="AU1654" s="21">
        <f>IF(AF1654="",0,IF(AF1654="Interdit",0,VLOOKUP(R1654,'CODE H VS CODE ICPE'!$A$2:$E$80,5,FALSE)))</f>
        <v>0</v>
      </c>
      <c r="AV1654" s="21">
        <f>IF(AG1654="",0,IF(AG1654="Interdit",0,VLOOKUP(S1654,'CODE H VS CODE ICPE'!$A$2:$E$80,5,FALSE)))</f>
        <v>0</v>
      </c>
      <c r="AW1654" s="20" t="str">
        <f t="shared" si="336"/>
        <v>$AL$2</v>
      </c>
      <c r="AX1654" s="26">
        <f t="shared" si="337"/>
        <v>99999.99</v>
      </c>
      <c r="AY1654" s="20" t="str">
        <f t="shared" si="338"/>
        <v>H411</v>
      </c>
      <c r="AZ1654" s="20">
        <f>IF(AY1654="","",IF(AY1654=0,"",VLOOKUP(AY1654,'CODE H VS CODE ICPE'!$A$1:$E$80,3,FALSE)))</f>
        <v>4511</v>
      </c>
    </row>
    <row r="1655" spans="1:52" ht="28.9" customHeight="1">
      <c r="A1655" s="23">
        <v>1555</v>
      </c>
      <c r="B1655" s="24" t="s">
        <v>3309</v>
      </c>
      <c r="C1655" s="25" t="s">
        <v>222</v>
      </c>
      <c r="D1655" s="24" t="s">
        <v>482</v>
      </c>
      <c r="E1655" s="24" t="s">
        <v>3310</v>
      </c>
      <c r="F1655" s="20" t="s">
        <v>82</v>
      </c>
      <c r="G1655" s="20" t="s">
        <v>108</v>
      </c>
      <c r="H1655" s="20" t="s">
        <v>156</v>
      </c>
      <c r="I1655" s="20"/>
      <c r="J1655" s="20"/>
      <c r="K1655" s="20"/>
      <c r="L1655" s="20"/>
      <c r="M1655" s="20"/>
      <c r="N1655" s="20"/>
      <c r="O1655" s="20"/>
      <c r="P1655" s="20"/>
      <c r="Q1655" s="20"/>
      <c r="R1655" s="20"/>
      <c r="S1655" s="20"/>
      <c r="T1655" s="20" t="str">
        <f>IFERROR(VLOOKUP(F1655,'CODE H VS CODE ICPE'!$A$2:$D$80,4,FALSE),"")</f>
        <v>Demande d'autorisation</v>
      </c>
      <c r="U1655" s="20" t="str">
        <f>IFERROR(VLOOKUP(G1655,'CODE H VS CODE ICPE'!$A$2:$D$80,4,FALSE),"")</f>
        <v>Autorisé</v>
      </c>
      <c r="V1655" s="20" t="str">
        <f>IFERROR(VLOOKUP(H1655,'CODE H VS CODE ICPE'!$A$2:$D$80,4,FALSE),"")</f>
        <v>Interdit</v>
      </c>
      <c r="W1655" s="20" t="str">
        <f>IFERROR(VLOOKUP(I1655,'CODE H VS CODE ICPE'!$A$2:$D$80,4,FALSE),"")</f>
        <v/>
      </c>
      <c r="X1655" s="20" t="str">
        <f>IFERROR(VLOOKUP(J1655,'CODE H VS CODE ICPE'!$A$2:$D$80,4,FALSE),"")</f>
        <v/>
      </c>
      <c r="Y1655" s="20" t="str">
        <f>IFERROR(VLOOKUP(K1655,'CODE H VS CODE ICPE'!$A$2:$D$80,4,FALSE),"")</f>
        <v/>
      </c>
      <c r="Z1655" s="20" t="str">
        <f>IFERROR(VLOOKUP(L1655,'CODE H VS CODE ICPE'!$A$2:$D$80,4,FALSE),"")</f>
        <v/>
      </c>
      <c r="AA1655" s="20" t="str">
        <f>IFERROR(VLOOKUP(M1655,'CODE H VS CODE ICPE'!$A$2:$D$80,4,FALSE),"")</f>
        <v/>
      </c>
      <c r="AB1655" s="20" t="str">
        <f>IFERROR(VLOOKUP(N1655,'CODE H VS CODE ICPE'!$A$2:$D$80,4,FALSE),"")</f>
        <v/>
      </c>
      <c r="AC1655" s="20" t="str">
        <f>IFERROR(VLOOKUP(O1655,'CODE H VS CODE ICPE'!$A$2:$D$80,4,FALSE),"")</f>
        <v/>
      </c>
      <c r="AD1655" s="20" t="str">
        <f>IFERROR(VLOOKUP(P1655,'CODE H VS CODE ICPE'!$A$2:$D$80,4,FALSE),"")</f>
        <v/>
      </c>
      <c r="AE1655" s="20" t="str">
        <f>IFERROR(VLOOKUP(Q1655,'CODE H VS CODE ICPE'!$A$2:$D$80,4,FALSE),"")</f>
        <v/>
      </c>
      <c r="AF1655" s="20" t="str">
        <f>IFERROR(VLOOKUP(R1655,'CODE H VS CODE ICPE'!$A$2:$D$80,4,FALSE),"")</f>
        <v/>
      </c>
      <c r="AG1655" s="20" t="str">
        <f>IFERROR(VLOOKUP(S1655,'CODE H VS CODE ICPE'!$A$2:$D$80,4,FALSE),"")</f>
        <v/>
      </c>
      <c r="AH1655" s="48" t="str">
        <f t="shared" si="339"/>
        <v>Accepted</v>
      </c>
      <c r="AI1655" s="21">
        <f>IF(T1655="",0,IF(T1655="Interdit",0,VLOOKUP(F1655,'CODE H VS CODE ICPE'!$A$2:$E$80,5,FALSE)))</f>
        <v>199.99</v>
      </c>
      <c r="AJ1655" s="21">
        <f>IF(U1655="",0,IF(U1655="Interdit",0,VLOOKUP(G1655,'CODE H VS CODE ICPE'!$A$2:$E$80,5,FALSE)))</f>
        <v>99999.99</v>
      </c>
      <c r="AK1655" s="21">
        <f>IF(V1655="",0,IF(V1655="Interdit",0,VLOOKUP(H1655,'CODE H VS CODE ICPE'!$A$2:$E$80,5,FALSE)))</f>
        <v>0</v>
      </c>
      <c r="AL1655" s="21">
        <f>IF(W1655="",0,IF(W1655="Interdit",0,VLOOKUP(I1655,'CODE H VS CODE ICPE'!$A$2:$E$80,5,FALSE)))</f>
        <v>0</v>
      </c>
      <c r="AM1655" s="21">
        <f>IF(X1655="",0,IF(X1655="Interdit",0,VLOOKUP(J1655,'CODE H VS CODE ICPE'!$A$2:$E$80,5,FALSE)))</f>
        <v>0</v>
      </c>
      <c r="AN1655" s="21">
        <f>IF(Y1655="",0,IF(Y1655="Interdit",0,VLOOKUP(K1655,'CODE H VS CODE ICPE'!$A$2:$E$80,5,FALSE)))</f>
        <v>0</v>
      </c>
      <c r="AO1655" s="21">
        <f>IF(Z1655="",0,IF(Z1655="Interdit",0,VLOOKUP(L1655,'CODE H VS CODE ICPE'!$A$2:$E$80,5,FALSE)))</f>
        <v>0</v>
      </c>
      <c r="AP1655" s="21">
        <f>IF(AA1655="",0,IF(AA1655="Interdit",0,VLOOKUP(M1655,'CODE H VS CODE ICPE'!$A$2:$E$80,5,FALSE)))</f>
        <v>0</v>
      </c>
      <c r="AQ1655" s="21">
        <f>IF(AB1655="",0,IF(AB1655="Interdit",0,VLOOKUP(N1655,'CODE H VS CODE ICPE'!$A$2:$E$80,5,FALSE)))</f>
        <v>0</v>
      </c>
      <c r="AR1655" s="21">
        <f>IF(AC1655="",0,IF(AC1655="Interdit",0,VLOOKUP(O1655,'CODE H VS CODE ICPE'!$A$2:$E$80,5,FALSE)))</f>
        <v>0</v>
      </c>
      <c r="AS1655" s="21">
        <f>IF(AD1655="",0,IF(AD1655="Interdit",0,VLOOKUP(P1655,'CODE H VS CODE ICPE'!$A$2:$E$80,5,FALSE)))</f>
        <v>0</v>
      </c>
      <c r="AT1655" s="21">
        <f>IF(AE1655="",0,IF(AE1655="Interdit",0,VLOOKUP(Q1655,'CODE H VS CODE ICPE'!$A$2:$E$80,5,FALSE)))</f>
        <v>0</v>
      </c>
      <c r="AU1655" s="21">
        <f>IF(AF1655="",0,IF(AF1655="Interdit",0,VLOOKUP(R1655,'CODE H VS CODE ICPE'!$A$2:$E$80,5,FALSE)))</f>
        <v>0</v>
      </c>
      <c r="AV1655" s="21">
        <f>IF(AG1655="",0,IF(AG1655="Interdit",0,VLOOKUP(S1655,'CODE H VS CODE ICPE'!$A$2:$E$80,5,FALSE)))</f>
        <v>0</v>
      </c>
      <c r="AW1655" s="20" t="str">
        <f t="shared" si="336"/>
        <v>$AJ$2</v>
      </c>
      <c r="AX1655" s="26">
        <f t="shared" si="337"/>
        <v>99999.99</v>
      </c>
      <c r="AY1655" s="20" t="str">
        <f t="shared" si="338"/>
        <v>H331</v>
      </c>
      <c r="AZ1655" s="20">
        <f>IF(AY1655="","",IF(AY1655=0,"",VLOOKUP(AY1655,'CODE H VS CODE ICPE'!$A$1:$E$80,3,FALSE)))</f>
        <v>4511</v>
      </c>
    </row>
    <row r="1656" spans="1:52" ht="28.9" customHeight="1">
      <c r="A1656" s="23">
        <v>1558</v>
      </c>
      <c r="B1656" s="24" t="s">
        <v>3311</v>
      </c>
      <c r="C1656" s="25" t="s">
        <v>222</v>
      </c>
      <c r="D1656" s="24" t="s">
        <v>482</v>
      </c>
      <c r="E1656" s="24" t="s">
        <v>3312</v>
      </c>
      <c r="F1656" s="20" t="s">
        <v>82</v>
      </c>
      <c r="G1656" s="20" t="s">
        <v>122</v>
      </c>
      <c r="H1656" s="20" t="s">
        <v>154</v>
      </c>
      <c r="I1656" s="20" t="s">
        <v>160</v>
      </c>
      <c r="J1656" s="20"/>
      <c r="K1656" s="20"/>
      <c r="L1656" s="20"/>
      <c r="M1656" s="20"/>
      <c r="N1656" s="20"/>
      <c r="O1656" s="20"/>
      <c r="P1656" s="20"/>
      <c r="Q1656" s="20"/>
      <c r="R1656" s="20"/>
      <c r="S1656" s="20"/>
      <c r="T1656" s="20" t="str">
        <f>IFERROR(VLOOKUP(F1656,'CODE H VS CODE ICPE'!$A$2:$D$80,4,FALSE),"")</f>
        <v>Demande d'autorisation</v>
      </c>
      <c r="U1656" s="20" t="str">
        <f>IFERROR(VLOOKUP(G1656,'CODE H VS CODE ICPE'!$A$2:$D$80,4,FALSE),"")</f>
        <v>Demande d'autorisation</v>
      </c>
      <c r="V1656" s="20" t="str">
        <f>IFERROR(VLOOKUP(H1656,'CODE H VS CODE ICPE'!$A$2:$D$80,4,FALSE),"")</f>
        <v>Interdit</v>
      </c>
      <c r="W1656" s="20" t="str">
        <f>IFERROR(VLOOKUP(I1656,'CODE H VS CODE ICPE'!$A$2:$D$80,4,FALSE),"")</f>
        <v>Autorisé</v>
      </c>
      <c r="X1656" s="20" t="str">
        <f>IFERROR(VLOOKUP(J1656,'CODE H VS CODE ICPE'!$A$2:$D$80,4,FALSE),"")</f>
        <v/>
      </c>
      <c r="Y1656" s="20" t="str">
        <f>IFERROR(VLOOKUP(K1656,'CODE H VS CODE ICPE'!$A$2:$D$80,4,FALSE),"")</f>
        <v/>
      </c>
      <c r="Z1656" s="20" t="str">
        <f>IFERROR(VLOOKUP(L1656,'CODE H VS CODE ICPE'!$A$2:$D$80,4,FALSE),"")</f>
        <v/>
      </c>
      <c r="AA1656" s="20" t="str">
        <f>IFERROR(VLOOKUP(M1656,'CODE H VS CODE ICPE'!$A$2:$D$80,4,FALSE),"")</f>
        <v/>
      </c>
      <c r="AB1656" s="20" t="str">
        <f>IFERROR(VLOOKUP(N1656,'CODE H VS CODE ICPE'!$A$2:$D$80,4,FALSE),"")</f>
        <v/>
      </c>
      <c r="AC1656" s="20" t="str">
        <f>IFERROR(VLOOKUP(O1656,'CODE H VS CODE ICPE'!$A$2:$D$80,4,FALSE),"")</f>
        <v/>
      </c>
      <c r="AD1656" s="20" t="str">
        <f>IFERROR(VLOOKUP(P1656,'CODE H VS CODE ICPE'!$A$2:$D$80,4,FALSE),"")</f>
        <v/>
      </c>
      <c r="AE1656" s="20" t="str">
        <f>IFERROR(VLOOKUP(Q1656,'CODE H VS CODE ICPE'!$A$2:$D$80,4,FALSE),"")</f>
        <v/>
      </c>
      <c r="AF1656" s="20" t="str">
        <f>IFERROR(VLOOKUP(R1656,'CODE H VS CODE ICPE'!$A$2:$D$80,4,FALSE),"")</f>
        <v/>
      </c>
      <c r="AG1656" s="20" t="str">
        <f>IFERROR(VLOOKUP(S1656,'CODE H VS CODE ICPE'!$A$2:$D$80,4,FALSE),"")</f>
        <v/>
      </c>
      <c r="AH1656" s="48" t="str">
        <f t="shared" si="339"/>
        <v>Accepted</v>
      </c>
      <c r="AI1656" s="21">
        <f>IF(T1656="",0,IF(T1656="Interdit",0,VLOOKUP(F1656,'CODE H VS CODE ICPE'!$A$2:$E$80,5,FALSE)))</f>
        <v>199.99</v>
      </c>
      <c r="AJ1656" s="21">
        <f>IF(U1656="",0,IF(U1656="Interdit",0,VLOOKUP(G1656,'CODE H VS CODE ICPE'!$A$2:$E$80,5,FALSE)))</f>
        <v>19999.990000000002</v>
      </c>
      <c r="AK1656" s="21">
        <f>IF(V1656="",0,IF(V1656="Interdit",0,VLOOKUP(H1656,'CODE H VS CODE ICPE'!$A$2:$E$80,5,FALSE)))</f>
        <v>0</v>
      </c>
      <c r="AL1656" s="21">
        <f>IF(W1656="",0,IF(W1656="Interdit",0,VLOOKUP(I1656,'CODE H VS CODE ICPE'!$A$2:$E$80,5,FALSE)))</f>
        <v>99999.99</v>
      </c>
      <c r="AM1656" s="21">
        <f>IF(X1656="",0,IF(X1656="Interdit",0,VLOOKUP(J1656,'CODE H VS CODE ICPE'!$A$2:$E$80,5,FALSE)))</f>
        <v>0</v>
      </c>
      <c r="AN1656" s="21">
        <f>IF(Y1656="",0,IF(Y1656="Interdit",0,VLOOKUP(K1656,'CODE H VS CODE ICPE'!$A$2:$E$80,5,FALSE)))</f>
        <v>0</v>
      </c>
      <c r="AO1656" s="21">
        <f>IF(Z1656="",0,IF(Z1656="Interdit",0,VLOOKUP(L1656,'CODE H VS CODE ICPE'!$A$2:$E$80,5,FALSE)))</f>
        <v>0</v>
      </c>
      <c r="AP1656" s="21">
        <f>IF(AA1656="",0,IF(AA1656="Interdit",0,VLOOKUP(M1656,'CODE H VS CODE ICPE'!$A$2:$E$80,5,FALSE)))</f>
        <v>0</v>
      </c>
      <c r="AQ1656" s="21">
        <f>IF(AB1656="",0,IF(AB1656="Interdit",0,VLOOKUP(N1656,'CODE H VS CODE ICPE'!$A$2:$E$80,5,FALSE)))</f>
        <v>0</v>
      </c>
      <c r="AR1656" s="21">
        <f>IF(AC1656="",0,IF(AC1656="Interdit",0,VLOOKUP(O1656,'CODE H VS CODE ICPE'!$A$2:$E$80,5,FALSE)))</f>
        <v>0</v>
      </c>
      <c r="AS1656" s="21">
        <f>IF(AD1656="",0,IF(AD1656="Interdit",0,VLOOKUP(P1656,'CODE H VS CODE ICPE'!$A$2:$E$80,5,FALSE)))</f>
        <v>0</v>
      </c>
      <c r="AT1656" s="21">
        <f>IF(AE1656="",0,IF(AE1656="Interdit",0,VLOOKUP(Q1656,'CODE H VS CODE ICPE'!$A$2:$E$80,5,FALSE)))</f>
        <v>0</v>
      </c>
      <c r="AU1656" s="21">
        <f>IF(AF1656="",0,IF(AF1656="Interdit",0,VLOOKUP(R1656,'CODE H VS CODE ICPE'!$A$2:$E$80,5,FALSE)))</f>
        <v>0</v>
      </c>
      <c r="AV1656" s="21">
        <f>IF(AG1656="",0,IF(AG1656="Interdit",0,VLOOKUP(S1656,'CODE H VS CODE ICPE'!$A$2:$E$80,5,FALSE)))</f>
        <v>0</v>
      </c>
      <c r="AW1656" s="20" t="str">
        <f t="shared" si="336"/>
        <v>$AL$2</v>
      </c>
      <c r="AX1656" s="26">
        <f t="shared" si="337"/>
        <v>99999.99</v>
      </c>
      <c r="AY1656" s="20" t="str">
        <f t="shared" si="338"/>
        <v>H410</v>
      </c>
      <c r="AZ1656" s="20">
        <f>IF(AY1656="","",IF(AY1656=0,"",VLOOKUP(AY1656,'CODE H VS CODE ICPE'!$A$1:$E$80,3,FALSE)))</f>
        <v>4511</v>
      </c>
    </row>
    <row r="1657" spans="1:52" ht="28.9" customHeight="1">
      <c r="A1657" s="23">
        <v>1559</v>
      </c>
      <c r="B1657" s="24" t="s">
        <v>3313</v>
      </c>
      <c r="C1657" s="25" t="s">
        <v>222</v>
      </c>
      <c r="D1657" s="24" t="s">
        <v>482</v>
      </c>
      <c r="E1657" s="24" t="s">
        <v>3311</v>
      </c>
      <c r="F1657" s="20" t="s">
        <v>84</v>
      </c>
      <c r="G1657" s="20" t="s">
        <v>108</v>
      </c>
      <c r="H1657" s="20" t="s">
        <v>156</v>
      </c>
      <c r="I1657" s="20"/>
      <c r="J1657" s="20"/>
      <c r="K1657" s="20"/>
      <c r="L1657" s="20"/>
      <c r="M1657" s="20"/>
      <c r="N1657" s="20"/>
      <c r="O1657" s="20"/>
      <c r="P1657" s="20"/>
      <c r="Q1657" s="20"/>
      <c r="R1657" s="20"/>
      <c r="S1657" s="20"/>
      <c r="T1657" s="20" t="str">
        <f>IFERROR(VLOOKUP(F1657,'CODE H VS CODE ICPE'!$A$2:$D$80,4,FALSE),"")</f>
        <v>Autorisé</v>
      </c>
      <c r="U1657" s="20" t="str">
        <f>IFERROR(VLOOKUP(G1657,'CODE H VS CODE ICPE'!$A$2:$D$80,4,FALSE),"")</f>
        <v>Autorisé</v>
      </c>
      <c r="V1657" s="20" t="str">
        <f>IFERROR(VLOOKUP(H1657,'CODE H VS CODE ICPE'!$A$2:$D$80,4,FALSE),"")</f>
        <v>Interdit</v>
      </c>
      <c r="W1657" s="20" t="str">
        <f>IFERROR(VLOOKUP(I1657,'CODE H VS CODE ICPE'!$A$2:$D$80,4,FALSE),"")</f>
        <v/>
      </c>
      <c r="X1657" s="20" t="str">
        <f>IFERROR(VLOOKUP(J1657,'CODE H VS CODE ICPE'!$A$2:$D$80,4,FALSE),"")</f>
        <v/>
      </c>
      <c r="Y1657" s="20" t="str">
        <f>IFERROR(VLOOKUP(K1657,'CODE H VS CODE ICPE'!$A$2:$D$80,4,FALSE),"")</f>
        <v/>
      </c>
      <c r="Z1657" s="20" t="str">
        <f>IFERROR(VLOOKUP(L1657,'CODE H VS CODE ICPE'!$A$2:$D$80,4,FALSE),"")</f>
        <v/>
      </c>
      <c r="AA1657" s="20" t="str">
        <f>IFERROR(VLOOKUP(M1657,'CODE H VS CODE ICPE'!$A$2:$D$80,4,FALSE),"")</f>
        <v/>
      </c>
      <c r="AB1657" s="20" t="str">
        <f>IFERROR(VLOOKUP(N1657,'CODE H VS CODE ICPE'!$A$2:$D$80,4,FALSE),"")</f>
        <v/>
      </c>
      <c r="AC1657" s="20" t="str">
        <f>IFERROR(VLOOKUP(O1657,'CODE H VS CODE ICPE'!$A$2:$D$80,4,FALSE),"")</f>
        <v/>
      </c>
      <c r="AD1657" s="20" t="str">
        <f>IFERROR(VLOOKUP(P1657,'CODE H VS CODE ICPE'!$A$2:$D$80,4,FALSE),"")</f>
        <v/>
      </c>
      <c r="AE1657" s="20" t="str">
        <f>IFERROR(VLOOKUP(Q1657,'CODE H VS CODE ICPE'!$A$2:$D$80,4,FALSE),"")</f>
        <v/>
      </c>
      <c r="AF1657" s="20" t="str">
        <f>IFERROR(VLOOKUP(R1657,'CODE H VS CODE ICPE'!$A$2:$D$80,4,FALSE),"")</f>
        <v/>
      </c>
      <c r="AG1657" s="20" t="str">
        <f>IFERROR(VLOOKUP(S1657,'CODE H VS CODE ICPE'!$A$2:$D$80,4,FALSE),"")</f>
        <v/>
      </c>
      <c r="AH1657" s="48" t="str">
        <f t="shared" si="339"/>
        <v>Accepted</v>
      </c>
      <c r="AI1657" s="21">
        <f>IF(T1657="",0,IF(T1657="Interdit",0,VLOOKUP(F1657,'CODE H VS CODE ICPE'!$A$2:$E$80,5,FALSE)))</f>
        <v>99999.99</v>
      </c>
      <c r="AJ1657" s="21">
        <f>IF(U1657="",0,IF(U1657="Interdit",0,VLOOKUP(G1657,'CODE H VS CODE ICPE'!$A$2:$E$80,5,FALSE)))</f>
        <v>99999.99</v>
      </c>
      <c r="AK1657" s="21">
        <f>IF(V1657="",0,IF(V1657="Interdit",0,VLOOKUP(H1657,'CODE H VS CODE ICPE'!$A$2:$E$80,5,FALSE)))</f>
        <v>0</v>
      </c>
      <c r="AL1657" s="21">
        <f>IF(W1657="",0,IF(W1657="Interdit",0,VLOOKUP(I1657,'CODE H VS CODE ICPE'!$A$2:$E$80,5,FALSE)))</f>
        <v>0</v>
      </c>
      <c r="AM1657" s="21">
        <f>IF(X1657="",0,IF(X1657="Interdit",0,VLOOKUP(J1657,'CODE H VS CODE ICPE'!$A$2:$E$80,5,FALSE)))</f>
        <v>0</v>
      </c>
      <c r="AN1657" s="21">
        <f>IF(Y1657="",0,IF(Y1657="Interdit",0,VLOOKUP(K1657,'CODE H VS CODE ICPE'!$A$2:$E$80,5,FALSE)))</f>
        <v>0</v>
      </c>
      <c r="AO1657" s="21">
        <f>IF(Z1657="",0,IF(Z1657="Interdit",0,VLOOKUP(L1657,'CODE H VS CODE ICPE'!$A$2:$E$80,5,FALSE)))</f>
        <v>0</v>
      </c>
      <c r="AP1657" s="21">
        <f>IF(AA1657="",0,IF(AA1657="Interdit",0,VLOOKUP(M1657,'CODE H VS CODE ICPE'!$A$2:$E$80,5,FALSE)))</f>
        <v>0</v>
      </c>
      <c r="AQ1657" s="21">
        <f>IF(AB1657="",0,IF(AB1657="Interdit",0,VLOOKUP(N1657,'CODE H VS CODE ICPE'!$A$2:$E$80,5,FALSE)))</f>
        <v>0</v>
      </c>
      <c r="AR1657" s="21">
        <f>IF(AC1657="",0,IF(AC1657="Interdit",0,VLOOKUP(O1657,'CODE H VS CODE ICPE'!$A$2:$E$80,5,FALSE)))</f>
        <v>0</v>
      </c>
      <c r="AS1657" s="21">
        <f>IF(AD1657="",0,IF(AD1657="Interdit",0,VLOOKUP(P1657,'CODE H VS CODE ICPE'!$A$2:$E$80,5,FALSE)))</f>
        <v>0</v>
      </c>
      <c r="AT1657" s="21">
        <f>IF(AE1657="",0,IF(AE1657="Interdit",0,VLOOKUP(Q1657,'CODE H VS CODE ICPE'!$A$2:$E$80,5,FALSE)))</f>
        <v>0</v>
      </c>
      <c r="AU1657" s="21">
        <f>IF(AF1657="",0,IF(AF1657="Interdit",0,VLOOKUP(R1657,'CODE H VS CODE ICPE'!$A$2:$E$80,5,FALSE)))</f>
        <v>0</v>
      </c>
      <c r="AV1657" s="21">
        <f>IF(AG1657="",0,IF(AG1657="Interdit",0,VLOOKUP(S1657,'CODE H VS CODE ICPE'!$A$2:$E$80,5,FALSE)))</f>
        <v>0</v>
      </c>
      <c r="AW1657" s="20" t="str">
        <f t="shared" si="336"/>
        <v>$AI$2</v>
      </c>
      <c r="AX1657" s="26">
        <f t="shared" si="337"/>
        <v>99999.99</v>
      </c>
      <c r="AY1657" s="20" t="str">
        <f t="shared" si="338"/>
        <v>H301</v>
      </c>
      <c r="AZ1657" s="20">
        <f>IF(AY1657="","",IF(AY1657=0,"",VLOOKUP(AY1657,'CODE H VS CODE ICPE'!$A$1:$E$80,3,FALSE)))</f>
        <v>4511</v>
      </c>
    </row>
    <row r="1658" spans="1:52" ht="28.9" customHeight="1">
      <c r="A1658" s="23">
        <v>1561</v>
      </c>
      <c r="B1658" s="24" t="s">
        <v>3314</v>
      </c>
      <c r="C1658" s="25" t="s">
        <v>222</v>
      </c>
      <c r="D1658" s="24" t="s">
        <v>651</v>
      </c>
      <c r="E1658" s="24" t="s">
        <v>3315</v>
      </c>
      <c r="F1658" s="20" t="s">
        <v>84</v>
      </c>
      <c r="G1658" s="20" t="s">
        <v>108</v>
      </c>
      <c r="H1658" s="20" t="s">
        <v>156</v>
      </c>
      <c r="I1658" s="20"/>
      <c r="J1658" s="20"/>
      <c r="K1658" s="20"/>
      <c r="L1658" s="20"/>
      <c r="M1658" s="20"/>
      <c r="N1658" s="20"/>
      <c r="O1658" s="20"/>
      <c r="P1658" s="20"/>
      <c r="Q1658" s="20"/>
      <c r="R1658" s="20"/>
      <c r="S1658" s="20"/>
      <c r="T1658" s="20" t="str">
        <f>IFERROR(VLOOKUP(F1658,'CODE H VS CODE ICPE'!$A$2:$D$80,4,FALSE),"")</f>
        <v>Autorisé</v>
      </c>
      <c r="U1658" s="20" t="str">
        <f>IFERROR(VLOOKUP(G1658,'CODE H VS CODE ICPE'!$A$2:$D$80,4,FALSE),"")</f>
        <v>Autorisé</v>
      </c>
      <c r="V1658" s="20" t="str">
        <f>IFERROR(VLOOKUP(H1658,'CODE H VS CODE ICPE'!$A$2:$D$80,4,FALSE),"")</f>
        <v>Interdit</v>
      </c>
      <c r="W1658" s="20" t="str">
        <f>IFERROR(VLOOKUP(I1658,'CODE H VS CODE ICPE'!$A$2:$D$80,4,FALSE),"")</f>
        <v/>
      </c>
      <c r="X1658" s="20" t="str">
        <f>IFERROR(VLOOKUP(J1658,'CODE H VS CODE ICPE'!$A$2:$D$80,4,FALSE),"")</f>
        <v/>
      </c>
      <c r="Y1658" s="20" t="str">
        <f>IFERROR(VLOOKUP(K1658,'CODE H VS CODE ICPE'!$A$2:$D$80,4,FALSE),"")</f>
        <v/>
      </c>
      <c r="Z1658" s="20" t="str">
        <f>IFERROR(VLOOKUP(L1658,'CODE H VS CODE ICPE'!$A$2:$D$80,4,FALSE),"")</f>
        <v/>
      </c>
      <c r="AA1658" s="20" t="str">
        <f>IFERROR(VLOOKUP(M1658,'CODE H VS CODE ICPE'!$A$2:$D$80,4,FALSE),"")</f>
        <v/>
      </c>
      <c r="AB1658" s="20" t="str">
        <f>IFERROR(VLOOKUP(N1658,'CODE H VS CODE ICPE'!$A$2:$D$80,4,FALSE),"")</f>
        <v/>
      </c>
      <c r="AC1658" s="20" t="str">
        <f>IFERROR(VLOOKUP(O1658,'CODE H VS CODE ICPE'!$A$2:$D$80,4,FALSE),"")</f>
        <v/>
      </c>
      <c r="AD1658" s="20" t="str">
        <f>IFERROR(VLOOKUP(P1658,'CODE H VS CODE ICPE'!$A$2:$D$80,4,FALSE),"")</f>
        <v/>
      </c>
      <c r="AE1658" s="20" t="str">
        <f>IFERROR(VLOOKUP(Q1658,'CODE H VS CODE ICPE'!$A$2:$D$80,4,FALSE),"")</f>
        <v/>
      </c>
      <c r="AF1658" s="20" t="str">
        <f>IFERROR(VLOOKUP(R1658,'CODE H VS CODE ICPE'!$A$2:$D$80,4,FALSE),"")</f>
        <v/>
      </c>
      <c r="AG1658" s="20" t="str">
        <f>IFERROR(VLOOKUP(S1658,'CODE H VS CODE ICPE'!$A$2:$D$80,4,FALSE),"")</f>
        <v/>
      </c>
      <c r="AH1658" s="48" t="str">
        <f t="shared" si="339"/>
        <v>Accepted</v>
      </c>
      <c r="AI1658" s="21">
        <f>IF(T1658="",0,IF(T1658="Interdit",0,VLOOKUP(F1658,'CODE H VS CODE ICPE'!$A$2:$E$80,5,FALSE)))</f>
        <v>99999.99</v>
      </c>
      <c r="AJ1658" s="21">
        <f>IF(U1658="",0,IF(U1658="Interdit",0,VLOOKUP(G1658,'CODE H VS CODE ICPE'!$A$2:$E$80,5,FALSE)))</f>
        <v>99999.99</v>
      </c>
      <c r="AK1658" s="21">
        <f>IF(V1658="",0,IF(V1658="Interdit",0,VLOOKUP(H1658,'CODE H VS CODE ICPE'!$A$2:$E$80,5,FALSE)))</f>
        <v>0</v>
      </c>
      <c r="AL1658" s="21">
        <f>IF(W1658="",0,IF(W1658="Interdit",0,VLOOKUP(I1658,'CODE H VS CODE ICPE'!$A$2:$E$80,5,FALSE)))</f>
        <v>0</v>
      </c>
      <c r="AM1658" s="21">
        <f>IF(X1658="",0,IF(X1658="Interdit",0,VLOOKUP(J1658,'CODE H VS CODE ICPE'!$A$2:$E$80,5,FALSE)))</f>
        <v>0</v>
      </c>
      <c r="AN1658" s="21">
        <f>IF(Y1658="",0,IF(Y1658="Interdit",0,VLOOKUP(K1658,'CODE H VS CODE ICPE'!$A$2:$E$80,5,FALSE)))</f>
        <v>0</v>
      </c>
      <c r="AO1658" s="21">
        <f>IF(Z1658="",0,IF(Z1658="Interdit",0,VLOOKUP(L1658,'CODE H VS CODE ICPE'!$A$2:$E$80,5,FALSE)))</f>
        <v>0</v>
      </c>
      <c r="AP1658" s="21">
        <f>IF(AA1658="",0,IF(AA1658="Interdit",0,VLOOKUP(M1658,'CODE H VS CODE ICPE'!$A$2:$E$80,5,FALSE)))</f>
        <v>0</v>
      </c>
      <c r="AQ1658" s="21">
        <f>IF(AB1658="",0,IF(AB1658="Interdit",0,VLOOKUP(N1658,'CODE H VS CODE ICPE'!$A$2:$E$80,5,FALSE)))</f>
        <v>0</v>
      </c>
      <c r="AR1658" s="21">
        <f>IF(AC1658="",0,IF(AC1658="Interdit",0,VLOOKUP(O1658,'CODE H VS CODE ICPE'!$A$2:$E$80,5,FALSE)))</f>
        <v>0</v>
      </c>
      <c r="AS1658" s="21">
        <f>IF(AD1658="",0,IF(AD1658="Interdit",0,VLOOKUP(P1658,'CODE H VS CODE ICPE'!$A$2:$E$80,5,FALSE)))</f>
        <v>0</v>
      </c>
      <c r="AT1658" s="21">
        <f>IF(AE1658="",0,IF(AE1658="Interdit",0,VLOOKUP(Q1658,'CODE H VS CODE ICPE'!$A$2:$E$80,5,FALSE)))</f>
        <v>0</v>
      </c>
      <c r="AU1658" s="21">
        <f>IF(AF1658="",0,IF(AF1658="Interdit",0,VLOOKUP(R1658,'CODE H VS CODE ICPE'!$A$2:$E$80,5,FALSE)))</f>
        <v>0</v>
      </c>
      <c r="AV1658" s="21">
        <f>IF(AG1658="",0,IF(AG1658="Interdit",0,VLOOKUP(S1658,'CODE H VS CODE ICPE'!$A$2:$E$80,5,FALSE)))</f>
        <v>0</v>
      </c>
      <c r="AW1658" s="20" t="str">
        <f t="shared" si="336"/>
        <v>$AI$2</v>
      </c>
      <c r="AX1658" s="26">
        <f t="shared" si="337"/>
        <v>99999.99</v>
      </c>
      <c r="AY1658" s="20" t="str">
        <f t="shared" si="338"/>
        <v>H301</v>
      </c>
      <c r="AZ1658" s="20">
        <f>IF(AY1658="","",IF(AY1658=0,"",VLOOKUP(AY1658,'CODE H VS CODE ICPE'!$A$1:$E$80,3,FALSE)))</f>
        <v>4511</v>
      </c>
    </row>
    <row r="1659" spans="1:52" ht="28.9" customHeight="1">
      <c r="A1659" s="23">
        <v>1562</v>
      </c>
      <c r="B1659" s="24" t="s">
        <v>3316</v>
      </c>
      <c r="C1659" s="25" t="s">
        <v>222</v>
      </c>
      <c r="D1659" s="24" t="s">
        <v>482</v>
      </c>
      <c r="E1659" s="24" t="s">
        <v>3317</v>
      </c>
      <c r="F1659" s="20" t="s">
        <v>84</v>
      </c>
      <c r="G1659" s="20" t="s">
        <v>108</v>
      </c>
      <c r="H1659" s="20" t="s">
        <v>122</v>
      </c>
      <c r="I1659" s="20" t="s">
        <v>156</v>
      </c>
      <c r="J1659" s="20"/>
      <c r="K1659" s="20"/>
      <c r="L1659" s="20"/>
      <c r="M1659" s="20"/>
      <c r="N1659" s="20"/>
      <c r="O1659" s="20"/>
      <c r="P1659" s="20"/>
      <c r="Q1659" s="20"/>
      <c r="R1659" s="20"/>
      <c r="S1659" s="20"/>
      <c r="T1659" s="20" t="str">
        <f>IFERROR(VLOOKUP(F1659,'CODE H VS CODE ICPE'!$A$2:$D$80,4,FALSE),"")</f>
        <v>Autorisé</v>
      </c>
      <c r="U1659" s="20" t="str">
        <f>IFERROR(VLOOKUP(G1659,'CODE H VS CODE ICPE'!$A$2:$D$80,4,FALSE),"")</f>
        <v>Autorisé</v>
      </c>
      <c r="V1659" s="20" t="str">
        <f>IFERROR(VLOOKUP(H1659,'CODE H VS CODE ICPE'!$A$2:$D$80,4,FALSE),"")</f>
        <v>Demande d'autorisation</v>
      </c>
      <c r="W1659" s="20" t="str">
        <f>IFERROR(VLOOKUP(I1659,'CODE H VS CODE ICPE'!$A$2:$D$80,4,FALSE),"")</f>
        <v>Interdit</v>
      </c>
      <c r="X1659" s="20" t="str">
        <f>IFERROR(VLOOKUP(J1659,'CODE H VS CODE ICPE'!$A$2:$D$80,4,FALSE),"")</f>
        <v/>
      </c>
      <c r="Y1659" s="20" t="str">
        <f>IFERROR(VLOOKUP(K1659,'CODE H VS CODE ICPE'!$A$2:$D$80,4,FALSE),"")</f>
        <v/>
      </c>
      <c r="Z1659" s="20" t="str">
        <f>IFERROR(VLOOKUP(L1659,'CODE H VS CODE ICPE'!$A$2:$D$80,4,FALSE),"")</f>
        <v/>
      </c>
      <c r="AA1659" s="20" t="str">
        <f>IFERROR(VLOOKUP(M1659,'CODE H VS CODE ICPE'!$A$2:$D$80,4,FALSE),"")</f>
        <v/>
      </c>
      <c r="AB1659" s="20" t="str">
        <f>IFERROR(VLOOKUP(N1659,'CODE H VS CODE ICPE'!$A$2:$D$80,4,FALSE),"")</f>
        <v/>
      </c>
      <c r="AC1659" s="20" t="str">
        <f>IFERROR(VLOOKUP(O1659,'CODE H VS CODE ICPE'!$A$2:$D$80,4,FALSE),"")</f>
        <v/>
      </c>
      <c r="AD1659" s="20" t="str">
        <f>IFERROR(VLOOKUP(P1659,'CODE H VS CODE ICPE'!$A$2:$D$80,4,FALSE),"")</f>
        <v/>
      </c>
      <c r="AE1659" s="20" t="str">
        <f>IFERROR(VLOOKUP(Q1659,'CODE H VS CODE ICPE'!$A$2:$D$80,4,FALSE),"")</f>
        <v/>
      </c>
      <c r="AF1659" s="20" t="str">
        <f>IFERROR(VLOOKUP(R1659,'CODE H VS CODE ICPE'!$A$2:$D$80,4,FALSE),"")</f>
        <v/>
      </c>
      <c r="AG1659" s="20" t="str">
        <f>IFERROR(VLOOKUP(S1659,'CODE H VS CODE ICPE'!$A$2:$D$80,4,FALSE),"")</f>
        <v/>
      </c>
      <c r="AH1659" s="48" t="str">
        <f t="shared" si="339"/>
        <v>Accepted</v>
      </c>
      <c r="AI1659" s="21">
        <f>IF(T1659="",0,IF(T1659="Interdit",0,VLOOKUP(F1659,'CODE H VS CODE ICPE'!$A$2:$E$80,5,FALSE)))</f>
        <v>99999.99</v>
      </c>
      <c r="AJ1659" s="21">
        <f>IF(U1659="",0,IF(U1659="Interdit",0,VLOOKUP(G1659,'CODE H VS CODE ICPE'!$A$2:$E$80,5,FALSE)))</f>
        <v>99999.99</v>
      </c>
      <c r="AK1659" s="21">
        <f>IF(V1659="",0,IF(V1659="Interdit",0,VLOOKUP(H1659,'CODE H VS CODE ICPE'!$A$2:$E$80,5,FALSE)))</f>
        <v>19999.990000000002</v>
      </c>
      <c r="AL1659" s="21">
        <f>IF(W1659="",0,IF(W1659="Interdit",0,VLOOKUP(I1659,'CODE H VS CODE ICPE'!$A$2:$E$80,5,FALSE)))</f>
        <v>0</v>
      </c>
      <c r="AM1659" s="21">
        <f>IF(X1659="",0,IF(X1659="Interdit",0,VLOOKUP(J1659,'CODE H VS CODE ICPE'!$A$2:$E$80,5,FALSE)))</f>
        <v>0</v>
      </c>
      <c r="AN1659" s="21">
        <f>IF(Y1659="",0,IF(Y1659="Interdit",0,VLOOKUP(K1659,'CODE H VS CODE ICPE'!$A$2:$E$80,5,FALSE)))</f>
        <v>0</v>
      </c>
      <c r="AO1659" s="21">
        <f>IF(Z1659="",0,IF(Z1659="Interdit",0,VLOOKUP(L1659,'CODE H VS CODE ICPE'!$A$2:$E$80,5,FALSE)))</f>
        <v>0</v>
      </c>
      <c r="AP1659" s="21">
        <f>IF(AA1659="",0,IF(AA1659="Interdit",0,VLOOKUP(M1659,'CODE H VS CODE ICPE'!$A$2:$E$80,5,FALSE)))</f>
        <v>0</v>
      </c>
      <c r="AQ1659" s="21">
        <f>IF(AB1659="",0,IF(AB1659="Interdit",0,VLOOKUP(N1659,'CODE H VS CODE ICPE'!$A$2:$E$80,5,FALSE)))</f>
        <v>0</v>
      </c>
      <c r="AR1659" s="21">
        <f>IF(AC1659="",0,IF(AC1659="Interdit",0,VLOOKUP(O1659,'CODE H VS CODE ICPE'!$A$2:$E$80,5,FALSE)))</f>
        <v>0</v>
      </c>
      <c r="AS1659" s="21">
        <f>IF(AD1659="",0,IF(AD1659="Interdit",0,VLOOKUP(P1659,'CODE H VS CODE ICPE'!$A$2:$E$80,5,FALSE)))</f>
        <v>0</v>
      </c>
      <c r="AT1659" s="21">
        <f>IF(AE1659="",0,IF(AE1659="Interdit",0,VLOOKUP(Q1659,'CODE H VS CODE ICPE'!$A$2:$E$80,5,FALSE)))</f>
        <v>0</v>
      </c>
      <c r="AU1659" s="21">
        <f>IF(AF1659="",0,IF(AF1659="Interdit",0,VLOOKUP(R1659,'CODE H VS CODE ICPE'!$A$2:$E$80,5,FALSE)))</f>
        <v>0</v>
      </c>
      <c r="AV1659" s="21">
        <f>IF(AG1659="",0,IF(AG1659="Interdit",0,VLOOKUP(S1659,'CODE H VS CODE ICPE'!$A$2:$E$80,5,FALSE)))</f>
        <v>0</v>
      </c>
      <c r="AW1659" s="20" t="str">
        <f t="shared" si="336"/>
        <v>$AI$2</v>
      </c>
      <c r="AX1659" s="26">
        <f t="shared" si="337"/>
        <v>99999.99</v>
      </c>
      <c r="AY1659" s="20" t="str">
        <f t="shared" si="338"/>
        <v>H301</v>
      </c>
      <c r="AZ1659" s="20">
        <f>IF(AY1659="","",IF(AY1659=0,"",VLOOKUP(AY1659,'CODE H VS CODE ICPE'!$A$1:$E$80,3,FALSE)))</f>
        <v>4511</v>
      </c>
    </row>
    <row r="1660" spans="1:52" ht="28.9" customHeight="1">
      <c r="A1660" s="23">
        <v>1566</v>
      </c>
      <c r="B1660" s="24" t="s">
        <v>3318</v>
      </c>
      <c r="C1660" s="25" t="s">
        <v>222</v>
      </c>
      <c r="D1660" s="24" t="s">
        <v>482</v>
      </c>
      <c r="E1660" s="24" t="s">
        <v>3319</v>
      </c>
      <c r="F1660" s="20" t="s">
        <v>84</v>
      </c>
      <c r="G1660" s="20" t="s">
        <v>90</v>
      </c>
      <c r="H1660" s="20" t="s">
        <v>106</v>
      </c>
      <c r="I1660" s="20" t="s">
        <v>122</v>
      </c>
      <c r="J1660" s="20" t="s">
        <v>154</v>
      </c>
      <c r="K1660" s="20"/>
      <c r="L1660" s="20"/>
      <c r="M1660" s="20"/>
      <c r="N1660" s="20"/>
      <c r="O1660" s="20"/>
      <c r="P1660" s="20"/>
      <c r="Q1660" s="20"/>
      <c r="R1660" s="20"/>
      <c r="S1660" s="20"/>
      <c r="T1660" s="20" t="str">
        <f>IFERROR(VLOOKUP(F1660,'CODE H VS CODE ICPE'!$A$2:$D$80,4,FALSE),"")</f>
        <v>Autorisé</v>
      </c>
      <c r="U1660" s="20" t="str">
        <f>IFERROR(VLOOKUP(G1660,'CODE H VS CODE ICPE'!$A$2:$D$80,4,FALSE),"")</f>
        <v>Interdit</v>
      </c>
      <c r="V1660" s="20" t="str">
        <f>IFERROR(VLOOKUP(H1660,'CODE H VS CODE ICPE'!$A$2:$D$80,4,FALSE),"")</f>
        <v>Interdit</v>
      </c>
      <c r="W1660" s="20" t="str">
        <f>IFERROR(VLOOKUP(I1660,'CODE H VS CODE ICPE'!$A$2:$D$80,4,FALSE),"")</f>
        <v>Demande d'autorisation</v>
      </c>
      <c r="X1660" s="20" t="str">
        <f>IFERROR(VLOOKUP(J1660,'CODE H VS CODE ICPE'!$A$2:$D$80,4,FALSE),"")</f>
        <v>Interdit</v>
      </c>
      <c r="Y1660" s="20" t="str">
        <f>IFERROR(VLOOKUP(K1660,'CODE H VS CODE ICPE'!$A$2:$D$80,4,FALSE),"")</f>
        <v/>
      </c>
      <c r="Z1660" s="20" t="str">
        <f>IFERROR(VLOOKUP(L1660,'CODE H VS CODE ICPE'!$A$2:$D$80,4,FALSE),"")</f>
        <v/>
      </c>
      <c r="AA1660" s="20" t="str">
        <f>IFERROR(VLOOKUP(M1660,'CODE H VS CODE ICPE'!$A$2:$D$80,4,FALSE),"")</f>
        <v/>
      </c>
      <c r="AB1660" s="20" t="str">
        <f>IFERROR(VLOOKUP(N1660,'CODE H VS CODE ICPE'!$A$2:$D$80,4,FALSE),"")</f>
        <v/>
      </c>
      <c r="AC1660" s="20" t="str">
        <f>IFERROR(VLOOKUP(O1660,'CODE H VS CODE ICPE'!$A$2:$D$80,4,FALSE),"")</f>
        <v/>
      </c>
      <c r="AD1660" s="20" t="str">
        <f>IFERROR(VLOOKUP(P1660,'CODE H VS CODE ICPE'!$A$2:$D$80,4,FALSE),"")</f>
        <v/>
      </c>
      <c r="AE1660" s="20" t="str">
        <f>IFERROR(VLOOKUP(Q1660,'CODE H VS CODE ICPE'!$A$2:$D$80,4,FALSE),"")</f>
        <v/>
      </c>
      <c r="AF1660" s="20" t="str">
        <f>IFERROR(VLOOKUP(R1660,'CODE H VS CODE ICPE'!$A$2:$D$80,4,FALSE),"")</f>
        <v/>
      </c>
      <c r="AG1660" s="20" t="str">
        <f>IFERROR(VLOOKUP(S1660,'CODE H VS CODE ICPE'!$A$2:$D$80,4,FALSE),"")</f>
        <v/>
      </c>
      <c r="AH1660" s="48" t="str">
        <f t="shared" si="339"/>
        <v>Accepted</v>
      </c>
      <c r="AI1660" s="21">
        <f>IF(T1660="",0,IF(T1660="Interdit",0,VLOOKUP(F1660,'CODE H VS CODE ICPE'!$A$2:$E$80,5,FALSE)))</f>
        <v>99999.99</v>
      </c>
      <c r="AJ1660" s="21">
        <f>IF(U1660="",0,IF(U1660="Interdit",0,VLOOKUP(G1660,'CODE H VS CODE ICPE'!$A$2:$E$80,5,FALSE)))</f>
        <v>0</v>
      </c>
      <c r="AK1660" s="21">
        <f>IF(V1660="",0,IF(V1660="Interdit",0,VLOOKUP(H1660,'CODE H VS CODE ICPE'!$A$2:$E$80,5,FALSE)))</f>
        <v>0</v>
      </c>
      <c r="AL1660" s="21">
        <f>IF(W1660="",0,IF(W1660="Interdit",0,VLOOKUP(I1660,'CODE H VS CODE ICPE'!$A$2:$E$80,5,FALSE)))</f>
        <v>19999.990000000002</v>
      </c>
      <c r="AM1660" s="21">
        <f>IF(X1660="",0,IF(X1660="Interdit",0,VLOOKUP(J1660,'CODE H VS CODE ICPE'!$A$2:$E$80,5,FALSE)))</f>
        <v>0</v>
      </c>
      <c r="AN1660" s="21">
        <f>IF(Y1660="",0,IF(Y1660="Interdit",0,VLOOKUP(K1660,'CODE H VS CODE ICPE'!$A$2:$E$80,5,FALSE)))</f>
        <v>0</v>
      </c>
      <c r="AO1660" s="21">
        <f>IF(Z1660="",0,IF(Z1660="Interdit",0,VLOOKUP(L1660,'CODE H VS CODE ICPE'!$A$2:$E$80,5,FALSE)))</f>
        <v>0</v>
      </c>
      <c r="AP1660" s="21">
        <f>IF(AA1660="",0,IF(AA1660="Interdit",0,VLOOKUP(M1660,'CODE H VS CODE ICPE'!$A$2:$E$80,5,FALSE)))</f>
        <v>0</v>
      </c>
      <c r="AQ1660" s="21">
        <f>IF(AB1660="",0,IF(AB1660="Interdit",0,VLOOKUP(N1660,'CODE H VS CODE ICPE'!$A$2:$E$80,5,FALSE)))</f>
        <v>0</v>
      </c>
      <c r="AR1660" s="21">
        <f>IF(AC1660="",0,IF(AC1660="Interdit",0,VLOOKUP(O1660,'CODE H VS CODE ICPE'!$A$2:$E$80,5,FALSE)))</f>
        <v>0</v>
      </c>
      <c r="AS1660" s="21">
        <f>IF(AD1660="",0,IF(AD1660="Interdit",0,VLOOKUP(P1660,'CODE H VS CODE ICPE'!$A$2:$E$80,5,FALSE)))</f>
        <v>0</v>
      </c>
      <c r="AT1660" s="21">
        <f>IF(AE1660="",0,IF(AE1660="Interdit",0,VLOOKUP(Q1660,'CODE H VS CODE ICPE'!$A$2:$E$80,5,FALSE)))</f>
        <v>0</v>
      </c>
      <c r="AU1660" s="21">
        <f>IF(AF1660="",0,IF(AF1660="Interdit",0,VLOOKUP(R1660,'CODE H VS CODE ICPE'!$A$2:$E$80,5,FALSE)))</f>
        <v>0</v>
      </c>
      <c r="AV1660" s="21">
        <f>IF(AG1660="",0,IF(AG1660="Interdit",0,VLOOKUP(S1660,'CODE H VS CODE ICPE'!$A$2:$E$80,5,FALSE)))</f>
        <v>0</v>
      </c>
      <c r="AW1660" s="20" t="str">
        <f t="shared" si="336"/>
        <v>$AI$2</v>
      </c>
      <c r="AX1660" s="26">
        <f t="shared" si="337"/>
        <v>99999.99</v>
      </c>
      <c r="AY1660" s="20" t="str">
        <f t="shared" si="338"/>
        <v>H301</v>
      </c>
      <c r="AZ1660" s="20">
        <f>IF(AY1660="","",IF(AY1660=0,"",VLOOKUP(AY1660,'CODE H VS CODE ICPE'!$A$1:$E$80,3,FALSE)))</f>
        <v>4511</v>
      </c>
    </row>
    <row r="1661" spans="1:52" ht="28.9" customHeight="1">
      <c r="A1661" s="23">
        <v>1567</v>
      </c>
      <c r="B1661" s="24" t="s">
        <v>3320</v>
      </c>
      <c r="C1661" s="25" t="s">
        <v>222</v>
      </c>
      <c r="D1661" s="24" t="s">
        <v>482</v>
      </c>
      <c r="E1661" s="24" t="s">
        <v>3321</v>
      </c>
      <c r="F1661" s="20" t="s">
        <v>84</v>
      </c>
      <c r="G1661" s="20" t="s">
        <v>90</v>
      </c>
      <c r="H1661" s="20" t="s">
        <v>106</v>
      </c>
      <c r="I1661" s="20" t="s">
        <v>122</v>
      </c>
      <c r="J1661" s="20" t="s">
        <v>154</v>
      </c>
      <c r="K1661" s="20"/>
      <c r="L1661" s="20"/>
      <c r="M1661" s="20"/>
      <c r="N1661" s="20"/>
      <c r="O1661" s="20"/>
      <c r="P1661" s="20"/>
      <c r="Q1661" s="20"/>
      <c r="R1661" s="20"/>
      <c r="S1661" s="20"/>
      <c r="T1661" s="20" t="str">
        <f>IFERROR(VLOOKUP(F1661,'CODE H VS CODE ICPE'!$A$2:$D$80,4,FALSE),"")</f>
        <v>Autorisé</v>
      </c>
      <c r="U1661" s="20" t="str">
        <f>IFERROR(VLOOKUP(G1661,'CODE H VS CODE ICPE'!$A$2:$D$80,4,FALSE),"")</f>
        <v>Interdit</v>
      </c>
      <c r="V1661" s="20" t="str">
        <f>IFERROR(VLOOKUP(H1661,'CODE H VS CODE ICPE'!$A$2:$D$80,4,FALSE),"")</f>
        <v>Interdit</v>
      </c>
      <c r="W1661" s="20" t="str">
        <f>IFERROR(VLOOKUP(I1661,'CODE H VS CODE ICPE'!$A$2:$D$80,4,FALSE),"")</f>
        <v>Demande d'autorisation</v>
      </c>
      <c r="X1661" s="20" t="str">
        <f>IFERROR(VLOOKUP(J1661,'CODE H VS CODE ICPE'!$A$2:$D$80,4,FALSE),"")</f>
        <v>Interdit</v>
      </c>
      <c r="Y1661" s="20" t="str">
        <f>IFERROR(VLOOKUP(K1661,'CODE H VS CODE ICPE'!$A$2:$D$80,4,FALSE),"")</f>
        <v/>
      </c>
      <c r="Z1661" s="20" t="str">
        <f>IFERROR(VLOOKUP(L1661,'CODE H VS CODE ICPE'!$A$2:$D$80,4,FALSE),"")</f>
        <v/>
      </c>
      <c r="AA1661" s="20" t="str">
        <f>IFERROR(VLOOKUP(M1661,'CODE H VS CODE ICPE'!$A$2:$D$80,4,FALSE),"")</f>
        <v/>
      </c>
      <c r="AB1661" s="20" t="str">
        <f>IFERROR(VLOOKUP(N1661,'CODE H VS CODE ICPE'!$A$2:$D$80,4,FALSE),"")</f>
        <v/>
      </c>
      <c r="AC1661" s="20" t="str">
        <f>IFERROR(VLOOKUP(O1661,'CODE H VS CODE ICPE'!$A$2:$D$80,4,FALSE),"")</f>
        <v/>
      </c>
      <c r="AD1661" s="20" t="str">
        <f>IFERROR(VLOOKUP(P1661,'CODE H VS CODE ICPE'!$A$2:$D$80,4,FALSE),"")</f>
        <v/>
      </c>
      <c r="AE1661" s="20" t="str">
        <f>IFERROR(VLOOKUP(Q1661,'CODE H VS CODE ICPE'!$A$2:$D$80,4,FALSE),"")</f>
        <v/>
      </c>
      <c r="AF1661" s="20" t="str">
        <f>IFERROR(VLOOKUP(R1661,'CODE H VS CODE ICPE'!$A$2:$D$80,4,FALSE),"")</f>
        <v/>
      </c>
      <c r="AG1661" s="20" t="str">
        <f>IFERROR(VLOOKUP(S1661,'CODE H VS CODE ICPE'!$A$2:$D$80,4,FALSE),"")</f>
        <v/>
      </c>
      <c r="AH1661" s="48" t="str">
        <f t="shared" si="339"/>
        <v>Accepted</v>
      </c>
      <c r="AI1661" s="21">
        <f>IF(T1661="",0,IF(T1661="Interdit",0,VLOOKUP(F1661,'CODE H VS CODE ICPE'!$A$2:$E$80,5,FALSE)))</f>
        <v>99999.99</v>
      </c>
      <c r="AJ1661" s="21">
        <f>IF(U1661="",0,IF(U1661="Interdit",0,VLOOKUP(G1661,'CODE H VS CODE ICPE'!$A$2:$E$80,5,FALSE)))</f>
        <v>0</v>
      </c>
      <c r="AK1661" s="21">
        <f>IF(V1661="",0,IF(V1661="Interdit",0,VLOOKUP(H1661,'CODE H VS CODE ICPE'!$A$2:$E$80,5,FALSE)))</f>
        <v>0</v>
      </c>
      <c r="AL1661" s="21">
        <f>IF(W1661="",0,IF(W1661="Interdit",0,VLOOKUP(I1661,'CODE H VS CODE ICPE'!$A$2:$E$80,5,FALSE)))</f>
        <v>19999.990000000002</v>
      </c>
      <c r="AM1661" s="21">
        <f>IF(X1661="",0,IF(X1661="Interdit",0,VLOOKUP(J1661,'CODE H VS CODE ICPE'!$A$2:$E$80,5,FALSE)))</f>
        <v>0</v>
      </c>
      <c r="AN1661" s="21">
        <f>IF(Y1661="",0,IF(Y1661="Interdit",0,VLOOKUP(K1661,'CODE H VS CODE ICPE'!$A$2:$E$80,5,FALSE)))</f>
        <v>0</v>
      </c>
      <c r="AO1661" s="21">
        <f>IF(Z1661="",0,IF(Z1661="Interdit",0,VLOOKUP(L1661,'CODE H VS CODE ICPE'!$A$2:$E$80,5,FALSE)))</f>
        <v>0</v>
      </c>
      <c r="AP1661" s="21">
        <f>IF(AA1661="",0,IF(AA1661="Interdit",0,VLOOKUP(M1661,'CODE H VS CODE ICPE'!$A$2:$E$80,5,FALSE)))</f>
        <v>0</v>
      </c>
      <c r="AQ1661" s="21">
        <f>IF(AB1661="",0,IF(AB1661="Interdit",0,VLOOKUP(N1661,'CODE H VS CODE ICPE'!$A$2:$E$80,5,FALSE)))</f>
        <v>0</v>
      </c>
      <c r="AR1661" s="21">
        <f>IF(AC1661="",0,IF(AC1661="Interdit",0,VLOOKUP(O1661,'CODE H VS CODE ICPE'!$A$2:$E$80,5,FALSE)))</f>
        <v>0</v>
      </c>
      <c r="AS1661" s="21">
        <f>IF(AD1661="",0,IF(AD1661="Interdit",0,VLOOKUP(P1661,'CODE H VS CODE ICPE'!$A$2:$E$80,5,FALSE)))</f>
        <v>0</v>
      </c>
      <c r="AT1661" s="21">
        <f>IF(AE1661="",0,IF(AE1661="Interdit",0,VLOOKUP(Q1661,'CODE H VS CODE ICPE'!$A$2:$E$80,5,FALSE)))</f>
        <v>0</v>
      </c>
      <c r="AU1661" s="21">
        <f>IF(AF1661="",0,IF(AF1661="Interdit",0,VLOOKUP(R1661,'CODE H VS CODE ICPE'!$A$2:$E$80,5,FALSE)))</f>
        <v>0</v>
      </c>
      <c r="AV1661" s="21">
        <f>IF(AG1661="",0,IF(AG1661="Interdit",0,VLOOKUP(S1661,'CODE H VS CODE ICPE'!$A$2:$E$80,5,FALSE)))</f>
        <v>0</v>
      </c>
      <c r="AW1661" s="20" t="str">
        <f t="shared" si="336"/>
        <v>$AI$2</v>
      </c>
      <c r="AX1661" s="26">
        <f t="shared" si="337"/>
        <v>99999.99</v>
      </c>
      <c r="AY1661" s="20" t="str">
        <f t="shared" si="338"/>
        <v>H301</v>
      </c>
      <c r="AZ1661" s="20">
        <f>IF(AY1661="","",IF(AY1661=0,"",VLOOKUP(AY1661,'CODE H VS CODE ICPE'!$A$1:$E$80,3,FALSE)))</f>
        <v>4511</v>
      </c>
    </row>
    <row r="1662" spans="1:52" ht="28.9" customHeight="1">
      <c r="A1662" s="23">
        <v>1573</v>
      </c>
      <c r="B1662" s="24" t="s">
        <v>3322</v>
      </c>
      <c r="C1662" s="25" t="s">
        <v>222</v>
      </c>
      <c r="D1662" s="24" t="s">
        <v>482</v>
      </c>
      <c r="E1662" s="24" t="s">
        <v>3323</v>
      </c>
      <c r="F1662" s="20" t="s">
        <v>84</v>
      </c>
      <c r="G1662" s="20" t="s">
        <v>108</v>
      </c>
      <c r="H1662" s="20" t="s">
        <v>156</v>
      </c>
      <c r="I1662" s="20"/>
      <c r="J1662" s="20"/>
      <c r="K1662" s="20"/>
      <c r="L1662" s="20"/>
      <c r="M1662" s="20"/>
      <c r="N1662" s="20"/>
      <c r="O1662" s="20"/>
      <c r="P1662" s="20"/>
      <c r="Q1662" s="20"/>
      <c r="R1662" s="20"/>
      <c r="S1662" s="20"/>
      <c r="T1662" s="20" t="str">
        <f>IFERROR(VLOOKUP(F1662,'CODE H VS CODE ICPE'!$A$2:$D$80,4,FALSE),"")</f>
        <v>Autorisé</v>
      </c>
      <c r="U1662" s="20" t="str">
        <f>IFERROR(VLOOKUP(G1662,'CODE H VS CODE ICPE'!$A$2:$D$80,4,FALSE),"")</f>
        <v>Autorisé</v>
      </c>
      <c r="V1662" s="20" t="str">
        <f>IFERROR(VLOOKUP(H1662,'CODE H VS CODE ICPE'!$A$2:$D$80,4,FALSE),"")</f>
        <v>Interdit</v>
      </c>
      <c r="W1662" s="20" t="str">
        <f>IFERROR(VLOOKUP(I1662,'CODE H VS CODE ICPE'!$A$2:$D$80,4,FALSE),"")</f>
        <v/>
      </c>
      <c r="X1662" s="20" t="str">
        <f>IFERROR(VLOOKUP(J1662,'CODE H VS CODE ICPE'!$A$2:$D$80,4,FALSE),"")</f>
        <v/>
      </c>
      <c r="Y1662" s="20" t="str">
        <f>IFERROR(VLOOKUP(K1662,'CODE H VS CODE ICPE'!$A$2:$D$80,4,FALSE),"")</f>
        <v/>
      </c>
      <c r="Z1662" s="20" t="str">
        <f>IFERROR(VLOOKUP(L1662,'CODE H VS CODE ICPE'!$A$2:$D$80,4,FALSE),"")</f>
        <v/>
      </c>
      <c r="AA1662" s="20" t="str">
        <f>IFERROR(VLOOKUP(M1662,'CODE H VS CODE ICPE'!$A$2:$D$80,4,FALSE),"")</f>
        <v/>
      </c>
      <c r="AB1662" s="20" t="str">
        <f>IFERROR(VLOOKUP(N1662,'CODE H VS CODE ICPE'!$A$2:$D$80,4,FALSE),"")</f>
        <v/>
      </c>
      <c r="AC1662" s="20" t="str">
        <f>IFERROR(VLOOKUP(O1662,'CODE H VS CODE ICPE'!$A$2:$D$80,4,FALSE),"")</f>
        <v/>
      </c>
      <c r="AD1662" s="20" t="str">
        <f>IFERROR(VLOOKUP(P1662,'CODE H VS CODE ICPE'!$A$2:$D$80,4,FALSE),"")</f>
        <v/>
      </c>
      <c r="AE1662" s="20" t="str">
        <f>IFERROR(VLOOKUP(Q1662,'CODE H VS CODE ICPE'!$A$2:$D$80,4,FALSE),"")</f>
        <v/>
      </c>
      <c r="AF1662" s="20" t="str">
        <f>IFERROR(VLOOKUP(R1662,'CODE H VS CODE ICPE'!$A$2:$D$80,4,FALSE),"")</f>
        <v/>
      </c>
      <c r="AG1662" s="20" t="str">
        <f>IFERROR(VLOOKUP(S1662,'CODE H VS CODE ICPE'!$A$2:$D$80,4,FALSE),"")</f>
        <v/>
      </c>
      <c r="AH1662" s="48" t="str">
        <f t="shared" si="339"/>
        <v>Accepted</v>
      </c>
      <c r="AI1662" s="21">
        <f>IF(T1662="",0,IF(T1662="Interdit",0,VLOOKUP(F1662,'CODE H VS CODE ICPE'!$A$2:$E$80,5,FALSE)))</f>
        <v>99999.99</v>
      </c>
      <c r="AJ1662" s="21">
        <f>IF(U1662="",0,IF(U1662="Interdit",0,VLOOKUP(G1662,'CODE H VS CODE ICPE'!$A$2:$E$80,5,FALSE)))</f>
        <v>99999.99</v>
      </c>
      <c r="AK1662" s="21">
        <f>IF(V1662="",0,IF(V1662="Interdit",0,VLOOKUP(H1662,'CODE H VS CODE ICPE'!$A$2:$E$80,5,FALSE)))</f>
        <v>0</v>
      </c>
      <c r="AL1662" s="21">
        <f>IF(W1662="",0,IF(W1662="Interdit",0,VLOOKUP(I1662,'CODE H VS CODE ICPE'!$A$2:$E$80,5,FALSE)))</f>
        <v>0</v>
      </c>
      <c r="AM1662" s="21">
        <f>IF(X1662="",0,IF(X1662="Interdit",0,VLOOKUP(J1662,'CODE H VS CODE ICPE'!$A$2:$E$80,5,FALSE)))</f>
        <v>0</v>
      </c>
      <c r="AN1662" s="21">
        <f>IF(Y1662="",0,IF(Y1662="Interdit",0,VLOOKUP(K1662,'CODE H VS CODE ICPE'!$A$2:$E$80,5,FALSE)))</f>
        <v>0</v>
      </c>
      <c r="AO1662" s="21">
        <f>IF(Z1662="",0,IF(Z1662="Interdit",0,VLOOKUP(L1662,'CODE H VS CODE ICPE'!$A$2:$E$80,5,FALSE)))</f>
        <v>0</v>
      </c>
      <c r="AP1662" s="21">
        <f>IF(AA1662="",0,IF(AA1662="Interdit",0,VLOOKUP(M1662,'CODE H VS CODE ICPE'!$A$2:$E$80,5,FALSE)))</f>
        <v>0</v>
      </c>
      <c r="AQ1662" s="21">
        <f>IF(AB1662="",0,IF(AB1662="Interdit",0,VLOOKUP(N1662,'CODE H VS CODE ICPE'!$A$2:$E$80,5,FALSE)))</f>
        <v>0</v>
      </c>
      <c r="AR1662" s="21">
        <f>IF(AC1662="",0,IF(AC1662="Interdit",0,VLOOKUP(O1662,'CODE H VS CODE ICPE'!$A$2:$E$80,5,FALSE)))</f>
        <v>0</v>
      </c>
      <c r="AS1662" s="21">
        <f>IF(AD1662="",0,IF(AD1662="Interdit",0,VLOOKUP(P1662,'CODE H VS CODE ICPE'!$A$2:$E$80,5,FALSE)))</f>
        <v>0</v>
      </c>
      <c r="AT1662" s="21">
        <f>IF(AE1662="",0,IF(AE1662="Interdit",0,VLOOKUP(Q1662,'CODE H VS CODE ICPE'!$A$2:$E$80,5,FALSE)))</f>
        <v>0</v>
      </c>
      <c r="AU1662" s="21">
        <f>IF(AF1662="",0,IF(AF1662="Interdit",0,VLOOKUP(R1662,'CODE H VS CODE ICPE'!$A$2:$E$80,5,FALSE)))</f>
        <v>0</v>
      </c>
      <c r="AV1662" s="21">
        <f>IF(AG1662="",0,IF(AG1662="Interdit",0,VLOOKUP(S1662,'CODE H VS CODE ICPE'!$A$2:$E$80,5,FALSE)))</f>
        <v>0</v>
      </c>
      <c r="AW1662" s="20" t="str">
        <f t="shared" si="336"/>
        <v>$AI$2</v>
      </c>
      <c r="AX1662" s="26">
        <f t="shared" si="337"/>
        <v>99999.99</v>
      </c>
      <c r="AY1662" s="20" t="str">
        <f t="shared" si="338"/>
        <v>H301</v>
      </c>
      <c r="AZ1662" s="20">
        <f>IF(AY1662="","",IF(AY1662=0,"",VLOOKUP(AY1662,'CODE H VS CODE ICPE'!$A$1:$E$80,3,FALSE)))</f>
        <v>4511</v>
      </c>
    </row>
    <row r="1663" spans="1:52" ht="28.9" customHeight="1">
      <c r="A1663" s="23">
        <v>1574</v>
      </c>
      <c r="B1663" s="24" t="s">
        <v>3324</v>
      </c>
      <c r="C1663" s="25" t="s">
        <v>222</v>
      </c>
      <c r="D1663" s="24" t="s">
        <v>482</v>
      </c>
      <c r="E1663" s="24" t="s">
        <v>3325</v>
      </c>
      <c r="F1663" s="20" t="s">
        <v>84</v>
      </c>
      <c r="G1663" s="20" t="s">
        <v>108</v>
      </c>
      <c r="H1663" s="20" t="s">
        <v>156</v>
      </c>
      <c r="I1663" s="20"/>
      <c r="J1663" s="20"/>
      <c r="K1663" s="20"/>
      <c r="L1663" s="20"/>
      <c r="M1663" s="20"/>
      <c r="N1663" s="20"/>
      <c r="O1663" s="20"/>
      <c r="P1663" s="20"/>
      <c r="Q1663" s="20"/>
      <c r="R1663" s="20"/>
      <c r="S1663" s="20"/>
      <c r="T1663" s="20" t="str">
        <f>IFERROR(VLOOKUP(F1663,'CODE H VS CODE ICPE'!$A$2:$D$80,4,FALSE),"")</f>
        <v>Autorisé</v>
      </c>
      <c r="U1663" s="20" t="str">
        <f>IFERROR(VLOOKUP(G1663,'CODE H VS CODE ICPE'!$A$2:$D$80,4,FALSE),"")</f>
        <v>Autorisé</v>
      </c>
      <c r="V1663" s="20" t="str">
        <f>IFERROR(VLOOKUP(H1663,'CODE H VS CODE ICPE'!$A$2:$D$80,4,FALSE),"")</f>
        <v>Interdit</v>
      </c>
      <c r="W1663" s="20" t="str">
        <f>IFERROR(VLOOKUP(I1663,'CODE H VS CODE ICPE'!$A$2:$D$80,4,FALSE),"")</f>
        <v/>
      </c>
      <c r="X1663" s="20" t="str">
        <f>IFERROR(VLOOKUP(J1663,'CODE H VS CODE ICPE'!$A$2:$D$80,4,FALSE),"")</f>
        <v/>
      </c>
      <c r="Y1663" s="20" t="str">
        <f>IFERROR(VLOOKUP(K1663,'CODE H VS CODE ICPE'!$A$2:$D$80,4,FALSE),"")</f>
        <v/>
      </c>
      <c r="Z1663" s="20" t="str">
        <f>IFERROR(VLOOKUP(L1663,'CODE H VS CODE ICPE'!$A$2:$D$80,4,FALSE),"")</f>
        <v/>
      </c>
      <c r="AA1663" s="20" t="str">
        <f>IFERROR(VLOOKUP(M1663,'CODE H VS CODE ICPE'!$A$2:$D$80,4,FALSE),"")</f>
        <v/>
      </c>
      <c r="AB1663" s="20" t="str">
        <f>IFERROR(VLOOKUP(N1663,'CODE H VS CODE ICPE'!$A$2:$D$80,4,FALSE),"")</f>
        <v/>
      </c>
      <c r="AC1663" s="20" t="str">
        <f>IFERROR(VLOOKUP(O1663,'CODE H VS CODE ICPE'!$A$2:$D$80,4,FALSE),"")</f>
        <v/>
      </c>
      <c r="AD1663" s="20" t="str">
        <f>IFERROR(VLOOKUP(P1663,'CODE H VS CODE ICPE'!$A$2:$D$80,4,FALSE),"")</f>
        <v/>
      </c>
      <c r="AE1663" s="20" t="str">
        <f>IFERROR(VLOOKUP(Q1663,'CODE H VS CODE ICPE'!$A$2:$D$80,4,FALSE),"")</f>
        <v/>
      </c>
      <c r="AF1663" s="20" t="str">
        <f>IFERROR(VLOOKUP(R1663,'CODE H VS CODE ICPE'!$A$2:$D$80,4,FALSE),"")</f>
        <v/>
      </c>
      <c r="AG1663" s="20" t="str">
        <f>IFERROR(VLOOKUP(S1663,'CODE H VS CODE ICPE'!$A$2:$D$80,4,FALSE),"")</f>
        <v/>
      </c>
      <c r="AH1663" s="48" t="str">
        <f t="shared" si="339"/>
        <v>Accepted</v>
      </c>
      <c r="AI1663" s="21">
        <f>IF(T1663="",0,IF(T1663="Interdit",0,VLOOKUP(F1663,'CODE H VS CODE ICPE'!$A$2:$E$80,5,FALSE)))</f>
        <v>99999.99</v>
      </c>
      <c r="AJ1663" s="21">
        <f>IF(U1663="",0,IF(U1663="Interdit",0,VLOOKUP(G1663,'CODE H VS CODE ICPE'!$A$2:$E$80,5,FALSE)))</f>
        <v>99999.99</v>
      </c>
      <c r="AK1663" s="21">
        <f>IF(V1663="",0,IF(V1663="Interdit",0,VLOOKUP(H1663,'CODE H VS CODE ICPE'!$A$2:$E$80,5,FALSE)))</f>
        <v>0</v>
      </c>
      <c r="AL1663" s="21">
        <f>IF(W1663="",0,IF(W1663="Interdit",0,VLOOKUP(I1663,'CODE H VS CODE ICPE'!$A$2:$E$80,5,FALSE)))</f>
        <v>0</v>
      </c>
      <c r="AM1663" s="21">
        <f>IF(X1663="",0,IF(X1663="Interdit",0,VLOOKUP(J1663,'CODE H VS CODE ICPE'!$A$2:$E$80,5,FALSE)))</f>
        <v>0</v>
      </c>
      <c r="AN1663" s="21">
        <f>IF(Y1663="",0,IF(Y1663="Interdit",0,VLOOKUP(K1663,'CODE H VS CODE ICPE'!$A$2:$E$80,5,FALSE)))</f>
        <v>0</v>
      </c>
      <c r="AO1663" s="21">
        <f>IF(Z1663="",0,IF(Z1663="Interdit",0,VLOOKUP(L1663,'CODE H VS CODE ICPE'!$A$2:$E$80,5,FALSE)))</f>
        <v>0</v>
      </c>
      <c r="AP1663" s="21">
        <f>IF(AA1663="",0,IF(AA1663="Interdit",0,VLOOKUP(M1663,'CODE H VS CODE ICPE'!$A$2:$E$80,5,FALSE)))</f>
        <v>0</v>
      </c>
      <c r="AQ1663" s="21">
        <f>IF(AB1663="",0,IF(AB1663="Interdit",0,VLOOKUP(N1663,'CODE H VS CODE ICPE'!$A$2:$E$80,5,FALSE)))</f>
        <v>0</v>
      </c>
      <c r="AR1663" s="21">
        <f>IF(AC1663="",0,IF(AC1663="Interdit",0,VLOOKUP(O1663,'CODE H VS CODE ICPE'!$A$2:$E$80,5,FALSE)))</f>
        <v>0</v>
      </c>
      <c r="AS1663" s="21">
        <f>IF(AD1663="",0,IF(AD1663="Interdit",0,VLOOKUP(P1663,'CODE H VS CODE ICPE'!$A$2:$E$80,5,FALSE)))</f>
        <v>0</v>
      </c>
      <c r="AT1663" s="21">
        <f>IF(AE1663="",0,IF(AE1663="Interdit",0,VLOOKUP(Q1663,'CODE H VS CODE ICPE'!$A$2:$E$80,5,FALSE)))</f>
        <v>0</v>
      </c>
      <c r="AU1663" s="21">
        <f>IF(AF1663="",0,IF(AF1663="Interdit",0,VLOOKUP(R1663,'CODE H VS CODE ICPE'!$A$2:$E$80,5,FALSE)))</f>
        <v>0</v>
      </c>
      <c r="AV1663" s="21">
        <f>IF(AG1663="",0,IF(AG1663="Interdit",0,VLOOKUP(S1663,'CODE H VS CODE ICPE'!$A$2:$E$80,5,FALSE)))</f>
        <v>0</v>
      </c>
      <c r="AW1663" s="20" t="str">
        <f t="shared" si="336"/>
        <v>$AI$2</v>
      </c>
      <c r="AX1663" s="26">
        <f t="shared" si="337"/>
        <v>99999.99</v>
      </c>
      <c r="AY1663" s="20" t="str">
        <f t="shared" si="338"/>
        <v>H301</v>
      </c>
      <c r="AZ1663" s="20">
        <f>IF(AY1663="","",IF(AY1663=0,"",VLOOKUP(AY1663,'CODE H VS CODE ICPE'!$A$1:$E$80,3,FALSE)))</f>
        <v>4511</v>
      </c>
    </row>
    <row r="1664" spans="1:52" ht="28.9" customHeight="1">
      <c r="A1664" s="23">
        <v>1587</v>
      </c>
      <c r="B1664" s="24" t="s">
        <v>3326</v>
      </c>
      <c r="C1664" s="25" t="s">
        <v>222</v>
      </c>
      <c r="D1664" s="24" t="s">
        <v>482</v>
      </c>
      <c r="E1664" s="24" t="s">
        <v>3327</v>
      </c>
      <c r="F1664" s="20" t="s">
        <v>82</v>
      </c>
      <c r="G1664" s="20" t="s">
        <v>90</v>
      </c>
      <c r="H1664" s="20" t="s">
        <v>106</v>
      </c>
      <c r="I1664" s="20" t="s">
        <v>154</v>
      </c>
      <c r="J1664" s="20"/>
      <c r="K1664" s="20"/>
      <c r="L1664" s="20"/>
      <c r="M1664" s="20"/>
      <c r="N1664" s="20"/>
      <c r="O1664" s="20"/>
      <c r="P1664" s="20"/>
      <c r="Q1664" s="20"/>
      <c r="R1664" s="20"/>
      <c r="S1664" s="20"/>
      <c r="T1664" s="20" t="str">
        <f>IFERROR(VLOOKUP(F1664,'CODE H VS CODE ICPE'!$A$2:$D$80,4,FALSE),"")</f>
        <v>Demande d'autorisation</v>
      </c>
      <c r="U1664" s="20" t="str">
        <f>IFERROR(VLOOKUP(G1664,'CODE H VS CODE ICPE'!$A$2:$D$80,4,FALSE),"")</f>
        <v>Interdit</v>
      </c>
      <c r="V1664" s="20" t="str">
        <f>IFERROR(VLOOKUP(H1664,'CODE H VS CODE ICPE'!$A$2:$D$80,4,FALSE),"")</f>
        <v>Interdit</v>
      </c>
      <c r="W1664" s="20" t="str">
        <f>IFERROR(VLOOKUP(I1664,'CODE H VS CODE ICPE'!$A$2:$D$80,4,FALSE),"")</f>
        <v>Interdit</v>
      </c>
      <c r="X1664" s="20" t="str">
        <f>IFERROR(VLOOKUP(J1664,'CODE H VS CODE ICPE'!$A$2:$D$80,4,FALSE),"")</f>
        <v/>
      </c>
      <c r="Y1664" s="20" t="str">
        <f>IFERROR(VLOOKUP(K1664,'CODE H VS CODE ICPE'!$A$2:$D$80,4,FALSE),"")</f>
        <v/>
      </c>
      <c r="Z1664" s="20" t="str">
        <f>IFERROR(VLOOKUP(L1664,'CODE H VS CODE ICPE'!$A$2:$D$80,4,FALSE),"")</f>
        <v/>
      </c>
      <c r="AA1664" s="20" t="str">
        <f>IFERROR(VLOOKUP(M1664,'CODE H VS CODE ICPE'!$A$2:$D$80,4,FALSE),"")</f>
        <v/>
      </c>
      <c r="AB1664" s="20" t="str">
        <f>IFERROR(VLOOKUP(N1664,'CODE H VS CODE ICPE'!$A$2:$D$80,4,FALSE),"")</f>
        <v/>
      </c>
      <c r="AC1664" s="20" t="str">
        <f>IFERROR(VLOOKUP(O1664,'CODE H VS CODE ICPE'!$A$2:$D$80,4,FALSE),"")</f>
        <v/>
      </c>
      <c r="AD1664" s="20" t="str">
        <f>IFERROR(VLOOKUP(P1664,'CODE H VS CODE ICPE'!$A$2:$D$80,4,FALSE),"")</f>
        <v/>
      </c>
      <c r="AE1664" s="20" t="str">
        <f>IFERROR(VLOOKUP(Q1664,'CODE H VS CODE ICPE'!$A$2:$D$80,4,FALSE),"")</f>
        <v/>
      </c>
      <c r="AF1664" s="20" t="str">
        <f>IFERROR(VLOOKUP(R1664,'CODE H VS CODE ICPE'!$A$2:$D$80,4,FALSE),"")</f>
        <v/>
      </c>
      <c r="AG1664" s="20" t="str">
        <f>IFERROR(VLOOKUP(S1664,'CODE H VS CODE ICPE'!$A$2:$D$80,4,FALSE),"")</f>
        <v/>
      </c>
      <c r="AH1664" s="48" t="str">
        <f t="shared" si="339"/>
        <v>Accepted</v>
      </c>
      <c r="AI1664" s="21">
        <f>IF(T1664="",0,IF(T1664="Interdit",0,VLOOKUP(F1664,'CODE H VS CODE ICPE'!$A$2:$E$80,5,FALSE)))</f>
        <v>199.99</v>
      </c>
      <c r="AJ1664" s="21">
        <f>IF(U1664="",0,IF(U1664="Interdit",0,VLOOKUP(G1664,'CODE H VS CODE ICPE'!$A$2:$E$80,5,FALSE)))</f>
        <v>0</v>
      </c>
      <c r="AK1664" s="21">
        <f>IF(V1664="",0,IF(V1664="Interdit",0,VLOOKUP(H1664,'CODE H VS CODE ICPE'!$A$2:$E$80,5,FALSE)))</f>
        <v>0</v>
      </c>
      <c r="AL1664" s="21">
        <f>IF(W1664="",0,IF(W1664="Interdit",0,VLOOKUP(I1664,'CODE H VS CODE ICPE'!$A$2:$E$80,5,FALSE)))</f>
        <v>0</v>
      </c>
      <c r="AM1664" s="21">
        <f>IF(X1664="",0,IF(X1664="Interdit",0,VLOOKUP(J1664,'CODE H VS CODE ICPE'!$A$2:$E$80,5,FALSE)))</f>
        <v>0</v>
      </c>
      <c r="AN1664" s="21">
        <f>IF(Y1664="",0,IF(Y1664="Interdit",0,VLOOKUP(K1664,'CODE H VS CODE ICPE'!$A$2:$E$80,5,FALSE)))</f>
        <v>0</v>
      </c>
      <c r="AO1664" s="21">
        <f>IF(Z1664="",0,IF(Z1664="Interdit",0,VLOOKUP(L1664,'CODE H VS CODE ICPE'!$A$2:$E$80,5,FALSE)))</f>
        <v>0</v>
      </c>
      <c r="AP1664" s="21">
        <f>IF(AA1664="",0,IF(AA1664="Interdit",0,VLOOKUP(M1664,'CODE H VS CODE ICPE'!$A$2:$E$80,5,FALSE)))</f>
        <v>0</v>
      </c>
      <c r="AQ1664" s="21">
        <f>IF(AB1664="",0,IF(AB1664="Interdit",0,VLOOKUP(N1664,'CODE H VS CODE ICPE'!$A$2:$E$80,5,FALSE)))</f>
        <v>0</v>
      </c>
      <c r="AR1664" s="21">
        <f>IF(AC1664="",0,IF(AC1664="Interdit",0,VLOOKUP(O1664,'CODE H VS CODE ICPE'!$A$2:$E$80,5,FALSE)))</f>
        <v>0</v>
      </c>
      <c r="AS1664" s="21">
        <f>IF(AD1664="",0,IF(AD1664="Interdit",0,VLOOKUP(P1664,'CODE H VS CODE ICPE'!$A$2:$E$80,5,FALSE)))</f>
        <v>0</v>
      </c>
      <c r="AT1664" s="21">
        <f>IF(AE1664="",0,IF(AE1664="Interdit",0,VLOOKUP(Q1664,'CODE H VS CODE ICPE'!$A$2:$E$80,5,FALSE)))</f>
        <v>0</v>
      </c>
      <c r="AU1664" s="21">
        <f>IF(AF1664="",0,IF(AF1664="Interdit",0,VLOOKUP(R1664,'CODE H VS CODE ICPE'!$A$2:$E$80,5,FALSE)))</f>
        <v>0</v>
      </c>
      <c r="AV1664" s="21">
        <f>IF(AG1664="",0,IF(AG1664="Interdit",0,VLOOKUP(S1664,'CODE H VS CODE ICPE'!$A$2:$E$80,5,FALSE)))</f>
        <v>0</v>
      </c>
      <c r="AW1664" s="20" t="str">
        <f t="shared" si="336"/>
        <v>$AI$2</v>
      </c>
      <c r="AX1664" s="26">
        <f t="shared" si="337"/>
        <v>199.99</v>
      </c>
      <c r="AY1664" s="20" t="str">
        <f t="shared" si="338"/>
        <v>H300</v>
      </c>
      <c r="AZ1664" s="20">
        <f>IF(AY1664="","",IF(AY1664=0,"",VLOOKUP(AY1664,'CODE H VS CODE ICPE'!$A$1:$E$80,3,FALSE)))</f>
        <v>4110</v>
      </c>
    </row>
    <row r="1665" spans="1:52" ht="28.9" customHeight="1">
      <c r="A1665" s="23">
        <v>1590</v>
      </c>
      <c r="B1665" s="24" t="s">
        <v>3328</v>
      </c>
      <c r="C1665" s="25" t="s">
        <v>230</v>
      </c>
      <c r="D1665" s="24" t="s">
        <v>1049</v>
      </c>
      <c r="E1665" s="24" t="s">
        <v>3329</v>
      </c>
      <c r="F1665" s="20" t="s">
        <v>82</v>
      </c>
      <c r="G1665" s="20" t="s">
        <v>90</v>
      </c>
      <c r="H1665" s="20" t="s">
        <v>106</v>
      </c>
      <c r="I1665" s="20" t="s">
        <v>156</v>
      </c>
      <c r="J1665" s="20"/>
      <c r="K1665" s="20"/>
      <c r="L1665" s="20"/>
      <c r="M1665" s="20"/>
      <c r="N1665" s="20"/>
      <c r="O1665" s="20"/>
      <c r="P1665" s="20"/>
      <c r="Q1665" s="20"/>
      <c r="R1665" s="20"/>
      <c r="S1665" s="20"/>
      <c r="T1665" s="20" t="str">
        <f>IFERROR(VLOOKUP(F1665,'CODE H VS CODE ICPE'!$A$2:$D$80,4,FALSE),"")</f>
        <v>Demande d'autorisation</v>
      </c>
      <c r="U1665" s="20" t="str">
        <f>IFERROR(VLOOKUP(G1665,'CODE H VS CODE ICPE'!$A$2:$D$80,4,FALSE),"")</f>
        <v>Interdit</v>
      </c>
      <c r="V1665" s="20" t="str">
        <f>IFERROR(VLOOKUP(H1665,'CODE H VS CODE ICPE'!$A$2:$D$80,4,FALSE),"")</f>
        <v>Interdit</v>
      </c>
      <c r="W1665" s="20" t="str">
        <f>IFERROR(VLOOKUP(I1665,'CODE H VS CODE ICPE'!$A$2:$D$80,4,FALSE),"")</f>
        <v>Interdit</v>
      </c>
      <c r="X1665" s="20" t="str">
        <f>IFERROR(VLOOKUP(J1665,'CODE H VS CODE ICPE'!$A$2:$D$80,4,FALSE),"")</f>
        <v/>
      </c>
      <c r="Y1665" s="20" t="str">
        <f>IFERROR(VLOOKUP(K1665,'CODE H VS CODE ICPE'!$A$2:$D$80,4,FALSE),"")</f>
        <v/>
      </c>
      <c r="Z1665" s="20" t="str">
        <f>IFERROR(VLOOKUP(L1665,'CODE H VS CODE ICPE'!$A$2:$D$80,4,FALSE),"")</f>
        <v/>
      </c>
      <c r="AA1665" s="20" t="str">
        <f>IFERROR(VLOOKUP(M1665,'CODE H VS CODE ICPE'!$A$2:$D$80,4,FALSE),"")</f>
        <v/>
      </c>
      <c r="AB1665" s="20" t="str">
        <f>IFERROR(VLOOKUP(N1665,'CODE H VS CODE ICPE'!$A$2:$D$80,4,FALSE),"")</f>
        <v/>
      </c>
      <c r="AC1665" s="20" t="str">
        <f>IFERROR(VLOOKUP(O1665,'CODE H VS CODE ICPE'!$A$2:$D$80,4,FALSE),"")</f>
        <v/>
      </c>
      <c r="AD1665" s="20" t="str">
        <f>IFERROR(VLOOKUP(P1665,'CODE H VS CODE ICPE'!$A$2:$D$80,4,FALSE),"")</f>
        <v/>
      </c>
      <c r="AE1665" s="20" t="str">
        <f>IFERROR(VLOOKUP(Q1665,'CODE H VS CODE ICPE'!$A$2:$D$80,4,FALSE),"")</f>
        <v/>
      </c>
      <c r="AF1665" s="20" t="str">
        <f>IFERROR(VLOOKUP(R1665,'CODE H VS CODE ICPE'!$A$2:$D$80,4,FALSE),"")</f>
        <v/>
      </c>
      <c r="AG1665" s="20" t="str">
        <f>IFERROR(VLOOKUP(S1665,'CODE H VS CODE ICPE'!$A$2:$D$80,4,FALSE),"")</f>
        <v/>
      </c>
      <c r="AH1665" s="48" t="str">
        <f t="shared" si="339"/>
        <v>Accepted</v>
      </c>
      <c r="AI1665" s="21">
        <f>IF(T1665="",0,IF(T1665="Interdit",0,VLOOKUP(F1665,'CODE H VS CODE ICPE'!$A$2:$E$80,5,FALSE)))</f>
        <v>199.99</v>
      </c>
      <c r="AJ1665" s="21">
        <f>IF(U1665="",0,IF(U1665="Interdit",0,VLOOKUP(G1665,'CODE H VS CODE ICPE'!$A$2:$E$80,5,FALSE)))</f>
        <v>0</v>
      </c>
      <c r="AK1665" s="21">
        <f>IF(V1665="",0,IF(V1665="Interdit",0,VLOOKUP(H1665,'CODE H VS CODE ICPE'!$A$2:$E$80,5,FALSE)))</f>
        <v>0</v>
      </c>
      <c r="AL1665" s="21">
        <f>IF(W1665="",0,IF(W1665="Interdit",0,VLOOKUP(I1665,'CODE H VS CODE ICPE'!$A$2:$E$80,5,FALSE)))</f>
        <v>0</v>
      </c>
      <c r="AM1665" s="21">
        <f>IF(X1665="",0,IF(X1665="Interdit",0,VLOOKUP(J1665,'CODE H VS CODE ICPE'!$A$2:$E$80,5,FALSE)))</f>
        <v>0</v>
      </c>
      <c r="AN1665" s="21">
        <f>IF(Y1665="",0,IF(Y1665="Interdit",0,VLOOKUP(K1665,'CODE H VS CODE ICPE'!$A$2:$E$80,5,FALSE)))</f>
        <v>0</v>
      </c>
      <c r="AO1665" s="21">
        <f>IF(Z1665="",0,IF(Z1665="Interdit",0,VLOOKUP(L1665,'CODE H VS CODE ICPE'!$A$2:$E$80,5,FALSE)))</f>
        <v>0</v>
      </c>
      <c r="AP1665" s="21">
        <f>IF(AA1665="",0,IF(AA1665="Interdit",0,VLOOKUP(M1665,'CODE H VS CODE ICPE'!$A$2:$E$80,5,FALSE)))</f>
        <v>0</v>
      </c>
      <c r="AQ1665" s="21">
        <f>IF(AB1665="",0,IF(AB1665="Interdit",0,VLOOKUP(N1665,'CODE H VS CODE ICPE'!$A$2:$E$80,5,FALSE)))</f>
        <v>0</v>
      </c>
      <c r="AR1665" s="21">
        <f>IF(AC1665="",0,IF(AC1665="Interdit",0,VLOOKUP(O1665,'CODE H VS CODE ICPE'!$A$2:$E$80,5,FALSE)))</f>
        <v>0</v>
      </c>
      <c r="AS1665" s="21">
        <f>IF(AD1665="",0,IF(AD1665="Interdit",0,VLOOKUP(P1665,'CODE H VS CODE ICPE'!$A$2:$E$80,5,FALSE)))</f>
        <v>0</v>
      </c>
      <c r="AT1665" s="21">
        <f>IF(AE1665="",0,IF(AE1665="Interdit",0,VLOOKUP(Q1665,'CODE H VS CODE ICPE'!$A$2:$E$80,5,FALSE)))</f>
        <v>0</v>
      </c>
      <c r="AU1665" s="21">
        <f>IF(AF1665="",0,IF(AF1665="Interdit",0,VLOOKUP(R1665,'CODE H VS CODE ICPE'!$A$2:$E$80,5,FALSE)))</f>
        <v>0</v>
      </c>
      <c r="AV1665" s="21">
        <f>IF(AG1665="",0,IF(AG1665="Interdit",0,VLOOKUP(S1665,'CODE H VS CODE ICPE'!$A$2:$E$80,5,FALSE)))</f>
        <v>0</v>
      </c>
      <c r="AW1665" s="20" t="str">
        <f t="shared" si="336"/>
        <v>$AI$2</v>
      </c>
      <c r="AX1665" s="26">
        <f t="shared" si="337"/>
        <v>199.99</v>
      </c>
      <c r="AY1665" s="20" t="str">
        <f t="shared" si="338"/>
        <v>H300</v>
      </c>
      <c r="AZ1665" s="20">
        <f>IF(AY1665="","",IF(AY1665=0,"",VLOOKUP(AY1665,'CODE H VS CODE ICPE'!$A$1:$E$80,3,FALSE)))</f>
        <v>4110</v>
      </c>
    </row>
    <row r="1666" spans="1:52" ht="28.9" customHeight="1">
      <c r="A1666" s="23">
        <v>1591</v>
      </c>
      <c r="B1666" s="24" t="s">
        <v>3330</v>
      </c>
      <c r="C1666" s="25" t="s">
        <v>222</v>
      </c>
      <c r="D1666" s="24" t="s">
        <v>223</v>
      </c>
      <c r="E1666" s="24" t="s">
        <v>3331</v>
      </c>
      <c r="F1666" s="20" t="s">
        <v>86</v>
      </c>
      <c r="G1666" s="20" t="s">
        <v>110</v>
      </c>
      <c r="H1666" s="20" t="s">
        <v>3332</v>
      </c>
      <c r="I1666" s="20" t="s">
        <v>162</v>
      </c>
      <c r="J1666" s="20"/>
      <c r="K1666" s="20"/>
      <c r="L1666" s="20"/>
      <c r="M1666" s="20"/>
      <c r="N1666" s="20"/>
      <c r="O1666" s="20"/>
      <c r="P1666" s="20"/>
      <c r="Q1666" s="20"/>
      <c r="R1666" s="20"/>
      <c r="S1666" s="20"/>
      <c r="T1666" s="20" t="str">
        <f>IFERROR(VLOOKUP(F1666,'CODE H VS CODE ICPE'!$A$2:$D$80,4,FALSE),"")</f>
        <v>Autorisé</v>
      </c>
      <c r="U1666" s="20" t="str">
        <f>IFERROR(VLOOKUP(G1666,'CODE H VS CODE ICPE'!$A$2:$D$80,4,FALSE),"")</f>
        <v>Interdit</v>
      </c>
      <c r="V1666" s="20" t="str">
        <f>IFERROR(VLOOKUP(H1666,'CODE H VS CODE ICPE'!$A$2:$D$80,4,FALSE),"")</f>
        <v/>
      </c>
      <c r="W1666" s="20" t="str">
        <f>IFERROR(VLOOKUP(I1666,'CODE H VS CODE ICPE'!$A$2:$D$80,4,FALSE),"")</f>
        <v>Autorisé</v>
      </c>
      <c r="X1666" s="20" t="str">
        <f>IFERROR(VLOOKUP(J1666,'CODE H VS CODE ICPE'!$A$2:$D$80,4,FALSE),"")</f>
        <v/>
      </c>
      <c r="Y1666" s="20" t="str">
        <f>IFERROR(VLOOKUP(K1666,'CODE H VS CODE ICPE'!$A$2:$D$80,4,FALSE),"")</f>
        <v/>
      </c>
      <c r="Z1666" s="20" t="str">
        <f>IFERROR(VLOOKUP(L1666,'CODE H VS CODE ICPE'!$A$2:$D$80,4,FALSE),"")</f>
        <v/>
      </c>
      <c r="AA1666" s="20" t="str">
        <f>IFERROR(VLOOKUP(M1666,'CODE H VS CODE ICPE'!$A$2:$D$80,4,FALSE),"")</f>
        <v/>
      </c>
      <c r="AB1666" s="20" t="str">
        <f>IFERROR(VLOOKUP(N1666,'CODE H VS CODE ICPE'!$A$2:$D$80,4,FALSE),"")</f>
        <v/>
      </c>
      <c r="AC1666" s="20" t="str">
        <f>IFERROR(VLOOKUP(O1666,'CODE H VS CODE ICPE'!$A$2:$D$80,4,FALSE),"")</f>
        <v/>
      </c>
      <c r="AD1666" s="20" t="str">
        <f>IFERROR(VLOOKUP(P1666,'CODE H VS CODE ICPE'!$A$2:$D$80,4,FALSE),"")</f>
        <v/>
      </c>
      <c r="AE1666" s="20" t="str">
        <f>IFERROR(VLOOKUP(Q1666,'CODE H VS CODE ICPE'!$A$2:$D$80,4,FALSE),"")</f>
        <v/>
      </c>
      <c r="AF1666" s="20" t="str">
        <f>IFERROR(VLOOKUP(R1666,'CODE H VS CODE ICPE'!$A$2:$D$80,4,FALSE),"")</f>
        <v/>
      </c>
      <c r="AG1666" s="20" t="str">
        <f>IFERROR(VLOOKUP(S1666,'CODE H VS CODE ICPE'!$A$2:$D$80,4,FALSE),"")</f>
        <v/>
      </c>
      <c r="AH1666" s="48" t="str">
        <f t="shared" si="339"/>
        <v>Accepted</v>
      </c>
      <c r="AI1666" s="21">
        <f>IF(T1666="",0,IF(T1666="Interdit",0,VLOOKUP(F1666,'CODE H VS CODE ICPE'!$A$2:$E$80,5,FALSE)))</f>
        <v>99999.99</v>
      </c>
      <c r="AJ1666" s="21">
        <f>IF(U1666="",0,IF(U1666="Interdit",0,VLOOKUP(G1666,'CODE H VS CODE ICPE'!$A$2:$E$80,5,FALSE)))</f>
        <v>0</v>
      </c>
      <c r="AK1666" s="21">
        <f>IF(V1666="",0,IF(V1666="Interdit",0,VLOOKUP(H1666,'CODE H VS CODE ICPE'!$A$2:$E$80,5,FALSE)))</f>
        <v>0</v>
      </c>
      <c r="AL1666" s="21">
        <f>IF(W1666="",0,IF(W1666="Interdit",0,VLOOKUP(I1666,'CODE H VS CODE ICPE'!$A$2:$E$80,5,FALSE)))</f>
        <v>99999.99</v>
      </c>
      <c r="AM1666" s="21">
        <f>IF(X1666="",0,IF(X1666="Interdit",0,VLOOKUP(J1666,'CODE H VS CODE ICPE'!$A$2:$E$80,5,FALSE)))</f>
        <v>0</v>
      </c>
      <c r="AN1666" s="21">
        <f>IF(Y1666="",0,IF(Y1666="Interdit",0,VLOOKUP(K1666,'CODE H VS CODE ICPE'!$A$2:$E$80,5,FALSE)))</f>
        <v>0</v>
      </c>
      <c r="AO1666" s="21">
        <f>IF(Z1666="",0,IF(Z1666="Interdit",0,VLOOKUP(L1666,'CODE H VS CODE ICPE'!$A$2:$E$80,5,FALSE)))</f>
        <v>0</v>
      </c>
      <c r="AP1666" s="21">
        <f>IF(AA1666="",0,IF(AA1666="Interdit",0,VLOOKUP(M1666,'CODE H VS CODE ICPE'!$A$2:$E$80,5,FALSE)))</f>
        <v>0</v>
      </c>
      <c r="AQ1666" s="21">
        <f>IF(AB1666="",0,IF(AB1666="Interdit",0,VLOOKUP(N1666,'CODE H VS CODE ICPE'!$A$2:$E$80,5,FALSE)))</f>
        <v>0</v>
      </c>
      <c r="AR1666" s="21">
        <f>IF(AC1666="",0,IF(AC1666="Interdit",0,VLOOKUP(O1666,'CODE H VS CODE ICPE'!$A$2:$E$80,5,FALSE)))</f>
        <v>0</v>
      </c>
      <c r="AS1666" s="21">
        <f>IF(AD1666="",0,IF(AD1666="Interdit",0,VLOOKUP(P1666,'CODE H VS CODE ICPE'!$A$2:$E$80,5,FALSE)))</f>
        <v>0</v>
      </c>
      <c r="AT1666" s="21">
        <f>IF(AE1666="",0,IF(AE1666="Interdit",0,VLOOKUP(Q1666,'CODE H VS CODE ICPE'!$A$2:$E$80,5,FALSE)))</f>
        <v>0</v>
      </c>
      <c r="AU1666" s="21">
        <f>IF(AF1666="",0,IF(AF1666="Interdit",0,VLOOKUP(R1666,'CODE H VS CODE ICPE'!$A$2:$E$80,5,FALSE)))</f>
        <v>0</v>
      </c>
      <c r="AV1666" s="21">
        <f>IF(AG1666="",0,IF(AG1666="Interdit",0,VLOOKUP(S1666,'CODE H VS CODE ICPE'!$A$2:$E$80,5,FALSE)))</f>
        <v>0</v>
      </c>
      <c r="AW1666" s="20" t="str">
        <f t="shared" si="336"/>
        <v>$AI$2</v>
      </c>
      <c r="AX1666" s="26">
        <f t="shared" si="337"/>
        <v>99999.99</v>
      </c>
      <c r="AY1666" s="20" t="str">
        <f t="shared" si="338"/>
        <v>H302</v>
      </c>
      <c r="AZ1666" s="20">
        <f>IF(AY1666="","",IF(AY1666=0,"",VLOOKUP(AY1666,'CODE H VS CODE ICPE'!$A$1:$E$80,3,FALSE)))</f>
        <v>4511</v>
      </c>
    </row>
    <row r="1667" spans="1:52" ht="28.9" customHeight="1">
      <c r="A1667" s="23">
        <v>1593</v>
      </c>
      <c r="B1667" s="24" t="s">
        <v>3333</v>
      </c>
      <c r="C1667" s="25" t="s">
        <v>222</v>
      </c>
      <c r="D1667" s="24" t="s">
        <v>223</v>
      </c>
      <c r="E1667" s="24" t="s">
        <v>3334</v>
      </c>
      <c r="F1667" s="20" t="s">
        <v>40</v>
      </c>
      <c r="G1667" s="20" t="s">
        <v>98</v>
      </c>
      <c r="H1667" s="20" t="s">
        <v>104</v>
      </c>
      <c r="I1667" s="20" t="s">
        <v>126</v>
      </c>
      <c r="J1667" s="20"/>
      <c r="K1667" s="20"/>
      <c r="L1667" s="20"/>
      <c r="M1667" s="20"/>
      <c r="N1667" s="20"/>
      <c r="O1667" s="20"/>
      <c r="P1667" s="20"/>
      <c r="Q1667" s="20"/>
      <c r="R1667" s="20"/>
      <c r="S1667" s="20"/>
      <c r="T1667" s="20" t="str">
        <f>IFERROR(VLOOKUP(F1667,'CODE H VS CODE ICPE'!$A$2:$D$80,4,FALSE),"")</f>
        <v>Autorisé</v>
      </c>
      <c r="U1667" s="20" t="str">
        <f>IFERROR(VLOOKUP(G1667,'CODE H VS CODE ICPE'!$A$2:$D$80,4,FALSE),"")</f>
        <v>Demande d'autorisation</v>
      </c>
      <c r="V1667" s="20" t="str">
        <f>IFERROR(VLOOKUP(H1667,'CODE H VS CODE ICPE'!$A$2:$D$80,4,FALSE),"")</f>
        <v>Autorisé</v>
      </c>
      <c r="W1667" s="20" t="str">
        <f>IFERROR(VLOOKUP(I1667,'CODE H VS CODE ICPE'!$A$2:$D$80,4,FALSE),"")</f>
        <v>Demande d'autorisation</v>
      </c>
      <c r="X1667" s="20" t="str">
        <f>IFERROR(VLOOKUP(J1667,'CODE H VS CODE ICPE'!$A$2:$D$80,4,FALSE),"")</f>
        <v/>
      </c>
      <c r="Y1667" s="20" t="str">
        <f>IFERROR(VLOOKUP(K1667,'CODE H VS CODE ICPE'!$A$2:$D$80,4,FALSE),"")</f>
        <v/>
      </c>
      <c r="Z1667" s="20" t="str">
        <f>IFERROR(VLOOKUP(L1667,'CODE H VS CODE ICPE'!$A$2:$D$80,4,FALSE),"")</f>
        <v/>
      </c>
      <c r="AA1667" s="20" t="str">
        <f>IFERROR(VLOOKUP(M1667,'CODE H VS CODE ICPE'!$A$2:$D$80,4,FALSE),"")</f>
        <v/>
      </c>
      <c r="AB1667" s="20" t="str">
        <f>IFERROR(VLOOKUP(N1667,'CODE H VS CODE ICPE'!$A$2:$D$80,4,FALSE),"")</f>
        <v/>
      </c>
      <c r="AC1667" s="20" t="str">
        <f>IFERROR(VLOOKUP(O1667,'CODE H VS CODE ICPE'!$A$2:$D$80,4,FALSE),"")</f>
        <v/>
      </c>
      <c r="AD1667" s="20" t="str">
        <f>IFERROR(VLOOKUP(P1667,'CODE H VS CODE ICPE'!$A$2:$D$80,4,FALSE),"")</f>
        <v/>
      </c>
      <c r="AE1667" s="20" t="str">
        <f>IFERROR(VLOOKUP(Q1667,'CODE H VS CODE ICPE'!$A$2:$D$80,4,FALSE),"")</f>
        <v/>
      </c>
      <c r="AF1667" s="20" t="str">
        <f>IFERROR(VLOOKUP(R1667,'CODE H VS CODE ICPE'!$A$2:$D$80,4,FALSE),"")</f>
        <v/>
      </c>
      <c r="AG1667" s="20" t="str">
        <f>IFERROR(VLOOKUP(S1667,'CODE H VS CODE ICPE'!$A$2:$D$80,4,FALSE),"")</f>
        <v/>
      </c>
      <c r="AH1667" s="47" t="str">
        <f t="shared" si="339"/>
        <v>Accepted</v>
      </c>
      <c r="AI1667" s="21">
        <f>IF(T1667="",0,IF(T1667="Interdit",0,VLOOKUP(F1667,'CODE H VS CODE ICPE'!$A$2:$E$80,5,FALSE)))</f>
        <v>99999.99</v>
      </c>
      <c r="AJ1667" s="21">
        <f>IF(U1667="",0,IF(U1667="Interdit",0,VLOOKUP(G1667,'CODE H VS CODE ICPE'!$A$2:$E$80,5,FALSE)))</f>
        <v>19999.990000000002</v>
      </c>
      <c r="AK1667" s="21">
        <f>IF(V1667="",0,IF(V1667="Interdit",0,VLOOKUP(H1667,'CODE H VS CODE ICPE'!$A$2:$E$80,5,FALSE)))</f>
        <v>99999.99</v>
      </c>
      <c r="AL1667" s="21">
        <f>IF(W1667="",0,IF(W1667="Interdit",0,VLOOKUP(I1667,'CODE H VS CODE ICPE'!$A$2:$E$80,5,FALSE)))</f>
        <v>19999.990000000002</v>
      </c>
      <c r="AM1667" s="21">
        <f>IF(X1667="",0,IF(X1667="Interdit",0,VLOOKUP(J1667,'CODE H VS CODE ICPE'!$A$2:$E$80,5,FALSE)))</f>
        <v>0</v>
      </c>
      <c r="AN1667" s="21">
        <f>IF(Y1667="",0,IF(Y1667="Interdit",0,VLOOKUP(K1667,'CODE H VS CODE ICPE'!$A$2:$E$80,5,FALSE)))</f>
        <v>0</v>
      </c>
      <c r="AO1667" s="21">
        <f>IF(Z1667="",0,IF(Z1667="Interdit",0,VLOOKUP(L1667,'CODE H VS CODE ICPE'!$A$2:$E$80,5,FALSE)))</f>
        <v>0</v>
      </c>
      <c r="AP1667" s="21">
        <f>IF(AA1667="",0,IF(AA1667="Interdit",0,VLOOKUP(M1667,'CODE H VS CODE ICPE'!$A$2:$E$80,5,FALSE)))</f>
        <v>0</v>
      </c>
      <c r="AQ1667" s="21">
        <f>IF(AB1667="",0,IF(AB1667="Interdit",0,VLOOKUP(N1667,'CODE H VS CODE ICPE'!$A$2:$E$80,5,FALSE)))</f>
        <v>0</v>
      </c>
      <c r="AR1667" s="21">
        <f>IF(AC1667="",0,IF(AC1667="Interdit",0,VLOOKUP(O1667,'CODE H VS CODE ICPE'!$A$2:$E$80,5,FALSE)))</f>
        <v>0</v>
      </c>
      <c r="AS1667" s="21">
        <f>IF(AD1667="",0,IF(AD1667="Interdit",0,VLOOKUP(P1667,'CODE H VS CODE ICPE'!$A$2:$E$80,5,FALSE)))</f>
        <v>0</v>
      </c>
      <c r="AT1667" s="21">
        <f>IF(AE1667="",0,IF(AE1667="Interdit",0,VLOOKUP(Q1667,'CODE H VS CODE ICPE'!$A$2:$E$80,5,FALSE)))</f>
        <v>0</v>
      </c>
      <c r="AU1667" s="21">
        <f>IF(AF1667="",0,IF(AF1667="Interdit",0,VLOOKUP(R1667,'CODE H VS CODE ICPE'!$A$2:$E$80,5,FALSE)))</f>
        <v>0</v>
      </c>
      <c r="AV1667" s="21">
        <f>IF(AG1667="",0,IF(AG1667="Interdit",0,VLOOKUP(S1667,'CODE H VS CODE ICPE'!$A$2:$E$80,5,FALSE)))</f>
        <v>0</v>
      </c>
      <c r="AW1667" s="20" t="str">
        <f t="shared" si="336"/>
        <v>$AI$2</v>
      </c>
      <c r="AX1667" s="26">
        <f t="shared" si="337"/>
        <v>99999.99</v>
      </c>
      <c r="AY1667" s="20" t="str">
        <f t="shared" si="338"/>
        <v>H225</v>
      </c>
      <c r="AZ1667" s="20">
        <f>IF(AY1667="","",IF(AY1667=0,"",VLOOKUP(AY1667,'CODE H VS CODE ICPE'!$A$1:$E$80,3,FALSE)))</f>
        <v>4331</v>
      </c>
    </row>
    <row r="1668" spans="1:52" ht="28.9" customHeight="1">
      <c r="A1668" s="23">
        <v>1594</v>
      </c>
      <c r="B1668" s="24" t="s">
        <v>3335</v>
      </c>
      <c r="C1668" s="25" t="s">
        <v>222</v>
      </c>
      <c r="D1668" s="24" t="s">
        <v>223</v>
      </c>
      <c r="E1668" s="24" t="s">
        <v>3336</v>
      </c>
      <c r="F1668" s="20" t="s">
        <v>86</v>
      </c>
      <c r="G1668" s="20" t="s">
        <v>94</v>
      </c>
      <c r="H1668" s="20" t="s">
        <v>110</v>
      </c>
      <c r="I1668" s="20" t="s">
        <v>98</v>
      </c>
      <c r="J1668" s="20" t="s">
        <v>104</v>
      </c>
      <c r="K1668" s="20"/>
      <c r="L1668" s="20"/>
      <c r="M1668" s="20"/>
      <c r="N1668" s="20"/>
      <c r="O1668" s="20"/>
      <c r="P1668" s="20"/>
      <c r="Q1668" s="20"/>
      <c r="R1668" s="20"/>
      <c r="S1668" s="20"/>
      <c r="T1668" s="20" t="str">
        <f>IFERROR(VLOOKUP(F1668,'CODE H VS CODE ICPE'!$A$2:$D$80,4,FALSE),"")</f>
        <v>Autorisé</v>
      </c>
      <c r="U1668" s="20" t="str">
        <f>IFERROR(VLOOKUP(G1668,'CODE H VS CODE ICPE'!$A$2:$D$80,4,FALSE),"")</f>
        <v>Demande d'autorisation</v>
      </c>
      <c r="V1668" s="20" t="str">
        <f>IFERROR(VLOOKUP(H1668,'CODE H VS CODE ICPE'!$A$2:$D$80,4,FALSE),"")</f>
        <v>Interdit</v>
      </c>
      <c r="W1668" s="20" t="str">
        <f>IFERROR(VLOOKUP(I1668,'CODE H VS CODE ICPE'!$A$2:$D$80,4,FALSE),"")</f>
        <v>Demande d'autorisation</v>
      </c>
      <c r="X1668" s="20" t="str">
        <f>IFERROR(VLOOKUP(J1668,'CODE H VS CODE ICPE'!$A$2:$D$80,4,FALSE),"")</f>
        <v>Autorisé</v>
      </c>
      <c r="Y1668" s="20" t="str">
        <f>IFERROR(VLOOKUP(K1668,'CODE H VS CODE ICPE'!$A$2:$D$80,4,FALSE),"")</f>
        <v/>
      </c>
      <c r="Z1668" s="20" t="str">
        <f>IFERROR(VLOOKUP(L1668,'CODE H VS CODE ICPE'!$A$2:$D$80,4,FALSE),"")</f>
        <v/>
      </c>
      <c r="AA1668" s="20" t="str">
        <f>IFERROR(VLOOKUP(M1668,'CODE H VS CODE ICPE'!$A$2:$D$80,4,FALSE),"")</f>
        <v/>
      </c>
      <c r="AB1668" s="20" t="str">
        <f>IFERROR(VLOOKUP(N1668,'CODE H VS CODE ICPE'!$A$2:$D$80,4,FALSE),"")</f>
        <v/>
      </c>
      <c r="AC1668" s="20" t="str">
        <f>IFERROR(VLOOKUP(O1668,'CODE H VS CODE ICPE'!$A$2:$D$80,4,FALSE),"")</f>
        <v/>
      </c>
      <c r="AD1668" s="20" t="str">
        <f>IFERROR(VLOOKUP(P1668,'CODE H VS CODE ICPE'!$A$2:$D$80,4,FALSE),"")</f>
        <v/>
      </c>
      <c r="AE1668" s="20" t="str">
        <f>IFERROR(VLOOKUP(Q1668,'CODE H VS CODE ICPE'!$A$2:$D$80,4,FALSE),"")</f>
        <v/>
      </c>
      <c r="AF1668" s="20" t="str">
        <f>IFERROR(VLOOKUP(R1668,'CODE H VS CODE ICPE'!$A$2:$D$80,4,FALSE),"")</f>
        <v/>
      </c>
      <c r="AG1668" s="20" t="str">
        <f>IFERROR(VLOOKUP(S1668,'CODE H VS CODE ICPE'!$A$2:$D$80,4,FALSE),"")</f>
        <v/>
      </c>
      <c r="AH1668" s="48" t="str">
        <f t="shared" si="339"/>
        <v>Accepted</v>
      </c>
      <c r="AI1668" s="21">
        <f>IF(T1668="",0,IF(T1668="Interdit",0,VLOOKUP(F1668,'CODE H VS CODE ICPE'!$A$2:$E$80,5,FALSE)))</f>
        <v>99999.99</v>
      </c>
      <c r="AJ1668" s="21">
        <f>IF(U1668="",0,IF(U1668="Interdit",0,VLOOKUP(G1668,'CODE H VS CODE ICPE'!$A$2:$E$80,5,FALSE)))</f>
        <v>199.99</v>
      </c>
      <c r="AK1668" s="21">
        <f>IF(V1668="",0,IF(V1668="Interdit",0,VLOOKUP(H1668,'CODE H VS CODE ICPE'!$A$2:$E$80,5,FALSE)))</f>
        <v>0</v>
      </c>
      <c r="AL1668" s="21">
        <f>IF(W1668="",0,IF(W1668="Interdit",0,VLOOKUP(I1668,'CODE H VS CODE ICPE'!$A$2:$E$80,5,FALSE)))</f>
        <v>19999.990000000002</v>
      </c>
      <c r="AM1668" s="21">
        <f>IF(X1668="",0,IF(X1668="Interdit",0,VLOOKUP(J1668,'CODE H VS CODE ICPE'!$A$2:$E$80,5,FALSE)))</f>
        <v>99999.99</v>
      </c>
      <c r="AN1668" s="21">
        <f>IF(Y1668="",0,IF(Y1668="Interdit",0,VLOOKUP(K1668,'CODE H VS CODE ICPE'!$A$2:$E$80,5,FALSE)))</f>
        <v>0</v>
      </c>
      <c r="AO1668" s="21">
        <f>IF(Z1668="",0,IF(Z1668="Interdit",0,VLOOKUP(L1668,'CODE H VS CODE ICPE'!$A$2:$E$80,5,FALSE)))</f>
        <v>0</v>
      </c>
      <c r="AP1668" s="21">
        <f>IF(AA1668="",0,IF(AA1668="Interdit",0,VLOOKUP(M1668,'CODE H VS CODE ICPE'!$A$2:$E$80,5,FALSE)))</f>
        <v>0</v>
      </c>
      <c r="AQ1668" s="21">
        <f>IF(AB1668="",0,IF(AB1668="Interdit",0,VLOOKUP(N1668,'CODE H VS CODE ICPE'!$A$2:$E$80,5,FALSE)))</f>
        <v>0</v>
      </c>
      <c r="AR1668" s="21">
        <f>IF(AC1668="",0,IF(AC1668="Interdit",0,VLOOKUP(O1668,'CODE H VS CODE ICPE'!$A$2:$E$80,5,FALSE)))</f>
        <v>0</v>
      </c>
      <c r="AS1668" s="21">
        <f>IF(AD1668="",0,IF(AD1668="Interdit",0,VLOOKUP(P1668,'CODE H VS CODE ICPE'!$A$2:$E$80,5,FALSE)))</f>
        <v>0</v>
      </c>
      <c r="AT1668" s="21">
        <f>IF(AE1668="",0,IF(AE1668="Interdit",0,VLOOKUP(Q1668,'CODE H VS CODE ICPE'!$A$2:$E$80,5,FALSE)))</f>
        <v>0</v>
      </c>
      <c r="AU1668" s="21">
        <f>IF(AF1668="",0,IF(AF1668="Interdit",0,VLOOKUP(R1668,'CODE H VS CODE ICPE'!$A$2:$E$80,5,FALSE)))</f>
        <v>0</v>
      </c>
      <c r="AV1668" s="21">
        <f>IF(AG1668="",0,IF(AG1668="Interdit",0,VLOOKUP(S1668,'CODE H VS CODE ICPE'!$A$2:$E$80,5,FALSE)))</f>
        <v>0</v>
      </c>
      <c r="AW1668" s="20" t="str">
        <f t="shared" si="336"/>
        <v>$AI$2</v>
      </c>
      <c r="AX1668" s="26">
        <f t="shared" si="337"/>
        <v>99999.99</v>
      </c>
      <c r="AY1668" s="20" t="str">
        <f t="shared" si="338"/>
        <v>H302</v>
      </c>
      <c r="AZ1668" s="20">
        <f>IF(AY1668="","",IF(AY1668=0,"",VLOOKUP(AY1668,'CODE H VS CODE ICPE'!$A$1:$E$80,3,FALSE)))</f>
        <v>4511</v>
      </c>
    </row>
    <row r="1669" spans="1:52" ht="28.9" customHeight="1">
      <c r="A1669" s="23">
        <v>1597</v>
      </c>
      <c r="B1669" s="24" t="s">
        <v>3337</v>
      </c>
      <c r="C1669" s="25" t="s">
        <v>222</v>
      </c>
      <c r="D1669" s="24" t="s">
        <v>630</v>
      </c>
      <c r="E1669" s="24" t="s">
        <v>3338</v>
      </c>
      <c r="F1669" s="20" t="s">
        <v>82</v>
      </c>
      <c r="G1669" s="20" t="s">
        <v>90</v>
      </c>
      <c r="H1669" s="20" t="s">
        <v>106</v>
      </c>
      <c r="I1669" s="20" t="s">
        <v>156</v>
      </c>
      <c r="J1669" s="20"/>
      <c r="K1669" s="20"/>
      <c r="L1669" s="20"/>
      <c r="M1669" s="20"/>
      <c r="N1669" s="20"/>
      <c r="O1669" s="20"/>
      <c r="P1669" s="20"/>
      <c r="Q1669" s="20"/>
      <c r="R1669" s="20"/>
      <c r="S1669" s="20"/>
      <c r="T1669" s="20" t="str">
        <f>IFERROR(VLOOKUP(F1669,'CODE H VS CODE ICPE'!$A$2:$D$80,4,FALSE),"")</f>
        <v>Demande d'autorisation</v>
      </c>
      <c r="U1669" s="20" t="str">
        <f>IFERROR(VLOOKUP(G1669,'CODE H VS CODE ICPE'!$A$2:$D$80,4,FALSE),"")</f>
        <v>Interdit</v>
      </c>
      <c r="V1669" s="20" t="str">
        <f>IFERROR(VLOOKUP(H1669,'CODE H VS CODE ICPE'!$A$2:$D$80,4,FALSE),"")</f>
        <v>Interdit</v>
      </c>
      <c r="W1669" s="20" t="str">
        <f>IFERROR(VLOOKUP(I1669,'CODE H VS CODE ICPE'!$A$2:$D$80,4,FALSE),"")</f>
        <v>Interdit</v>
      </c>
      <c r="X1669" s="20" t="str">
        <f>IFERROR(VLOOKUP(J1669,'CODE H VS CODE ICPE'!$A$2:$D$80,4,FALSE),"")</f>
        <v/>
      </c>
      <c r="Y1669" s="20" t="str">
        <f>IFERROR(VLOOKUP(K1669,'CODE H VS CODE ICPE'!$A$2:$D$80,4,FALSE),"")</f>
        <v/>
      </c>
      <c r="Z1669" s="20" t="str">
        <f>IFERROR(VLOOKUP(L1669,'CODE H VS CODE ICPE'!$A$2:$D$80,4,FALSE),"")</f>
        <v/>
      </c>
      <c r="AA1669" s="20" t="str">
        <f>IFERROR(VLOOKUP(M1669,'CODE H VS CODE ICPE'!$A$2:$D$80,4,FALSE),"")</f>
        <v/>
      </c>
      <c r="AB1669" s="20" t="str">
        <f>IFERROR(VLOOKUP(N1669,'CODE H VS CODE ICPE'!$A$2:$D$80,4,FALSE),"")</f>
        <v/>
      </c>
      <c r="AC1669" s="20" t="str">
        <f>IFERROR(VLOOKUP(O1669,'CODE H VS CODE ICPE'!$A$2:$D$80,4,FALSE),"")</f>
        <v/>
      </c>
      <c r="AD1669" s="20" t="str">
        <f>IFERROR(VLOOKUP(P1669,'CODE H VS CODE ICPE'!$A$2:$D$80,4,FALSE),"")</f>
        <v/>
      </c>
      <c r="AE1669" s="20" t="str">
        <f>IFERROR(VLOOKUP(Q1669,'CODE H VS CODE ICPE'!$A$2:$D$80,4,FALSE),"")</f>
        <v/>
      </c>
      <c r="AF1669" s="20" t="str">
        <f>IFERROR(VLOOKUP(R1669,'CODE H VS CODE ICPE'!$A$2:$D$80,4,FALSE),"")</f>
        <v/>
      </c>
      <c r="AG1669" s="20" t="str">
        <f>IFERROR(VLOOKUP(S1669,'CODE H VS CODE ICPE'!$A$2:$D$80,4,FALSE),"")</f>
        <v/>
      </c>
      <c r="AH1669" s="48" t="str">
        <f t="shared" si="339"/>
        <v>Accepted</v>
      </c>
      <c r="AI1669" s="21">
        <f>IF(T1669="",0,IF(T1669="Interdit",0,VLOOKUP(F1669,'CODE H VS CODE ICPE'!$A$2:$E$80,5,FALSE)))</f>
        <v>199.99</v>
      </c>
      <c r="AJ1669" s="21">
        <f>IF(U1669="",0,IF(U1669="Interdit",0,VLOOKUP(G1669,'CODE H VS CODE ICPE'!$A$2:$E$80,5,FALSE)))</f>
        <v>0</v>
      </c>
      <c r="AK1669" s="21">
        <f>IF(V1669="",0,IF(V1669="Interdit",0,VLOOKUP(H1669,'CODE H VS CODE ICPE'!$A$2:$E$80,5,FALSE)))</f>
        <v>0</v>
      </c>
      <c r="AL1669" s="21">
        <f>IF(W1669="",0,IF(W1669="Interdit",0,VLOOKUP(I1669,'CODE H VS CODE ICPE'!$A$2:$E$80,5,FALSE)))</f>
        <v>0</v>
      </c>
      <c r="AM1669" s="21">
        <f>IF(X1669="",0,IF(X1669="Interdit",0,VLOOKUP(J1669,'CODE H VS CODE ICPE'!$A$2:$E$80,5,FALSE)))</f>
        <v>0</v>
      </c>
      <c r="AN1669" s="21">
        <f>IF(Y1669="",0,IF(Y1669="Interdit",0,VLOOKUP(K1669,'CODE H VS CODE ICPE'!$A$2:$E$80,5,FALSE)))</f>
        <v>0</v>
      </c>
      <c r="AO1669" s="21">
        <f>IF(Z1669="",0,IF(Z1669="Interdit",0,VLOOKUP(L1669,'CODE H VS CODE ICPE'!$A$2:$E$80,5,FALSE)))</f>
        <v>0</v>
      </c>
      <c r="AP1669" s="21">
        <f>IF(AA1669="",0,IF(AA1669="Interdit",0,VLOOKUP(M1669,'CODE H VS CODE ICPE'!$A$2:$E$80,5,FALSE)))</f>
        <v>0</v>
      </c>
      <c r="AQ1669" s="21">
        <f>IF(AB1669="",0,IF(AB1669="Interdit",0,VLOOKUP(N1669,'CODE H VS CODE ICPE'!$A$2:$E$80,5,FALSE)))</f>
        <v>0</v>
      </c>
      <c r="AR1669" s="21">
        <f>IF(AC1669="",0,IF(AC1669="Interdit",0,VLOOKUP(O1669,'CODE H VS CODE ICPE'!$A$2:$E$80,5,FALSE)))</f>
        <v>0</v>
      </c>
      <c r="AS1669" s="21">
        <f>IF(AD1669="",0,IF(AD1669="Interdit",0,VLOOKUP(P1669,'CODE H VS CODE ICPE'!$A$2:$E$80,5,FALSE)))</f>
        <v>0</v>
      </c>
      <c r="AT1669" s="21">
        <f>IF(AE1669="",0,IF(AE1669="Interdit",0,VLOOKUP(Q1669,'CODE H VS CODE ICPE'!$A$2:$E$80,5,FALSE)))</f>
        <v>0</v>
      </c>
      <c r="AU1669" s="21">
        <f>IF(AF1669="",0,IF(AF1669="Interdit",0,VLOOKUP(R1669,'CODE H VS CODE ICPE'!$A$2:$E$80,5,FALSE)))</f>
        <v>0</v>
      </c>
      <c r="AV1669" s="21">
        <f>IF(AG1669="",0,IF(AG1669="Interdit",0,VLOOKUP(S1669,'CODE H VS CODE ICPE'!$A$2:$E$80,5,FALSE)))</f>
        <v>0</v>
      </c>
      <c r="AW1669" s="20" t="str">
        <f t="shared" si="336"/>
        <v>$AI$2</v>
      </c>
      <c r="AX1669" s="26">
        <f t="shared" si="337"/>
        <v>199.99</v>
      </c>
      <c r="AY1669" s="20" t="str">
        <f t="shared" si="338"/>
        <v>H300</v>
      </c>
      <c r="AZ1669" s="20">
        <f>IF(AY1669="","",IF(AY1669=0,"",VLOOKUP(AY1669,'CODE H VS CODE ICPE'!$A$1:$E$80,3,FALSE)))</f>
        <v>4110</v>
      </c>
    </row>
    <row r="1670" spans="1:52" ht="28.9" customHeight="1">
      <c r="A1670" s="23">
        <v>1606</v>
      </c>
      <c r="B1670" s="24" t="s">
        <v>3339</v>
      </c>
      <c r="C1670" s="25" t="s">
        <v>222</v>
      </c>
      <c r="D1670" s="24" t="s">
        <v>223</v>
      </c>
      <c r="E1670" s="24" t="s">
        <v>3340</v>
      </c>
      <c r="F1670" s="20" t="s">
        <v>82</v>
      </c>
      <c r="G1670" s="20" t="s">
        <v>122</v>
      </c>
      <c r="H1670" s="20" t="s">
        <v>154</v>
      </c>
      <c r="I1670" s="20"/>
      <c r="J1670" s="20"/>
      <c r="K1670" s="20"/>
      <c r="L1670" s="20"/>
      <c r="M1670" s="20"/>
      <c r="N1670" s="20"/>
      <c r="O1670" s="20"/>
      <c r="P1670" s="20"/>
      <c r="Q1670" s="20"/>
      <c r="R1670" s="20"/>
      <c r="S1670" s="20"/>
      <c r="T1670" s="20" t="str">
        <f>IFERROR(VLOOKUP(F1670,'CODE H VS CODE ICPE'!$A$2:$D$80,4,FALSE),"")</f>
        <v>Demande d'autorisation</v>
      </c>
      <c r="U1670" s="20" t="str">
        <f>IFERROR(VLOOKUP(G1670,'CODE H VS CODE ICPE'!$A$2:$D$80,4,FALSE),"")</f>
        <v>Demande d'autorisation</v>
      </c>
      <c r="V1670" s="20" t="str">
        <f>IFERROR(VLOOKUP(H1670,'CODE H VS CODE ICPE'!$A$2:$D$80,4,FALSE),"")</f>
        <v>Interdit</v>
      </c>
      <c r="W1670" s="20" t="str">
        <f>IFERROR(VLOOKUP(I1670,'CODE H VS CODE ICPE'!$A$2:$D$80,4,FALSE),"")</f>
        <v/>
      </c>
      <c r="X1670" s="20" t="str">
        <f>IFERROR(VLOOKUP(J1670,'CODE H VS CODE ICPE'!$A$2:$D$80,4,FALSE),"")</f>
        <v/>
      </c>
      <c r="Y1670" s="20" t="str">
        <f>IFERROR(VLOOKUP(K1670,'CODE H VS CODE ICPE'!$A$2:$D$80,4,FALSE),"")</f>
        <v/>
      </c>
      <c r="Z1670" s="20" t="str">
        <f>IFERROR(VLOOKUP(L1670,'CODE H VS CODE ICPE'!$A$2:$D$80,4,FALSE),"")</f>
        <v/>
      </c>
      <c r="AA1670" s="20" t="str">
        <f>IFERROR(VLOOKUP(M1670,'CODE H VS CODE ICPE'!$A$2:$D$80,4,FALSE),"")</f>
        <v/>
      </c>
      <c r="AB1670" s="20" t="str">
        <f>IFERROR(VLOOKUP(N1670,'CODE H VS CODE ICPE'!$A$2:$D$80,4,FALSE),"")</f>
        <v/>
      </c>
      <c r="AC1670" s="20" t="str">
        <f>IFERROR(VLOOKUP(O1670,'CODE H VS CODE ICPE'!$A$2:$D$80,4,FALSE),"")</f>
        <v/>
      </c>
      <c r="AD1670" s="20" t="str">
        <f>IFERROR(VLOOKUP(P1670,'CODE H VS CODE ICPE'!$A$2:$D$80,4,FALSE),"")</f>
        <v/>
      </c>
      <c r="AE1670" s="20" t="str">
        <f>IFERROR(VLOOKUP(Q1670,'CODE H VS CODE ICPE'!$A$2:$D$80,4,FALSE),"")</f>
        <v/>
      </c>
      <c r="AF1670" s="20" t="str">
        <f>IFERROR(VLOOKUP(R1670,'CODE H VS CODE ICPE'!$A$2:$D$80,4,FALSE),"")</f>
        <v/>
      </c>
      <c r="AG1670" s="20" t="str">
        <f>IFERROR(VLOOKUP(S1670,'CODE H VS CODE ICPE'!$A$2:$D$80,4,FALSE),"")</f>
        <v/>
      </c>
      <c r="AH1670" s="48" t="str">
        <f t="shared" si="339"/>
        <v>Accepted</v>
      </c>
      <c r="AI1670" s="21">
        <f>IF(T1670="",0,IF(T1670="Interdit",0,VLOOKUP(F1670,'CODE H VS CODE ICPE'!$A$2:$E$80,5,FALSE)))</f>
        <v>199.99</v>
      </c>
      <c r="AJ1670" s="21">
        <f>IF(U1670="",0,IF(U1670="Interdit",0,VLOOKUP(G1670,'CODE H VS CODE ICPE'!$A$2:$E$80,5,FALSE)))</f>
        <v>19999.990000000002</v>
      </c>
      <c r="AK1670" s="21">
        <f>IF(V1670="",0,IF(V1670="Interdit",0,VLOOKUP(H1670,'CODE H VS CODE ICPE'!$A$2:$E$80,5,FALSE)))</f>
        <v>0</v>
      </c>
      <c r="AL1670" s="21">
        <f>IF(W1670="",0,IF(W1670="Interdit",0,VLOOKUP(I1670,'CODE H VS CODE ICPE'!$A$2:$E$80,5,FALSE)))</f>
        <v>0</v>
      </c>
      <c r="AM1670" s="21">
        <f>IF(X1670="",0,IF(X1670="Interdit",0,VLOOKUP(J1670,'CODE H VS CODE ICPE'!$A$2:$E$80,5,FALSE)))</f>
        <v>0</v>
      </c>
      <c r="AN1670" s="21">
        <f>IF(Y1670="",0,IF(Y1670="Interdit",0,VLOOKUP(K1670,'CODE H VS CODE ICPE'!$A$2:$E$80,5,FALSE)))</f>
        <v>0</v>
      </c>
      <c r="AO1670" s="21">
        <f>IF(Z1670="",0,IF(Z1670="Interdit",0,VLOOKUP(L1670,'CODE H VS CODE ICPE'!$A$2:$E$80,5,FALSE)))</f>
        <v>0</v>
      </c>
      <c r="AP1670" s="21">
        <f>IF(AA1670="",0,IF(AA1670="Interdit",0,VLOOKUP(M1670,'CODE H VS CODE ICPE'!$A$2:$E$80,5,FALSE)))</f>
        <v>0</v>
      </c>
      <c r="AQ1670" s="21">
        <f>IF(AB1670="",0,IF(AB1670="Interdit",0,VLOOKUP(N1670,'CODE H VS CODE ICPE'!$A$2:$E$80,5,FALSE)))</f>
        <v>0</v>
      </c>
      <c r="AR1670" s="21">
        <f>IF(AC1670="",0,IF(AC1670="Interdit",0,VLOOKUP(O1670,'CODE H VS CODE ICPE'!$A$2:$E$80,5,FALSE)))</f>
        <v>0</v>
      </c>
      <c r="AS1670" s="21">
        <f>IF(AD1670="",0,IF(AD1670="Interdit",0,VLOOKUP(P1670,'CODE H VS CODE ICPE'!$A$2:$E$80,5,FALSE)))</f>
        <v>0</v>
      </c>
      <c r="AT1670" s="21">
        <f>IF(AE1670="",0,IF(AE1670="Interdit",0,VLOOKUP(Q1670,'CODE H VS CODE ICPE'!$A$2:$E$80,5,FALSE)))</f>
        <v>0</v>
      </c>
      <c r="AU1670" s="21">
        <f>IF(AF1670="",0,IF(AF1670="Interdit",0,VLOOKUP(R1670,'CODE H VS CODE ICPE'!$A$2:$E$80,5,FALSE)))</f>
        <v>0</v>
      </c>
      <c r="AV1670" s="21">
        <f>IF(AG1670="",0,IF(AG1670="Interdit",0,VLOOKUP(S1670,'CODE H VS CODE ICPE'!$A$2:$E$80,5,FALSE)))</f>
        <v>0</v>
      </c>
      <c r="AW1670" s="20" t="str">
        <f t="shared" si="336"/>
        <v>$AJ$2</v>
      </c>
      <c r="AX1670" s="26">
        <f t="shared" si="337"/>
        <v>19999.990000000002</v>
      </c>
      <c r="AY1670" s="20" t="str">
        <f t="shared" si="338"/>
        <v>H350</v>
      </c>
      <c r="AZ1670" s="20">
        <f>IF(AY1670="","",IF(AY1670=0,"",VLOOKUP(AY1670,'CODE H VS CODE ICPE'!$A$1:$E$80,3,FALSE)))</f>
        <v>4510</v>
      </c>
    </row>
    <row r="1671" spans="1:52" ht="28.9" customHeight="1">
      <c r="A1671" s="23">
        <v>1607</v>
      </c>
      <c r="B1671" s="24" t="s">
        <v>3341</v>
      </c>
      <c r="C1671" s="25" t="s">
        <v>222</v>
      </c>
      <c r="D1671" s="24" t="s">
        <v>482</v>
      </c>
      <c r="E1671" s="24" t="s">
        <v>3342</v>
      </c>
      <c r="F1671" s="20" t="s">
        <v>82</v>
      </c>
      <c r="G1671" s="20" t="s">
        <v>122</v>
      </c>
      <c r="H1671" s="20" t="s">
        <v>154</v>
      </c>
      <c r="I1671" s="20"/>
      <c r="J1671" s="20"/>
      <c r="K1671" s="20"/>
      <c r="L1671" s="20"/>
      <c r="M1671" s="20"/>
      <c r="N1671" s="20"/>
      <c r="O1671" s="20"/>
      <c r="P1671" s="20"/>
      <c r="Q1671" s="20"/>
      <c r="R1671" s="20"/>
      <c r="S1671" s="20"/>
      <c r="T1671" s="20" t="str">
        <f>IFERROR(VLOOKUP(F1671,'CODE H VS CODE ICPE'!$A$2:$D$80,4,FALSE),"")</f>
        <v>Demande d'autorisation</v>
      </c>
      <c r="U1671" s="20" t="str">
        <f>IFERROR(VLOOKUP(G1671,'CODE H VS CODE ICPE'!$A$2:$D$80,4,FALSE),"")</f>
        <v>Demande d'autorisation</v>
      </c>
      <c r="V1671" s="20" t="str">
        <f>IFERROR(VLOOKUP(H1671,'CODE H VS CODE ICPE'!$A$2:$D$80,4,FALSE),"")</f>
        <v>Interdit</v>
      </c>
      <c r="W1671" s="20" t="str">
        <f>IFERROR(VLOOKUP(I1671,'CODE H VS CODE ICPE'!$A$2:$D$80,4,FALSE),"")</f>
        <v/>
      </c>
      <c r="X1671" s="20" t="str">
        <f>IFERROR(VLOOKUP(J1671,'CODE H VS CODE ICPE'!$A$2:$D$80,4,FALSE),"")</f>
        <v/>
      </c>
      <c r="Y1671" s="20" t="str">
        <f>IFERROR(VLOOKUP(K1671,'CODE H VS CODE ICPE'!$A$2:$D$80,4,FALSE),"")</f>
        <v/>
      </c>
      <c r="Z1671" s="20" t="str">
        <f>IFERROR(VLOOKUP(L1671,'CODE H VS CODE ICPE'!$A$2:$D$80,4,FALSE),"")</f>
        <v/>
      </c>
      <c r="AA1671" s="20" t="str">
        <f>IFERROR(VLOOKUP(M1671,'CODE H VS CODE ICPE'!$A$2:$D$80,4,FALSE),"")</f>
        <v/>
      </c>
      <c r="AB1671" s="20" t="str">
        <f>IFERROR(VLOOKUP(N1671,'CODE H VS CODE ICPE'!$A$2:$D$80,4,FALSE),"")</f>
        <v/>
      </c>
      <c r="AC1671" s="20" t="str">
        <f>IFERROR(VLOOKUP(O1671,'CODE H VS CODE ICPE'!$A$2:$D$80,4,FALSE),"")</f>
        <v/>
      </c>
      <c r="AD1671" s="20" t="str">
        <f>IFERROR(VLOOKUP(P1671,'CODE H VS CODE ICPE'!$A$2:$D$80,4,FALSE),"")</f>
        <v/>
      </c>
      <c r="AE1671" s="20" t="str">
        <f>IFERROR(VLOOKUP(Q1671,'CODE H VS CODE ICPE'!$A$2:$D$80,4,FALSE),"")</f>
        <v/>
      </c>
      <c r="AF1671" s="20" t="str">
        <f>IFERROR(VLOOKUP(R1671,'CODE H VS CODE ICPE'!$A$2:$D$80,4,FALSE),"")</f>
        <v/>
      </c>
      <c r="AG1671" s="20" t="str">
        <f>IFERROR(VLOOKUP(S1671,'CODE H VS CODE ICPE'!$A$2:$D$80,4,FALSE),"")</f>
        <v/>
      </c>
      <c r="AH1671" s="48" t="str">
        <f t="shared" si="339"/>
        <v>Accepted</v>
      </c>
      <c r="AI1671" s="21">
        <f>IF(T1671="",0,IF(T1671="Interdit",0,VLOOKUP(F1671,'CODE H VS CODE ICPE'!$A$2:$E$80,5,FALSE)))</f>
        <v>199.99</v>
      </c>
      <c r="AJ1671" s="21">
        <f>IF(U1671="",0,IF(U1671="Interdit",0,VLOOKUP(G1671,'CODE H VS CODE ICPE'!$A$2:$E$80,5,FALSE)))</f>
        <v>19999.990000000002</v>
      </c>
      <c r="AK1671" s="21">
        <f>IF(V1671="",0,IF(V1671="Interdit",0,VLOOKUP(H1671,'CODE H VS CODE ICPE'!$A$2:$E$80,5,FALSE)))</f>
        <v>0</v>
      </c>
      <c r="AL1671" s="21">
        <f>IF(W1671="",0,IF(W1671="Interdit",0,VLOOKUP(I1671,'CODE H VS CODE ICPE'!$A$2:$E$80,5,FALSE)))</f>
        <v>0</v>
      </c>
      <c r="AM1671" s="21">
        <f>IF(X1671="",0,IF(X1671="Interdit",0,VLOOKUP(J1671,'CODE H VS CODE ICPE'!$A$2:$E$80,5,FALSE)))</f>
        <v>0</v>
      </c>
      <c r="AN1671" s="21">
        <f>IF(Y1671="",0,IF(Y1671="Interdit",0,VLOOKUP(K1671,'CODE H VS CODE ICPE'!$A$2:$E$80,5,FALSE)))</f>
        <v>0</v>
      </c>
      <c r="AO1671" s="21">
        <f>IF(Z1671="",0,IF(Z1671="Interdit",0,VLOOKUP(L1671,'CODE H VS CODE ICPE'!$A$2:$E$80,5,FALSE)))</f>
        <v>0</v>
      </c>
      <c r="AP1671" s="21">
        <f>IF(AA1671="",0,IF(AA1671="Interdit",0,VLOOKUP(M1671,'CODE H VS CODE ICPE'!$A$2:$E$80,5,FALSE)))</f>
        <v>0</v>
      </c>
      <c r="AQ1671" s="21">
        <f>IF(AB1671="",0,IF(AB1671="Interdit",0,VLOOKUP(N1671,'CODE H VS CODE ICPE'!$A$2:$E$80,5,FALSE)))</f>
        <v>0</v>
      </c>
      <c r="AR1671" s="21">
        <f>IF(AC1671="",0,IF(AC1671="Interdit",0,VLOOKUP(O1671,'CODE H VS CODE ICPE'!$A$2:$E$80,5,FALSE)))</f>
        <v>0</v>
      </c>
      <c r="AS1671" s="21">
        <f>IF(AD1671="",0,IF(AD1671="Interdit",0,VLOOKUP(P1671,'CODE H VS CODE ICPE'!$A$2:$E$80,5,FALSE)))</f>
        <v>0</v>
      </c>
      <c r="AT1671" s="21">
        <f>IF(AE1671="",0,IF(AE1671="Interdit",0,VLOOKUP(Q1671,'CODE H VS CODE ICPE'!$A$2:$E$80,5,FALSE)))</f>
        <v>0</v>
      </c>
      <c r="AU1671" s="21">
        <f>IF(AF1671="",0,IF(AF1671="Interdit",0,VLOOKUP(R1671,'CODE H VS CODE ICPE'!$A$2:$E$80,5,FALSE)))</f>
        <v>0</v>
      </c>
      <c r="AV1671" s="21">
        <f>IF(AG1671="",0,IF(AG1671="Interdit",0,VLOOKUP(S1671,'CODE H VS CODE ICPE'!$A$2:$E$80,5,FALSE)))</f>
        <v>0</v>
      </c>
      <c r="AW1671" s="20" t="str">
        <f t="shared" si="336"/>
        <v>$AJ$2</v>
      </c>
      <c r="AX1671" s="26">
        <f t="shared" si="337"/>
        <v>19999.990000000002</v>
      </c>
      <c r="AY1671" s="20" t="str">
        <f t="shared" si="338"/>
        <v>H350</v>
      </c>
      <c r="AZ1671" s="20">
        <f>IF(AY1671="","",IF(AY1671=0,"",VLOOKUP(AY1671,'CODE H VS CODE ICPE'!$A$1:$E$80,3,FALSE)))</f>
        <v>4510</v>
      </c>
    </row>
    <row r="1672" spans="1:52" ht="28.9" customHeight="1">
      <c r="A1672" s="23">
        <v>1608</v>
      </c>
      <c r="B1672" s="24" t="s">
        <v>3343</v>
      </c>
      <c r="C1672" s="25" t="s">
        <v>222</v>
      </c>
      <c r="D1672" s="24" t="s">
        <v>482</v>
      </c>
      <c r="E1672" s="24" t="s">
        <v>3344</v>
      </c>
      <c r="F1672" s="20" t="s">
        <v>86</v>
      </c>
      <c r="G1672" s="20" t="s">
        <v>110</v>
      </c>
      <c r="H1672" s="20" t="s">
        <v>158</v>
      </c>
      <c r="I1672" s="20" t="s">
        <v>162</v>
      </c>
      <c r="J1672" s="20"/>
      <c r="K1672" s="20"/>
      <c r="L1672" s="20"/>
      <c r="M1672" s="20"/>
      <c r="N1672" s="20"/>
      <c r="O1672" s="20"/>
      <c r="P1672" s="20"/>
      <c r="Q1672" s="20"/>
      <c r="R1672" s="20"/>
      <c r="S1672" s="20"/>
      <c r="T1672" s="20" t="str">
        <f>IFERROR(VLOOKUP(F1672,'CODE H VS CODE ICPE'!$A$2:$D$80,4,FALSE),"")</f>
        <v>Autorisé</v>
      </c>
      <c r="U1672" s="20" t="str">
        <f>IFERROR(VLOOKUP(G1672,'CODE H VS CODE ICPE'!$A$2:$D$80,4,FALSE),"")</f>
        <v>Interdit</v>
      </c>
      <c r="V1672" s="20" t="str">
        <f>IFERROR(VLOOKUP(H1672,'CODE H VS CODE ICPE'!$A$2:$D$80,4,FALSE),"")</f>
        <v>Autorisé</v>
      </c>
      <c r="W1672" s="20" t="str">
        <f>IFERROR(VLOOKUP(I1672,'CODE H VS CODE ICPE'!$A$2:$D$80,4,FALSE),"")</f>
        <v>Autorisé</v>
      </c>
      <c r="X1672" s="20" t="str">
        <f>IFERROR(VLOOKUP(J1672,'CODE H VS CODE ICPE'!$A$2:$D$80,4,FALSE),"")</f>
        <v/>
      </c>
      <c r="Y1672" s="20" t="str">
        <f>IFERROR(VLOOKUP(K1672,'CODE H VS CODE ICPE'!$A$2:$D$80,4,FALSE),"")</f>
        <v/>
      </c>
      <c r="Z1672" s="20" t="str">
        <f>IFERROR(VLOOKUP(L1672,'CODE H VS CODE ICPE'!$A$2:$D$80,4,FALSE),"")</f>
        <v/>
      </c>
      <c r="AA1672" s="20" t="str">
        <f>IFERROR(VLOOKUP(M1672,'CODE H VS CODE ICPE'!$A$2:$D$80,4,FALSE),"")</f>
        <v/>
      </c>
      <c r="AB1672" s="20" t="str">
        <f>IFERROR(VLOOKUP(N1672,'CODE H VS CODE ICPE'!$A$2:$D$80,4,FALSE),"")</f>
        <v/>
      </c>
      <c r="AC1672" s="20" t="str">
        <f>IFERROR(VLOOKUP(O1672,'CODE H VS CODE ICPE'!$A$2:$D$80,4,FALSE),"")</f>
        <v/>
      </c>
      <c r="AD1672" s="20" t="str">
        <f>IFERROR(VLOOKUP(P1672,'CODE H VS CODE ICPE'!$A$2:$D$80,4,FALSE),"")</f>
        <v/>
      </c>
      <c r="AE1672" s="20" t="str">
        <f>IFERROR(VLOOKUP(Q1672,'CODE H VS CODE ICPE'!$A$2:$D$80,4,FALSE),"")</f>
        <v/>
      </c>
      <c r="AF1672" s="20" t="str">
        <f>IFERROR(VLOOKUP(R1672,'CODE H VS CODE ICPE'!$A$2:$D$80,4,FALSE),"")</f>
        <v/>
      </c>
      <c r="AG1672" s="20" t="str">
        <f>IFERROR(VLOOKUP(S1672,'CODE H VS CODE ICPE'!$A$2:$D$80,4,FALSE),"")</f>
        <v/>
      </c>
      <c r="AH1672" s="48" t="str">
        <f t="shared" si="339"/>
        <v>Accepted</v>
      </c>
      <c r="AI1672" s="21">
        <f>IF(T1672="",0,IF(T1672="Interdit",0,VLOOKUP(F1672,'CODE H VS CODE ICPE'!$A$2:$E$80,5,FALSE)))</f>
        <v>99999.99</v>
      </c>
      <c r="AJ1672" s="21">
        <f>IF(U1672="",0,IF(U1672="Interdit",0,VLOOKUP(G1672,'CODE H VS CODE ICPE'!$A$2:$E$80,5,FALSE)))</f>
        <v>0</v>
      </c>
      <c r="AK1672" s="21">
        <f>IF(V1672="",0,IF(V1672="Interdit",0,VLOOKUP(H1672,'CODE H VS CODE ICPE'!$A$2:$E$80,5,FALSE)))</f>
        <v>99999.99</v>
      </c>
      <c r="AL1672" s="21">
        <f>IF(W1672="",0,IF(W1672="Interdit",0,VLOOKUP(I1672,'CODE H VS CODE ICPE'!$A$2:$E$80,5,FALSE)))</f>
        <v>99999.99</v>
      </c>
      <c r="AM1672" s="21">
        <f>IF(X1672="",0,IF(X1672="Interdit",0,VLOOKUP(J1672,'CODE H VS CODE ICPE'!$A$2:$E$80,5,FALSE)))</f>
        <v>0</v>
      </c>
      <c r="AN1672" s="21">
        <f>IF(Y1672="",0,IF(Y1672="Interdit",0,VLOOKUP(K1672,'CODE H VS CODE ICPE'!$A$2:$E$80,5,FALSE)))</f>
        <v>0</v>
      </c>
      <c r="AO1672" s="21">
        <f>IF(Z1672="",0,IF(Z1672="Interdit",0,VLOOKUP(L1672,'CODE H VS CODE ICPE'!$A$2:$E$80,5,FALSE)))</f>
        <v>0</v>
      </c>
      <c r="AP1672" s="21">
        <f>IF(AA1672="",0,IF(AA1672="Interdit",0,VLOOKUP(M1672,'CODE H VS CODE ICPE'!$A$2:$E$80,5,FALSE)))</f>
        <v>0</v>
      </c>
      <c r="AQ1672" s="21">
        <f>IF(AB1672="",0,IF(AB1672="Interdit",0,VLOOKUP(N1672,'CODE H VS CODE ICPE'!$A$2:$E$80,5,FALSE)))</f>
        <v>0</v>
      </c>
      <c r="AR1672" s="21">
        <f>IF(AC1672="",0,IF(AC1672="Interdit",0,VLOOKUP(O1672,'CODE H VS CODE ICPE'!$A$2:$E$80,5,FALSE)))</f>
        <v>0</v>
      </c>
      <c r="AS1672" s="21">
        <f>IF(AD1672="",0,IF(AD1672="Interdit",0,VLOOKUP(P1672,'CODE H VS CODE ICPE'!$A$2:$E$80,5,FALSE)))</f>
        <v>0</v>
      </c>
      <c r="AT1672" s="21">
        <f>IF(AE1672="",0,IF(AE1672="Interdit",0,VLOOKUP(Q1672,'CODE H VS CODE ICPE'!$A$2:$E$80,5,FALSE)))</f>
        <v>0</v>
      </c>
      <c r="AU1672" s="21">
        <f>IF(AF1672="",0,IF(AF1672="Interdit",0,VLOOKUP(R1672,'CODE H VS CODE ICPE'!$A$2:$E$80,5,FALSE)))</f>
        <v>0</v>
      </c>
      <c r="AV1672" s="21">
        <f>IF(AG1672="",0,IF(AG1672="Interdit",0,VLOOKUP(S1672,'CODE H VS CODE ICPE'!$A$2:$E$80,5,FALSE)))</f>
        <v>0</v>
      </c>
      <c r="AW1672" s="20" t="str">
        <f t="shared" si="336"/>
        <v>$AI$2</v>
      </c>
      <c r="AX1672" s="26">
        <f t="shared" si="337"/>
        <v>99999.99</v>
      </c>
      <c r="AY1672" s="20" t="str">
        <f t="shared" si="338"/>
        <v>H302</v>
      </c>
      <c r="AZ1672" s="20">
        <f>IF(AY1672="","",IF(AY1672=0,"",VLOOKUP(AY1672,'CODE H VS CODE ICPE'!$A$1:$E$80,3,FALSE)))</f>
        <v>4511</v>
      </c>
    </row>
    <row r="1673" spans="1:52" ht="28.9" customHeight="1">
      <c r="A1673" s="23">
        <v>3120</v>
      </c>
      <c r="B1673" s="24" t="s">
        <v>3345</v>
      </c>
      <c r="C1673" s="25" t="s">
        <v>2322</v>
      </c>
      <c r="D1673" s="24" t="s">
        <v>2340</v>
      </c>
      <c r="E1673" s="24" t="s">
        <v>3346</v>
      </c>
      <c r="F1673" s="20" t="s">
        <v>56</v>
      </c>
      <c r="G1673" s="20" t="s">
        <v>58</v>
      </c>
      <c r="H1673" s="20"/>
      <c r="I1673" s="20"/>
      <c r="J1673" s="20"/>
      <c r="K1673" s="20"/>
      <c r="L1673" s="20"/>
      <c r="M1673" s="20"/>
      <c r="N1673" s="20"/>
      <c r="O1673" s="20"/>
      <c r="P1673" s="20"/>
      <c r="Q1673" s="20"/>
      <c r="R1673" s="20"/>
      <c r="S1673" s="20"/>
      <c r="T1673" s="20" t="str">
        <f>IFERROR(VLOOKUP(F1673,'CODE H VS CODE ICPE'!$A$2:$D$80,4,FALSE),"")</f>
        <v>Demande d'autorisation</v>
      </c>
      <c r="U1673" s="20" t="str">
        <f>IFERROR(VLOOKUP(G1673,'CODE H VS CODE ICPE'!$A$2:$D$80,4,FALSE),"")</f>
        <v>Demande d'autorisation</v>
      </c>
      <c r="V1673" s="20" t="str">
        <f>IFERROR(VLOOKUP(H1673,'CODE H VS CODE ICPE'!$A$2:$D$80,4,FALSE),"")</f>
        <v/>
      </c>
      <c r="W1673" s="20" t="str">
        <f>IFERROR(VLOOKUP(I1673,'CODE H VS CODE ICPE'!$A$2:$D$80,4,FALSE),"")</f>
        <v/>
      </c>
      <c r="X1673" s="20" t="str">
        <f>IFERROR(VLOOKUP(J1673,'CODE H VS CODE ICPE'!$A$2:$D$80,4,FALSE),"")</f>
        <v/>
      </c>
      <c r="Y1673" s="20" t="str">
        <f>IFERROR(VLOOKUP(K1673,'CODE H VS CODE ICPE'!$A$2:$D$80,4,FALSE),"")</f>
        <v/>
      </c>
      <c r="Z1673" s="20" t="str">
        <f>IFERROR(VLOOKUP(L1673,'CODE H VS CODE ICPE'!$A$2:$D$80,4,FALSE),"")</f>
        <v/>
      </c>
      <c r="AA1673" s="20" t="str">
        <f>IFERROR(VLOOKUP(M1673,'CODE H VS CODE ICPE'!$A$2:$D$80,4,FALSE),"")</f>
        <v/>
      </c>
      <c r="AB1673" s="20" t="str">
        <f>IFERROR(VLOOKUP(N1673,'CODE H VS CODE ICPE'!$A$2:$D$80,4,FALSE),"")</f>
        <v/>
      </c>
      <c r="AC1673" s="20" t="str">
        <f>IFERROR(VLOOKUP(O1673,'CODE H VS CODE ICPE'!$A$2:$D$80,4,FALSE),"")</f>
        <v/>
      </c>
      <c r="AD1673" s="20" t="str">
        <f>IFERROR(VLOOKUP(P1673,'CODE H VS CODE ICPE'!$A$2:$D$80,4,FALSE),"")</f>
        <v/>
      </c>
      <c r="AE1673" s="20" t="str">
        <f>IFERROR(VLOOKUP(Q1673,'CODE H VS CODE ICPE'!$A$2:$D$80,4,FALSE),"")</f>
        <v/>
      </c>
      <c r="AF1673" s="20" t="str">
        <f>IFERROR(VLOOKUP(R1673,'CODE H VS CODE ICPE'!$A$2:$D$80,4,FALSE),"")</f>
        <v/>
      </c>
      <c r="AG1673" s="20" t="str">
        <f>IFERROR(VLOOKUP(S1673,'CODE H VS CODE ICPE'!$A$2:$D$80,4,FALSE),"")</f>
        <v/>
      </c>
      <c r="AH1673" s="48" t="s">
        <v>4628</v>
      </c>
      <c r="AI1673" s="21">
        <f>IF(T1673="",0,IF(T1673="Interdit",0,VLOOKUP(F1673,'CODE H VS CODE ICPE'!$A$2:$E$80,5,FALSE)))</f>
        <v>999.99</v>
      </c>
      <c r="AJ1673" s="21">
        <f>IF(U1673="",0,IF(U1673="Interdit",0,VLOOKUP(G1673,'CODE H VS CODE ICPE'!$A$2:$E$80,5,FALSE)))</f>
        <v>999.99</v>
      </c>
      <c r="AK1673" s="21">
        <f>IF(V1673="",0,IF(V1673="Interdit",0,VLOOKUP(H1673,'CODE H VS CODE ICPE'!$A$2:$E$80,5,FALSE)))</f>
        <v>0</v>
      </c>
      <c r="AL1673" s="21">
        <f>IF(W1673="",0,IF(W1673="Interdit",0,VLOOKUP(I1673,'CODE H VS CODE ICPE'!$A$2:$E$80,5,FALSE)))</f>
        <v>0</v>
      </c>
      <c r="AM1673" s="21">
        <f>IF(X1673="",0,IF(X1673="Interdit",0,VLOOKUP(J1673,'CODE H VS CODE ICPE'!$A$2:$E$80,5,FALSE)))</f>
        <v>0</v>
      </c>
      <c r="AN1673" s="21">
        <f>IF(Y1673="",0,IF(Y1673="Interdit",0,VLOOKUP(K1673,'CODE H VS CODE ICPE'!$A$2:$E$80,5,FALSE)))</f>
        <v>0</v>
      </c>
      <c r="AO1673" s="21">
        <f>IF(Z1673="",0,IF(Z1673="Interdit",0,VLOOKUP(L1673,'CODE H VS CODE ICPE'!$A$2:$E$80,5,FALSE)))</f>
        <v>0</v>
      </c>
      <c r="AP1673" s="21">
        <f>IF(AA1673="",0,IF(AA1673="Interdit",0,VLOOKUP(M1673,'CODE H VS CODE ICPE'!$A$2:$E$80,5,FALSE)))</f>
        <v>0</v>
      </c>
      <c r="AQ1673" s="21">
        <f>IF(AB1673="",0,IF(AB1673="Interdit",0,VLOOKUP(N1673,'CODE H VS CODE ICPE'!$A$2:$E$80,5,FALSE)))</f>
        <v>0</v>
      </c>
      <c r="AR1673" s="21">
        <f>IF(AC1673="",0,IF(AC1673="Interdit",0,VLOOKUP(O1673,'CODE H VS CODE ICPE'!$A$2:$E$80,5,FALSE)))</f>
        <v>0</v>
      </c>
      <c r="AS1673" s="21">
        <f>IF(AD1673="",0,IF(AD1673="Interdit",0,VLOOKUP(P1673,'CODE H VS CODE ICPE'!$A$2:$E$80,5,FALSE)))</f>
        <v>0</v>
      </c>
      <c r="AT1673" s="21">
        <f>IF(AE1673="",0,IF(AE1673="Interdit",0,VLOOKUP(Q1673,'CODE H VS CODE ICPE'!$A$2:$E$80,5,FALSE)))</f>
        <v>0</v>
      </c>
      <c r="AU1673" s="21">
        <f>IF(AF1673="",0,IF(AF1673="Interdit",0,VLOOKUP(R1673,'CODE H VS CODE ICPE'!$A$2:$E$80,5,FALSE)))</f>
        <v>0</v>
      </c>
      <c r="AV1673" s="21">
        <f>IF(AG1673="",0,IF(AG1673="Interdit",0,VLOOKUP(S1673,'CODE H VS CODE ICPE'!$A$2:$E$80,5,FALSE)))</f>
        <v>0</v>
      </c>
      <c r="AW1673" s="20" t="str">
        <f>ADDRESS(2,MATCH(MAX(AI1673:AV1673),AI1673:AV1673,0)+COLUMN(AI1673)-1)</f>
        <v>$AI$2</v>
      </c>
      <c r="AX1673" s="26">
        <f>IF(AH1673="Interdit","",IF(AW1673="$AI$2",AI1673,IF(AW1673="$AJ$2",AJ1673,IF(AW1673="$AK$2",AK1673,IF(AW1673="$AL$2",AL1673,IF(AW1673="$AM$2",AM1673,IF(AW1673="$AN$2",AN1673,IF(AW1673="$AO$2",AO1673,IF(AW1673="$AP$2",AP1673,IF(AW1673="$AQ$2",AQ1673,IF(AW1673="$AR$2",AR1673,IF(AW1673="$AS$2",AS1673,IF(AW1673="$AT$2",AT1673,IF(AW1673="$AU$2",AU1673,IF(AW1673="$AV$2",AV1673,"")))))))))))))))</f>
        <v>999.99</v>
      </c>
      <c r="AY1673" s="20" t="str">
        <f>IF(AX1673="","",IF(AW1673="$AI$2",F1673,IF(AW1673="$AJ$2",G1673,IF(AW1673="$AK$2",H1673,IF(AW1673="$AL$2",I1673,IF(AW1673="$AM$2",J1673,IF(AW1673="$AN$2",K1673,IF(AW1673="$AO$2",L1673,IF(AW1673="$AP$2",M1673,IF(AW1673="$AQ$2",N1673,IF(AW1673="$AR$2",O1673,IF(AW1673="$AS$2",P1673,IF(AW1673="$AT$2",Q1673,IF(AW1673="$AU$2",R1673,IF(AW1673="$AV$2",S1673,"")))))))))))))))</f>
        <v>H241</v>
      </c>
      <c r="AZ1673" s="20">
        <f>IF(AY1673="","",IF(AY1673=0,"",VLOOKUP(AY1673,'CODE H VS CODE ICPE'!$A$1:$E$80,3,FALSE)))</f>
        <v>4411</v>
      </c>
    </row>
    <row r="1674" spans="1:52" ht="28.9" customHeight="1">
      <c r="A1674" s="23">
        <v>1611</v>
      </c>
      <c r="B1674" s="24" t="s">
        <v>3347</v>
      </c>
      <c r="C1674" s="25" t="s">
        <v>222</v>
      </c>
      <c r="D1674" s="24" t="s">
        <v>482</v>
      </c>
      <c r="E1674" s="24" t="s">
        <v>3348</v>
      </c>
      <c r="F1674" s="20" t="s">
        <v>86</v>
      </c>
      <c r="G1674" s="20" t="s">
        <v>94</v>
      </c>
      <c r="H1674" s="20" t="s">
        <v>110</v>
      </c>
      <c r="I1674" s="20" t="s">
        <v>98</v>
      </c>
      <c r="J1674" s="20" t="s">
        <v>104</v>
      </c>
      <c r="K1674" s="20"/>
      <c r="L1674" s="20"/>
      <c r="M1674" s="20"/>
      <c r="N1674" s="20"/>
      <c r="O1674" s="20"/>
      <c r="P1674" s="20"/>
      <c r="Q1674" s="20"/>
      <c r="R1674" s="20"/>
      <c r="S1674" s="20"/>
      <c r="T1674" s="20" t="str">
        <f>IFERROR(VLOOKUP(F1674,'CODE H VS CODE ICPE'!$A$2:$D$80,4,FALSE),"")</f>
        <v>Autorisé</v>
      </c>
      <c r="U1674" s="20" t="str">
        <f>IFERROR(VLOOKUP(G1674,'CODE H VS CODE ICPE'!$A$2:$D$80,4,FALSE),"")</f>
        <v>Demande d'autorisation</v>
      </c>
      <c r="V1674" s="20" t="str">
        <f>IFERROR(VLOOKUP(H1674,'CODE H VS CODE ICPE'!$A$2:$D$80,4,FALSE),"")</f>
        <v>Interdit</v>
      </c>
      <c r="W1674" s="20" t="str">
        <f>IFERROR(VLOOKUP(I1674,'CODE H VS CODE ICPE'!$A$2:$D$80,4,FALSE),"")</f>
        <v>Demande d'autorisation</v>
      </c>
      <c r="X1674" s="20" t="str">
        <f>IFERROR(VLOOKUP(J1674,'CODE H VS CODE ICPE'!$A$2:$D$80,4,FALSE),"")</f>
        <v>Autorisé</v>
      </c>
      <c r="Y1674" s="20" t="str">
        <f>IFERROR(VLOOKUP(K1674,'CODE H VS CODE ICPE'!$A$2:$D$80,4,FALSE),"")</f>
        <v/>
      </c>
      <c r="Z1674" s="20" t="str">
        <f>IFERROR(VLOOKUP(L1674,'CODE H VS CODE ICPE'!$A$2:$D$80,4,FALSE),"")</f>
        <v/>
      </c>
      <c r="AA1674" s="20" t="str">
        <f>IFERROR(VLOOKUP(M1674,'CODE H VS CODE ICPE'!$A$2:$D$80,4,FALSE),"")</f>
        <v/>
      </c>
      <c r="AB1674" s="20" t="str">
        <f>IFERROR(VLOOKUP(N1674,'CODE H VS CODE ICPE'!$A$2:$D$80,4,FALSE),"")</f>
        <v/>
      </c>
      <c r="AC1674" s="20" t="str">
        <f>IFERROR(VLOOKUP(O1674,'CODE H VS CODE ICPE'!$A$2:$D$80,4,FALSE),"")</f>
        <v/>
      </c>
      <c r="AD1674" s="20" t="str">
        <f>IFERROR(VLOOKUP(P1674,'CODE H VS CODE ICPE'!$A$2:$D$80,4,FALSE),"")</f>
        <v/>
      </c>
      <c r="AE1674" s="20" t="str">
        <f>IFERROR(VLOOKUP(Q1674,'CODE H VS CODE ICPE'!$A$2:$D$80,4,FALSE),"")</f>
        <v/>
      </c>
      <c r="AF1674" s="20" t="str">
        <f>IFERROR(VLOOKUP(R1674,'CODE H VS CODE ICPE'!$A$2:$D$80,4,FALSE),"")</f>
        <v/>
      </c>
      <c r="AG1674" s="20" t="str">
        <f>IFERROR(VLOOKUP(S1674,'CODE H VS CODE ICPE'!$A$2:$D$80,4,FALSE),"")</f>
        <v/>
      </c>
      <c r="AH1674" s="48" t="str">
        <f t="shared" ref="AH1674:AH1687" si="340">IF(COUNTIF(T1674:AG1674, "Rejected") &gt; 0, "Rejected", IF(COUNTIF(T1674:AG1674, "Under request") &gt; 0, "Under request", "Accepted"))</f>
        <v>Accepted</v>
      </c>
      <c r="AI1674" s="21">
        <f>IF(T1674="",0,IF(T1674="Interdit",0,VLOOKUP(F1674,'CODE H VS CODE ICPE'!$A$2:$E$80,5,FALSE)))</f>
        <v>99999.99</v>
      </c>
      <c r="AJ1674" s="21">
        <f>IF(U1674="",0,IF(U1674="Interdit",0,VLOOKUP(G1674,'CODE H VS CODE ICPE'!$A$2:$E$80,5,FALSE)))</f>
        <v>199.99</v>
      </c>
      <c r="AK1674" s="21">
        <f>IF(V1674="",0,IF(V1674="Interdit",0,VLOOKUP(H1674,'CODE H VS CODE ICPE'!$A$2:$E$80,5,FALSE)))</f>
        <v>0</v>
      </c>
      <c r="AL1674" s="21">
        <f>IF(W1674="",0,IF(W1674="Interdit",0,VLOOKUP(I1674,'CODE H VS CODE ICPE'!$A$2:$E$80,5,FALSE)))</f>
        <v>19999.990000000002</v>
      </c>
      <c r="AM1674" s="21">
        <f>IF(X1674="",0,IF(X1674="Interdit",0,VLOOKUP(J1674,'CODE H VS CODE ICPE'!$A$2:$E$80,5,FALSE)))</f>
        <v>99999.99</v>
      </c>
      <c r="AN1674" s="21">
        <f>IF(Y1674="",0,IF(Y1674="Interdit",0,VLOOKUP(K1674,'CODE H VS CODE ICPE'!$A$2:$E$80,5,FALSE)))</f>
        <v>0</v>
      </c>
      <c r="AO1674" s="21">
        <f>IF(Z1674="",0,IF(Z1674="Interdit",0,VLOOKUP(L1674,'CODE H VS CODE ICPE'!$A$2:$E$80,5,FALSE)))</f>
        <v>0</v>
      </c>
      <c r="AP1674" s="21">
        <f>IF(AA1674="",0,IF(AA1674="Interdit",0,VLOOKUP(M1674,'CODE H VS CODE ICPE'!$A$2:$E$80,5,FALSE)))</f>
        <v>0</v>
      </c>
      <c r="AQ1674" s="21">
        <f>IF(AB1674="",0,IF(AB1674="Interdit",0,VLOOKUP(N1674,'CODE H VS CODE ICPE'!$A$2:$E$80,5,FALSE)))</f>
        <v>0</v>
      </c>
      <c r="AR1674" s="21">
        <f>IF(AC1674="",0,IF(AC1674="Interdit",0,VLOOKUP(O1674,'CODE H VS CODE ICPE'!$A$2:$E$80,5,FALSE)))</f>
        <v>0</v>
      </c>
      <c r="AS1674" s="21">
        <f>IF(AD1674="",0,IF(AD1674="Interdit",0,VLOOKUP(P1674,'CODE H VS CODE ICPE'!$A$2:$E$80,5,FALSE)))</f>
        <v>0</v>
      </c>
      <c r="AT1674" s="21">
        <f>IF(AE1674="",0,IF(AE1674="Interdit",0,VLOOKUP(Q1674,'CODE H VS CODE ICPE'!$A$2:$E$80,5,FALSE)))</f>
        <v>0</v>
      </c>
      <c r="AU1674" s="21">
        <f>IF(AF1674="",0,IF(AF1674="Interdit",0,VLOOKUP(R1674,'CODE H VS CODE ICPE'!$A$2:$E$80,5,FALSE)))</f>
        <v>0</v>
      </c>
      <c r="AV1674" s="21">
        <f>IF(AG1674="",0,IF(AG1674="Interdit",0,VLOOKUP(S1674,'CODE H VS CODE ICPE'!$A$2:$E$80,5,FALSE)))</f>
        <v>0</v>
      </c>
      <c r="AW1674" s="20" t="str">
        <f t="shared" ref="AW1674:AW1687" si="341">ADDRESS(2,MATCH(MAX(AI1674:AV1674),AI1674:AV1674,0)+COLUMN(AI1674)-1)</f>
        <v>$AI$2</v>
      </c>
      <c r="AX1674" s="26">
        <f t="shared" ref="AX1674:AX1687" si="342">IF(AH1674="Interdit","",IF(AW1674="$AI$2",AI1674,IF(AW1674="$AJ$2",AJ1674,IF(AW1674="$AK$2",AK1674,IF(AW1674="$AL$2",AL1674,IF(AW1674="$AM$2",AM1674,IF(AW1674="$AN$2",AN1674,IF(AW1674="$AO$2",AO1674,IF(AW1674="$AP$2",AP1674,IF(AW1674="$AQ$2",AQ1674,IF(AW1674="$AR$2",AR1674,IF(AW1674="$AS$2",AS1674,IF(AW1674="$AT$2",AT1674,IF(AW1674="$AU$2",AU1674,IF(AW1674="$AV$2",AV1674,"")))))))))))))))</f>
        <v>99999.99</v>
      </c>
      <c r="AY1674" s="20" t="str">
        <f t="shared" ref="AY1674:AY1687" si="343">IF(AX1674="","",IF(AW1674="$AI$2",F1674,IF(AW1674="$AJ$2",G1674,IF(AW1674="$AK$2",H1674,IF(AW1674="$AL$2",I1674,IF(AW1674="$AM$2",J1674,IF(AW1674="$AN$2",K1674,IF(AW1674="$AO$2",L1674,IF(AW1674="$AP$2",M1674,IF(AW1674="$AQ$2",N1674,IF(AW1674="$AR$2",O1674,IF(AW1674="$AS$2",P1674,IF(AW1674="$AT$2",Q1674,IF(AW1674="$AU$2",R1674,IF(AW1674="$AV$2",S1674,"")))))))))))))))</f>
        <v>H302</v>
      </c>
      <c r="AZ1674" s="20">
        <f>IF(AY1674="","",IF(AY1674=0,"",VLOOKUP(AY1674,'CODE H VS CODE ICPE'!$A$1:$E$80,3,FALSE)))</f>
        <v>4511</v>
      </c>
    </row>
    <row r="1675" spans="1:52" ht="28.9" customHeight="1">
      <c r="A1675" s="23">
        <v>1616</v>
      </c>
      <c r="B1675" s="24" t="s">
        <v>3349</v>
      </c>
      <c r="C1675" s="25" t="s">
        <v>222</v>
      </c>
      <c r="D1675" s="24" t="s">
        <v>287</v>
      </c>
      <c r="E1675" s="24" t="s">
        <v>3350</v>
      </c>
      <c r="F1675" s="20" t="s">
        <v>82</v>
      </c>
      <c r="G1675" s="20" t="s">
        <v>130</v>
      </c>
      <c r="H1675" s="20" t="s">
        <v>156</v>
      </c>
      <c r="I1675" s="20" t="s">
        <v>160</v>
      </c>
      <c r="J1675" s="20"/>
      <c r="K1675" s="20"/>
      <c r="L1675" s="20"/>
      <c r="M1675" s="20"/>
      <c r="N1675" s="20"/>
      <c r="O1675" s="20"/>
      <c r="P1675" s="20"/>
      <c r="Q1675" s="20"/>
      <c r="R1675" s="20"/>
      <c r="S1675" s="20"/>
      <c r="T1675" s="20" t="str">
        <f>IFERROR(VLOOKUP(F1675,'CODE H VS CODE ICPE'!$A$2:$D$80,4,FALSE),"")</f>
        <v>Demande d'autorisation</v>
      </c>
      <c r="U1675" s="20" t="str">
        <f>IFERROR(VLOOKUP(G1675,'CODE H VS CODE ICPE'!$A$2:$D$80,4,FALSE),"")</f>
        <v>Interdit</v>
      </c>
      <c r="V1675" s="20" t="str">
        <f>IFERROR(VLOOKUP(H1675,'CODE H VS CODE ICPE'!$A$2:$D$80,4,FALSE),"")</f>
        <v>Interdit</v>
      </c>
      <c r="W1675" s="20" t="str">
        <f>IFERROR(VLOOKUP(I1675,'CODE H VS CODE ICPE'!$A$2:$D$80,4,FALSE),"")</f>
        <v>Autorisé</v>
      </c>
      <c r="X1675" s="20" t="str">
        <f>IFERROR(VLOOKUP(J1675,'CODE H VS CODE ICPE'!$A$2:$D$80,4,FALSE),"")</f>
        <v/>
      </c>
      <c r="Y1675" s="20" t="str">
        <f>IFERROR(VLOOKUP(K1675,'CODE H VS CODE ICPE'!$A$2:$D$80,4,FALSE),"")</f>
        <v/>
      </c>
      <c r="Z1675" s="20" t="str">
        <f>IFERROR(VLOOKUP(L1675,'CODE H VS CODE ICPE'!$A$2:$D$80,4,FALSE),"")</f>
        <v/>
      </c>
      <c r="AA1675" s="20" t="str">
        <f>IFERROR(VLOOKUP(M1675,'CODE H VS CODE ICPE'!$A$2:$D$80,4,FALSE),"")</f>
        <v/>
      </c>
      <c r="AB1675" s="20" t="str">
        <f>IFERROR(VLOOKUP(N1675,'CODE H VS CODE ICPE'!$A$2:$D$80,4,FALSE),"")</f>
        <v/>
      </c>
      <c r="AC1675" s="20" t="str">
        <f>IFERROR(VLOOKUP(O1675,'CODE H VS CODE ICPE'!$A$2:$D$80,4,FALSE),"")</f>
        <v/>
      </c>
      <c r="AD1675" s="20" t="str">
        <f>IFERROR(VLOOKUP(P1675,'CODE H VS CODE ICPE'!$A$2:$D$80,4,FALSE),"")</f>
        <v/>
      </c>
      <c r="AE1675" s="20" t="str">
        <f>IFERROR(VLOOKUP(Q1675,'CODE H VS CODE ICPE'!$A$2:$D$80,4,FALSE),"")</f>
        <v/>
      </c>
      <c r="AF1675" s="20" t="str">
        <f>IFERROR(VLOOKUP(R1675,'CODE H VS CODE ICPE'!$A$2:$D$80,4,FALSE),"")</f>
        <v/>
      </c>
      <c r="AG1675" s="20" t="str">
        <f>IFERROR(VLOOKUP(S1675,'CODE H VS CODE ICPE'!$A$2:$D$80,4,FALSE),"")</f>
        <v/>
      </c>
      <c r="AH1675" s="48" t="str">
        <f t="shared" si="340"/>
        <v>Accepted</v>
      </c>
      <c r="AI1675" s="21">
        <f>IF(T1675="",0,IF(T1675="Interdit",0,VLOOKUP(F1675,'CODE H VS CODE ICPE'!$A$2:$E$80,5,FALSE)))</f>
        <v>199.99</v>
      </c>
      <c r="AJ1675" s="21">
        <f>IF(U1675="",0,IF(U1675="Interdit",0,VLOOKUP(G1675,'CODE H VS CODE ICPE'!$A$2:$E$80,5,FALSE)))</f>
        <v>0</v>
      </c>
      <c r="AK1675" s="21">
        <f>IF(V1675="",0,IF(V1675="Interdit",0,VLOOKUP(H1675,'CODE H VS CODE ICPE'!$A$2:$E$80,5,FALSE)))</f>
        <v>0</v>
      </c>
      <c r="AL1675" s="21">
        <f>IF(W1675="",0,IF(W1675="Interdit",0,VLOOKUP(I1675,'CODE H VS CODE ICPE'!$A$2:$E$80,5,FALSE)))</f>
        <v>99999.99</v>
      </c>
      <c r="AM1675" s="21">
        <f>IF(X1675="",0,IF(X1675="Interdit",0,VLOOKUP(J1675,'CODE H VS CODE ICPE'!$A$2:$E$80,5,FALSE)))</f>
        <v>0</v>
      </c>
      <c r="AN1675" s="21">
        <f>IF(Y1675="",0,IF(Y1675="Interdit",0,VLOOKUP(K1675,'CODE H VS CODE ICPE'!$A$2:$E$80,5,FALSE)))</f>
        <v>0</v>
      </c>
      <c r="AO1675" s="21">
        <f>IF(Z1675="",0,IF(Z1675="Interdit",0,VLOOKUP(L1675,'CODE H VS CODE ICPE'!$A$2:$E$80,5,FALSE)))</f>
        <v>0</v>
      </c>
      <c r="AP1675" s="21">
        <f>IF(AA1675="",0,IF(AA1675="Interdit",0,VLOOKUP(M1675,'CODE H VS CODE ICPE'!$A$2:$E$80,5,FALSE)))</f>
        <v>0</v>
      </c>
      <c r="AQ1675" s="21">
        <f>IF(AB1675="",0,IF(AB1675="Interdit",0,VLOOKUP(N1675,'CODE H VS CODE ICPE'!$A$2:$E$80,5,FALSE)))</f>
        <v>0</v>
      </c>
      <c r="AR1675" s="21">
        <f>IF(AC1675="",0,IF(AC1675="Interdit",0,VLOOKUP(O1675,'CODE H VS CODE ICPE'!$A$2:$E$80,5,FALSE)))</f>
        <v>0</v>
      </c>
      <c r="AS1675" s="21">
        <f>IF(AD1675="",0,IF(AD1675="Interdit",0,VLOOKUP(P1675,'CODE H VS CODE ICPE'!$A$2:$E$80,5,FALSE)))</f>
        <v>0</v>
      </c>
      <c r="AT1675" s="21">
        <f>IF(AE1675="",0,IF(AE1675="Interdit",0,VLOOKUP(Q1675,'CODE H VS CODE ICPE'!$A$2:$E$80,5,FALSE)))</f>
        <v>0</v>
      </c>
      <c r="AU1675" s="21">
        <f>IF(AF1675="",0,IF(AF1675="Interdit",0,VLOOKUP(R1675,'CODE H VS CODE ICPE'!$A$2:$E$80,5,FALSE)))</f>
        <v>0</v>
      </c>
      <c r="AV1675" s="21">
        <f>IF(AG1675="",0,IF(AG1675="Interdit",0,VLOOKUP(S1675,'CODE H VS CODE ICPE'!$A$2:$E$80,5,FALSE)))</f>
        <v>0</v>
      </c>
      <c r="AW1675" s="20" t="str">
        <f t="shared" si="341"/>
        <v>$AL$2</v>
      </c>
      <c r="AX1675" s="26">
        <f t="shared" si="342"/>
        <v>99999.99</v>
      </c>
      <c r="AY1675" s="20" t="str">
        <f t="shared" si="343"/>
        <v>H410</v>
      </c>
      <c r="AZ1675" s="20">
        <f>IF(AY1675="","",IF(AY1675=0,"",VLOOKUP(AY1675,'CODE H VS CODE ICPE'!$A$1:$E$80,3,FALSE)))</f>
        <v>4511</v>
      </c>
    </row>
    <row r="1676" spans="1:52" ht="28.9" customHeight="1">
      <c r="A1676" s="23">
        <v>1617</v>
      </c>
      <c r="B1676" s="24" t="s">
        <v>3351</v>
      </c>
      <c r="C1676" s="25" t="s">
        <v>222</v>
      </c>
      <c r="D1676" s="24" t="s">
        <v>482</v>
      </c>
      <c r="E1676" s="24" t="s">
        <v>3352</v>
      </c>
      <c r="F1676" s="20" t="s">
        <v>82</v>
      </c>
      <c r="G1676" s="20" t="s">
        <v>122</v>
      </c>
      <c r="H1676" s="20" t="s">
        <v>154</v>
      </c>
      <c r="I1676" s="20"/>
      <c r="J1676" s="20"/>
      <c r="K1676" s="20"/>
      <c r="L1676" s="20"/>
      <c r="M1676" s="20"/>
      <c r="N1676" s="20"/>
      <c r="O1676" s="20"/>
      <c r="P1676" s="20"/>
      <c r="Q1676" s="20"/>
      <c r="R1676" s="20"/>
      <c r="S1676" s="20"/>
      <c r="T1676" s="20" t="str">
        <f>IFERROR(VLOOKUP(F1676,'CODE H VS CODE ICPE'!$A$2:$D$80,4,FALSE),"")</f>
        <v>Demande d'autorisation</v>
      </c>
      <c r="U1676" s="20" t="str">
        <f>IFERROR(VLOOKUP(G1676,'CODE H VS CODE ICPE'!$A$2:$D$80,4,FALSE),"")</f>
        <v>Demande d'autorisation</v>
      </c>
      <c r="V1676" s="20" t="str">
        <f>IFERROR(VLOOKUP(H1676,'CODE H VS CODE ICPE'!$A$2:$D$80,4,FALSE),"")</f>
        <v>Interdit</v>
      </c>
      <c r="W1676" s="20" t="str">
        <f>IFERROR(VLOOKUP(I1676,'CODE H VS CODE ICPE'!$A$2:$D$80,4,FALSE),"")</f>
        <v/>
      </c>
      <c r="X1676" s="20" t="str">
        <f>IFERROR(VLOOKUP(J1676,'CODE H VS CODE ICPE'!$A$2:$D$80,4,FALSE),"")</f>
        <v/>
      </c>
      <c r="Y1676" s="20" t="str">
        <f>IFERROR(VLOOKUP(K1676,'CODE H VS CODE ICPE'!$A$2:$D$80,4,FALSE),"")</f>
        <v/>
      </c>
      <c r="Z1676" s="20" t="str">
        <f>IFERROR(VLOOKUP(L1676,'CODE H VS CODE ICPE'!$A$2:$D$80,4,FALSE),"")</f>
        <v/>
      </c>
      <c r="AA1676" s="20" t="str">
        <f>IFERROR(VLOOKUP(M1676,'CODE H VS CODE ICPE'!$A$2:$D$80,4,FALSE),"")</f>
        <v/>
      </c>
      <c r="AB1676" s="20" t="str">
        <f>IFERROR(VLOOKUP(N1676,'CODE H VS CODE ICPE'!$A$2:$D$80,4,FALSE),"")</f>
        <v/>
      </c>
      <c r="AC1676" s="20" t="str">
        <f>IFERROR(VLOOKUP(O1676,'CODE H VS CODE ICPE'!$A$2:$D$80,4,FALSE),"")</f>
        <v/>
      </c>
      <c r="AD1676" s="20" t="str">
        <f>IFERROR(VLOOKUP(P1676,'CODE H VS CODE ICPE'!$A$2:$D$80,4,FALSE),"")</f>
        <v/>
      </c>
      <c r="AE1676" s="20" t="str">
        <f>IFERROR(VLOOKUP(Q1676,'CODE H VS CODE ICPE'!$A$2:$D$80,4,FALSE),"")</f>
        <v/>
      </c>
      <c r="AF1676" s="20" t="str">
        <f>IFERROR(VLOOKUP(R1676,'CODE H VS CODE ICPE'!$A$2:$D$80,4,FALSE),"")</f>
        <v/>
      </c>
      <c r="AG1676" s="20" t="str">
        <f>IFERROR(VLOOKUP(S1676,'CODE H VS CODE ICPE'!$A$2:$D$80,4,FALSE),"")</f>
        <v/>
      </c>
      <c r="AH1676" s="48" t="str">
        <f t="shared" si="340"/>
        <v>Accepted</v>
      </c>
      <c r="AI1676" s="21">
        <f>IF(T1676="",0,IF(T1676="Interdit",0,VLOOKUP(F1676,'CODE H VS CODE ICPE'!$A$2:$E$80,5,FALSE)))</f>
        <v>199.99</v>
      </c>
      <c r="AJ1676" s="21">
        <f>IF(U1676="",0,IF(U1676="Interdit",0,VLOOKUP(G1676,'CODE H VS CODE ICPE'!$A$2:$E$80,5,FALSE)))</f>
        <v>19999.990000000002</v>
      </c>
      <c r="AK1676" s="21">
        <f>IF(V1676="",0,IF(V1676="Interdit",0,VLOOKUP(H1676,'CODE H VS CODE ICPE'!$A$2:$E$80,5,FALSE)))</f>
        <v>0</v>
      </c>
      <c r="AL1676" s="21">
        <f>IF(W1676="",0,IF(W1676="Interdit",0,VLOOKUP(I1676,'CODE H VS CODE ICPE'!$A$2:$E$80,5,FALSE)))</f>
        <v>0</v>
      </c>
      <c r="AM1676" s="21">
        <f>IF(X1676="",0,IF(X1676="Interdit",0,VLOOKUP(J1676,'CODE H VS CODE ICPE'!$A$2:$E$80,5,FALSE)))</f>
        <v>0</v>
      </c>
      <c r="AN1676" s="21">
        <f>IF(Y1676="",0,IF(Y1676="Interdit",0,VLOOKUP(K1676,'CODE H VS CODE ICPE'!$A$2:$E$80,5,FALSE)))</f>
        <v>0</v>
      </c>
      <c r="AO1676" s="21">
        <f>IF(Z1676="",0,IF(Z1676="Interdit",0,VLOOKUP(L1676,'CODE H VS CODE ICPE'!$A$2:$E$80,5,FALSE)))</f>
        <v>0</v>
      </c>
      <c r="AP1676" s="21">
        <f>IF(AA1676="",0,IF(AA1676="Interdit",0,VLOOKUP(M1676,'CODE H VS CODE ICPE'!$A$2:$E$80,5,FALSE)))</f>
        <v>0</v>
      </c>
      <c r="AQ1676" s="21">
        <f>IF(AB1676="",0,IF(AB1676="Interdit",0,VLOOKUP(N1676,'CODE H VS CODE ICPE'!$A$2:$E$80,5,FALSE)))</f>
        <v>0</v>
      </c>
      <c r="AR1676" s="21">
        <f>IF(AC1676="",0,IF(AC1676="Interdit",0,VLOOKUP(O1676,'CODE H VS CODE ICPE'!$A$2:$E$80,5,FALSE)))</f>
        <v>0</v>
      </c>
      <c r="AS1676" s="21">
        <f>IF(AD1676="",0,IF(AD1676="Interdit",0,VLOOKUP(P1676,'CODE H VS CODE ICPE'!$A$2:$E$80,5,FALSE)))</f>
        <v>0</v>
      </c>
      <c r="AT1676" s="21">
        <f>IF(AE1676="",0,IF(AE1676="Interdit",0,VLOOKUP(Q1676,'CODE H VS CODE ICPE'!$A$2:$E$80,5,FALSE)))</f>
        <v>0</v>
      </c>
      <c r="AU1676" s="21">
        <f>IF(AF1676="",0,IF(AF1676="Interdit",0,VLOOKUP(R1676,'CODE H VS CODE ICPE'!$A$2:$E$80,5,FALSE)))</f>
        <v>0</v>
      </c>
      <c r="AV1676" s="21">
        <f>IF(AG1676="",0,IF(AG1676="Interdit",0,VLOOKUP(S1676,'CODE H VS CODE ICPE'!$A$2:$E$80,5,FALSE)))</f>
        <v>0</v>
      </c>
      <c r="AW1676" s="20" t="str">
        <f t="shared" si="341"/>
        <v>$AJ$2</v>
      </c>
      <c r="AX1676" s="26">
        <f t="shared" si="342"/>
        <v>19999.990000000002</v>
      </c>
      <c r="AY1676" s="20" t="str">
        <f t="shared" si="343"/>
        <v>H350</v>
      </c>
      <c r="AZ1676" s="20">
        <f>IF(AY1676="","",IF(AY1676=0,"",VLOOKUP(AY1676,'CODE H VS CODE ICPE'!$A$1:$E$80,3,FALSE)))</f>
        <v>4510</v>
      </c>
    </row>
    <row r="1677" spans="1:52" ht="28.9" customHeight="1">
      <c r="A1677" s="23">
        <v>1618</v>
      </c>
      <c r="B1677" s="24" t="s">
        <v>3353</v>
      </c>
      <c r="C1677" s="25" t="s">
        <v>222</v>
      </c>
      <c r="D1677" s="24" t="s">
        <v>482</v>
      </c>
      <c r="E1677" s="24" t="s">
        <v>3354</v>
      </c>
      <c r="F1677" s="20" t="s">
        <v>82</v>
      </c>
      <c r="G1677" s="20" t="s">
        <v>122</v>
      </c>
      <c r="H1677" s="20" t="s">
        <v>154</v>
      </c>
      <c r="I1677" s="20"/>
      <c r="J1677" s="20"/>
      <c r="K1677" s="20"/>
      <c r="L1677" s="20"/>
      <c r="M1677" s="20"/>
      <c r="N1677" s="20"/>
      <c r="O1677" s="20"/>
      <c r="P1677" s="20"/>
      <c r="Q1677" s="20"/>
      <c r="R1677" s="20"/>
      <c r="S1677" s="20"/>
      <c r="T1677" s="20" t="str">
        <f>IFERROR(VLOOKUP(F1677,'CODE H VS CODE ICPE'!$A$2:$D$80,4,FALSE),"")</f>
        <v>Demande d'autorisation</v>
      </c>
      <c r="U1677" s="20" t="str">
        <f>IFERROR(VLOOKUP(G1677,'CODE H VS CODE ICPE'!$A$2:$D$80,4,FALSE),"")</f>
        <v>Demande d'autorisation</v>
      </c>
      <c r="V1677" s="20" t="str">
        <f>IFERROR(VLOOKUP(H1677,'CODE H VS CODE ICPE'!$A$2:$D$80,4,FALSE),"")</f>
        <v>Interdit</v>
      </c>
      <c r="W1677" s="20" t="str">
        <f>IFERROR(VLOOKUP(I1677,'CODE H VS CODE ICPE'!$A$2:$D$80,4,FALSE),"")</f>
        <v/>
      </c>
      <c r="X1677" s="20" t="str">
        <f>IFERROR(VLOOKUP(J1677,'CODE H VS CODE ICPE'!$A$2:$D$80,4,FALSE),"")</f>
        <v/>
      </c>
      <c r="Y1677" s="20" t="str">
        <f>IFERROR(VLOOKUP(K1677,'CODE H VS CODE ICPE'!$A$2:$D$80,4,FALSE),"")</f>
        <v/>
      </c>
      <c r="Z1677" s="20" t="str">
        <f>IFERROR(VLOOKUP(L1677,'CODE H VS CODE ICPE'!$A$2:$D$80,4,FALSE),"")</f>
        <v/>
      </c>
      <c r="AA1677" s="20" t="str">
        <f>IFERROR(VLOOKUP(M1677,'CODE H VS CODE ICPE'!$A$2:$D$80,4,FALSE),"")</f>
        <v/>
      </c>
      <c r="AB1677" s="20" t="str">
        <f>IFERROR(VLOOKUP(N1677,'CODE H VS CODE ICPE'!$A$2:$D$80,4,FALSE),"")</f>
        <v/>
      </c>
      <c r="AC1677" s="20" t="str">
        <f>IFERROR(VLOOKUP(O1677,'CODE H VS CODE ICPE'!$A$2:$D$80,4,FALSE),"")</f>
        <v/>
      </c>
      <c r="AD1677" s="20" t="str">
        <f>IFERROR(VLOOKUP(P1677,'CODE H VS CODE ICPE'!$A$2:$D$80,4,FALSE),"")</f>
        <v/>
      </c>
      <c r="AE1677" s="20" t="str">
        <f>IFERROR(VLOOKUP(Q1677,'CODE H VS CODE ICPE'!$A$2:$D$80,4,FALSE),"")</f>
        <v/>
      </c>
      <c r="AF1677" s="20" t="str">
        <f>IFERROR(VLOOKUP(R1677,'CODE H VS CODE ICPE'!$A$2:$D$80,4,FALSE),"")</f>
        <v/>
      </c>
      <c r="AG1677" s="20" t="str">
        <f>IFERROR(VLOOKUP(S1677,'CODE H VS CODE ICPE'!$A$2:$D$80,4,FALSE),"")</f>
        <v/>
      </c>
      <c r="AH1677" s="48" t="str">
        <f t="shared" si="340"/>
        <v>Accepted</v>
      </c>
      <c r="AI1677" s="21">
        <f>IF(T1677="",0,IF(T1677="Interdit",0,VLOOKUP(F1677,'CODE H VS CODE ICPE'!$A$2:$E$80,5,FALSE)))</f>
        <v>199.99</v>
      </c>
      <c r="AJ1677" s="21">
        <f>IF(U1677="",0,IF(U1677="Interdit",0,VLOOKUP(G1677,'CODE H VS CODE ICPE'!$A$2:$E$80,5,FALSE)))</f>
        <v>19999.990000000002</v>
      </c>
      <c r="AK1677" s="21">
        <f>IF(V1677="",0,IF(V1677="Interdit",0,VLOOKUP(H1677,'CODE H VS CODE ICPE'!$A$2:$E$80,5,FALSE)))</f>
        <v>0</v>
      </c>
      <c r="AL1677" s="21">
        <f>IF(W1677="",0,IF(W1677="Interdit",0,VLOOKUP(I1677,'CODE H VS CODE ICPE'!$A$2:$E$80,5,FALSE)))</f>
        <v>0</v>
      </c>
      <c r="AM1677" s="21">
        <f>IF(X1677="",0,IF(X1677="Interdit",0,VLOOKUP(J1677,'CODE H VS CODE ICPE'!$A$2:$E$80,5,FALSE)))</f>
        <v>0</v>
      </c>
      <c r="AN1677" s="21">
        <f>IF(Y1677="",0,IF(Y1677="Interdit",0,VLOOKUP(K1677,'CODE H VS CODE ICPE'!$A$2:$E$80,5,FALSE)))</f>
        <v>0</v>
      </c>
      <c r="AO1677" s="21">
        <f>IF(Z1677="",0,IF(Z1677="Interdit",0,VLOOKUP(L1677,'CODE H VS CODE ICPE'!$A$2:$E$80,5,FALSE)))</f>
        <v>0</v>
      </c>
      <c r="AP1677" s="21">
        <f>IF(AA1677="",0,IF(AA1677="Interdit",0,VLOOKUP(M1677,'CODE H VS CODE ICPE'!$A$2:$E$80,5,FALSE)))</f>
        <v>0</v>
      </c>
      <c r="AQ1677" s="21">
        <f>IF(AB1677="",0,IF(AB1677="Interdit",0,VLOOKUP(N1677,'CODE H VS CODE ICPE'!$A$2:$E$80,5,FALSE)))</f>
        <v>0</v>
      </c>
      <c r="AR1677" s="21">
        <f>IF(AC1677="",0,IF(AC1677="Interdit",0,VLOOKUP(O1677,'CODE H VS CODE ICPE'!$A$2:$E$80,5,FALSE)))</f>
        <v>0</v>
      </c>
      <c r="AS1677" s="21">
        <f>IF(AD1677="",0,IF(AD1677="Interdit",0,VLOOKUP(P1677,'CODE H VS CODE ICPE'!$A$2:$E$80,5,FALSE)))</f>
        <v>0</v>
      </c>
      <c r="AT1677" s="21">
        <f>IF(AE1677="",0,IF(AE1677="Interdit",0,VLOOKUP(Q1677,'CODE H VS CODE ICPE'!$A$2:$E$80,5,FALSE)))</f>
        <v>0</v>
      </c>
      <c r="AU1677" s="21">
        <f>IF(AF1677="",0,IF(AF1677="Interdit",0,VLOOKUP(R1677,'CODE H VS CODE ICPE'!$A$2:$E$80,5,FALSE)))</f>
        <v>0</v>
      </c>
      <c r="AV1677" s="21">
        <f>IF(AG1677="",0,IF(AG1677="Interdit",0,VLOOKUP(S1677,'CODE H VS CODE ICPE'!$A$2:$E$80,5,FALSE)))</f>
        <v>0</v>
      </c>
      <c r="AW1677" s="20" t="str">
        <f t="shared" si="341"/>
        <v>$AJ$2</v>
      </c>
      <c r="AX1677" s="26">
        <f t="shared" si="342"/>
        <v>19999.990000000002</v>
      </c>
      <c r="AY1677" s="20" t="str">
        <f t="shared" si="343"/>
        <v>H350</v>
      </c>
      <c r="AZ1677" s="20">
        <f>IF(AY1677="","",IF(AY1677=0,"",VLOOKUP(AY1677,'CODE H VS CODE ICPE'!$A$1:$E$80,3,FALSE)))</f>
        <v>4510</v>
      </c>
    </row>
    <row r="1678" spans="1:52" ht="28.9" customHeight="1">
      <c r="A1678" s="23">
        <v>1620</v>
      </c>
      <c r="B1678" s="24" t="s">
        <v>3355</v>
      </c>
      <c r="C1678" s="25" t="s">
        <v>222</v>
      </c>
      <c r="D1678" s="24" t="s">
        <v>482</v>
      </c>
      <c r="E1678" s="24" t="s">
        <v>3356</v>
      </c>
      <c r="F1678" s="20" t="s">
        <v>82</v>
      </c>
      <c r="G1678" s="20" t="s">
        <v>90</v>
      </c>
      <c r="H1678" s="20" t="s">
        <v>106</v>
      </c>
      <c r="I1678" s="20" t="s">
        <v>154</v>
      </c>
      <c r="J1678" s="20"/>
      <c r="K1678" s="20"/>
      <c r="L1678" s="20"/>
      <c r="M1678" s="20"/>
      <c r="N1678" s="20"/>
      <c r="O1678" s="20"/>
      <c r="P1678" s="20"/>
      <c r="Q1678" s="20"/>
      <c r="R1678" s="20"/>
      <c r="S1678" s="20"/>
      <c r="T1678" s="20" t="str">
        <f>IFERROR(VLOOKUP(F1678,'CODE H VS CODE ICPE'!$A$2:$D$80,4,FALSE),"")</f>
        <v>Demande d'autorisation</v>
      </c>
      <c r="U1678" s="20" t="str">
        <f>IFERROR(VLOOKUP(G1678,'CODE H VS CODE ICPE'!$A$2:$D$80,4,FALSE),"")</f>
        <v>Interdit</v>
      </c>
      <c r="V1678" s="20" t="str">
        <f>IFERROR(VLOOKUP(H1678,'CODE H VS CODE ICPE'!$A$2:$D$80,4,FALSE),"")</f>
        <v>Interdit</v>
      </c>
      <c r="W1678" s="20" t="str">
        <f>IFERROR(VLOOKUP(I1678,'CODE H VS CODE ICPE'!$A$2:$D$80,4,FALSE),"")</f>
        <v>Interdit</v>
      </c>
      <c r="X1678" s="20" t="str">
        <f>IFERROR(VLOOKUP(J1678,'CODE H VS CODE ICPE'!$A$2:$D$80,4,FALSE),"")</f>
        <v/>
      </c>
      <c r="Y1678" s="20" t="str">
        <f>IFERROR(VLOOKUP(K1678,'CODE H VS CODE ICPE'!$A$2:$D$80,4,FALSE),"")</f>
        <v/>
      </c>
      <c r="Z1678" s="20" t="str">
        <f>IFERROR(VLOOKUP(L1678,'CODE H VS CODE ICPE'!$A$2:$D$80,4,FALSE),"")</f>
        <v/>
      </c>
      <c r="AA1678" s="20" t="str">
        <f>IFERROR(VLOOKUP(M1678,'CODE H VS CODE ICPE'!$A$2:$D$80,4,FALSE),"")</f>
        <v/>
      </c>
      <c r="AB1678" s="20" t="str">
        <f>IFERROR(VLOOKUP(N1678,'CODE H VS CODE ICPE'!$A$2:$D$80,4,FALSE),"")</f>
        <v/>
      </c>
      <c r="AC1678" s="20" t="str">
        <f>IFERROR(VLOOKUP(O1678,'CODE H VS CODE ICPE'!$A$2:$D$80,4,FALSE),"")</f>
        <v/>
      </c>
      <c r="AD1678" s="20" t="str">
        <f>IFERROR(VLOOKUP(P1678,'CODE H VS CODE ICPE'!$A$2:$D$80,4,FALSE),"")</f>
        <v/>
      </c>
      <c r="AE1678" s="20" t="str">
        <f>IFERROR(VLOOKUP(Q1678,'CODE H VS CODE ICPE'!$A$2:$D$80,4,FALSE),"")</f>
        <v/>
      </c>
      <c r="AF1678" s="20" t="str">
        <f>IFERROR(VLOOKUP(R1678,'CODE H VS CODE ICPE'!$A$2:$D$80,4,FALSE),"")</f>
        <v/>
      </c>
      <c r="AG1678" s="20" t="str">
        <f>IFERROR(VLOOKUP(S1678,'CODE H VS CODE ICPE'!$A$2:$D$80,4,FALSE),"")</f>
        <v/>
      </c>
      <c r="AH1678" s="48" t="str">
        <f t="shared" si="340"/>
        <v>Accepted</v>
      </c>
      <c r="AI1678" s="21">
        <f>IF(T1678="",0,IF(T1678="Interdit",0,VLOOKUP(F1678,'CODE H VS CODE ICPE'!$A$2:$E$80,5,FALSE)))</f>
        <v>199.99</v>
      </c>
      <c r="AJ1678" s="21">
        <f>IF(U1678="",0,IF(U1678="Interdit",0,VLOOKUP(G1678,'CODE H VS CODE ICPE'!$A$2:$E$80,5,FALSE)))</f>
        <v>0</v>
      </c>
      <c r="AK1678" s="21">
        <f>IF(V1678="",0,IF(V1678="Interdit",0,VLOOKUP(H1678,'CODE H VS CODE ICPE'!$A$2:$E$80,5,FALSE)))</f>
        <v>0</v>
      </c>
      <c r="AL1678" s="21">
        <f>IF(W1678="",0,IF(W1678="Interdit",0,VLOOKUP(I1678,'CODE H VS CODE ICPE'!$A$2:$E$80,5,FALSE)))</f>
        <v>0</v>
      </c>
      <c r="AM1678" s="21">
        <f>IF(X1678="",0,IF(X1678="Interdit",0,VLOOKUP(J1678,'CODE H VS CODE ICPE'!$A$2:$E$80,5,FALSE)))</f>
        <v>0</v>
      </c>
      <c r="AN1678" s="21">
        <f>IF(Y1678="",0,IF(Y1678="Interdit",0,VLOOKUP(K1678,'CODE H VS CODE ICPE'!$A$2:$E$80,5,FALSE)))</f>
        <v>0</v>
      </c>
      <c r="AO1678" s="21">
        <f>IF(Z1678="",0,IF(Z1678="Interdit",0,VLOOKUP(L1678,'CODE H VS CODE ICPE'!$A$2:$E$80,5,FALSE)))</f>
        <v>0</v>
      </c>
      <c r="AP1678" s="21">
        <f>IF(AA1678="",0,IF(AA1678="Interdit",0,VLOOKUP(M1678,'CODE H VS CODE ICPE'!$A$2:$E$80,5,FALSE)))</f>
        <v>0</v>
      </c>
      <c r="AQ1678" s="21">
        <f>IF(AB1678="",0,IF(AB1678="Interdit",0,VLOOKUP(N1678,'CODE H VS CODE ICPE'!$A$2:$E$80,5,FALSE)))</f>
        <v>0</v>
      </c>
      <c r="AR1678" s="21">
        <f>IF(AC1678="",0,IF(AC1678="Interdit",0,VLOOKUP(O1678,'CODE H VS CODE ICPE'!$A$2:$E$80,5,FALSE)))</f>
        <v>0</v>
      </c>
      <c r="AS1678" s="21">
        <f>IF(AD1678="",0,IF(AD1678="Interdit",0,VLOOKUP(P1678,'CODE H VS CODE ICPE'!$A$2:$E$80,5,FALSE)))</f>
        <v>0</v>
      </c>
      <c r="AT1678" s="21">
        <f>IF(AE1678="",0,IF(AE1678="Interdit",0,VLOOKUP(Q1678,'CODE H VS CODE ICPE'!$A$2:$E$80,5,FALSE)))</f>
        <v>0</v>
      </c>
      <c r="AU1678" s="21">
        <f>IF(AF1678="",0,IF(AF1678="Interdit",0,VLOOKUP(R1678,'CODE H VS CODE ICPE'!$A$2:$E$80,5,FALSE)))</f>
        <v>0</v>
      </c>
      <c r="AV1678" s="21">
        <f>IF(AG1678="",0,IF(AG1678="Interdit",0,VLOOKUP(S1678,'CODE H VS CODE ICPE'!$A$2:$E$80,5,FALSE)))</f>
        <v>0</v>
      </c>
      <c r="AW1678" s="20" t="str">
        <f t="shared" si="341"/>
        <v>$AI$2</v>
      </c>
      <c r="AX1678" s="26">
        <f t="shared" si="342"/>
        <v>199.99</v>
      </c>
      <c r="AY1678" s="20" t="str">
        <f t="shared" si="343"/>
        <v>H300</v>
      </c>
      <c r="AZ1678" s="20">
        <f>IF(AY1678="","",IF(AY1678=0,"",VLOOKUP(AY1678,'CODE H VS CODE ICPE'!$A$1:$E$80,3,FALSE)))</f>
        <v>4110</v>
      </c>
    </row>
    <row r="1679" spans="1:52" ht="28.9" customHeight="1">
      <c r="A1679" s="23">
        <v>1621</v>
      </c>
      <c r="B1679" s="24" t="s">
        <v>3357</v>
      </c>
      <c r="C1679" s="25" t="s">
        <v>222</v>
      </c>
      <c r="D1679" s="24" t="s">
        <v>482</v>
      </c>
      <c r="E1679" s="24" t="s">
        <v>3358</v>
      </c>
      <c r="F1679" s="20" t="s">
        <v>82</v>
      </c>
      <c r="G1679" s="20" t="s">
        <v>90</v>
      </c>
      <c r="H1679" s="20" t="s">
        <v>106</v>
      </c>
      <c r="I1679" s="20" t="s">
        <v>156</v>
      </c>
      <c r="J1679" s="20"/>
      <c r="K1679" s="20"/>
      <c r="L1679" s="20"/>
      <c r="M1679" s="20"/>
      <c r="N1679" s="20"/>
      <c r="O1679" s="20"/>
      <c r="P1679" s="20"/>
      <c r="Q1679" s="20"/>
      <c r="R1679" s="20"/>
      <c r="S1679" s="20"/>
      <c r="T1679" s="20" t="str">
        <f>IFERROR(VLOOKUP(F1679,'CODE H VS CODE ICPE'!$A$2:$D$80,4,FALSE),"")</f>
        <v>Demande d'autorisation</v>
      </c>
      <c r="U1679" s="20" t="str">
        <f>IFERROR(VLOOKUP(G1679,'CODE H VS CODE ICPE'!$A$2:$D$80,4,FALSE),"")</f>
        <v>Interdit</v>
      </c>
      <c r="V1679" s="20" t="str">
        <f>IFERROR(VLOOKUP(H1679,'CODE H VS CODE ICPE'!$A$2:$D$80,4,FALSE),"")</f>
        <v>Interdit</v>
      </c>
      <c r="W1679" s="20" t="str">
        <f>IFERROR(VLOOKUP(I1679,'CODE H VS CODE ICPE'!$A$2:$D$80,4,FALSE),"")</f>
        <v>Interdit</v>
      </c>
      <c r="X1679" s="20" t="str">
        <f>IFERROR(VLOOKUP(J1679,'CODE H VS CODE ICPE'!$A$2:$D$80,4,FALSE),"")</f>
        <v/>
      </c>
      <c r="Y1679" s="20" t="str">
        <f>IFERROR(VLOOKUP(K1679,'CODE H VS CODE ICPE'!$A$2:$D$80,4,FALSE),"")</f>
        <v/>
      </c>
      <c r="Z1679" s="20" t="str">
        <f>IFERROR(VLOOKUP(L1679,'CODE H VS CODE ICPE'!$A$2:$D$80,4,FALSE),"")</f>
        <v/>
      </c>
      <c r="AA1679" s="20" t="str">
        <f>IFERROR(VLOOKUP(M1679,'CODE H VS CODE ICPE'!$A$2:$D$80,4,FALSE),"")</f>
        <v/>
      </c>
      <c r="AB1679" s="20" t="str">
        <f>IFERROR(VLOOKUP(N1679,'CODE H VS CODE ICPE'!$A$2:$D$80,4,FALSE),"")</f>
        <v/>
      </c>
      <c r="AC1679" s="20" t="str">
        <f>IFERROR(VLOOKUP(O1679,'CODE H VS CODE ICPE'!$A$2:$D$80,4,FALSE),"")</f>
        <v/>
      </c>
      <c r="AD1679" s="20" t="str">
        <f>IFERROR(VLOOKUP(P1679,'CODE H VS CODE ICPE'!$A$2:$D$80,4,FALSE),"")</f>
        <v/>
      </c>
      <c r="AE1679" s="20" t="str">
        <f>IFERROR(VLOOKUP(Q1679,'CODE H VS CODE ICPE'!$A$2:$D$80,4,FALSE),"")</f>
        <v/>
      </c>
      <c r="AF1679" s="20" t="str">
        <f>IFERROR(VLOOKUP(R1679,'CODE H VS CODE ICPE'!$A$2:$D$80,4,FALSE),"")</f>
        <v/>
      </c>
      <c r="AG1679" s="20" t="str">
        <f>IFERROR(VLOOKUP(S1679,'CODE H VS CODE ICPE'!$A$2:$D$80,4,FALSE),"")</f>
        <v/>
      </c>
      <c r="AH1679" s="48" t="str">
        <f t="shared" si="340"/>
        <v>Accepted</v>
      </c>
      <c r="AI1679" s="21">
        <f>IF(T1679="",0,IF(T1679="Interdit",0,VLOOKUP(F1679,'CODE H VS CODE ICPE'!$A$2:$E$80,5,FALSE)))</f>
        <v>199.99</v>
      </c>
      <c r="AJ1679" s="21">
        <f>IF(U1679="",0,IF(U1679="Interdit",0,VLOOKUP(G1679,'CODE H VS CODE ICPE'!$A$2:$E$80,5,FALSE)))</f>
        <v>0</v>
      </c>
      <c r="AK1679" s="21">
        <f>IF(V1679="",0,IF(V1679="Interdit",0,VLOOKUP(H1679,'CODE H VS CODE ICPE'!$A$2:$E$80,5,FALSE)))</f>
        <v>0</v>
      </c>
      <c r="AL1679" s="21">
        <f>IF(W1679="",0,IF(W1679="Interdit",0,VLOOKUP(I1679,'CODE H VS CODE ICPE'!$A$2:$E$80,5,FALSE)))</f>
        <v>0</v>
      </c>
      <c r="AM1679" s="21">
        <f>IF(X1679="",0,IF(X1679="Interdit",0,VLOOKUP(J1679,'CODE H VS CODE ICPE'!$A$2:$E$80,5,FALSE)))</f>
        <v>0</v>
      </c>
      <c r="AN1679" s="21">
        <f>IF(Y1679="",0,IF(Y1679="Interdit",0,VLOOKUP(K1679,'CODE H VS CODE ICPE'!$A$2:$E$80,5,FALSE)))</f>
        <v>0</v>
      </c>
      <c r="AO1679" s="21">
        <f>IF(Z1679="",0,IF(Z1679="Interdit",0,VLOOKUP(L1679,'CODE H VS CODE ICPE'!$A$2:$E$80,5,FALSE)))</f>
        <v>0</v>
      </c>
      <c r="AP1679" s="21">
        <f>IF(AA1679="",0,IF(AA1679="Interdit",0,VLOOKUP(M1679,'CODE H VS CODE ICPE'!$A$2:$E$80,5,FALSE)))</f>
        <v>0</v>
      </c>
      <c r="AQ1679" s="21">
        <f>IF(AB1679="",0,IF(AB1679="Interdit",0,VLOOKUP(N1679,'CODE H VS CODE ICPE'!$A$2:$E$80,5,FALSE)))</f>
        <v>0</v>
      </c>
      <c r="AR1679" s="21">
        <f>IF(AC1679="",0,IF(AC1679="Interdit",0,VLOOKUP(O1679,'CODE H VS CODE ICPE'!$A$2:$E$80,5,FALSE)))</f>
        <v>0</v>
      </c>
      <c r="AS1679" s="21">
        <f>IF(AD1679="",0,IF(AD1679="Interdit",0,VLOOKUP(P1679,'CODE H VS CODE ICPE'!$A$2:$E$80,5,FALSE)))</f>
        <v>0</v>
      </c>
      <c r="AT1679" s="21">
        <f>IF(AE1679="",0,IF(AE1679="Interdit",0,VLOOKUP(Q1679,'CODE H VS CODE ICPE'!$A$2:$E$80,5,FALSE)))</f>
        <v>0</v>
      </c>
      <c r="AU1679" s="21">
        <f>IF(AF1679="",0,IF(AF1679="Interdit",0,VLOOKUP(R1679,'CODE H VS CODE ICPE'!$A$2:$E$80,5,FALSE)))</f>
        <v>0</v>
      </c>
      <c r="AV1679" s="21">
        <f>IF(AG1679="",0,IF(AG1679="Interdit",0,VLOOKUP(S1679,'CODE H VS CODE ICPE'!$A$2:$E$80,5,FALSE)))</f>
        <v>0</v>
      </c>
      <c r="AW1679" s="20" t="str">
        <f t="shared" si="341"/>
        <v>$AI$2</v>
      </c>
      <c r="AX1679" s="26">
        <f t="shared" si="342"/>
        <v>199.99</v>
      </c>
      <c r="AY1679" s="20" t="str">
        <f t="shared" si="343"/>
        <v>H300</v>
      </c>
      <c r="AZ1679" s="20">
        <f>IF(AY1679="","",IF(AY1679=0,"",VLOOKUP(AY1679,'CODE H VS CODE ICPE'!$A$1:$E$80,3,FALSE)))</f>
        <v>4110</v>
      </c>
    </row>
    <row r="1680" spans="1:52" ht="28.9" customHeight="1">
      <c r="A1680" s="23">
        <v>1622</v>
      </c>
      <c r="B1680" s="24" t="s">
        <v>3359</v>
      </c>
      <c r="C1680" s="25" t="s">
        <v>222</v>
      </c>
      <c r="D1680" s="24" t="s">
        <v>482</v>
      </c>
      <c r="E1680" s="24" t="s">
        <v>3360</v>
      </c>
      <c r="F1680" s="20" t="s">
        <v>84</v>
      </c>
      <c r="G1680" s="20" t="s">
        <v>110</v>
      </c>
      <c r="H1680" s="20" t="s">
        <v>160</v>
      </c>
      <c r="I1680" s="20"/>
      <c r="J1680" s="20"/>
      <c r="K1680" s="20"/>
      <c r="L1680" s="20"/>
      <c r="M1680" s="20"/>
      <c r="N1680" s="20"/>
      <c r="O1680" s="20"/>
      <c r="P1680" s="20"/>
      <c r="Q1680" s="20"/>
      <c r="R1680" s="20"/>
      <c r="S1680" s="20"/>
      <c r="T1680" s="20" t="str">
        <f>IFERROR(VLOOKUP(F1680,'CODE H VS CODE ICPE'!$A$2:$D$80,4,FALSE),"")</f>
        <v>Autorisé</v>
      </c>
      <c r="U1680" s="20" t="str">
        <f>IFERROR(VLOOKUP(G1680,'CODE H VS CODE ICPE'!$A$2:$D$80,4,FALSE),"")</f>
        <v>Interdit</v>
      </c>
      <c r="V1680" s="20" t="str">
        <f>IFERROR(VLOOKUP(H1680,'CODE H VS CODE ICPE'!$A$2:$D$80,4,FALSE),"")</f>
        <v>Autorisé</v>
      </c>
      <c r="W1680" s="20" t="str">
        <f>IFERROR(VLOOKUP(I1680,'CODE H VS CODE ICPE'!$A$2:$D$80,4,FALSE),"")</f>
        <v/>
      </c>
      <c r="X1680" s="20" t="str">
        <f>IFERROR(VLOOKUP(J1680,'CODE H VS CODE ICPE'!$A$2:$D$80,4,FALSE),"")</f>
        <v/>
      </c>
      <c r="Y1680" s="20" t="str">
        <f>IFERROR(VLOOKUP(K1680,'CODE H VS CODE ICPE'!$A$2:$D$80,4,FALSE),"")</f>
        <v/>
      </c>
      <c r="Z1680" s="20" t="str">
        <f>IFERROR(VLOOKUP(L1680,'CODE H VS CODE ICPE'!$A$2:$D$80,4,FALSE),"")</f>
        <v/>
      </c>
      <c r="AA1680" s="20" t="str">
        <f>IFERROR(VLOOKUP(M1680,'CODE H VS CODE ICPE'!$A$2:$D$80,4,FALSE),"")</f>
        <v/>
      </c>
      <c r="AB1680" s="20" t="str">
        <f>IFERROR(VLOOKUP(N1680,'CODE H VS CODE ICPE'!$A$2:$D$80,4,FALSE),"")</f>
        <v/>
      </c>
      <c r="AC1680" s="20" t="str">
        <f>IFERROR(VLOOKUP(O1680,'CODE H VS CODE ICPE'!$A$2:$D$80,4,FALSE),"")</f>
        <v/>
      </c>
      <c r="AD1680" s="20" t="str">
        <f>IFERROR(VLOOKUP(P1680,'CODE H VS CODE ICPE'!$A$2:$D$80,4,FALSE),"")</f>
        <v/>
      </c>
      <c r="AE1680" s="20" t="str">
        <f>IFERROR(VLOOKUP(Q1680,'CODE H VS CODE ICPE'!$A$2:$D$80,4,FALSE),"")</f>
        <v/>
      </c>
      <c r="AF1680" s="20" t="str">
        <f>IFERROR(VLOOKUP(R1680,'CODE H VS CODE ICPE'!$A$2:$D$80,4,FALSE),"")</f>
        <v/>
      </c>
      <c r="AG1680" s="20" t="str">
        <f>IFERROR(VLOOKUP(S1680,'CODE H VS CODE ICPE'!$A$2:$D$80,4,FALSE),"")</f>
        <v/>
      </c>
      <c r="AH1680" s="48" t="str">
        <f t="shared" si="340"/>
        <v>Accepted</v>
      </c>
      <c r="AI1680" s="21">
        <f>IF(T1680="",0,IF(T1680="Interdit",0,VLOOKUP(F1680,'CODE H VS CODE ICPE'!$A$2:$E$80,5,FALSE)))</f>
        <v>99999.99</v>
      </c>
      <c r="AJ1680" s="21">
        <f>IF(U1680="",0,IF(U1680="Interdit",0,VLOOKUP(G1680,'CODE H VS CODE ICPE'!$A$2:$E$80,5,FALSE)))</f>
        <v>0</v>
      </c>
      <c r="AK1680" s="21">
        <f>IF(V1680="",0,IF(V1680="Interdit",0,VLOOKUP(H1680,'CODE H VS CODE ICPE'!$A$2:$E$80,5,FALSE)))</f>
        <v>99999.99</v>
      </c>
      <c r="AL1680" s="21">
        <f>IF(W1680="",0,IF(W1680="Interdit",0,VLOOKUP(I1680,'CODE H VS CODE ICPE'!$A$2:$E$80,5,FALSE)))</f>
        <v>0</v>
      </c>
      <c r="AM1680" s="21">
        <f>IF(X1680="",0,IF(X1680="Interdit",0,VLOOKUP(J1680,'CODE H VS CODE ICPE'!$A$2:$E$80,5,FALSE)))</f>
        <v>0</v>
      </c>
      <c r="AN1680" s="21">
        <f>IF(Y1680="",0,IF(Y1680="Interdit",0,VLOOKUP(K1680,'CODE H VS CODE ICPE'!$A$2:$E$80,5,FALSE)))</f>
        <v>0</v>
      </c>
      <c r="AO1680" s="21">
        <f>IF(Z1680="",0,IF(Z1680="Interdit",0,VLOOKUP(L1680,'CODE H VS CODE ICPE'!$A$2:$E$80,5,FALSE)))</f>
        <v>0</v>
      </c>
      <c r="AP1680" s="21">
        <f>IF(AA1680="",0,IF(AA1680="Interdit",0,VLOOKUP(M1680,'CODE H VS CODE ICPE'!$A$2:$E$80,5,FALSE)))</f>
        <v>0</v>
      </c>
      <c r="AQ1680" s="21">
        <f>IF(AB1680="",0,IF(AB1680="Interdit",0,VLOOKUP(N1680,'CODE H VS CODE ICPE'!$A$2:$E$80,5,FALSE)))</f>
        <v>0</v>
      </c>
      <c r="AR1680" s="21">
        <f>IF(AC1680="",0,IF(AC1680="Interdit",0,VLOOKUP(O1680,'CODE H VS CODE ICPE'!$A$2:$E$80,5,FALSE)))</f>
        <v>0</v>
      </c>
      <c r="AS1680" s="21">
        <f>IF(AD1680="",0,IF(AD1680="Interdit",0,VLOOKUP(P1680,'CODE H VS CODE ICPE'!$A$2:$E$80,5,FALSE)))</f>
        <v>0</v>
      </c>
      <c r="AT1680" s="21">
        <f>IF(AE1680="",0,IF(AE1680="Interdit",0,VLOOKUP(Q1680,'CODE H VS CODE ICPE'!$A$2:$E$80,5,FALSE)))</f>
        <v>0</v>
      </c>
      <c r="AU1680" s="21">
        <f>IF(AF1680="",0,IF(AF1680="Interdit",0,VLOOKUP(R1680,'CODE H VS CODE ICPE'!$A$2:$E$80,5,FALSE)))</f>
        <v>0</v>
      </c>
      <c r="AV1680" s="21">
        <f>IF(AG1680="",0,IF(AG1680="Interdit",0,VLOOKUP(S1680,'CODE H VS CODE ICPE'!$A$2:$E$80,5,FALSE)))</f>
        <v>0</v>
      </c>
      <c r="AW1680" s="20" t="str">
        <f t="shared" si="341"/>
        <v>$AI$2</v>
      </c>
      <c r="AX1680" s="26">
        <f t="shared" si="342"/>
        <v>99999.99</v>
      </c>
      <c r="AY1680" s="20" t="str">
        <f t="shared" si="343"/>
        <v>H301</v>
      </c>
      <c r="AZ1680" s="20">
        <f>IF(AY1680="","",IF(AY1680=0,"",VLOOKUP(AY1680,'CODE H VS CODE ICPE'!$A$1:$E$80,3,FALSE)))</f>
        <v>4511</v>
      </c>
    </row>
    <row r="1681" spans="1:52" ht="28.9" customHeight="1">
      <c r="A1681" s="23">
        <v>1623</v>
      </c>
      <c r="B1681" s="24" t="s">
        <v>3361</v>
      </c>
      <c r="C1681" s="25" t="s">
        <v>222</v>
      </c>
      <c r="D1681" s="24" t="s">
        <v>482</v>
      </c>
      <c r="E1681" s="24" t="s">
        <v>3362</v>
      </c>
      <c r="F1681" s="20" t="s">
        <v>82</v>
      </c>
      <c r="G1681" s="20" t="s">
        <v>90</v>
      </c>
      <c r="H1681" s="20" t="s">
        <v>106</v>
      </c>
      <c r="I1681" s="20" t="s">
        <v>156</v>
      </c>
      <c r="J1681" s="20"/>
      <c r="K1681" s="20"/>
      <c r="L1681" s="20"/>
      <c r="M1681" s="20"/>
      <c r="N1681" s="20"/>
      <c r="O1681" s="20"/>
      <c r="P1681" s="20"/>
      <c r="Q1681" s="20"/>
      <c r="R1681" s="20"/>
      <c r="S1681" s="20"/>
      <c r="T1681" s="20" t="str">
        <f>IFERROR(VLOOKUP(F1681,'CODE H VS CODE ICPE'!$A$2:$D$80,4,FALSE),"")</f>
        <v>Demande d'autorisation</v>
      </c>
      <c r="U1681" s="20" t="str">
        <f>IFERROR(VLOOKUP(G1681,'CODE H VS CODE ICPE'!$A$2:$D$80,4,FALSE),"")</f>
        <v>Interdit</v>
      </c>
      <c r="V1681" s="20" t="str">
        <f>IFERROR(VLOOKUP(H1681,'CODE H VS CODE ICPE'!$A$2:$D$80,4,FALSE),"")</f>
        <v>Interdit</v>
      </c>
      <c r="W1681" s="20" t="str">
        <f>IFERROR(VLOOKUP(I1681,'CODE H VS CODE ICPE'!$A$2:$D$80,4,FALSE),"")</f>
        <v>Interdit</v>
      </c>
      <c r="X1681" s="20" t="str">
        <f>IFERROR(VLOOKUP(J1681,'CODE H VS CODE ICPE'!$A$2:$D$80,4,FALSE),"")</f>
        <v/>
      </c>
      <c r="Y1681" s="20" t="str">
        <f>IFERROR(VLOOKUP(K1681,'CODE H VS CODE ICPE'!$A$2:$D$80,4,FALSE),"")</f>
        <v/>
      </c>
      <c r="Z1681" s="20" t="str">
        <f>IFERROR(VLOOKUP(L1681,'CODE H VS CODE ICPE'!$A$2:$D$80,4,FALSE),"")</f>
        <v/>
      </c>
      <c r="AA1681" s="20" t="str">
        <f>IFERROR(VLOOKUP(M1681,'CODE H VS CODE ICPE'!$A$2:$D$80,4,FALSE),"")</f>
        <v/>
      </c>
      <c r="AB1681" s="20" t="str">
        <f>IFERROR(VLOOKUP(N1681,'CODE H VS CODE ICPE'!$A$2:$D$80,4,FALSE),"")</f>
        <v/>
      </c>
      <c r="AC1681" s="20" t="str">
        <f>IFERROR(VLOOKUP(O1681,'CODE H VS CODE ICPE'!$A$2:$D$80,4,FALSE),"")</f>
        <v/>
      </c>
      <c r="AD1681" s="20" t="str">
        <f>IFERROR(VLOOKUP(P1681,'CODE H VS CODE ICPE'!$A$2:$D$80,4,FALSE),"")</f>
        <v/>
      </c>
      <c r="AE1681" s="20" t="str">
        <f>IFERROR(VLOOKUP(Q1681,'CODE H VS CODE ICPE'!$A$2:$D$80,4,FALSE),"")</f>
        <v/>
      </c>
      <c r="AF1681" s="20" t="str">
        <f>IFERROR(VLOOKUP(R1681,'CODE H VS CODE ICPE'!$A$2:$D$80,4,FALSE),"")</f>
        <v/>
      </c>
      <c r="AG1681" s="20" t="str">
        <f>IFERROR(VLOOKUP(S1681,'CODE H VS CODE ICPE'!$A$2:$D$80,4,FALSE),"")</f>
        <v/>
      </c>
      <c r="AH1681" s="48" t="str">
        <f t="shared" si="340"/>
        <v>Accepted</v>
      </c>
      <c r="AI1681" s="21">
        <f>IF(T1681="",0,IF(T1681="Interdit",0,VLOOKUP(F1681,'CODE H VS CODE ICPE'!$A$2:$E$80,5,FALSE)))</f>
        <v>199.99</v>
      </c>
      <c r="AJ1681" s="21">
        <f>IF(U1681="",0,IF(U1681="Interdit",0,VLOOKUP(G1681,'CODE H VS CODE ICPE'!$A$2:$E$80,5,FALSE)))</f>
        <v>0</v>
      </c>
      <c r="AK1681" s="21">
        <f>IF(V1681="",0,IF(V1681="Interdit",0,VLOOKUP(H1681,'CODE H VS CODE ICPE'!$A$2:$E$80,5,FALSE)))</f>
        <v>0</v>
      </c>
      <c r="AL1681" s="21">
        <f>IF(W1681="",0,IF(W1681="Interdit",0,VLOOKUP(I1681,'CODE H VS CODE ICPE'!$A$2:$E$80,5,FALSE)))</f>
        <v>0</v>
      </c>
      <c r="AM1681" s="21">
        <f>IF(X1681="",0,IF(X1681="Interdit",0,VLOOKUP(J1681,'CODE H VS CODE ICPE'!$A$2:$E$80,5,FALSE)))</f>
        <v>0</v>
      </c>
      <c r="AN1681" s="21">
        <f>IF(Y1681="",0,IF(Y1681="Interdit",0,VLOOKUP(K1681,'CODE H VS CODE ICPE'!$A$2:$E$80,5,FALSE)))</f>
        <v>0</v>
      </c>
      <c r="AO1681" s="21">
        <f>IF(Z1681="",0,IF(Z1681="Interdit",0,VLOOKUP(L1681,'CODE H VS CODE ICPE'!$A$2:$E$80,5,FALSE)))</f>
        <v>0</v>
      </c>
      <c r="AP1681" s="21">
        <f>IF(AA1681="",0,IF(AA1681="Interdit",0,VLOOKUP(M1681,'CODE H VS CODE ICPE'!$A$2:$E$80,5,FALSE)))</f>
        <v>0</v>
      </c>
      <c r="AQ1681" s="21">
        <f>IF(AB1681="",0,IF(AB1681="Interdit",0,VLOOKUP(N1681,'CODE H VS CODE ICPE'!$A$2:$E$80,5,FALSE)))</f>
        <v>0</v>
      </c>
      <c r="AR1681" s="21">
        <f>IF(AC1681="",0,IF(AC1681="Interdit",0,VLOOKUP(O1681,'CODE H VS CODE ICPE'!$A$2:$E$80,5,FALSE)))</f>
        <v>0</v>
      </c>
      <c r="AS1681" s="21">
        <f>IF(AD1681="",0,IF(AD1681="Interdit",0,VLOOKUP(P1681,'CODE H VS CODE ICPE'!$A$2:$E$80,5,FALSE)))</f>
        <v>0</v>
      </c>
      <c r="AT1681" s="21">
        <f>IF(AE1681="",0,IF(AE1681="Interdit",0,VLOOKUP(Q1681,'CODE H VS CODE ICPE'!$A$2:$E$80,5,FALSE)))</f>
        <v>0</v>
      </c>
      <c r="AU1681" s="21">
        <f>IF(AF1681="",0,IF(AF1681="Interdit",0,VLOOKUP(R1681,'CODE H VS CODE ICPE'!$A$2:$E$80,5,FALSE)))</f>
        <v>0</v>
      </c>
      <c r="AV1681" s="21">
        <f>IF(AG1681="",0,IF(AG1681="Interdit",0,VLOOKUP(S1681,'CODE H VS CODE ICPE'!$A$2:$E$80,5,FALSE)))</f>
        <v>0</v>
      </c>
      <c r="AW1681" s="20" t="str">
        <f t="shared" si="341"/>
        <v>$AI$2</v>
      </c>
      <c r="AX1681" s="26">
        <f t="shared" si="342"/>
        <v>199.99</v>
      </c>
      <c r="AY1681" s="20" t="str">
        <f t="shared" si="343"/>
        <v>H300</v>
      </c>
      <c r="AZ1681" s="20">
        <f>IF(AY1681="","",IF(AY1681=0,"",VLOOKUP(AY1681,'CODE H VS CODE ICPE'!$A$1:$E$80,3,FALSE)))</f>
        <v>4110</v>
      </c>
    </row>
    <row r="1682" spans="1:52" ht="28.9" customHeight="1">
      <c r="A1682" s="23">
        <v>1624</v>
      </c>
      <c r="B1682" s="24" t="s">
        <v>3363</v>
      </c>
      <c r="C1682" s="25" t="s">
        <v>222</v>
      </c>
      <c r="D1682" s="24" t="s">
        <v>482</v>
      </c>
      <c r="E1682" s="24" t="s">
        <v>3364</v>
      </c>
      <c r="F1682" s="20" t="s">
        <v>82</v>
      </c>
      <c r="G1682" s="20" t="s">
        <v>90</v>
      </c>
      <c r="H1682" s="20" t="s">
        <v>106</v>
      </c>
      <c r="I1682" s="20" t="s">
        <v>156</v>
      </c>
      <c r="J1682" s="20"/>
      <c r="K1682" s="20"/>
      <c r="L1682" s="20"/>
      <c r="M1682" s="20"/>
      <c r="N1682" s="20"/>
      <c r="O1682" s="20"/>
      <c r="P1682" s="20"/>
      <c r="Q1682" s="20"/>
      <c r="R1682" s="20"/>
      <c r="S1682" s="20"/>
      <c r="T1682" s="20" t="str">
        <f>IFERROR(VLOOKUP(F1682,'CODE H VS CODE ICPE'!$A$2:$D$80,4,FALSE),"")</f>
        <v>Demande d'autorisation</v>
      </c>
      <c r="U1682" s="20" t="str">
        <f>IFERROR(VLOOKUP(G1682,'CODE H VS CODE ICPE'!$A$2:$D$80,4,FALSE),"")</f>
        <v>Interdit</v>
      </c>
      <c r="V1682" s="20" t="str">
        <f>IFERROR(VLOOKUP(H1682,'CODE H VS CODE ICPE'!$A$2:$D$80,4,FALSE),"")</f>
        <v>Interdit</v>
      </c>
      <c r="W1682" s="20" t="str">
        <f>IFERROR(VLOOKUP(I1682,'CODE H VS CODE ICPE'!$A$2:$D$80,4,FALSE),"")</f>
        <v>Interdit</v>
      </c>
      <c r="X1682" s="20" t="str">
        <f>IFERROR(VLOOKUP(J1682,'CODE H VS CODE ICPE'!$A$2:$D$80,4,FALSE),"")</f>
        <v/>
      </c>
      <c r="Y1682" s="20" t="str">
        <f>IFERROR(VLOOKUP(K1682,'CODE H VS CODE ICPE'!$A$2:$D$80,4,FALSE),"")</f>
        <v/>
      </c>
      <c r="Z1682" s="20" t="str">
        <f>IFERROR(VLOOKUP(L1682,'CODE H VS CODE ICPE'!$A$2:$D$80,4,FALSE),"")</f>
        <v/>
      </c>
      <c r="AA1682" s="20" t="str">
        <f>IFERROR(VLOOKUP(M1682,'CODE H VS CODE ICPE'!$A$2:$D$80,4,FALSE),"")</f>
        <v/>
      </c>
      <c r="AB1682" s="20" t="str">
        <f>IFERROR(VLOOKUP(N1682,'CODE H VS CODE ICPE'!$A$2:$D$80,4,FALSE),"")</f>
        <v/>
      </c>
      <c r="AC1682" s="20" t="str">
        <f>IFERROR(VLOOKUP(O1682,'CODE H VS CODE ICPE'!$A$2:$D$80,4,FALSE),"")</f>
        <v/>
      </c>
      <c r="AD1682" s="20" t="str">
        <f>IFERROR(VLOOKUP(P1682,'CODE H VS CODE ICPE'!$A$2:$D$80,4,FALSE),"")</f>
        <v/>
      </c>
      <c r="AE1682" s="20" t="str">
        <f>IFERROR(VLOOKUP(Q1682,'CODE H VS CODE ICPE'!$A$2:$D$80,4,FALSE),"")</f>
        <v/>
      </c>
      <c r="AF1682" s="20" t="str">
        <f>IFERROR(VLOOKUP(R1682,'CODE H VS CODE ICPE'!$A$2:$D$80,4,FALSE),"")</f>
        <v/>
      </c>
      <c r="AG1682" s="20" t="str">
        <f>IFERROR(VLOOKUP(S1682,'CODE H VS CODE ICPE'!$A$2:$D$80,4,FALSE),"")</f>
        <v/>
      </c>
      <c r="AH1682" s="48" t="str">
        <f t="shared" si="340"/>
        <v>Accepted</v>
      </c>
      <c r="AI1682" s="21">
        <f>IF(T1682="",0,IF(T1682="Interdit",0,VLOOKUP(F1682,'CODE H VS CODE ICPE'!$A$2:$E$80,5,FALSE)))</f>
        <v>199.99</v>
      </c>
      <c r="AJ1682" s="21">
        <f>IF(U1682="",0,IF(U1682="Interdit",0,VLOOKUP(G1682,'CODE H VS CODE ICPE'!$A$2:$E$80,5,FALSE)))</f>
        <v>0</v>
      </c>
      <c r="AK1682" s="21">
        <f>IF(V1682="",0,IF(V1682="Interdit",0,VLOOKUP(H1682,'CODE H VS CODE ICPE'!$A$2:$E$80,5,FALSE)))</f>
        <v>0</v>
      </c>
      <c r="AL1682" s="21">
        <f>IF(W1682="",0,IF(W1682="Interdit",0,VLOOKUP(I1682,'CODE H VS CODE ICPE'!$A$2:$E$80,5,FALSE)))</f>
        <v>0</v>
      </c>
      <c r="AM1682" s="21">
        <f>IF(X1682="",0,IF(X1682="Interdit",0,VLOOKUP(J1682,'CODE H VS CODE ICPE'!$A$2:$E$80,5,FALSE)))</f>
        <v>0</v>
      </c>
      <c r="AN1682" s="21">
        <f>IF(Y1682="",0,IF(Y1682="Interdit",0,VLOOKUP(K1682,'CODE H VS CODE ICPE'!$A$2:$E$80,5,FALSE)))</f>
        <v>0</v>
      </c>
      <c r="AO1682" s="21">
        <f>IF(Z1682="",0,IF(Z1682="Interdit",0,VLOOKUP(L1682,'CODE H VS CODE ICPE'!$A$2:$E$80,5,FALSE)))</f>
        <v>0</v>
      </c>
      <c r="AP1682" s="21">
        <f>IF(AA1682="",0,IF(AA1682="Interdit",0,VLOOKUP(M1682,'CODE H VS CODE ICPE'!$A$2:$E$80,5,FALSE)))</f>
        <v>0</v>
      </c>
      <c r="AQ1682" s="21">
        <f>IF(AB1682="",0,IF(AB1682="Interdit",0,VLOOKUP(N1682,'CODE H VS CODE ICPE'!$A$2:$E$80,5,FALSE)))</f>
        <v>0</v>
      </c>
      <c r="AR1682" s="21">
        <f>IF(AC1682="",0,IF(AC1682="Interdit",0,VLOOKUP(O1682,'CODE H VS CODE ICPE'!$A$2:$E$80,5,FALSE)))</f>
        <v>0</v>
      </c>
      <c r="AS1682" s="21">
        <f>IF(AD1682="",0,IF(AD1682="Interdit",0,VLOOKUP(P1682,'CODE H VS CODE ICPE'!$A$2:$E$80,5,FALSE)))</f>
        <v>0</v>
      </c>
      <c r="AT1682" s="21">
        <f>IF(AE1682="",0,IF(AE1682="Interdit",0,VLOOKUP(Q1682,'CODE H VS CODE ICPE'!$A$2:$E$80,5,FALSE)))</f>
        <v>0</v>
      </c>
      <c r="AU1682" s="21">
        <f>IF(AF1682="",0,IF(AF1682="Interdit",0,VLOOKUP(R1682,'CODE H VS CODE ICPE'!$A$2:$E$80,5,FALSE)))</f>
        <v>0</v>
      </c>
      <c r="AV1682" s="21">
        <f>IF(AG1682="",0,IF(AG1682="Interdit",0,VLOOKUP(S1682,'CODE H VS CODE ICPE'!$A$2:$E$80,5,FALSE)))</f>
        <v>0</v>
      </c>
      <c r="AW1682" s="20" t="str">
        <f t="shared" si="341"/>
        <v>$AI$2</v>
      </c>
      <c r="AX1682" s="26">
        <f t="shared" si="342"/>
        <v>199.99</v>
      </c>
      <c r="AY1682" s="20" t="str">
        <f t="shared" si="343"/>
        <v>H300</v>
      </c>
      <c r="AZ1682" s="20">
        <f>IF(AY1682="","",IF(AY1682=0,"",VLOOKUP(AY1682,'CODE H VS CODE ICPE'!$A$1:$E$80,3,FALSE)))</f>
        <v>4110</v>
      </c>
    </row>
    <row r="1683" spans="1:52" ht="28.9" customHeight="1">
      <c r="A1683" s="23">
        <v>1625</v>
      </c>
      <c r="B1683" s="24" t="s">
        <v>3365</v>
      </c>
      <c r="C1683" s="25" t="s">
        <v>222</v>
      </c>
      <c r="D1683" s="24" t="s">
        <v>482</v>
      </c>
      <c r="E1683" s="24" t="s">
        <v>3366</v>
      </c>
      <c r="F1683" s="20" t="s">
        <v>82</v>
      </c>
      <c r="G1683" s="20" t="s">
        <v>90</v>
      </c>
      <c r="H1683" s="20" t="s">
        <v>106</v>
      </c>
      <c r="I1683" s="20" t="s">
        <v>156</v>
      </c>
      <c r="J1683" s="20"/>
      <c r="K1683" s="20"/>
      <c r="L1683" s="20"/>
      <c r="M1683" s="20"/>
      <c r="N1683" s="20"/>
      <c r="O1683" s="20"/>
      <c r="P1683" s="20"/>
      <c r="Q1683" s="20"/>
      <c r="R1683" s="20"/>
      <c r="S1683" s="20"/>
      <c r="T1683" s="20" t="str">
        <f>IFERROR(VLOOKUP(F1683,'CODE H VS CODE ICPE'!$A$2:$D$80,4,FALSE),"")</f>
        <v>Demande d'autorisation</v>
      </c>
      <c r="U1683" s="20" t="str">
        <f>IFERROR(VLOOKUP(G1683,'CODE H VS CODE ICPE'!$A$2:$D$80,4,FALSE),"")</f>
        <v>Interdit</v>
      </c>
      <c r="V1683" s="20" t="str">
        <f>IFERROR(VLOOKUP(H1683,'CODE H VS CODE ICPE'!$A$2:$D$80,4,FALSE),"")</f>
        <v>Interdit</v>
      </c>
      <c r="W1683" s="20" t="str">
        <f>IFERROR(VLOOKUP(I1683,'CODE H VS CODE ICPE'!$A$2:$D$80,4,FALSE),"")</f>
        <v>Interdit</v>
      </c>
      <c r="X1683" s="20" t="str">
        <f>IFERROR(VLOOKUP(J1683,'CODE H VS CODE ICPE'!$A$2:$D$80,4,FALSE),"")</f>
        <v/>
      </c>
      <c r="Y1683" s="20" t="str">
        <f>IFERROR(VLOOKUP(K1683,'CODE H VS CODE ICPE'!$A$2:$D$80,4,FALSE),"")</f>
        <v/>
      </c>
      <c r="Z1683" s="20" t="str">
        <f>IFERROR(VLOOKUP(L1683,'CODE H VS CODE ICPE'!$A$2:$D$80,4,FALSE),"")</f>
        <v/>
      </c>
      <c r="AA1683" s="20" t="str">
        <f>IFERROR(VLOOKUP(M1683,'CODE H VS CODE ICPE'!$A$2:$D$80,4,FALSE),"")</f>
        <v/>
      </c>
      <c r="AB1683" s="20" t="str">
        <f>IFERROR(VLOOKUP(N1683,'CODE H VS CODE ICPE'!$A$2:$D$80,4,FALSE),"")</f>
        <v/>
      </c>
      <c r="AC1683" s="20" t="str">
        <f>IFERROR(VLOOKUP(O1683,'CODE H VS CODE ICPE'!$A$2:$D$80,4,FALSE),"")</f>
        <v/>
      </c>
      <c r="AD1683" s="20" t="str">
        <f>IFERROR(VLOOKUP(P1683,'CODE H VS CODE ICPE'!$A$2:$D$80,4,FALSE),"")</f>
        <v/>
      </c>
      <c r="AE1683" s="20" t="str">
        <f>IFERROR(VLOOKUP(Q1683,'CODE H VS CODE ICPE'!$A$2:$D$80,4,FALSE),"")</f>
        <v/>
      </c>
      <c r="AF1683" s="20" t="str">
        <f>IFERROR(VLOOKUP(R1683,'CODE H VS CODE ICPE'!$A$2:$D$80,4,FALSE),"")</f>
        <v/>
      </c>
      <c r="AG1683" s="20" t="str">
        <f>IFERROR(VLOOKUP(S1683,'CODE H VS CODE ICPE'!$A$2:$D$80,4,FALSE),"")</f>
        <v/>
      </c>
      <c r="AH1683" s="48" t="str">
        <f t="shared" si="340"/>
        <v>Accepted</v>
      </c>
      <c r="AI1683" s="21">
        <f>IF(T1683="",0,IF(T1683="Interdit",0,VLOOKUP(F1683,'CODE H VS CODE ICPE'!$A$2:$E$80,5,FALSE)))</f>
        <v>199.99</v>
      </c>
      <c r="AJ1683" s="21">
        <f>IF(U1683="",0,IF(U1683="Interdit",0,VLOOKUP(G1683,'CODE H VS CODE ICPE'!$A$2:$E$80,5,FALSE)))</f>
        <v>0</v>
      </c>
      <c r="AK1683" s="21">
        <f>IF(V1683="",0,IF(V1683="Interdit",0,VLOOKUP(H1683,'CODE H VS CODE ICPE'!$A$2:$E$80,5,FALSE)))</f>
        <v>0</v>
      </c>
      <c r="AL1683" s="21">
        <f>IF(W1683="",0,IF(W1683="Interdit",0,VLOOKUP(I1683,'CODE H VS CODE ICPE'!$A$2:$E$80,5,FALSE)))</f>
        <v>0</v>
      </c>
      <c r="AM1683" s="21">
        <f>IF(X1683="",0,IF(X1683="Interdit",0,VLOOKUP(J1683,'CODE H VS CODE ICPE'!$A$2:$E$80,5,FALSE)))</f>
        <v>0</v>
      </c>
      <c r="AN1683" s="21">
        <f>IF(Y1683="",0,IF(Y1683="Interdit",0,VLOOKUP(K1683,'CODE H VS CODE ICPE'!$A$2:$E$80,5,FALSE)))</f>
        <v>0</v>
      </c>
      <c r="AO1683" s="21">
        <f>IF(Z1683="",0,IF(Z1683="Interdit",0,VLOOKUP(L1683,'CODE H VS CODE ICPE'!$A$2:$E$80,5,FALSE)))</f>
        <v>0</v>
      </c>
      <c r="AP1683" s="21">
        <f>IF(AA1683="",0,IF(AA1683="Interdit",0,VLOOKUP(M1683,'CODE H VS CODE ICPE'!$A$2:$E$80,5,FALSE)))</f>
        <v>0</v>
      </c>
      <c r="AQ1683" s="21">
        <f>IF(AB1683="",0,IF(AB1683="Interdit",0,VLOOKUP(N1683,'CODE H VS CODE ICPE'!$A$2:$E$80,5,FALSE)))</f>
        <v>0</v>
      </c>
      <c r="AR1683" s="21">
        <f>IF(AC1683="",0,IF(AC1683="Interdit",0,VLOOKUP(O1683,'CODE H VS CODE ICPE'!$A$2:$E$80,5,FALSE)))</f>
        <v>0</v>
      </c>
      <c r="AS1683" s="21">
        <f>IF(AD1683="",0,IF(AD1683="Interdit",0,VLOOKUP(P1683,'CODE H VS CODE ICPE'!$A$2:$E$80,5,FALSE)))</f>
        <v>0</v>
      </c>
      <c r="AT1683" s="21">
        <f>IF(AE1683="",0,IF(AE1683="Interdit",0,VLOOKUP(Q1683,'CODE H VS CODE ICPE'!$A$2:$E$80,5,FALSE)))</f>
        <v>0</v>
      </c>
      <c r="AU1683" s="21">
        <f>IF(AF1683="",0,IF(AF1683="Interdit",0,VLOOKUP(R1683,'CODE H VS CODE ICPE'!$A$2:$E$80,5,FALSE)))</f>
        <v>0</v>
      </c>
      <c r="AV1683" s="21">
        <f>IF(AG1683="",0,IF(AG1683="Interdit",0,VLOOKUP(S1683,'CODE H VS CODE ICPE'!$A$2:$E$80,5,FALSE)))</f>
        <v>0</v>
      </c>
      <c r="AW1683" s="20" t="str">
        <f t="shared" si="341"/>
        <v>$AI$2</v>
      </c>
      <c r="AX1683" s="26">
        <f t="shared" si="342"/>
        <v>199.99</v>
      </c>
      <c r="AY1683" s="20" t="str">
        <f t="shared" si="343"/>
        <v>H300</v>
      </c>
      <c r="AZ1683" s="20">
        <f>IF(AY1683="","",IF(AY1683=0,"",VLOOKUP(AY1683,'CODE H VS CODE ICPE'!$A$1:$E$80,3,FALSE)))</f>
        <v>4110</v>
      </c>
    </row>
    <row r="1684" spans="1:52" ht="28.9" customHeight="1">
      <c r="A1684" s="23">
        <v>1627</v>
      </c>
      <c r="B1684" s="24" t="s">
        <v>3367</v>
      </c>
      <c r="C1684" s="25" t="s">
        <v>222</v>
      </c>
      <c r="D1684" s="24" t="s">
        <v>482</v>
      </c>
      <c r="E1684" s="24" t="s">
        <v>3368</v>
      </c>
      <c r="F1684" s="20" t="s">
        <v>82</v>
      </c>
      <c r="G1684" s="20" t="s">
        <v>90</v>
      </c>
      <c r="H1684" s="20" t="s">
        <v>106</v>
      </c>
      <c r="I1684" s="20" t="s">
        <v>156</v>
      </c>
      <c r="J1684" s="20"/>
      <c r="K1684" s="20"/>
      <c r="L1684" s="20"/>
      <c r="M1684" s="20"/>
      <c r="N1684" s="20"/>
      <c r="O1684" s="20"/>
      <c r="P1684" s="20"/>
      <c r="Q1684" s="20"/>
      <c r="R1684" s="20"/>
      <c r="S1684" s="20"/>
      <c r="T1684" s="20" t="str">
        <f>IFERROR(VLOOKUP(F1684,'CODE H VS CODE ICPE'!$A$2:$D$80,4,FALSE),"")</f>
        <v>Demande d'autorisation</v>
      </c>
      <c r="U1684" s="20" t="str">
        <f>IFERROR(VLOOKUP(G1684,'CODE H VS CODE ICPE'!$A$2:$D$80,4,FALSE),"")</f>
        <v>Interdit</v>
      </c>
      <c r="V1684" s="20" t="str">
        <f>IFERROR(VLOOKUP(H1684,'CODE H VS CODE ICPE'!$A$2:$D$80,4,FALSE),"")</f>
        <v>Interdit</v>
      </c>
      <c r="W1684" s="20" t="str">
        <f>IFERROR(VLOOKUP(I1684,'CODE H VS CODE ICPE'!$A$2:$D$80,4,FALSE),"")</f>
        <v>Interdit</v>
      </c>
      <c r="X1684" s="20" t="str">
        <f>IFERROR(VLOOKUP(J1684,'CODE H VS CODE ICPE'!$A$2:$D$80,4,FALSE),"")</f>
        <v/>
      </c>
      <c r="Y1684" s="20" t="str">
        <f>IFERROR(VLOOKUP(K1684,'CODE H VS CODE ICPE'!$A$2:$D$80,4,FALSE),"")</f>
        <v/>
      </c>
      <c r="Z1684" s="20" t="str">
        <f>IFERROR(VLOOKUP(L1684,'CODE H VS CODE ICPE'!$A$2:$D$80,4,FALSE),"")</f>
        <v/>
      </c>
      <c r="AA1684" s="20" t="str">
        <f>IFERROR(VLOOKUP(M1684,'CODE H VS CODE ICPE'!$A$2:$D$80,4,FALSE),"")</f>
        <v/>
      </c>
      <c r="AB1684" s="20" t="str">
        <f>IFERROR(VLOOKUP(N1684,'CODE H VS CODE ICPE'!$A$2:$D$80,4,FALSE),"")</f>
        <v/>
      </c>
      <c r="AC1684" s="20" t="str">
        <f>IFERROR(VLOOKUP(O1684,'CODE H VS CODE ICPE'!$A$2:$D$80,4,FALSE),"")</f>
        <v/>
      </c>
      <c r="AD1684" s="20" t="str">
        <f>IFERROR(VLOOKUP(P1684,'CODE H VS CODE ICPE'!$A$2:$D$80,4,FALSE),"")</f>
        <v/>
      </c>
      <c r="AE1684" s="20" t="str">
        <f>IFERROR(VLOOKUP(Q1684,'CODE H VS CODE ICPE'!$A$2:$D$80,4,FALSE),"")</f>
        <v/>
      </c>
      <c r="AF1684" s="20" t="str">
        <f>IFERROR(VLOOKUP(R1684,'CODE H VS CODE ICPE'!$A$2:$D$80,4,FALSE),"")</f>
        <v/>
      </c>
      <c r="AG1684" s="20" t="str">
        <f>IFERROR(VLOOKUP(S1684,'CODE H VS CODE ICPE'!$A$2:$D$80,4,FALSE),"")</f>
        <v/>
      </c>
      <c r="AH1684" s="48" t="str">
        <f t="shared" si="340"/>
        <v>Accepted</v>
      </c>
      <c r="AI1684" s="21">
        <f>IF(T1684="",0,IF(T1684="Interdit",0,VLOOKUP(F1684,'CODE H VS CODE ICPE'!$A$2:$E$80,5,FALSE)))</f>
        <v>199.99</v>
      </c>
      <c r="AJ1684" s="21">
        <f>IF(U1684="",0,IF(U1684="Interdit",0,VLOOKUP(G1684,'CODE H VS CODE ICPE'!$A$2:$E$80,5,FALSE)))</f>
        <v>0</v>
      </c>
      <c r="AK1684" s="21">
        <f>IF(V1684="",0,IF(V1684="Interdit",0,VLOOKUP(H1684,'CODE H VS CODE ICPE'!$A$2:$E$80,5,FALSE)))</f>
        <v>0</v>
      </c>
      <c r="AL1684" s="21">
        <f>IF(W1684="",0,IF(W1684="Interdit",0,VLOOKUP(I1684,'CODE H VS CODE ICPE'!$A$2:$E$80,5,FALSE)))</f>
        <v>0</v>
      </c>
      <c r="AM1684" s="21">
        <f>IF(X1684="",0,IF(X1684="Interdit",0,VLOOKUP(J1684,'CODE H VS CODE ICPE'!$A$2:$E$80,5,FALSE)))</f>
        <v>0</v>
      </c>
      <c r="AN1684" s="21">
        <f>IF(Y1684="",0,IF(Y1684="Interdit",0,VLOOKUP(K1684,'CODE H VS CODE ICPE'!$A$2:$E$80,5,FALSE)))</f>
        <v>0</v>
      </c>
      <c r="AO1684" s="21">
        <f>IF(Z1684="",0,IF(Z1684="Interdit",0,VLOOKUP(L1684,'CODE H VS CODE ICPE'!$A$2:$E$80,5,FALSE)))</f>
        <v>0</v>
      </c>
      <c r="AP1684" s="21">
        <f>IF(AA1684="",0,IF(AA1684="Interdit",0,VLOOKUP(M1684,'CODE H VS CODE ICPE'!$A$2:$E$80,5,FALSE)))</f>
        <v>0</v>
      </c>
      <c r="AQ1684" s="21">
        <f>IF(AB1684="",0,IF(AB1684="Interdit",0,VLOOKUP(N1684,'CODE H VS CODE ICPE'!$A$2:$E$80,5,FALSE)))</f>
        <v>0</v>
      </c>
      <c r="AR1684" s="21">
        <f>IF(AC1684="",0,IF(AC1684="Interdit",0,VLOOKUP(O1684,'CODE H VS CODE ICPE'!$A$2:$E$80,5,FALSE)))</f>
        <v>0</v>
      </c>
      <c r="AS1684" s="21">
        <f>IF(AD1684="",0,IF(AD1684="Interdit",0,VLOOKUP(P1684,'CODE H VS CODE ICPE'!$A$2:$E$80,5,FALSE)))</f>
        <v>0</v>
      </c>
      <c r="AT1684" s="21">
        <f>IF(AE1684="",0,IF(AE1684="Interdit",0,VLOOKUP(Q1684,'CODE H VS CODE ICPE'!$A$2:$E$80,5,FALSE)))</f>
        <v>0</v>
      </c>
      <c r="AU1684" s="21">
        <f>IF(AF1684="",0,IF(AF1684="Interdit",0,VLOOKUP(R1684,'CODE H VS CODE ICPE'!$A$2:$E$80,5,FALSE)))</f>
        <v>0</v>
      </c>
      <c r="AV1684" s="21">
        <f>IF(AG1684="",0,IF(AG1684="Interdit",0,VLOOKUP(S1684,'CODE H VS CODE ICPE'!$A$2:$E$80,5,FALSE)))</f>
        <v>0</v>
      </c>
      <c r="AW1684" s="20" t="str">
        <f t="shared" si="341"/>
        <v>$AI$2</v>
      </c>
      <c r="AX1684" s="26">
        <f t="shared" si="342"/>
        <v>199.99</v>
      </c>
      <c r="AY1684" s="20" t="str">
        <f t="shared" si="343"/>
        <v>H300</v>
      </c>
      <c r="AZ1684" s="20">
        <f>IF(AY1684="","",IF(AY1684=0,"",VLOOKUP(AY1684,'CODE H VS CODE ICPE'!$A$1:$E$80,3,FALSE)))</f>
        <v>4110</v>
      </c>
    </row>
    <row r="1685" spans="1:52" ht="28.9" customHeight="1">
      <c r="A1685" s="23">
        <v>1629</v>
      </c>
      <c r="B1685" s="24" t="s">
        <v>3369</v>
      </c>
      <c r="C1685" s="25" t="s">
        <v>222</v>
      </c>
      <c r="D1685" s="24" t="s">
        <v>482</v>
      </c>
      <c r="E1685" s="24" t="s">
        <v>3370</v>
      </c>
      <c r="F1685" s="20" t="s">
        <v>82</v>
      </c>
      <c r="G1685" s="20" t="s">
        <v>90</v>
      </c>
      <c r="H1685" s="20" t="s">
        <v>106</v>
      </c>
      <c r="I1685" s="20" t="s">
        <v>156</v>
      </c>
      <c r="J1685" s="20"/>
      <c r="K1685" s="20"/>
      <c r="L1685" s="20"/>
      <c r="M1685" s="20"/>
      <c r="N1685" s="20"/>
      <c r="O1685" s="20"/>
      <c r="P1685" s="20"/>
      <c r="Q1685" s="20"/>
      <c r="R1685" s="20"/>
      <c r="S1685" s="20"/>
      <c r="T1685" s="20" t="str">
        <f>IFERROR(VLOOKUP(F1685,'CODE H VS CODE ICPE'!$A$2:$D$80,4,FALSE),"")</f>
        <v>Demande d'autorisation</v>
      </c>
      <c r="U1685" s="20" t="str">
        <f>IFERROR(VLOOKUP(G1685,'CODE H VS CODE ICPE'!$A$2:$D$80,4,FALSE),"")</f>
        <v>Interdit</v>
      </c>
      <c r="V1685" s="20" t="str">
        <f>IFERROR(VLOOKUP(H1685,'CODE H VS CODE ICPE'!$A$2:$D$80,4,FALSE),"")</f>
        <v>Interdit</v>
      </c>
      <c r="W1685" s="20" t="str">
        <f>IFERROR(VLOOKUP(I1685,'CODE H VS CODE ICPE'!$A$2:$D$80,4,FALSE),"")</f>
        <v>Interdit</v>
      </c>
      <c r="X1685" s="20" t="str">
        <f>IFERROR(VLOOKUP(J1685,'CODE H VS CODE ICPE'!$A$2:$D$80,4,FALSE),"")</f>
        <v/>
      </c>
      <c r="Y1685" s="20" t="str">
        <f>IFERROR(VLOOKUP(K1685,'CODE H VS CODE ICPE'!$A$2:$D$80,4,FALSE),"")</f>
        <v/>
      </c>
      <c r="Z1685" s="20" t="str">
        <f>IFERROR(VLOOKUP(L1685,'CODE H VS CODE ICPE'!$A$2:$D$80,4,FALSE),"")</f>
        <v/>
      </c>
      <c r="AA1685" s="20" t="str">
        <f>IFERROR(VLOOKUP(M1685,'CODE H VS CODE ICPE'!$A$2:$D$80,4,FALSE),"")</f>
        <v/>
      </c>
      <c r="AB1685" s="20" t="str">
        <f>IFERROR(VLOOKUP(N1685,'CODE H VS CODE ICPE'!$A$2:$D$80,4,FALSE),"")</f>
        <v/>
      </c>
      <c r="AC1685" s="20" t="str">
        <f>IFERROR(VLOOKUP(O1685,'CODE H VS CODE ICPE'!$A$2:$D$80,4,FALSE),"")</f>
        <v/>
      </c>
      <c r="AD1685" s="20" t="str">
        <f>IFERROR(VLOOKUP(P1685,'CODE H VS CODE ICPE'!$A$2:$D$80,4,FALSE),"")</f>
        <v/>
      </c>
      <c r="AE1685" s="20" t="str">
        <f>IFERROR(VLOOKUP(Q1685,'CODE H VS CODE ICPE'!$A$2:$D$80,4,FALSE),"")</f>
        <v/>
      </c>
      <c r="AF1685" s="20" t="str">
        <f>IFERROR(VLOOKUP(R1685,'CODE H VS CODE ICPE'!$A$2:$D$80,4,FALSE),"")</f>
        <v/>
      </c>
      <c r="AG1685" s="20" t="str">
        <f>IFERROR(VLOOKUP(S1685,'CODE H VS CODE ICPE'!$A$2:$D$80,4,FALSE),"")</f>
        <v/>
      </c>
      <c r="AH1685" s="48" t="str">
        <f t="shared" si="340"/>
        <v>Accepted</v>
      </c>
      <c r="AI1685" s="21">
        <f>IF(T1685="",0,IF(T1685="Interdit",0,VLOOKUP(F1685,'CODE H VS CODE ICPE'!$A$2:$E$80,5,FALSE)))</f>
        <v>199.99</v>
      </c>
      <c r="AJ1685" s="21">
        <f>IF(U1685="",0,IF(U1685="Interdit",0,VLOOKUP(G1685,'CODE H VS CODE ICPE'!$A$2:$E$80,5,FALSE)))</f>
        <v>0</v>
      </c>
      <c r="AK1685" s="21">
        <f>IF(V1685="",0,IF(V1685="Interdit",0,VLOOKUP(H1685,'CODE H VS CODE ICPE'!$A$2:$E$80,5,FALSE)))</f>
        <v>0</v>
      </c>
      <c r="AL1685" s="21">
        <f>IF(W1685="",0,IF(W1685="Interdit",0,VLOOKUP(I1685,'CODE H VS CODE ICPE'!$A$2:$E$80,5,FALSE)))</f>
        <v>0</v>
      </c>
      <c r="AM1685" s="21">
        <f>IF(X1685="",0,IF(X1685="Interdit",0,VLOOKUP(J1685,'CODE H VS CODE ICPE'!$A$2:$E$80,5,FALSE)))</f>
        <v>0</v>
      </c>
      <c r="AN1685" s="21">
        <f>IF(Y1685="",0,IF(Y1685="Interdit",0,VLOOKUP(K1685,'CODE H VS CODE ICPE'!$A$2:$E$80,5,FALSE)))</f>
        <v>0</v>
      </c>
      <c r="AO1685" s="21">
        <f>IF(Z1685="",0,IF(Z1685="Interdit",0,VLOOKUP(L1685,'CODE H VS CODE ICPE'!$A$2:$E$80,5,FALSE)))</f>
        <v>0</v>
      </c>
      <c r="AP1685" s="21">
        <f>IF(AA1685="",0,IF(AA1685="Interdit",0,VLOOKUP(M1685,'CODE H VS CODE ICPE'!$A$2:$E$80,5,FALSE)))</f>
        <v>0</v>
      </c>
      <c r="AQ1685" s="21">
        <f>IF(AB1685="",0,IF(AB1685="Interdit",0,VLOOKUP(N1685,'CODE H VS CODE ICPE'!$A$2:$E$80,5,FALSE)))</f>
        <v>0</v>
      </c>
      <c r="AR1685" s="21">
        <f>IF(AC1685="",0,IF(AC1685="Interdit",0,VLOOKUP(O1685,'CODE H VS CODE ICPE'!$A$2:$E$80,5,FALSE)))</f>
        <v>0</v>
      </c>
      <c r="AS1685" s="21">
        <f>IF(AD1685="",0,IF(AD1685="Interdit",0,VLOOKUP(P1685,'CODE H VS CODE ICPE'!$A$2:$E$80,5,FALSE)))</f>
        <v>0</v>
      </c>
      <c r="AT1685" s="21">
        <f>IF(AE1685="",0,IF(AE1685="Interdit",0,VLOOKUP(Q1685,'CODE H VS CODE ICPE'!$A$2:$E$80,5,FALSE)))</f>
        <v>0</v>
      </c>
      <c r="AU1685" s="21">
        <f>IF(AF1685="",0,IF(AF1685="Interdit",0,VLOOKUP(R1685,'CODE H VS CODE ICPE'!$A$2:$E$80,5,FALSE)))</f>
        <v>0</v>
      </c>
      <c r="AV1685" s="21">
        <f>IF(AG1685="",0,IF(AG1685="Interdit",0,VLOOKUP(S1685,'CODE H VS CODE ICPE'!$A$2:$E$80,5,FALSE)))</f>
        <v>0</v>
      </c>
      <c r="AW1685" s="20" t="str">
        <f t="shared" si="341"/>
        <v>$AI$2</v>
      </c>
      <c r="AX1685" s="26">
        <f t="shared" si="342"/>
        <v>199.99</v>
      </c>
      <c r="AY1685" s="20" t="str">
        <f t="shared" si="343"/>
        <v>H300</v>
      </c>
      <c r="AZ1685" s="20">
        <f>IF(AY1685="","",IF(AY1685=0,"",VLOOKUP(AY1685,'CODE H VS CODE ICPE'!$A$1:$E$80,3,FALSE)))</f>
        <v>4110</v>
      </c>
    </row>
    <row r="1686" spans="1:52" ht="28.9" customHeight="1">
      <c r="A1686" s="23">
        <v>1631</v>
      </c>
      <c r="B1686" s="24" t="s">
        <v>3371</v>
      </c>
      <c r="C1686" s="25" t="s">
        <v>222</v>
      </c>
      <c r="D1686" s="24" t="s">
        <v>482</v>
      </c>
      <c r="E1686" s="24" t="s">
        <v>3372</v>
      </c>
      <c r="F1686" s="20" t="s">
        <v>82</v>
      </c>
      <c r="G1686" s="20" t="s">
        <v>90</v>
      </c>
      <c r="H1686" s="20" t="s">
        <v>106</v>
      </c>
      <c r="I1686" s="20" t="s">
        <v>156</v>
      </c>
      <c r="J1686" s="20"/>
      <c r="K1686" s="20"/>
      <c r="L1686" s="20"/>
      <c r="M1686" s="20"/>
      <c r="N1686" s="20"/>
      <c r="O1686" s="20"/>
      <c r="P1686" s="20"/>
      <c r="Q1686" s="20"/>
      <c r="R1686" s="20"/>
      <c r="S1686" s="20"/>
      <c r="T1686" s="20" t="str">
        <f>IFERROR(VLOOKUP(F1686,'CODE H VS CODE ICPE'!$A$2:$D$80,4,FALSE),"")</f>
        <v>Demande d'autorisation</v>
      </c>
      <c r="U1686" s="20" t="str">
        <f>IFERROR(VLOOKUP(G1686,'CODE H VS CODE ICPE'!$A$2:$D$80,4,FALSE),"")</f>
        <v>Interdit</v>
      </c>
      <c r="V1686" s="20" t="str">
        <f>IFERROR(VLOOKUP(H1686,'CODE H VS CODE ICPE'!$A$2:$D$80,4,FALSE),"")</f>
        <v>Interdit</v>
      </c>
      <c r="W1686" s="20" t="str">
        <f>IFERROR(VLOOKUP(I1686,'CODE H VS CODE ICPE'!$A$2:$D$80,4,FALSE),"")</f>
        <v>Interdit</v>
      </c>
      <c r="X1686" s="20" t="str">
        <f>IFERROR(VLOOKUP(J1686,'CODE H VS CODE ICPE'!$A$2:$D$80,4,FALSE),"")</f>
        <v/>
      </c>
      <c r="Y1686" s="20" t="str">
        <f>IFERROR(VLOOKUP(K1686,'CODE H VS CODE ICPE'!$A$2:$D$80,4,FALSE),"")</f>
        <v/>
      </c>
      <c r="Z1686" s="20" t="str">
        <f>IFERROR(VLOOKUP(L1686,'CODE H VS CODE ICPE'!$A$2:$D$80,4,FALSE),"")</f>
        <v/>
      </c>
      <c r="AA1686" s="20" t="str">
        <f>IFERROR(VLOOKUP(M1686,'CODE H VS CODE ICPE'!$A$2:$D$80,4,FALSE),"")</f>
        <v/>
      </c>
      <c r="AB1686" s="20" t="str">
        <f>IFERROR(VLOOKUP(N1686,'CODE H VS CODE ICPE'!$A$2:$D$80,4,FALSE),"")</f>
        <v/>
      </c>
      <c r="AC1686" s="20" t="str">
        <f>IFERROR(VLOOKUP(O1686,'CODE H VS CODE ICPE'!$A$2:$D$80,4,FALSE),"")</f>
        <v/>
      </c>
      <c r="AD1686" s="20" t="str">
        <f>IFERROR(VLOOKUP(P1686,'CODE H VS CODE ICPE'!$A$2:$D$80,4,FALSE),"")</f>
        <v/>
      </c>
      <c r="AE1686" s="20" t="str">
        <f>IFERROR(VLOOKUP(Q1686,'CODE H VS CODE ICPE'!$A$2:$D$80,4,FALSE),"")</f>
        <v/>
      </c>
      <c r="AF1686" s="20" t="str">
        <f>IFERROR(VLOOKUP(R1686,'CODE H VS CODE ICPE'!$A$2:$D$80,4,FALSE),"")</f>
        <v/>
      </c>
      <c r="AG1686" s="20" t="str">
        <f>IFERROR(VLOOKUP(S1686,'CODE H VS CODE ICPE'!$A$2:$D$80,4,FALSE),"")</f>
        <v/>
      </c>
      <c r="AH1686" s="48" t="str">
        <f t="shared" si="340"/>
        <v>Accepted</v>
      </c>
      <c r="AI1686" s="21">
        <f>IF(T1686="",0,IF(T1686="Interdit",0,VLOOKUP(F1686,'CODE H VS CODE ICPE'!$A$2:$E$80,5,FALSE)))</f>
        <v>199.99</v>
      </c>
      <c r="AJ1686" s="21">
        <f>IF(U1686="",0,IF(U1686="Interdit",0,VLOOKUP(G1686,'CODE H VS CODE ICPE'!$A$2:$E$80,5,FALSE)))</f>
        <v>0</v>
      </c>
      <c r="AK1686" s="21">
        <f>IF(V1686="",0,IF(V1686="Interdit",0,VLOOKUP(H1686,'CODE H VS CODE ICPE'!$A$2:$E$80,5,FALSE)))</f>
        <v>0</v>
      </c>
      <c r="AL1686" s="21">
        <f>IF(W1686="",0,IF(W1686="Interdit",0,VLOOKUP(I1686,'CODE H VS CODE ICPE'!$A$2:$E$80,5,FALSE)))</f>
        <v>0</v>
      </c>
      <c r="AM1686" s="21">
        <f>IF(X1686="",0,IF(X1686="Interdit",0,VLOOKUP(J1686,'CODE H VS CODE ICPE'!$A$2:$E$80,5,FALSE)))</f>
        <v>0</v>
      </c>
      <c r="AN1686" s="21">
        <f>IF(Y1686="",0,IF(Y1686="Interdit",0,VLOOKUP(K1686,'CODE H VS CODE ICPE'!$A$2:$E$80,5,FALSE)))</f>
        <v>0</v>
      </c>
      <c r="AO1686" s="21">
        <f>IF(Z1686="",0,IF(Z1686="Interdit",0,VLOOKUP(L1686,'CODE H VS CODE ICPE'!$A$2:$E$80,5,FALSE)))</f>
        <v>0</v>
      </c>
      <c r="AP1686" s="21">
        <f>IF(AA1686="",0,IF(AA1686="Interdit",0,VLOOKUP(M1686,'CODE H VS CODE ICPE'!$A$2:$E$80,5,FALSE)))</f>
        <v>0</v>
      </c>
      <c r="AQ1686" s="21">
        <f>IF(AB1686="",0,IF(AB1686="Interdit",0,VLOOKUP(N1686,'CODE H VS CODE ICPE'!$A$2:$E$80,5,FALSE)))</f>
        <v>0</v>
      </c>
      <c r="AR1686" s="21">
        <f>IF(AC1686="",0,IF(AC1686="Interdit",0,VLOOKUP(O1686,'CODE H VS CODE ICPE'!$A$2:$E$80,5,FALSE)))</f>
        <v>0</v>
      </c>
      <c r="AS1686" s="21">
        <f>IF(AD1686="",0,IF(AD1686="Interdit",0,VLOOKUP(P1686,'CODE H VS CODE ICPE'!$A$2:$E$80,5,FALSE)))</f>
        <v>0</v>
      </c>
      <c r="AT1686" s="21">
        <f>IF(AE1686="",0,IF(AE1686="Interdit",0,VLOOKUP(Q1686,'CODE H VS CODE ICPE'!$A$2:$E$80,5,FALSE)))</f>
        <v>0</v>
      </c>
      <c r="AU1686" s="21">
        <f>IF(AF1686="",0,IF(AF1686="Interdit",0,VLOOKUP(R1686,'CODE H VS CODE ICPE'!$A$2:$E$80,5,FALSE)))</f>
        <v>0</v>
      </c>
      <c r="AV1686" s="21">
        <f>IF(AG1686="",0,IF(AG1686="Interdit",0,VLOOKUP(S1686,'CODE H VS CODE ICPE'!$A$2:$E$80,5,FALSE)))</f>
        <v>0</v>
      </c>
      <c r="AW1686" s="20" t="str">
        <f t="shared" si="341"/>
        <v>$AI$2</v>
      </c>
      <c r="AX1686" s="26">
        <f t="shared" si="342"/>
        <v>199.99</v>
      </c>
      <c r="AY1686" s="20" t="str">
        <f t="shared" si="343"/>
        <v>H300</v>
      </c>
      <c r="AZ1686" s="20">
        <f>IF(AY1686="","",IF(AY1686=0,"",VLOOKUP(AY1686,'CODE H VS CODE ICPE'!$A$1:$E$80,3,FALSE)))</f>
        <v>4110</v>
      </c>
    </row>
    <row r="1687" spans="1:52" ht="28.9" customHeight="1">
      <c r="A1687" s="23">
        <v>1634</v>
      </c>
      <c r="B1687" s="24" t="s">
        <v>3373</v>
      </c>
      <c r="C1687" s="25" t="s">
        <v>222</v>
      </c>
      <c r="D1687" s="24" t="s">
        <v>482</v>
      </c>
      <c r="E1687" s="24" t="s">
        <v>3374</v>
      </c>
      <c r="F1687" s="20" t="s">
        <v>82</v>
      </c>
      <c r="G1687" s="20" t="s">
        <v>90</v>
      </c>
      <c r="H1687" s="20" t="s">
        <v>106</v>
      </c>
      <c r="I1687" s="20" t="s">
        <v>156</v>
      </c>
      <c r="J1687" s="20"/>
      <c r="K1687" s="20"/>
      <c r="L1687" s="20"/>
      <c r="M1687" s="20"/>
      <c r="N1687" s="20"/>
      <c r="O1687" s="20"/>
      <c r="P1687" s="20"/>
      <c r="Q1687" s="20"/>
      <c r="R1687" s="20"/>
      <c r="S1687" s="20"/>
      <c r="T1687" s="20" t="str">
        <f>IFERROR(VLOOKUP(F1687,'CODE H VS CODE ICPE'!$A$2:$D$80,4,FALSE),"")</f>
        <v>Demande d'autorisation</v>
      </c>
      <c r="U1687" s="20" t="str">
        <f>IFERROR(VLOOKUP(G1687,'CODE H VS CODE ICPE'!$A$2:$D$80,4,FALSE),"")</f>
        <v>Interdit</v>
      </c>
      <c r="V1687" s="20" t="str">
        <f>IFERROR(VLOOKUP(H1687,'CODE H VS CODE ICPE'!$A$2:$D$80,4,FALSE),"")</f>
        <v>Interdit</v>
      </c>
      <c r="W1687" s="20" t="str">
        <f>IFERROR(VLOOKUP(I1687,'CODE H VS CODE ICPE'!$A$2:$D$80,4,FALSE),"")</f>
        <v>Interdit</v>
      </c>
      <c r="X1687" s="20" t="str">
        <f>IFERROR(VLOOKUP(J1687,'CODE H VS CODE ICPE'!$A$2:$D$80,4,FALSE),"")</f>
        <v/>
      </c>
      <c r="Y1687" s="20" t="str">
        <f>IFERROR(VLOOKUP(K1687,'CODE H VS CODE ICPE'!$A$2:$D$80,4,FALSE),"")</f>
        <v/>
      </c>
      <c r="Z1687" s="20" t="str">
        <f>IFERROR(VLOOKUP(L1687,'CODE H VS CODE ICPE'!$A$2:$D$80,4,FALSE),"")</f>
        <v/>
      </c>
      <c r="AA1687" s="20" t="str">
        <f>IFERROR(VLOOKUP(M1687,'CODE H VS CODE ICPE'!$A$2:$D$80,4,FALSE),"")</f>
        <v/>
      </c>
      <c r="AB1687" s="20" t="str">
        <f>IFERROR(VLOOKUP(N1687,'CODE H VS CODE ICPE'!$A$2:$D$80,4,FALSE),"")</f>
        <v/>
      </c>
      <c r="AC1687" s="20" t="str">
        <f>IFERROR(VLOOKUP(O1687,'CODE H VS CODE ICPE'!$A$2:$D$80,4,FALSE),"")</f>
        <v/>
      </c>
      <c r="AD1687" s="20" t="str">
        <f>IFERROR(VLOOKUP(P1687,'CODE H VS CODE ICPE'!$A$2:$D$80,4,FALSE),"")</f>
        <v/>
      </c>
      <c r="AE1687" s="20" t="str">
        <f>IFERROR(VLOOKUP(Q1687,'CODE H VS CODE ICPE'!$A$2:$D$80,4,FALSE),"")</f>
        <v/>
      </c>
      <c r="AF1687" s="20" t="str">
        <f>IFERROR(VLOOKUP(R1687,'CODE H VS CODE ICPE'!$A$2:$D$80,4,FALSE),"")</f>
        <v/>
      </c>
      <c r="AG1687" s="20" t="str">
        <f>IFERROR(VLOOKUP(S1687,'CODE H VS CODE ICPE'!$A$2:$D$80,4,FALSE),"")</f>
        <v/>
      </c>
      <c r="AH1687" s="48" t="str">
        <f t="shared" si="340"/>
        <v>Accepted</v>
      </c>
      <c r="AI1687" s="21">
        <f>IF(T1687="",0,IF(T1687="Interdit",0,VLOOKUP(F1687,'CODE H VS CODE ICPE'!$A$2:$E$80,5,FALSE)))</f>
        <v>199.99</v>
      </c>
      <c r="AJ1687" s="21">
        <f>IF(U1687="",0,IF(U1687="Interdit",0,VLOOKUP(G1687,'CODE H VS CODE ICPE'!$A$2:$E$80,5,FALSE)))</f>
        <v>0</v>
      </c>
      <c r="AK1687" s="21">
        <f>IF(V1687="",0,IF(V1687="Interdit",0,VLOOKUP(H1687,'CODE H VS CODE ICPE'!$A$2:$E$80,5,FALSE)))</f>
        <v>0</v>
      </c>
      <c r="AL1687" s="21">
        <f>IF(W1687="",0,IF(W1687="Interdit",0,VLOOKUP(I1687,'CODE H VS CODE ICPE'!$A$2:$E$80,5,FALSE)))</f>
        <v>0</v>
      </c>
      <c r="AM1687" s="21">
        <f>IF(X1687="",0,IF(X1687="Interdit",0,VLOOKUP(J1687,'CODE H VS CODE ICPE'!$A$2:$E$80,5,FALSE)))</f>
        <v>0</v>
      </c>
      <c r="AN1687" s="21">
        <f>IF(Y1687="",0,IF(Y1687="Interdit",0,VLOOKUP(K1687,'CODE H VS CODE ICPE'!$A$2:$E$80,5,FALSE)))</f>
        <v>0</v>
      </c>
      <c r="AO1687" s="21">
        <f>IF(Z1687="",0,IF(Z1687="Interdit",0,VLOOKUP(L1687,'CODE H VS CODE ICPE'!$A$2:$E$80,5,FALSE)))</f>
        <v>0</v>
      </c>
      <c r="AP1687" s="21">
        <f>IF(AA1687="",0,IF(AA1687="Interdit",0,VLOOKUP(M1687,'CODE H VS CODE ICPE'!$A$2:$E$80,5,FALSE)))</f>
        <v>0</v>
      </c>
      <c r="AQ1687" s="21">
        <f>IF(AB1687="",0,IF(AB1687="Interdit",0,VLOOKUP(N1687,'CODE H VS CODE ICPE'!$A$2:$E$80,5,FALSE)))</f>
        <v>0</v>
      </c>
      <c r="AR1687" s="21">
        <f>IF(AC1687="",0,IF(AC1687="Interdit",0,VLOOKUP(O1687,'CODE H VS CODE ICPE'!$A$2:$E$80,5,FALSE)))</f>
        <v>0</v>
      </c>
      <c r="AS1687" s="21">
        <f>IF(AD1687="",0,IF(AD1687="Interdit",0,VLOOKUP(P1687,'CODE H VS CODE ICPE'!$A$2:$E$80,5,FALSE)))</f>
        <v>0</v>
      </c>
      <c r="AT1687" s="21">
        <f>IF(AE1687="",0,IF(AE1687="Interdit",0,VLOOKUP(Q1687,'CODE H VS CODE ICPE'!$A$2:$E$80,5,FALSE)))</f>
        <v>0</v>
      </c>
      <c r="AU1687" s="21">
        <f>IF(AF1687="",0,IF(AF1687="Interdit",0,VLOOKUP(R1687,'CODE H VS CODE ICPE'!$A$2:$E$80,5,FALSE)))</f>
        <v>0</v>
      </c>
      <c r="AV1687" s="21">
        <f>IF(AG1687="",0,IF(AG1687="Interdit",0,VLOOKUP(S1687,'CODE H VS CODE ICPE'!$A$2:$E$80,5,FALSE)))</f>
        <v>0</v>
      </c>
      <c r="AW1687" s="20" t="str">
        <f t="shared" si="341"/>
        <v>$AI$2</v>
      </c>
      <c r="AX1687" s="26">
        <f t="shared" si="342"/>
        <v>199.99</v>
      </c>
      <c r="AY1687" s="20" t="str">
        <f t="shared" si="343"/>
        <v>H300</v>
      </c>
      <c r="AZ1687" s="20">
        <f>IF(AY1687="","",IF(AY1687=0,"",VLOOKUP(AY1687,'CODE H VS CODE ICPE'!$A$1:$E$80,3,FALSE)))</f>
        <v>4110</v>
      </c>
    </row>
    <row r="1688" spans="1:52" ht="28.9" customHeight="1">
      <c r="A1688" s="23">
        <v>3124</v>
      </c>
      <c r="B1688" s="24" t="s">
        <v>3375</v>
      </c>
      <c r="C1688" s="25" t="s">
        <v>222</v>
      </c>
      <c r="D1688" s="24" t="s">
        <v>2391</v>
      </c>
      <c r="E1688" s="24" t="s">
        <v>3376</v>
      </c>
      <c r="F1688" s="20" t="s">
        <v>62</v>
      </c>
      <c r="G1688" s="20" t="s">
        <v>86</v>
      </c>
      <c r="H1688" s="20"/>
      <c r="I1688" s="20"/>
      <c r="J1688" s="20"/>
      <c r="K1688" s="20"/>
      <c r="L1688" s="20"/>
      <c r="M1688" s="20"/>
      <c r="N1688" s="20"/>
      <c r="O1688" s="20"/>
      <c r="P1688" s="20"/>
      <c r="Q1688" s="20"/>
      <c r="R1688" s="20"/>
      <c r="S1688" s="20"/>
      <c r="T1688" s="20" t="str">
        <f>IFERROR(VLOOKUP(F1688,'CODE H VS CODE ICPE'!$A$2:$D$80,4,FALSE),"")</f>
        <v>Demande d'autorisation</v>
      </c>
      <c r="U1688" s="20" t="str">
        <f>IFERROR(VLOOKUP(G1688,'CODE H VS CODE ICPE'!$A$2:$D$80,4,FALSE),"")</f>
        <v>Autorisé</v>
      </c>
      <c r="V1688" s="20" t="str">
        <f>IFERROR(VLOOKUP(H1688,'CODE H VS CODE ICPE'!$A$2:$D$80,4,FALSE),"")</f>
        <v/>
      </c>
      <c r="W1688" s="20" t="str">
        <f>IFERROR(VLOOKUP(I1688,'CODE H VS CODE ICPE'!$A$2:$D$80,4,FALSE),"")</f>
        <v/>
      </c>
      <c r="X1688" s="20" t="str">
        <f>IFERROR(VLOOKUP(J1688,'CODE H VS CODE ICPE'!$A$2:$D$80,4,FALSE),"")</f>
        <v/>
      </c>
      <c r="Y1688" s="20" t="str">
        <f>IFERROR(VLOOKUP(K1688,'CODE H VS CODE ICPE'!$A$2:$D$80,4,FALSE),"")</f>
        <v/>
      </c>
      <c r="Z1688" s="20" t="str">
        <f>IFERROR(VLOOKUP(L1688,'CODE H VS CODE ICPE'!$A$2:$D$80,4,FALSE),"")</f>
        <v/>
      </c>
      <c r="AA1688" s="20" t="str">
        <f>IFERROR(VLOOKUP(M1688,'CODE H VS CODE ICPE'!$A$2:$D$80,4,FALSE),"")</f>
        <v/>
      </c>
      <c r="AB1688" s="20" t="str">
        <f>IFERROR(VLOOKUP(N1688,'CODE H VS CODE ICPE'!$A$2:$D$80,4,FALSE),"")</f>
        <v/>
      </c>
      <c r="AC1688" s="20" t="str">
        <f>IFERROR(VLOOKUP(O1688,'CODE H VS CODE ICPE'!$A$2:$D$80,4,FALSE),"")</f>
        <v/>
      </c>
      <c r="AD1688" s="20" t="str">
        <f>IFERROR(VLOOKUP(P1688,'CODE H VS CODE ICPE'!$A$2:$D$80,4,FALSE),"")</f>
        <v/>
      </c>
      <c r="AE1688" s="20" t="str">
        <f>IFERROR(VLOOKUP(Q1688,'CODE H VS CODE ICPE'!$A$2:$D$80,4,FALSE),"")</f>
        <v/>
      </c>
      <c r="AF1688" s="20" t="str">
        <f>IFERROR(VLOOKUP(R1688,'CODE H VS CODE ICPE'!$A$2:$D$80,4,FALSE),"")</f>
        <v/>
      </c>
      <c r="AG1688" s="20" t="str">
        <f>IFERROR(VLOOKUP(S1688,'CODE H VS CODE ICPE'!$A$2:$D$80,4,FALSE),"")</f>
        <v/>
      </c>
      <c r="AH1688" s="47" t="s">
        <v>4630</v>
      </c>
      <c r="AI1688" s="21">
        <f>IF(T1688="",0,IF(T1688="Interdit",0,VLOOKUP(F1688,'CODE H VS CODE ICPE'!$A$2:$E$80,5,FALSE)))</f>
        <v>99999.99</v>
      </c>
      <c r="AJ1688" s="21">
        <f>IF(U1688="",0,IF(U1688="Interdit",0,VLOOKUP(G1688,'CODE H VS CODE ICPE'!$A$2:$E$80,5,FALSE)))</f>
        <v>99999.99</v>
      </c>
      <c r="AK1688" s="21">
        <f>IF(V1688="",0,IF(V1688="Interdit",0,VLOOKUP(H1688,'CODE H VS CODE ICPE'!$A$2:$E$80,5,FALSE)))</f>
        <v>0</v>
      </c>
      <c r="AL1688" s="21">
        <f>IF(W1688="",0,IF(W1688="Interdit",0,VLOOKUP(I1688,'CODE H VS CODE ICPE'!$A$2:$E$80,5,FALSE)))</f>
        <v>0</v>
      </c>
      <c r="AM1688" s="21">
        <f>IF(X1688="",0,IF(X1688="Interdit",0,VLOOKUP(J1688,'CODE H VS CODE ICPE'!$A$2:$E$80,5,FALSE)))</f>
        <v>0</v>
      </c>
      <c r="AN1688" s="21">
        <f>IF(Y1688="",0,IF(Y1688="Interdit",0,VLOOKUP(K1688,'CODE H VS CODE ICPE'!$A$2:$E$80,5,FALSE)))</f>
        <v>0</v>
      </c>
      <c r="AO1688" s="21">
        <f>IF(Z1688="",0,IF(Z1688="Interdit",0,VLOOKUP(L1688,'CODE H VS CODE ICPE'!$A$2:$E$80,5,FALSE)))</f>
        <v>0</v>
      </c>
      <c r="AP1688" s="21">
        <f>IF(AA1688="",0,IF(AA1688="Interdit",0,VLOOKUP(M1688,'CODE H VS CODE ICPE'!$A$2:$E$80,5,FALSE)))</f>
        <v>0</v>
      </c>
      <c r="AQ1688" s="21">
        <f>IF(AB1688="",0,IF(AB1688="Interdit",0,VLOOKUP(N1688,'CODE H VS CODE ICPE'!$A$2:$E$80,5,FALSE)))</f>
        <v>0</v>
      </c>
      <c r="AR1688" s="21">
        <f>IF(AC1688="",0,IF(AC1688="Interdit",0,VLOOKUP(O1688,'CODE H VS CODE ICPE'!$A$2:$E$80,5,FALSE)))</f>
        <v>0</v>
      </c>
      <c r="AS1688" s="21">
        <f>IF(AD1688="",0,IF(AD1688="Interdit",0,VLOOKUP(P1688,'CODE H VS CODE ICPE'!$A$2:$E$80,5,FALSE)))</f>
        <v>0</v>
      </c>
      <c r="AT1688" s="21">
        <f>IF(AE1688="",0,IF(AE1688="Interdit",0,VLOOKUP(Q1688,'CODE H VS CODE ICPE'!$A$2:$E$80,5,FALSE)))</f>
        <v>0</v>
      </c>
      <c r="AU1688" s="21">
        <f>IF(AF1688="",0,IF(AF1688="Interdit",0,VLOOKUP(R1688,'CODE H VS CODE ICPE'!$A$2:$E$80,5,FALSE)))</f>
        <v>0</v>
      </c>
      <c r="AV1688" s="21">
        <f>IF(AG1688="",0,IF(AG1688="Interdit",0,VLOOKUP(S1688,'CODE H VS CODE ICPE'!$A$2:$E$80,5,FALSE)))</f>
        <v>0</v>
      </c>
      <c r="AW1688" s="20" t="str">
        <f t="shared" ref="AW1688:AW1706" si="344">ADDRESS(2,MATCH(MAX(AI1688:AV1688),AI1688:AV1688,0)+COLUMN(AI1688)-1)</f>
        <v>$AI$2</v>
      </c>
      <c r="AX1688" s="26">
        <f t="shared" ref="AX1688:AX1706" si="345">IF(AH1688="Interdit","",IF(AW1688="$AI$2",AI1688,IF(AW1688="$AJ$2",AJ1688,IF(AW1688="$AK$2",AK1688,IF(AW1688="$AL$2",AL1688,IF(AW1688="$AM$2",AM1688,IF(AW1688="$AN$2",AN1688,IF(AW1688="$AO$2",AO1688,IF(AW1688="$AP$2",AP1688,IF(AW1688="$AQ$2",AQ1688,IF(AW1688="$AR$2",AR1688,IF(AW1688="$AS$2",AS1688,IF(AW1688="$AT$2",AT1688,IF(AW1688="$AU$2",AU1688,IF(AW1688="$AV$2",AV1688,"")))))))))))))))</f>
        <v>99999.99</v>
      </c>
      <c r="AY1688" s="20" t="str">
        <f t="shared" ref="AY1688:AY1706" si="346">IF(AX1688="","",IF(AW1688="$AI$2",F1688,IF(AW1688="$AJ$2",G1688,IF(AW1688="$AK$2",H1688,IF(AW1688="$AL$2",I1688,IF(AW1688="$AM$2",J1688,IF(AW1688="$AN$2",K1688,IF(AW1688="$AO$2",L1688,IF(AW1688="$AP$2",M1688,IF(AW1688="$AQ$2",N1688,IF(AW1688="$AR$2",O1688,IF(AW1688="$AS$2",P1688,IF(AW1688="$AT$2",Q1688,IF(AW1688="$AU$2",R1688,IF(AW1688="$AV$2",S1688,"")))))))))))))))</f>
        <v>H251</v>
      </c>
      <c r="AZ1688" s="20">
        <f>IF(AY1688="","",IF(AY1688=0,"",VLOOKUP(AY1688,'CODE H VS CODE ICPE'!$A$1:$E$80,3,FALSE)))</f>
        <v>4331</v>
      </c>
    </row>
    <row r="1689" spans="1:52" ht="28.9" customHeight="1">
      <c r="A1689" s="23">
        <v>1636</v>
      </c>
      <c r="B1689" s="24" t="s">
        <v>3377</v>
      </c>
      <c r="C1689" s="25" t="s">
        <v>222</v>
      </c>
      <c r="D1689" s="24" t="s">
        <v>482</v>
      </c>
      <c r="E1689" s="24" t="s">
        <v>3378</v>
      </c>
      <c r="F1689" s="20" t="s">
        <v>82</v>
      </c>
      <c r="G1689" s="20" t="s">
        <v>90</v>
      </c>
      <c r="H1689" s="20" t="s">
        <v>106</v>
      </c>
      <c r="I1689" s="20" t="s">
        <v>156</v>
      </c>
      <c r="J1689" s="20"/>
      <c r="K1689" s="20"/>
      <c r="L1689" s="20"/>
      <c r="M1689" s="20"/>
      <c r="N1689" s="20"/>
      <c r="O1689" s="20"/>
      <c r="P1689" s="20"/>
      <c r="Q1689" s="20"/>
      <c r="R1689" s="20"/>
      <c r="S1689" s="20"/>
      <c r="T1689" s="20" t="str">
        <f>IFERROR(VLOOKUP(F1689,'CODE H VS CODE ICPE'!$A$2:$D$80,4,FALSE),"")</f>
        <v>Demande d'autorisation</v>
      </c>
      <c r="U1689" s="20" t="str">
        <f>IFERROR(VLOOKUP(G1689,'CODE H VS CODE ICPE'!$A$2:$D$80,4,FALSE),"")</f>
        <v>Interdit</v>
      </c>
      <c r="V1689" s="20" t="str">
        <f>IFERROR(VLOOKUP(H1689,'CODE H VS CODE ICPE'!$A$2:$D$80,4,FALSE),"")</f>
        <v>Interdit</v>
      </c>
      <c r="W1689" s="20" t="str">
        <f>IFERROR(VLOOKUP(I1689,'CODE H VS CODE ICPE'!$A$2:$D$80,4,FALSE),"")</f>
        <v>Interdit</v>
      </c>
      <c r="X1689" s="20" t="str">
        <f>IFERROR(VLOOKUP(J1689,'CODE H VS CODE ICPE'!$A$2:$D$80,4,FALSE),"")</f>
        <v/>
      </c>
      <c r="Y1689" s="20" t="str">
        <f>IFERROR(VLOOKUP(K1689,'CODE H VS CODE ICPE'!$A$2:$D$80,4,FALSE),"")</f>
        <v/>
      </c>
      <c r="Z1689" s="20" t="str">
        <f>IFERROR(VLOOKUP(L1689,'CODE H VS CODE ICPE'!$A$2:$D$80,4,FALSE),"")</f>
        <v/>
      </c>
      <c r="AA1689" s="20" t="str">
        <f>IFERROR(VLOOKUP(M1689,'CODE H VS CODE ICPE'!$A$2:$D$80,4,FALSE),"")</f>
        <v/>
      </c>
      <c r="AB1689" s="20" t="str">
        <f>IFERROR(VLOOKUP(N1689,'CODE H VS CODE ICPE'!$A$2:$D$80,4,FALSE),"")</f>
        <v/>
      </c>
      <c r="AC1689" s="20" t="str">
        <f>IFERROR(VLOOKUP(O1689,'CODE H VS CODE ICPE'!$A$2:$D$80,4,FALSE),"")</f>
        <v/>
      </c>
      <c r="AD1689" s="20" t="str">
        <f>IFERROR(VLOOKUP(P1689,'CODE H VS CODE ICPE'!$A$2:$D$80,4,FALSE),"")</f>
        <v/>
      </c>
      <c r="AE1689" s="20" t="str">
        <f>IFERROR(VLOOKUP(Q1689,'CODE H VS CODE ICPE'!$A$2:$D$80,4,FALSE),"")</f>
        <v/>
      </c>
      <c r="AF1689" s="20" t="str">
        <f>IFERROR(VLOOKUP(R1689,'CODE H VS CODE ICPE'!$A$2:$D$80,4,FALSE),"")</f>
        <v/>
      </c>
      <c r="AG1689" s="20" t="str">
        <f>IFERROR(VLOOKUP(S1689,'CODE H VS CODE ICPE'!$A$2:$D$80,4,FALSE),"")</f>
        <v/>
      </c>
      <c r="AH1689" s="48" t="str">
        <f>IF(COUNTIF(T1689:AG1689, "Rejected") &gt; 0, "Rejected", IF(COUNTIF(T1689:AG1689, "Under request") &gt; 0, "Under request", "Accepted"))</f>
        <v>Accepted</v>
      </c>
      <c r="AI1689" s="21">
        <f>IF(T1689="",0,IF(T1689="Interdit",0,VLOOKUP(F1689,'CODE H VS CODE ICPE'!$A$2:$E$80,5,FALSE)))</f>
        <v>199.99</v>
      </c>
      <c r="AJ1689" s="21">
        <f>IF(U1689="",0,IF(U1689="Interdit",0,VLOOKUP(G1689,'CODE H VS CODE ICPE'!$A$2:$E$80,5,FALSE)))</f>
        <v>0</v>
      </c>
      <c r="AK1689" s="21">
        <f>IF(V1689="",0,IF(V1689="Interdit",0,VLOOKUP(H1689,'CODE H VS CODE ICPE'!$A$2:$E$80,5,FALSE)))</f>
        <v>0</v>
      </c>
      <c r="AL1689" s="21">
        <f>IF(W1689="",0,IF(W1689="Interdit",0,VLOOKUP(I1689,'CODE H VS CODE ICPE'!$A$2:$E$80,5,FALSE)))</f>
        <v>0</v>
      </c>
      <c r="AM1689" s="21">
        <f>IF(X1689="",0,IF(X1689="Interdit",0,VLOOKUP(J1689,'CODE H VS CODE ICPE'!$A$2:$E$80,5,FALSE)))</f>
        <v>0</v>
      </c>
      <c r="AN1689" s="21">
        <f>IF(Y1689="",0,IF(Y1689="Interdit",0,VLOOKUP(K1689,'CODE H VS CODE ICPE'!$A$2:$E$80,5,FALSE)))</f>
        <v>0</v>
      </c>
      <c r="AO1689" s="21">
        <f>IF(Z1689="",0,IF(Z1689="Interdit",0,VLOOKUP(L1689,'CODE H VS CODE ICPE'!$A$2:$E$80,5,FALSE)))</f>
        <v>0</v>
      </c>
      <c r="AP1689" s="21">
        <f>IF(AA1689="",0,IF(AA1689="Interdit",0,VLOOKUP(M1689,'CODE H VS CODE ICPE'!$A$2:$E$80,5,FALSE)))</f>
        <v>0</v>
      </c>
      <c r="AQ1689" s="21">
        <f>IF(AB1689="",0,IF(AB1689="Interdit",0,VLOOKUP(N1689,'CODE H VS CODE ICPE'!$A$2:$E$80,5,FALSE)))</f>
        <v>0</v>
      </c>
      <c r="AR1689" s="21">
        <f>IF(AC1689="",0,IF(AC1689="Interdit",0,VLOOKUP(O1689,'CODE H VS CODE ICPE'!$A$2:$E$80,5,FALSE)))</f>
        <v>0</v>
      </c>
      <c r="AS1689" s="21">
        <f>IF(AD1689="",0,IF(AD1689="Interdit",0,VLOOKUP(P1689,'CODE H VS CODE ICPE'!$A$2:$E$80,5,FALSE)))</f>
        <v>0</v>
      </c>
      <c r="AT1689" s="21">
        <f>IF(AE1689="",0,IF(AE1689="Interdit",0,VLOOKUP(Q1689,'CODE H VS CODE ICPE'!$A$2:$E$80,5,FALSE)))</f>
        <v>0</v>
      </c>
      <c r="AU1689" s="21">
        <f>IF(AF1689="",0,IF(AF1689="Interdit",0,VLOOKUP(R1689,'CODE H VS CODE ICPE'!$A$2:$E$80,5,FALSE)))</f>
        <v>0</v>
      </c>
      <c r="AV1689" s="21">
        <f>IF(AG1689="",0,IF(AG1689="Interdit",0,VLOOKUP(S1689,'CODE H VS CODE ICPE'!$A$2:$E$80,5,FALSE)))</f>
        <v>0</v>
      </c>
      <c r="AW1689" s="20" t="str">
        <f t="shared" si="344"/>
        <v>$AI$2</v>
      </c>
      <c r="AX1689" s="26">
        <f t="shared" si="345"/>
        <v>199.99</v>
      </c>
      <c r="AY1689" s="20" t="str">
        <f t="shared" si="346"/>
        <v>H300</v>
      </c>
      <c r="AZ1689" s="20">
        <f>IF(AY1689="","",IF(AY1689=0,"",VLOOKUP(AY1689,'CODE H VS CODE ICPE'!$A$1:$E$80,3,FALSE)))</f>
        <v>4110</v>
      </c>
    </row>
    <row r="1690" spans="1:52" ht="28.9" customHeight="1">
      <c r="A1690" s="23">
        <v>3160</v>
      </c>
      <c r="B1690" s="24" t="s">
        <v>3379</v>
      </c>
      <c r="C1690" s="25" t="s">
        <v>230</v>
      </c>
      <c r="D1690" s="24" t="s">
        <v>661</v>
      </c>
      <c r="E1690" s="24" t="s">
        <v>3380</v>
      </c>
      <c r="F1690" s="20" t="s">
        <v>29</v>
      </c>
      <c r="G1690" s="20" t="s">
        <v>108</v>
      </c>
      <c r="H1690" s="20"/>
      <c r="I1690" s="20"/>
      <c r="J1690" s="20"/>
      <c r="K1690" s="20"/>
      <c r="L1690" s="20"/>
      <c r="M1690" s="20"/>
      <c r="N1690" s="20"/>
      <c r="O1690" s="20"/>
      <c r="P1690" s="20"/>
      <c r="Q1690" s="20"/>
      <c r="R1690" s="20"/>
      <c r="S1690" s="20"/>
      <c r="T1690" s="20" t="str">
        <f>IFERROR(VLOOKUP(F1690,'CODE H VS CODE ICPE'!$A$2:$D$80,4,FALSE),"")</f>
        <v>Demande d'autorisation</v>
      </c>
      <c r="U1690" s="20" t="str">
        <f>IFERROR(VLOOKUP(G1690,'CODE H VS CODE ICPE'!$A$2:$D$80,4,FALSE),"")</f>
        <v>Autorisé</v>
      </c>
      <c r="V1690" s="20" t="str">
        <f>IFERROR(VLOOKUP(H1690,'CODE H VS CODE ICPE'!$A$2:$D$80,4,FALSE),"")</f>
        <v/>
      </c>
      <c r="W1690" s="20" t="str">
        <f>IFERROR(VLOOKUP(I1690,'CODE H VS CODE ICPE'!$A$2:$D$80,4,FALSE),"")</f>
        <v/>
      </c>
      <c r="X1690" s="20" t="str">
        <f>IFERROR(VLOOKUP(J1690,'CODE H VS CODE ICPE'!$A$2:$D$80,4,FALSE),"")</f>
        <v/>
      </c>
      <c r="Y1690" s="20" t="str">
        <f>IFERROR(VLOOKUP(K1690,'CODE H VS CODE ICPE'!$A$2:$D$80,4,FALSE),"")</f>
        <v/>
      </c>
      <c r="Z1690" s="20" t="str">
        <f>IFERROR(VLOOKUP(L1690,'CODE H VS CODE ICPE'!$A$2:$D$80,4,FALSE),"")</f>
        <v/>
      </c>
      <c r="AA1690" s="20" t="str">
        <f>IFERROR(VLOOKUP(M1690,'CODE H VS CODE ICPE'!$A$2:$D$80,4,FALSE),"")</f>
        <v/>
      </c>
      <c r="AB1690" s="20" t="str">
        <f>IFERROR(VLOOKUP(N1690,'CODE H VS CODE ICPE'!$A$2:$D$80,4,FALSE),"")</f>
        <v/>
      </c>
      <c r="AC1690" s="20" t="str">
        <f>IFERROR(VLOOKUP(O1690,'CODE H VS CODE ICPE'!$A$2:$D$80,4,FALSE),"")</f>
        <v/>
      </c>
      <c r="AD1690" s="20" t="str">
        <f>IFERROR(VLOOKUP(P1690,'CODE H VS CODE ICPE'!$A$2:$D$80,4,FALSE),"")</f>
        <v/>
      </c>
      <c r="AE1690" s="20" t="str">
        <f>IFERROR(VLOOKUP(Q1690,'CODE H VS CODE ICPE'!$A$2:$D$80,4,FALSE),"")</f>
        <v/>
      </c>
      <c r="AF1690" s="20" t="str">
        <f>IFERROR(VLOOKUP(R1690,'CODE H VS CODE ICPE'!$A$2:$D$80,4,FALSE),"")</f>
        <v/>
      </c>
      <c r="AG1690" s="20" t="str">
        <f>IFERROR(VLOOKUP(S1690,'CODE H VS CODE ICPE'!$A$2:$D$80,4,FALSE),"")</f>
        <v/>
      </c>
      <c r="AH1690" s="47" t="s">
        <v>4630</v>
      </c>
      <c r="AI1690" s="21">
        <f>IF(T1690="",0,IF(T1690="Interdit",0,VLOOKUP(F1690,'CODE H VS CODE ICPE'!$A$2:$E$80,5,FALSE)))</f>
        <v>999.99</v>
      </c>
      <c r="AJ1690" s="21">
        <f>IF(U1690="",0,IF(U1690="Interdit",0,VLOOKUP(G1690,'CODE H VS CODE ICPE'!$A$2:$E$80,5,FALSE)))</f>
        <v>99999.99</v>
      </c>
      <c r="AK1690" s="21">
        <f>IF(V1690="",0,IF(V1690="Interdit",0,VLOOKUP(H1690,'CODE H VS CODE ICPE'!$A$2:$E$80,5,FALSE)))</f>
        <v>0</v>
      </c>
      <c r="AL1690" s="21">
        <f>IF(W1690="",0,IF(W1690="Interdit",0,VLOOKUP(I1690,'CODE H VS CODE ICPE'!$A$2:$E$80,5,FALSE)))</f>
        <v>0</v>
      </c>
      <c r="AM1690" s="21">
        <f>IF(X1690="",0,IF(X1690="Interdit",0,VLOOKUP(J1690,'CODE H VS CODE ICPE'!$A$2:$E$80,5,FALSE)))</f>
        <v>0</v>
      </c>
      <c r="AN1690" s="21">
        <f>IF(Y1690="",0,IF(Y1690="Interdit",0,VLOOKUP(K1690,'CODE H VS CODE ICPE'!$A$2:$E$80,5,FALSE)))</f>
        <v>0</v>
      </c>
      <c r="AO1690" s="21">
        <f>IF(Z1690="",0,IF(Z1690="Interdit",0,VLOOKUP(L1690,'CODE H VS CODE ICPE'!$A$2:$E$80,5,FALSE)))</f>
        <v>0</v>
      </c>
      <c r="AP1690" s="21">
        <f>IF(AA1690="",0,IF(AA1690="Interdit",0,VLOOKUP(M1690,'CODE H VS CODE ICPE'!$A$2:$E$80,5,FALSE)))</f>
        <v>0</v>
      </c>
      <c r="AQ1690" s="21">
        <f>IF(AB1690="",0,IF(AB1690="Interdit",0,VLOOKUP(N1690,'CODE H VS CODE ICPE'!$A$2:$E$80,5,FALSE)))</f>
        <v>0</v>
      </c>
      <c r="AR1690" s="21">
        <f>IF(AC1690="",0,IF(AC1690="Interdit",0,VLOOKUP(O1690,'CODE H VS CODE ICPE'!$A$2:$E$80,5,FALSE)))</f>
        <v>0</v>
      </c>
      <c r="AS1690" s="21">
        <f>IF(AD1690="",0,IF(AD1690="Interdit",0,VLOOKUP(P1690,'CODE H VS CODE ICPE'!$A$2:$E$80,5,FALSE)))</f>
        <v>0</v>
      </c>
      <c r="AT1690" s="21">
        <f>IF(AE1690="",0,IF(AE1690="Interdit",0,VLOOKUP(Q1690,'CODE H VS CODE ICPE'!$A$2:$E$80,5,FALSE)))</f>
        <v>0</v>
      </c>
      <c r="AU1690" s="21">
        <f>IF(AF1690="",0,IF(AF1690="Interdit",0,VLOOKUP(R1690,'CODE H VS CODE ICPE'!$A$2:$E$80,5,FALSE)))</f>
        <v>0</v>
      </c>
      <c r="AV1690" s="21">
        <f>IF(AG1690="",0,IF(AG1690="Interdit",0,VLOOKUP(S1690,'CODE H VS CODE ICPE'!$A$2:$E$80,5,FALSE)))</f>
        <v>0</v>
      </c>
      <c r="AW1690" s="20" t="str">
        <f t="shared" si="344"/>
        <v>$AJ$2</v>
      </c>
      <c r="AX1690" s="26">
        <f t="shared" si="345"/>
        <v>99999.99</v>
      </c>
      <c r="AY1690" s="20" t="str">
        <f t="shared" si="346"/>
        <v>H331</v>
      </c>
      <c r="AZ1690" s="20">
        <f>IF(AY1690="","",IF(AY1690=0,"",VLOOKUP(AY1690,'CODE H VS CODE ICPE'!$A$1:$E$80,3,FALSE)))</f>
        <v>4511</v>
      </c>
    </row>
    <row r="1691" spans="1:52" ht="28.9" customHeight="1">
      <c r="A1691" s="23">
        <v>1637</v>
      </c>
      <c r="B1691" s="24" t="s">
        <v>3381</v>
      </c>
      <c r="C1691" s="25" t="s">
        <v>222</v>
      </c>
      <c r="D1691" s="24" t="s">
        <v>482</v>
      </c>
      <c r="E1691" s="24" t="s">
        <v>3382</v>
      </c>
      <c r="F1691" s="20" t="s">
        <v>82</v>
      </c>
      <c r="G1691" s="20" t="s">
        <v>90</v>
      </c>
      <c r="H1691" s="20" t="s">
        <v>106</v>
      </c>
      <c r="I1691" s="20" t="s">
        <v>156</v>
      </c>
      <c r="J1691" s="20"/>
      <c r="K1691" s="20"/>
      <c r="L1691" s="20"/>
      <c r="M1691" s="20"/>
      <c r="N1691" s="20"/>
      <c r="O1691" s="20"/>
      <c r="P1691" s="20"/>
      <c r="Q1691" s="20"/>
      <c r="R1691" s="20"/>
      <c r="S1691" s="20"/>
      <c r="T1691" s="20" t="str">
        <f>IFERROR(VLOOKUP(F1691,'CODE H VS CODE ICPE'!$A$2:$D$80,4,FALSE),"")</f>
        <v>Demande d'autorisation</v>
      </c>
      <c r="U1691" s="20" t="str">
        <f>IFERROR(VLOOKUP(G1691,'CODE H VS CODE ICPE'!$A$2:$D$80,4,FALSE),"")</f>
        <v>Interdit</v>
      </c>
      <c r="V1691" s="20" t="str">
        <f>IFERROR(VLOOKUP(H1691,'CODE H VS CODE ICPE'!$A$2:$D$80,4,FALSE),"")</f>
        <v>Interdit</v>
      </c>
      <c r="W1691" s="20" t="str">
        <f>IFERROR(VLOOKUP(I1691,'CODE H VS CODE ICPE'!$A$2:$D$80,4,FALSE),"")</f>
        <v>Interdit</v>
      </c>
      <c r="X1691" s="20" t="str">
        <f>IFERROR(VLOOKUP(J1691,'CODE H VS CODE ICPE'!$A$2:$D$80,4,FALSE),"")</f>
        <v/>
      </c>
      <c r="Y1691" s="20" t="str">
        <f>IFERROR(VLOOKUP(K1691,'CODE H VS CODE ICPE'!$A$2:$D$80,4,FALSE),"")</f>
        <v/>
      </c>
      <c r="Z1691" s="20" t="str">
        <f>IFERROR(VLOOKUP(L1691,'CODE H VS CODE ICPE'!$A$2:$D$80,4,FALSE),"")</f>
        <v/>
      </c>
      <c r="AA1691" s="20" t="str">
        <f>IFERROR(VLOOKUP(M1691,'CODE H VS CODE ICPE'!$A$2:$D$80,4,FALSE),"")</f>
        <v/>
      </c>
      <c r="AB1691" s="20" t="str">
        <f>IFERROR(VLOOKUP(N1691,'CODE H VS CODE ICPE'!$A$2:$D$80,4,FALSE),"")</f>
        <v/>
      </c>
      <c r="AC1691" s="20" t="str">
        <f>IFERROR(VLOOKUP(O1691,'CODE H VS CODE ICPE'!$A$2:$D$80,4,FALSE),"")</f>
        <v/>
      </c>
      <c r="AD1691" s="20" t="str">
        <f>IFERROR(VLOOKUP(P1691,'CODE H VS CODE ICPE'!$A$2:$D$80,4,FALSE),"")</f>
        <v/>
      </c>
      <c r="AE1691" s="20" t="str">
        <f>IFERROR(VLOOKUP(Q1691,'CODE H VS CODE ICPE'!$A$2:$D$80,4,FALSE),"")</f>
        <v/>
      </c>
      <c r="AF1691" s="20" t="str">
        <f>IFERROR(VLOOKUP(R1691,'CODE H VS CODE ICPE'!$A$2:$D$80,4,FALSE),"")</f>
        <v/>
      </c>
      <c r="AG1691" s="20" t="str">
        <f>IFERROR(VLOOKUP(S1691,'CODE H VS CODE ICPE'!$A$2:$D$80,4,FALSE),"")</f>
        <v/>
      </c>
      <c r="AH1691" s="48" t="str">
        <f>IF(COUNTIF(T1691:AG1691, "Rejected") &gt; 0, "Rejected", IF(COUNTIF(T1691:AG1691, "Under request") &gt; 0, "Under request", "Accepted"))</f>
        <v>Accepted</v>
      </c>
      <c r="AI1691" s="21">
        <f>IF(T1691="",0,IF(T1691="Interdit",0,VLOOKUP(F1691,'CODE H VS CODE ICPE'!$A$2:$E$80,5,FALSE)))</f>
        <v>199.99</v>
      </c>
      <c r="AJ1691" s="21">
        <f>IF(U1691="",0,IF(U1691="Interdit",0,VLOOKUP(G1691,'CODE H VS CODE ICPE'!$A$2:$E$80,5,FALSE)))</f>
        <v>0</v>
      </c>
      <c r="AK1691" s="21">
        <f>IF(V1691="",0,IF(V1691="Interdit",0,VLOOKUP(H1691,'CODE H VS CODE ICPE'!$A$2:$E$80,5,FALSE)))</f>
        <v>0</v>
      </c>
      <c r="AL1691" s="21">
        <f>IF(W1691="",0,IF(W1691="Interdit",0,VLOOKUP(I1691,'CODE H VS CODE ICPE'!$A$2:$E$80,5,FALSE)))</f>
        <v>0</v>
      </c>
      <c r="AM1691" s="21">
        <f>IF(X1691="",0,IF(X1691="Interdit",0,VLOOKUP(J1691,'CODE H VS CODE ICPE'!$A$2:$E$80,5,FALSE)))</f>
        <v>0</v>
      </c>
      <c r="AN1691" s="21">
        <f>IF(Y1691="",0,IF(Y1691="Interdit",0,VLOOKUP(K1691,'CODE H VS CODE ICPE'!$A$2:$E$80,5,FALSE)))</f>
        <v>0</v>
      </c>
      <c r="AO1691" s="21">
        <f>IF(Z1691="",0,IF(Z1691="Interdit",0,VLOOKUP(L1691,'CODE H VS CODE ICPE'!$A$2:$E$80,5,FALSE)))</f>
        <v>0</v>
      </c>
      <c r="AP1691" s="21">
        <f>IF(AA1691="",0,IF(AA1691="Interdit",0,VLOOKUP(M1691,'CODE H VS CODE ICPE'!$A$2:$E$80,5,FALSE)))</f>
        <v>0</v>
      </c>
      <c r="AQ1691" s="21">
        <f>IF(AB1691="",0,IF(AB1691="Interdit",0,VLOOKUP(N1691,'CODE H VS CODE ICPE'!$A$2:$E$80,5,FALSE)))</f>
        <v>0</v>
      </c>
      <c r="AR1691" s="21">
        <f>IF(AC1691="",0,IF(AC1691="Interdit",0,VLOOKUP(O1691,'CODE H VS CODE ICPE'!$A$2:$E$80,5,FALSE)))</f>
        <v>0</v>
      </c>
      <c r="AS1691" s="21">
        <f>IF(AD1691="",0,IF(AD1691="Interdit",0,VLOOKUP(P1691,'CODE H VS CODE ICPE'!$A$2:$E$80,5,FALSE)))</f>
        <v>0</v>
      </c>
      <c r="AT1691" s="21">
        <f>IF(AE1691="",0,IF(AE1691="Interdit",0,VLOOKUP(Q1691,'CODE H VS CODE ICPE'!$A$2:$E$80,5,FALSE)))</f>
        <v>0</v>
      </c>
      <c r="AU1691" s="21">
        <f>IF(AF1691="",0,IF(AF1691="Interdit",0,VLOOKUP(R1691,'CODE H VS CODE ICPE'!$A$2:$E$80,5,FALSE)))</f>
        <v>0</v>
      </c>
      <c r="AV1691" s="21">
        <f>IF(AG1691="",0,IF(AG1691="Interdit",0,VLOOKUP(S1691,'CODE H VS CODE ICPE'!$A$2:$E$80,5,FALSE)))</f>
        <v>0</v>
      </c>
      <c r="AW1691" s="20" t="str">
        <f t="shared" si="344"/>
        <v>$AI$2</v>
      </c>
      <c r="AX1691" s="26">
        <f t="shared" si="345"/>
        <v>199.99</v>
      </c>
      <c r="AY1691" s="20" t="str">
        <f t="shared" si="346"/>
        <v>H300</v>
      </c>
      <c r="AZ1691" s="20">
        <f>IF(AY1691="","",IF(AY1691=0,"",VLOOKUP(AY1691,'CODE H VS CODE ICPE'!$A$1:$E$80,3,FALSE)))</f>
        <v>4110</v>
      </c>
    </row>
    <row r="1692" spans="1:52" ht="28.9" customHeight="1">
      <c r="A1692" s="23">
        <v>3168</v>
      </c>
      <c r="B1692" s="24" t="s">
        <v>3383</v>
      </c>
      <c r="C1692" s="25" t="s">
        <v>230</v>
      </c>
      <c r="D1692" s="24" t="s">
        <v>3384</v>
      </c>
      <c r="E1692" s="24" t="s">
        <v>3385</v>
      </c>
      <c r="F1692" s="20" t="s">
        <v>29</v>
      </c>
      <c r="G1692" s="20" t="s">
        <v>108</v>
      </c>
      <c r="H1692" s="20"/>
      <c r="I1692" s="20"/>
      <c r="J1692" s="20"/>
      <c r="K1692" s="20"/>
      <c r="L1692" s="20"/>
      <c r="M1692" s="20"/>
      <c r="N1692" s="20"/>
      <c r="O1692" s="20"/>
      <c r="P1692" s="20"/>
      <c r="Q1692" s="20"/>
      <c r="R1692" s="20"/>
      <c r="S1692" s="20"/>
      <c r="T1692" s="20" t="str">
        <f>IFERROR(VLOOKUP(F1692,'CODE H VS CODE ICPE'!$A$2:$D$80,4,FALSE),"")</f>
        <v>Demande d'autorisation</v>
      </c>
      <c r="U1692" s="20" t="str">
        <f>IFERROR(VLOOKUP(G1692,'CODE H VS CODE ICPE'!$A$2:$D$80,4,FALSE),"")</f>
        <v>Autorisé</v>
      </c>
      <c r="V1692" s="20" t="str">
        <f>IFERROR(VLOOKUP(H1692,'CODE H VS CODE ICPE'!$A$2:$D$80,4,FALSE),"")</f>
        <v/>
      </c>
      <c r="W1692" s="20" t="str">
        <f>IFERROR(VLOOKUP(I1692,'CODE H VS CODE ICPE'!$A$2:$D$80,4,FALSE),"")</f>
        <v/>
      </c>
      <c r="X1692" s="20" t="str">
        <f>IFERROR(VLOOKUP(J1692,'CODE H VS CODE ICPE'!$A$2:$D$80,4,FALSE),"")</f>
        <v/>
      </c>
      <c r="Y1692" s="20" t="str">
        <f>IFERROR(VLOOKUP(K1692,'CODE H VS CODE ICPE'!$A$2:$D$80,4,FALSE),"")</f>
        <v/>
      </c>
      <c r="Z1692" s="20" t="str">
        <f>IFERROR(VLOOKUP(L1692,'CODE H VS CODE ICPE'!$A$2:$D$80,4,FALSE),"")</f>
        <v/>
      </c>
      <c r="AA1692" s="20" t="str">
        <f>IFERROR(VLOOKUP(M1692,'CODE H VS CODE ICPE'!$A$2:$D$80,4,FALSE),"")</f>
        <v/>
      </c>
      <c r="AB1692" s="20" t="str">
        <f>IFERROR(VLOOKUP(N1692,'CODE H VS CODE ICPE'!$A$2:$D$80,4,FALSE),"")</f>
        <v/>
      </c>
      <c r="AC1692" s="20" t="str">
        <f>IFERROR(VLOOKUP(O1692,'CODE H VS CODE ICPE'!$A$2:$D$80,4,FALSE),"")</f>
        <v/>
      </c>
      <c r="AD1692" s="20" t="str">
        <f>IFERROR(VLOOKUP(P1692,'CODE H VS CODE ICPE'!$A$2:$D$80,4,FALSE),"")</f>
        <v/>
      </c>
      <c r="AE1692" s="20" t="str">
        <f>IFERROR(VLOOKUP(Q1692,'CODE H VS CODE ICPE'!$A$2:$D$80,4,FALSE),"")</f>
        <v/>
      </c>
      <c r="AF1692" s="20" t="str">
        <f>IFERROR(VLOOKUP(R1692,'CODE H VS CODE ICPE'!$A$2:$D$80,4,FALSE),"")</f>
        <v/>
      </c>
      <c r="AG1692" s="20" t="str">
        <f>IFERROR(VLOOKUP(S1692,'CODE H VS CODE ICPE'!$A$2:$D$80,4,FALSE),"")</f>
        <v/>
      </c>
      <c r="AH1692" s="47" t="s">
        <v>4630</v>
      </c>
      <c r="AI1692" s="21">
        <f>IF(T1692="",0,IF(T1692="Interdit",0,VLOOKUP(F1692,'CODE H VS CODE ICPE'!$A$2:$E$80,5,FALSE)))</f>
        <v>999.99</v>
      </c>
      <c r="AJ1692" s="21">
        <f>IF(U1692="",0,IF(U1692="Interdit",0,VLOOKUP(G1692,'CODE H VS CODE ICPE'!$A$2:$E$80,5,FALSE)))</f>
        <v>99999.99</v>
      </c>
      <c r="AK1692" s="21">
        <f>IF(V1692="",0,IF(V1692="Interdit",0,VLOOKUP(H1692,'CODE H VS CODE ICPE'!$A$2:$E$80,5,FALSE)))</f>
        <v>0</v>
      </c>
      <c r="AL1692" s="21">
        <f>IF(W1692="",0,IF(W1692="Interdit",0,VLOOKUP(I1692,'CODE H VS CODE ICPE'!$A$2:$E$80,5,FALSE)))</f>
        <v>0</v>
      </c>
      <c r="AM1692" s="21">
        <f>IF(X1692="",0,IF(X1692="Interdit",0,VLOOKUP(J1692,'CODE H VS CODE ICPE'!$A$2:$E$80,5,FALSE)))</f>
        <v>0</v>
      </c>
      <c r="AN1692" s="21">
        <f>IF(Y1692="",0,IF(Y1692="Interdit",0,VLOOKUP(K1692,'CODE H VS CODE ICPE'!$A$2:$E$80,5,FALSE)))</f>
        <v>0</v>
      </c>
      <c r="AO1692" s="21">
        <f>IF(Z1692="",0,IF(Z1692="Interdit",0,VLOOKUP(L1692,'CODE H VS CODE ICPE'!$A$2:$E$80,5,FALSE)))</f>
        <v>0</v>
      </c>
      <c r="AP1692" s="21">
        <f>IF(AA1692="",0,IF(AA1692="Interdit",0,VLOOKUP(M1692,'CODE H VS CODE ICPE'!$A$2:$E$80,5,FALSE)))</f>
        <v>0</v>
      </c>
      <c r="AQ1692" s="21">
        <f>IF(AB1692="",0,IF(AB1692="Interdit",0,VLOOKUP(N1692,'CODE H VS CODE ICPE'!$A$2:$E$80,5,FALSE)))</f>
        <v>0</v>
      </c>
      <c r="AR1692" s="21">
        <f>IF(AC1692="",0,IF(AC1692="Interdit",0,VLOOKUP(O1692,'CODE H VS CODE ICPE'!$A$2:$E$80,5,FALSE)))</f>
        <v>0</v>
      </c>
      <c r="AS1692" s="21">
        <f>IF(AD1692="",0,IF(AD1692="Interdit",0,VLOOKUP(P1692,'CODE H VS CODE ICPE'!$A$2:$E$80,5,FALSE)))</f>
        <v>0</v>
      </c>
      <c r="AT1692" s="21">
        <f>IF(AE1692="",0,IF(AE1692="Interdit",0,VLOOKUP(Q1692,'CODE H VS CODE ICPE'!$A$2:$E$80,5,FALSE)))</f>
        <v>0</v>
      </c>
      <c r="AU1692" s="21">
        <f>IF(AF1692="",0,IF(AF1692="Interdit",0,VLOOKUP(R1692,'CODE H VS CODE ICPE'!$A$2:$E$80,5,FALSE)))</f>
        <v>0</v>
      </c>
      <c r="AV1692" s="21">
        <f>IF(AG1692="",0,IF(AG1692="Interdit",0,VLOOKUP(S1692,'CODE H VS CODE ICPE'!$A$2:$E$80,5,FALSE)))</f>
        <v>0</v>
      </c>
      <c r="AW1692" s="20" t="str">
        <f t="shared" si="344"/>
        <v>$AJ$2</v>
      </c>
      <c r="AX1692" s="26">
        <f t="shared" si="345"/>
        <v>99999.99</v>
      </c>
      <c r="AY1692" s="20" t="str">
        <f t="shared" si="346"/>
        <v>H331</v>
      </c>
      <c r="AZ1692" s="20">
        <f>IF(AY1692="","",IF(AY1692=0,"",VLOOKUP(AY1692,'CODE H VS CODE ICPE'!$A$1:$E$80,3,FALSE)))</f>
        <v>4511</v>
      </c>
    </row>
    <row r="1693" spans="1:52" ht="28.9" customHeight="1">
      <c r="A1693" s="23">
        <v>1638</v>
      </c>
      <c r="B1693" s="24" t="s">
        <v>3386</v>
      </c>
      <c r="C1693" s="25" t="s">
        <v>222</v>
      </c>
      <c r="D1693" s="24" t="s">
        <v>482</v>
      </c>
      <c r="E1693" s="24" t="s">
        <v>3387</v>
      </c>
      <c r="F1693" s="20" t="s">
        <v>82</v>
      </c>
      <c r="G1693" s="20" t="s">
        <v>90</v>
      </c>
      <c r="H1693" s="20" t="s">
        <v>106</v>
      </c>
      <c r="I1693" s="20" t="s">
        <v>156</v>
      </c>
      <c r="J1693" s="20"/>
      <c r="K1693" s="20"/>
      <c r="L1693" s="20"/>
      <c r="M1693" s="20"/>
      <c r="N1693" s="20"/>
      <c r="O1693" s="20"/>
      <c r="P1693" s="20"/>
      <c r="Q1693" s="20"/>
      <c r="R1693" s="20"/>
      <c r="S1693" s="20"/>
      <c r="T1693" s="20" t="str">
        <f>IFERROR(VLOOKUP(F1693,'CODE H VS CODE ICPE'!$A$2:$D$80,4,FALSE),"")</f>
        <v>Demande d'autorisation</v>
      </c>
      <c r="U1693" s="20" t="str">
        <f>IFERROR(VLOOKUP(G1693,'CODE H VS CODE ICPE'!$A$2:$D$80,4,FALSE),"")</f>
        <v>Interdit</v>
      </c>
      <c r="V1693" s="20" t="str">
        <f>IFERROR(VLOOKUP(H1693,'CODE H VS CODE ICPE'!$A$2:$D$80,4,FALSE),"")</f>
        <v>Interdit</v>
      </c>
      <c r="W1693" s="20" t="str">
        <f>IFERROR(VLOOKUP(I1693,'CODE H VS CODE ICPE'!$A$2:$D$80,4,FALSE),"")</f>
        <v>Interdit</v>
      </c>
      <c r="X1693" s="20" t="str">
        <f>IFERROR(VLOOKUP(J1693,'CODE H VS CODE ICPE'!$A$2:$D$80,4,FALSE),"")</f>
        <v/>
      </c>
      <c r="Y1693" s="20" t="str">
        <f>IFERROR(VLOOKUP(K1693,'CODE H VS CODE ICPE'!$A$2:$D$80,4,FALSE),"")</f>
        <v/>
      </c>
      <c r="Z1693" s="20" t="str">
        <f>IFERROR(VLOOKUP(L1693,'CODE H VS CODE ICPE'!$A$2:$D$80,4,FALSE),"")</f>
        <v/>
      </c>
      <c r="AA1693" s="20" t="str">
        <f>IFERROR(VLOOKUP(M1693,'CODE H VS CODE ICPE'!$A$2:$D$80,4,FALSE),"")</f>
        <v/>
      </c>
      <c r="AB1693" s="20" t="str">
        <f>IFERROR(VLOOKUP(N1693,'CODE H VS CODE ICPE'!$A$2:$D$80,4,FALSE),"")</f>
        <v/>
      </c>
      <c r="AC1693" s="20" t="str">
        <f>IFERROR(VLOOKUP(O1693,'CODE H VS CODE ICPE'!$A$2:$D$80,4,FALSE),"")</f>
        <v/>
      </c>
      <c r="AD1693" s="20" t="str">
        <f>IFERROR(VLOOKUP(P1693,'CODE H VS CODE ICPE'!$A$2:$D$80,4,FALSE),"")</f>
        <v/>
      </c>
      <c r="AE1693" s="20" t="str">
        <f>IFERROR(VLOOKUP(Q1693,'CODE H VS CODE ICPE'!$A$2:$D$80,4,FALSE),"")</f>
        <v/>
      </c>
      <c r="AF1693" s="20" t="str">
        <f>IFERROR(VLOOKUP(R1693,'CODE H VS CODE ICPE'!$A$2:$D$80,4,FALSE),"")</f>
        <v/>
      </c>
      <c r="AG1693" s="20" t="str">
        <f>IFERROR(VLOOKUP(S1693,'CODE H VS CODE ICPE'!$A$2:$D$80,4,FALSE),"")</f>
        <v/>
      </c>
      <c r="AH1693" s="48" t="str">
        <f>IF(COUNTIF(T1693:AG1693, "Rejected") &gt; 0, "Rejected", IF(COUNTIF(T1693:AG1693, "Under request") &gt; 0, "Under request", "Accepted"))</f>
        <v>Accepted</v>
      </c>
      <c r="AI1693" s="21">
        <f>IF(T1693="",0,IF(T1693="Interdit",0,VLOOKUP(F1693,'CODE H VS CODE ICPE'!$A$2:$E$80,5,FALSE)))</f>
        <v>199.99</v>
      </c>
      <c r="AJ1693" s="21">
        <f>IF(U1693="",0,IF(U1693="Interdit",0,VLOOKUP(G1693,'CODE H VS CODE ICPE'!$A$2:$E$80,5,FALSE)))</f>
        <v>0</v>
      </c>
      <c r="AK1693" s="21">
        <f>IF(V1693="",0,IF(V1693="Interdit",0,VLOOKUP(H1693,'CODE H VS CODE ICPE'!$A$2:$E$80,5,FALSE)))</f>
        <v>0</v>
      </c>
      <c r="AL1693" s="21">
        <f>IF(W1693="",0,IF(W1693="Interdit",0,VLOOKUP(I1693,'CODE H VS CODE ICPE'!$A$2:$E$80,5,FALSE)))</f>
        <v>0</v>
      </c>
      <c r="AM1693" s="21">
        <f>IF(X1693="",0,IF(X1693="Interdit",0,VLOOKUP(J1693,'CODE H VS CODE ICPE'!$A$2:$E$80,5,FALSE)))</f>
        <v>0</v>
      </c>
      <c r="AN1693" s="21">
        <f>IF(Y1693="",0,IF(Y1693="Interdit",0,VLOOKUP(K1693,'CODE H VS CODE ICPE'!$A$2:$E$80,5,FALSE)))</f>
        <v>0</v>
      </c>
      <c r="AO1693" s="21">
        <f>IF(Z1693="",0,IF(Z1693="Interdit",0,VLOOKUP(L1693,'CODE H VS CODE ICPE'!$A$2:$E$80,5,FALSE)))</f>
        <v>0</v>
      </c>
      <c r="AP1693" s="21">
        <f>IF(AA1693="",0,IF(AA1693="Interdit",0,VLOOKUP(M1693,'CODE H VS CODE ICPE'!$A$2:$E$80,5,FALSE)))</f>
        <v>0</v>
      </c>
      <c r="AQ1693" s="21">
        <f>IF(AB1693="",0,IF(AB1693="Interdit",0,VLOOKUP(N1693,'CODE H VS CODE ICPE'!$A$2:$E$80,5,FALSE)))</f>
        <v>0</v>
      </c>
      <c r="AR1693" s="21">
        <f>IF(AC1693="",0,IF(AC1693="Interdit",0,VLOOKUP(O1693,'CODE H VS CODE ICPE'!$A$2:$E$80,5,FALSE)))</f>
        <v>0</v>
      </c>
      <c r="AS1693" s="21">
        <f>IF(AD1693="",0,IF(AD1693="Interdit",0,VLOOKUP(P1693,'CODE H VS CODE ICPE'!$A$2:$E$80,5,FALSE)))</f>
        <v>0</v>
      </c>
      <c r="AT1693" s="21">
        <f>IF(AE1693="",0,IF(AE1693="Interdit",0,VLOOKUP(Q1693,'CODE H VS CODE ICPE'!$A$2:$E$80,5,FALSE)))</f>
        <v>0</v>
      </c>
      <c r="AU1693" s="21">
        <f>IF(AF1693="",0,IF(AF1693="Interdit",0,VLOOKUP(R1693,'CODE H VS CODE ICPE'!$A$2:$E$80,5,FALSE)))</f>
        <v>0</v>
      </c>
      <c r="AV1693" s="21">
        <f>IF(AG1693="",0,IF(AG1693="Interdit",0,VLOOKUP(S1693,'CODE H VS CODE ICPE'!$A$2:$E$80,5,FALSE)))</f>
        <v>0</v>
      </c>
      <c r="AW1693" s="20" t="str">
        <f t="shared" si="344"/>
        <v>$AI$2</v>
      </c>
      <c r="AX1693" s="26">
        <f t="shared" si="345"/>
        <v>199.99</v>
      </c>
      <c r="AY1693" s="20" t="str">
        <f t="shared" si="346"/>
        <v>H300</v>
      </c>
      <c r="AZ1693" s="20">
        <f>IF(AY1693="","",IF(AY1693=0,"",VLOOKUP(AY1693,'CODE H VS CODE ICPE'!$A$1:$E$80,3,FALSE)))</f>
        <v>4110</v>
      </c>
    </row>
    <row r="1694" spans="1:52" ht="28.9" customHeight="1">
      <c r="A1694" s="23">
        <v>3172</v>
      </c>
      <c r="B1694" s="24" t="s">
        <v>3388</v>
      </c>
      <c r="C1694" s="25" t="s">
        <v>691</v>
      </c>
      <c r="D1694" s="24" t="s">
        <v>692</v>
      </c>
      <c r="E1694" s="24" t="s">
        <v>3389</v>
      </c>
      <c r="F1694" s="20" t="s">
        <v>76</v>
      </c>
      <c r="G1694" s="20"/>
      <c r="H1694" s="20"/>
      <c r="I1694" s="20"/>
      <c r="J1694" s="20"/>
      <c r="K1694" s="20"/>
      <c r="L1694" s="20"/>
      <c r="M1694" s="20"/>
      <c r="N1694" s="20"/>
      <c r="O1694" s="20"/>
      <c r="P1694" s="20"/>
      <c r="Q1694" s="20"/>
      <c r="R1694" s="20"/>
      <c r="S1694" s="20"/>
      <c r="T1694" s="20" t="str">
        <f>IFERROR(VLOOKUP(F1694,'CODE H VS CODE ICPE'!$A$2:$D$80,4,FALSE),"")</f>
        <v>Demande d'autorisation</v>
      </c>
      <c r="U1694" s="20" t="str">
        <f>IFERROR(VLOOKUP(G1694,'CODE H VS CODE ICPE'!$A$2:$D$80,4,FALSE),"")</f>
        <v/>
      </c>
      <c r="V1694" s="20" t="str">
        <f>IFERROR(VLOOKUP(H1694,'CODE H VS CODE ICPE'!$A$2:$D$80,4,FALSE),"")</f>
        <v/>
      </c>
      <c r="W1694" s="20" t="str">
        <f>IFERROR(VLOOKUP(I1694,'CODE H VS CODE ICPE'!$A$2:$D$80,4,FALSE),"")</f>
        <v/>
      </c>
      <c r="X1694" s="20" t="str">
        <f>IFERROR(VLOOKUP(J1694,'CODE H VS CODE ICPE'!$A$2:$D$80,4,FALSE),"")</f>
        <v/>
      </c>
      <c r="Y1694" s="20" t="str">
        <f>IFERROR(VLOOKUP(K1694,'CODE H VS CODE ICPE'!$A$2:$D$80,4,FALSE),"")</f>
        <v/>
      </c>
      <c r="Z1694" s="20" t="str">
        <f>IFERROR(VLOOKUP(L1694,'CODE H VS CODE ICPE'!$A$2:$D$80,4,FALSE),"")</f>
        <v/>
      </c>
      <c r="AA1694" s="20" t="str">
        <f>IFERROR(VLOOKUP(M1694,'CODE H VS CODE ICPE'!$A$2:$D$80,4,FALSE),"")</f>
        <v/>
      </c>
      <c r="AB1694" s="20" t="str">
        <f>IFERROR(VLOOKUP(N1694,'CODE H VS CODE ICPE'!$A$2:$D$80,4,FALSE),"")</f>
        <v/>
      </c>
      <c r="AC1694" s="20" t="str">
        <f>IFERROR(VLOOKUP(O1694,'CODE H VS CODE ICPE'!$A$2:$D$80,4,FALSE),"")</f>
        <v/>
      </c>
      <c r="AD1694" s="20" t="str">
        <f>IFERROR(VLOOKUP(P1694,'CODE H VS CODE ICPE'!$A$2:$D$80,4,FALSE),"")</f>
        <v/>
      </c>
      <c r="AE1694" s="20" t="str">
        <f>IFERROR(VLOOKUP(Q1694,'CODE H VS CODE ICPE'!$A$2:$D$80,4,FALSE),"")</f>
        <v/>
      </c>
      <c r="AF1694" s="20" t="str">
        <f>IFERROR(VLOOKUP(R1694,'CODE H VS CODE ICPE'!$A$2:$D$80,4,FALSE),"")</f>
        <v/>
      </c>
      <c r="AG1694" s="20" t="str">
        <f>IFERROR(VLOOKUP(S1694,'CODE H VS CODE ICPE'!$A$2:$D$80,4,FALSE),"")</f>
        <v/>
      </c>
      <c r="AH1694" s="47" t="s">
        <v>4630</v>
      </c>
      <c r="AI1694" s="21">
        <f>IF(T1694="",0,IF(T1694="Interdit",0,VLOOKUP(F1694,'CODE H VS CODE ICPE'!$A$2:$E$80,5,FALSE)))</f>
        <v>149999.99</v>
      </c>
      <c r="AJ1694" s="21">
        <f>IF(U1694="",0,IF(U1694="Interdit",0,VLOOKUP(G1694,'CODE H VS CODE ICPE'!$A$2:$E$80,5,FALSE)))</f>
        <v>0</v>
      </c>
      <c r="AK1694" s="21">
        <f>IF(V1694="",0,IF(V1694="Interdit",0,VLOOKUP(H1694,'CODE H VS CODE ICPE'!$A$2:$E$80,5,FALSE)))</f>
        <v>0</v>
      </c>
      <c r="AL1694" s="21">
        <f>IF(W1694="",0,IF(W1694="Interdit",0,VLOOKUP(I1694,'CODE H VS CODE ICPE'!$A$2:$E$80,5,FALSE)))</f>
        <v>0</v>
      </c>
      <c r="AM1694" s="21">
        <f>IF(X1694="",0,IF(X1694="Interdit",0,VLOOKUP(J1694,'CODE H VS CODE ICPE'!$A$2:$E$80,5,FALSE)))</f>
        <v>0</v>
      </c>
      <c r="AN1694" s="21">
        <f>IF(Y1694="",0,IF(Y1694="Interdit",0,VLOOKUP(K1694,'CODE H VS CODE ICPE'!$A$2:$E$80,5,FALSE)))</f>
        <v>0</v>
      </c>
      <c r="AO1694" s="21">
        <f>IF(Z1694="",0,IF(Z1694="Interdit",0,VLOOKUP(L1694,'CODE H VS CODE ICPE'!$A$2:$E$80,5,FALSE)))</f>
        <v>0</v>
      </c>
      <c r="AP1694" s="21">
        <f>IF(AA1694="",0,IF(AA1694="Interdit",0,VLOOKUP(M1694,'CODE H VS CODE ICPE'!$A$2:$E$80,5,FALSE)))</f>
        <v>0</v>
      </c>
      <c r="AQ1694" s="21">
        <f>IF(AB1694="",0,IF(AB1694="Interdit",0,VLOOKUP(N1694,'CODE H VS CODE ICPE'!$A$2:$E$80,5,FALSE)))</f>
        <v>0</v>
      </c>
      <c r="AR1694" s="21">
        <f>IF(AC1694="",0,IF(AC1694="Interdit",0,VLOOKUP(O1694,'CODE H VS CODE ICPE'!$A$2:$E$80,5,FALSE)))</f>
        <v>0</v>
      </c>
      <c r="AS1694" s="21">
        <f>IF(AD1694="",0,IF(AD1694="Interdit",0,VLOOKUP(P1694,'CODE H VS CODE ICPE'!$A$2:$E$80,5,FALSE)))</f>
        <v>0</v>
      </c>
      <c r="AT1694" s="21">
        <f>IF(AE1694="",0,IF(AE1694="Interdit",0,VLOOKUP(Q1694,'CODE H VS CODE ICPE'!$A$2:$E$80,5,FALSE)))</f>
        <v>0</v>
      </c>
      <c r="AU1694" s="21">
        <f>IF(AF1694="",0,IF(AF1694="Interdit",0,VLOOKUP(R1694,'CODE H VS CODE ICPE'!$A$2:$E$80,5,FALSE)))</f>
        <v>0</v>
      </c>
      <c r="AV1694" s="21">
        <f>IF(AG1694="",0,IF(AG1694="Interdit",0,VLOOKUP(S1694,'CODE H VS CODE ICPE'!$A$2:$E$80,5,FALSE)))</f>
        <v>0</v>
      </c>
      <c r="AW1694" s="20" t="str">
        <f t="shared" si="344"/>
        <v>$AI$2</v>
      </c>
      <c r="AX1694" s="26">
        <f t="shared" si="345"/>
        <v>149999.99</v>
      </c>
      <c r="AY1694" s="20" t="str">
        <f t="shared" si="346"/>
        <v>H280</v>
      </c>
      <c r="AZ1694" s="20">
        <f>IF(AY1694="","",IF(AY1694=0,"",VLOOKUP(AY1694,'CODE H VS CODE ICPE'!$A$1:$E$80,3,FALSE)))</f>
        <v>4320</v>
      </c>
    </row>
    <row r="1695" spans="1:52" ht="28.9" customHeight="1">
      <c r="A1695" s="23">
        <v>1639</v>
      </c>
      <c r="B1695" s="24" t="s">
        <v>3390</v>
      </c>
      <c r="C1695" s="25" t="s">
        <v>222</v>
      </c>
      <c r="D1695" s="24" t="s">
        <v>482</v>
      </c>
      <c r="E1695" s="24" t="s">
        <v>3391</v>
      </c>
      <c r="F1695" s="20" t="s">
        <v>82</v>
      </c>
      <c r="G1695" s="20" t="s">
        <v>90</v>
      </c>
      <c r="H1695" s="20" t="s">
        <v>106</v>
      </c>
      <c r="I1695" s="20" t="s">
        <v>156</v>
      </c>
      <c r="J1695" s="20"/>
      <c r="K1695" s="20"/>
      <c r="L1695" s="20"/>
      <c r="M1695" s="20"/>
      <c r="N1695" s="20"/>
      <c r="O1695" s="20"/>
      <c r="P1695" s="20"/>
      <c r="Q1695" s="20"/>
      <c r="R1695" s="20"/>
      <c r="S1695" s="20"/>
      <c r="T1695" s="20" t="str">
        <f>IFERROR(VLOOKUP(F1695,'CODE H VS CODE ICPE'!$A$2:$D$80,4,FALSE),"")</f>
        <v>Demande d'autorisation</v>
      </c>
      <c r="U1695" s="20" t="str">
        <f>IFERROR(VLOOKUP(G1695,'CODE H VS CODE ICPE'!$A$2:$D$80,4,FALSE),"")</f>
        <v>Interdit</v>
      </c>
      <c r="V1695" s="20" t="str">
        <f>IFERROR(VLOOKUP(H1695,'CODE H VS CODE ICPE'!$A$2:$D$80,4,FALSE),"")</f>
        <v>Interdit</v>
      </c>
      <c r="W1695" s="20" t="str">
        <f>IFERROR(VLOOKUP(I1695,'CODE H VS CODE ICPE'!$A$2:$D$80,4,FALSE),"")</f>
        <v>Interdit</v>
      </c>
      <c r="X1695" s="20" t="str">
        <f>IFERROR(VLOOKUP(J1695,'CODE H VS CODE ICPE'!$A$2:$D$80,4,FALSE),"")</f>
        <v/>
      </c>
      <c r="Y1695" s="20" t="str">
        <f>IFERROR(VLOOKUP(K1695,'CODE H VS CODE ICPE'!$A$2:$D$80,4,FALSE),"")</f>
        <v/>
      </c>
      <c r="Z1695" s="20" t="str">
        <f>IFERROR(VLOOKUP(L1695,'CODE H VS CODE ICPE'!$A$2:$D$80,4,FALSE),"")</f>
        <v/>
      </c>
      <c r="AA1695" s="20" t="str">
        <f>IFERROR(VLOOKUP(M1695,'CODE H VS CODE ICPE'!$A$2:$D$80,4,FALSE),"")</f>
        <v/>
      </c>
      <c r="AB1695" s="20" t="str">
        <f>IFERROR(VLOOKUP(N1695,'CODE H VS CODE ICPE'!$A$2:$D$80,4,FALSE),"")</f>
        <v/>
      </c>
      <c r="AC1695" s="20" t="str">
        <f>IFERROR(VLOOKUP(O1695,'CODE H VS CODE ICPE'!$A$2:$D$80,4,FALSE),"")</f>
        <v/>
      </c>
      <c r="AD1695" s="20" t="str">
        <f>IFERROR(VLOOKUP(P1695,'CODE H VS CODE ICPE'!$A$2:$D$80,4,FALSE),"")</f>
        <v/>
      </c>
      <c r="AE1695" s="20" t="str">
        <f>IFERROR(VLOOKUP(Q1695,'CODE H VS CODE ICPE'!$A$2:$D$80,4,FALSE),"")</f>
        <v/>
      </c>
      <c r="AF1695" s="20" t="str">
        <f>IFERROR(VLOOKUP(R1695,'CODE H VS CODE ICPE'!$A$2:$D$80,4,FALSE),"")</f>
        <v/>
      </c>
      <c r="AG1695" s="20" t="str">
        <f>IFERROR(VLOOKUP(S1695,'CODE H VS CODE ICPE'!$A$2:$D$80,4,FALSE),"")</f>
        <v/>
      </c>
      <c r="AH1695" s="48" t="str">
        <f>IF(COUNTIF(T1695:AG1695, "Rejected") &gt; 0, "Rejected", IF(COUNTIF(T1695:AG1695, "Under request") &gt; 0, "Under request", "Accepted"))</f>
        <v>Accepted</v>
      </c>
      <c r="AI1695" s="21">
        <f>IF(T1695="",0,IF(T1695="Interdit",0,VLOOKUP(F1695,'CODE H VS CODE ICPE'!$A$2:$E$80,5,FALSE)))</f>
        <v>199.99</v>
      </c>
      <c r="AJ1695" s="21">
        <f>IF(U1695="",0,IF(U1695="Interdit",0,VLOOKUP(G1695,'CODE H VS CODE ICPE'!$A$2:$E$80,5,FALSE)))</f>
        <v>0</v>
      </c>
      <c r="AK1695" s="21">
        <f>IF(V1695="",0,IF(V1695="Interdit",0,VLOOKUP(H1695,'CODE H VS CODE ICPE'!$A$2:$E$80,5,FALSE)))</f>
        <v>0</v>
      </c>
      <c r="AL1695" s="21">
        <f>IF(W1695="",0,IF(W1695="Interdit",0,VLOOKUP(I1695,'CODE H VS CODE ICPE'!$A$2:$E$80,5,FALSE)))</f>
        <v>0</v>
      </c>
      <c r="AM1695" s="21">
        <f>IF(X1695="",0,IF(X1695="Interdit",0,VLOOKUP(J1695,'CODE H VS CODE ICPE'!$A$2:$E$80,5,FALSE)))</f>
        <v>0</v>
      </c>
      <c r="AN1695" s="21">
        <f>IF(Y1695="",0,IF(Y1695="Interdit",0,VLOOKUP(K1695,'CODE H VS CODE ICPE'!$A$2:$E$80,5,FALSE)))</f>
        <v>0</v>
      </c>
      <c r="AO1695" s="21">
        <f>IF(Z1695="",0,IF(Z1695="Interdit",0,VLOOKUP(L1695,'CODE H VS CODE ICPE'!$A$2:$E$80,5,FALSE)))</f>
        <v>0</v>
      </c>
      <c r="AP1695" s="21">
        <f>IF(AA1695="",0,IF(AA1695="Interdit",0,VLOOKUP(M1695,'CODE H VS CODE ICPE'!$A$2:$E$80,5,FALSE)))</f>
        <v>0</v>
      </c>
      <c r="AQ1695" s="21">
        <f>IF(AB1695="",0,IF(AB1695="Interdit",0,VLOOKUP(N1695,'CODE H VS CODE ICPE'!$A$2:$E$80,5,FALSE)))</f>
        <v>0</v>
      </c>
      <c r="AR1695" s="21">
        <f>IF(AC1695="",0,IF(AC1695="Interdit",0,VLOOKUP(O1695,'CODE H VS CODE ICPE'!$A$2:$E$80,5,FALSE)))</f>
        <v>0</v>
      </c>
      <c r="AS1695" s="21">
        <f>IF(AD1695="",0,IF(AD1695="Interdit",0,VLOOKUP(P1695,'CODE H VS CODE ICPE'!$A$2:$E$80,5,FALSE)))</f>
        <v>0</v>
      </c>
      <c r="AT1695" s="21">
        <f>IF(AE1695="",0,IF(AE1695="Interdit",0,VLOOKUP(Q1695,'CODE H VS CODE ICPE'!$A$2:$E$80,5,FALSE)))</f>
        <v>0</v>
      </c>
      <c r="AU1695" s="21">
        <f>IF(AF1695="",0,IF(AF1695="Interdit",0,VLOOKUP(R1695,'CODE H VS CODE ICPE'!$A$2:$E$80,5,FALSE)))</f>
        <v>0</v>
      </c>
      <c r="AV1695" s="21">
        <f>IF(AG1695="",0,IF(AG1695="Interdit",0,VLOOKUP(S1695,'CODE H VS CODE ICPE'!$A$2:$E$80,5,FALSE)))</f>
        <v>0</v>
      </c>
      <c r="AW1695" s="20" t="str">
        <f t="shared" si="344"/>
        <v>$AI$2</v>
      </c>
      <c r="AX1695" s="26">
        <f t="shared" si="345"/>
        <v>199.99</v>
      </c>
      <c r="AY1695" s="20" t="str">
        <f t="shared" si="346"/>
        <v>H300</v>
      </c>
      <c r="AZ1695" s="20">
        <f>IF(AY1695="","",IF(AY1695=0,"",VLOOKUP(AY1695,'CODE H VS CODE ICPE'!$A$1:$E$80,3,FALSE)))</f>
        <v>4110</v>
      </c>
    </row>
    <row r="1696" spans="1:52" ht="28.9" customHeight="1">
      <c r="A1696" s="23">
        <v>3268</v>
      </c>
      <c r="B1696" s="24" t="s">
        <v>3392</v>
      </c>
      <c r="C1696" s="25" t="s">
        <v>499</v>
      </c>
      <c r="D1696" s="24" t="s">
        <v>560</v>
      </c>
      <c r="E1696" s="24" t="s">
        <v>3393</v>
      </c>
      <c r="F1696" s="20" t="s">
        <v>3394</v>
      </c>
      <c r="G1696" s="20"/>
      <c r="H1696" s="20"/>
      <c r="I1696" s="20"/>
      <c r="J1696" s="20"/>
      <c r="K1696" s="20"/>
      <c r="L1696" s="20"/>
      <c r="M1696" s="20"/>
      <c r="N1696" s="20"/>
      <c r="O1696" s="20"/>
      <c r="P1696" s="20"/>
      <c r="Q1696" s="20"/>
      <c r="R1696" s="20"/>
      <c r="S1696" s="20"/>
      <c r="T1696" s="20" t="str">
        <f>IFERROR(VLOOKUP(F1696,'CODE H VS CODE ICPE'!$A$2:$D$80,4,FALSE),"")</f>
        <v>Demande d'autorisation</v>
      </c>
      <c r="U1696" s="20" t="str">
        <f>IFERROR(VLOOKUP(G1696,'CODE H VS CODE ICPE'!$A$2:$D$80,4,FALSE),"")</f>
        <v/>
      </c>
      <c r="V1696" s="20" t="str">
        <f>IFERROR(VLOOKUP(H1696,'CODE H VS CODE ICPE'!$A$2:$D$80,4,FALSE),"")</f>
        <v/>
      </c>
      <c r="W1696" s="20" t="str">
        <f>IFERROR(VLOOKUP(I1696,'CODE H VS CODE ICPE'!$A$2:$D$80,4,FALSE),"")</f>
        <v/>
      </c>
      <c r="X1696" s="20" t="str">
        <f>IFERROR(VLOOKUP(J1696,'CODE H VS CODE ICPE'!$A$2:$D$80,4,FALSE),"")</f>
        <v/>
      </c>
      <c r="Y1696" s="20" t="str">
        <f>IFERROR(VLOOKUP(K1696,'CODE H VS CODE ICPE'!$A$2:$D$80,4,FALSE),"")</f>
        <v/>
      </c>
      <c r="Z1696" s="20" t="str">
        <f>IFERROR(VLOOKUP(L1696,'CODE H VS CODE ICPE'!$A$2:$D$80,4,FALSE),"")</f>
        <v/>
      </c>
      <c r="AA1696" s="20" t="str">
        <f>IFERROR(VLOOKUP(M1696,'CODE H VS CODE ICPE'!$A$2:$D$80,4,FALSE),"")</f>
        <v/>
      </c>
      <c r="AB1696" s="20" t="str">
        <f>IFERROR(VLOOKUP(N1696,'CODE H VS CODE ICPE'!$A$2:$D$80,4,FALSE),"")</f>
        <v/>
      </c>
      <c r="AC1696" s="20" t="str">
        <f>IFERROR(VLOOKUP(O1696,'CODE H VS CODE ICPE'!$A$2:$D$80,4,FALSE),"")</f>
        <v/>
      </c>
      <c r="AD1696" s="20" t="str">
        <f>IFERROR(VLOOKUP(P1696,'CODE H VS CODE ICPE'!$A$2:$D$80,4,FALSE),"")</f>
        <v/>
      </c>
      <c r="AE1696" s="20" t="str">
        <f>IFERROR(VLOOKUP(Q1696,'CODE H VS CODE ICPE'!$A$2:$D$80,4,FALSE),"")</f>
        <v/>
      </c>
      <c r="AF1696" s="20" t="str">
        <f>IFERROR(VLOOKUP(R1696,'CODE H VS CODE ICPE'!$A$2:$D$80,4,FALSE),"")</f>
        <v/>
      </c>
      <c r="AG1696" s="20" t="str">
        <f>IFERROR(VLOOKUP(S1696,'CODE H VS CODE ICPE'!$A$2:$D$80,4,FALSE),"")</f>
        <v/>
      </c>
      <c r="AH1696" s="47" t="s">
        <v>4630</v>
      </c>
      <c r="AI1696" s="21">
        <f>IF(T1696="",0,IF(T1696="Interdit",0,VLOOKUP(F1696,'CODE H VS CODE ICPE'!$A$2:$E$80,5,FALSE)))</f>
        <v>99.99</v>
      </c>
      <c r="AJ1696" s="21">
        <f>IF(U1696="",0,IF(U1696="Interdit",0,VLOOKUP(G1696,'CODE H VS CODE ICPE'!$A$2:$E$80,5,FALSE)))</f>
        <v>0</v>
      </c>
      <c r="AK1696" s="21">
        <f>IF(V1696="",0,IF(V1696="Interdit",0,VLOOKUP(H1696,'CODE H VS CODE ICPE'!$A$2:$E$80,5,FALSE)))</f>
        <v>0</v>
      </c>
      <c r="AL1696" s="21">
        <f>IF(W1696="",0,IF(W1696="Interdit",0,VLOOKUP(I1696,'CODE H VS CODE ICPE'!$A$2:$E$80,5,FALSE)))</f>
        <v>0</v>
      </c>
      <c r="AM1696" s="21">
        <f>IF(X1696="",0,IF(X1696="Interdit",0,VLOOKUP(J1696,'CODE H VS CODE ICPE'!$A$2:$E$80,5,FALSE)))</f>
        <v>0</v>
      </c>
      <c r="AN1696" s="21">
        <f>IF(Y1696="",0,IF(Y1696="Interdit",0,VLOOKUP(K1696,'CODE H VS CODE ICPE'!$A$2:$E$80,5,FALSE)))</f>
        <v>0</v>
      </c>
      <c r="AO1696" s="21">
        <f>IF(Z1696="",0,IF(Z1696="Interdit",0,VLOOKUP(L1696,'CODE H VS CODE ICPE'!$A$2:$E$80,5,FALSE)))</f>
        <v>0</v>
      </c>
      <c r="AP1696" s="21">
        <f>IF(AA1696="",0,IF(AA1696="Interdit",0,VLOOKUP(M1696,'CODE H VS CODE ICPE'!$A$2:$E$80,5,FALSE)))</f>
        <v>0</v>
      </c>
      <c r="AQ1696" s="21">
        <f>IF(AB1696="",0,IF(AB1696="Interdit",0,VLOOKUP(N1696,'CODE H VS CODE ICPE'!$A$2:$E$80,5,FALSE)))</f>
        <v>0</v>
      </c>
      <c r="AR1696" s="21">
        <f>IF(AC1696="",0,IF(AC1696="Interdit",0,VLOOKUP(O1696,'CODE H VS CODE ICPE'!$A$2:$E$80,5,FALSE)))</f>
        <v>0</v>
      </c>
      <c r="AS1696" s="21">
        <f>IF(AD1696="",0,IF(AD1696="Interdit",0,VLOOKUP(P1696,'CODE H VS CODE ICPE'!$A$2:$E$80,5,FALSE)))</f>
        <v>0</v>
      </c>
      <c r="AT1696" s="21">
        <f>IF(AE1696="",0,IF(AE1696="Interdit",0,VLOOKUP(Q1696,'CODE H VS CODE ICPE'!$A$2:$E$80,5,FALSE)))</f>
        <v>0</v>
      </c>
      <c r="AU1696" s="21">
        <f>IF(AF1696="",0,IF(AF1696="Interdit",0,VLOOKUP(R1696,'CODE H VS CODE ICPE'!$A$2:$E$80,5,FALSE)))</f>
        <v>0</v>
      </c>
      <c r="AV1696" s="21">
        <f>IF(AG1696="",0,IF(AG1696="Interdit",0,VLOOKUP(S1696,'CODE H VS CODE ICPE'!$A$2:$E$80,5,FALSE)))</f>
        <v>0</v>
      </c>
      <c r="AW1696" s="20" t="str">
        <f t="shared" si="344"/>
        <v>$AI$2</v>
      </c>
      <c r="AX1696" s="26">
        <f t="shared" si="345"/>
        <v>99.99</v>
      </c>
      <c r="AY1696" s="20" t="str">
        <f t="shared" si="346"/>
        <v>h204</v>
      </c>
      <c r="AZ1696" s="20">
        <f>IF(AY1696="","",IF(AY1696=0,"",VLOOKUP(AY1696,'CODE H VS CODE ICPE'!$A$1:$E$80,3,FALSE)))</f>
        <v>4210</v>
      </c>
    </row>
    <row r="1697" spans="1:52" ht="28.9" customHeight="1">
      <c r="A1697" s="23">
        <v>1640</v>
      </c>
      <c r="B1697" s="24" t="s">
        <v>3395</v>
      </c>
      <c r="C1697" s="25" t="s">
        <v>222</v>
      </c>
      <c r="D1697" s="24" t="s">
        <v>482</v>
      </c>
      <c r="E1697" s="24" t="s">
        <v>3396</v>
      </c>
      <c r="F1697" s="20" t="s">
        <v>82</v>
      </c>
      <c r="G1697" s="20" t="s">
        <v>90</v>
      </c>
      <c r="H1697" s="20" t="s">
        <v>106</v>
      </c>
      <c r="I1697" s="20" t="s">
        <v>156</v>
      </c>
      <c r="J1697" s="20"/>
      <c r="K1697" s="20"/>
      <c r="L1697" s="20"/>
      <c r="M1697" s="20"/>
      <c r="N1697" s="20"/>
      <c r="O1697" s="20"/>
      <c r="P1697" s="20"/>
      <c r="Q1697" s="20"/>
      <c r="R1697" s="20"/>
      <c r="S1697" s="20"/>
      <c r="T1697" s="20" t="str">
        <f>IFERROR(VLOOKUP(F1697,'CODE H VS CODE ICPE'!$A$2:$D$80,4,FALSE),"")</f>
        <v>Demande d'autorisation</v>
      </c>
      <c r="U1697" s="20" t="str">
        <f>IFERROR(VLOOKUP(G1697,'CODE H VS CODE ICPE'!$A$2:$D$80,4,FALSE),"")</f>
        <v>Interdit</v>
      </c>
      <c r="V1697" s="20" t="str">
        <f>IFERROR(VLOOKUP(H1697,'CODE H VS CODE ICPE'!$A$2:$D$80,4,FALSE),"")</f>
        <v>Interdit</v>
      </c>
      <c r="W1697" s="20" t="str">
        <f>IFERROR(VLOOKUP(I1697,'CODE H VS CODE ICPE'!$A$2:$D$80,4,FALSE),"")</f>
        <v>Interdit</v>
      </c>
      <c r="X1697" s="20" t="str">
        <f>IFERROR(VLOOKUP(J1697,'CODE H VS CODE ICPE'!$A$2:$D$80,4,FALSE),"")</f>
        <v/>
      </c>
      <c r="Y1697" s="20" t="str">
        <f>IFERROR(VLOOKUP(K1697,'CODE H VS CODE ICPE'!$A$2:$D$80,4,FALSE),"")</f>
        <v/>
      </c>
      <c r="Z1697" s="20" t="str">
        <f>IFERROR(VLOOKUP(L1697,'CODE H VS CODE ICPE'!$A$2:$D$80,4,FALSE),"")</f>
        <v/>
      </c>
      <c r="AA1697" s="20" t="str">
        <f>IFERROR(VLOOKUP(M1697,'CODE H VS CODE ICPE'!$A$2:$D$80,4,FALSE),"")</f>
        <v/>
      </c>
      <c r="AB1697" s="20" t="str">
        <f>IFERROR(VLOOKUP(N1697,'CODE H VS CODE ICPE'!$A$2:$D$80,4,FALSE),"")</f>
        <v/>
      </c>
      <c r="AC1697" s="20" t="str">
        <f>IFERROR(VLOOKUP(O1697,'CODE H VS CODE ICPE'!$A$2:$D$80,4,FALSE),"")</f>
        <v/>
      </c>
      <c r="AD1697" s="20" t="str">
        <f>IFERROR(VLOOKUP(P1697,'CODE H VS CODE ICPE'!$A$2:$D$80,4,FALSE),"")</f>
        <v/>
      </c>
      <c r="AE1697" s="20" t="str">
        <f>IFERROR(VLOOKUP(Q1697,'CODE H VS CODE ICPE'!$A$2:$D$80,4,FALSE),"")</f>
        <v/>
      </c>
      <c r="AF1697" s="20" t="str">
        <f>IFERROR(VLOOKUP(R1697,'CODE H VS CODE ICPE'!$A$2:$D$80,4,FALSE),"")</f>
        <v/>
      </c>
      <c r="AG1697" s="20" t="str">
        <f>IFERROR(VLOOKUP(S1697,'CODE H VS CODE ICPE'!$A$2:$D$80,4,FALSE),"")</f>
        <v/>
      </c>
      <c r="AH1697" s="48" t="str">
        <f>IF(COUNTIF(T1697:AG1697, "Rejected") &gt; 0, "Rejected", IF(COUNTIF(T1697:AG1697, "Under request") &gt; 0, "Under request", "Accepted"))</f>
        <v>Accepted</v>
      </c>
      <c r="AI1697" s="21">
        <f>IF(T1697="",0,IF(T1697="Interdit",0,VLOOKUP(F1697,'CODE H VS CODE ICPE'!$A$2:$E$80,5,FALSE)))</f>
        <v>199.99</v>
      </c>
      <c r="AJ1697" s="21">
        <f>IF(U1697="",0,IF(U1697="Interdit",0,VLOOKUP(G1697,'CODE H VS CODE ICPE'!$A$2:$E$80,5,FALSE)))</f>
        <v>0</v>
      </c>
      <c r="AK1697" s="21">
        <f>IF(V1697="",0,IF(V1697="Interdit",0,VLOOKUP(H1697,'CODE H VS CODE ICPE'!$A$2:$E$80,5,FALSE)))</f>
        <v>0</v>
      </c>
      <c r="AL1697" s="21">
        <f>IF(W1697="",0,IF(W1697="Interdit",0,VLOOKUP(I1697,'CODE H VS CODE ICPE'!$A$2:$E$80,5,FALSE)))</f>
        <v>0</v>
      </c>
      <c r="AM1697" s="21">
        <f>IF(X1697="",0,IF(X1697="Interdit",0,VLOOKUP(J1697,'CODE H VS CODE ICPE'!$A$2:$E$80,5,FALSE)))</f>
        <v>0</v>
      </c>
      <c r="AN1697" s="21">
        <f>IF(Y1697="",0,IF(Y1697="Interdit",0,VLOOKUP(K1697,'CODE H VS CODE ICPE'!$A$2:$E$80,5,FALSE)))</f>
        <v>0</v>
      </c>
      <c r="AO1697" s="21">
        <f>IF(Z1697="",0,IF(Z1697="Interdit",0,VLOOKUP(L1697,'CODE H VS CODE ICPE'!$A$2:$E$80,5,FALSE)))</f>
        <v>0</v>
      </c>
      <c r="AP1697" s="21">
        <f>IF(AA1697="",0,IF(AA1697="Interdit",0,VLOOKUP(M1697,'CODE H VS CODE ICPE'!$A$2:$E$80,5,FALSE)))</f>
        <v>0</v>
      </c>
      <c r="AQ1697" s="21">
        <f>IF(AB1697="",0,IF(AB1697="Interdit",0,VLOOKUP(N1697,'CODE H VS CODE ICPE'!$A$2:$E$80,5,FALSE)))</f>
        <v>0</v>
      </c>
      <c r="AR1697" s="21">
        <f>IF(AC1697="",0,IF(AC1697="Interdit",0,VLOOKUP(O1697,'CODE H VS CODE ICPE'!$A$2:$E$80,5,FALSE)))</f>
        <v>0</v>
      </c>
      <c r="AS1697" s="21">
        <f>IF(AD1697="",0,IF(AD1697="Interdit",0,VLOOKUP(P1697,'CODE H VS CODE ICPE'!$A$2:$E$80,5,FALSE)))</f>
        <v>0</v>
      </c>
      <c r="AT1697" s="21">
        <f>IF(AE1697="",0,IF(AE1697="Interdit",0,VLOOKUP(Q1697,'CODE H VS CODE ICPE'!$A$2:$E$80,5,FALSE)))</f>
        <v>0</v>
      </c>
      <c r="AU1697" s="21">
        <f>IF(AF1697="",0,IF(AF1697="Interdit",0,VLOOKUP(R1697,'CODE H VS CODE ICPE'!$A$2:$E$80,5,FALSE)))</f>
        <v>0</v>
      </c>
      <c r="AV1697" s="21">
        <f>IF(AG1697="",0,IF(AG1697="Interdit",0,VLOOKUP(S1697,'CODE H VS CODE ICPE'!$A$2:$E$80,5,FALSE)))</f>
        <v>0</v>
      </c>
      <c r="AW1697" s="20" t="str">
        <f t="shared" si="344"/>
        <v>$AI$2</v>
      </c>
      <c r="AX1697" s="26">
        <f t="shared" si="345"/>
        <v>199.99</v>
      </c>
      <c r="AY1697" s="20" t="str">
        <f t="shared" si="346"/>
        <v>H300</v>
      </c>
      <c r="AZ1697" s="20">
        <f>IF(AY1697="","",IF(AY1697=0,"",VLOOKUP(AY1697,'CODE H VS CODE ICPE'!$A$1:$E$80,3,FALSE)))</f>
        <v>4110</v>
      </c>
    </row>
    <row r="1698" spans="1:52" ht="28.9" customHeight="1">
      <c r="A1698" s="23">
        <v>3294</v>
      </c>
      <c r="B1698" s="24" t="s">
        <v>3397</v>
      </c>
      <c r="C1698" s="25" t="s">
        <v>222</v>
      </c>
      <c r="D1698" s="24" t="s">
        <v>651</v>
      </c>
      <c r="E1698" s="24" t="s">
        <v>3398</v>
      </c>
      <c r="F1698" s="20" t="s">
        <v>82</v>
      </c>
      <c r="G1698" s="20"/>
      <c r="H1698" s="20"/>
      <c r="I1698" s="20"/>
      <c r="J1698" s="20"/>
      <c r="K1698" s="20"/>
      <c r="L1698" s="20"/>
      <c r="M1698" s="20"/>
      <c r="N1698" s="20"/>
      <c r="O1698" s="20"/>
      <c r="P1698" s="20"/>
      <c r="Q1698" s="20"/>
      <c r="R1698" s="20"/>
      <c r="S1698" s="20"/>
      <c r="T1698" s="20" t="str">
        <f>IFERROR(VLOOKUP(F1698,'CODE H VS CODE ICPE'!$A$2:$D$80,4,FALSE),"")</f>
        <v>Demande d'autorisation</v>
      </c>
      <c r="U1698" s="20" t="str">
        <f>IFERROR(VLOOKUP(G1698,'CODE H VS CODE ICPE'!$A$2:$D$80,4,FALSE),"")</f>
        <v/>
      </c>
      <c r="V1698" s="20" t="str">
        <f>IFERROR(VLOOKUP(H1698,'CODE H VS CODE ICPE'!$A$2:$D$80,4,FALSE),"")</f>
        <v/>
      </c>
      <c r="W1698" s="20" t="str">
        <f>IFERROR(VLOOKUP(I1698,'CODE H VS CODE ICPE'!$A$2:$D$80,4,FALSE),"")</f>
        <v/>
      </c>
      <c r="X1698" s="20" t="str">
        <f>IFERROR(VLOOKUP(J1698,'CODE H VS CODE ICPE'!$A$2:$D$80,4,FALSE),"")</f>
        <v/>
      </c>
      <c r="Y1698" s="20" t="str">
        <f>IFERROR(VLOOKUP(K1698,'CODE H VS CODE ICPE'!$A$2:$D$80,4,FALSE),"")</f>
        <v/>
      </c>
      <c r="Z1698" s="20" t="str">
        <f>IFERROR(VLOOKUP(L1698,'CODE H VS CODE ICPE'!$A$2:$D$80,4,FALSE),"")</f>
        <v/>
      </c>
      <c r="AA1698" s="20" t="str">
        <f>IFERROR(VLOOKUP(M1698,'CODE H VS CODE ICPE'!$A$2:$D$80,4,FALSE),"")</f>
        <v/>
      </c>
      <c r="AB1698" s="20" t="str">
        <f>IFERROR(VLOOKUP(N1698,'CODE H VS CODE ICPE'!$A$2:$D$80,4,FALSE),"")</f>
        <v/>
      </c>
      <c r="AC1698" s="20" t="str">
        <f>IFERROR(VLOOKUP(O1698,'CODE H VS CODE ICPE'!$A$2:$D$80,4,FALSE),"")</f>
        <v/>
      </c>
      <c r="AD1698" s="20" t="str">
        <f>IFERROR(VLOOKUP(P1698,'CODE H VS CODE ICPE'!$A$2:$D$80,4,FALSE),"")</f>
        <v/>
      </c>
      <c r="AE1698" s="20" t="str">
        <f>IFERROR(VLOOKUP(Q1698,'CODE H VS CODE ICPE'!$A$2:$D$80,4,FALSE),"")</f>
        <v/>
      </c>
      <c r="AF1698" s="20" t="str">
        <f>IFERROR(VLOOKUP(R1698,'CODE H VS CODE ICPE'!$A$2:$D$80,4,FALSE),"")</f>
        <v/>
      </c>
      <c r="AG1698" s="20" t="str">
        <f>IFERROR(VLOOKUP(S1698,'CODE H VS CODE ICPE'!$A$2:$D$80,4,FALSE),"")</f>
        <v/>
      </c>
      <c r="AH1698" s="47" t="s">
        <v>4630</v>
      </c>
      <c r="AI1698" s="21">
        <f>IF(T1698="",0,IF(T1698="Interdit",0,VLOOKUP(F1698,'CODE H VS CODE ICPE'!$A$2:$E$80,5,FALSE)))</f>
        <v>199.99</v>
      </c>
      <c r="AJ1698" s="21">
        <f>IF(U1698="",0,IF(U1698="Interdit",0,VLOOKUP(G1698,'CODE H VS CODE ICPE'!$A$2:$E$80,5,FALSE)))</f>
        <v>0</v>
      </c>
      <c r="AK1698" s="21">
        <f>IF(V1698="",0,IF(V1698="Interdit",0,VLOOKUP(H1698,'CODE H VS CODE ICPE'!$A$2:$E$80,5,FALSE)))</f>
        <v>0</v>
      </c>
      <c r="AL1698" s="21">
        <f>IF(W1698="",0,IF(W1698="Interdit",0,VLOOKUP(I1698,'CODE H VS CODE ICPE'!$A$2:$E$80,5,FALSE)))</f>
        <v>0</v>
      </c>
      <c r="AM1698" s="21">
        <f>IF(X1698="",0,IF(X1698="Interdit",0,VLOOKUP(J1698,'CODE H VS CODE ICPE'!$A$2:$E$80,5,FALSE)))</f>
        <v>0</v>
      </c>
      <c r="AN1698" s="21">
        <f>IF(Y1698="",0,IF(Y1698="Interdit",0,VLOOKUP(K1698,'CODE H VS CODE ICPE'!$A$2:$E$80,5,FALSE)))</f>
        <v>0</v>
      </c>
      <c r="AO1698" s="21">
        <f>IF(Z1698="",0,IF(Z1698="Interdit",0,VLOOKUP(L1698,'CODE H VS CODE ICPE'!$A$2:$E$80,5,FALSE)))</f>
        <v>0</v>
      </c>
      <c r="AP1698" s="21">
        <f>IF(AA1698="",0,IF(AA1698="Interdit",0,VLOOKUP(M1698,'CODE H VS CODE ICPE'!$A$2:$E$80,5,FALSE)))</f>
        <v>0</v>
      </c>
      <c r="AQ1698" s="21">
        <f>IF(AB1698="",0,IF(AB1698="Interdit",0,VLOOKUP(N1698,'CODE H VS CODE ICPE'!$A$2:$E$80,5,FALSE)))</f>
        <v>0</v>
      </c>
      <c r="AR1698" s="21">
        <f>IF(AC1698="",0,IF(AC1698="Interdit",0,VLOOKUP(O1698,'CODE H VS CODE ICPE'!$A$2:$E$80,5,FALSE)))</f>
        <v>0</v>
      </c>
      <c r="AS1698" s="21">
        <f>IF(AD1698="",0,IF(AD1698="Interdit",0,VLOOKUP(P1698,'CODE H VS CODE ICPE'!$A$2:$E$80,5,FALSE)))</f>
        <v>0</v>
      </c>
      <c r="AT1698" s="21">
        <f>IF(AE1698="",0,IF(AE1698="Interdit",0,VLOOKUP(Q1698,'CODE H VS CODE ICPE'!$A$2:$E$80,5,FALSE)))</f>
        <v>0</v>
      </c>
      <c r="AU1698" s="21">
        <f>IF(AF1698="",0,IF(AF1698="Interdit",0,VLOOKUP(R1698,'CODE H VS CODE ICPE'!$A$2:$E$80,5,FALSE)))</f>
        <v>0</v>
      </c>
      <c r="AV1698" s="21">
        <f>IF(AG1698="",0,IF(AG1698="Interdit",0,VLOOKUP(S1698,'CODE H VS CODE ICPE'!$A$2:$E$80,5,FALSE)))</f>
        <v>0</v>
      </c>
      <c r="AW1698" s="20" t="str">
        <f t="shared" si="344"/>
        <v>$AI$2</v>
      </c>
      <c r="AX1698" s="26">
        <f t="shared" si="345"/>
        <v>199.99</v>
      </c>
      <c r="AY1698" s="20" t="str">
        <f t="shared" si="346"/>
        <v>H300</v>
      </c>
      <c r="AZ1698" s="20">
        <f>IF(AY1698="","",IF(AY1698=0,"",VLOOKUP(AY1698,'CODE H VS CODE ICPE'!$A$1:$E$80,3,FALSE)))</f>
        <v>4110</v>
      </c>
    </row>
    <row r="1699" spans="1:52" ht="28.9" customHeight="1">
      <c r="A1699" s="23">
        <v>1641</v>
      </c>
      <c r="B1699" s="24" t="s">
        <v>3399</v>
      </c>
      <c r="C1699" s="25" t="s">
        <v>222</v>
      </c>
      <c r="D1699" s="24" t="s">
        <v>482</v>
      </c>
      <c r="E1699" s="24" t="s">
        <v>3400</v>
      </c>
      <c r="F1699" s="20" t="s">
        <v>82</v>
      </c>
      <c r="G1699" s="20" t="s">
        <v>90</v>
      </c>
      <c r="H1699" s="20" t="s">
        <v>106</v>
      </c>
      <c r="I1699" s="20" t="s">
        <v>156</v>
      </c>
      <c r="J1699" s="20"/>
      <c r="K1699" s="20"/>
      <c r="L1699" s="20"/>
      <c r="M1699" s="20"/>
      <c r="N1699" s="20"/>
      <c r="O1699" s="20"/>
      <c r="P1699" s="20"/>
      <c r="Q1699" s="20"/>
      <c r="R1699" s="20"/>
      <c r="S1699" s="20"/>
      <c r="T1699" s="20" t="str">
        <f>IFERROR(VLOOKUP(F1699,'CODE H VS CODE ICPE'!$A$2:$D$80,4,FALSE),"")</f>
        <v>Demande d'autorisation</v>
      </c>
      <c r="U1699" s="20" t="str">
        <f>IFERROR(VLOOKUP(G1699,'CODE H VS CODE ICPE'!$A$2:$D$80,4,FALSE),"")</f>
        <v>Interdit</v>
      </c>
      <c r="V1699" s="20" t="str">
        <f>IFERROR(VLOOKUP(H1699,'CODE H VS CODE ICPE'!$A$2:$D$80,4,FALSE),"")</f>
        <v>Interdit</v>
      </c>
      <c r="W1699" s="20" t="str">
        <f>IFERROR(VLOOKUP(I1699,'CODE H VS CODE ICPE'!$A$2:$D$80,4,FALSE),"")</f>
        <v>Interdit</v>
      </c>
      <c r="X1699" s="20" t="str">
        <f>IFERROR(VLOOKUP(J1699,'CODE H VS CODE ICPE'!$A$2:$D$80,4,FALSE),"")</f>
        <v/>
      </c>
      <c r="Y1699" s="20" t="str">
        <f>IFERROR(VLOOKUP(K1699,'CODE H VS CODE ICPE'!$A$2:$D$80,4,FALSE),"")</f>
        <v/>
      </c>
      <c r="Z1699" s="20" t="str">
        <f>IFERROR(VLOOKUP(L1699,'CODE H VS CODE ICPE'!$A$2:$D$80,4,FALSE),"")</f>
        <v/>
      </c>
      <c r="AA1699" s="20" t="str">
        <f>IFERROR(VLOOKUP(M1699,'CODE H VS CODE ICPE'!$A$2:$D$80,4,FALSE),"")</f>
        <v/>
      </c>
      <c r="AB1699" s="20" t="str">
        <f>IFERROR(VLOOKUP(N1699,'CODE H VS CODE ICPE'!$A$2:$D$80,4,FALSE),"")</f>
        <v/>
      </c>
      <c r="AC1699" s="20" t="str">
        <f>IFERROR(VLOOKUP(O1699,'CODE H VS CODE ICPE'!$A$2:$D$80,4,FALSE),"")</f>
        <v/>
      </c>
      <c r="AD1699" s="20" t="str">
        <f>IFERROR(VLOOKUP(P1699,'CODE H VS CODE ICPE'!$A$2:$D$80,4,FALSE),"")</f>
        <v/>
      </c>
      <c r="AE1699" s="20" t="str">
        <f>IFERROR(VLOOKUP(Q1699,'CODE H VS CODE ICPE'!$A$2:$D$80,4,FALSE),"")</f>
        <v/>
      </c>
      <c r="AF1699" s="20" t="str">
        <f>IFERROR(VLOOKUP(R1699,'CODE H VS CODE ICPE'!$A$2:$D$80,4,FALSE),"")</f>
        <v/>
      </c>
      <c r="AG1699" s="20" t="str">
        <f>IFERROR(VLOOKUP(S1699,'CODE H VS CODE ICPE'!$A$2:$D$80,4,FALSE),"")</f>
        <v/>
      </c>
      <c r="AH1699" s="48" t="str">
        <f>IF(COUNTIF(T1699:AG1699, "Rejected") &gt; 0, "Rejected", IF(COUNTIF(T1699:AG1699, "Under request") &gt; 0, "Under request", "Accepted"))</f>
        <v>Accepted</v>
      </c>
      <c r="AI1699" s="21">
        <f>IF(T1699="",0,IF(T1699="Interdit",0,VLOOKUP(F1699,'CODE H VS CODE ICPE'!$A$2:$E$80,5,FALSE)))</f>
        <v>199.99</v>
      </c>
      <c r="AJ1699" s="21">
        <f>IF(U1699="",0,IF(U1699="Interdit",0,VLOOKUP(G1699,'CODE H VS CODE ICPE'!$A$2:$E$80,5,FALSE)))</f>
        <v>0</v>
      </c>
      <c r="AK1699" s="21">
        <f>IF(V1699="",0,IF(V1699="Interdit",0,VLOOKUP(H1699,'CODE H VS CODE ICPE'!$A$2:$E$80,5,FALSE)))</f>
        <v>0</v>
      </c>
      <c r="AL1699" s="21">
        <f>IF(W1699="",0,IF(W1699="Interdit",0,VLOOKUP(I1699,'CODE H VS CODE ICPE'!$A$2:$E$80,5,FALSE)))</f>
        <v>0</v>
      </c>
      <c r="AM1699" s="21">
        <f>IF(X1699="",0,IF(X1699="Interdit",0,VLOOKUP(J1699,'CODE H VS CODE ICPE'!$A$2:$E$80,5,FALSE)))</f>
        <v>0</v>
      </c>
      <c r="AN1699" s="21">
        <f>IF(Y1699="",0,IF(Y1699="Interdit",0,VLOOKUP(K1699,'CODE H VS CODE ICPE'!$A$2:$E$80,5,FALSE)))</f>
        <v>0</v>
      </c>
      <c r="AO1699" s="21">
        <f>IF(Z1699="",0,IF(Z1699="Interdit",0,VLOOKUP(L1699,'CODE H VS CODE ICPE'!$A$2:$E$80,5,FALSE)))</f>
        <v>0</v>
      </c>
      <c r="AP1699" s="21">
        <f>IF(AA1699="",0,IF(AA1699="Interdit",0,VLOOKUP(M1699,'CODE H VS CODE ICPE'!$A$2:$E$80,5,FALSE)))</f>
        <v>0</v>
      </c>
      <c r="AQ1699" s="21">
        <f>IF(AB1699="",0,IF(AB1699="Interdit",0,VLOOKUP(N1699,'CODE H VS CODE ICPE'!$A$2:$E$80,5,FALSE)))</f>
        <v>0</v>
      </c>
      <c r="AR1699" s="21">
        <f>IF(AC1699="",0,IF(AC1699="Interdit",0,VLOOKUP(O1699,'CODE H VS CODE ICPE'!$A$2:$E$80,5,FALSE)))</f>
        <v>0</v>
      </c>
      <c r="AS1699" s="21">
        <f>IF(AD1699="",0,IF(AD1699="Interdit",0,VLOOKUP(P1699,'CODE H VS CODE ICPE'!$A$2:$E$80,5,FALSE)))</f>
        <v>0</v>
      </c>
      <c r="AT1699" s="21">
        <f>IF(AE1699="",0,IF(AE1699="Interdit",0,VLOOKUP(Q1699,'CODE H VS CODE ICPE'!$A$2:$E$80,5,FALSE)))</f>
        <v>0</v>
      </c>
      <c r="AU1699" s="21">
        <f>IF(AF1699="",0,IF(AF1699="Interdit",0,VLOOKUP(R1699,'CODE H VS CODE ICPE'!$A$2:$E$80,5,FALSE)))</f>
        <v>0</v>
      </c>
      <c r="AV1699" s="21">
        <f>IF(AG1699="",0,IF(AG1699="Interdit",0,VLOOKUP(S1699,'CODE H VS CODE ICPE'!$A$2:$E$80,5,FALSE)))</f>
        <v>0</v>
      </c>
      <c r="AW1699" s="20" t="str">
        <f t="shared" si="344"/>
        <v>$AI$2</v>
      </c>
      <c r="AX1699" s="26">
        <f t="shared" si="345"/>
        <v>199.99</v>
      </c>
      <c r="AY1699" s="20" t="str">
        <f t="shared" si="346"/>
        <v>H300</v>
      </c>
      <c r="AZ1699" s="20">
        <f>IF(AY1699="","",IF(AY1699=0,"",VLOOKUP(AY1699,'CODE H VS CODE ICPE'!$A$1:$E$80,3,FALSE)))</f>
        <v>4110</v>
      </c>
    </row>
    <row r="1700" spans="1:52" ht="28.9" customHeight="1">
      <c r="A1700" s="29">
        <v>3439</v>
      </c>
      <c r="B1700" s="36" t="s">
        <v>3401</v>
      </c>
      <c r="C1700" s="25" t="s">
        <v>222</v>
      </c>
      <c r="D1700" s="24" t="s">
        <v>630</v>
      </c>
      <c r="E1700" s="24" t="s">
        <v>3402</v>
      </c>
      <c r="F1700" s="20" t="s">
        <v>82</v>
      </c>
      <c r="G1700" s="20"/>
      <c r="H1700" s="20"/>
      <c r="I1700" s="20"/>
      <c r="J1700" s="20"/>
      <c r="K1700" s="20"/>
      <c r="L1700" s="20"/>
      <c r="M1700" s="20"/>
      <c r="N1700" s="20"/>
      <c r="O1700" s="20"/>
      <c r="P1700" s="20"/>
      <c r="Q1700" s="20"/>
      <c r="R1700" s="20"/>
      <c r="S1700" s="20"/>
      <c r="T1700" s="20" t="str">
        <f>IFERROR(VLOOKUP(F1700,'CODE H VS CODE ICPE'!$A$2:$D$80,4,FALSE),"")</f>
        <v>Demande d'autorisation</v>
      </c>
      <c r="U1700" s="20" t="str">
        <f>IFERROR(VLOOKUP(G1700,'CODE H VS CODE ICPE'!$A$2:$D$80,4,FALSE),"")</f>
        <v/>
      </c>
      <c r="V1700" s="20" t="str">
        <f>IFERROR(VLOOKUP(H1700,'CODE H VS CODE ICPE'!$A$2:$D$80,4,FALSE),"")</f>
        <v/>
      </c>
      <c r="W1700" s="20" t="str">
        <f>IFERROR(VLOOKUP(I1700,'CODE H VS CODE ICPE'!$A$2:$D$80,4,FALSE),"")</f>
        <v/>
      </c>
      <c r="X1700" s="20" t="str">
        <f>IFERROR(VLOOKUP(J1700,'CODE H VS CODE ICPE'!$A$2:$D$80,4,FALSE),"")</f>
        <v/>
      </c>
      <c r="Y1700" s="20" t="str">
        <f>IFERROR(VLOOKUP(K1700,'CODE H VS CODE ICPE'!$A$2:$D$80,4,FALSE),"")</f>
        <v/>
      </c>
      <c r="Z1700" s="20" t="str">
        <f>IFERROR(VLOOKUP(L1700,'CODE H VS CODE ICPE'!$A$2:$D$80,4,FALSE),"")</f>
        <v/>
      </c>
      <c r="AA1700" s="20" t="str">
        <f>IFERROR(VLOOKUP(M1700,'CODE H VS CODE ICPE'!$A$2:$D$80,4,FALSE),"")</f>
        <v/>
      </c>
      <c r="AB1700" s="20" t="str">
        <f>IFERROR(VLOOKUP(N1700,'CODE H VS CODE ICPE'!$A$2:$D$80,4,FALSE),"")</f>
        <v/>
      </c>
      <c r="AC1700" s="20" t="str">
        <f>IFERROR(VLOOKUP(O1700,'CODE H VS CODE ICPE'!$A$2:$D$80,4,FALSE),"")</f>
        <v/>
      </c>
      <c r="AD1700" s="20" t="str">
        <f>IFERROR(VLOOKUP(P1700,'CODE H VS CODE ICPE'!$A$2:$D$80,4,FALSE),"")</f>
        <v/>
      </c>
      <c r="AE1700" s="20" t="str">
        <f>IFERROR(VLOOKUP(Q1700,'CODE H VS CODE ICPE'!$A$2:$D$80,4,FALSE),"")</f>
        <v/>
      </c>
      <c r="AF1700" s="20" t="str">
        <f>IFERROR(VLOOKUP(R1700,'CODE H VS CODE ICPE'!$A$2:$D$80,4,FALSE),"")</f>
        <v/>
      </c>
      <c r="AG1700" s="20" t="str">
        <f>IFERROR(VLOOKUP(S1700,'CODE H VS CODE ICPE'!$A$2:$D$80,4,FALSE),"")</f>
        <v/>
      </c>
      <c r="AH1700" s="47" t="s">
        <v>4630</v>
      </c>
      <c r="AI1700" s="21">
        <f>IF(T1700="",0,IF(T1700="Interdit",0,VLOOKUP(F1700,'CODE H VS CODE ICPE'!$A$2:$E$80,5,FALSE)))</f>
        <v>199.99</v>
      </c>
      <c r="AJ1700" s="21">
        <f>IF(U1700="",0,IF(U1700="Interdit",0,VLOOKUP(G1700,'CODE H VS CODE ICPE'!$A$2:$E$80,5,FALSE)))</f>
        <v>0</v>
      </c>
      <c r="AK1700" s="21">
        <f>IF(V1700="",0,IF(V1700="Interdit",0,VLOOKUP(H1700,'CODE H VS CODE ICPE'!$A$2:$E$80,5,FALSE)))</f>
        <v>0</v>
      </c>
      <c r="AL1700" s="21">
        <f>IF(W1700="",0,IF(W1700="Interdit",0,VLOOKUP(I1700,'CODE H VS CODE ICPE'!$A$2:$E$80,5,FALSE)))</f>
        <v>0</v>
      </c>
      <c r="AM1700" s="21">
        <f>IF(X1700="",0,IF(X1700="Interdit",0,VLOOKUP(J1700,'CODE H VS CODE ICPE'!$A$2:$E$80,5,FALSE)))</f>
        <v>0</v>
      </c>
      <c r="AN1700" s="21">
        <f>IF(Y1700="",0,IF(Y1700="Interdit",0,VLOOKUP(K1700,'CODE H VS CODE ICPE'!$A$2:$E$80,5,FALSE)))</f>
        <v>0</v>
      </c>
      <c r="AO1700" s="21">
        <f>IF(Z1700="",0,IF(Z1700="Interdit",0,VLOOKUP(L1700,'CODE H VS CODE ICPE'!$A$2:$E$80,5,FALSE)))</f>
        <v>0</v>
      </c>
      <c r="AP1700" s="21">
        <f>IF(AA1700="",0,IF(AA1700="Interdit",0,VLOOKUP(M1700,'CODE H VS CODE ICPE'!$A$2:$E$80,5,FALSE)))</f>
        <v>0</v>
      </c>
      <c r="AQ1700" s="21">
        <f>IF(AB1700="",0,IF(AB1700="Interdit",0,VLOOKUP(N1700,'CODE H VS CODE ICPE'!$A$2:$E$80,5,FALSE)))</f>
        <v>0</v>
      </c>
      <c r="AR1700" s="21">
        <f>IF(AC1700="",0,IF(AC1700="Interdit",0,VLOOKUP(O1700,'CODE H VS CODE ICPE'!$A$2:$E$80,5,FALSE)))</f>
        <v>0</v>
      </c>
      <c r="AS1700" s="21">
        <f>IF(AD1700="",0,IF(AD1700="Interdit",0,VLOOKUP(P1700,'CODE H VS CODE ICPE'!$A$2:$E$80,5,FALSE)))</f>
        <v>0</v>
      </c>
      <c r="AT1700" s="21">
        <f>IF(AE1700="",0,IF(AE1700="Interdit",0,VLOOKUP(Q1700,'CODE H VS CODE ICPE'!$A$2:$E$80,5,FALSE)))</f>
        <v>0</v>
      </c>
      <c r="AU1700" s="21">
        <f>IF(AF1700="",0,IF(AF1700="Interdit",0,VLOOKUP(R1700,'CODE H VS CODE ICPE'!$A$2:$E$80,5,FALSE)))</f>
        <v>0</v>
      </c>
      <c r="AV1700" s="21">
        <f>IF(AG1700="",0,IF(AG1700="Interdit",0,VLOOKUP(S1700,'CODE H VS CODE ICPE'!$A$2:$E$80,5,FALSE)))</f>
        <v>0</v>
      </c>
      <c r="AW1700" s="20" t="str">
        <f t="shared" si="344"/>
        <v>$AI$2</v>
      </c>
      <c r="AX1700" s="26">
        <f t="shared" si="345"/>
        <v>199.99</v>
      </c>
      <c r="AY1700" s="20" t="str">
        <f t="shared" si="346"/>
        <v>H300</v>
      </c>
      <c r="AZ1700" s="20">
        <f>IF(AY1700="","",IF(AY1700=0,"",VLOOKUP(AY1700,'CODE H VS CODE ICPE'!$A$1:$E$80,3,FALSE)))</f>
        <v>4110</v>
      </c>
    </row>
    <row r="1701" spans="1:52" ht="28.9" customHeight="1">
      <c r="A1701" s="23">
        <v>1642</v>
      </c>
      <c r="B1701" s="24" t="s">
        <v>3403</v>
      </c>
      <c r="C1701" s="25" t="s">
        <v>222</v>
      </c>
      <c r="D1701" s="24" t="s">
        <v>482</v>
      </c>
      <c r="E1701" s="24" t="s">
        <v>3404</v>
      </c>
      <c r="F1701" s="20" t="s">
        <v>82</v>
      </c>
      <c r="G1701" s="20" t="s">
        <v>90</v>
      </c>
      <c r="H1701" s="20" t="s">
        <v>106</v>
      </c>
      <c r="I1701" s="20" t="s">
        <v>156</v>
      </c>
      <c r="J1701" s="20"/>
      <c r="K1701" s="20"/>
      <c r="L1701" s="20"/>
      <c r="M1701" s="20"/>
      <c r="N1701" s="20"/>
      <c r="O1701" s="20"/>
      <c r="P1701" s="20"/>
      <c r="Q1701" s="20"/>
      <c r="R1701" s="20"/>
      <c r="S1701" s="20"/>
      <c r="T1701" s="20" t="str">
        <f>IFERROR(VLOOKUP(F1701,'CODE H VS CODE ICPE'!$A$2:$D$80,4,FALSE),"")</f>
        <v>Demande d'autorisation</v>
      </c>
      <c r="U1701" s="20" t="str">
        <f>IFERROR(VLOOKUP(G1701,'CODE H VS CODE ICPE'!$A$2:$D$80,4,FALSE),"")</f>
        <v>Interdit</v>
      </c>
      <c r="V1701" s="20" t="str">
        <f>IFERROR(VLOOKUP(H1701,'CODE H VS CODE ICPE'!$A$2:$D$80,4,FALSE),"")</f>
        <v>Interdit</v>
      </c>
      <c r="W1701" s="20" t="str">
        <f>IFERROR(VLOOKUP(I1701,'CODE H VS CODE ICPE'!$A$2:$D$80,4,FALSE),"")</f>
        <v>Interdit</v>
      </c>
      <c r="X1701" s="20" t="str">
        <f>IFERROR(VLOOKUP(J1701,'CODE H VS CODE ICPE'!$A$2:$D$80,4,FALSE),"")</f>
        <v/>
      </c>
      <c r="Y1701" s="20" t="str">
        <f>IFERROR(VLOOKUP(K1701,'CODE H VS CODE ICPE'!$A$2:$D$80,4,FALSE),"")</f>
        <v/>
      </c>
      <c r="Z1701" s="20" t="str">
        <f>IFERROR(VLOOKUP(L1701,'CODE H VS CODE ICPE'!$A$2:$D$80,4,FALSE),"")</f>
        <v/>
      </c>
      <c r="AA1701" s="20" t="str">
        <f>IFERROR(VLOOKUP(M1701,'CODE H VS CODE ICPE'!$A$2:$D$80,4,FALSE),"")</f>
        <v/>
      </c>
      <c r="AB1701" s="20" t="str">
        <f>IFERROR(VLOOKUP(N1701,'CODE H VS CODE ICPE'!$A$2:$D$80,4,FALSE),"")</f>
        <v/>
      </c>
      <c r="AC1701" s="20" t="str">
        <f>IFERROR(VLOOKUP(O1701,'CODE H VS CODE ICPE'!$A$2:$D$80,4,FALSE),"")</f>
        <v/>
      </c>
      <c r="AD1701" s="20" t="str">
        <f>IFERROR(VLOOKUP(P1701,'CODE H VS CODE ICPE'!$A$2:$D$80,4,FALSE),"")</f>
        <v/>
      </c>
      <c r="AE1701" s="20" t="str">
        <f>IFERROR(VLOOKUP(Q1701,'CODE H VS CODE ICPE'!$A$2:$D$80,4,FALSE),"")</f>
        <v/>
      </c>
      <c r="AF1701" s="20" t="str">
        <f>IFERROR(VLOOKUP(R1701,'CODE H VS CODE ICPE'!$A$2:$D$80,4,FALSE),"")</f>
        <v/>
      </c>
      <c r="AG1701" s="20" t="str">
        <f>IFERROR(VLOOKUP(S1701,'CODE H VS CODE ICPE'!$A$2:$D$80,4,FALSE),"")</f>
        <v/>
      </c>
      <c r="AH1701" s="48" t="str">
        <f>IF(COUNTIF(T1701:AG1701, "Rejected") &gt; 0, "Rejected", IF(COUNTIF(T1701:AG1701, "Under request") &gt; 0, "Under request", "Accepted"))</f>
        <v>Accepted</v>
      </c>
      <c r="AI1701" s="21">
        <f>IF(T1701="",0,IF(T1701="Interdit",0,VLOOKUP(F1701,'CODE H VS CODE ICPE'!$A$2:$E$80,5,FALSE)))</f>
        <v>199.99</v>
      </c>
      <c r="AJ1701" s="21">
        <f>IF(U1701="",0,IF(U1701="Interdit",0,VLOOKUP(G1701,'CODE H VS CODE ICPE'!$A$2:$E$80,5,FALSE)))</f>
        <v>0</v>
      </c>
      <c r="AK1701" s="21">
        <f>IF(V1701="",0,IF(V1701="Interdit",0,VLOOKUP(H1701,'CODE H VS CODE ICPE'!$A$2:$E$80,5,FALSE)))</f>
        <v>0</v>
      </c>
      <c r="AL1701" s="21">
        <f>IF(W1701="",0,IF(W1701="Interdit",0,VLOOKUP(I1701,'CODE H VS CODE ICPE'!$A$2:$E$80,5,FALSE)))</f>
        <v>0</v>
      </c>
      <c r="AM1701" s="21">
        <f>IF(X1701="",0,IF(X1701="Interdit",0,VLOOKUP(J1701,'CODE H VS CODE ICPE'!$A$2:$E$80,5,FALSE)))</f>
        <v>0</v>
      </c>
      <c r="AN1701" s="21">
        <f>IF(Y1701="",0,IF(Y1701="Interdit",0,VLOOKUP(K1701,'CODE H VS CODE ICPE'!$A$2:$E$80,5,FALSE)))</f>
        <v>0</v>
      </c>
      <c r="AO1701" s="21">
        <f>IF(Z1701="",0,IF(Z1701="Interdit",0,VLOOKUP(L1701,'CODE H VS CODE ICPE'!$A$2:$E$80,5,FALSE)))</f>
        <v>0</v>
      </c>
      <c r="AP1701" s="21">
        <f>IF(AA1701="",0,IF(AA1701="Interdit",0,VLOOKUP(M1701,'CODE H VS CODE ICPE'!$A$2:$E$80,5,FALSE)))</f>
        <v>0</v>
      </c>
      <c r="AQ1701" s="21">
        <f>IF(AB1701="",0,IF(AB1701="Interdit",0,VLOOKUP(N1701,'CODE H VS CODE ICPE'!$A$2:$E$80,5,FALSE)))</f>
        <v>0</v>
      </c>
      <c r="AR1701" s="21">
        <f>IF(AC1701="",0,IF(AC1701="Interdit",0,VLOOKUP(O1701,'CODE H VS CODE ICPE'!$A$2:$E$80,5,FALSE)))</f>
        <v>0</v>
      </c>
      <c r="AS1701" s="21">
        <f>IF(AD1701="",0,IF(AD1701="Interdit",0,VLOOKUP(P1701,'CODE H VS CODE ICPE'!$A$2:$E$80,5,FALSE)))</f>
        <v>0</v>
      </c>
      <c r="AT1701" s="21">
        <f>IF(AE1701="",0,IF(AE1701="Interdit",0,VLOOKUP(Q1701,'CODE H VS CODE ICPE'!$A$2:$E$80,5,FALSE)))</f>
        <v>0</v>
      </c>
      <c r="AU1701" s="21">
        <f>IF(AF1701="",0,IF(AF1701="Interdit",0,VLOOKUP(R1701,'CODE H VS CODE ICPE'!$A$2:$E$80,5,FALSE)))</f>
        <v>0</v>
      </c>
      <c r="AV1701" s="21">
        <f>IF(AG1701="",0,IF(AG1701="Interdit",0,VLOOKUP(S1701,'CODE H VS CODE ICPE'!$A$2:$E$80,5,FALSE)))</f>
        <v>0</v>
      </c>
      <c r="AW1701" s="20" t="str">
        <f t="shared" si="344"/>
        <v>$AI$2</v>
      </c>
      <c r="AX1701" s="26">
        <f t="shared" si="345"/>
        <v>199.99</v>
      </c>
      <c r="AY1701" s="20" t="str">
        <f t="shared" si="346"/>
        <v>H300</v>
      </c>
      <c r="AZ1701" s="20">
        <f>IF(AY1701="","",IF(AY1701=0,"",VLOOKUP(AY1701,'CODE H VS CODE ICPE'!$A$1:$E$80,3,FALSE)))</f>
        <v>4110</v>
      </c>
    </row>
    <row r="1702" spans="1:52" ht="28.9" customHeight="1">
      <c r="A1702" s="23">
        <v>3467</v>
      </c>
      <c r="B1702" s="24" t="s">
        <v>3405</v>
      </c>
      <c r="C1702" s="25" t="s">
        <v>222</v>
      </c>
      <c r="D1702" s="24" t="s">
        <v>492</v>
      </c>
      <c r="E1702" s="24" t="s">
        <v>3406</v>
      </c>
      <c r="F1702" s="20" t="s">
        <v>82</v>
      </c>
      <c r="G1702" s="20"/>
      <c r="H1702" s="20"/>
      <c r="I1702" s="20"/>
      <c r="J1702" s="20"/>
      <c r="K1702" s="20"/>
      <c r="L1702" s="20"/>
      <c r="M1702" s="20"/>
      <c r="N1702" s="20"/>
      <c r="O1702" s="20"/>
      <c r="P1702" s="20"/>
      <c r="Q1702" s="20"/>
      <c r="R1702" s="20"/>
      <c r="S1702" s="20"/>
      <c r="T1702" s="20" t="str">
        <f>IFERROR(VLOOKUP(F1702,'CODE H VS CODE ICPE'!$A$2:$D$80,4,FALSE),"")</f>
        <v>Demande d'autorisation</v>
      </c>
      <c r="U1702" s="20" t="str">
        <f>IFERROR(VLOOKUP(G1702,'CODE H VS CODE ICPE'!$A$2:$D$80,4,FALSE),"")</f>
        <v/>
      </c>
      <c r="V1702" s="20" t="str">
        <f>IFERROR(VLOOKUP(H1702,'CODE H VS CODE ICPE'!$A$2:$D$80,4,FALSE),"")</f>
        <v/>
      </c>
      <c r="W1702" s="20" t="str">
        <f>IFERROR(VLOOKUP(I1702,'CODE H VS CODE ICPE'!$A$2:$D$80,4,FALSE),"")</f>
        <v/>
      </c>
      <c r="X1702" s="20" t="str">
        <f>IFERROR(VLOOKUP(J1702,'CODE H VS CODE ICPE'!$A$2:$D$80,4,FALSE),"")</f>
        <v/>
      </c>
      <c r="Y1702" s="20" t="str">
        <f>IFERROR(VLOOKUP(K1702,'CODE H VS CODE ICPE'!$A$2:$D$80,4,FALSE),"")</f>
        <v/>
      </c>
      <c r="Z1702" s="20" t="str">
        <f>IFERROR(VLOOKUP(L1702,'CODE H VS CODE ICPE'!$A$2:$D$80,4,FALSE),"")</f>
        <v/>
      </c>
      <c r="AA1702" s="20" t="str">
        <f>IFERROR(VLOOKUP(M1702,'CODE H VS CODE ICPE'!$A$2:$D$80,4,FALSE),"")</f>
        <v/>
      </c>
      <c r="AB1702" s="20" t="str">
        <f>IFERROR(VLOOKUP(N1702,'CODE H VS CODE ICPE'!$A$2:$D$80,4,FALSE),"")</f>
        <v/>
      </c>
      <c r="AC1702" s="20" t="str">
        <f>IFERROR(VLOOKUP(O1702,'CODE H VS CODE ICPE'!$A$2:$D$80,4,FALSE),"")</f>
        <v/>
      </c>
      <c r="AD1702" s="20" t="str">
        <f>IFERROR(VLOOKUP(P1702,'CODE H VS CODE ICPE'!$A$2:$D$80,4,FALSE),"")</f>
        <v/>
      </c>
      <c r="AE1702" s="20" t="str">
        <f>IFERROR(VLOOKUP(Q1702,'CODE H VS CODE ICPE'!$A$2:$D$80,4,FALSE),"")</f>
        <v/>
      </c>
      <c r="AF1702" s="20" t="str">
        <f>IFERROR(VLOOKUP(R1702,'CODE H VS CODE ICPE'!$A$2:$D$80,4,FALSE),"")</f>
        <v/>
      </c>
      <c r="AG1702" s="20" t="str">
        <f>IFERROR(VLOOKUP(S1702,'CODE H VS CODE ICPE'!$A$2:$D$80,4,FALSE),"")</f>
        <v/>
      </c>
      <c r="AH1702" s="47" t="s">
        <v>4630</v>
      </c>
      <c r="AI1702" s="21">
        <f>IF(T1702="",0,IF(T1702="Interdit",0,VLOOKUP(F1702,'CODE H VS CODE ICPE'!$A$2:$E$80,5,FALSE)))</f>
        <v>199.99</v>
      </c>
      <c r="AJ1702" s="21">
        <f>IF(U1702="",0,IF(U1702="Interdit",0,VLOOKUP(G1702,'CODE H VS CODE ICPE'!$A$2:$E$80,5,FALSE)))</f>
        <v>0</v>
      </c>
      <c r="AK1702" s="21">
        <f>IF(V1702="",0,IF(V1702="Interdit",0,VLOOKUP(H1702,'CODE H VS CODE ICPE'!$A$2:$E$80,5,FALSE)))</f>
        <v>0</v>
      </c>
      <c r="AL1702" s="21">
        <f>IF(W1702="",0,IF(W1702="Interdit",0,VLOOKUP(I1702,'CODE H VS CODE ICPE'!$A$2:$E$80,5,FALSE)))</f>
        <v>0</v>
      </c>
      <c r="AM1702" s="21">
        <f>IF(X1702="",0,IF(X1702="Interdit",0,VLOOKUP(J1702,'CODE H VS CODE ICPE'!$A$2:$E$80,5,FALSE)))</f>
        <v>0</v>
      </c>
      <c r="AN1702" s="21">
        <f>IF(Y1702="",0,IF(Y1702="Interdit",0,VLOOKUP(K1702,'CODE H VS CODE ICPE'!$A$2:$E$80,5,FALSE)))</f>
        <v>0</v>
      </c>
      <c r="AO1702" s="21">
        <f>IF(Z1702="",0,IF(Z1702="Interdit",0,VLOOKUP(L1702,'CODE H VS CODE ICPE'!$A$2:$E$80,5,FALSE)))</f>
        <v>0</v>
      </c>
      <c r="AP1702" s="21">
        <f>IF(AA1702="",0,IF(AA1702="Interdit",0,VLOOKUP(M1702,'CODE H VS CODE ICPE'!$A$2:$E$80,5,FALSE)))</f>
        <v>0</v>
      </c>
      <c r="AQ1702" s="21">
        <f>IF(AB1702="",0,IF(AB1702="Interdit",0,VLOOKUP(N1702,'CODE H VS CODE ICPE'!$A$2:$E$80,5,FALSE)))</f>
        <v>0</v>
      </c>
      <c r="AR1702" s="21">
        <f>IF(AC1702="",0,IF(AC1702="Interdit",0,VLOOKUP(O1702,'CODE H VS CODE ICPE'!$A$2:$E$80,5,FALSE)))</f>
        <v>0</v>
      </c>
      <c r="AS1702" s="21">
        <f>IF(AD1702="",0,IF(AD1702="Interdit",0,VLOOKUP(P1702,'CODE H VS CODE ICPE'!$A$2:$E$80,5,FALSE)))</f>
        <v>0</v>
      </c>
      <c r="AT1702" s="21">
        <f>IF(AE1702="",0,IF(AE1702="Interdit",0,VLOOKUP(Q1702,'CODE H VS CODE ICPE'!$A$2:$E$80,5,FALSE)))</f>
        <v>0</v>
      </c>
      <c r="AU1702" s="21">
        <f>IF(AF1702="",0,IF(AF1702="Interdit",0,VLOOKUP(R1702,'CODE H VS CODE ICPE'!$A$2:$E$80,5,FALSE)))</f>
        <v>0</v>
      </c>
      <c r="AV1702" s="21">
        <f>IF(AG1702="",0,IF(AG1702="Interdit",0,VLOOKUP(S1702,'CODE H VS CODE ICPE'!$A$2:$E$80,5,FALSE)))</f>
        <v>0</v>
      </c>
      <c r="AW1702" s="20" t="str">
        <f t="shared" si="344"/>
        <v>$AI$2</v>
      </c>
      <c r="AX1702" s="26">
        <f t="shared" si="345"/>
        <v>199.99</v>
      </c>
      <c r="AY1702" s="20" t="str">
        <f t="shared" si="346"/>
        <v>H300</v>
      </c>
      <c r="AZ1702" s="20">
        <f>IF(AY1702="","",IF(AY1702=0,"",VLOOKUP(AY1702,'CODE H VS CODE ICPE'!$A$1:$E$80,3,FALSE)))</f>
        <v>4110</v>
      </c>
    </row>
    <row r="1703" spans="1:52" ht="28.9" customHeight="1">
      <c r="A1703" s="23">
        <v>1643</v>
      </c>
      <c r="B1703" s="24" t="s">
        <v>3407</v>
      </c>
      <c r="C1703" s="25" t="s">
        <v>222</v>
      </c>
      <c r="D1703" s="24" t="s">
        <v>482</v>
      </c>
      <c r="E1703" s="24" t="s">
        <v>3408</v>
      </c>
      <c r="F1703" s="20" t="s">
        <v>82</v>
      </c>
      <c r="G1703" s="20" t="s">
        <v>90</v>
      </c>
      <c r="H1703" s="20" t="s">
        <v>106</v>
      </c>
      <c r="I1703" s="20" t="s">
        <v>156</v>
      </c>
      <c r="J1703" s="20"/>
      <c r="K1703" s="20"/>
      <c r="L1703" s="20"/>
      <c r="M1703" s="20"/>
      <c r="N1703" s="20"/>
      <c r="O1703" s="20"/>
      <c r="P1703" s="20"/>
      <c r="Q1703" s="20"/>
      <c r="R1703" s="20"/>
      <c r="S1703" s="20"/>
      <c r="T1703" s="20" t="str">
        <f>IFERROR(VLOOKUP(F1703,'CODE H VS CODE ICPE'!$A$2:$D$80,4,FALSE),"")</f>
        <v>Demande d'autorisation</v>
      </c>
      <c r="U1703" s="20" t="str">
        <f>IFERROR(VLOOKUP(G1703,'CODE H VS CODE ICPE'!$A$2:$D$80,4,FALSE),"")</f>
        <v>Interdit</v>
      </c>
      <c r="V1703" s="20" t="str">
        <f>IFERROR(VLOOKUP(H1703,'CODE H VS CODE ICPE'!$A$2:$D$80,4,FALSE),"")</f>
        <v>Interdit</v>
      </c>
      <c r="W1703" s="20" t="str">
        <f>IFERROR(VLOOKUP(I1703,'CODE H VS CODE ICPE'!$A$2:$D$80,4,FALSE),"")</f>
        <v>Interdit</v>
      </c>
      <c r="X1703" s="20" t="str">
        <f>IFERROR(VLOOKUP(J1703,'CODE H VS CODE ICPE'!$A$2:$D$80,4,FALSE),"")</f>
        <v/>
      </c>
      <c r="Y1703" s="20" t="str">
        <f>IFERROR(VLOOKUP(K1703,'CODE H VS CODE ICPE'!$A$2:$D$80,4,FALSE),"")</f>
        <v/>
      </c>
      <c r="Z1703" s="20" t="str">
        <f>IFERROR(VLOOKUP(L1703,'CODE H VS CODE ICPE'!$A$2:$D$80,4,FALSE),"")</f>
        <v/>
      </c>
      <c r="AA1703" s="20" t="str">
        <f>IFERROR(VLOOKUP(M1703,'CODE H VS CODE ICPE'!$A$2:$D$80,4,FALSE),"")</f>
        <v/>
      </c>
      <c r="AB1703" s="20" t="str">
        <f>IFERROR(VLOOKUP(N1703,'CODE H VS CODE ICPE'!$A$2:$D$80,4,FALSE),"")</f>
        <v/>
      </c>
      <c r="AC1703" s="20" t="str">
        <f>IFERROR(VLOOKUP(O1703,'CODE H VS CODE ICPE'!$A$2:$D$80,4,FALSE),"")</f>
        <v/>
      </c>
      <c r="AD1703" s="20" t="str">
        <f>IFERROR(VLOOKUP(P1703,'CODE H VS CODE ICPE'!$A$2:$D$80,4,FALSE),"")</f>
        <v/>
      </c>
      <c r="AE1703" s="20" t="str">
        <f>IFERROR(VLOOKUP(Q1703,'CODE H VS CODE ICPE'!$A$2:$D$80,4,FALSE),"")</f>
        <v/>
      </c>
      <c r="AF1703" s="20" t="str">
        <f>IFERROR(VLOOKUP(R1703,'CODE H VS CODE ICPE'!$A$2:$D$80,4,FALSE),"")</f>
        <v/>
      </c>
      <c r="AG1703" s="20" t="str">
        <f>IFERROR(VLOOKUP(S1703,'CODE H VS CODE ICPE'!$A$2:$D$80,4,FALSE),"")</f>
        <v/>
      </c>
      <c r="AH1703" s="48" t="str">
        <f>IF(COUNTIF(T1703:AG1703, "Rejected") &gt; 0, "Rejected", IF(COUNTIF(T1703:AG1703, "Under request") &gt; 0, "Under request", "Accepted"))</f>
        <v>Accepted</v>
      </c>
      <c r="AI1703" s="21">
        <f>IF(T1703="",0,IF(T1703="Interdit",0,VLOOKUP(F1703,'CODE H VS CODE ICPE'!$A$2:$E$80,5,FALSE)))</f>
        <v>199.99</v>
      </c>
      <c r="AJ1703" s="21">
        <f>IF(U1703="",0,IF(U1703="Interdit",0,VLOOKUP(G1703,'CODE H VS CODE ICPE'!$A$2:$E$80,5,FALSE)))</f>
        <v>0</v>
      </c>
      <c r="AK1703" s="21">
        <f>IF(V1703="",0,IF(V1703="Interdit",0,VLOOKUP(H1703,'CODE H VS CODE ICPE'!$A$2:$E$80,5,FALSE)))</f>
        <v>0</v>
      </c>
      <c r="AL1703" s="21">
        <f>IF(W1703="",0,IF(W1703="Interdit",0,VLOOKUP(I1703,'CODE H VS CODE ICPE'!$A$2:$E$80,5,FALSE)))</f>
        <v>0</v>
      </c>
      <c r="AM1703" s="21">
        <f>IF(X1703="",0,IF(X1703="Interdit",0,VLOOKUP(J1703,'CODE H VS CODE ICPE'!$A$2:$E$80,5,FALSE)))</f>
        <v>0</v>
      </c>
      <c r="AN1703" s="21">
        <f>IF(Y1703="",0,IF(Y1703="Interdit",0,VLOOKUP(K1703,'CODE H VS CODE ICPE'!$A$2:$E$80,5,FALSE)))</f>
        <v>0</v>
      </c>
      <c r="AO1703" s="21">
        <f>IF(Z1703="",0,IF(Z1703="Interdit",0,VLOOKUP(L1703,'CODE H VS CODE ICPE'!$A$2:$E$80,5,FALSE)))</f>
        <v>0</v>
      </c>
      <c r="AP1703" s="21">
        <f>IF(AA1703="",0,IF(AA1703="Interdit",0,VLOOKUP(M1703,'CODE H VS CODE ICPE'!$A$2:$E$80,5,FALSE)))</f>
        <v>0</v>
      </c>
      <c r="AQ1703" s="21">
        <f>IF(AB1703="",0,IF(AB1703="Interdit",0,VLOOKUP(N1703,'CODE H VS CODE ICPE'!$A$2:$E$80,5,FALSE)))</f>
        <v>0</v>
      </c>
      <c r="AR1703" s="21">
        <f>IF(AC1703="",0,IF(AC1703="Interdit",0,VLOOKUP(O1703,'CODE H VS CODE ICPE'!$A$2:$E$80,5,FALSE)))</f>
        <v>0</v>
      </c>
      <c r="AS1703" s="21">
        <f>IF(AD1703="",0,IF(AD1703="Interdit",0,VLOOKUP(P1703,'CODE H VS CODE ICPE'!$A$2:$E$80,5,FALSE)))</f>
        <v>0</v>
      </c>
      <c r="AT1703" s="21">
        <f>IF(AE1703="",0,IF(AE1703="Interdit",0,VLOOKUP(Q1703,'CODE H VS CODE ICPE'!$A$2:$E$80,5,FALSE)))</f>
        <v>0</v>
      </c>
      <c r="AU1703" s="21">
        <f>IF(AF1703="",0,IF(AF1703="Interdit",0,VLOOKUP(R1703,'CODE H VS CODE ICPE'!$A$2:$E$80,5,FALSE)))</f>
        <v>0</v>
      </c>
      <c r="AV1703" s="21">
        <f>IF(AG1703="",0,IF(AG1703="Interdit",0,VLOOKUP(S1703,'CODE H VS CODE ICPE'!$A$2:$E$80,5,FALSE)))</f>
        <v>0</v>
      </c>
      <c r="AW1703" s="20" t="str">
        <f t="shared" si="344"/>
        <v>$AI$2</v>
      </c>
      <c r="AX1703" s="26">
        <f t="shared" si="345"/>
        <v>199.99</v>
      </c>
      <c r="AY1703" s="20" t="str">
        <f t="shared" si="346"/>
        <v>H300</v>
      </c>
      <c r="AZ1703" s="20">
        <f>IF(AY1703="","",IF(AY1703=0,"",VLOOKUP(AY1703,'CODE H VS CODE ICPE'!$A$1:$E$80,3,FALSE)))</f>
        <v>4110</v>
      </c>
    </row>
    <row r="1704" spans="1:52" ht="28.9" customHeight="1">
      <c r="A1704" s="23">
        <v>4</v>
      </c>
      <c r="B1704" s="24" t="s">
        <v>3409</v>
      </c>
      <c r="C1704" s="25">
        <v>1</v>
      </c>
      <c r="D1704" s="24" t="s">
        <v>3410</v>
      </c>
      <c r="E1704" s="24" t="s">
        <v>3411</v>
      </c>
      <c r="F1704" s="20"/>
      <c r="G1704" s="20"/>
      <c r="H1704" s="20"/>
      <c r="I1704" s="20"/>
      <c r="J1704" s="20"/>
      <c r="K1704" s="20"/>
      <c r="L1704" s="20"/>
      <c r="M1704" s="20"/>
      <c r="N1704" s="20"/>
      <c r="O1704" s="20"/>
      <c r="P1704" s="20"/>
      <c r="Q1704" s="20"/>
      <c r="R1704" s="20"/>
      <c r="S1704" s="20"/>
      <c r="T1704" s="20" t="str">
        <f>IFERROR(VLOOKUP(F1704,'CODE H VS CODE ICPE'!$A$2:$D$80,4,FALSE),"")</f>
        <v/>
      </c>
      <c r="U1704" s="20" t="str">
        <f>IFERROR(VLOOKUP(G1704,'CODE H VS CODE ICPE'!$A$2:$D$80,4,FALSE),"")</f>
        <v/>
      </c>
      <c r="V1704" s="20" t="str">
        <f>IFERROR(VLOOKUP(H1704,'CODE H VS CODE ICPE'!$A$2:$D$80,4,FALSE),"")</f>
        <v/>
      </c>
      <c r="W1704" s="20" t="str">
        <f>IFERROR(VLOOKUP(I1704,'CODE H VS CODE ICPE'!$A$2:$D$80,4,FALSE),"")</f>
        <v/>
      </c>
      <c r="X1704" s="20" t="str">
        <f>IFERROR(VLOOKUP(J1704,'CODE H VS CODE ICPE'!$A$2:$D$80,4,FALSE),"")</f>
        <v/>
      </c>
      <c r="Y1704" s="20" t="str">
        <f>IFERROR(VLOOKUP(K1704,'CODE H VS CODE ICPE'!$A$2:$D$80,4,FALSE),"")</f>
        <v/>
      </c>
      <c r="Z1704" s="20" t="str">
        <f>IFERROR(VLOOKUP(L1704,'CODE H VS CODE ICPE'!$A$2:$D$80,4,FALSE),"")</f>
        <v/>
      </c>
      <c r="AA1704" s="20" t="str">
        <f>IFERROR(VLOOKUP(M1704,'CODE H VS CODE ICPE'!$A$2:$D$80,4,FALSE),"")</f>
        <v/>
      </c>
      <c r="AB1704" s="20" t="str">
        <f>IFERROR(VLOOKUP(N1704,'CODE H VS CODE ICPE'!$A$2:$D$80,4,FALSE),"")</f>
        <v/>
      </c>
      <c r="AC1704" s="20" t="str">
        <f>IFERROR(VLOOKUP(O1704,'CODE H VS CODE ICPE'!$A$2:$D$80,4,FALSE),"")</f>
        <v/>
      </c>
      <c r="AD1704" s="20" t="str">
        <f>IFERROR(VLOOKUP(P1704,'CODE H VS CODE ICPE'!$A$2:$D$80,4,FALSE),"")</f>
        <v/>
      </c>
      <c r="AE1704" s="20" t="str">
        <f>IFERROR(VLOOKUP(Q1704,'CODE H VS CODE ICPE'!$A$2:$D$80,4,FALSE),"")</f>
        <v/>
      </c>
      <c r="AF1704" s="20" t="str">
        <f>IFERROR(VLOOKUP(R1704,'CODE H VS CODE ICPE'!$A$2:$D$80,4,FALSE),"")</f>
        <v/>
      </c>
      <c r="AG1704" s="20" t="str">
        <f>IFERROR(VLOOKUP(S1704,'CODE H VS CODE ICPE'!$A$2:$D$80,4,FALSE),"")</f>
        <v/>
      </c>
      <c r="AH1704" s="48" t="s">
        <v>4628</v>
      </c>
      <c r="AI1704" s="21">
        <f>IF(T1704="",0,IF(T1704="Interdit",0,VLOOKUP(F1704,'CODE H VS CODE ICPE'!$A$2:$E$80,5,FALSE)))</f>
        <v>0</v>
      </c>
      <c r="AJ1704" s="21">
        <f>IF(U1704="",0,IF(U1704="Interdit",0,VLOOKUP(G1704,'CODE H VS CODE ICPE'!$A$2:$E$80,5,FALSE)))</f>
        <v>0</v>
      </c>
      <c r="AK1704" s="21">
        <f>IF(V1704="",0,IF(V1704="Interdit",0,VLOOKUP(H1704,'CODE H VS CODE ICPE'!$A$2:$E$80,5,FALSE)))</f>
        <v>0</v>
      </c>
      <c r="AL1704" s="21">
        <f>IF(W1704="",0,IF(W1704="Interdit",0,VLOOKUP(I1704,'CODE H VS CODE ICPE'!$A$2:$E$80,5,FALSE)))</f>
        <v>0</v>
      </c>
      <c r="AM1704" s="21">
        <f>IF(X1704="",0,IF(X1704="Interdit",0,VLOOKUP(J1704,'CODE H VS CODE ICPE'!$A$2:$E$80,5,FALSE)))</f>
        <v>0</v>
      </c>
      <c r="AN1704" s="21">
        <f>IF(Y1704="",0,IF(Y1704="Interdit",0,VLOOKUP(K1704,'CODE H VS CODE ICPE'!$A$2:$E$80,5,FALSE)))</f>
        <v>0</v>
      </c>
      <c r="AO1704" s="21">
        <f>IF(Z1704="",0,IF(Z1704="Interdit",0,VLOOKUP(L1704,'CODE H VS CODE ICPE'!$A$2:$E$80,5,FALSE)))</f>
        <v>0</v>
      </c>
      <c r="AP1704" s="21">
        <f>IF(AA1704="",0,IF(AA1704="Interdit",0,VLOOKUP(M1704,'CODE H VS CODE ICPE'!$A$2:$E$80,5,FALSE)))</f>
        <v>0</v>
      </c>
      <c r="AQ1704" s="21">
        <f>IF(AB1704="",0,IF(AB1704="Interdit",0,VLOOKUP(N1704,'CODE H VS CODE ICPE'!$A$2:$E$80,5,FALSE)))</f>
        <v>0</v>
      </c>
      <c r="AR1704" s="21">
        <f>IF(AC1704="",0,IF(AC1704="Interdit",0,VLOOKUP(O1704,'CODE H VS CODE ICPE'!$A$2:$E$80,5,FALSE)))</f>
        <v>0</v>
      </c>
      <c r="AS1704" s="21">
        <f>IF(AD1704="",0,IF(AD1704="Interdit",0,VLOOKUP(P1704,'CODE H VS CODE ICPE'!$A$2:$E$80,5,FALSE)))</f>
        <v>0</v>
      </c>
      <c r="AT1704" s="21">
        <f>IF(AE1704="",0,IF(AE1704="Interdit",0,VLOOKUP(Q1704,'CODE H VS CODE ICPE'!$A$2:$E$80,5,FALSE)))</f>
        <v>0</v>
      </c>
      <c r="AU1704" s="21">
        <f>IF(AF1704="",0,IF(AF1704="Interdit",0,VLOOKUP(R1704,'CODE H VS CODE ICPE'!$A$2:$E$80,5,FALSE)))</f>
        <v>0</v>
      </c>
      <c r="AV1704" s="21">
        <f>IF(AG1704="",0,IF(AG1704="Interdit",0,VLOOKUP(S1704,'CODE H VS CODE ICPE'!$A$2:$E$80,5,FALSE)))</f>
        <v>0</v>
      </c>
      <c r="AW1704" s="20" t="str">
        <f t="shared" si="344"/>
        <v>$AI$2</v>
      </c>
      <c r="AX1704" s="26">
        <f t="shared" si="345"/>
        <v>0</v>
      </c>
      <c r="AY1704" s="20">
        <f t="shared" si="346"/>
        <v>0</v>
      </c>
      <c r="AZ1704" s="20" t="str">
        <f>IF(AY1704="","",IF(AY1704=0,"",VLOOKUP(AY1704,'CODE H VS CODE ICPE'!$A$1:$E$80,3,FALSE)))</f>
        <v/>
      </c>
    </row>
    <row r="1705" spans="1:52" ht="28.9" customHeight="1">
      <c r="A1705" s="23">
        <v>1644</v>
      </c>
      <c r="B1705" s="24" t="s">
        <v>3412</v>
      </c>
      <c r="C1705" s="25" t="s">
        <v>222</v>
      </c>
      <c r="D1705" s="24" t="s">
        <v>482</v>
      </c>
      <c r="E1705" s="24" t="s">
        <v>3413</v>
      </c>
      <c r="F1705" s="20" t="s">
        <v>82</v>
      </c>
      <c r="G1705" s="20" t="s">
        <v>90</v>
      </c>
      <c r="H1705" s="20" t="s">
        <v>106</v>
      </c>
      <c r="I1705" s="20" t="s">
        <v>156</v>
      </c>
      <c r="J1705" s="20"/>
      <c r="K1705" s="20"/>
      <c r="L1705" s="20"/>
      <c r="M1705" s="20"/>
      <c r="N1705" s="20"/>
      <c r="O1705" s="20"/>
      <c r="P1705" s="20"/>
      <c r="Q1705" s="20"/>
      <c r="R1705" s="20"/>
      <c r="S1705" s="20"/>
      <c r="T1705" s="20" t="str">
        <f>IFERROR(VLOOKUP(F1705,'CODE H VS CODE ICPE'!$A$2:$D$80,4,FALSE),"")</f>
        <v>Demande d'autorisation</v>
      </c>
      <c r="U1705" s="20" t="str">
        <f>IFERROR(VLOOKUP(G1705,'CODE H VS CODE ICPE'!$A$2:$D$80,4,FALSE),"")</f>
        <v>Interdit</v>
      </c>
      <c r="V1705" s="20" t="str">
        <f>IFERROR(VLOOKUP(H1705,'CODE H VS CODE ICPE'!$A$2:$D$80,4,FALSE),"")</f>
        <v>Interdit</v>
      </c>
      <c r="W1705" s="20" t="str">
        <f>IFERROR(VLOOKUP(I1705,'CODE H VS CODE ICPE'!$A$2:$D$80,4,FALSE),"")</f>
        <v>Interdit</v>
      </c>
      <c r="X1705" s="20" t="str">
        <f>IFERROR(VLOOKUP(J1705,'CODE H VS CODE ICPE'!$A$2:$D$80,4,FALSE),"")</f>
        <v/>
      </c>
      <c r="Y1705" s="20" t="str">
        <f>IFERROR(VLOOKUP(K1705,'CODE H VS CODE ICPE'!$A$2:$D$80,4,FALSE),"")</f>
        <v/>
      </c>
      <c r="Z1705" s="20" t="str">
        <f>IFERROR(VLOOKUP(L1705,'CODE H VS CODE ICPE'!$A$2:$D$80,4,FALSE),"")</f>
        <v/>
      </c>
      <c r="AA1705" s="20" t="str">
        <f>IFERROR(VLOOKUP(M1705,'CODE H VS CODE ICPE'!$A$2:$D$80,4,FALSE),"")</f>
        <v/>
      </c>
      <c r="AB1705" s="20" t="str">
        <f>IFERROR(VLOOKUP(N1705,'CODE H VS CODE ICPE'!$A$2:$D$80,4,FALSE),"")</f>
        <v/>
      </c>
      <c r="AC1705" s="20" t="str">
        <f>IFERROR(VLOOKUP(O1705,'CODE H VS CODE ICPE'!$A$2:$D$80,4,FALSE),"")</f>
        <v/>
      </c>
      <c r="AD1705" s="20" t="str">
        <f>IFERROR(VLOOKUP(P1705,'CODE H VS CODE ICPE'!$A$2:$D$80,4,FALSE),"")</f>
        <v/>
      </c>
      <c r="AE1705" s="20" t="str">
        <f>IFERROR(VLOOKUP(Q1705,'CODE H VS CODE ICPE'!$A$2:$D$80,4,FALSE),"")</f>
        <v/>
      </c>
      <c r="AF1705" s="20" t="str">
        <f>IFERROR(VLOOKUP(R1705,'CODE H VS CODE ICPE'!$A$2:$D$80,4,FALSE),"")</f>
        <v/>
      </c>
      <c r="AG1705" s="20" t="str">
        <f>IFERROR(VLOOKUP(S1705,'CODE H VS CODE ICPE'!$A$2:$D$80,4,FALSE),"")</f>
        <v/>
      </c>
      <c r="AH1705" s="48" t="str">
        <f>IF(COUNTIF(T1705:AG1705, "Rejected") &gt; 0, "Rejected", IF(COUNTIF(T1705:AG1705, "Under request") &gt; 0, "Under request", "Accepted"))</f>
        <v>Accepted</v>
      </c>
      <c r="AI1705" s="21">
        <f>IF(T1705="",0,IF(T1705="Interdit",0,VLOOKUP(F1705,'CODE H VS CODE ICPE'!$A$2:$E$80,5,FALSE)))</f>
        <v>199.99</v>
      </c>
      <c r="AJ1705" s="21">
        <f>IF(U1705="",0,IF(U1705="Interdit",0,VLOOKUP(G1705,'CODE H VS CODE ICPE'!$A$2:$E$80,5,FALSE)))</f>
        <v>0</v>
      </c>
      <c r="AK1705" s="21">
        <f>IF(V1705="",0,IF(V1705="Interdit",0,VLOOKUP(H1705,'CODE H VS CODE ICPE'!$A$2:$E$80,5,FALSE)))</f>
        <v>0</v>
      </c>
      <c r="AL1705" s="21">
        <f>IF(W1705="",0,IF(W1705="Interdit",0,VLOOKUP(I1705,'CODE H VS CODE ICPE'!$A$2:$E$80,5,FALSE)))</f>
        <v>0</v>
      </c>
      <c r="AM1705" s="21">
        <f>IF(X1705="",0,IF(X1705="Interdit",0,VLOOKUP(J1705,'CODE H VS CODE ICPE'!$A$2:$E$80,5,FALSE)))</f>
        <v>0</v>
      </c>
      <c r="AN1705" s="21">
        <f>IF(Y1705="",0,IF(Y1705="Interdit",0,VLOOKUP(K1705,'CODE H VS CODE ICPE'!$A$2:$E$80,5,FALSE)))</f>
        <v>0</v>
      </c>
      <c r="AO1705" s="21">
        <f>IF(Z1705="",0,IF(Z1705="Interdit",0,VLOOKUP(L1705,'CODE H VS CODE ICPE'!$A$2:$E$80,5,FALSE)))</f>
        <v>0</v>
      </c>
      <c r="AP1705" s="21">
        <f>IF(AA1705="",0,IF(AA1705="Interdit",0,VLOOKUP(M1705,'CODE H VS CODE ICPE'!$A$2:$E$80,5,FALSE)))</f>
        <v>0</v>
      </c>
      <c r="AQ1705" s="21">
        <f>IF(AB1705="",0,IF(AB1705="Interdit",0,VLOOKUP(N1705,'CODE H VS CODE ICPE'!$A$2:$E$80,5,FALSE)))</f>
        <v>0</v>
      </c>
      <c r="AR1705" s="21">
        <f>IF(AC1705="",0,IF(AC1705="Interdit",0,VLOOKUP(O1705,'CODE H VS CODE ICPE'!$A$2:$E$80,5,FALSE)))</f>
        <v>0</v>
      </c>
      <c r="AS1705" s="21">
        <f>IF(AD1705="",0,IF(AD1705="Interdit",0,VLOOKUP(P1705,'CODE H VS CODE ICPE'!$A$2:$E$80,5,FALSE)))</f>
        <v>0</v>
      </c>
      <c r="AT1705" s="21">
        <f>IF(AE1705="",0,IF(AE1705="Interdit",0,VLOOKUP(Q1705,'CODE H VS CODE ICPE'!$A$2:$E$80,5,FALSE)))</f>
        <v>0</v>
      </c>
      <c r="AU1705" s="21">
        <f>IF(AF1705="",0,IF(AF1705="Interdit",0,VLOOKUP(R1705,'CODE H VS CODE ICPE'!$A$2:$E$80,5,FALSE)))</f>
        <v>0</v>
      </c>
      <c r="AV1705" s="21">
        <f>IF(AG1705="",0,IF(AG1705="Interdit",0,VLOOKUP(S1705,'CODE H VS CODE ICPE'!$A$2:$E$80,5,FALSE)))</f>
        <v>0</v>
      </c>
      <c r="AW1705" s="20" t="str">
        <f t="shared" si="344"/>
        <v>$AI$2</v>
      </c>
      <c r="AX1705" s="26">
        <f t="shared" si="345"/>
        <v>199.99</v>
      </c>
      <c r="AY1705" s="20" t="str">
        <f t="shared" si="346"/>
        <v>H300</v>
      </c>
      <c r="AZ1705" s="20">
        <f>IF(AY1705="","",IF(AY1705=0,"",VLOOKUP(AY1705,'CODE H VS CODE ICPE'!$A$1:$E$80,3,FALSE)))</f>
        <v>4110</v>
      </c>
    </row>
    <row r="1706" spans="1:52" ht="28.9" customHeight="1">
      <c r="A1706" s="23">
        <v>1086</v>
      </c>
      <c r="B1706" s="24" t="s">
        <v>3414</v>
      </c>
      <c r="C1706" s="25" t="s">
        <v>230</v>
      </c>
      <c r="D1706" s="24" t="s">
        <v>682</v>
      </c>
      <c r="E1706" s="24" t="s">
        <v>3415</v>
      </c>
      <c r="F1706" s="20" t="s">
        <v>29</v>
      </c>
      <c r="G1706" s="20" t="s">
        <v>122</v>
      </c>
      <c r="H1706" s="20"/>
      <c r="I1706" s="20"/>
      <c r="J1706" s="20"/>
      <c r="K1706" s="20"/>
      <c r="L1706" s="20"/>
      <c r="M1706" s="20"/>
      <c r="N1706" s="20"/>
      <c r="O1706" s="20"/>
      <c r="P1706" s="20"/>
      <c r="Q1706" s="20"/>
      <c r="R1706" s="20"/>
      <c r="S1706" s="20"/>
      <c r="T1706" s="20" t="str">
        <f>IFERROR(VLOOKUP(F1706,'CODE H VS CODE ICPE'!$A$2:$D$80,4,FALSE),"")</f>
        <v>Demande d'autorisation</v>
      </c>
      <c r="U1706" s="20" t="str">
        <f>IFERROR(VLOOKUP(G1706,'CODE H VS CODE ICPE'!$A$2:$D$80,4,FALSE),"")</f>
        <v>Demande d'autorisation</v>
      </c>
      <c r="V1706" s="20" t="str">
        <f>IFERROR(VLOOKUP(H1706,'CODE H VS CODE ICPE'!$A$2:$D$80,4,FALSE),"")</f>
        <v/>
      </c>
      <c r="W1706" s="20" t="str">
        <f>IFERROR(VLOOKUP(I1706,'CODE H VS CODE ICPE'!$A$2:$D$80,4,FALSE),"")</f>
        <v/>
      </c>
      <c r="X1706" s="20" t="str">
        <f>IFERROR(VLOOKUP(J1706,'CODE H VS CODE ICPE'!$A$2:$D$80,4,FALSE),"")</f>
        <v/>
      </c>
      <c r="Y1706" s="20" t="str">
        <f>IFERROR(VLOOKUP(K1706,'CODE H VS CODE ICPE'!$A$2:$D$80,4,FALSE),"")</f>
        <v/>
      </c>
      <c r="Z1706" s="20" t="str">
        <f>IFERROR(VLOOKUP(L1706,'CODE H VS CODE ICPE'!$A$2:$D$80,4,FALSE),"")</f>
        <v/>
      </c>
      <c r="AA1706" s="20" t="str">
        <f>IFERROR(VLOOKUP(M1706,'CODE H VS CODE ICPE'!$A$2:$D$80,4,FALSE),"")</f>
        <v/>
      </c>
      <c r="AB1706" s="20" t="str">
        <f>IFERROR(VLOOKUP(N1706,'CODE H VS CODE ICPE'!$A$2:$D$80,4,FALSE),"")</f>
        <v/>
      </c>
      <c r="AC1706" s="20" t="str">
        <f>IFERROR(VLOOKUP(O1706,'CODE H VS CODE ICPE'!$A$2:$D$80,4,FALSE),"")</f>
        <v/>
      </c>
      <c r="AD1706" s="20" t="str">
        <f>IFERROR(VLOOKUP(P1706,'CODE H VS CODE ICPE'!$A$2:$D$80,4,FALSE),"")</f>
        <v/>
      </c>
      <c r="AE1706" s="20" t="str">
        <f>IFERROR(VLOOKUP(Q1706,'CODE H VS CODE ICPE'!$A$2:$D$80,4,FALSE),"")</f>
        <v/>
      </c>
      <c r="AF1706" s="20" t="str">
        <f>IFERROR(VLOOKUP(R1706,'CODE H VS CODE ICPE'!$A$2:$D$80,4,FALSE),"")</f>
        <v/>
      </c>
      <c r="AG1706" s="20" t="str">
        <f>IFERROR(VLOOKUP(S1706,'CODE H VS CODE ICPE'!$A$2:$D$80,4,FALSE),"")</f>
        <v/>
      </c>
      <c r="AH1706" s="47" t="s">
        <v>4630</v>
      </c>
      <c r="AI1706" s="21">
        <f>IF(T1706="",0,IF(T1706="Interdit",0,VLOOKUP(F1706,'CODE H VS CODE ICPE'!$A$2:$E$80,5,FALSE)))</f>
        <v>999.99</v>
      </c>
      <c r="AJ1706" s="21">
        <f>IF(U1706="",0,IF(U1706="Interdit",0,VLOOKUP(G1706,'CODE H VS CODE ICPE'!$A$2:$E$80,5,FALSE)))</f>
        <v>19999.990000000002</v>
      </c>
      <c r="AK1706" s="21">
        <f>IF(V1706="",0,IF(V1706="Interdit",0,VLOOKUP(H1706,'CODE H VS CODE ICPE'!$A$2:$E$80,5,FALSE)))</f>
        <v>0</v>
      </c>
      <c r="AL1706" s="21">
        <f>IF(W1706="",0,IF(W1706="Interdit",0,VLOOKUP(I1706,'CODE H VS CODE ICPE'!$A$2:$E$80,5,FALSE)))</f>
        <v>0</v>
      </c>
      <c r="AM1706" s="21">
        <f>IF(X1706="",0,IF(X1706="Interdit",0,VLOOKUP(J1706,'CODE H VS CODE ICPE'!$A$2:$E$80,5,FALSE)))</f>
        <v>0</v>
      </c>
      <c r="AN1706" s="21">
        <f>IF(Y1706="",0,IF(Y1706="Interdit",0,VLOOKUP(K1706,'CODE H VS CODE ICPE'!$A$2:$E$80,5,FALSE)))</f>
        <v>0</v>
      </c>
      <c r="AO1706" s="21">
        <f>IF(Z1706="",0,IF(Z1706="Interdit",0,VLOOKUP(L1706,'CODE H VS CODE ICPE'!$A$2:$E$80,5,FALSE)))</f>
        <v>0</v>
      </c>
      <c r="AP1706" s="21">
        <f>IF(AA1706="",0,IF(AA1706="Interdit",0,VLOOKUP(M1706,'CODE H VS CODE ICPE'!$A$2:$E$80,5,FALSE)))</f>
        <v>0</v>
      </c>
      <c r="AQ1706" s="21">
        <f>IF(AB1706="",0,IF(AB1706="Interdit",0,VLOOKUP(N1706,'CODE H VS CODE ICPE'!$A$2:$E$80,5,FALSE)))</f>
        <v>0</v>
      </c>
      <c r="AR1706" s="21">
        <f>IF(AC1706="",0,IF(AC1706="Interdit",0,VLOOKUP(O1706,'CODE H VS CODE ICPE'!$A$2:$E$80,5,FALSE)))</f>
        <v>0</v>
      </c>
      <c r="AS1706" s="21">
        <f>IF(AD1706="",0,IF(AD1706="Interdit",0,VLOOKUP(P1706,'CODE H VS CODE ICPE'!$A$2:$E$80,5,FALSE)))</f>
        <v>0</v>
      </c>
      <c r="AT1706" s="21">
        <f>IF(AE1706="",0,IF(AE1706="Interdit",0,VLOOKUP(Q1706,'CODE H VS CODE ICPE'!$A$2:$E$80,5,FALSE)))</f>
        <v>0</v>
      </c>
      <c r="AU1706" s="21">
        <f>IF(AF1706="",0,IF(AF1706="Interdit",0,VLOOKUP(R1706,'CODE H VS CODE ICPE'!$A$2:$E$80,5,FALSE)))</f>
        <v>0</v>
      </c>
      <c r="AV1706" s="21">
        <f>IF(AG1706="",0,IF(AG1706="Interdit",0,VLOOKUP(S1706,'CODE H VS CODE ICPE'!$A$2:$E$80,5,FALSE)))</f>
        <v>0</v>
      </c>
      <c r="AW1706" s="20" t="str">
        <f t="shared" si="344"/>
        <v>$AJ$2</v>
      </c>
      <c r="AX1706" s="26">
        <f t="shared" si="345"/>
        <v>19999.990000000002</v>
      </c>
      <c r="AY1706" s="20" t="str">
        <f t="shared" si="346"/>
        <v>H350</v>
      </c>
      <c r="AZ1706" s="20">
        <f>IF(AY1706="","",IF(AY1706=0,"",VLOOKUP(AY1706,'CODE H VS CODE ICPE'!$A$1:$E$80,3,FALSE)))</f>
        <v>4510</v>
      </c>
    </row>
    <row r="1707" spans="1:52" ht="28.9" customHeight="1">
      <c r="A1707" s="23">
        <v>1645</v>
      </c>
      <c r="B1707" s="24" t="s">
        <v>3416</v>
      </c>
      <c r="C1707" s="25" t="s">
        <v>222</v>
      </c>
      <c r="D1707" s="24" t="s">
        <v>482</v>
      </c>
      <c r="E1707" s="24" t="s">
        <v>3417</v>
      </c>
      <c r="F1707" s="20" t="s">
        <v>82</v>
      </c>
      <c r="G1707" s="20" t="s">
        <v>90</v>
      </c>
      <c r="H1707" s="20" t="s">
        <v>106</v>
      </c>
      <c r="I1707" s="20" t="s">
        <v>156</v>
      </c>
      <c r="J1707" s="20"/>
      <c r="K1707" s="20"/>
      <c r="L1707" s="20"/>
      <c r="M1707" s="20"/>
      <c r="N1707" s="20"/>
      <c r="O1707" s="20"/>
      <c r="P1707" s="20"/>
      <c r="Q1707" s="20"/>
      <c r="R1707" s="20"/>
      <c r="S1707" s="20"/>
      <c r="T1707" s="20" t="str">
        <f>IFERROR(VLOOKUP(F1707,'CODE H VS CODE ICPE'!$A$2:$D$80,4,FALSE),"")</f>
        <v>Demande d'autorisation</v>
      </c>
      <c r="U1707" s="20" t="str">
        <f>IFERROR(VLOOKUP(G1707,'CODE H VS CODE ICPE'!$A$2:$D$80,4,FALSE),"")</f>
        <v>Interdit</v>
      </c>
      <c r="V1707" s="20" t="str">
        <f>IFERROR(VLOOKUP(H1707,'CODE H VS CODE ICPE'!$A$2:$D$80,4,FALSE),"")</f>
        <v>Interdit</v>
      </c>
      <c r="W1707" s="20" t="str">
        <f>IFERROR(VLOOKUP(I1707,'CODE H VS CODE ICPE'!$A$2:$D$80,4,FALSE),"")</f>
        <v>Interdit</v>
      </c>
      <c r="X1707" s="20" t="str">
        <f>IFERROR(VLOOKUP(J1707,'CODE H VS CODE ICPE'!$A$2:$D$80,4,FALSE),"")</f>
        <v/>
      </c>
      <c r="Y1707" s="20" t="str">
        <f>IFERROR(VLOOKUP(K1707,'CODE H VS CODE ICPE'!$A$2:$D$80,4,FALSE),"")</f>
        <v/>
      </c>
      <c r="Z1707" s="20" t="str">
        <f>IFERROR(VLOOKUP(L1707,'CODE H VS CODE ICPE'!$A$2:$D$80,4,FALSE),"")</f>
        <v/>
      </c>
      <c r="AA1707" s="20" t="str">
        <f>IFERROR(VLOOKUP(M1707,'CODE H VS CODE ICPE'!$A$2:$D$80,4,FALSE),"")</f>
        <v/>
      </c>
      <c r="AB1707" s="20" t="str">
        <f>IFERROR(VLOOKUP(N1707,'CODE H VS CODE ICPE'!$A$2:$D$80,4,FALSE),"")</f>
        <v/>
      </c>
      <c r="AC1707" s="20" t="str">
        <f>IFERROR(VLOOKUP(O1707,'CODE H VS CODE ICPE'!$A$2:$D$80,4,FALSE),"")</f>
        <v/>
      </c>
      <c r="AD1707" s="20" t="str">
        <f>IFERROR(VLOOKUP(P1707,'CODE H VS CODE ICPE'!$A$2:$D$80,4,FALSE),"")</f>
        <v/>
      </c>
      <c r="AE1707" s="20" t="str">
        <f>IFERROR(VLOOKUP(Q1707,'CODE H VS CODE ICPE'!$A$2:$D$80,4,FALSE),"")</f>
        <v/>
      </c>
      <c r="AF1707" s="20" t="str">
        <f>IFERROR(VLOOKUP(R1707,'CODE H VS CODE ICPE'!$A$2:$D$80,4,FALSE),"")</f>
        <v/>
      </c>
      <c r="AG1707" s="20" t="str">
        <f>IFERROR(VLOOKUP(S1707,'CODE H VS CODE ICPE'!$A$2:$D$80,4,FALSE),"")</f>
        <v/>
      </c>
      <c r="AH1707" s="48" t="str">
        <f>IF(COUNTIF(T1707:AG1707, "Rejected") &gt; 0, "Rejected", IF(COUNTIF(T1707:AG1707, "Under request") &gt; 0, "Under request", "Accepted"))</f>
        <v>Accepted</v>
      </c>
      <c r="AI1707" s="21">
        <f>IF(T1707="",0,IF(T1707="Interdit",0,VLOOKUP(F1707,'CODE H VS CODE ICPE'!$A$2:$E$80,5,FALSE)))</f>
        <v>199.99</v>
      </c>
      <c r="AJ1707" s="21">
        <f>IF(U1707="",0,IF(U1707="Interdit",0,VLOOKUP(G1707,'CODE H VS CODE ICPE'!$A$2:$E$80,5,FALSE)))</f>
        <v>0</v>
      </c>
      <c r="AK1707" s="21">
        <f>IF(V1707="",0,IF(V1707="Interdit",0,VLOOKUP(H1707,'CODE H VS CODE ICPE'!$A$2:$E$80,5,FALSE)))</f>
        <v>0</v>
      </c>
      <c r="AL1707" s="21">
        <f>IF(W1707="",0,IF(W1707="Interdit",0,VLOOKUP(I1707,'CODE H VS CODE ICPE'!$A$2:$E$80,5,FALSE)))</f>
        <v>0</v>
      </c>
      <c r="AM1707" s="21">
        <f>IF(X1707="",0,IF(X1707="Interdit",0,VLOOKUP(J1707,'CODE H VS CODE ICPE'!$A$2:$E$80,5,FALSE)))</f>
        <v>0</v>
      </c>
      <c r="AN1707" s="21">
        <f>IF(Y1707="",0,IF(Y1707="Interdit",0,VLOOKUP(K1707,'CODE H VS CODE ICPE'!$A$2:$E$80,5,FALSE)))</f>
        <v>0</v>
      </c>
      <c r="AO1707" s="21">
        <f>IF(Z1707="",0,IF(Z1707="Interdit",0,VLOOKUP(L1707,'CODE H VS CODE ICPE'!$A$2:$E$80,5,FALSE)))</f>
        <v>0</v>
      </c>
      <c r="AP1707" s="21">
        <f>IF(AA1707="",0,IF(AA1707="Interdit",0,VLOOKUP(M1707,'CODE H VS CODE ICPE'!$A$2:$E$80,5,FALSE)))</f>
        <v>0</v>
      </c>
      <c r="AQ1707" s="21">
        <f>IF(AB1707="",0,IF(AB1707="Interdit",0,VLOOKUP(N1707,'CODE H VS CODE ICPE'!$A$2:$E$80,5,FALSE)))</f>
        <v>0</v>
      </c>
      <c r="AR1707" s="21">
        <f>IF(AC1707="",0,IF(AC1707="Interdit",0,VLOOKUP(O1707,'CODE H VS CODE ICPE'!$A$2:$E$80,5,FALSE)))</f>
        <v>0</v>
      </c>
      <c r="AS1707" s="21">
        <f>IF(AD1707="",0,IF(AD1707="Interdit",0,VLOOKUP(P1707,'CODE H VS CODE ICPE'!$A$2:$E$80,5,FALSE)))</f>
        <v>0</v>
      </c>
      <c r="AT1707" s="21">
        <f>IF(AE1707="",0,IF(AE1707="Interdit",0,VLOOKUP(Q1707,'CODE H VS CODE ICPE'!$A$2:$E$80,5,FALSE)))</f>
        <v>0</v>
      </c>
      <c r="AU1707" s="21">
        <f>IF(AF1707="",0,IF(AF1707="Interdit",0,VLOOKUP(R1707,'CODE H VS CODE ICPE'!$A$2:$E$80,5,FALSE)))</f>
        <v>0</v>
      </c>
      <c r="AV1707" s="21">
        <f>IF(AG1707="",0,IF(AG1707="Interdit",0,VLOOKUP(S1707,'CODE H VS CODE ICPE'!$A$2:$E$80,5,FALSE)))</f>
        <v>0</v>
      </c>
      <c r="AW1707" s="20" t="str">
        <f t="shared" ref="AW1707:AW1708" si="347">ADDRESS(2,MATCH(MAX(AI1707:AV1707),AI1707:AV1707,0)+COLUMN(AI1707)-1)</f>
        <v>$AI$2</v>
      </c>
      <c r="AX1707" s="26">
        <f t="shared" ref="AX1707:AX1708" si="348">IF(AH1707="Interdit","",IF(AW1707="$AI$2",AI1707,IF(AW1707="$AJ$2",AJ1707,IF(AW1707="$AK$2",AK1707,IF(AW1707="$AL$2",AL1707,IF(AW1707="$AM$2",AM1707,IF(AW1707="$AN$2",AN1707,IF(AW1707="$AO$2",AO1707,IF(AW1707="$AP$2",AP1707,IF(AW1707="$AQ$2",AQ1707,IF(AW1707="$AR$2",AR1707,IF(AW1707="$AS$2",AS1707,IF(AW1707="$AT$2",AT1707,IF(AW1707="$AU$2",AU1707,IF(AW1707="$AV$2",AV1707,"")))))))))))))))</f>
        <v>199.99</v>
      </c>
      <c r="AY1707" s="20" t="str">
        <f t="shared" ref="AY1707:AY1708" si="349">IF(AX1707="","",IF(AW1707="$AI$2",F1707,IF(AW1707="$AJ$2",G1707,IF(AW1707="$AK$2",H1707,IF(AW1707="$AL$2",I1707,IF(AW1707="$AM$2",J1707,IF(AW1707="$AN$2",K1707,IF(AW1707="$AO$2",L1707,IF(AW1707="$AP$2",M1707,IF(AW1707="$AQ$2",N1707,IF(AW1707="$AR$2",O1707,IF(AW1707="$AS$2",P1707,IF(AW1707="$AT$2",Q1707,IF(AW1707="$AU$2",R1707,IF(AW1707="$AV$2",S1707,"")))))))))))))))</f>
        <v>H300</v>
      </c>
      <c r="AZ1707" s="20">
        <f>IF(AY1707="","",IF(AY1707=0,"",VLOOKUP(AY1707,'CODE H VS CODE ICPE'!$A$1:$E$80,3,FALSE)))</f>
        <v>4110</v>
      </c>
    </row>
    <row r="1708" spans="1:52" ht="28.9" customHeight="1">
      <c r="A1708" s="23">
        <v>1646</v>
      </c>
      <c r="B1708" s="24" t="s">
        <v>3418</v>
      </c>
      <c r="C1708" s="25" t="s">
        <v>222</v>
      </c>
      <c r="D1708" s="24" t="s">
        <v>482</v>
      </c>
      <c r="E1708" s="24" t="s">
        <v>3419</v>
      </c>
      <c r="F1708" s="20" t="s">
        <v>82</v>
      </c>
      <c r="G1708" s="20" t="s">
        <v>90</v>
      </c>
      <c r="H1708" s="20" t="s">
        <v>106</v>
      </c>
      <c r="I1708" s="20" t="s">
        <v>156</v>
      </c>
      <c r="J1708" s="20"/>
      <c r="K1708" s="20"/>
      <c r="L1708" s="20"/>
      <c r="M1708" s="20"/>
      <c r="N1708" s="20"/>
      <c r="O1708" s="20"/>
      <c r="P1708" s="20"/>
      <c r="Q1708" s="20"/>
      <c r="R1708" s="20"/>
      <c r="S1708" s="20"/>
      <c r="T1708" s="20" t="str">
        <f>IFERROR(VLOOKUP(F1708,'CODE H VS CODE ICPE'!$A$2:$D$80,4,FALSE),"")</f>
        <v>Demande d'autorisation</v>
      </c>
      <c r="U1708" s="20" t="str">
        <f>IFERROR(VLOOKUP(G1708,'CODE H VS CODE ICPE'!$A$2:$D$80,4,FALSE),"")</f>
        <v>Interdit</v>
      </c>
      <c r="V1708" s="20" t="str">
        <f>IFERROR(VLOOKUP(H1708,'CODE H VS CODE ICPE'!$A$2:$D$80,4,FALSE),"")</f>
        <v>Interdit</v>
      </c>
      <c r="W1708" s="20" t="str">
        <f>IFERROR(VLOOKUP(I1708,'CODE H VS CODE ICPE'!$A$2:$D$80,4,FALSE),"")</f>
        <v>Interdit</v>
      </c>
      <c r="X1708" s="20" t="str">
        <f>IFERROR(VLOOKUP(J1708,'CODE H VS CODE ICPE'!$A$2:$D$80,4,FALSE),"")</f>
        <v/>
      </c>
      <c r="Y1708" s="20" t="str">
        <f>IFERROR(VLOOKUP(K1708,'CODE H VS CODE ICPE'!$A$2:$D$80,4,FALSE),"")</f>
        <v/>
      </c>
      <c r="Z1708" s="20" t="str">
        <f>IFERROR(VLOOKUP(L1708,'CODE H VS CODE ICPE'!$A$2:$D$80,4,FALSE),"")</f>
        <v/>
      </c>
      <c r="AA1708" s="20" t="str">
        <f>IFERROR(VLOOKUP(M1708,'CODE H VS CODE ICPE'!$A$2:$D$80,4,FALSE),"")</f>
        <v/>
      </c>
      <c r="AB1708" s="20" t="str">
        <f>IFERROR(VLOOKUP(N1708,'CODE H VS CODE ICPE'!$A$2:$D$80,4,FALSE),"")</f>
        <v/>
      </c>
      <c r="AC1708" s="20" t="str">
        <f>IFERROR(VLOOKUP(O1708,'CODE H VS CODE ICPE'!$A$2:$D$80,4,FALSE),"")</f>
        <v/>
      </c>
      <c r="AD1708" s="20" t="str">
        <f>IFERROR(VLOOKUP(P1708,'CODE H VS CODE ICPE'!$A$2:$D$80,4,FALSE),"")</f>
        <v/>
      </c>
      <c r="AE1708" s="20" t="str">
        <f>IFERROR(VLOOKUP(Q1708,'CODE H VS CODE ICPE'!$A$2:$D$80,4,FALSE),"")</f>
        <v/>
      </c>
      <c r="AF1708" s="20" t="str">
        <f>IFERROR(VLOOKUP(R1708,'CODE H VS CODE ICPE'!$A$2:$D$80,4,FALSE),"")</f>
        <v/>
      </c>
      <c r="AG1708" s="20" t="str">
        <f>IFERROR(VLOOKUP(S1708,'CODE H VS CODE ICPE'!$A$2:$D$80,4,FALSE),"")</f>
        <v/>
      </c>
      <c r="AH1708" s="48" t="str">
        <f>IF(COUNTIF(T1708:AG1708, "Rejected") &gt; 0, "Rejected", IF(COUNTIF(T1708:AG1708, "Under request") &gt; 0, "Under request", "Accepted"))</f>
        <v>Accepted</v>
      </c>
      <c r="AI1708" s="21">
        <f>IF(T1708="",0,IF(T1708="Interdit",0,VLOOKUP(F1708,'CODE H VS CODE ICPE'!$A$2:$E$80,5,FALSE)))</f>
        <v>199.99</v>
      </c>
      <c r="AJ1708" s="21">
        <f>IF(U1708="",0,IF(U1708="Interdit",0,VLOOKUP(G1708,'CODE H VS CODE ICPE'!$A$2:$E$80,5,FALSE)))</f>
        <v>0</v>
      </c>
      <c r="AK1708" s="21">
        <f>IF(V1708="",0,IF(V1708="Interdit",0,VLOOKUP(H1708,'CODE H VS CODE ICPE'!$A$2:$E$80,5,FALSE)))</f>
        <v>0</v>
      </c>
      <c r="AL1708" s="21">
        <f>IF(W1708="",0,IF(W1708="Interdit",0,VLOOKUP(I1708,'CODE H VS CODE ICPE'!$A$2:$E$80,5,FALSE)))</f>
        <v>0</v>
      </c>
      <c r="AM1708" s="21">
        <f>IF(X1708="",0,IF(X1708="Interdit",0,VLOOKUP(J1708,'CODE H VS CODE ICPE'!$A$2:$E$80,5,FALSE)))</f>
        <v>0</v>
      </c>
      <c r="AN1708" s="21">
        <f>IF(Y1708="",0,IF(Y1708="Interdit",0,VLOOKUP(K1708,'CODE H VS CODE ICPE'!$A$2:$E$80,5,FALSE)))</f>
        <v>0</v>
      </c>
      <c r="AO1708" s="21">
        <f>IF(Z1708="",0,IF(Z1708="Interdit",0,VLOOKUP(L1708,'CODE H VS CODE ICPE'!$A$2:$E$80,5,FALSE)))</f>
        <v>0</v>
      </c>
      <c r="AP1708" s="21">
        <f>IF(AA1708="",0,IF(AA1708="Interdit",0,VLOOKUP(M1708,'CODE H VS CODE ICPE'!$A$2:$E$80,5,FALSE)))</f>
        <v>0</v>
      </c>
      <c r="AQ1708" s="21">
        <f>IF(AB1708="",0,IF(AB1708="Interdit",0,VLOOKUP(N1708,'CODE H VS CODE ICPE'!$A$2:$E$80,5,FALSE)))</f>
        <v>0</v>
      </c>
      <c r="AR1708" s="21">
        <f>IF(AC1708="",0,IF(AC1708="Interdit",0,VLOOKUP(O1708,'CODE H VS CODE ICPE'!$A$2:$E$80,5,FALSE)))</f>
        <v>0</v>
      </c>
      <c r="AS1708" s="21">
        <f>IF(AD1708="",0,IF(AD1708="Interdit",0,VLOOKUP(P1708,'CODE H VS CODE ICPE'!$A$2:$E$80,5,FALSE)))</f>
        <v>0</v>
      </c>
      <c r="AT1708" s="21">
        <f>IF(AE1708="",0,IF(AE1708="Interdit",0,VLOOKUP(Q1708,'CODE H VS CODE ICPE'!$A$2:$E$80,5,FALSE)))</f>
        <v>0</v>
      </c>
      <c r="AU1708" s="21">
        <f>IF(AF1708="",0,IF(AF1708="Interdit",0,VLOOKUP(R1708,'CODE H VS CODE ICPE'!$A$2:$E$80,5,FALSE)))</f>
        <v>0</v>
      </c>
      <c r="AV1708" s="21">
        <f>IF(AG1708="",0,IF(AG1708="Interdit",0,VLOOKUP(S1708,'CODE H VS CODE ICPE'!$A$2:$E$80,5,FALSE)))</f>
        <v>0</v>
      </c>
      <c r="AW1708" s="20" t="str">
        <f t="shared" si="347"/>
        <v>$AI$2</v>
      </c>
      <c r="AX1708" s="26">
        <f t="shared" si="348"/>
        <v>199.99</v>
      </c>
      <c r="AY1708" s="20" t="str">
        <f t="shared" si="349"/>
        <v>H300</v>
      </c>
      <c r="AZ1708" s="20">
        <f>IF(AY1708="","",IF(AY1708=0,"",VLOOKUP(AY1708,'CODE H VS CODE ICPE'!$A$1:$E$80,3,FALSE)))</f>
        <v>4110</v>
      </c>
    </row>
    <row r="1709" spans="1:52" ht="28.9" customHeight="1">
      <c r="A1709" s="23">
        <v>1087</v>
      </c>
      <c r="B1709" s="24" t="s">
        <v>3420</v>
      </c>
      <c r="C1709" s="25" t="s">
        <v>230</v>
      </c>
      <c r="D1709" s="24" t="s">
        <v>682</v>
      </c>
      <c r="E1709" s="24" t="s">
        <v>3421</v>
      </c>
      <c r="F1709" s="20" t="s">
        <v>29</v>
      </c>
      <c r="G1709" s="20" t="s">
        <v>76</v>
      </c>
      <c r="H1709" s="20" t="s">
        <v>116</v>
      </c>
      <c r="I1709" s="20" t="s">
        <v>126</v>
      </c>
      <c r="J1709" s="20"/>
      <c r="K1709" s="20"/>
      <c r="L1709" s="20"/>
      <c r="M1709" s="20"/>
      <c r="N1709" s="20"/>
      <c r="O1709" s="20"/>
      <c r="P1709" s="20"/>
      <c r="Q1709" s="20"/>
      <c r="R1709" s="20"/>
      <c r="S1709" s="20"/>
      <c r="T1709" s="20" t="str">
        <f>IFERROR(VLOOKUP(F1709,'CODE H VS CODE ICPE'!$A$2:$D$80,4,FALSE),"")</f>
        <v>Demande d'autorisation</v>
      </c>
      <c r="U1709" s="20" t="str">
        <f>IFERROR(VLOOKUP(G1709,'CODE H VS CODE ICPE'!$A$2:$D$80,4,FALSE),"")</f>
        <v>Demande d'autorisation</v>
      </c>
      <c r="V1709" s="20" t="str">
        <f>IFERROR(VLOOKUP(H1709,'CODE H VS CODE ICPE'!$A$2:$D$80,4,FALSE),"")</f>
        <v>Autorisé</v>
      </c>
      <c r="W1709" s="20" t="str">
        <f>IFERROR(VLOOKUP(I1709,'CODE H VS CODE ICPE'!$A$2:$D$80,4,FALSE),"")</f>
        <v>Demande d'autorisation</v>
      </c>
      <c r="X1709" s="20" t="str">
        <f>IFERROR(VLOOKUP(J1709,'CODE H VS CODE ICPE'!$A$2:$D$80,4,FALSE),"")</f>
        <v/>
      </c>
      <c r="Y1709" s="20" t="str">
        <f>IFERROR(VLOOKUP(K1709,'CODE H VS CODE ICPE'!$A$2:$D$80,4,FALSE),"")</f>
        <v/>
      </c>
      <c r="Z1709" s="20" t="str">
        <f>IFERROR(VLOOKUP(L1709,'CODE H VS CODE ICPE'!$A$2:$D$80,4,FALSE),"")</f>
        <v/>
      </c>
      <c r="AA1709" s="20" t="str">
        <f>IFERROR(VLOOKUP(M1709,'CODE H VS CODE ICPE'!$A$2:$D$80,4,FALSE),"")</f>
        <v/>
      </c>
      <c r="AB1709" s="20" t="str">
        <f>IFERROR(VLOOKUP(N1709,'CODE H VS CODE ICPE'!$A$2:$D$80,4,FALSE),"")</f>
        <v/>
      </c>
      <c r="AC1709" s="20" t="str">
        <f>IFERROR(VLOOKUP(O1709,'CODE H VS CODE ICPE'!$A$2:$D$80,4,FALSE),"")</f>
        <v/>
      </c>
      <c r="AD1709" s="20" t="str">
        <f>IFERROR(VLOOKUP(P1709,'CODE H VS CODE ICPE'!$A$2:$D$80,4,FALSE),"")</f>
        <v/>
      </c>
      <c r="AE1709" s="20" t="str">
        <f>IFERROR(VLOOKUP(Q1709,'CODE H VS CODE ICPE'!$A$2:$D$80,4,FALSE),"")</f>
        <v/>
      </c>
      <c r="AF1709" s="20" t="str">
        <f>IFERROR(VLOOKUP(R1709,'CODE H VS CODE ICPE'!$A$2:$D$80,4,FALSE),"")</f>
        <v/>
      </c>
      <c r="AG1709" s="20" t="str">
        <f>IFERROR(VLOOKUP(S1709,'CODE H VS CODE ICPE'!$A$2:$D$80,4,FALSE),"")</f>
        <v/>
      </c>
      <c r="AH1709" s="47" t="s">
        <v>4630</v>
      </c>
      <c r="AI1709" s="21">
        <f>IF(T1709="",0,IF(T1709="Interdit",0,VLOOKUP(F1709,'CODE H VS CODE ICPE'!$A$2:$E$80,5,FALSE)))</f>
        <v>999.99</v>
      </c>
      <c r="AJ1709" s="21">
        <f>IF(U1709="",0,IF(U1709="Interdit",0,VLOOKUP(G1709,'CODE H VS CODE ICPE'!$A$2:$E$80,5,FALSE)))</f>
        <v>149999.99</v>
      </c>
      <c r="AK1709" s="21">
        <f>IF(V1709="",0,IF(V1709="Interdit",0,VLOOKUP(H1709,'CODE H VS CODE ICPE'!$A$2:$E$80,5,FALSE)))</f>
        <v>99999.99</v>
      </c>
      <c r="AL1709" s="21">
        <f>IF(W1709="",0,IF(W1709="Interdit",0,VLOOKUP(I1709,'CODE H VS CODE ICPE'!$A$2:$E$80,5,FALSE)))</f>
        <v>19999.990000000002</v>
      </c>
      <c r="AM1709" s="21">
        <f>IF(X1709="",0,IF(X1709="Interdit",0,VLOOKUP(J1709,'CODE H VS CODE ICPE'!$A$2:$E$80,5,FALSE)))</f>
        <v>0</v>
      </c>
      <c r="AN1709" s="21">
        <f>IF(Y1709="",0,IF(Y1709="Interdit",0,VLOOKUP(K1709,'CODE H VS CODE ICPE'!$A$2:$E$80,5,FALSE)))</f>
        <v>0</v>
      </c>
      <c r="AO1709" s="21">
        <f>IF(Z1709="",0,IF(Z1709="Interdit",0,VLOOKUP(L1709,'CODE H VS CODE ICPE'!$A$2:$E$80,5,FALSE)))</f>
        <v>0</v>
      </c>
      <c r="AP1709" s="21">
        <f>IF(AA1709="",0,IF(AA1709="Interdit",0,VLOOKUP(M1709,'CODE H VS CODE ICPE'!$A$2:$E$80,5,FALSE)))</f>
        <v>0</v>
      </c>
      <c r="AQ1709" s="21">
        <f>IF(AB1709="",0,IF(AB1709="Interdit",0,VLOOKUP(N1709,'CODE H VS CODE ICPE'!$A$2:$E$80,5,FALSE)))</f>
        <v>0</v>
      </c>
      <c r="AR1709" s="21">
        <f>IF(AC1709="",0,IF(AC1709="Interdit",0,VLOOKUP(O1709,'CODE H VS CODE ICPE'!$A$2:$E$80,5,FALSE)))</f>
        <v>0</v>
      </c>
      <c r="AS1709" s="21">
        <f>IF(AD1709="",0,IF(AD1709="Interdit",0,VLOOKUP(P1709,'CODE H VS CODE ICPE'!$A$2:$E$80,5,FALSE)))</f>
        <v>0</v>
      </c>
      <c r="AT1709" s="21">
        <f>IF(AE1709="",0,IF(AE1709="Interdit",0,VLOOKUP(Q1709,'CODE H VS CODE ICPE'!$A$2:$E$80,5,FALSE)))</f>
        <v>0</v>
      </c>
      <c r="AU1709" s="21">
        <f>IF(AF1709="",0,IF(AF1709="Interdit",0,VLOOKUP(R1709,'CODE H VS CODE ICPE'!$A$2:$E$80,5,FALSE)))</f>
        <v>0</v>
      </c>
      <c r="AV1709" s="21">
        <f>IF(AG1709="",0,IF(AG1709="Interdit",0,VLOOKUP(S1709,'CODE H VS CODE ICPE'!$A$2:$E$80,5,FALSE)))</f>
        <v>0</v>
      </c>
      <c r="AW1709" s="20" t="str">
        <f>ADDRESS(2,MATCH(MAX(AI1709:AV1709),AI1709:AV1709,0)+COLUMN(AI1709)-1)</f>
        <v>$AJ$2</v>
      </c>
      <c r="AX1709" s="26">
        <f>IF(AH1709="Interdit","",IF(AW1709="$AI$2",AI1709,IF(AW1709="$AJ$2",AJ1709,IF(AW1709="$AK$2",AK1709,IF(AW1709="$AL$2",AL1709,IF(AW1709="$AM$2",AM1709,IF(AW1709="$AN$2",AN1709,IF(AW1709="$AO$2",AO1709,IF(AW1709="$AP$2",AP1709,IF(AW1709="$AQ$2",AQ1709,IF(AW1709="$AR$2",AR1709,IF(AW1709="$AS$2",AS1709,IF(AW1709="$AT$2",AT1709,IF(AW1709="$AU$2",AU1709,IF(AW1709="$AV$2",AV1709,"")))))))))))))))</f>
        <v>149999.99</v>
      </c>
      <c r="AY1709" s="20" t="str">
        <f>IF(AX1709="","",IF(AW1709="$AI$2",F1709,IF(AW1709="$AJ$2",G1709,IF(AW1709="$AK$2",H1709,IF(AW1709="$AL$2",I1709,IF(AW1709="$AM$2",J1709,IF(AW1709="$AN$2",K1709,IF(AW1709="$AO$2",L1709,IF(AW1709="$AP$2",M1709,IF(AW1709="$AQ$2",N1709,IF(AW1709="$AR$2",O1709,IF(AW1709="$AS$2",P1709,IF(AW1709="$AT$2",Q1709,IF(AW1709="$AU$2",R1709,IF(AW1709="$AV$2",S1709,"")))))))))))))))</f>
        <v>H280</v>
      </c>
      <c r="AZ1709" s="20">
        <f>IF(AY1709="","",IF(AY1709=0,"",VLOOKUP(AY1709,'CODE H VS CODE ICPE'!$A$1:$E$80,3,FALSE)))</f>
        <v>4320</v>
      </c>
    </row>
    <row r="1710" spans="1:52" ht="28.9" customHeight="1">
      <c r="A1710" s="23">
        <v>1650</v>
      </c>
      <c r="B1710" s="24" t="s">
        <v>3422</v>
      </c>
      <c r="C1710" s="25" t="s">
        <v>222</v>
      </c>
      <c r="D1710" s="24" t="s">
        <v>492</v>
      </c>
      <c r="E1710" s="24" t="s">
        <v>3423</v>
      </c>
      <c r="F1710" s="20" t="s">
        <v>84</v>
      </c>
      <c r="G1710" s="20" t="s">
        <v>126</v>
      </c>
      <c r="H1710" s="20" t="s">
        <v>156</v>
      </c>
      <c r="I1710" s="20"/>
      <c r="J1710" s="20"/>
      <c r="K1710" s="20"/>
      <c r="L1710" s="20"/>
      <c r="M1710" s="20"/>
      <c r="N1710" s="20"/>
      <c r="O1710" s="20"/>
      <c r="P1710" s="20"/>
      <c r="Q1710" s="20"/>
      <c r="R1710" s="20"/>
      <c r="S1710" s="20"/>
      <c r="T1710" s="20" t="str">
        <f>IFERROR(VLOOKUP(F1710,'CODE H VS CODE ICPE'!$A$2:$D$80,4,FALSE),"")</f>
        <v>Autorisé</v>
      </c>
      <c r="U1710" s="20" t="str">
        <f>IFERROR(VLOOKUP(G1710,'CODE H VS CODE ICPE'!$A$2:$D$80,4,FALSE),"")</f>
        <v>Demande d'autorisation</v>
      </c>
      <c r="V1710" s="20" t="str">
        <f>IFERROR(VLOOKUP(H1710,'CODE H VS CODE ICPE'!$A$2:$D$80,4,FALSE),"")</f>
        <v>Interdit</v>
      </c>
      <c r="W1710" s="20" t="str">
        <f>IFERROR(VLOOKUP(I1710,'CODE H VS CODE ICPE'!$A$2:$D$80,4,FALSE),"")</f>
        <v/>
      </c>
      <c r="X1710" s="20" t="str">
        <f>IFERROR(VLOOKUP(J1710,'CODE H VS CODE ICPE'!$A$2:$D$80,4,FALSE),"")</f>
        <v/>
      </c>
      <c r="Y1710" s="20" t="str">
        <f>IFERROR(VLOOKUP(K1710,'CODE H VS CODE ICPE'!$A$2:$D$80,4,FALSE),"")</f>
        <v/>
      </c>
      <c r="Z1710" s="20" t="str">
        <f>IFERROR(VLOOKUP(L1710,'CODE H VS CODE ICPE'!$A$2:$D$80,4,FALSE),"")</f>
        <v/>
      </c>
      <c r="AA1710" s="20" t="str">
        <f>IFERROR(VLOOKUP(M1710,'CODE H VS CODE ICPE'!$A$2:$D$80,4,FALSE),"")</f>
        <v/>
      </c>
      <c r="AB1710" s="20" t="str">
        <f>IFERROR(VLOOKUP(N1710,'CODE H VS CODE ICPE'!$A$2:$D$80,4,FALSE),"")</f>
        <v/>
      </c>
      <c r="AC1710" s="20" t="str">
        <f>IFERROR(VLOOKUP(O1710,'CODE H VS CODE ICPE'!$A$2:$D$80,4,FALSE),"")</f>
        <v/>
      </c>
      <c r="AD1710" s="20" t="str">
        <f>IFERROR(VLOOKUP(P1710,'CODE H VS CODE ICPE'!$A$2:$D$80,4,FALSE),"")</f>
        <v/>
      </c>
      <c r="AE1710" s="20" t="str">
        <f>IFERROR(VLOOKUP(Q1710,'CODE H VS CODE ICPE'!$A$2:$D$80,4,FALSE),"")</f>
        <v/>
      </c>
      <c r="AF1710" s="20" t="str">
        <f>IFERROR(VLOOKUP(R1710,'CODE H VS CODE ICPE'!$A$2:$D$80,4,FALSE),"")</f>
        <v/>
      </c>
      <c r="AG1710" s="20" t="str">
        <f>IFERROR(VLOOKUP(S1710,'CODE H VS CODE ICPE'!$A$2:$D$80,4,FALSE),"")</f>
        <v/>
      </c>
      <c r="AH1710" s="48" t="str">
        <f>IF(COUNTIF(T1710:AG1710, "Rejected") &gt; 0, "Rejected", IF(COUNTIF(T1710:AG1710, "Under request") &gt; 0, "Under request", "Accepted"))</f>
        <v>Accepted</v>
      </c>
      <c r="AI1710" s="21">
        <f>IF(T1710="",0,IF(T1710="Interdit",0,VLOOKUP(F1710,'CODE H VS CODE ICPE'!$A$2:$E$80,5,FALSE)))</f>
        <v>99999.99</v>
      </c>
      <c r="AJ1710" s="21">
        <f>IF(U1710="",0,IF(U1710="Interdit",0,VLOOKUP(G1710,'CODE H VS CODE ICPE'!$A$2:$E$80,5,FALSE)))</f>
        <v>19999.990000000002</v>
      </c>
      <c r="AK1710" s="21">
        <f>IF(V1710="",0,IF(V1710="Interdit",0,VLOOKUP(H1710,'CODE H VS CODE ICPE'!$A$2:$E$80,5,FALSE)))</f>
        <v>0</v>
      </c>
      <c r="AL1710" s="21">
        <f>IF(W1710="",0,IF(W1710="Interdit",0,VLOOKUP(I1710,'CODE H VS CODE ICPE'!$A$2:$E$80,5,FALSE)))</f>
        <v>0</v>
      </c>
      <c r="AM1710" s="21">
        <f>IF(X1710="",0,IF(X1710="Interdit",0,VLOOKUP(J1710,'CODE H VS CODE ICPE'!$A$2:$E$80,5,FALSE)))</f>
        <v>0</v>
      </c>
      <c r="AN1710" s="21">
        <f>IF(Y1710="",0,IF(Y1710="Interdit",0,VLOOKUP(K1710,'CODE H VS CODE ICPE'!$A$2:$E$80,5,FALSE)))</f>
        <v>0</v>
      </c>
      <c r="AO1710" s="21">
        <f>IF(Z1710="",0,IF(Z1710="Interdit",0,VLOOKUP(L1710,'CODE H VS CODE ICPE'!$A$2:$E$80,5,FALSE)))</f>
        <v>0</v>
      </c>
      <c r="AP1710" s="21">
        <f>IF(AA1710="",0,IF(AA1710="Interdit",0,VLOOKUP(M1710,'CODE H VS CODE ICPE'!$A$2:$E$80,5,FALSE)))</f>
        <v>0</v>
      </c>
      <c r="AQ1710" s="21">
        <f>IF(AB1710="",0,IF(AB1710="Interdit",0,VLOOKUP(N1710,'CODE H VS CODE ICPE'!$A$2:$E$80,5,FALSE)))</f>
        <v>0</v>
      </c>
      <c r="AR1710" s="21">
        <f>IF(AC1710="",0,IF(AC1710="Interdit",0,VLOOKUP(O1710,'CODE H VS CODE ICPE'!$A$2:$E$80,5,FALSE)))</f>
        <v>0</v>
      </c>
      <c r="AS1710" s="21">
        <f>IF(AD1710="",0,IF(AD1710="Interdit",0,VLOOKUP(P1710,'CODE H VS CODE ICPE'!$A$2:$E$80,5,FALSE)))</f>
        <v>0</v>
      </c>
      <c r="AT1710" s="21">
        <f>IF(AE1710="",0,IF(AE1710="Interdit",0,VLOOKUP(Q1710,'CODE H VS CODE ICPE'!$A$2:$E$80,5,FALSE)))</f>
        <v>0</v>
      </c>
      <c r="AU1710" s="21">
        <f>IF(AF1710="",0,IF(AF1710="Interdit",0,VLOOKUP(R1710,'CODE H VS CODE ICPE'!$A$2:$E$80,5,FALSE)))</f>
        <v>0</v>
      </c>
      <c r="AV1710" s="21">
        <f>IF(AG1710="",0,IF(AG1710="Interdit",0,VLOOKUP(S1710,'CODE H VS CODE ICPE'!$A$2:$E$80,5,FALSE)))</f>
        <v>0</v>
      </c>
      <c r="AW1710" s="20" t="str">
        <f>ADDRESS(2,MATCH(MAX(AI1710:AV1710),AI1710:AV1710,0)+COLUMN(AI1710)-1)</f>
        <v>$AI$2</v>
      </c>
      <c r="AX1710" s="26">
        <f>IF(AH1710="Interdit","",IF(AW1710="$AI$2",AI1710,IF(AW1710="$AJ$2",AJ1710,IF(AW1710="$AK$2",AK1710,IF(AW1710="$AL$2",AL1710,IF(AW1710="$AM$2",AM1710,IF(AW1710="$AN$2",AN1710,IF(AW1710="$AO$2",AO1710,IF(AW1710="$AP$2",AP1710,IF(AW1710="$AQ$2",AQ1710,IF(AW1710="$AR$2",AR1710,IF(AW1710="$AS$2",AS1710,IF(AW1710="$AT$2",AT1710,IF(AW1710="$AU$2",AU1710,IF(AW1710="$AV$2",AV1710,"")))))))))))))))</f>
        <v>99999.99</v>
      </c>
      <c r="AY1710" s="20" t="str">
        <f>IF(AX1710="","",IF(AW1710="$AI$2",F1710,IF(AW1710="$AJ$2",G1710,IF(AW1710="$AK$2",H1710,IF(AW1710="$AL$2",I1710,IF(AW1710="$AM$2",J1710,IF(AW1710="$AN$2",K1710,IF(AW1710="$AO$2",L1710,IF(AW1710="$AP$2",M1710,IF(AW1710="$AQ$2",N1710,IF(AW1710="$AR$2",O1710,IF(AW1710="$AS$2",P1710,IF(AW1710="$AT$2",Q1710,IF(AW1710="$AU$2",R1710,IF(AW1710="$AV$2",S1710,"")))))))))))))))</f>
        <v>H301</v>
      </c>
      <c r="AZ1710" s="20">
        <f>IF(AY1710="","",IF(AY1710=0,"",VLOOKUP(AY1710,'CODE H VS CODE ICPE'!$A$1:$E$80,3,FALSE)))</f>
        <v>4511</v>
      </c>
    </row>
    <row r="1711" spans="1:52" ht="28.9" customHeight="1">
      <c r="A1711" s="23">
        <v>2901</v>
      </c>
      <c r="B1711" s="24" t="s">
        <v>3424</v>
      </c>
      <c r="C1711" s="25" t="s">
        <v>3425</v>
      </c>
      <c r="D1711" s="24" t="s">
        <v>3426</v>
      </c>
      <c r="E1711" s="24" t="s">
        <v>3427</v>
      </c>
      <c r="F1711" s="20" t="s">
        <v>98</v>
      </c>
      <c r="G1711" s="20" t="s">
        <v>104</v>
      </c>
      <c r="H1711" s="20"/>
      <c r="I1711" s="20"/>
      <c r="J1711" s="20"/>
      <c r="K1711" s="20"/>
      <c r="L1711" s="20"/>
      <c r="M1711" s="20"/>
      <c r="N1711" s="20"/>
      <c r="O1711" s="20"/>
      <c r="P1711" s="20"/>
      <c r="Q1711" s="20"/>
      <c r="R1711" s="20"/>
      <c r="S1711" s="20"/>
      <c r="T1711" s="20" t="str">
        <f>IFERROR(VLOOKUP(F1711,'CODE H VS CODE ICPE'!$A$2:$D$80,4,FALSE),"")</f>
        <v>Demande d'autorisation</v>
      </c>
      <c r="U1711" s="20" t="str">
        <f>IFERROR(VLOOKUP(G1711,'CODE H VS CODE ICPE'!$A$2:$D$80,4,FALSE),"")</f>
        <v>Autorisé</v>
      </c>
      <c r="V1711" s="20" t="str">
        <f>IFERROR(VLOOKUP(H1711,'CODE H VS CODE ICPE'!$A$2:$D$80,4,FALSE),"")</f>
        <v/>
      </c>
      <c r="W1711" s="20" t="str">
        <f>IFERROR(VLOOKUP(I1711,'CODE H VS CODE ICPE'!$A$2:$D$80,4,FALSE),"")</f>
        <v/>
      </c>
      <c r="X1711" s="20" t="str">
        <f>IFERROR(VLOOKUP(J1711,'CODE H VS CODE ICPE'!$A$2:$D$80,4,FALSE),"")</f>
        <v/>
      </c>
      <c r="Y1711" s="20" t="str">
        <f>IFERROR(VLOOKUP(K1711,'CODE H VS CODE ICPE'!$A$2:$D$80,4,FALSE),"")</f>
        <v/>
      </c>
      <c r="Z1711" s="20" t="str">
        <f>IFERROR(VLOOKUP(L1711,'CODE H VS CODE ICPE'!$A$2:$D$80,4,FALSE),"")</f>
        <v/>
      </c>
      <c r="AA1711" s="20" t="str">
        <f>IFERROR(VLOOKUP(M1711,'CODE H VS CODE ICPE'!$A$2:$D$80,4,FALSE),"")</f>
        <v/>
      </c>
      <c r="AB1711" s="20" t="str">
        <f>IFERROR(VLOOKUP(N1711,'CODE H VS CODE ICPE'!$A$2:$D$80,4,FALSE),"")</f>
        <v/>
      </c>
      <c r="AC1711" s="20" t="str">
        <f>IFERROR(VLOOKUP(O1711,'CODE H VS CODE ICPE'!$A$2:$D$80,4,FALSE),"")</f>
        <v/>
      </c>
      <c r="AD1711" s="20" t="str">
        <f>IFERROR(VLOOKUP(P1711,'CODE H VS CODE ICPE'!$A$2:$D$80,4,FALSE),"")</f>
        <v/>
      </c>
      <c r="AE1711" s="20" t="str">
        <f>IFERROR(VLOOKUP(Q1711,'CODE H VS CODE ICPE'!$A$2:$D$80,4,FALSE),"")</f>
        <v/>
      </c>
      <c r="AF1711" s="20" t="str">
        <f>IFERROR(VLOOKUP(R1711,'CODE H VS CODE ICPE'!$A$2:$D$80,4,FALSE),"")</f>
        <v/>
      </c>
      <c r="AG1711" s="20" t="str">
        <f>IFERROR(VLOOKUP(S1711,'CODE H VS CODE ICPE'!$A$2:$D$80,4,FALSE),"")</f>
        <v/>
      </c>
      <c r="AH1711" s="48" t="s">
        <v>4628</v>
      </c>
      <c r="AI1711" s="21">
        <f>IF(T1711="",0,IF(T1711="Interdit",0,VLOOKUP(F1711,'CODE H VS CODE ICPE'!$A$2:$E$80,5,FALSE)))</f>
        <v>19999.990000000002</v>
      </c>
      <c r="AJ1711" s="21">
        <f>IF(U1711="",0,IF(U1711="Interdit",0,VLOOKUP(G1711,'CODE H VS CODE ICPE'!$A$2:$E$80,5,FALSE)))</f>
        <v>99999.99</v>
      </c>
      <c r="AK1711" s="21">
        <f>IF(V1711="",0,IF(V1711="Interdit",0,VLOOKUP(H1711,'CODE H VS CODE ICPE'!$A$2:$E$80,5,FALSE)))</f>
        <v>0</v>
      </c>
      <c r="AL1711" s="21">
        <f>IF(W1711="",0,IF(W1711="Interdit",0,VLOOKUP(I1711,'CODE H VS CODE ICPE'!$A$2:$E$80,5,FALSE)))</f>
        <v>0</v>
      </c>
      <c r="AM1711" s="21">
        <f>IF(X1711="",0,IF(X1711="Interdit",0,VLOOKUP(J1711,'CODE H VS CODE ICPE'!$A$2:$E$80,5,FALSE)))</f>
        <v>0</v>
      </c>
      <c r="AN1711" s="21">
        <f>IF(Y1711="",0,IF(Y1711="Interdit",0,VLOOKUP(K1711,'CODE H VS CODE ICPE'!$A$2:$E$80,5,FALSE)))</f>
        <v>0</v>
      </c>
      <c r="AO1711" s="21">
        <f>IF(Z1711="",0,IF(Z1711="Interdit",0,VLOOKUP(L1711,'CODE H VS CODE ICPE'!$A$2:$E$80,5,FALSE)))</f>
        <v>0</v>
      </c>
      <c r="AP1711" s="21">
        <f>IF(AA1711="",0,IF(AA1711="Interdit",0,VLOOKUP(M1711,'CODE H VS CODE ICPE'!$A$2:$E$80,5,FALSE)))</f>
        <v>0</v>
      </c>
      <c r="AQ1711" s="21">
        <f>IF(AB1711="",0,IF(AB1711="Interdit",0,VLOOKUP(N1711,'CODE H VS CODE ICPE'!$A$2:$E$80,5,FALSE)))</f>
        <v>0</v>
      </c>
      <c r="AR1711" s="21">
        <f>IF(AC1711="",0,IF(AC1711="Interdit",0,VLOOKUP(O1711,'CODE H VS CODE ICPE'!$A$2:$E$80,5,FALSE)))</f>
        <v>0</v>
      </c>
      <c r="AS1711" s="21">
        <f>IF(AD1711="",0,IF(AD1711="Interdit",0,VLOOKUP(P1711,'CODE H VS CODE ICPE'!$A$2:$E$80,5,FALSE)))</f>
        <v>0</v>
      </c>
      <c r="AT1711" s="21">
        <f>IF(AE1711="",0,IF(AE1711="Interdit",0,VLOOKUP(Q1711,'CODE H VS CODE ICPE'!$A$2:$E$80,5,FALSE)))</f>
        <v>0</v>
      </c>
      <c r="AU1711" s="21">
        <f>IF(AF1711="",0,IF(AF1711="Interdit",0,VLOOKUP(R1711,'CODE H VS CODE ICPE'!$A$2:$E$80,5,FALSE)))</f>
        <v>0</v>
      </c>
      <c r="AV1711" s="21">
        <f>IF(AG1711="",0,IF(AG1711="Interdit",0,VLOOKUP(S1711,'CODE H VS CODE ICPE'!$A$2:$E$80,5,FALSE)))</f>
        <v>0</v>
      </c>
      <c r="AW1711" s="20" t="str">
        <f>ADDRESS(2,MATCH(MAX(AI1711:AV1711),AI1711:AV1711,0)+COLUMN(AI1711)-1)</f>
        <v>$AJ$2</v>
      </c>
      <c r="AX1711" s="26">
        <f>IF(AH1711="Interdit","",IF(AW1711="$AI$2",AI1711,IF(AW1711="$AJ$2",AJ1711,IF(AW1711="$AK$2",AK1711,IF(AW1711="$AL$2",AL1711,IF(AW1711="$AM$2",AM1711,IF(AW1711="$AN$2",AN1711,IF(AW1711="$AO$2",AO1711,IF(AW1711="$AP$2",AP1711,IF(AW1711="$AQ$2",AQ1711,IF(AW1711="$AR$2",AR1711,IF(AW1711="$AS$2",AS1711,IF(AW1711="$AT$2",AT1711,IF(AW1711="$AU$2",AU1711,IF(AW1711="$AV$2",AV1711,"")))))))))))))))</f>
        <v>99999.99</v>
      </c>
      <c r="AY1711" s="20" t="str">
        <f>IF(AX1711="","",IF(AW1711="$AI$2",F1711,IF(AW1711="$AJ$2",G1711,IF(AW1711="$AK$2",H1711,IF(AW1711="$AL$2",I1711,IF(AW1711="$AM$2",J1711,IF(AW1711="$AN$2",K1711,IF(AW1711="$AO$2",L1711,IF(AW1711="$AP$2",M1711,IF(AW1711="$AQ$2",N1711,IF(AW1711="$AR$2",O1711,IF(AW1711="$AS$2",P1711,IF(AW1711="$AT$2",Q1711,IF(AW1711="$AU$2",R1711,IF(AW1711="$AV$2",S1711,"")))))))))))))))</f>
        <v>H319</v>
      </c>
      <c r="AZ1711" s="20">
        <f>IF(AY1711="","",IF(AY1711=0,"",VLOOKUP(AY1711,'CODE H VS CODE ICPE'!$A$1:$E$80,3,FALSE)))</f>
        <v>4511</v>
      </c>
    </row>
    <row r="1712" spans="1:52" ht="28.9" customHeight="1">
      <c r="A1712" s="23">
        <v>1653</v>
      </c>
      <c r="B1712" s="24" t="s">
        <v>3428</v>
      </c>
      <c r="C1712" s="25" t="s">
        <v>222</v>
      </c>
      <c r="D1712" s="24" t="s">
        <v>630</v>
      </c>
      <c r="E1712" s="24" t="s">
        <v>3429</v>
      </c>
      <c r="F1712" s="20" t="s">
        <v>82</v>
      </c>
      <c r="G1712" s="20" t="s">
        <v>90</v>
      </c>
      <c r="H1712" s="20" t="s">
        <v>106</v>
      </c>
      <c r="I1712" s="20" t="s">
        <v>154</v>
      </c>
      <c r="J1712" s="20"/>
      <c r="K1712" s="20"/>
      <c r="L1712" s="20"/>
      <c r="M1712" s="20"/>
      <c r="N1712" s="20"/>
      <c r="O1712" s="20"/>
      <c r="P1712" s="20"/>
      <c r="Q1712" s="20"/>
      <c r="R1712" s="20"/>
      <c r="S1712" s="20"/>
      <c r="T1712" s="20" t="str">
        <f>IFERROR(VLOOKUP(F1712,'CODE H VS CODE ICPE'!$A$2:$D$80,4,FALSE),"")</f>
        <v>Demande d'autorisation</v>
      </c>
      <c r="U1712" s="20" t="str">
        <f>IFERROR(VLOOKUP(G1712,'CODE H VS CODE ICPE'!$A$2:$D$80,4,FALSE),"")</f>
        <v>Interdit</v>
      </c>
      <c r="V1712" s="20" t="str">
        <f>IFERROR(VLOOKUP(H1712,'CODE H VS CODE ICPE'!$A$2:$D$80,4,FALSE),"")</f>
        <v>Interdit</v>
      </c>
      <c r="W1712" s="20" t="str">
        <f>IFERROR(VLOOKUP(I1712,'CODE H VS CODE ICPE'!$A$2:$D$80,4,FALSE),"")</f>
        <v>Interdit</v>
      </c>
      <c r="X1712" s="20" t="str">
        <f>IFERROR(VLOOKUP(J1712,'CODE H VS CODE ICPE'!$A$2:$D$80,4,FALSE),"")</f>
        <v/>
      </c>
      <c r="Y1712" s="20" t="str">
        <f>IFERROR(VLOOKUP(K1712,'CODE H VS CODE ICPE'!$A$2:$D$80,4,FALSE),"")</f>
        <v/>
      </c>
      <c r="Z1712" s="20" t="str">
        <f>IFERROR(VLOOKUP(L1712,'CODE H VS CODE ICPE'!$A$2:$D$80,4,FALSE),"")</f>
        <v/>
      </c>
      <c r="AA1712" s="20" t="str">
        <f>IFERROR(VLOOKUP(M1712,'CODE H VS CODE ICPE'!$A$2:$D$80,4,FALSE),"")</f>
        <v/>
      </c>
      <c r="AB1712" s="20" t="str">
        <f>IFERROR(VLOOKUP(N1712,'CODE H VS CODE ICPE'!$A$2:$D$80,4,FALSE),"")</f>
        <v/>
      </c>
      <c r="AC1712" s="20" t="str">
        <f>IFERROR(VLOOKUP(O1712,'CODE H VS CODE ICPE'!$A$2:$D$80,4,FALSE),"")</f>
        <v/>
      </c>
      <c r="AD1712" s="20" t="str">
        <f>IFERROR(VLOOKUP(P1712,'CODE H VS CODE ICPE'!$A$2:$D$80,4,FALSE),"")</f>
        <v/>
      </c>
      <c r="AE1712" s="20" t="str">
        <f>IFERROR(VLOOKUP(Q1712,'CODE H VS CODE ICPE'!$A$2:$D$80,4,FALSE),"")</f>
        <v/>
      </c>
      <c r="AF1712" s="20" t="str">
        <f>IFERROR(VLOOKUP(R1712,'CODE H VS CODE ICPE'!$A$2:$D$80,4,FALSE),"")</f>
        <v/>
      </c>
      <c r="AG1712" s="20" t="str">
        <f>IFERROR(VLOOKUP(S1712,'CODE H VS CODE ICPE'!$A$2:$D$80,4,FALSE),"")</f>
        <v/>
      </c>
      <c r="AH1712" s="48" t="str">
        <f t="shared" ref="AH1712:AH1728" si="350">IF(COUNTIF(T1712:AG1712, "Rejected") &gt; 0, "Rejected", IF(COUNTIF(T1712:AG1712, "Under request") &gt; 0, "Under request", "Accepted"))</f>
        <v>Accepted</v>
      </c>
      <c r="AI1712" s="21">
        <f>IF(T1712="",0,IF(T1712="Interdit",0,VLOOKUP(F1712,'CODE H VS CODE ICPE'!$A$2:$E$80,5,FALSE)))</f>
        <v>199.99</v>
      </c>
      <c r="AJ1712" s="21">
        <f>IF(U1712="",0,IF(U1712="Interdit",0,VLOOKUP(G1712,'CODE H VS CODE ICPE'!$A$2:$E$80,5,FALSE)))</f>
        <v>0</v>
      </c>
      <c r="AK1712" s="21">
        <f>IF(V1712="",0,IF(V1712="Interdit",0,VLOOKUP(H1712,'CODE H VS CODE ICPE'!$A$2:$E$80,5,FALSE)))</f>
        <v>0</v>
      </c>
      <c r="AL1712" s="21">
        <f>IF(W1712="",0,IF(W1712="Interdit",0,VLOOKUP(I1712,'CODE H VS CODE ICPE'!$A$2:$E$80,5,FALSE)))</f>
        <v>0</v>
      </c>
      <c r="AM1712" s="21">
        <f>IF(X1712="",0,IF(X1712="Interdit",0,VLOOKUP(J1712,'CODE H VS CODE ICPE'!$A$2:$E$80,5,FALSE)))</f>
        <v>0</v>
      </c>
      <c r="AN1712" s="21">
        <f>IF(Y1712="",0,IF(Y1712="Interdit",0,VLOOKUP(K1712,'CODE H VS CODE ICPE'!$A$2:$E$80,5,FALSE)))</f>
        <v>0</v>
      </c>
      <c r="AO1712" s="21">
        <f>IF(Z1712="",0,IF(Z1712="Interdit",0,VLOOKUP(L1712,'CODE H VS CODE ICPE'!$A$2:$E$80,5,FALSE)))</f>
        <v>0</v>
      </c>
      <c r="AP1712" s="21">
        <f>IF(AA1712="",0,IF(AA1712="Interdit",0,VLOOKUP(M1712,'CODE H VS CODE ICPE'!$A$2:$E$80,5,FALSE)))</f>
        <v>0</v>
      </c>
      <c r="AQ1712" s="21">
        <f>IF(AB1712="",0,IF(AB1712="Interdit",0,VLOOKUP(N1712,'CODE H VS CODE ICPE'!$A$2:$E$80,5,FALSE)))</f>
        <v>0</v>
      </c>
      <c r="AR1712" s="21">
        <f>IF(AC1712="",0,IF(AC1712="Interdit",0,VLOOKUP(O1712,'CODE H VS CODE ICPE'!$A$2:$E$80,5,FALSE)))</f>
        <v>0</v>
      </c>
      <c r="AS1712" s="21">
        <f>IF(AD1712="",0,IF(AD1712="Interdit",0,VLOOKUP(P1712,'CODE H VS CODE ICPE'!$A$2:$E$80,5,FALSE)))</f>
        <v>0</v>
      </c>
      <c r="AT1712" s="21">
        <f>IF(AE1712="",0,IF(AE1712="Interdit",0,VLOOKUP(Q1712,'CODE H VS CODE ICPE'!$A$2:$E$80,5,FALSE)))</f>
        <v>0</v>
      </c>
      <c r="AU1712" s="21">
        <f>IF(AF1712="",0,IF(AF1712="Interdit",0,VLOOKUP(R1712,'CODE H VS CODE ICPE'!$A$2:$E$80,5,FALSE)))</f>
        <v>0</v>
      </c>
      <c r="AV1712" s="21">
        <f>IF(AG1712="",0,IF(AG1712="Interdit",0,VLOOKUP(S1712,'CODE H VS CODE ICPE'!$A$2:$E$80,5,FALSE)))</f>
        <v>0</v>
      </c>
      <c r="AW1712" s="20" t="str">
        <f t="shared" ref="AW1712:AW1728" si="351">ADDRESS(2,MATCH(MAX(AI1712:AV1712),AI1712:AV1712,0)+COLUMN(AI1712)-1)</f>
        <v>$AI$2</v>
      </c>
      <c r="AX1712" s="26">
        <f t="shared" ref="AX1712:AX1728" si="352">IF(AH1712="Interdit","",IF(AW1712="$AI$2",AI1712,IF(AW1712="$AJ$2",AJ1712,IF(AW1712="$AK$2",AK1712,IF(AW1712="$AL$2",AL1712,IF(AW1712="$AM$2",AM1712,IF(AW1712="$AN$2",AN1712,IF(AW1712="$AO$2",AO1712,IF(AW1712="$AP$2",AP1712,IF(AW1712="$AQ$2",AQ1712,IF(AW1712="$AR$2",AR1712,IF(AW1712="$AS$2",AS1712,IF(AW1712="$AT$2",AT1712,IF(AW1712="$AU$2",AU1712,IF(AW1712="$AV$2",AV1712,"")))))))))))))))</f>
        <v>199.99</v>
      </c>
      <c r="AY1712" s="20" t="str">
        <f t="shared" ref="AY1712:AY1728" si="353">IF(AX1712="","",IF(AW1712="$AI$2",F1712,IF(AW1712="$AJ$2",G1712,IF(AW1712="$AK$2",H1712,IF(AW1712="$AL$2",I1712,IF(AW1712="$AM$2",J1712,IF(AW1712="$AN$2",K1712,IF(AW1712="$AO$2",L1712,IF(AW1712="$AP$2",M1712,IF(AW1712="$AQ$2",N1712,IF(AW1712="$AR$2",O1712,IF(AW1712="$AS$2",P1712,IF(AW1712="$AT$2",Q1712,IF(AW1712="$AU$2",R1712,IF(AW1712="$AV$2",S1712,"")))))))))))))))</f>
        <v>H300</v>
      </c>
      <c r="AZ1712" s="20">
        <f>IF(AY1712="","",IF(AY1712=0,"",VLOOKUP(AY1712,'CODE H VS CODE ICPE'!$A$1:$E$80,3,FALSE)))</f>
        <v>4110</v>
      </c>
    </row>
    <row r="1713" spans="1:52" ht="28.9" customHeight="1">
      <c r="A1713" s="23">
        <v>1654</v>
      </c>
      <c r="B1713" s="24" t="s">
        <v>1905</v>
      </c>
      <c r="C1713" s="25" t="s">
        <v>222</v>
      </c>
      <c r="D1713" s="24" t="s">
        <v>482</v>
      </c>
      <c r="E1713" s="24" t="s">
        <v>3430</v>
      </c>
      <c r="F1713" s="20" t="s">
        <v>82</v>
      </c>
      <c r="G1713" s="20" t="s">
        <v>90</v>
      </c>
      <c r="H1713" s="20" t="s">
        <v>106</v>
      </c>
      <c r="I1713" s="20" t="s">
        <v>156</v>
      </c>
      <c r="J1713" s="20"/>
      <c r="K1713" s="20"/>
      <c r="L1713" s="20"/>
      <c r="M1713" s="20"/>
      <c r="N1713" s="20"/>
      <c r="O1713" s="20"/>
      <c r="P1713" s="20"/>
      <c r="Q1713" s="20"/>
      <c r="R1713" s="20"/>
      <c r="S1713" s="20"/>
      <c r="T1713" s="20" t="str">
        <f>IFERROR(VLOOKUP(F1713,'CODE H VS CODE ICPE'!$A$2:$D$80,4,FALSE),"")</f>
        <v>Demande d'autorisation</v>
      </c>
      <c r="U1713" s="20" t="str">
        <f>IFERROR(VLOOKUP(G1713,'CODE H VS CODE ICPE'!$A$2:$D$80,4,FALSE),"")</f>
        <v>Interdit</v>
      </c>
      <c r="V1713" s="20" t="str">
        <f>IFERROR(VLOOKUP(H1713,'CODE H VS CODE ICPE'!$A$2:$D$80,4,FALSE),"")</f>
        <v>Interdit</v>
      </c>
      <c r="W1713" s="20" t="str">
        <f>IFERROR(VLOOKUP(I1713,'CODE H VS CODE ICPE'!$A$2:$D$80,4,FALSE),"")</f>
        <v>Interdit</v>
      </c>
      <c r="X1713" s="20" t="str">
        <f>IFERROR(VLOOKUP(J1713,'CODE H VS CODE ICPE'!$A$2:$D$80,4,FALSE),"")</f>
        <v/>
      </c>
      <c r="Y1713" s="20" t="str">
        <f>IFERROR(VLOOKUP(K1713,'CODE H VS CODE ICPE'!$A$2:$D$80,4,FALSE),"")</f>
        <v/>
      </c>
      <c r="Z1713" s="20" t="str">
        <f>IFERROR(VLOOKUP(L1713,'CODE H VS CODE ICPE'!$A$2:$D$80,4,FALSE),"")</f>
        <v/>
      </c>
      <c r="AA1713" s="20" t="str">
        <f>IFERROR(VLOOKUP(M1713,'CODE H VS CODE ICPE'!$A$2:$D$80,4,FALSE),"")</f>
        <v/>
      </c>
      <c r="AB1713" s="20" t="str">
        <f>IFERROR(VLOOKUP(N1713,'CODE H VS CODE ICPE'!$A$2:$D$80,4,FALSE),"")</f>
        <v/>
      </c>
      <c r="AC1713" s="20" t="str">
        <f>IFERROR(VLOOKUP(O1713,'CODE H VS CODE ICPE'!$A$2:$D$80,4,FALSE),"")</f>
        <v/>
      </c>
      <c r="AD1713" s="20" t="str">
        <f>IFERROR(VLOOKUP(P1713,'CODE H VS CODE ICPE'!$A$2:$D$80,4,FALSE),"")</f>
        <v/>
      </c>
      <c r="AE1713" s="20" t="str">
        <f>IFERROR(VLOOKUP(Q1713,'CODE H VS CODE ICPE'!$A$2:$D$80,4,FALSE),"")</f>
        <v/>
      </c>
      <c r="AF1713" s="20" t="str">
        <f>IFERROR(VLOOKUP(R1713,'CODE H VS CODE ICPE'!$A$2:$D$80,4,FALSE),"")</f>
        <v/>
      </c>
      <c r="AG1713" s="20" t="str">
        <f>IFERROR(VLOOKUP(S1713,'CODE H VS CODE ICPE'!$A$2:$D$80,4,FALSE),"")</f>
        <v/>
      </c>
      <c r="AH1713" s="48" t="str">
        <f t="shared" si="350"/>
        <v>Accepted</v>
      </c>
      <c r="AI1713" s="21">
        <f>IF(T1713="",0,IF(T1713="Interdit",0,VLOOKUP(F1713,'CODE H VS CODE ICPE'!$A$2:$E$80,5,FALSE)))</f>
        <v>199.99</v>
      </c>
      <c r="AJ1713" s="21">
        <f>IF(U1713="",0,IF(U1713="Interdit",0,VLOOKUP(G1713,'CODE H VS CODE ICPE'!$A$2:$E$80,5,FALSE)))</f>
        <v>0</v>
      </c>
      <c r="AK1713" s="21">
        <f>IF(V1713="",0,IF(V1713="Interdit",0,VLOOKUP(H1713,'CODE H VS CODE ICPE'!$A$2:$E$80,5,FALSE)))</f>
        <v>0</v>
      </c>
      <c r="AL1713" s="21">
        <f>IF(W1713="",0,IF(W1713="Interdit",0,VLOOKUP(I1713,'CODE H VS CODE ICPE'!$A$2:$E$80,5,FALSE)))</f>
        <v>0</v>
      </c>
      <c r="AM1713" s="21">
        <f>IF(X1713="",0,IF(X1713="Interdit",0,VLOOKUP(J1713,'CODE H VS CODE ICPE'!$A$2:$E$80,5,FALSE)))</f>
        <v>0</v>
      </c>
      <c r="AN1713" s="21">
        <f>IF(Y1713="",0,IF(Y1713="Interdit",0,VLOOKUP(K1713,'CODE H VS CODE ICPE'!$A$2:$E$80,5,FALSE)))</f>
        <v>0</v>
      </c>
      <c r="AO1713" s="21">
        <f>IF(Z1713="",0,IF(Z1713="Interdit",0,VLOOKUP(L1713,'CODE H VS CODE ICPE'!$A$2:$E$80,5,FALSE)))</f>
        <v>0</v>
      </c>
      <c r="AP1713" s="21">
        <f>IF(AA1713="",0,IF(AA1713="Interdit",0,VLOOKUP(M1713,'CODE H VS CODE ICPE'!$A$2:$E$80,5,FALSE)))</f>
        <v>0</v>
      </c>
      <c r="AQ1713" s="21">
        <f>IF(AB1713="",0,IF(AB1713="Interdit",0,VLOOKUP(N1713,'CODE H VS CODE ICPE'!$A$2:$E$80,5,FALSE)))</f>
        <v>0</v>
      </c>
      <c r="AR1713" s="21">
        <f>IF(AC1713="",0,IF(AC1713="Interdit",0,VLOOKUP(O1713,'CODE H VS CODE ICPE'!$A$2:$E$80,5,FALSE)))</f>
        <v>0</v>
      </c>
      <c r="AS1713" s="21">
        <f>IF(AD1713="",0,IF(AD1713="Interdit",0,VLOOKUP(P1713,'CODE H VS CODE ICPE'!$A$2:$E$80,5,FALSE)))</f>
        <v>0</v>
      </c>
      <c r="AT1713" s="21">
        <f>IF(AE1713="",0,IF(AE1713="Interdit",0,VLOOKUP(Q1713,'CODE H VS CODE ICPE'!$A$2:$E$80,5,FALSE)))</f>
        <v>0</v>
      </c>
      <c r="AU1713" s="21">
        <f>IF(AF1713="",0,IF(AF1713="Interdit",0,VLOOKUP(R1713,'CODE H VS CODE ICPE'!$A$2:$E$80,5,FALSE)))</f>
        <v>0</v>
      </c>
      <c r="AV1713" s="21">
        <f>IF(AG1713="",0,IF(AG1713="Interdit",0,VLOOKUP(S1713,'CODE H VS CODE ICPE'!$A$2:$E$80,5,FALSE)))</f>
        <v>0</v>
      </c>
      <c r="AW1713" s="20" t="str">
        <f t="shared" si="351"/>
        <v>$AI$2</v>
      </c>
      <c r="AX1713" s="26">
        <f t="shared" si="352"/>
        <v>199.99</v>
      </c>
      <c r="AY1713" s="20" t="str">
        <f t="shared" si="353"/>
        <v>H300</v>
      </c>
      <c r="AZ1713" s="20">
        <f>IF(AY1713="","",IF(AY1713=0,"",VLOOKUP(AY1713,'CODE H VS CODE ICPE'!$A$1:$E$80,3,FALSE)))</f>
        <v>4110</v>
      </c>
    </row>
    <row r="1714" spans="1:52" ht="28.9" customHeight="1">
      <c r="A1714" s="23">
        <v>1656</v>
      </c>
      <c r="B1714" s="24" t="s">
        <v>3431</v>
      </c>
      <c r="C1714" s="25" t="s">
        <v>222</v>
      </c>
      <c r="D1714" s="24" t="s">
        <v>630</v>
      </c>
      <c r="E1714" s="24" t="s">
        <v>3432</v>
      </c>
      <c r="F1714" s="20" t="s">
        <v>82</v>
      </c>
      <c r="G1714" s="20" t="s">
        <v>90</v>
      </c>
      <c r="H1714" s="20" t="s">
        <v>106</v>
      </c>
      <c r="I1714" s="20" t="s">
        <v>156</v>
      </c>
      <c r="J1714" s="20"/>
      <c r="K1714" s="20"/>
      <c r="L1714" s="20"/>
      <c r="M1714" s="20"/>
      <c r="N1714" s="20"/>
      <c r="O1714" s="20"/>
      <c r="P1714" s="20"/>
      <c r="Q1714" s="20"/>
      <c r="R1714" s="20"/>
      <c r="S1714" s="20"/>
      <c r="T1714" s="20" t="str">
        <f>IFERROR(VLOOKUP(F1714,'CODE H VS CODE ICPE'!$A$2:$D$80,4,FALSE),"")</f>
        <v>Demande d'autorisation</v>
      </c>
      <c r="U1714" s="20" t="str">
        <f>IFERROR(VLOOKUP(G1714,'CODE H VS CODE ICPE'!$A$2:$D$80,4,FALSE),"")</f>
        <v>Interdit</v>
      </c>
      <c r="V1714" s="20" t="str">
        <f>IFERROR(VLOOKUP(H1714,'CODE H VS CODE ICPE'!$A$2:$D$80,4,FALSE),"")</f>
        <v>Interdit</v>
      </c>
      <c r="W1714" s="20" t="str">
        <f>IFERROR(VLOOKUP(I1714,'CODE H VS CODE ICPE'!$A$2:$D$80,4,FALSE),"")</f>
        <v>Interdit</v>
      </c>
      <c r="X1714" s="20" t="str">
        <f>IFERROR(VLOOKUP(J1714,'CODE H VS CODE ICPE'!$A$2:$D$80,4,FALSE),"")</f>
        <v/>
      </c>
      <c r="Y1714" s="20" t="str">
        <f>IFERROR(VLOOKUP(K1714,'CODE H VS CODE ICPE'!$A$2:$D$80,4,FALSE),"")</f>
        <v/>
      </c>
      <c r="Z1714" s="20" t="str">
        <f>IFERROR(VLOOKUP(L1714,'CODE H VS CODE ICPE'!$A$2:$D$80,4,FALSE),"")</f>
        <v/>
      </c>
      <c r="AA1714" s="20" t="str">
        <f>IFERROR(VLOOKUP(M1714,'CODE H VS CODE ICPE'!$A$2:$D$80,4,FALSE),"")</f>
        <v/>
      </c>
      <c r="AB1714" s="20" t="str">
        <f>IFERROR(VLOOKUP(N1714,'CODE H VS CODE ICPE'!$A$2:$D$80,4,FALSE),"")</f>
        <v/>
      </c>
      <c r="AC1714" s="20" t="str">
        <f>IFERROR(VLOOKUP(O1714,'CODE H VS CODE ICPE'!$A$2:$D$80,4,FALSE),"")</f>
        <v/>
      </c>
      <c r="AD1714" s="20" t="str">
        <f>IFERROR(VLOOKUP(P1714,'CODE H VS CODE ICPE'!$A$2:$D$80,4,FALSE),"")</f>
        <v/>
      </c>
      <c r="AE1714" s="20" t="str">
        <f>IFERROR(VLOOKUP(Q1714,'CODE H VS CODE ICPE'!$A$2:$D$80,4,FALSE),"")</f>
        <v/>
      </c>
      <c r="AF1714" s="20" t="str">
        <f>IFERROR(VLOOKUP(R1714,'CODE H VS CODE ICPE'!$A$2:$D$80,4,FALSE),"")</f>
        <v/>
      </c>
      <c r="AG1714" s="20" t="str">
        <f>IFERROR(VLOOKUP(S1714,'CODE H VS CODE ICPE'!$A$2:$D$80,4,FALSE),"")</f>
        <v/>
      </c>
      <c r="AH1714" s="48" t="str">
        <f t="shared" si="350"/>
        <v>Accepted</v>
      </c>
      <c r="AI1714" s="21">
        <f>IF(T1714="",0,IF(T1714="Interdit",0,VLOOKUP(F1714,'CODE H VS CODE ICPE'!$A$2:$E$80,5,FALSE)))</f>
        <v>199.99</v>
      </c>
      <c r="AJ1714" s="21">
        <f>IF(U1714="",0,IF(U1714="Interdit",0,VLOOKUP(G1714,'CODE H VS CODE ICPE'!$A$2:$E$80,5,FALSE)))</f>
        <v>0</v>
      </c>
      <c r="AK1714" s="21">
        <f>IF(V1714="",0,IF(V1714="Interdit",0,VLOOKUP(H1714,'CODE H VS CODE ICPE'!$A$2:$E$80,5,FALSE)))</f>
        <v>0</v>
      </c>
      <c r="AL1714" s="21">
        <f>IF(W1714="",0,IF(W1714="Interdit",0,VLOOKUP(I1714,'CODE H VS CODE ICPE'!$A$2:$E$80,5,FALSE)))</f>
        <v>0</v>
      </c>
      <c r="AM1714" s="21">
        <f>IF(X1714="",0,IF(X1714="Interdit",0,VLOOKUP(J1714,'CODE H VS CODE ICPE'!$A$2:$E$80,5,FALSE)))</f>
        <v>0</v>
      </c>
      <c r="AN1714" s="21">
        <f>IF(Y1714="",0,IF(Y1714="Interdit",0,VLOOKUP(K1714,'CODE H VS CODE ICPE'!$A$2:$E$80,5,FALSE)))</f>
        <v>0</v>
      </c>
      <c r="AO1714" s="21">
        <f>IF(Z1714="",0,IF(Z1714="Interdit",0,VLOOKUP(L1714,'CODE H VS CODE ICPE'!$A$2:$E$80,5,FALSE)))</f>
        <v>0</v>
      </c>
      <c r="AP1714" s="21">
        <f>IF(AA1714="",0,IF(AA1714="Interdit",0,VLOOKUP(M1714,'CODE H VS CODE ICPE'!$A$2:$E$80,5,FALSE)))</f>
        <v>0</v>
      </c>
      <c r="AQ1714" s="21">
        <f>IF(AB1714="",0,IF(AB1714="Interdit",0,VLOOKUP(N1714,'CODE H VS CODE ICPE'!$A$2:$E$80,5,FALSE)))</f>
        <v>0</v>
      </c>
      <c r="AR1714" s="21">
        <f>IF(AC1714="",0,IF(AC1714="Interdit",0,VLOOKUP(O1714,'CODE H VS CODE ICPE'!$A$2:$E$80,5,FALSE)))</f>
        <v>0</v>
      </c>
      <c r="AS1714" s="21">
        <f>IF(AD1714="",0,IF(AD1714="Interdit",0,VLOOKUP(P1714,'CODE H VS CODE ICPE'!$A$2:$E$80,5,FALSE)))</f>
        <v>0</v>
      </c>
      <c r="AT1714" s="21">
        <f>IF(AE1714="",0,IF(AE1714="Interdit",0,VLOOKUP(Q1714,'CODE H VS CODE ICPE'!$A$2:$E$80,5,FALSE)))</f>
        <v>0</v>
      </c>
      <c r="AU1714" s="21">
        <f>IF(AF1714="",0,IF(AF1714="Interdit",0,VLOOKUP(R1714,'CODE H VS CODE ICPE'!$A$2:$E$80,5,FALSE)))</f>
        <v>0</v>
      </c>
      <c r="AV1714" s="21">
        <f>IF(AG1714="",0,IF(AG1714="Interdit",0,VLOOKUP(S1714,'CODE H VS CODE ICPE'!$A$2:$E$80,5,FALSE)))</f>
        <v>0</v>
      </c>
      <c r="AW1714" s="20" t="str">
        <f t="shared" si="351"/>
        <v>$AI$2</v>
      </c>
      <c r="AX1714" s="26">
        <f t="shared" si="352"/>
        <v>199.99</v>
      </c>
      <c r="AY1714" s="20" t="str">
        <f t="shared" si="353"/>
        <v>H300</v>
      </c>
      <c r="AZ1714" s="20">
        <f>IF(AY1714="","",IF(AY1714=0,"",VLOOKUP(AY1714,'CODE H VS CODE ICPE'!$A$1:$E$80,3,FALSE)))</f>
        <v>4110</v>
      </c>
    </row>
    <row r="1715" spans="1:52" ht="28.9" customHeight="1">
      <c r="A1715" s="23">
        <v>1657</v>
      </c>
      <c r="B1715" s="24" t="s">
        <v>3433</v>
      </c>
      <c r="C1715" s="25" t="s">
        <v>222</v>
      </c>
      <c r="D1715" s="24" t="s">
        <v>223</v>
      </c>
      <c r="E1715" s="24" t="s">
        <v>3434</v>
      </c>
      <c r="F1715" s="20" t="s">
        <v>82</v>
      </c>
      <c r="G1715" s="20" t="s">
        <v>90</v>
      </c>
      <c r="H1715" s="20" t="s">
        <v>106</v>
      </c>
      <c r="I1715" s="20" t="s">
        <v>156</v>
      </c>
      <c r="J1715" s="20"/>
      <c r="K1715" s="20"/>
      <c r="L1715" s="20"/>
      <c r="M1715" s="20"/>
      <c r="N1715" s="20"/>
      <c r="O1715" s="20"/>
      <c r="P1715" s="20"/>
      <c r="Q1715" s="20"/>
      <c r="R1715" s="20"/>
      <c r="S1715" s="20"/>
      <c r="T1715" s="20" t="str">
        <f>IFERROR(VLOOKUP(F1715,'CODE H VS CODE ICPE'!$A$2:$D$80,4,FALSE),"")</f>
        <v>Demande d'autorisation</v>
      </c>
      <c r="U1715" s="20" t="str">
        <f>IFERROR(VLOOKUP(G1715,'CODE H VS CODE ICPE'!$A$2:$D$80,4,FALSE),"")</f>
        <v>Interdit</v>
      </c>
      <c r="V1715" s="20" t="str">
        <f>IFERROR(VLOOKUP(H1715,'CODE H VS CODE ICPE'!$A$2:$D$80,4,FALSE),"")</f>
        <v>Interdit</v>
      </c>
      <c r="W1715" s="20" t="str">
        <f>IFERROR(VLOOKUP(I1715,'CODE H VS CODE ICPE'!$A$2:$D$80,4,FALSE),"")</f>
        <v>Interdit</v>
      </c>
      <c r="X1715" s="20" t="str">
        <f>IFERROR(VLOOKUP(J1715,'CODE H VS CODE ICPE'!$A$2:$D$80,4,FALSE),"")</f>
        <v/>
      </c>
      <c r="Y1715" s="20" t="str">
        <f>IFERROR(VLOOKUP(K1715,'CODE H VS CODE ICPE'!$A$2:$D$80,4,FALSE),"")</f>
        <v/>
      </c>
      <c r="Z1715" s="20" t="str">
        <f>IFERROR(VLOOKUP(L1715,'CODE H VS CODE ICPE'!$A$2:$D$80,4,FALSE),"")</f>
        <v/>
      </c>
      <c r="AA1715" s="20" t="str">
        <f>IFERROR(VLOOKUP(M1715,'CODE H VS CODE ICPE'!$A$2:$D$80,4,FALSE),"")</f>
        <v/>
      </c>
      <c r="AB1715" s="20" t="str">
        <f>IFERROR(VLOOKUP(N1715,'CODE H VS CODE ICPE'!$A$2:$D$80,4,FALSE),"")</f>
        <v/>
      </c>
      <c r="AC1715" s="20" t="str">
        <f>IFERROR(VLOOKUP(O1715,'CODE H VS CODE ICPE'!$A$2:$D$80,4,FALSE),"")</f>
        <v/>
      </c>
      <c r="AD1715" s="20" t="str">
        <f>IFERROR(VLOOKUP(P1715,'CODE H VS CODE ICPE'!$A$2:$D$80,4,FALSE),"")</f>
        <v/>
      </c>
      <c r="AE1715" s="20" t="str">
        <f>IFERROR(VLOOKUP(Q1715,'CODE H VS CODE ICPE'!$A$2:$D$80,4,FALSE),"")</f>
        <v/>
      </c>
      <c r="AF1715" s="20" t="str">
        <f>IFERROR(VLOOKUP(R1715,'CODE H VS CODE ICPE'!$A$2:$D$80,4,FALSE),"")</f>
        <v/>
      </c>
      <c r="AG1715" s="20" t="str">
        <f>IFERROR(VLOOKUP(S1715,'CODE H VS CODE ICPE'!$A$2:$D$80,4,FALSE),"")</f>
        <v/>
      </c>
      <c r="AH1715" s="48" t="str">
        <f t="shared" si="350"/>
        <v>Accepted</v>
      </c>
      <c r="AI1715" s="21">
        <f>IF(T1715="",0,IF(T1715="Interdit",0,VLOOKUP(F1715,'CODE H VS CODE ICPE'!$A$2:$E$80,5,FALSE)))</f>
        <v>199.99</v>
      </c>
      <c r="AJ1715" s="21">
        <f>IF(U1715="",0,IF(U1715="Interdit",0,VLOOKUP(G1715,'CODE H VS CODE ICPE'!$A$2:$E$80,5,FALSE)))</f>
        <v>0</v>
      </c>
      <c r="AK1715" s="21">
        <f>IF(V1715="",0,IF(V1715="Interdit",0,VLOOKUP(H1715,'CODE H VS CODE ICPE'!$A$2:$E$80,5,FALSE)))</f>
        <v>0</v>
      </c>
      <c r="AL1715" s="21">
        <f>IF(W1715="",0,IF(W1715="Interdit",0,VLOOKUP(I1715,'CODE H VS CODE ICPE'!$A$2:$E$80,5,FALSE)))</f>
        <v>0</v>
      </c>
      <c r="AM1715" s="21">
        <f>IF(X1715="",0,IF(X1715="Interdit",0,VLOOKUP(J1715,'CODE H VS CODE ICPE'!$A$2:$E$80,5,FALSE)))</f>
        <v>0</v>
      </c>
      <c r="AN1715" s="21">
        <f>IF(Y1715="",0,IF(Y1715="Interdit",0,VLOOKUP(K1715,'CODE H VS CODE ICPE'!$A$2:$E$80,5,FALSE)))</f>
        <v>0</v>
      </c>
      <c r="AO1715" s="21">
        <f>IF(Z1715="",0,IF(Z1715="Interdit",0,VLOOKUP(L1715,'CODE H VS CODE ICPE'!$A$2:$E$80,5,FALSE)))</f>
        <v>0</v>
      </c>
      <c r="AP1715" s="21">
        <f>IF(AA1715="",0,IF(AA1715="Interdit",0,VLOOKUP(M1715,'CODE H VS CODE ICPE'!$A$2:$E$80,5,FALSE)))</f>
        <v>0</v>
      </c>
      <c r="AQ1715" s="21">
        <f>IF(AB1715="",0,IF(AB1715="Interdit",0,VLOOKUP(N1715,'CODE H VS CODE ICPE'!$A$2:$E$80,5,FALSE)))</f>
        <v>0</v>
      </c>
      <c r="AR1715" s="21">
        <f>IF(AC1715="",0,IF(AC1715="Interdit",0,VLOOKUP(O1715,'CODE H VS CODE ICPE'!$A$2:$E$80,5,FALSE)))</f>
        <v>0</v>
      </c>
      <c r="AS1715" s="21">
        <f>IF(AD1715="",0,IF(AD1715="Interdit",0,VLOOKUP(P1715,'CODE H VS CODE ICPE'!$A$2:$E$80,5,FALSE)))</f>
        <v>0</v>
      </c>
      <c r="AT1715" s="21">
        <f>IF(AE1715="",0,IF(AE1715="Interdit",0,VLOOKUP(Q1715,'CODE H VS CODE ICPE'!$A$2:$E$80,5,FALSE)))</f>
        <v>0</v>
      </c>
      <c r="AU1715" s="21">
        <f>IF(AF1715="",0,IF(AF1715="Interdit",0,VLOOKUP(R1715,'CODE H VS CODE ICPE'!$A$2:$E$80,5,FALSE)))</f>
        <v>0</v>
      </c>
      <c r="AV1715" s="21">
        <f>IF(AG1715="",0,IF(AG1715="Interdit",0,VLOOKUP(S1715,'CODE H VS CODE ICPE'!$A$2:$E$80,5,FALSE)))</f>
        <v>0</v>
      </c>
      <c r="AW1715" s="20" t="str">
        <f t="shared" si="351"/>
        <v>$AI$2</v>
      </c>
      <c r="AX1715" s="26">
        <f t="shared" si="352"/>
        <v>199.99</v>
      </c>
      <c r="AY1715" s="20" t="str">
        <f t="shared" si="353"/>
        <v>H300</v>
      </c>
      <c r="AZ1715" s="20">
        <f>IF(AY1715="","",IF(AY1715=0,"",VLOOKUP(AY1715,'CODE H VS CODE ICPE'!$A$1:$E$80,3,FALSE)))</f>
        <v>4110</v>
      </c>
    </row>
    <row r="1716" spans="1:52" ht="28.9" customHeight="1">
      <c r="A1716" s="23">
        <v>1658</v>
      </c>
      <c r="B1716" s="24" t="s">
        <v>3435</v>
      </c>
      <c r="C1716" s="25" t="s">
        <v>222</v>
      </c>
      <c r="D1716" s="24" t="s">
        <v>630</v>
      </c>
      <c r="E1716" s="24" t="s">
        <v>3436</v>
      </c>
      <c r="F1716" s="20" t="s">
        <v>82</v>
      </c>
      <c r="G1716" s="20" t="s">
        <v>90</v>
      </c>
      <c r="H1716" s="20" t="s">
        <v>106</v>
      </c>
      <c r="I1716" s="20" t="s">
        <v>156</v>
      </c>
      <c r="J1716" s="20"/>
      <c r="K1716" s="20"/>
      <c r="L1716" s="20"/>
      <c r="M1716" s="20"/>
      <c r="N1716" s="20"/>
      <c r="O1716" s="20"/>
      <c r="P1716" s="20"/>
      <c r="Q1716" s="20"/>
      <c r="R1716" s="20"/>
      <c r="S1716" s="20"/>
      <c r="T1716" s="20" t="str">
        <f>IFERROR(VLOOKUP(F1716,'CODE H VS CODE ICPE'!$A$2:$D$80,4,FALSE),"")</f>
        <v>Demande d'autorisation</v>
      </c>
      <c r="U1716" s="20" t="str">
        <f>IFERROR(VLOOKUP(G1716,'CODE H VS CODE ICPE'!$A$2:$D$80,4,FALSE),"")</f>
        <v>Interdit</v>
      </c>
      <c r="V1716" s="20" t="str">
        <f>IFERROR(VLOOKUP(H1716,'CODE H VS CODE ICPE'!$A$2:$D$80,4,FALSE),"")</f>
        <v>Interdit</v>
      </c>
      <c r="W1716" s="20" t="str">
        <f>IFERROR(VLOOKUP(I1716,'CODE H VS CODE ICPE'!$A$2:$D$80,4,FALSE),"")</f>
        <v>Interdit</v>
      </c>
      <c r="X1716" s="20" t="str">
        <f>IFERROR(VLOOKUP(J1716,'CODE H VS CODE ICPE'!$A$2:$D$80,4,FALSE),"")</f>
        <v/>
      </c>
      <c r="Y1716" s="20" t="str">
        <f>IFERROR(VLOOKUP(K1716,'CODE H VS CODE ICPE'!$A$2:$D$80,4,FALSE),"")</f>
        <v/>
      </c>
      <c r="Z1716" s="20" t="str">
        <f>IFERROR(VLOOKUP(L1716,'CODE H VS CODE ICPE'!$A$2:$D$80,4,FALSE),"")</f>
        <v/>
      </c>
      <c r="AA1716" s="20" t="str">
        <f>IFERROR(VLOOKUP(M1716,'CODE H VS CODE ICPE'!$A$2:$D$80,4,FALSE),"")</f>
        <v/>
      </c>
      <c r="AB1716" s="20" t="str">
        <f>IFERROR(VLOOKUP(N1716,'CODE H VS CODE ICPE'!$A$2:$D$80,4,FALSE),"")</f>
        <v/>
      </c>
      <c r="AC1716" s="20" t="str">
        <f>IFERROR(VLOOKUP(O1716,'CODE H VS CODE ICPE'!$A$2:$D$80,4,FALSE),"")</f>
        <v/>
      </c>
      <c r="AD1716" s="20" t="str">
        <f>IFERROR(VLOOKUP(P1716,'CODE H VS CODE ICPE'!$A$2:$D$80,4,FALSE),"")</f>
        <v/>
      </c>
      <c r="AE1716" s="20" t="str">
        <f>IFERROR(VLOOKUP(Q1716,'CODE H VS CODE ICPE'!$A$2:$D$80,4,FALSE),"")</f>
        <v/>
      </c>
      <c r="AF1716" s="20" t="str">
        <f>IFERROR(VLOOKUP(R1716,'CODE H VS CODE ICPE'!$A$2:$D$80,4,FALSE),"")</f>
        <v/>
      </c>
      <c r="AG1716" s="20" t="str">
        <f>IFERROR(VLOOKUP(S1716,'CODE H VS CODE ICPE'!$A$2:$D$80,4,FALSE),"")</f>
        <v/>
      </c>
      <c r="AH1716" s="48" t="str">
        <f t="shared" si="350"/>
        <v>Accepted</v>
      </c>
      <c r="AI1716" s="21">
        <f>IF(T1716="",0,IF(T1716="Interdit",0,VLOOKUP(F1716,'CODE H VS CODE ICPE'!$A$2:$E$80,5,FALSE)))</f>
        <v>199.99</v>
      </c>
      <c r="AJ1716" s="21">
        <f>IF(U1716="",0,IF(U1716="Interdit",0,VLOOKUP(G1716,'CODE H VS CODE ICPE'!$A$2:$E$80,5,FALSE)))</f>
        <v>0</v>
      </c>
      <c r="AK1716" s="21">
        <f>IF(V1716="",0,IF(V1716="Interdit",0,VLOOKUP(H1716,'CODE H VS CODE ICPE'!$A$2:$E$80,5,FALSE)))</f>
        <v>0</v>
      </c>
      <c r="AL1716" s="21">
        <f>IF(W1716="",0,IF(W1716="Interdit",0,VLOOKUP(I1716,'CODE H VS CODE ICPE'!$A$2:$E$80,5,FALSE)))</f>
        <v>0</v>
      </c>
      <c r="AM1716" s="21">
        <f>IF(X1716="",0,IF(X1716="Interdit",0,VLOOKUP(J1716,'CODE H VS CODE ICPE'!$A$2:$E$80,5,FALSE)))</f>
        <v>0</v>
      </c>
      <c r="AN1716" s="21">
        <f>IF(Y1716="",0,IF(Y1716="Interdit",0,VLOOKUP(K1716,'CODE H VS CODE ICPE'!$A$2:$E$80,5,FALSE)))</f>
        <v>0</v>
      </c>
      <c r="AO1716" s="21">
        <f>IF(Z1716="",0,IF(Z1716="Interdit",0,VLOOKUP(L1716,'CODE H VS CODE ICPE'!$A$2:$E$80,5,FALSE)))</f>
        <v>0</v>
      </c>
      <c r="AP1716" s="21">
        <f>IF(AA1716="",0,IF(AA1716="Interdit",0,VLOOKUP(M1716,'CODE H VS CODE ICPE'!$A$2:$E$80,5,FALSE)))</f>
        <v>0</v>
      </c>
      <c r="AQ1716" s="21">
        <f>IF(AB1716="",0,IF(AB1716="Interdit",0,VLOOKUP(N1716,'CODE H VS CODE ICPE'!$A$2:$E$80,5,FALSE)))</f>
        <v>0</v>
      </c>
      <c r="AR1716" s="21">
        <f>IF(AC1716="",0,IF(AC1716="Interdit",0,VLOOKUP(O1716,'CODE H VS CODE ICPE'!$A$2:$E$80,5,FALSE)))</f>
        <v>0</v>
      </c>
      <c r="AS1716" s="21">
        <f>IF(AD1716="",0,IF(AD1716="Interdit",0,VLOOKUP(P1716,'CODE H VS CODE ICPE'!$A$2:$E$80,5,FALSE)))</f>
        <v>0</v>
      </c>
      <c r="AT1716" s="21">
        <f>IF(AE1716="",0,IF(AE1716="Interdit",0,VLOOKUP(Q1716,'CODE H VS CODE ICPE'!$A$2:$E$80,5,FALSE)))</f>
        <v>0</v>
      </c>
      <c r="AU1716" s="21">
        <f>IF(AF1716="",0,IF(AF1716="Interdit",0,VLOOKUP(R1716,'CODE H VS CODE ICPE'!$A$2:$E$80,5,FALSE)))</f>
        <v>0</v>
      </c>
      <c r="AV1716" s="21">
        <f>IF(AG1716="",0,IF(AG1716="Interdit",0,VLOOKUP(S1716,'CODE H VS CODE ICPE'!$A$2:$E$80,5,FALSE)))</f>
        <v>0</v>
      </c>
      <c r="AW1716" s="20" t="str">
        <f t="shared" si="351"/>
        <v>$AI$2</v>
      </c>
      <c r="AX1716" s="26">
        <f t="shared" si="352"/>
        <v>199.99</v>
      </c>
      <c r="AY1716" s="20" t="str">
        <f t="shared" si="353"/>
        <v>H300</v>
      </c>
      <c r="AZ1716" s="20">
        <f>IF(AY1716="","",IF(AY1716=0,"",VLOOKUP(AY1716,'CODE H VS CODE ICPE'!$A$1:$E$80,3,FALSE)))</f>
        <v>4110</v>
      </c>
    </row>
    <row r="1717" spans="1:52" ht="28.9" customHeight="1">
      <c r="A1717" s="23">
        <v>1659</v>
      </c>
      <c r="B1717" s="24" t="s">
        <v>3437</v>
      </c>
      <c r="C1717" s="25" t="s">
        <v>222</v>
      </c>
      <c r="D1717" s="24" t="s">
        <v>223</v>
      </c>
      <c r="E1717" s="24" t="s">
        <v>3438</v>
      </c>
      <c r="F1717" s="20" t="s">
        <v>82</v>
      </c>
      <c r="G1717" s="20" t="s">
        <v>90</v>
      </c>
      <c r="H1717" s="20" t="s">
        <v>106</v>
      </c>
      <c r="I1717" s="20" t="s">
        <v>156</v>
      </c>
      <c r="J1717" s="20"/>
      <c r="K1717" s="20"/>
      <c r="L1717" s="20"/>
      <c r="M1717" s="20"/>
      <c r="N1717" s="20"/>
      <c r="O1717" s="20"/>
      <c r="P1717" s="20"/>
      <c r="Q1717" s="20"/>
      <c r="R1717" s="20"/>
      <c r="S1717" s="20"/>
      <c r="T1717" s="20" t="str">
        <f>IFERROR(VLOOKUP(F1717,'CODE H VS CODE ICPE'!$A$2:$D$80,4,FALSE),"")</f>
        <v>Demande d'autorisation</v>
      </c>
      <c r="U1717" s="20" t="str">
        <f>IFERROR(VLOOKUP(G1717,'CODE H VS CODE ICPE'!$A$2:$D$80,4,FALSE),"")</f>
        <v>Interdit</v>
      </c>
      <c r="V1717" s="20" t="str">
        <f>IFERROR(VLOOKUP(H1717,'CODE H VS CODE ICPE'!$A$2:$D$80,4,FALSE),"")</f>
        <v>Interdit</v>
      </c>
      <c r="W1717" s="20" t="str">
        <f>IFERROR(VLOOKUP(I1717,'CODE H VS CODE ICPE'!$A$2:$D$80,4,FALSE),"")</f>
        <v>Interdit</v>
      </c>
      <c r="X1717" s="20" t="str">
        <f>IFERROR(VLOOKUP(J1717,'CODE H VS CODE ICPE'!$A$2:$D$80,4,FALSE),"")</f>
        <v/>
      </c>
      <c r="Y1717" s="20" t="str">
        <f>IFERROR(VLOOKUP(K1717,'CODE H VS CODE ICPE'!$A$2:$D$80,4,FALSE),"")</f>
        <v/>
      </c>
      <c r="Z1717" s="20" t="str">
        <f>IFERROR(VLOOKUP(L1717,'CODE H VS CODE ICPE'!$A$2:$D$80,4,FALSE),"")</f>
        <v/>
      </c>
      <c r="AA1717" s="20" t="str">
        <f>IFERROR(VLOOKUP(M1717,'CODE H VS CODE ICPE'!$A$2:$D$80,4,FALSE),"")</f>
        <v/>
      </c>
      <c r="AB1717" s="20" t="str">
        <f>IFERROR(VLOOKUP(N1717,'CODE H VS CODE ICPE'!$A$2:$D$80,4,FALSE),"")</f>
        <v/>
      </c>
      <c r="AC1717" s="20" t="str">
        <f>IFERROR(VLOOKUP(O1717,'CODE H VS CODE ICPE'!$A$2:$D$80,4,FALSE),"")</f>
        <v/>
      </c>
      <c r="AD1717" s="20" t="str">
        <f>IFERROR(VLOOKUP(P1717,'CODE H VS CODE ICPE'!$A$2:$D$80,4,FALSE),"")</f>
        <v/>
      </c>
      <c r="AE1717" s="20" t="str">
        <f>IFERROR(VLOOKUP(Q1717,'CODE H VS CODE ICPE'!$A$2:$D$80,4,FALSE),"")</f>
        <v/>
      </c>
      <c r="AF1717" s="20" t="str">
        <f>IFERROR(VLOOKUP(R1717,'CODE H VS CODE ICPE'!$A$2:$D$80,4,FALSE),"")</f>
        <v/>
      </c>
      <c r="AG1717" s="20" t="str">
        <f>IFERROR(VLOOKUP(S1717,'CODE H VS CODE ICPE'!$A$2:$D$80,4,FALSE),"")</f>
        <v/>
      </c>
      <c r="AH1717" s="48" t="str">
        <f t="shared" si="350"/>
        <v>Accepted</v>
      </c>
      <c r="AI1717" s="21">
        <f>IF(T1717="",0,IF(T1717="Interdit",0,VLOOKUP(F1717,'CODE H VS CODE ICPE'!$A$2:$E$80,5,FALSE)))</f>
        <v>199.99</v>
      </c>
      <c r="AJ1717" s="21">
        <f>IF(U1717="",0,IF(U1717="Interdit",0,VLOOKUP(G1717,'CODE H VS CODE ICPE'!$A$2:$E$80,5,FALSE)))</f>
        <v>0</v>
      </c>
      <c r="AK1717" s="21">
        <f>IF(V1717="",0,IF(V1717="Interdit",0,VLOOKUP(H1717,'CODE H VS CODE ICPE'!$A$2:$E$80,5,FALSE)))</f>
        <v>0</v>
      </c>
      <c r="AL1717" s="21">
        <f>IF(W1717="",0,IF(W1717="Interdit",0,VLOOKUP(I1717,'CODE H VS CODE ICPE'!$A$2:$E$80,5,FALSE)))</f>
        <v>0</v>
      </c>
      <c r="AM1717" s="21">
        <f>IF(X1717="",0,IF(X1717="Interdit",0,VLOOKUP(J1717,'CODE H VS CODE ICPE'!$A$2:$E$80,5,FALSE)))</f>
        <v>0</v>
      </c>
      <c r="AN1717" s="21">
        <f>IF(Y1717="",0,IF(Y1717="Interdit",0,VLOOKUP(K1717,'CODE H VS CODE ICPE'!$A$2:$E$80,5,FALSE)))</f>
        <v>0</v>
      </c>
      <c r="AO1717" s="21">
        <f>IF(Z1717="",0,IF(Z1717="Interdit",0,VLOOKUP(L1717,'CODE H VS CODE ICPE'!$A$2:$E$80,5,FALSE)))</f>
        <v>0</v>
      </c>
      <c r="AP1717" s="21">
        <f>IF(AA1717="",0,IF(AA1717="Interdit",0,VLOOKUP(M1717,'CODE H VS CODE ICPE'!$A$2:$E$80,5,FALSE)))</f>
        <v>0</v>
      </c>
      <c r="AQ1717" s="21">
        <f>IF(AB1717="",0,IF(AB1717="Interdit",0,VLOOKUP(N1717,'CODE H VS CODE ICPE'!$A$2:$E$80,5,FALSE)))</f>
        <v>0</v>
      </c>
      <c r="AR1717" s="21">
        <f>IF(AC1717="",0,IF(AC1717="Interdit",0,VLOOKUP(O1717,'CODE H VS CODE ICPE'!$A$2:$E$80,5,FALSE)))</f>
        <v>0</v>
      </c>
      <c r="AS1717" s="21">
        <f>IF(AD1717="",0,IF(AD1717="Interdit",0,VLOOKUP(P1717,'CODE H VS CODE ICPE'!$A$2:$E$80,5,FALSE)))</f>
        <v>0</v>
      </c>
      <c r="AT1717" s="21">
        <f>IF(AE1717="",0,IF(AE1717="Interdit",0,VLOOKUP(Q1717,'CODE H VS CODE ICPE'!$A$2:$E$80,5,FALSE)))</f>
        <v>0</v>
      </c>
      <c r="AU1717" s="21">
        <f>IF(AF1717="",0,IF(AF1717="Interdit",0,VLOOKUP(R1717,'CODE H VS CODE ICPE'!$A$2:$E$80,5,FALSE)))</f>
        <v>0</v>
      </c>
      <c r="AV1717" s="21">
        <f>IF(AG1717="",0,IF(AG1717="Interdit",0,VLOOKUP(S1717,'CODE H VS CODE ICPE'!$A$2:$E$80,5,FALSE)))</f>
        <v>0</v>
      </c>
      <c r="AW1717" s="20" t="str">
        <f t="shared" si="351"/>
        <v>$AI$2</v>
      </c>
      <c r="AX1717" s="26">
        <f t="shared" si="352"/>
        <v>199.99</v>
      </c>
      <c r="AY1717" s="20" t="str">
        <f t="shared" si="353"/>
        <v>H300</v>
      </c>
      <c r="AZ1717" s="20">
        <f>IF(AY1717="","",IF(AY1717=0,"",VLOOKUP(AY1717,'CODE H VS CODE ICPE'!$A$1:$E$80,3,FALSE)))</f>
        <v>4110</v>
      </c>
    </row>
    <row r="1718" spans="1:52" ht="28.9" customHeight="1">
      <c r="A1718" s="23">
        <v>1661</v>
      </c>
      <c r="B1718" s="24" t="s">
        <v>3439</v>
      </c>
      <c r="C1718" s="25" t="s">
        <v>230</v>
      </c>
      <c r="D1718" s="24" t="s">
        <v>1616</v>
      </c>
      <c r="E1718" s="24" t="s">
        <v>3440</v>
      </c>
      <c r="F1718" s="20" t="s">
        <v>86</v>
      </c>
      <c r="G1718" s="20" t="s">
        <v>94</v>
      </c>
      <c r="H1718" s="20" t="s">
        <v>110</v>
      </c>
      <c r="I1718" s="20" t="s">
        <v>114</v>
      </c>
      <c r="J1718" s="20"/>
      <c r="K1718" s="20"/>
      <c r="L1718" s="20"/>
      <c r="M1718" s="20"/>
      <c r="N1718" s="20"/>
      <c r="O1718" s="20"/>
      <c r="P1718" s="20"/>
      <c r="Q1718" s="20"/>
      <c r="R1718" s="20"/>
      <c r="S1718" s="20"/>
      <c r="T1718" s="20" t="str">
        <f>IFERROR(VLOOKUP(F1718,'CODE H VS CODE ICPE'!$A$2:$D$80,4,FALSE),"")</f>
        <v>Autorisé</v>
      </c>
      <c r="U1718" s="20" t="str">
        <f>IFERROR(VLOOKUP(G1718,'CODE H VS CODE ICPE'!$A$2:$D$80,4,FALSE),"")</f>
        <v>Demande d'autorisation</v>
      </c>
      <c r="V1718" s="20" t="str">
        <f>IFERROR(VLOOKUP(H1718,'CODE H VS CODE ICPE'!$A$2:$D$80,4,FALSE),"")</f>
        <v>Interdit</v>
      </c>
      <c r="W1718" s="20" t="str">
        <f>IFERROR(VLOOKUP(I1718,'CODE H VS CODE ICPE'!$A$2:$D$80,4,FALSE),"")</f>
        <v>Autorisé</v>
      </c>
      <c r="X1718" s="20" t="str">
        <f>IFERROR(VLOOKUP(J1718,'CODE H VS CODE ICPE'!$A$2:$D$80,4,FALSE),"")</f>
        <v/>
      </c>
      <c r="Y1718" s="20" t="str">
        <f>IFERROR(VLOOKUP(K1718,'CODE H VS CODE ICPE'!$A$2:$D$80,4,FALSE),"")</f>
        <v/>
      </c>
      <c r="Z1718" s="20" t="str">
        <f>IFERROR(VLOOKUP(L1718,'CODE H VS CODE ICPE'!$A$2:$D$80,4,FALSE),"")</f>
        <v/>
      </c>
      <c r="AA1718" s="20" t="str">
        <f>IFERROR(VLOOKUP(M1718,'CODE H VS CODE ICPE'!$A$2:$D$80,4,FALSE),"")</f>
        <v/>
      </c>
      <c r="AB1718" s="20" t="str">
        <f>IFERROR(VLOOKUP(N1718,'CODE H VS CODE ICPE'!$A$2:$D$80,4,FALSE),"")</f>
        <v/>
      </c>
      <c r="AC1718" s="20" t="str">
        <f>IFERROR(VLOOKUP(O1718,'CODE H VS CODE ICPE'!$A$2:$D$80,4,FALSE),"")</f>
        <v/>
      </c>
      <c r="AD1718" s="20" t="str">
        <f>IFERROR(VLOOKUP(P1718,'CODE H VS CODE ICPE'!$A$2:$D$80,4,FALSE),"")</f>
        <v/>
      </c>
      <c r="AE1718" s="20" t="str">
        <f>IFERROR(VLOOKUP(Q1718,'CODE H VS CODE ICPE'!$A$2:$D$80,4,FALSE),"")</f>
        <v/>
      </c>
      <c r="AF1718" s="20" t="str">
        <f>IFERROR(VLOOKUP(R1718,'CODE H VS CODE ICPE'!$A$2:$D$80,4,FALSE),"")</f>
        <v/>
      </c>
      <c r="AG1718" s="20" t="str">
        <f>IFERROR(VLOOKUP(S1718,'CODE H VS CODE ICPE'!$A$2:$D$80,4,FALSE),"")</f>
        <v/>
      </c>
      <c r="AH1718" s="48" t="str">
        <f t="shared" si="350"/>
        <v>Accepted</v>
      </c>
      <c r="AI1718" s="21">
        <f>IF(T1718="",0,IF(T1718="Interdit",0,VLOOKUP(F1718,'CODE H VS CODE ICPE'!$A$2:$E$80,5,FALSE)))</f>
        <v>99999.99</v>
      </c>
      <c r="AJ1718" s="21">
        <f>IF(U1718="",0,IF(U1718="Interdit",0,VLOOKUP(G1718,'CODE H VS CODE ICPE'!$A$2:$E$80,5,FALSE)))</f>
        <v>199.99</v>
      </c>
      <c r="AK1718" s="21">
        <f>IF(V1718="",0,IF(V1718="Interdit",0,VLOOKUP(H1718,'CODE H VS CODE ICPE'!$A$2:$E$80,5,FALSE)))</f>
        <v>0</v>
      </c>
      <c r="AL1718" s="21">
        <f>IF(W1718="",0,IF(W1718="Interdit",0,VLOOKUP(I1718,'CODE H VS CODE ICPE'!$A$2:$E$80,5,FALSE)))</f>
        <v>99999.99</v>
      </c>
      <c r="AM1718" s="21">
        <f>IF(X1718="",0,IF(X1718="Interdit",0,VLOOKUP(J1718,'CODE H VS CODE ICPE'!$A$2:$E$80,5,FALSE)))</f>
        <v>0</v>
      </c>
      <c r="AN1718" s="21">
        <f>IF(Y1718="",0,IF(Y1718="Interdit",0,VLOOKUP(K1718,'CODE H VS CODE ICPE'!$A$2:$E$80,5,FALSE)))</f>
        <v>0</v>
      </c>
      <c r="AO1718" s="21">
        <f>IF(Z1718="",0,IF(Z1718="Interdit",0,VLOOKUP(L1718,'CODE H VS CODE ICPE'!$A$2:$E$80,5,FALSE)))</f>
        <v>0</v>
      </c>
      <c r="AP1718" s="21">
        <f>IF(AA1718="",0,IF(AA1718="Interdit",0,VLOOKUP(M1718,'CODE H VS CODE ICPE'!$A$2:$E$80,5,FALSE)))</f>
        <v>0</v>
      </c>
      <c r="AQ1718" s="21">
        <f>IF(AB1718="",0,IF(AB1718="Interdit",0,VLOOKUP(N1718,'CODE H VS CODE ICPE'!$A$2:$E$80,5,FALSE)))</f>
        <v>0</v>
      </c>
      <c r="AR1718" s="21">
        <f>IF(AC1718="",0,IF(AC1718="Interdit",0,VLOOKUP(O1718,'CODE H VS CODE ICPE'!$A$2:$E$80,5,FALSE)))</f>
        <v>0</v>
      </c>
      <c r="AS1718" s="21">
        <f>IF(AD1718="",0,IF(AD1718="Interdit",0,VLOOKUP(P1718,'CODE H VS CODE ICPE'!$A$2:$E$80,5,FALSE)))</f>
        <v>0</v>
      </c>
      <c r="AT1718" s="21">
        <f>IF(AE1718="",0,IF(AE1718="Interdit",0,VLOOKUP(Q1718,'CODE H VS CODE ICPE'!$A$2:$E$80,5,FALSE)))</f>
        <v>0</v>
      </c>
      <c r="AU1718" s="21">
        <f>IF(AF1718="",0,IF(AF1718="Interdit",0,VLOOKUP(R1718,'CODE H VS CODE ICPE'!$A$2:$E$80,5,FALSE)))</f>
        <v>0</v>
      </c>
      <c r="AV1718" s="21">
        <f>IF(AG1718="",0,IF(AG1718="Interdit",0,VLOOKUP(S1718,'CODE H VS CODE ICPE'!$A$2:$E$80,5,FALSE)))</f>
        <v>0</v>
      </c>
      <c r="AW1718" s="20" t="str">
        <f t="shared" si="351"/>
        <v>$AI$2</v>
      </c>
      <c r="AX1718" s="26">
        <f t="shared" si="352"/>
        <v>99999.99</v>
      </c>
      <c r="AY1718" s="20" t="str">
        <f t="shared" si="353"/>
        <v>H302</v>
      </c>
      <c r="AZ1718" s="20">
        <f>IF(AY1718="","",IF(AY1718=0,"",VLOOKUP(AY1718,'CODE H VS CODE ICPE'!$A$1:$E$80,3,FALSE)))</f>
        <v>4511</v>
      </c>
    </row>
    <row r="1719" spans="1:52" ht="28.9" customHeight="1">
      <c r="A1719" s="23">
        <v>1662</v>
      </c>
      <c r="B1719" s="24" t="s">
        <v>3441</v>
      </c>
      <c r="C1719" s="25" t="s">
        <v>222</v>
      </c>
      <c r="D1719" s="24" t="s">
        <v>630</v>
      </c>
      <c r="E1719" s="24" t="s">
        <v>3442</v>
      </c>
      <c r="F1719" s="20" t="s">
        <v>82</v>
      </c>
      <c r="G1719" s="20" t="s">
        <v>90</v>
      </c>
      <c r="H1719" s="20" t="s">
        <v>110</v>
      </c>
      <c r="I1719" s="20" t="s">
        <v>156</v>
      </c>
      <c r="J1719" s="20"/>
      <c r="K1719" s="20"/>
      <c r="L1719" s="20"/>
      <c r="M1719" s="20"/>
      <c r="N1719" s="20"/>
      <c r="O1719" s="20"/>
      <c r="P1719" s="20"/>
      <c r="Q1719" s="20"/>
      <c r="R1719" s="20"/>
      <c r="S1719" s="20"/>
      <c r="T1719" s="20" t="str">
        <f>IFERROR(VLOOKUP(F1719,'CODE H VS CODE ICPE'!$A$2:$D$80,4,FALSE),"")</f>
        <v>Demande d'autorisation</v>
      </c>
      <c r="U1719" s="20" t="str">
        <f>IFERROR(VLOOKUP(G1719,'CODE H VS CODE ICPE'!$A$2:$D$80,4,FALSE),"")</f>
        <v>Interdit</v>
      </c>
      <c r="V1719" s="20" t="str">
        <f>IFERROR(VLOOKUP(H1719,'CODE H VS CODE ICPE'!$A$2:$D$80,4,FALSE),"")</f>
        <v>Interdit</v>
      </c>
      <c r="W1719" s="20" t="str">
        <f>IFERROR(VLOOKUP(I1719,'CODE H VS CODE ICPE'!$A$2:$D$80,4,FALSE),"")</f>
        <v>Interdit</v>
      </c>
      <c r="X1719" s="20" t="str">
        <f>IFERROR(VLOOKUP(J1719,'CODE H VS CODE ICPE'!$A$2:$D$80,4,FALSE),"")</f>
        <v/>
      </c>
      <c r="Y1719" s="20" t="str">
        <f>IFERROR(VLOOKUP(K1719,'CODE H VS CODE ICPE'!$A$2:$D$80,4,FALSE),"")</f>
        <v/>
      </c>
      <c r="Z1719" s="20" t="str">
        <f>IFERROR(VLOOKUP(L1719,'CODE H VS CODE ICPE'!$A$2:$D$80,4,FALSE),"")</f>
        <v/>
      </c>
      <c r="AA1719" s="20" t="str">
        <f>IFERROR(VLOOKUP(M1719,'CODE H VS CODE ICPE'!$A$2:$D$80,4,FALSE),"")</f>
        <v/>
      </c>
      <c r="AB1719" s="20" t="str">
        <f>IFERROR(VLOOKUP(N1719,'CODE H VS CODE ICPE'!$A$2:$D$80,4,FALSE),"")</f>
        <v/>
      </c>
      <c r="AC1719" s="20" t="str">
        <f>IFERROR(VLOOKUP(O1719,'CODE H VS CODE ICPE'!$A$2:$D$80,4,FALSE),"")</f>
        <v/>
      </c>
      <c r="AD1719" s="20" t="str">
        <f>IFERROR(VLOOKUP(P1719,'CODE H VS CODE ICPE'!$A$2:$D$80,4,FALSE),"")</f>
        <v/>
      </c>
      <c r="AE1719" s="20" t="str">
        <f>IFERROR(VLOOKUP(Q1719,'CODE H VS CODE ICPE'!$A$2:$D$80,4,FALSE),"")</f>
        <v/>
      </c>
      <c r="AF1719" s="20" t="str">
        <f>IFERROR(VLOOKUP(R1719,'CODE H VS CODE ICPE'!$A$2:$D$80,4,FALSE),"")</f>
        <v/>
      </c>
      <c r="AG1719" s="20" t="str">
        <f>IFERROR(VLOOKUP(S1719,'CODE H VS CODE ICPE'!$A$2:$D$80,4,FALSE),"")</f>
        <v/>
      </c>
      <c r="AH1719" s="48" t="str">
        <f t="shared" si="350"/>
        <v>Accepted</v>
      </c>
      <c r="AI1719" s="21">
        <f>IF(T1719="",0,IF(T1719="Interdit",0,VLOOKUP(F1719,'CODE H VS CODE ICPE'!$A$2:$E$80,5,FALSE)))</f>
        <v>199.99</v>
      </c>
      <c r="AJ1719" s="21">
        <f>IF(U1719="",0,IF(U1719="Interdit",0,VLOOKUP(G1719,'CODE H VS CODE ICPE'!$A$2:$E$80,5,FALSE)))</f>
        <v>0</v>
      </c>
      <c r="AK1719" s="21">
        <f>IF(V1719="",0,IF(V1719="Interdit",0,VLOOKUP(H1719,'CODE H VS CODE ICPE'!$A$2:$E$80,5,FALSE)))</f>
        <v>0</v>
      </c>
      <c r="AL1719" s="21">
        <f>IF(W1719="",0,IF(W1719="Interdit",0,VLOOKUP(I1719,'CODE H VS CODE ICPE'!$A$2:$E$80,5,FALSE)))</f>
        <v>0</v>
      </c>
      <c r="AM1719" s="21">
        <f>IF(X1719="",0,IF(X1719="Interdit",0,VLOOKUP(J1719,'CODE H VS CODE ICPE'!$A$2:$E$80,5,FALSE)))</f>
        <v>0</v>
      </c>
      <c r="AN1719" s="21">
        <f>IF(Y1719="",0,IF(Y1719="Interdit",0,VLOOKUP(K1719,'CODE H VS CODE ICPE'!$A$2:$E$80,5,FALSE)))</f>
        <v>0</v>
      </c>
      <c r="AO1719" s="21">
        <f>IF(Z1719="",0,IF(Z1719="Interdit",0,VLOOKUP(L1719,'CODE H VS CODE ICPE'!$A$2:$E$80,5,FALSE)))</f>
        <v>0</v>
      </c>
      <c r="AP1719" s="21">
        <f>IF(AA1719="",0,IF(AA1719="Interdit",0,VLOOKUP(M1719,'CODE H VS CODE ICPE'!$A$2:$E$80,5,FALSE)))</f>
        <v>0</v>
      </c>
      <c r="AQ1719" s="21">
        <f>IF(AB1719="",0,IF(AB1719="Interdit",0,VLOOKUP(N1719,'CODE H VS CODE ICPE'!$A$2:$E$80,5,FALSE)))</f>
        <v>0</v>
      </c>
      <c r="AR1719" s="21">
        <f>IF(AC1719="",0,IF(AC1719="Interdit",0,VLOOKUP(O1719,'CODE H VS CODE ICPE'!$A$2:$E$80,5,FALSE)))</f>
        <v>0</v>
      </c>
      <c r="AS1719" s="21">
        <f>IF(AD1719="",0,IF(AD1719="Interdit",0,VLOOKUP(P1719,'CODE H VS CODE ICPE'!$A$2:$E$80,5,FALSE)))</f>
        <v>0</v>
      </c>
      <c r="AT1719" s="21">
        <f>IF(AE1719="",0,IF(AE1719="Interdit",0,VLOOKUP(Q1719,'CODE H VS CODE ICPE'!$A$2:$E$80,5,FALSE)))</f>
        <v>0</v>
      </c>
      <c r="AU1719" s="21">
        <f>IF(AF1719="",0,IF(AF1719="Interdit",0,VLOOKUP(R1719,'CODE H VS CODE ICPE'!$A$2:$E$80,5,FALSE)))</f>
        <v>0</v>
      </c>
      <c r="AV1719" s="21">
        <f>IF(AG1719="",0,IF(AG1719="Interdit",0,VLOOKUP(S1719,'CODE H VS CODE ICPE'!$A$2:$E$80,5,FALSE)))</f>
        <v>0</v>
      </c>
      <c r="AW1719" s="20" t="str">
        <f t="shared" si="351"/>
        <v>$AI$2</v>
      </c>
      <c r="AX1719" s="26">
        <f t="shared" si="352"/>
        <v>199.99</v>
      </c>
      <c r="AY1719" s="20" t="str">
        <f t="shared" si="353"/>
        <v>H300</v>
      </c>
      <c r="AZ1719" s="20">
        <f>IF(AY1719="","",IF(AY1719=0,"",VLOOKUP(AY1719,'CODE H VS CODE ICPE'!$A$1:$E$80,3,FALSE)))</f>
        <v>4110</v>
      </c>
    </row>
    <row r="1720" spans="1:52" ht="28.9" customHeight="1">
      <c r="A1720" s="23">
        <v>1663</v>
      </c>
      <c r="B1720" s="24" t="s">
        <v>3443</v>
      </c>
      <c r="C1720" s="25" t="s">
        <v>222</v>
      </c>
      <c r="D1720" s="24" t="s">
        <v>223</v>
      </c>
      <c r="E1720" s="24" t="s">
        <v>3444</v>
      </c>
      <c r="F1720" s="20" t="s">
        <v>84</v>
      </c>
      <c r="G1720" s="20" t="s">
        <v>92</v>
      </c>
      <c r="H1720" s="20" t="s">
        <v>108</v>
      </c>
      <c r="I1720" s="20" t="s">
        <v>156</v>
      </c>
      <c r="J1720" s="20"/>
      <c r="K1720" s="20"/>
      <c r="L1720" s="20"/>
      <c r="M1720" s="20"/>
      <c r="N1720" s="20"/>
      <c r="O1720" s="20"/>
      <c r="P1720" s="20"/>
      <c r="Q1720" s="20"/>
      <c r="R1720" s="20"/>
      <c r="S1720" s="20"/>
      <c r="T1720" s="20" t="str">
        <f>IFERROR(VLOOKUP(F1720,'CODE H VS CODE ICPE'!$A$2:$D$80,4,FALSE),"")</f>
        <v>Autorisé</v>
      </c>
      <c r="U1720" s="20" t="str">
        <f>IFERROR(VLOOKUP(G1720,'CODE H VS CODE ICPE'!$A$2:$D$80,4,FALSE),"")</f>
        <v>Demande d'autorisation</v>
      </c>
      <c r="V1720" s="20" t="str">
        <f>IFERROR(VLOOKUP(H1720,'CODE H VS CODE ICPE'!$A$2:$D$80,4,FALSE),"")</f>
        <v>Autorisé</v>
      </c>
      <c r="W1720" s="20" t="str">
        <f>IFERROR(VLOOKUP(I1720,'CODE H VS CODE ICPE'!$A$2:$D$80,4,FALSE),"")</f>
        <v>Interdit</v>
      </c>
      <c r="X1720" s="20" t="str">
        <f>IFERROR(VLOOKUP(J1720,'CODE H VS CODE ICPE'!$A$2:$D$80,4,FALSE),"")</f>
        <v/>
      </c>
      <c r="Y1720" s="20" t="str">
        <f>IFERROR(VLOOKUP(K1720,'CODE H VS CODE ICPE'!$A$2:$D$80,4,FALSE),"")</f>
        <v/>
      </c>
      <c r="Z1720" s="20" t="str">
        <f>IFERROR(VLOOKUP(L1720,'CODE H VS CODE ICPE'!$A$2:$D$80,4,FALSE),"")</f>
        <v/>
      </c>
      <c r="AA1720" s="20" t="str">
        <f>IFERROR(VLOOKUP(M1720,'CODE H VS CODE ICPE'!$A$2:$D$80,4,FALSE),"")</f>
        <v/>
      </c>
      <c r="AB1720" s="20" t="str">
        <f>IFERROR(VLOOKUP(N1720,'CODE H VS CODE ICPE'!$A$2:$D$80,4,FALSE),"")</f>
        <v/>
      </c>
      <c r="AC1720" s="20" t="str">
        <f>IFERROR(VLOOKUP(O1720,'CODE H VS CODE ICPE'!$A$2:$D$80,4,FALSE),"")</f>
        <v/>
      </c>
      <c r="AD1720" s="20" t="str">
        <f>IFERROR(VLOOKUP(P1720,'CODE H VS CODE ICPE'!$A$2:$D$80,4,FALSE),"")</f>
        <v/>
      </c>
      <c r="AE1720" s="20" t="str">
        <f>IFERROR(VLOOKUP(Q1720,'CODE H VS CODE ICPE'!$A$2:$D$80,4,FALSE),"")</f>
        <v/>
      </c>
      <c r="AF1720" s="20" t="str">
        <f>IFERROR(VLOOKUP(R1720,'CODE H VS CODE ICPE'!$A$2:$D$80,4,FALSE),"")</f>
        <v/>
      </c>
      <c r="AG1720" s="20" t="str">
        <f>IFERROR(VLOOKUP(S1720,'CODE H VS CODE ICPE'!$A$2:$D$80,4,FALSE),"")</f>
        <v/>
      </c>
      <c r="AH1720" s="48" t="str">
        <f t="shared" si="350"/>
        <v>Accepted</v>
      </c>
      <c r="AI1720" s="21">
        <f>IF(T1720="",0,IF(T1720="Interdit",0,VLOOKUP(F1720,'CODE H VS CODE ICPE'!$A$2:$E$80,5,FALSE)))</f>
        <v>99999.99</v>
      </c>
      <c r="AJ1720" s="21">
        <f>IF(U1720="",0,IF(U1720="Interdit",0,VLOOKUP(G1720,'CODE H VS CODE ICPE'!$A$2:$E$80,5,FALSE)))</f>
        <v>199.99</v>
      </c>
      <c r="AK1720" s="21">
        <f>IF(V1720="",0,IF(V1720="Interdit",0,VLOOKUP(H1720,'CODE H VS CODE ICPE'!$A$2:$E$80,5,FALSE)))</f>
        <v>99999.99</v>
      </c>
      <c r="AL1720" s="21">
        <f>IF(W1720="",0,IF(W1720="Interdit",0,VLOOKUP(I1720,'CODE H VS CODE ICPE'!$A$2:$E$80,5,FALSE)))</f>
        <v>0</v>
      </c>
      <c r="AM1720" s="21">
        <f>IF(X1720="",0,IF(X1720="Interdit",0,VLOOKUP(J1720,'CODE H VS CODE ICPE'!$A$2:$E$80,5,FALSE)))</f>
        <v>0</v>
      </c>
      <c r="AN1720" s="21">
        <f>IF(Y1720="",0,IF(Y1720="Interdit",0,VLOOKUP(K1720,'CODE H VS CODE ICPE'!$A$2:$E$80,5,FALSE)))</f>
        <v>0</v>
      </c>
      <c r="AO1720" s="21">
        <f>IF(Z1720="",0,IF(Z1720="Interdit",0,VLOOKUP(L1720,'CODE H VS CODE ICPE'!$A$2:$E$80,5,FALSE)))</f>
        <v>0</v>
      </c>
      <c r="AP1720" s="21">
        <f>IF(AA1720="",0,IF(AA1720="Interdit",0,VLOOKUP(M1720,'CODE H VS CODE ICPE'!$A$2:$E$80,5,FALSE)))</f>
        <v>0</v>
      </c>
      <c r="AQ1720" s="21">
        <f>IF(AB1720="",0,IF(AB1720="Interdit",0,VLOOKUP(N1720,'CODE H VS CODE ICPE'!$A$2:$E$80,5,FALSE)))</f>
        <v>0</v>
      </c>
      <c r="AR1720" s="21">
        <f>IF(AC1720="",0,IF(AC1720="Interdit",0,VLOOKUP(O1720,'CODE H VS CODE ICPE'!$A$2:$E$80,5,FALSE)))</f>
        <v>0</v>
      </c>
      <c r="AS1720" s="21">
        <f>IF(AD1720="",0,IF(AD1720="Interdit",0,VLOOKUP(P1720,'CODE H VS CODE ICPE'!$A$2:$E$80,5,FALSE)))</f>
        <v>0</v>
      </c>
      <c r="AT1720" s="21">
        <f>IF(AE1720="",0,IF(AE1720="Interdit",0,VLOOKUP(Q1720,'CODE H VS CODE ICPE'!$A$2:$E$80,5,FALSE)))</f>
        <v>0</v>
      </c>
      <c r="AU1720" s="21">
        <f>IF(AF1720="",0,IF(AF1720="Interdit",0,VLOOKUP(R1720,'CODE H VS CODE ICPE'!$A$2:$E$80,5,FALSE)))</f>
        <v>0</v>
      </c>
      <c r="AV1720" s="21">
        <f>IF(AG1720="",0,IF(AG1720="Interdit",0,VLOOKUP(S1720,'CODE H VS CODE ICPE'!$A$2:$E$80,5,FALSE)))</f>
        <v>0</v>
      </c>
      <c r="AW1720" s="20" t="str">
        <f t="shared" si="351"/>
        <v>$AI$2</v>
      </c>
      <c r="AX1720" s="26">
        <f t="shared" si="352"/>
        <v>99999.99</v>
      </c>
      <c r="AY1720" s="20" t="str">
        <f t="shared" si="353"/>
        <v>H301</v>
      </c>
      <c r="AZ1720" s="20">
        <f>IF(AY1720="","",IF(AY1720=0,"",VLOOKUP(AY1720,'CODE H VS CODE ICPE'!$A$1:$E$80,3,FALSE)))</f>
        <v>4511</v>
      </c>
    </row>
    <row r="1721" spans="1:52" ht="28.9" customHeight="1">
      <c r="A1721" s="23">
        <v>1664</v>
      </c>
      <c r="B1721" s="24" t="s">
        <v>3445</v>
      </c>
      <c r="C1721" s="25" t="s">
        <v>222</v>
      </c>
      <c r="D1721" s="24" t="s">
        <v>630</v>
      </c>
      <c r="E1721" s="24" t="s">
        <v>3446</v>
      </c>
      <c r="F1721" s="20" t="s">
        <v>42</v>
      </c>
      <c r="G1721" s="20" t="s">
        <v>86</v>
      </c>
      <c r="H1721" s="20" t="s">
        <v>94</v>
      </c>
      <c r="I1721" s="20" t="s">
        <v>110</v>
      </c>
      <c r="J1721" s="20" t="s">
        <v>156</v>
      </c>
      <c r="K1721" s="20"/>
      <c r="L1721" s="20"/>
      <c r="M1721" s="20"/>
      <c r="N1721" s="20"/>
      <c r="O1721" s="20"/>
      <c r="P1721" s="20"/>
      <c r="Q1721" s="20"/>
      <c r="R1721" s="20"/>
      <c r="S1721" s="20"/>
      <c r="T1721" s="20" t="str">
        <f>IFERROR(VLOOKUP(F1721,'CODE H VS CODE ICPE'!$A$2:$D$80,4,FALSE),"")</f>
        <v>Autorisé</v>
      </c>
      <c r="U1721" s="20" t="str">
        <f>IFERROR(VLOOKUP(G1721,'CODE H VS CODE ICPE'!$A$2:$D$80,4,FALSE),"")</f>
        <v>Autorisé</v>
      </c>
      <c r="V1721" s="20" t="str">
        <f>IFERROR(VLOOKUP(H1721,'CODE H VS CODE ICPE'!$A$2:$D$80,4,FALSE),"")</f>
        <v>Demande d'autorisation</v>
      </c>
      <c r="W1721" s="20" t="str">
        <f>IFERROR(VLOOKUP(I1721,'CODE H VS CODE ICPE'!$A$2:$D$80,4,FALSE),"")</f>
        <v>Interdit</v>
      </c>
      <c r="X1721" s="20" t="str">
        <f>IFERROR(VLOOKUP(J1721,'CODE H VS CODE ICPE'!$A$2:$D$80,4,FALSE),"")</f>
        <v>Interdit</v>
      </c>
      <c r="Y1721" s="20" t="str">
        <f>IFERROR(VLOOKUP(K1721,'CODE H VS CODE ICPE'!$A$2:$D$80,4,FALSE),"")</f>
        <v/>
      </c>
      <c r="Z1721" s="20" t="str">
        <f>IFERROR(VLOOKUP(L1721,'CODE H VS CODE ICPE'!$A$2:$D$80,4,FALSE),"")</f>
        <v/>
      </c>
      <c r="AA1721" s="20" t="str">
        <f>IFERROR(VLOOKUP(M1721,'CODE H VS CODE ICPE'!$A$2:$D$80,4,FALSE),"")</f>
        <v/>
      </c>
      <c r="AB1721" s="20" t="str">
        <f>IFERROR(VLOOKUP(N1721,'CODE H VS CODE ICPE'!$A$2:$D$80,4,FALSE),"")</f>
        <v/>
      </c>
      <c r="AC1721" s="20" t="str">
        <f>IFERROR(VLOOKUP(O1721,'CODE H VS CODE ICPE'!$A$2:$D$80,4,FALSE),"")</f>
        <v/>
      </c>
      <c r="AD1721" s="20" t="str">
        <f>IFERROR(VLOOKUP(P1721,'CODE H VS CODE ICPE'!$A$2:$D$80,4,FALSE),"")</f>
        <v/>
      </c>
      <c r="AE1721" s="20" t="str">
        <f>IFERROR(VLOOKUP(Q1721,'CODE H VS CODE ICPE'!$A$2:$D$80,4,FALSE),"")</f>
        <v/>
      </c>
      <c r="AF1721" s="20" t="str">
        <f>IFERROR(VLOOKUP(R1721,'CODE H VS CODE ICPE'!$A$2:$D$80,4,FALSE),"")</f>
        <v/>
      </c>
      <c r="AG1721" s="20" t="str">
        <f>IFERROR(VLOOKUP(S1721,'CODE H VS CODE ICPE'!$A$2:$D$80,4,FALSE),"")</f>
        <v/>
      </c>
      <c r="AH1721" s="48" t="str">
        <f t="shared" si="350"/>
        <v>Accepted</v>
      </c>
      <c r="AI1721" s="21">
        <f>IF(T1721="",0,IF(T1721="Interdit",0,VLOOKUP(F1721,'CODE H VS CODE ICPE'!$A$2:$E$80,5,FALSE)))</f>
        <v>99999.99</v>
      </c>
      <c r="AJ1721" s="21">
        <f>IF(U1721="",0,IF(U1721="Interdit",0,VLOOKUP(G1721,'CODE H VS CODE ICPE'!$A$2:$E$80,5,FALSE)))</f>
        <v>99999.99</v>
      </c>
      <c r="AK1721" s="21">
        <f>IF(V1721="",0,IF(V1721="Interdit",0,VLOOKUP(H1721,'CODE H VS CODE ICPE'!$A$2:$E$80,5,FALSE)))</f>
        <v>199.99</v>
      </c>
      <c r="AL1721" s="21">
        <f>IF(W1721="",0,IF(W1721="Interdit",0,VLOOKUP(I1721,'CODE H VS CODE ICPE'!$A$2:$E$80,5,FALSE)))</f>
        <v>0</v>
      </c>
      <c r="AM1721" s="21">
        <f>IF(X1721="",0,IF(X1721="Interdit",0,VLOOKUP(J1721,'CODE H VS CODE ICPE'!$A$2:$E$80,5,FALSE)))</f>
        <v>0</v>
      </c>
      <c r="AN1721" s="21">
        <f>IF(Y1721="",0,IF(Y1721="Interdit",0,VLOOKUP(K1721,'CODE H VS CODE ICPE'!$A$2:$E$80,5,FALSE)))</f>
        <v>0</v>
      </c>
      <c r="AO1721" s="21">
        <f>IF(Z1721="",0,IF(Z1721="Interdit",0,VLOOKUP(L1721,'CODE H VS CODE ICPE'!$A$2:$E$80,5,FALSE)))</f>
        <v>0</v>
      </c>
      <c r="AP1721" s="21">
        <f>IF(AA1721="",0,IF(AA1721="Interdit",0,VLOOKUP(M1721,'CODE H VS CODE ICPE'!$A$2:$E$80,5,FALSE)))</f>
        <v>0</v>
      </c>
      <c r="AQ1721" s="21">
        <f>IF(AB1721="",0,IF(AB1721="Interdit",0,VLOOKUP(N1721,'CODE H VS CODE ICPE'!$A$2:$E$80,5,FALSE)))</f>
        <v>0</v>
      </c>
      <c r="AR1721" s="21">
        <f>IF(AC1721="",0,IF(AC1721="Interdit",0,VLOOKUP(O1721,'CODE H VS CODE ICPE'!$A$2:$E$80,5,FALSE)))</f>
        <v>0</v>
      </c>
      <c r="AS1721" s="21">
        <f>IF(AD1721="",0,IF(AD1721="Interdit",0,VLOOKUP(P1721,'CODE H VS CODE ICPE'!$A$2:$E$80,5,FALSE)))</f>
        <v>0</v>
      </c>
      <c r="AT1721" s="21">
        <f>IF(AE1721="",0,IF(AE1721="Interdit",0,VLOOKUP(Q1721,'CODE H VS CODE ICPE'!$A$2:$E$80,5,FALSE)))</f>
        <v>0</v>
      </c>
      <c r="AU1721" s="21">
        <f>IF(AF1721="",0,IF(AF1721="Interdit",0,VLOOKUP(R1721,'CODE H VS CODE ICPE'!$A$2:$E$80,5,FALSE)))</f>
        <v>0</v>
      </c>
      <c r="AV1721" s="21">
        <f>IF(AG1721="",0,IF(AG1721="Interdit",0,VLOOKUP(S1721,'CODE H VS CODE ICPE'!$A$2:$E$80,5,FALSE)))</f>
        <v>0</v>
      </c>
      <c r="AW1721" s="20" t="str">
        <f t="shared" si="351"/>
        <v>$AI$2</v>
      </c>
      <c r="AX1721" s="26">
        <f t="shared" si="352"/>
        <v>99999.99</v>
      </c>
      <c r="AY1721" s="20" t="str">
        <f t="shared" si="353"/>
        <v>H226</v>
      </c>
      <c r="AZ1721" s="20">
        <f>IF(AY1721="","",IF(AY1721=0,"",VLOOKUP(AY1721,'CODE H VS CODE ICPE'!$A$1:$E$80,3,FALSE)))</f>
        <v>4331</v>
      </c>
    </row>
    <row r="1722" spans="1:52" ht="28.9" customHeight="1">
      <c r="A1722" s="23">
        <v>1665</v>
      </c>
      <c r="B1722" s="24" t="s">
        <v>3447</v>
      </c>
      <c r="C1722" s="25" t="s">
        <v>222</v>
      </c>
      <c r="D1722" s="24" t="s">
        <v>223</v>
      </c>
      <c r="E1722" s="24" t="s">
        <v>3448</v>
      </c>
      <c r="F1722" s="20" t="s">
        <v>42</v>
      </c>
      <c r="G1722" s="20" t="s">
        <v>86</v>
      </c>
      <c r="H1722" s="20" t="s">
        <v>94</v>
      </c>
      <c r="I1722" s="20" t="s">
        <v>110</v>
      </c>
      <c r="J1722" s="20" t="s">
        <v>156</v>
      </c>
      <c r="K1722" s="20"/>
      <c r="L1722" s="20"/>
      <c r="M1722" s="20"/>
      <c r="N1722" s="20"/>
      <c r="O1722" s="20"/>
      <c r="P1722" s="20"/>
      <c r="Q1722" s="20"/>
      <c r="R1722" s="20"/>
      <c r="S1722" s="20"/>
      <c r="T1722" s="20" t="str">
        <f>IFERROR(VLOOKUP(F1722,'CODE H VS CODE ICPE'!$A$2:$D$80,4,FALSE),"")</f>
        <v>Autorisé</v>
      </c>
      <c r="U1722" s="20" t="str">
        <f>IFERROR(VLOOKUP(G1722,'CODE H VS CODE ICPE'!$A$2:$D$80,4,FALSE),"")</f>
        <v>Autorisé</v>
      </c>
      <c r="V1722" s="20" t="str">
        <f>IFERROR(VLOOKUP(H1722,'CODE H VS CODE ICPE'!$A$2:$D$80,4,FALSE),"")</f>
        <v>Demande d'autorisation</v>
      </c>
      <c r="W1722" s="20" t="str">
        <f>IFERROR(VLOOKUP(I1722,'CODE H VS CODE ICPE'!$A$2:$D$80,4,FALSE),"")</f>
        <v>Interdit</v>
      </c>
      <c r="X1722" s="20" t="str">
        <f>IFERROR(VLOOKUP(J1722,'CODE H VS CODE ICPE'!$A$2:$D$80,4,FALSE),"")</f>
        <v>Interdit</v>
      </c>
      <c r="Y1722" s="20" t="str">
        <f>IFERROR(VLOOKUP(K1722,'CODE H VS CODE ICPE'!$A$2:$D$80,4,FALSE),"")</f>
        <v/>
      </c>
      <c r="Z1722" s="20" t="str">
        <f>IFERROR(VLOOKUP(L1722,'CODE H VS CODE ICPE'!$A$2:$D$80,4,FALSE),"")</f>
        <v/>
      </c>
      <c r="AA1722" s="20" t="str">
        <f>IFERROR(VLOOKUP(M1722,'CODE H VS CODE ICPE'!$A$2:$D$80,4,FALSE),"")</f>
        <v/>
      </c>
      <c r="AB1722" s="20" t="str">
        <f>IFERROR(VLOOKUP(N1722,'CODE H VS CODE ICPE'!$A$2:$D$80,4,FALSE),"")</f>
        <v/>
      </c>
      <c r="AC1722" s="20" t="str">
        <f>IFERROR(VLOOKUP(O1722,'CODE H VS CODE ICPE'!$A$2:$D$80,4,FALSE),"")</f>
        <v/>
      </c>
      <c r="AD1722" s="20" t="str">
        <f>IFERROR(VLOOKUP(P1722,'CODE H VS CODE ICPE'!$A$2:$D$80,4,FALSE),"")</f>
        <v/>
      </c>
      <c r="AE1722" s="20" t="str">
        <f>IFERROR(VLOOKUP(Q1722,'CODE H VS CODE ICPE'!$A$2:$D$80,4,FALSE),"")</f>
        <v/>
      </c>
      <c r="AF1722" s="20" t="str">
        <f>IFERROR(VLOOKUP(R1722,'CODE H VS CODE ICPE'!$A$2:$D$80,4,FALSE),"")</f>
        <v/>
      </c>
      <c r="AG1722" s="20" t="str">
        <f>IFERROR(VLOOKUP(S1722,'CODE H VS CODE ICPE'!$A$2:$D$80,4,FALSE),"")</f>
        <v/>
      </c>
      <c r="AH1722" s="48" t="str">
        <f t="shared" si="350"/>
        <v>Accepted</v>
      </c>
      <c r="AI1722" s="21">
        <f>IF(T1722="",0,IF(T1722="Interdit",0,VLOOKUP(F1722,'CODE H VS CODE ICPE'!$A$2:$E$80,5,FALSE)))</f>
        <v>99999.99</v>
      </c>
      <c r="AJ1722" s="21">
        <f>IF(U1722="",0,IF(U1722="Interdit",0,VLOOKUP(G1722,'CODE H VS CODE ICPE'!$A$2:$E$80,5,FALSE)))</f>
        <v>99999.99</v>
      </c>
      <c r="AK1722" s="21">
        <f>IF(V1722="",0,IF(V1722="Interdit",0,VLOOKUP(H1722,'CODE H VS CODE ICPE'!$A$2:$E$80,5,FALSE)))</f>
        <v>199.99</v>
      </c>
      <c r="AL1722" s="21">
        <f>IF(W1722="",0,IF(W1722="Interdit",0,VLOOKUP(I1722,'CODE H VS CODE ICPE'!$A$2:$E$80,5,FALSE)))</f>
        <v>0</v>
      </c>
      <c r="AM1722" s="21">
        <f>IF(X1722="",0,IF(X1722="Interdit",0,VLOOKUP(J1722,'CODE H VS CODE ICPE'!$A$2:$E$80,5,FALSE)))</f>
        <v>0</v>
      </c>
      <c r="AN1722" s="21">
        <f>IF(Y1722="",0,IF(Y1722="Interdit",0,VLOOKUP(K1722,'CODE H VS CODE ICPE'!$A$2:$E$80,5,FALSE)))</f>
        <v>0</v>
      </c>
      <c r="AO1722" s="21">
        <f>IF(Z1722="",0,IF(Z1722="Interdit",0,VLOOKUP(L1722,'CODE H VS CODE ICPE'!$A$2:$E$80,5,FALSE)))</f>
        <v>0</v>
      </c>
      <c r="AP1722" s="21">
        <f>IF(AA1722="",0,IF(AA1722="Interdit",0,VLOOKUP(M1722,'CODE H VS CODE ICPE'!$A$2:$E$80,5,FALSE)))</f>
        <v>0</v>
      </c>
      <c r="AQ1722" s="21">
        <f>IF(AB1722="",0,IF(AB1722="Interdit",0,VLOOKUP(N1722,'CODE H VS CODE ICPE'!$A$2:$E$80,5,FALSE)))</f>
        <v>0</v>
      </c>
      <c r="AR1722" s="21">
        <f>IF(AC1722="",0,IF(AC1722="Interdit",0,VLOOKUP(O1722,'CODE H VS CODE ICPE'!$A$2:$E$80,5,FALSE)))</f>
        <v>0</v>
      </c>
      <c r="AS1722" s="21">
        <f>IF(AD1722="",0,IF(AD1722="Interdit",0,VLOOKUP(P1722,'CODE H VS CODE ICPE'!$A$2:$E$80,5,FALSE)))</f>
        <v>0</v>
      </c>
      <c r="AT1722" s="21">
        <f>IF(AE1722="",0,IF(AE1722="Interdit",0,VLOOKUP(Q1722,'CODE H VS CODE ICPE'!$A$2:$E$80,5,FALSE)))</f>
        <v>0</v>
      </c>
      <c r="AU1722" s="21">
        <f>IF(AF1722="",0,IF(AF1722="Interdit",0,VLOOKUP(R1722,'CODE H VS CODE ICPE'!$A$2:$E$80,5,FALSE)))</f>
        <v>0</v>
      </c>
      <c r="AV1722" s="21">
        <f>IF(AG1722="",0,IF(AG1722="Interdit",0,VLOOKUP(S1722,'CODE H VS CODE ICPE'!$A$2:$E$80,5,FALSE)))</f>
        <v>0</v>
      </c>
      <c r="AW1722" s="20" t="str">
        <f t="shared" si="351"/>
        <v>$AI$2</v>
      </c>
      <c r="AX1722" s="26">
        <f t="shared" si="352"/>
        <v>99999.99</v>
      </c>
      <c r="AY1722" s="20" t="str">
        <f t="shared" si="353"/>
        <v>H226</v>
      </c>
      <c r="AZ1722" s="20">
        <f>IF(AY1722="","",IF(AY1722=0,"",VLOOKUP(AY1722,'CODE H VS CODE ICPE'!$A$1:$E$80,3,FALSE)))</f>
        <v>4331</v>
      </c>
    </row>
    <row r="1723" spans="1:52" ht="28.9" customHeight="1">
      <c r="A1723" s="23">
        <v>1671</v>
      </c>
      <c r="B1723" s="24" t="s">
        <v>3449</v>
      </c>
      <c r="C1723" s="25" t="s">
        <v>222</v>
      </c>
      <c r="D1723" s="24" t="s">
        <v>223</v>
      </c>
      <c r="E1723" s="24" t="s">
        <v>3450</v>
      </c>
      <c r="F1723" s="20" t="s">
        <v>86</v>
      </c>
      <c r="G1723" s="20" t="s">
        <v>94</v>
      </c>
      <c r="H1723" s="20" t="s">
        <v>110</v>
      </c>
      <c r="I1723" s="20" t="s">
        <v>156</v>
      </c>
      <c r="J1723" s="20"/>
      <c r="K1723" s="20"/>
      <c r="L1723" s="20"/>
      <c r="M1723" s="20"/>
      <c r="N1723" s="20"/>
      <c r="O1723" s="20"/>
      <c r="P1723" s="20"/>
      <c r="Q1723" s="20"/>
      <c r="R1723" s="20"/>
      <c r="S1723" s="20"/>
      <c r="T1723" s="20" t="str">
        <f>IFERROR(VLOOKUP(F1723,'CODE H VS CODE ICPE'!$A$2:$D$80,4,FALSE),"")</f>
        <v>Autorisé</v>
      </c>
      <c r="U1723" s="20" t="str">
        <f>IFERROR(VLOOKUP(G1723,'CODE H VS CODE ICPE'!$A$2:$D$80,4,FALSE),"")</f>
        <v>Demande d'autorisation</v>
      </c>
      <c r="V1723" s="20" t="str">
        <f>IFERROR(VLOOKUP(H1723,'CODE H VS CODE ICPE'!$A$2:$D$80,4,FALSE),"")</f>
        <v>Interdit</v>
      </c>
      <c r="W1723" s="20" t="str">
        <f>IFERROR(VLOOKUP(I1723,'CODE H VS CODE ICPE'!$A$2:$D$80,4,FALSE),"")</f>
        <v>Interdit</v>
      </c>
      <c r="X1723" s="20" t="str">
        <f>IFERROR(VLOOKUP(J1723,'CODE H VS CODE ICPE'!$A$2:$D$80,4,FALSE),"")</f>
        <v/>
      </c>
      <c r="Y1723" s="20" t="str">
        <f>IFERROR(VLOOKUP(K1723,'CODE H VS CODE ICPE'!$A$2:$D$80,4,FALSE),"")</f>
        <v/>
      </c>
      <c r="Z1723" s="20" t="str">
        <f>IFERROR(VLOOKUP(L1723,'CODE H VS CODE ICPE'!$A$2:$D$80,4,FALSE),"")</f>
        <v/>
      </c>
      <c r="AA1723" s="20" t="str">
        <f>IFERROR(VLOOKUP(M1723,'CODE H VS CODE ICPE'!$A$2:$D$80,4,FALSE),"")</f>
        <v/>
      </c>
      <c r="AB1723" s="20" t="str">
        <f>IFERROR(VLOOKUP(N1723,'CODE H VS CODE ICPE'!$A$2:$D$80,4,FALSE),"")</f>
        <v/>
      </c>
      <c r="AC1723" s="20" t="str">
        <f>IFERROR(VLOOKUP(O1723,'CODE H VS CODE ICPE'!$A$2:$D$80,4,FALSE),"")</f>
        <v/>
      </c>
      <c r="AD1723" s="20" t="str">
        <f>IFERROR(VLOOKUP(P1723,'CODE H VS CODE ICPE'!$A$2:$D$80,4,FALSE),"")</f>
        <v/>
      </c>
      <c r="AE1723" s="20" t="str">
        <f>IFERROR(VLOOKUP(Q1723,'CODE H VS CODE ICPE'!$A$2:$D$80,4,FALSE),"")</f>
        <v/>
      </c>
      <c r="AF1723" s="20" t="str">
        <f>IFERROR(VLOOKUP(R1723,'CODE H VS CODE ICPE'!$A$2:$D$80,4,FALSE),"")</f>
        <v/>
      </c>
      <c r="AG1723" s="20" t="str">
        <f>IFERROR(VLOOKUP(S1723,'CODE H VS CODE ICPE'!$A$2:$D$80,4,FALSE),"")</f>
        <v/>
      </c>
      <c r="AH1723" s="48" t="str">
        <f t="shared" si="350"/>
        <v>Accepted</v>
      </c>
      <c r="AI1723" s="21">
        <f>IF(T1723="",0,IF(T1723="Interdit",0,VLOOKUP(F1723,'CODE H VS CODE ICPE'!$A$2:$E$80,5,FALSE)))</f>
        <v>99999.99</v>
      </c>
      <c r="AJ1723" s="21">
        <f>IF(U1723="",0,IF(U1723="Interdit",0,VLOOKUP(G1723,'CODE H VS CODE ICPE'!$A$2:$E$80,5,FALSE)))</f>
        <v>199.99</v>
      </c>
      <c r="AK1723" s="21">
        <f>IF(V1723="",0,IF(V1723="Interdit",0,VLOOKUP(H1723,'CODE H VS CODE ICPE'!$A$2:$E$80,5,FALSE)))</f>
        <v>0</v>
      </c>
      <c r="AL1723" s="21">
        <f>IF(W1723="",0,IF(W1723="Interdit",0,VLOOKUP(I1723,'CODE H VS CODE ICPE'!$A$2:$E$80,5,FALSE)))</f>
        <v>0</v>
      </c>
      <c r="AM1723" s="21">
        <f>IF(X1723="",0,IF(X1723="Interdit",0,VLOOKUP(J1723,'CODE H VS CODE ICPE'!$A$2:$E$80,5,FALSE)))</f>
        <v>0</v>
      </c>
      <c r="AN1723" s="21">
        <f>IF(Y1723="",0,IF(Y1723="Interdit",0,VLOOKUP(K1723,'CODE H VS CODE ICPE'!$A$2:$E$80,5,FALSE)))</f>
        <v>0</v>
      </c>
      <c r="AO1723" s="21">
        <f>IF(Z1723="",0,IF(Z1723="Interdit",0,VLOOKUP(L1723,'CODE H VS CODE ICPE'!$A$2:$E$80,5,FALSE)))</f>
        <v>0</v>
      </c>
      <c r="AP1723" s="21">
        <f>IF(AA1723="",0,IF(AA1723="Interdit",0,VLOOKUP(M1723,'CODE H VS CODE ICPE'!$A$2:$E$80,5,FALSE)))</f>
        <v>0</v>
      </c>
      <c r="AQ1723" s="21">
        <f>IF(AB1723="",0,IF(AB1723="Interdit",0,VLOOKUP(N1723,'CODE H VS CODE ICPE'!$A$2:$E$80,5,FALSE)))</f>
        <v>0</v>
      </c>
      <c r="AR1723" s="21">
        <f>IF(AC1723="",0,IF(AC1723="Interdit",0,VLOOKUP(O1723,'CODE H VS CODE ICPE'!$A$2:$E$80,5,FALSE)))</f>
        <v>0</v>
      </c>
      <c r="AS1723" s="21">
        <f>IF(AD1723="",0,IF(AD1723="Interdit",0,VLOOKUP(P1723,'CODE H VS CODE ICPE'!$A$2:$E$80,5,FALSE)))</f>
        <v>0</v>
      </c>
      <c r="AT1723" s="21">
        <f>IF(AE1723="",0,IF(AE1723="Interdit",0,VLOOKUP(Q1723,'CODE H VS CODE ICPE'!$A$2:$E$80,5,FALSE)))</f>
        <v>0</v>
      </c>
      <c r="AU1723" s="21">
        <f>IF(AF1723="",0,IF(AF1723="Interdit",0,VLOOKUP(R1723,'CODE H VS CODE ICPE'!$A$2:$E$80,5,FALSE)))</f>
        <v>0</v>
      </c>
      <c r="AV1723" s="21">
        <f>IF(AG1723="",0,IF(AG1723="Interdit",0,VLOOKUP(S1723,'CODE H VS CODE ICPE'!$A$2:$E$80,5,FALSE)))</f>
        <v>0</v>
      </c>
      <c r="AW1723" s="20" t="str">
        <f t="shared" si="351"/>
        <v>$AI$2</v>
      </c>
      <c r="AX1723" s="26">
        <f t="shared" si="352"/>
        <v>99999.99</v>
      </c>
      <c r="AY1723" s="20" t="str">
        <f t="shared" si="353"/>
        <v>H302</v>
      </c>
      <c r="AZ1723" s="20">
        <f>IF(AY1723="","",IF(AY1723=0,"",VLOOKUP(AY1723,'CODE H VS CODE ICPE'!$A$1:$E$80,3,FALSE)))</f>
        <v>4511</v>
      </c>
    </row>
    <row r="1724" spans="1:52" ht="28.9" customHeight="1">
      <c r="A1724" s="23">
        <v>1673</v>
      </c>
      <c r="B1724" s="24" t="s">
        <v>3451</v>
      </c>
      <c r="C1724" s="25" t="s">
        <v>222</v>
      </c>
      <c r="D1724" s="24" t="s">
        <v>223</v>
      </c>
      <c r="E1724" s="24" t="s">
        <v>3452</v>
      </c>
      <c r="F1724" s="20" t="s">
        <v>86</v>
      </c>
      <c r="G1724" s="20" t="s">
        <v>94</v>
      </c>
      <c r="H1724" s="20" t="s">
        <v>110</v>
      </c>
      <c r="I1724" s="20" t="s">
        <v>114</v>
      </c>
      <c r="J1724" s="20"/>
      <c r="K1724" s="20"/>
      <c r="L1724" s="20"/>
      <c r="M1724" s="20"/>
      <c r="N1724" s="20"/>
      <c r="O1724" s="20"/>
      <c r="P1724" s="20"/>
      <c r="Q1724" s="20"/>
      <c r="R1724" s="20"/>
      <c r="S1724" s="20"/>
      <c r="T1724" s="20" t="str">
        <f>IFERROR(VLOOKUP(F1724,'CODE H VS CODE ICPE'!$A$2:$D$80,4,FALSE),"")</f>
        <v>Autorisé</v>
      </c>
      <c r="U1724" s="20" t="str">
        <f>IFERROR(VLOOKUP(G1724,'CODE H VS CODE ICPE'!$A$2:$D$80,4,FALSE),"")</f>
        <v>Demande d'autorisation</v>
      </c>
      <c r="V1724" s="20" t="str">
        <f>IFERROR(VLOOKUP(H1724,'CODE H VS CODE ICPE'!$A$2:$D$80,4,FALSE),"")</f>
        <v>Interdit</v>
      </c>
      <c r="W1724" s="20" t="str">
        <f>IFERROR(VLOOKUP(I1724,'CODE H VS CODE ICPE'!$A$2:$D$80,4,FALSE),"")</f>
        <v>Autorisé</v>
      </c>
      <c r="X1724" s="20" t="str">
        <f>IFERROR(VLOOKUP(J1724,'CODE H VS CODE ICPE'!$A$2:$D$80,4,FALSE),"")</f>
        <v/>
      </c>
      <c r="Y1724" s="20" t="str">
        <f>IFERROR(VLOOKUP(K1724,'CODE H VS CODE ICPE'!$A$2:$D$80,4,FALSE),"")</f>
        <v/>
      </c>
      <c r="Z1724" s="20" t="str">
        <f>IFERROR(VLOOKUP(L1724,'CODE H VS CODE ICPE'!$A$2:$D$80,4,FALSE),"")</f>
        <v/>
      </c>
      <c r="AA1724" s="20" t="str">
        <f>IFERROR(VLOOKUP(M1724,'CODE H VS CODE ICPE'!$A$2:$D$80,4,FALSE),"")</f>
        <v/>
      </c>
      <c r="AB1724" s="20" t="str">
        <f>IFERROR(VLOOKUP(N1724,'CODE H VS CODE ICPE'!$A$2:$D$80,4,FALSE),"")</f>
        <v/>
      </c>
      <c r="AC1724" s="20" t="str">
        <f>IFERROR(VLOOKUP(O1724,'CODE H VS CODE ICPE'!$A$2:$D$80,4,FALSE),"")</f>
        <v/>
      </c>
      <c r="AD1724" s="20" t="str">
        <f>IFERROR(VLOOKUP(P1724,'CODE H VS CODE ICPE'!$A$2:$D$80,4,FALSE),"")</f>
        <v/>
      </c>
      <c r="AE1724" s="20" t="str">
        <f>IFERROR(VLOOKUP(Q1724,'CODE H VS CODE ICPE'!$A$2:$D$80,4,FALSE),"")</f>
        <v/>
      </c>
      <c r="AF1724" s="20" t="str">
        <f>IFERROR(VLOOKUP(R1724,'CODE H VS CODE ICPE'!$A$2:$D$80,4,FALSE),"")</f>
        <v/>
      </c>
      <c r="AG1724" s="20" t="str">
        <f>IFERROR(VLOOKUP(S1724,'CODE H VS CODE ICPE'!$A$2:$D$80,4,FALSE),"")</f>
        <v/>
      </c>
      <c r="AH1724" s="48" t="str">
        <f t="shared" si="350"/>
        <v>Accepted</v>
      </c>
      <c r="AI1724" s="21">
        <f>IF(T1724="",0,IF(T1724="Interdit",0,VLOOKUP(F1724,'CODE H VS CODE ICPE'!$A$2:$E$80,5,FALSE)))</f>
        <v>99999.99</v>
      </c>
      <c r="AJ1724" s="21">
        <f>IF(U1724="",0,IF(U1724="Interdit",0,VLOOKUP(G1724,'CODE H VS CODE ICPE'!$A$2:$E$80,5,FALSE)))</f>
        <v>199.99</v>
      </c>
      <c r="AK1724" s="21">
        <f>IF(V1724="",0,IF(V1724="Interdit",0,VLOOKUP(H1724,'CODE H VS CODE ICPE'!$A$2:$E$80,5,FALSE)))</f>
        <v>0</v>
      </c>
      <c r="AL1724" s="21">
        <f>IF(W1724="",0,IF(W1724="Interdit",0,VLOOKUP(I1724,'CODE H VS CODE ICPE'!$A$2:$E$80,5,FALSE)))</f>
        <v>99999.99</v>
      </c>
      <c r="AM1724" s="21">
        <f>IF(X1724="",0,IF(X1724="Interdit",0,VLOOKUP(J1724,'CODE H VS CODE ICPE'!$A$2:$E$80,5,FALSE)))</f>
        <v>0</v>
      </c>
      <c r="AN1724" s="21">
        <f>IF(Y1724="",0,IF(Y1724="Interdit",0,VLOOKUP(K1724,'CODE H VS CODE ICPE'!$A$2:$E$80,5,FALSE)))</f>
        <v>0</v>
      </c>
      <c r="AO1724" s="21">
        <f>IF(Z1724="",0,IF(Z1724="Interdit",0,VLOOKUP(L1724,'CODE H VS CODE ICPE'!$A$2:$E$80,5,FALSE)))</f>
        <v>0</v>
      </c>
      <c r="AP1724" s="21">
        <f>IF(AA1724="",0,IF(AA1724="Interdit",0,VLOOKUP(M1724,'CODE H VS CODE ICPE'!$A$2:$E$80,5,FALSE)))</f>
        <v>0</v>
      </c>
      <c r="AQ1724" s="21">
        <f>IF(AB1724="",0,IF(AB1724="Interdit",0,VLOOKUP(N1724,'CODE H VS CODE ICPE'!$A$2:$E$80,5,FALSE)))</f>
        <v>0</v>
      </c>
      <c r="AR1724" s="21">
        <f>IF(AC1724="",0,IF(AC1724="Interdit",0,VLOOKUP(O1724,'CODE H VS CODE ICPE'!$A$2:$E$80,5,FALSE)))</f>
        <v>0</v>
      </c>
      <c r="AS1724" s="21">
        <f>IF(AD1724="",0,IF(AD1724="Interdit",0,VLOOKUP(P1724,'CODE H VS CODE ICPE'!$A$2:$E$80,5,FALSE)))</f>
        <v>0</v>
      </c>
      <c r="AT1724" s="21">
        <f>IF(AE1724="",0,IF(AE1724="Interdit",0,VLOOKUP(Q1724,'CODE H VS CODE ICPE'!$A$2:$E$80,5,FALSE)))</f>
        <v>0</v>
      </c>
      <c r="AU1724" s="21">
        <f>IF(AF1724="",0,IF(AF1724="Interdit",0,VLOOKUP(R1724,'CODE H VS CODE ICPE'!$A$2:$E$80,5,FALSE)))</f>
        <v>0</v>
      </c>
      <c r="AV1724" s="21">
        <f>IF(AG1724="",0,IF(AG1724="Interdit",0,VLOOKUP(S1724,'CODE H VS CODE ICPE'!$A$2:$E$80,5,FALSE)))</f>
        <v>0</v>
      </c>
      <c r="AW1724" s="20" t="str">
        <f t="shared" si="351"/>
        <v>$AI$2</v>
      </c>
      <c r="AX1724" s="26">
        <f t="shared" si="352"/>
        <v>99999.99</v>
      </c>
      <c r="AY1724" s="20" t="str">
        <f t="shared" si="353"/>
        <v>H302</v>
      </c>
      <c r="AZ1724" s="20">
        <f>IF(AY1724="","",IF(AY1724=0,"",VLOOKUP(AY1724,'CODE H VS CODE ICPE'!$A$1:$E$80,3,FALSE)))</f>
        <v>4511</v>
      </c>
    </row>
    <row r="1725" spans="1:52" ht="28.9" customHeight="1">
      <c r="A1725" s="23">
        <v>1674</v>
      </c>
      <c r="B1725" s="24" t="s">
        <v>3453</v>
      </c>
      <c r="C1725" s="25" t="s">
        <v>222</v>
      </c>
      <c r="D1725" s="24" t="s">
        <v>630</v>
      </c>
      <c r="E1725" s="24" t="s">
        <v>3454</v>
      </c>
      <c r="F1725" s="20" t="s">
        <v>82</v>
      </c>
      <c r="G1725" s="20" t="s">
        <v>106</v>
      </c>
      <c r="H1725" s="20" t="s">
        <v>156</v>
      </c>
      <c r="I1725" s="20"/>
      <c r="J1725" s="20"/>
      <c r="K1725" s="20"/>
      <c r="L1725" s="20"/>
      <c r="M1725" s="20"/>
      <c r="N1725" s="20"/>
      <c r="O1725" s="20"/>
      <c r="P1725" s="20"/>
      <c r="Q1725" s="20"/>
      <c r="R1725" s="20"/>
      <c r="S1725" s="20"/>
      <c r="T1725" s="20" t="str">
        <f>IFERROR(VLOOKUP(F1725,'CODE H VS CODE ICPE'!$A$2:$D$80,4,FALSE),"")</f>
        <v>Demande d'autorisation</v>
      </c>
      <c r="U1725" s="20" t="str">
        <f>IFERROR(VLOOKUP(G1725,'CODE H VS CODE ICPE'!$A$2:$D$80,4,FALSE),"")</f>
        <v>Interdit</v>
      </c>
      <c r="V1725" s="20" t="str">
        <f>IFERROR(VLOOKUP(H1725,'CODE H VS CODE ICPE'!$A$2:$D$80,4,FALSE),"")</f>
        <v>Interdit</v>
      </c>
      <c r="W1725" s="20" t="str">
        <f>IFERROR(VLOOKUP(I1725,'CODE H VS CODE ICPE'!$A$2:$D$80,4,FALSE),"")</f>
        <v/>
      </c>
      <c r="X1725" s="20" t="str">
        <f>IFERROR(VLOOKUP(J1725,'CODE H VS CODE ICPE'!$A$2:$D$80,4,FALSE),"")</f>
        <v/>
      </c>
      <c r="Y1725" s="20" t="str">
        <f>IFERROR(VLOOKUP(K1725,'CODE H VS CODE ICPE'!$A$2:$D$80,4,FALSE),"")</f>
        <v/>
      </c>
      <c r="Z1725" s="20" t="str">
        <f>IFERROR(VLOOKUP(L1725,'CODE H VS CODE ICPE'!$A$2:$D$80,4,FALSE),"")</f>
        <v/>
      </c>
      <c r="AA1725" s="20" t="str">
        <f>IFERROR(VLOOKUP(M1725,'CODE H VS CODE ICPE'!$A$2:$D$80,4,FALSE),"")</f>
        <v/>
      </c>
      <c r="AB1725" s="20" t="str">
        <f>IFERROR(VLOOKUP(N1725,'CODE H VS CODE ICPE'!$A$2:$D$80,4,FALSE),"")</f>
        <v/>
      </c>
      <c r="AC1725" s="20" t="str">
        <f>IFERROR(VLOOKUP(O1725,'CODE H VS CODE ICPE'!$A$2:$D$80,4,FALSE),"")</f>
        <v/>
      </c>
      <c r="AD1725" s="20" t="str">
        <f>IFERROR(VLOOKUP(P1725,'CODE H VS CODE ICPE'!$A$2:$D$80,4,FALSE),"")</f>
        <v/>
      </c>
      <c r="AE1725" s="20" t="str">
        <f>IFERROR(VLOOKUP(Q1725,'CODE H VS CODE ICPE'!$A$2:$D$80,4,FALSE),"")</f>
        <v/>
      </c>
      <c r="AF1725" s="20" t="str">
        <f>IFERROR(VLOOKUP(R1725,'CODE H VS CODE ICPE'!$A$2:$D$80,4,FALSE),"")</f>
        <v/>
      </c>
      <c r="AG1725" s="20" t="str">
        <f>IFERROR(VLOOKUP(S1725,'CODE H VS CODE ICPE'!$A$2:$D$80,4,FALSE),"")</f>
        <v/>
      </c>
      <c r="AH1725" s="48" t="str">
        <f t="shared" si="350"/>
        <v>Accepted</v>
      </c>
      <c r="AI1725" s="21">
        <f>IF(T1725="",0,IF(T1725="Interdit",0,VLOOKUP(F1725,'CODE H VS CODE ICPE'!$A$2:$E$80,5,FALSE)))</f>
        <v>199.99</v>
      </c>
      <c r="AJ1725" s="21">
        <f>IF(U1725="",0,IF(U1725="Interdit",0,VLOOKUP(G1725,'CODE H VS CODE ICPE'!$A$2:$E$80,5,FALSE)))</f>
        <v>0</v>
      </c>
      <c r="AK1725" s="21">
        <f>IF(V1725="",0,IF(V1725="Interdit",0,VLOOKUP(H1725,'CODE H VS CODE ICPE'!$A$2:$E$80,5,FALSE)))</f>
        <v>0</v>
      </c>
      <c r="AL1725" s="21">
        <f>IF(W1725="",0,IF(W1725="Interdit",0,VLOOKUP(I1725,'CODE H VS CODE ICPE'!$A$2:$E$80,5,FALSE)))</f>
        <v>0</v>
      </c>
      <c r="AM1725" s="21">
        <f>IF(X1725="",0,IF(X1725="Interdit",0,VLOOKUP(J1725,'CODE H VS CODE ICPE'!$A$2:$E$80,5,FALSE)))</f>
        <v>0</v>
      </c>
      <c r="AN1725" s="21">
        <f>IF(Y1725="",0,IF(Y1725="Interdit",0,VLOOKUP(K1725,'CODE H VS CODE ICPE'!$A$2:$E$80,5,FALSE)))</f>
        <v>0</v>
      </c>
      <c r="AO1725" s="21">
        <f>IF(Z1725="",0,IF(Z1725="Interdit",0,VLOOKUP(L1725,'CODE H VS CODE ICPE'!$A$2:$E$80,5,FALSE)))</f>
        <v>0</v>
      </c>
      <c r="AP1725" s="21">
        <f>IF(AA1725="",0,IF(AA1725="Interdit",0,VLOOKUP(M1725,'CODE H VS CODE ICPE'!$A$2:$E$80,5,FALSE)))</f>
        <v>0</v>
      </c>
      <c r="AQ1725" s="21">
        <f>IF(AB1725="",0,IF(AB1725="Interdit",0,VLOOKUP(N1725,'CODE H VS CODE ICPE'!$A$2:$E$80,5,FALSE)))</f>
        <v>0</v>
      </c>
      <c r="AR1725" s="21">
        <f>IF(AC1725="",0,IF(AC1725="Interdit",0,VLOOKUP(O1725,'CODE H VS CODE ICPE'!$A$2:$E$80,5,FALSE)))</f>
        <v>0</v>
      </c>
      <c r="AS1725" s="21">
        <f>IF(AD1725="",0,IF(AD1725="Interdit",0,VLOOKUP(P1725,'CODE H VS CODE ICPE'!$A$2:$E$80,5,FALSE)))</f>
        <v>0</v>
      </c>
      <c r="AT1725" s="21">
        <f>IF(AE1725="",0,IF(AE1725="Interdit",0,VLOOKUP(Q1725,'CODE H VS CODE ICPE'!$A$2:$E$80,5,FALSE)))</f>
        <v>0</v>
      </c>
      <c r="AU1725" s="21">
        <f>IF(AF1725="",0,IF(AF1725="Interdit",0,VLOOKUP(R1725,'CODE H VS CODE ICPE'!$A$2:$E$80,5,FALSE)))</f>
        <v>0</v>
      </c>
      <c r="AV1725" s="21">
        <f>IF(AG1725="",0,IF(AG1725="Interdit",0,VLOOKUP(S1725,'CODE H VS CODE ICPE'!$A$2:$E$80,5,FALSE)))</f>
        <v>0</v>
      </c>
      <c r="AW1725" s="20" t="str">
        <f t="shared" si="351"/>
        <v>$AI$2</v>
      </c>
      <c r="AX1725" s="26">
        <f t="shared" si="352"/>
        <v>199.99</v>
      </c>
      <c r="AY1725" s="20" t="str">
        <f t="shared" si="353"/>
        <v>H300</v>
      </c>
      <c r="AZ1725" s="20">
        <f>IF(AY1725="","",IF(AY1725=0,"",VLOOKUP(AY1725,'CODE H VS CODE ICPE'!$A$1:$E$80,3,FALSE)))</f>
        <v>4110</v>
      </c>
    </row>
    <row r="1726" spans="1:52" ht="28.9" customHeight="1">
      <c r="A1726" s="23">
        <v>1677</v>
      </c>
      <c r="B1726" s="24" t="s">
        <v>3455</v>
      </c>
      <c r="C1726" s="25" t="s">
        <v>222</v>
      </c>
      <c r="D1726" s="24" t="s">
        <v>492</v>
      </c>
      <c r="E1726" s="24" t="s">
        <v>3456</v>
      </c>
      <c r="F1726" s="20" t="s">
        <v>86</v>
      </c>
      <c r="G1726" s="20" t="s">
        <v>110</v>
      </c>
      <c r="H1726" s="20" t="s">
        <v>160</v>
      </c>
      <c r="I1726" s="20"/>
      <c r="J1726" s="20"/>
      <c r="K1726" s="20"/>
      <c r="L1726" s="20"/>
      <c r="M1726" s="20"/>
      <c r="N1726" s="20"/>
      <c r="O1726" s="20"/>
      <c r="P1726" s="20"/>
      <c r="Q1726" s="20"/>
      <c r="R1726" s="20"/>
      <c r="S1726" s="20"/>
      <c r="T1726" s="20" t="str">
        <f>IFERROR(VLOOKUP(F1726,'CODE H VS CODE ICPE'!$A$2:$D$80,4,FALSE),"")</f>
        <v>Autorisé</v>
      </c>
      <c r="U1726" s="20" t="str">
        <f>IFERROR(VLOOKUP(G1726,'CODE H VS CODE ICPE'!$A$2:$D$80,4,FALSE),"")</f>
        <v>Interdit</v>
      </c>
      <c r="V1726" s="20" t="str">
        <f>IFERROR(VLOOKUP(H1726,'CODE H VS CODE ICPE'!$A$2:$D$80,4,FALSE),"")</f>
        <v>Autorisé</v>
      </c>
      <c r="W1726" s="20" t="str">
        <f>IFERROR(VLOOKUP(I1726,'CODE H VS CODE ICPE'!$A$2:$D$80,4,FALSE),"")</f>
        <v/>
      </c>
      <c r="X1726" s="20" t="str">
        <f>IFERROR(VLOOKUP(J1726,'CODE H VS CODE ICPE'!$A$2:$D$80,4,FALSE),"")</f>
        <v/>
      </c>
      <c r="Y1726" s="20" t="str">
        <f>IFERROR(VLOOKUP(K1726,'CODE H VS CODE ICPE'!$A$2:$D$80,4,FALSE),"")</f>
        <v/>
      </c>
      <c r="Z1726" s="20" t="str">
        <f>IFERROR(VLOOKUP(L1726,'CODE H VS CODE ICPE'!$A$2:$D$80,4,FALSE),"")</f>
        <v/>
      </c>
      <c r="AA1726" s="20" t="str">
        <f>IFERROR(VLOOKUP(M1726,'CODE H VS CODE ICPE'!$A$2:$D$80,4,FALSE),"")</f>
        <v/>
      </c>
      <c r="AB1726" s="20" t="str">
        <f>IFERROR(VLOOKUP(N1726,'CODE H VS CODE ICPE'!$A$2:$D$80,4,FALSE),"")</f>
        <v/>
      </c>
      <c r="AC1726" s="20" t="str">
        <f>IFERROR(VLOOKUP(O1726,'CODE H VS CODE ICPE'!$A$2:$D$80,4,FALSE),"")</f>
        <v/>
      </c>
      <c r="AD1726" s="20" t="str">
        <f>IFERROR(VLOOKUP(P1726,'CODE H VS CODE ICPE'!$A$2:$D$80,4,FALSE),"")</f>
        <v/>
      </c>
      <c r="AE1726" s="20" t="str">
        <f>IFERROR(VLOOKUP(Q1726,'CODE H VS CODE ICPE'!$A$2:$D$80,4,FALSE),"")</f>
        <v/>
      </c>
      <c r="AF1726" s="20" t="str">
        <f>IFERROR(VLOOKUP(R1726,'CODE H VS CODE ICPE'!$A$2:$D$80,4,FALSE),"")</f>
        <v/>
      </c>
      <c r="AG1726" s="20" t="str">
        <f>IFERROR(VLOOKUP(S1726,'CODE H VS CODE ICPE'!$A$2:$D$80,4,FALSE),"")</f>
        <v/>
      </c>
      <c r="AH1726" s="48" t="str">
        <f t="shared" si="350"/>
        <v>Accepted</v>
      </c>
      <c r="AI1726" s="21">
        <f>IF(T1726="",0,IF(T1726="Interdit",0,VLOOKUP(F1726,'CODE H VS CODE ICPE'!$A$2:$E$80,5,FALSE)))</f>
        <v>99999.99</v>
      </c>
      <c r="AJ1726" s="21">
        <f>IF(U1726="",0,IF(U1726="Interdit",0,VLOOKUP(G1726,'CODE H VS CODE ICPE'!$A$2:$E$80,5,FALSE)))</f>
        <v>0</v>
      </c>
      <c r="AK1726" s="21">
        <f>IF(V1726="",0,IF(V1726="Interdit",0,VLOOKUP(H1726,'CODE H VS CODE ICPE'!$A$2:$E$80,5,FALSE)))</f>
        <v>99999.99</v>
      </c>
      <c r="AL1726" s="21">
        <f>IF(W1726="",0,IF(W1726="Interdit",0,VLOOKUP(I1726,'CODE H VS CODE ICPE'!$A$2:$E$80,5,FALSE)))</f>
        <v>0</v>
      </c>
      <c r="AM1726" s="21">
        <f>IF(X1726="",0,IF(X1726="Interdit",0,VLOOKUP(J1726,'CODE H VS CODE ICPE'!$A$2:$E$80,5,FALSE)))</f>
        <v>0</v>
      </c>
      <c r="AN1726" s="21">
        <f>IF(Y1726="",0,IF(Y1726="Interdit",0,VLOOKUP(K1726,'CODE H VS CODE ICPE'!$A$2:$E$80,5,FALSE)))</f>
        <v>0</v>
      </c>
      <c r="AO1726" s="21">
        <f>IF(Z1726="",0,IF(Z1726="Interdit",0,VLOOKUP(L1726,'CODE H VS CODE ICPE'!$A$2:$E$80,5,FALSE)))</f>
        <v>0</v>
      </c>
      <c r="AP1726" s="21">
        <f>IF(AA1726="",0,IF(AA1726="Interdit",0,VLOOKUP(M1726,'CODE H VS CODE ICPE'!$A$2:$E$80,5,FALSE)))</f>
        <v>0</v>
      </c>
      <c r="AQ1726" s="21">
        <f>IF(AB1726="",0,IF(AB1726="Interdit",0,VLOOKUP(N1726,'CODE H VS CODE ICPE'!$A$2:$E$80,5,FALSE)))</f>
        <v>0</v>
      </c>
      <c r="AR1726" s="21">
        <f>IF(AC1726="",0,IF(AC1726="Interdit",0,VLOOKUP(O1726,'CODE H VS CODE ICPE'!$A$2:$E$80,5,FALSE)))</f>
        <v>0</v>
      </c>
      <c r="AS1726" s="21">
        <f>IF(AD1726="",0,IF(AD1726="Interdit",0,VLOOKUP(P1726,'CODE H VS CODE ICPE'!$A$2:$E$80,5,FALSE)))</f>
        <v>0</v>
      </c>
      <c r="AT1726" s="21">
        <f>IF(AE1726="",0,IF(AE1726="Interdit",0,VLOOKUP(Q1726,'CODE H VS CODE ICPE'!$A$2:$E$80,5,FALSE)))</f>
        <v>0</v>
      </c>
      <c r="AU1726" s="21">
        <f>IF(AF1726="",0,IF(AF1726="Interdit",0,VLOOKUP(R1726,'CODE H VS CODE ICPE'!$A$2:$E$80,5,FALSE)))</f>
        <v>0</v>
      </c>
      <c r="AV1726" s="21">
        <f>IF(AG1726="",0,IF(AG1726="Interdit",0,VLOOKUP(S1726,'CODE H VS CODE ICPE'!$A$2:$E$80,5,FALSE)))</f>
        <v>0</v>
      </c>
      <c r="AW1726" s="20" t="str">
        <f t="shared" si="351"/>
        <v>$AI$2</v>
      </c>
      <c r="AX1726" s="26">
        <f t="shared" si="352"/>
        <v>99999.99</v>
      </c>
      <c r="AY1726" s="20" t="str">
        <f t="shared" si="353"/>
        <v>H302</v>
      </c>
      <c r="AZ1726" s="20">
        <f>IF(AY1726="","",IF(AY1726=0,"",VLOOKUP(AY1726,'CODE H VS CODE ICPE'!$A$1:$E$80,3,FALSE)))</f>
        <v>4511</v>
      </c>
    </row>
    <row r="1727" spans="1:52" ht="28.9" customHeight="1">
      <c r="A1727" s="23">
        <v>1678</v>
      </c>
      <c r="B1727" s="24" t="s">
        <v>3457</v>
      </c>
      <c r="C1727" s="25" t="s">
        <v>222</v>
      </c>
      <c r="D1727" s="24" t="s">
        <v>482</v>
      </c>
      <c r="E1727" s="24" t="s">
        <v>3458</v>
      </c>
      <c r="F1727" s="20" t="s">
        <v>86</v>
      </c>
      <c r="G1727" s="20" t="s">
        <v>110</v>
      </c>
      <c r="H1727" s="20" t="s">
        <v>160</v>
      </c>
      <c r="I1727" s="20"/>
      <c r="J1727" s="20"/>
      <c r="K1727" s="20"/>
      <c r="L1727" s="20"/>
      <c r="M1727" s="20"/>
      <c r="N1727" s="20"/>
      <c r="O1727" s="20"/>
      <c r="P1727" s="20"/>
      <c r="Q1727" s="20"/>
      <c r="R1727" s="20"/>
      <c r="S1727" s="20"/>
      <c r="T1727" s="20" t="str">
        <f>IFERROR(VLOOKUP(F1727,'CODE H VS CODE ICPE'!$A$2:$D$80,4,FALSE),"")</f>
        <v>Autorisé</v>
      </c>
      <c r="U1727" s="20" t="str">
        <f>IFERROR(VLOOKUP(G1727,'CODE H VS CODE ICPE'!$A$2:$D$80,4,FALSE),"")</f>
        <v>Interdit</v>
      </c>
      <c r="V1727" s="20" t="str">
        <f>IFERROR(VLOOKUP(H1727,'CODE H VS CODE ICPE'!$A$2:$D$80,4,FALSE),"")</f>
        <v>Autorisé</v>
      </c>
      <c r="W1727" s="20" t="str">
        <f>IFERROR(VLOOKUP(I1727,'CODE H VS CODE ICPE'!$A$2:$D$80,4,FALSE),"")</f>
        <v/>
      </c>
      <c r="X1727" s="20" t="str">
        <f>IFERROR(VLOOKUP(J1727,'CODE H VS CODE ICPE'!$A$2:$D$80,4,FALSE),"")</f>
        <v/>
      </c>
      <c r="Y1727" s="20" t="str">
        <f>IFERROR(VLOOKUP(K1727,'CODE H VS CODE ICPE'!$A$2:$D$80,4,FALSE),"")</f>
        <v/>
      </c>
      <c r="Z1727" s="20" t="str">
        <f>IFERROR(VLOOKUP(L1727,'CODE H VS CODE ICPE'!$A$2:$D$80,4,FALSE),"")</f>
        <v/>
      </c>
      <c r="AA1727" s="20" t="str">
        <f>IFERROR(VLOOKUP(M1727,'CODE H VS CODE ICPE'!$A$2:$D$80,4,FALSE),"")</f>
        <v/>
      </c>
      <c r="AB1727" s="20" t="str">
        <f>IFERROR(VLOOKUP(N1727,'CODE H VS CODE ICPE'!$A$2:$D$80,4,FALSE),"")</f>
        <v/>
      </c>
      <c r="AC1727" s="20" t="str">
        <f>IFERROR(VLOOKUP(O1727,'CODE H VS CODE ICPE'!$A$2:$D$80,4,FALSE),"")</f>
        <v/>
      </c>
      <c r="AD1727" s="20" t="str">
        <f>IFERROR(VLOOKUP(P1727,'CODE H VS CODE ICPE'!$A$2:$D$80,4,FALSE),"")</f>
        <v/>
      </c>
      <c r="AE1727" s="20" t="str">
        <f>IFERROR(VLOOKUP(Q1727,'CODE H VS CODE ICPE'!$A$2:$D$80,4,FALSE),"")</f>
        <v/>
      </c>
      <c r="AF1727" s="20" t="str">
        <f>IFERROR(VLOOKUP(R1727,'CODE H VS CODE ICPE'!$A$2:$D$80,4,FALSE),"")</f>
        <v/>
      </c>
      <c r="AG1727" s="20" t="str">
        <f>IFERROR(VLOOKUP(S1727,'CODE H VS CODE ICPE'!$A$2:$D$80,4,FALSE),"")</f>
        <v/>
      </c>
      <c r="AH1727" s="48" t="str">
        <f t="shared" si="350"/>
        <v>Accepted</v>
      </c>
      <c r="AI1727" s="21">
        <f>IF(T1727="",0,IF(T1727="Interdit",0,VLOOKUP(F1727,'CODE H VS CODE ICPE'!$A$2:$E$80,5,FALSE)))</f>
        <v>99999.99</v>
      </c>
      <c r="AJ1727" s="21">
        <f>IF(U1727="",0,IF(U1727="Interdit",0,VLOOKUP(G1727,'CODE H VS CODE ICPE'!$A$2:$E$80,5,FALSE)))</f>
        <v>0</v>
      </c>
      <c r="AK1727" s="21">
        <f>IF(V1727="",0,IF(V1727="Interdit",0,VLOOKUP(H1727,'CODE H VS CODE ICPE'!$A$2:$E$80,5,FALSE)))</f>
        <v>99999.99</v>
      </c>
      <c r="AL1727" s="21">
        <f>IF(W1727="",0,IF(W1727="Interdit",0,VLOOKUP(I1727,'CODE H VS CODE ICPE'!$A$2:$E$80,5,FALSE)))</f>
        <v>0</v>
      </c>
      <c r="AM1727" s="21">
        <f>IF(X1727="",0,IF(X1727="Interdit",0,VLOOKUP(J1727,'CODE H VS CODE ICPE'!$A$2:$E$80,5,FALSE)))</f>
        <v>0</v>
      </c>
      <c r="AN1727" s="21">
        <f>IF(Y1727="",0,IF(Y1727="Interdit",0,VLOOKUP(K1727,'CODE H VS CODE ICPE'!$A$2:$E$80,5,FALSE)))</f>
        <v>0</v>
      </c>
      <c r="AO1727" s="21">
        <f>IF(Z1727="",0,IF(Z1727="Interdit",0,VLOOKUP(L1727,'CODE H VS CODE ICPE'!$A$2:$E$80,5,FALSE)))</f>
        <v>0</v>
      </c>
      <c r="AP1727" s="21">
        <f>IF(AA1727="",0,IF(AA1727="Interdit",0,VLOOKUP(M1727,'CODE H VS CODE ICPE'!$A$2:$E$80,5,FALSE)))</f>
        <v>0</v>
      </c>
      <c r="AQ1727" s="21">
        <f>IF(AB1727="",0,IF(AB1727="Interdit",0,VLOOKUP(N1727,'CODE H VS CODE ICPE'!$A$2:$E$80,5,FALSE)))</f>
        <v>0</v>
      </c>
      <c r="AR1727" s="21">
        <f>IF(AC1727="",0,IF(AC1727="Interdit",0,VLOOKUP(O1727,'CODE H VS CODE ICPE'!$A$2:$E$80,5,FALSE)))</f>
        <v>0</v>
      </c>
      <c r="AS1727" s="21">
        <f>IF(AD1727="",0,IF(AD1727="Interdit",0,VLOOKUP(P1727,'CODE H VS CODE ICPE'!$A$2:$E$80,5,FALSE)))</f>
        <v>0</v>
      </c>
      <c r="AT1727" s="21">
        <f>IF(AE1727="",0,IF(AE1727="Interdit",0,VLOOKUP(Q1727,'CODE H VS CODE ICPE'!$A$2:$E$80,5,FALSE)))</f>
        <v>0</v>
      </c>
      <c r="AU1727" s="21">
        <f>IF(AF1727="",0,IF(AF1727="Interdit",0,VLOOKUP(R1727,'CODE H VS CODE ICPE'!$A$2:$E$80,5,FALSE)))</f>
        <v>0</v>
      </c>
      <c r="AV1727" s="21">
        <f>IF(AG1727="",0,IF(AG1727="Interdit",0,VLOOKUP(S1727,'CODE H VS CODE ICPE'!$A$2:$E$80,5,FALSE)))</f>
        <v>0</v>
      </c>
      <c r="AW1727" s="20" t="str">
        <f t="shared" si="351"/>
        <v>$AI$2</v>
      </c>
      <c r="AX1727" s="26">
        <f t="shared" si="352"/>
        <v>99999.99</v>
      </c>
      <c r="AY1727" s="20" t="str">
        <f t="shared" si="353"/>
        <v>H302</v>
      </c>
      <c r="AZ1727" s="20">
        <f>IF(AY1727="","",IF(AY1727=0,"",VLOOKUP(AY1727,'CODE H VS CODE ICPE'!$A$1:$E$80,3,FALSE)))</f>
        <v>4511</v>
      </c>
    </row>
    <row r="1728" spans="1:52" ht="28.9" customHeight="1">
      <c r="A1728" s="23">
        <v>1679</v>
      </c>
      <c r="B1728" s="24" t="s">
        <v>3459</v>
      </c>
      <c r="C1728" s="25" t="s">
        <v>222</v>
      </c>
      <c r="D1728" s="24" t="s">
        <v>482</v>
      </c>
      <c r="E1728" s="24" t="s">
        <v>3460</v>
      </c>
      <c r="F1728" s="20" t="s">
        <v>86</v>
      </c>
      <c r="G1728" s="20" t="s">
        <v>94</v>
      </c>
      <c r="H1728" s="20" t="s">
        <v>110</v>
      </c>
      <c r="I1728" s="20" t="s">
        <v>156</v>
      </c>
      <c r="J1728" s="20"/>
      <c r="K1728" s="20"/>
      <c r="L1728" s="20"/>
      <c r="M1728" s="20"/>
      <c r="N1728" s="20"/>
      <c r="O1728" s="20"/>
      <c r="P1728" s="20"/>
      <c r="Q1728" s="20"/>
      <c r="R1728" s="20"/>
      <c r="S1728" s="20"/>
      <c r="T1728" s="20" t="str">
        <f>IFERROR(VLOOKUP(F1728,'CODE H VS CODE ICPE'!$A$2:$D$80,4,FALSE),"")</f>
        <v>Autorisé</v>
      </c>
      <c r="U1728" s="20" t="str">
        <f>IFERROR(VLOOKUP(G1728,'CODE H VS CODE ICPE'!$A$2:$D$80,4,FALSE),"")</f>
        <v>Demande d'autorisation</v>
      </c>
      <c r="V1728" s="20" t="str">
        <f>IFERROR(VLOOKUP(H1728,'CODE H VS CODE ICPE'!$A$2:$D$80,4,FALSE),"")</f>
        <v>Interdit</v>
      </c>
      <c r="W1728" s="20" t="str">
        <f>IFERROR(VLOOKUP(I1728,'CODE H VS CODE ICPE'!$A$2:$D$80,4,FALSE),"")</f>
        <v>Interdit</v>
      </c>
      <c r="X1728" s="20" t="str">
        <f>IFERROR(VLOOKUP(J1728,'CODE H VS CODE ICPE'!$A$2:$D$80,4,FALSE),"")</f>
        <v/>
      </c>
      <c r="Y1728" s="20" t="str">
        <f>IFERROR(VLOOKUP(K1728,'CODE H VS CODE ICPE'!$A$2:$D$80,4,FALSE),"")</f>
        <v/>
      </c>
      <c r="Z1728" s="20" t="str">
        <f>IFERROR(VLOOKUP(L1728,'CODE H VS CODE ICPE'!$A$2:$D$80,4,FALSE),"")</f>
        <v/>
      </c>
      <c r="AA1728" s="20" t="str">
        <f>IFERROR(VLOOKUP(M1728,'CODE H VS CODE ICPE'!$A$2:$D$80,4,FALSE),"")</f>
        <v/>
      </c>
      <c r="AB1728" s="20" t="str">
        <f>IFERROR(VLOOKUP(N1728,'CODE H VS CODE ICPE'!$A$2:$D$80,4,FALSE),"")</f>
        <v/>
      </c>
      <c r="AC1728" s="20" t="str">
        <f>IFERROR(VLOOKUP(O1728,'CODE H VS CODE ICPE'!$A$2:$D$80,4,FALSE),"")</f>
        <v/>
      </c>
      <c r="AD1728" s="20" t="str">
        <f>IFERROR(VLOOKUP(P1728,'CODE H VS CODE ICPE'!$A$2:$D$80,4,FALSE),"")</f>
        <v/>
      </c>
      <c r="AE1728" s="20" t="str">
        <f>IFERROR(VLOOKUP(Q1728,'CODE H VS CODE ICPE'!$A$2:$D$80,4,FALSE),"")</f>
        <v/>
      </c>
      <c r="AF1728" s="20" t="str">
        <f>IFERROR(VLOOKUP(R1728,'CODE H VS CODE ICPE'!$A$2:$D$80,4,FALSE),"")</f>
        <v/>
      </c>
      <c r="AG1728" s="20" t="str">
        <f>IFERROR(VLOOKUP(S1728,'CODE H VS CODE ICPE'!$A$2:$D$80,4,FALSE),"")</f>
        <v/>
      </c>
      <c r="AH1728" s="48" t="str">
        <f t="shared" si="350"/>
        <v>Accepted</v>
      </c>
      <c r="AI1728" s="21">
        <f>IF(T1728="",0,IF(T1728="Interdit",0,VLOOKUP(F1728,'CODE H VS CODE ICPE'!$A$2:$E$80,5,FALSE)))</f>
        <v>99999.99</v>
      </c>
      <c r="AJ1728" s="21">
        <f>IF(U1728="",0,IF(U1728="Interdit",0,VLOOKUP(G1728,'CODE H VS CODE ICPE'!$A$2:$E$80,5,FALSE)))</f>
        <v>199.99</v>
      </c>
      <c r="AK1728" s="21">
        <f>IF(V1728="",0,IF(V1728="Interdit",0,VLOOKUP(H1728,'CODE H VS CODE ICPE'!$A$2:$E$80,5,FALSE)))</f>
        <v>0</v>
      </c>
      <c r="AL1728" s="21">
        <f>IF(W1728="",0,IF(W1728="Interdit",0,VLOOKUP(I1728,'CODE H VS CODE ICPE'!$A$2:$E$80,5,FALSE)))</f>
        <v>0</v>
      </c>
      <c r="AM1728" s="21">
        <f>IF(X1728="",0,IF(X1728="Interdit",0,VLOOKUP(J1728,'CODE H VS CODE ICPE'!$A$2:$E$80,5,FALSE)))</f>
        <v>0</v>
      </c>
      <c r="AN1728" s="21">
        <f>IF(Y1728="",0,IF(Y1728="Interdit",0,VLOOKUP(K1728,'CODE H VS CODE ICPE'!$A$2:$E$80,5,FALSE)))</f>
        <v>0</v>
      </c>
      <c r="AO1728" s="21">
        <f>IF(Z1728="",0,IF(Z1728="Interdit",0,VLOOKUP(L1728,'CODE H VS CODE ICPE'!$A$2:$E$80,5,FALSE)))</f>
        <v>0</v>
      </c>
      <c r="AP1728" s="21">
        <f>IF(AA1728="",0,IF(AA1728="Interdit",0,VLOOKUP(M1728,'CODE H VS CODE ICPE'!$A$2:$E$80,5,FALSE)))</f>
        <v>0</v>
      </c>
      <c r="AQ1728" s="21">
        <f>IF(AB1728="",0,IF(AB1728="Interdit",0,VLOOKUP(N1728,'CODE H VS CODE ICPE'!$A$2:$E$80,5,FALSE)))</f>
        <v>0</v>
      </c>
      <c r="AR1728" s="21">
        <f>IF(AC1728="",0,IF(AC1728="Interdit",0,VLOOKUP(O1728,'CODE H VS CODE ICPE'!$A$2:$E$80,5,FALSE)))</f>
        <v>0</v>
      </c>
      <c r="AS1728" s="21">
        <f>IF(AD1728="",0,IF(AD1728="Interdit",0,VLOOKUP(P1728,'CODE H VS CODE ICPE'!$A$2:$E$80,5,FALSE)))</f>
        <v>0</v>
      </c>
      <c r="AT1728" s="21">
        <f>IF(AE1728="",0,IF(AE1728="Interdit",0,VLOOKUP(Q1728,'CODE H VS CODE ICPE'!$A$2:$E$80,5,FALSE)))</f>
        <v>0</v>
      </c>
      <c r="AU1728" s="21">
        <f>IF(AF1728="",0,IF(AF1728="Interdit",0,VLOOKUP(R1728,'CODE H VS CODE ICPE'!$A$2:$E$80,5,FALSE)))</f>
        <v>0</v>
      </c>
      <c r="AV1728" s="21">
        <f>IF(AG1728="",0,IF(AG1728="Interdit",0,VLOOKUP(S1728,'CODE H VS CODE ICPE'!$A$2:$E$80,5,FALSE)))</f>
        <v>0</v>
      </c>
      <c r="AW1728" s="20" t="str">
        <f t="shared" si="351"/>
        <v>$AI$2</v>
      </c>
      <c r="AX1728" s="26">
        <f t="shared" si="352"/>
        <v>99999.99</v>
      </c>
      <c r="AY1728" s="20" t="str">
        <f t="shared" si="353"/>
        <v>H302</v>
      </c>
      <c r="AZ1728" s="20">
        <f>IF(AY1728="","",IF(AY1728=0,"",VLOOKUP(AY1728,'CODE H VS CODE ICPE'!$A$1:$E$80,3,FALSE)))</f>
        <v>4511</v>
      </c>
    </row>
    <row r="1729" spans="1:52" ht="28.9" customHeight="1">
      <c r="A1729" s="23">
        <v>1048</v>
      </c>
      <c r="B1729" s="24" t="s">
        <v>3461</v>
      </c>
      <c r="C1729" s="25">
        <v>2</v>
      </c>
      <c r="D1729" s="24" t="s">
        <v>1049</v>
      </c>
      <c r="E1729" s="24" t="s">
        <v>3462</v>
      </c>
      <c r="F1729" s="20" t="s">
        <v>96</v>
      </c>
      <c r="G1729" s="20" t="s">
        <v>114</v>
      </c>
      <c r="H1729" s="20"/>
      <c r="I1729" s="20"/>
      <c r="J1729" s="20"/>
      <c r="K1729" s="20"/>
      <c r="L1729" s="20"/>
      <c r="M1729" s="20"/>
      <c r="N1729" s="20"/>
      <c r="O1729" s="20"/>
      <c r="P1729" s="20"/>
      <c r="Q1729" s="20"/>
      <c r="R1729" s="20"/>
      <c r="S1729" s="20"/>
      <c r="T1729" s="20" t="str">
        <f>IFERROR(VLOOKUP(F1729,'CODE H VS CODE ICPE'!$A$2:$D$80,4,FALSE),"")</f>
        <v>Autorisé</v>
      </c>
      <c r="U1729" s="20" t="str">
        <f>IFERROR(VLOOKUP(G1729,'CODE H VS CODE ICPE'!$A$2:$D$80,4,FALSE),"")</f>
        <v>Autorisé</v>
      </c>
      <c r="V1729" s="20" t="str">
        <f>IFERROR(VLOOKUP(H1729,'CODE H VS CODE ICPE'!$A$2:$D$80,4,FALSE),"")</f>
        <v/>
      </c>
      <c r="W1729" s="20" t="str">
        <f>IFERROR(VLOOKUP(I1729,'CODE H VS CODE ICPE'!$A$2:$D$80,4,FALSE),"")</f>
        <v/>
      </c>
      <c r="X1729" s="20" t="str">
        <f>IFERROR(VLOOKUP(J1729,'CODE H VS CODE ICPE'!$A$2:$D$80,4,FALSE),"")</f>
        <v/>
      </c>
      <c r="Y1729" s="20" t="str">
        <f>IFERROR(VLOOKUP(K1729,'CODE H VS CODE ICPE'!$A$2:$D$80,4,FALSE),"")</f>
        <v/>
      </c>
      <c r="Z1729" s="20" t="str">
        <f>IFERROR(VLOOKUP(L1729,'CODE H VS CODE ICPE'!$A$2:$D$80,4,FALSE),"")</f>
        <v/>
      </c>
      <c r="AA1729" s="20" t="str">
        <f>IFERROR(VLOOKUP(M1729,'CODE H VS CODE ICPE'!$A$2:$D$80,4,FALSE),"")</f>
        <v/>
      </c>
      <c r="AB1729" s="20" t="str">
        <f>IFERROR(VLOOKUP(N1729,'CODE H VS CODE ICPE'!$A$2:$D$80,4,FALSE),"")</f>
        <v/>
      </c>
      <c r="AC1729" s="20" t="str">
        <f>IFERROR(VLOOKUP(O1729,'CODE H VS CODE ICPE'!$A$2:$D$80,4,FALSE),"")</f>
        <v/>
      </c>
      <c r="AD1729" s="20" t="str">
        <f>IFERROR(VLOOKUP(P1729,'CODE H VS CODE ICPE'!$A$2:$D$80,4,FALSE),"")</f>
        <v/>
      </c>
      <c r="AE1729" s="20" t="str">
        <f>IFERROR(VLOOKUP(Q1729,'CODE H VS CODE ICPE'!$A$2:$D$80,4,FALSE),"")</f>
        <v/>
      </c>
      <c r="AF1729" s="20" t="str">
        <f>IFERROR(VLOOKUP(R1729,'CODE H VS CODE ICPE'!$A$2:$D$80,4,FALSE),"")</f>
        <v/>
      </c>
      <c r="AG1729" s="20" t="str">
        <f>IFERROR(VLOOKUP(S1729,'CODE H VS CODE ICPE'!$A$2:$D$80,4,FALSE),"")</f>
        <v/>
      </c>
      <c r="AH1729" s="47" t="s">
        <v>4630</v>
      </c>
      <c r="AI1729" s="21">
        <f>IF(T1729="",0,IF(T1729="Interdit",0,VLOOKUP(F1729,'CODE H VS CODE ICPE'!$A$2:$E$80,5,FALSE)))</f>
        <v>149999.99</v>
      </c>
      <c r="AJ1729" s="21">
        <f>IF(U1729="",0,IF(U1729="Interdit",0,VLOOKUP(G1729,'CODE H VS CODE ICPE'!$A$2:$E$80,5,FALSE)))</f>
        <v>99999.99</v>
      </c>
      <c r="AK1729" s="21">
        <f>IF(V1729="",0,IF(V1729="Interdit",0,VLOOKUP(H1729,'CODE H VS CODE ICPE'!$A$2:$E$80,5,FALSE)))</f>
        <v>0</v>
      </c>
      <c r="AL1729" s="21">
        <f>IF(W1729="",0,IF(W1729="Interdit",0,VLOOKUP(I1729,'CODE H VS CODE ICPE'!$A$2:$E$80,5,FALSE)))</f>
        <v>0</v>
      </c>
      <c r="AM1729" s="21">
        <f>IF(X1729="",0,IF(X1729="Interdit",0,VLOOKUP(J1729,'CODE H VS CODE ICPE'!$A$2:$E$80,5,FALSE)))</f>
        <v>0</v>
      </c>
      <c r="AN1729" s="21">
        <f>IF(Y1729="",0,IF(Y1729="Interdit",0,VLOOKUP(K1729,'CODE H VS CODE ICPE'!$A$2:$E$80,5,FALSE)))</f>
        <v>0</v>
      </c>
      <c r="AO1729" s="21">
        <f>IF(Z1729="",0,IF(Z1729="Interdit",0,VLOOKUP(L1729,'CODE H VS CODE ICPE'!$A$2:$E$80,5,FALSE)))</f>
        <v>0</v>
      </c>
      <c r="AP1729" s="21">
        <f>IF(AA1729="",0,IF(AA1729="Interdit",0,VLOOKUP(M1729,'CODE H VS CODE ICPE'!$A$2:$E$80,5,FALSE)))</f>
        <v>0</v>
      </c>
      <c r="AQ1729" s="21">
        <f>IF(AB1729="",0,IF(AB1729="Interdit",0,VLOOKUP(N1729,'CODE H VS CODE ICPE'!$A$2:$E$80,5,FALSE)))</f>
        <v>0</v>
      </c>
      <c r="AR1729" s="21">
        <f>IF(AC1729="",0,IF(AC1729="Interdit",0,VLOOKUP(O1729,'CODE H VS CODE ICPE'!$A$2:$E$80,5,FALSE)))</f>
        <v>0</v>
      </c>
      <c r="AS1729" s="21">
        <f>IF(AD1729="",0,IF(AD1729="Interdit",0,VLOOKUP(P1729,'CODE H VS CODE ICPE'!$A$2:$E$80,5,FALSE)))</f>
        <v>0</v>
      </c>
      <c r="AT1729" s="21">
        <f>IF(AE1729="",0,IF(AE1729="Interdit",0,VLOOKUP(Q1729,'CODE H VS CODE ICPE'!$A$2:$E$80,5,FALSE)))</f>
        <v>0</v>
      </c>
      <c r="AU1729" s="21">
        <f>IF(AF1729="",0,IF(AF1729="Interdit",0,VLOOKUP(R1729,'CODE H VS CODE ICPE'!$A$2:$E$80,5,FALSE)))</f>
        <v>0</v>
      </c>
      <c r="AV1729" s="21">
        <f>IF(AG1729="",0,IF(AG1729="Interdit",0,VLOOKUP(S1729,'CODE H VS CODE ICPE'!$A$2:$E$80,5,FALSE)))</f>
        <v>0</v>
      </c>
      <c r="AW1729" s="20" t="str">
        <f>ADDRESS(2,MATCH(MAX(AI1729:AV1729),AI1729:AV1729,0)+COLUMN(AI1729)-1)</f>
        <v>$AI$2</v>
      </c>
      <c r="AX1729" s="26">
        <f>IF(AH1729="Interdit","",IF(AW1729="$AI$2",AI1729,IF(AW1729="$AJ$2",AJ1729,IF(AW1729="$AK$2",AK1729,IF(AW1729="$AL$2",AL1729,IF(AW1729="$AM$2",AM1729,IF(AW1729="$AN$2",AN1729,IF(AW1729="$AO$2",AO1729,IF(AW1729="$AP$2",AP1729,IF(AW1729="$AQ$2",AQ1729,IF(AW1729="$AR$2",AR1729,IF(AW1729="$AS$2",AS1729,IF(AW1729="$AT$2",AT1729,IF(AW1729="$AU$2",AU1729,IF(AW1729="$AV$2",AV1729,"")))))))))))))))</f>
        <v>149999.99</v>
      </c>
      <c r="AY1729" s="20" t="str">
        <f>IF(AX1729="","",IF(AW1729="$AI$2",F1729,IF(AW1729="$AJ$2",G1729,IF(AW1729="$AK$2",H1729,IF(AW1729="$AL$2",I1729,IF(AW1729="$AM$2",J1729,IF(AW1729="$AN$2",K1729,IF(AW1729="$AO$2",L1729,IF(AW1729="$AP$2",M1729,IF(AW1729="$AQ$2",N1729,IF(AW1729="$AR$2",O1729,IF(AW1729="$AS$2",P1729,IF(AW1729="$AT$2",Q1729,IF(AW1729="$AU$2",R1729,IF(AW1729="$AV$2",S1729,"")))))))))))))))</f>
        <v>H314</v>
      </c>
      <c r="AZ1729" s="20">
        <f>IF(AY1729="","",IF(AY1729=0,"",VLOOKUP(AY1729,'CODE H VS CODE ICPE'!$A$1:$E$80,3,FALSE)))</f>
        <v>4320</v>
      </c>
    </row>
    <row r="1730" spans="1:52" ht="28.9" customHeight="1">
      <c r="A1730" s="23">
        <v>1050</v>
      </c>
      <c r="B1730" s="24" t="s">
        <v>3463</v>
      </c>
      <c r="C1730" s="25">
        <v>2</v>
      </c>
      <c r="D1730" s="24" t="s">
        <v>1049</v>
      </c>
      <c r="E1730" s="24" t="s">
        <v>3464</v>
      </c>
      <c r="F1730" s="20" t="s">
        <v>96</v>
      </c>
      <c r="G1730" s="20" t="s">
        <v>114</v>
      </c>
      <c r="H1730" s="20"/>
      <c r="I1730" s="20"/>
      <c r="J1730" s="20"/>
      <c r="K1730" s="20"/>
      <c r="L1730" s="20"/>
      <c r="M1730" s="20"/>
      <c r="N1730" s="20"/>
      <c r="O1730" s="20"/>
      <c r="P1730" s="20"/>
      <c r="Q1730" s="20"/>
      <c r="R1730" s="20"/>
      <c r="S1730" s="20"/>
      <c r="T1730" s="20" t="str">
        <f>IFERROR(VLOOKUP(F1730,'CODE H VS CODE ICPE'!$A$2:$D$80,4,FALSE),"")</f>
        <v>Autorisé</v>
      </c>
      <c r="U1730" s="20" t="str">
        <f>IFERROR(VLOOKUP(G1730,'CODE H VS CODE ICPE'!$A$2:$D$80,4,FALSE),"")</f>
        <v>Autorisé</v>
      </c>
      <c r="V1730" s="20" t="str">
        <f>IFERROR(VLOOKUP(H1730,'CODE H VS CODE ICPE'!$A$2:$D$80,4,FALSE),"")</f>
        <v/>
      </c>
      <c r="W1730" s="20" t="str">
        <f>IFERROR(VLOOKUP(I1730,'CODE H VS CODE ICPE'!$A$2:$D$80,4,FALSE),"")</f>
        <v/>
      </c>
      <c r="X1730" s="20" t="str">
        <f>IFERROR(VLOOKUP(J1730,'CODE H VS CODE ICPE'!$A$2:$D$80,4,FALSE),"")</f>
        <v/>
      </c>
      <c r="Y1730" s="20" t="str">
        <f>IFERROR(VLOOKUP(K1730,'CODE H VS CODE ICPE'!$A$2:$D$80,4,FALSE),"")</f>
        <v/>
      </c>
      <c r="Z1730" s="20" t="str">
        <f>IFERROR(VLOOKUP(L1730,'CODE H VS CODE ICPE'!$A$2:$D$80,4,FALSE),"")</f>
        <v/>
      </c>
      <c r="AA1730" s="20" t="str">
        <f>IFERROR(VLOOKUP(M1730,'CODE H VS CODE ICPE'!$A$2:$D$80,4,FALSE),"")</f>
        <v/>
      </c>
      <c r="AB1730" s="20" t="str">
        <f>IFERROR(VLOOKUP(N1730,'CODE H VS CODE ICPE'!$A$2:$D$80,4,FALSE),"")</f>
        <v/>
      </c>
      <c r="AC1730" s="20" t="str">
        <f>IFERROR(VLOOKUP(O1730,'CODE H VS CODE ICPE'!$A$2:$D$80,4,FALSE),"")</f>
        <v/>
      </c>
      <c r="AD1730" s="20" t="str">
        <f>IFERROR(VLOOKUP(P1730,'CODE H VS CODE ICPE'!$A$2:$D$80,4,FALSE),"")</f>
        <v/>
      </c>
      <c r="AE1730" s="20" t="str">
        <f>IFERROR(VLOOKUP(Q1730,'CODE H VS CODE ICPE'!$A$2:$D$80,4,FALSE),"")</f>
        <v/>
      </c>
      <c r="AF1730" s="20" t="str">
        <f>IFERROR(VLOOKUP(R1730,'CODE H VS CODE ICPE'!$A$2:$D$80,4,FALSE),"")</f>
        <v/>
      </c>
      <c r="AG1730" s="20" t="str">
        <f>IFERROR(VLOOKUP(S1730,'CODE H VS CODE ICPE'!$A$2:$D$80,4,FALSE),"")</f>
        <v/>
      </c>
      <c r="AH1730" s="47" t="s">
        <v>4630</v>
      </c>
      <c r="AI1730" s="21">
        <f>IF(T1730="",0,IF(T1730="Interdit",0,VLOOKUP(F1730,'CODE H VS CODE ICPE'!$A$2:$E$80,5,FALSE)))</f>
        <v>149999.99</v>
      </c>
      <c r="AJ1730" s="21">
        <f>IF(U1730="",0,IF(U1730="Interdit",0,VLOOKUP(G1730,'CODE H VS CODE ICPE'!$A$2:$E$80,5,FALSE)))</f>
        <v>99999.99</v>
      </c>
      <c r="AK1730" s="21">
        <f>IF(V1730="",0,IF(V1730="Interdit",0,VLOOKUP(H1730,'CODE H VS CODE ICPE'!$A$2:$E$80,5,FALSE)))</f>
        <v>0</v>
      </c>
      <c r="AL1730" s="21">
        <f>IF(W1730="",0,IF(W1730="Interdit",0,VLOOKUP(I1730,'CODE H VS CODE ICPE'!$A$2:$E$80,5,FALSE)))</f>
        <v>0</v>
      </c>
      <c r="AM1730" s="21">
        <f>IF(X1730="",0,IF(X1730="Interdit",0,VLOOKUP(J1730,'CODE H VS CODE ICPE'!$A$2:$E$80,5,FALSE)))</f>
        <v>0</v>
      </c>
      <c r="AN1730" s="21">
        <f>IF(Y1730="",0,IF(Y1730="Interdit",0,VLOOKUP(K1730,'CODE H VS CODE ICPE'!$A$2:$E$80,5,FALSE)))</f>
        <v>0</v>
      </c>
      <c r="AO1730" s="21">
        <f>IF(Z1730="",0,IF(Z1730="Interdit",0,VLOOKUP(L1730,'CODE H VS CODE ICPE'!$A$2:$E$80,5,FALSE)))</f>
        <v>0</v>
      </c>
      <c r="AP1730" s="21">
        <f>IF(AA1730="",0,IF(AA1730="Interdit",0,VLOOKUP(M1730,'CODE H VS CODE ICPE'!$A$2:$E$80,5,FALSE)))</f>
        <v>0</v>
      </c>
      <c r="AQ1730" s="21">
        <f>IF(AB1730="",0,IF(AB1730="Interdit",0,VLOOKUP(N1730,'CODE H VS CODE ICPE'!$A$2:$E$80,5,FALSE)))</f>
        <v>0</v>
      </c>
      <c r="AR1730" s="21">
        <f>IF(AC1730="",0,IF(AC1730="Interdit",0,VLOOKUP(O1730,'CODE H VS CODE ICPE'!$A$2:$E$80,5,FALSE)))</f>
        <v>0</v>
      </c>
      <c r="AS1730" s="21">
        <f>IF(AD1730="",0,IF(AD1730="Interdit",0,VLOOKUP(P1730,'CODE H VS CODE ICPE'!$A$2:$E$80,5,FALSE)))</f>
        <v>0</v>
      </c>
      <c r="AT1730" s="21">
        <f>IF(AE1730="",0,IF(AE1730="Interdit",0,VLOOKUP(Q1730,'CODE H VS CODE ICPE'!$A$2:$E$80,5,FALSE)))</f>
        <v>0</v>
      </c>
      <c r="AU1730" s="21">
        <f>IF(AF1730="",0,IF(AF1730="Interdit",0,VLOOKUP(R1730,'CODE H VS CODE ICPE'!$A$2:$E$80,5,FALSE)))</f>
        <v>0</v>
      </c>
      <c r="AV1730" s="21">
        <f>IF(AG1730="",0,IF(AG1730="Interdit",0,VLOOKUP(S1730,'CODE H VS CODE ICPE'!$A$2:$E$80,5,FALSE)))</f>
        <v>0</v>
      </c>
      <c r="AW1730" s="20" t="str">
        <f>ADDRESS(2,MATCH(MAX(AI1730:AV1730),AI1730:AV1730,0)+COLUMN(AI1730)-1)</f>
        <v>$AI$2</v>
      </c>
      <c r="AX1730" s="26">
        <f>IF(AH1730="Interdit","",IF(AW1730="$AI$2",AI1730,IF(AW1730="$AJ$2",AJ1730,IF(AW1730="$AK$2",AK1730,IF(AW1730="$AL$2",AL1730,IF(AW1730="$AM$2",AM1730,IF(AW1730="$AN$2",AN1730,IF(AW1730="$AO$2",AO1730,IF(AW1730="$AP$2",AP1730,IF(AW1730="$AQ$2",AQ1730,IF(AW1730="$AR$2",AR1730,IF(AW1730="$AS$2",AS1730,IF(AW1730="$AT$2",AT1730,IF(AW1730="$AU$2",AU1730,IF(AW1730="$AV$2",AV1730,"")))))))))))))))</f>
        <v>149999.99</v>
      </c>
      <c r="AY1730" s="20" t="str">
        <f>IF(AX1730="","",IF(AW1730="$AI$2",F1730,IF(AW1730="$AJ$2",G1730,IF(AW1730="$AK$2",H1730,IF(AW1730="$AL$2",I1730,IF(AW1730="$AM$2",J1730,IF(AW1730="$AN$2",K1730,IF(AW1730="$AO$2",L1730,IF(AW1730="$AP$2",M1730,IF(AW1730="$AQ$2",N1730,IF(AW1730="$AR$2",O1730,IF(AW1730="$AS$2",P1730,IF(AW1730="$AT$2",Q1730,IF(AW1730="$AU$2",R1730,IF(AW1730="$AV$2",S1730,"")))))))))))))))</f>
        <v>H314</v>
      </c>
      <c r="AZ1730" s="20">
        <f>IF(AY1730="","",IF(AY1730=0,"",VLOOKUP(AY1730,'CODE H VS CODE ICPE'!$A$1:$E$80,3,FALSE)))</f>
        <v>4320</v>
      </c>
    </row>
    <row r="1731" spans="1:52" ht="28.9" customHeight="1">
      <c r="A1731" s="23">
        <v>1683</v>
      </c>
      <c r="B1731" s="24" t="s">
        <v>3465</v>
      </c>
      <c r="C1731" s="25" t="s">
        <v>222</v>
      </c>
      <c r="D1731" s="24" t="s">
        <v>482</v>
      </c>
      <c r="E1731" s="24" t="s">
        <v>3466</v>
      </c>
      <c r="F1731" s="20" t="s">
        <v>86</v>
      </c>
      <c r="G1731" s="20" t="s">
        <v>94</v>
      </c>
      <c r="H1731" s="20" t="s">
        <v>110</v>
      </c>
      <c r="I1731" s="20" t="s">
        <v>156</v>
      </c>
      <c r="J1731" s="20"/>
      <c r="K1731" s="20"/>
      <c r="L1731" s="20"/>
      <c r="M1731" s="20"/>
      <c r="N1731" s="20"/>
      <c r="O1731" s="20"/>
      <c r="P1731" s="20"/>
      <c r="Q1731" s="20"/>
      <c r="R1731" s="20"/>
      <c r="S1731" s="20"/>
      <c r="T1731" s="20" t="str">
        <f>IFERROR(VLOOKUP(F1731,'CODE H VS CODE ICPE'!$A$2:$D$80,4,FALSE),"")</f>
        <v>Autorisé</v>
      </c>
      <c r="U1731" s="20" t="str">
        <f>IFERROR(VLOOKUP(G1731,'CODE H VS CODE ICPE'!$A$2:$D$80,4,FALSE),"")</f>
        <v>Demande d'autorisation</v>
      </c>
      <c r="V1731" s="20" t="str">
        <f>IFERROR(VLOOKUP(H1731,'CODE H VS CODE ICPE'!$A$2:$D$80,4,FALSE),"")</f>
        <v>Interdit</v>
      </c>
      <c r="W1731" s="20" t="str">
        <f>IFERROR(VLOOKUP(I1731,'CODE H VS CODE ICPE'!$A$2:$D$80,4,FALSE),"")</f>
        <v>Interdit</v>
      </c>
      <c r="X1731" s="20" t="str">
        <f>IFERROR(VLOOKUP(J1731,'CODE H VS CODE ICPE'!$A$2:$D$80,4,FALSE),"")</f>
        <v/>
      </c>
      <c r="Y1731" s="20" t="str">
        <f>IFERROR(VLOOKUP(K1731,'CODE H VS CODE ICPE'!$A$2:$D$80,4,FALSE),"")</f>
        <v/>
      </c>
      <c r="Z1731" s="20" t="str">
        <f>IFERROR(VLOOKUP(L1731,'CODE H VS CODE ICPE'!$A$2:$D$80,4,FALSE),"")</f>
        <v/>
      </c>
      <c r="AA1731" s="20" t="str">
        <f>IFERROR(VLOOKUP(M1731,'CODE H VS CODE ICPE'!$A$2:$D$80,4,FALSE),"")</f>
        <v/>
      </c>
      <c r="AB1731" s="20" t="str">
        <f>IFERROR(VLOOKUP(N1731,'CODE H VS CODE ICPE'!$A$2:$D$80,4,FALSE),"")</f>
        <v/>
      </c>
      <c r="AC1731" s="20" t="str">
        <f>IFERROR(VLOOKUP(O1731,'CODE H VS CODE ICPE'!$A$2:$D$80,4,FALSE),"")</f>
        <v/>
      </c>
      <c r="AD1731" s="20" t="str">
        <f>IFERROR(VLOOKUP(P1731,'CODE H VS CODE ICPE'!$A$2:$D$80,4,FALSE),"")</f>
        <v/>
      </c>
      <c r="AE1731" s="20" t="str">
        <f>IFERROR(VLOOKUP(Q1731,'CODE H VS CODE ICPE'!$A$2:$D$80,4,FALSE),"")</f>
        <v/>
      </c>
      <c r="AF1731" s="20" t="str">
        <f>IFERROR(VLOOKUP(R1731,'CODE H VS CODE ICPE'!$A$2:$D$80,4,FALSE),"")</f>
        <v/>
      </c>
      <c r="AG1731" s="20" t="str">
        <f>IFERROR(VLOOKUP(S1731,'CODE H VS CODE ICPE'!$A$2:$D$80,4,FALSE),"")</f>
        <v/>
      </c>
      <c r="AH1731" s="48" t="str">
        <f t="shared" ref="AH1731:AH1759" si="354">IF(COUNTIF(T1731:AG1731, "Rejected") &gt; 0, "Rejected", IF(COUNTIF(T1731:AG1731, "Under request") &gt; 0, "Under request", "Accepted"))</f>
        <v>Accepted</v>
      </c>
      <c r="AI1731" s="21">
        <f>IF(T1731="",0,IF(T1731="Interdit",0,VLOOKUP(F1731,'CODE H VS CODE ICPE'!$A$2:$E$80,5,FALSE)))</f>
        <v>99999.99</v>
      </c>
      <c r="AJ1731" s="21">
        <f>IF(U1731="",0,IF(U1731="Interdit",0,VLOOKUP(G1731,'CODE H VS CODE ICPE'!$A$2:$E$80,5,FALSE)))</f>
        <v>199.99</v>
      </c>
      <c r="AK1731" s="21">
        <f>IF(V1731="",0,IF(V1731="Interdit",0,VLOOKUP(H1731,'CODE H VS CODE ICPE'!$A$2:$E$80,5,FALSE)))</f>
        <v>0</v>
      </c>
      <c r="AL1731" s="21">
        <f>IF(W1731="",0,IF(W1731="Interdit",0,VLOOKUP(I1731,'CODE H VS CODE ICPE'!$A$2:$E$80,5,FALSE)))</f>
        <v>0</v>
      </c>
      <c r="AM1731" s="21">
        <f>IF(X1731="",0,IF(X1731="Interdit",0,VLOOKUP(J1731,'CODE H VS CODE ICPE'!$A$2:$E$80,5,FALSE)))</f>
        <v>0</v>
      </c>
      <c r="AN1731" s="21">
        <f>IF(Y1731="",0,IF(Y1731="Interdit",0,VLOOKUP(K1731,'CODE H VS CODE ICPE'!$A$2:$E$80,5,FALSE)))</f>
        <v>0</v>
      </c>
      <c r="AO1731" s="21">
        <f>IF(Z1731="",0,IF(Z1731="Interdit",0,VLOOKUP(L1731,'CODE H VS CODE ICPE'!$A$2:$E$80,5,FALSE)))</f>
        <v>0</v>
      </c>
      <c r="AP1731" s="21">
        <f>IF(AA1731="",0,IF(AA1731="Interdit",0,VLOOKUP(M1731,'CODE H VS CODE ICPE'!$A$2:$E$80,5,FALSE)))</f>
        <v>0</v>
      </c>
      <c r="AQ1731" s="21">
        <f>IF(AB1731="",0,IF(AB1731="Interdit",0,VLOOKUP(N1731,'CODE H VS CODE ICPE'!$A$2:$E$80,5,FALSE)))</f>
        <v>0</v>
      </c>
      <c r="AR1731" s="21">
        <f>IF(AC1731="",0,IF(AC1731="Interdit",0,VLOOKUP(O1731,'CODE H VS CODE ICPE'!$A$2:$E$80,5,FALSE)))</f>
        <v>0</v>
      </c>
      <c r="AS1731" s="21">
        <f>IF(AD1731="",0,IF(AD1731="Interdit",0,VLOOKUP(P1731,'CODE H VS CODE ICPE'!$A$2:$E$80,5,FALSE)))</f>
        <v>0</v>
      </c>
      <c r="AT1731" s="21">
        <f>IF(AE1731="",0,IF(AE1731="Interdit",0,VLOOKUP(Q1731,'CODE H VS CODE ICPE'!$A$2:$E$80,5,FALSE)))</f>
        <v>0</v>
      </c>
      <c r="AU1731" s="21">
        <f>IF(AF1731="",0,IF(AF1731="Interdit",0,VLOOKUP(R1731,'CODE H VS CODE ICPE'!$A$2:$E$80,5,FALSE)))</f>
        <v>0</v>
      </c>
      <c r="AV1731" s="21">
        <f>IF(AG1731="",0,IF(AG1731="Interdit",0,VLOOKUP(S1731,'CODE H VS CODE ICPE'!$A$2:$E$80,5,FALSE)))</f>
        <v>0</v>
      </c>
      <c r="AW1731" s="20" t="str">
        <f t="shared" ref="AW1731:AW1759" si="355">ADDRESS(2,MATCH(MAX(AI1731:AV1731),AI1731:AV1731,0)+COLUMN(AI1731)-1)</f>
        <v>$AI$2</v>
      </c>
      <c r="AX1731" s="26">
        <f t="shared" ref="AX1731:AX1759" si="356">IF(AH1731="Interdit","",IF(AW1731="$AI$2",AI1731,IF(AW1731="$AJ$2",AJ1731,IF(AW1731="$AK$2",AK1731,IF(AW1731="$AL$2",AL1731,IF(AW1731="$AM$2",AM1731,IF(AW1731="$AN$2",AN1731,IF(AW1731="$AO$2",AO1731,IF(AW1731="$AP$2",AP1731,IF(AW1731="$AQ$2",AQ1731,IF(AW1731="$AR$2",AR1731,IF(AW1731="$AS$2",AS1731,IF(AW1731="$AT$2",AT1731,IF(AW1731="$AU$2",AU1731,IF(AW1731="$AV$2",AV1731,"")))))))))))))))</f>
        <v>99999.99</v>
      </c>
      <c r="AY1731" s="20" t="str">
        <f t="shared" ref="AY1731:AY1759" si="357">IF(AX1731="","",IF(AW1731="$AI$2",F1731,IF(AW1731="$AJ$2",G1731,IF(AW1731="$AK$2",H1731,IF(AW1731="$AL$2",I1731,IF(AW1731="$AM$2",J1731,IF(AW1731="$AN$2",K1731,IF(AW1731="$AO$2",L1731,IF(AW1731="$AP$2",M1731,IF(AW1731="$AQ$2",N1731,IF(AW1731="$AR$2",O1731,IF(AW1731="$AS$2",P1731,IF(AW1731="$AT$2",Q1731,IF(AW1731="$AU$2",R1731,IF(AW1731="$AV$2",S1731,"")))))))))))))))</f>
        <v>H302</v>
      </c>
      <c r="AZ1731" s="20">
        <f>IF(AY1731="","",IF(AY1731=0,"",VLOOKUP(AY1731,'CODE H VS CODE ICPE'!$A$1:$E$80,3,FALSE)))</f>
        <v>4511</v>
      </c>
    </row>
    <row r="1732" spans="1:52" ht="28.9" customHeight="1">
      <c r="A1732" s="23">
        <v>1684</v>
      </c>
      <c r="B1732" s="24" t="s">
        <v>3467</v>
      </c>
      <c r="C1732" s="25" t="s">
        <v>222</v>
      </c>
      <c r="D1732" s="24" t="s">
        <v>482</v>
      </c>
      <c r="E1732" s="24" t="s">
        <v>3468</v>
      </c>
      <c r="F1732" s="20" t="s">
        <v>82</v>
      </c>
      <c r="G1732" s="20" t="s">
        <v>90</v>
      </c>
      <c r="H1732" s="20" t="s">
        <v>106</v>
      </c>
      <c r="I1732" s="20" t="s">
        <v>156</v>
      </c>
      <c r="J1732" s="20"/>
      <c r="K1732" s="20"/>
      <c r="L1732" s="20"/>
      <c r="M1732" s="20"/>
      <c r="N1732" s="20"/>
      <c r="O1732" s="20"/>
      <c r="P1732" s="20"/>
      <c r="Q1732" s="20"/>
      <c r="R1732" s="20"/>
      <c r="S1732" s="20"/>
      <c r="T1732" s="20" t="str">
        <f>IFERROR(VLOOKUP(F1732,'CODE H VS CODE ICPE'!$A$2:$D$80,4,FALSE),"")</f>
        <v>Demande d'autorisation</v>
      </c>
      <c r="U1732" s="20" t="str">
        <f>IFERROR(VLOOKUP(G1732,'CODE H VS CODE ICPE'!$A$2:$D$80,4,FALSE),"")</f>
        <v>Interdit</v>
      </c>
      <c r="V1732" s="20" t="str">
        <f>IFERROR(VLOOKUP(H1732,'CODE H VS CODE ICPE'!$A$2:$D$80,4,FALSE),"")</f>
        <v>Interdit</v>
      </c>
      <c r="W1732" s="20" t="str">
        <f>IFERROR(VLOOKUP(I1732,'CODE H VS CODE ICPE'!$A$2:$D$80,4,FALSE),"")</f>
        <v>Interdit</v>
      </c>
      <c r="X1732" s="20" t="str">
        <f>IFERROR(VLOOKUP(J1732,'CODE H VS CODE ICPE'!$A$2:$D$80,4,FALSE),"")</f>
        <v/>
      </c>
      <c r="Y1732" s="20" t="str">
        <f>IFERROR(VLOOKUP(K1732,'CODE H VS CODE ICPE'!$A$2:$D$80,4,FALSE),"")</f>
        <v/>
      </c>
      <c r="Z1732" s="20" t="str">
        <f>IFERROR(VLOOKUP(L1732,'CODE H VS CODE ICPE'!$A$2:$D$80,4,FALSE),"")</f>
        <v/>
      </c>
      <c r="AA1732" s="20" t="str">
        <f>IFERROR(VLOOKUP(M1732,'CODE H VS CODE ICPE'!$A$2:$D$80,4,FALSE),"")</f>
        <v/>
      </c>
      <c r="AB1732" s="20" t="str">
        <f>IFERROR(VLOOKUP(N1732,'CODE H VS CODE ICPE'!$A$2:$D$80,4,FALSE),"")</f>
        <v/>
      </c>
      <c r="AC1732" s="20" t="str">
        <f>IFERROR(VLOOKUP(O1732,'CODE H VS CODE ICPE'!$A$2:$D$80,4,FALSE),"")</f>
        <v/>
      </c>
      <c r="AD1732" s="20" t="str">
        <f>IFERROR(VLOOKUP(P1732,'CODE H VS CODE ICPE'!$A$2:$D$80,4,FALSE),"")</f>
        <v/>
      </c>
      <c r="AE1732" s="20" t="str">
        <f>IFERROR(VLOOKUP(Q1732,'CODE H VS CODE ICPE'!$A$2:$D$80,4,FALSE),"")</f>
        <v/>
      </c>
      <c r="AF1732" s="20" t="str">
        <f>IFERROR(VLOOKUP(R1732,'CODE H VS CODE ICPE'!$A$2:$D$80,4,FALSE),"")</f>
        <v/>
      </c>
      <c r="AG1732" s="20" t="str">
        <f>IFERROR(VLOOKUP(S1732,'CODE H VS CODE ICPE'!$A$2:$D$80,4,FALSE),"")</f>
        <v/>
      </c>
      <c r="AH1732" s="48" t="str">
        <f t="shared" si="354"/>
        <v>Accepted</v>
      </c>
      <c r="AI1732" s="21">
        <f>IF(T1732="",0,IF(T1732="Interdit",0,VLOOKUP(F1732,'CODE H VS CODE ICPE'!$A$2:$E$80,5,FALSE)))</f>
        <v>199.99</v>
      </c>
      <c r="AJ1732" s="21">
        <f>IF(U1732="",0,IF(U1732="Interdit",0,VLOOKUP(G1732,'CODE H VS CODE ICPE'!$A$2:$E$80,5,FALSE)))</f>
        <v>0</v>
      </c>
      <c r="AK1732" s="21">
        <f>IF(V1732="",0,IF(V1732="Interdit",0,VLOOKUP(H1732,'CODE H VS CODE ICPE'!$A$2:$E$80,5,FALSE)))</f>
        <v>0</v>
      </c>
      <c r="AL1732" s="21">
        <f>IF(W1732="",0,IF(W1732="Interdit",0,VLOOKUP(I1732,'CODE H VS CODE ICPE'!$A$2:$E$80,5,FALSE)))</f>
        <v>0</v>
      </c>
      <c r="AM1732" s="21">
        <f>IF(X1732="",0,IF(X1732="Interdit",0,VLOOKUP(J1732,'CODE H VS CODE ICPE'!$A$2:$E$80,5,FALSE)))</f>
        <v>0</v>
      </c>
      <c r="AN1732" s="21">
        <f>IF(Y1732="",0,IF(Y1732="Interdit",0,VLOOKUP(K1732,'CODE H VS CODE ICPE'!$A$2:$E$80,5,FALSE)))</f>
        <v>0</v>
      </c>
      <c r="AO1732" s="21">
        <f>IF(Z1732="",0,IF(Z1732="Interdit",0,VLOOKUP(L1732,'CODE H VS CODE ICPE'!$A$2:$E$80,5,FALSE)))</f>
        <v>0</v>
      </c>
      <c r="AP1732" s="21">
        <f>IF(AA1732="",0,IF(AA1732="Interdit",0,VLOOKUP(M1732,'CODE H VS CODE ICPE'!$A$2:$E$80,5,FALSE)))</f>
        <v>0</v>
      </c>
      <c r="AQ1732" s="21">
        <f>IF(AB1732="",0,IF(AB1732="Interdit",0,VLOOKUP(N1732,'CODE H VS CODE ICPE'!$A$2:$E$80,5,FALSE)))</f>
        <v>0</v>
      </c>
      <c r="AR1732" s="21">
        <f>IF(AC1732="",0,IF(AC1732="Interdit",0,VLOOKUP(O1732,'CODE H VS CODE ICPE'!$A$2:$E$80,5,FALSE)))</f>
        <v>0</v>
      </c>
      <c r="AS1732" s="21">
        <f>IF(AD1732="",0,IF(AD1732="Interdit",0,VLOOKUP(P1732,'CODE H VS CODE ICPE'!$A$2:$E$80,5,FALSE)))</f>
        <v>0</v>
      </c>
      <c r="AT1732" s="21">
        <f>IF(AE1732="",0,IF(AE1732="Interdit",0,VLOOKUP(Q1732,'CODE H VS CODE ICPE'!$A$2:$E$80,5,FALSE)))</f>
        <v>0</v>
      </c>
      <c r="AU1732" s="21">
        <f>IF(AF1732="",0,IF(AF1732="Interdit",0,VLOOKUP(R1732,'CODE H VS CODE ICPE'!$A$2:$E$80,5,FALSE)))</f>
        <v>0</v>
      </c>
      <c r="AV1732" s="21">
        <f>IF(AG1732="",0,IF(AG1732="Interdit",0,VLOOKUP(S1732,'CODE H VS CODE ICPE'!$A$2:$E$80,5,FALSE)))</f>
        <v>0</v>
      </c>
      <c r="AW1732" s="20" t="str">
        <f t="shared" si="355"/>
        <v>$AI$2</v>
      </c>
      <c r="AX1732" s="26">
        <f t="shared" si="356"/>
        <v>199.99</v>
      </c>
      <c r="AY1732" s="20" t="str">
        <f t="shared" si="357"/>
        <v>H300</v>
      </c>
      <c r="AZ1732" s="20">
        <f>IF(AY1732="","",IF(AY1732=0,"",VLOOKUP(AY1732,'CODE H VS CODE ICPE'!$A$1:$E$80,3,FALSE)))</f>
        <v>4110</v>
      </c>
    </row>
    <row r="1733" spans="1:52" ht="28.9" customHeight="1">
      <c r="A1733" s="23">
        <v>1685</v>
      </c>
      <c r="B1733" s="24" t="s">
        <v>3469</v>
      </c>
      <c r="C1733" s="25" t="s">
        <v>222</v>
      </c>
      <c r="D1733" s="24" t="s">
        <v>482</v>
      </c>
      <c r="E1733" s="24" t="s">
        <v>3470</v>
      </c>
      <c r="F1733" s="20" t="s">
        <v>86</v>
      </c>
      <c r="G1733" s="20" t="s">
        <v>110</v>
      </c>
      <c r="H1733" s="20" t="s">
        <v>160</v>
      </c>
      <c r="I1733" s="20"/>
      <c r="J1733" s="20"/>
      <c r="K1733" s="20"/>
      <c r="L1733" s="20"/>
      <c r="M1733" s="20"/>
      <c r="N1733" s="20"/>
      <c r="O1733" s="20"/>
      <c r="P1733" s="20"/>
      <c r="Q1733" s="20"/>
      <c r="R1733" s="20"/>
      <c r="S1733" s="20"/>
      <c r="T1733" s="20" t="str">
        <f>IFERROR(VLOOKUP(F1733,'CODE H VS CODE ICPE'!$A$2:$D$80,4,FALSE),"")</f>
        <v>Autorisé</v>
      </c>
      <c r="U1733" s="20" t="str">
        <f>IFERROR(VLOOKUP(G1733,'CODE H VS CODE ICPE'!$A$2:$D$80,4,FALSE),"")</f>
        <v>Interdit</v>
      </c>
      <c r="V1733" s="20" t="str">
        <f>IFERROR(VLOOKUP(H1733,'CODE H VS CODE ICPE'!$A$2:$D$80,4,FALSE),"")</f>
        <v>Autorisé</v>
      </c>
      <c r="W1733" s="20" t="str">
        <f>IFERROR(VLOOKUP(I1733,'CODE H VS CODE ICPE'!$A$2:$D$80,4,FALSE),"")</f>
        <v/>
      </c>
      <c r="X1733" s="20" t="str">
        <f>IFERROR(VLOOKUP(J1733,'CODE H VS CODE ICPE'!$A$2:$D$80,4,FALSE),"")</f>
        <v/>
      </c>
      <c r="Y1733" s="20" t="str">
        <f>IFERROR(VLOOKUP(K1733,'CODE H VS CODE ICPE'!$A$2:$D$80,4,FALSE),"")</f>
        <v/>
      </c>
      <c r="Z1733" s="20" t="str">
        <f>IFERROR(VLOOKUP(L1733,'CODE H VS CODE ICPE'!$A$2:$D$80,4,FALSE),"")</f>
        <v/>
      </c>
      <c r="AA1733" s="20" t="str">
        <f>IFERROR(VLOOKUP(M1733,'CODE H VS CODE ICPE'!$A$2:$D$80,4,FALSE),"")</f>
        <v/>
      </c>
      <c r="AB1733" s="20" t="str">
        <f>IFERROR(VLOOKUP(N1733,'CODE H VS CODE ICPE'!$A$2:$D$80,4,FALSE),"")</f>
        <v/>
      </c>
      <c r="AC1733" s="20" t="str">
        <f>IFERROR(VLOOKUP(O1733,'CODE H VS CODE ICPE'!$A$2:$D$80,4,FALSE),"")</f>
        <v/>
      </c>
      <c r="AD1733" s="20" t="str">
        <f>IFERROR(VLOOKUP(P1733,'CODE H VS CODE ICPE'!$A$2:$D$80,4,FALSE),"")</f>
        <v/>
      </c>
      <c r="AE1733" s="20" t="str">
        <f>IFERROR(VLOOKUP(Q1733,'CODE H VS CODE ICPE'!$A$2:$D$80,4,FALSE),"")</f>
        <v/>
      </c>
      <c r="AF1733" s="20" t="str">
        <f>IFERROR(VLOOKUP(R1733,'CODE H VS CODE ICPE'!$A$2:$D$80,4,FALSE),"")</f>
        <v/>
      </c>
      <c r="AG1733" s="20" t="str">
        <f>IFERROR(VLOOKUP(S1733,'CODE H VS CODE ICPE'!$A$2:$D$80,4,FALSE),"")</f>
        <v/>
      </c>
      <c r="AH1733" s="48" t="str">
        <f t="shared" si="354"/>
        <v>Accepted</v>
      </c>
      <c r="AI1733" s="21">
        <f>IF(T1733="",0,IF(T1733="Interdit",0,VLOOKUP(F1733,'CODE H VS CODE ICPE'!$A$2:$E$80,5,FALSE)))</f>
        <v>99999.99</v>
      </c>
      <c r="AJ1733" s="21">
        <f>IF(U1733="",0,IF(U1733="Interdit",0,VLOOKUP(G1733,'CODE H VS CODE ICPE'!$A$2:$E$80,5,FALSE)))</f>
        <v>0</v>
      </c>
      <c r="AK1733" s="21">
        <f>IF(V1733="",0,IF(V1733="Interdit",0,VLOOKUP(H1733,'CODE H VS CODE ICPE'!$A$2:$E$80,5,FALSE)))</f>
        <v>99999.99</v>
      </c>
      <c r="AL1733" s="21">
        <f>IF(W1733="",0,IF(W1733="Interdit",0,VLOOKUP(I1733,'CODE H VS CODE ICPE'!$A$2:$E$80,5,FALSE)))</f>
        <v>0</v>
      </c>
      <c r="AM1733" s="21">
        <f>IF(X1733="",0,IF(X1733="Interdit",0,VLOOKUP(J1733,'CODE H VS CODE ICPE'!$A$2:$E$80,5,FALSE)))</f>
        <v>0</v>
      </c>
      <c r="AN1733" s="21">
        <f>IF(Y1733="",0,IF(Y1733="Interdit",0,VLOOKUP(K1733,'CODE H VS CODE ICPE'!$A$2:$E$80,5,FALSE)))</f>
        <v>0</v>
      </c>
      <c r="AO1733" s="21">
        <f>IF(Z1733="",0,IF(Z1733="Interdit",0,VLOOKUP(L1733,'CODE H VS CODE ICPE'!$A$2:$E$80,5,FALSE)))</f>
        <v>0</v>
      </c>
      <c r="AP1733" s="21">
        <f>IF(AA1733="",0,IF(AA1733="Interdit",0,VLOOKUP(M1733,'CODE H VS CODE ICPE'!$A$2:$E$80,5,FALSE)))</f>
        <v>0</v>
      </c>
      <c r="AQ1733" s="21">
        <f>IF(AB1733="",0,IF(AB1733="Interdit",0,VLOOKUP(N1733,'CODE H VS CODE ICPE'!$A$2:$E$80,5,FALSE)))</f>
        <v>0</v>
      </c>
      <c r="AR1733" s="21">
        <f>IF(AC1733="",0,IF(AC1733="Interdit",0,VLOOKUP(O1733,'CODE H VS CODE ICPE'!$A$2:$E$80,5,FALSE)))</f>
        <v>0</v>
      </c>
      <c r="AS1733" s="21">
        <f>IF(AD1733="",0,IF(AD1733="Interdit",0,VLOOKUP(P1733,'CODE H VS CODE ICPE'!$A$2:$E$80,5,FALSE)))</f>
        <v>0</v>
      </c>
      <c r="AT1733" s="21">
        <f>IF(AE1733="",0,IF(AE1733="Interdit",0,VLOOKUP(Q1733,'CODE H VS CODE ICPE'!$A$2:$E$80,5,FALSE)))</f>
        <v>0</v>
      </c>
      <c r="AU1733" s="21">
        <f>IF(AF1733="",0,IF(AF1733="Interdit",0,VLOOKUP(R1733,'CODE H VS CODE ICPE'!$A$2:$E$80,5,FALSE)))</f>
        <v>0</v>
      </c>
      <c r="AV1733" s="21">
        <f>IF(AG1733="",0,IF(AG1733="Interdit",0,VLOOKUP(S1733,'CODE H VS CODE ICPE'!$A$2:$E$80,5,FALSE)))</f>
        <v>0</v>
      </c>
      <c r="AW1733" s="20" t="str">
        <f t="shared" si="355"/>
        <v>$AI$2</v>
      </c>
      <c r="AX1733" s="26">
        <f t="shared" si="356"/>
        <v>99999.99</v>
      </c>
      <c r="AY1733" s="20" t="str">
        <f t="shared" si="357"/>
        <v>H302</v>
      </c>
      <c r="AZ1733" s="20">
        <f>IF(AY1733="","",IF(AY1733=0,"",VLOOKUP(AY1733,'CODE H VS CODE ICPE'!$A$1:$E$80,3,FALSE)))</f>
        <v>4511</v>
      </c>
    </row>
    <row r="1734" spans="1:52" ht="28.9" customHeight="1">
      <c r="A1734" s="23">
        <v>1686</v>
      </c>
      <c r="B1734" s="24" t="s">
        <v>3471</v>
      </c>
      <c r="C1734" s="25" t="s">
        <v>222</v>
      </c>
      <c r="D1734" s="24" t="s">
        <v>482</v>
      </c>
      <c r="E1734" s="24" t="s">
        <v>3472</v>
      </c>
      <c r="F1734" s="20" t="s">
        <v>86</v>
      </c>
      <c r="G1734" s="20" t="s">
        <v>110</v>
      </c>
      <c r="H1734" s="20" t="s">
        <v>160</v>
      </c>
      <c r="I1734" s="20"/>
      <c r="J1734" s="20"/>
      <c r="K1734" s="20"/>
      <c r="L1734" s="20"/>
      <c r="M1734" s="20"/>
      <c r="N1734" s="20"/>
      <c r="O1734" s="20"/>
      <c r="P1734" s="20"/>
      <c r="Q1734" s="20"/>
      <c r="R1734" s="20"/>
      <c r="S1734" s="20"/>
      <c r="T1734" s="20" t="str">
        <f>IFERROR(VLOOKUP(F1734,'CODE H VS CODE ICPE'!$A$2:$D$80,4,FALSE),"")</f>
        <v>Autorisé</v>
      </c>
      <c r="U1734" s="20" t="str">
        <f>IFERROR(VLOOKUP(G1734,'CODE H VS CODE ICPE'!$A$2:$D$80,4,FALSE),"")</f>
        <v>Interdit</v>
      </c>
      <c r="V1734" s="20" t="str">
        <f>IFERROR(VLOOKUP(H1734,'CODE H VS CODE ICPE'!$A$2:$D$80,4,FALSE),"")</f>
        <v>Autorisé</v>
      </c>
      <c r="W1734" s="20" t="str">
        <f>IFERROR(VLOOKUP(I1734,'CODE H VS CODE ICPE'!$A$2:$D$80,4,FALSE),"")</f>
        <v/>
      </c>
      <c r="X1734" s="20" t="str">
        <f>IFERROR(VLOOKUP(J1734,'CODE H VS CODE ICPE'!$A$2:$D$80,4,FALSE),"")</f>
        <v/>
      </c>
      <c r="Y1734" s="20" t="str">
        <f>IFERROR(VLOOKUP(K1734,'CODE H VS CODE ICPE'!$A$2:$D$80,4,FALSE),"")</f>
        <v/>
      </c>
      <c r="Z1734" s="20" t="str">
        <f>IFERROR(VLOOKUP(L1734,'CODE H VS CODE ICPE'!$A$2:$D$80,4,FALSE),"")</f>
        <v/>
      </c>
      <c r="AA1734" s="20" t="str">
        <f>IFERROR(VLOOKUP(M1734,'CODE H VS CODE ICPE'!$A$2:$D$80,4,FALSE),"")</f>
        <v/>
      </c>
      <c r="AB1734" s="20" t="str">
        <f>IFERROR(VLOOKUP(N1734,'CODE H VS CODE ICPE'!$A$2:$D$80,4,FALSE),"")</f>
        <v/>
      </c>
      <c r="AC1734" s="20" t="str">
        <f>IFERROR(VLOOKUP(O1734,'CODE H VS CODE ICPE'!$A$2:$D$80,4,FALSE),"")</f>
        <v/>
      </c>
      <c r="AD1734" s="20" t="str">
        <f>IFERROR(VLOOKUP(P1734,'CODE H VS CODE ICPE'!$A$2:$D$80,4,FALSE),"")</f>
        <v/>
      </c>
      <c r="AE1734" s="20" t="str">
        <f>IFERROR(VLOOKUP(Q1734,'CODE H VS CODE ICPE'!$A$2:$D$80,4,FALSE),"")</f>
        <v/>
      </c>
      <c r="AF1734" s="20" t="str">
        <f>IFERROR(VLOOKUP(R1734,'CODE H VS CODE ICPE'!$A$2:$D$80,4,FALSE),"")</f>
        <v/>
      </c>
      <c r="AG1734" s="20" t="str">
        <f>IFERROR(VLOOKUP(S1734,'CODE H VS CODE ICPE'!$A$2:$D$80,4,FALSE),"")</f>
        <v/>
      </c>
      <c r="AH1734" s="48" t="str">
        <f t="shared" si="354"/>
        <v>Accepted</v>
      </c>
      <c r="AI1734" s="21">
        <f>IF(T1734="",0,IF(T1734="Interdit",0,VLOOKUP(F1734,'CODE H VS CODE ICPE'!$A$2:$E$80,5,FALSE)))</f>
        <v>99999.99</v>
      </c>
      <c r="AJ1734" s="21">
        <f>IF(U1734="",0,IF(U1734="Interdit",0,VLOOKUP(G1734,'CODE H VS CODE ICPE'!$A$2:$E$80,5,FALSE)))</f>
        <v>0</v>
      </c>
      <c r="AK1734" s="21">
        <f>IF(V1734="",0,IF(V1734="Interdit",0,VLOOKUP(H1734,'CODE H VS CODE ICPE'!$A$2:$E$80,5,FALSE)))</f>
        <v>99999.99</v>
      </c>
      <c r="AL1734" s="21">
        <f>IF(W1734="",0,IF(W1734="Interdit",0,VLOOKUP(I1734,'CODE H VS CODE ICPE'!$A$2:$E$80,5,FALSE)))</f>
        <v>0</v>
      </c>
      <c r="AM1734" s="21">
        <f>IF(X1734="",0,IF(X1734="Interdit",0,VLOOKUP(J1734,'CODE H VS CODE ICPE'!$A$2:$E$80,5,FALSE)))</f>
        <v>0</v>
      </c>
      <c r="AN1734" s="21">
        <f>IF(Y1734="",0,IF(Y1734="Interdit",0,VLOOKUP(K1734,'CODE H VS CODE ICPE'!$A$2:$E$80,5,FALSE)))</f>
        <v>0</v>
      </c>
      <c r="AO1734" s="21">
        <f>IF(Z1734="",0,IF(Z1734="Interdit",0,VLOOKUP(L1734,'CODE H VS CODE ICPE'!$A$2:$E$80,5,FALSE)))</f>
        <v>0</v>
      </c>
      <c r="AP1734" s="21">
        <f>IF(AA1734="",0,IF(AA1734="Interdit",0,VLOOKUP(M1734,'CODE H VS CODE ICPE'!$A$2:$E$80,5,FALSE)))</f>
        <v>0</v>
      </c>
      <c r="AQ1734" s="21">
        <f>IF(AB1734="",0,IF(AB1734="Interdit",0,VLOOKUP(N1734,'CODE H VS CODE ICPE'!$A$2:$E$80,5,FALSE)))</f>
        <v>0</v>
      </c>
      <c r="AR1734" s="21">
        <f>IF(AC1734="",0,IF(AC1734="Interdit",0,VLOOKUP(O1734,'CODE H VS CODE ICPE'!$A$2:$E$80,5,FALSE)))</f>
        <v>0</v>
      </c>
      <c r="AS1734" s="21">
        <f>IF(AD1734="",0,IF(AD1734="Interdit",0,VLOOKUP(P1734,'CODE H VS CODE ICPE'!$A$2:$E$80,5,FALSE)))</f>
        <v>0</v>
      </c>
      <c r="AT1734" s="21">
        <f>IF(AE1734="",0,IF(AE1734="Interdit",0,VLOOKUP(Q1734,'CODE H VS CODE ICPE'!$A$2:$E$80,5,FALSE)))</f>
        <v>0</v>
      </c>
      <c r="AU1734" s="21">
        <f>IF(AF1734="",0,IF(AF1734="Interdit",0,VLOOKUP(R1734,'CODE H VS CODE ICPE'!$A$2:$E$80,5,FALSE)))</f>
        <v>0</v>
      </c>
      <c r="AV1734" s="21">
        <f>IF(AG1734="",0,IF(AG1734="Interdit",0,VLOOKUP(S1734,'CODE H VS CODE ICPE'!$A$2:$E$80,5,FALSE)))</f>
        <v>0</v>
      </c>
      <c r="AW1734" s="20" t="str">
        <f t="shared" si="355"/>
        <v>$AI$2</v>
      </c>
      <c r="AX1734" s="26">
        <f t="shared" si="356"/>
        <v>99999.99</v>
      </c>
      <c r="AY1734" s="20" t="str">
        <f t="shared" si="357"/>
        <v>H302</v>
      </c>
      <c r="AZ1734" s="20">
        <f>IF(AY1734="","",IF(AY1734=0,"",VLOOKUP(AY1734,'CODE H VS CODE ICPE'!$A$1:$E$80,3,FALSE)))</f>
        <v>4511</v>
      </c>
    </row>
    <row r="1735" spans="1:52" ht="28.9" customHeight="1">
      <c r="A1735" s="23">
        <v>1688</v>
      </c>
      <c r="B1735" s="24" t="s">
        <v>3473</v>
      </c>
      <c r="C1735" s="25" t="s">
        <v>222</v>
      </c>
      <c r="D1735" s="24" t="s">
        <v>482</v>
      </c>
      <c r="E1735" s="24" t="s">
        <v>3474</v>
      </c>
      <c r="F1735" s="20" t="s">
        <v>86</v>
      </c>
      <c r="G1735" s="20" t="s">
        <v>94</v>
      </c>
      <c r="H1735" s="20" t="s">
        <v>110</v>
      </c>
      <c r="I1735" s="20" t="s">
        <v>160</v>
      </c>
      <c r="J1735" s="20"/>
      <c r="K1735" s="20"/>
      <c r="L1735" s="20"/>
      <c r="M1735" s="20"/>
      <c r="N1735" s="20"/>
      <c r="O1735" s="20"/>
      <c r="P1735" s="20"/>
      <c r="Q1735" s="20"/>
      <c r="R1735" s="20"/>
      <c r="S1735" s="20"/>
      <c r="T1735" s="20" t="str">
        <f>IFERROR(VLOOKUP(F1735,'CODE H VS CODE ICPE'!$A$2:$D$80,4,FALSE),"")</f>
        <v>Autorisé</v>
      </c>
      <c r="U1735" s="20" t="str">
        <f>IFERROR(VLOOKUP(G1735,'CODE H VS CODE ICPE'!$A$2:$D$80,4,FALSE),"")</f>
        <v>Demande d'autorisation</v>
      </c>
      <c r="V1735" s="20" t="str">
        <f>IFERROR(VLOOKUP(H1735,'CODE H VS CODE ICPE'!$A$2:$D$80,4,FALSE),"")</f>
        <v>Interdit</v>
      </c>
      <c r="W1735" s="20" t="str">
        <f>IFERROR(VLOOKUP(I1735,'CODE H VS CODE ICPE'!$A$2:$D$80,4,FALSE),"")</f>
        <v>Autorisé</v>
      </c>
      <c r="X1735" s="20" t="str">
        <f>IFERROR(VLOOKUP(J1735,'CODE H VS CODE ICPE'!$A$2:$D$80,4,FALSE),"")</f>
        <v/>
      </c>
      <c r="Y1735" s="20" t="str">
        <f>IFERROR(VLOOKUP(K1735,'CODE H VS CODE ICPE'!$A$2:$D$80,4,FALSE),"")</f>
        <v/>
      </c>
      <c r="Z1735" s="20" t="str">
        <f>IFERROR(VLOOKUP(L1735,'CODE H VS CODE ICPE'!$A$2:$D$80,4,FALSE),"")</f>
        <v/>
      </c>
      <c r="AA1735" s="20" t="str">
        <f>IFERROR(VLOOKUP(M1735,'CODE H VS CODE ICPE'!$A$2:$D$80,4,FALSE),"")</f>
        <v/>
      </c>
      <c r="AB1735" s="20" t="str">
        <f>IFERROR(VLOOKUP(N1735,'CODE H VS CODE ICPE'!$A$2:$D$80,4,FALSE),"")</f>
        <v/>
      </c>
      <c r="AC1735" s="20" t="str">
        <f>IFERROR(VLOOKUP(O1735,'CODE H VS CODE ICPE'!$A$2:$D$80,4,FALSE),"")</f>
        <v/>
      </c>
      <c r="AD1735" s="20" t="str">
        <f>IFERROR(VLOOKUP(P1735,'CODE H VS CODE ICPE'!$A$2:$D$80,4,FALSE),"")</f>
        <v/>
      </c>
      <c r="AE1735" s="20" t="str">
        <f>IFERROR(VLOOKUP(Q1735,'CODE H VS CODE ICPE'!$A$2:$D$80,4,FALSE),"")</f>
        <v/>
      </c>
      <c r="AF1735" s="20" t="str">
        <f>IFERROR(VLOOKUP(R1735,'CODE H VS CODE ICPE'!$A$2:$D$80,4,FALSE),"")</f>
        <v/>
      </c>
      <c r="AG1735" s="20" t="str">
        <f>IFERROR(VLOOKUP(S1735,'CODE H VS CODE ICPE'!$A$2:$D$80,4,FALSE),"")</f>
        <v/>
      </c>
      <c r="AH1735" s="48" t="str">
        <f t="shared" si="354"/>
        <v>Accepted</v>
      </c>
      <c r="AI1735" s="21">
        <f>IF(T1735="",0,IF(T1735="Interdit",0,VLOOKUP(F1735,'CODE H VS CODE ICPE'!$A$2:$E$80,5,FALSE)))</f>
        <v>99999.99</v>
      </c>
      <c r="AJ1735" s="21">
        <f>IF(U1735="",0,IF(U1735="Interdit",0,VLOOKUP(G1735,'CODE H VS CODE ICPE'!$A$2:$E$80,5,FALSE)))</f>
        <v>199.99</v>
      </c>
      <c r="AK1735" s="21">
        <f>IF(V1735="",0,IF(V1735="Interdit",0,VLOOKUP(H1735,'CODE H VS CODE ICPE'!$A$2:$E$80,5,FALSE)))</f>
        <v>0</v>
      </c>
      <c r="AL1735" s="21">
        <f>IF(W1735="",0,IF(W1735="Interdit",0,VLOOKUP(I1735,'CODE H VS CODE ICPE'!$A$2:$E$80,5,FALSE)))</f>
        <v>99999.99</v>
      </c>
      <c r="AM1735" s="21">
        <f>IF(X1735="",0,IF(X1735="Interdit",0,VLOOKUP(J1735,'CODE H VS CODE ICPE'!$A$2:$E$80,5,FALSE)))</f>
        <v>0</v>
      </c>
      <c r="AN1735" s="21">
        <f>IF(Y1735="",0,IF(Y1735="Interdit",0,VLOOKUP(K1735,'CODE H VS CODE ICPE'!$A$2:$E$80,5,FALSE)))</f>
        <v>0</v>
      </c>
      <c r="AO1735" s="21">
        <f>IF(Z1735="",0,IF(Z1735="Interdit",0,VLOOKUP(L1735,'CODE H VS CODE ICPE'!$A$2:$E$80,5,FALSE)))</f>
        <v>0</v>
      </c>
      <c r="AP1735" s="21">
        <f>IF(AA1735="",0,IF(AA1735="Interdit",0,VLOOKUP(M1735,'CODE H VS CODE ICPE'!$A$2:$E$80,5,FALSE)))</f>
        <v>0</v>
      </c>
      <c r="AQ1735" s="21">
        <f>IF(AB1735="",0,IF(AB1735="Interdit",0,VLOOKUP(N1735,'CODE H VS CODE ICPE'!$A$2:$E$80,5,FALSE)))</f>
        <v>0</v>
      </c>
      <c r="AR1735" s="21">
        <f>IF(AC1735="",0,IF(AC1735="Interdit",0,VLOOKUP(O1735,'CODE H VS CODE ICPE'!$A$2:$E$80,5,FALSE)))</f>
        <v>0</v>
      </c>
      <c r="AS1735" s="21">
        <f>IF(AD1735="",0,IF(AD1735="Interdit",0,VLOOKUP(P1735,'CODE H VS CODE ICPE'!$A$2:$E$80,5,FALSE)))</f>
        <v>0</v>
      </c>
      <c r="AT1735" s="21">
        <f>IF(AE1735="",0,IF(AE1735="Interdit",0,VLOOKUP(Q1735,'CODE H VS CODE ICPE'!$A$2:$E$80,5,FALSE)))</f>
        <v>0</v>
      </c>
      <c r="AU1735" s="21">
        <f>IF(AF1735="",0,IF(AF1735="Interdit",0,VLOOKUP(R1735,'CODE H VS CODE ICPE'!$A$2:$E$80,5,FALSE)))</f>
        <v>0</v>
      </c>
      <c r="AV1735" s="21">
        <f>IF(AG1735="",0,IF(AG1735="Interdit",0,VLOOKUP(S1735,'CODE H VS CODE ICPE'!$A$2:$E$80,5,FALSE)))</f>
        <v>0</v>
      </c>
      <c r="AW1735" s="20" t="str">
        <f t="shared" si="355"/>
        <v>$AI$2</v>
      </c>
      <c r="AX1735" s="26">
        <f t="shared" si="356"/>
        <v>99999.99</v>
      </c>
      <c r="AY1735" s="20" t="str">
        <f t="shared" si="357"/>
        <v>H302</v>
      </c>
      <c r="AZ1735" s="20">
        <f>IF(AY1735="","",IF(AY1735=0,"",VLOOKUP(AY1735,'CODE H VS CODE ICPE'!$A$1:$E$80,3,FALSE)))</f>
        <v>4511</v>
      </c>
    </row>
    <row r="1736" spans="1:52" ht="28.9" customHeight="1">
      <c r="A1736" s="23">
        <v>1690</v>
      </c>
      <c r="B1736" s="24" t="s">
        <v>3475</v>
      </c>
      <c r="C1736" s="25" t="s">
        <v>222</v>
      </c>
      <c r="D1736" s="24" t="s">
        <v>482</v>
      </c>
      <c r="E1736" s="24" t="s">
        <v>3476</v>
      </c>
      <c r="F1736" s="20" t="s">
        <v>86</v>
      </c>
      <c r="G1736" s="20" t="s">
        <v>110</v>
      </c>
      <c r="H1736" s="20" t="s">
        <v>156</v>
      </c>
      <c r="I1736" s="20"/>
      <c r="J1736" s="20"/>
      <c r="K1736" s="20"/>
      <c r="L1736" s="20"/>
      <c r="M1736" s="20"/>
      <c r="N1736" s="20"/>
      <c r="O1736" s="20"/>
      <c r="P1736" s="20"/>
      <c r="Q1736" s="20"/>
      <c r="R1736" s="20"/>
      <c r="S1736" s="20"/>
      <c r="T1736" s="20" t="str">
        <f>IFERROR(VLOOKUP(F1736,'CODE H VS CODE ICPE'!$A$2:$D$80,4,FALSE),"")</f>
        <v>Autorisé</v>
      </c>
      <c r="U1736" s="20" t="str">
        <f>IFERROR(VLOOKUP(G1736,'CODE H VS CODE ICPE'!$A$2:$D$80,4,FALSE),"")</f>
        <v>Interdit</v>
      </c>
      <c r="V1736" s="20" t="str">
        <f>IFERROR(VLOOKUP(H1736,'CODE H VS CODE ICPE'!$A$2:$D$80,4,FALSE),"")</f>
        <v>Interdit</v>
      </c>
      <c r="W1736" s="20" t="str">
        <f>IFERROR(VLOOKUP(I1736,'CODE H VS CODE ICPE'!$A$2:$D$80,4,FALSE),"")</f>
        <v/>
      </c>
      <c r="X1736" s="20" t="str">
        <f>IFERROR(VLOOKUP(J1736,'CODE H VS CODE ICPE'!$A$2:$D$80,4,FALSE),"")</f>
        <v/>
      </c>
      <c r="Y1736" s="20" t="str">
        <f>IFERROR(VLOOKUP(K1736,'CODE H VS CODE ICPE'!$A$2:$D$80,4,FALSE),"")</f>
        <v/>
      </c>
      <c r="Z1736" s="20" t="str">
        <f>IFERROR(VLOOKUP(L1736,'CODE H VS CODE ICPE'!$A$2:$D$80,4,FALSE),"")</f>
        <v/>
      </c>
      <c r="AA1736" s="20" t="str">
        <f>IFERROR(VLOOKUP(M1736,'CODE H VS CODE ICPE'!$A$2:$D$80,4,FALSE),"")</f>
        <v/>
      </c>
      <c r="AB1736" s="20" t="str">
        <f>IFERROR(VLOOKUP(N1736,'CODE H VS CODE ICPE'!$A$2:$D$80,4,FALSE),"")</f>
        <v/>
      </c>
      <c r="AC1736" s="20" t="str">
        <f>IFERROR(VLOOKUP(O1736,'CODE H VS CODE ICPE'!$A$2:$D$80,4,FALSE),"")</f>
        <v/>
      </c>
      <c r="AD1736" s="20" t="str">
        <f>IFERROR(VLOOKUP(P1736,'CODE H VS CODE ICPE'!$A$2:$D$80,4,FALSE),"")</f>
        <v/>
      </c>
      <c r="AE1736" s="20" t="str">
        <f>IFERROR(VLOOKUP(Q1736,'CODE H VS CODE ICPE'!$A$2:$D$80,4,FALSE),"")</f>
        <v/>
      </c>
      <c r="AF1736" s="20" t="str">
        <f>IFERROR(VLOOKUP(R1736,'CODE H VS CODE ICPE'!$A$2:$D$80,4,FALSE),"")</f>
        <v/>
      </c>
      <c r="AG1736" s="20" t="str">
        <f>IFERROR(VLOOKUP(S1736,'CODE H VS CODE ICPE'!$A$2:$D$80,4,FALSE),"")</f>
        <v/>
      </c>
      <c r="AH1736" s="48" t="str">
        <f t="shared" si="354"/>
        <v>Accepted</v>
      </c>
      <c r="AI1736" s="21">
        <f>IF(T1736="",0,IF(T1736="Interdit",0,VLOOKUP(F1736,'CODE H VS CODE ICPE'!$A$2:$E$80,5,FALSE)))</f>
        <v>99999.99</v>
      </c>
      <c r="AJ1736" s="21">
        <f>IF(U1736="",0,IF(U1736="Interdit",0,VLOOKUP(G1736,'CODE H VS CODE ICPE'!$A$2:$E$80,5,FALSE)))</f>
        <v>0</v>
      </c>
      <c r="AK1736" s="21">
        <f>IF(V1736="",0,IF(V1736="Interdit",0,VLOOKUP(H1736,'CODE H VS CODE ICPE'!$A$2:$E$80,5,FALSE)))</f>
        <v>0</v>
      </c>
      <c r="AL1736" s="21">
        <f>IF(W1736="",0,IF(W1736="Interdit",0,VLOOKUP(I1736,'CODE H VS CODE ICPE'!$A$2:$E$80,5,FALSE)))</f>
        <v>0</v>
      </c>
      <c r="AM1736" s="21">
        <f>IF(X1736="",0,IF(X1736="Interdit",0,VLOOKUP(J1736,'CODE H VS CODE ICPE'!$A$2:$E$80,5,FALSE)))</f>
        <v>0</v>
      </c>
      <c r="AN1736" s="21">
        <f>IF(Y1736="",0,IF(Y1736="Interdit",0,VLOOKUP(K1736,'CODE H VS CODE ICPE'!$A$2:$E$80,5,FALSE)))</f>
        <v>0</v>
      </c>
      <c r="AO1736" s="21">
        <f>IF(Z1736="",0,IF(Z1736="Interdit",0,VLOOKUP(L1736,'CODE H VS CODE ICPE'!$A$2:$E$80,5,FALSE)))</f>
        <v>0</v>
      </c>
      <c r="AP1736" s="21">
        <f>IF(AA1736="",0,IF(AA1736="Interdit",0,VLOOKUP(M1736,'CODE H VS CODE ICPE'!$A$2:$E$80,5,FALSE)))</f>
        <v>0</v>
      </c>
      <c r="AQ1736" s="21">
        <f>IF(AB1736="",0,IF(AB1736="Interdit",0,VLOOKUP(N1736,'CODE H VS CODE ICPE'!$A$2:$E$80,5,FALSE)))</f>
        <v>0</v>
      </c>
      <c r="AR1736" s="21">
        <f>IF(AC1736="",0,IF(AC1736="Interdit",0,VLOOKUP(O1736,'CODE H VS CODE ICPE'!$A$2:$E$80,5,FALSE)))</f>
        <v>0</v>
      </c>
      <c r="AS1736" s="21">
        <f>IF(AD1736="",0,IF(AD1736="Interdit",0,VLOOKUP(P1736,'CODE H VS CODE ICPE'!$A$2:$E$80,5,FALSE)))</f>
        <v>0</v>
      </c>
      <c r="AT1736" s="21">
        <f>IF(AE1736="",0,IF(AE1736="Interdit",0,VLOOKUP(Q1736,'CODE H VS CODE ICPE'!$A$2:$E$80,5,FALSE)))</f>
        <v>0</v>
      </c>
      <c r="AU1736" s="21">
        <f>IF(AF1736="",0,IF(AF1736="Interdit",0,VLOOKUP(R1736,'CODE H VS CODE ICPE'!$A$2:$E$80,5,FALSE)))</f>
        <v>0</v>
      </c>
      <c r="AV1736" s="21">
        <f>IF(AG1736="",0,IF(AG1736="Interdit",0,VLOOKUP(S1736,'CODE H VS CODE ICPE'!$A$2:$E$80,5,FALSE)))</f>
        <v>0</v>
      </c>
      <c r="AW1736" s="20" t="str">
        <f t="shared" si="355"/>
        <v>$AI$2</v>
      </c>
      <c r="AX1736" s="26">
        <f t="shared" si="356"/>
        <v>99999.99</v>
      </c>
      <c r="AY1736" s="20" t="str">
        <f t="shared" si="357"/>
        <v>H302</v>
      </c>
      <c r="AZ1736" s="20">
        <f>IF(AY1736="","",IF(AY1736=0,"",VLOOKUP(AY1736,'CODE H VS CODE ICPE'!$A$1:$E$80,3,FALSE)))</f>
        <v>4511</v>
      </c>
    </row>
    <row r="1737" spans="1:52" ht="28.9" customHeight="1">
      <c r="A1737" s="23">
        <v>1691</v>
      </c>
      <c r="B1737" s="24" t="s">
        <v>3477</v>
      </c>
      <c r="C1737" s="25" t="s">
        <v>222</v>
      </c>
      <c r="D1737" s="24" t="s">
        <v>482</v>
      </c>
      <c r="E1737" s="24" t="s">
        <v>3478</v>
      </c>
      <c r="F1737" s="20" t="s">
        <v>86</v>
      </c>
      <c r="G1737" s="20" t="s">
        <v>110</v>
      </c>
      <c r="H1737" s="20" t="s">
        <v>160</v>
      </c>
      <c r="I1737" s="20"/>
      <c r="J1737" s="20"/>
      <c r="K1737" s="20"/>
      <c r="L1737" s="20"/>
      <c r="M1737" s="20"/>
      <c r="N1737" s="20"/>
      <c r="O1737" s="20"/>
      <c r="P1737" s="20"/>
      <c r="Q1737" s="20"/>
      <c r="R1737" s="20"/>
      <c r="S1737" s="20"/>
      <c r="T1737" s="20" t="str">
        <f>IFERROR(VLOOKUP(F1737,'CODE H VS CODE ICPE'!$A$2:$D$80,4,FALSE),"")</f>
        <v>Autorisé</v>
      </c>
      <c r="U1737" s="20" t="str">
        <f>IFERROR(VLOOKUP(G1737,'CODE H VS CODE ICPE'!$A$2:$D$80,4,FALSE),"")</f>
        <v>Interdit</v>
      </c>
      <c r="V1737" s="20" t="str">
        <f>IFERROR(VLOOKUP(H1737,'CODE H VS CODE ICPE'!$A$2:$D$80,4,FALSE),"")</f>
        <v>Autorisé</v>
      </c>
      <c r="W1737" s="20" t="str">
        <f>IFERROR(VLOOKUP(I1737,'CODE H VS CODE ICPE'!$A$2:$D$80,4,FALSE),"")</f>
        <v/>
      </c>
      <c r="X1737" s="20" t="str">
        <f>IFERROR(VLOOKUP(J1737,'CODE H VS CODE ICPE'!$A$2:$D$80,4,FALSE),"")</f>
        <v/>
      </c>
      <c r="Y1737" s="20" t="str">
        <f>IFERROR(VLOOKUP(K1737,'CODE H VS CODE ICPE'!$A$2:$D$80,4,FALSE),"")</f>
        <v/>
      </c>
      <c r="Z1737" s="20" t="str">
        <f>IFERROR(VLOOKUP(L1737,'CODE H VS CODE ICPE'!$A$2:$D$80,4,FALSE),"")</f>
        <v/>
      </c>
      <c r="AA1737" s="20" t="str">
        <f>IFERROR(VLOOKUP(M1737,'CODE H VS CODE ICPE'!$A$2:$D$80,4,FALSE),"")</f>
        <v/>
      </c>
      <c r="AB1737" s="20" t="str">
        <f>IFERROR(VLOOKUP(N1737,'CODE H VS CODE ICPE'!$A$2:$D$80,4,FALSE),"")</f>
        <v/>
      </c>
      <c r="AC1737" s="20" t="str">
        <f>IFERROR(VLOOKUP(O1737,'CODE H VS CODE ICPE'!$A$2:$D$80,4,FALSE),"")</f>
        <v/>
      </c>
      <c r="AD1737" s="20" t="str">
        <f>IFERROR(VLOOKUP(P1737,'CODE H VS CODE ICPE'!$A$2:$D$80,4,FALSE),"")</f>
        <v/>
      </c>
      <c r="AE1737" s="20" t="str">
        <f>IFERROR(VLOOKUP(Q1737,'CODE H VS CODE ICPE'!$A$2:$D$80,4,FALSE),"")</f>
        <v/>
      </c>
      <c r="AF1737" s="20" t="str">
        <f>IFERROR(VLOOKUP(R1737,'CODE H VS CODE ICPE'!$A$2:$D$80,4,FALSE),"")</f>
        <v/>
      </c>
      <c r="AG1737" s="20" t="str">
        <f>IFERROR(VLOOKUP(S1737,'CODE H VS CODE ICPE'!$A$2:$D$80,4,FALSE),"")</f>
        <v/>
      </c>
      <c r="AH1737" s="48" t="str">
        <f t="shared" si="354"/>
        <v>Accepted</v>
      </c>
      <c r="AI1737" s="21">
        <f>IF(T1737="",0,IF(T1737="Interdit",0,VLOOKUP(F1737,'CODE H VS CODE ICPE'!$A$2:$E$80,5,FALSE)))</f>
        <v>99999.99</v>
      </c>
      <c r="AJ1737" s="21">
        <f>IF(U1737="",0,IF(U1737="Interdit",0,VLOOKUP(G1737,'CODE H VS CODE ICPE'!$A$2:$E$80,5,FALSE)))</f>
        <v>0</v>
      </c>
      <c r="AK1737" s="21">
        <f>IF(V1737="",0,IF(V1737="Interdit",0,VLOOKUP(H1737,'CODE H VS CODE ICPE'!$A$2:$E$80,5,FALSE)))</f>
        <v>99999.99</v>
      </c>
      <c r="AL1737" s="21">
        <f>IF(W1737="",0,IF(W1737="Interdit",0,VLOOKUP(I1737,'CODE H VS CODE ICPE'!$A$2:$E$80,5,FALSE)))</f>
        <v>0</v>
      </c>
      <c r="AM1737" s="21">
        <f>IF(X1737="",0,IF(X1737="Interdit",0,VLOOKUP(J1737,'CODE H VS CODE ICPE'!$A$2:$E$80,5,FALSE)))</f>
        <v>0</v>
      </c>
      <c r="AN1737" s="21">
        <f>IF(Y1737="",0,IF(Y1737="Interdit",0,VLOOKUP(K1737,'CODE H VS CODE ICPE'!$A$2:$E$80,5,FALSE)))</f>
        <v>0</v>
      </c>
      <c r="AO1737" s="21">
        <f>IF(Z1737="",0,IF(Z1737="Interdit",0,VLOOKUP(L1737,'CODE H VS CODE ICPE'!$A$2:$E$80,5,FALSE)))</f>
        <v>0</v>
      </c>
      <c r="AP1737" s="21">
        <f>IF(AA1737="",0,IF(AA1737="Interdit",0,VLOOKUP(M1737,'CODE H VS CODE ICPE'!$A$2:$E$80,5,FALSE)))</f>
        <v>0</v>
      </c>
      <c r="AQ1737" s="21">
        <f>IF(AB1737="",0,IF(AB1737="Interdit",0,VLOOKUP(N1737,'CODE H VS CODE ICPE'!$A$2:$E$80,5,FALSE)))</f>
        <v>0</v>
      </c>
      <c r="AR1737" s="21">
        <f>IF(AC1737="",0,IF(AC1737="Interdit",0,VLOOKUP(O1737,'CODE H VS CODE ICPE'!$A$2:$E$80,5,FALSE)))</f>
        <v>0</v>
      </c>
      <c r="AS1737" s="21">
        <f>IF(AD1737="",0,IF(AD1737="Interdit",0,VLOOKUP(P1737,'CODE H VS CODE ICPE'!$A$2:$E$80,5,FALSE)))</f>
        <v>0</v>
      </c>
      <c r="AT1737" s="21">
        <f>IF(AE1737="",0,IF(AE1737="Interdit",0,VLOOKUP(Q1737,'CODE H VS CODE ICPE'!$A$2:$E$80,5,FALSE)))</f>
        <v>0</v>
      </c>
      <c r="AU1737" s="21">
        <f>IF(AF1737="",0,IF(AF1737="Interdit",0,VLOOKUP(R1737,'CODE H VS CODE ICPE'!$A$2:$E$80,5,FALSE)))</f>
        <v>0</v>
      </c>
      <c r="AV1737" s="21">
        <f>IF(AG1737="",0,IF(AG1737="Interdit",0,VLOOKUP(S1737,'CODE H VS CODE ICPE'!$A$2:$E$80,5,FALSE)))</f>
        <v>0</v>
      </c>
      <c r="AW1737" s="20" t="str">
        <f t="shared" si="355"/>
        <v>$AI$2</v>
      </c>
      <c r="AX1737" s="26">
        <f t="shared" si="356"/>
        <v>99999.99</v>
      </c>
      <c r="AY1737" s="20" t="str">
        <f t="shared" si="357"/>
        <v>H302</v>
      </c>
      <c r="AZ1737" s="20">
        <f>IF(AY1737="","",IF(AY1737=0,"",VLOOKUP(AY1737,'CODE H VS CODE ICPE'!$A$1:$E$80,3,FALSE)))</f>
        <v>4511</v>
      </c>
    </row>
    <row r="1738" spans="1:52" ht="28.9" customHeight="1">
      <c r="A1738" s="23">
        <v>1697</v>
      </c>
      <c r="B1738" s="24" t="s">
        <v>3479</v>
      </c>
      <c r="C1738" s="25" t="s">
        <v>222</v>
      </c>
      <c r="D1738" s="24" t="s">
        <v>917</v>
      </c>
      <c r="E1738" s="24" t="s">
        <v>3480</v>
      </c>
      <c r="F1738" s="20" t="s">
        <v>86</v>
      </c>
      <c r="G1738" s="20" t="s">
        <v>94</v>
      </c>
      <c r="H1738" s="20" t="s">
        <v>110</v>
      </c>
      <c r="I1738" s="20" t="s">
        <v>114</v>
      </c>
      <c r="J1738" s="20"/>
      <c r="K1738" s="20"/>
      <c r="L1738" s="20"/>
      <c r="M1738" s="20"/>
      <c r="N1738" s="20"/>
      <c r="O1738" s="20"/>
      <c r="P1738" s="20"/>
      <c r="Q1738" s="20"/>
      <c r="R1738" s="20"/>
      <c r="S1738" s="20"/>
      <c r="T1738" s="20" t="str">
        <f>IFERROR(VLOOKUP(F1738,'CODE H VS CODE ICPE'!$A$2:$D$80,4,FALSE),"")</f>
        <v>Autorisé</v>
      </c>
      <c r="U1738" s="20" t="str">
        <f>IFERROR(VLOOKUP(G1738,'CODE H VS CODE ICPE'!$A$2:$D$80,4,FALSE),"")</f>
        <v>Demande d'autorisation</v>
      </c>
      <c r="V1738" s="20" t="str">
        <f>IFERROR(VLOOKUP(H1738,'CODE H VS CODE ICPE'!$A$2:$D$80,4,FALSE),"")</f>
        <v>Interdit</v>
      </c>
      <c r="W1738" s="20" t="str">
        <f>IFERROR(VLOOKUP(I1738,'CODE H VS CODE ICPE'!$A$2:$D$80,4,FALSE),"")</f>
        <v>Autorisé</v>
      </c>
      <c r="X1738" s="20" t="str">
        <f>IFERROR(VLOOKUP(J1738,'CODE H VS CODE ICPE'!$A$2:$D$80,4,FALSE),"")</f>
        <v/>
      </c>
      <c r="Y1738" s="20" t="str">
        <f>IFERROR(VLOOKUP(K1738,'CODE H VS CODE ICPE'!$A$2:$D$80,4,FALSE),"")</f>
        <v/>
      </c>
      <c r="Z1738" s="20" t="str">
        <f>IFERROR(VLOOKUP(L1738,'CODE H VS CODE ICPE'!$A$2:$D$80,4,FALSE),"")</f>
        <v/>
      </c>
      <c r="AA1738" s="20" t="str">
        <f>IFERROR(VLOOKUP(M1738,'CODE H VS CODE ICPE'!$A$2:$D$80,4,FALSE),"")</f>
        <v/>
      </c>
      <c r="AB1738" s="20" t="str">
        <f>IFERROR(VLOOKUP(N1738,'CODE H VS CODE ICPE'!$A$2:$D$80,4,FALSE),"")</f>
        <v/>
      </c>
      <c r="AC1738" s="20" t="str">
        <f>IFERROR(VLOOKUP(O1738,'CODE H VS CODE ICPE'!$A$2:$D$80,4,FALSE),"")</f>
        <v/>
      </c>
      <c r="AD1738" s="20" t="str">
        <f>IFERROR(VLOOKUP(P1738,'CODE H VS CODE ICPE'!$A$2:$D$80,4,FALSE),"")</f>
        <v/>
      </c>
      <c r="AE1738" s="20" t="str">
        <f>IFERROR(VLOOKUP(Q1738,'CODE H VS CODE ICPE'!$A$2:$D$80,4,FALSE),"")</f>
        <v/>
      </c>
      <c r="AF1738" s="20" t="str">
        <f>IFERROR(VLOOKUP(R1738,'CODE H VS CODE ICPE'!$A$2:$D$80,4,FALSE),"")</f>
        <v/>
      </c>
      <c r="AG1738" s="20" t="str">
        <f>IFERROR(VLOOKUP(S1738,'CODE H VS CODE ICPE'!$A$2:$D$80,4,FALSE),"")</f>
        <v/>
      </c>
      <c r="AH1738" s="48" t="str">
        <f t="shared" si="354"/>
        <v>Accepted</v>
      </c>
      <c r="AI1738" s="21">
        <f>IF(T1738="",0,IF(T1738="Interdit",0,VLOOKUP(F1738,'CODE H VS CODE ICPE'!$A$2:$E$80,5,FALSE)))</f>
        <v>99999.99</v>
      </c>
      <c r="AJ1738" s="21">
        <f>IF(U1738="",0,IF(U1738="Interdit",0,VLOOKUP(G1738,'CODE H VS CODE ICPE'!$A$2:$E$80,5,FALSE)))</f>
        <v>199.99</v>
      </c>
      <c r="AK1738" s="21">
        <f>IF(V1738="",0,IF(V1738="Interdit",0,VLOOKUP(H1738,'CODE H VS CODE ICPE'!$A$2:$E$80,5,FALSE)))</f>
        <v>0</v>
      </c>
      <c r="AL1738" s="21">
        <f>IF(W1738="",0,IF(W1738="Interdit",0,VLOOKUP(I1738,'CODE H VS CODE ICPE'!$A$2:$E$80,5,FALSE)))</f>
        <v>99999.99</v>
      </c>
      <c r="AM1738" s="21">
        <f>IF(X1738="",0,IF(X1738="Interdit",0,VLOOKUP(J1738,'CODE H VS CODE ICPE'!$A$2:$E$80,5,FALSE)))</f>
        <v>0</v>
      </c>
      <c r="AN1738" s="21">
        <f>IF(Y1738="",0,IF(Y1738="Interdit",0,VLOOKUP(K1738,'CODE H VS CODE ICPE'!$A$2:$E$80,5,FALSE)))</f>
        <v>0</v>
      </c>
      <c r="AO1738" s="21">
        <f>IF(Z1738="",0,IF(Z1738="Interdit",0,VLOOKUP(L1738,'CODE H VS CODE ICPE'!$A$2:$E$80,5,FALSE)))</f>
        <v>0</v>
      </c>
      <c r="AP1738" s="21">
        <f>IF(AA1738="",0,IF(AA1738="Interdit",0,VLOOKUP(M1738,'CODE H VS CODE ICPE'!$A$2:$E$80,5,FALSE)))</f>
        <v>0</v>
      </c>
      <c r="AQ1738" s="21">
        <f>IF(AB1738="",0,IF(AB1738="Interdit",0,VLOOKUP(N1738,'CODE H VS CODE ICPE'!$A$2:$E$80,5,FALSE)))</f>
        <v>0</v>
      </c>
      <c r="AR1738" s="21">
        <f>IF(AC1738="",0,IF(AC1738="Interdit",0,VLOOKUP(O1738,'CODE H VS CODE ICPE'!$A$2:$E$80,5,FALSE)))</f>
        <v>0</v>
      </c>
      <c r="AS1738" s="21">
        <f>IF(AD1738="",0,IF(AD1738="Interdit",0,VLOOKUP(P1738,'CODE H VS CODE ICPE'!$A$2:$E$80,5,FALSE)))</f>
        <v>0</v>
      </c>
      <c r="AT1738" s="21">
        <f>IF(AE1738="",0,IF(AE1738="Interdit",0,VLOOKUP(Q1738,'CODE H VS CODE ICPE'!$A$2:$E$80,5,FALSE)))</f>
        <v>0</v>
      </c>
      <c r="AU1738" s="21">
        <f>IF(AF1738="",0,IF(AF1738="Interdit",0,VLOOKUP(R1738,'CODE H VS CODE ICPE'!$A$2:$E$80,5,FALSE)))</f>
        <v>0</v>
      </c>
      <c r="AV1738" s="21">
        <f>IF(AG1738="",0,IF(AG1738="Interdit",0,VLOOKUP(S1738,'CODE H VS CODE ICPE'!$A$2:$E$80,5,FALSE)))</f>
        <v>0</v>
      </c>
      <c r="AW1738" s="20" t="str">
        <f t="shared" si="355"/>
        <v>$AI$2</v>
      </c>
      <c r="AX1738" s="26">
        <f t="shared" si="356"/>
        <v>99999.99</v>
      </c>
      <c r="AY1738" s="20" t="str">
        <f t="shared" si="357"/>
        <v>H302</v>
      </c>
      <c r="AZ1738" s="20">
        <f>IF(AY1738="","",IF(AY1738=0,"",VLOOKUP(AY1738,'CODE H VS CODE ICPE'!$A$1:$E$80,3,FALSE)))</f>
        <v>4511</v>
      </c>
    </row>
    <row r="1739" spans="1:52" ht="28.9" customHeight="1">
      <c r="A1739" s="23">
        <v>1701</v>
      </c>
      <c r="B1739" s="24" t="s">
        <v>3481</v>
      </c>
      <c r="C1739" s="25" t="s">
        <v>222</v>
      </c>
      <c r="D1739" s="24" t="s">
        <v>1042</v>
      </c>
      <c r="E1739" s="24" t="s">
        <v>3482</v>
      </c>
      <c r="F1739" s="20" t="s">
        <v>86</v>
      </c>
      <c r="G1739" s="20" t="s">
        <v>98</v>
      </c>
      <c r="H1739" s="20" t="s">
        <v>104</v>
      </c>
      <c r="I1739" s="20" t="s">
        <v>110</v>
      </c>
      <c r="J1739" s="20"/>
      <c r="K1739" s="20"/>
      <c r="L1739" s="20"/>
      <c r="M1739" s="20"/>
      <c r="N1739" s="20"/>
      <c r="O1739" s="20"/>
      <c r="P1739" s="20"/>
      <c r="Q1739" s="20"/>
      <c r="R1739" s="20"/>
      <c r="S1739" s="20"/>
      <c r="T1739" s="20" t="str">
        <f>IFERROR(VLOOKUP(F1739,'CODE H VS CODE ICPE'!$A$2:$D$80,4,FALSE),"")</f>
        <v>Autorisé</v>
      </c>
      <c r="U1739" s="20" t="str">
        <f>IFERROR(VLOOKUP(G1739,'CODE H VS CODE ICPE'!$A$2:$D$80,4,FALSE),"")</f>
        <v>Demande d'autorisation</v>
      </c>
      <c r="V1739" s="20" t="str">
        <f>IFERROR(VLOOKUP(H1739,'CODE H VS CODE ICPE'!$A$2:$D$80,4,FALSE),"")</f>
        <v>Autorisé</v>
      </c>
      <c r="W1739" s="20" t="str">
        <f>IFERROR(VLOOKUP(I1739,'CODE H VS CODE ICPE'!$A$2:$D$80,4,FALSE),"")</f>
        <v>Interdit</v>
      </c>
      <c r="X1739" s="20" t="str">
        <f>IFERROR(VLOOKUP(J1739,'CODE H VS CODE ICPE'!$A$2:$D$80,4,FALSE),"")</f>
        <v/>
      </c>
      <c r="Y1739" s="20" t="str">
        <f>IFERROR(VLOOKUP(K1739,'CODE H VS CODE ICPE'!$A$2:$D$80,4,FALSE),"")</f>
        <v/>
      </c>
      <c r="Z1739" s="20" t="str">
        <f>IFERROR(VLOOKUP(L1739,'CODE H VS CODE ICPE'!$A$2:$D$80,4,FALSE),"")</f>
        <v/>
      </c>
      <c r="AA1739" s="20" t="str">
        <f>IFERROR(VLOOKUP(M1739,'CODE H VS CODE ICPE'!$A$2:$D$80,4,FALSE),"")</f>
        <v/>
      </c>
      <c r="AB1739" s="20" t="str">
        <f>IFERROR(VLOOKUP(N1739,'CODE H VS CODE ICPE'!$A$2:$D$80,4,FALSE),"")</f>
        <v/>
      </c>
      <c r="AC1739" s="20" t="str">
        <f>IFERROR(VLOOKUP(O1739,'CODE H VS CODE ICPE'!$A$2:$D$80,4,FALSE),"")</f>
        <v/>
      </c>
      <c r="AD1739" s="20" t="str">
        <f>IFERROR(VLOOKUP(P1739,'CODE H VS CODE ICPE'!$A$2:$D$80,4,FALSE),"")</f>
        <v/>
      </c>
      <c r="AE1739" s="20" t="str">
        <f>IFERROR(VLOOKUP(Q1739,'CODE H VS CODE ICPE'!$A$2:$D$80,4,FALSE),"")</f>
        <v/>
      </c>
      <c r="AF1739" s="20" t="str">
        <f>IFERROR(VLOOKUP(R1739,'CODE H VS CODE ICPE'!$A$2:$D$80,4,FALSE),"")</f>
        <v/>
      </c>
      <c r="AG1739" s="20" t="str">
        <f>IFERROR(VLOOKUP(S1739,'CODE H VS CODE ICPE'!$A$2:$D$80,4,FALSE),"")</f>
        <v/>
      </c>
      <c r="AH1739" s="48" t="str">
        <f t="shared" si="354"/>
        <v>Accepted</v>
      </c>
      <c r="AI1739" s="21">
        <f>IF(T1739="",0,IF(T1739="Interdit",0,VLOOKUP(F1739,'CODE H VS CODE ICPE'!$A$2:$E$80,5,FALSE)))</f>
        <v>99999.99</v>
      </c>
      <c r="AJ1739" s="21">
        <f>IF(U1739="",0,IF(U1739="Interdit",0,VLOOKUP(G1739,'CODE H VS CODE ICPE'!$A$2:$E$80,5,FALSE)))</f>
        <v>19999.990000000002</v>
      </c>
      <c r="AK1739" s="21">
        <f>IF(V1739="",0,IF(V1739="Interdit",0,VLOOKUP(H1739,'CODE H VS CODE ICPE'!$A$2:$E$80,5,FALSE)))</f>
        <v>99999.99</v>
      </c>
      <c r="AL1739" s="21">
        <f>IF(W1739="",0,IF(W1739="Interdit",0,VLOOKUP(I1739,'CODE H VS CODE ICPE'!$A$2:$E$80,5,FALSE)))</f>
        <v>0</v>
      </c>
      <c r="AM1739" s="21">
        <f>IF(X1739="",0,IF(X1739="Interdit",0,VLOOKUP(J1739,'CODE H VS CODE ICPE'!$A$2:$E$80,5,FALSE)))</f>
        <v>0</v>
      </c>
      <c r="AN1739" s="21">
        <f>IF(Y1739="",0,IF(Y1739="Interdit",0,VLOOKUP(K1739,'CODE H VS CODE ICPE'!$A$2:$E$80,5,FALSE)))</f>
        <v>0</v>
      </c>
      <c r="AO1739" s="21">
        <f>IF(Z1739="",0,IF(Z1739="Interdit",0,VLOOKUP(L1739,'CODE H VS CODE ICPE'!$A$2:$E$80,5,FALSE)))</f>
        <v>0</v>
      </c>
      <c r="AP1739" s="21">
        <f>IF(AA1739="",0,IF(AA1739="Interdit",0,VLOOKUP(M1739,'CODE H VS CODE ICPE'!$A$2:$E$80,5,FALSE)))</f>
        <v>0</v>
      </c>
      <c r="AQ1739" s="21">
        <f>IF(AB1739="",0,IF(AB1739="Interdit",0,VLOOKUP(N1739,'CODE H VS CODE ICPE'!$A$2:$E$80,5,FALSE)))</f>
        <v>0</v>
      </c>
      <c r="AR1739" s="21">
        <f>IF(AC1739="",0,IF(AC1739="Interdit",0,VLOOKUP(O1739,'CODE H VS CODE ICPE'!$A$2:$E$80,5,FALSE)))</f>
        <v>0</v>
      </c>
      <c r="AS1739" s="21">
        <f>IF(AD1739="",0,IF(AD1739="Interdit",0,VLOOKUP(P1739,'CODE H VS CODE ICPE'!$A$2:$E$80,5,FALSE)))</f>
        <v>0</v>
      </c>
      <c r="AT1739" s="21">
        <f>IF(AE1739="",0,IF(AE1739="Interdit",0,VLOOKUP(Q1739,'CODE H VS CODE ICPE'!$A$2:$E$80,5,FALSE)))</f>
        <v>0</v>
      </c>
      <c r="AU1739" s="21">
        <f>IF(AF1739="",0,IF(AF1739="Interdit",0,VLOOKUP(R1739,'CODE H VS CODE ICPE'!$A$2:$E$80,5,FALSE)))</f>
        <v>0</v>
      </c>
      <c r="AV1739" s="21">
        <f>IF(AG1739="",0,IF(AG1739="Interdit",0,VLOOKUP(S1739,'CODE H VS CODE ICPE'!$A$2:$E$80,5,FALSE)))</f>
        <v>0</v>
      </c>
      <c r="AW1739" s="20" t="str">
        <f t="shared" si="355"/>
        <v>$AI$2</v>
      </c>
      <c r="AX1739" s="26">
        <f t="shared" si="356"/>
        <v>99999.99</v>
      </c>
      <c r="AY1739" s="20" t="str">
        <f t="shared" si="357"/>
        <v>H302</v>
      </c>
      <c r="AZ1739" s="20">
        <f>IF(AY1739="","",IF(AY1739=0,"",VLOOKUP(AY1739,'CODE H VS CODE ICPE'!$A$1:$E$80,3,FALSE)))</f>
        <v>4511</v>
      </c>
    </row>
    <row r="1740" spans="1:52" ht="28.9" customHeight="1">
      <c r="A1740" s="23">
        <v>1702</v>
      </c>
      <c r="B1740" s="24" t="s">
        <v>3483</v>
      </c>
      <c r="C1740" s="25" t="s">
        <v>222</v>
      </c>
      <c r="D1740" s="24" t="s">
        <v>223</v>
      </c>
      <c r="E1740" s="24" t="s">
        <v>3484</v>
      </c>
      <c r="F1740" s="20" t="s">
        <v>98</v>
      </c>
      <c r="G1740" s="20" t="s">
        <v>104</v>
      </c>
      <c r="H1740" s="20" t="s">
        <v>114</v>
      </c>
      <c r="I1740" s="20" t="s">
        <v>126</v>
      </c>
      <c r="J1740" s="20" t="s">
        <v>156</v>
      </c>
      <c r="K1740" s="20"/>
      <c r="L1740" s="20"/>
      <c r="M1740" s="20"/>
      <c r="N1740" s="20"/>
      <c r="O1740" s="20"/>
      <c r="P1740" s="20"/>
      <c r="Q1740" s="20"/>
      <c r="R1740" s="20"/>
      <c r="S1740" s="20"/>
      <c r="T1740" s="20" t="str">
        <f>IFERROR(VLOOKUP(F1740,'CODE H VS CODE ICPE'!$A$2:$D$80,4,FALSE),"")</f>
        <v>Demande d'autorisation</v>
      </c>
      <c r="U1740" s="20" t="str">
        <f>IFERROR(VLOOKUP(G1740,'CODE H VS CODE ICPE'!$A$2:$D$80,4,FALSE),"")</f>
        <v>Autorisé</v>
      </c>
      <c r="V1740" s="20" t="str">
        <f>IFERROR(VLOOKUP(H1740,'CODE H VS CODE ICPE'!$A$2:$D$80,4,FALSE),"")</f>
        <v>Autorisé</v>
      </c>
      <c r="W1740" s="20" t="str">
        <f>IFERROR(VLOOKUP(I1740,'CODE H VS CODE ICPE'!$A$2:$D$80,4,FALSE),"")</f>
        <v>Demande d'autorisation</v>
      </c>
      <c r="X1740" s="20" t="str">
        <f>IFERROR(VLOOKUP(J1740,'CODE H VS CODE ICPE'!$A$2:$D$80,4,FALSE),"")</f>
        <v>Interdit</v>
      </c>
      <c r="Y1740" s="20" t="str">
        <f>IFERROR(VLOOKUP(K1740,'CODE H VS CODE ICPE'!$A$2:$D$80,4,FALSE),"")</f>
        <v/>
      </c>
      <c r="Z1740" s="20" t="str">
        <f>IFERROR(VLOOKUP(L1740,'CODE H VS CODE ICPE'!$A$2:$D$80,4,FALSE),"")</f>
        <v/>
      </c>
      <c r="AA1740" s="20" t="str">
        <f>IFERROR(VLOOKUP(M1740,'CODE H VS CODE ICPE'!$A$2:$D$80,4,FALSE),"")</f>
        <v/>
      </c>
      <c r="AB1740" s="20" t="str">
        <f>IFERROR(VLOOKUP(N1740,'CODE H VS CODE ICPE'!$A$2:$D$80,4,FALSE),"")</f>
        <v/>
      </c>
      <c r="AC1740" s="20" t="str">
        <f>IFERROR(VLOOKUP(O1740,'CODE H VS CODE ICPE'!$A$2:$D$80,4,FALSE),"")</f>
        <v/>
      </c>
      <c r="AD1740" s="20" t="str">
        <f>IFERROR(VLOOKUP(P1740,'CODE H VS CODE ICPE'!$A$2:$D$80,4,FALSE),"")</f>
        <v/>
      </c>
      <c r="AE1740" s="20" t="str">
        <f>IFERROR(VLOOKUP(Q1740,'CODE H VS CODE ICPE'!$A$2:$D$80,4,FALSE),"")</f>
        <v/>
      </c>
      <c r="AF1740" s="20" t="str">
        <f>IFERROR(VLOOKUP(R1740,'CODE H VS CODE ICPE'!$A$2:$D$80,4,FALSE),"")</f>
        <v/>
      </c>
      <c r="AG1740" s="20" t="str">
        <f>IFERROR(VLOOKUP(S1740,'CODE H VS CODE ICPE'!$A$2:$D$80,4,FALSE),"")</f>
        <v/>
      </c>
      <c r="AH1740" s="48" t="str">
        <f t="shared" si="354"/>
        <v>Accepted</v>
      </c>
      <c r="AI1740" s="21">
        <f>IF(T1740="",0,IF(T1740="Interdit",0,VLOOKUP(F1740,'CODE H VS CODE ICPE'!$A$2:$E$80,5,FALSE)))</f>
        <v>19999.990000000002</v>
      </c>
      <c r="AJ1740" s="21">
        <f>IF(U1740="",0,IF(U1740="Interdit",0,VLOOKUP(G1740,'CODE H VS CODE ICPE'!$A$2:$E$80,5,FALSE)))</f>
        <v>99999.99</v>
      </c>
      <c r="AK1740" s="21">
        <f>IF(V1740="",0,IF(V1740="Interdit",0,VLOOKUP(H1740,'CODE H VS CODE ICPE'!$A$2:$E$80,5,FALSE)))</f>
        <v>99999.99</v>
      </c>
      <c r="AL1740" s="21">
        <f>IF(W1740="",0,IF(W1740="Interdit",0,VLOOKUP(I1740,'CODE H VS CODE ICPE'!$A$2:$E$80,5,FALSE)))</f>
        <v>19999.990000000002</v>
      </c>
      <c r="AM1740" s="21">
        <f>IF(X1740="",0,IF(X1740="Interdit",0,VLOOKUP(J1740,'CODE H VS CODE ICPE'!$A$2:$E$80,5,FALSE)))</f>
        <v>0</v>
      </c>
      <c r="AN1740" s="21">
        <f>IF(Y1740="",0,IF(Y1740="Interdit",0,VLOOKUP(K1740,'CODE H VS CODE ICPE'!$A$2:$E$80,5,FALSE)))</f>
        <v>0</v>
      </c>
      <c r="AO1740" s="21">
        <f>IF(Z1740="",0,IF(Z1740="Interdit",0,VLOOKUP(L1740,'CODE H VS CODE ICPE'!$A$2:$E$80,5,FALSE)))</f>
        <v>0</v>
      </c>
      <c r="AP1740" s="21">
        <f>IF(AA1740="",0,IF(AA1740="Interdit",0,VLOOKUP(M1740,'CODE H VS CODE ICPE'!$A$2:$E$80,5,FALSE)))</f>
        <v>0</v>
      </c>
      <c r="AQ1740" s="21">
        <f>IF(AB1740="",0,IF(AB1740="Interdit",0,VLOOKUP(N1740,'CODE H VS CODE ICPE'!$A$2:$E$80,5,FALSE)))</f>
        <v>0</v>
      </c>
      <c r="AR1740" s="21">
        <f>IF(AC1740="",0,IF(AC1740="Interdit",0,VLOOKUP(O1740,'CODE H VS CODE ICPE'!$A$2:$E$80,5,FALSE)))</f>
        <v>0</v>
      </c>
      <c r="AS1740" s="21">
        <f>IF(AD1740="",0,IF(AD1740="Interdit",0,VLOOKUP(P1740,'CODE H VS CODE ICPE'!$A$2:$E$80,5,FALSE)))</f>
        <v>0</v>
      </c>
      <c r="AT1740" s="21">
        <f>IF(AE1740="",0,IF(AE1740="Interdit",0,VLOOKUP(Q1740,'CODE H VS CODE ICPE'!$A$2:$E$80,5,FALSE)))</f>
        <v>0</v>
      </c>
      <c r="AU1740" s="21">
        <f>IF(AF1740="",0,IF(AF1740="Interdit",0,VLOOKUP(R1740,'CODE H VS CODE ICPE'!$A$2:$E$80,5,FALSE)))</f>
        <v>0</v>
      </c>
      <c r="AV1740" s="21">
        <f>IF(AG1740="",0,IF(AG1740="Interdit",0,VLOOKUP(S1740,'CODE H VS CODE ICPE'!$A$2:$E$80,5,FALSE)))</f>
        <v>0</v>
      </c>
      <c r="AW1740" s="20" t="str">
        <f t="shared" si="355"/>
        <v>$AJ$2</v>
      </c>
      <c r="AX1740" s="26">
        <f t="shared" si="356"/>
        <v>99999.99</v>
      </c>
      <c r="AY1740" s="20" t="str">
        <f t="shared" si="357"/>
        <v>H319</v>
      </c>
      <c r="AZ1740" s="20">
        <f>IF(AY1740="","",IF(AY1740=0,"",VLOOKUP(AY1740,'CODE H VS CODE ICPE'!$A$1:$E$80,3,FALSE)))</f>
        <v>4511</v>
      </c>
    </row>
    <row r="1741" spans="1:52" ht="28.9" customHeight="1">
      <c r="A1741" s="23">
        <v>1704</v>
      </c>
      <c r="B1741" s="24" t="s">
        <v>3485</v>
      </c>
      <c r="C1741" s="25" t="s">
        <v>222</v>
      </c>
      <c r="D1741" s="24" t="s">
        <v>223</v>
      </c>
      <c r="E1741" s="24" t="s">
        <v>3486</v>
      </c>
      <c r="F1741" s="20" t="s">
        <v>82</v>
      </c>
      <c r="G1741" s="20" t="s">
        <v>90</v>
      </c>
      <c r="H1741" s="20" t="s">
        <v>106</v>
      </c>
      <c r="I1741" s="20" t="s">
        <v>156</v>
      </c>
      <c r="J1741" s="20"/>
      <c r="K1741" s="20"/>
      <c r="L1741" s="20"/>
      <c r="M1741" s="20"/>
      <c r="N1741" s="20"/>
      <c r="O1741" s="20"/>
      <c r="P1741" s="20"/>
      <c r="Q1741" s="20"/>
      <c r="R1741" s="20"/>
      <c r="S1741" s="20"/>
      <c r="T1741" s="20" t="str">
        <f>IFERROR(VLOOKUP(F1741,'CODE H VS CODE ICPE'!$A$2:$D$80,4,FALSE),"")</f>
        <v>Demande d'autorisation</v>
      </c>
      <c r="U1741" s="20" t="str">
        <f>IFERROR(VLOOKUP(G1741,'CODE H VS CODE ICPE'!$A$2:$D$80,4,FALSE),"")</f>
        <v>Interdit</v>
      </c>
      <c r="V1741" s="20" t="str">
        <f>IFERROR(VLOOKUP(H1741,'CODE H VS CODE ICPE'!$A$2:$D$80,4,FALSE),"")</f>
        <v>Interdit</v>
      </c>
      <c r="W1741" s="20" t="str">
        <f>IFERROR(VLOOKUP(I1741,'CODE H VS CODE ICPE'!$A$2:$D$80,4,FALSE),"")</f>
        <v>Interdit</v>
      </c>
      <c r="X1741" s="20" t="str">
        <f>IFERROR(VLOOKUP(J1741,'CODE H VS CODE ICPE'!$A$2:$D$80,4,FALSE),"")</f>
        <v/>
      </c>
      <c r="Y1741" s="20" t="str">
        <f>IFERROR(VLOOKUP(K1741,'CODE H VS CODE ICPE'!$A$2:$D$80,4,FALSE),"")</f>
        <v/>
      </c>
      <c r="Z1741" s="20" t="str">
        <f>IFERROR(VLOOKUP(L1741,'CODE H VS CODE ICPE'!$A$2:$D$80,4,FALSE),"")</f>
        <v/>
      </c>
      <c r="AA1741" s="20" t="str">
        <f>IFERROR(VLOOKUP(M1741,'CODE H VS CODE ICPE'!$A$2:$D$80,4,FALSE),"")</f>
        <v/>
      </c>
      <c r="AB1741" s="20" t="str">
        <f>IFERROR(VLOOKUP(N1741,'CODE H VS CODE ICPE'!$A$2:$D$80,4,FALSE),"")</f>
        <v/>
      </c>
      <c r="AC1741" s="20" t="str">
        <f>IFERROR(VLOOKUP(O1741,'CODE H VS CODE ICPE'!$A$2:$D$80,4,FALSE),"")</f>
        <v/>
      </c>
      <c r="AD1741" s="20" t="str">
        <f>IFERROR(VLOOKUP(P1741,'CODE H VS CODE ICPE'!$A$2:$D$80,4,FALSE),"")</f>
        <v/>
      </c>
      <c r="AE1741" s="20" t="str">
        <f>IFERROR(VLOOKUP(Q1741,'CODE H VS CODE ICPE'!$A$2:$D$80,4,FALSE),"")</f>
        <v/>
      </c>
      <c r="AF1741" s="20" t="str">
        <f>IFERROR(VLOOKUP(R1741,'CODE H VS CODE ICPE'!$A$2:$D$80,4,FALSE),"")</f>
        <v/>
      </c>
      <c r="AG1741" s="20" t="str">
        <f>IFERROR(VLOOKUP(S1741,'CODE H VS CODE ICPE'!$A$2:$D$80,4,FALSE),"")</f>
        <v/>
      </c>
      <c r="AH1741" s="48" t="str">
        <f t="shared" si="354"/>
        <v>Accepted</v>
      </c>
      <c r="AI1741" s="21">
        <f>IF(T1741="",0,IF(T1741="Interdit",0,VLOOKUP(F1741,'CODE H VS CODE ICPE'!$A$2:$E$80,5,FALSE)))</f>
        <v>199.99</v>
      </c>
      <c r="AJ1741" s="21">
        <f>IF(U1741="",0,IF(U1741="Interdit",0,VLOOKUP(G1741,'CODE H VS CODE ICPE'!$A$2:$E$80,5,FALSE)))</f>
        <v>0</v>
      </c>
      <c r="AK1741" s="21">
        <f>IF(V1741="",0,IF(V1741="Interdit",0,VLOOKUP(H1741,'CODE H VS CODE ICPE'!$A$2:$E$80,5,FALSE)))</f>
        <v>0</v>
      </c>
      <c r="AL1741" s="21">
        <f>IF(W1741="",0,IF(W1741="Interdit",0,VLOOKUP(I1741,'CODE H VS CODE ICPE'!$A$2:$E$80,5,FALSE)))</f>
        <v>0</v>
      </c>
      <c r="AM1741" s="21">
        <f>IF(X1741="",0,IF(X1741="Interdit",0,VLOOKUP(J1741,'CODE H VS CODE ICPE'!$A$2:$E$80,5,FALSE)))</f>
        <v>0</v>
      </c>
      <c r="AN1741" s="21">
        <f>IF(Y1741="",0,IF(Y1741="Interdit",0,VLOOKUP(K1741,'CODE H VS CODE ICPE'!$A$2:$E$80,5,FALSE)))</f>
        <v>0</v>
      </c>
      <c r="AO1741" s="21">
        <f>IF(Z1741="",0,IF(Z1741="Interdit",0,VLOOKUP(L1741,'CODE H VS CODE ICPE'!$A$2:$E$80,5,FALSE)))</f>
        <v>0</v>
      </c>
      <c r="AP1741" s="21">
        <f>IF(AA1741="",0,IF(AA1741="Interdit",0,VLOOKUP(M1741,'CODE H VS CODE ICPE'!$A$2:$E$80,5,FALSE)))</f>
        <v>0</v>
      </c>
      <c r="AQ1741" s="21">
        <f>IF(AB1741="",0,IF(AB1741="Interdit",0,VLOOKUP(N1741,'CODE H VS CODE ICPE'!$A$2:$E$80,5,FALSE)))</f>
        <v>0</v>
      </c>
      <c r="AR1741" s="21">
        <f>IF(AC1741="",0,IF(AC1741="Interdit",0,VLOOKUP(O1741,'CODE H VS CODE ICPE'!$A$2:$E$80,5,FALSE)))</f>
        <v>0</v>
      </c>
      <c r="AS1741" s="21">
        <f>IF(AD1741="",0,IF(AD1741="Interdit",0,VLOOKUP(P1741,'CODE H VS CODE ICPE'!$A$2:$E$80,5,FALSE)))</f>
        <v>0</v>
      </c>
      <c r="AT1741" s="21">
        <f>IF(AE1741="",0,IF(AE1741="Interdit",0,VLOOKUP(Q1741,'CODE H VS CODE ICPE'!$A$2:$E$80,5,FALSE)))</f>
        <v>0</v>
      </c>
      <c r="AU1741" s="21">
        <f>IF(AF1741="",0,IF(AF1741="Interdit",0,VLOOKUP(R1741,'CODE H VS CODE ICPE'!$A$2:$E$80,5,FALSE)))</f>
        <v>0</v>
      </c>
      <c r="AV1741" s="21">
        <f>IF(AG1741="",0,IF(AG1741="Interdit",0,VLOOKUP(S1741,'CODE H VS CODE ICPE'!$A$2:$E$80,5,FALSE)))</f>
        <v>0</v>
      </c>
      <c r="AW1741" s="20" t="str">
        <f t="shared" si="355"/>
        <v>$AI$2</v>
      </c>
      <c r="AX1741" s="26">
        <f t="shared" si="356"/>
        <v>199.99</v>
      </c>
      <c r="AY1741" s="20" t="str">
        <f t="shared" si="357"/>
        <v>H300</v>
      </c>
      <c r="AZ1741" s="20">
        <f>IF(AY1741="","",IF(AY1741=0,"",VLOOKUP(AY1741,'CODE H VS CODE ICPE'!$A$1:$E$80,3,FALSE)))</f>
        <v>4110</v>
      </c>
    </row>
    <row r="1742" spans="1:52" ht="28.9" customHeight="1">
      <c r="A1742" s="23">
        <v>1707</v>
      </c>
      <c r="B1742" s="24" t="s">
        <v>3487</v>
      </c>
      <c r="C1742" s="25" t="s">
        <v>222</v>
      </c>
      <c r="D1742" s="24" t="s">
        <v>223</v>
      </c>
      <c r="E1742" s="24" t="s">
        <v>3488</v>
      </c>
      <c r="F1742" s="20" t="s">
        <v>82</v>
      </c>
      <c r="G1742" s="20" t="s">
        <v>90</v>
      </c>
      <c r="H1742" s="20" t="s">
        <v>106</v>
      </c>
      <c r="I1742" s="20" t="s">
        <v>154</v>
      </c>
      <c r="J1742" s="20"/>
      <c r="K1742" s="20"/>
      <c r="L1742" s="20"/>
      <c r="M1742" s="20"/>
      <c r="N1742" s="20"/>
      <c r="O1742" s="20"/>
      <c r="P1742" s="20"/>
      <c r="Q1742" s="20"/>
      <c r="R1742" s="20"/>
      <c r="S1742" s="20"/>
      <c r="T1742" s="20" t="str">
        <f>IFERROR(VLOOKUP(F1742,'CODE H VS CODE ICPE'!$A$2:$D$80,4,FALSE),"")</f>
        <v>Demande d'autorisation</v>
      </c>
      <c r="U1742" s="20" t="str">
        <f>IFERROR(VLOOKUP(G1742,'CODE H VS CODE ICPE'!$A$2:$D$80,4,FALSE),"")</f>
        <v>Interdit</v>
      </c>
      <c r="V1742" s="20" t="str">
        <f>IFERROR(VLOOKUP(H1742,'CODE H VS CODE ICPE'!$A$2:$D$80,4,FALSE),"")</f>
        <v>Interdit</v>
      </c>
      <c r="W1742" s="20" t="str">
        <f>IFERROR(VLOOKUP(I1742,'CODE H VS CODE ICPE'!$A$2:$D$80,4,FALSE),"")</f>
        <v>Interdit</v>
      </c>
      <c r="X1742" s="20" t="str">
        <f>IFERROR(VLOOKUP(J1742,'CODE H VS CODE ICPE'!$A$2:$D$80,4,FALSE),"")</f>
        <v/>
      </c>
      <c r="Y1742" s="20" t="str">
        <f>IFERROR(VLOOKUP(K1742,'CODE H VS CODE ICPE'!$A$2:$D$80,4,FALSE),"")</f>
        <v/>
      </c>
      <c r="Z1742" s="20" t="str">
        <f>IFERROR(VLOOKUP(L1742,'CODE H VS CODE ICPE'!$A$2:$D$80,4,FALSE),"")</f>
        <v/>
      </c>
      <c r="AA1742" s="20" t="str">
        <f>IFERROR(VLOOKUP(M1742,'CODE H VS CODE ICPE'!$A$2:$D$80,4,FALSE),"")</f>
        <v/>
      </c>
      <c r="AB1742" s="20" t="str">
        <f>IFERROR(VLOOKUP(N1742,'CODE H VS CODE ICPE'!$A$2:$D$80,4,FALSE),"")</f>
        <v/>
      </c>
      <c r="AC1742" s="20" t="str">
        <f>IFERROR(VLOOKUP(O1742,'CODE H VS CODE ICPE'!$A$2:$D$80,4,FALSE),"")</f>
        <v/>
      </c>
      <c r="AD1742" s="20" t="str">
        <f>IFERROR(VLOOKUP(P1742,'CODE H VS CODE ICPE'!$A$2:$D$80,4,FALSE),"")</f>
        <v/>
      </c>
      <c r="AE1742" s="20" t="str">
        <f>IFERROR(VLOOKUP(Q1742,'CODE H VS CODE ICPE'!$A$2:$D$80,4,FALSE),"")</f>
        <v/>
      </c>
      <c r="AF1742" s="20" t="str">
        <f>IFERROR(VLOOKUP(R1742,'CODE H VS CODE ICPE'!$A$2:$D$80,4,FALSE),"")</f>
        <v/>
      </c>
      <c r="AG1742" s="20" t="str">
        <f>IFERROR(VLOOKUP(S1742,'CODE H VS CODE ICPE'!$A$2:$D$80,4,FALSE),"")</f>
        <v/>
      </c>
      <c r="AH1742" s="48" t="str">
        <f t="shared" si="354"/>
        <v>Accepted</v>
      </c>
      <c r="AI1742" s="21">
        <f>IF(T1742="",0,IF(T1742="Interdit",0,VLOOKUP(F1742,'CODE H VS CODE ICPE'!$A$2:$E$80,5,FALSE)))</f>
        <v>199.99</v>
      </c>
      <c r="AJ1742" s="21">
        <f>IF(U1742="",0,IF(U1742="Interdit",0,VLOOKUP(G1742,'CODE H VS CODE ICPE'!$A$2:$E$80,5,FALSE)))</f>
        <v>0</v>
      </c>
      <c r="AK1742" s="21">
        <f>IF(V1742="",0,IF(V1742="Interdit",0,VLOOKUP(H1742,'CODE H VS CODE ICPE'!$A$2:$E$80,5,FALSE)))</f>
        <v>0</v>
      </c>
      <c r="AL1742" s="21">
        <f>IF(W1742="",0,IF(W1742="Interdit",0,VLOOKUP(I1742,'CODE H VS CODE ICPE'!$A$2:$E$80,5,FALSE)))</f>
        <v>0</v>
      </c>
      <c r="AM1742" s="21">
        <f>IF(X1742="",0,IF(X1742="Interdit",0,VLOOKUP(J1742,'CODE H VS CODE ICPE'!$A$2:$E$80,5,FALSE)))</f>
        <v>0</v>
      </c>
      <c r="AN1742" s="21">
        <f>IF(Y1742="",0,IF(Y1742="Interdit",0,VLOOKUP(K1742,'CODE H VS CODE ICPE'!$A$2:$E$80,5,FALSE)))</f>
        <v>0</v>
      </c>
      <c r="AO1742" s="21">
        <f>IF(Z1742="",0,IF(Z1742="Interdit",0,VLOOKUP(L1742,'CODE H VS CODE ICPE'!$A$2:$E$80,5,FALSE)))</f>
        <v>0</v>
      </c>
      <c r="AP1742" s="21">
        <f>IF(AA1742="",0,IF(AA1742="Interdit",0,VLOOKUP(M1742,'CODE H VS CODE ICPE'!$A$2:$E$80,5,FALSE)))</f>
        <v>0</v>
      </c>
      <c r="AQ1742" s="21">
        <f>IF(AB1742="",0,IF(AB1742="Interdit",0,VLOOKUP(N1742,'CODE H VS CODE ICPE'!$A$2:$E$80,5,FALSE)))</f>
        <v>0</v>
      </c>
      <c r="AR1742" s="21">
        <f>IF(AC1742="",0,IF(AC1742="Interdit",0,VLOOKUP(O1742,'CODE H VS CODE ICPE'!$A$2:$E$80,5,FALSE)))</f>
        <v>0</v>
      </c>
      <c r="AS1742" s="21">
        <f>IF(AD1742="",0,IF(AD1742="Interdit",0,VLOOKUP(P1742,'CODE H VS CODE ICPE'!$A$2:$E$80,5,FALSE)))</f>
        <v>0</v>
      </c>
      <c r="AT1742" s="21">
        <f>IF(AE1742="",0,IF(AE1742="Interdit",0,VLOOKUP(Q1742,'CODE H VS CODE ICPE'!$A$2:$E$80,5,FALSE)))</f>
        <v>0</v>
      </c>
      <c r="AU1742" s="21">
        <f>IF(AF1742="",0,IF(AF1742="Interdit",0,VLOOKUP(R1742,'CODE H VS CODE ICPE'!$A$2:$E$80,5,FALSE)))</f>
        <v>0</v>
      </c>
      <c r="AV1742" s="21">
        <f>IF(AG1742="",0,IF(AG1742="Interdit",0,VLOOKUP(S1742,'CODE H VS CODE ICPE'!$A$2:$E$80,5,FALSE)))</f>
        <v>0</v>
      </c>
      <c r="AW1742" s="20" t="str">
        <f t="shared" si="355"/>
        <v>$AI$2</v>
      </c>
      <c r="AX1742" s="26">
        <f t="shared" si="356"/>
        <v>199.99</v>
      </c>
      <c r="AY1742" s="20" t="str">
        <f t="shared" si="357"/>
        <v>H300</v>
      </c>
      <c r="AZ1742" s="20">
        <f>IF(AY1742="","",IF(AY1742=0,"",VLOOKUP(AY1742,'CODE H VS CODE ICPE'!$A$1:$E$80,3,FALSE)))</f>
        <v>4110</v>
      </c>
    </row>
    <row r="1743" spans="1:52" ht="28.9" customHeight="1">
      <c r="A1743" s="23">
        <v>1708</v>
      </c>
      <c r="B1743" s="24" t="s">
        <v>3489</v>
      </c>
      <c r="C1743" s="25" t="s">
        <v>222</v>
      </c>
      <c r="D1743" s="24" t="s">
        <v>482</v>
      </c>
      <c r="E1743" s="24" t="s">
        <v>3490</v>
      </c>
      <c r="F1743" s="20" t="s">
        <v>86</v>
      </c>
      <c r="G1743" s="20" t="s">
        <v>94</v>
      </c>
      <c r="H1743" s="20" t="s">
        <v>110</v>
      </c>
      <c r="I1743" s="20" t="s">
        <v>126</v>
      </c>
      <c r="J1743" s="20"/>
      <c r="K1743" s="20"/>
      <c r="L1743" s="20"/>
      <c r="M1743" s="20"/>
      <c r="N1743" s="20"/>
      <c r="O1743" s="20"/>
      <c r="P1743" s="20"/>
      <c r="Q1743" s="20"/>
      <c r="R1743" s="20"/>
      <c r="S1743" s="20"/>
      <c r="T1743" s="20" t="str">
        <f>IFERROR(VLOOKUP(F1743,'CODE H VS CODE ICPE'!$A$2:$D$80,4,FALSE),"")</f>
        <v>Autorisé</v>
      </c>
      <c r="U1743" s="20" t="str">
        <f>IFERROR(VLOOKUP(G1743,'CODE H VS CODE ICPE'!$A$2:$D$80,4,FALSE),"")</f>
        <v>Demande d'autorisation</v>
      </c>
      <c r="V1743" s="20" t="str">
        <f>IFERROR(VLOOKUP(H1743,'CODE H VS CODE ICPE'!$A$2:$D$80,4,FALSE),"")</f>
        <v>Interdit</v>
      </c>
      <c r="W1743" s="20" t="str">
        <f>IFERROR(VLOOKUP(I1743,'CODE H VS CODE ICPE'!$A$2:$D$80,4,FALSE),"")</f>
        <v>Demande d'autorisation</v>
      </c>
      <c r="X1743" s="20" t="str">
        <f>IFERROR(VLOOKUP(J1743,'CODE H VS CODE ICPE'!$A$2:$D$80,4,FALSE),"")</f>
        <v/>
      </c>
      <c r="Y1743" s="20" t="str">
        <f>IFERROR(VLOOKUP(K1743,'CODE H VS CODE ICPE'!$A$2:$D$80,4,FALSE),"")</f>
        <v/>
      </c>
      <c r="Z1743" s="20" t="str">
        <f>IFERROR(VLOOKUP(L1743,'CODE H VS CODE ICPE'!$A$2:$D$80,4,FALSE),"")</f>
        <v/>
      </c>
      <c r="AA1743" s="20" t="str">
        <f>IFERROR(VLOOKUP(M1743,'CODE H VS CODE ICPE'!$A$2:$D$80,4,FALSE),"")</f>
        <v/>
      </c>
      <c r="AB1743" s="20" t="str">
        <f>IFERROR(VLOOKUP(N1743,'CODE H VS CODE ICPE'!$A$2:$D$80,4,FALSE),"")</f>
        <v/>
      </c>
      <c r="AC1743" s="20" t="str">
        <f>IFERROR(VLOOKUP(O1743,'CODE H VS CODE ICPE'!$A$2:$D$80,4,FALSE),"")</f>
        <v/>
      </c>
      <c r="AD1743" s="20" t="str">
        <f>IFERROR(VLOOKUP(P1743,'CODE H VS CODE ICPE'!$A$2:$D$80,4,FALSE),"")</f>
        <v/>
      </c>
      <c r="AE1743" s="20" t="str">
        <f>IFERROR(VLOOKUP(Q1743,'CODE H VS CODE ICPE'!$A$2:$D$80,4,FALSE),"")</f>
        <v/>
      </c>
      <c r="AF1743" s="20" t="str">
        <f>IFERROR(VLOOKUP(R1743,'CODE H VS CODE ICPE'!$A$2:$D$80,4,FALSE),"")</f>
        <v/>
      </c>
      <c r="AG1743" s="20" t="str">
        <f>IFERROR(VLOOKUP(S1743,'CODE H VS CODE ICPE'!$A$2:$D$80,4,FALSE),"")</f>
        <v/>
      </c>
      <c r="AH1743" s="48" t="str">
        <f t="shared" si="354"/>
        <v>Accepted</v>
      </c>
      <c r="AI1743" s="21">
        <f>IF(T1743="",0,IF(T1743="Interdit",0,VLOOKUP(F1743,'CODE H VS CODE ICPE'!$A$2:$E$80,5,FALSE)))</f>
        <v>99999.99</v>
      </c>
      <c r="AJ1743" s="21">
        <f>IF(U1743="",0,IF(U1743="Interdit",0,VLOOKUP(G1743,'CODE H VS CODE ICPE'!$A$2:$E$80,5,FALSE)))</f>
        <v>199.99</v>
      </c>
      <c r="AK1743" s="21">
        <f>IF(V1743="",0,IF(V1743="Interdit",0,VLOOKUP(H1743,'CODE H VS CODE ICPE'!$A$2:$E$80,5,FALSE)))</f>
        <v>0</v>
      </c>
      <c r="AL1743" s="21">
        <f>IF(W1743="",0,IF(W1743="Interdit",0,VLOOKUP(I1743,'CODE H VS CODE ICPE'!$A$2:$E$80,5,FALSE)))</f>
        <v>19999.990000000002</v>
      </c>
      <c r="AM1743" s="21">
        <f>IF(X1743="",0,IF(X1743="Interdit",0,VLOOKUP(J1743,'CODE H VS CODE ICPE'!$A$2:$E$80,5,FALSE)))</f>
        <v>0</v>
      </c>
      <c r="AN1743" s="21">
        <f>IF(Y1743="",0,IF(Y1743="Interdit",0,VLOOKUP(K1743,'CODE H VS CODE ICPE'!$A$2:$E$80,5,FALSE)))</f>
        <v>0</v>
      </c>
      <c r="AO1743" s="21">
        <f>IF(Z1743="",0,IF(Z1743="Interdit",0,VLOOKUP(L1743,'CODE H VS CODE ICPE'!$A$2:$E$80,5,FALSE)))</f>
        <v>0</v>
      </c>
      <c r="AP1743" s="21">
        <f>IF(AA1743="",0,IF(AA1743="Interdit",0,VLOOKUP(M1743,'CODE H VS CODE ICPE'!$A$2:$E$80,5,FALSE)))</f>
        <v>0</v>
      </c>
      <c r="AQ1743" s="21">
        <f>IF(AB1743="",0,IF(AB1743="Interdit",0,VLOOKUP(N1743,'CODE H VS CODE ICPE'!$A$2:$E$80,5,FALSE)))</f>
        <v>0</v>
      </c>
      <c r="AR1743" s="21">
        <f>IF(AC1743="",0,IF(AC1743="Interdit",0,VLOOKUP(O1743,'CODE H VS CODE ICPE'!$A$2:$E$80,5,FALSE)))</f>
        <v>0</v>
      </c>
      <c r="AS1743" s="21">
        <f>IF(AD1743="",0,IF(AD1743="Interdit",0,VLOOKUP(P1743,'CODE H VS CODE ICPE'!$A$2:$E$80,5,FALSE)))</f>
        <v>0</v>
      </c>
      <c r="AT1743" s="21">
        <f>IF(AE1743="",0,IF(AE1743="Interdit",0,VLOOKUP(Q1743,'CODE H VS CODE ICPE'!$A$2:$E$80,5,FALSE)))</f>
        <v>0</v>
      </c>
      <c r="AU1743" s="21">
        <f>IF(AF1743="",0,IF(AF1743="Interdit",0,VLOOKUP(R1743,'CODE H VS CODE ICPE'!$A$2:$E$80,5,FALSE)))</f>
        <v>0</v>
      </c>
      <c r="AV1743" s="21">
        <f>IF(AG1743="",0,IF(AG1743="Interdit",0,VLOOKUP(S1743,'CODE H VS CODE ICPE'!$A$2:$E$80,5,FALSE)))</f>
        <v>0</v>
      </c>
      <c r="AW1743" s="20" t="str">
        <f t="shared" si="355"/>
        <v>$AI$2</v>
      </c>
      <c r="AX1743" s="26">
        <f t="shared" si="356"/>
        <v>99999.99</v>
      </c>
      <c r="AY1743" s="20" t="str">
        <f t="shared" si="357"/>
        <v>H302</v>
      </c>
      <c r="AZ1743" s="20">
        <f>IF(AY1743="","",IF(AY1743=0,"",VLOOKUP(AY1743,'CODE H VS CODE ICPE'!$A$1:$E$80,3,FALSE)))</f>
        <v>4511</v>
      </c>
    </row>
    <row r="1744" spans="1:52" ht="28.9" customHeight="1">
      <c r="A1744" s="23">
        <v>1709</v>
      </c>
      <c r="B1744" s="24" t="s">
        <v>3491</v>
      </c>
      <c r="C1744" s="25" t="s">
        <v>222</v>
      </c>
      <c r="D1744" s="24" t="s">
        <v>223</v>
      </c>
      <c r="E1744" s="24" t="s">
        <v>3492</v>
      </c>
      <c r="F1744" s="20" t="s">
        <v>86</v>
      </c>
      <c r="G1744" s="20" t="s">
        <v>94</v>
      </c>
      <c r="H1744" s="20" t="s">
        <v>110</v>
      </c>
      <c r="I1744" s="20" t="s">
        <v>126</v>
      </c>
      <c r="J1744" s="20"/>
      <c r="K1744" s="20"/>
      <c r="L1744" s="20"/>
      <c r="M1744" s="20"/>
      <c r="N1744" s="20"/>
      <c r="O1744" s="20"/>
      <c r="P1744" s="20"/>
      <c r="Q1744" s="20"/>
      <c r="R1744" s="20"/>
      <c r="S1744" s="20"/>
      <c r="T1744" s="20" t="str">
        <f>IFERROR(VLOOKUP(F1744,'CODE H VS CODE ICPE'!$A$2:$D$80,4,FALSE),"")</f>
        <v>Autorisé</v>
      </c>
      <c r="U1744" s="20" t="str">
        <f>IFERROR(VLOOKUP(G1744,'CODE H VS CODE ICPE'!$A$2:$D$80,4,FALSE),"")</f>
        <v>Demande d'autorisation</v>
      </c>
      <c r="V1744" s="20" t="str">
        <f>IFERROR(VLOOKUP(H1744,'CODE H VS CODE ICPE'!$A$2:$D$80,4,FALSE),"")</f>
        <v>Interdit</v>
      </c>
      <c r="W1744" s="20" t="str">
        <f>IFERROR(VLOOKUP(I1744,'CODE H VS CODE ICPE'!$A$2:$D$80,4,FALSE),"")</f>
        <v>Demande d'autorisation</v>
      </c>
      <c r="X1744" s="20" t="str">
        <f>IFERROR(VLOOKUP(J1744,'CODE H VS CODE ICPE'!$A$2:$D$80,4,FALSE),"")</f>
        <v/>
      </c>
      <c r="Y1744" s="20" t="str">
        <f>IFERROR(VLOOKUP(K1744,'CODE H VS CODE ICPE'!$A$2:$D$80,4,FALSE),"")</f>
        <v/>
      </c>
      <c r="Z1744" s="20" t="str">
        <f>IFERROR(VLOOKUP(L1744,'CODE H VS CODE ICPE'!$A$2:$D$80,4,FALSE),"")</f>
        <v/>
      </c>
      <c r="AA1744" s="20" t="str">
        <f>IFERROR(VLOOKUP(M1744,'CODE H VS CODE ICPE'!$A$2:$D$80,4,FALSE),"")</f>
        <v/>
      </c>
      <c r="AB1744" s="20" t="str">
        <f>IFERROR(VLOOKUP(N1744,'CODE H VS CODE ICPE'!$A$2:$D$80,4,FALSE),"")</f>
        <v/>
      </c>
      <c r="AC1744" s="20" t="str">
        <f>IFERROR(VLOOKUP(O1744,'CODE H VS CODE ICPE'!$A$2:$D$80,4,FALSE),"")</f>
        <v/>
      </c>
      <c r="AD1744" s="20" t="str">
        <f>IFERROR(VLOOKUP(P1744,'CODE H VS CODE ICPE'!$A$2:$D$80,4,FALSE),"")</f>
        <v/>
      </c>
      <c r="AE1744" s="20" t="str">
        <f>IFERROR(VLOOKUP(Q1744,'CODE H VS CODE ICPE'!$A$2:$D$80,4,FALSE),"")</f>
        <v/>
      </c>
      <c r="AF1744" s="20" t="str">
        <f>IFERROR(VLOOKUP(R1744,'CODE H VS CODE ICPE'!$A$2:$D$80,4,FALSE),"")</f>
        <v/>
      </c>
      <c r="AG1744" s="20" t="str">
        <f>IFERROR(VLOOKUP(S1744,'CODE H VS CODE ICPE'!$A$2:$D$80,4,FALSE),"")</f>
        <v/>
      </c>
      <c r="AH1744" s="48" t="str">
        <f t="shared" si="354"/>
        <v>Accepted</v>
      </c>
      <c r="AI1744" s="21">
        <f>IF(T1744="",0,IF(T1744="Interdit",0,VLOOKUP(F1744,'CODE H VS CODE ICPE'!$A$2:$E$80,5,FALSE)))</f>
        <v>99999.99</v>
      </c>
      <c r="AJ1744" s="21">
        <f>IF(U1744="",0,IF(U1744="Interdit",0,VLOOKUP(G1744,'CODE H VS CODE ICPE'!$A$2:$E$80,5,FALSE)))</f>
        <v>199.99</v>
      </c>
      <c r="AK1744" s="21">
        <f>IF(V1744="",0,IF(V1744="Interdit",0,VLOOKUP(H1744,'CODE H VS CODE ICPE'!$A$2:$E$80,5,FALSE)))</f>
        <v>0</v>
      </c>
      <c r="AL1744" s="21">
        <f>IF(W1744="",0,IF(W1744="Interdit",0,VLOOKUP(I1744,'CODE H VS CODE ICPE'!$A$2:$E$80,5,FALSE)))</f>
        <v>19999.990000000002</v>
      </c>
      <c r="AM1744" s="21">
        <f>IF(X1744="",0,IF(X1744="Interdit",0,VLOOKUP(J1744,'CODE H VS CODE ICPE'!$A$2:$E$80,5,FALSE)))</f>
        <v>0</v>
      </c>
      <c r="AN1744" s="21">
        <f>IF(Y1744="",0,IF(Y1744="Interdit",0,VLOOKUP(K1744,'CODE H VS CODE ICPE'!$A$2:$E$80,5,FALSE)))</f>
        <v>0</v>
      </c>
      <c r="AO1744" s="21">
        <f>IF(Z1744="",0,IF(Z1744="Interdit",0,VLOOKUP(L1744,'CODE H VS CODE ICPE'!$A$2:$E$80,5,FALSE)))</f>
        <v>0</v>
      </c>
      <c r="AP1744" s="21">
        <f>IF(AA1744="",0,IF(AA1744="Interdit",0,VLOOKUP(M1744,'CODE H VS CODE ICPE'!$A$2:$E$80,5,FALSE)))</f>
        <v>0</v>
      </c>
      <c r="AQ1744" s="21">
        <f>IF(AB1744="",0,IF(AB1744="Interdit",0,VLOOKUP(N1744,'CODE H VS CODE ICPE'!$A$2:$E$80,5,FALSE)))</f>
        <v>0</v>
      </c>
      <c r="AR1744" s="21">
        <f>IF(AC1744="",0,IF(AC1744="Interdit",0,VLOOKUP(O1744,'CODE H VS CODE ICPE'!$A$2:$E$80,5,FALSE)))</f>
        <v>0</v>
      </c>
      <c r="AS1744" s="21">
        <f>IF(AD1744="",0,IF(AD1744="Interdit",0,VLOOKUP(P1744,'CODE H VS CODE ICPE'!$A$2:$E$80,5,FALSE)))</f>
        <v>0</v>
      </c>
      <c r="AT1744" s="21">
        <f>IF(AE1744="",0,IF(AE1744="Interdit",0,VLOOKUP(Q1744,'CODE H VS CODE ICPE'!$A$2:$E$80,5,FALSE)))</f>
        <v>0</v>
      </c>
      <c r="AU1744" s="21">
        <f>IF(AF1744="",0,IF(AF1744="Interdit",0,VLOOKUP(R1744,'CODE H VS CODE ICPE'!$A$2:$E$80,5,FALSE)))</f>
        <v>0</v>
      </c>
      <c r="AV1744" s="21">
        <f>IF(AG1744="",0,IF(AG1744="Interdit",0,VLOOKUP(S1744,'CODE H VS CODE ICPE'!$A$2:$E$80,5,FALSE)))</f>
        <v>0</v>
      </c>
      <c r="AW1744" s="20" t="str">
        <f t="shared" si="355"/>
        <v>$AI$2</v>
      </c>
      <c r="AX1744" s="26">
        <f t="shared" si="356"/>
        <v>99999.99</v>
      </c>
      <c r="AY1744" s="20" t="str">
        <f t="shared" si="357"/>
        <v>H302</v>
      </c>
      <c r="AZ1744" s="20">
        <f>IF(AY1744="","",IF(AY1744=0,"",VLOOKUP(AY1744,'CODE H VS CODE ICPE'!$A$1:$E$80,3,FALSE)))</f>
        <v>4511</v>
      </c>
    </row>
    <row r="1745" spans="1:52" ht="28.9" customHeight="1">
      <c r="A1745" s="23">
        <v>1710</v>
      </c>
      <c r="B1745" s="24" t="s">
        <v>3493</v>
      </c>
      <c r="C1745" s="25" t="s">
        <v>222</v>
      </c>
      <c r="D1745" s="24" t="s">
        <v>630</v>
      </c>
      <c r="E1745" s="24" t="s">
        <v>3494</v>
      </c>
      <c r="F1745" s="20" t="s">
        <v>98</v>
      </c>
      <c r="G1745" s="20" t="s">
        <v>104</v>
      </c>
      <c r="H1745" s="20" t="s">
        <v>116</v>
      </c>
      <c r="I1745" s="20" t="s">
        <v>122</v>
      </c>
      <c r="J1745" s="20"/>
      <c r="K1745" s="20"/>
      <c r="L1745" s="20"/>
      <c r="M1745" s="20"/>
      <c r="N1745" s="20"/>
      <c r="O1745" s="20"/>
      <c r="P1745" s="20"/>
      <c r="Q1745" s="20"/>
      <c r="R1745" s="20"/>
      <c r="S1745" s="20"/>
      <c r="T1745" s="20" t="str">
        <f>IFERROR(VLOOKUP(F1745,'CODE H VS CODE ICPE'!$A$2:$D$80,4,FALSE),"")</f>
        <v>Demande d'autorisation</v>
      </c>
      <c r="U1745" s="20" t="str">
        <f>IFERROR(VLOOKUP(G1745,'CODE H VS CODE ICPE'!$A$2:$D$80,4,FALSE),"")</f>
        <v>Autorisé</v>
      </c>
      <c r="V1745" s="20" t="str">
        <f>IFERROR(VLOOKUP(H1745,'CODE H VS CODE ICPE'!$A$2:$D$80,4,FALSE),"")</f>
        <v>Autorisé</v>
      </c>
      <c r="W1745" s="20" t="str">
        <f>IFERROR(VLOOKUP(I1745,'CODE H VS CODE ICPE'!$A$2:$D$80,4,FALSE),"")</f>
        <v>Demande d'autorisation</v>
      </c>
      <c r="X1745" s="20" t="str">
        <f>IFERROR(VLOOKUP(J1745,'CODE H VS CODE ICPE'!$A$2:$D$80,4,FALSE),"")</f>
        <v/>
      </c>
      <c r="Y1745" s="20" t="str">
        <f>IFERROR(VLOOKUP(K1745,'CODE H VS CODE ICPE'!$A$2:$D$80,4,FALSE),"")</f>
        <v/>
      </c>
      <c r="Z1745" s="20" t="str">
        <f>IFERROR(VLOOKUP(L1745,'CODE H VS CODE ICPE'!$A$2:$D$80,4,FALSE),"")</f>
        <v/>
      </c>
      <c r="AA1745" s="20" t="str">
        <f>IFERROR(VLOOKUP(M1745,'CODE H VS CODE ICPE'!$A$2:$D$80,4,FALSE),"")</f>
        <v/>
      </c>
      <c r="AB1745" s="20" t="str">
        <f>IFERROR(VLOOKUP(N1745,'CODE H VS CODE ICPE'!$A$2:$D$80,4,FALSE),"")</f>
        <v/>
      </c>
      <c r="AC1745" s="20" t="str">
        <f>IFERROR(VLOOKUP(O1745,'CODE H VS CODE ICPE'!$A$2:$D$80,4,FALSE),"")</f>
        <v/>
      </c>
      <c r="AD1745" s="20" t="str">
        <f>IFERROR(VLOOKUP(P1745,'CODE H VS CODE ICPE'!$A$2:$D$80,4,FALSE),"")</f>
        <v/>
      </c>
      <c r="AE1745" s="20" t="str">
        <f>IFERROR(VLOOKUP(Q1745,'CODE H VS CODE ICPE'!$A$2:$D$80,4,FALSE),"")</f>
        <v/>
      </c>
      <c r="AF1745" s="20" t="str">
        <f>IFERROR(VLOOKUP(R1745,'CODE H VS CODE ICPE'!$A$2:$D$80,4,FALSE),"")</f>
        <v/>
      </c>
      <c r="AG1745" s="20" t="str">
        <f>IFERROR(VLOOKUP(S1745,'CODE H VS CODE ICPE'!$A$2:$D$80,4,FALSE),"")</f>
        <v/>
      </c>
      <c r="AH1745" s="47" t="str">
        <f t="shared" si="354"/>
        <v>Accepted</v>
      </c>
      <c r="AI1745" s="21">
        <f>IF(T1745="",0,IF(T1745="Interdit",0,VLOOKUP(F1745,'CODE H VS CODE ICPE'!$A$2:$E$80,5,FALSE)))</f>
        <v>19999.990000000002</v>
      </c>
      <c r="AJ1745" s="21">
        <f>IF(U1745="",0,IF(U1745="Interdit",0,VLOOKUP(G1745,'CODE H VS CODE ICPE'!$A$2:$E$80,5,FALSE)))</f>
        <v>99999.99</v>
      </c>
      <c r="AK1745" s="21">
        <f>IF(V1745="",0,IF(V1745="Interdit",0,VLOOKUP(H1745,'CODE H VS CODE ICPE'!$A$2:$E$80,5,FALSE)))</f>
        <v>99999.99</v>
      </c>
      <c r="AL1745" s="21">
        <f>IF(W1745="",0,IF(W1745="Interdit",0,VLOOKUP(I1745,'CODE H VS CODE ICPE'!$A$2:$E$80,5,FALSE)))</f>
        <v>19999.990000000002</v>
      </c>
      <c r="AM1745" s="21">
        <f>IF(X1745="",0,IF(X1745="Interdit",0,VLOOKUP(J1745,'CODE H VS CODE ICPE'!$A$2:$E$80,5,FALSE)))</f>
        <v>0</v>
      </c>
      <c r="AN1745" s="21">
        <f>IF(Y1745="",0,IF(Y1745="Interdit",0,VLOOKUP(K1745,'CODE H VS CODE ICPE'!$A$2:$E$80,5,FALSE)))</f>
        <v>0</v>
      </c>
      <c r="AO1745" s="21">
        <f>IF(Z1745="",0,IF(Z1745="Interdit",0,VLOOKUP(L1745,'CODE H VS CODE ICPE'!$A$2:$E$80,5,FALSE)))</f>
        <v>0</v>
      </c>
      <c r="AP1745" s="21">
        <f>IF(AA1745="",0,IF(AA1745="Interdit",0,VLOOKUP(M1745,'CODE H VS CODE ICPE'!$A$2:$E$80,5,FALSE)))</f>
        <v>0</v>
      </c>
      <c r="AQ1745" s="21">
        <f>IF(AB1745="",0,IF(AB1745="Interdit",0,VLOOKUP(N1745,'CODE H VS CODE ICPE'!$A$2:$E$80,5,FALSE)))</f>
        <v>0</v>
      </c>
      <c r="AR1745" s="21">
        <f>IF(AC1745="",0,IF(AC1745="Interdit",0,VLOOKUP(O1745,'CODE H VS CODE ICPE'!$A$2:$E$80,5,FALSE)))</f>
        <v>0</v>
      </c>
      <c r="AS1745" s="21">
        <f>IF(AD1745="",0,IF(AD1745="Interdit",0,VLOOKUP(P1745,'CODE H VS CODE ICPE'!$A$2:$E$80,5,FALSE)))</f>
        <v>0</v>
      </c>
      <c r="AT1745" s="21">
        <f>IF(AE1745="",0,IF(AE1745="Interdit",0,VLOOKUP(Q1745,'CODE H VS CODE ICPE'!$A$2:$E$80,5,FALSE)))</f>
        <v>0</v>
      </c>
      <c r="AU1745" s="21">
        <f>IF(AF1745="",0,IF(AF1745="Interdit",0,VLOOKUP(R1745,'CODE H VS CODE ICPE'!$A$2:$E$80,5,FALSE)))</f>
        <v>0</v>
      </c>
      <c r="AV1745" s="21">
        <f>IF(AG1745="",0,IF(AG1745="Interdit",0,VLOOKUP(S1745,'CODE H VS CODE ICPE'!$A$2:$E$80,5,FALSE)))</f>
        <v>0</v>
      </c>
      <c r="AW1745" s="20" t="str">
        <f t="shared" si="355"/>
        <v>$AJ$2</v>
      </c>
      <c r="AX1745" s="26">
        <f t="shared" si="356"/>
        <v>99999.99</v>
      </c>
      <c r="AY1745" s="20" t="str">
        <f t="shared" si="357"/>
        <v>H319</v>
      </c>
      <c r="AZ1745" s="20">
        <f>IF(AY1745="","",IF(AY1745=0,"",VLOOKUP(AY1745,'CODE H VS CODE ICPE'!$A$1:$E$80,3,FALSE)))</f>
        <v>4511</v>
      </c>
    </row>
    <row r="1746" spans="1:52" ht="28.9" customHeight="1">
      <c r="A1746" s="23">
        <v>1711</v>
      </c>
      <c r="B1746" s="24" t="s">
        <v>3495</v>
      </c>
      <c r="C1746" s="25" t="s">
        <v>222</v>
      </c>
      <c r="D1746" s="24" t="s">
        <v>223</v>
      </c>
      <c r="E1746" s="24" t="s">
        <v>3496</v>
      </c>
      <c r="F1746" s="20" t="s">
        <v>84</v>
      </c>
      <c r="G1746" s="20" t="s">
        <v>92</v>
      </c>
      <c r="H1746" s="20" t="s">
        <v>108</v>
      </c>
      <c r="I1746" s="20" t="s">
        <v>126</v>
      </c>
      <c r="J1746" s="20"/>
      <c r="K1746" s="20"/>
      <c r="L1746" s="20"/>
      <c r="M1746" s="20"/>
      <c r="N1746" s="20"/>
      <c r="O1746" s="20"/>
      <c r="P1746" s="20"/>
      <c r="Q1746" s="20"/>
      <c r="R1746" s="20"/>
      <c r="S1746" s="20"/>
      <c r="T1746" s="20" t="str">
        <f>IFERROR(VLOOKUP(F1746,'CODE H VS CODE ICPE'!$A$2:$D$80,4,FALSE),"")</f>
        <v>Autorisé</v>
      </c>
      <c r="U1746" s="20" t="str">
        <f>IFERROR(VLOOKUP(G1746,'CODE H VS CODE ICPE'!$A$2:$D$80,4,FALSE),"")</f>
        <v>Demande d'autorisation</v>
      </c>
      <c r="V1746" s="20" t="str">
        <f>IFERROR(VLOOKUP(H1746,'CODE H VS CODE ICPE'!$A$2:$D$80,4,FALSE),"")</f>
        <v>Autorisé</v>
      </c>
      <c r="W1746" s="20" t="str">
        <f>IFERROR(VLOOKUP(I1746,'CODE H VS CODE ICPE'!$A$2:$D$80,4,FALSE),"")</f>
        <v>Demande d'autorisation</v>
      </c>
      <c r="X1746" s="20" t="str">
        <f>IFERROR(VLOOKUP(J1746,'CODE H VS CODE ICPE'!$A$2:$D$80,4,FALSE),"")</f>
        <v/>
      </c>
      <c r="Y1746" s="20" t="str">
        <f>IFERROR(VLOOKUP(K1746,'CODE H VS CODE ICPE'!$A$2:$D$80,4,FALSE),"")</f>
        <v/>
      </c>
      <c r="Z1746" s="20" t="str">
        <f>IFERROR(VLOOKUP(L1746,'CODE H VS CODE ICPE'!$A$2:$D$80,4,FALSE),"")</f>
        <v/>
      </c>
      <c r="AA1746" s="20" t="str">
        <f>IFERROR(VLOOKUP(M1746,'CODE H VS CODE ICPE'!$A$2:$D$80,4,FALSE),"")</f>
        <v/>
      </c>
      <c r="AB1746" s="20" t="str">
        <f>IFERROR(VLOOKUP(N1746,'CODE H VS CODE ICPE'!$A$2:$D$80,4,FALSE),"")</f>
        <v/>
      </c>
      <c r="AC1746" s="20" t="str">
        <f>IFERROR(VLOOKUP(O1746,'CODE H VS CODE ICPE'!$A$2:$D$80,4,FALSE),"")</f>
        <v/>
      </c>
      <c r="AD1746" s="20" t="str">
        <f>IFERROR(VLOOKUP(P1746,'CODE H VS CODE ICPE'!$A$2:$D$80,4,FALSE),"")</f>
        <v/>
      </c>
      <c r="AE1746" s="20" t="str">
        <f>IFERROR(VLOOKUP(Q1746,'CODE H VS CODE ICPE'!$A$2:$D$80,4,FALSE),"")</f>
        <v/>
      </c>
      <c r="AF1746" s="20" t="str">
        <f>IFERROR(VLOOKUP(R1746,'CODE H VS CODE ICPE'!$A$2:$D$80,4,FALSE),"")</f>
        <v/>
      </c>
      <c r="AG1746" s="20" t="str">
        <f>IFERROR(VLOOKUP(S1746,'CODE H VS CODE ICPE'!$A$2:$D$80,4,FALSE),"")</f>
        <v/>
      </c>
      <c r="AH1746" s="47" t="str">
        <f t="shared" si="354"/>
        <v>Accepted</v>
      </c>
      <c r="AI1746" s="21">
        <f>IF(T1746="",0,IF(T1746="Interdit",0,VLOOKUP(F1746,'CODE H VS CODE ICPE'!$A$2:$E$80,5,FALSE)))</f>
        <v>99999.99</v>
      </c>
      <c r="AJ1746" s="21">
        <f>IF(U1746="",0,IF(U1746="Interdit",0,VLOOKUP(G1746,'CODE H VS CODE ICPE'!$A$2:$E$80,5,FALSE)))</f>
        <v>199.99</v>
      </c>
      <c r="AK1746" s="21">
        <f>IF(V1746="",0,IF(V1746="Interdit",0,VLOOKUP(H1746,'CODE H VS CODE ICPE'!$A$2:$E$80,5,FALSE)))</f>
        <v>99999.99</v>
      </c>
      <c r="AL1746" s="21">
        <f>IF(W1746="",0,IF(W1746="Interdit",0,VLOOKUP(I1746,'CODE H VS CODE ICPE'!$A$2:$E$80,5,FALSE)))</f>
        <v>19999.990000000002</v>
      </c>
      <c r="AM1746" s="21">
        <f>IF(X1746="",0,IF(X1746="Interdit",0,VLOOKUP(J1746,'CODE H VS CODE ICPE'!$A$2:$E$80,5,FALSE)))</f>
        <v>0</v>
      </c>
      <c r="AN1746" s="21">
        <f>IF(Y1746="",0,IF(Y1746="Interdit",0,VLOOKUP(K1746,'CODE H VS CODE ICPE'!$A$2:$E$80,5,FALSE)))</f>
        <v>0</v>
      </c>
      <c r="AO1746" s="21">
        <f>IF(Z1746="",0,IF(Z1746="Interdit",0,VLOOKUP(L1746,'CODE H VS CODE ICPE'!$A$2:$E$80,5,FALSE)))</f>
        <v>0</v>
      </c>
      <c r="AP1746" s="21">
        <f>IF(AA1746="",0,IF(AA1746="Interdit",0,VLOOKUP(M1746,'CODE H VS CODE ICPE'!$A$2:$E$80,5,FALSE)))</f>
        <v>0</v>
      </c>
      <c r="AQ1746" s="21">
        <f>IF(AB1746="",0,IF(AB1746="Interdit",0,VLOOKUP(N1746,'CODE H VS CODE ICPE'!$A$2:$E$80,5,FALSE)))</f>
        <v>0</v>
      </c>
      <c r="AR1746" s="21">
        <f>IF(AC1746="",0,IF(AC1746="Interdit",0,VLOOKUP(O1746,'CODE H VS CODE ICPE'!$A$2:$E$80,5,FALSE)))</f>
        <v>0</v>
      </c>
      <c r="AS1746" s="21">
        <f>IF(AD1746="",0,IF(AD1746="Interdit",0,VLOOKUP(P1746,'CODE H VS CODE ICPE'!$A$2:$E$80,5,FALSE)))</f>
        <v>0</v>
      </c>
      <c r="AT1746" s="21">
        <f>IF(AE1746="",0,IF(AE1746="Interdit",0,VLOOKUP(Q1746,'CODE H VS CODE ICPE'!$A$2:$E$80,5,FALSE)))</f>
        <v>0</v>
      </c>
      <c r="AU1746" s="21">
        <f>IF(AF1746="",0,IF(AF1746="Interdit",0,VLOOKUP(R1746,'CODE H VS CODE ICPE'!$A$2:$E$80,5,FALSE)))</f>
        <v>0</v>
      </c>
      <c r="AV1746" s="21">
        <f>IF(AG1746="",0,IF(AG1746="Interdit",0,VLOOKUP(S1746,'CODE H VS CODE ICPE'!$A$2:$E$80,5,FALSE)))</f>
        <v>0</v>
      </c>
      <c r="AW1746" s="20" t="str">
        <f t="shared" si="355"/>
        <v>$AI$2</v>
      </c>
      <c r="AX1746" s="26">
        <f t="shared" si="356"/>
        <v>99999.99</v>
      </c>
      <c r="AY1746" s="20" t="str">
        <f t="shared" si="357"/>
        <v>H301</v>
      </c>
      <c r="AZ1746" s="20">
        <f>IF(AY1746="","",IF(AY1746=0,"",VLOOKUP(AY1746,'CODE H VS CODE ICPE'!$A$1:$E$80,3,FALSE)))</f>
        <v>4511</v>
      </c>
    </row>
    <row r="1747" spans="1:52" ht="28.9" customHeight="1">
      <c r="A1747" s="23">
        <v>1712</v>
      </c>
      <c r="B1747" s="24" t="s">
        <v>3497</v>
      </c>
      <c r="C1747" s="25" t="s">
        <v>222</v>
      </c>
      <c r="D1747" s="24" t="s">
        <v>223</v>
      </c>
      <c r="E1747" s="24" t="s">
        <v>3498</v>
      </c>
      <c r="F1747" s="20" t="s">
        <v>82</v>
      </c>
      <c r="G1747" s="20" t="s">
        <v>90</v>
      </c>
      <c r="H1747" s="20" t="s">
        <v>106</v>
      </c>
      <c r="I1747" s="20" t="s">
        <v>156</v>
      </c>
      <c r="J1747" s="20" t="s">
        <v>160</v>
      </c>
      <c r="K1747" s="20"/>
      <c r="L1747" s="20"/>
      <c r="M1747" s="20"/>
      <c r="N1747" s="20"/>
      <c r="O1747" s="20"/>
      <c r="P1747" s="20"/>
      <c r="Q1747" s="20"/>
      <c r="R1747" s="20"/>
      <c r="S1747" s="20"/>
      <c r="T1747" s="20" t="str">
        <f>IFERROR(VLOOKUP(F1747,'CODE H VS CODE ICPE'!$A$2:$D$80,4,FALSE),"")</f>
        <v>Demande d'autorisation</v>
      </c>
      <c r="U1747" s="20" t="str">
        <f>IFERROR(VLOOKUP(G1747,'CODE H VS CODE ICPE'!$A$2:$D$80,4,FALSE),"")</f>
        <v>Interdit</v>
      </c>
      <c r="V1747" s="20" t="str">
        <f>IFERROR(VLOOKUP(H1747,'CODE H VS CODE ICPE'!$A$2:$D$80,4,FALSE),"")</f>
        <v>Interdit</v>
      </c>
      <c r="W1747" s="20" t="str">
        <f>IFERROR(VLOOKUP(I1747,'CODE H VS CODE ICPE'!$A$2:$D$80,4,FALSE),"")</f>
        <v>Interdit</v>
      </c>
      <c r="X1747" s="20" t="str">
        <f>IFERROR(VLOOKUP(J1747,'CODE H VS CODE ICPE'!$A$2:$D$80,4,FALSE),"")</f>
        <v>Autorisé</v>
      </c>
      <c r="Y1747" s="20" t="str">
        <f>IFERROR(VLOOKUP(K1747,'CODE H VS CODE ICPE'!$A$2:$D$80,4,FALSE),"")</f>
        <v/>
      </c>
      <c r="Z1747" s="20" t="str">
        <f>IFERROR(VLOOKUP(L1747,'CODE H VS CODE ICPE'!$A$2:$D$80,4,FALSE),"")</f>
        <v/>
      </c>
      <c r="AA1747" s="20" t="str">
        <f>IFERROR(VLOOKUP(M1747,'CODE H VS CODE ICPE'!$A$2:$D$80,4,FALSE),"")</f>
        <v/>
      </c>
      <c r="AB1747" s="20" t="str">
        <f>IFERROR(VLOOKUP(N1747,'CODE H VS CODE ICPE'!$A$2:$D$80,4,FALSE),"")</f>
        <v/>
      </c>
      <c r="AC1747" s="20" t="str">
        <f>IFERROR(VLOOKUP(O1747,'CODE H VS CODE ICPE'!$A$2:$D$80,4,FALSE),"")</f>
        <v/>
      </c>
      <c r="AD1747" s="20" t="str">
        <f>IFERROR(VLOOKUP(P1747,'CODE H VS CODE ICPE'!$A$2:$D$80,4,FALSE),"")</f>
        <v/>
      </c>
      <c r="AE1747" s="20" t="str">
        <f>IFERROR(VLOOKUP(Q1747,'CODE H VS CODE ICPE'!$A$2:$D$80,4,FALSE),"")</f>
        <v/>
      </c>
      <c r="AF1747" s="20" t="str">
        <f>IFERROR(VLOOKUP(R1747,'CODE H VS CODE ICPE'!$A$2:$D$80,4,FALSE),"")</f>
        <v/>
      </c>
      <c r="AG1747" s="20" t="str">
        <f>IFERROR(VLOOKUP(S1747,'CODE H VS CODE ICPE'!$A$2:$D$80,4,FALSE),"")</f>
        <v/>
      </c>
      <c r="AH1747" s="48" t="str">
        <f t="shared" si="354"/>
        <v>Accepted</v>
      </c>
      <c r="AI1747" s="21">
        <f>IF(T1747="",0,IF(T1747="Interdit",0,VLOOKUP(F1747,'CODE H VS CODE ICPE'!$A$2:$E$80,5,FALSE)))</f>
        <v>199.99</v>
      </c>
      <c r="AJ1747" s="21">
        <f>IF(U1747="",0,IF(U1747="Interdit",0,VLOOKUP(G1747,'CODE H VS CODE ICPE'!$A$2:$E$80,5,FALSE)))</f>
        <v>0</v>
      </c>
      <c r="AK1747" s="21">
        <f>IF(V1747="",0,IF(V1747="Interdit",0,VLOOKUP(H1747,'CODE H VS CODE ICPE'!$A$2:$E$80,5,FALSE)))</f>
        <v>0</v>
      </c>
      <c r="AL1747" s="21">
        <f>IF(W1747="",0,IF(W1747="Interdit",0,VLOOKUP(I1747,'CODE H VS CODE ICPE'!$A$2:$E$80,5,FALSE)))</f>
        <v>0</v>
      </c>
      <c r="AM1747" s="21">
        <f>IF(X1747="",0,IF(X1747="Interdit",0,VLOOKUP(J1747,'CODE H VS CODE ICPE'!$A$2:$E$80,5,FALSE)))</f>
        <v>99999.99</v>
      </c>
      <c r="AN1747" s="21">
        <f>IF(Y1747="",0,IF(Y1747="Interdit",0,VLOOKUP(K1747,'CODE H VS CODE ICPE'!$A$2:$E$80,5,FALSE)))</f>
        <v>0</v>
      </c>
      <c r="AO1747" s="21">
        <f>IF(Z1747="",0,IF(Z1747="Interdit",0,VLOOKUP(L1747,'CODE H VS CODE ICPE'!$A$2:$E$80,5,FALSE)))</f>
        <v>0</v>
      </c>
      <c r="AP1747" s="21">
        <f>IF(AA1747="",0,IF(AA1747="Interdit",0,VLOOKUP(M1747,'CODE H VS CODE ICPE'!$A$2:$E$80,5,FALSE)))</f>
        <v>0</v>
      </c>
      <c r="AQ1747" s="21">
        <f>IF(AB1747="",0,IF(AB1747="Interdit",0,VLOOKUP(N1747,'CODE H VS CODE ICPE'!$A$2:$E$80,5,FALSE)))</f>
        <v>0</v>
      </c>
      <c r="AR1747" s="21">
        <f>IF(AC1747="",0,IF(AC1747="Interdit",0,VLOOKUP(O1747,'CODE H VS CODE ICPE'!$A$2:$E$80,5,FALSE)))</f>
        <v>0</v>
      </c>
      <c r="AS1747" s="21">
        <f>IF(AD1747="",0,IF(AD1747="Interdit",0,VLOOKUP(P1747,'CODE H VS CODE ICPE'!$A$2:$E$80,5,FALSE)))</f>
        <v>0</v>
      </c>
      <c r="AT1747" s="21">
        <f>IF(AE1747="",0,IF(AE1747="Interdit",0,VLOOKUP(Q1747,'CODE H VS CODE ICPE'!$A$2:$E$80,5,FALSE)))</f>
        <v>0</v>
      </c>
      <c r="AU1747" s="21">
        <f>IF(AF1747="",0,IF(AF1747="Interdit",0,VLOOKUP(R1747,'CODE H VS CODE ICPE'!$A$2:$E$80,5,FALSE)))</f>
        <v>0</v>
      </c>
      <c r="AV1747" s="21">
        <f>IF(AG1747="",0,IF(AG1747="Interdit",0,VLOOKUP(S1747,'CODE H VS CODE ICPE'!$A$2:$E$80,5,FALSE)))</f>
        <v>0</v>
      </c>
      <c r="AW1747" s="20" t="str">
        <f t="shared" si="355"/>
        <v>$AM$2</v>
      </c>
      <c r="AX1747" s="26">
        <f t="shared" si="356"/>
        <v>99999.99</v>
      </c>
      <c r="AY1747" s="20" t="str">
        <f t="shared" si="357"/>
        <v>H410</v>
      </c>
      <c r="AZ1747" s="20">
        <f>IF(AY1747="","",IF(AY1747=0,"",VLOOKUP(AY1747,'CODE H VS CODE ICPE'!$A$1:$E$80,3,FALSE)))</f>
        <v>4511</v>
      </c>
    </row>
    <row r="1748" spans="1:52" ht="28.9" customHeight="1">
      <c r="A1748" s="23">
        <v>1714</v>
      </c>
      <c r="B1748" s="24" t="s">
        <v>3499</v>
      </c>
      <c r="C1748" s="25" t="s">
        <v>222</v>
      </c>
      <c r="D1748" s="24" t="s">
        <v>482</v>
      </c>
      <c r="E1748" s="24" t="s">
        <v>3500</v>
      </c>
      <c r="F1748" s="20" t="s">
        <v>82</v>
      </c>
      <c r="G1748" s="20" t="s">
        <v>90</v>
      </c>
      <c r="H1748" s="20" t="s">
        <v>106</v>
      </c>
      <c r="I1748" s="20" t="s">
        <v>156</v>
      </c>
      <c r="J1748" s="20" t="s">
        <v>158</v>
      </c>
      <c r="K1748" s="20"/>
      <c r="L1748" s="20"/>
      <c r="M1748" s="20"/>
      <c r="N1748" s="20"/>
      <c r="O1748" s="20"/>
      <c r="P1748" s="20"/>
      <c r="Q1748" s="20"/>
      <c r="R1748" s="20"/>
      <c r="S1748" s="20"/>
      <c r="T1748" s="20" t="str">
        <f>IFERROR(VLOOKUP(F1748,'CODE H VS CODE ICPE'!$A$2:$D$80,4,FALSE),"")</f>
        <v>Demande d'autorisation</v>
      </c>
      <c r="U1748" s="20" t="str">
        <f>IFERROR(VLOOKUP(G1748,'CODE H VS CODE ICPE'!$A$2:$D$80,4,FALSE),"")</f>
        <v>Interdit</v>
      </c>
      <c r="V1748" s="20" t="str">
        <f>IFERROR(VLOOKUP(H1748,'CODE H VS CODE ICPE'!$A$2:$D$80,4,FALSE),"")</f>
        <v>Interdit</v>
      </c>
      <c r="W1748" s="20" t="str">
        <f>IFERROR(VLOOKUP(I1748,'CODE H VS CODE ICPE'!$A$2:$D$80,4,FALSE),"")</f>
        <v>Interdit</v>
      </c>
      <c r="X1748" s="20" t="str">
        <f>IFERROR(VLOOKUP(J1748,'CODE H VS CODE ICPE'!$A$2:$D$80,4,FALSE),"")</f>
        <v>Autorisé</v>
      </c>
      <c r="Y1748" s="20" t="str">
        <f>IFERROR(VLOOKUP(K1748,'CODE H VS CODE ICPE'!$A$2:$D$80,4,FALSE),"")</f>
        <v/>
      </c>
      <c r="Z1748" s="20" t="str">
        <f>IFERROR(VLOOKUP(L1748,'CODE H VS CODE ICPE'!$A$2:$D$80,4,FALSE),"")</f>
        <v/>
      </c>
      <c r="AA1748" s="20" t="str">
        <f>IFERROR(VLOOKUP(M1748,'CODE H VS CODE ICPE'!$A$2:$D$80,4,FALSE),"")</f>
        <v/>
      </c>
      <c r="AB1748" s="20" t="str">
        <f>IFERROR(VLOOKUP(N1748,'CODE H VS CODE ICPE'!$A$2:$D$80,4,FALSE),"")</f>
        <v/>
      </c>
      <c r="AC1748" s="20" t="str">
        <f>IFERROR(VLOOKUP(O1748,'CODE H VS CODE ICPE'!$A$2:$D$80,4,FALSE),"")</f>
        <v/>
      </c>
      <c r="AD1748" s="20" t="str">
        <f>IFERROR(VLOOKUP(P1748,'CODE H VS CODE ICPE'!$A$2:$D$80,4,FALSE),"")</f>
        <v/>
      </c>
      <c r="AE1748" s="20" t="str">
        <f>IFERROR(VLOOKUP(Q1748,'CODE H VS CODE ICPE'!$A$2:$D$80,4,FALSE),"")</f>
        <v/>
      </c>
      <c r="AF1748" s="20" t="str">
        <f>IFERROR(VLOOKUP(R1748,'CODE H VS CODE ICPE'!$A$2:$D$80,4,FALSE),"")</f>
        <v/>
      </c>
      <c r="AG1748" s="20" t="str">
        <f>IFERROR(VLOOKUP(S1748,'CODE H VS CODE ICPE'!$A$2:$D$80,4,FALSE),"")</f>
        <v/>
      </c>
      <c r="AH1748" s="48" t="str">
        <f t="shared" si="354"/>
        <v>Accepted</v>
      </c>
      <c r="AI1748" s="21">
        <f>IF(T1748="",0,IF(T1748="Interdit",0,VLOOKUP(F1748,'CODE H VS CODE ICPE'!$A$2:$E$80,5,FALSE)))</f>
        <v>199.99</v>
      </c>
      <c r="AJ1748" s="21">
        <f>IF(U1748="",0,IF(U1748="Interdit",0,VLOOKUP(G1748,'CODE H VS CODE ICPE'!$A$2:$E$80,5,FALSE)))</f>
        <v>0</v>
      </c>
      <c r="AK1748" s="21">
        <f>IF(V1748="",0,IF(V1748="Interdit",0,VLOOKUP(H1748,'CODE H VS CODE ICPE'!$A$2:$E$80,5,FALSE)))</f>
        <v>0</v>
      </c>
      <c r="AL1748" s="21">
        <f>IF(W1748="",0,IF(W1748="Interdit",0,VLOOKUP(I1748,'CODE H VS CODE ICPE'!$A$2:$E$80,5,FALSE)))</f>
        <v>0</v>
      </c>
      <c r="AM1748" s="21">
        <f>IF(X1748="",0,IF(X1748="Interdit",0,VLOOKUP(J1748,'CODE H VS CODE ICPE'!$A$2:$E$80,5,FALSE)))</f>
        <v>99999.99</v>
      </c>
      <c r="AN1748" s="21">
        <f>IF(Y1748="",0,IF(Y1748="Interdit",0,VLOOKUP(K1748,'CODE H VS CODE ICPE'!$A$2:$E$80,5,FALSE)))</f>
        <v>0</v>
      </c>
      <c r="AO1748" s="21">
        <f>IF(Z1748="",0,IF(Z1748="Interdit",0,VLOOKUP(L1748,'CODE H VS CODE ICPE'!$A$2:$E$80,5,FALSE)))</f>
        <v>0</v>
      </c>
      <c r="AP1748" s="21">
        <f>IF(AA1748="",0,IF(AA1748="Interdit",0,VLOOKUP(M1748,'CODE H VS CODE ICPE'!$A$2:$E$80,5,FALSE)))</f>
        <v>0</v>
      </c>
      <c r="AQ1748" s="21">
        <f>IF(AB1748="",0,IF(AB1748="Interdit",0,VLOOKUP(N1748,'CODE H VS CODE ICPE'!$A$2:$E$80,5,FALSE)))</f>
        <v>0</v>
      </c>
      <c r="AR1748" s="21">
        <f>IF(AC1748="",0,IF(AC1748="Interdit",0,VLOOKUP(O1748,'CODE H VS CODE ICPE'!$A$2:$E$80,5,FALSE)))</f>
        <v>0</v>
      </c>
      <c r="AS1748" s="21">
        <f>IF(AD1748="",0,IF(AD1748="Interdit",0,VLOOKUP(P1748,'CODE H VS CODE ICPE'!$A$2:$E$80,5,FALSE)))</f>
        <v>0</v>
      </c>
      <c r="AT1748" s="21">
        <f>IF(AE1748="",0,IF(AE1748="Interdit",0,VLOOKUP(Q1748,'CODE H VS CODE ICPE'!$A$2:$E$80,5,FALSE)))</f>
        <v>0</v>
      </c>
      <c r="AU1748" s="21">
        <f>IF(AF1748="",0,IF(AF1748="Interdit",0,VLOOKUP(R1748,'CODE H VS CODE ICPE'!$A$2:$E$80,5,FALSE)))</f>
        <v>0</v>
      </c>
      <c r="AV1748" s="21">
        <f>IF(AG1748="",0,IF(AG1748="Interdit",0,VLOOKUP(S1748,'CODE H VS CODE ICPE'!$A$2:$E$80,5,FALSE)))</f>
        <v>0</v>
      </c>
      <c r="AW1748" s="20" t="str">
        <f t="shared" si="355"/>
        <v>$AM$2</v>
      </c>
      <c r="AX1748" s="26">
        <f t="shared" si="356"/>
        <v>99999.99</v>
      </c>
      <c r="AY1748" s="20" t="str">
        <f t="shared" si="357"/>
        <v>H400</v>
      </c>
      <c r="AZ1748" s="20">
        <f>IF(AY1748="","",IF(AY1748=0,"",VLOOKUP(AY1748,'CODE H VS CODE ICPE'!$A$1:$E$80,3,FALSE)))</f>
        <v>4511</v>
      </c>
    </row>
    <row r="1749" spans="1:52" ht="28.9" customHeight="1">
      <c r="A1749" s="23">
        <v>1723</v>
      </c>
      <c r="B1749" s="24" t="s">
        <v>3501</v>
      </c>
      <c r="C1749" s="25" t="s">
        <v>222</v>
      </c>
      <c r="D1749" s="24" t="s">
        <v>917</v>
      </c>
      <c r="E1749" s="24" t="s">
        <v>3502</v>
      </c>
      <c r="F1749" s="20" t="s">
        <v>42</v>
      </c>
      <c r="G1749" s="20" t="s">
        <v>86</v>
      </c>
      <c r="H1749" s="20" t="s">
        <v>94</v>
      </c>
      <c r="I1749" s="20" t="s">
        <v>110</v>
      </c>
      <c r="J1749" s="20"/>
      <c r="K1749" s="20"/>
      <c r="L1749" s="20"/>
      <c r="M1749" s="20"/>
      <c r="N1749" s="20"/>
      <c r="O1749" s="20"/>
      <c r="P1749" s="20"/>
      <c r="Q1749" s="20"/>
      <c r="R1749" s="20"/>
      <c r="S1749" s="20"/>
      <c r="T1749" s="20" t="str">
        <f>IFERROR(VLOOKUP(F1749,'CODE H VS CODE ICPE'!$A$2:$D$80,4,FALSE),"")</f>
        <v>Autorisé</v>
      </c>
      <c r="U1749" s="20" t="str">
        <f>IFERROR(VLOOKUP(G1749,'CODE H VS CODE ICPE'!$A$2:$D$80,4,FALSE),"")</f>
        <v>Autorisé</v>
      </c>
      <c r="V1749" s="20" t="str">
        <f>IFERROR(VLOOKUP(H1749,'CODE H VS CODE ICPE'!$A$2:$D$80,4,FALSE),"")</f>
        <v>Demande d'autorisation</v>
      </c>
      <c r="W1749" s="20" t="str">
        <f>IFERROR(VLOOKUP(I1749,'CODE H VS CODE ICPE'!$A$2:$D$80,4,FALSE),"")</f>
        <v>Interdit</v>
      </c>
      <c r="X1749" s="20" t="str">
        <f>IFERROR(VLOOKUP(J1749,'CODE H VS CODE ICPE'!$A$2:$D$80,4,FALSE),"")</f>
        <v/>
      </c>
      <c r="Y1749" s="20" t="str">
        <f>IFERROR(VLOOKUP(K1749,'CODE H VS CODE ICPE'!$A$2:$D$80,4,FALSE),"")</f>
        <v/>
      </c>
      <c r="Z1749" s="20" t="str">
        <f>IFERROR(VLOOKUP(L1749,'CODE H VS CODE ICPE'!$A$2:$D$80,4,FALSE),"")</f>
        <v/>
      </c>
      <c r="AA1749" s="20" t="str">
        <f>IFERROR(VLOOKUP(M1749,'CODE H VS CODE ICPE'!$A$2:$D$80,4,FALSE),"")</f>
        <v/>
      </c>
      <c r="AB1749" s="20" t="str">
        <f>IFERROR(VLOOKUP(N1749,'CODE H VS CODE ICPE'!$A$2:$D$80,4,FALSE),"")</f>
        <v/>
      </c>
      <c r="AC1749" s="20" t="str">
        <f>IFERROR(VLOOKUP(O1749,'CODE H VS CODE ICPE'!$A$2:$D$80,4,FALSE),"")</f>
        <v/>
      </c>
      <c r="AD1749" s="20" t="str">
        <f>IFERROR(VLOOKUP(P1749,'CODE H VS CODE ICPE'!$A$2:$D$80,4,FALSE),"")</f>
        <v/>
      </c>
      <c r="AE1749" s="20" t="str">
        <f>IFERROR(VLOOKUP(Q1749,'CODE H VS CODE ICPE'!$A$2:$D$80,4,FALSE),"")</f>
        <v/>
      </c>
      <c r="AF1749" s="20" t="str">
        <f>IFERROR(VLOOKUP(R1749,'CODE H VS CODE ICPE'!$A$2:$D$80,4,FALSE),"")</f>
        <v/>
      </c>
      <c r="AG1749" s="20" t="str">
        <f>IFERROR(VLOOKUP(S1749,'CODE H VS CODE ICPE'!$A$2:$D$80,4,FALSE),"")</f>
        <v/>
      </c>
      <c r="AH1749" s="48" t="str">
        <f t="shared" si="354"/>
        <v>Accepted</v>
      </c>
      <c r="AI1749" s="21">
        <f>IF(T1749="",0,IF(T1749="Interdit",0,VLOOKUP(F1749,'CODE H VS CODE ICPE'!$A$2:$E$80,5,FALSE)))</f>
        <v>99999.99</v>
      </c>
      <c r="AJ1749" s="21">
        <f>IF(U1749="",0,IF(U1749="Interdit",0,VLOOKUP(G1749,'CODE H VS CODE ICPE'!$A$2:$E$80,5,FALSE)))</f>
        <v>99999.99</v>
      </c>
      <c r="AK1749" s="21">
        <f>IF(V1749="",0,IF(V1749="Interdit",0,VLOOKUP(H1749,'CODE H VS CODE ICPE'!$A$2:$E$80,5,FALSE)))</f>
        <v>199.99</v>
      </c>
      <c r="AL1749" s="21">
        <f>IF(W1749="",0,IF(W1749="Interdit",0,VLOOKUP(I1749,'CODE H VS CODE ICPE'!$A$2:$E$80,5,FALSE)))</f>
        <v>0</v>
      </c>
      <c r="AM1749" s="21">
        <f>IF(X1749="",0,IF(X1749="Interdit",0,VLOOKUP(J1749,'CODE H VS CODE ICPE'!$A$2:$E$80,5,FALSE)))</f>
        <v>0</v>
      </c>
      <c r="AN1749" s="21">
        <f>IF(Y1749="",0,IF(Y1749="Interdit",0,VLOOKUP(K1749,'CODE H VS CODE ICPE'!$A$2:$E$80,5,FALSE)))</f>
        <v>0</v>
      </c>
      <c r="AO1749" s="21">
        <f>IF(Z1749="",0,IF(Z1749="Interdit",0,VLOOKUP(L1749,'CODE H VS CODE ICPE'!$A$2:$E$80,5,FALSE)))</f>
        <v>0</v>
      </c>
      <c r="AP1749" s="21">
        <f>IF(AA1749="",0,IF(AA1749="Interdit",0,VLOOKUP(M1749,'CODE H VS CODE ICPE'!$A$2:$E$80,5,FALSE)))</f>
        <v>0</v>
      </c>
      <c r="AQ1749" s="21">
        <f>IF(AB1749="",0,IF(AB1749="Interdit",0,VLOOKUP(N1749,'CODE H VS CODE ICPE'!$A$2:$E$80,5,FALSE)))</f>
        <v>0</v>
      </c>
      <c r="AR1749" s="21">
        <f>IF(AC1749="",0,IF(AC1749="Interdit",0,VLOOKUP(O1749,'CODE H VS CODE ICPE'!$A$2:$E$80,5,FALSE)))</f>
        <v>0</v>
      </c>
      <c r="AS1749" s="21">
        <f>IF(AD1749="",0,IF(AD1749="Interdit",0,VLOOKUP(P1749,'CODE H VS CODE ICPE'!$A$2:$E$80,5,FALSE)))</f>
        <v>0</v>
      </c>
      <c r="AT1749" s="21">
        <f>IF(AE1749="",0,IF(AE1749="Interdit",0,VLOOKUP(Q1749,'CODE H VS CODE ICPE'!$A$2:$E$80,5,FALSE)))</f>
        <v>0</v>
      </c>
      <c r="AU1749" s="21">
        <f>IF(AF1749="",0,IF(AF1749="Interdit",0,VLOOKUP(R1749,'CODE H VS CODE ICPE'!$A$2:$E$80,5,FALSE)))</f>
        <v>0</v>
      </c>
      <c r="AV1749" s="21">
        <f>IF(AG1749="",0,IF(AG1749="Interdit",0,VLOOKUP(S1749,'CODE H VS CODE ICPE'!$A$2:$E$80,5,FALSE)))</f>
        <v>0</v>
      </c>
      <c r="AW1749" s="20" t="str">
        <f t="shared" si="355"/>
        <v>$AI$2</v>
      </c>
      <c r="AX1749" s="26">
        <f t="shared" si="356"/>
        <v>99999.99</v>
      </c>
      <c r="AY1749" s="20" t="str">
        <f t="shared" si="357"/>
        <v>H226</v>
      </c>
      <c r="AZ1749" s="20">
        <f>IF(AY1749="","",IF(AY1749=0,"",VLOOKUP(AY1749,'CODE H VS CODE ICPE'!$A$1:$E$80,3,FALSE)))</f>
        <v>4331</v>
      </c>
    </row>
    <row r="1750" spans="1:52" ht="28.9" customHeight="1">
      <c r="A1750" s="23">
        <v>1731</v>
      </c>
      <c r="B1750" s="24" t="s">
        <v>3503</v>
      </c>
      <c r="C1750" s="25" t="s">
        <v>499</v>
      </c>
      <c r="D1750" s="24" t="s">
        <v>526</v>
      </c>
      <c r="E1750" s="24" t="s">
        <v>3504</v>
      </c>
      <c r="F1750" s="20" t="s">
        <v>96</v>
      </c>
      <c r="G1750" s="20" t="s">
        <v>106</v>
      </c>
      <c r="H1750" s="20"/>
      <c r="I1750" s="20"/>
      <c r="J1750" s="20"/>
      <c r="K1750" s="20"/>
      <c r="L1750" s="20"/>
      <c r="M1750" s="20"/>
      <c r="N1750" s="20"/>
      <c r="O1750" s="20"/>
      <c r="P1750" s="20"/>
      <c r="Q1750" s="20"/>
      <c r="R1750" s="20"/>
      <c r="S1750" s="20"/>
      <c r="T1750" s="20" t="str">
        <f>IFERROR(VLOOKUP(F1750,'CODE H VS CODE ICPE'!$A$2:$D$80,4,FALSE),"")</f>
        <v>Autorisé</v>
      </c>
      <c r="U1750" s="20" t="str">
        <f>IFERROR(VLOOKUP(G1750,'CODE H VS CODE ICPE'!$A$2:$D$80,4,FALSE),"")</f>
        <v>Interdit</v>
      </c>
      <c r="V1750" s="20" t="str">
        <f>IFERROR(VLOOKUP(H1750,'CODE H VS CODE ICPE'!$A$2:$D$80,4,FALSE),"")</f>
        <v/>
      </c>
      <c r="W1750" s="20" t="str">
        <f>IFERROR(VLOOKUP(I1750,'CODE H VS CODE ICPE'!$A$2:$D$80,4,FALSE),"")</f>
        <v/>
      </c>
      <c r="X1750" s="20" t="str">
        <f>IFERROR(VLOOKUP(J1750,'CODE H VS CODE ICPE'!$A$2:$D$80,4,FALSE),"")</f>
        <v/>
      </c>
      <c r="Y1750" s="20" t="str">
        <f>IFERROR(VLOOKUP(K1750,'CODE H VS CODE ICPE'!$A$2:$D$80,4,FALSE),"")</f>
        <v/>
      </c>
      <c r="Z1750" s="20" t="str">
        <f>IFERROR(VLOOKUP(L1750,'CODE H VS CODE ICPE'!$A$2:$D$80,4,FALSE),"")</f>
        <v/>
      </c>
      <c r="AA1750" s="20" t="str">
        <f>IFERROR(VLOOKUP(M1750,'CODE H VS CODE ICPE'!$A$2:$D$80,4,FALSE),"")</f>
        <v/>
      </c>
      <c r="AB1750" s="20" t="str">
        <f>IFERROR(VLOOKUP(N1750,'CODE H VS CODE ICPE'!$A$2:$D$80,4,FALSE),"")</f>
        <v/>
      </c>
      <c r="AC1750" s="20" t="str">
        <f>IFERROR(VLOOKUP(O1750,'CODE H VS CODE ICPE'!$A$2:$D$80,4,FALSE),"")</f>
        <v/>
      </c>
      <c r="AD1750" s="20" t="str">
        <f>IFERROR(VLOOKUP(P1750,'CODE H VS CODE ICPE'!$A$2:$D$80,4,FALSE),"")</f>
        <v/>
      </c>
      <c r="AE1750" s="20" t="str">
        <f>IFERROR(VLOOKUP(Q1750,'CODE H VS CODE ICPE'!$A$2:$D$80,4,FALSE),"")</f>
        <v/>
      </c>
      <c r="AF1750" s="20" t="str">
        <f>IFERROR(VLOOKUP(R1750,'CODE H VS CODE ICPE'!$A$2:$D$80,4,FALSE),"")</f>
        <v/>
      </c>
      <c r="AG1750" s="20" t="str">
        <f>IFERROR(VLOOKUP(S1750,'CODE H VS CODE ICPE'!$A$2:$D$80,4,FALSE),"")</f>
        <v/>
      </c>
      <c r="AH1750" s="48" t="str">
        <f t="shared" si="354"/>
        <v>Accepted</v>
      </c>
      <c r="AI1750" s="21">
        <f>IF(T1750="",0,IF(T1750="Interdit",0,VLOOKUP(F1750,'CODE H VS CODE ICPE'!$A$2:$E$80,5,FALSE)))</f>
        <v>149999.99</v>
      </c>
      <c r="AJ1750" s="21">
        <f>IF(U1750="",0,IF(U1750="Interdit",0,VLOOKUP(G1750,'CODE H VS CODE ICPE'!$A$2:$E$80,5,FALSE)))</f>
        <v>0</v>
      </c>
      <c r="AK1750" s="21">
        <f>IF(V1750="",0,IF(V1750="Interdit",0,VLOOKUP(H1750,'CODE H VS CODE ICPE'!$A$2:$E$80,5,FALSE)))</f>
        <v>0</v>
      </c>
      <c r="AL1750" s="21">
        <f>IF(W1750="",0,IF(W1750="Interdit",0,VLOOKUP(I1750,'CODE H VS CODE ICPE'!$A$2:$E$80,5,FALSE)))</f>
        <v>0</v>
      </c>
      <c r="AM1750" s="21">
        <f>IF(X1750="",0,IF(X1750="Interdit",0,VLOOKUP(J1750,'CODE H VS CODE ICPE'!$A$2:$E$80,5,FALSE)))</f>
        <v>0</v>
      </c>
      <c r="AN1750" s="21">
        <f>IF(Y1750="",0,IF(Y1750="Interdit",0,VLOOKUP(K1750,'CODE H VS CODE ICPE'!$A$2:$E$80,5,FALSE)))</f>
        <v>0</v>
      </c>
      <c r="AO1750" s="21">
        <f>IF(Z1750="",0,IF(Z1750="Interdit",0,VLOOKUP(L1750,'CODE H VS CODE ICPE'!$A$2:$E$80,5,FALSE)))</f>
        <v>0</v>
      </c>
      <c r="AP1750" s="21">
        <f>IF(AA1750="",0,IF(AA1750="Interdit",0,VLOOKUP(M1750,'CODE H VS CODE ICPE'!$A$2:$E$80,5,FALSE)))</f>
        <v>0</v>
      </c>
      <c r="AQ1750" s="21">
        <f>IF(AB1750="",0,IF(AB1750="Interdit",0,VLOOKUP(N1750,'CODE H VS CODE ICPE'!$A$2:$E$80,5,FALSE)))</f>
        <v>0</v>
      </c>
      <c r="AR1750" s="21">
        <f>IF(AC1750="",0,IF(AC1750="Interdit",0,VLOOKUP(O1750,'CODE H VS CODE ICPE'!$A$2:$E$80,5,FALSE)))</f>
        <v>0</v>
      </c>
      <c r="AS1750" s="21">
        <f>IF(AD1750="",0,IF(AD1750="Interdit",0,VLOOKUP(P1750,'CODE H VS CODE ICPE'!$A$2:$E$80,5,FALSE)))</f>
        <v>0</v>
      </c>
      <c r="AT1750" s="21">
        <f>IF(AE1750="",0,IF(AE1750="Interdit",0,VLOOKUP(Q1750,'CODE H VS CODE ICPE'!$A$2:$E$80,5,FALSE)))</f>
        <v>0</v>
      </c>
      <c r="AU1750" s="21">
        <f>IF(AF1750="",0,IF(AF1750="Interdit",0,VLOOKUP(R1750,'CODE H VS CODE ICPE'!$A$2:$E$80,5,FALSE)))</f>
        <v>0</v>
      </c>
      <c r="AV1750" s="21">
        <f>IF(AG1750="",0,IF(AG1750="Interdit",0,VLOOKUP(S1750,'CODE H VS CODE ICPE'!$A$2:$E$80,5,FALSE)))</f>
        <v>0</v>
      </c>
      <c r="AW1750" s="20" t="str">
        <f t="shared" si="355"/>
        <v>$AI$2</v>
      </c>
      <c r="AX1750" s="26">
        <f t="shared" si="356"/>
        <v>149999.99</v>
      </c>
      <c r="AY1750" s="20" t="str">
        <f t="shared" si="357"/>
        <v>H314</v>
      </c>
      <c r="AZ1750" s="20">
        <f>IF(AY1750="","",IF(AY1750=0,"",VLOOKUP(AY1750,'CODE H VS CODE ICPE'!$A$1:$E$80,3,FALSE)))</f>
        <v>4320</v>
      </c>
    </row>
    <row r="1751" spans="1:52" ht="28.9" customHeight="1">
      <c r="A1751" s="23">
        <v>1732</v>
      </c>
      <c r="B1751" s="24" t="s">
        <v>3505</v>
      </c>
      <c r="C1751" s="25" t="s">
        <v>499</v>
      </c>
      <c r="D1751" s="24" t="s">
        <v>526</v>
      </c>
      <c r="E1751" s="24" t="s">
        <v>3506</v>
      </c>
      <c r="F1751" s="20" t="s">
        <v>96</v>
      </c>
      <c r="G1751" s="20" t="s">
        <v>106</v>
      </c>
      <c r="H1751" s="20"/>
      <c r="I1751" s="20"/>
      <c r="J1751" s="20"/>
      <c r="K1751" s="20"/>
      <c r="L1751" s="20"/>
      <c r="M1751" s="20"/>
      <c r="N1751" s="20"/>
      <c r="O1751" s="20"/>
      <c r="P1751" s="20"/>
      <c r="Q1751" s="20"/>
      <c r="R1751" s="20"/>
      <c r="S1751" s="20"/>
      <c r="T1751" s="20" t="str">
        <f>IFERROR(VLOOKUP(F1751,'CODE H VS CODE ICPE'!$A$2:$D$80,4,FALSE),"")</f>
        <v>Autorisé</v>
      </c>
      <c r="U1751" s="20" t="str">
        <f>IFERROR(VLOOKUP(G1751,'CODE H VS CODE ICPE'!$A$2:$D$80,4,FALSE),"")</f>
        <v>Interdit</v>
      </c>
      <c r="V1751" s="20" t="str">
        <f>IFERROR(VLOOKUP(H1751,'CODE H VS CODE ICPE'!$A$2:$D$80,4,FALSE),"")</f>
        <v/>
      </c>
      <c r="W1751" s="20" t="str">
        <f>IFERROR(VLOOKUP(I1751,'CODE H VS CODE ICPE'!$A$2:$D$80,4,FALSE),"")</f>
        <v/>
      </c>
      <c r="X1751" s="20" t="str">
        <f>IFERROR(VLOOKUP(J1751,'CODE H VS CODE ICPE'!$A$2:$D$80,4,FALSE),"")</f>
        <v/>
      </c>
      <c r="Y1751" s="20" t="str">
        <f>IFERROR(VLOOKUP(K1751,'CODE H VS CODE ICPE'!$A$2:$D$80,4,FALSE),"")</f>
        <v/>
      </c>
      <c r="Z1751" s="20" t="str">
        <f>IFERROR(VLOOKUP(L1751,'CODE H VS CODE ICPE'!$A$2:$D$80,4,FALSE),"")</f>
        <v/>
      </c>
      <c r="AA1751" s="20" t="str">
        <f>IFERROR(VLOOKUP(M1751,'CODE H VS CODE ICPE'!$A$2:$D$80,4,FALSE),"")</f>
        <v/>
      </c>
      <c r="AB1751" s="20" t="str">
        <f>IFERROR(VLOOKUP(N1751,'CODE H VS CODE ICPE'!$A$2:$D$80,4,FALSE),"")</f>
        <v/>
      </c>
      <c r="AC1751" s="20" t="str">
        <f>IFERROR(VLOOKUP(O1751,'CODE H VS CODE ICPE'!$A$2:$D$80,4,FALSE),"")</f>
        <v/>
      </c>
      <c r="AD1751" s="20" t="str">
        <f>IFERROR(VLOOKUP(P1751,'CODE H VS CODE ICPE'!$A$2:$D$80,4,FALSE),"")</f>
        <v/>
      </c>
      <c r="AE1751" s="20" t="str">
        <f>IFERROR(VLOOKUP(Q1751,'CODE H VS CODE ICPE'!$A$2:$D$80,4,FALSE),"")</f>
        <v/>
      </c>
      <c r="AF1751" s="20" t="str">
        <f>IFERROR(VLOOKUP(R1751,'CODE H VS CODE ICPE'!$A$2:$D$80,4,FALSE),"")</f>
        <v/>
      </c>
      <c r="AG1751" s="20" t="str">
        <f>IFERROR(VLOOKUP(S1751,'CODE H VS CODE ICPE'!$A$2:$D$80,4,FALSE),"")</f>
        <v/>
      </c>
      <c r="AH1751" s="48" t="str">
        <f t="shared" si="354"/>
        <v>Accepted</v>
      </c>
      <c r="AI1751" s="21">
        <f>IF(T1751="",0,IF(T1751="Interdit",0,VLOOKUP(F1751,'CODE H VS CODE ICPE'!$A$2:$E$80,5,FALSE)))</f>
        <v>149999.99</v>
      </c>
      <c r="AJ1751" s="21">
        <f>IF(U1751="",0,IF(U1751="Interdit",0,VLOOKUP(G1751,'CODE H VS CODE ICPE'!$A$2:$E$80,5,FALSE)))</f>
        <v>0</v>
      </c>
      <c r="AK1751" s="21">
        <f>IF(V1751="",0,IF(V1751="Interdit",0,VLOOKUP(H1751,'CODE H VS CODE ICPE'!$A$2:$E$80,5,FALSE)))</f>
        <v>0</v>
      </c>
      <c r="AL1751" s="21">
        <f>IF(W1751="",0,IF(W1751="Interdit",0,VLOOKUP(I1751,'CODE H VS CODE ICPE'!$A$2:$E$80,5,FALSE)))</f>
        <v>0</v>
      </c>
      <c r="AM1751" s="21">
        <f>IF(X1751="",0,IF(X1751="Interdit",0,VLOOKUP(J1751,'CODE H VS CODE ICPE'!$A$2:$E$80,5,FALSE)))</f>
        <v>0</v>
      </c>
      <c r="AN1751" s="21">
        <f>IF(Y1751="",0,IF(Y1751="Interdit",0,VLOOKUP(K1751,'CODE H VS CODE ICPE'!$A$2:$E$80,5,FALSE)))</f>
        <v>0</v>
      </c>
      <c r="AO1751" s="21">
        <f>IF(Z1751="",0,IF(Z1751="Interdit",0,VLOOKUP(L1751,'CODE H VS CODE ICPE'!$A$2:$E$80,5,FALSE)))</f>
        <v>0</v>
      </c>
      <c r="AP1751" s="21">
        <f>IF(AA1751="",0,IF(AA1751="Interdit",0,VLOOKUP(M1751,'CODE H VS CODE ICPE'!$A$2:$E$80,5,FALSE)))</f>
        <v>0</v>
      </c>
      <c r="AQ1751" s="21">
        <f>IF(AB1751="",0,IF(AB1751="Interdit",0,VLOOKUP(N1751,'CODE H VS CODE ICPE'!$A$2:$E$80,5,FALSE)))</f>
        <v>0</v>
      </c>
      <c r="AR1751" s="21">
        <f>IF(AC1751="",0,IF(AC1751="Interdit",0,VLOOKUP(O1751,'CODE H VS CODE ICPE'!$A$2:$E$80,5,FALSE)))</f>
        <v>0</v>
      </c>
      <c r="AS1751" s="21">
        <f>IF(AD1751="",0,IF(AD1751="Interdit",0,VLOOKUP(P1751,'CODE H VS CODE ICPE'!$A$2:$E$80,5,FALSE)))</f>
        <v>0</v>
      </c>
      <c r="AT1751" s="21">
        <f>IF(AE1751="",0,IF(AE1751="Interdit",0,VLOOKUP(Q1751,'CODE H VS CODE ICPE'!$A$2:$E$80,5,FALSE)))</f>
        <v>0</v>
      </c>
      <c r="AU1751" s="21">
        <f>IF(AF1751="",0,IF(AF1751="Interdit",0,VLOOKUP(R1751,'CODE H VS CODE ICPE'!$A$2:$E$80,5,FALSE)))</f>
        <v>0</v>
      </c>
      <c r="AV1751" s="21">
        <f>IF(AG1751="",0,IF(AG1751="Interdit",0,VLOOKUP(S1751,'CODE H VS CODE ICPE'!$A$2:$E$80,5,FALSE)))</f>
        <v>0</v>
      </c>
      <c r="AW1751" s="20" t="str">
        <f t="shared" si="355"/>
        <v>$AI$2</v>
      </c>
      <c r="AX1751" s="26">
        <f t="shared" si="356"/>
        <v>149999.99</v>
      </c>
      <c r="AY1751" s="20" t="str">
        <f t="shared" si="357"/>
        <v>H314</v>
      </c>
      <c r="AZ1751" s="20">
        <f>IF(AY1751="","",IF(AY1751=0,"",VLOOKUP(AY1751,'CODE H VS CODE ICPE'!$A$1:$E$80,3,FALSE)))</f>
        <v>4320</v>
      </c>
    </row>
    <row r="1752" spans="1:52" ht="28.9" customHeight="1">
      <c r="A1752" s="23">
        <v>1733</v>
      </c>
      <c r="B1752" s="24" t="s">
        <v>3507</v>
      </c>
      <c r="C1752" s="25" t="s">
        <v>499</v>
      </c>
      <c r="D1752" s="24" t="s">
        <v>564</v>
      </c>
      <c r="E1752" s="24" t="s">
        <v>3508</v>
      </c>
      <c r="F1752" s="20" t="s">
        <v>96</v>
      </c>
      <c r="G1752" s="20" t="s">
        <v>106</v>
      </c>
      <c r="H1752" s="20"/>
      <c r="I1752" s="20"/>
      <c r="J1752" s="20"/>
      <c r="K1752" s="20"/>
      <c r="L1752" s="20"/>
      <c r="M1752" s="20"/>
      <c r="N1752" s="20"/>
      <c r="O1752" s="20"/>
      <c r="P1752" s="20"/>
      <c r="Q1752" s="20"/>
      <c r="R1752" s="20"/>
      <c r="S1752" s="20"/>
      <c r="T1752" s="20" t="str">
        <f>IFERROR(VLOOKUP(F1752,'CODE H VS CODE ICPE'!$A$2:$D$80,4,FALSE),"")</f>
        <v>Autorisé</v>
      </c>
      <c r="U1752" s="20" t="str">
        <f>IFERROR(VLOOKUP(G1752,'CODE H VS CODE ICPE'!$A$2:$D$80,4,FALSE),"")</f>
        <v>Interdit</v>
      </c>
      <c r="V1752" s="20" t="str">
        <f>IFERROR(VLOOKUP(H1752,'CODE H VS CODE ICPE'!$A$2:$D$80,4,FALSE),"")</f>
        <v/>
      </c>
      <c r="W1752" s="20" t="str">
        <f>IFERROR(VLOOKUP(I1752,'CODE H VS CODE ICPE'!$A$2:$D$80,4,FALSE),"")</f>
        <v/>
      </c>
      <c r="X1752" s="20" t="str">
        <f>IFERROR(VLOOKUP(J1752,'CODE H VS CODE ICPE'!$A$2:$D$80,4,FALSE),"")</f>
        <v/>
      </c>
      <c r="Y1752" s="20" t="str">
        <f>IFERROR(VLOOKUP(K1752,'CODE H VS CODE ICPE'!$A$2:$D$80,4,FALSE),"")</f>
        <v/>
      </c>
      <c r="Z1752" s="20" t="str">
        <f>IFERROR(VLOOKUP(L1752,'CODE H VS CODE ICPE'!$A$2:$D$80,4,FALSE),"")</f>
        <v/>
      </c>
      <c r="AA1752" s="20" t="str">
        <f>IFERROR(VLOOKUP(M1752,'CODE H VS CODE ICPE'!$A$2:$D$80,4,FALSE),"")</f>
        <v/>
      </c>
      <c r="AB1752" s="20" t="str">
        <f>IFERROR(VLOOKUP(N1752,'CODE H VS CODE ICPE'!$A$2:$D$80,4,FALSE),"")</f>
        <v/>
      </c>
      <c r="AC1752" s="20" t="str">
        <f>IFERROR(VLOOKUP(O1752,'CODE H VS CODE ICPE'!$A$2:$D$80,4,FALSE),"")</f>
        <v/>
      </c>
      <c r="AD1752" s="20" t="str">
        <f>IFERROR(VLOOKUP(P1752,'CODE H VS CODE ICPE'!$A$2:$D$80,4,FALSE),"")</f>
        <v/>
      </c>
      <c r="AE1752" s="20" t="str">
        <f>IFERROR(VLOOKUP(Q1752,'CODE H VS CODE ICPE'!$A$2:$D$80,4,FALSE),"")</f>
        <v/>
      </c>
      <c r="AF1752" s="20" t="str">
        <f>IFERROR(VLOOKUP(R1752,'CODE H VS CODE ICPE'!$A$2:$D$80,4,FALSE),"")</f>
        <v/>
      </c>
      <c r="AG1752" s="20" t="str">
        <f>IFERROR(VLOOKUP(S1752,'CODE H VS CODE ICPE'!$A$2:$D$80,4,FALSE),"")</f>
        <v/>
      </c>
      <c r="AH1752" s="48" t="str">
        <f t="shared" si="354"/>
        <v>Accepted</v>
      </c>
      <c r="AI1752" s="21">
        <f>IF(T1752="",0,IF(T1752="Interdit",0,VLOOKUP(F1752,'CODE H VS CODE ICPE'!$A$2:$E$80,5,FALSE)))</f>
        <v>149999.99</v>
      </c>
      <c r="AJ1752" s="21">
        <f>IF(U1752="",0,IF(U1752="Interdit",0,VLOOKUP(G1752,'CODE H VS CODE ICPE'!$A$2:$E$80,5,FALSE)))</f>
        <v>0</v>
      </c>
      <c r="AK1752" s="21">
        <f>IF(V1752="",0,IF(V1752="Interdit",0,VLOOKUP(H1752,'CODE H VS CODE ICPE'!$A$2:$E$80,5,FALSE)))</f>
        <v>0</v>
      </c>
      <c r="AL1752" s="21">
        <f>IF(W1752="",0,IF(W1752="Interdit",0,VLOOKUP(I1752,'CODE H VS CODE ICPE'!$A$2:$E$80,5,FALSE)))</f>
        <v>0</v>
      </c>
      <c r="AM1752" s="21">
        <f>IF(X1752="",0,IF(X1752="Interdit",0,VLOOKUP(J1752,'CODE H VS CODE ICPE'!$A$2:$E$80,5,FALSE)))</f>
        <v>0</v>
      </c>
      <c r="AN1752" s="21">
        <f>IF(Y1752="",0,IF(Y1752="Interdit",0,VLOOKUP(K1752,'CODE H VS CODE ICPE'!$A$2:$E$80,5,FALSE)))</f>
        <v>0</v>
      </c>
      <c r="AO1752" s="21">
        <f>IF(Z1752="",0,IF(Z1752="Interdit",0,VLOOKUP(L1752,'CODE H VS CODE ICPE'!$A$2:$E$80,5,FALSE)))</f>
        <v>0</v>
      </c>
      <c r="AP1752" s="21">
        <f>IF(AA1752="",0,IF(AA1752="Interdit",0,VLOOKUP(M1752,'CODE H VS CODE ICPE'!$A$2:$E$80,5,FALSE)))</f>
        <v>0</v>
      </c>
      <c r="AQ1752" s="21">
        <f>IF(AB1752="",0,IF(AB1752="Interdit",0,VLOOKUP(N1752,'CODE H VS CODE ICPE'!$A$2:$E$80,5,FALSE)))</f>
        <v>0</v>
      </c>
      <c r="AR1752" s="21">
        <f>IF(AC1752="",0,IF(AC1752="Interdit",0,VLOOKUP(O1752,'CODE H VS CODE ICPE'!$A$2:$E$80,5,FALSE)))</f>
        <v>0</v>
      </c>
      <c r="AS1752" s="21">
        <f>IF(AD1752="",0,IF(AD1752="Interdit",0,VLOOKUP(P1752,'CODE H VS CODE ICPE'!$A$2:$E$80,5,FALSE)))</f>
        <v>0</v>
      </c>
      <c r="AT1752" s="21">
        <f>IF(AE1752="",0,IF(AE1752="Interdit",0,VLOOKUP(Q1752,'CODE H VS CODE ICPE'!$A$2:$E$80,5,FALSE)))</f>
        <v>0</v>
      </c>
      <c r="AU1752" s="21">
        <f>IF(AF1752="",0,IF(AF1752="Interdit",0,VLOOKUP(R1752,'CODE H VS CODE ICPE'!$A$2:$E$80,5,FALSE)))</f>
        <v>0</v>
      </c>
      <c r="AV1752" s="21">
        <f>IF(AG1752="",0,IF(AG1752="Interdit",0,VLOOKUP(S1752,'CODE H VS CODE ICPE'!$A$2:$E$80,5,FALSE)))</f>
        <v>0</v>
      </c>
      <c r="AW1752" s="20" t="str">
        <f t="shared" si="355"/>
        <v>$AI$2</v>
      </c>
      <c r="AX1752" s="26">
        <f t="shared" si="356"/>
        <v>149999.99</v>
      </c>
      <c r="AY1752" s="20" t="str">
        <f t="shared" si="357"/>
        <v>H314</v>
      </c>
      <c r="AZ1752" s="20">
        <f>IF(AY1752="","",IF(AY1752=0,"",VLOOKUP(AY1752,'CODE H VS CODE ICPE'!$A$1:$E$80,3,FALSE)))</f>
        <v>4320</v>
      </c>
    </row>
    <row r="1753" spans="1:52" ht="28.9" customHeight="1">
      <c r="A1753" s="23">
        <v>1736</v>
      </c>
      <c r="B1753" s="24" t="s">
        <v>3509</v>
      </c>
      <c r="C1753" s="25" t="s">
        <v>499</v>
      </c>
      <c r="D1753" s="24" t="s">
        <v>506</v>
      </c>
      <c r="E1753" s="24" t="s">
        <v>3510</v>
      </c>
      <c r="F1753" s="20" t="s">
        <v>86</v>
      </c>
      <c r="G1753" s="20" t="s">
        <v>96</v>
      </c>
      <c r="H1753" s="20" t="s">
        <v>106</v>
      </c>
      <c r="I1753" s="20"/>
      <c r="J1753" s="20"/>
      <c r="K1753" s="20"/>
      <c r="L1753" s="20"/>
      <c r="M1753" s="20"/>
      <c r="N1753" s="20"/>
      <c r="O1753" s="20"/>
      <c r="P1753" s="20"/>
      <c r="Q1753" s="20"/>
      <c r="R1753" s="20"/>
      <c r="S1753" s="20"/>
      <c r="T1753" s="20" t="str">
        <f>IFERROR(VLOOKUP(F1753,'CODE H VS CODE ICPE'!$A$2:$D$80,4,FALSE),"")</f>
        <v>Autorisé</v>
      </c>
      <c r="U1753" s="20" t="str">
        <f>IFERROR(VLOOKUP(G1753,'CODE H VS CODE ICPE'!$A$2:$D$80,4,FALSE),"")</f>
        <v>Autorisé</v>
      </c>
      <c r="V1753" s="20" t="str">
        <f>IFERROR(VLOOKUP(H1753,'CODE H VS CODE ICPE'!$A$2:$D$80,4,FALSE),"")</f>
        <v>Interdit</v>
      </c>
      <c r="W1753" s="20" t="str">
        <f>IFERROR(VLOOKUP(I1753,'CODE H VS CODE ICPE'!$A$2:$D$80,4,FALSE),"")</f>
        <v/>
      </c>
      <c r="X1753" s="20" t="str">
        <f>IFERROR(VLOOKUP(J1753,'CODE H VS CODE ICPE'!$A$2:$D$80,4,FALSE),"")</f>
        <v/>
      </c>
      <c r="Y1753" s="20" t="str">
        <f>IFERROR(VLOOKUP(K1753,'CODE H VS CODE ICPE'!$A$2:$D$80,4,FALSE),"")</f>
        <v/>
      </c>
      <c r="Z1753" s="20" t="str">
        <f>IFERROR(VLOOKUP(L1753,'CODE H VS CODE ICPE'!$A$2:$D$80,4,FALSE),"")</f>
        <v/>
      </c>
      <c r="AA1753" s="20" t="str">
        <f>IFERROR(VLOOKUP(M1753,'CODE H VS CODE ICPE'!$A$2:$D$80,4,FALSE),"")</f>
        <v/>
      </c>
      <c r="AB1753" s="20" t="str">
        <f>IFERROR(VLOOKUP(N1753,'CODE H VS CODE ICPE'!$A$2:$D$80,4,FALSE),"")</f>
        <v/>
      </c>
      <c r="AC1753" s="20" t="str">
        <f>IFERROR(VLOOKUP(O1753,'CODE H VS CODE ICPE'!$A$2:$D$80,4,FALSE),"")</f>
        <v/>
      </c>
      <c r="AD1753" s="20" t="str">
        <f>IFERROR(VLOOKUP(P1753,'CODE H VS CODE ICPE'!$A$2:$D$80,4,FALSE),"")</f>
        <v/>
      </c>
      <c r="AE1753" s="20" t="str">
        <f>IFERROR(VLOOKUP(Q1753,'CODE H VS CODE ICPE'!$A$2:$D$80,4,FALSE),"")</f>
        <v/>
      </c>
      <c r="AF1753" s="20" t="str">
        <f>IFERROR(VLOOKUP(R1753,'CODE H VS CODE ICPE'!$A$2:$D$80,4,FALSE),"")</f>
        <v/>
      </c>
      <c r="AG1753" s="20" t="str">
        <f>IFERROR(VLOOKUP(S1753,'CODE H VS CODE ICPE'!$A$2:$D$80,4,FALSE),"")</f>
        <v/>
      </c>
      <c r="AH1753" s="48" t="str">
        <f t="shared" si="354"/>
        <v>Accepted</v>
      </c>
      <c r="AI1753" s="21">
        <f>IF(T1753="",0,IF(T1753="Interdit",0,VLOOKUP(F1753,'CODE H VS CODE ICPE'!$A$2:$E$80,5,FALSE)))</f>
        <v>99999.99</v>
      </c>
      <c r="AJ1753" s="21">
        <f>IF(U1753="",0,IF(U1753="Interdit",0,VLOOKUP(G1753,'CODE H VS CODE ICPE'!$A$2:$E$80,5,FALSE)))</f>
        <v>149999.99</v>
      </c>
      <c r="AK1753" s="21">
        <f>IF(V1753="",0,IF(V1753="Interdit",0,VLOOKUP(H1753,'CODE H VS CODE ICPE'!$A$2:$E$80,5,FALSE)))</f>
        <v>0</v>
      </c>
      <c r="AL1753" s="21">
        <f>IF(W1753="",0,IF(W1753="Interdit",0,VLOOKUP(I1753,'CODE H VS CODE ICPE'!$A$2:$E$80,5,FALSE)))</f>
        <v>0</v>
      </c>
      <c r="AM1753" s="21">
        <f>IF(X1753="",0,IF(X1753="Interdit",0,VLOOKUP(J1753,'CODE H VS CODE ICPE'!$A$2:$E$80,5,FALSE)))</f>
        <v>0</v>
      </c>
      <c r="AN1753" s="21">
        <f>IF(Y1753="",0,IF(Y1753="Interdit",0,VLOOKUP(K1753,'CODE H VS CODE ICPE'!$A$2:$E$80,5,FALSE)))</f>
        <v>0</v>
      </c>
      <c r="AO1753" s="21">
        <f>IF(Z1753="",0,IF(Z1753="Interdit",0,VLOOKUP(L1753,'CODE H VS CODE ICPE'!$A$2:$E$80,5,FALSE)))</f>
        <v>0</v>
      </c>
      <c r="AP1753" s="21">
        <f>IF(AA1753="",0,IF(AA1753="Interdit",0,VLOOKUP(M1753,'CODE H VS CODE ICPE'!$A$2:$E$80,5,FALSE)))</f>
        <v>0</v>
      </c>
      <c r="AQ1753" s="21">
        <f>IF(AB1753="",0,IF(AB1753="Interdit",0,VLOOKUP(N1753,'CODE H VS CODE ICPE'!$A$2:$E$80,5,FALSE)))</f>
        <v>0</v>
      </c>
      <c r="AR1753" s="21">
        <f>IF(AC1753="",0,IF(AC1753="Interdit",0,VLOOKUP(O1753,'CODE H VS CODE ICPE'!$A$2:$E$80,5,FALSE)))</f>
        <v>0</v>
      </c>
      <c r="AS1753" s="21">
        <f>IF(AD1753="",0,IF(AD1753="Interdit",0,VLOOKUP(P1753,'CODE H VS CODE ICPE'!$A$2:$E$80,5,FALSE)))</f>
        <v>0</v>
      </c>
      <c r="AT1753" s="21">
        <f>IF(AE1753="",0,IF(AE1753="Interdit",0,VLOOKUP(Q1753,'CODE H VS CODE ICPE'!$A$2:$E$80,5,FALSE)))</f>
        <v>0</v>
      </c>
      <c r="AU1753" s="21">
        <f>IF(AF1753="",0,IF(AF1753="Interdit",0,VLOOKUP(R1753,'CODE H VS CODE ICPE'!$A$2:$E$80,5,FALSE)))</f>
        <v>0</v>
      </c>
      <c r="AV1753" s="21">
        <f>IF(AG1753="",0,IF(AG1753="Interdit",0,VLOOKUP(S1753,'CODE H VS CODE ICPE'!$A$2:$E$80,5,FALSE)))</f>
        <v>0</v>
      </c>
      <c r="AW1753" s="20" t="str">
        <f t="shared" si="355"/>
        <v>$AJ$2</v>
      </c>
      <c r="AX1753" s="26">
        <f t="shared" si="356"/>
        <v>149999.99</v>
      </c>
      <c r="AY1753" s="20" t="str">
        <f t="shared" si="357"/>
        <v>H314</v>
      </c>
      <c r="AZ1753" s="20">
        <f>IF(AY1753="","",IF(AY1753=0,"",VLOOKUP(AY1753,'CODE H VS CODE ICPE'!$A$1:$E$80,3,FALSE)))</f>
        <v>4320</v>
      </c>
    </row>
    <row r="1754" spans="1:52" ht="28.9" customHeight="1">
      <c r="A1754" s="23">
        <v>1737</v>
      </c>
      <c r="B1754" s="24" t="s">
        <v>3511</v>
      </c>
      <c r="C1754" s="25" t="s">
        <v>499</v>
      </c>
      <c r="D1754" s="24" t="s">
        <v>500</v>
      </c>
      <c r="E1754" s="24" t="s">
        <v>3512</v>
      </c>
      <c r="F1754" s="20" t="s">
        <v>86</v>
      </c>
      <c r="G1754" s="20" t="s">
        <v>94</v>
      </c>
      <c r="H1754" s="20" t="s">
        <v>110</v>
      </c>
      <c r="I1754" s="20"/>
      <c r="J1754" s="20"/>
      <c r="K1754" s="20"/>
      <c r="L1754" s="20"/>
      <c r="M1754" s="20"/>
      <c r="N1754" s="20"/>
      <c r="O1754" s="20"/>
      <c r="P1754" s="20"/>
      <c r="Q1754" s="20"/>
      <c r="R1754" s="20"/>
      <c r="S1754" s="20"/>
      <c r="T1754" s="20" t="str">
        <f>IFERROR(VLOOKUP(F1754,'CODE H VS CODE ICPE'!$A$2:$D$80,4,FALSE),"")</f>
        <v>Autorisé</v>
      </c>
      <c r="U1754" s="20" t="str">
        <f>IFERROR(VLOOKUP(G1754,'CODE H VS CODE ICPE'!$A$2:$D$80,4,FALSE),"")</f>
        <v>Demande d'autorisation</v>
      </c>
      <c r="V1754" s="20" t="str">
        <f>IFERROR(VLOOKUP(H1754,'CODE H VS CODE ICPE'!$A$2:$D$80,4,FALSE),"")</f>
        <v>Interdit</v>
      </c>
      <c r="W1754" s="20" t="str">
        <f>IFERROR(VLOOKUP(I1754,'CODE H VS CODE ICPE'!$A$2:$D$80,4,FALSE),"")</f>
        <v/>
      </c>
      <c r="X1754" s="20" t="str">
        <f>IFERROR(VLOOKUP(J1754,'CODE H VS CODE ICPE'!$A$2:$D$80,4,FALSE),"")</f>
        <v/>
      </c>
      <c r="Y1754" s="20" t="str">
        <f>IFERROR(VLOOKUP(K1754,'CODE H VS CODE ICPE'!$A$2:$D$80,4,FALSE),"")</f>
        <v/>
      </c>
      <c r="Z1754" s="20" t="str">
        <f>IFERROR(VLOOKUP(L1754,'CODE H VS CODE ICPE'!$A$2:$D$80,4,FALSE),"")</f>
        <v/>
      </c>
      <c r="AA1754" s="20" t="str">
        <f>IFERROR(VLOOKUP(M1754,'CODE H VS CODE ICPE'!$A$2:$D$80,4,FALSE),"")</f>
        <v/>
      </c>
      <c r="AB1754" s="20" t="str">
        <f>IFERROR(VLOOKUP(N1754,'CODE H VS CODE ICPE'!$A$2:$D$80,4,FALSE),"")</f>
        <v/>
      </c>
      <c r="AC1754" s="20" t="str">
        <f>IFERROR(VLOOKUP(O1754,'CODE H VS CODE ICPE'!$A$2:$D$80,4,FALSE),"")</f>
        <v/>
      </c>
      <c r="AD1754" s="20" t="str">
        <f>IFERROR(VLOOKUP(P1754,'CODE H VS CODE ICPE'!$A$2:$D$80,4,FALSE),"")</f>
        <v/>
      </c>
      <c r="AE1754" s="20" t="str">
        <f>IFERROR(VLOOKUP(Q1754,'CODE H VS CODE ICPE'!$A$2:$D$80,4,FALSE),"")</f>
        <v/>
      </c>
      <c r="AF1754" s="20" t="str">
        <f>IFERROR(VLOOKUP(R1754,'CODE H VS CODE ICPE'!$A$2:$D$80,4,FALSE),"")</f>
        <v/>
      </c>
      <c r="AG1754" s="20" t="str">
        <f>IFERROR(VLOOKUP(S1754,'CODE H VS CODE ICPE'!$A$2:$D$80,4,FALSE),"")</f>
        <v/>
      </c>
      <c r="AH1754" s="48" t="str">
        <f t="shared" si="354"/>
        <v>Accepted</v>
      </c>
      <c r="AI1754" s="21">
        <f>IF(T1754="",0,IF(T1754="Interdit",0,VLOOKUP(F1754,'CODE H VS CODE ICPE'!$A$2:$E$80,5,FALSE)))</f>
        <v>99999.99</v>
      </c>
      <c r="AJ1754" s="21">
        <f>IF(U1754="",0,IF(U1754="Interdit",0,VLOOKUP(G1754,'CODE H VS CODE ICPE'!$A$2:$E$80,5,FALSE)))</f>
        <v>199.99</v>
      </c>
      <c r="AK1754" s="21">
        <f>IF(V1754="",0,IF(V1754="Interdit",0,VLOOKUP(H1754,'CODE H VS CODE ICPE'!$A$2:$E$80,5,FALSE)))</f>
        <v>0</v>
      </c>
      <c r="AL1754" s="21">
        <f>IF(W1754="",0,IF(W1754="Interdit",0,VLOOKUP(I1754,'CODE H VS CODE ICPE'!$A$2:$E$80,5,FALSE)))</f>
        <v>0</v>
      </c>
      <c r="AM1754" s="21">
        <f>IF(X1754="",0,IF(X1754="Interdit",0,VLOOKUP(J1754,'CODE H VS CODE ICPE'!$A$2:$E$80,5,FALSE)))</f>
        <v>0</v>
      </c>
      <c r="AN1754" s="21">
        <f>IF(Y1754="",0,IF(Y1754="Interdit",0,VLOOKUP(K1754,'CODE H VS CODE ICPE'!$A$2:$E$80,5,FALSE)))</f>
        <v>0</v>
      </c>
      <c r="AO1754" s="21">
        <f>IF(Z1754="",0,IF(Z1754="Interdit",0,VLOOKUP(L1754,'CODE H VS CODE ICPE'!$A$2:$E$80,5,FALSE)))</f>
        <v>0</v>
      </c>
      <c r="AP1754" s="21">
        <f>IF(AA1754="",0,IF(AA1754="Interdit",0,VLOOKUP(M1754,'CODE H VS CODE ICPE'!$A$2:$E$80,5,FALSE)))</f>
        <v>0</v>
      </c>
      <c r="AQ1754" s="21">
        <f>IF(AB1754="",0,IF(AB1754="Interdit",0,VLOOKUP(N1754,'CODE H VS CODE ICPE'!$A$2:$E$80,5,FALSE)))</f>
        <v>0</v>
      </c>
      <c r="AR1754" s="21">
        <f>IF(AC1754="",0,IF(AC1754="Interdit",0,VLOOKUP(O1754,'CODE H VS CODE ICPE'!$A$2:$E$80,5,FALSE)))</f>
        <v>0</v>
      </c>
      <c r="AS1754" s="21">
        <f>IF(AD1754="",0,IF(AD1754="Interdit",0,VLOOKUP(P1754,'CODE H VS CODE ICPE'!$A$2:$E$80,5,FALSE)))</f>
        <v>0</v>
      </c>
      <c r="AT1754" s="21">
        <f>IF(AE1754="",0,IF(AE1754="Interdit",0,VLOOKUP(Q1754,'CODE H VS CODE ICPE'!$A$2:$E$80,5,FALSE)))</f>
        <v>0</v>
      </c>
      <c r="AU1754" s="21">
        <f>IF(AF1754="",0,IF(AF1754="Interdit",0,VLOOKUP(R1754,'CODE H VS CODE ICPE'!$A$2:$E$80,5,FALSE)))</f>
        <v>0</v>
      </c>
      <c r="AV1754" s="21">
        <f>IF(AG1754="",0,IF(AG1754="Interdit",0,VLOOKUP(S1754,'CODE H VS CODE ICPE'!$A$2:$E$80,5,FALSE)))</f>
        <v>0</v>
      </c>
      <c r="AW1754" s="20" t="str">
        <f t="shared" si="355"/>
        <v>$AI$2</v>
      </c>
      <c r="AX1754" s="26">
        <f t="shared" si="356"/>
        <v>99999.99</v>
      </c>
      <c r="AY1754" s="20" t="str">
        <f t="shared" si="357"/>
        <v>H302</v>
      </c>
      <c r="AZ1754" s="20">
        <f>IF(AY1754="","",IF(AY1754=0,"",VLOOKUP(AY1754,'CODE H VS CODE ICPE'!$A$1:$E$80,3,FALSE)))</f>
        <v>4511</v>
      </c>
    </row>
    <row r="1755" spans="1:52" ht="28.9" customHeight="1">
      <c r="A1755" s="23">
        <v>1738</v>
      </c>
      <c r="B1755" s="24" t="s">
        <v>3513</v>
      </c>
      <c r="C1755" s="25" t="s">
        <v>222</v>
      </c>
      <c r="D1755" s="24" t="s">
        <v>513</v>
      </c>
      <c r="E1755" s="24" t="s">
        <v>3514</v>
      </c>
      <c r="F1755" s="20" t="s">
        <v>86</v>
      </c>
      <c r="G1755" s="20" t="s">
        <v>94</v>
      </c>
      <c r="H1755" s="20" t="s">
        <v>110</v>
      </c>
      <c r="I1755" s="20"/>
      <c r="J1755" s="20"/>
      <c r="K1755" s="20"/>
      <c r="L1755" s="20"/>
      <c r="M1755" s="20"/>
      <c r="N1755" s="20"/>
      <c r="O1755" s="20"/>
      <c r="P1755" s="20"/>
      <c r="Q1755" s="20"/>
      <c r="R1755" s="20"/>
      <c r="S1755" s="20"/>
      <c r="T1755" s="20" t="str">
        <f>IFERROR(VLOOKUP(F1755,'CODE H VS CODE ICPE'!$A$2:$D$80,4,FALSE),"")</f>
        <v>Autorisé</v>
      </c>
      <c r="U1755" s="20" t="str">
        <f>IFERROR(VLOOKUP(G1755,'CODE H VS CODE ICPE'!$A$2:$D$80,4,FALSE),"")</f>
        <v>Demande d'autorisation</v>
      </c>
      <c r="V1755" s="20" t="str">
        <f>IFERROR(VLOOKUP(H1755,'CODE H VS CODE ICPE'!$A$2:$D$80,4,FALSE),"")</f>
        <v>Interdit</v>
      </c>
      <c r="W1755" s="20" t="str">
        <f>IFERROR(VLOOKUP(I1755,'CODE H VS CODE ICPE'!$A$2:$D$80,4,FALSE),"")</f>
        <v/>
      </c>
      <c r="X1755" s="20" t="str">
        <f>IFERROR(VLOOKUP(J1755,'CODE H VS CODE ICPE'!$A$2:$D$80,4,FALSE),"")</f>
        <v/>
      </c>
      <c r="Y1755" s="20" t="str">
        <f>IFERROR(VLOOKUP(K1755,'CODE H VS CODE ICPE'!$A$2:$D$80,4,FALSE),"")</f>
        <v/>
      </c>
      <c r="Z1755" s="20" t="str">
        <f>IFERROR(VLOOKUP(L1755,'CODE H VS CODE ICPE'!$A$2:$D$80,4,FALSE),"")</f>
        <v/>
      </c>
      <c r="AA1755" s="20" t="str">
        <f>IFERROR(VLOOKUP(M1755,'CODE H VS CODE ICPE'!$A$2:$D$80,4,FALSE),"")</f>
        <v/>
      </c>
      <c r="AB1755" s="20" t="str">
        <f>IFERROR(VLOOKUP(N1755,'CODE H VS CODE ICPE'!$A$2:$D$80,4,FALSE),"")</f>
        <v/>
      </c>
      <c r="AC1755" s="20" t="str">
        <f>IFERROR(VLOOKUP(O1755,'CODE H VS CODE ICPE'!$A$2:$D$80,4,FALSE),"")</f>
        <v/>
      </c>
      <c r="AD1755" s="20" t="str">
        <f>IFERROR(VLOOKUP(P1755,'CODE H VS CODE ICPE'!$A$2:$D$80,4,FALSE),"")</f>
        <v/>
      </c>
      <c r="AE1755" s="20" t="str">
        <f>IFERROR(VLOOKUP(Q1755,'CODE H VS CODE ICPE'!$A$2:$D$80,4,FALSE),"")</f>
        <v/>
      </c>
      <c r="AF1755" s="20" t="str">
        <f>IFERROR(VLOOKUP(R1755,'CODE H VS CODE ICPE'!$A$2:$D$80,4,FALSE),"")</f>
        <v/>
      </c>
      <c r="AG1755" s="20" t="str">
        <f>IFERROR(VLOOKUP(S1755,'CODE H VS CODE ICPE'!$A$2:$D$80,4,FALSE),"")</f>
        <v/>
      </c>
      <c r="AH1755" s="48" t="str">
        <f t="shared" si="354"/>
        <v>Accepted</v>
      </c>
      <c r="AI1755" s="21">
        <f>IF(T1755="",0,IF(T1755="Interdit",0,VLOOKUP(F1755,'CODE H VS CODE ICPE'!$A$2:$E$80,5,FALSE)))</f>
        <v>99999.99</v>
      </c>
      <c r="AJ1755" s="21">
        <f>IF(U1755="",0,IF(U1755="Interdit",0,VLOOKUP(G1755,'CODE H VS CODE ICPE'!$A$2:$E$80,5,FALSE)))</f>
        <v>199.99</v>
      </c>
      <c r="AK1755" s="21">
        <f>IF(V1755="",0,IF(V1755="Interdit",0,VLOOKUP(H1755,'CODE H VS CODE ICPE'!$A$2:$E$80,5,FALSE)))</f>
        <v>0</v>
      </c>
      <c r="AL1755" s="21">
        <f>IF(W1755="",0,IF(W1755="Interdit",0,VLOOKUP(I1755,'CODE H VS CODE ICPE'!$A$2:$E$80,5,FALSE)))</f>
        <v>0</v>
      </c>
      <c r="AM1755" s="21">
        <f>IF(X1755="",0,IF(X1755="Interdit",0,VLOOKUP(J1755,'CODE H VS CODE ICPE'!$A$2:$E$80,5,FALSE)))</f>
        <v>0</v>
      </c>
      <c r="AN1755" s="21">
        <f>IF(Y1755="",0,IF(Y1755="Interdit",0,VLOOKUP(K1755,'CODE H VS CODE ICPE'!$A$2:$E$80,5,FALSE)))</f>
        <v>0</v>
      </c>
      <c r="AO1755" s="21">
        <f>IF(Z1755="",0,IF(Z1755="Interdit",0,VLOOKUP(L1755,'CODE H VS CODE ICPE'!$A$2:$E$80,5,FALSE)))</f>
        <v>0</v>
      </c>
      <c r="AP1755" s="21">
        <f>IF(AA1755="",0,IF(AA1755="Interdit",0,VLOOKUP(M1755,'CODE H VS CODE ICPE'!$A$2:$E$80,5,FALSE)))</f>
        <v>0</v>
      </c>
      <c r="AQ1755" s="21">
        <f>IF(AB1755="",0,IF(AB1755="Interdit",0,VLOOKUP(N1755,'CODE H VS CODE ICPE'!$A$2:$E$80,5,FALSE)))</f>
        <v>0</v>
      </c>
      <c r="AR1755" s="21">
        <f>IF(AC1755="",0,IF(AC1755="Interdit",0,VLOOKUP(O1755,'CODE H VS CODE ICPE'!$A$2:$E$80,5,FALSE)))</f>
        <v>0</v>
      </c>
      <c r="AS1755" s="21">
        <f>IF(AD1755="",0,IF(AD1755="Interdit",0,VLOOKUP(P1755,'CODE H VS CODE ICPE'!$A$2:$E$80,5,FALSE)))</f>
        <v>0</v>
      </c>
      <c r="AT1755" s="21">
        <f>IF(AE1755="",0,IF(AE1755="Interdit",0,VLOOKUP(Q1755,'CODE H VS CODE ICPE'!$A$2:$E$80,5,FALSE)))</f>
        <v>0</v>
      </c>
      <c r="AU1755" s="21">
        <f>IF(AF1755="",0,IF(AF1755="Interdit",0,VLOOKUP(R1755,'CODE H VS CODE ICPE'!$A$2:$E$80,5,FALSE)))</f>
        <v>0</v>
      </c>
      <c r="AV1755" s="21">
        <f>IF(AG1755="",0,IF(AG1755="Interdit",0,VLOOKUP(S1755,'CODE H VS CODE ICPE'!$A$2:$E$80,5,FALSE)))</f>
        <v>0</v>
      </c>
      <c r="AW1755" s="20" t="str">
        <f t="shared" si="355"/>
        <v>$AI$2</v>
      </c>
      <c r="AX1755" s="26">
        <f t="shared" si="356"/>
        <v>99999.99</v>
      </c>
      <c r="AY1755" s="20" t="str">
        <f t="shared" si="357"/>
        <v>H302</v>
      </c>
      <c r="AZ1755" s="20">
        <f>IF(AY1755="","",IF(AY1755=0,"",VLOOKUP(AY1755,'CODE H VS CODE ICPE'!$A$1:$E$80,3,FALSE)))</f>
        <v>4511</v>
      </c>
    </row>
    <row r="1756" spans="1:52" ht="28.9" customHeight="1">
      <c r="A1756" s="23">
        <v>1742</v>
      </c>
      <c r="B1756" s="24" t="s">
        <v>3515</v>
      </c>
      <c r="C1756" s="25" t="s">
        <v>230</v>
      </c>
      <c r="D1756" s="24" t="s">
        <v>1049</v>
      </c>
      <c r="E1756" s="24" t="s">
        <v>3516</v>
      </c>
      <c r="F1756" s="20" t="s">
        <v>96</v>
      </c>
      <c r="G1756" s="20" t="s">
        <v>106</v>
      </c>
      <c r="H1756" s="20"/>
      <c r="I1756" s="20"/>
      <c r="J1756" s="20"/>
      <c r="K1756" s="20"/>
      <c r="L1756" s="20"/>
      <c r="M1756" s="20"/>
      <c r="N1756" s="20"/>
      <c r="O1756" s="20"/>
      <c r="P1756" s="20"/>
      <c r="Q1756" s="20"/>
      <c r="R1756" s="20"/>
      <c r="S1756" s="20"/>
      <c r="T1756" s="20" t="str">
        <f>IFERROR(VLOOKUP(F1756,'CODE H VS CODE ICPE'!$A$2:$D$80,4,FALSE),"")</f>
        <v>Autorisé</v>
      </c>
      <c r="U1756" s="20" t="str">
        <f>IFERROR(VLOOKUP(G1756,'CODE H VS CODE ICPE'!$A$2:$D$80,4,FALSE),"")</f>
        <v>Interdit</v>
      </c>
      <c r="V1756" s="20" t="str">
        <f>IFERROR(VLOOKUP(H1756,'CODE H VS CODE ICPE'!$A$2:$D$80,4,FALSE),"")</f>
        <v/>
      </c>
      <c r="W1756" s="20" t="str">
        <f>IFERROR(VLOOKUP(I1756,'CODE H VS CODE ICPE'!$A$2:$D$80,4,FALSE),"")</f>
        <v/>
      </c>
      <c r="X1756" s="20" t="str">
        <f>IFERROR(VLOOKUP(J1756,'CODE H VS CODE ICPE'!$A$2:$D$80,4,FALSE),"")</f>
        <v/>
      </c>
      <c r="Y1756" s="20" t="str">
        <f>IFERROR(VLOOKUP(K1756,'CODE H VS CODE ICPE'!$A$2:$D$80,4,FALSE),"")</f>
        <v/>
      </c>
      <c r="Z1756" s="20" t="str">
        <f>IFERROR(VLOOKUP(L1756,'CODE H VS CODE ICPE'!$A$2:$D$80,4,FALSE),"")</f>
        <v/>
      </c>
      <c r="AA1756" s="20" t="str">
        <f>IFERROR(VLOOKUP(M1756,'CODE H VS CODE ICPE'!$A$2:$D$80,4,FALSE),"")</f>
        <v/>
      </c>
      <c r="AB1756" s="20" t="str">
        <f>IFERROR(VLOOKUP(N1756,'CODE H VS CODE ICPE'!$A$2:$D$80,4,FALSE),"")</f>
        <v/>
      </c>
      <c r="AC1756" s="20" t="str">
        <f>IFERROR(VLOOKUP(O1756,'CODE H VS CODE ICPE'!$A$2:$D$80,4,FALSE),"")</f>
        <v/>
      </c>
      <c r="AD1756" s="20" t="str">
        <f>IFERROR(VLOOKUP(P1756,'CODE H VS CODE ICPE'!$A$2:$D$80,4,FALSE),"")</f>
        <v/>
      </c>
      <c r="AE1756" s="20" t="str">
        <f>IFERROR(VLOOKUP(Q1756,'CODE H VS CODE ICPE'!$A$2:$D$80,4,FALSE),"")</f>
        <v/>
      </c>
      <c r="AF1756" s="20" t="str">
        <f>IFERROR(VLOOKUP(R1756,'CODE H VS CODE ICPE'!$A$2:$D$80,4,FALSE),"")</f>
        <v/>
      </c>
      <c r="AG1756" s="20" t="str">
        <f>IFERROR(VLOOKUP(S1756,'CODE H VS CODE ICPE'!$A$2:$D$80,4,FALSE),"")</f>
        <v/>
      </c>
      <c r="AH1756" s="48" t="str">
        <f t="shared" si="354"/>
        <v>Accepted</v>
      </c>
      <c r="AI1756" s="21">
        <f>IF(T1756="",0,IF(T1756="Interdit",0,VLOOKUP(F1756,'CODE H VS CODE ICPE'!$A$2:$E$80,5,FALSE)))</f>
        <v>149999.99</v>
      </c>
      <c r="AJ1756" s="21">
        <f>IF(U1756="",0,IF(U1756="Interdit",0,VLOOKUP(G1756,'CODE H VS CODE ICPE'!$A$2:$E$80,5,FALSE)))</f>
        <v>0</v>
      </c>
      <c r="AK1756" s="21">
        <f>IF(V1756="",0,IF(V1756="Interdit",0,VLOOKUP(H1756,'CODE H VS CODE ICPE'!$A$2:$E$80,5,FALSE)))</f>
        <v>0</v>
      </c>
      <c r="AL1756" s="21">
        <f>IF(W1756="",0,IF(W1756="Interdit",0,VLOOKUP(I1756,'CODE H VS CODE ICPE'!$A$2:$E$80,5,FALSE)))</f>
        <v>0</v>
      </c>
      <c r="AM1756" s="21">
        <f>IF(X1756="",0,IF(X1756="Interdit",0,VLOOKUP(J1756,'CODE H VS CODE ICPE'!$A$2:$E$80,5,FALSE)))</f>
        <v>0</v>
      </c>
      <c r="AN1756" s="21">
        <f>IF(Y1756="",0,IF(Y1756="Interdit",0,VLOOKUP(K1756,'CODE H VS CODE ICPE'!$A$2:$E$80,5,FALSE)))</f>
        <v>0</v>
      </c>
      <c r="AO1756" s="21">
        <f>IF(Z1756="",0,IF(Z1756="Interdit",0,VLOOKUP(L1756,'CODE H VS CODE ICPE'!$A$2:$E$80,5,FALSE)))</f>
        <v>0</v>
      </c>
      <c r="AP1756" s="21">
        <f>IF(AA1756="",0,IF(AA1756="Interdit",0,VLOOKUP(M1756,'CODE H VS CODE ICPE'!$A$2:$E$80,5,FALSE)))</f>
        <v>0</v>
      </c>
      <c r="AQ1756" s="21">
        <f>IF(AB1756="",0,IF(AB1756="Interdit",0,VLOOKUP(N1756,'CODE H VS CODE ICPE'!$A$2:$E$80,5,FALSE)))</f>
        <v>0</v>
      </c>
      <c r="AR1756" s="21">
        <f>IF(AC1756="",0,IF(AC1756="Interdit",0,VLOOKUP(O1756,'CODE H VS CODE ICPE'!$A$2:$E$80,5,FALSE)))</f>
        <v>0</v>
      </c>
      <c r="AS1756" s="21">
        <f>IF(AD1756="",0,IF(AD1756="Interdit",0,VLOOKUP(P1756,'CODE H VS CODE ICPE'!$A$2:$E$80,5,FALSE)))</f>
        <v>0</v>
      </c>
      <c r="AT1756" s="21">
        <f>IF(AE1756="",0,IF(AE1756="Interdit",0,VLOOKUP(Q1756,'CODE H VS CODE ICPE'!$A$2:$E$80,5,FALSE)))</f>
        <v>0</v>
      </c>
      <c r="AU1756" s="21">
        <f>IF(AF1756="",0,IF(AF1756="Interdit",0,VLOOKUP(R1756,'CODE H VS CODE ICPE'!$A$2:$E$80,5,FALSE)))</f>
        <v>0</v>
      </c>
      <c r="AV1756" s="21">
        <f>IF(AG1756="",0,IF(AG1756="Interdit",0,VLOOKUP(S1756,'CODE H VS CODE ICPE'!$A$2:$E$80,5,FALSE)))</f>
        <v>0</v>
      </c>
      <c r="AW1756" s="20" t="str">
        <f t="shared" si="355"/>
        <v>$AI$2</v>
      </c>
      <c r="AX1756" s="26">
        <f t="shared" si="356"/>
        <v>149999.99</v>
      </c>
      <c r="AY1756" s="20" t="str">
        <f t="shared" si="357"/>
        <v>H314</v>
      </c>
      <c r="AZ1756" s="20">
        <f>IF(AY1756="","",IF(AY1756=0,"",VLOOKUP(AY1756,'CODE H VS CODE ICPE'!$A$1:$E$80,3,FALSE)))</f>
        <v>4320</v>
      </c>
    </row>
    <row r="1757" spans="1:52" ht="28.9" customHeight="1">
      <c r="A1757" s="23">
        <v>1743</v>
      </c>
      <c r="B1757" s="24" t="s">
        <v>3517</v>
      </c>
      <c r="C1757" s="25" t="s">
        <v>499</v>
      </c>
      <c r="D1757" s="24" t="s">
        <v>500</v>
      </c>
      <c r="E1757" s="24" t="s">
        <v>3518</v>
      </c>
      <c r="F1757" s="20" t="s">
        <v>96</v>
      </c>
      <c r="G1757" s="20" t="s">
        <v>106</v>
      </c>
      <c r="H1757" s="20"/>
      <c r="I1757" s="20"/>
      <c r="J1757" s="20"/>
      <c r="K1757" s="20"/>
      <c r="L1757" s="20"/>
      <c r="M1757" s="20"/>
      <c r="N1757" s="20"/>
      <c r="O1757" s="20"/>
      <c r="P1757" s="20"/>
      <c r="Q1757" s="20"/>
      <c r="R1757" s="20"/>
      <c r="S1757" s="20"/>
      <c r="T1757" s="20" t="str">
        <f>IFERROR(VLOOKUP(F1757,'CODE H VS CODE ICPE'!$A$2:$D$80,4,FALSE),"")</f>
        <v>Autorisé</v>
      </c>
      <c r="U1757" s="20" t="str">
        <f>IFERROR(VLOOKUP(G1757,'CODE H VS CODE ICPE'!$A$2:$D$80,4,FALSE),"")</f>
        <v>Interdit</v>
      </c>
      <c r="V1757" s="20" t="str">
        <f>IFERROR(VLOOKUP(H1757,'CODE H VS CODE ICPE'!$A$2:$D$80,4,FALSE),"")</f>
        <v/>
      </c>
      <c r="W1757" s="20" t="str">
        <f>IFERROR(VLOOKUP(I1757,'CODE H VS CODE ICPE'!$A$2:$D$80,4,FALSE),"")</f>
        <v/>
      </c>
      <c r="X1757" s="20" t="str">
        <f>IFERROR(VLOOKUP(J1757,'CODE H VS CODE ICPE'!$A$2:$D$80,4,FALSE),"")</f>
        <v/>
      </c>
      <c r="Y1757" s="20" t="str">
        <f>IFERROR(VLOOKUP(K1757,'CODE H VS CODE ICPE'!$A$2:$D$80,4,FALSE),"")</f>
        <v/>
      </c>
      <c r="Z1757" s="20" t="str">
        <f>IFERROR(VLOOKUP(L1757,'CODE H VS CODE ICPE'!$A$2:$D$80,4,FALSE),"")</f>
        <v/>
      </c>
      <c r="AA1757" s="20" t="str">
        <f>IFERROR(VLOOKUP(M1757,'CODE H VS CODE ICPE'!$A$2:$D$80,4,FALSE),"")</f>
        <v/>
      </c>
      <c r="AB1757" s="20" t="str">
        <f>IFERROR(VLOOKUP(N1757,'CODE H VS CODE ICPE'!$A$2:$D$80,4,FALSE),"")</f>
        <v/>
      </c>
      <c r="AC1757" s="20" t="str">
        <f>IFERROR(VLOOKUP(O1757,'CODE H VS CODE ICPE'!$A$2:$D$80,4,FALSE),"")</f>
        <v/>
      </c>
      <c r="AD1757" s="20" t="str">
        <f>IFERROR(VLOOKUP(P1757,'CODE H VS CODE ICPE'!$A$2:$D$80,4,FALSE),"")</f>
        <v/>
      </c>
      <c r="AE1757" s="20" t="str">
        <f>IFERROR(VLOOKUP(Q1757,'CODE H VS CODE ICPE'!$A$2:$D$80,4,FALSE),"")</f>
        <v/>
      </c>
      <c r="AF1757" s="20" t="str">
        <f>IFERROR(VLOOKUP(R1757,'CODE H VS CODE ICPE'!$A$2:$D$80,4,FALSE),"")</f>
        <v/>
      </c>
      <c r="AG1757" s="20" t="str">
        <f>IFERROR(VLOOKUP(S1757,'CODE H VS CODE ICPE'!$A$2:$D$80,4,FALSE),"")</f>
        <v/>
      </c>
      <c r="AH1757" s="48" t="str">
        <f t="shared" si="354"/>
        <v>Accepted</v>
      </c>
      <c r="AI1757" s="21">
        <f>IF(T1757="",0,IF(T1757="Interdit",0,VLOOKUP(F1757,'CODE H VS CODE ICPE'!$A$2:$E$80,5,FALSE)))</f>
        <v>149999.99</v>
      </c>
      <c r="AJ1757" s="21">
        <f>IF(U1757="",0,IF(U1757="Interdit",0,VLOOKUP(G1757,'CODE H VS CODE ICPE'!$A$2:$E$80,5,FALSE)))</f>
        <v>0</v>
      </c>
      <c r="AK1757" s="21">
        <f>IF(V1757="",0,IF(V1757="Interdit",0,VLOOKUP(H1757,'CODE H VS CODE ICPE'!$A$2:$E$80,5,FALSE)))</f>
        <v>0</v>
      </c>
      <c r="AL1757" s="21">
        <f>IF(W1757="",0,IF(W1757="Interdit",0,VLOOKUP(I1757,'CODE H VS CODE ICPE'!$A$2:$E$80,5,FALSE)))</f>
        <v>0</v>
      </c>
      <c r="AM1757" s="21">
        <f>IF(X1757="",0,IF(X1757="Interdit",0,VLOOKUP(J1757,'CODE H VS CODE ICPE'!$A$2:$E$80,5,FALSE)))</f>
        <v>0</v>
      </c>
      <c r="AN1757" s="21">
        <f>IF(Y1757="",0,IF(Y1757="Interdit",0,VLOOKUP(K1757,'CODE H VS CODE ICPE'!$A$2:$E$80,5,FALSE)))</f>
        <v>0</v>
      </c>
      <c r="AO1757" s="21">
        <f>IF(Z1757="",0,IF(Z1757="Interdit",0,VLOOKUP(L1757,'CODE H VS CODE ICPE'!$A$2:$E$80,5,FALSE)))</f>
        <v>0</v>
      </c>
      <c r="AP1757" s="21">
        <f>IF(AA1757="",0,IF(AA1757="Interdit",0,VLOOKUP(M1757,'CODE H VS CODE ICPE'!$A$2:$E$80,5,FALSE)))</f>
        <v>0</v>
      </c>
      <c r="AQ1757" s="21">
        <f>IF(AB1757="",0,IF(AB1757="Interdit",0,VLOOKUP(N1757,'CODE H VS CODE ICPE'!$A$2:$E$80,5,FALSE)))</f>
        <v>0</v>
      </c>
      <c r="AR1757" s="21">
        <f>IF(AC1757="",0,IF(AC1757="Interdit",0,VLOOKUP(O1757,'CODE H VS CODE ICPE'!$A$2:$E$80,5,FALSE)))</f>
        <v>0</v>
      </c>
      <c r="AS1757" s="21">
        <f>IF(AD1757="",0,IF(AD1757="Interdit",0,VLOOKUP(P1757,'CODE H VS CODE ICPE'!$A$2:$E$80,5,FALSE)))</f>
        <v>0</v>
      </c>
      <c r="AT1757" s="21">
        <f>IF(AE1757="",0,IF(AE1757="Interdit",0,VLOOKUP(Q1757,'CODE H VS CODE ICPE'!$A$2:$E$80,5,FALSE)))</f>
        <v>0</v>
      </c>
      <c r="AU1757" s="21">
        <f>IF(AF1757="",0,IF(AF1757="Interdit",0,VLOOKUP(R1757,'CODE H VS CODE ICPE'!$A$2:$E$80,5,FALSE)))</f>
        <v>0</v>
      </c>
      <c r="AV1757" s="21">
        <f>IF(AG1757="",0,IF(AG1757="Interdit",0,VLOOKUP(S1757,'CODE H VS CODE ICPE'!$A$2:$E$80,5,FALSE)))</f>
        <v>0</v>
      </c>
      <c r="AW1757" s="20" t="str">
        <f t="shared" si="355"/>
        <v>$AI$2</v>
      </c>
      <c r="AX1757" s="26">
        <f t="shared" si="356"/>
        <v>149999.99</v>
      </c>
      <c r="AY1757" s="20" t="str">
        <f t="shared" si="357"/>
        <v>H314</v>
      </c>
      <c r="AZ1757" s="20">
        <f>IF(AY1757="","",IF(AY1757=0,"",VLOOKUP(AY1757,'CODE H VS CODE ICPE'!$A$1:$E$80,3,FALSE)))</f>
        <v>4320</v>
      </c>
    </row>
    <row r="1758" spans="1:52" ht="28.9" customHeight="1">
      <c r="A1758" s="23">
        <v>1744</v>
      </c>
      <c r="B1758" s="24" t="s">
        <v>3519</v>
      </c>
      <c r="C1758" s="25" t="s">
        <v>499</v>
      </c>
      <c r="D1758" s="24" t="s">
        <v>500</v>
      </c>
      <c r="E1758" s="24" t="s">
        <v>3520</v>
      </c>
      <c r="F1758" s="20" t="s">
        <v>84</v>
      </c>
      <c r="G1758" s="20" t="s">
        <v>96</v>
      </c>
      <c r="H1758" s="20" t="s">
        <v>106</v>
      </c>
      <c r="I1758" s="20"/>
      <c r="J1758" s="20"/>
      <c r="K1758" s="20"/>
      <c r="L1758" s="20"/>
      <c r="M1758" s="20"/>
      <c r="N1758" s="20"/>
      <c r="O1758" s="20"/>
      <c r="P1758" s="20"/>
      <c r="Q1758" s="20"/>
      <c r="R1758" s="20"/>
      <c r="S1758" s="20"/>
      <c r="T1758" s="20" t="str">
        <f>IFERROR(VLOOKUP(F1758,'CODE H VS CODE ICPE'!$A$2:$D$80,4,FALSE),"")</f>
        <v>Autorisé</v>
      </c>
      <c r="U1758" s="20" t="str">
        <f>IFERROR(VLOOKUP(G1758,'CODE H VS CODE ICPE'!$A$2:$D$80,4,FALSE),"")</f>
        <v>Autorisé</v>
      </c>
      <c r="V1758" s="20" t="str">
        <f>IFERROR(VLOOKUP(H1758,'CODE H VS CODE ICPE'!$A$2:$D$80,4,FALSE),"")</f>
        <v>Interdit</v>
      </c>
      <c r="W1758" s="20" t="str">
        <f>IFERROR(VLOOKUP(I1758,'CODE H VS CODE ICPE'!$A$2:$D$80,4,FALSE),"")</f>
        <v/>
      </c>
      <c r="X1758" s="20" t="str">
        <f>IFERROR(VLOOKUP(J1758,'CODE H VS CODE ICPE'!$A$2:$D$80,4,FALSE),"")</f>
        <v/>
      </c>
      <c r="Y1758" s="20" t="str">
        <f>IFERROR(VLOOKUP(K1758,'CODE H VS CODE ICPE'!$A$2:$D$80,4,FALSE),"")</f>
        <v/>
      </c>
      <c r="Z1758" s="20" t="str">
        <f>IFERROR(VLOOKUP(L1758,'CODE H VS CODE ICPE'!$A$2:$D$80,4,FALSE),"")</f>
        <v/>
      </c>
      <c r="AA1758" s="20" t="str">
        <f>IFERROR(VLOOKUP(M1758,'CODE H VS CODE ICPE'!$A$2:$D$80,4,FALSE),"")</f>
        <v/>
      </c>
      <c r="AB1758" s="20" t="str">
        <f>IFERROR(VLOOKUP(N1758,'CODE H VS CODE ICPE'!$A$2:$D$80,4,FALSE),"")</f>
        <v/>
      </c>
      <c r="AC1758" s="20" t="str">
        <f>IFERROR(VLOOKUP(O1758,'CODE H VS CODE ICPE'!$A$2:$D$80,4,FALSE),"")</f>
        <v/>
      </c>
      <c r="AD1758" s="20" t="str">
        <f>IFERROR(VLOOKUP(P1758,'CODE H VS CODE ICPE'!$A$2:$D$80,4,FALSE),"")</f>
        <v/>
      </c>
      <c r="AE1758" s="20" t="str">
        <f>IFERROR(VLOOKUP(Q1758,'CODE H VS CODE ICPE'!$A$2:$D$80,4,FALSE),"")</f>
        <v/>
      </c>
      <c r="AF1758" s="20" t="str">
        <f>IFERROR(VLOOKUP(R1758,'CODE H VS CODE ICPE'!$A$2:$D$80,4,FALSE),"")</f>
        <v/>
      </c>
      <c r="AG1758" s="20" t="str">
        <f>IFERROR(VLOOKUP(S1758,'CODE H VS CODE ICPE'!$A$2:$D$80,4,FALSE),"")</f>
        <v/>
      </c>
      <c r="AH1758" s="48" t="str">
        <f t="shared" si="354"/>
        <v>Accepted</v>
      </c>
      <c r="AI1758" s="21">
        <f>IF(T1758="",0,IF(T1758="Interdit",0,VLOOKUP(F1758,'CODE H VS CODE ICPE'!$A$2:$E$80,5,FALSE)))</f>
        <v>99999.99</v>
      </c>
      <c r="AJ1758" s="21">
        <f>IF(U1758="",0,IF(U1758="Interdit",0,VLOOKUP(G1758,'CODE H VS CODE ICPE'!$A$2:$E$80,5,FALSE)))</f>
        <v>149999.99</v>
      </c>
      <c r="AK1758" s="21">
        <f>IF(V1758="",0,IF(V1758="Interdit",0,VLOOKUP(H1758,'CODE H VS CODE ICPE'!$A$2:$E$80,5,FALSE)))</f>
        <v>0</v>
      </c>
      <c r="AL1758" s="21">
        <f>IF(W1758="",0,IF(W1758="Interdit",0,VLOOKUP(I1758,'CODE H VS CODE ICPE'!$A$2:$E$80,5,FALSE)))</f>
        <v>0</v>
      </c>
      <c r="AM1758" s="21">
        <f>IF(X1758="",0,IF(X1758="Interdit",0,VLOOKUP(J1758,'CODE H VS CODE ICPE'!$A$2:$E$80,5,FALSE)))</f>
        <v>0</v>
      </c>
      <c r="AN1758" s="21">
        <f>IF(Y1758="",0,IF(Y1758="Interdit",0,VLOOKUP(K1758,'CODE H VS CODE ICPE'!$A$2:$E$80,5,FALSE)))</f>
        <v>0</v>
      </c>
      <c r="AO1758" s="21">
        <f>IF(Z1758="",0,IF(Z1758="Interdit",0,VLOOKUP(L1758,'CODE H VS CODE ICPE'!$A$2:$E$80,5,FALSE)))</f>
        <v>0</v>
      </c>
      <c r="AP1758" s="21">
        <f>IF(AA1758="",0,IF(AA1758="Interdit",0,VLOOKUP(M1758,'CODE H VS CODE ICPE'!$A$2:$E$80,5,FALSE)))</f>
        <v>0</v>
      </c>
      <c r="AQ1758" s="21">
        <f>IF(AB1758="",0,IF(AB1758="Interdit",0,VLOOKUP(N1758,'CODE H VS CODE ICPE'!$A$2:$E$80,5,FALSE)))</f>
        <v>0</v>
      </c>
      <c r="AR1758" s="21">
        <f>IF(AC1758="",0,IF(AC1758="Interdit",0,VLOOKUP(O1758,'CODE H VS CODE ICPE'!$A$2:$E$80,5,FALSE)))</f>
        <v>0</v>
      </c>
      <c r="AS1758" s="21">
        <f>IF(AD1758="",0,IF(AD1758="Interdit",0,VLOOKUP(P1758,'CODE H VS CODE ICPE'!$A$2:$E$80,5,FALSE)))</f>
        <v>0</v>
      </c>
      <c r="AT1758" s="21">
        <f>IF(AE1758="",0,IF(AE1758="Interdit",0,VLOOKUP(Q1758,'CODE H VS CODE ICPE'!$A$2:$E$80,5,FALSE)))</f>
        <v>0</v>
      </c>
      <c r="AU1758" s="21">
        <f>IF(AF1758="",0,IF(AF1758="Interdit",0,VLOOKUP(R1758,'CODE H VS CODE ICPE'!$A$2:$E$80,5,FALSE)))</f>
        <v>0</v>
      </c>
      <c r="AV1758" s="21">
        <f>IF(AG1758="",0,IF(AG1758="Interdit",0,VLOOKUP(S1758,'CODE H VS CODE ICPE'!$A$2:$E$80,5,FALSE)))</f>
        <v>0</v>
      </c>
      <c r="AW1758" s="20" t="str">
        <f t="shared" si="355"/>
        <v>$AJ$2</v>
      </c>
      <c r="AX1758" s="26">
        <f t="shared" si="356"/>
        <v>149999.99</v>
      </c>
      <c r="AY1758" s="20" t="str">
        <f t="shared" si="357"/>
        <v>H314</v>
      </c>
      <c r="AZ1758" s="20">
        <f>IF(AY1758="","",IF(AY1758=0,"",VLOOKUP(AY1758,'CODE H VS CODE ICPE'!$A$1:$E$80,3,FALSE)))</f>
        <v>4320</v>
      </c>
    </row>
    <row r="1759" spans="1:52" ht="28.9" customHeight="1">
      <c r="A1759" s="23">
        <v>1745</v>
      </c>
      <c r="B1759" s="24" t="s">
        <v>3521</v>
      </c>
      <c r="C1759" s="25" t="s">
        <v>499</v>
      </c>
      <c r="D1759" s="24" t="s">
        <v>564</v>
      </c>
      <c r="E1759" s="24" t="s">
        <v>3522</v>
      </c>
      <c r="F1759" s="20" t="s">
        <v>96</v>
      </c>
      <c r="G1759" s="20" t="s">
        <v>106</v>
      </c>
      <c r="H1759" s="20"/>
      <c r="I1759" s="20"/>
      <c r="J1759" s="20"/>
      <c r="K1759" s="20"/>
      <c r="L1759" s="20"/>
      <c r="M1759" s="20"/>
      <c r="N1759" s="20"/>
      <c r="O1759" s="20"/>
      <c r="P1759" s="20"/>
      <c r="Q1759" s="20"/>
      <c r="R1759" s="20"/>
      <c r="S1759" s="20"/>
      <c r="T1759" s="20" t="str">
        <f>IFERROR(VLOOKUP(F1759,'CODE H VS CODE ICPE'!$A$2:$D$80,4,FALSE),"")</f>
        <v>Autorisé</v>
      </c>
      <c r="U1759" s="20" t="str">
        <f>IFERROR(VLOOKUP(G1759,'CODE H VS CODE ICPE'!$A$2:$D$80,4,FALSE),"")</f>
        <v>Interdit</v>
      </c>
      <c r="V1759" s="20" t="str">
        <f>IFERROR(VLOOKUP(H1759,'CODE H VS CODE ICPE'!$A$2:$D$80,4,FALSE),"")</f>
        <v/>
      </c>
      <c r="W1759" s="20" t="str">
        <f>IFERROR(VLOOKUP(I1759,'CODE H VS CODE ICPE'!$A$2:$D$80,4,FALSE),"")</f>
        <v/>
      </c>
      <c r="X1759" s="20" t="str">
        <f>IFERROR(VLOOKUP(J1759,'CODE H VS CODE ICPE'!$A$2:$D$80,4,FALSE),"")</f>
        <v/>
      </c>
      <c r="Y1759" s="20" t="str">
        <f>IFERROR(VLOOKUP(K1759,'CODE H VS CODE ICPE'!$A$2:$D$80,4,FALSE),"")</f>
        <v/>
      </c>
      <c r="Z1759" s="20" t="str">
        <f>IFERROR(VLOOKUP(L1759,'CODE H VS CODE ICPE'!$A$2:$D$80,4,FALSE),"")</f>
        <v/>
      </c>
      <c r="AA1759" s="20" t="str">
        <f>IFERROR(VLOOKUP(M1759,'CODE H VS CODE ICPE'!$A$2:$D$80,4,FALSE),"")</f>
        <v/>
      </c>
      <c r="AB1759" s="20" t="str">
        <f>IFERROR(VLOOKUP(N1759,'CODE H VS CODE ICPE'!$A$2:$D$80,4,FALSE),"")</f>
        <v/>
      </c>
      <c r="AC1759" s="20" t="str">
        <f>IFERROR(VLOOKUP(O1759,'CODE H VS CODE ICPE'!$A$2:$D$80,4,FALSE),"")</f>
        <v/>
      </c>
      <c r="AD1759" s="20" t="str">
        <f>IFERROR(VLOOKUP(P1759,'CODE H VS CODE ICPE'!$A$2:$D$80,4,FALSE),"")</f>
        <v/>
      </c>
      <c r="AE1759" s="20" t="str">
        <f>IFERROR(VLOOKUP(Q1759,'CODE H VS CODE ICPE'!$A$2:$D$80,4,FALSE),"")</f>
        <v/>
      </c>
      <c r="AF1759" s="20" t="str">
        <f>IFERROR(VLOOKUP(R1759,'CODE H VS CODE ICPE'!$A$2:$D$80,4,FALSE),"")</f>
        <v/>
      </c>
      <c r="AG1759" s="20" t="str">
        <f>IFERROR(VLOOKUP(S1759,'CODE H VS CODE ICPE'!$A$2:$D$80,4,FALSE),"")</f>
        <v/>
      </c>
      <c r="AH1759" s="48" t="str">
        <f t="shared" si="354"/>
        <v>Accepted</v>
      </c>
      <c r="AI1759" s="21">
        <f>IF(T1759="",0,IF(T1759="Interdit",0,VLOOKUP(F1759,'CODE H VS CODE ICPE'!$A$2:$E$80,5,FALSE)))</f>
        <v>149999.99</v>
      </c>
      <c r="AJ1759" s="21">
        <f>IF(U1759="",0,IF(U1759="Interdit",0,VLOOKUP(G1759,'CODE H VS CODE ICPE'!$A$2:$E$80,5,FALSE)))</f>
        <v>0</v>
      </c>
      <c r="AK1759" s="21">
        <f>IF(V1759="",0,IF(V1759="Interdit",0,VLOOKUP(H1759,'CODE H VS CODE ICPE'!$A$2:$E$80,5,FALSE)))</f>
        <v>0</v>
      </c>
      <c r="AL1759" s="21">
        <f>IF(W1759="",0,IF(W1759="Interdit",0,VLOOKUP(I1759,'CODE H VS CODE ICPE'!$A$2:$E$80,5,FALSE)))</f>
        <v>0</v>
      </c>
      <c r="AM1759" s="21">
        <f>IF(X1759="",0,IF(X1759="Interdit",0,VLOOKUP(J1759,'CODE H VS CODE ICPE'!$A$2:$E$80,5,FALSE)))</f>
        <v>0</v>
      </c>
      <c r="AN1759" s="21">
        <f>IF(Y1759="",0,IF(Y1759="Interdit",0,VLOOKUP(K1759,'CODE H VS CODE ICPE'!$A$2:$E$80,5,FALSE)))</f>
        <v>0</v>
      </c>
      <c r="AO1759" s="21">
        <f>IF(Z1759="",0,IF(Z1759="Interdit",0,VLOOKUP(L1759,'CODE H VS CODE ICPE'!$A$2:$E$80,5,FALSE)))</f>
        <v>0</v>
      </c>
      <c r="AP1759" s="21">
        <f>IF(AA1759="",0,IF(AA1759="Interdit",0,VLOOKUP(M1759,'CODE H VS CODE ICPE'!$A$2:$E$80,5,FALSE)))</f>
        <v>0</v>
      </c>
      <c r="AQ1759" s="21">
        <f>IF(AB1759="",0,IF(AB1759="Interdit",0,VLOOKUP(N1759,'CODE H VS CODE ICPE'!$A$2:$E$80,5,FALSE)))</f>
        <v>0</v>
      </c>
      <c r="AR1759" s="21">
        <f>IF(AC1759="",0,IF(AC1759="Interdit",0,VLOOKUP(O1759,'CODE H VS CODE ICPE'!$A$2:$E$80,5,FALSE)))</f>
        <v>0</v>
      </c>
      <c r="AS1759" s="21">
        <f>IF(AD1759="",0,IF(AD1759="Interdit",0,VLOOKUP(P1759,'CODE H VS CODE ICPE'!$A$2:$E$80,5,FALSE)))</f>
        <v>0</v>
      </c>
      <c r="AT1759" s="21">
        <f>IF(AE1759="",0,IF(AE1759="Interdit",0,VLOOKUP(Q1759,'CODE H VS CODE ICPE'!$A$2:$E$80,5,FALSE)))</f>
        <v>0</v>
      </c>
      <c r="AU1759" s="21">
        <f>IF(AF1759="",0,IF(AF1759="Interdit",0,VLOOKUP(R1759,'CODE H VS CODE ICPE'!$A$2:$E$80,5,FALSE)))</f>
        <v>0</v>
      </c>
      <c r="AV1759" s="21">
        <f>IF(AG1759="",0,IF(AG1759="Interdit",0,VLOOKUP(S1759,'CODE H VS CODE ICPE'!$A$2:$E$80,5,FALSE)))</f>
        <v>0</v>
      </c>
      <c r="AW1759" s="20" t="str">
        <f t="shared" si="355"/>
        <v>$AI$2</v>
      </c>
      <c r="AX1759" s="26">
        <f t="shared" si="356"/>
        <v>149999.99</v>
      </c>
      <c r="AY1759" s="20" t="str">
        <f t="shared" si="357"/>
        <v>H314</v>
      </c>
      <c r="AZ1759" s="20">
        <f>IF(AY1759="","",IF(AY1759=0,"",VLOOKUP(AY1759,'CODE H VS CODE ICPE'!$A$1:$E$80,3,FALSE)))</f>
        <v>4320</v>
      </c>
    </row>
    <row r="1760" spans="1:52" ht="28.9" customHeight="1">
      <c r="A1760" s="23">
        <v>1057</v>
      </c>
      <c r="B1760" s="24" t="s">
        <v>3523</v>
      </c>
      <c r="C1760" s="25" t="s">
        <v>230</v>
      </c>
      <c r="D1760" s="24" t="s">
        <v>1237</v>
      </c>
      <c r="E1760" s="24" t="s">
        <v>3524</v>
      </c>
      <c r="F1760" s="20" t="s">
        <v>33</v>
      </c>
      <c r="G1760" s="20" t="s">
        <v>46</v>
      </c>
      <c r="H1760" s="20"/>
      <c r="I1760" s="20"/>
      <c r="J1760" s="20"/>
      <c r="K1760" s="20"/>
      <c r="L1760" s="20"/>
      <c r="M1760" s="20"/>
      <c r="N1760" s="20"/>
      <c r="O1760" s="20"/>
      <c r="P1760" s="20"/>
      <c r="Q1760" s="20"/>
      <c r="R1760" s="20"/>
      <c r="S1760" s="20"/>
      <c r="T1760" s="20" t="str">
        <f>IFERROR(VLOOKUP(F1760,'CODE H VS CODE ICPE'!$A$2:$D$80,4,FALSE),"")</f>
        <v>Autorisé</v>
      </c>
      <c r="U1760" s="20" t="str">
        <f>IFERROR(VLOOKUP(G1760,'CODE H VS CODE ICPE'!$A$2:$D$80,4,FALSE),"")</f>
        <v>Autorisé</v>
      </c>
      <c r="V1760" s="20" t="str">
        <f>IFERROR(VLOOKUP(H1760,'CODE H VS CODE ICPE'!$A$2:$D$80,4,FALSE),"")</f>
        <v/>
      </c>
      <c r="W1760" s="20" t="str">
        <f>IFERROR(VLOOKUP(I1760,'CODE H VS CODE ICPE'!$A$2:$D$80,4,FALSE),"")</f>
        <v/>
      </c>
      <c r="X1760" s="20" t="str">
        <f>IFERROR(VLOOKUP(J1760,'CODE H VS CODE ICPE'!$A$2:$D$80,4,FALSE),"")</f>
        <v/>
      </c>
      <c r="Y1760" s="20" t="str">
        <f>IFERROR(VLOOKUP(K1760,'CODE H VS CODE ICPE'!$A$2:$D$80,4,FALSE),"")</f>
        <v/>
      </c>
      <c r="Z1760" s="20" t="str">
        <f>IFERROR(VLOOKUP(L1760,'CODE H VS CODE ICPE'!$A$2:$D$80,4,FALSE),"")</f>
        <v/>
      </c>
      <c r="AA1760" s="20" t="str">
        <f>IFERROR(VLOOKUP(M1760,'CODE H VS CODE ICPE'!$A$2:$D$80,4,FALSE),"")</f>
        <v/>
      </c>
      <c r="AB1760" s="20" t="str">
        <f>IFERROR(VLOOKUP(N1760,'CODE H VS CODE ICPE'!$A$2:$D$80,4,FALSE),"")</f>
        <v/>
      </c>
      <c r="AC1760" s="20" t="str">
        <f>IFERROR(VLOOKUP(O1760,'CODE H VS CODE ICPE'!$A$2:$D$80,4,FALSE),"")</f>
        <v/>
      </c>
      <c r="AD1760" s="20" t="str">
        <f>IFERROR(VLOOKUP(P1760,'CODE H VS CODE ICPE'!$A$2:$D$80,4,FALSE),"")</f>
        <v/>
      </c>
      <c r="AE1760" s="20" t="str">
        <f>IFERROR(VLOOKUP(Q1760,'CODE H VS CODE ICPE'!$A$2:$D$80,4,FALSE),"")</f>
        <v/>
      </c>
      <c r="AF1760" s="20" t="str">
        <f>IFERROR(VLOOKUP(R1760,'CODE H VS CODE ICPE'!$A$2:$D$80,4,FALSE),"")</f>
        <v/>
      </c>
      <c r="AG1760" s="20" t="str">
        <f>IFERROR(VLOOKUP(S1760,'CODE H VS CODE ICPE'!$A$2:$D$80,4,FALSE),"")</f>
        <v/>
      </c>
      <c r="AH1760" s="48" t="s">
        <v>4628</v>
      </c>
      <c r="AI1760" s="21">
        <f>IF(T1760="",0,IF(T1760="Interdit",0,VLOOKUP(F1760,'CODE H VS CODE ICPE'!$A$2:$E$80,5,FALSE)))</f>
        <v>149999.99</v>
      </c>
      <c r="AJ1760" s="21">
        <f>IF(U1760="",0,IF(U1760="Interdit",0,VLOOKUP(G1760,'CODE H VS CODE ICPE'!$A$2:$E$80,5,FALSE)))</f>
        <v>149999.99</v>
      </c>
      <c r="AK1760" s="21">
        <f>IF(V1760="",0,IF(V1760="Interdit",0,VLOOKUP(H1760,'CODE H VS CODE ICPE'!$A$2:$E$80,5,FALSE)))</f>
        <v>0</v>
      </c>
      <c r="AL1760" s="21">
        <f>IF(W1760="",0,IF(W1760="Interdit",0,VLOOKUP(I1760,'CODE H VS CODE ICPE'!$A$2:$E$80,5,FALSE)))</f>
        <v>0</v>
      </c>
      <c r="AM1760" s="21">
        <f>IF(X1760="",0,IF(X1760="Interdit",0,VLOOKUP(J1760,'CODE H VS CODE ICPE'!$A$2:$E$80,5,FALSE)))</f>
        <v>0</v>
      </c>
      <c r="AN1760" s="21">
        <f>IF(Y1760="",0,IF(Y1760="Interdit",0,VLOOKUP(K1760,'CODE H VS CODE ICPE'!$A$2:$E$80,5,FALSE)))</f>
        <v>0</v>
      </c>
      <c r="AO1760" s="21">
        <f>IF(Z1760="",0,IF(Z1760="Interdit",0,VLOOKUP(L1760,'CODE H VS CODE ICPE'!$A$2:$E$80,5,FALSE)))</f>
        <v>0</v>
      </c>
      <c r="AP1760" s="21">
        <f>IF(AA1760="",0,IF(AA1760="Interdit",0,VLOOKUP(M1760,'CODE H VS CODE ICPE'!$A$2:$E$80,5,FALSE)))</f>
        <v>0</v>
      </c>
      <c r="AQ1760" s="21">
        <f>IF(AB1760="",0,IF(AB1760="Interdit",0,VLOOKUP(N1760,'CODE H VS CODE ICPE'!$A$2:$E$80,5,FALSE)))</f>
        <v>0</v>
      </c>
      <c r="AR1760" s="21">
        <f>IF(AC1760="",0,IF(AC1760="Interdit",0,VLOOKUP(O1760,'CODE H VS CODE ICPE'!$A$2:$E$80,5,FALSE)))</f>
        <v>0</v>
      </c>
      <c r="AS1760" s="21">
        <f>IF(AD1760="",0,IF(AD1760="Interdit",0,VLOOKUP(P1760,'CODE H VS CODE ICPE'!$A$2:$E$80,5,FALSE)))</f>
        <v>0</v>
      </c>
      <c r="AT1760" s="21">
        <f>IF(AE1760="",0,IF(AE1760="Interdit",0,VLOOKUP(Q1760,'CODE H VS CODE ICPE'!$A$2:$E$80,5,FALSE)))</f>
        <v>0</v>
      </c>
      <c r="AU1760" s="21">
        <f>IF(AF1760="",0,IF(AF1760="Interdit",0,VLOOKUP(R1760,'CODE H VS CODE ICPE'!$A$2:$E$80,5,FALSE)))</f>
        <v>0</v>
      </c>
      <c r="AV1760" s="21">
        <f>IF(AG1760="",0,IF(AG1760="Interdit",0,VLOOKUP(S1760,'CODE H VS CODE ICPE'!$A$2:$E$80,5,FALSE)))</f>
        <v>0</v>
      </c>
      <c r="AW1760" s="20" t="str">
        <f>ADDRESS(2,MATCH(MAX(AI1760:AV1760),AI1760:AV1760,0)+COLUMN(AI1760)-1)</f>
        <v>$AI$2</v>
      </c>
      <c r="AX1760" s="26">
        <f>IF(AH1760="Interdit","",IF(AW1760="$AI$2",AI1760,IF(AW1760="$AJ$2",AJ1760,IF(AW1760="$AK$2",AK1760,IF(AW1760="$AL$2",AL1760,IF(AW1760="$AM$2",AM1760,IF(AW1760="$AN$2",AN1760,IF(AW1760="$AO$2",AO1760,IF(AW1760="$AP$2",AP1760,IF(AW1760="$AQ$2",AQ1760,IF(AW1760="$AR$2",AR1760,IF(AW1760="$AS$2",AS1760,IF(AW1760="$AT$2",AT1760,IF(AW1760="$AU$2",AU1760,IF(AW1760="$AV$2",AV1760,"")))))))))))))))</f>
        <v>149999.99</v>
      </c>
      <c r="AY1760" s="20" t="str">
        <f>IF(AX1760="","",IF(AW1760="$AI$2",F1760,IF(AW1760="$AJ$2",G1760,IF(AW1760="$AK$2",H1760,IF(AW1760="$AL$2",I1760,IF(AW1760="$AM$2",J1760,IF(AW1760="$AN$2",K1760,IF(AW1760="$AO$2",L1760,IF(AW1760="$AP$2",M1760,IF(AW1760="$AQ$2",N1760,IF(AW1760="$AR$2",O1760,IF(AW1760="$AS$2",P1760,IF(AW1760="$AT$2",Q1760,IF(AW1760="$AU$2",R1760,IF(AW1760="$AV$2",S1760,"")))))))))))))))</f>
        <v>H222</v>
      </c>
      <c r="AZ1760" s="20">
        <f>IF(AY1760="","",IF(AY1760=0,"",VLOOKUP(AY1760,'CODE H VS CODE ICPE'!$A$1:$E$80,3,FALSE)))</f>
        <v>4320</v>
      </c>
    </row>
    <row r="1761" spans="1:52" ht="28.9" customHeight="1">
      <c r="A1761" s="23">
        <v>1069</v>
      </c>
      <c r="B1761" s="24" t="s">
        <v>3525</v>
      </c>
      <c r="C1761" s="25" t="s">
        <v>230</v>
      </c>
      <c r="D1761" s="24" t="s">
        <v>1049</v>
      </c>
      <c r="E1761" s="24" t="s">
        <v>3526</v>
      </c>
      <c r="F1761" s="20" t="s">
        <v>86</v>
      </c>
      <c r="G1761" s="20" t="s">
        <v>96</v>
      </c>
      <c r="H1761" s="20" t="s">
        <v>108</v>
      </c>
      <c r="I1761" s="20" t="s">
        <v>114</v>
      </c>
      <c r="J1761" s="20"/>
      <c r="K1761" s="20"/>
      <c r="L1761" s="20"/>
      <c r="M1761" s="20"/>
      <c r="N1761" s="20"/>
      <c r="O1761" s="20"/>
      <c r="P1761" s="20"/>
      <c r="Q1761" s="20"/>
      <c r="R1761" s="20"/>
      <c r="S1761" s="20"/>
      <c r="T1761" s="20" t="str">
        <f>IFERROR(VLOOKUP(F1761,'CODE H VS CODE ICPE'!$A$2:$D$80,4,FALSE),"")</f>
        <v>Autorisé</v>
      </c>
      <c r="U1761" s="20" t="str">
        <f>IFERROR(VLOOKUP(G1761,'CODE H VS CODE ICPE'!$A$2:$D$80,4,FALSE),"")</f>
        <v>Autorisé</v>
      </c>
      <c r="V1761" s="20" t="str">
        <f>IFERROR(VLOOKUP(H1761,'CODE H VS CODE ICPE'!$A$2:$D$80,4,FALSE),"")</f>
        <v>Autorisé</v>
      </c>
      <c r="W1761" s="20" t="str">
        <f>IFERROR(VLOOKUP(I1761,'CODE H VS CODE ICPE'!$A$2:$D$80,4,FALSE),"")</f>
        <v>Autorisé</v>
      </c>
      <c r="X1761" s="20" t="str">
        <f>IFERROR(VLOOKUP(J1761,'CODE H VS CODE ICPE'!$A$2:$D$80,4,FALSE),"")</f>
        <v/>
      </c>
      <c r="Y1761" s="20" t="str">
        <f>IFERROR(VLOOKUP(K1761,'CODE H VS CODE ICPE'!$A$2:$D$80,4,FALSE),"")</f>
        <v/>
      </c>
      <c r="Z1761" s="20" t="str">
        <f>IFERROR(VLOOKUP(L1761,'CODE H VS CODE ICPE'!$A$2:$D$80,4,FALSE),"")</f>
        <v/>
      </c>
      <c r="AA1761" s="20" t="str">
        <f>IFERROR(VLOOKUP(M1761,'CODE H VS CODE ICPE'!$A$2:$D$80,4,FALSE),"")</f>
        <v/>
      </c>
      <c r="AB1761" s="20" t="str">
        <f>IFERROR(VLOOKUP(N1761,'CODE H VS CODE ICPE'!$A$2:$D$80,4,FALSE),"")</f>
        <v/>
      </c>
      <c r="AC1761" s="20" t="str">
        <f>IFERROR(VLOOKUP(O1761,'CODE H VS CODE ICPE'!$A$2:$D$80,4,FALSE),"")</f>
        <v/>
      </c>
      <c r="AD1761" s="20" t="str">
        <f>IFERROR(VLOOKUP(P1761,'CODE H VS CODE ICPE'!$A$2:$D$80,4,FALSE),"")</f>
        <v/>
      </c>
      <c r="AE1761" s="20" t="str">
        <f>IFERROR(VLOOKUP(Q1761,'CODE H VS CODE ICPE'!$A$2:$D$80,4,FALSE),"")</f>
        <v/>
      </c>
      <c r="AF1761" s="20" t="str">
        <f>IFERROR(VLOOKUP(R1761,'CODE H VS CODE ICPE'!$A$2:$D$80,4,FALSE),"")</f>
        <v/>
      </c>
      <c r="AG1761" s="20" t="str">
        <f>IFERROR(VLOOKUP(S1761,'CODE H VS CODE ICPE'!$A$2:$D$80,4,FALSE),"")</f>
        <v/>
      </c>
      <c r="AH1761" s="47" t="s">
        <v>4630</v>
      </c>
      <c r="AI1761" s="21">
        <f>IF(T1761="",0,IF(T1761="Interdit",0,VLOOKUP(F1761,'CODE H VS CODE ICPE'!$A$2:$E$80,5,FALSE)))</f>
        <v>99999.99</v>
      </c>
      <c r="AJ1761" s="21">
        <f>IF(U1761="",0,IF(U1761="Interdit",0,VLOOKUP(G1761,'CODE H VS CODE ICPE'!$A$2:$E$80,5,FALSE)))</f>
        <v>149999.99</v>
      </c>
      <c r="AK1761" s="21">
        <f>IF(V1761="",0,IF(V1761="Interdit",0,VLOOKUP(H1761,'CODE H VS CODE ICPE'!$A$2:$E$80,5,FALSE)))</f>
        <v>99999.99</v>
      </c>
      <c r="AL1761" s="21">
        <f>IF(W1761="",0,IF(W1761="Interdit",0,VLOOKUP(I1761,'CODE H VS CODE ICPE'!$A$2:$E$80,5,FALSE)))</f>
        <v>99999.99</v>
      </c>
      <c r="AM1761" s="21">
        <f>IF(X1761="",0,IF(X1761="Interdit",0,VLOOKUP(J1761,'CODE H VS CODE ICPE'!$A$2:$E$80,5,FALSE)))</f>
        <v>0</v>
      </c>
      <c r="AN1761" s="21">
        <f>IF(Y1761="",0,IF(Y1761="Interdit",0,VLOOKUP(K1761,'CODE H VS CODE ICPE'!$A$2:$E$80,5,FALSE)))</f>
        <v>0</v>
      </c>
      <c r="AO1761" s="21">
        <f>IF(Z1761="",0,IF(Z1761="Interdit",0,VLOOKUP(L1761,'CODE H VS CODE ICPE'!$A$2:$E$80,5,FALSE)))</f>
        <v>0</v>
      </c>
      <c r="AP1761" s="21">
        <f>IF(AA1761="",0,IF(AA1761="Interdit",0,VLOOKUP(M1761,'CODE H VS CODE ICPE'!$A$2:$E$80,5,FALSE)))</f>
        <v>0</v>
      </c>
      <c r="AQ1761" s="21">
        <f>IF(AB1761="",0,IF(AB1761="Interdit",0,VLOOKUP(N1761,'CODE H VS CODE ICPE'!$A$2:$E$80,5,FALSE)))</f>
        <v>0</v>
      </c>
      <c r="AR1761" s="21">
        <f>IF(AC1761="",0,IF(AC1761="Interdit",0,VLOOKUP(O1761,'CODE H VS CODE ICPE'!$A$2:$E$80,5,FALSE)))</f>
        <v>0</v>
      </c>
      <c r="AS1761" s="21">
        <f>IF(AD1761="",0,IF(AD1761="Interdit",0,VLOOKUP(P1761,'CODE H VS CODE ICPE'!$A$2:$E$80,5,FALSE)))</f>
        <v>0</v>
      </c>
      <c r="AT1761" s="21">
        <f>IF(AE1761="",0,IF(AE1761="Interdit",0,VLOOKUP(Q1761,'CODE H VS CODE ICPE'!$A$2:$E$80,5,FALSE)))</f>
        <v>0</v>
      </c>
      <c r="AU1761" s="21">
        <f>IF(AF1761="",0,IF(AF1761="Interdit",0,VLOOKUP(R1761,'CODE H VS CODE ICPE'!$A$2:$E$80,5,FALSE)))</f>
        <v>0</v>
      </c>
      <c r="AV1761" s="21">
        <f>IF(AG1761="",0,IF(AG1761="Interdit",0,VLOOKUP(S1761,'CODE H VS CODE ICPE'!$A$2:$E$80,5,FALSE)))</f>
        <v>0</v>
      </c>
      <c r="AW1761" s="20" t="str">
        <f>ADDRESS(2,MATCH(MAX(AI1761:AV1761),AI1761:AV1761,0)+COLUMN(AI1761)-1)</f>
        <v>$AJ$2</v>
      </c>
      <c r="AX1761" s="26">
        <f>IF(AH1761="Interdit","",IF(AW1761="$AI$2",AI1761,IF(AW1761="$AJ$2",AJ1761,IF(AW1761="$AK$2",AK1761,IF(AW1761="$AL$2",AL1761,IF(AW1761="$AM$2",AM1761,IF(AW1761="$AN$2",AN1761,IF(AW1761="$AO$2",AO1761,IF(AW1761="$AP$2",AP1761,IF(AW1761="$AQ$2",AQ1761,IF(AW1761="$AR$2",AR1761,IF(AW1761="$AS$2",AS1761,IF(AW1761="$AT$2",AT1761,IF(AW1761="$AU$2",AU1761,IF(AW1761="$AV$2",AV1761,"")))))))))))))))</f>
        <v>149999.99</v>
      </c>
      <c r="AY1761" s="20" t="str">
        <f>IF(AX1761="","",IF(AW1761="$AI$2",F1761,IF(AW1761="$AJ$2",G1761,IF(AW1761="$AK$2",H1761,IF(AW1761="$AL$2",I1761,IF(AW1761="$AM$2",J1761,IF(AW1761="$AN$2",K1761,IF(AW1761="$AO$2",L1761,IF(AW1761="$AP$2",M1761,IF(AW1761="$AQ$2",N1761,IF(AW1761="$AR$2",O1761,IF(AW1761="$AS$2",P1761,IF(AW1761="$AT$2",Q1761,IF(AW1761="$AU$2",R1761,IF(AW1761="$AV$2",S1761,"")))))))))))))))</f>
        <v>H314</v>
      </c>
      <c r="AZ1761" s="20">
        <f>IF(AY1761="","",IF(AY1761=0,"",VLOOKUP(AY1761,'CODE H VS CODE ICPE'!$A$1:$E$80,3,FALSE)))</f>
        <v>4320</v>
      </c>
    </row>
    <row r="1762" spans="1:52" ht="28.9" customHeight="1">
      <c r="A1762" s="23">
        <v>1746</v>
      </c>
      <c r="B1762" s="24" t="s">
        <v>3527</v>
      </c>
      <c r="C1762" s="25" t="s">
        <v>467</v>
      </c>
      <c r="D1762" s="24" t="s">
        <v>800</v>
      </c>
      <c r="E1762" s="24" t="s">
        <v>3528</v>
      </c>
      <c r="F1762" s="20" t="s">
        <v>96</v>
      </c>
      <c r="G1762" s="20" t="s">
        <v>106</v>
      </c>
      <c r="H1762" s="20"/>
      <c r="I1762" s="20"/>
      <c r="J1762" s="20"/>
      <c r="K1762" s="20"/>
      <c r="L1762" s="20"/>
      <c r="M1762" s="20"/>
      <c r="N1762" s="20"/>
      <c r="O1762" s="20"/>
      <c r="P1762" s="20"/>
      <c r="Q1762" s="20"/>
      <c r="R1762" s="20"/>
      <c r="S1762" s="20"/>
      <c r="T1762" s="20" t="str">
        <f>IFERROR(VLOOKUP(F1762,'CODE H VS CODE ICPE'!$A$2:$D$80,4,FALSE),"")</f>
        <v>Autorisé</v>
      </c>
      <c r="U1762" s="20" t="str">
        <f>IFERROR(VLOOKUP(G1762,'CODE H VS CODE ICPE'!$A$2:$D$80,4,FALSE),"")</f>
        <v>Interdit</v>
      </c>
      <c r="V1762" s="20" t="str">
        <f>IFERROR(VLOOKUP(H1762,'CODE H VS CODE ICPE'!$A$2:$D$80,4,FALSE),"")</f>
        <v/>
      </c>
      <c r="W1762" s="20" t="str">
        <f>IFERROR(VLOOKUP(I1762,'CODE H VS CODE ICPE'!$A$2:$D$80,4,FALSE),"")</f>
        <v/>
      </c>
      <c r="X1762" s="20" t="str">
        <f>IFERROR(VLOOKUP(J1762,'CODE H VS CODE ICPE'!$A$2:$D$80,4,FALSE),"")</f>
        <v/>
      </c>
      <c r="Y1762" s="20" t="str">
        <f>IFERROR(VLOOKUP(K1762,'CODE H VS CODE ICPE'!$A$2:$D$80,4,FALSE),"")</f>
        <v/>
      </c>
      <c r="Z1762" s="20" t="str">
        <f>IFERROR(VLOOKUP(L1762,'CODE H VS CODE ICPE'!$A$2:$D$80,4,FALSE),"")</f>
        <v/>
      </c>
      <c r="AA1762" s="20" t="str">
        <f>IFERROR(VLOOKUP(M1762,'CODE H VS CODE ICPE'!$A$2:$D$80,4,FALSE),"")</f>
        <v/>
      </c>
      <c r="AB1762" s="20" t="str">
        <f>IFERROR(VLOOKUP(N1762,'CODE H VS CODE ICPE'!$A$2:$D$80,4,FALSE),"")</f>
        <v/>
      </c>
      <c r="AC1762" s="20" t="str">
        <f>IFERROR(VLOOKUP(O1762,'CODE H VS CODE ICPE'!$A$2:$D$80,4,FALSE),"")</f>
        <v/>
      </c>
      <c r="AD1762" s="20" t="str">
        <f>IFERROR(VLOOKUP(P1762,'CODE H VS CODE ICPE'!$A$2:$D$80,4,FALSE),"")</f>
        <v/>
      </c>
      <c r="AE1762" s="20" t="str">
        <f>IFERROR(VLOOKUP(Q1762,'CODE H VS CODE ICPE'!$A$2:$D$80,4,FALSE),"")</f>
        <v/>
      </c>
      <c r="AF1762" s="20" t="str">
        <f>IFERROR(VLOOKUP(R1762,'CODE H VS CODE ICPE'!$A$2:$D$80,4,FALSE),"")</f>
        <v/>
      </c>
      <c r="AG1762" s="20" t="str">
        <f>IFERROR(VLOOKUP(S1762,'CODE H VS CODE ICPE'!$A$2:$D$80,4,FALSE),"")</f>
        <v/>
      </c>
      <c r="AH1762" s="48" t="s">
        <v>4628</v>
      </c>
      <c r="AI1762" s="21">
        <f>IF(T1762="",0,IF(T1762="Interdit",0,VLOOKUP(F1762,'CODE H VS CODE ICPE'!$A$2:$E$80,5,FALSE)))</f>
        <v>149999.99</v>
      </c>
      <c r="AJ1762" s="21">
        <f>IF(U1762="",0,IF(U1762="Interdit",0,VLOOKUP(G1762,'CODE H VS CODE ICPE'!$A$2:$E$80,5,FALSE)))</f>
        <v>0</v>
      </c>
      <c r="AK1762" s="21">
        <f>IF(V1762="",0,IF(V1762="Interdit",0,VLOOKUP(H1762,'CODE H VS CODE ICPE'!$A$2:$E$80,5,FALSE)))</f>
        <v>0</v>
      </c>
      <c r="AL1762" s="21">
        <f>IF(W1762="",0,IF(W1762="Interdit",0,VLOOKUP(I1762,'CODE H VS CODE ICPE'!$A$2:$E$80,5,FALSE)))</f>
        <v>0</v>
      </c>
      <c r="AM1762" s="21">
        <f>IF(X1762="",0,IF(X1762="Interdit",0,VLOOKUP(J1762,'CODE H VS CODE ICPE'!$A$2:$E$80,5,FALSE)))</f>
        <v>0</v>
      </c>
      <c r="AN1762" s="21">
        <f>IF(Y1762="",0,IF(Y1762="Interdit",0,VLOOKUP(K1762,'CODE H VS CODE ICPE'!$A$2:$E$80,5,FALSE)))</f>
        <v>0</v>
      </c>
      <c r="AO1762" s="21">
        <f>IF(Z1762="",0,IF(Z1762="Interdit",0,VLOOKUP(L1762,'CODE H VS CODE ICPE'!$A$2:$E$80,5,FALSE)))</f>
        <v>0</v>
      </c>
      <c r="AP1762" s="21">
        <f>IF(AA1762="",0,IF(AA1762="Interdit",0,VLOOKUP(M1762,'CODE H VS CODE ICPE'!$A$2:$E$80,5,FALSE)))</f>
        <v>0</v>
      </c>
      <c r="AQ1762" s="21">
        <f>IF(AB1762="",0,IF(AB1762="Interdit",0,VLOOKUP(N1762,'CODE H VS CODE ICPE'!$A$2:$E$80,5,FALSE)))</f>
        <v>0</v>
      </c>
      <c r="AR1762" s="21">
        <f>IF(AC1762="",0,IF(AC1762="Interdit",0,VLOOKUP(O1762,'CODE H VS CODE ICPE'!$A$2:$E$80,5,FALSE)))</f>
        <v>0</v>
      </c>
      <c r="AS1762" s="21">
        <f>IF(AD1762="",0,IF(AD1762="Interdit",0,VLOOKUP(P1762,'CODE H VS CODE ICPE'!$A$2:$E$80,5,FALSE)))</f>
        <v>0</v>
      </c>
      <c r="AT1762" s="21">
        <f>IF(AE1762="",0,IF(AE1762="Interdit",0,VLOOKUP(Q1762,'CODE H VS CODE ICPE'!$A$2:$E$80,5,FALSE)))</f>
        <v>0</v>
      </c>
      <c r="AU1762" s="21">
        <f>IF(AF1762="",0,IF(AF1762="Interdit",0,VLOOKUP(R1762,'CODE H VS CODE ICPE'!$A$2:$E$80,5,FALSE)))</f>
        <v>0</v>
      </c>
      <c r="AV1762" s="21">
        <f>IF(AG1762="",0,IF(AG1762="Interdit",0,VLOOKUP(S1762,'CODE H VS CODE ICPE'!$A$2:$E$80,5,FALSE)))</f>
        <v>0</v>
      </c>
      <c r="AW1762" s="20" t="str">
        <f t="shared" ref="AW1762:AW1781" si="358">ADDRESS(2,MATCH(MAX(AI1762:AV1762),AI1762:AV1762,0)+COLUMN(AI1762)-1)</f>
        <v>$AI$2</v>
      </c>
      <c r="AX1762" s="26">
        <f t="shared" ref="AX1762:AX1781" si="359">IF(AH1762="Interdit","",IF(AW1762="$AI$2",AI1762,IF(AW1762="$AJ$2",AJ1762,IF(AW1762="$AK$2",AK1762,IF(AW1762="$AL$2",AL1762,IF(AW1762="$AM$2",AM1762,IF(AW1762="$AN$2",AN1762,IF(AW1762="$AO$2",AO1762,IF(AW1762="$AP$2",AP1762,IF(AW1762="$AQ$2",AQ1762,IF(AW1762="$AR$2",AR1762,IF(AW1762="$AS$2",AS1762,IF(AW1762="$AT$2",AT1762,IF(AW1762="$AU$2",AU1762,IF(AW1762="$AV$2",AV1762,"")))))))))))))))</f>
        <v>149999.99</v>
      </c>
      <c r="AY1762" s="20" t="str">
        <f t="shared" ref="AY1762:AY1781" si="360">IF(AX1762="","",IF(AW1762="$AI$2",F1762,IF(AW1762="$AJ$2",G1762,IF(AW1762="$AK$2",H1762,IF(AW1762="$AL$2",I1762,IF(AW1762="$AM$2",J1762,IF(AW1762="$AN$2",K1762,IF(AW1762="$AO$2",L1762,IF(AW1762="$AP$2",M1762,IF(AW1762="$AQ$2",N1762,IF(AW1762="$AR$2",O1762,IF(AW1762="$AS$2",P1762,IF(AW1762="$AT$2",Q1762,IF(AW1762="$AU$2",R1762,IF(AW1762="$AV$2",S1762,"")))))))))))))))</f>
        <v>H314</v>
      </c>
      <c r="AZ1762" s="20">
        <f>IF(AY1762="","",IF(AY1762=0,"",VLOOKUP(AY1762,'CODE H VS CODE ICPE'!$A$1:$E$80,3,FALSE)))</f>
        <v>4320</v>
      </c>
    </row>
    <row r="1763" spans="1:52" ht="28.9" customHeight="1">
      <c r="A1763" s="23">
        <v>1755</v>
      </c>
      <c r="B1763" s="24" t="s">
        <v>3529</v>
      </c>
      <c r="C1763" s="25" t="s">
        <v>499</v>
      </c>
      <c r="D1763" s="24" t="s">
        <v>526</v>
      </c>
      <c r="E1763" s="24" t="s">
        <v>3530</v>
      </c>
      <c r="F1763" s="20" t="s">
        <v>80</v>
      </c>
      <c r="G1763" s="20" t="s">
        <v>96</v>
      </c>
      <c r="H1763" s="20" t="s">
        <v>112</v>
      </c>
      <c r="I1763" s="20" t="s">
        <v>100</v>
      </c>
      <c r="J1763" s="20" t="s">
        <v>118</v>
      </c>
      <c r="K1763" s="20" t="s">
        <v>122</v>
      </c>
      <c r="L1763" s="20" t="s">
        <v>154</v>
      </c>
      <c r="M1763" s="20"/>
      <c r="N1763" s="20"/>
      <c r="O1763" s="20"/>
      <c r="P1763" s="20"/>
      <c r="Q1763" s="20"/>
      <c r="R1763" s="20"/>
      <c r="S1763" s="20"/>
      <c r="T1763" s="20" t="str">
        <f>IFERROR(VLOOKUP(F1763,'CODE H VS CODE ICPE'!$A$2:$D$80,4,FALSE),"")</f>
        <v>Interdit</v>
      </c>
      <c r="U1763" s="20" t="str">
        <f>IFERROR(VLOOKUP(G1763,'CODE H VS CODE ICPE'!$A$2:$D$80,4,FALSE),"")</f>
        <v>Autorisé</v>
      </c>
      <c r="V1763" s="20" t="str">
        <f>IFERROR(VLOOKUP(H1763,'CODE H VS CODE ICPE'!$A$2:$D$80,4,FALSE),"")</f>
        <v>Interdit</v>
      </c>
      <c r="W1763" s="20" t="str">
        <f>IFERROR(VLOOKUP(I1763,'CODE H VS CODE ICPE'!$A$2:$D$80,4,FALSE),"")</f>
        <v>Autorisé</v>
      </c>
      <c r="X1763" s="20" t="str">
        <f>IFERROR(VLOOKUP(J1763,'CODE H VS CODE ICPE'!$A$2:$D$80,4,FALSE),"")</f>
        <v>Interdit</v>
      </c>
      <c r="Y1763" s="20" t="str">
        <f>IFERROR(VLOOKUP(K1763,'CODE H VS CODE ICPE'!$A$2:$D$80,4,FALSE),"")</f>
        <v>Demande d'autorisation</v>
      </c>
      <c r="Z1763" s="20" t="str">
        <f>IFERROR(VLOOKUP(L1763,'CODE H VS CODE ICPE'!$A$2:$D$80,4,FALSE),"")</f>
        <v>Interdit</v>
      </c>
      <c r="AA1763" s="20" t="str">
        <f>IFERROR(VLOOKUP(M1763,'CODE H VS CODE ICPE'!$A$2:$D$80,4,FALSE),"")</f>
        <v/>
      </c>
      <c r="AB1763" s="20" t="str">
        <f>IFERROR(VLOOKUP(N1763,'CODE H VS CODE ICPE'!$A$2:$D$80,4,FALSE),"")</f>
        <v/>
      </c>
      <c r="AC1763" s="20" t="str">
        <f>IFERROR(VLOOKUP(O1763,'CODE H VS CODE ICPE'!$A$2:$D$80,4,FALSE),"")</f>
        <v/>
      </c>
      <c r="AD1763" s="20" t="str">
        <f>IFERROR(VLOOKUP(P1763,'CODE H VS CODE ICPE'!$A$2:$D$80,4,FALSE),"")</f>
        <v/>
      </c>
      <c r="AE1763" s="20" t="str">
        <f>IFERROR(VLOOKUP(Q1763,'CODE H VS CODE ICPE'!$A$2:$D$80,4,FALSE),"")</f>
        <v/>
      </c>
      <c r="AF1763" s="20" t="str">
        <f>IFERROR(VLOOKUP(R1763,'CODE H VS CODE ICPE'!$A$2:$D$80,4,FALSE),"")</f>
        <v/>
      </c>
      <c r="AG1763" s="20" t="str">
        <f>IFERROR(VLOOKUP(S1763,'CODE H VS CODE ICPE'!$A$2:$D$80,4,FALSE),"")</f>
        <v/>
      </c>
      <c r="AH1763" s="48" t="str">
        <f t="shared" ref="AH1763:AH1773" si="361">IF(COUNTIF(T1763:AG1763, "Rejected") &gt; 0, "Rejected", IF(COUNTIF(T1763:AG1763, "Under request") &gt; 0, "Under request", "Accepted"))</f>
        <v>Accepted</v>
      </c>
      <c r="AI1763" s="21">
        <f>IF(T1763="",0,IF(T1763="Interdit",0,VLOOKUP(F1763,'CODE H VS CODE ICPE'!$A$2:$E$80,5,FALSE)))</f>
        <v>0</v>
      </c>
      <c r="AJ1763" s="21">
        <f>IF(U1763="",0,IF(U1763="Interdit",0,VLOOKUP(G1763,'CODE H VS CODE ICPE'!$A$2:$E$80,5,FALSE)))</f>
        <v>149999.99</v>
      </c>
      <c r="AK1763" s="21">
        <f>IF(V1763="",0,IF(V1763="Interdit",0,VLOOKUP(H1763,'CODE H VS CODE ICPE'!$A$2:$E$80,5,FALSE)))</f>
        <v>0</v>
      </c>
      <c r="AL1763" s="21">
        <f>IF(W1763="",0,IF(W1763="Interdit",0,VLOOKUP(I1763,'CODE H VS CODE ICPE'!$A$2:$E$80,5,FALSE)))</f>
        <v>99999.99</v>
      </c>
      <c r="AM1763" s="21">
        <f>IF(X1763="",0,IF(X1763="Interdit",0,VLOOKUP(J1763,'CODE H VS CODE ICPE'!$A$2:$E$80,5,FALSE)))</f>
        <v>0</v>
      </c>
      <c r="AN1763" s="21">
        <f>IF(Y1763="",0,IF(Y1763="Interdit",0,VLOOKUP(K1763,'CODE H VS CODE ICPE'!$A$2:$E$80,5,FALSE)))</f>
        <v>19999.990000000002</v>
      </c>
      <c r="AO1763" s="21">
        <f>IF(Z1763="",0,IF(Z1763="Interdit",0,VLOOKUP(L1763,'CODE H VS CODE ICPE'!$A$2:$E$80,5,FALSE)))</f>
        <v>0</v>
      </c>
      <c r="AP1763" s="21">
        <f>IF(AA1763="",0,IF(AA1763="Interdit",0,VLOOKUP(M1763,'CODE H VS CODE ICPE'!$A$2:$E$80,5,FALSE)))</f>
        <v>0</v>
      </c>
      <c r="AQ1763" s="21">
        <f>IF(AB1763="",0,IF(AB1763="Interdit",0,VLOOKUP(N1763,'CODE H VS CODE ICPE'!$A$2:$E$80,5,FALSE)))</f>
        <v>0</v>
      </c>
      <c r="AR1763" s="21">
        <f>IF(AC1763="",0,IF(AC1763="Interdit",0,VLOOKUP(O1763,'CODE H VS CODE ICPE'!$A$2:$E$80,5,FALSE)))</f>
        <v>0</v>
      </c>
      <c r="AS1763" s="21">
        <f>IF(AD1763="",0,IF(AD1763="Interdit",0,VLOOKUP(P1763,'CODE H VS CODE ICPE'!$A$2:$E$80,5,FALSE)))</f>
        <v>0</v>
      </c>
      <c r="AT1763" s="21">
        <f>IF(AE1763="",0,IF(AE1763="Interdit",0,VLOOKUP(Q1763,'CODE H VS CODE ICPE'!$A$2:$E$80,5,FALSE)))</f>
        <v>0</v>
      </c>
      <c r="AU1763" s="21">
        <f>IF(AF1763="",0,IF(AF1763="Interdit",0,VLOOKUP(R1763,'CODE H VS CODE ICPE'!$A$2:$E$80,5,FALSE)))</f>
        <v>0</v>
      </c>
      <c r="AV1763" s="21">
        <f>IF(AG1763="",0,IF(AG1763="Interdit",0,VLOOKUP(S1763,'CODE H VS CODE ICPE'!$A$2:$E$80,5,FALSE)))</f>
        <v>0</v>
      </c>
      <c r="AW1763" s="20" t="str">
        <f t="shared" si="358"/>
        <v>$AJ$2</v>
      </c>
      <c r="AX1763" s="26">
        <f t="shared" si="359"/>
        <v>149999.99</v>
      </c>
      <c r="AY1763" s="20" t="str">
        <f t="shared" si="360"/>
        <v>H314</v>
      </c>
      <c r="AZ1763" s="20">
        <f>IF(AY1763="","",IF(AY1763=0,"",VLOOKUP(AY1763,'CODE H VS CODE ICPE'!$A$1:$E$80,3,FALSE)))</f>
        <v>4320</v>
      </c>
    </row>
    <row r="1764" spans="1:52" ht="28.9" customHeight="1">
      <c r="A1764" s="23">
        <v>1761</v>
      </c>
      <c r="B1764" s="24" t="s">
        <v>3531</v>
      </c>
      <c r="C1764" s="25" t="s">
        <v>499</v>
      </c>
      <c r="D1764" s="24" t="s">
        <v>516</v>
      </c>
      <c r="E1764" s="24" t="s">
        <v>3532</v>
      </c>
      <c r="F1764" s="20" t="s">
        <v>98</v>
      </c>
      <c r="G1764" s="20" t="s">
        <v>104</v>
      </c>
      <c r="H1764" s="20" t="s">
        <v>110</v>
      </c>
      <c r="I1764" s="20"/>
      <c r="J1764" s="20"/>
      <c r="K1764" s="20"/>
      <c r="L1764" s="20"/>
      <c r="M1764" s="20"/>
      <c r="N1764" s="20"/>
      <c r="O1764" s="20"/>
      <c r="P1764" s="20"/>
      <c r="Q1764" s="20"/>
      <c r="R1764" s="20"/>
      <c r="S1764" s="20"/>
      <c r="T1764" s="20" t="str">
        <f>IFERROR(VLOOKUP(F1764,'CODE H VS CODE ICPE'!$A$2:$D$80,4,FALSE),"")</f>
        <v>Demande d'autorisation</v>
      </c>
      <c r="U1764" s="20" t="str">
        <f>IFERROR(VLOOKUP(G1764,'CODE H VS CODE ICPE'!$A$2:$D$80,4,FALSE),"")</f>
        <v>Autorisé</v>
      </c>
      <c r="V1764" s="20" t="str">
        <f>IFERROR(VLOOKUP(H1764,'CODE H VS CODE ICPE'!$A$2:$D$80,4,FALSE),"")</f>
        <v>Interdit</v>
      </c>
      <c r="W1764" s="20" t="str">
        <f>IFERROR(VLOOKUP(I1764,'CODE H VS CODE ICPE'!$A$2:$D$80,4,FALSE),"")</f>
        <v/>
      </c>
      <c r="X1764" s="20" t="str">
        <f>IFERROR(VLOOKUP(J1764,'CODE H VS CODE ICPE'!$A$2:$D$80,4,FALSE),"")</f>
        <v/>
      </c>
      <c r="Y1764" s="20" t="str">
        <f>IFERROR(VLOOKUP(K1764,'CODE H VS CODE ICPE'!$A$2:$D$80,4,FALSE),"")</f>
        <v/>
      </c>
      <c r="Z1764" s="20" t="str">
        <f>IFERROR(VLOOKUP(L1764,'CODE H VS CODE ICPE'!$A$2:$D$80,4,FALSE),"")</f>
        <v/>
      </c>
      <c r="AA1764" s="20" t="str">
        <f>IFERROR(VLOOKUP(M1764,'CODE H VS CODE ICPE'!$A$2:$D$80,4,FALSE),"")</f>
        <v/>
      </c>
      <c r="AB1764" s="20" t="str">
        <f>IFERROR(VLOOKUP(N1764,'CODE H VS CODE ICPE'!$A$2:$D$80,4,FALSE),"")</f>
        <v/>
      </c>
      <c r="AC1764" s="20" t="str">
        <f>IFERROR(VLOOKUP(O1764,'CODE H VS CODE ICPE'!$A$2:$D$80,4,FALSE),"")</f>
        <v/>
      </c>
      <c r="AD1764" s="20" t="str">
        <f>IFERROR(VLOOKUP(P1764,'CODE H VS CODE ICPE'!$A$2:$D$80,4,FALSE),"")</f>
        <v/>
      </c>
      <c r="AE1764" s="20" t="str">
        <f>IFERROR(VLOOKUP(Q1764,'CODE H VS CODE ICPE'!$A$2:$D$80,4,FALSE),"")</f>
        <v/>
      </c>
      <c r="AF1764" s="20" t="str">
        <f>IFERROR(VLOOKUP(R1764,'CODE H VS CODE ICPE'!$A$2:$D$80,4,FALSE),"")</f>
        <v/>
      </c>
      <c r="AG1764" s="20" t="str">
        <f>IFERROR(VLOOKUP(S1764,'CODE H VS CODE ICPE'!$A$2:$D$80,4,FALSE),"")</f>
        <v/>
      </c>
      <c r="AH1764" s="48" t="str">
        <f t="shared" si="361"/>
        <v>Accepted</v>
      </c>
      <c r="AI1764" s="21">
        <f>IF(T1764="",0,IF(T1764="Interdit",0,VLOOKUP(F1764,'CODE H VS CODE ICPE'!$A$2:$E$80,5,FALSE)))</f>
        <v>19999.990000000002</v>
      </c>
      <c r="AJ1764" s="21">
        <f>IF(U1764="",0,IF(U1764="Interdit",0,VLOOKUP(G1764,'CODE H VS CODE ICPE'!$A$2:$E$80,5,FALSE)))</f>
        <v>99999.99</v>
      </c>
      <c r="AK1764" s="21">
        <f>IF(V1764="",0,IF(V1764="Interdit",0,VLOOKUP(H1764,'CODE H VS CODE ICPE'!$A$2:$E$80,5,FALSE)))</f>
        <v>0</v>
      </c>
      <c r="AL1764" s="21">
        <f>IF(W1764="",0,IF(W1764="Interdit",0,VLOOKUP(I1764,'CODE H VS CODE ICPE'!$A$2:$E$80,5,FALSE)))</f>
        <v>0</v>
      </c>
      <c r="AM1764" s="21">
        <f>IF(X1764="",0,IF(X1764="Interdit",0,VLOOKUP(J1764,'CODE H VS CODE ICPE'!$A$2:$E$80,5,FALSE)))</f>
        <v>0</v>
      </c>
      <c r="AN1764" s="21">
        <f>IF(Y1764="",0,IF(Y1764="Interdit",0,VLOOKUP(K1764,'CODE H VS CODE ICPE'!$A$2:$E$80,5,FALSE)))</f>
        <v>0</v>
      </c>
      <c r="AO1764" s="21">
        <f>IF(Z1764="",0,IF(Z1764="Interdit",0,VLOOKUP(L1764,'CODE H VS CODE ICPE'!$A$2:$E$80,5,FALSE)))</f>
        <v>0</v>
      </c>
      <c r="AP1764" s="21">
        <f>IF(AA1764="",0,IF(AA1764="Interdit",0,VLOOKUP(M1764,'CODE H VS CODE ICPE'!$A$2:$E$80,5,FALSE)))</f>
        <v>0</v>
      </c>
      <c r="AQ1764" s="21">
        <f>IF(AB1764="",0,IF(AB1764="Interdit",0,VLOOKUP(N1764,'CODE H VS CODE ICPE'!$A$2:$E$80,5,FALSE)))</f>
        <v>0</v>
      </c>
      <c r="AR1764" s="21">
        <f>IF(AC1764="",0,IF(AC1764="Interdit",0,VLOOKUP(O1764,'CODE H VS CODE ICPE'!$A$2:$E$80,5,FALSE)))</f>
        <v>0</v>
      </c>
      <c r="AS1764" s="21">
        <f>IF(AD1764="",0,IF(AD1764="Interdit",0,VLOOKUP(P1764,'CODE H VS CODE ICPE'!$A$2:$E$80,5,FALSE)))</f>
        <v>0</v>
      </c>
      <c r="AT1764" s="21">
        <f>IF(AE1764="",0,IF(AE1764="Interdit",0,VLOOKUP(Q1764,'CODE H VS CODE ICPE'!$A$2:$E$80,5,FALSE)))</f>
        <v>0</v>
      </c>
      <c r="AU1764" s="21">
        <f>IF(AF1764="",0,IF(AF1764="Interdit",0,VLOOKUP(R1764,'CODE H VS CODE ICPE'!$A$2:$E$80,5,FALSE)))</f>
        <v>0</v>
      </c>
      <c r="AV1764" s="21">
        <f>IF(AG1764="",0,IF(AG1764="Interdit",0,VLOOKUP(S1764,'CODE H VS CODE ICPE'!$A$2:$E$80,5,FALSE)))</f>
        <v>0</v>
      </c>
      <c r="AW1764" s="20" t="str">
        <f t="shared" si="358"/>
        <v>$AJ$2</v>
      </c>
      <c r="AX1764" s="26">
        <f t="shared" si="359"/>
        <v>99999.99</v>
      </c>
      <c r="AY1764" s="20" t="str">
        <f t="shared" si="360"/>
        <v>H319</v>
      </c>
      <c r="AZ1764" s="20">
        <f>IF(AY1764="","",IF(AY1764=0,"",VLOOKUP(AY1764,'CODE H VS CODE ICPE'!$A$1:$E$80,3,FALSE)))</f>
        <v>4511</v>
      </c>
    </row>
    <row r="1765" spans="1:52" ht="28.9" customHeight="1">
      <c r="A1765" s="23">
        <v>1770</v>
      </c>
      <c r="B1765" s="24" t="s">
        <v>3533</v>
      </c>
      <c r="C1765" s="25" t="s">
        <v>499</v>
      </c>
      <c r="D1765" s="24" t="s">
        <v>500</v>
      </c>
      <c r="E1765" s="24" t="s">
        <v>3534</v>
      </c>
      <c r="F1765" s="20" t="s">
        <v>86</v>
      </c>
      <c r="G1765" s="20" t="s">
        <v>94</v>
      </c>
      <c r="H1765" s="20" t="s">
        <v>110</v>
      </c>
      <c r="I1765" s="20"/>
      <c r="J1765" s="20"/>
      <c r="K1765" s="20"/>
      <c r="L1765" s="20"/>
      <c r="M1765" s="20"/>
      <c r="N1765" s="20"/>
      <c r="O1765" s="20"/>
      <c r="P1765" s="20"/>
      <c r="Q1765" s="20"/>
      <c r="R1765" s="20"/>
      <c r="S1765" s="20"/>
      <c r="T1765" s="20" t="str">
        <f>IFERROR(VLOOKUP(F1765,'CODE H VS CODE ICPE'!$A$2:$D$80,4,FALSE),"")</f>
        <v>Autorisé</v>
      </c>
      <c r="U1765" s="20" t="str">
        <f>IFERROR(VLOOKUP(G1765,'CODE H VS CODE ICPE'!$A$2:$D$80,4,FALSE),"")</f>
        <v>Demande d'autorisation</v>
      </c>
      <c r="V1765" s="20" t="str">
        <f>IFERROR(VLOOKUP(H1765,'CODE H VS CODE ICPE'!$A$2:$D$80,4,FALSE),"")</f>
        <v>Interdit</v>
      </c>
      <c r="W1765" s="20" t="str">
        <f>IFERROR(VLOOKUP(I1765,'CODE H VS CODE ICPE'!$A$2:$D$80,4,FALSE),"")</f>
        <v/>
      </c>
      <c r="X1765" s="20" t="str">
        <f>IFERROR(VLOOKUP(J1765,'CODE H VS CODE ICPE'!$A$2:$D$80,4,FALSE),"")</f>
        <v/>
      </c>
      <c r="Y1765" s="20" t="str">
        <f>IFERROR(VLOOKUP(K1765,'CODE H VS CODE ICPE'!$A$2:$D$80,4,FALSE),"")</f>
        <v/>
      </c>
      <c r="Z1765" s="20" t="str">
        <f>IFERROR(VLOOKUP(L1765,'CODE H VS CODE ICPE'!$A$2:$D$80,4,FALSE),"")</f>
        <v/>
      </c>
      <c r="AA1765" s="20" t="str">
        <f>IFERROR(VLOOKUP(M1765,'CODE H VS CODE ICPE'!$A$2:$D$80,4,FALSE),"")</f>
        <v/>
      </c>
      <c r="AB1765" s="20" t="str">
        <f>IFERROR(VLOOKUP(N1765,'CODE H VS CODE ICPE'!$A$2:$D$80,4,FALSE),"")</f>
        <v/>
      </c>
      <c r="AC1765" s="20" t="str">
        <f>IFERROR(VLOOKUP(O1765,'CODE H VS CODE ICPE'!$A$2:$D$80,4,FALSE),"")</f>
        <v/>
      </c>
      <c r="AD1765" s="20" t="str">
        <f>IFERROR(VLOOKUP(P1765,'CODE H VS CODE ICPE'!$A$2:$D$80,4,FALSE),"")</f>
        <v/>
      </c>
      <c r="AE1765" s="20" t="str">
        <f>IFERROR(VLOOKUP(Q1765,'CODE H VS CODE ICPE'!$A$2:$D$80,4,FALSE),"")</f>
        <v/>
      </c>
      <c r="AF1765" s="20" t="str">
        <f>IFERROR(VLOOKUP(R1765,'CODE H VS CODE ICPE'!$A$2:$D$80,4,FALSE),"")</f>
        <v/>
      </c>
      <c r="AG1765" s="20" t="str">
        <f>IFERROR(VLOOKUP(S1765,'CODE H VS CODE ICPE'!$A$2:$D$80,4,FALSE),"")</f>
        <v/>
      </c>
      <c r="AH1765" s="48" t="str">
        <f t="shared" si="361"/>
        <v>Accepted</v>
      </c>
      <c r="AI1765" s="21">
        <f>IF(T1765="",0,IF(T1765="Interdit",0,VLOOKUP(F1765,'CODE H VS CODE ICPE'!$A$2:$E$80,5,FALSE)))</f>
        <v>99999.99</v>
      </c>
      <c r="AJ1765" s="21">
        <f>IF(U1765="",0,IF(U1765="Interdit",0,VLOOKUP(G1765,'CODE H VS CODE ICPE'!$A$2:$E$80,5,FALSE)))</f>
        <v>199.99</v>
      </c>
      <c r="AK1765" s="21">
        <f>IF(V1765="",0,IF(V1765="Interdit",0,VLOOKUP(H1765,'CODE H VS CODE ICPE'!$A$2:$E$80,5,FALSE)))</f>
        <v>0</v>
      </c>
      <c r="AL1765" s="21">
        <f>IF(W1765="",0,IF(W1765="Interdit",0,VLOOKUP(I1765,'CODE H VS CODE ICPE'!$A$2:$E$80,5,FALSE)))</f>
        <v>0</v>
      </c>
      <c r="AM1765" s="21">
        <f>IF(X1765="",0,IF(X1765="Interdit",0,VLOOKUP(J1765,'CODE H VS CODE ICPE'!$A$2:$E$80,5,FALSE)))</f>
        <v>0</v>
      </c>
      <c r="AN1765" s="21">
        <f>IF(Y1765="",0,IF(Y1765="Interdit",0,VLOOKUP(K1765,'CODE H VS CODE ICPE'!$A$2:$E$80,5,FALSE)))</f>
        <v>0</v>
      </c>
      <c r="AO1765" s="21">
        <f>IF(Z1765="",0,IF(Z1765="Interdit",0,VLOOKUP(L1765,'CODE H VS CODE ICPE'!$A$2:$E$80,5,FALSE)))</f>
        <v>0</v>
      </c>
      <c r="AP1765" s="21">
        <f>IF(AA1765="",0,IF(AA1765="Interdit",0,VLOOKUP(M1765,'CODE H VS CODE ICPE'!$A$2:$E$80,5,FALSE)))</f>
        <v>0</v>
      </c>
      <c r="AQ1765" s="21">
        <f>IF(AB1765="",0,IF(AB1765="Interdit",0,VLOOKUP(N1765,'CODE H VS CODE ICPE'!$A$2:$E$80,5,FALSE)))</f>
        <v>0</v>
      </c>
      <c r="AR1765" s="21">
        <f>IF(AC1765="",0,IF(AC1765="Interdit",0,VLOOKUP(O1765,'CODE H VS CODE ICPE'!$A$2:$E$80,5,FALSE)))</f>
        <v>0</v>
      </c>
      <c r="AS1765" s="21">
        <f>IF(AD1765="",0,IF(AD1765="Interdit",0,VLOOKUP(P1765,'CODE H VS CODE ICPE'!$A$2:$E$80,5,FALSE)))</f>
        <v>0</v>
      </c>
      <c r="AT1765" s="21">
        <f>IF(AE1765="",0,IF(AE1765="Interdit",0,VLOOKUP(Q1765,'CODE H VS CODE ICPE'!$A$2:$E$80,5,FALSE)))</f>
        <v>0</v>
      </c>
      <c r="AU1765" s="21">
        <f>IF(AF1765="",0,IF(AF1765="Interdit",0,VLOOKUP(R1765,'CODE H VS CODE ICPE'!$A$2:$E$80,5,FALSE)))</f>
        <v>0</v>
      </c>
      <c r="AV1765" s="21">
        <f>IF(AG1765="",0,IF(AG1765="Interdit",0,VLOOKUP(S1765,'CODE H VS CODE ICPE'!$A$2:$E$80,5,FALSE)))</f>
        <v>0</v>
      </c>
      <c r="AW1765" s="20" t="str">
        <f t="shared" si="358"/>
        <v>$AI$2</v>
      </c>
      <c r="AX1765" s="26">
        <f t="shared" si="359"/>
        <v>99999.99</v>
      </c>
      <c r="AY1765" s="20" t="str">
        <f t="shared" si="360"/>
        <v>H302</v>
      </c>
      <c r="AZ1765" s="20">
        <f>IF(AY1765="","",IF(AY1765=0,"",VLOOKUP(AY1765,'CODE H VS CODE ICPE'!$A$1:$E$80,3,FALSE)))</f>
        <v>4511</v>
      </c>
    </row>
    <row r="1766" spans="1:52" ht="28.9" customHeight="1">
      <c r="A1766" s="23">
        <v>1790</v>
      </c>
      <c r="B1766" s="24" t="s">
        <v>3535</v>
      </c>
      <c r="C1766" s="25" t="s">
        <v>499</v>
      </c>
      <c r="D1766" s="24" t="s">
        <v>526</v>
      </c>
      <c r="E1766" s="24" t="s">
        <v>3536</v>
      </c>
      <c r="F1766" s="20" t="s">
        <v>82</v>
      </c>
      <c r="G1766" s="20" t="s">
        <v>90</v>
      </c>
      <c r="H1766" s="20" t="s">
        <v>106</v>
      </c>
      <c r="I1766" s="20" t="s">
        <v>96</v>
      </c>
      <c r="J1766" s="20">
        <v>302</v>
      </c>
      <c r="K1766" s="20">
        <v>332</v>
      </c>
      <c r="L1766" s="20"/>
      <c r="M1766" s="20"/>
      <c r="N1766" s="20"/>
      <c r="O1766" s="20"/>
      <c r="P1766" s="20"/>
      <c r="Q1766" s="20"/>
      <c r="R1766" s="20"/>
      <c r="S1766" s="20"/>
      <c r="T1766" s="20" t="str">
        <f>IFERROR(VLOOKUP(F1766,'CODE H VS CODE ICPE'!$A$2:$D$80,4,FALSE),"")</f>
        <v>Demande d'autorisation</v>
      </c>
      <c r="U1766" s="20" t="str">
        <f>IFERROR(VLOOKUP(G1766,'CODE H VS CODE ICPE'!$A$2:$D$80,4,FALSE),"")</f>
        <v>Interdit</v>
      </c>
      <c r="V1766" s="20" t="str">
        <f>IFERROR(VLOOKUP(H1766,'CODE H VS CODE ICPE'!$A$2:$D$80,4,FALSE),"")</f>
        <v>Interdit</v>
      </c>
      <c r="W1766" s="20" t="str">
        <f>IFERROR(VLOOKUP(I1766,'CODE H VS CODE ICPE'!$A$2:$D$80,4,FALSE),"")</f>
        <v>Autorisé</v>
      </c>
      <c r="X1766" s="20" t="str">
        <f>IFERROR(VLOOKUP(J1766,'CODE H VS CODE ICPE'!$A$2:$D$80,4,FALSE),"")</f>
        <v/>
      </c>
      <c r="Y1766" s="20" t="str">
        <f>IFERROR(VLOOKUP(K1766,'CODE H VS CODE ICPE'!$A$2:$D$80,4,FALSE),"")</f>
        <v/>
      </c>
      <c r="Z1766" s="20" t="str">
        <f>IFERROR(VLOOKUP(L1766,'CODE H VS CODE ICPE'!$A$2:$D$80,4,FALSE),"")</f>
        <v/>
      </c>
      <c r="AA1766" s="20" t="str">
        <f>IFERROR(VLOOKUP(M1766,'CODE H VS CODE ICPE'!$A$2:$D$80,4,FALSE),"")</f>
        <v/>
      </c>
      <c r="AB1766" s="20" t="str">
        <f>IFERROR(VLOOKUP(N1766,'CODE H VS CODE ICPE'!$A$2:$D$80,4,FALSE),"")</f>
        <v/>
      </c>
      <c r="AC1766" s="20" t="str">
        <f>IFERROR(VLOOKUP(O1766,'CODE H VS CODE ICPE'!$A$2:$D$80,4,FALSE),"")</f>
        <v/>
      </c>
      <c r="AD1766" s="20" t="str">
        <f>IFERROR(VLOOKUP(P1766,'CODE H VS CODE ICPE'!$A$2:$D$80,4,FALSE),"")</f>
        <v/>
      </c>
      <c r="AE1766" s="20" t="str">
        <f>IFERROR(VLOOKUP(Q1766,'CODE H VS CODE ICPE'!$A$2:$D$80,4,FALSE),"")</f>
        <v/>
      </c>
      <c r="AF1766" s="20" t="str">
        <f>IFERROR(VLOOKUP(R1766,'CODE H VS CODE ICPE'!$A$2:$D$80,4,FALSE),"")</f>
        <v/>
      </c>
      <c r="AG1766" s="20" t="str">
        <f>IFERROR(VLOOKUP(S1766,'CODE H VS CODE ICPE'!$A$2:$D$80,4,FALSE),"")</f>
        <v/>
      </c>
      <c r="AH1766" s="48" t="str">
        <f t="shared" si="361"/>
        <v>Accepted</v>
      </c>
      <c r="AI1766" s="21">
        <f>IF(T1766="",0,IF(T1766="Interdit",0,VLOOKUP(F1766,'CODE H VS CODE ICPE'!$A$2:$E$80,5,FALSE)))</f>
        <v>199.99</v>
      </c>
      <c r="AJ1766" s="21">
        <f>IF(U1766="",0,IF(U1766="Interdit",0,VLOOKUP(G1766,'CODE H VS CODE ICPE'!$A$2:$E$80,5,FALSE)))</f>
        <v>0</v>
      </c>
      <c r="AK1766" s="21">
        <f>IF(V1766="",0,IF(V1766="Interdit",0,VLOOKUP(H1766,'CODE H VS CODE ICPE'!$A$2:$E$80,5,FALSE)))</f>
        <v>0</v>
      </c>
      <c r="AL1766" s="21">
        <f>IF(W1766="",0,IF(W1766="Interdit",0,VLOOKUP(I1766,'CODE H VS CODE ICPE'!$A$2:$E$80,5,FALSE)))</f>
        <v>149999.99</v>
      </c>
      <c r="AM1766" s="21">
        <f>IF(X1766="",0,IF(X1766="Interdit",0,VLOOKUP(J1766,'CODE H VS CODE ICPE'!$A$2:$E$80,5,FALSE)))</f>
        <v>0</v>
      </c>
      <c r="AN1766" s="21">
        <f>IF(Y1766="",0,IF(Y1766="Interdit",0,VLOOKUP(K1766,'CODE H VS CODE ICPE'!$A$2:$E$80,5,FALSE)))</f>
        <v>0</v>
      </c>
      <c r="AO1766" s="21">
        <f>IF(Z1766="",0,IF(Z1766="Interdit",0,VLOOKUP(L1766,'CODE H VS CODE ICPE'!$A$2:$E$80,5,FALSE)))</f>
        <v>0</v>
      </c>
      <c r="AP1766" s="21">
        <f>IF(AA1766="",0,IF(AA1766="Interdit",0,VLOOKUP(M1766,'CODE H VS CODE ICPE'!$A$2:$E$80,5,FALSE)))</f>
        <v>0</v>
      </c>
      <c r="AQ1766" s="21">
        <f>IF(AB1766="",0,IF(AB1766="Interdit",0,VLOOKUP(N1766,'CODE H VS CODE ICPE'!$A$2:$E$80,5,FALSE)))</f>
        <v>0</v>
      </c>
      <c r="AR1766" s="21">
        <f>IF(AC1766="",0,IF(AC1766="Interdit",0,VLOOKUP(O1766,'CODE H VS CODE ICPE'!$A$2:$E$80,5,FALSE)))</f>
        <v>0</v>
      </c>
      <c r="AS1766" s="21">
        <f>IF(AD1766="",0,IF(AD1766="Interdit",0,VLOOKUP(P1766,'CODE H VS CODE ICPE'!$A$2:$E$80,5,FALSE)))</f>
        <v>0</v>
      </c>
      <c r="AT1766" s="21">
        <f>IF(AE1766="",0,IF(AE1766="Interdit",0,VLOOKUP(Q1766,'CODE H VS CODE ICPE'!$A$2:$E$80,5,FALSE)))</f>
        <v>0</v>
      </c>
      <c r="AU1766" s="21">
        <f>IF(AF1766="",0,IF(AF1766="Interdit",0,VLOOKUP(R1766,'CODE H VS CODE ICPE'!$A$2:$E$80,5,FALSE)))</f>
        <v>0</v>
      </c>
      <c r="AV1766" s="21">
        <f>IF(AG1766="",0,IF(AG1766="Interdit",0,VLOOKUP(S1766,'CODE H VS CODE ICPE'!$A$2:$E$80,5,FALSE)))</f>
        <v>0</v>
      </c>
      <c r="AW1766" s="20" t="str">
        <f t="shared" si="358"/>
        <v>$AL$2</v>
      </c>
      <c r="AX1766" s="26">
        <f t="shared" si="359"/>
        <v>149999.99</v>
      </c>
      <c r="AY1766" s="20" t="str">
        <f t="shared" si="360"/>
        <v>H314</v>
      </c>
      <c r="AZ1766" s="20">
        <f>IF(AY1766="","",IF(AY1766=0,"",VLOOKUP(AY1766,'CODE H VS CODE ICPE'!$A$1:$E$80,3,FALSE)))</f>
        <v>4320</v>
      </c>
    </row>
    <row r="1767" spans="1:52" ht="28.9" customHeight="1">
      <c r="A1767" s="23">
        <v>1794</v>
      </c>
      <c r="B1767" s="24" t="s">
        <v>3537</v>
      </c>
      <c r="C1767" s="25" t="s">
        <v>499</v>
      </c>
      <c r="D1767" s="24" t="s">
        <v>500</v>
      </c>
      <c r="E1767" s="24" t="s">
        <v>3538</v>
      </c>
      <c r="F1767" s="20" t="s">
        <v>86</v>
      </c>
      <c r="G1767" s="20" t="s">
        <v>110</v>
      </c>
      <c r="H1767" s="20" t="s">
        <v>126</v>
      </c>
      <c r="I1767" s="20" t="s">
        <v>128</v>
      </c>
      <c r="J1767" s="20"/>
      <c r="K1767" s="20"/>
      <c r="L1767" s="20"/>
      <c r="M1767" s="20"/>
      <c r="N1767" s="20"/>
      <c r="O1767" s="20"/>
      <c r="P1767" s="20"/>
      <c r="Q1767" s="20"/>
      <c r="R1767" s="20"/>
      <c r="S1767" s="20"/>
      <c r="T1767" s="20" t="str">
        <f>IFERROR(VLOOKUP(F1767,'CODE H VS CODE ICPE'!$A$2:$D$80,4,FALSE),"")</f>
        <v>Autorisé</v>
      </c>
      <c r="U1767" s="20" t="str">
        <f>IFERROR(VLOOKUP(G1767,'CODE H VS CODE ICPE'!$A$2:$D$80,4,FALSE),"")</f>
        <v>Interdit</v>
      </c>
      <c r="V1767" s="20" t="str">
        <f>IFERROR(VLOOKUP(H1767,'CODE H VS CODE ICPE'!$A$2:$D$80,4,FALSE),"")</f>
        <v>Demande d'autorisation</v>
      </c>
      <c r="W1767" s="20" t="str">
        <f>IFERROR(VLOOKUP(I1767,'CODE H VS CODE ICPE'!$A$2:$D$80,4,FALSE),"")</f>
        <v>Interdit</v>
      </c>
      <c r="X1767" s="20" t="str">
        <f>IFERROR(VLOOKUP(J1767,'CODE H VS CODE ICPE'!$A$2:$D$80,4,FALSE),"")</f>
        <v/>
      </c>
      <c r="Y1767" s="20" t="str">
        <f>IFERROR(VLOOKUP(K1767,'CODE H VS CODE ICPE'!$A$2:$D$80,4,FALSE),"")</f>
        <v/>
      </c>
      <c r="Z1767" s="20" t="str">
        <f>IFERROR(VLOOKUP(L1767,'CODE H VS CODE ICPE'!$A$2:$D$80,4,FALSE),"")</f>
        <v/>
      </c>
      <c r="AA1767" s="20" t="str">
        <f>IFERROR(VLOOKUP(M1767,'CODE H VS CODE ICPE'!$A$2:$D$80,4,FALSE),"")</f>
        <v/>
      </c>
      <c r="AB1767" s="20" t="str">
        <f>IFERROR(VLOOKUP(N1767,'CODE H VS CODE ICPE'!$A$2:$D$80,4,FALSE),"")</f>
        <v/>
      </c>
      <c r="AC1767" s="20" t="str">
        <f>IFERROR(VLOOKUP(O1767,'CODE H VS CODE ICPE'!$A$2:$D$80,4,FALSE),"")</f>
        <v/>
      </c>
      <c r="AD1767" s="20" t="str">
        <f>IFERROR(VLOOKUP(P1767,'CODE H VS CODE ICPE'!$A$2:$D$80,4,FALSE),"")</f>
        <v/>
      </c>
      <c r="AE1767" s="20" t="str">
        <f>IFERROR(VLOOKUP(Q1767,'CODE H VS CODE ICPE'!$A$2:$D$80,4,FALSE),"")</f>
        <v/>
      </c>
      <c r="AF1767" s="20" t="str">
        <f>IFERROR(VLOOKUP(R1767,'CODE H VS CODE ICPE'!$A$2:$D$80,4,FALSE),"")</f>
        <v/>
      </c>
      <c r="AG1767" s="20" t="str">
        <f>IFERROR(VLOOKUP(S1767,'CODE H VS CODE ICPE'!$A$2:$D$80,4,FALSE),"")</f>
        <v/>
      </c>
      <c r="AH1767" s="48" t="str">
        <f t="shared" si="361"/>
        <v>Accepted</v>
      </c>
      <c r="AI1767" s="21">
        <f>IF(T1767="",0,IF(T1767="Interdit",0,VLOOKUP(F1767,'CODE H VS CODE ICPE'!$A$2:$E$80,5,FALSE)))</f>
        <v>99999.99</v>
      </c>
      <c r="AJ1767" s="21">
        <f>IF(U1767="",0,IF(U1767="Interdit",0,VLOOKUP(G1767,'CODE H VS CODE ICPE'!$A$2:$E$80,5,FALSE)))</f>
        <v>0</v>
      </c>
      <c r="AK1767" s="21">
        <f>IF(V1767="",0,IF(V1767="Interdit",0,VLOOKUP(H1767,'CODE H VS CODE ICPE'!$A$2:$E$80,5,FALSE)))</f>
        <v>19999.990000000002</v>
      </c>
      <c r="AL1767" s="21">
        <f>IF(W1767="",0,IF(W1767="Interdit",0,VLOOKUP(I1767,'CODE H VS CODE ICPE'!$A$2:$E$80,5,FALSE)))</f>
        <v>0</v>
      </c>
      <c r="AM1767" s="21">
        <f>IF(X1767="",0,IF(X1767="Interdit",0,VLOOKUP(J1767,'CODE H VS CODE ICPE'!$A$2:$E$80,5,FALSE)))</f>
        <v>0</v>
      </c>
      <c r="AN1767" s="21">
        <f>IF(Y1767="",0,IF(Y1767="Interdit",0,VLOOKUP(K1767,'CODE H VS CODE ICPE'!$A$2:$E$80,5,FALSE)))</f>
        <v>0</v>
      </c>
      <c r="AO1767" s="21">
        <f>IF(Z1767="",0,IF(Z1767="Interdit",0,VLOOKUP(L1767,'CODE H VS CODE ICPE'!$A$2:$E$80,5,FALSE)))</f>
        <v>0</v>
      </c>
      <c r="AP1767" s="21">
        <f>IF(AA1767="",0,IF(AA1767="Interdit",0,VLOOKUP(M1767,'CODE H VS CODE ICPE'!$A$2:$E$80,5,FALSE)))</f>
        <v>0</v>
      </c>
      <c r="AQ1767" s="21">
        <f>IF(AB1767="",0,IF(AB1767="Interdit",0,VLOOKUP(N1767,'CODE H VS CODE ICPE'!$A$2:$E$80,5,FALSE)))</f>
        <v>0</v>
      </c>
      <c r="AR1767" s="21">
        <f>IF(AC1767="",0,IF(AC1767="Interdit",0,VLOOKUP(O1767,'CODE H VS CODE ICPE'!$A$2:$E$80,5,FALSE)))</f>
        <v>0</v>
      </c>
      <c r="AS1767" s="21">
        <f>IF(AD1767="",0,IF(AD1767="Interdit",0,VLOOKUP(P1767,'CODE H VS CODE ICPE'!$A$2:$E$80,5,FALSE)))</f>
        <v>0</v>
      </c>
      <c r="AT1767" s="21">
        <f>IF(AE1767="",0,IF(AE1767="Interdit",0,VLOOKUP(Q1767,'CODE H VS CODE ICPE'!$A$2:$E$80,5,FALSE)))</f>
        <v>0</v>
      </c>
      <c r="AU1767" s="21">
        <f>IF(AF1767="",0,IF(AF1767="Interdit",0,VLOOKUP(R1767,'CODE H VS CODE ICPE'!$A$2:$E$80,5,FALSE)))</f>
        <v>0</v>
      </c>
      <c r="AV1767" s="21">
        <f>IF(AG1767="",0,IF(AG1767="Interdit",0,VLOOKUP(S1767,'CODE H VS CODE ICPE'!$A$2:$E$80,5,FALSE)))</f>
        <v>0</v>
      </c>
      <c r="AW1767" s="20" t="str">
        <f t="shared" si="358"/>
        <v>$AI$2</v>
      </c>
      <c r="AX1767" s="26">
        <f t="shared" si="359"/>
        <v>99999.99</v>
      </c>
      <c r="AY1767" s="20" t="str">
        <f t="shared" si="360"/>
        <v>H302</v>
      </c>
      <c r="AZ1767" s="20">
        <f>IF(AY1767="","",IF(AY1767=0,"",VLOOKUP(AY1767,'CODE H VS CODE ICPE'!$A$1:$E$80,3,FALSE)))</f>
        <v>4511</v>
      </c>
    </row>
    <row r="1768" spans="1:52" ht="28.9" customHeight="1">
      <c r="A1768" s="23">
        <v>1806</v>
      </c>
      <c r="B1768" s="24" t="s">
        <v>3539</v>
      </c>
      <c r="C1768" s="25" t="s">
        <v>499</v>
      </c>
      <c r="D1768" s="24" t="s">
        <v>526</v>
      </c>
      <c r="E1768" s="24" t="s">
        <v>3540</v>
      </c>
      <c r="F1768" s="20" t="s">
        <v>96</v>
      </c>
      <c r="G1768" s="20" t="s">
        <v>106</v>
      </c>
      <c r="H1768" s="20" t="s">
        <v>114</v>
      </c>
      <c r="I1768" s="20" t="s">
        <v>160</v>
      </c>
      <c r="J1768" s="20"/>
      <c r="K1768" s="20"/>
      <c r="L1768" s="20"/>
      <c r="M1768" s="20"/>
      <c r="N1768" s="20"/>
      <c r="O1768" s="20"/>
      <c r="P1768" s="20"/>
      <c r="Q1768" s="20"/>
      <c r="R1768" s="20"/>
      <c r="S1768" s="20"/>
      <c r="T1768" s="20" t="str">
        <f>IFERROR(VLOOKUP(F1768,'CODE H VS CODE ICPE'!$A$2:$D$80,4,FALSE),"")</f>
        <v>Autorisé</v>
      </c>
      <c r="U1768" s="20" t="str">
        <f>IFERROR(VLOOKUP(G1768,'CODE H VS CODE ICPE'!$A$2:$D$80,4,FALSE),"")</f>
        <v>Interdit</v>
      </c>
      <c r="V1768" s="20" t="str">
        <f>IFERROR(VLOOKUP(H1768,'CODE H VS CODE ICPE'!$A$2:$D$80,4,FALSE),"")</f>
        <v>Autorisé</v>
      </c>
      <c r="W1768" s="20" t="str">
        <f>IFERROR(VLOOKUP(I1768,'CODE H VS CODE ICPE'!$A$2:$D$80,4,FALSE),"")</f>
        <v>Autorisé</v>
      </c>
      <c r="X1768" s="20" t="str">
        <f>IFERROR(VLOOKUP(J1768,'CODE H VS CODE ICPE'!$A$2:$D$80,4,FALSE),"")</f>
        <v/>
      </c>
      <c r="Y1768" s="20" t="str">
        <f>IFERROR(VLOOKUP(K1768,'CODE H VS CODE ICPE'!$A$2:$D$80,4,FALSE),"")</f>
        <v/>
      </c>
      <c r="Z1768" s="20" t="str">
        <f>IFERROR(VLOOKUP(L1768,'CODE H VS CODE ICPE'!$A$2:$D$80,4,FALSE),"")</f>
        <v/>
      </c>
      <c r="AA1768" s="20" t="str">
        <f>IFERROR(VLOOKUP(M1768,'CODE H VS CODE ICPE'!$A$2:$D$80,4,FALSE),"")</f>
        <v/>
      </c>
      <c r="AB1768" s="20" t="str">
        <f>IFERROR(VLOOKUP(N1768,'CODE H VS CODE ICPE'!$A$2:$D$80,4,FALSE),"")</f>
        <v/>
      </c>
      <c r="AC1768" s="20" t="str">
        <f>IFERROR(VLOOKUP(O1768,'CODE H VS CODE ICPE'!$A$2:$D$80,4,FALSE),"")</f>
        <v/>
      </c>
      <c r="AD1768" s="20" t="str">
        <f>IFERROR(VLOOKUP(P1768,'CODE H VS CODE ICPE'!$A$2:$D$80,4,FALSE),"")</f>
        <v/>
      </c>
      <c r="AE1768" s="20" t="str">
        <f>IFERROR(VLOOKUP(Q1768,'CODE H VS CODE ICPE'!$A$2:$D$80,4,FALSE),"")</f>
        <v/>
      </c>
      <c r="AF1768" s="20" t="str">
        <f>IFERROR(VLOOKUP(R1768,'CODE H VS CODE ICPE'!$A$2:$D$80,4,FALSE),"")</f>
        <v/>
      </c>
      <c r="AG1768" s="20" t="str">
        <f>IFERROR(VLOOKUP(S1768,'CODE H VS CODE ICPE'!$A$2:$D$80,4,FALSE),"")</f>
        <v/>
      </c>
      <c r="AH1768" s="48" t="str">
        <f t="shared" si="361"/>
        <v>Accepted</v>
      </c>
      <c r="AI1768" s="21">
        <f>IF(T1768="",0,IF(T1768="Interdit",0,VLOOKUP(F1768,'CODE H VS CODE ICPE'!$A$2:$E$80,5,FALSE)))</f>
        <v>149999.99</v>
      </c>
      <c r="AJ1768" s="21">
        <f>IF(U1768="",0,IF(U1768="Interdit",0,VLOOKUP(G1768,'CODE H VS CODE ICPE'!$A$2:$E$80,5,FALSE)))</f>
        <v>0</v>
      </c>
      <c r="AK1768" s="21">
        <f>IF(V1768="",0,IF(V1768="Interdit",0,VLOOKUP(H1768,'CODE H VS CODE ICPE'!$A$2:$E$80,5,FALSE)))</f>
        <v>99999.99</v>
      </c>
      <c r="AL1768" s="21">
        <f>IF(W1768="",0,IF(W1768="Interdit",0,VLOOKUP(I1768,'CODE H VS CODE ICPE'!$A$2:$E$80,5,FALSE)))</f>
        <v>99999.99</v>
      </c>
      <c r="AM1768" s="21">
        <f>IF(X1768="",0,IF(X1768="Interdit",0,VLOOKUP(J1768,'CODE H VS CODE ICPE'!$A$2:$E$80,5,FALSE)))</f>
        <v>0</v>
      </c>
      <c r="AN1768" s="21">
        <f>IF(Y1768="",0,IF(Y1768="Interdit",0,VLOOKUP(K1768,'CODE H VS CODE ICPE'!$A$2:$E$80,5,FALSE)))</f>
        <v>0</v>
      </c>
      <c r="AO1768" s="21">
        <f>IF(Z1768="",0,IF(Z1768="Interdit",0,VLOOKUP(L1768,'CODE H VS CODE ICPE'!$A$2:$E$80,5,FALSE)))</f>
        <v>0</v>
      </c>
      <c r="AP1768" s="21">
        <f>IF(AA1768="",0,IF(AA1768="Interdit",0,VLOOKUP(M1768,'CODE H VS CODE ICPE'!$A$2:$E$80,5,FALSE)))</f>
        <v>0</v>
      </c>
      <c r="AQ1768" s="21">
        <f>IF(AB1768="",0,IF(AB1768="Interdit",0,VLOOKUP(N1768,'CODE H VS CODE ICPE'!$A$2:$E$80,5,FALSE)))</f>
        <v>0</v>
      </c>
      <c r="AR1768" s="21">
        <f>IF(AC1768="",0,IF(AC1768="Interdit",0,VLOOKUP(O1768,'CODE H VS CODE ICPE'!$A$2:$E$80,5,FALSE)))</f>
        <v>0</v>
      </c>
      <c r="AS1768" s="21">
        <f>IF(AD1768="",0,IF(AD1768="Interdit",0,VLOOKUP(P1768,'CODE H VS CODE ICPE'!$A$2:$E$80,5,FALSE)))</f>
        <v>0</v>
      </c>
      <c r="AT1768" s="21">
        <f>IF(AE1768="",0,IF(AE1768="Interdit",0,VLOOKUP(Q1768,'CODE H VS CODE ICPE'!$A$2:$E$80,5,FALSE)))</f>
        <v>0</v>
      </c>
      <c r="AU1768" s="21">
        <f>IF(AF1768="",0,IF(AF1768="Interdit",0,VLOOKUP(R1768,'CODE H VS CODE ICPE'!$A$2:$E$80,5,FALSE)))</f>
        <v>0</v>
      </c>
      <c r="AV1768" s="21">
        <f>IF(AG1768="",0,IF(AG1768="Interdit",0,VLOOKUP(S1768,'CODE H VS CODE ICPE'!$A$2:$E$80,5,FALSE)))</f>
        <v>0</v>
      </c>
      <c r="AW1768" s="20" t="str">
        <f t="shared" si="358"/>
        <v>$AI$2</v>
      </c>
      <c r="AX1768" s="26">
        <f t="shared" si="359"/>
        <v>149999.99</v>
      </c>
      <c r="AY1768" s="20" t="str">
        <f t="shared" si="360"/>
        <v>H314</v>
      </c>
      <c r="AZ1768" s="20">
        <f>IF(AY1768="","",IF(AY1768=0,"",VLOOKUP(AY1768,'CODE H VS CODE ICPE'!$A$1:$E$80,3,FALSE)))</f>
        <v>4320</v>
      </c>
    </row>
    <row r="1769" spans="1:52" ht="28.9" customHeight="1">
      <c r="A1769" s="23">
        <v>1811</v>
      </c>
      <c r="B1769" s="24" t="s">
        <v>3541</v>
      </c>
      <c r="C1769" s="25" t="s">
        <v>222</v>
      </c>
      <c r="D1769" s="24" t="s">
        <v>608</v>
      </c>
      <c r="E1769" s="24" t="s">
        <v>3542</v>
      </c>
      <c r="F1769" s="20" t="s">
        <v>96</v>
      </c>
      <c r="G1769" s="20" t="s">
        <v>110</v>
      </c>
      <c r="H1769" s="20"/>
      <c r="I1769" s="20"/>
      <c r="J1769" s="20"/>
      <c r="K1769" s="20"/>
      <c r="L1769" s="20"/>
      <c r="M1769" s="20"/>
      <c r="N1769" s="20"/>
      <c r="O1769" s="20"/>
      <c r="P1769" s="20"/>
      <c r="Q1769" s="20"/>
      <c r="R1769" s="20"/>
      <c r="S1769" s="20"/>
      <c r="T1769" s="20" t="str">
        <f>IFERROR(VLOOKUP(F1769,'CODE H VS CODE ICPE'!$A$2:$D$80,4,FALSE),"")</f>
        <v>Autorisé</v>
      </c>
      <c r="U1769" s="20" t="str">
        <f>IFERROR(VLOOKUP(G1769,'CODE H VS CODE ICPE'!$A$2:$D$80,4,FALSE),"")</f>
        <v>Interdit</v>
      </c>
      <c r="V1769" s="20" t="str">
        <f>IFERROR(VLOOKUP(H1769,'CODE H VS CODE ICPE'!$A$2:$D$80,4,FALSE),"")</f>
        <v/>
      </c>
      <c r="W1769" s="20" t="str">
        <f>IFERROR(VLOOKUP(I1769,'CODE H VS CODE ICPE'!$A$2:$D$80,4,FALSE),"")</f>
        <v/>
      </c>
      <c r="X1769" s="20" t="str">
        <f>IFERROR(VLOOKUP(J1769,'CODE H VS CODE ICPE'!$A$2:$D$80,4,FALSE),"")</f>
        <v/>
      </c>
      <c r="Y1769" s="20" t="str">
        <f>IFERROR(VLOOKUP(K1769,'CODE H VS CODE ICPE'!$A$2:$D$80,4,FALSE),"")</f>
        <v/>
      </c>
      <c r="Z1769" s="20" t="str">
        <f>IFERROR(VLOOKUP(L1769,'CODE H VS CODE ICPE'!$A$2:$D$80,4,FALSE),"")</f>
        <v/>
      </c>
      <c r="AA1769" s="20" t="str">
        <f>IFERROR(VLOOKUP(M1769,'CODE H VS CODE ICPE'!$A$2:$D$80,4,FALSE),"")</f>
        <v/>
      </c>
      <c r="AB1769" s="20" t="str">
        <f>IFERROR(VLOOKUP(N1769,'CODE H VS CODE ICPE'!$A$2:$D$80,4,FALSE),"")</f>
        <v/>
      </c>
      <c r="AC1769" s="20" t="str">
        <f>IFERROR(VLOOKUP(O1769,'CODE H VS CODE ICPE'!$A$2:$D$80,4,FALSE),"")</f>
        <v/>
      </c>
      <c r="AD1769" s="20" t="str">
        <f>IFERROR(VLOOKUP(P1769,'CODE H VS CODE ICPE'!$A$2:$D$80,4,FALSE),"")</f>
        <v/>
      </c>
      <c r="AE1769" s="20" t="str">
        <f>IFERROR(VLOOKUP(Q1769,'CODE H VS CODE ICPE'!$A$2:$D$80,4,FALSE),"")</f>
        <v/>
      </c>
      <c r="AF1769" s="20" t="str">
        <f>IFERROR(VLOOKUP(R1769,'CODE H VS CODE ICPE'!$A$2:$D$80,4,FALSE),"")</f>
        <v/>
      </c>
      <c r="AG1769" s="20" t="str">
        <f>IFERROR(VLOOKUP(S1769,'CODE H VS CODE ICPE'!$A$2:$D$80,4,FALSE),"")</f>
        <v/>
      </c>
      <c r="AH1769" s="48" t="str">
        <f t="shared" si="361"/>
        <v>Accepted</v>
      </c>
      <c r="AI1769" s="21">
        <f>IF(T1769="",0,IF(T1769="Interdit",0,VLOOKUP(F1769,'CODE H VS CODE ICPE'!$A$2:$E$80,5,FALSE)))</f>
        <v>149999.99</v>
      </c>
      <c r="AJ1769" s="21">
        <f>IF(U1769="",0,IF(U1769="Interdit",0,VLOOKUP(G1769,'CODE H VS CODE ICPE'!$A$2:$E$80,5,FALSE)))</f>
        <v>0</v>
      </c>
      <c r="AK1769" s="21">
        <f>IF(V1769="",0,IF(V1769="Interdit",0,VLOOKUP(H1769,'CODE H VS CODE ICPE'!$A$2:$E$80,5,FALSE)))</f>
        <v>0</v>
      </c>
      <c r="AL1769" s="21">
        <f>IF(W1769="",0,IF(W1769="Interdit",0,VLOOKUP(I1769,'CODE H VS CODE ICPE'!$A$2:$E$80,5,FALSE)))</f>
        <v>0</v>
      </c>
      <c r="AM1769" s="21">
        <f>IF(X1769="",0,IF(X1769="Interdit",0,VLOOKUP(J1769,'CODE H VS CODE ICPE'!$A$2:$E$80,5,FALSE)))</f>
        <v>0</v>
      </c>
      <c r="AN1769" s="21">
        <f>IF(Y1769="",0,IF(Y1769="Interdit",0,VLOOKUP(K1769,'CODE H VS CODE ICPE'!$A$2:$E$80,5,FALSE)))</f>
        <v>0</v>
      </c>
      <c r="AO1769" s="21">
        <f>IF(Z1769="",0,IF(Z1769="Interdit",0,VLOOKUP(L1769,'CODE H VS CODE ICPE'!$A$2:$E$80,5,FALSE)))</f>
        <v>0</v>
      </c>
      <c r="AP1769" s="21">
        <f>IF(AA1769="",0,IF(AA1769="Interdit",0,VLOOKUP(M1769,'CODE H VS CODE ICPE'!$A$2:$E$80,5,FALSE)))</f>
        <v>0</v>
      </c>
      <c r="AQ1769" s="21">
        <f>IF(AB1769="",0,IF(AB1769="Interdit",0,VLOOKUP(N1769,'CODE H VS CODE ICPE'!$A$2:$E$80,5,FALSE)))</f>
        <v>0</v>
      </c>
      <c r="AR1769" s="21">
        <f>IF(AC1769="",0,IF(AC1769="Interdit",0,VLOOKUP(O1769,'CODE H VS CODE ICPE'!$A$2:$E$80,5,FALSE)))</f>
        <v>0</v>
      </c>
      <c r="AS1769" s="21">
        <f>IF(AD1769="",0,IF(AD1769="Interdit",0,VLOOKUP(P1769,'CODE H VS CODE ICPE'!$A$2:$E$80,5,FALSE)))</f>
        <v>0</v>
      </c>
      <c r="AT1769" s="21">
        <f>IF(AE1769="",0,IF(AE1769="Interdit",0,VLOOKUP(Q1769,'CODE H VS CODE ICPE'!$A$2:$E$80,5,FALSE)))</f>
        <v>0</v>
      </c>
      <c r="AU1769" s="21">
        <f>IF(AF1769="",0,IF(AF1769="Interdit",0,VLOOKUP(R1769,'CODE H VS CODE ICPE'!$A$2:$E$80,5,FALSE)))</f>
        <v>0</v>
      </c>
      <c r="AV1769" s="21">
        <f>IF(AG1769="",0,IF(AG1769="Interdit",0,VLOOKUP(S1769,'CODE H VS CODE ICPE'!$A$2:$E$80,5,FALSE)))</f>
        <v>0</v>
      </c>
      <c r="AW1769" s="20" t="str">
        <f t="shared" si="358"/>
        <v>$AI$2</v>
      </c>
      <c r="AX1769" s="26">
        <f t="shared" si="359"/>
        <v>149999.99</v>
      </c>
      <c r="AY1769" s="20" t="str">
        <f t="shared" si="360"/>
        <v>H314</v>
      </c>
      <c r="AZ1769" s="20">
        <f>IF(AY1769="","",IF(AY1769=0,"",VLOOKUP(AY1769,'CODE H VS CODE ICPE'!$A$1:$E$80,3,FALSE)))</f>
        <v>4320</v>
      </c>
    </row>
    <row r="1770" spans="1:52" ht="28.9" customHeight="1">
      <c r="A1770" s="23">
        <v>1843</v>
      </c>
      <c r="B1770" s="24" t="s">
        <v>3543</v>
      </c>
      <c r="C1770" s="25" t="s">
        <v>691</v>
      </c>
      <c r="D1770" s="24" t="s">
        <v>692</v>
      </c>
      <c r="E1770" s="24" t="s">
        <v>3544</v>
      </c>
      <c r="F1770" s="20" t="s">
        <v>84</v>
      </c>
      <c r="G1770" s="20" t="s">
        <v>106</v>
      </c>
      <c r="H1770" s="20" t="s">
        <v>156</v>
      </c>
      <c r="I1770" s="20" t="s">
        <v>158</v>
      </c>
      <c r="J1770" s="20" t="s">
        <v>160</v>
      </c>
      <c r="K1770" s="20"/>
      <c r="L1770" s="20"/>
      <c r="M1770" s="20"/>
      <c r="N1770" s="20"/>
      <c r="O1770" s="20"/>
      <c r="P1770" s="20"/>
      <c r="Q1770" s="20"/>
      <c r="R1770" s="20"/>
      <c r="S1770" s="20"/>
      <c r="T1770" s="20" t="str">
        <f>IFERROR(VLOOKUP(F1770,'CODE H VS CODE ICPE'!$A$2:$D$80,4,FALSE),"")</f>
        <v>Autorisé</v>
      </c>
      <c r="U1770" s="20" t="str">
        <f>IFERROR(VLOOKUP(G1770,'CODE H VS CODE ICPE'!$A$2:$D$80,4,FALSE),"")</f>
        <v>Interdit</v>
      </c>
      <c r="V1770" s="20" t="str">
        <f>IFERROR(VLOOKUP(H1770,'CODE H VS CODE ICPE'!$A$2:$D$80,4,FALSE),"")</f>
        <v>Interdit</v>
      </c>
      <c r="W1770" s="20" t="str">
        <f>IFERROR(VLOOKUP(I1770,'CODE H VS CODE ICPE'!$A$2:$D$80,4,FALSE),"")</f>
        <v>Autorisé</v>
      </c>
      <c r="X1770" s="20" t="str">
        <f>IFERROR(VLOOKUP(J1770,'CODE H VS CODE ICPE'!$A$2:$D$80,4,FALSE),"")</f>
        <v>Autorisé</v>
      </c>
      <c r="Y1770" s="20" t="str">
        <f>IFERROR(VLOOKUP(K1770,'CODE H VS CODE ICPE'!$A$2:$D$80,4,FALSE),"")</f>
        <v/>
      </c>
      <c r="Z1770" s="20" t="str">
        <f>IFERROR(VLOOKUP(L1770,'CODE H VS CODE ICPE'!$A$2:$D$80,4,FALSE),"")</f>
        <v/>
      </c>
      <c r="AA1770" s="20" t="str">
        <f>IFERROR(VLOOKUP(M1770,'CODE H VS CODE ICPE'!$A$2:$D$80,4,FALSE),"")</f>
        <v/>
      </c>
      <c r="AB1770" s="20" t="str">
        <f>IFERROR(VLOOKUP(N1770,'CODE H VS CODE ICPE'!$A$2:$D$80,4,FALSE),"")</f>
        <v/>
      </c>
      <c r="AC1770" s="20" t="str">
        <f>IFERROR(VLOOKUP(O1770,'CODE H VS CODE ICPE'!$A$2:$D$80,4,FALSE),"")</f>
        <v/>
      </c>
      <c r="AD1770" s="20" t="str">
        <f>IFERROR(VLOOKUP(P1770,'CODE H VS CODE ICPE'!$A$2:$D$80,4,FALSE),"")</f>
        <v/>
      </c>
      <c r="AE1770" s="20" t="str">
        <f>IFERROR(VLOOKUP(Q1770,'CODE H VS CODE ICPE'!$A$2:$D$80,4,FALSE),"")</f>
        <v/>
      </c>
      <c r="AF1770" s="20" t="str">
        <f>IFERROR(VLOOKUP(R1770,'CODE H VS CODE ICPE'!$A$2:$D$80,4,FALSE),"")</f>
        <v/>
      </c>
      <c r="AG1770" s="20" t="str">
        <f>IFERROR(VLOOKUP(S1770,'CODE H VS CODE ICPE'!$A$2:$D$80,4,FALSE),"")</f>
        <v/>
      </c>
      <c r="AH1770" s="48" t="str">
        <f t="shared" si="361"/>
        <v>Accepted</v>
      </c>
      <c r="AI1770" s="21">
        <f>IF(T1770="",0,IF(T1770="Interdit",0,VLOOKUP(F1770,'CODE H VS CODE ICPE'!$A$2:$E$80,5,FALSE)))</f>
        <v>99999.99</v>
      </c>
      <c r="AJ1770" s="21">
        <f>IF(U1770="",0,IF(U1770="Interdit",0,VLOOKUP(G1770,'CODE H VS CODE ICPE'!$A$2:$E$80,5,FALSE)))</f>
        <v>0</v>
      </c>
      <c r="AK1770" s="21">
        <f>IF(V1770="",0,IF(V1770="Interdit",0,VLOOKUP(H1770,'CODE H VS CODE ICPE'!$A$2:$E$80,5,FALSE)))</f>
        <v>0</v>
      </c>
      <c r="AL1770" s="21">
        <f>IF(W1770="",0,IF(W1770="Interdit",0,VLOOKUP(I1770,'CODE H VS CODE ICPE'!$A$2:$E$80,5,FALSE)))</f>
        <v>99999.99</v>
      </c>
      <c r="AM1770" s="21">
        <f>IF(X1770="",0,IF(X1770="Interdit",0,VLOOKUP(J1770,'CODE H VS CODE ICPE'!$A$2:$E$80,5,FALSE)))</f>
        <v>99999.99</v>
      </c>
      <c r="AN1770" s="21">
        <f>IF(Y1770="",0,IF(Y1770="Interdit",0,VLOOKUP(K1770,'CODE H VS CODE ICPE'!$A$2:$E$80,5,FALSE)))</f>
        <v>0</v>
      </c>
      <c r="AO1770" s="21">
        <f>IF(Z1770="",0,IF(Z1770="Interdit",0,VLOOKUP(L1770,'CODE H VS CODE ICPE'!$A$2:$E$80,5,FALSE)))</f>
        <v>0</v>
      </c>
      <c r="AP1770" s="21">
        <f>IF(AA1770="",0,IF(AA1770="Interdit",0,VLOOKUP(M1770,'CODE H VS CODE ICPE'!$A$2:$E$80,5,FALSE)))</f>
        <v>0</v>
      </c>
      <c r="AQ1770" s="21">
        <f>IF(AB1770="",0,IF(AB1770="Interdit",0,VLOOKUP(N1770,'CODE H VS CODE ICPE'!$A$2:$E$80,5,FALSE)))</f>
        <v>0</v>
      </c>
      <c r="AR1770" s="21">
        <f>IF(AC1770="",0,IF(AC1770="Interdit",0,VLOOKUP(O1770,'CODE H VS CODE ICPE'!$A$2:$E$80,5,FALSE)))</f>
        <v>0</v>
      </c>
      <c r="AS1770" s="21">
        <f>IF(AD1770="",0,IF(AD1770="Interdit",0,VLOOKUP(P1770,'CODE H VS CODE ICPE'!$A$2:$E$80,5,FALSE)))</f>
        <v>0</v>
      </c>
      <c r="AT1770" s="21">
        <f>IF(AE1770="",0,IF(AE1770="Interdit",0,VLOOKUP(Q1770,'CODE H VS CODE ICPE'!$A$2:$E$80,5,FALSE)))</f>
        <v>0</v>
      </c>
      <c r="AU1770" s="21">
        <f>IF(AF1770="",0,IF(AF1770="Interdit",0,VLOOKUP(R1770,'CODE H VS CODE ICPE'!$A$2:$E$80,5,FALSE)))</f>
        <v>0</v>
      </c>
      <c r="AV1770" s="21">
        <f>IF(AG1770="",0,IF(AG1770="Interdit",0,VLOOKUP(S1770,'CODE H VS CODE ICPE'!$A$2:$E$80,5,FALSE)))</f>
        <v>0</v>
      </c>
      <c r="AW1770" s="20" t="str">
        <f t="shared" si="358"/>
        <v>$AI$2</v>
      </c>
      <c r="AX1770" s="26">
        <f t="shared" si="359"/>
        <v>99999.99</v>
      </c>
      <c r="AY1770" s="20" t="str">
        <f t="shared" si="360"/>
        <v>H301</v>
      </c>
      <c r="AZ1770" s="20">
        <f>IF(AY1770="","",IF(AY1770=0,"",VLOOKUP(AY1770,'CODE H VS CODE ICPE'!$A$1:$E$80,3,FALSE)))</f>
        <v>4511</v>
      </c>
    </row>
    <row r="1771" spans="1:52" ht="28.9" customHeight="1">
      <c r="A1771" s="23">
        <v>1846</v>
      </c>
      <c r="B1771" s="24" t="s">
        <v>3545</v>
      </c>
      <c r="C1771" s="25" t="s">
        <v>691</v>
      </c>
      <c r="D1771" s="24" t="s">
        <v>692</v>
      </c>
      <c r="E1771" s="24" t="s">
        <v>3546</v>
      </c>
      <c r="F1771" s="20" t="s">
        <v>126</v>
      </c>
      <c r="G1771" s="20" t="s">
        <v>154</v>
      </c>
      <c r="H1771" s="20" t="s">
        <v>162</v>
      </c>
      <c r="I1771" s="20"/>
      <c r="J1771" s="20"/>
      <c r="K1771" s="20"/>
      <c r="L1771" s="20"/>
      <c r="M1771" s="20"/>
      <c r="N1771" s="20"/>
      <c r="O1771" s="20"/>
      <c r="P1771" s="20"/>
      <c r="Q1771" s="20"/>
      <c r="R1771" s="20"/>
      <c r="S1771" s="20"/>
      <c r="T1771" s="20" t="str">
        <f>IFERROR(VLOOKUP(F1771,'CODE H VS CODE ICPE'!$A$2:$D$80,4,FALSE),"")</f>
        <v>Demande d'autorisation</v>
      </c>
      <c r="U1771" s="20" t="str">
        <f>IFERROR(VLOOKUP(G1771,'CODE H VS CODE ICPE'!$A$2:$D$80,4,FALSE),"")</f>
        <v>Interdit</v>
      </c>
      <c r="V1771" s="20" t="str">
        <f>IFERROR(VLOOKUP(H1771,'CODE H VS CODE ICPE'!$A$2:$D$80,4,FALSE),"")</f>
        <v>Autorisé</v>
      </c>
      <c r="W1771" s="20" t="str">
        <f>IFERROR(VLOOKUP(I1771,'CODE H VS CODE ICPE'!$A$2:$D$80,4,FALSE),"")</f>
        <v/>
      </c>
      <c r="X1771" s="20" t="str">
        <f>IFERROR(VLOOKUP(J1771,'CODE H VS CODE ICPE'!$A$2:$D$80,4,FALSE),"")</f>
        <v/>
      </c>
      <c r="Y1771" s="20" t="str">
        <f>IFERROR(VLOOKUP(K1771,'CODE H VS CODE ICPE'!$A$2:$D$80,4,FALSE),"")</f>
        <v/>
      </c>
      <c r="Z1771" s="20" t="str">
        <f>IFERROR(VLOOKUP(L1771,'CODE H VS CODE ICPE'!$A$2:$D$80,4,FALSE),"")</f>
        <v/>
      </c>
      <c r="AA1771" s="20" t="str">
        <f>IFERROR(VLOOKUP(M1771,'CODE H VS CODE ICPE'!$A$2:$D$80,4,FALSE),"")</f>
        <v/>
      </c>
      <c r="AB1771" s="20" t="str">
        <f>IFERROR(VLOOKUP(N1771,'CODE H VS CODE ICPE'!$A$2:$D$80,4,FALSE),"")</f>
        <v/>
      </c>
      <c r="AC1771" s="20" t="str">
        <f>IFERROR(VLOOKUP(O1771,'CODE H VS CODE ICPE'!$A$2:$D$80,4,FALSE),"")</f>
        <v/>
      </c>
      <c r="AD1771" s="20" t="str">
        <f>IFERROR(VLOOKUP(P1771,'CODE H VS CODE ICPE'!$A$2:$D$80,4,FALSE),"")</f>
        <v/>
      </c>
      <c r="AE1771" s="20" t="str">
        <f>IFERROR(VLOOKUP(Q1771,'CODE H VS CODE ICPE'!$A$2:$D$80,4,FALSE),"")</f>
        <v/>
      </c>
      <c r="AF1771" s="20" t="str">
        <f>IFERROR(VLOOKUP(R1771,'CODE H VS CODE ICPE'!$A$2:$D$80,4,FALSE),"")</f>
        <v/>
      </c>
      <c r="AG1771" s="20" t="str">
        <f>IFERROR(VLOOKUP(S1771,'CODE H VS CODE ICPE'!$A$2:$D$80,4,FALSE),"")</f>
        <v/>
      </c>
      <c r="AH1771" s="48" t="str">
        <f t="shared" si="361"/>
        <v>Accepted</v>
      </c>
      <c r="AI1771" s="21">
        <f>IF(T1771="",0,IF(T1771="Interdit",0,VLOOKUP(F1771,'CODE H VS CODE ICPE'!$A$2:$E$80,5,FALSE)))</f>
        <v>19999.990000000002</v>
      </c>
      <c r="AJ1771" s="21">
        <f>IF(U1771="",0,IF(U1771="Interdit",0,VLOOKUP(G1771,'CODE H VS CODE ICPE'!$A$2:$E$80,5,FALSE)))</f>
        <v>0</v>
      </c>
      <c r="AK1771" s="21">
        <f>IF(V1771="",0,IF(V1771="Interdit",0,VLOOKUP(H1771,'CODE H VS CODE ICPE'!$A$2:$E$80,5,FALSE)))</f>
        <v>99999.99</v>
      </c>
      <c r="AL1771" s="21">
        <f>IF(W1771="",0,IF(W1771="Interdit",0,VLOOKUP(I1771,'CODE H VS CODE ICPE'!$A$2:$E$80,5,FALSE)))</f>
        <v>0</v>
      </c>
      <c r="AM1771" s="21">
        <f>IF(X1771="",0,IF(X1771="Interdit",0,VLOOKUP(J1771,'CODE H VS CODE ICPE'!$A$2:$E$80,5,FALSE)))</f>
        <v>0</v>
      </c>
      <c r="AN1771" s="21">
        <f>IF(Y1771="",0,IF(Y1771="Interdit",0,VLOOKUP(K1771,'CODE H VS CODE ICPE'!$A$2:$E$80,5,FALSE)))</f>
        <v>0</v>
      </c>
      <c r="AO1771" s="21">
        <f>IF(Z1771="",0,IF(Z1771="Interdit",0,VLOOKUP(L1771,'CODE H VS CODE ICPE'!$A$2:$E$80,5,FALSE)))</f>
        <v>0</v>
      </c>
      <c r="AP1771" s="21">
        <f>IF(AA1771="",0,IF(AA1771="Interdit",0,VLOOKUP(M1771,'CODE H VS CODE ICPE'!$A$2:$E$80,5,FALSE)))</f>
        <v>0</v>
      </c>
      <c r="AQ1771" s="21">
        <f>IF(AB1771="",0,IF(AB1771="Interdit",0,VLOOKUP(N1771,'CODE H VS CODE ICPE'!$A$2:$E$80,5,FALSE)))</f>
        <v>0</v>
      </c>
      <c r="AR1771" s="21">
        <f>IF(AC1771="",0,IF(AC1771="Interdit",0,VLOOKUP(O1771,'CODE H VS CODE ICPE'!$A$2:$E$80,5,FALSE)))</f>
        <v>0</v>
      </c>
      <c r="AS1771" s="21">
        <f>IF(AD1771="",0,IF(AD1771="Interdit",0,VLOOKUP(P1771,'CODE H VS CODE ICPE'!$A$2:$E$80,5,FALSE)))</f>
        <v>0</v>
      </c>
      <c r="AT1771" s="21">
        <f>IF(AE1771="",0,IF(AE1771="Interdit",0,VLOOKUP(Q1771,'CODE H VS CODE ICPE'!$A$2:$E$80,5,FALSE)))</f>
        <v>0</v>
      </c>
      <c r="AU1771" s="21">
        <f>IF(AF1771="",0,IF(AF1771="Interdit",0,VLOOKUP(R1771,'CODE H VS CODE ICPE'!$A$2:$E$80,5,FALSE)))</f>
        <v>0</v>
      </c>
      <c r="AV1771" s="21">
        <f>IF(AG1771="",0,IF(AG1771="Interdit",0,VLOOKUP(S1771,'CODE H VS CODE ICPE'!$A$2:$E$80,5,FALSE)))</f>
        <v>0</v>
      </c>
      <c r="AW1771" s="20" t="str">
        <f t="shared" si="358"/>
        <v>$AK$2</v>
      </c>
      <c r="AX1771" s="26">
        <f t="shared" si="359"/>
        <v>99999.99</v>
      </c>
      <c r="AY1771" s="20" t="str">
        <f t="shared" si="360"/>
        <v>H411</v>
      </c>
      <c r="AZ1771" s="20">
        <f>IF(AY1771="","",IF(AY1771=0,"",VLOOKUP(AY1771,'CODE H VS CODE ICPE'!$A$1:$E$80,3,FALSE)))</f>
        <v>4511</v>
      </c>
    </row>
    <row r="1772" spans="1:52" ht="28.9" customHeight="1">
      <c r="A1772" s="23">
        <v>1851</v>
      </c>
      <c r="B1772" s="24" t="s">
        <v>3547</v>
      </c>
      <c r="C1772" s="25" t="s">
        <v>499</v>
      </c>
      <c r="D1772" s="24" t="s">
        <v>588</v>
      </c>
      <c r="E1772" s="24" t="s">
        <v>3548</v>
      </c>
      <c r="F1772" s="20" t="s">
        <v>84</v>
      </c>
      <c r="G1772" s="20" t="s">
        <v>92</v>
      </c>
      <c r="H1772" s="20" t="s">
        <v>108</v>
      </c>
      <c r="I1772" s="20" t="s">
        <v>156</v>
      </c>
      <c r="J1772" s="20"/>
      <c r="K1772" s="20"/>
      <c r="L1772" s="20"/>
      <c r="M1772" s="20"/>
      <c r="N1772" s="20"/>
      <c r="O1772" s="20"/>
      <c r="P1772" s="20"/>
      <c r="Q1772" s="20"/>
      <c r="R1772" s="20"/>
      <c r="S1772" s="20"/>
      <c r="T1772" s="20" t="str">
        <f>IFERROR(VLOOKUP(F1772,'CODE H VS CODE ICPE'!$A$2:$D$80,4,FALSE),"")</f>
        <v>Autorisé</v>
      </c>
      <c r="U1772" s="20" t="str">
        <f>IFERROR(VLOOKUP(G1772,'CODE H VS CODE ICPE'!$A$2:$D$80,4,FALSE),"")</f>
        <v>Demande d'autorisation</v>
      </c>
      <c r="V1772" s="20" t="str">
        <f>IFERROR(VLOOKUP(H1772,'CODE H VS CODE ICPE'!$A$2:$D$80,4,FALSE),"")</f>
        <v>Autorisé</v>
      </c>
      <c r="W1772" s="20" t="str">
        <f>IFERROR(VLOOKUP(I1772,'CODE H VS CODE ICPE'!$A$2:$D$80,4,FALSE),"")</f>
        <v>Interdit</v>
      </c>
      <c r="X1772" s="20" t="str">
        <f>IFERROR(VLOOKUP(J1772,'CODE H VS CODE ICPE'!$A$2:$D$80,4,FALSE),"")</f>
        <v/>
      </c>
      <c r="Y1772" s="20" t="str">
        <f>IFERROR(VLOOKUP(K1772,'CODE H VS CODE ICPE'!$A$2:$D$80,4,FALSE),"")</f>
        <v/>
      </c>
      <c r="Z1772" s="20" t="str">
        <f>IFERROR(VLOOKUP(L1772,'CODE H VS CODE ICPE'!$A$2:$D$80,4,FALSE),"")</f>
        <v/>
      </c>
      <c r="AA1772" s="20" t="str">
        <f>IFERROR(VLOOKUP(M1772,'CODE H VS CODE ICPE'!$A$2:$D$80,4,FALSE),"")</f>
        <v/>
      </c>
      <c r="AB1772" s="20" t="str">
        <f>IFERROR(VLOOKUP(N1772,'CODE H VS CODE ICPE'!$A$2:$D$80,4,FALSE),"")</f>
        <v/>
      </c>
      <c r="AC1772" s="20" t="str">
        <f>IFERROR(VLOOKUP(O1772,'CODE H VS CODE ICPE'!$A$2:$D$80,4,FALSE),"")</f>
        <v/>
      </c>
      <c r="AD1772" s="20" t="str">
        <f>IFERROR(VLOOKUP(P1772,'CODE H VS CODE ICPE'!$A$2:$D$80,4,FALSE),"")</f>
        <v/>
      </c>
      <c r="AE1772" s="20" t="str">
        <f>IFERROR(VLOOKUP(Q1772,'CODE H VS CODE ICPE'!$A$2:$D$80,4,FALSE),"")</f>
        <v/>
      </c>
      <c r="AF1772" s="20" t="str">
        <f>IFERROR(VLOOKUP(R1772,'CODE H VS CODE ICPE'!$A$2:$D$80,4,FALSE),"")</f>
        <v/>
      </c>
      <c r="AG1772" s="20" t="str">
        <f>IFERROR(VLOOKUP(S1772,'CODE H VS CODE ICPE'!$A$2:$D$80,4,FALSE),"")</f>
        <v/>
      </c>
      <c r="AH1772" s="48" t="str">
        <f t="shared" si="361"/>
        <v>Accepted</v>
      </c>
      <c r="AI1772" s="21">
        <f>IF(T1772="",0,IF(T1772="Interdit",0,VLOOKUP(F1772,'CODE H VS CODE ICPE'!$A$2:$E$80,5,FALSE)))</f>
        <v>99999.99</v>
      </c>
      <c r="AJ1772" s="21">
        <f>IF(U1772="",0,IF(U1772="Interdit",0,VLOOKUP(G1772,'CODE H VS CODE ICPE'!$A$2:$E$80,5,FALSE)))</f>
        <v>199.99</v>
      </c>
      <c r="AK1772" s="21">
        <f>IF(V1772="",0,IF(V1772="Interdit",0,VLOOKUP(H1772,'CODE H VS CODE ICPE'!$A$2:$E$80,5,FALSE)))</f>
        <v>99999.99</v>
      </c>
      <c r="AL1772" s="21">
        <f>IF(W1772="",0,IF(W1772="Interdit",0,VLOOKUP(I1772,'CODE H VS CODE ICPE'!$A$2:$E$80,5,FALSE)))</f>
        <v>0</v>
      </c>
      <c r="AM1772" s="21">
        <f>IF(X1772="",0,IF(X1772="Interdit",0,VLOOKUP(J1772,'CODE H VS CODE ICPE'!$A$2:$E$80,5,FALSE)))</f>
        <v>0</v>
      </c>
      <c r="AN1772" s="21">
        <f>IF(Y1772="",0,IF(Y1772="Interdit",0,VLOOKUP(K1772,'CODE H VS CODE ICPE'!$A$2:$E$80,5,FALSE)))</f>
        <v>0</v>
      </c>
      <c r="AO1772" s="21">
        <f>IF(Z1772="",0,IF(Z1772="Interdit",0,VLOOKUP(L1772,'CODE H VS CODE ICPE'!$A$2:$E$80,5,FALSE)))</f>
        <v>0</v>
      </c>
      <c r="AP1772" s="21">
        <f>IF(AA1772="",0,IF(AA1772="Interdit",0,VLOOKUP(M1772,'CODE H VS CODE ICPE'!$A$2:$E$80,5,FALSE)))</f>
        <v>0</v>
      </c>
      <c r="AQ1772" s="21">
        <f>IF(AB1772="",0,IF(AB1772="Interdit",0,VLOOKUP(N1772,'CODE H VS CODE ICPE'!$A$2:$E$80,5,FALSE)))</f>
        <v>0</v>
      </c>
      <c r="AR1772" s="21">
        <f>IF(AC1772="",0,IF(AC1772="Interdit",0,VLOOKUP(O1772,'CODE H VS CODE ICPE'!$A$2:$E$80,5,FALSE)))</f>
        <v>0</v>
      </c>
      <c r="AS1772" s="21">
        <f>IF(AD1772="",0,IF(AD1772="Interdit",0,VLOOKUP(P1772,'CODE H VS CODE ICPE'!$A$2:$E$80,5,FALSE)))</f>
        <v>0</v>
      </c>
      <c r="AT1772" s="21">
        <f>IF(AE1772="",0,IF(AE1772="Interdit",0,VLOOKUP(Q1772,'CODE H VS CODE ICPE'!$A$2:$E$80,5,FALSE)))</f>
        <v>0</v>
      </c>
      <c r="AU1772" s="21">
        <f>IF(AF1772="",0,IF(AF1772="Interdit",0,VLOOKUP(R1772,'CODE H VS CODE ICPE'!$A$2:$E$80,5,FALSE)))</f>
        <v>0</v>
      </c>
      <c r="AV1772" s="21">
        <f>IF(AG1772="",0,IF(AG1772="Interdit",0,VLOOKUP(S1772,'CODE H VS CODE ICPE'!$A$2:$E$80,5,FALSE)))</f>
        <v>0</v>
      </c>
      <c r="AW1772" s="20" t="str">
        <f t="shared" si="358"/>
        <v>$AI$2</v>
      </c>
      <c r="AX1772" s="26">
        <f t="shared" si="359"/>
        <v>99999.99</v>
      </c>
      <c r="AY1772" s="20" t="str">
        <f t="shared" si="360"/>
        <v>H301</v>
      </c>
      <c r="AZ1772" s="20">
        <f>IF(AY1772="","",IF(AY1772=0,"",VLOOKUP(AY1772,'CODE H VS CODE ICPE'!$A$1:$E$80,3,FALSE)))</f>
        <v>4511</v>
      </c>
    </row>
    <row r="1773" spans="1:52" ht="28.9" customHeight="1">
      <c r="A1773" s="23">
        <v>1854</v>
      </c>
      <c r="B1773" s="24" t="s">
        <v>3549</v>
      </c>
      <c r="C1773" s="25" t="s">
        <v>222</v>
      </c>
      <c r="D1773" s="24" t="s">
        <v>223</v>
      </c>
      <c r="E1773" s="24" t="s">
        <v>3550</v>
      </c>
      <c r="F1773" s="20" t="s">
        <v>60</v>
      </c>
      <c r="G1773" s="20" t="s">
        <v>68</v>
      </c>
      <c r="H1773" s="20"/>
      <c r="I1773" s="20"/>
      <c r="J1773" s="20"/>
      <c r="K1773" s="20"/>
      <c r="L1773" s="20"/>
      <c r="M1773" s="20"/>
      <c r="N1773" s="20"/>
      <c r="O1773" s="20"/>
      <c r="P1773" s="20"/>
      <c r="Q1773" s="20"/>
      <c r="R1773" s="20"/>
      <c r="S1773" s="20"/>
      <c r="T1773" s="20" t="str">
        <f>IFERROR(VLOOKUP(F1773,'CODE H VS CODE ICPE'!$A$2:$D$80,4,FALSE),"")</f>
        <v>Interdit</v>
      </c>
      <c r="U1773" s="20" t="str">
        <f>IFERROR(VLOOKUP(G1773,'CODE H VS CODE ICPE'!$A$2:$D$80,4,FALSE),"")</f>
        <v>Interdit</v>
      </c>
      <c r="V1773" s="20" t="str">
        <f>IFERROR(VLOOKUP(H1773,'CODE H VS CODE ICPE'!$A$2:$D$80,4,FALSE),"")</f>
        <v/>
      </c>
      <c r="W1773" s="20" t="str">
        <f>IFERROR(VLOOKUP(I1773,'CODE H VS CODE ICPE'!$A$2:$D$80,4,FALSE),"")</f>
        <v/>
      </c>
      <c r="X1773" s="20" t="str">
        <f>IFERROR(VLOOKUP(J1773,'CODE H VS CODE ICPE'!$A$2:$D$80,4,FALSE),"")</f>
        <v/>
      </c>
      <c r="Y1773" s="20" t="str">
        <f>IFERROR(VLOOKUP(K1773,'CODE H VS CODE ICPE'!$A$2:$D$80,4,FALSE),"")</f>
        <v/>
      </c>
      <c r="Z1773" s="20" t="str">
        <f>IFERROR(VLOOKUP(L1773,'CODE H VS CODE ICPE'!$A$2:$D$80,4,FALSE),"")</f>
        <v/>
      </c>
      <c r="AA1773" s="20" t="str">
        <f>IFERROR(VLOOKUP(M1773,'CODE H VS CODE ICPE'!$A$2:$D$80,4,FALSE),"")</f>
        <v/>
      </c>
      <c r="AB1773" s="20" t="str">
        <f>IFERROR(VLOOKUP(N1773,'CODE H VS CODE ICPE'!$A$2:$D$80,4,FALSE),"")</f>
        <v/>
      </c>
      <c r="AC1773" s="20" t="str">
        <f>IFERROR(VLOOKUP(O1773,'CODE H VS CODE ICPE'!$A$2:$D$80,4,FALSE),"")</f>
        <v/>
      </c>
      <c r="AD1773" s="20" t="str">
        <f>IFERROR(VLOOKUP(P1773,'CODE H VS CODE ICPE'!$A$2:$D$80,4,FALSE),"")</f>
        <v/>
      </c>
      <c r="AE1773" s="20" t="str">
        <f>IFERROR(VLOOKUP(Q1773,'CODE H VS CODE ICPE'!$A$2:$D$80,4,FALSE),"")</f>
        <v/>
      </c>
      <c r="AF1773" s="20" t="str">
        <f>IFERROR(VLOOKUP(R1773,'CODE H VS CODE ICPE'!$A$2:$D$80,4,FALSE),"")</f>
        <v/>
      </c>
      <c r="AG1773" s="20" t="str">
        <f>IFERROR(VLOOKUP(S1773,'CODE H VS CODE ICPE'!$A$2:$D$80,4,FALSE),"")</f>
        <v/>
      </c>
      <c r="AH1773" s="48" t="str">
        <f t="shared" si="361"/>
        <v>Accepted</v>
      </c>
      <c r="AI1773" s="21">
        <f>IF(T1773="",0,IF(T1773="Interdit",0,VLOOKUP(F1773,'CODE H VS CODE ICPE'!$A$2:$E$80,5,FALSE)))</f>
        <v>0</v>
      </c>
      <c r="AJ1773" s="21">
        <f>IF(U1773="",0,IF(U1773="Interdit",0,VLOOKUP(G1773,'CODE H VS CODE ICPE'!$A$2:$E$80,5,FALSE)))</f>
        <v>0</v>
      </c>
      <c r="AK1773" s="21">
        <f>IF(V1773="",0,IF(V1773="Interdit",0,VLOOKUP(H1773,'CODE H VS CODE ICPE'!$A$2:$E$80,5,FALSE)))</f>
        <v>0</v>
      </c>
      <c r="AL1773" s="21">
        <f>IF(W1773="",0,IF(W1773="Interdit",0,VLOOKUP(I1773,'CODE H VS CODE ICPE'!$A$2:$E$80,5,FALSE)))</f>
        <v>0</v>
      </c>
      <c r="AM1773" s="21">
        <f>IF(X1773="",0,IF(X1773="Interdit",0,VLOOKUP(J1773,'CODE H VS CODE ICPE'!$A$2:$E$80,5,FALSE)))</f>
        <v>0</v>
      </c>
      <c r="AN1773" s="21">
        <f>IF(Y1773="",0,IF(Y1773="Interdit",0,VLOOKUP(K1773,'CODE H VS CODE ICPE'!$A$2:$E$80,5,FALSE)))</f>
        <v>0</v>
      </c>
      <c r="AO1773" s="21">
        <f>IF(Z1773="",0,IF(Z1773="Interdit",0,VLOOKUP(L1773,'CODE H VS CODE ICPE'!$A$2:$E$80,5,FALSE)))</f>
        <v>0</v>
      </c>
      <c r="AP1773" s="21">
        <f>IF(AA1773="",0,IF(AA1773="Interdit",0,VLOOKUP(M1773,'CODE H VS CODE ICPE'!$A$2:$E$80,5,FALSE)))</f>
        <v>0</v>
      </c>
      <c r="AQ1773" s="21">
        <f>IF(AB1773="",0,IF(AB1773="Interdit",0,VLOOKUP(N1773,'CODE H VS CODE ICPE'!$A$2:$E$80,5,FALSE)))</f>
        <v>0</v>
      </c>
      <c r="AR1773" s="21">
        <f>IF(AC1773="",0,IF(AC1773="Interdit",0,VLOOKUP(O1773,'CODE H VS CODE ICPE'!$A$2:$E$80,5,FALSE)))</f>
        <v>0</v>
      </c>
      <c r="AS1773" s="21">
        <f>IF(AD1773="",0,IF(AD1773="Interdit",0,VLOOKUP(P1773,'CODE H VS CODE ICPE'!$A$2:$E$80,5,FALSE)))</f>
        <v>0</v>
      </c>
      <c r="AT1773" s="21">
        <f>IF(AE1773="",0,IF(AE1773="Interdit",0,VLOOKUP(Q1773,'CODE H VS CODE ICPE'!$A$2:$E$80,5,FALSE)))</f>
        <v>0</v>
      </c>
      <c r="AU1773" s="21">
        <f>IF(AF1773="",0,IF(AF1773="Interdit",0,VLOOKUP(R1773,'CODE H VS CODE ICPE'!$A$2:$E$80,5,FALSE)))</f>
        <v>0</v>
      </c>
      <c r="AV1773" s="21">
        <f>IF(AG1773="",0,IF(AG1773="Interdit",0,VLOOKUP(S1773,'CODE H VS CODE ICPE'!$A$2:$E$80,5,FALSE)))</f>
        <v>0</v>
      </c>
      <c r="AW1773" s="20" t="str">
        <f t="shared" si="358"/>
        <v>$AI$2</v>
      </c>
      <c r="AX1773" s="26">
        <f t="shared" si="359"/>
        <v>0</v>
      </c>
      <c r="AY1773" s="20" t="str">
        <f t="shared" si="360"/>
        <v>H250</v>
      </c>
      <c r="AZ1773" s="20">
        <f>IF(AY1773="","",IF(AY1773=0,"",VLOOKUP(AY1773,'CODE H VS CODE ICPE'!$A$1:$E$80,3,FALSE)))</f>
        <v>4430</v>
      </c>
    </row>
    <row r="1774" spans="1:52" ht="28.9" customHeight="1">
      <c r="A1774" s="23">
        <v>1855</v>
      </c>
      <c r="B1774" s="24" t="s">
        <v>3551</v>
      </c>
      <c r="C1774" s="25" t="s">
        <v>396</v>
      </c>
      <c r="D1774" s="24" t="s">
        <v>414</v>
      </c>
      <c r="E1774" s="24" t="s">
        <v>3552</v>
      </c>
      <c r="F1774" s="20" t="s">
        <v>60</v>
      </c>
      <c r="G1774" s="20" t="s">
        <v>68</v>
      </c>
      <c r="H1774" s="20"/>
      <c r="I1774" s="20"/>
      <c r="J1774" s="20"/>
      <c r="K1774" s="20"/>
      <c r="L1774" s="20"/>
      <c r="M1774" s="20"/>
      <c r="N1774" s="20"/>
      <c r="O1774" s="20"/>
      <c r="P1774" s="20"/>
      <c r="Q1774" s="20"/>
      <c r="R1774" s="20"/>
      <c r="S1774" s="20"/>
      <c r="T1774" s="20" t="str">
        <f>IFERROR(VLOOKUP(F1774,'CODE H VS CODE ICPE'!$A$2:$D$80,4,FALSE),"")</f>
        <v>Interdit</v>
      </c>
      <c r="U1774" s="20" t="str">
        <f>IFERROR(VLOOKUP(G1774,'CODE H VS CODE ICPE'!$A$2:$D$80,4,FALSE),"")</f>
        <v>Interdit</v>
      </c>
      <c r="V1774" s="20" t="str">
        <f>IFERROR(VLOOKUP(H1774,'CODE H VS CODE ICPE'!$A$2:$D$80,4,FALSE),"")</f>
        <v/>
      </c>
      <c r="W1774" s="20" t="str">
        <f>IFERROR(VLOOKUP(I1774,'CODE H VS CODE ICPE'!$A$2:$D$80,4,FALSE),"")</f>
        <v/>
      </c>
      <c r="X1774" s="20" t="str">
        <f>IFERROR(VLOOKUP(J1774,'CODE H VS CODE ICPE'!$A$2:$D$80,4,FALSE),"")</f>
        <v/>
      </c>
      <c r="Y1774" s="20" t="str">
        <f>IFERROR(VLOOKUP(K1774,'CODE H VS CODE ICPE'!$A$2:$D$80,4,FALSE),"")</f>
        <v/>
      </c>
      <c r="Z1774" s="20" t="str">
        <f>IFERROR(VLOOKUP(L1774,'CODE H VS CODE ICPE'!$A$2:$D$80,4,FALSE),"")</f>
        <v/>
      </c>
      <c r="AA1774" s="20" t="str">
        <f>IFERROR(VLOOKUP(M1774,'CODE H VS CODE ICPE'!$A$2:$D$80,4,FALSE),"")</f>
        <v/>
      </c>
      <c r="AB1774" s="20" t="str">
        <f>IFERROR(VLOOKUP(N1774,'CODE H VS CODE ICPE'!$A$2:$D$80,4,FALSE),"")</f>
        <v/>
      </c>
      <c r="AC1774" s="20" t="str">
        <f>IFERROR(VLOOKUP(O1774,'CODE H VS CODE ICPE'!$A$2:$D$80,4,FALSE),"")</f>
        <v/>
      </c>
      <c r="AD1774" s="20" t="str">
        <f>IFERROR(VLOOKUP(P1774,'CODE H VS CODE ICPE'!$A$2:$D$80,4,FALSE),"")</f>
        <v/>
      </c>
      <c r="AE1774" s="20" t="str">
        <f>IFERROR(VLOOKUP(Q1774,'CODE H VS CODE ICPE'!$A$2:$D$80,4,FALSE),"")</f>
        <v/>
      </c>
      <c r="AF1774" s="20" t="str">
        <f>IFERROR(VLOOKUP(R1774,'CODE H VS CODE ICPE'!$A$2:$D$80,4,FALSE),"")</f>
        <v/>
      </c>
      <c r="AG1774" s="20" t="str">
        <f>IFERROR(VLOOKUP(S1774,'CODE H VS CODE ICPE'!$A$2:$D$80,4,FALSE),"")</f>
        <v/>
      </c>
      <c r="AH1774" s="48" t="s">
        <v>4628</v>
      </c>
      <c r="AI1774" s="21">
        <f>IF(T1774="",0,IF(T1774="Interdit",0,VLOOKUP(F1774,'CODE H VS CODE ICPE'!$A$2:$E$80,5,FALSE)))</f>
        <v>0</v>
      </c>
      <c r="AJ1774" s="21">
        <f>IF(U1774="",0,IF(U1774="Interdit",0,VLOOKUP(G1774,'CODE H VS CODE ICPE'!$A$2:$E$80,5,FALSE)))</f>
        <v>0</v>
      </c>
      <c r="AK1774" s="21">
        <f>IF(V1774="",0,IF(V1774="Interdit",0,VLOOKUP(H1774,'CODE H VS CODE ICPE'!$A$2:$E$80,5,FALSE)))</f>
        <v>0</v>
      </c>
      <c r="AL1774" s="21">
        <f>IF(W1774="",0,IF(W1774="Interdit",0,VLOOKUP(I1774,'CODE H VS CODE ICPE'!$A$2:$E$80,5,FALSE)))</f>
        <v>0</v>
      </c>
      <c r="AM1774" s="21">
        <f>IF(X1774="",0,IF(X1774="Interdit",0,VLOOKUP(J1774,'CODE H VS CODE ICPE'!$A$2:$E$80,5,FALSE)))</f>
        <v>0</v>
      </c>
      <c r="AN1774" s="21">
        <f>IF(Y1774="",0,IF(Y1774="Interdit",0,VLOOKUP(K1774,'CODE H VS CODE ICPE'!$A$2:$E$80,5,FALSE)))</f>
        <v>0</v>
      </c>
      <c r="AO1774" s="21">
        <f>IF(Z1774="",0,IF(Z1774="Interdit",0,VLOOKUP(L1774,'CODE H VS CODE ICPE'!$A$2:$E$80,5,FALSE)))</f>
        <v>0</v>
      </c>
      <c r="AP1774" s="21">
        <f>IF(AA1774="",0,IF(AA1774="Interdit",0,VLOOKUP(M1774,'CODE H VS CODE ICPE'!$A$2:$E$80,5,FALSE)))</f>
        <v>0</v>
      </c>
      <c r="AQ1774" s="21">
        <f>IF(AB1774="",0,IF(AB1774="Interdit",0,VLOOKUP(N1774,'CODE H VS CODE ICPE'!$A$2:$E$80,5,FALSE)))</f>
        <v>0</v>
      </c>
      <c r="AR1774" s="21">
        <f>IF(AC1774="",0,IF(AC1774="Interdit",0,VLOOKUP(O1774,'CODE H VS CODE ICPE'!$A$2:$E$80,5,FALSE)))</f>
        <v>0</v>
      </c>
      <c r="AS1774" s="21">
        <f>IF(AD1774="",0,IF(AD1774="Interdit",0,VLOOKUP(P1774,'CODE H VS CODE ICPE'!$A$2:$E$80,5,FALSE)))</f>
        <v>0</v>
      </c>
      <c r="AT1774" s="21">
        <f>IF(AE1774="",0,IF(AE1774="Interdit",0,VLOOKUP(Q1774,'CODE H VS CODE ICPE'!$A$2:$E$80,5,FALSE)))</f>
        <v>0</v>
      </c>
      <c r="AU1774" s="21">
        <f>IF(AF1774="",0,IF(AF1774="Interdit",0,VLOOKUP(R1774,'CODE H VS CODE ICPE'!$A$2:$E$80,5,FALSE)))</f>
        <v>0</v>
      </c>
      <c r="AV1774" s="21">
        <f>IF(AG1774="",0,IF(AG1774="Interdit",0,VLOOKUP(S1774,'CODE H VS CODE ICPE'!$A$2:$E$80,5,FALSE)))</f>
        <v>0</v>
      </c>
      <c r="AW1774" s="20" t="str">
        <f t="shared" si="358"/>
        <v>$AI$2</v>
      </c>
      <c r="AX1774" s="26">
        <f t="shared" si="359"/>
        <v>0</v>
      </c>
      <c r="AY1774" s="20" t="str">
        <f t="shared" si="360"/>
        <v>H250</v>
      </c>
      <c r="AZ1774" s="20">
        <f>IF(AY1774="","",IF(AY1774=0,"",VLOOKUP(AY1774,'CODE H VS CODE ICPE'!$A$1:$E$80,3,FALSE)))</f>
        <v>4430</v>
      </c>
    </row>
    <row r="1775" spans="1:52" ht="28.9" customHeight="1">
      <c r="A1775" s="23">
        <v>1858</v>
      </c>
      <c r="B1775" s="24" t="s">
        <v>3553</v>
      </c>
      <c r="C1775" s="25" t="s">
        <v>396</v>
      </c>
      <c r="D1775" s="24" t="s">
        <v>397</v>
      </c>
      <c r="E1775" s="24" t="s">
        <v>3554</v>
      </c>
      <c r="F1775" s="20" t="s">
        <v>76</v>
      </c>
      <c r="G1775" s="20" t="s">
        <v>106</v>
      </c>
      <c r="H1775" s="20"/>
      <c r="I1775" s="20"/>
      <c r="J1775" s="20"/>
      <c r="K1775" s="20"/>
      <c r="L1775" s="20"/>
      <c r="M1775" s="20"/>
      <c r="N1775" s="20"/>
      <c r="O1775" s="20"/>
      <c r="P1775" s="20"/>
      <c r="Q1775" s="20"/>
      <c r="R1775" s="20"/>
      <c r="S1775" s="20"/>
      <c r="T1775" s="20" t="str">
        <f>IFERROR(VLOOKUP(F1775,'CODE H VS CODE ICPE'!$A$2:$D$80,4,FALSE),"")</f>
        <v>Demande d'autorisation</v>
      </c>
      <c r="U1775" s="20" t="str">
        <f>IFERROR(VLOOKUP(G1775,'CODE H VS CODE ICPE'!$A$2:$D$80,4,FALSE),"")</f>
        <v>Interdit</v>
      </c>
      <c r="V1775" s="20" t="str">
        <f>IFERROR(VLOOKUP(H1775,'CODE H VS CODE ICPE'!$A$2:$D$80,4,FALSE),"")</f>
        <v/>
      </c>
      <c r="W1775" s="20" t="str">
        <f>IFERROR(VLOOKUP(I1775,'CODE H VS CODE ICPE'!$A$2:$D$80,4,FALSE),"")</f>
        <v/>
      </c>
      <c r="X1775" s="20" t="str">
        <f>IFERROR(VLOOKUP(J1775,'CODE H VS CODE ICPE'!$A$2:$D$80,4,FALSE),"")</f>
        <v/>
      </c>
      <c r="Y1775" s="20" t="str">
        <f>IFERROR(VLOOKUP(K1775,'CODE H VS CODE ICPE'!$A$2:$D$80,4,FALSE),"")</f>
        <v/>
      </c>
      <c r="Z1775" s="20" t="str">
        <f>IFERROR(VLOOKUP(L1775,'CODE H VS CODE ICPE'!$A$2:$D$80,4,FALSE),"")</f>
        <v/>
      </c>
      <c r="AA1775" s="20" t="str">
        <f>IFERROR(VLOOKUP(M1775,'CODE H VS CODE ICPE'!$A$2:$D$80,4,FALSE),"")</f>
        <v/>
      </c>
      <c r="AB1775" s="20" t="str">
        <f>IFERROR(VLOOKUP(N1775,'CODE H VS CODE ICPE'!$A$2:$D$80,4,FALSE),"")</f>
        <v/>
      </c>
      <c r="AC1775" s="20" t="str">
        <f>IFERROR(VLOOKUP(O1775,'CODE H VS CODE ICPE'!$A$2:$D$80,4,FALSE),"")</f>
        <v/>
      </c>
      <c r="AD1775" s="20" t="str">
        <f>IFERROR(VLOOKUP(P1775,'CODE H VS CODE ICPE'!$A$2:$D$80,4,FALSE),"")</f>
        <v/>
      </c>
      <c r="AE1775" s="20" t="str">
        <f>IFERROR(VLOOKUP(Q1775,'CODE H VS CODE ICPE'!$A$2:$D$80,4,FALSE),"")</f>
        <v/>
      </c>
      <c r="AF1775" s="20" t="str">
        <f>IFERROR(VLOOKUP(R1775,'CODE H VS CODE ICPE'!$A$2:$D$80,4,FALSE),"")</f>
        <v/>
      </c>
      <c r="AG1775" s="20" t="str">
        <f>IFERROR(VLOOKUP(S1775,'CODE H VS CODE ICPE'!$A$2:$D$80,4,FALSE),"")</f>
        <v/>
      </c>
      <c r="AH1775" s="48" t="s">
        <v>4628</v>
      </c>
      <c r="AI1775" s="21">
        <f>IF(T1775="",0,IF(T1775="Interdit",0,VLOOKUP(F1775,'CODE H VS CODE ICPE'!$A$2:$E$80,5,FALSE)))</f>
        <v>149999.99</v>
      </c>
      <c r="AJ1775" s="21">
        <f>IF(U1775="",0,IF(U1775="Interdit",0,VLOOKUP(G1775,'CODE H VS CODE ICPE'!$A$2:$E$80,5,FALSE)))</f>
        <v>0</v>
      </c>
      <c r="AK1775" s="21">
        <f>IF(V1775="",0,IF(V1775="Interdit",0,VLOOKUP(H1775,'CODE H VS CODE ICPE'!$A$2:$E$80,5,FALSE)))</f>
        <v>0</v>
      </c>
      <c r="AL1775" s="21">
        <f>IF(W1775="",0,IF(W1775="Interdit",0,VLOOKUP(I1775,'CODE H VS CODE ICPE'!$A$2:$E$80,5,FALSE)))</f>
        <v>0</v>
      </c>
      <c r="AM1775" s="21">
        <f>IF(X1775="",0,IF(X1775="Interdit",0,VLOOKUP(J1775,'CODE H VS CODE ICPE'!$A$2:$E$80,5,FALSE)))</f>
        <v>0</v>
      </c>
      <c r="AN1775" s="21">
        <f>IF(Y1775="",0,IF(Y1775="Interdit",0,VLOOKUP(K1775,'CODE H VS CODE ICPE'!$A$2:$E$80,5,FALSE)))</f>
        <v>0</v>
      </c>
      <c r="AO1775" s="21">
        <f>IF(Z1775="",0,IF(Z1775="Interdit",0,VLOOKUP(L1775,'CODE H VS CODE ICPE'!$A$2:$E$80,5,FALSE)))</f>
        <v>0</v>
      </c>
      <c r="AP1775" s="21">
        <f>IF(AA1775="",0,IF(AA1775="Interdit",0,VLOOKUP(M1775,'CODE H VS CODE ICPE'!$A$2:$E$80,5,FALSE)))</f>
        <v>0</v>
      </c>
      <c r="AQ1775" s="21">
        <f>IF(AB1775="",0,IF(AB1775="Interdit",0,VLOOKUP(N1775,'CODE H VS CODE ICPE'!$A$2:$E$80,5,FALSE)))</f>
        <v>0</v>
      </c>
      <c r="AR1775" s="21">
        <f>IF(AC1775="",0,IF(AC1775="Interdit",0,VLOOKUP(O1775,'CODE H VS CODE ICPE'!$A$2:$E$80,5,FALSE)))</f>
        <v>0</v>
      </c>
      <c r="AS1775" s="21">
        <f>IF(AD1775="",0,IF(AD1775="Interdit",0,VLOOKUP(P1775,'CODE H VS CODE ICPE'!$A$2:$E$80,5,FALSE)))</f>
        <v>0</v>
      </c>
      <c r="AT1775" s="21">
        <f>IF(AE1775="",0,IF(AE1775="Interdit",0,VLOOKUP(Q1775,'CODE H VS CODE ICPE'!$A$2:$E$80,5,FALSE)))</f>
        <v>0</v>
      </c>
      <c r="AU1775" s="21">
        <f>IF(AF1775="",0,IF(AF1775="Interdit",0,VLOOKUP(R1775,'CODE H VS CODE ICPE'!$A$2:$E$80,5,FALSE)))</f>
        <v>0</v>
      </c>
      <c r="AV1775" s="21">
        <f>IF(AG1775="",0,IF(AG1775="Interdit",0,VLOOKUP(S1775,'CODE H VS CODE ICPE'!$A$2:$E$80,5,FALSE)))</f>
        <v>0</v>
      </c>
      <c r="AW1775" s="20" t="str">
        <f t="shared" si="358"/>
        <v>$AI$2</v>
      </c>
      <c r="AX1775" s="26">
        <f t="shared" si="359"/>
        <v>149999.99</v>
      </c>
      <c r="AY1775" s="20" t="str">
        <f t="shared" si="360"/>
        <v>H280</v>
      </c>
      <c r="AZ1775" s="20">
        <f>IF(AY1775="","",IF(AY1775=0,"",VLOOKUP(AY1775,'CODE H VS CODE ICPE'!$A$1:$E$80,3,FALSE)))</f>
        <v>4320</v>
      </c>
    </row>
    <row r="1776" spans="1:52" ht="28.9" customHeight="1">
      <c r="A1776" s="23">
        <v>1860</v>
      </c>
      <c r="B1776" s="24" t="s">
        <v>3555</v>
      </c>
      <c r="C1776" s="25" t="s">
        <v>230</v>
      </c>
      <c r="D1776" s="24" t="s">
        <v>1049</v>
      </c>
      <c r="E1776" s="24" t="s">
        <v>3556</v>
      </c>
      <c r="F1776" s="20" t="s">
        <v>29</v>
      </c>
      <c r="G1776" s="20" t="s">
        <v>122</v>
      </c>
      <c r="H1776" s="20"/>
      <c r="I1776" s="20"/>
      <c r="J1776" s="20"/>
      <c r="K1776" s="20"/>
      <c r="L1776" s="20"/>
      <c r="M1776" s="20"/>
      <c r="N1776" s="20"/>
      <c r="O1776" s="20"/>
      <c r="P1776" s="20"/>
      <c r="Q1776" s="20"/>
      <c r="R1776" s="20"/>
      <c r="S1776" s="20"/>
      <c r="T1776" s="20" t="str">
        <f>IFERROR(VLOOKUP(F1776,'CODE H VS CODE ICPE'!$A$2:$D$80,4,FALSE),"")</f>
        <v>Demande d'autorisation</v>
      </c>
      <c r="U1776" s="20" t="str">
        <f>IFERROR(VLOOKUP(G1776,'CODE H VS CODE ICPE'!$A$2:$D$80,4,FALSE),"")</f>
        <v>Demande d'autorisation</v>
      </c>
      <c r="V1776" s="20" t="str">
        <f>IFERROR(VLOOKUP(H1776,'CODE H VS CODE ICPE'!$A$2:$D$80,4,FALSE),"")</f>
        <v/>
      </c>
      <c r="W1776" s="20" t="str">
        <f>IFERROR(VLOOKUP(I1776,'CODE H VS CODE ICPE'!$A$2:$D$80,4,FALSE),"")</f>
        <v/>
      </c>
      <c r="X1776" s="20" t="str">
        <f>IFERROR(VLOOKUP(J1776,'CODE H VS CODE ICPE'!$A$2:$D$80,4,FALSE),"")</f>
        <v/>
      </c>
      <c r="Y1776" s="20" t="str">
        <f>IFERROR(VLOOKUP(K1776,'CODE H VS CODE ICPE'!$A$2:$D$80,4,FALSE),"")</f>
        <v/>
      </c>
      <c r="Z1776" s="20" t="str">
        <f>IFERROR(VLOOKUP(L1776,'CODE H VS CODE ICPE'!$A$2:$D$80,4,FALSE),"")</f>
        <v/>
      </c>
      <c r="AA1776" s="20" t="str">
        <f>IFERROR(VLOOKUP(M1776,'CODE H VS CODE ICPE'!$A$2:$D$80,4,FALSE),"")</f>
        <v/>
      </c>
      <c r="AB1776" s="20" t="str">
        <f>IFERROR(VLOOKUP(N1776,'CODE H VS CODE ICPE'!$A$2:$D$80,4,FALSE),"")</f>
        <v/>
      </c>
      <c r="AC1776" s="20" t="str">
        <f>IFERROR(VLOOKUP(O1776,'CODE H VS CODE ICPE'!$A$2:$D$80,4,FALSE),"")</f>
        <v/>
      </c>
      <c r="AD1776" s="20" t="str">
        <f>IFERROR(VLOOKUP(P1776,'CODE H VS CODE ICPE'!$A$2:$D$80,4,FALSE),"")</f>
        <v/>
      </c>
      <c r="AE1776" s="20" t="str">
        <f>IFERROR(VLOOKUP(Q1776,'CODE H VS CODE ICPE'!$A$2:$D$80,4,FALSE),"")</f>
        <v/>
      </c>
      <c r="AF1776" s="20" t="str">
        <f>IFERROR(VLOOKUP(R1776,'CODE H VS CODE ICPE'!$A$2:$D$80,4,FALSE),"")</f>
        <v/>
      </c>
      <c r="AG1776" s="20" t="str">
        <f>IFERROR(VLOOKUP(S1776,'CODE H VS CODE ICPE'!$A$2:$D$80,4,FALSE),"")</f>
        <v/>
      </c>
      <c r="AH1776" s="47" t="str">
        <f>IF(COUNTIF(T1776:AG1776, "Rejected") &gt; 0, "Rejected", IF(COUNTIF(T1776:AG1776, "Under request") &gt; 0, "Under request", "Accepted"))</f>
        <v>Accepted</v>
      </c>
      <c r="AI1776" s="21">
        <f>IF(T1776="",0,IF(T1776="Interdit",0,VLOOKUP(F1776,'CODE H VS CODE ICPE'!$A$2:$E$80,5,FALSE)))</f>
        <v>999.99</v>
      </c>
      <c r="AJ1776" s="21">
        <f>IF(U1776="",0,IF(U1776="Interdit",0,VLOOKUP(G1776,'CODE H VS CODE ICPE'!$A$2:$E$80,5,FALSE)))</f>
        <v>19999.990000000002</v>
      </c>
      <c r="AK1776" s="21">
        <f>IF(V1776="",0,IF(V1776="Interdit",0,VLOOKUP(H1776,'CODE H VS CODE ICPE'!$A$2:$E$80,5,FALSE)))</f>
        <v>0</v>
      </c>
      <c r="AL1776" s="21">
        <f>IF(W1776="",0,IF(W1776="Interdit",0,VLOOKUP(I1776,'CODE H VS CODE ICPE'!$A$2:$E$80,5,FALSE)))</f>
        <v>0</v>
      </c>
      <c r="AM1776" s="21">
        <f>IF(X1776="",0,IF(X1776="Interdit",0,VLOOKUP(J1776,'CODE H VS CODE ICPE'!$A$2:$E$80,5,FALSE)))</f>
        <v>0</v>
      </c>
      <c r="AN1776" s="21">
        <f>IF(Y1776="",0,IF(Y1776="Interdit",0,VLOOKUP(K1776,'CODE H VS CODE ICPE'!$A$2:$E$80,5,FALSE)))</f>
        <v>0</v>
      </c>
      <c r="AO1776" s="21">
        <f>IF(Z1776="",0,IF(Z1776="Interdit",0,VLOOKUP(L1776,'CODE H VS CODE ICPE'!$A$2:$E$80,5,FALSE)))</f>
        <v>0</v>
      </c>
      <c r="AP1776" s="21">
        <f>IF(AA1776="",0,IF(AA1776="Interdit",0,VLOOKUP(M1776,'CODE H VS CODE ICPE'!$A$2:$E$80,5,FALSE)))</f>
        <v>0</v>
      </c>
      <c r="AQ1776" s="21">
        <f>IF(AB1776="",0,IF(AB1776="Interdit",0,VLOOKUP(N1776,'CODE H VS CODE ICPE'!$A$2:$E$80,5,FALSE)))</f>
        <v>0</v>
      </c>
      <c r="AR1776" s="21">
        <f>IF(AC1776="",0,IF(AC1776="Interdit",0,VLOOKUP(O1776,'CODE H VS CODE ICPE'!$A$2:$E$80,5,FALSE)))</f>
        <v>0</v>
      </c>
      <c r="AS1776" s="21">
        <f>IF(AD1776="",0,IF(AD1776="Interdit",0,VLOOKUP(P1776,'CODE H VS CODE ICPE'!$A$2:$E$80,5,FALSE)))</f>
        <v>0</v>
      </c>
      <c r="AT1776" s="21">
        <f>IF(AE1776="",0,IF(AE1776="Interdit",0,VLOOKUP(Q1776,'CODE H VS CODE ICPE'!$A$2:$E$80,5,FALSE)))</f>
        <v>0</v>
      </c>
      <c r="AU1776" s="21">
        <f>IF(AF1776="",0,IF(AF1776="Interdit",0,VLOOKUP(R1776,'CODE H VS CODE ICPE'!$A$2:$E$80,5,FALSE)))</f>
        <v>0</v>
      </c>
      <c r="AV1776" s="21">
        <f>IF(AG1776="",0,IF(AG1776="Interdit",0,VLOOKUP(S1776,'CODE H VS CODE ICPE'!$A$2:$E$80,5,FALSE)))</f>
        <v>0</v>
      </c>
      <c r="AW1776" s="20" t="str">
        <f t="shared" si="358"/>
        <v>$AJ$2</v>
      </c>
      <c r="AX1776" s="26">
        <f t="shared" si="359"/>
        <v>19999.990000000002</v>
      </c>
      <c r="AY1776" s="20" t="str">
        <f t="shared" si="360"/>
        <v>H350</v>
      </c>
      <c r="AZ1776" s="20">
        <f>IF(AY1776="","",IF(AY1776=0,"",VLOOKUP(AY1776,'CODE H VS CODE ICPE'!$A$1:$E$80,3,FALSE)))</f>
        <v>4510</v>
      </c>
    </row>
    <row r="1777" spans="1:52" ht="28.9" customHeight="1">
      <c r="A1777" s="23">
        <v>1863</v>
      </c>
      <c r="B1777" s="24" t="s">
        <v>3557</v>
      </c>
      <c r="C1777" s="25" t="s">
        <v>234</v>
      </c>
      <c r="D1777" s="24" t="s">
        <v>235</v>
      </c>
      <c r="E1777" s="24" t="s">
        <v>3558</v>
      </c>
      <c r="F1777" s="20" t="s">
        <v>42</v>
      </c>
      <c r="G1777" s="20" t="s">
        <v>88</v>
      </c>
      <c r="H1777" s="20" t="s">
        <v>116</v>
      </c>
      <c r="I1777" s="20" t="s">
        <v>162</v>
      </c>
      <c r="J1777" s="20" t="s">
        <v>74</v>
      </c>
      <c r="K1777" s="20" t="s">
        <v>86</v>
      </c>
      <c r="L1777" s="20" t="s">
        <v>102</v>
      </c>
      <c r="M1777" s="20"/>
      <c r="N1777" s="20"/>
      <c r="O1777" s="20"/>
      <c r="P1777" s="20"/>
      <c r="Q1777" s="20"/>
      <c r="R1777" s="20"/>
      <c r="S1777" s="20"/>
      <c r="T1777" s="20" t="str">
        <f>IFERROR(VLOOKUP(F1777,'CODE H VS CODE ICPE'!$A$2:$D$80,4,FALSE),"")</f>
        <v>Autorisé</v>
      </c>
      <c r="U1777" s="20" t="str">
        <f>IFERROR(VLOOKUP(G1777,'CODE H VS CODE ICPE'!$A$2:$D$80,4,FALSE),"")</f>
        <v>Interdit</v>
      </c>
      <c r="V1777" s="20" t="str">
        <f>IFERROR(VLOOKUP(H1777,'CODE H VS CODE ICPE'!$A$2:$D$80,4,FALSE),"")</f>
        <v>Autorisé</v>
      </c>
      <c r="W1777" s="20" t="str">
        <f>IFERROR(VLOOKUP(I1777,'CODE H VS CODE ICPE'!$A$2:$D$80,4,FALSE),"")</f>
        <v>Autorisé</v>
      </c>
      <c r="X1777" s="20" t="str">
        <f>IFERROR(VLOOKUP(J1777,'CODE H VS CODE ICPE'!$A$2:$D$80,4,FALSE),"")</f>
        <v>Autorisé</v>
      </c>
      <c r="Y1777" s="20" t="str">
        <f>IFERROR(VLOOKUP(K1777,'CODE H VS CODE ICPE'!$A$2:$D$80,4,FALSE),"")</f>
        <v>Autorisé</v>
      </c>
      <c r="Z1777" s="20" t="str">
        <f>IFERROR(VLOOKUP(L1777,'CODE H VS CODE ICPE'!$A$2:$D$80,4,FALSE),"")</f>
        <v>Demande d'autorisation</v>
      </c>
      <c r="AA1777" s="20" t="str">
        <f>IFERROR(VLOOKUP(M1777,'CODE H VS CODE ICPE'!$A$2:$D$80,4,FALSE),"")</f>
        <v/>
      </c>
      <c r="AB1777" s="20" t="str">
        <f>IFERROR(VLOOKUP(N1777,'CODE H VS CODE ICPE'!$A$2:$D$80,4,FALSE),"")</f>
        <v/>
      </c>
      <c r="AC1777" s="20" t="str">
        <f>IFERROR(VLOOKUP(O1777,'CODE H VS CODE ICPE'!$A$2:$D$80,4,FALSE),"")</f>
        <v/>
      </c>
      <c r="AD1777" s="20" t="str">
        <f>IFERROR(VLOOKUP(P1777,'CODE H VS CODE ICPE'!$A$2:$D$80,4,FALSE),"")</f>
        <v/>
      </c>
      <c r="AE1777" s="20" t="str">
        <f>IFERROR(VLOOKUP(Q1777,'CODE H VS CODE ICPE'!$A$2:$D$80,4,FALSE),"")</f>
        <v/>
      </c>
      <c r="AF1777" s="20" t="str">
        <f>IFERROR(VLOOKUP(R1777,'CODE H VS CODE ICPE'!$A$2:$D$80,4,FALSE),"")</f>
        <v/>
      </c>
      <c r="AG1777" s="20" t="str">
        <f>IFERROR(VLOOKUP(S1777,'CODE H VS CODE ICPE'!$A$2:$D$80,4,FALSE),"")</f>
        <v/>
      </c>
      <c r="AH1777" s="48" t="str">
        <f>IF(COUNTIF(T1777:AG1777, "Rejected") &gt; 0, "Rejected", IF(COUNTIF(T1777:AG1777, "Under request") &gt; 0, "Under request", "Accepted"))</f>
        <v>Accepted</v>
      </c>
      <c r="AI1777" s="21">
        <f>IF(T1777="",0,IF(T1777="Interdit",0,VLOOKUP(F1777,'CODE H VS CODE ICPE'!$A$2:$E$80,5,FALSE)))</f>
        <v>99999.99</v>
      </c>
      <c r="AJ1777" s="21">
        <f>IF(U1777="",0,IF(U1777="Interdit",0,VLOOKUP(G1777,'CODE H VS CODE ICPE'!$A$2:$E$80,5,FALSE)))</f>
        <v>0</v>
      </c>
      <c r="AK1777" s="21">
        <f>IF(V1777="",0,IF(V1777="Interdit",0,VLOOKUP(H1777,'CODE H VS CODE ICPE'!$A$2:$E$80,5,FALSE)))</f>
        <v>99999.99</v>
      </c>
      <c r="AL1777" s="21">
        <f>IF(W1777="",0,IF(W1777="Interdit",0,VLOOKUP(I1777,'CODE H VS CODE ICPE'!$A$2:$E$80,5,FALSE)))</f>
        <v>99999.99</v>
      </c>
      <c r="AM1777" s="21">
        <f>IF(X1777="",0,IF(X1777="Interdit",0,VLOOKUP(J1777,'CODE H VS CODE ICPE'!$A$2:$E$80,5,FALSE)))</f>
        <v>1999.99</v>
      </c>
      <c r="AN1777" s="21">
        <f>IF(Y1777="",0,IF(Y1777="Interdit",0,VLOOKUP(K1777,'CODE H VS CODE ICPE'!$A$2:$E$80,5,FALSE)))</f>
        <v>99999.99</v>
      </c>
      <c r="AO1777" s="21">
        <f>IF(Z1777="",0,IF(Z1777="Interdit",0,VLOOKUP(L1777,'CODE H VS CODE ICPE'!$A$2:$E$80,5,FALSE)))</f>
        <v>19999.990000000002</v>
      </c>
      <c r="AP1777" s="21">
        <f>IF(AA1777="",0,IF(AA1777="Interdit",0,VLOOKUP(M1777,'CODE H VS CODE ICPE'!$A$2:$E$80,5,FALSE)))</f>
        <v>0</v>
      </c>
      <c r="AQ1777" s="21">
        <f>IF(AB1777="",0,IF(AB1777="Interdit",0,VLOOKUP(N1777,'CODE H VS CODE ICPE'!$A$2:$E$80,5,FALSE)))</f>
        <v>0</v>
      </c>
      <c r="AR1777" s="21">
        <f>IF(AC1777="",0,IF(AC1777="Interdit",0,VLOOKUP(O1777,'CODE H VS CODE ICPE'!$A$2:$E$80,5,FALSE)))</f>
        <v>0</v>
      </c>
      <c r="AS1777" s="21">
        <f>IF(AD1777="",0,IF(AD1777="Interdit",0,VLOOKUP(P1777,'CODE H VS CODE ICPE'!$A$2:$E$80,5,FALSE)))</f>
        <v>0</v>
      </c>
      <c r="AT1777" s="21">
        <f>IF(AE1777="",0,IF(AE1777="Interdit",0,VLOOKUP(Q1777,'CODE H VS CODE ICPE'!$A$2:$E$80,5,FALSE)))</f>
        <v>0</v>
      </c>
      <c r="AU1777" s="21">
        <f>IF(AF1777="",0,IF(AF1777="Interdit",0,VLOOKUP(R1777,'CODE H VS CODE ICPE'!$A$2:$E$80,5,FALSE)))</f>
        <v>0</v>
      </c>
      <c r="AV1777" s="21">
        <f>IF(AG1777="",0,IF(AG1777="Interdit",0,VLOOKUP(S1777,'CODE H VS CODE ICPE'!$A$2:$E$80,5,FALSE)))</f>
        <v>0</v>
      </c>
      <c r="AW1777" s="20" t="str">
        <f t="shared" si="358"/>
        <v>$AI$2</v>
      </c>
      <c r="AX1777" s="26">
        <f t="shared" si="359"/>
        <v>99999.99</v>
      </c>
      <c r="AY1777" s="20" t="str">
        <f t="shared" si="360"/>
        <v>H226</v>
      </c>
      <c r="AZ1777" s="20">
        <f>IF(AY1777="","",IF(AY1777=0,"",VLOOKUP(AY1777,'CODE H VS CODE ICPE'!$A$1:$E$80,3,FALSE)))</f>
        <v>4331</v>
      </c>
    </row>
    <row r="1778" spans="1:52" ht="28.9" customHeight="1">
      <c r="A1778" s="23">
        <v>1868</v>
      </c>
      <c r="B1778" s="24" t="s">
        <v>3559</v>
      </c>
      <c r="C1778" s="25" t="s">
        <v>234</v>
      </c>
      <c r="D1778" s="24" t="s">
        <v>235</v>
      </c>
      <c r="E1778" s="24" t="s">
        <v>3560</v>
      </c>
      <c r="F1778" s="20" t="s">
        <v>60</v>
      </c>
      <c r="G1778" s="20" t="s">
        <v>84</v>
      </c>
      <c r="H1778" s="20" t="s">
        <v>108</v>
      </c>
      <c r="I1778" s="20" t="s">
        <v>156</v>
      </c>
      <c r="J1778" s="20"/>
      <c r="K1778" s="20"/>
      <c r="L1778" s="20"/>
      <c r="M1778" s="20"/>
      <c r="N1778" s="20"/>
      <c r="O1778" s="20"/>
      <c r="P1778" s="20"/>
      <c r="Q1778" s="20"/>
      <c r="R1778" s="20"/>
      <c r="S1778" s="20"/>
      <c r="T1778" s="20" t="str">
        <f>IFERROR(VLOOKUP(F1778,'CODE H VS CODE ICPE'!$A$2:$D$80,4,FALSE),"")</f>
        <v>Interdit</v>
      </c>
      <c r="U1778" s="20" t="str">
        <f>IFERROR(VLOOKUP(G1778,'CODE H VS CODE ICPE'!$A$2:$D$80,4,FALSE),"")</f>
        <v>Autorisé</v>
      </c>
      <c r="V1778" s="20" t="str">
        <f>IFERROR(VLOOKUP(H1778,'CODE H VS CODE ICPE'!$A$2:$D$80,4,FALSE),"")</f>
        <v>Autorisé</v>
      </c>
      <c r="W1778" s="20" t="str">
        <f>IFERROR(VLOOKUP(I1778,'CODE H VS CODE ICPE'!$A$2:$D$80,4,FALSE),"")</f>
        <v>Interdit</v>
      </c>
      <c r="X1778" s="20" t="str">
        <f>IFERROR(VLOOKUP(J1778,'CODE H VS CODE ICPE'!$A$2:$D$80,4,FALSE),"")</f>
        <v/>
      </c>
      <c r="Y1778" s="20" t="str">
        <f>IFERROR(VLOOKUP(K1778,'CODE H VS CODE ICPE'!$A$2:$D$80,4,FALSE),"")</f>
        <v/>
      </c>
      <c r="Z1778" s="20" t="str">
        <f>IFERROR(VLOOKUP(L1778,'CODE H VS CODE ICPE'!$A$2:$D$80,4,FALSE),"")</f>
        <v/>
      </c>
      <c r="AA1778" s="20" t="str">
        <f>IFERROR(VLOOKUP(M1778,'CODE H VS CODE ICPE'!$A$2:$D$80,4,FALSE),"")</f>
        <v/>
      </c>
      <c r="AB1778" s="20" t="str">
        <f>IFERROR(VLOOKUP(N1778,'CODE H VS CODE ICPE'!$A$2:$D$80,4,FALSE),"")</f>
        <v/>
      </c>
      <c r="AC1778" s="20" t="str">
        <f>IFERROR(VLOOKUP(O1778,'CODE H VS CODE ICPE'!$A$2:$D$80,4,FALSE),"")</f>
        <v/>
      </c>
      <c r="AD1778" s="20" t="str">
        <f>IFERROR(VLOOKUP(P1778,'CODE H VS CODE ICPE'!$A$2:$D$80,4,FALSE),"")</f>
        <v/>
      </c>
      <c r="AE1778" s="20" t="str">
        <f>IFERROR(VLOOKUP(Q1778,'CODE H VS CODE ICPE'!$A$2:$D$80,4,FALSE),"")</f>
        <v/>
      </c>
      <c r="AF1778" s="20" t="str">
        <f>IFERROR(VLOOKUP(R1778,'CODE H VS CODE ICPE'!$A$2:$D$80,4,FALSE),"")</f>
        <v/>
      </c>
      <c r="AG1778" s="20" t="str">
        <f>IFERROR(VLOOKUP(S1778,'CODE H VS CODE ICPE'!$A$2:$D$80,4,FALSE),"")</f>
        <v/>
      </c>
      <c r="AH1778" s="48" t="str">
        <f>IF(COUNTIF(T1778:AG1778, "Rejected") &gt; 0, "Rejected", IF(COUNTIF(T1778:AG1778, "Under request") &gt; 0, "Under request", "Accepted"))</f>
        <v>Accepted</v>
      </c>
      <c r="AI1778" s="21">
        <f>IF(T1778="",0,IF(T1778="Interdit",0,VLOOKUP(F1778,'CODE H VS CODE ICPE'!$A$2:$E$80,5,FALSE)))</f>
        <v>0</v>
      </c>
      <c r="AJ1778" s="21">
        <f>IF(U1778="",0,IF(U1778="Interdit",0,VLOOKUP(G1778,'CODE H VS CODE ICPE'!$A$2:$E$80,5,FALSE)))</f>
        <v>99999.99</v>
      </c>
      <c r="AK1778" s="21">
        <f>IF(V1778="",0,IF(V1778="Interdit",0,VLOOKUP(H1778,'CODE H VS CODE ICPE'!$A$2:$E$80,5,FALSE)))</f>
        <v>99999.99</v>
      </c>
      <c r="AL1778" s="21">
        <f>IF(W1778="",0,IF(W1778="Interdit",0,VLOOKUP(I1778,'CODE H VS CODE ICPE'!$A$2:$E$80,5,FALSE)))</f>
        <v>0</v>
      </c>
      <c r="AM1778" s="21">
        <f>IF(X1778="",0,IF(X1778="Interdit",0,VLOOKUP(J1778,'CODE H VS CODE ICPE'!$A$2:$E$80,5,FALSE)))</f>
        <v>0</v>
      </c>
      <c r="AN1778" s="21">
        <f>IF(Y1778="",0,IF(Y1778="Interdit",0,VLOOKUP(K1778,'CODE H VS CODE ICPE'!$A$2:$E$80,5,FALSE)))</f>
        <v>0</v>
      </c>
      <c r="AO1778" s="21">
        <f>IF(Z1778="",0,IF(Z1778="Interdit",0,VLOOKUP(L1778,'CODE H VS CODE ICPE'!$A$2:$E$80,5,FALSE)))</f>
        <v>0</v>
      </c>
      <c r="AP1778" s="21">
        <f>IF(AA1778="",0,IF(AA1778="Interdit",0,VLOOKUP(M1778,'CODE H VS CODE ICPE'!$A$2:$E$80,5,FALSE)))</f>
        <v>0</v>
      </c>
      <c r="AQ1778" s="21">
        <f>IF(AB1778="",0,IF(AB1778="Interdit",0,VLOOKUP(N1778,'CODE H VS CODE ICPE'!$A$2:$E$80,5,FALSE)))</f>
        <v>0</v>
      </c>
      <c r="AR1778" s="21">
        <f>IF(AC1778="",0,IF(AC1778="Interdit",0,VLOOKUP(O1778,'CODE H VS CODE ICPE'!$A$2:$E$80,5,FALSE)))</f>
        <v>0</v>
      </c>
      <c r="AS1778" s="21">
        <f>IF(AD1778="",0,IF(AD1778="Interdit",0,VLOOKUP(P1778,'CODE H VS CODE ICPE'!$A$2:$E$80,5,FALSE)))</f>
        <v>0</v>
      </c>
      <c r="AT1778" s="21">
        <f>IF(AE1778="",0,IF(AE1778="Interdit",0,VLOOKUP(Q1778,'CODE H VS CODE ICPE'!$A$2:$E$80,5,FALSE)))</f>
        <v>0</v>
      </c>
      <c r="AU1778" s="21">
        <f>IF(AF1778="",0,IF(AF1778="Interdit",0,VLOOKUP(R1778,'CODE H VS CODE ICPE'!$A$2:$E$80,5,FALSE)))</f>
        <v>0</v>
      </c>
      <c r="AV1778" s="21">
        <f>IF(AG1778="",0,IF(AG1778="Interdit",0,VLOOKUP(S1778,'CODE H VS CODE ICPE'!$A$2:$E$80,5,FALSE)))</f>
        <v>0</v>
      </c>
      <c r="AW1778" s="20" t="str">
        <f t="shared" si="358"/>
        <v>$AJ$2</v>
      </c>
      <c r="AX1778" s="26">
        <f t="shared" si="359"/>
        <v>99999.99</v>
      </c>
      <c r="AY1778" s="20" t="str">
        <f t="shared" si="360"/>
        <v>H301</v>
      </c>
      <c r="AZ1778" s="20">
        <f>IF(AY1778="","",IF(AY1778=0,"",VLOOKUP(AY1778,'CODE H VS CODE ICPE'!$A$1:$E$80,3,FALSE)))</f>
        <v>4511</v>
      </c>
    </row>
    <row r="1779" spans="1:52" ht="28.9" customHeight="1">
      <c r="A1779" s="23">
        <v>1869</v>
      </c>
      <c r="B1779" s="24" t="s">
        <v>3561</v>
      </c>
      <c r="C1779" s="25" t="s">
        <v>347</v>
      </c>
      <c r="D1779" s="24" t="s">
        <v>1083</v>
      </c>
      <c r="E1779" s="24" t="s">
        <v>3562</v>
      </c>
      <c r="F1779" s="20" t="s">
        <v>60</v>
      </c>
      <c r="G1779" s="20" t="s">
        <v>66</v>
      </c>
      <c r="H1779" s="20" t="s">
        <v>68</v>
      </c>
      <c r="I1779" s="20"/>
      <c r="J1779" s="20"/>
      <c r="K1779" s="20"/>
      <c r="L1779" s="20"/>
      <c r="M1779" s="20"/>
      <c r="N1779" s="20"/>
      <c r="O1779" s="20"/>
      <c r="P1779" s="20"/>
      <c r="Q1779" s="20"/>
      <c r="R1779" s="20"/>
      <c r="S1779" s="20"/>
      <c r="T1779" s="20" t="str">
        <f>IFERROR(VLOOKUP(F1779,'CODE H VS CODE ICPE'!$A$2:$D$80,4,FALSE),"")</f>
        <v>Interdit</v>
      </c>
      <c r="U1779" s="20" t="str">
        <f>IFERROR(VLOOKUP(G1779,'CODE H VS CODE ICPE'!$A$2:$D$80,4,FALSE),"")</f>
        <v>Demande d'autorisation</v>
      </c>
      <c r="V1779" s="20" t="str">
        <f>IFERROR(VLOOKUP(H1779,'CODE H VS CODE ICPE'!$A$2:$D$80,4,FALSE),"")</f>
        <v>Interdit</v>
      </c>
      <c r="W1779" s="20" t="str">
        <f>IFERROR(VLOOKUP(I1779,'CODE H VS CODE ICPE'!$A$2:$D$80,4,FALSE),"")</f>
        <v/>
      </c>
      <c r="X1779" s="20" t="str">
        <f>IFERROR(VLOOKUP(J1779,'CODE H VS CODE ICPE'!$A$2:$D$80,4,FALSE),"")</f>
        <v/>
      </c>
      <c r="Y1779" s="20" t="str">
        <f>IFERROR(VLOOKUP(K1779,'CODE H VS CODE ICPE'!$A$2:$D$80,4,FALSE),"")</f>
        <v/>
      </c>
      <c r="Z1779" s="20" t="str">
        <f>IFERROR(VLOOKUP(L1779,'CODE H VS CODE ICPE'!$A$2:$D$80,4,FALSE),"")</f>
        <v/>
      </c>
      <c r="AA1779" s="20" t="str">
        <f>IFERROR(VLOOKUP(M1779,'CODE H VS CODE ICPE'!$A$2:$D$80,4,FALSE),"")</f>
        <v/>
      </c>
      <c r="AB1779" s="20" t="str">
        <f>IFERROR(VLOOKUP(N1779,'CODE H VS CODE ICPE'!$A$2:$D$80,4,FALSE),"")</f>
        <v/>
      </c>
      <c r="AC1779" s="20" t="str">
        <f>IFERROR(VLOOKUP(O1779,'CODE H VS CODE ICPE'!$A$2:$D$80,4,FALSE),"")</f>
        <v/>
      </c>
      <c r="AD1779" s="20" t="str">
        <f>IFERROR(VLOOKUP(P1779,'CODE H VS CODE ICPE'!$A$2:$D$80,4,FALSE),"")</f>
        <v/>
      </c>
      <c r="AE1779" s="20" t="str">
        <f>IFERROR(VLOOKUP(Q1779,'CODE H VS CODE ICPE'!$A$2:$D$80,4,FALSE),"")</f>
        <v/>
      </c>
      <c r="AF1779" s="20" t="str">
        <f>IFERROR(VLOOKUP(R1779,'CODE H VS CODE ICPE'!$A$2:$D$80,4,FALSE),"")</f>
        <v/>
      </c>
      <c r="AG1779" s="20" t="str">
        <f>IFERROR(VLOOKUP(S1779,'CODE H VS CODE ICPE'!$A$2:$D$80,4,FALSE),"")</f>
        <v/>
      </c>
      <c r="AH1779" s="48" t="s">
        <v>4628</v>
      </c>
      <c r="AI1779" s="21">
        <f>IF(T1779="",0,IF(T1779="Interdit",0,VLOOKUP(F1779,'CODE H VS CODE ICPE'!$A$2:$E$80,5,FALSE)))</f>
        <v>0</v>
      </c>
      <c r="AJ1779" s="21">
        <f>IF(U1779="",0,IF(U1779="Interdit",0,VLOOKUP(G1779,'CODE H VS CODE ICPE'!$A$2:$E$80,5,FALSE)))</f>
        <v>9999.99</v>
      </c>
      <c r="AK1779" s="21">
        <f>IF(V1779="",0,IF(V1779="Interdit",0,VLOOKUP(H1779,'CODE H VS CODE ICPE'!$A$2:$E$80,5,FALSE)))</f>
        <v>0</v>
      </c>
      <c r="AL1779" s="21">
        <f>IF(W1779="",0,IF(W1779="Interdit",0,VLOOKUP(I1779,'CODE H VS CODE ICPE'!$A$2:$E$80,5,FALSE)))</f>
        <v>0</v>
      </c>
      <c r="AM1779" s="21">
        <f>IF(X1779="",0,IF(X1779="Interdit",0,VLOOKUP(J1779,'CODE H VS CODE ICPE'!$A$2:$E$80,5,FALSE)))</f>
        <v>0</v>
      </c>
      <c r="AN1779" s="21">
        <f>IF(Y1779="",0,IF(Y1779="Interdit",0,VLOOKUP(K1779,'CODE H VS CODE ICPE'!$A$2:$E$80,5,FALSE)))</f>
        <v>0</v>
      </c>
      <c r="AO1779" s="21">
        <f>IF(Z1779="",0,IF(Z1779="Interdit",0,VLOOKUP(L1779,'CODE H VS CODE ICPE'!$A$2:$E$80,5,FALSE)))</f>
        <v>0</v>
      </c>
      <c r="AP1779" s="21">
        <f>IF(AA1779="",0,IF(AA1779="Interdit",0,VLOOKUP(M1779,'CODE H VS CODE ICPE'!$A$2:$E$80,5,FALSE)))</f>
        <v>0</v>
      </c>
      <c r="AQ1779" s="21">
        <f>IF(AB1779="",0,IF(AB1779="Interdit",0,VLOOKUP(N1779,'CODE H VS CODE ICPE'!$A$2:$E$80,5,FALSE)))</f>
        <v>0</v>
      </c>
      <c r="AR1779" s="21">
        <f>IF(AC1779="",0,IF(AC1779="Interdit",0,VLOOKUP(O1779,'CODE H VS CODE ICPE'!$A$2:$E$80,5,FALSE)))</f>
        <v>0</v>
      </c>
      <c r="AS1779" s="21">
        <f>IF(AD1779="",0,IF(AD1779="Interdit",0,VLOOKUP(P1779,'CODE H VS CODE ICPE'!$A$2:$E$80,5,FALSE)))</f>
        <v>0</v>
      </c>
      <c r="AT1779" s="21">
        <f>IF(AE1779="",0,IF(AE1779="Interdit",0,VLOOKUP(Q1779,'CODE H VS CODE ICPE'!$A$2:$E$80,5,FALSE)))</f>
        <v>0</v>
      </c>
      <c r="AU1779" s="21">
        <f>IF(AF1779="",0,IF(AF1779="Interdit",0,VLOOKUP(R1779,'CODE H VS CODE ICPE'!$A$2:$E$80,5,FALSE)))</f>
        <v>0</v>
      </c>
      <c r="AV1779" s="21">
        <f>IF(AG1779="",0,IF(AG1779="Interdit",0,VLOOKUP(S1779,'CODE H VS CODE ICPE'!$A$2:$E$80,5,FALSE)))</f>
        <v>0</v>
      </c>
      <c r="AW1779" s="20" t="str">
        <f t="shared" si="358"/>
        <v>$AJ$2</v>
      </c>
      <c r="AX1779" s="26">
        <f t="shared" si="359"/>
        <v>9999.99</v>
      </c>
      <c r="AY1779" s="20" t="str">
        <f t="shared" si="360"/>
        <v>H260</v>
      </c>
      <c r="AZ1779" s="20">
        <f>IF(AY1779="","",IF(AY1779=0,"",VLOOKUP(AY1779,'CODE H VS CODE ICPE'!$A$1:$E$80,3,FALSE)))</f>
        <v>4620</v>
      </c>
    </row>
    <row r="1780" spans="1:52" ht="28.9" customHeight="1">
      <c r="A1780" s="23">
        <v>1870</v>
      </c>
      <c r="B1780" s="24" t="s">
        <v>3563</v>
      </c>
      <c r="C1780" s="25" t="s">
        <v>347</v>
      </c>
      <c r="D1780" s="24" t="s">
        <v>353</v>
      </c>
      <c r="E1780" s="24" t="s">
        <v>3564</v>
      </c>
      <c r="F1780" s="20" t="s">
        <v>66</v>
      </c>
      <c r="G1780" s="20" t="s">
        <v>96</v>
      </c>
      <c r="H1780" s="20" t="s">
        <v>60</v>
      </c>
      <c r="I1780" s="20"/>
      <c r="J1780" s="20"/>
      <c r="K1780" s="20"/>
      <c r="L1780" s="20"/>
      <c r="M1780" s="20"/>
      <c r="N1780" s="20"/>
      <c r="O1780" s="20"/>
      <c r="P1780" s="20"/>
      <c r="Q1780" s="20"/>
      <c r="R1780" s="20"/>
      <c r="S1780" s="20"/>
      <c r="T1780" s="20" t="str">
        <f>IFERROR(VLOOKUP(F1780,'CODE H VS CODE ICPE'!$A$2:$D$80,4,FALSE),"")</f>
        <v>Demande d'autorisation</v>
      </c>
      <c r="U1780" s="20" t="str">
        <f>IFERROR(VLOOKUP(G1780,'CODE H VS CODE ICPE'!$A$2:$D$80,4,FALSE),"")</f>
        <v>Autorisé</v>
      </c>
      <c r="V1780" s="20" t="str">
        <f>IFERROR(VLOOKUP(H1780,'CODE H VS CODE ICPE'!$A$2:$D$80,4,FALSE),"")</f>
        <v>Interdit</v>
      </c>
      <c r="W1780" s="20" t="str">
        <f>IFERROR(VLOOKUP(I1780,'CODE H VS CODE ICPE'!$A$2:$D$80,4,FALSE),"")</f>
        <v/>
      </c>
      <c r="X1780" s="20" t="str">
        <f>IFERROR(VLOOKUP(J1780,'CODE H VS CODE ICPE'!$A$2:$D$80,4,FALSE),"")</f>
        <v/>
      </c>
      <c r="Y1780" s="20" t="str">
        <f>IFERROR(VLOOKUP(K1780,'CODE H VS CODE ICPE'!$A$2:$D$80,4,FALSE),"")</f>
        <v/>
      </c>
      <c r="Z1780" s="20" t="str">
        <f>IFERROR(VLOOKUP(L1780,'CODE H VS CODE ICPE'!$A$2:$D$80,4,FALSE),"")</f>
        <v/>
      </c>
      <c r="AA1780" s="20" t="str">
        <f>IFERROR(VLOOKUP(M1780,'CODE H VS CODE ICPE'!$A$2:$D$80,4,FALSE),"")</f>
        <v/>
      </c>
      <c r="AB1780" s="20" t="str">
        <f>IFERROR(VLOOKUP(N1780,'CODE H VS CODE ICPE'!$A$2:$D$80,4,FALSE),"")</f>
        <v/>
      </c>
      <c r="AC1780" s="20" t="str">
        <f>IFERROR(VLOOKUP(O1780,'CODE H VS CODE ICPE'!$A$2:$D$80,4,FALSE),"")</f>
        <v/>
      </c>
      <c r="AD1780" s="20" t="str">
        <f>IFERROR(VLOOKUP(P1780,'CODE H VS CODE ICPE'!$A$2:$D$80,4,FALSE),"")</f>
        <v/>
      </c>
      <c r="AE1780" s="20" t="str">
        <f>IFERROR(VLOOKUP(Q1780,'CODE H VS CODE ICPE'!$A$2:$D$80,4,FALSE),"")</f>
        <v/>
      </c>
      <c r="AF1780" s="20" t="str">
        <f>IFERROR(VLOOKUP(R1780,'CODE H VS CODE ICPE'!$A$2:$D$80,4,FALSE),"")</f>
        <v/>
      </c>
      <c r="AG1780" s="20" t="str">
        <f>IFERROR(VLOOKUP(S1780,'CODE H VS CODE ICPE'!$A$2:$D$80,4,FALSE),"")</f>
        <v/>
      </c>
      <c r="AH1780" s="48" t="s">
        <v>4628</v>
      </c>
      <c r="AI1780" s="21">
        <f>IF(T1780="",0,IF(T1780="Interdit",0,VLOOKUP(F1780,'CODE H VS CODE ICPE'!$A$2:$E$80,5,FALSE)))</f>
        <v>9999.99</v>
      </c>
      <c r="AJ1780" s="21">
        <f>IF(U1780="",0,IF(U1780="Interdit",0,VLOOKUP(G1780,'CODE H VS CODE ICPE'!$A$2:$E$80,5,FALSE)))</f>
        <v>149999.99</v>
      </c>
      <c r="AK1780" s="21">
        <f>IF(V1780="",0,IF(V1780="Interdit",0,VLOOKUP(H1780,'CODE H VS CODE ICPE'!$A$2:$E$80,5,FALSE)))</f>
        <v>0</v>
      </c>
      <c r="AL1780" s="21">
        <f>IF(W1780="",0,IF(W1780="Interdit",0,VLOOKUP(I1780,'CODE H VS CODE ICPE'!$A$2:$E$80,5,FALSE)))</f>
        <v>0</v>
      </c>
      <c r="AM1780" s="21">
        <f>IF(X1780="",0,IF(X1780="Interdit",0,VLOOKUP(J1780,'CODE H VS CODE ICPE'!$A$2:$E$80,5,FALSE)))</f>
        <v>0</v>
      </c>
      <c r="AN1780" s="21">
        <f>IF(Y1780="",0,IF(Y1780="Interdit",0,VLOOKUP(K1780,'CODE H VS CODE ICPE'!$A$2:$E$80,5,FALSE)))</f>
        <v>0</v>
      </c>
      <c r="AO1780" s="21">
        <f>IF(Z1780="",0,IF(Z1780="Interdit",0,VLOOKUP(L1780,'CODE H VS CODE ICPE'!$A$2:$E$80,5,FALSE)))</f>
        <v>0</v>
      </c>
      <c r="AP1780" s="21">
        <f>IF(AA1780="",0,IF(AA1780="Interdit",0,VLOOKUP(M1780,'CODE H VS CODE ICPE'!$A$2:$E$80,5,FALSE)))</f>
        <v>0</v>
      </c>
      <c r="AQ1780" s="21">
        <f>IF(AB1780="",0,IF(AB1780="Interdit",0,VLOOKUP(N1780,'CODE H VS CODE ICPE'!$A$2:$E$80,5,FALSE)))</f>
        <v>0</v>
      </c>
      <c r="AR1780" s="21">
        <f>IF(AC1780="",0,IF(AC1780="Interdit",0,VLOOKUP(O1780,'CODE H VS CODE ICPE'!$A$2:$E$80,5,FALSE)))</f>
        <v>0</v>
      </c>
      <c r="AS1780" s="21">
        <f>IF(AD1780="",0,IF(AD1780="Interdit",0,VLOOKUP(P1780,'CODE H VS CODE ICPE'!$A$2:$E$80,5,FALSE)))</f>
        <v>0</v>
      </c>
      <c r="AT1780" s="21">
        <f>IF(AE1780="",0,IF(AE1780="Interdit",0,VLOOKUP(Q1780,'CODE H VS CODE ICPE'!$A$2:$E$80,5,FALSE)))</f>
        <v>0</v>
      </c>
      <c r="AU1780" s="21">
        <f>IF(AF1780="",0,IF(AF1780="Interdit",0,VLOOKUP(R1780,'CODE H VS CODE ICPE'!$A$2:$E$80,5,FALSE)))</f>
        <v>0</v>
      </c>
      <c r="AV1780" s="21">
        <f>IF(AG1780="",0,IF(AG1780="Interdit",0,VLOOKUP(S1780,'CODE H VS CODE ICPE'!$A$2:$E$80,5,FALSE)))</f>
        <v>0</v>
      </c>
      <c r="AW1780" s="20" t="str">
        <f t="shared" si="358"/>
        <v>$AJ$2</v>
      </c>
      <c r="AX1780" s="26">
        <f t="shared" si="359"/>
        <v>149999.99</v>
      </c>
      <c r="AY1780" s="20" t="str">
        <f t="shared" si="360"/>
        <v>H314</v>
      </c>
      <c r="AZ1780" s="20">
        <f>IF(AY1780="","",IF(AY1780=0,"",VLOOKUP(AY1780,'CODE H VS CODE ICPE'!$A$1:$E$80,3,FALSE)))</f>
        <v>4320</v>
      </c>
    </row>
    <row r="1781" spans="1:52" ht="28.9" customHeight="1">
      <c r="A1781" s="23">
        <v>1871</v>
      </c>
      <c r="B1781" s="24" t="s">
        <v>3565</v>
      </c>
      <c r="C1781" s="25" t="s">
        <v>335</v>
      </c>
      <c r="D1781" s="24" t="s">
        <v>435</v>
      </c>
      <c r="E1781" s="24" t="s">
        <v>3566</v>
      </c>
      <c r="F1781" s="20" t="s">
        <v>44</v>
      </c>
      <c r="G1781" s="20" t="s">
        <v>68</v>
      </c>
      <c r="H1781" s="20"/>
      <c r="I1781" s="20"/>
      <c r="J1781" s="20"/>
      <c r="K1781" s="20"/>
      <c r="L1781" s="20"/>
      <c r="M1781" s="20"/>
      <c r="N1781" s="20"/>
      <c r="O1781" s="20"/>
      <c r="P1781" s="20"/>
      <c r="Q1781" s="20"/>
      <c r="R1781" s="20"/>
      <c r="S1781" s="20"/>
      <c r="T1781" s="20" t="str">
        <f>IFERROR(VLOOKUP(F1781,'CODE H VS CODE ICPE'!$A$2:$D$80,4,FALSE),"")</f>
        <v>Autorisé</v>
      </c>
      <c r="U1781" s="20" t="str">
        <f>IFERROR(VLOOKUP(G1781,'CODE H VS CODE ICPE'!$A$2:$D$80,4,FALSE),"")</f>
        <v>Interdit</v>
      </c>
      <c r="V1781" s="20" t="str">
        <f>IFERROR(VLOOKUP(H1781,'CODE H VS CODE ICPE'!$A$2:$D$80,4,FALSE),"")</f>
        <v/>
      </c>
      <c r="W1781" s="20" t="str">
        <f>IFERROR(VLOOKUP(I1781,'CODE H VS CODE ICPE'!$A$2:$D$80,4,FALSE),"")</f>
        <v/>
      </c>
      <c r="X1781" s="20" t="str">
        <f>IFERROR(VLOOKUP(J1781,'CODE H VS CODE ICPE'!$A$2:$D$80,4,FALSE),"")</f>
        <v/>
      </c>
      <c r="Y1781" s="20" t="str">
        <f>IFERROR(VLOOKUP(K1781,'CODE H VS CODE ICPE'!$A$2:$D$80,4,FALSE),"")</f>
        <v/>
      </c>
      <c r="Z1781" s="20" t="str">
        <f>IFERROR(VLOOKUP(L1781,'CODE H VS CODE ICPE'!$A$2:$D$80,4,FALSE),"")</f>
        <v/>
      </c>
      <c r="AA1781" s="20" t="str">
        <f>IFERROR(VLOOKUP(M1781,'CODE H VS CODE ICPE'!$A$2:$D$80,4,FALSE),"")</f>
        <v/>
      </c>
      <c r="AB1781" s="20" t="str">
        <f>IFERROR(VLOOKUP(N1781,'CODE H VS CODE ICPE'!$A$2:$D$80,4,FALSE),"")</f>
        <v/>
      </c>
      <c r="AC1781" s="20" t="str">
        <f>IFERROR(VLOOKUP(O1781,'CODE H VS CODE ICPE'!$A$2:$D$80,4,FALSE),"")</f>
        <v/>
      </c>
      <c r="AD1781" s="20" t="str">
        <f>IFERROR(VLOOKUP(P1781,'CODE H VS CODE ICPE'!$A$2:$D$80,4,FALSE),"")</f>
        <v/>
      </c>
      <c r="AE1781" s="20" t="str">
        <f>IFERROR(VLOOKUP(Q1781,'CODE H VS CODE ICPE'!$A$2:$D$80,4,FALSE),"")</f>
        <v/>
      </c>
      <c r="AF1781" s="20" t="str">
        <f>IFERROR(VLOOKUP(R1781,'CODE H VS CODE ICPE'!$A$2:$D$80,4,FALSE),"")</f>
        <v/>
      </c>
      <c r="AG1781" s="20" t="str">
        <f>IFERROR(VLOOKUP(S1781,'CODE H VS CODE ICPE'!$A$2:$D$80,4,FALSE),"")</f>
        <v/>
      </c>
      <c r="AH1781" s="48" t="s">
        <v>4628</v>
      </c>
      <c r="AI1781" s="21">
        <f>IF(T1781="",0,IF(T1781="Interdit",0,VLOOKUP(F1781,'CODE H VS CODE ICPE'!$A$2:$E$80,5,FALSE)))</f>
        <v>999.99</v>
      </c>
      <c r="AJ1781" s="21">
        <f>IF(U1781="",0,IF(U1781="Interdit",0,VLOOKUP(G1781,'CODE H VS CODE ICPE'!$A$2:$E$80,5,FALSE)))</f>
        <v>0</v>
      </c>
      <c r="AK1781" s="21">
        <f>IF(V1781="",0,IF(V1781="Interdit",0,VLOOKUP(H1781,'CODE H VS CODE ICPE'!$A$2:$E$80,5,FALSE)))</f>
        <v>0</v>
      </c>
      <c r="AL1781" s="21">
        <f>IF(W1781="",0,IF(W1781="Interdit",0,VLOOKUP(I1781,'CODE H VS CODE ICPE'!$A$2:$E$80,5,FALSE)))</f>
        <v>0</v>
      </c>
      <c r="AM1781" s="21">
        <f>IF(X1781="",0,IF(X1781="Interdit",0,VLOOKUP(J1781,'CODE H VS CODE ICPE'!$A$2:$E$80,5,FALSE)))</f>
        <v>0</v>
      </c>
      <c r="AN1781" s="21">
        <f>IF(Y1781="",0,IF(Y1781="Interdit",0,VLOOKUP(K1781,'CODE H VS CODE ICPE'!$A$2:$E$80,5,FALSE)))</f>
        <v>0</v>
      </c>
      <c r="AO1781" s="21">
        <f>IF(Z1781="",0,IF(Z1781="Interdit",0,VLOOKUP(L1781,'CODE H VS CODE ICPE'!$A$2:$E$80,5,FALSE)))</f>
        <v>0</v>
      </c>
      <c r="AP1781" s="21">
        <f>IF(AA1781="",0,IF(AA1781="Interdit",0,VLOOKUP(M1781,'CODE H VS CODE ICPE'!$A$2:$E$80,5,FALSE)))</f>
        <v>0</v>
      </c>
      <c r="AQ1781" s="21">
        <f>IF(AB1781="",0,IF(AB1781="Interdit",0,VLOOKUP(N1781,'CODE H VS CODE ICPE'!$A$2:$E$80,5,FALSE)))</f>
        <v>0</v>
      </c>
      <c r="AR1781" s="21">
        <f>IF(AC1781="",0,IF(AC1781="Interdit",0,VLOOKUP(O1781,'CODE H VS CODE ICPE'!$A$2:$E$80,5,FALSE)))</f>
        <v>0</v>
      </c>
      <c r="AS1781" s="21">
        <f>IF(AD1781="",0,IF(AD1781="Interdit",0,VLOOKUP(P1781,'CODE H VS CODE ICPE'!$A$2:$E$80,5,FALSE)))</f>
        <v>0</v>
      </c>
      <c r="AT1781" s="21">
        <f>IF(AE1781="",0,IF(AE1781="Interdit",0,VLOOKUP(Q1781,'CODE H VS CODE ICPE'!$A$2:$E$80,5,FALSE)))</f>
        <v>0</v>
      </c>
      <c r="AU1781" s="21">
        <f>IF(AF1781="",0,IF(AF1781="Interdit",0,VLOOKUP(R1781,'CODE H VS CODE ICPE'!$A$2:$E$80,5,FALSE)))</f>
        <v>0</v>
      </c>
      <c r="AV1781" s="21">
        <f>IF(AG1781="",0,IF(AG1781="Interdit",0,VLOOKUP(S1781,'CODE H VS CODE ICPE'!$A$2:$E$80,5,FALSE)))</f>
        <v>0</v>
      </c>
      <c r="AW1781" s="20" t="str">
        <f t="shared" si="358"/>
        <v>$AI$2</v>
      </c>
      <c r="AX1781" s="26">
        <f t="shared" si="359"/>
        <v>999.99</v>
      </c>
      <c r="AY1781" s="20" t="str">
        <f t="shared" si="360"/>
        <v>H228</v>
      </c>
      <c r="AZ1781" s="20">
        <f>IF(AY1781="","",IF(AY1781=0,"",VLOOKUP(AY1781,'CODE H VS CODE ICPE'!$A$1:$E$80,3,FALSE)))</f>
        <v>4310</v>
      </c>
    </row>
    <row r="1782" spans="1:52" ht="28.9" customHeight="1">
      <c r="A1782" s="23">
        <v>1162</v>
      </c>
      <c r="B1782" s="24" t="s">
        <v>3567</v>
      </c>
      <c r="C1782" s="25" t="s">
        <v>234</v>
      </c>
      <c r="D1782" s="24" t="s">
        <v>257</v>
      </c>
      <c r="E1782" s="24" t="s">
        <v>3568</v>
      </c>
      <c r="F1782" s="20" t="s">
        <v>40</v>
      </c>
      <c r="G1782" s="20" t="s">
        <v>86</v>
      </c>
      <c r="H1782" s="20" t="s">
        <v>96</v>
      </c>
      <c r="I1782" s="20" t="s">
        <v>108</v>
      </c>
      <c r="J1782" s="20"/>
      <c r="K1782" s="20"/>
      <c r="L1782" s="20"/>
      <c r="M1782" s="20"/>
      <c r="N1782" s="20"/>
      <c r="O1782" s="20"/>
      <c r="P1782" s="20"/>
      <c r="Q1782" s="20"/>
      <c r="R1782" s="20"/>
      <c r="S1782" s="20"/>
      <c r="T1782" s="20" t="str">
        <f>IFERROR(VLOOKUP(F1782,'CODE H VS CODE ICPE'!$A$2:$D$80,4,FALSE),"")</f>
        <v>Autorisé</v>
      </c>
      <c r="U1782" s="20" t="str">
        <f>IFERROR(VLOOKUP(G1782,'CODE H VS CODE ICPE'!$A$2:$D$80,4,FALSE),"")</f>
        <v>Autorisé</v>
      </c>
      <c r="V1782" s="20" t="str">
        <f>IFERROR(VLOOKUP(H1782,'CODE H VS CODE ICPE'!$A$2:$D$80,4,FALSE),"")</f>
        <v>Autorisé</v>
      </c>
      <c r="W1782" s="20" t="str">
        <f>IFERROR(VLOOKUP(I1782,'CODE H VS CODE ICPE'!$A$2:$D$80,4,FALSE),"")</f>
        <v>Autorisé</v>
      </c>
      <c r="X1782" s="20" t="str">
        <f>IFERROR(VLOOKUP(J1782,'CODE H VS CODE ICPE'!$A$2:$D$80,4,FALSE),"")</f>
        <v/>
      </c>
      <c r="Y1782" s="20" t="str">
        <f>IFERROR(VLOOKUP(K1782,'CODE H VS CODE ICPE'!$A$2:$D$80,4,FALSE),"")</f>
        <v/>
      </c>
      <c r="Z1782" s="20" t="str">
        <f>IFERROR(VLOOKUP(L1782,'CODE H VS CODE ICPE'!$A$2:$D$80,4,FALSE),"")</f>
        <v/>
      </c>
      <c r="AA1782" s="20" t="str">
        <f>IFERROR(VLOOKUP(M1782,'CODE H VS CODE ICPE'!$A$2:$D$80,4,FALSE),"")</f>
        <v/>
      </c>
      <c r="AB1782" s="20" t="str">
        <f>IFERROR(VLOOKUP(N1782,'CODE H VS CODE ICPE'!$A$2:$D$80,4,FALSE),"")</f>
        <v/>
      </c>
      <c r="AC1782" s="20" t="str">
        <f>IFERROR(VLOOKUP(O1782,'CODE H VS CODE ICPE'!$A$2:$D$80,4,FALSE),"")</f>
        <v/>
      </c>
      <c r="AD1782" s="20" t="str">
        <f>IFERROR(VLOOKUP(P1782,'CODE H VS CODE ICPE'!$A$2:$D$80,4,FALSE),"")</f>
        <v/>
      </c>
      <c r="AE1782" s="20" t="str">
        <f>IFERROR(VLOOKUP(Q1782,'CODE H VS CODE ICPE'!$A$2:$D$80,4,FALSE),"")</f>
        <v/>
      </c>
      <c r="AF1782" s="20" t="str">
        <f>IFERROR(VLOOKUP(R1782,'CODE H VS CODE ICPE'!$A$2:$D$80,4,FALSE),"")</f>
        <v/>
      </c>
      <c r="AG1782" s="20" t="str">
        <f>IFERROR(VLOOKUP(S1782,'CODE H VS CODE ICPE'!$A$2:$D$80,4,FALSE),"")</f>
        <v/>
      </c>
      <c r="AH1782" s="47" t="s">
        <v>4630</v>
      </c>
      <c r="AI1782" s="21">
        <f>IF(T1782="",0,IF(T1782="Interdit",0,VLOOKUP(F1782,'CODE H VS CODE ICPE'!$A$2:$E$80,5,FALSE)))</f>
        <v>99999.99</v>
      </c>
      <c r="AJ1782" s="21">
        <f>IF(U1782="",0,IF(U1782="Interdit",0,VLOOKUP(G1782,'CODE H VS CODE ICPE'!$A$2:$E$80,5,FALSE)))</f>
        <v>99999.99</v>
      </c>
      <c r="AK1782" s="21">
        <f>IF(V1782="",0,IF(V1782="Interdit",0,VLOOKUP(H1782,'CODE H VS CODE ICPE'!$A$2:$E$80,5,FALSE)))</f>
        <v>149999.99</v>
      </c>
      <c r="AL1782" s="21">
        <f>IF(W1782="",0,IF(W1782="Interdit",0,VLOOKUP(I1782,'CODE H VS CODE ICPE'!$A$2:$E$80,5,FALSE)))</f>
        <v>99999.99</v>
      </c>
      <c r="AM1782" s="21">
        <f>IF(X1782="",0,IF(X1782="Interdit",0,VLOOKUP(J1782,'CODE H VS CODE ICPE'!$A$2:$E$80,5,FALSE)))</f>
        <v>0</v>
      </c>
      <c r="AN1782" s="21">
        <f>IF(Y1782="",0,IF(Y1782="Interdit",0,VLOOKUP(K1782,'CODE H VS CODE ICPE'!$A$2:$E$80,5,FALSE)))</f>
        <v>0</v>
      </c>
      <c r="AO1782" s="21">
        <f>IF(Z1782="",0,IF(Z1782="Interdit",0,VLOOKUP(L1782,'CODE H VS CODE ICPE'!$A$2:$E$80,5,FALSE)))</f>
        <v>0</v>
      </c>
      <c r="AP1782" s="21">
        <f>IF(AA1782="",0,IF(AA1782="Interdit",0,VLOOKUP(M1782,'CODE H VS CODE ICPE'!$A$2:$E$80,5,FALSE)))</f>
        <v>0</v>
      </c>
      <c r="AQ1782" s="21">
        <f>IF(AB1782="",0,IF(AB1782="Interdit",0,VLOOKUP(N1782,'CODE H VS CODE ICPE'!$A$2:$E$80,5,FALSE)))</f>
        <v>0</v>
      </c>
      <c r="AR1782" s="21">
        <f>IF(AC1782="",0,IF(AC1782="Interdit",0,VLOOKUP(O1782,'CODE H VS CODE ICPE'!$A$2:$E$80,5,FALSE)))</f>
        <v>0</v>
      </c>
      <c r="AS1782" s="21">
        <f>IF(AD1782="",0,IF(AD1782="Interdit",0,VLOOKUP(P1782,'CODE H VS CODE ICPE'!$A$2:$E$80,5,FALSE)))</f>
        <v>0</v>
      </c>
      <c r="AT1782" s="21">
        <f>IF(AE1782="",0,IF(AE1782="Interdit",0,VLOOKUP(Q1782,'CODE H VS CODE ICPE'!$A$2:$E$80,5,FALSE)))</f>
        <v>0</v>
      </c>
      <c r="AU1782" s="21">
        <f>IF(AF1782="",0,IF(AF1782="Interdit",0,VLOOKUP(R1782,'CODE H VS CODE ICPE'!$A$2:$E$80,5,FALSE)))</f>
        <v>0</v>
      </c>
      <c r="AV1782" s="21">
        <f>IF(AG1782="",0,IF(AG1782="Interdit",0,VLOOKUP(S1782,'CODE H VS CODE ICPE'!$A$2:$E$80,5,FALSE)))</f>
        <v>0</v>
      </c>
      <c r="AW1782" s="20" t="str">
        <f>ADDRESS(2,MATCH(MAX(AI1782:AV1782),AI1782:AV1782,0)+COLUMN(AI1782)-1)</f>
        <v>$AK$2</v>
      </c>
      <c r="AX1782" s="26">
        <f>IF(AH1782="Interdit","",IF(AW1782="$AI$2",AI1782,IF(AW1782="$AJ$2",AJ1782,IF(AW1782="$AK$2",AK1782,IF(AW1782="$AL$2",AL1782,IF(AW1782="$AM$2",AM1782,IF(AW1782="$AN$2",AN1782,IF(AW1782="$AO$2",AO1782,IF(AW1782="$AP$2",AP1782,IF(AW1782="$AQ$2",AQ1782,IF(AW1782="$AR$2",AR1782,IF(AW1782="$AS$2",AS1782,IF(AW1782="$AT$2",AT1782,IF(AW1782="$AU$2",AU1782,IF(AW1782="$AV$2",AV1782,"")))))))))))))))</f>
        <v>149999.99</v>
      </c>
      <c r="AY1782" s="20" t="str">
        <f>IF(AX1782="","",IF(AW1782="$AI$2",F1782,IF(AW1782="$AJ$2",G1782,IF(AW1782="$AK$2",H1782,IF(AW1782="$AL$2",I1782,IF(AW1782="$AM$2",J1782,IF(AW1782="$AN$2",K1782,IF(AW1782="$AO$2",L1782,IF(AW1782="$AP$2",M1782,IF(AW1782="$AQ$2",N1782,IF(AW1782="$AR$2",O1782,IF(AW1782="$AS$2",P1782,IF(AW1782="$AT$2",Q1782,IF(AW1782="$AU$2",R1782,IF(AW1782="$AV$2",S1782,"")))))))))))))))</f>
        <v>H314</v>
      </c>
      <c r="AZ1782" s="20">
        <f>IF(AY1782="","",IF(AY1782=0,"",VLOOKUP(AY1782,'CODE H VS CODE ICPE'!$A$1:$E$80,3,FALSE)))</f>
        <v>4320</v>
      </c>
    </row>
    <row r="1783" spans="1:52" ht="28.9" customHeight="1">
      <c r="A1783" s="23">
        <v>1872</v>
      </c>
      <c r="B1783" s="24" t="s">
        <v>3569</v>
      </c>
      <c r="C1783" s="25" t="s">
        <v>347</v>
      </c>
      <c r="D1783" s="24" t="s">
        <v>353</v>
      </c>
      <c r="E1783" s="24" t="s">
        <v>3570</v>
      </c>
      <c r="F1783" s="20" t="s">
        <v>86</v>
      </c>
      <c r="G1783" s="20" t="s">
        <v>110</v>
      </c>
      <c r="H1783" s="20" t="s">
        <v>156</v>
      </c>
      <c r="I1783" s="20" t="s">
        <v>158</v>
      </c>
      <c r="J1783" s="20" t="s">
        <v>160</v>
      </c>
      <c r="K1783" s="20"/>
      <c r="L1783" s="20"/>
      <c r="M1783" s="20"/>
      <c r="N1783" s="20"/>
      <c r="O1783" s="20"/>
      <c r="P1783" s="20"/>
      <c r="Q1783" s="20"/>
      <c r="R1783" s="20"/>
      <c r="S1783" s="20"/>
      <c r="T1783" s="20" t="str">
        <f>IFERROR(VLOOKUP(F1783,'CODE H VS CODE ICPE'!$A$2:$D$80,4,FALSE),"")</f>
        <v>Autorisé</v>
      </c>
      <c r="U1783" s="20" t="str">
        <f>IFERROR(VLOOKUP(G1783,'CODE H VS CODE ICPE'!$A$2:$D$80,4,FALSE),"")</f>
        <v>Interdit</v>
      </c>
      <c r="V1783" s="20" t="str">
        <f>IFERROR(VLOOKUP(H1783,'CODE H VS CODE ICPE'!$A$2:$D$80,4,FALSE),"")</f>
        <v>Interdit</v>
      </c>
      <c r="W1783" s="20" t="str">
        <f>IFERROR(VLOOKUP(I1783,'CODE H VS CODE ICPE'!$A$2:$D$80,4,FALSE),"")</f>
        <v>Autorisé</v>
      </c>
      <c r="X1783" s="20" t="str">
        <f>IFERROR(VLOOKUP(J1783,'CODE H VS CODE ICPE'!$A$2:$D$80,4,FALSE),"")</f>
        <v>Autorisé</v>
      </c>
      <c r="Y1783" s="20" t="str">
        <f>IFERROR(VLOOKUP(K1783,'CODE H VS CODE ICPE'!$A$2:$D$80,4,FALSE),"")</f>
        <v/>
      </c>
      <c r="Z1783" s="20" t="str">
        <f>IFERROR(VLOOKUP(L1783,'CODE H VS CODE ICPE'!$A$2:$D$80,4,FALSE),"")</f>
        <v/>
      </c>
      <c r="AA1783" s="20" t="str">
        <f>IFERROR(VLOOKUP(M1783,'CODE H VS CODE ICPE'!$A$2:$D$80,4,FALSE),"")</f>
        <v/>
      </c>
      <c r="AB1783" s="20" t="str">
        <f>IFERROR(VLOOKUP(N1783,'CODE H VS CODE ICPE'!$A$2:$D$80,4,FALSE),"")</f>
        <v/>
      </c>
      <c r="AC1783" s="20" t="str">
        <f>IFERROR(VLOOKUP(O1783,'CODE H VS CODE ICPE'!$A$2:$D$80,4,FALSE),"")</f>
        <v/>
      </c>
      <c r="AD1783" s="20" t="str">
        <f>IFERROR(VLOOKUP(P1783,'CODE H VS CODE ICPE'!$A$2:$D$80,4,FALSE),"")</f>
        <v/>
      </c>
      <c r="AE1783" s="20" t="str">
        <f>IFERROR(VLOOKUP(Q1783,'CODE H VS CODE ICPE'!$A$2:$D$80,4,FALSE),"")</f>
        <v/>
      </c>
      <c r="AF1783" s="20" t="str">
        <f>IFERROR(VLOOKUP(R1783,'CODE H VS CODE ICPE'!$A$2:$D$80,4,FALSE),"")</f>
        <v/>
      </c>
      <c r="AG1783" s="20" t="str">
        <f>IFERROR(VLOOKUP(S1783,'CODE H VS CODE ICPE'!$A$2:$D$80,4,FALSE),"")</f>
        <v/>
      </c>
      <c r="AH1783" s="48" t="s">
        <v>4628</v>
      </c>
      <c r="AI1783" s="21">
        <f>IF(T1783="",0,IF(T1783="Interdit",0,VLOOKUP(F1783,'CODE H VS CODE ICPE'!$A$2:$E$80,5,FALSE)))</f>
        <v>99999.99</v>
      </c>
      <c r="AJ1783" s="21">
        <f>IF(U1783="",0,IF(U1783="Interdit",0,VLOOKUP(G1783,'CODE H VS CODE ICPE'!$A$2:$E$80,5,FALSE)))</f>
        <v>0</v>
      </c>
      <c r="AK1783" s="21">
        <f>IF(V1783="",0,IF(V1783="Interdit",0,VLOOKUP(H1783,'CODE H VS CODE ICPE'!$A$2:$E$80,5,FALSE)))</f>
        <v>0</v>
      </c>
      <c r="AL1783" s="21">
        <f>IF(W1783="",0,IF(W1783="Interdit",0,VLOOKUP(I1783,'CODE H VS CODE ICPE'!$A$2:$E$80,5,FALSE)))</f>
        <v>99999.99</v>
      </c>
      <c r="AM1783" s="21">
        <f>IF(X1783="",0,IF(X1783="Interdit",0,VLOOKUP(J1783,'CODE H VS CODE ICPE'!$A$2:$E$80,5,FALSE)))</f>
        <v>99999.99</v>
      </c>
      <c r="AN1783" s="21">
        <f>IF(Y1783="",0,IF(Y1783="Interdit",0,VLOOKUP(K1783,'CODE H VS CODE ICPE'!$A$2:$E$80,5,FALSE)))</f>
        <v>0</v>
      </c>
      <c r="AO1783" s="21">
        <f>IF(Z1783="",0,IF(Z1783="Interdit",0,VLOOKUP(L1783,'CODE H VS CODE ICPE'!$A$2:$E$80,5,FALSE)))</f>
        <v>0</v>
      </c>
      <c r="AP1783" s="21">
        <f>IF(AA1783="",0,IF(AA1783="Interdit",0,VLOOKUP(M1783,'CODE H VS CODE ICPE'!$A$2:$E$80,5,FALSE)))</f>
        <v>0</v>
      </c>
      <c r="AQ1783" s="21">
        <f>IF(AB1783="",0,IF(AB1783="Interdit",0,VLOOKUP(N1783,'CODE H VS CODE ICPE'!$A$2:$E$80,5,FALSE)))</f>
        <v>0</v>
      </c>
      <c r="AR1783" s="21">
        <f>IF(AC1783="",0,IF(AC1783="Interdit",0,VLOOKUP(O1783,'CODE H VS CODE ICPE'!$A$2:$E$80,5,FALSE)))</f>
        <v>0</v>
      </c>
      <c r="AS1783" s="21">
        <f>IF(AD1783="",0,IF(AD1783="Interdit",0,VLOOKUP(P1783,'CODE H VS CODE ICPE'!$A$2:$E$80,5,FALSE)))</f>
        <v>0</v>
      </c>
      <c r="AT1783" s="21">
        <f>IF(AE1783="",0,IF(AE1783="Interdit",0,VLOOKUP(Q1783,'CODE H VS CODE ICPE'!$A$2:$E$80,5,FALSE)))</f>
        <v>0</v>
      </c>
      <c r="AU1783" s="21">
        <f>IF(AF1783="",0,IF(AF1783="Interdit",0,VLOOKUP(R1783,'CODE H VS CODE ICPE'!$A$2:$E$80,5,FALSE)))</f>
        <v>0</v>
      </c>
      <c r="AV1783" s="21">
        <f>IF(AG1783="",0,IF(AG1783="Interdit",0,VLOOKUP(S1783,'CODE H VS CODE ICPE'!$A$2:$E$80,5,FALSE)))</f>
        <v>0</v>
      </c>
      <c r="AW1783" s="20" t="str">
        <f t="shared" ref="AW1783:AW1785" si="362">ADDRESS(2,MATCH(MAX(AI1783:AV1783),AI1783:AV1783,0)+COLUMN(AI1783)-1)</f>
        <v>$AI$2</v>
      </c>
      <c r="AX1783" s="26">
        <f t="shared" ref="AX1783:AX1785" si="363">IF(AH1783="Interdit","",IF(AW1783="$AI$2",AI1783,IF(AW1783="$AJ$2",AJ1783,IF(AW1783="$AK$2",AK1783,IF(AW1783="$AL$2",AL1783,IF(AW1783="$AM$2",AM1783,IF(AW1783="$AN$2",AN1783,IF(AW1783="$AO$2",AO1783,IF(AW1783="$AP$2",AP1783,IF(AW1783="$AQ$2",AQ1783,IF(AW1783="$AR$2",AR1783,IF(AW1783="$AS$2",AS1783,IF(AW1783="$AT$2",AT1783,IF(AW1783="$AU$2",AU1783,IF(AW1783="$AV$2",AV1783,"")))))))))))))))</f>
        <v>99999.99</v>
      </c>
      <c r="AY1783" s="20" t="str">
        <f t="shared" ref="AY1783:AY1785" si="364">IF(AX1783="","",IF(AW1783="$AI$2",F1783,IF(AW1783="$AJ$2",G1783,IF(AW1783="$AK$2",H1783,IF(AW1783="$AL$2",I1783,IF(AW1783="$AM$2",J1783,IF(AW1783="$AN$2",K1783,IF(AW1783="$AO$2",L1783,IF(AW1783="$AP$2",M1783,IF(AW1783="$AQ$2",N1783,IF(AW1783="$AR$2",O1783,IF(AW1783="$AS$2",P1783,IF(AW1783="$AT$2",Q1783,IF(AW1783="$AU$2",R1783,IF(AW1783="$AV$2",S1783,"")))))))))))))))</f>
        <v>H302</v>
      </c>
      <c r="AZ1783" s="20">
        <f>IF(AY1783="","",IF(AY1783=0,"",VLOOKUP(AY1783,'CODE H VS CODE ICPE'!$A$1:$E$80,3,FALSE)))</f>
        <v>4511</v>
      </c>
    </row>
    <row r="1784" spans="1:52" ht="28.9" customHeight="1">
      <c r="A1784" s="23">
        <v>1884</v>
      </c>
      <c r="B1784" s="24" t="s">
        <v>3571</v>
      </c>
      <c r="C1784" s="25" t="s">
        <v>467</v>
      </c>
      <c r="D1784" s="24" t="s">
        <v>1212</v>
      </c>
      <c r="E1784" s="24" t="s">
        <v>3572</v>
      </c>
      <c r="F1784" s="20" t="s">
        <v>84</v>
      </c>
      <c r="G1784" s="20" t="s">
        <v>110</v>
      </c>
      <c r="H1784" s="20" t="s">
        <v>156</v>
      </c>
      <c r="I1784" s="20"/>
      <c r="J1784" s="20"/>
      <c r="K1784" s="20"/>
      <c r="L1784" s="20"/>
      <c r="M1784" s="20"/>
      <c r="N1784" s="20"/>
      <c r="O1784" s="20"/>
      <c r="P1784" s="20"/>
      <c r="Q1784" s="20"/>
      <c r="R1784" s="20"/>
      <c r="S1784" s="20"/>
      <c r="T1784" s="20" t="str">
        <f>IFERROR(VLOOKUP(F1784,'CODE H VS CODE ICPE'!$A$2:$D$80,4,FALSE),"")</f>
        <v>Autorisé</v>
      </c>
      <c r="U1784" s="20" t="str">
        <f>IFERROR(VLOOKUP(G1784,'CODE H VS CODE ICPE'!$A$2:$D$80,4,FALSE),"")</f>
        <v>Interdit</v>
      </c>
      <c r="V1784" s="20" t="str">
        <f>IFERROR(VLOOKUP(H1784,'CODE H VS CODE ICPE'!$A$2:$D$80,4,FALSE),"")</f>
        <v>Interdit</v>
      </c>
      <c r="W1784" s="20" t="str">
        <f>IFERROR(VLOOKUP(I1784,'CODE H VS CODE ICPE'!$A$2:$D$80,4,FALSE),"")</f>
        <v/>
      </c>
      <c r="X1784" s="20" t="str">
        <f>IFERROR(VLOOKUP(J1784,'CODE H VS CODE ICPE'!$A$2:$D$80,4,FALSE),"")</f>
        <v/>
      </c>
      <c r="Y1784" s="20" t="str">
        <f>IFERROR(VLOOKUP(K1784,'CODE H VS CODE ICPE'!$A$2:$D$80,4,FALSE),"")</f>
        <v/>
      </c>
      <c r="Z1784" s="20" t="str">
        <f>IFERROR(VLOOKUP(L1784,'CODE H VS CODE ICPE'!$A$2:$D$80,4,FALSE),"")</f>
        <v/>
      </c>
      <c r="AA1784" s="20" t="str">
        <f>IFERROR(VLOOKUP(M1784,'CODE H VS CODE ICPE'!$A$2:$D$80,4,FALSE),"")</f>
        <v/>
      </c>
      <c r="AB1784" s="20" t="str">
        <f>IFERROR(VLOOKUP(N1784,'CODE H VS CODE ICPE'!$A$2:$D$80,4,FALSE),"")</f>
        <v/>
      </c>
      <c r="AC1784" s="20" t="str">
        <f>IFERROR(VLOOKUP(O1784,'CODE H VS CODE ICPE'!$A$2:$D$80,4,FALSE),"")</f>
        <v/>
      </c>
      <c r="AD1784" s="20" t="str">
        <f>IFERROR(VLOOKUP(P1784,'CODE H VS CODE ICPE'!$A$2:$D$80,4,FALSE),"")</f>
        <v/>
      </c>
      <c r="AE1784" s="20" t="str">
        <f>IFERROR(VLOOKUP(Q1784,'CODE H VS CODE ICPE'!$A$2:$D$80,4,FALSE),"")</f>
        <v/>
      </c>
      <c r="AF1784" s="20" t="str">
        <f>IFERROR(VLOOKUP(R1784,'CODE H VS CODE ICPE'!$A$2:$D$80,4,FALSE),"")</f>
        <v/>
      </c>
      <c r="AG1784" s="20" t="str">
        <f>IFERROR(VLOOKUP(S1784,'CODE H VS CODE ICPE'!$A$2:$D$80,4,FALSE),"")</f>
        <v/>
      </c>
      <c r="AH1784" s="48" t="s">
        <v>4628</v>
      </c>
      <c r="AI1784" s="21">
        <f>IF(T1784="",0,IF(T1784="Interdit",0,VLOOKUP(F1784,'CODE H VS CODE ICPE'!$A$2:$E$80,5,FALSE)))</f>
        <v>99999.99</v>
      </c>
      <c r="AJ1784" s="21">
        <f>IF(U1784="",0,IF(U1784="Interdit",0,VLOOKUP(G1784,'CODE H VS CODE ICPE'!$A$2:$E$80,5,FALSE)))</f>
        <v>0</v>
      </c>
      <c r="AK1784" s="21">
        <f>IF(V1784="",0,IF(V1784="Interdit",0,VLOOKUP(H1784,'CODE H VS CODE ICPE'!$A$2:$E$80,5,FALSE)))</f>
        <v>0</v>
      </c>
      <c r="AL1784" s="21">
        <f>IF(W1784="",0,IF(W1784="Interdit",0,VLOOKUP(I1784,'CODE H VS CODE ICPE'!$A$2:$E$80,5,FALSE)))</f>
        <v>0</v>
      </c>
      <c r="AM1784" s="21">
        <f>IF(X1784="",0,IF(X1784="Interdit",0,VLOOKUP(J1784,'CODE H VS CODE ICPE'!$A$2:$E$80,5,FALSE)))</f>
        <v>0</v>
      </c>
      <c r="AN1784" s="21">
        <f>IF(Y1784="",0,IF(Y1784="Interdit",0,VLOOKUP(K1784,'CODE H VS CODE ICPE'!$A$2:$E$80,5,FALSE)))</f>
        <v>0</v>
      </c>
      <c r="AO1784" s="21">
        <f>IF(Z1784="",0,IF(Z1784="Interdit",0,VLOOKUP(L1784,'CODE H VS CODE ICPE'!$A$2:$E$80,5,FALSE)))</f>
        <v>0</v>
      </c>
      <c r="AP1784" s="21">
        <f>IF(AA1784="",0,IF(AA1784="Interdit",0,VLOOKUP(M1784,'CODE H VS CODE ICPE'!$A$2:$E$80,5,FALSE)))</f>
        <v>0</v>
      </c>
      <c r="AQ1784" s="21">
        <f>IF(AB1784="",0,IF(AB1784="Interdit",0,VLOOKUP(N1784,'CODE H VS CODE ICPE'!$A$2:$E$80,5,FALSE)))</f>
        <v>0</v>
      </c>
      <c r="AR1784" s="21">
        <f>IF(AC1784="",0,IF(AC1784="Interdit",0,VLOOKUP(O1784,'CODE H VS CODE ICPE'!$A$2:$E$80,5,FALSE)))</f>
        <v>0</v>
      </c>
      <c r="AS1784" s="21">
        <f>IF(AD1784="",0,IF(AD1784="Interdit",0,VLOOKUP(P1784,'CODE H VS CODE ICPE'!$A$2:$E$80,5,FALSE)))</f>
        <v>0</v>
      </c>
      <c r="AT1784" s="21">
        <f>IF(AE1784="",0,IF(AE1784="Interdit",0,VLOOKUP(Q1784,'CODE H VS CODE ICPE'!$A$2:$E$80,5,FALSE)))</f>
        <v>0</v>
      </c>
      <c r="AU1784" s="21">
        <f>IF(AF1784="",0,IF(AF1784="Interdit",0,VLOOKUP(R1784,'CODE H VS CODE ICPE'!$A$2:$E$80,5,FALSE)))</f>
        <v>0</v>
      </c>
      <c r="AV1784" s="21">
        <f>IF(AG1784="",0,IF(AG1784="Interdit",0,VLOOKUP(S1784,'CODE H VS CODE ICPE'!$A$2:$E$80,5,FALSE)))</f>
        <v>0</v>
      </c>
      <c r="AW1784" s="20" t="str">
        <f t="shared" si="362"/>
        <v>$AI$2</v>
      </c>
      <c r="AX1784" s="26">
        <f t="shared" si="363"/>
        <v>99999.99</v>
      </c>
      <c r="AY1784" s="20" t="str">
        <f t="shared" si="364"/>
        <v>H301</v>
      </c>
      <c r="AZ1784" s="20">
        <f>IF(AY1784="","",IF(AY1784=0,"",VLOOKUP(AY1784,'CODE H VS CODE ICPE'!$A$1:$E$80,3,FALSE)))</f>
        <v>4511</v>
      </c>
    </row>
    <row r="1785" spans="1:52" ht="28.9" customHeight="1">
      <c r="A1785" s="23">
        <v>1885</v>
      </c>
      <c r="B1785" s="24" t="s">
        <v>631</v>
      </c>
      <c r="C1785" s="25" t="s">
        <v>222</v>
      </c>
      <c r="D1785" s="24" t="s">
        <v>482</v>
      </c>
      <c r="E1785" s="24" t="s">
        <v>3573</v>
      </c>
      <c r="F1785" s="20" t="s">
        <v>122</v>
      </c>
      <c r="G1785" s="20" t="s">
        <v>158</v>
      </c>
      <c r="H1785" s="20"/>
      <c r="I1785" s="20"/>
      <c r="J1785" s="20"/>
      <c r="K1785" s="20"/>
      <c r="L1785" s="20"/>
      <c r="M1785" s="20"/>
      <c r="N1785" s="20"/>
      <c r="O1785" s="20"/>
      <c r="P1785" s="20"/>
      <c r="Q1785" s="20"/>
      <c r="R1785" s="20"/>
      <c r="S1785" s="20"/>
      <c r="T1785" s="20" t="str">
        <f>IFERROR(VLOOKUP(F1785,'CODE H VS CODE ICPE'!$A$2:$D$80,4,FALSE),"")</f>
        <v>Demande d'autorisation</v>
      </c>
      <c r="U1785" s="20" t="str">
        <f>IFERROR(VLOOKUP(G1785,'CODE H VS CODE ICPE'!$A$2:$D$80,4,FALSE),"")</f>
        <v>Autorisé</v>
      </c>
      <c r="V1785" s="20" t="str">
        <f>IFERROR(VLOOKUP(H1785,'CODE H VS CODE ICPE'!$A$2:$D$80,4,FALSE),"")</f>
        <v/>
      </c>
      <c r="W1785" s="20" t="str">
        <f>IFERROR(VLOOKUP(I1785,'CODE H VS CODE ICPE'!$A$2:$D$80,4,FALSE),"")</f>
        <v/>
      </c>
      <c r="X1785" s="20" t="str">
        <f>IFERROR(VLOOKUP(J1785,'CODE H VS CODE ICPE'!$A$2:$D$80,4,FALSE),"")</f>
        <v/>
      </c>
      <c r="Y1785" s="20" t="str">
        <f>IFERROR(VLOOKUP(K1785,'CODE H VS CODE ICPE'!$A$2:$D$80,4,FALSE),"")</f>
        <v/>
      </c>
      <c r="Z1785" s="20" t="str">
        <f>IFERROR(VLOOKUP(L1785,'CODE H VS CODE ICPE'!$A$2:$D$80,4,FALSE),"")</f>
        <v/>
      </c>
      <c r="AA1785" s="20" t="str">
        <f>IFERROR(VLOOKUP(M1785,'CODE H VS CODE ICPE'!$A$2:$D$80,4,FALSE),"")</f>
        <v/>
      </c>
      <c r="AB1785" s="20" t="str">
        <f>IFERROR(VLOOKUP(N1785,'CODE H VS CODE ICPE'!$A$2:$D$80,4,FALSE),"")</f>
        <v/>
      </c>
      <c r="AC1785" s="20" t="str">
        <f>IFERROR(VLOOKUP(O1785,'CODE H VS CODE ICPE'!$A$2:$D$80,4,FALSE),"")</f>
        <v/>
      </c>
      <c r="AD1785" s="20" t="str">
        <f>IFERROR(VLOOKUP(P1785,'CODE H VS CODE ICPE'!$A$2:$D$80,4,FALSE),"")</f>
        <v/>
      </c>
      <c r="AE1785" s="20" t="str">
        <f>IFERROR(VLOOKUP(Q1785,'CODE H VS CODE ICPE'!$A$2:$D$80,4,FALSE),"")</f>
        <v/>
      </c>
      <c r="AF1785" s="20" t="str">
        <f>IFERROR(VLOOKUP(R1785,'CODE H VS CODE ICPE'!$A$2:$D$80,4,FALSE),"")</f>
        <v/>
      </c>
      <c r="AG1785" s="20" t="str">
        <f>IFERROR(VLOOKUP(S1785,'CODE H VS CODE ICPE'!$A$2:$D$80,4,FALSE),"")</f>
        <v/>
      </c>
      <c r="AH1785" s="47" t="str">
        <f>IF(COUNTIF(T1785:AG1785, "Rejected") &gt; 0, "Rejected", IF(COUNTIF(T1785:AG1785, "Under request") &gt; 0, "Under request", "Accepted"))</f>
        <v>Accepted</v>
      </c>
      <c r="AI1785" s="21">
        <f>IF(T1785="",0,IF(T1785="Interdit",0,VLOOKUP(F1785,'CODE H VS CODE ICPE'!$A$2:$E$80,5,FALSE)))</f>
        <v>19999.990000000002</v>
      </c>
      <c r="AJ1785" s="21">
        <f>IF(U1785="",0,IF(U1785="Interdit",0,VLOOKUP(G1785,'CODE H VS CODE ICPE'!$A$2:$E$80,5,FALSE)))</f>
        <v>99999.99</v>
      </c>
      <c r="AK1785" s="21">
        <f>IF(V1785="",0,IF(V1785="Interdit",0,VLOOKUP(H1785,'CODE H VS CODE ICPE'!$A$2:$E$80,5,FALSE)))</f>
        <v>0</v>
      </c>
      <c r="AL1785" s="21">
        <f>IF(W1785="",0,IF(W1785="Interdit",0,VLOOKUP(I1785,'CODE H VS CODE ICPE'!$A$2:$E$80,5,FALSE)))</f>
        <v>0</v>
      </c>
      <c r="AM1785" s="21">
        <f>IF(X1785="",0,IF(X1785="Interdit",0,VLOOKUP(J1785,'CODE H VS CODE ICPE'!$A$2:$E$80,5,FALSE)))</f>
        <v>0</v>
      </c>
      <c r="AN1785" s="21">
        <f>IF(Y1785="",0,IF(Y1785="Interdit",0,VLOOKUP(K1785,'CODE H VS CODE ICPE'!$A$2:$E$80,5,FALSE)))</f>
        <v>0</v>
      </c>
      <c r="AO1785" s="21">
        <f>IF(Z1785="",0,IF(Z1785="Interdit",0,VLOOKUP(L1785,'CODE H VS CODE ICPE'!$A$2:$E$80,5,FALSE)))</f>
        <v>0</v>
      </c>
      <c r="AP1785" s="21">
        <f>IF(AA1785="",0,IF(AA1785="Interdit",0,VLOOKUP(M1785,'CODE H VS CODE ICPE'!$A$2:$E$80,5,FALSE)))</f>
        <v>0</v>
      </c>
      <c r="AQ1785" s="21">
        <f>IF(AB1785="",0,IF(AB1785="Interdit",0,VLOOKUP(N1785,'CODE H VS CODE ICPE'!$A$2:$E$80,5,FALSE)))</f>
        <v>0</v>
      </c>
      <c r="AR1785" s="21">
        <f>IF(AC1785="",0,IF(AC1785="Interdit",0,VLOOKUP(O1785,'CODE H VS CODE ICPE'!$A$2:$E$80,5,FALSE)))</f>
        <v>0</v>
      </c>
      <c r="AS1785" s="21">
        <f>IF(AD1785="",0,IF(AD1785="Interdit",0,VLOOKUP(P1785,'CODE H VS CODE ICPE'!$A$2:$E$80,5,FALSE)))</f>
        <v>0</v>
      </c>
      <c r="AT1785" s="21">
        <f>IF(AE1785="",0,IF(AE1785="Interdit",0,VLOOKUP(Q1785,'CODE H VS CODE ICPE'!$A$2:$E$80,5,FALSE)))</f>
        <v>0</v>
      </c>
      <c r="AU1785" s="21">
        <f>IF(AF1785="",0,IF(AF1785="Interdit",0,VLOOKUP(R1785,'CODE H VS CODE ICPE'!$A$2:$E$80,5,FALSE)))</f>
        <v>0</v>
      </c>
      <c r="AV1785" s="21">
        <f>IF(AG1785="",0,IF(AG1785="Interdit",0,VLOOKUP(S1785,'CODE H VS CODE ICPE'!$A$2:$E$80,5,FALSE)))</f>
        <v>0</v>
      </c>
      <c r="AW1785" s="20" t="str">
        <f t="shared" si="362"/>
        <v>$AJ$2</v>
      </c>
      <c r="AX1785" s="26">
        <f t="shared" si="363"/>
        <v>99999.99</v>
      </c>
      <c r="AY1785" s="20" t="str">
        <f t="shared" si="364"/>
        <v>H400</v>
      </c>
      <c r="AZ1785" s="20">
        <f>IF(AY1785="","",IF(AY1785=0,"",VLOOKUP(AY1785,'CODE H VS CODE ICPE'!$A$1:$E$80,3,FALSE)))</f>
        <v>4511</v>
      </c>
    </row>
    <row r="1786" spans="1:52" ht="28.9" customHeight="1">
      <c r="A1786" s="23">
        <v>1183</v>
      </c>
      <c r="B1786" s="24" t="s">
        <v>3574</v>
      </c>
      <c r="C1786" s="25" t="s">
        <v>335</v>
      </c>
      <c r="D1786" s="24" t="s">
        <v>336</v>
      </c>
      <c r="E1786" s="24" t="s">
        <v>3575</v>
      </c>
      <c r="F1786" s="20" t="s">
        <v>42</v>
      </c>
      <c r="G1786" s="20" t="s">
        <v>96</v>
      </c>
      <c r="H1786" s="20" t="s">
        <v>108</v>
      </c>
      <c r="I1786" s="20" t="s">
        <v>164</v>
      </c>
      <c r="J1786" s="20"/>
      <c r="K1786" s="20"/>
      <c r="L1786" s="20"/>
      <c r="M1786" s="20"/>
      <c r="N1786" s="20"/>
      <c r="O1786" s="20"/>
      <c r="P1786" s="20"/>
      <c r="Q1786" s="20"/>
      <c r="R1786" s="20"/>
      <c r="S1786" s="20"/>
      <c r="T1786" s="20" t="str">
        <f>IFERROR(VLOOKUP(F1786,'CODE H VS CODE ICPE'!$A$2:$D$80,4,FALSE),"")</f>
        <v>Autorisé</v>
      </c>
      <c r="U1786" s="20" t="str">
        <f>IFERROR(VLOOKUP(G1786,'CODE H VS CODE ICPE'!$A$2:$D$80,4,FALSE),"")</f>
        <v>Autorisé</v>
      </c>
      <c r="V1786" s="20" t="str">
        <f>IFERROR(VLOOKUP(H1786,'CODE H VS CODE ICPE'!$A$2:$D$80,4,FALSE),"")</f>
        <v>Autorisé</v>
      </c>
      <c r="W1786" s="20" t="str">
        <f>IFERROR(VLOOKUP(I1786,'CODE H VS CODE ICPE'!$A$2:$D$80,4,FALSE),"")</f>
        <v>Autorisé</v>
      </c>
      <c r="X1786" s="20" t="str">
        <f>IFERROR(VLOOKUP(J1786,'CODE H VS CODE ICPE'!$A$2:$D$80,4,FALSE),"")</f>
        <v/>
      </c>
      <c r="Y1786" s="20" t="str">
        <f>IFERROR(VLOOKUP(K1786,'CODE H VS CODE ICPE'!$A$2:$D$80,4,FALSE),"")</f>
        <v/>
      </c>
      <c r="Z1786" s="20" t="str">
        <f>IFERROR(VLOOKUP(L1786,'CODE H VS CODE ICPE'!$A$2:$D$80,4,FALSE),"")</f>
        <v/>
      </c>
      <c r="AA1786" s="20" t="str">
        <f>IFERROR(VLOOKUP(M1786,'CODE H VS CODE ICPE'!$A$2:$D$80,4,FALSE),"")</f>
        <v/>
      </c>
      <c r="AB1786" s="20" t="str">
        <f>IFERROR(VLOOKUP(N1786,'CODE H VS CODE ICPE'!$A$2:$D$80,4,FALSE),"")</f>
        <v/>
      </c>
      <c r="AC1786" s="20" t="str">
        <f>IFERROR(VLOOKUP(O1786,'CODE H VS CODE ICPE'!$A$2:$D$80,4,FALSE),"")</f>
        <v/>
      </c>
      <c r="AD1786" s="20" t="str">
        <f>IFERROR(VLOOKUP(P1786,'CODE H VS CODE ICPE'!$A$2:$D$80,4,FALSE),"")</f>
        <v/>
      </c>
      <c r="AE1786" s="20" t="str">
        <f>IFERROR(VLOOKUP(Q1786,'CODE H VS CODE ICPE'!$A$2:$D$80,4,FALSE),"")</f>
        <v/>
      </c>
      <c r="AF1786" s="20" t="str">
        <f>IFERROR(VLOOKUP(R1786,'CODE H VS CODE ICPE'!$A$2:$D$80,4,FALSE),"")</f>
        <v/>
      </c>
      <c r="AG1786" s="20" t="str">
        <f>IFERROR(VLOOKUP(S1786,'CODE H VS CODE ICPE'!$A$2:$D$80,4,FALSE),"")</f>
        <v/>
      </c>
      <c r="AH1786" s="48" t="s">
        <v>4628</v>
      </c>
      <c r="AI1786" s="21">
        <f>IF(T1786="",0,IF(T1786="Interdit",0,VLOOKUP(F1786,'CODE H VS CODE ICPE'!$A$2:$E$80,5,FALSE)))</f>
        <v>99999.99</v>
      </c>
      <c r="AJ1786" s="21">
        <f>IF(U1786="",0,IF(U1786="Interdit",0,VLOOKUP(G1786,'CODE H VS CODE ICPE'!$A$2:$E$80,5,FALSE)))</f>
        <v>149999.99</v>
      </c>
      <c r="AK1786" s="21">
        <f>IF(V1786="",0,IF(V1786="Interdit",0,VLOOKUP(H1786,'CODE H VS CODE ICPE'!$A$2:$E$80,5,FALSE)))</f>
        <v>99999.99</v>
      </c>
      <c r="AL1786" s="21">
        <f>IF(W1786="",0,IF(W1786="Interdit",0,VLOOKUP(I1786,'CODE H VS CODE ICPE'!$A$2:$E$80,5,FALSE)))</f>
        <v>99999.99</v>
      </c>
      <c r="AM1786" s="21">
        <f>IF(X1786="",0,IF(X1786="Interdit",0,VLOOKUP(J1786,'CODE H VS CODE ICPE'!$A$2:$E$80,5,FALSE)))</f>
        <v>0</v>
      </c>
      <c r="AN1786" s="21">
        <f>IF(Y1786="",0,IF(Y1786="Interdit",0,VLOOKUP(K1786,'CODE H VS CODE ICPE'!$A$2:$E$80,5,FALSE)))</f>
        <v>0</v>
      </c>
      <c r="AO1786" s="21">
        <f>IF(Z1786="",0,IF(Z1786="Interdit",0,VLOOKUP(L1786,'CODE H VS CODE ICPE'!$A$2:$E$80,5,FALSE)))</f>
        <v>0</v>
      </c>
      <c r="AP1786" s="21">
        <f>IF(AA1786="",0,IF(AA1786="Interdit",0,VLOOKUP(M1786,'CODE H VS CODE ICPE'!$A$2:$E$80,5,FALSE)))</f>
        <v>0</v>
      </c>
      <c r="AQ1786" s="21">
        <f>IF(AB1786="",0,IF(AB1786="Interdit",0,VLOOKUP(N1786,'CODE H VS CODE ICPE'!$A$2:$E$80,5,FALSE)))</f>
        <v>0</v>
      </c>
      <c r="AR1786" s="21">
        <f>IF(AC1786="",0,IF(AC1786="Interdit",0,VLOOKUP(O1786,'CODE H VS CODE ICPE'!$A$2:$E$80,5,FALSE)))</f>
        <v>0</v>
      </c>
      <c r="AS1786" s="21">
        <f>IF(AD1786="",0,IF(AD1786="Interdit",0,VLOOKUP(P1786,'CODE H VS CODE ICPE'!$A$2:$E$80,5,FALSE)))</f>
        <v>0</v>
      </c>
      <c r="AT1786" s="21">
        <f>IF(AE1786="",0,IF(AE1786="Interdit",0,VLOOKUP(Q1786,'CODE H VS CODE ICPE'!$A$2:$E$80,5,FALSE)))</f>
        <v>0</v>
      </c>
      <c r="AU1786" s="21">
        <f>IF(AF1786="",0,IF(AF1786="Interdit",0,VLOOKUP(R1786,'CODE H VS CODE ICPE'!$A$2:$E$80,5,FALSE)))</f>
        <v>0</v>
      </c>
      <c r="AV1786" s="21">
        <f>IF(AG1786="",0,IF(AG1786="Interdit",0,VLOOKUP(S1786,'CODE H VS CODE ICPE'!$A$2:$E$80,5,FALSE)))</f>
        <v>0</v>
      </c>
      <c r="AW1786" s="20" t="str">
        <f>ADDRESS(2,MATCH(MAX(AI1786:AV1786),AI1786:AV1786,0)+COLUMN(AI1786)-1)</f>
        <v>$AJ$2</v>
      </c>
      <c r="AX1786" s="26">
        <f>IF(AH1786="Interdit","",IF(AW1786="$AI$2",AI1786,IF(AW1786="$AJ$2",AJ1786,IF(AW1786="$AK$2",AK1786,IF(AW1786="$AL$2",AL1786,IF(AW1786="$AM$2",AM1786,IF(AW1786="$AN$2",AN1786,IF(AW1786="$AO$2",AO1786,IF(AW1786="$AP$2",AP1786,IF(AW1786="$AQ$2",AQ1786,IF(AW1786="$AR$2",AR1786,IF(AW1786="$AS$2",AS1786,IF(AW1786="$AT$2",AT1786,IF(AW1786="$AU$2",AU1786,IF(AW1786="$AV$2",AV1786,"")))))))))))))))</f>
        <v>149999.99</v>
      </c>
      <c r="AY1786" s="20" t="str">
        <f>IF(AX1786="","",IF(AW1786="$AI$2",F1786,IF(AW1786="$AJ$2",G1786,IF(AW1786="$AK$2",H1786,IF(AW1786="$AL$2",I1786,IF(AW1786="$AM$2",J1786,IF(AW1786="$AN$2",K1786,IF(AW1786="$AO$2",L1786,IF(AW1786="$AP$2",M1786,IF(AW1786="$AQ$2",N1786,IF(AW1786="$AR$2",O1786,IF(AW1786="$AS$2",P1786,IF(AW1786="$AT$2",Q1786,IF(AW1786="$AU$2",R1786,IF(AW1786="$AV$2",S1786,"")))))))))))))))</f>
        <v>H314</v>
      </c>
      <c r="AZ1786" s="20">
        <f>IF(AY1786="","",IF(AY1786=0,"",VLOOKUP(AY1786,'CODE H VS CODE ICPE'!$A$1:$E$80,3,FALSE)))</f>
        <v>4320</v>
      </c>
    </row>
    <row r="1787" spans="1:52" ht="28.9" customHeight="1">
      <c r="A1787" s="23">
        <v>1250</v>
      </c>
      <c r="B1787" s="24" t="s">
        <v>3576</v>
      </c>
      <c r="C1787" s="25" t="s">
        <v>234</v>
      </c>
      <c r="D1787" s="24" t="s">
        <v>257</v>
      </c>
      <c r="E1787" s="24" t="s">
        <v>3577</v>
      </c>
      <c r="F1787" s="30" t="s">
        <v>40</v>
      </c>
      <c r="G1787" s="30" t="s">
        <v>86</v>
      </c>
      <c r="H1787" s="30" t="s">
        <v>96</v>
      </c>
      <c r="I1787" s="30" t="s">
        <v>108</v>
      </c>
      <c r="J1787" s="30"/>
      <c r="K1787" s="30"/>
      <c r="L1787" s="30"/>
      <c r="M1787" s="30"/>
      <c r="N1787" s="30"/>
      <c r="O1787" s="30"/>
      <c r="P1787" s="30"/>
      <c r="Q1787" s="30"/>
      <c r="R1787" s="30"/>
      <c r="S1787" s="30"/>
      <c r="T1787" s="20" t="str">
        <f>IFERROR(VLOOKUP(F1787,'CODE H VS CODE ICPE'!$A$2:$D$80,4,FALSE),"")</f>
        <v>Autorisé</v>
      </c>
      <c r="U1787" s="20" t="str">
        <f>IFERROR(VLOOKUP(G1787,'CODE H VS CODE ICPE'!$A$2:$D$80,4,FALSE),"")</f>
        <v>Autorisé</v>
      </c>
      <c r="V1787" s="20" t="str">
        <f>IFERROR(VLOOKUP(H1787,'CODE H VS CODE ICPE'!$A$2:$D$80,4,FALSE),"")</f>
        <v>Autorisé</v>
      </c>
      <c r="W1787" s="20" t="str">
        <f>IFERROR(VLOOKUP(I1787,'CODE H VS CODE ICPE'!$A$2:$D$80,4,FALSE),"")</f>
        <v>Autorisé</v>
      </c>
      <c r="X1787" s="20" t="str">
        <f>IFERROR(VLOOKUP(J1787,'CODE H VS CODE ICPE'!$A$2:$D$80,4,FALSE),"")</f>
        <v/>
      </c>
      <c r="Y1787" s="20" t="str">
        <f>IFERROR(VLOOKUP(K1787,'CODE H VS CODE ICPE'!$A$2:$D$80,4,FALSE),"")</f>
        <v/>
      </c>
      <c r="Z1787" s="20" t="str">
        <f>IFERROR(VLOOKUP(L1787,'CODE H VS CODE ICPE'!$A$2:$D$80,4,FALSE),"")</f>
        <v/>
      </c>
      <c r="AA1787" s="20" t="str">
        <f>IFERROR(VLOOKUP(M1787,'CODE H VS CODE ICPE'!$A$2:$D$80,4,FALSE),"")</f>
        <v/>
      </c>
      <c r="AB1787" s="20" t="str">
        <f>IFERROR(VLOOKUP(N1787,'CODE H VS CODE ICPE'!$A$2:$D$80,4,FALSE),"")</f>
        <v/>
      </c>
      <c r="AC1787" s="20" t="str">
        <f>IFERROR(VLOOKUP(O1787,'CODE H VS CODE ICPE'!$A$2:$D$80,4,FALSE),"")</f>
        <v/>
      </c>
      <c r="AD1787" s="20" t="str">
        <f>IFERROR(VLOOKUP(P1787,'CODE H VS CODE ICPE'!$A$2:$D$80,4,FALSE),"")</f>
        <v/>
      </c>
      <c r="AE1787" s="20" t="str">
        <f>IFERROR(VLOOKUP(Q1787,'CODE H VS CODE ICPE'!$A$2:$D$80,4,FALSE),"")</f>
        <v/>
      </c>
      <c r="AF1787" s="20" t="str">
        <f>IFERROR(VLOOKUP(R1787,'CODE H VS CODE ICPE'!$A$2:$D$80,4,FALSE),"")</f>
        <v/>
      </c>
      <c r="AG1787" s="20" t="str">
        <f>IFERROR(VLOOKUP(S1787,'CODE H VS CODE ICPE'!$A$2:$D$80,4,FALSE),"")</f>
        <v/>
      </c>
      <c r="AH1787" s="47" t="s">
        <v>4630</v>
      </c>
      <c r="AI1787" s="21">
        <f>IF(T1787="",0,IF(T1787="Interdit",0,VLOOKUP(F1787,'CODE H VS CODE ICPE'!$A$2:$E$80,5,FALSE)))</f>
        <v>99999.99</v>
      </c>
      <c r="AJ1787" s="21">
        <f>IF(U1787="",0,IF(U1787="Interdit",0,VLOOKUP(G1787,'CODE H VS CODE ICPE'!$A$2:$E$80,5,FALSE)))</f>
        <v>99999.99</v>
      </c>
      <c r="AK1787" s="21">
        <f>IF(V1787="",0,IF(V1787="Interdit",0,VLOOKUP(H1787,'CODE H VS CODE ICPE'!$A$2:$E$80,5,FALSE)))</f>
        <v>149999.99</v>
      </c>
      <c r="AL1787" s="21">
        <f>IF(W1787="",0,IF(W1787="Interdit",0,VLOOKUP(I1787,'CODE H VS CODE ICPE'!$A$2:$E$80,5,FALSE)))</f>
        <v>99999.99</v>
      </c>
      <c r="AM1787" s="21">
        <f>IF(X1787="",0,IF(X1787="Interdit",0,VLOOKUP(J1787,'CODE H VS CODE ICPE'!$A$2:$E$80,5,FALSE)))</f>
        <v>0</v>
      </c>
      <c r="AN1787" s="21">
        <f>IF(Y1787="",0,IF(Y1787="Interdit",0,VLOOKUP(K1787,'CODE H VS CODE ICPE'!$A$2:$E$80,5,FALSE)))</f>
        <v>0</v>
      </c>
      <c r="AO1787" s="21">
        <f>IF(Z1787="",0,IF(Z1787="Interdit",0,VLOOKUP(L1787,'CODE H VS CODE ICPE'!$A$2:$E$80,5,FALSE)))</f>
        <v>0</v>
      </c>
      <c r="AP1787" s="21">
        <f>IF(AA1787="",0,IF(AA1787="Interdit",0,VLOOKUP(M1787,'CODE H VS CODE ICPE'!$A$2:$E$80,5,FALSE)))</f>
        <v>0</v>
      </c>
      <c r="AQ1787" s="21">
        <f>IF(AB1787="",0,IF(AB1787="Interdit",0,VLOOKUP(N1787,'CODE H VS CODE ICPE'!$A$2:$E$80,5,FALSE)))</f>
        <v>0</v>
      </c>
      <c r="AR1787" s="21">
        <f>IF(AC1787="",0,IF(AC1787="Interdit",0,VLOOKUP(O1787,'CODE H VS CODE ICPE'!$A$2:$E$80,5,FALSE)))</f>
        <v>0</v>
      </c>
      <c r="AS1787" s="21">
        <f>IF(AD1787="",0,IF(AD1787="Interdit",0,VLOOKUP(P1787,'CODE H VS CODE ICPE'!$A$2:$E$80,5,FALSE)))</f>
        <v>0</v>
      </c>
      <c r="AT1787" s="21">
        <f>IF(AE1787="",0,IF(AE1787="Interdit",0,VLOOKUP(Q1787,'CODE H VS CODE ICPE'!$A$2:$E$80,5,FALSE)))</f>
        <v>0</v>
      </c>
      <c r="AU1787" s="21">
        <f>IF(AF1787="",0,IF(AF1787="Interdit",0,VLOOKUP(R1787,'CODE H VS CODE ICPE'!$A$2:$E$80,5,FALSE)))</f>
        <v>0</v>
      </c>
      <c r="AV1787" s="21">
        <f>IF(AG1787="",0,IF(AG1787="Interdit",0,VLOOKUP(S1787,'CODE H VS CODE ICPE'!$A$2:$E$80,5,FALSE)))</f>
        <v>0</v>
      </c>
      <c r="AW1787" s="20" t="str">
        <f>ADDRESS(2,MATCH(MAX(AI1787:AV1787),AI1787:AV1787,0)+COLUMN(AI1787)-1)</f>
        <v>$AK$2</v>
      </c>
      <c r="AX1787" s="26">
        <f>IF(AH1787="Interdit","",IF(AW1787="$AI$2",AI1787,IF(AW1787="$AJ$2",AJ1787,IF(AW1787="$AK$2",AK1787,IF(AW1787="$AL$2",AL1787,IF(AW1787="$AM$2",AM1787,IF(AW1787="$AN$2",AN1787,IF(AW1787="$AO$2",AO1787,IF(AW1787="$AP$2",AP1787,IF(AW1787="$AQ$2",AQ1787,IF(AW1787="$AR$2",AR1787,IF(AW1787="$AS$2",AS1787,IF(AW1787="$AT$2",AT1787,IF(AW1787="$AU$2",AU1787,IF(AW1787="$AV$2",AV1787,"")))))))))))))))</f>
        <v>149999.99</v>
      </c>
      <c r="AY1787" s="20" t="str">
        <f>IF(AX1787="","",IF(AW1787="$AI$2",F1787,IF(AW1787="$AJ$2",G1787,IF(AW1787="$AK$2",H1787,IF(AW1787="$AL$2",I1787,IF(AW1787="$AM$2",J1787,IF(AW1787="$AN$2",K1787,IF(AW1787="$AO$2",L1787,IF(AW1787="$AP$2",M1787,IF(AW1787="$AQ$2",N1787,IF(AW1787="$AR$2",O1787,IF(AW1787="$AS$2",P1787,IF(AW1787="$AT$2",Q1787,IF(AW1787="$AU$2",R1787,IF(AW1787="$AV$2",S1787,"")))))))))))))))</f>
        <v>H314</v>
      </c>
      <c r="AZ1787" s="20">
        <f>IF(AY1787="","",IF(AY1787=0,"",VLOOKUP(AY1787,'CODE H VS CODE ICPE'!$A$1:$E$80,3,FALSE)))</f>
        <v>4320</v>
      </c>
    </row>
    <row r="1788" spans="1:52" ht="28.9" customHeight="1">
      <c r="A1788" s="23">
        <v>1305</v>
      </c>
      <c r="B1788" s="24" t="s">
        <v>3578</v>
      </c>
      <c r="C1788" s="25" t="s">
        <v>234</v>
      </c>
      <c r="D1788" s="24" t="s">
        <v>235</v>
      </c>
      <c r="E1788" s="24" t="s">
        <v>3579</v>
      </c>
      <c r="F1788" s="20" t="s">
        <v>40</v>
      </c>
      <c r="G1788" s="20" t="s">
        <v>96</v>
      </c>
      <c r="H1788" s="20" t="s">
        <v>114</v>
      </c>
      <c r="I1788" s="20"/>
      <c r="J1788" s="20"/>
      <c r="K1788" s="20"/>
      <c r="L1788" s="20"/>
      <c r="M1788" s="20"/>
      <c r="N1788" s="20"/>
      <c r="O1788" s="20"/>
      <c r="P1788" s="20"/>
      <c r="Q1788" s="20"/>
      <c r="R1788" s="20"/>
      <c r="S1788" s="20"/>
      <c r="T1788" s="20" t="str">
        <f>IFERROR(VLOOKUP(F1788,'CODE H VS CODE ICPE'!$A$2:$D$80,4,FALSE),"")</f>
        <v>Autorisé</v>
      </c>
      <c r="U1788" s="20" t="str">
        <f>IFERROR(VLOOKUP(G1788,'CODE H VS CODE ICPE'!$A$2:$D$80,4,FALSE),"")</f>
        <v>Autorisé</v>
      </c>
      <c r="V1788" s="20" t="str">
        <f>IFERROR(VLOOKUP(H1788,'CODE H VS CODE ICPE'!$A$2:$D$80,4,FALSE),"")</f>
        <v>Autorisé</v>
      </c>
      <c r="W1788" s="20" t="str">
        <f>IFERROR(VLOOKUP(I1788,'CODE H VS CODE ICPE'!$A$2:$D$80,4,FALSE),"")</f>
        <v/>
      </c>
      <c r="X1788" s="20" t="str">
        <f>IFERROR(VLOOKUP(J1788,'CODE H VS CODE ICPE'!$A$2:$D$80,4,FALSE),"")</f>
        <v/>
      </c>
      <c r="Y1788" s="20" t="str">
        <f>IFERROR(VLOOKUP(K1788,'CODE H VS CODE ICPE'!$A$2:$D$80,4,FALSE),"")</f>
        <v/>
      </c>
      <c r="Z1788" s="20" t="str">
        <f>IFERROR(VLOOKUP(L1788,'CODE H VS CODE ICPE'!$A$2:$D$80,4,FALSE),"")</f>
        <v/>
      </c>
      <c r="AA1788" s="20" t="str">
        <f>IFERROR(VLOOKUP(M1788,'CODE H VS CODE ICPE'!$A$2:$D$80,4,FALSE),"")</f>
        <v/>
      </c>
      <c r="AB1788" s="20" t="str">
        <f>IFERROR(VLOOKUP(N1788,'CODE H VS CODE ICPE'!$A$2:$D$80,4,FALSE),"")</f>
        <v/>
      </c>
      <c r="AC1788" s="20" t="str">
        <f>IFERROR(VLOOKUP(O1788,'CODE H VS CODE ICPE'!$A$2:$D$80,4,FALSE),"")</f>
        <v/>
      </c>
      <c r="AD1788" s="20" t="str">
        <f>IFERROR(VLOOKUP(P1788,'CODE H VS CODE ICPE'!$A$2:$D$80,4,FALSE),"")</f>
        <v/>
      </c>
      <c r="AE1788" s="20" t="str">
        <f>IFERROR(VLOOKUP(Q1788,'CODE H VS CODE ICPE'!$A$2:$D$80,4,FALSE),"")</f>
        <v/>
      </c>
      <c r="AF1788" s="20" t="str">
        <f>IFERROR(VLOOKUP(R1788,'CODE H VS CODE ICPE'!$A$2:$D$80,4,FALSE),"")</f>
        <v/>
      </c>
      <c r="AG1788" s="20" t="str">
        <f>IFERROR(VLOOKUP(S1788,'CODE H VS CODE ICPE'!$A$2:$D$80,4,FALSE),"")</f>
        <v/>
      </c>
      <c r="AH1788" s="47" t="s">
        <v>4630</v>
      </c>
      <c r="AI1788" s="21">
        <f>IF(T1788="",0,IF(T1788="Interdit",0,VLOOKUP(F1788,'CODE H VS CODE ICPE'!$A$2:$E$80,5,FALSE)))</f>
        <v>99999.99</v>
      </c>
      <c r="AJ1788" s="21">
        <f>IF(U1788="",0,IF(U1788="Interdit",0,VLOOKUP(G1788,'CODE H VS CODE ICPE'!$A$2:$E$80,5,FALSE)))</f>
        <v>149999.99</v>
      </c>
      <c r="AK1788" s="21">
        <f>IF(V1788="",0,IF(V1788="Interdit",0,VLOOKUP(H1788,'CODE H VS CODE ICPE'!$A$2:$E$80,5,FALSE)))</f>
        <v>99999.99</v>
      </c>
      <c r="AL1788" s="21">
        <f>IF(W1788="",0,IF(W1788="Interdit",0,VLOOKUP(I1788,'CODE H VS CODE ICPE'!$A$2:$E$80,5,FALSE)))</f>
        <v>0</v>
      </c>
      <c r="AM1788" s="21">
        <f>IF(X1788="",0,IF(X1788="Interdit",0,VLOOKUP(J1788,'CODE H VS CODE ICPE'!$A$2:$E$80,5,FALSE)))</f>
        <v>0</v>
      </c>
      <c r="AN1788" s="21">
        <f>IF(Y1788="",0,IF(Y1788="Interdit",0,VLOOKUP(K1788,'CODE H VS CODE ICPE'!$A$2:$E$80,5,FALSE)))</f>
        <v>0</v>
      </c>
      <c r="AO1788" s="21">
        <f>IF(Z1788="",0,IF(Z1788="Interdit",0,VLOOKUP(L1788,'CODE H VS CODE ICPE'!$A$2:$E$80,5,FALSE)))</f>
        <v>0</v>
      </c>
      <c r="AP1788" s="21">
        <f>IF(AA1788="",0,IF(AA1788="Interdit",0,VLOOKUP(M1788,'CODE H VS CODE ICPE'!$A$2:$E$80,5,FALSE)))</f>
        <v>0</v>
      </c>
      <c r="AQ1788" s="21">
        <f>IF(AB1788="",0,IF(AB1788="Interdit",0,VLOOKUP(N1788,'CODE H VS CODE ICPE'!$A$2:$E$80,5,FALSE)))</f>
        <v>0</v>
      </c>
      <c r="AR1788" s="21">
        <f>IF(AC1788="",0,IF(AC1788="Interdit",0,VLOOKUP(O1788,'CODE H VS CODE ICPE'!$A$2:$E$80,5,FALSE)))</f>
        <v>0</v>
      </c>
      <c r="AS1788" s="21">
        <f>IF(AD1788="",0,IF(AD1788="Interdit",0,VLOOKUP(P1788,'CODE H VS CODE ICPE'!$A$2:$E$80,5,FALSE)))</f>
        <v>0</v>
      </c>
      <c r="AT1788" s="21">
        <f>IF(AE1788="",0,IF(AE1788="Interdit",0,VLOOKUP(Q1788,'CODE H VS CODE ICPE'!$A$2:$E$80,5,FALSE)))</f>
        <v>0</v>
      </c>
      <c r="AU1788" s="21">
        <f>IF(AF1788="",0,IF(AF1788="Interdit",0,VLOOKUP(R1788,'CODE H VS CODE ICPE'!$A$2:$E$80,5,FALSE)))</f>
        <v>0</v>
      </c>
      <c r="AV1788" s="21">
        <f>IF(AG1788="",0,IF(AG1788="Interdit",0,VLOOKUP(S1788,'CODE H VS CODE ICPE'!$A$2:$E$80,5,FALSE)))</f>
        <v>0</v>
      </c>
      <c r="AW1788" s="20" t="str">
        <f>ADDRESS(2,MATCH(MAX(AI1788:AV1788),AI1788:AV1788,0)+COLUMN(AI1788)-1)</f>
        <v>$AJ$2</v>
      </c>
      <c r="AX1788" s="26">
        <f>IF(AH1788="Interdit","",IF(AW1788="$AI$2",AI1788,IF(AW1788="$AJ$2",AJ1788,IF(AW1788="$AK$2",AK1788,IF(AW1788="$AL$2",AL1788,IF(AW1788="$AM$2",AM1788,IF(AW1788="$AN$2",AN1788,IF(AW1788="$AO$2",AO1788,IF(AW1788="$AP$2",AP1788,IF(AW1788="$AQ$2",AQ1788,IF(AW1788="$AR$2",AR1788,IF(AW1788="$AS$2",AS1788,IF(AW1788="$AT$2",AT1788,IF(AW1788="$AU$2",AU1788,IF(AW1788="$AV$2",AV1788,"")))))))))))))))</f>
        <v>149999.99</v>
      </c>
      <c r="AY1788" s="20" t="str">
        <f>IF(AX1788="","",IF(AW1788="$AI$2",F1788,IF(AW1788="$AJ$2",G1788,IF(AW1788="$AK$2",H1788,IF(AW1788="$AL$2",I1788,IF(AW1788="$AM$2",J1788,IF(AW1788="$AN$2",K1788,IF(AW1788="$AO$2",L1788,IF(AW1788="$AP$2",M1788,IF(AW1788="$AQ$2",N1788,IF(AW1788="$AR$2",O1788,IF(AW1788="$AS$2",P1788,IF(AW1788="$AT$2",Q1788,IF(AW1788="$AU$2",R1788,IF(AW1788="$AV$2",S1788,"")))))))))))))))</f>
        <v>H314</v>
      </c>
      <c r="AZ1788" s="20">
        <f>IF(AY1788="","",IF(AY1788=0,"",VLOOKUP(AY1788,'CODE H VS CODE ICPE'!$A$1:$E$80,3,FALSE)))</f>
        <v>4320</v>
      </c>
    </row>
    <row r="1789" spans="1:52" ht="28.9" customHeight="1">
      <c r="A1789" s="23">
        <v>1887</v>
      </c>
      <c r="B1789" s="24" t="s">
        <v>3580</v>
      </c>
      <c r="C1789" s="25" t="s">
        <v>222</v>
      </c>
      <c r="D1789" s="24" t="s">
        <v>223</v>
      </c>
      <c r="E1789" s="24" t="s">
        <v>3581</v>
      </c>
      <c r="F1789" s="20" t="s">
        <v>126</v>
      </c>
      <c r="G1789" s="20" t="s">
        <v>156</v>
      </c>
      <c r="H1789" s="20" t="s">
        <v>168</v>
      </c>
      <c r="I1789" s="20"/>
      <c r="J1789" s="20"/>
      <c r="K1789" s="20"/>
      <c r="L1789" s="20"/>
      <c r="M1789" s="20"/>
      <c r="N1789" s="20"/>
      <c r="O1789" s="20"/>
      <c r="P1789" s="20"/>
      <c r="Q1789" s="20"/>
      <c r="R1789" s="20"/>
      <c r="S1789" s="20"/>
      <c r="T1789" s="20" t="str">
        <f>IFERROR(VLOOKUP(F1789,'CODE H VS CODE ICPE'!$A$2:$D$80,4,FALSE),"")</f>
        <v>Demande d'autorisation</v>
      </c>
      <c r="U1789" s="20" t="str">
        <f>IFERROR(VLOOKUP(G1789,'CODE H VS CODE ICPE'!$A$2:$D$80,4,FALSE),"")</f>
        <v>Interdit</v>
      </c>
      <c r="V1789" s="20" t="str">
        <f>IFERROR(VLOOKUP(H1789,'CODE H VS CODE ICPE'!$A$2:$D$80,4,FALSE),"")</f>
        <v>Interdit</v>
      </c>
      <c r="W1789" s="20" t="str">
        <f>IFERROR(VLOOKUP(I1789,'CODE H VS CODE ICPE'!$A$2:$D$80,4,FALSE),"")</f>
        <v/>
      </c>
      <c r="X1789" s="20" t="str">
        <f>IFERROR(VLOOKUP(J1789,'CODE H VS CODE ICPE'!$A$2:$D$80,4,FALSE),"")</f>
        <v/>
      </c>
      <c r="Y1789" s="20" t="str">
        <f>IFERROR(VLOOKUP(K1789,'CODE H VS CODE ICPE'!$A$2:$D$80,4,FALSE),"")</f>
        <v/>
      </c>
      <c r="Z1789" s="20" t="str">
        <f>IFERROR(VLOOKUP(L1789,'CODE H VS CODE ICPE'!$A$2:$D$80,4,FALSE),"")</f>
        <v/>
      </c>
      <c r="AA1789" s="20" t="str">
        <f>IFERROR(VLOOKUP(M1789,'CODE H VS CODE ICPE'!$A$2:$D$80,4,FALSE),"")</f>
        <v/>
      </c>
      <c r="AB1789" s="20" t="str">
        <f>IFERROR(VLOOKUP(N1789,'CODE H VS CODE ICPE'!$A$2:$D$80,4,FALSE),"")</f>
        <v/>
      </c>
      <c r="AC1789" s="20" t="str">
        <f>IFERROR(VLOOKUP(O1789,'CODE H VS CODE ICPE'!$A$2:$D$80,4,FALSE),"")</f>
        <v/>
      </c>
      <c r="AD1789" s="20" t="str">
        <f>IFERROR(VLOOKUP(P1789,'CODE H VS CODE ICPE'!$A$2:$D$80,4,FALSE),"")</f>
        <v/>
      </c>
      <c r="AE1789" s="20" t="str">
        <f>IFERROR(VLOOKUP(Q1789,'CODE H VS CODE ICPE'!$A$2:$D$80,4,FALSE),"")</f>
        <v/>
      </c>
      <c r="AF1789" s="20" t="str">
        <f>IFERROR(VLOOKUP(R1789,'CODE H VS CODE ICPE'!$A$2:$D$80,4,FALSE),"")</f>
        <v/>
      </c>
      <c r="AG1789" s="20" t="str">
        <f>IFERROR(VLOOKUP(S1789,'CODE H VS CODE ICPE'!$A$2:$D$80,4,FALSE),"")</f>
        <v/>
      </c>
      <c r="AH1789" s="48" t="str">
        <f>IF(COUNTIF(T1789:AG1789, "Rejected") &gt; 0, "Rejected", IF(COUNTIF(T1789:AG1789, "Under request") &gt; 0, "Under request", "Accepted"))</f>
        <v>Accepted</v>
      </c>
      <c r="AI1789" s="21">
        <f>IF(T1789="",0,IF(T1789="Interdit",0,VLOOKUP(F1789,'CODE H VS CODE ICPE'!$A$2:$E$80,5,FALSE)))</f>
        <v>19999.990000000002</v>
      </c>
      <c r="AJ1789" s="21">
        <f>IF(U1789="",0,IF(U1789="Interdit",0,VLOOKUP(G1789,'CODE H VS CODE ICPE'!$A$2:$E$80,5,FALSE)))</f>
        <v>0</v>
      </c>
      <c r="AK1789" s="21">
        <f>IF(V1789="",0,IF(V1789="Interdit",0,VLOOKUP(H1789,'CODE H VS CODE ICPE'!$A$2:$E$80,5,FALSE)))</f>
        <v>0</v>
      </c>
      <c r="AL1789" s="21">
        <f>IF(W1789="",0,IF(W1789="Interdit",0,VLOOKUP(I1789,'CODE H VS CODE ICPE'!$A$2:$E$80,5,FALSE)))</f>
        <v>0</v>
      </c>
      <c r="AM1789" s="21">
        <f>IF(X1789="",0,IF(X1789="Interdit",0,VLOOKUP(J1789,'CODE H VS CODE ICPE'!$A$2:$E$80,5,FALSE)))</f>
        <v>0</v>
      </c>
      <c r="AN1789" s="21">
        <f>IF(Y1789="",0,IF(Y1789="Interdit",0,VLOOKUP(K1789,'CODE H VS CODE ICPE'!$A$2:$E$80,5,FALSE)))</f>
        <v>0</v>
      </c>
      <c r="AO1789" s="21">
        <f>IF(Z1789="",0,IF(Z1789="Interdit",0,VLOOKUP(L1789,'CODE H VS CODE ICPE'!$A$2:$E$80,5,FALSE)))</f>
        <v>0</v>
      </c>
      <c r="AP1789" s="21">
        <f>IF(AA1789="",0,IF(AA1789="Interdit",0,VLOOKUP(M1789,'CODE H VS CODE ICPE'!$A$2:$E$80,5,FALSE)))</f>
        <v>0</v>
      </c>
      <c r="AQ1789" s="21">
        <f>IF(AB1789="",0,IF(AB1789="Interdit",0,VLOOKUP(N1789,'CODE H VS CODE ICPE'!$A$2:$E$80,5,FALSE)))</f>
        <v>0</v>
      </c>
      <c r="AR1789" s="21">
        <f>IF(AC1789="",0,IF(AC1789="Interdit",0,VLOOKUP(O1789,'CODE H VS CODE ICPE'!$A$2:$E$80,5,FALSE)))</f>
        <v>0</v>
      </c>
      <c r="AS1789" s="21">
        <f>IF(AD1789="",0,IF(AD1789="Interdit",0,VLOOKUP(P1789,'CODE H VS CODE ICPE'!$A$2:$E$80,5,FALSE)))</f>
        <v>0</v>
      </c>
      <c r="AT1789" s="21">
        <f>IF(AE1789="",0,IF(AE1789="Interdit",0,VLOOKUP(Q1789,'CODE H VS CODE ICPE'!$A$2:$E$80,5,FALSE)))</f>
        <v>0</v>
      </c>
      <c r="AU1789" s="21">
        <f>IF(AF1789="",0,IF(AF1789="Interdit",0,VLOOKUP(R1789,'CODE H VS CODE ICPE'!$A$2:$E$80,5,FALSE)))</f>
        <v>0</v>
      </c>
      <c r="AV1789" s="21">
        <f>IF(AG1789="",0,IF(AG1789="Interdit",0,VLOOKUP(S1789,'CODE H VS CODE ICPE'!$A$2:$E$80,5,FALSE)))</f>
        <v>0</v>
      </c>
      <c r="AW1789" s="20" t="str">
        <f t="shared" ref="AW1789:AW1790" si="365">ADDRESS(2,MATCH(MAX(AI1789:AV1789),AI1789:AV1789,0)+COLUMN(AI1789)-1)</f>
        <v>$AI$2</v>
      </c>
      <c r="AX1789" s="26">
        <f t="shared" ref="AX1789:AX1790" si="366">IF(AH1789="Interdit","",IF(AW1789="$AI$2",AI1789,IF(AW1789="$AJ$2",AJ1789,IF(AW1789="$AK$2",AK1789,IF(AW1789="$AL$2",AL1789,IF(AW1789="$AM$2",AM1789,IF(AW1789="$AN$2",AN1789,IF(AW1789="$AO$2",AO1789,IF(AW1789="$AP$2",AP1789,IF(AW1789="$AQ$2",AQ1789,IF(AW1789="$AR$2",AR1789,IF(AW1789="$AS$2",AS1789,IF(AW1789="$AT$2",AT1789,IF(AW1789="$AU$2",AU1789,IF(AW1789="$AV$2",AV1789,"")))))))))))))))</f>
        <v>19999.990000000002</v>
      </c>
      <c r="AY1789" s="20" t="str">
        <f t="shared" ref="AY1789:AY1790" si="367">IF(AX1789="","",IF(AW1789="$AI$2",F1789,IF(AW1789="$AJ$2",G1789,IF(AW1789="$AK$2",H1789,IF(AW1789="$AL$2",I1789,IF(AW1789="$AM$2",J1789,IF(AW1789="$AN$2",K1789,IF(AW1789="$AO$2",L1789,IF(AW1789="$AP$2",M1789,IF(AW1789="$AQ$2",N1789,IF(AW1789="$AR$2",O1789,IF(AW1789="$AS$2",P1789,IF(AW1789="$AT$2",Q1789,IF(AW1789="$AU$2",R1789,IF(AW1789="$AV$2",S1789,"")))))))))))))))</f>
        <v>H351</v>
      </c>
      <c r="AZ1789" s="20">
        <f>IF(AY1789="","",IF(AY1789=0,"",VLOOKUP(AY1789,'CODE H VS CODE ICPE'!$A$1:$E$80,3,FALSE)))</f>
        <v>4510</v>
      </c>
    </row>
    <row r="1790" spans="1:52" ht="28.9" customHeight="1">
      <c r="A1790" s="23">
        <v>1888</v>
      </c>
      <c r="B1790" s="24" t="s">
        <v>3582</v>
      </c>
      <c r="C1790" s="25" t="s">
        <v>222</v>
      </c>
      <c r="D1790" s="24" t="s">
        <v>223</v>
      </c>
      <c r="E1790" s="24" t="s">
        <v>3583</v>
      </c>
      <c r="F1790" s="20" t="s">
        <v>126</v>
      </c>
      <c r="G1790" s="20" t="s">
        <v>146</v>
      </c>
      <c r="H1790" s="20" t="s">
        <v>154</v>
      </c>
      <c r="I1790" s="20" t="s">
        <v>164</v>
      </c>
      <c r="J1790" s="20"/>
      <c r="K1790" s="20"/>
      <c r="L1790" s="20"/>
      <c r="M1790" s="20"/>
      <c r="N1790" s="20"/>
      <c r="O1790" s="20"/>
      <c r="P1790" s="20"/>
      <c r="Q1790" s="20"/>
      <c r="R1790" s="20"/>
      <c r="S1790" s="20"/>
      <c r="T1790" s="20" t="str">
        <f>IFERROR(VLOOKUP(F1790,'CODE H VS CODE ICPE'!$A$2:$D$80,4,FALSE),"")</f>
        <v>Demande d'autorisation</v>
      </c>
      <c r="U1790" s="20" t="str">
        <f>IFERROR(VLOOKUP(G1790,'CODE H VS CODE ICPE'!$A$2:$D$80,4,FALSE),"")</f>
        <v>Interdit</v>
      </c>
      <c r="V1790" s="20" t="str">
        <f>IFERROR(VLOOKUP(H1790,'CODE H VS CODE ICPE'!$A$2:$D$80,4,FALSE),"")</f>
        <v>Interdit</v>
      </c>
      <c r="W1790" s="20" t="str">
        <f>IFERROR(VLOOKUP(I1790,'CODE H VS CODE ICPE'!$A$2:$D$80,4,FALSE),"")</f>
        <v>Autorisé</v>
      </c>
      <c r="X1790" s="20" t="str">
        <f>IFERROR(VLOOKUP(J1790,'CODE H VS CODE ICPE'!$A$2:$D$80,4,FALSE),"")</f>
        <v/>
      </c>
      <c r="Y1790" s="20" t="str">
        <f>IFERROR(VLOOKUP(K1790,'CODE H VS CODE ICPE'!$A$2:$D$80,4,FALSE),"")</f>
        <v/>
      </c>
      <c r="Z1790" s="20" t="str">
        <f>IFERROR(VLOOKUP(L1790,'CODE H VS CODE ICPE'!$A$2:$D$80,4,FALSE),"")</f>
        <v/>
      </c>
      <c r="AA1790" s="20" t="str">
        <f>IFERROR(VLOOKUP(M1790,'CODE H VS CODE ICPE'!$A$2:$D$80,4,FALSE),"")</f>
        <v/>
      </c>
      <c r="AB1790" s="20" t="str">
        <f>IFERROR(VLOOKUP(N1790,'CODE H VS CODE ICPE'!$A$2:$D$80,4,FALSE),"")</f>
        <v/>
      </c>
      <c r="AC1790" s="20" t="str">
        <f>IFERROR(VLOOKUP(O1790,'CODE H VS CODE ICPE'!$A$2:$D$80,4,FALSE),"")</f>
        <v/>
      </c>
      <c r="AD1790" s="20" t="str">
        <f>IFERROR(VLOOKUP(P1790,'CODE H VS CODE ICPE'!$A$2:$D$80,4,FALSE),"")</f>
        <v/>
      </c>
      <c r="AE1790" s="20" t="str">
        <f>IFERROR(VLOOKUP(Q1790,'CODE H VS CODE ICPE'!$A$2:$D$80,4,FALSE),"")</f>
        <v/>
      </c>
      <c r="AF1790" s="20" t="str">
        <f>IFERROR(VLOOKUP(R1790,'CODE H VS CODE ICPE'!$A$2:$D$80,4,FALSE),"")</f>
        <v/>
      </c>
      <c r="AG1790" s="20" t="str">
        <f>IFERROR(VLOOKUP(S1790,'CODE H VS CODE ICPE'!$A$2:$D$80,4,FALSE),"")</f>
        <v/>
      </c>
      <c r="AH1790" s="48" t="str">
        <f>IF(COUNTIF(T1790:AG1790, "Rejected") &gt; 0, "Rejected", IF(COUNTIF(T1790:AG1790, "Under request") &gt; 0, "Under request", "Accepted"))</f>
        <v>Accepted</v>
      </c>
      <c r="AI1790" s="21">
        <f>IF(T1790="",0,IF(T1790="Interdit",0,VLOOKUP(F1790,'CODE H VS CODE ICPE'!$A$2:$E$80,5,FALSE)))</f>
        <v>19999.990000000002</v>
      </c>
      <c r="AJ1790" s="21">
        <f>IF(U1790="",0,IF(U1790="Interdit",0,VLOOKUP(G1790,'CODE H VS CODE ICPE'!$A$2:$E$80,5,FALSE)))</f>
        <v>0</v>
      </c>
      <c r="AK1790" s="21">
        <f>IF(V1790="",0,IF(V1790="Interdit",0,VLOOKUP(H1790,'CODE H VS CODE ICPE'!$A$2:$E$80,5,FALSE)))</f>
        <v>0</v>
      </c>
      <c r="AL1790" s="21">
        <f>IF(W1790="",0,IF(W1790="Interdit",0,VLOOKUP(I1790,'CODE H VS CODE ICPE'!$A$2:$E$80,5,FALSE)))</f>
        <v>99999.99</v>
      </c>
      <c r="AM1790" s="21">
        <f>IF(X1790="",0,IF(X1790="Interdit",0,VLOOKUP(J1790,'CODE H VS CODE ICPE'!$A$2:$E$80,5,FALSE)))</f>
        <v>0</v>
      </c>
      <c r="AN1790" s="21">
        <f>IF(Y1790="",0,IF(Y1790="Interdit",0,VLOOKUP(K1790,'CODE H VS CODE ICPE'!$A$2:$E$80,5,FALSE)))</f>
        <v>0</v>
      </c>
      <c r="AO1790" s="21">
        <f>IF(Z1790="",0,IF(Z1790="Interdit",0,VLOOKUP(L1790,'CODE H VS CODE ICPE'!$A$2:$E$80,5,FALSE)))</f>
        <v>0</v>
      </c>
      <c r="AP1790" s="21">
        <f>IF(AA1790="",0,IF(AA1790="Interdit",0,VLOOKUP(M1790,'CODE H VS CODE ICPE'!$A$2:$E$80,5,FALSE)))</f>
        <v>0</v>
      </c>
      <c r="AQ1790" s="21">
        <f>IF(AB1790="",0,IF(AB1790="Interdit",0,VLOOKUP(N1790,'CODE H VS CODE ICPE'!$A$2:$E$80,5,FALSE)))</f>
        <v>0</v>
      </c>
      <c r="AR1790" s="21">
        <f>IF(AC1790="",0,IF(AC1790="Interdit",0,VLOOKUP(O1790,'CODE H VS CODE ICPE'!$A$2:$E$80,5,FALSE)))</f>
        <v>0</v>
      </c>
      <c r="AS1790" s="21">
        <f>IF(AD1790="",0,IF(AD1790="Interdit",0,VLOOKUP(P1790,'CODE H VS CODE ICPE'!$A$2:$E$80,5,FALSE)))</f>
        <v>0</v>
      </c>
      <c r="AT1790" s="21">
        <f>IF(AE1790="",0,IF(AE1790="Interdit",0,VLOOKUP(Q1790,'CODE H VS CODE ICPE'!$A$2:$E$80,5,FALSE)))</f>
        <v>0</v>
      </c>
      <c r="AU1790" s="21">
        <f>IF(AF1790="",0,IF(AF1790="Interdit",0,VLOOKUP(R1790,'CODE H VS CODE ICPE'!$A$2:$E$80,5,FALSE)))</f>
        <v>0</v>
      </c>
      <c r="AV1790" s="21">
        <f>IF(AG1790="",0,IF(AG1790="Interdit",0,VLOOKUP(S1790,'CODE H VS CODE ICPE'!$A$2:$E$80,5,FALSE)))</f>
        <v>0</v>
      </c>
      <c r="AW1790" s="20" t="str">
        <f t="shared" si="365"/>
        <v>$AL$2</v>
      </c>
      <c r="AX1790" s="26">
        <f t="shared" si="366"/>
        <v>99999.99</v>
      </c>
      <c r="AY1790" s="20" t="str">
        <f t="shared" si="367"/>
        <v>H412</v>
      </c>
      <c r="AZ1790" s="20">
        <f>IF(AY1790="","",IF(AY1790=0,"",VLOOKUP(AY1790,'CODE H VS CODE ICPE'!$A$1:$E$80,3,FALSE)))</f>
        <v>4511</v>
      </c>
    </row>
    <row r="1791" spans="1:52" ht="28.9" customHeight="1">
      <c r="A1791" s="23">
        <v>1344</v>
      </c>
      <c r="B1791" s="31" t="s">
        <v>3584</v>
      </c>
      <c r="C1791" s="25" t="s">
        <v>347</v>
      </c>
      <c r="D1791" s="24" t="s">
        <v>353</v>
      </c>
      <c r="E1791" s="24" t="s">
        <v>3585</v>
      </c>
      <c r="F1791" s="20" t="s">
        <v>44</v>
      </c>
      <c r="G1791" s="20"/>
      <c r="H1791" s="20"/>
      <c r="I1791" s="20"/>
      <c r="J1791" s="20"/>
      <c r="K1791" s="20"/>
      <c r="L1791" s="20"/>
      <c r="M1791" s="20"/>
      <c r="N1791" s="20"/>
      <c r="O1791" s="20"/>
      <c r="P1791" s="20"/>
      <c r="Q1791" s="20"/>
      <c r="R1791" s="20"/>
      <c r="S1791" s="20"/>
      <c r="T1791" s="20" t="str">
        <f>IFERROR(VLOOKUP(F1791,'CODE H VS CODE ICPE'!$A$2:$D$80,4,FALSE),"")</f>
        <v>Autorisé</v>
      </c>
      <c r="U1791" s="20" t="str">
        <f>IFERROR(VLOOKUP(G1791,'CODE H VS CODE ICPE'!$A$2:$D$80,4,FALSE),"")</f>
        <v/>
      </c>
      <c r="V1791" s="20" t="str">
        <f>IFERROR(VLOOKUP(H1791,'CODE H VS CODE ICPE'!$A$2:$D$80,4,FALSE),"")</f>
        <v/>
      </c>
      <c r="W1791" s="20" t="str">
        <f>IFERROR(VLOOKUP(I1791,'CODE H VS CODE ICPE'!$A$2:$D$80,4,FALSE),"")</f>
        <v/>
      </c>
      <c r="X1791" s="20" t="str">
        <f>IFERROR(VLOOKUP(J1791,'CODE H VS CODE ICPE'!$A$2:$D$80,4,FALSE),"")</f>
        <v/>
      </c>
      <c r="Y1791" s="20" t="str">
        <f>IFERROR(VLOOKUP(K1791,'CODE H VS CODE ICPE'!$A$2:$D$80,4,FALSE),"")</f>
        <v/>
      </c>
      <c r="Z1791" s="20" t="str">
        <f>IFERROR(VLOOKUP(L1791,'CODE H VS CODE ICPE'!$A$2:$D$80,4,FALSE),"")</f>
        <v/>
      </c>
      <c r="AA1791" s="20" t="str">
        <f>IFERROR(VLOOKUP(M1791,'CODE H VS CODE ICPE'!$A$2:$D$80,4,FALSE),"")</f>
        <v/>
      </c>
      <c r="AB1791" s="20" t="str">
        <f>IFERROR(VLOOKUP(N1791,'CODE H VS CODE ICPE'!$A$2:$D$80,4,FALSE),"")</f>
        <v/>
      </c>
      <c r="AC1791" s="20" t="str">
        <f>IFERROR(VLOOKUP(O1791,'CODE H VS CODE ICPE'!$A$2:$D$80,4,FALSE),"")</f>
        <v/>
      </c>
      <c r="AD1791" s="20" t="str">
        <f>IFERROR(VLOOKUP(P1791,'CODE H VS CODE ICPE'!$A$2:$D$80,4,FALSE),"")</f>
        <v/>
      </c>
      <c r="AE1791" s="20" t="str">
        <f>IFERROR(VLOOKUP(Q1791,'CODE H VS CODE ICPE'!$A$2:$D$80,4,FALSE),"")</f>
        <v/>
      </c>
      <c r="AF1791" s="20" t="str">
        <f>IFERROR(VLOOKUP(R1791,'CODE H VS CODE ICPE'!$A$2:$D$80,4,FALSE),"")</f>
        <v/>
      </c>
      <c r="AG1791" s="20" t="str">
        <f>IFERROR(VLOOKUP(S1791,'CODE H VS CODE ICPE'!$A$2:$D$80,4,FALSE),"")</f>
        <v/>
      </c>
      <c r="AH1791" s="48" t="s">
        <v>4628</v>
      </c>
      <c r="AI1791" s="21">
        <f>IF(T1791="",0,IF(T1791="Interdit",0,VLOOKUP(F1791,'CODE H VS CODE ICPE'!$A$2:$E$80,5,FALSE)))</f>
        <v>999.99</v>
      </c>
      <c r="AJ1791" s="21">
        <f>IF(U1791="",0,IF(U1791="Interdit",0,VLOOKUP(G1791,'CODE H VS CODE ICPE'!$A$2:$E$80,5,FALSE)))</f>
        <v>0</v>
      </c>
      <c r="AK1791" s="21">
        <f>IF(V1791="",0,IF(V1791="Interdit",0,VLOOKUP(H1791,'CODE H VS CODE ICPE'!$A$2:$E$80,5,FALSE)))</f>
        <v>0</v>
      </c>
      <c r="AL1791" s="21">
        <f>IF(W1791="",0,IF(W1791="Interdit",0,VLOOKUP(I1791,'CODE H VS CODE ICPE'!$A$2:$E$80,5,FALSE)))</f>
        <v>0</v>
      </c>
      <c r="AM1791" s="21">
        <f>IF(X1791="",0,IF(X1791="Interdit",0,VLOOKUP(J1791,'CODE H VS CODE ICPE'!$A$2:$E$80,5,FALSE)))</f>
        <v>0</v>
      </c>
      <c r="AN1791" s="21">
        <f>IF(Y1791="",0,IF(Y1791="Interdit",0,VLOOKUP(K1791,'CODE H VS CODE ICPE'!$A$2:$E$80,5,FALSE)))</f>
        <v>0</v>
      </c>
      <c r="AO1791" s="21">
        <f>IF(Z1791="",0,IF(Z1791="Interdit",0,VLOOKUP(L1791,'CODE H VS CODE ICPE'!$A$2:$E$80,5,FALSE)))</f>
        <v>0</v>
      </c>
      <c r="AP1791" s="21">
        <f>IF(AA1791="",0,IF(AA1791="Interdit",0,VLOOKUP(M1791,'CODE H VS CODE ICPE'!$A$2:$E$80,5,FALSE)))</f>
        <v>0</v>
      </c>
      <c r="AQ1791" s="21">
        <f>IF(AB1791="",0,IF(AB1791="Interdit",0,VLOOKUP(N1791,'CODE H VS CODE ICPE'!$A$2:$E$80,5,FALSE)))</f>
        <v>0</v>
      </c>
      <c r="AR1791" s="21">
        <f>IF(AC1791="",0,IF(AC1791="Interdit",0,VLOOKUP(O1791,'CODE H VS CODE ICPE'!$A$2:$E$80,5,FALSE)))</f>
        <v>0</v>
      </c>
      <c r="AS1791" s="21">
        <f>IF(AD1791="",0,IF(AD1791="Interdit",0,VLOOKUP(P1791,'CODE H VS CODE ICPE'!$A$2:$E$80,5,FALSE)))</f>
        <v>0</v>
      </c>
      <c r="AT1791" s="21">
        <f>IF(AE1791="",0,IF(AE1791="Interdit",0,VLOOKUP(Q1791,'CODE H VS CODE ICPE'!$A$2:$E$80,5,FALSE)))</f>
        <v>0</v>
      </c>
      <c r="AU1791" s="21">
        <f>IF(AF1791="",0,IF(AF1791="Interdit",0,VLOOKUP(R1791,'CODE H VS CODE ICPE'!$A$2:$E$80,5,FALSE)))</f>
        <v>0</v>
      </c>
      <c r="AV1791" s="21">
        <f>IF(AG1791="",0,IF(AG1791="Interdit",0,VLOOKUP(S1791,'CODE H VS CODE ICPE'!$A$2:$E$80,5,FALSE)))</f>
        <v>0</v>
      </c>
      <c r="AW1791" s="20" t="str">
        <f>ADDRESS(2,MATCH(MAX(AI1791:AV1791),AI1791:AV1791,0)+COLUMN(AI1791)-1)</f>
        <v>$AI$2</v>
      </c>
      <c r="AX1791" s="26">
        <f>IF(AH1791="Interdit","",IF(AW1791="$AI$2",AI1791,IF(AW1791="$AJ$2",AJ1791,IF(AW1791="$AK$2",AK1791,IF(AW1791="$AL$2",AL1791,IF(AW1791="$AM$2",AM1791,IF(AW1791="$AN$2",AN1791,IF(AW1791="$AO$2",AO1791,IF(AW1791="$AP$2",AP1791,IF(AW1791="$AQ$2",AQ1791,IF(AW1791="$AR$2",AR1791,IF(AW1791="$AS$2",AS1791,IF(AW1791="$AT$2",AT1791,IF(AW1791="$AU$2",AU1791,IF(AW1791="$AV$2",AV1791,"")))))))))))))))</f>
        <v>999.99</v>
      </c>
      <c r="AY1791" s="20" t="str">
        <f>IF(AX1791="","",IF(AW1791="$AI$2",F1791,IF(AW1791="$AJ$2",G1791,IF(AW1791="$AK$2",H1791,IF(AW1791="$AL$2",I1791,IF(AW1791="$AM$2",J1791,IF(AW1791="$AN$2",K1791,IF(AW1791="$AO$2",L1791,IF(AW1791="$AP$2",M1791,IF(AW1791="$AQ$2",N1791,IF(AW1791="$AR$2",O1791,IF(AW1791="$AS$2",P1791,IF(AW1791="$AT$2",Q1791,IF(AW1791="$AU$2",R1791,IF(AW1791="$AV$2",S1791,"")))))))))))))))</f>
        <v>H228</v>
      </c>
      <c r="AZ1791" s="20">
        <f>IF(AY1791="","",IF(AY1791=0,"",VLOOKUP(AY1791,'CODE H VS CODE ICPE'!$A$1:$E$80,3,FALSE)))</f>
        <v>4310</v>
      </c>
    </row>
    <row r="1792" spans="1:52" ht="28.9" customHeight="1">
      <c r="A1792" s="23">
        <v>1894</v>
      </c>
      <c r="B1792" s="24" t="s">
        <v>3586</v>
      </c>
      <c r="C1792" s="25" t="s">
        <v>222</v>
      </c>
      <c r="D1792" s="24" t="s">
        <v>492</v>
      </c>
      <c r="E1792" s="24" t="s">
        <v>3587</v>
      </c>
      <c r="F1792" s="20" t="s">
        <v>82</v>
      </c>
      <c r="G1792" s="20" t="s">
        <v>90</v>
      </c>
      <c r="H1792" s="20" t="s">
        <v>106</v>
      </c>
      <c r="I1792" s="20" t="s">
        <v>158</v>
      </c>
      <c r="J1792" s="20" t="s">
        <v>160</v>
      </c>
      <c r="K1792" s="20"/>
      <c r="L1792" s="20"/>
      <c r="M1792" s="20"/>
      <c r="N1792" s="20"/>
      <c r="O1792" s="20"/>
      <c r="P1792" s="20"/>
      <c r="Q1792" s="20"/>
      <c r="R1792" s="20"/>
      <c r="S1792" s="20"/>
      <c r="T1792" s="20" t="str">
        <f>IFERROR(VLOOKUP(F1792,'CODE H VS CODE ICPE'!$A$2:$D$80,4,FALSE),"")</f>
        <v>Demande d'autorisation</v>
      </c>
      <c r="U1792" s="20" t="str">
        <f>IFERROR(VLOOKUP(G1792,'CODE H VS CODE ICPE'!$A$2:$D$80,4,FALSE),"")</f>
        <v>Interdit</v>
      </c>
      <c r="V1792" s="20" t="str">
        <f>IFERROR(VLOOKUP(H1792,'CODE H VS CODE ICPE'!$A$2:$D$80,4,FALSE),"")</f>
        <v>Interdit</v>
      </c>
      <c r="W1792" s="20" t="str">
        <f>IFERROR(VLOOKUP(I1792,'CODE H VS CODE ICPE'!$A$2:$D$80,4,FALSE),"")</f>
        <v>Autorisé</v>
      </c>
      <c r="X1792" s="20" t="str">
        <f>IFERROR(VLOOKUP(J1792,'CODE H VS CODE ICPE'!$A$2:$D$80,4,FALSE),"")</f>
        <v>Autorisé</v>
      </c>
      <c r="Y1792" s="20" t="str">
        <f>IFERROR(VLOOKUP(K1792,'CODE H VS CODE ICPE'!$A$2:$D$80,4,FALSE),"")</f>
        <v/>
      </c>
      <c r="Z1792" s="20" t="str">
        <f>IFERROR(VLOOKUP(L1792,'CODE H VS CODE ICPE'!$A$2:$D$80,4,FALSE),"")</f>
        <v/>
      </c>
      <c r="AA1792" s="20" t="str">
        <f>IFERROR(VLOOKUP(M1792,'CODE H VS CODE ICPE'!$A$2:$D$80,4,FALSE),"")</f>
        <v/>
      </c>
      <c r="AB1792" s="20" t="str">
        <f>IFERROR(VLOOKUP(N1792,'CODE H VS CODE ICPE'!$A$2:$D$80,4,FALSE),"")</f>
        <v/>
      </c>
      <c r="AC1792" s="20" t="str">
        <f>IFERROR(VLOOKUP(O1792,'CODE H VS CODE ICPE'!$A$2:$D$80,4,FALSE),"")</f>
        <v/>
      </c>
      <c r="AD1792" s="20" t="str">
        <f>IFERROR(VLOOKUP(P1792,'CODE H VS CODE ICPE'!$A$2:$D$80,4,FALSE),"")</f>
        <v/>
      </c>
      <c r="AE1792" s="20" t="str">
        <f>IFERROR(VLOOKUP(Q1792,'CODE H VS CODE ICPE'!$A$2:$D$80,4,FALSE),"")</f>
        <v/>
      </c>
      <c r="AF1792" s="20" t="str">
        <f>IFERROR(VLOOKUP(R1792,'CODE H VS CODE ICPE'!$A$2:$D$80,4,FALSE),"")</f>
        <v/>
      </c>
      <c r="AG1792" s="20" t="str">
        <f>IFERROR(VLOOKUP(S1792,'CODE H VS CODE ICPE'!$A$2:$D$80,4,FALSE),"")</f>
        <v/>
      </c>
      <c r="AH1792" s="48" t="str">
        <f t="shared" ref="AH1792:AH1798" si="368">IF(COUNTIF(T1792:AG1792, "Rejected") &gt; 0, "Rejected", IF(COUNTIF(T1792:AG1792, "Under request") &gt; 0, "Under request", "Accepted"))</f>
        <v>Accepted</v>
      </c>
      <c r="AI1792" s="21">
        <f>IF(T1792="",0,IF(T1792="Interdit",0,VLOOKUP(F1792,'CODE H VS CODE ICPE'!$A$2:$E$80,5,FALSE)))</f>
        <v>199.99</v>
      </c>
      <c r="AJ1792" s="21">
        <f>IF(U1792="",0,IF(U1792="Interdit",0,VLOOKUP(G1792,'CODE H VS CODE ICPE'!$A$2:$E$80,5,FALSE)))</f>
        <v>0</v>
      </c>
      <c r="AK1792" s="21">
        <f>IF(V1792="",0,IF(V1792="Interdit",0,VLOOKUP(H1792,'CODE H VS CODE ICPE'!$A$2:$E$80,5,FALSE)))</f>
        <v>0</v>
      </c>
      <c r="AL1792" s="21">
        <f>IF(W1792="",0,IF(W1792="Interdit",0,VLOOKUP(I1792,'CODE H VS CODE ICPE'!$A$2:$E$80,5,FALSE)))</f>
        <v>99999.99</v>
      </c>
      <c r="AM1792" s="21">
        <f>IF(X1792="",0,IF(X1792="Interdit",0,VLOOKUP(J1792,'CODE H VS CODE ICPE'!$A$2:$E$80,5,FALSE)))</f>
        <v>99999.99</v>
      </c>
      <c r="AN1792" s="21">
        <f>IF(Y1792="",0,IF(Y1792="Interdit",0,VLOOKUP(K1792,'CODE H VS CODE ICPE'!$A$2:$E$80,5,FALSE)))</f>
        <v>0</v>
      </c>
      <c r="AO1792" s="21">
        <f>IF(Z1792="",0,IF(Z1792="Interdit",0,VLOOKUP(L1792,'CODE H VS CODE ICPE'!$A$2:$E$80,5,FALSE)))</f>
        <v>0</v>
      </c>
      <c r="AP1792" s="21">
        <f>IF(AA1792="",0,IF(AA1792="Interdit",0,VLOOKUP(M1792,'CODE H VS CODE ICPE'!$A$2:$E$80,5,FALSE)))</f>
        <v>0</v>
      </c>
      <c r="AQ1792" s="21">
        <f>IF(AB1792="",0,IF(AB1792="Interdit",0,VLOOKUP(N1792,'CODE H VS CODE ICPE'!$A$2:$E$80,5,FALSE)))</f>
        <v>0</v>
      </c>
      <c r="AR1792" s="21">
        <f>IF(AC1792="",0,IF(AC1792="Interdit",0,VLOOKUP(O1792,'CODE H VS CODE ICPE'!$A$2:$E$80,5,FALSE)))</f>
        <v>0</v>
      </c>
      <c r="AS1792" s="21">
        <f>IF(AD1792="",0,IF(AD1792="Interdit",0,VLOOKUP(P1792,'CODE H VS CODE ICPE'!$A$2:$E$80,5,FALSE)))</f>
        <v>0</v>
      </c>
      <c r="AT1792" s="21">
        <f>IF(AE1792="",0,IF(AE1792="Interdit",0,VLOOKUP(Q1792,'CODE H VS CODE ICPE'!$A$2:$E$80,5,FALSE)))</f>
        <v>0</v>
      </c>
      <c r="AU1792" s="21">
        <f>IF(AF1792="",0,IF(AF1792="Interdit",0,VLOOKUP(R1792,'CODE H VS CODE ICPE'!$A$2:$E$80,5,FALSE)))</f>
        <v>0</v>
      </c>
      <c r="AV1792" s="21">
        <f>IF(AG1792="",0,IF(AG1792="Interdit",0,VLOOKUP(S1792,'CODE H VS CODE ICPE'!$A$2:$E$80,5,FALSE)))</f>
        <v>0</v>
      </c>
      <c r="AW1792" s="20" t="str">
        <f t="shared" ref="AW1792:AW1808" si="369">ADDRESS(2,MATCH(MAX(AI1792:AV1792),AI1792:AV1792,0)+COLUMN(AI1792)-1)</f>
        <v>$AL$2</v>
      </c>
      <c r="AX1792" s="26">
        <f t="shared" ref="AX1792:AX1808" si="370">IF(AH1792="Interdit","",IF(AW1792="$AI$2",AI1792,IF(AW1792="$AJ$2",AJ1792,IF(AW1792="$AK$2",AK1792,IF(AW1792="$AL$2",AL1792,IF(AW1792="$AM$2",AM1792,IF(AW1792="$AN$2",AN1792,IF(AW1792="$AO$2",AO1792,IF(AW1792="$AP$2",AP1792,IF(AW1792="$AQ$2",AQ1792,IF(AW1792="$AR$2",AR1792,IF(AW1792="$AS$2",AS1792,IF(AW1792="$AT$2",AT1792,IF(AW1792="$AU$2",AU1792,IF(AW1792="$AV$2",AV1792,"")))))))))))))))</f>
        <v>99999.99</v>
      </c>
      <c r="AY1792" s="20" t="str">
        <f t="shared" ref="AY1792:AY1808" si="371">IF(AX1792="","",IF(AW1792="$AI$2",F1792,IF(AW1792="$AJ$2",G1792,IF(AW1792="$AK$2",H1792,IF(AW1792="$AL$2",I1792,IF(AW1792="$AM$2",J1792,IF(AW1792="$AN$2",K1792,IF(AW1792="$AO$2",L1792,IF(AW1792="$AP$2",M1792,IF(AW1792="$AQ$2",N1792,IF(AW1792="$AR$2",O1792,IF(AW1792="$AS$2",P1792,IF(AW1792="$AT$2",Q1792,IF(AW1792="$AU$2",R1792,IF(AW1792="$AV$2",S1792,"")))))))))))))))</f>
        <v>H400</v>
      </c>
      <c r="AZ1792" s="20">
        <f>IF(AY1792="","",IF(AY1792=0,"",VLOOKUP(AY1792,'CODE H VS CODE ICPE'!$A$1:$E$80,3,FALSE)))</f>
        <v>4511</v>
      </c>
    </row>
    <row r="1793" spans="1:52" ht="28.9" customHeight="1">
      <c r="A1793" s="23">
        <v>1895</v>
      </c>
      <c r="B1793" s="24" t="s">
        <v>3588</v>
      </c>
      <c r="C1793" s="25" t="s">
        <v>222</v>
      </c>
      <c r="D1793" s="24" t="s">
        <v>492</v>
      </c>
      <c r="E1793" s="24" t="s">
        <v>3589</v>
      </c>
      <c r="F1793" s="20" t="s">
        <v>82</v>
      </c>
      <c r="G1793" s="20" t="s">
        <v>90</v>
      </c>
      <c r="H1793" s="20" t="s">
        <v>106</v>
      </c>
      <c r="I1793" s="20" t="s">
        <v>158</v>
      </c>
      <c r="J1793" s="20" t="s">
        <v>160</v>
      </c>
      <c r="K1793" s="20"/>
      <c r="L1793" s="20"/>
      <c r="M1793" s="20"/>
      <c r="N1793" s="20"/>
      <c r="O1793" s="20"/>
      <c r="P1793" s="20"/>
      <c r="Q1793" s="20"/>
      <c r="R1793" s="20"/>
      <c r="S1793" s="20"/>
      <c r="T1793" s="20" t="str">
        <f>IFERROR(VLOOKUP(F1793,'CODE H VS CODE ICPE'!$A$2:$D$80,4,FALSE),"")</f>
        <v>Demande d'autorisation</v>
      </c>
      <c r="U1793" s="20" t="str">
        <f>IFERROR(VLOOKUP(G1793,'CODE H VS CODE ICPE'!$A$2:$D$80,4,FALSE),"")</f>
        <v>Interdit</v>
      </c>
      <c r="V1793" s="20" t="str">
        <f>IFERROR(VLOOKUP(H1793,'CODE H VS CODE ICPE'!$A$2:$D$80,4,FALSE),"")</f>
        <v>Interdit</v>
      </c>
      <c r="W1793" s="20" t="str">
        <f>IFERROR(VLOOKUP(I1793,'CODE H VS CODE ICPE'!$A$2:$D$80,4,FALSE),"")</f>
        <v>Autorisé</v>
      </c>
      <c r="X1793" s="20" t="str">
        <f>IFERROR(VLOOKUP(J1793,'CODE H VS CODE ICPE'!$A$2:$D$80,4,FALSE),"")</f>
        <v>Autorisé</v>
      </c>
      <c r="Y1793" s="20" t="str">
        <f>IFERROR(VLOOKUP(K1793,'CODE H VS CODE ICPE'!$A$2:$D$80,4,FALSE),"")</f>
        <v/>
      </c>
      <c r="Z1793" s="20" t="str">
        <f>IFERROR(VLOOKUP(L1793,'CODE H VS CODE ICPE'!$A$2:$D$80,4,FALSE),"")</f>
        <v/>
      </c>
      <c r="AA1793" s="20" t="str">
        <f>IFERROR(VLOOKUP(M1793,'CODE H VS CODE ICPE'!$A$2:$D$80,4,FALSE),"")</f>
        <v/>
      </c>
      <c r="AB1793" s="20" t="str">
        <f>IFERROR(VLOOKUP(N1793,'CODE H VS CODE ICPE'!$A$2:$D$80,4,FALSE),"")</f>
        <v/>
      </c>
      <c r="AC1793" s="20" t="str">
        <f>IFERROR(VLOOKUP(O1793,'CODE H VS CODE ICPE'!$A$2:$D$80,4,FALSE),"")</f>
        <v/>
      </c>
      <c r="AD1793" s="20" t="str">
        <f>IFERROR(VLOOKUP(P1793,'CODE H VS CODE ICPE'!$A$2:$D$80,4,FALSE),"")</f>
        <v/>
      </c>
      <c r="AE1793" s="20" t="str">
        <f>IFERROR(VLOOKUP(Q1793,'CODE H VS CODE ICPE'!$A$2:$D$80,4,FALSE),"")</f>
        <v/>
      </c>
      <c r="AF1793" s="20" t="str">
        <f>IFERROR(VLOOKUP(R1793,'CODE H VS CODE ICPE'!$A$2:$D$80,4,FALSE),"")</f>
        <v/>
      </c>
      <c r="AG1793" s="20" t="str">
        <f>IFERROR(VLOOKUP(S1793,'CODE H VS CODE ICPE'!$A$2:$D$80,4,FALSE),"")</f>
        <v/>
      </c>
      <c r="AH1793" s="48" t="str">
        <f t="shared" si="368"/>
        <v>Accepted</v>
      </c>
      <c r="AI1793" s="21">
        <f>IF(T1793="",0,IF(T1793="Interdit",0,VLOOKUP(F1793,'CODE H VS CODE ICPE'!$A$2:$E$80,5,FALSE)))</f>
        <v>199.99</v>
      </c>
      <c r="AJ1793" s="21">
        <f>IF(U1793="",0,IF(U1793="Interdit",0,VLOOKUP(G1793,'CODE H VS CODE ICPE'!$A$2:$E$80,5,FALSE)))</f>
        <v>0</v>
      </c>
      <c r="AK1793" s="21">
        <f>IF(V1793="",0,IF(V1793="Interdit",0,VLOOKUP(H1793,'CODE H VS CODE ICPE'!$A$2:$E$80,5,FALSE)))</f>
        <v>0</v>
      </c>
      <c r="AL1793" s="21">
        <f>IF(W1793="",0,IF(W1793="Interdit",0,VLOOKUP(I1793,'CODE H VS CODE ICPE'!$A$2:$E$80,5,FALSE)))</f>
        <v>99999.99</v>
      </c>
      <c r="AM1793" s="21">
        <f>IF(X1793="",0,IF(X1793="Interdit",0,VLOOKUP(J1793,'CODE H VS CODE ICPE'!$A$2:$E$80,5,FALSE)))</f>
        <v>99999.99</v>
      </c>
      <c r="AN1793" s="21">
        <f>IF(Y1793="",0,IF(Y1793="Interdit",0,VLOOKUP(K1793,'CODE H VS CODE ICPE'!$A$2:$E$80,5,FALSE)))</f>
        <v>0</v>
      </c>
      <c r="AO1793" s="21">
        <f>IF(Z1793="",0,IF(Z1793="Interdit",0,VLOOKUP(L1793,'CODE H VS CODE ICPE'!$A$2:$E$80,5,FALSE)))</f>
        <v>0</v>
      </c>
      <c r="AP1793" s="21">
        <f>IF(AA1793="",0,IF(AA1793="Interdit",0,VLOOKUP(M1793,'CODE H VS CODE ICPE'!$A$2:$E$80,5,FALSE)))</f>
        <v>0</v>
      </c>
      <c r="AQ1793" s="21">
        <f>IF(AB1793="",0,IF(AB1793="Interdit",0,VLOOKUP(N1793,'CODE H VS CODE ICPE'!$A$2:$E$80,5,FALSE)))</f>
        <v>0</v>
      </c>
      <c r="AR1793" s="21">
        <f>IF(AC1793="",0,IF(AC1793="Interdit",0,VLOOKUP(O1793,'CODE H VS CODE ICPE'!$A$2:$E$80,5,FALSE)))</f>
        <v>0</v>
      </c>
      <c r="AS1793" s="21">
        <f>IF(AD1793="",0,IF(AD1793="Interdit",0,VLOOKUP(P1793,'CODE H VS CODE ICPE'!$A$2:$E$80,5,FALSE)))</f>
        <v>0</v>
      </c>
      <c r="AT1793" s="21">
        <f>IF(AE1793="",0,IF(AE1793="Interdit",0,VLOOKUP(Q1793,'CODE H VS CODE ICPE'!$A$2:$E$80,5,FALSE)))</f>
        <v>0</v>
      </c>
      <c r="AU1793" s="21">
        <f>IF(AF1793="",0,IF(AF1793="Interdit",0,VLOOKUP(R1793,'CODE H VS CODE ICPE'!$A$2:$E$80,5,FALSE)))</f>
        <v>0</v>
      </c>
      <c r="AV1793" s="21">
        <f>IF(AG1793="",0,IF(AG1793="Interdit",0,VLOOKUP(S1793,'CODE H VS CODE ICPE'!$A$2:$E$80,5,FALSE)))</f>
        <v>0</v>
      </c>
      <c r="AW1793" s="20" t="str">
        <f t="shared" si="369"/>
        <v>$AL$2</v>
      </c>
      <c r="AX1793" s="26">
        <f t="shared" si="370"/>
        <v>99999.99</v>
      </c>
      <c r="AY1793" s="20" t="str">
        <f t="shared" si="371"/>
        <v>H400</v>
      </c>
      <c r="AZ1793" s="20">
        <f>IF(AY1793="","",IF(AY1793=0,"",VLOOKUP(AY1793,'CODE H VS CODE ICPE'!$A$1:$E$80,3,FALSE)))</f>
        <v>4511</v>
      </c>
    </row>
    <row r="1794" spans="1:52" ht="28.9" customHeight="1">
      <c r="A1794" s="23">
        <v>1897</v>
      </c>
      <c r="B1794" s="24" t="s">
        <v>3590</v>
      </c>
      <c r="C1794" s="25" t="s">
        <v>222</v>
      </c>
      <c r="D1794" s="24" t="s">
        <v>492</v>
      </c>
      <c r="E1794" s="24" t="s">
        <v>3591</v>
      </c>
      <c r="F1794" s="20" t="s">
        <v>126</v>
      </c>
      <c r="G1794" s="20" t="s">
        <v>156</v>
      </c>
      <c r="H1794" s="20" t="s">
        <v>162</v>
      </c>
      <c r="I1794" s="20"/>
      <c r="J1794" s="20"/>
      <c r="K1794" s="20"/>
      <c r="L1794" s="20"/>
      <c r="M1794" s="20"/>
      <c r="N1794" s="20"/>
      <c r="O1794" s="20"/>
      <c r="P1794" s="20"/>
      <c r="Q1794" s="20"/>
      <c r="R1794" s="20"/>
      <c r="S1794" s="20"/>
      <c r="T1794" s="20" t="str">
        <f>IFERROR(VLOOKUP(F1794,'CODE H VS CODE ICPE'!$A$2:$D$80,4,FALSE),"")</f>
        <v>Demande d'autorisation</v>
      </c>
      <c r="U1794" s="20" t="str">
        <f>IFERROR(VLOOKUP(G1794,'CODE H VS CODE ICPE'!$A$2:$D$80,4,FALSE),"")</f>
        <v>Interdit</v>
      </c>
      <c r="V1794" s="20" t="str">
        <f>IFERROR(VLOOKUP(H1794,'CODE H VS CODE ICPE'!$A$2:$D$80,4,FALSE),"")</f>
        <v>Autorisé</v>
      </c>
      <c r="W1794" s="20" t="str">
        <f>IFERROR(VLOOKUP(I1794,'CODE H VS CODE ICPE'!$A$2:$D$80,4,FALSE),"")</f>
        <v/>
      </c>
      <c r="X1794" s="20" t="str">
        <f>IFERROR(VLOOKUP(J1794,'CODE H VS CODE ICPE'!$A$2:$D$80,4,FALSE),"")</f>
        <v/>
      </c>
      <c r="Y1794" s="20" t="str">
        <f>IFERROR(VLOOKUP(K1794,'CODE H VS CODE ICPE'!$A$2:$D$80,4,FALSE),"")</f>
        <v/>
      </c>
      <c r="Z1794" s="20" t="str">
        <f>IFERROR(VLOOKUP(L1794,'CODE H VS CODE ICPE'!$A$2:$D$80,4,FALSE),"")</f>
        <v/>
      </c>
      <c r="AA1794" s="20" t="str">
        <f>IFERROR(VLOOKUP(M1794,'CODE H VS CODE ICPE'!$A$2:$D$80,4,FALSE),"")</f>
        <v/>
      </c>
      <c r="AB1794" s="20" t="str">
        <f>IFERROR(VLOOKUP(N1794,'CODE H VS CODE ICPE'!$A$2:$D$80,4,FALSE),"")</f>
        <v/>
      </c>
      <c r="AC1794" s="20" t="str">
        <f>IFERROR(VLOOKUP(O1794,'CODE H VS CODE ICPE'!$A$2:$D$80,4,FALSE),"")</f>
        <v/>
      </c>
      <c r="AD1794" s="20" t="str">
        <f>IFERROR(VLOOKUP(P1794,'CODE H VS CODE ICPE'!$A$2:$D$80,4,FALSE),"")</f>
        <v/>
      </c>
      <c r="AE1794" s="20" t="str">
        <f>IFERROR(VLOOKUP(Q1794,'CODE H VS CODE ICPE'!$A$2:$D$80,4,FALSE),"")</f>
        <v/>
      </c>
      <c r="AF1794" s="20" t="str">
        <f>IFERROR(VLOOKUP(R1794,'CODE H VS CODE ICPE'!$A$2:$D$80,4,FALSE),"")</f>
        <v/>
      </c>
      <c r="AG1794" s="20" t="str">
        <f>IFERROR(VLOOKUP(S1794,'CODE H VS CODE ICPE'!$A$2:$D$80,4,FALSE),"")</f>
        <v/>
      </c>
      <c r="AH1794" s="48" t="str">
        <f t="shared" si="368"/>
        <v>Accepted</v>
      </c>
      <c r="AI1794" s="21">
        <f>IF(T1794="",0,IF(T1794="Interdit",0,VLOOKUP(F1794,'CODE H VS CODE ICPE'!$A$2:$E$80,5,FALSE)))</f>
        <v>19999.990000000002</v>
      </c>
      <c r="AJ1794" s="21">
        <f>IF(U1794="",0,IF(U1794="Interdit",0,VLOOKUP(G1794,'CODE H VS CODE ICPE'!$A$2:$E$80,5,FALSE)))</f>
        <v>0</v>
      </c>
      <c r="AK1794" s="21">
        <f>IF(V1794="",0,IF(V1794="Interdit",0,VLOOKUP(H1794,'CODE H VS CODE ICPE'!$A$2:$E$80,5,FALSE)))</f>
        <v>99999.99</v>
      </c>
      <c r="AL1794" s="21">
        <f>IF(W1794="",0,IF(W1794="Interdit",0,VLOOKUP(I1794,'CODE H VS CODE ICPE'!$A$2:$E$80,5,FALSE)))</f>
        <v>0</v>
      </c>
      <c r="AM1794" s="21">
        <f>IF(X1794="",0,IF(X1794="Interdit",0,VLOOKUP(J1794,'CODE H VS CODE ICPE'!$A$2:$E$80,5,FALSE)))</f>
        <v>0</v>
      </c>
      <c r="AN1794" s="21">
        <f>IF(Y1794="",0,IF(Y1794="Interdit",0,VLOOKUP(K1794,'CODE H VS CODE ICPE'!$A$2:$E$80,5,FALSE)))</f>
        <v>0</v>
      </c>
      <c r="AO1794" s="21">
        <f>IF(Z1794="",0,IF(Z1794="Interdit",0,VLOOKUP(L1794,'CODE H VS CODE ICPE'!$A$2:$E$80,5,FALSE)))</f>
        <v>0</v>
      </c>
      <c r="AP1794" s="21">
        <f>IF(AA1794="",0,IF(AA1794="Interdit",0,VLOOKUP(M1794,'CODE H VS CODE ICPE'!$A$2:$E$80,5,FALSE)))</f>
        <v>0</v>
      </c>
      <c r="AQ1794" s="21">
        <f>IF(AB1794="",0,IF(AB1794="Interdit",0,VLOOKUP(N1794,'CODE H VS CODE ICPE'!$A$2:$E$80,5,FALSE)))</f>
        <v>0</v>
      </c>
      <c r="AR1794" s="21">
        <f>IF(AC1794="",0,IF(AC1794="Interdit",0,VLOOKUP(O1794,'CODE H VS CODE ICPE'!$A$2:$E$80,5,FALSE)))</f>
        <v>0</v>
      </c>
      <c r="AS1794" s="21">
        <f>IF(AD1794="",0,IF(AD1794="Interdit",0,VLOOKUP(P1794,'CODE H VS CODE ICPE'!$A$2:$E$80,5,FALSE)))</f>
        <v>0</v>
      </c>
      <c r="AT1794" s="21">
        <f>IF(AE1794="",0,IF(AE1794="Interdit",0,VLOOKUP(Q1794,'CODE H VS CODE ICPE'!$A$2:$E$80,5,FALSE)))</f>
        <v>0</v>
      </c>
      <c r="AU1794" s="21">
        <f>IF(AF1794="",0,IF(AF1794="Interdit",0,VLOOKUP(R1794,'CODE H VS CODE ICPE'!$A$2:$E$80,5,FALSE)))</f>
        <v>0</v>
      </c>
      <c r="AV1794" s="21">
        <f>IF(AG1794="",0,IF(AG1794="Interdit",0,VLOOKUP(S1794,'CODE H VS CODE ICPE'!$A$2:$E$80,5,FALSE)))</f>
        <v>0</v>
      </c>
      <c r="AW1794" s="20" t="str">
        <f t="shared" si="369"/>
        <v>$AK$2</v>
      </c>
      <c r="AX1794" s="26">
        <f t="shared" si="370"/>
        <v>99999.99</v>
      </c>
      <c r="AY1794" s="20" t="str">
        <f t="shared" si="371"/>
        <v>H411</v>
      </c>
      <c r="AZ1794" s="20">
        <f>IF(AY1794="","",IF(AY1794=0,"",VLOOKUP(AY1794,'CODE H VS CODE ICPE'!$A$1:$E$80,3,FALSE)))</f>
        <v>4511</v>
      </c>
    </row>
    <row r="1795" spans="1:52" ht="28.9" customHeight="1">
      <c r="A1795" s="23">
        <v>1912</v>
      </c>
      <c r="B1795" s="24" t="s">
        <v>3592</v>
      </c>
      <c r="C1795" s="25" t="s">
        <v>230</v>
      </c>
      <c r="D1795" s="24" t="s">
        <v>865</v>
      </c>
      <c r="E1795" s="24" t="s">
        <v>1962</v>
      </c>
      <c r="F1795" s="20" t="s">
        <v>126</v>
      </c>
      <c r="G1795" s="20" t="s">
        <v>116</v>
      </c>
      <c r="H1795" s="20"/>
      <c r="I1795" s="20"/>
      <c r="J1795" s="20"/>
      <c r="K1795" s="20"/>
      <c r="L1795" s="20"/>
      <c r="M1795" s="20"/>
      <c r="N1795" s="20"/>
      <c r="O1795" s="20"/>
      <c r="P1795" s="20"/>
      <c r="Q1795" s="20"/>
      <c r="R1795" s="20"/>
      <c r="S1795" s="20"/>
      <c r="T1795" s="20" t="str">
        <f>IFERROR(VLOOKUP(F1795,'CODE H VS CODE ICPE'!$A$2:$D$80,4,FALSE),"")</f>
        <v>Demande d'autorisation</v>
      </c>
      <c r="U1795" s="20" t="str">
        <f>IFERROR(VLOOKUP(G1795,'CODE H VS CODE ICPE'!$A$2:$D$80,4,FALSE),"")</f>
        <v>Autorisé</v>
      </c>
      <c r="V1795" s="20" t="str">
        <f>IFERROR(VLOOKUP(H1795,'CODE H VS CODE ICPE'!$A$2:$D$80,4,FALSE),"")</f>
        <v/>
      </c>
      <c r="W1795" s="20" t="str">
        <f>IFERROR(VLOOKUP(I1795,'CODE H VS CODE ICPE'!$A$2:$D$80,4,FALSE),"")</f>
        <v/>
      </c>
      <c r="X1795" s="20" t="str">
        <f>IFERROR(VLOOKUP(J1795,'CODE H VS CODE ICPE'!$A$2:$D$80,4,FALSE),"")</f>
        <v/>
      </c>
      <c r="Y1795" s="20" t="str">
        <f>IFERROR(VLOOKUP(K1795,'CODE H VS CODE ICPE'!$A$2:$D$80,4,FALSE),"")</f>
        <v/>
      </c>
      <c r="Z1795" s="20" t="str">
        <f>IFERROR(VLOOKUP(L1795,'CODE H VS CODE ICPE'!$A$2:$D$80,4,FALSE),"")</f>
        <v/>
      </c>
      <c r="AA1795" s="20" t="str">
        <f>IFERROR(VLOOKUP(M1795,'CODE H VS CODE ICPE'!$A$2:$D$80,4,FALSE),"")</f>
        <v/>
      </c>
      <c r="AB1795" s="20" t="str">
        <f>IFERROR(VLOOKUP(N1795,'CODE H VS CODE ICPE'!$A$2:$D$80,4,FALSE),"")</f>
        <v/>
      </c>
      <c r="AC1795" s="20" t="str">
        <f>IFERROR(VLOOKUP(O1795,'CODE H VS CODE ICPE'!$A$2:$D$80,4,FALSE),"")</f>
        <v/>
      </c>
      <c r="AD1795" s="20" t="str">
        <f>IFERROR(VLOOKUP(P1795,'CODE H VS CODE ICPE'!$A$2:$D$80,4,FALSE),"")</f>
        <v/>
      </c>
      <c r="AE1795" s="20" t="str">
        <f>IFERROR(VLOOKUP(Q1795,'CODE H VS CODE ICPE'!$A$2:$D$80,4,FALSE),"")</f>
        <v/>
      </c>
      <c r="AF1795" s="20" t="str">
        <f>IFERROR(VLOOKUP(R1795,'CODE H VS CODE ICPE'!$A$2:$D$80,4,FALSE),"")</f>
        <v/>
      </c>
      <c r="AG1795" s="20" t="str">
        <f>IFERROR(VLOOKUP(S1795,'CODE H VS CODE ICPE'!$A$2:$D$80,4,FALSE),"")</f>
        <v/>
      </c>
      <c r="AH1795" s="47" t="str">
        <f t="shared" si="368"/>
        <v>Accepted</v>
      </c>
      <c r="AI1795" s="21">
        <f>IF(T1795="",0,IF(T1795="Interdit",0,VLOOKUP(F1795,'CODE H VS CODE ICPE'!$A$2:$E$80,5,FALSE)))</f>
        <v>19999.990000000002</v>
      </c>
      <c r="AJ1795" s="21">
        <f>IF(U1795="",0,IF(U1795="Interdit",0,VLOOKUP(G1795,'CODE H VS CODE ICPE'!$A$2:$E$80,5,FALSE)))</f>
        <v>99999.99</v>
      </c>
      <c r="AK1795" s="21">
        <f>IF(V1795="",0,IF(V1795="Interdit",0,VLOOKUP(H1795,'CODE H VS CODE ICPE'!$A$2:$E$80,5,FALSE)))</f>
        <v>0</v>
      </c>
      <c r="AL1795" s="21">
        <f>IF(W1795="",0,IF(W1795="Interdit",0,VLOOKUP(I1795,'CODE H VS CODE ICPE'!$A$2:$E$80,5,FALSE)))</f>
        <v>0</v>
      </c>
      <c r="AM1795" s="21">
        <f>IF(X1795="",0,IF(X1795="Interdit",0,VLOOKUP(J1795,'CODE H VS CODE ICPE'!$A$2:$E$80,5,FALSE)))</f>
        <v>0</v>
      </c>
      <c r="AN1795" s="21">
        <f>IF(Y1795="",0,IF(Y1795="Interdit",0,VLOOKUP(K1795,'CODE H VS CODE ICPE'!$A$2:$E$80,5,FALSE)))</f>
        <v>0</v>
      </c>
      <c r="AO1795" s="21">
        <f>IF(Z1795="",0,IF(Z1795="Interdit",0,VLOOKUP(L1795,'CODE H VS CODE ICPE'!$A$2:$E$80,5,FALSE)))</f>
        <v>0</v>
      </c>
      <c r="AP1795" s="21">
        <f>IF(AA1795="",0,IF(AA1795="Interdit",0,VLOOKUP(M1795,'CODE H VS CODE ICPE'!$A$2:$E$80,5,FALSE)))</f>
        <v>0</v>
      </c>
      <c r="AQ1795" s="21">
        <f>IF(AB1795="",0,IF(AB1795="Interdit",0,VLOOKUP(N1795,'CODE H VS CODE ICPE'!$A$2:$E$80,5,FALSE)))</f>
        <v>0</v>
      </c>
      <c r="AR1795" s="21">
        <f>IF(AC1795="",0,IF(AC1795="Interdit",0,VLOOKUP(O1795,'CODE H VS CODE ICPE'!$A$2:$E$80,5,FALSE)))</f>
        <v>0</v>
      </c>
      <c r="AS1795" s="21">
        <f>IF(AD1795="",0,IF(AD1795="Interdit",0,VLOOKUP(P1795,'CODE H VS CODE ICPE'!$A$2:$E$80,5,FALSE)))</f>
        <v>0</v>
      </c>
      <c r="AT1795" s="21">
        <f>IF(AE1795="",0,IF(AE1795="Interdit",0,VLOOKUP(Q1795,'CODE H VS CODE ICPE'!$A$2:$E$80,5,FALSE)))</f>
        <v>0</v>
      </c>
      <c r="AU1795" s="21">
        <f>IF(AF1795="",0,IF(AF1795="Interdit",0,VLOOKUP(R1795,'CODE H VS CODE ICPE'!$A$2:$E$80,5,FALSE)))</f>
        <v>0</v>
      </c>
      <c r="AV1795" s="21">
        <f>IF(AG1795="",0,IF(AG1795="Interdit",0,VLOOKUP(S1795,'CODE H VS CODE ICPE'!$A$2:$E$80,5,FALSE)))</f>
        <v>0</v>
      </c>
      <c r="AW1795" s="20" t="str">
        <f t="shared" si="369"/>
        <v>$AJ$2</v>
      </c>
      <c r="AX1795" s="26">
        <f t="shared" si="370"/>
        <v>99999.99</v>
      </c>
      <c r="AY1795" s="20" t="str">
        <f t="shared" si="371"/>
        <v>H336</v>
      </c>
      <c r="AZ1795" s="20">
        <f>IF(AY1795="","",IF(AY1795=0,"",VLOOKUP(AY1795,'CODE H VS CODE ICPE'!$A$1:$E$80,3,FALSE)))</f>
        <v>4511</v>
      </c>
    </row>
    <row r="1796" spans="1:52" ht="28.9" customHeight="1">
      <c r="A1796" s="23">
        <v>1918</v>
      </c>
      <c r="B1796" s="24" t="s">
        <v>3593</v>
      </c>
      <c r="C1796" s="25" t="s">
        <v>234</v>
      </c>
      <c r="D1796" s="24" t="s">
        <v>235</v>
      </c>
      <c r="E1796" s="24" t="s">
        <v>3594</v>
      </c>
      <c r="F1796" s="20" t="s">
        <v>42</v>
      </c>
      <c r="G1796" s="20" t="s">
        <v>88</v>
      </c>
      <c r="H1796" s="20"/>
      <c r="I1796" s="20"/>
      <c r="J1796" s="20"/>
      <c r="K1796" s="20"/>
      <c r="L1796" s="20"/>
      <c r="M1796" s="20"/>
      <c r="N1796" s="20"/>
      <c r="O1796" s="20"/>
      <c r="P1796" s="20"/>
      <c r="Q1796" s="20"/>
      <c r="R1796" s="20"/>
      <c r="S1796" s="20"/>
      <c r="T1796" s="20" t="str">
        <f>IFERROR(VLOOKUP(F1796,'CODE H VS CODE ICPE'!$A$2:$D$80,4,FALSE),"")</f>
        <v>Autorisé</v>
      </c>
      <c r="U1796" s="20" t="str">
        <f>IFERROR(VLOOKUP(G1796,'CODE H VS CODE ICPE'!$A$2:$D$80,4,FALSE),"")</f>
        <v>Interdit</v>
      </c>
      <c r="V1796" s="20" t="str">
        <f>IFERROR(VLOOKUP(H1796,'CODE H VS CODE ICPE'!$A$2:$D$80,4,FALSE),"")</f>
        <v/>
      </c>
      <c r="W1796" s="20" t="str">
        <f>IFERROR(VLOOKUP(I1796,'CODE H VS CODE ICPE'!$A$2:$D$80,4,FALSE),"")</f>
        <v/>
      </c>
      <c r="X1796" s="20" t="str">
        <f>IFERROR(VLOOKUP(J1796,'CODE H VS CODE ICPE'!$A$2:$D$80,4,FALSE),"")</f>
        <v/>
      </c>
      <c r="Y1796" s="20" t="str">
        <f>IFERROR(VLOOKUP(K1796,'CODE H VS CODE ICPE'!$A$2:$D$80,4,FALSE),"")</f>
        <v/>
      </c>
      <c r="Z1796" s="20" t="str">
        <f>IFERROR(VLOOKUP(L1796,'CODE H VS CODE ICPE'!$A$2:$D$80,4,FALSE),"")</f>
        <v/>
      </c>
      <c r="AA1796" s="20" t="str">
        <f>IFERROR(VLOOKUP(M1796,'CODE H VS CODE ICPE'!$A$2:$D$80,4,FALSE),"")</f>
        <v/>
      </c>
      <c r="AB1796" s="20" t="str">
        <f>IFERROR(VLOOKUP(N1796,'CODE H VS CODE ICPE'!$A$2:$D$80,4,FALSE),"")</f>
        <v/>
      </c>
      <c r="AC1796" s="20" t="str">
        <f>IFERROR(VLOOKUP(O1796,'CODE H VS CODE ICPE'!$A$2:$D$80,4,FALSE),"")</f>
        <v/>
      </c>
      <c r="AD1796" s="20" t="str">
        <f>IFERROR(VLOOKUP(P1796,'CODE H VS CODE ICPE'!$A$2:$D$80,4,FALSE),"")</f>
        <v/>
      </c>
      <c r="AE1796" s="20" t="str">
        <f>IFERROR(VLOOKUP(Q1796,'CODE H VS CODE ICPE'!$A$2:$D$80,4,FALSE),"")</f>
        <v/>
      </c>
      <c r="AF1796" s="20" t="str">
        <f>IFERROR(VLOOKUP(R1796,'CODE H VS CODE ICPE'!$A$2:$D$80,4,FALSE),"")</f>
        <v/>
      </c>
      <c r="AG1796" s="20" t="str">
        <f>IFERROR(VLOOKUP(S1796,'CODE H VS CODE ICPE'!$A$2:$D$80,4,FALSE),"")</f>
        <v/>
      </c>
      <c r="AH1796" s="48" t="str">
        <f t="shared" si="368"/>
        <v>Accepted</v>
      </c>
      <c r="AI1796" s="21">
        <f>IF(T1796="",0,IF(T1796="Interdit",0,VLOOKUP(F1796,'CODE H VS CODE ICPE'!$A$2:$E$80,5,FALSE)))</f>
        <v>99999.99</v>
      </c>
      <c r="AJ1796" s="21">
        <f>IF(U1796="",0,IF(U1796="Interdit",0,VLOOKUP(G1796,'CODE H VS CODE ICPE'!$A$2:$E$80,5,FALSE)))</f>
        <v>0</v>
      </c>
      <c r="AK1796" s="21">
        <f>IF(V1796="",0,IF(V1796="Interdit",0,VLOOKUP(H1796,'CODE H VS CODE ICPE'!$A$2:$E$80,5,FALSE)))</f>
        <v>0</v>
      </c>
      <c r="AL1796" s="21">
        <f>IF(W1796="",0,IF(W1796="Interdit",0,VLOOKUP(I1796,'CODE H VS CODE ICPE'!$A$2:$E$80,5,FALSE)))</f>
        <v>0</v>
      </c>
      <c r="AM1796" s="21">
        <f>IF(X1796="",0,IF(X1796="Interdit",0,VLOOKUP(J1796,'CODE H VS CODE ICPE'!$A$2:$E$80,5,FALSE)))</f>
        <v>0</v>
      </c>
      <c r="AN1796" s="21">
        <f>IF(Y1796="",0,IF(Y1796="Interdit",0,VLOOKUP(K1796,'CODE H VS CODE ICPE'!$A$2:$E$80,5,FALSE)))</f>
        <v>0</v>
      </c>
      <c r="AO1796" s="21">
        <f>IF(Z1796="",0,IF(Z1796="Interdit",0,VLOOKUP(L1796,'CODE H VS CODE ICPE'!$A$2:$E$80,5,FALSE)))</f>
        <v>0</v>
      </c>
      <c r="AP1796" s="21">
        <f>IF(AA1796="",0,IF(AA1796="Interdit",0,VLOOKUP(M1796,'CODE H VS CODE ICPE'!$A$2:$E$80,5,FALSE)))</f>
        <v>0</v>
      </c>
      <c r="AQ1796" s="21">
        <f>IF(AB1796="",0,IF(AB1796="Interdit",0,VLOOKUP(N1796,'CODE H VS CODE ICPE'!$A$2:$E$80,5,FALSE)))</f>
        <v>0</v>
      </c>
      <c r="AR1796" s="21">
        <f>IF(AC1796="",0,IF(AC1796="Interdit",0,VLOOKUP(O1796,'CODE H VS CODE ICPE'!$A$2:$E$80,5,FALSE)))</f>
        <v>0</v>
      </c>
      <c r="AS1796" s="21">
        <f>IF(AD1796="",0,IF(AD1796="Interdit",0,VLOOKUP(P1796,'CODE H VS CODE ICPE'!$A$2:$E$80,5,FALSE)))</f>
        <v>0</v>
      </c>
      <c r="AT1796" s="21">
        <f>IF(AE1796="",0,IF(AE1796="Interdit",0,VLOOKUP(Q1796,'CODE H VS CODE ICPE'!$A$2:$E$80,5,FALSE)))</f>
        <v>0</v>
      </c>
      <c r="AU1796" s="21">
        <f>IF(AF1796="",0,IF(AF1796="Interdit",0,VLOOKUP(R1796,'CODE H VS CODE ICPE'!$A$2:$E$80,5,FALSE)))</f>
        <v>0</v>
      </c>
      <c r="AV1796" s="21">
        <f>IF(AG1796="",0,IF(AG1796="Interdit",0,VLOOKUP(S1796,'CODE H VS CODE ICPE'!$A$2:$E$80,5,FALSE)))</f>
        <v>0</v>
      </c>
      <c r="AW1796" s="20" t="str">
        <f t="shared" si="369"/>
        <v>$AI$2</v>
      </c>
      <c r="AX1796" s="26">
        <f t="shared" si="370"/>
        <v>99999.99</v>
      </c>
      <c r="AY1796" s="20" t="str">
        <f t="shared" si="371"/>
        <v>H226</v>
      </c>
      <c r="AZ1796" s="20">
        <f>IF(AY1796="","",IF(AY1796=0,"",VLOOKUP(AY1796,'CODE H VS CODE ICPE'!$A$1:$E$80,3,FALSE)))</f>
        <v>4331</v>
      </c>
    </row>
    <row r="1797" spans="1:52" ht="28.9" customHeight="1">
      <c r="A1797" s="23">
        <v>1920</v>
      </c>
      <c r="B1797" s="24" t="s">
        <v>3595</v>
      </c>
      <c r="C1797" s="25" t="s">
        <v>234</v>
      </c>
      <c r="D1797" s="24" t="s">
        <v>235</v>
      </c>
      <c r="E1797" s="24" t="s">
        <v>3596</v>
      </c>
      <c r="F1797" s="20" t="s">
        <v>42</v>
      </c>
      <c r="G1797" s="20" t="s">
        <v>88</v>
      </c>
      <c r="H1797" s="20"/>
      <c r="I1797" s="20"/>
      <c r="J1797" s="20"/>
      <c r="K1797" s="20"/>
      <c r="L1797" s="20"/>
      <c r="M1797" s="20"/>
      <c r="N1797" s="20"/>
      <c r="O1797" s="20"/>
      <c r="P1797" s="20"/>
      <c r="Q1797" s="20"/>
      <c r="R1797" s="20"/>
      <c r="S1797" s="20"/>
      <c r="T1797" s="20" t="str">
        <f>IFERROR(VLOOKUP(F1797,'CODE H VS CODE ICPE'!$A$2:$D$80,4,FALSE),"")</f>
        <v>Autorisé</v>
      </c>
      <c r="U1797" s="20" t="str">
        <f>IFERROR(VLOOKUP(G1797,'CODE H VS CODE ICPE'!$A$2:$D$80,4,FALSE),"")</f>
        <v>Interdit</v>
      </c>
      <c r="V1797" s="20" t="str">
        <f>IFERROR(VLOOKUP(H1797,'CODE H VS CODE ICPE'!$A$2:$D$80,4,FALSE),"")</f>
        <v/>
      </c>
      <c r="W1797" s="20" t="str">
        <f>IFERROR(VLOOKUP(I1797,'CODE H VS CODE ICPE'!$A$2:$D$80,4,FALSE),"")</f>
        <v/>
      </c>
      <c r="X1797" s="20" t="str">
        <f>IFERROR(VLOOKUP(J1797,'CODE H VS CODE ICPE'!$A$2:$D$80,4,FALSE),"")</f>
        <v/>
      </c>
      <c r="Y1797" s="20" t="str">
        <f>IFERROR(VLOOKUP(K1797,'CODE H VS CODE ICPE'!$A$2:$D$80,4,FALSE),"")</f>
        <v/>
      </c>
      <c r="Z1797" s="20" t="str">
        <f>IFERROR(VLOOKUP(L1797,'CODE H VS CODE ICPE'!$A$2:$D$80,4,FALSE),"")</f>
        <v/>
      </c>
      <c r="AA1797" s="20" t="str">
        <f>IFERROR(VLOOKUP(M1797,'CODE H VS CODE ICPE'!$A$2:$D$80,4,FALSE),"")</f>
        <v/>
      </c>
      <c r="AB1797" s="20" t="str">
        <f>IFERROR(VLOOKUP(N1797,'CODE H VS CODE ICPE'!$A$2:$D$80,4,FALSE),"")</f>
        <v/>
      </c>
      <c r="AC1797" s="20" t="str">
        <f>IFERROR(VLOOKUP(O1797,'CODE H VS CODE ICPE'!$A$2:$D$80,4,FALSE),"")</f>
        <v/>
      </c>
      <c r="AD1797" s="20" t="str">
        <f>IFERROR(VLOOKUP(P1797,'CODE H VS CODE ICPE'!$A$2:$D$80,4,FALSE),"")</f>
        <v/>
      </c>
      <c r="AE1797" s="20" t="str">
        <f>IFERROR(VLOOKUP(Q1797,'CODE H VS CODE ICPE'!$A$2:$D$80,4,FALSE),"")</f>
        <v/>
      </c>
      <c r="AF1797" s="20" t="str">
        <f>IFERROR(VLOOKUP(R1797,'CODE H VS CODE ICPE'!$A$2:$D$80,4,FALSE),"")</f>
        <v/>
      </c>
      <c r="AG1797" s="20" t="str">
        <f>IFERROR(VLOOKUP(S1797,'CODE H VS CODE ICPE'!$A$2:$D$80,4,FALSE),"")</f>
        <v/>
      </c>
      <c r="AH1797" s="48" t="str">
        <f t="shared" si="368"/>
        <v>Accepted</v>
      </c>
      <c r="AI1797" s="21">
        <f>IF(T1797="",0,IF(T1797="Interdit",0,VLOOKUP(F1797,'CODE H VS CODE ICPE'!$A$2:$E$80,5,FALSE)))</f>
        <v>99999.99</v>
      </c>
      <c r="AJ1797" s="21">
        <f>IF(U1797="",0,IF(U1797="Interdit",0,VLOOKUP(G1797,'CODE H VS CODE ICPE'!$A$2:$E$80,5,FALSE)))</f>
        <v>0</v>
      </c>
      <c r="AK1797" s="21">
        <f>IF(V1797="",0,IF(V1797="Interdit",0,VLOOKUP(H1797,'CODE H VS CODE ICPE'!$A$2:$E$80,5,FALSE)))</f>
        <v>0</v>
      </c>
      <c r="AL1797" s="21">
        <f>IF(W1797="",0,IF(W1797="Interdit",0,VLOOKUP(I1797,'CODE H VS CODE ICPE'!$A$2:$E$80,5,FALSE)))</f>
        <v>0</v>
      </c>
      <c r="AM1797" s="21">
        <f>IF(X1797="",0,IF(X1797="Interdit",0,VLOOKUP(J1797,'CODE H VS CODE ICPE'!$A$2:$E$80,5,FALSE)))</f>
        <v>0</v>
      </c>
      <c r="AN1797" s="21">
        <f>IF(Y1797="",0,IF(Y1797="Interdit",0,VLOOKUP(K1797,'CODE H VS CODE ICPE'!$A$2:$E$80,5,FALSE)))</f>
        <v>0</v>
      </c>
      <c r="AO1797" s="21">
        <f>IF(Z1797="",0,IF(Z1797="Interdit",0,VLOOKUP(L1797,'CODE H VS CODE ICPE'!$A$2:$E$80,5,FALSE)))</f>
        <v>0</v>
      </c>
      <c r="AP1797" s="21">
        <f>IF(AA1797="",0,IF(AA1797="Interdit",0,VLOOKUP(M1797,'CODE H VS CODE ICPE'!$A$2:$E$80,5,FALSE)))</f>
        <v>0</v>
      </c>
      <c r="AQ1797" s="21">
        <f>IF(AB1797="",0,IF(AB1797="Interdit",0,VLOOKUP(N1797,'CODE H VS CODE ICPE'!$A$2:$E$80,5,FALSE)))</f>
        <v>0</v>
      </c>
      <c r="AR1797" s="21">
        <f>IF(AC1797="",0,IF(AC1797="Interdit",0,VLOOKUP(O1797,'CODE H VS CODE ICPE'!$A$2:$E$80,5,FALSE)))</f>
        <v>0</v>
      </c>
      <c r="AS1797" s="21">
        <f>IF(AD1797="",0,IF(AD1797="Interdit",0,VLOOKUP(P1797,'CODE H VS CODE ICPE'!$A$2:$E$80,5,FALSE)))</f>
        <v>0</v>
      </c>
      <c r="AT1797" s="21">
        <f>IF(AE1797="",0,IF(AE1797="Interdit",0,VLOOKUP(Q1797,'CODE H VS CODE ICPE'!$A$2:$E$80,5,FALSE)))</f>
        <v>0</v>
      </c>
      <c r="AU1797" s="21">
        <f>IF(AF1797="",0,IF(AF1797="Interdit",0,VLOOKUP(R1797,'CODE H VS CODE ICPE'!$A$2:$E$80,5,FALSE)))</f>
        <v>0</v>
      </c>
      <c r="AV1797" s="21">
        <f>IF(AG1797="",0,IF(AG1797="Interdit",0,VLOOKUP(S1797,'CODE H VS CODE ICPE'!$A$2:$E$80,5,FALSE)))</f>
        <v>0</v>
      </c>
      <c r="AW1797" s="20" t="str">
        <f t="shared" si="369"/>
        <v>$AI$2</v>
      </c>
      <c r="AX1797" s="26">
        <f t="shared" si="370"/>
        <v>99999.99</v>
      </c>
      <c r="AY1797" s="20" t="str">
        <f t="shared" si="371"/>
        <v>H226</v>
      </c>
      <c r="AZ1797" s="20">
        <f>IF(AY1797="","",IF(AY1797=0,"",VLOOKUP(AY1797,'CODE H VS CODE ICPE'!$A$1:$E$80,3,FALSE)))</f>
        <v>4331</v>
      </c>
    </row>
    <row r="1798" spans="1:52" ht="28.9" customHeight="1">
      <c r="A1798" s="23">
        <v>1921</v>
      </c>
      <c r="B1798" s="24" t="s">
        <v>3597</v>
      </c>
      <c r="C1798" s="25" t="s">
        <v>234</v>
      </c>
      <c r="D1798" s="24" t="s">
        <v>235</v>
      </c>
      <c r="E1798" s="24" t="s">
        <v>3595</v>
      </c>
      <c r="F1798" s="20" t="s">
        <v>38</v>
      </c>
      <c r="G1798" s="20" t="s">
        <v>122</v>
      </c>
      <c r="H1798" s="20" t="s">
        <v>90</v>
      </c>
      <c r="I1798" s="20"/>
      <c r="J1798" s="20"/>
      <c r="K1798" s="20"/>
      <c r="L1798" s="20"/>
      <c r="M1798" s="20"/>
      <c r="N1798" s="20"/>
      <c r="O1798" s="20"/>
      <c r="P1798" s="20"/>
      <c r="Q1798" s="20"/>
      <c r="R1798" s="20"/>
      <c r="S1798" s="20"/>
      <c r="T1798" s="20" t="str">
        <f>IFERROR(VLOOKUP(F1798,'CODE H VS CODE ICPE'!$A$2:$D$80,4,FALSE),"")</f>
        <v>Demande d'autorisation</v>
      </c>
      <c r="U1798" s="20" t="str">
        <f>IFERROR(VLOOKUP(G1798,'CODE H VS CODE ICPE'!$A$2:$D$80,4,FALSE),"")</f>
        <v>Demande d'autorisation</v>
      </c>
      <c r="V1798" s="20" t="str">
        <f>IFERROR(VLOOKUP(H1798,'CODE H VS CODE ICPE'!$A$2:$D$80,4,FALSE),"")</f>
        <v>Interdit</v>
      </c>
      <c r="W1798" s="20" t="str">
        <f>IFERROR(VLOOKUP(I1798,'CODE H VS CODE ICPE'!$A$2:$D$80,4,FALSE),"")</f>
        <v/>
      </c>
      <c r="X1798" s="20" t="str">
        <f>IFERROR(VLOOKUP(J1798,'CODE H VS CODE ICPE'!$A$2:$D$80,4,FALSE),"")</f>
        <v/>
      </c>
      <c r="Y1798" s="20" t="str">
        <f>IFERROR(VLOOKUP(K1798,'CODE H VS CODE ICPE'!$A$2:$D$80,4,FALSE),"")</f>
        <v/>
      </c>
      <c r="Z1798" s="20" t="str">
        <f>IFERROR(VLOOKUP(L1798,'CODE H VS CODE ICPE'!$A$2:$D$80,4,FALSE),"")</f>
        <v/>
      </c>
      <c r="AA1798" s="20" t="str">
        <f>IFERROR(VLOOKUP(M1798,'CODE H VS CODE ICPE'!$A$2:$D$80,4,FALSE),"")</f>
        <v/>
      </c>
      <c r="AB1798" s="20" t="str">
        <f>IFERROR(VLOOKUP(N1798,'CODE H VS CODE ICPE'!$A$2:$D$80,4,FALSE),"")</f>
        <v/>
      </c>
      <c r="AC1798" s="20" t="str">
        <f>IFERROR(VLOOKUP(O1798,'CODE H VS CODE ICPE'!$A$2:$D$80,4,FALSE),"")</f>
        <v/>
      </c>
      <c r="AD1798" s="20" t="str">
        <f>IFERROR(VLOOKUP(P1798,'CODE H VS CODE ICPE'!$A$2:$D$80,4,FALSE),"")</f>
        <v/>
      </c>
      <c r="AE1798" s="20" t="str">
        <f>IFERROR(VLOOKUP(Q1798,'CODE H VS CODE ICPE'!$A$2:$D$80,4,FALSE),"")</f>
        <v/>
      </c>
      <c r="AF1798" s="20" t="str">
        <f>IFERROR(VLOOKUP(R1798,'CODE H VS CODE ICPE'!$A$2:$D$80,4,FALSE),"")</f>
        <v/>
      </c>
      <c r="AG1798" s="20" t="str">
        <f>IFERROR(VLOOKUP(S1798,'CODE H VS CODE ICPE'!$A$2:$D$80,4,FALSE),"")</f>
        <v/>
      </c>
      <c r="AH1798" s="48" t="str">
        <f t="shared" si="368"/>
        <v>Accepted</v>
      </c>
      <c r="AI1798" s="21">
        <f>IF(T1798="",0,IF(T1798="Interdit",0,VLOOKUP(F1798,'CODE H VS CODE ICPE'!$A$2:$E$80,5,FALSE)))</f>
        <v>9999.99</v>
      </c>
      <c r="AJ1798" s="21">
        <f>IF(U1798="",0,IF(U1798="Interdit",0,VLOOKUP(G1798,'CODE H VS CODE ICPE'!$A$2:$E$80,5,FALSE)))</f>
        <v>19999.990000000002</v>
      </c>
      <c r="AK1798" s="21">
        <f>IF(V1798="",0,IF(V1798="Interdit",0,VLOOKUP(H1798,'CODE H VS CODE ICPE'!$A$2:$E$80,5,FALSE)))</f>
        <v>0</v>
      </c>
      <c r="AL1798" s="21">
        <f>IF(W1798="",0,IF(W1798="Interdit",0,VLOOKUP(I1798,'CODE H VS CODE ICPE'!$A$2:$E$80,5,FALSE)))</f>
        <v>0</v>
      </c>
      <c r="AM1798" s="21">
        <f>IF(X1798="",0,IF(X1798="Interdit",0,VLOOKUP(J1798,'CODE H VS CODE ICPE'!$A$2:$E$80,5,FALSE)))</f>
        <v>0</v>
      </c>
      <c r="AN1798" s="21">
        <f>IF(Y1798="",0,IF(Y1798="Interdit",0,VLOOKUP(K1798,'CODE H VS CODE ICPE'!$A$2:$E$80,5,FALSE)))</f>
        <v>0</v>
      </c>
      <c r="AO1798" s="21">
        <f>IF(Z1798="",0,IF(Z1798="Interdit",0,VLOOKUP(L1798,'CODE H VS CODE ICPE'!$A$2:$E$80,5,FALSE)))</f>
        <v>0</v>
      </c>
      <c r="AP1798" s="21">
        <f>IF(AA1798="",0,IF(AA1798="Interdit",0,VLOOKUP(M1798,'CODE H VS CODE ICPE'!$A$2:$E$80,5,FALSE)))</f>
        <v>0</v>
      </c>
      <c r="AQ1798" s="21">
        <f>IF(AB1798="",0,IF(AB1798="Interdit",0,VLOOKUP(N1798,'CODE H VS CODE ICPE'!$A$2:$E$80,5,FALSE)))</f>
        <v>0</v>
      </c>
      <c r="AR1798" s="21">
        <f>IF(AC1798="",0,IF(AC1798="Interdit",0,VLOOKUP(O1798,'CODE H VS CODE ICPE'!$A$2:$E$80,5,FALSE)))</f>
        <v>0</v>
      </c>
      <c r="AS1798" s="21">
        <f>IF(AD1798="",0,IF(AD1798="Interdit",0,VLOOKUP(P1798,'CODE H VS CODE ICPE'!$A$2:$E$80,5,FALSE)))</f>
        <v>0</v>
      </c>
      <c r="AT1798" s="21">
        <f>IF(AE1798="",0,IF(AE1798="Interdit",0,VLOOKUP(Q1798,'CODE H VS CODE ICPE'!$A$2:$E$80,5,FALSE)))</f>
        <v>0</v>
      </c>
      <c r="AU1798" s="21">
        <f>IF(AF1798="",0,IF(AF1798="Interdit",0,VLOOKUP(R1798,'CODE H VS CODE ICPE'!$A$2:$E$80,5,FALSE)))</f>
        <v>0</v>
      </c>
      <c r="AV1798" s="21">
        <f>IF(AG1798="",0,IF(AG1798="Interdit",0,VLOOKUP(S1798,'CODE H VS CODE ICPE'!$A$2:$E$80,5,FALSE)))</f>
        <v>0</v>
      </c>
      <c r="AW1798" s="20" t="str">
        <f t="shared" si="369"/>
        <v>$AJ$2</v>
      </c>
      <c r="AX1798" s="26">
        <f t="shared" si="370"/>
        <v>19999.990000000002</v>
      </c>
      <c r="AY1798" s="20" t="str">
        <f t="shared" si="371"/>
        <v>H350</v>
      </c>
      <c r="AZ1798" s="20">
        <f>IF(AY1798="","",IF(AY1798=0,"",VLOOKUP(AY1798,'CODE H VS CODE ICPE'!$A$1:$E$80,3,FALSE)))</f>
        <v>4510</v>
      </c>
    </row>
    <row r="1799" spans="1:52" ht="28.9" customHeight="1">
      <c r="A1799" s="23">
        <v>1928</v>
      </c>
      <c r="B1799" s="24" t="s">
        <v>3598</v>
      </c>
      <c r="C1799" s="25" t="s">
        <v>396</v>
      </c>
      <c r="D1799" s="24" t="s">
        <v>414</v>
      </c>
      <c r="E1799" s="24" t="s">
        <v>3599</v>
      </c>
      <c r="F1799" s="20" t="s">
        <v>38</v>
      </c>
      <c r="G1799" s="20" t="s">
        <v>68</v>
      </c>
      <c r="H1799" s="20" t="s">
        <v>96</v>
      </c>
      <c r="I1799" s="20"/>
      <c r="J1799" s="20"/>
      <c r="K1799" s="20"/>
      <c r="L1799" s="20"/>
      <c r="M1799" s="20"/>
      <c r="N1799" s="20"/>
      <c r="O1799" s="20"/>
      <c r="P1799" s="20"/>
      <c r="Q1799" s="20"/>
      <c r="R1799" s="20"/>
      <c r="S1799" s="20"/>
      <c r="T1799" s="20" t="str">
        <f>IFERROR(VLOOKUP(F1799,'CODE H VS CODE ICPE'!$A$2:$D$80,4,FALSE),"")</f>
        <v>Demande d'autorisation</v>
      </c>
      <c r="U1799" s="20" t="str">
        <f>IFERROR(VLOOKUP(G1799,'CODE H VS CODE ICPE'!$A$2:$D$80,4,FALSE),"")</f>
        <v>Interdit</v>
      </c>
      <c r="V1799" s="20" t="str">
        <f>IFERROR(VLOOKUP(H1799,'CODE H VS CODE ICPE'!$A$2:$D$80,4,FALSE),"")</f>
        <v>Autorisé</v>
      </c>
      <c r="W1799" s="20" t="str">
        <f>IFERROR(VLOOKUP(I1799,'CODE H VS CODE ICPE'!$A$2:$D$80,4,FALSE),"")</f>
        <v/>
      </c>
      <c r="X1799" s="20" t="str">
        <f>IFERROR(VLOOKUP(J1799,'CODE H VS CODE ICPE'!$A$2:$D$80,4,FALSE),"")</f>
        <v/>
      </c>
      <c r="Y1799" s="20" t="str">
        <f>IFERROR(VLOOKUP(K1799,'CODE H VS CODE ICPE'!$A$2:$D$80,4,FALSE),"")</f>
        <v/>
      </c>
      <c r="Z1799" s="20" t="str">
        <f>IFERROR(VLOOKUP(L1799,'CODE H VS CODE ICPE'!$A$2:$D$80,4,FALSE),"")</f>
        <v/>
      </c>
      <c r="AA1799" s="20" t="str">
        <f>IFERROR(VLOOKUP(M1799,'CODE H VS CODE ICPE'!$A$2:$D$80,4,FALSE),"")</f>
        <v/>
      </c>
      <c r="AB1799" s="20" t="str">
        <f>IFERROR(VLOOKUP(N1799,'CODE H VS CODE ICPE'!$A$2:$D$80,4,FALSE),"")</f>
        <v/>
      </c>
      <c r="AC1799" s="20" t="str">
        <f>IFERROR(VLOOKUP(O1799,'CODE H VS CODE ICPE'!$A$2:$D$80,4,FALSE),"")</f>
        <v/>
      </c>
      <c r="AD1799" s="20" t="str">
        <f>IFERROR(VLOOKUP(P1799,'CODE H VS CODE ICPE'!$A$2:$D$80,4,FALSE),"")</f>
        <v/>
      </c>
      <c r="AE1799" s="20" t="str">
        <f>IFERROR(VLOOKUP(Q1799,'CODE H VS CODE ICPE'!$A$2:$D$80,4,FALSE),"")</f>
        <v/>
      </c>
      <c r="AF1799" s="20" t="str">
        <f>IFERROR(VLOOKUP(R1799,'CODE H VS CODE ICPE'!$A$2:$D$80,4,FALSE),"")</f>
        <v/>
      </c>
      <c r="AG1799" s="20" t="str">
        <f>IFERROR(VLOOKUP(S1799,'CODE H VS CODE ICPE'!$A$2:$D$80,4,FALSE),"")</f>
        <v/>
      </c>
      <c r="AH1799" s="48" t="s">
        <v>4628</v>
      </c>
      <c r="AI1799" s="21">
        <f>IF(T1799="",0,IF(T1799="Interdit",0,VLOOKUP(F1799,'CODE H VS CODE ICPE'!$A$2:$E$80,5,FALSE)))</f>
        <v>9999.99</v>
      </c>
      <c r="AJ1799" s="21">
        <f>IF(U1799="",0,IF(U1799="Interdit",0,VLOOKUP(G1799,'CODE H VS CODE ICPE'!$A$2:$E$80,5,FALSE)))</f>
        <v>0</v>
      </c>
      <c r="AK1799" s="21">
        <f>IF(V1799="",0,IF(V1799="Interdit",0,VLOOKUP(H1799,'CODE H VS CODE ICPE'!$A$2:$E$80,5,FALSE)))</f>
        <v>149999.99</v>
      </c>
      <c r="AL1799" s="21">
        <f>IF(W1799="",0,IF(W1799="Interdit",0,VLOOKUP(I1799,'CODE H VS CODE ICPE'!$A$2:$E$80,5,FALSE)))</f>
        <v>0</v>
      </c>
      <c r="AM1799" s="21">
        <f>IF(X1799="",0,IF(X1799="Interdit",0,VLOOKUP(J1799,'CODE H VS CODE ICPE'!$A$2:$E$80,5,FALSE)))</f>
        <v>0</v>
      </c>
      <c r="AN1799" s="21">
        <f>IF(Y1799="",0,IF(Y1799="Interdit",0,VLOOKUP(K1799,'CODE H VS CODE ICPE'!$A$2:$E$80,5,FALSE)))</f>
        <v>0</v>
      </c>
      <c r="AO1799" s="21">
        <f>IF(Z1799="",0,IF(Z1799="Interdit",0,VLOOKUP(L1799,'CODE H VS CODE ICPE'!$A$2:$E$80,5,FALSE)))</f>
        <v>0</v>
      </c>
      <c r="AP1799" s="21">
        <f>IF(AA1799="",0,IF(AA1799="Interdit",0,VLOOKUP(M1799,'CODE H VS CODE ICPE'!$A$2:$E$80,5,FALSE)))</f>
        <v>0</v>
      </c>
      <c r="AQ1799" s="21">
        <f>IF(AB1799="",0,IF(AB1799="Interdit",0,VLOOKUP(N1799,'CODE H VS CODE ICPE'!$A$2:$E$80,5,FALSE)))</f>
        <v>0</v>
      </c>
      <c r="AR1799" s="21">
        <f>IF(AC1799="",0,IF(AC1799="Interdit",0,VLOOKUP(O1799,'CODE H VS CODE ICPE'!$A$2:$E$80,5,FALSE)))</f>
        <v>0</v>
      </c>
      <c r="AS1799" s="21">
        <f>IF(AD1799="",0,IF(AD1799="Interdit",0,VLOOKUP(P1799,'CODE H VS CODE ICPE'!$A$2:$E$80,5,FALSE)))</f>
        <v>0</v>
      </c>
      <c r="AT1799" s="21">
        <f>IF(AE1799="",0,IF(AE1799="Interdit",0,VLOOKUP(Q1799,'CODE H VS CODE ICPE'!$A$2:$E$80,5,FALSE)))</f>
        <v>0</v>
      </c>
      <c r="AU1799" s="21">
        <f>IF(AF1799="",0,IF(AF1799="Interdit",0,VLOOKUP(R1799,'CODE H VS CODE ICPE'!$A$2:$E$80,5,FALSE)))</f>
        <v>0</v>
      </c>
      <c r="AV1799" s="21">
        <f>IF(AG1799="",0,IF(AG1799="Interdit",0,VLOOKUP(S1799,'CODE H VS CODE ICPE'!$A$2:$E$80,5,FALSE)))</f>
        <v>0</v>
      </c>
      <c r="AW1799" s="20" t="str">
        <f t="shared" si="369"/>
        <v>$AK$2</v>
      </c>
      <c r="AX1799" s="26">
        <f t="shared" si="370"/>
        <v>149999.99</v>
      </c>
      <c r="AY1799" s="20" t="str">
        <f t="shared" si="371"/>
        <v>H314</v>
      </c>
      <c r="AZ1799" s="20">
        <f>IF(AY1799="","",IF(AY1799=0,"",VLOOKUP(AY1799,'CODE H VS CODE ICPE'!$A$1:$E$80,3,FALSE)))</f>
        <v>4320</v>
      </c>
    </row>
    <row r="1800" spans="1:52" ht="28.9" customHeight="1">
      <c r="A1800" s="23">
        <v>1932</v>
      </c>
      <c r="B1800" s="24" t="s">
        <v>3600</v>
      </c>
      <c r="C1800" s="25" t="s">
        <v>691</v>
      </c>
      <c r="D1800" s="24" t="s">
        <v>692</v>
      </c>
      <c r="E1800" s="24" t="s">
        <v>3601</v>
      </c>
      <c r="F1800" s="20" t="s">
        <v>60</v>
      </c>
      <c r="G1800" s="20"/>
      <c r="H1800" s="20"/>
      <c r="I1800" s="20"/>
      <c r="J1800" s="20"/>
      <c r="K1800" s="20"/>
      <c r="L1800" s="20"/>
      <c r="M1800" s="20"/>
      <c r="N1800" s="20"/>
      <c r="O1800" s="20"/>
      <c r="P1800" s="20"/>
      <c r="Q1800" s="20"/>
      <c r="R1800" s="20"/>
      <c r="S1800" s="20"/>
      <c r="T1800" s="20" t="str">
        <f>IFERROR(VLOOKUP(F1800,'CODE H VS CODE ICPE'!$A$2:$D$80,4,FALSE),"")</f>
        <v>Interdit</v>
      </c>
      <c r="U1800" s="20" t="str">
        <f>IFERROR(VLOOKUP(G1800,'CODE H VS CODE ICPE'!$A$2:$D$80,4,FALSE),"")</f>
        <v/>
      </c>
      <c r="V1800" s="20" t="str">
        <f>IFERROR(VLOOKUP(H1800,'CODE H VS CODE ICPE'!$A$2:$D$80,4,FALSE),"")</f>
        <v/>
      </c>
      <c r="W1800" s="20" t="str">
        <f>IFERROR(VLOOKUP(I1800,'CODE H VS CODE ICPE'!$A$2:$D$80,4,FALSE),"")</f>
        <v/>
      </c>
      <c r="X1800" s="20" t="str">
        <f>IFERROR(VLOOKUP(J1800,'CODE H VS CODE ICPE'!$A$2:$D$80,4,FALSE),"")</f>
        <v/>
      </c>
      <c r="Y1800" s="20" t="str">
        <f>IFERROR(VLOOKUP(K1800,'CODE H VS CODE ICPE'!$A$2:$D$80,4,FALSE),"")</f>
        <v/>
      </c>
      <c r="Z1800" s="20" t="str">
        <f>IFERROR(VLOOKUP(L1800,'CODE H VS CODE ICPE'!$A$2:$D$80,4,FALSE),"")</f>
        <v/>
      </c>
      <c r="AA1800" s="20" t="str">
        <f>IFERROR(VLOOKUP(M1800,'CODE H VS CODE ICPE'!$A$2:$D$80,4,FALSE),"")</f>
        <v/>
      </c>
      <c r="AB1800" s="20" t="str">
        <f>IFERROR(VLOOKUP(N1800,'CODE H VS CODE ICPE'!$A$2:$D$80,4,FALSE),"")</f>
        <v/>
      </c>
      <c r="AC1800" s="20" t="str">
        <f>IFERROR(VLOOKUP(O1800,'CODE H VS CODE ICPE'!$A$2:$D$80,4,FALSE),"")</f>
        <v/>
      </c>
      <c r="AD1800" s="20" t="str">
        <f>IFERROR(VLOOKUP(P1800,'CODE H VS CODE ICPE'!$A$2:$D$80,4,FALSE),"")</f>
        <v/>
      </c>
      <c r="AE1800" s="20" t="str">
        <f>IFERROR(VLOOKUP(Q1800,'CODE H VS CODE ICPE'!$A$2:$D$80,4,FALSE),"")</f>
        <v/>
      </c>
      <c r="AF1800" s="20" t="str">
        <f>IFERROR(VLOOKUP(R1800,'CODE H VS CODE ICPE'!$A$2:$D$80,4,FALSE),"")</f>
        <v/>
      </c>
      <c r="AG1800" s="20" t="str">
        <f>IFERROR(VLOOKUP(S1800,'CODE H VS CODE ICPE'!$A$2:$D$80,4,FALSE),"")</f>
        <v/>
      </c>
      <c r="AH1800" s="48" t="str">
        <f>IF(COUNTIF(T1800:AG1800, "Rejected") &gt; 0, "Rejected", IF(COUNTIF(T1800:AG1800, "Under request") &gt; 0, "Under request", "Accepted"))</f>
        <v>Accepted</v>
      </c>
      <c r="AI1800" s="21">
        <f>IF(T1800="",0,IF(T1800="Interdit",0,VLOOKUP(F1800,'CODE H VS CODE ICPE'!$A$2:$E$80,5,FALSE)))</f>
        <v>0</v>
      </c>
      <c r="AJ1800" s="21">
        <f>IF(U1800="",0,IF(U1800="Interdit",0,VLOOKUP(G1800,'CODE H VS CODE ICPE'!$A$2:$E$80,5,FALSE)))</f>
        <v>0</v>
      </c>
      <c r="AK1800" s="21">
        <f>IF(V1800="",0,IF(V1800="Interdit",0,VLOOKUP(H1800,'CODE H VS CODE ICPE'!$A$2:$E$80,5,FALSE)))</f>
        <v>0</v>
      </c>
      <c r="AL1800" s="21">
        <f>IF(W1800="",0,IF(W1800="Interdit",0,VLOOKUP(I1800,'CODE H VS CODE ICPE'!$A$2:$E$80,5,FALSE)))</f>
        <v>0</v>
      </c>
      <c r="AM1800" s="21">
        <f>IF(X1800="",0,IF(X1800="Interdit",0,VLOOKUP(J1800,'CODE H VS CODE ICPE'!$A$2:$E$80,5,FALSE)))</f>
        <v>0</v>
      </c>
      <c r="AN1800" s="21">
        <f>IF(Y1800="",0,IF(Y1800="Interdit",0,VLOOKUP(K1800,'CODE H VS CODE ICPE'!$A$2:$E$80,5,FALSE)))</f>
        <v>0</v>
      </c>
      <c r="AO1800" s="21">
        <f>IF(Z1800="",0,IF(Z1800="Interdit",0,VLOOKUP(L1800,'CODE H VS CODE ICPE'!$A$2:$E$80,5,FALSE)))</f>
        <v>0</v>
      </c>
      <c r="AP1800" s="21">
        <f>IF(AA1800="",0,IF(AA1800="Interdit",0,VLOOKUP(M1800,'CODE H VS CODE ICPE'!$A$2:$E$80,5,FALSE)))</f>
        <v>0</v>
      </c>
      <c r="AQ1800" s="21">
        <f>IF(AB1800="",0,IF(AB1800="Interdit",0,VLOOKUP(N1800,'CODE H VS CODE ICPE'!$A$2:$E$80,5,FALSE)))</f>
        <v>0</v>
      </c>
      <c r="AR1800" s="21">
        <f>IF(AC1800="",0,IF(AC1800="Interdit",0,VLOOKUP(O1800,'CODE H VS CODE ICPE'!$A$2:$E$80,5,FALSE)))</f>
        <v>0</v>
      </c>
      <c r="AS1800" s="21">
        <f>IF(AD1800="",0,IF(AD1800="Interdit",0,VLOOKUP(P1800,'CODE H VS CODE ICPE'!$A$2:$E$80,5,FALSE)))</f>
        <v>0</v>
      </c>
      <c r="AT1800" s="21">
        <f>IF(AE1800="",0,IF(AE1800="Interdit",0,VLOOKUP(Q1800,'CODE H VS CODE ICPE'!$A$2:$E$80,5,FALSE)))</f>
        <v>0</v>
      </c>
      <c r="AU1800" s="21">
        <f>IF(AF1800="",0,IF(AF1800="Interdit",0,VLOOKUP(R1800,'CODE H VS CODE ICPE'!$A$2:$E$80,5,FALSE)))</f>
        <v>0</v>
      </c>
      <c r="AV1800" s="21">
        <f>IF(AG1800="",0,IF(AG1800="Interdit",0,VLOOKUP(S1800,'CODE H VS CODE ICPE'!$A$2:$E$80,5,FALSE)))</f>
        <v>0</v>
      </c>
      <c r="AW1800" s="20" t="str">
        <f t="shared" si="369"/>
        <v>$AI$2</v>
      </c>
      <c r="AX1800" s="26">
        <f t="shared" si="370"/>
        <v>0</v>
      </c>
      <c r="AY1800" s="20" t="str">
        <f t="shared" si="371"/>
        <v>H250</v>
      </c>
      <c r="AZ1800" s="20">
        <f>IF(AY1800="","",IF(AY1800=0,"",VLOOKUP(AY1800,'CODE H VS CODE ICPE'!$A$1:$E$80,3,FALSE)))</f>
        <v>4430</v>
      </c>
    </row>
    <row r="1801" spans="1:52" ht="28.9" customHeight="1">
      <c r="A1801" s="23">
        <v>1939</v>
      </c>
      <c r="B1801" s="24" t="s">
        <v>3602</v>
      </c>
      <c r="C1801" s="25" t="s">
        <v>499</v>
      </c>
      <c r="D1801" s="24" t="s">
        <v>500</v>
      </c>
      <c r="E1801" s="24" t="s">
        <v>3603</v>
      </c>
      <c r="F1801" s="20" t="s">
        <v>96</v>
      </c>
      <c r="G1801" s="20" t="s">
        <v>106</v>
      </c>
      <c r="H1801" s="20"/>
      <c r="I1801" s="20"/>
      <c r="J1801" s="20"/>
      <c r="K1801" s="20"/>
      <c r="L1801" s="20"/>
      <c r="M1801" s="20"/>
      <c r="N1801" s="20"/>
      <c r="O1801" s="20"/>
      <c r="P1801" s="20"/>
      <c r="Q1801" s="20"/>
      <c r="R1801" s="20"/>
      <c r="S1801" s="20"/>
      <c r="T1801" s="20" t="str">
        <f>IFERROR(VLOOKUP(F1801,'CODE H VS CODE ICPE'!$A$2:$D$80,4,FALSE),"")</f>
        <v>Autorisé</v>
      </c>
      <c r="U1801" s="20" t="str">
        <f>IFERROR(VLOOKUP(G1801,'CODE H VS CODE ICPE'!$A$2:$D$80,4,FALSE),"")</f>
        <v>Interdit</v>
      </c>
      <c r="V1801" s="20" t="str">
        <f>IFERROR(VLOOKUP(H1801,'CODE H VS CODE ICPE'!$A$2:$D$80,4,FALSE),"")</f>
        <v/>
      </c>
      <c r="W1801" s="20" t="str">
        <f>IFERROR(VLOOKUP(I1801,'CODE H VS CODE ICPE'!$A$2:$D$80,4,FALSE),"")</f>
        <v/>
      </c>
      <c r="X1801" s="20" t="str">
        <f>IFERROR(VLOOKUP(J1801,'CODE H VS CODE ICPE'!$A$2:$D$80,4,FALSE),"")</f>
        <v/>
      </c>
      <c r="Y1801" s="20" t="str">
        <f>IFERROR(VLOOKUP(K1801,'CODE H VS CODE ICPE'!$A$2:$D$80,4,FALSE),"")</f>
        <v/>
      </c>
      <c r="Z1801" s="20" t="str">
        <f>IFERROR(VLOOKUP(L1801,'CODE H VS CODE ICPE'!$A$2:$D$80,4,FALSE),"")</f>
        <v/>
      </c>
      <c r="AA1801" s="20" t="str">
        <f>IFERROR(VLOOKUP(M1801,'CODE H VS CODE ICPE'!$A$2:$D$80,4,FALSE),"")</f>
        <v/>
      </c>
      <c r="AB1801" s="20" t="str">
        <f>IFERROR(VLOOKUP(N1801,'CODE H VS CODE ICPE'!$A$2:$D$80,4,FALSE),"")</f>
        <v/>
      </c>
      <c r="AC1801" s="20" t="str">
        <f>IFERROR(VLOOKUP(O1801,'CODE H VS CODE ICPE'!$A$2:$D$80,4,FALSE),"")</f>
        <v/>
      </c>
      <c r="AD1801" s="20" t="str">
        <f>IFERROR(VLOOKUP(P1801,'CODE H VS CODE ICPE'!$A$2:$D$80,4,FALSE),"")</f>
        <v/>
      </c>
      <c r="AE1801" s="20" t="str">
        <f>IFERROR(VLOOKUP(Q1801,'CODE H VS CODE ICPE'!$A$2:$D$80,4,FALSE),"")</f>
        <v/>
      </c>
      <c r="AF1801" s="20" t="str">
        <f>IFERROR(VLOOKUP(R1801,'CODE H VS CODE ICPE'!$A$2:$D$80,4,FALSE),"")</f>
        <v/>
      </c>
      <c r="AG1801" s="20" t="str">
        <f>IFERROR(VLOOKUP(S1801,'CODE H VS CODE ICPE'!$A$2:$D$80,4,FALSE),"")</f>
        <v/>
      </c>
      <c r="AH1801" s="48" t="str">
        <f>IF(COUNTIF(T1801:AG1801, "Rejected") &gt; 0, "Rejected", IF(COUNTIF(T1801:AG1801, "Under request") &gt; 0, "Under request", "Accepted"))</f>
        <v>Accepted</v>
      </c>
      <c r="AI1801" s="21">
        <f>IF(T1801="",0,IF(T1801="Interdit",0,VLOOKUP(F1801,'CODE H VS CODE ICPE'!$A$2:$E$80,5,FALSE)))</f>
        <v>149999.99</v>
      </c>
      <c r="AJ1801" s="21">
        <f>IF(U1801="",0,IF(U1801="Interdit",0,VLOOKUP(G1801,'CODE H VS CODE ICPE'!$A$2:$E$80,5,FALSE)))</f>
        <v>0</v>
      </c>
      <c r="AK1801" s="21">
        <f>IF(V1801="",0,IF(V1801="Interdit",0,VLOOKUP(H1801,'CODE H VS CODE ICPE'!$A$2:$E$80,5,FALSE)))</f>
        <v>0</v>
      </c>
      <c r="AL1801" s="21">
        <f>IF(W1801="",0,IF(W1801="Interdit",0,VLOOKUP(I1801,'CODE H VS CODE ICPE'!$A$2:$E$80,5,FALSE)))</f>
        <v>0</v>
      </c>
      <c r="AM1801" s="21">
        <f>IF(X1801="",0,IF(X1801="Interdit",0,VLOOKUP(J1801,'CODE H VS CODE ICPE'!$A$2:$E$80,5,FALSE)))</f>
        <v>0</v>
      </c>
      <c r="AN1801" s="21">
        <f>IF(Y1801="",0,IF(Y1801="Interdit",0,VLOOKUP(K1801,'CODE H VS CODE ICPE'!$A$2:$E$80,5,FALSE)))</f>
        <v>0</v>
      </c>
      <c r="AO1801" s="21">
        <f>IF(Z1801="",0,IF(Z1801="Interdit",0,VLOOKUP(L1801,'CODE H VS CODE ICPE'!$A$2:$E$80,5,FALSE)))</f>
        <v>0</v>
      </c>
      <c r="AP1801" s="21">
        <f>IF(AA1801="",0,IF(AA1801="Interdit",0,VLOOKUP(M1801,'CODE H VS CODE ICPE'!$A$2:$E$80,5,FALSE)))</f>
        <v>0</v>
      </c>
      <c r="AQ1801" s="21">
        <f>IF(AB1801="",0,IF(AB1801="Interdit",0,VLOOKUP(N1801,'CODE H VS CODE ICPE'!$A$2:$E$80,5,FALSE)))</f>
        <v>0</v>
      </c>
      <c r="AR1801" s="21">
        <f>IF(AC1801="",0,IF(AC1801="Interdit",0,VLOOKUP(O1801,'CODE H VS CODE ICPE'!$A$2:$E$80,5,FALSE)))</f>
        <v>0</v>
      </c>
      <c r="AS1801" s="21">
        <f>IF(AD1801="",0,IF(AD1801="Interdit",0,VLOOKUP(P1801,'CODE H VS CODE ICPE'!$A$2:$E$80,5,FALSE)))</f>
        <v>0</v>
      </c>
      <c r="AT1801" s="21">
        <f>IF(AE1801="",0,IF(AE1801="Interdit",0,VLOOKUP(Q1801,'CODE H VS CODE ICPE'!$A$2:$E$80,5,FALSE)))</f>
        <v>0</v>
      </c>
      <c r="AU1801" s="21">
        <f>IF(AF1801="",0,IF(AF1801="Interdit",0,VLOOKUP(R1801,'CODE H VS CODE ICPE'!$A$2:$E$80,5,FALSE)))</f>
        <v>0</v>
      </c>
      <c r="AV1801" s="21">
        <f>IF(AG1801="",0,IF(AG1801="Interdit",0,VLOOKUP(S1801,'CODE H VS CODE ICPE'!$A$2:$E$80,5,FALSE)))</f>
        <v>0</v>
      </c>
      <c r="AW1801" s="20" t="str">
        <f t="shared" si="369"/>
        <v>$AI$2</v>
      </c>
      <c r="AX1801" s="26">
        <f t="shared" si="370"/>
        <v>149999.99</v>
      </c>
      <c r="AY1801" s="20" t="str">
        <f t="shared" si="371"/>
        <v>H314</v>
      </c>
      <c r="AZ1801" s="20">
        <f>IF(AY1801="","",IF(AY1801=0,"",VLOOKUP(AY1801,'CODE H VS CODE ICPE'!$A$1:$E$80,3,FALSE)))</f>
        <v>4320</v>
      </c>
    </row>
    <row r="1802" spans="1:52" ht="28.9" customHeight="1">
      <c r="A1802" s="23">
        <v>1968</v>
      </c>
      <c r="B1802" s="24" t="s">
        <v>3604</v>
      </c>
      <c r="C1802" s="25" t="s">
        <v>230</v>
      </c>
      <c r="D1802" s="24" t="s">
        <v>1634</v>
      </c>
      <c r="E1802" s="39" t="s">
        <v>3605</v>
      </c>
      <c r="F1802" s="20" t="s">
        <v>106</v>
      </c>
      <c r="G1802" s="20" t="s">
        <v>84</v>
      </c>
      <c r="H1802" s="20" t="s">
        <v>92</v>
      </c>
      <c r="I1802" s="20"/>
      <c r="J1802" s="20"/>
      <c r="K1802" s="20"/>
      <c r="L1802" s="20"/>
      <c r="M1802" s="20"/>
      <c r="N1802" s="20"/>
      <c r="O1802" s="20"/>
      <c r="P1802" s="20"/>
      <c r="Q1802" s="20"/>
      <c r="R1802" s="20"/>
      <c r="S1802" s="20"/>
      <c r="T1802" s="20" t="str">
        <f>IFERROR(VLOOKUP(F1802,'CODE H VS CODE ICPE'!$A$2:$D$80,4,FALSE),"")</f>
        <v>Interdit</v>
      </c>
      <c r="U1802" s="20" t="str">
        <f>IFERROR(VLOOKUP(G1802,'CODE H VS CODE ICPE'!$A$2:$D$80,4,FALSE),"")</f>
        <v>Autorisé</v>
      </c>
      <c r="V1802" s="20" t="str">
        <f>IFERROR(VLOOKUP(H1802,'CODE H VS CODE ICPE'!$A$2:$D$80,4,FALSE),"")</f>
        <v>Demande d'autorisation</v>
      </c>
      <c r="W1802" s="20" t="str">
        <f>IFERROR(VLOOKUP(I1802,'CODE H VS CODE ICPE'!$A$2:$D$80,4,FALSE),"")</f>
        <v/>
      </c>
      <c r="X1802" s="20" t="str">
        <f>IFERROR(VLOOKUP(J1802,'CODE H VS CODE ICPE'!$A$2:$D$80,4,FALSE),"")</f>
        <v/>
      </c>
      <c r="Y1802" s="20" t="str">
        <f>IFERROR(VLOOKUP(K1802,'CODE H VS CODE ICPE'!$A$2:$D$80,4,FALSE),"")</f>
        <v/>
      </c>
      <c r="Z1802" s="20" t="str">
        <f>IFERROR(VLOOKUP(L1802,'CODE H VS CODE ICPE'!$A$2:$D$80,4,FALSE),"")</f>
        <v/>
      </c>
      <c r="AA1802" s="20" t="str">
        <f>IFERROR(VLOOKUP(M1802,'CODE H VS CODE ICPE'!$A$2:$D$80,4,FALSE),"")</f>
        <v/>
      </c>
      <c r="AB1802" s="20" t="str">
        <f>IFERROR(VLOOKUP(N1802,'CODE H VS CODE ICPE'!$A$2:$D$80,4,FALSE),"")</f>
        <v/>
      </c>
      <c r="AC1802" s="20" t="str">
        <f>IFERROR(VLOOKUP(O1802,'CODE H VS CODE ICPE'!$A$2:$D$80,4,FALSE),"")</f>
        <v/>
      </c>
      <c r="AD1802" s="20" t="str">
        <f>IFERROR(VLOOKUP(P1802,'CODE H VS CODE ICPE'!$A$2:$D$80,4,FALSE),"")</f>
        <v/>
      </c>
      <c r="AE1802" s="20" t="str">
        <f>IFERROR(VLOOKUP(Q1802,'CODE H VS CODE ICPE'!$A$2:$D$80,4,FALSE),"")</f>
        <v/>
      </c>
      <c r="AF1802" s="20" t="str">
        <f>IFERROR(VLOOKUP(R1802,'CODE H VS CODE ICPE'!$A$2:$D$80,4,FALSE),"")</f>
        <v/>
      </c>
      <c r="AG1802" s="20" t="str">
        <f>IFERROR(VLOOKUP(S1802,'CODE H VS CODE ICPE'!$A$2:$D$80,4,FALSE),"")</f>
        <v/>
      </c>
      <c r="AH1802" s="48" t="str">
        <f>IF(COUNTIF(T1802:AG1802, "Rejected") &gt; 0, "Rejected", IF(COUNTIF(T1802:AG1802, "Under request") &gt; 0, "Under request", "Accepted"))</f>
        <v>Accepted</v>
      </c>
      <c r="AI1802" s="21">
        <f>IF(T1802="",0,IF(T1802="Interdit",0,VLOOKUP(F1802,'CODE H VS CODE ICPE'!$A$2:$E$80,5,FALSE)))</f>
        <v>0</v>
      </c>
      <c r="AJ1802" s="21">
        <f>IF(U1802="",0,IF(U1802="Interdit",0,VLOOKUP(G1802,'CODE H VS CODE ICPE'!$A$2:$E$80,5,FALSE)))</f>
        <v>99999.99</v>
      </c>
      <c r="AK1802" s="21">
        <f>IF(V1802="",0,IF(V1802="Interdit",0,VLOOKUP(H1802,'CODE H VS CODE ICPE'!$A$2:$E$80,5,FALSE)))</f>
        <v>199.99</v>
      </c>
      <c r="AL1802" s="21">
        <f>IF(W1802="",0,IF(W1802="Interdit",0,VLOOKUP(I1802,'CODE H VS CODE ICPE'!$A$2:$E$80,5,FALSE)))</f>
        <v>0</v>
      </c>
      <c r="AM1802" s="21">
        <f>IF(X1802="",0,IF(X1802="Interdit",0,VLOOKUP(J1802,'CODE H VS CODE ICPE'!$A$2:$E$80,5,FALSE)))</f>
        <v>0</v>
      </c>
      <c r="AN1802" s="21">
        <f>IF(Y1802="",0,IF(Y1802="Interdit",0,VLOOKUP(K1802,'CODE H VS CODE ICPE'!$A$2:$E$80,5,FALSE)))</f>
        <v>0</v>
      </c>
      <c r="AO1802" s="21">
        <f>IF(Z1802="",0,IF(Z1802="Interdit",0,VLOOKUP(L1802,'CODE H VS CODE ICPE'!$A$2:$E$80,5,FALSE)))</f>
        <v>0</v>
      </c>
      <c r="AP1802" s="21">
        <f>IF(AA1802="",0,IF(AA1802="Interdit",0,VLOOKUP(M1802,'CODE H VS CODE ICPE'!$A$2:$E$80,5,FALSE)))</f>
        <v>0</v>
      </c>
      <c r="AQ1802" s="21">
        <f>IF(AB1802="",0,IF(AB1802="Interdit",0,VLOOKUP(N1802,'CODE H VS CODE ICPE'!$A$2:$E$80,5,FALSE)))</f>
        <v>0</v>
      </c>
      <c r="AR1802" s="21">
        <f>IF(AC1802="",0,IF(AC1802="Interdit",0,VLOOKUP(O1802,'CODE H VS CODE ICPE'!$A$2:$E$80,5,FALSE)))</f>
        <v>0</v>
      </c>
      <c r="AS1802" s="21">
        <f>IF(AD1802="",0,IF(AD1802="Interdit",0,VLOOKUP(P1802,'CODE H VS CODE ICPE'!$A$2:$E$80,5,FALSE)))</f>
        <v>0</v>
      </c>
      <c r="AT1802" s="21">
        <f>IF(AE1802="",0,IF(AE1802="Interdit",0,VLOOKUP(Q1802,'CODE H VS CODE ICPE'!$A$2:$E$80,5,FALSE)))</f>
        <v>0</v>
      </c>
      <c r="AU1802" s="21">
        <f>IF(AF1802="",0,IF(AF1802="Interdit",0,VLOOKUP(R1802,'CODE H VS CODE ICPE'!$A$2:$E$80,5,FALSE)))</f>
        <v>0</v>
      </c>
      <c r="AV1802" s="21">
        <f>IF(AG1802="",0,IF(AG1802="Interdit",0,VLOOKUP(S1802,'CODE H VS CODE ICPE'!$A$2:$E$80,5,FALSE)))</f>
        <v>0</v>
      </c>
      <c r="AW1802" s="20" t="str">
        <f t="shared" si="369"/>
        <v>$AJ$2</v>
      </c>
      <c r="AX1802" s="26">
        <f t="shared" si="370"/>
        <v>99999.99</v>
      </c>
      <c r="AY1802" s="20" t="str">
        <f t="shared" si="371"/>
        <v>H301</v>
      </c>
      <c r="AZ1802" s="20">
        <f>IF(AY1802="","",IF(AY1802=0,"",VLOOKUP(AY1802,'CODE H VS CODE ICPE'!$A$1:$E$80,3,FALSE)))</f>
        <v>4511</v>
      </c>
    </row>
    <row r="1803" spans="1:52" ht="28.9" customHeight="1">
      <c r="A1803" s="23">
        <v>1991</v>
      </c>
      <c r="B1803" s="24" t="s">
        <v>3606</v>
      </c>
      <c r="C1803" s="25" t="s">
        <v>691</v>
      </c>
      <c r="D1803" s="24" t="s">
        <v>692</v>
      </c>
      <c r="E1803" s="24" t="s">
        <v>3607</v>
      </c>
      <c r="F1803" s="20" t="s">
        <v>40</v>
      </c>
      <c r="G1803" s="20" t="s">
        <v>110</v>
      </c>
      <c r="H1803" s="20" t="s">
        <v>126</v>
      </c>
      <c r="I1803" s="20"/>
      <c r="J1803" s="20"/>
      <c r="K1803" s="20"/>
      <c r="L1803" s="20"/>
      <c r="M1803" s="20"/>
      <c r="N1803" s="20"/>
      <c r="O1803" s="20"/>
      <c r="P1803" s="20"/>
      <c r="Q1803" s="20"/>
      <c r="R1803" s="20"/>
      <c r="S1803" s="20"/>
      <c r="T1803" s="20" t="str">
        <f>IFERROR(VLOOKUP(F1803,'CODE H VS CODE ICPE'!$A$2:$D$80,4,FALSE),"")</f>
        <v>Autorisé</v>
      </c>
      <c r="U1803" s="20" t="str">
        <f>IFERROR(VLOOKUP(G1803,'CODE H VS CODE ICPE'!$A$2:$D$80,4,FALSE),"")</f>
        <v>Interdit</v>
      </c>
      <c r="V1803" s="20" t="str">
        <f>IFERROR(VLOOKUP(H1803,'CODE H VS CODE ICPE'!$A$2:$D$80,4,FALSE),"")</f>
        <v>Demande d'autorisation</v>
      </c>
      <c r="W1803" s="20" t="str">
        <f>IFERROR(VLOOKUP(I1803,'CODE H VS CODE ICPE'!$A$2:$D$80,4,FALSE),"")</f>
        <v/>
      </c>
      <c r="X1803" s="20" t="str">
        <f>IFERROR(VLOOKUP(J1803,'CODE H VS CODE ICPE'!$A$2:$D$80,4,FALSE),"")</f>
        <v/>
      </c>
      <c r="Y1803" s="20" t="str">
        <f>IFERROR(VLOOKUP(K1803,'CODE H VS CODE ICPE'!$A$2:$D$80,4,FALSE),"")</f>
        <v/>
      </c>
      <c r="Z1803" s="20" t="str">
        <f>IFERROR(VLOOKUP(L1803,'CODE H VS CODE ICPE'!$A$2:$D$80,4,FALSE),"")</f>
        <v/>
      </c>
      <c r="AA1803" s="20" t="str">
        <f>IFERROR(VLOOKUP(M1803,'CODE H VS CODE ICPE'!$A$2:$D$80,4,FALSE),"")</f>
        <v/>
      </c>
      <c r="AB1803" s="20" t="str">
        <f>IFERROR(VLOOKUP(N1803,'CODE H VS CODE ICPE'!$A$2:$D$80,4,FALSE),"")</f>
        <v/>
      </c>
      <c r="AC1803" s="20" t="str">
        <f>IFERROR(VLOOKUP(O1803,'CODE H VS CODE ICPE'!$A$2:$D$80,4,FALSE),"")</f>
        <v/>
      </c>
      <c r="AD1803" s="20" t="str">
        <f>IFERROR(VLOOKUP(P1803,'CODE H VS CODE ICPE'!$A$2:$D$80,4,FALSE),"")</f>
        <v/>
      </c>
      <c r="AE1803" s="20" t="str">
        <f>IFERROR(VLOOKUP(Q1803,'CODE H VS CODE ICPE'!$A$2:$D$80,4,FALSE),"")</f>
        <v/>
      </c>
      <c r="AF1803" s="20" t="str">
        <f>IFERROR(VLOOKUP(R1803,'CODE H VS CODE ICPE'!$A$2:$D$80,4,FALSE),"")</f>
        <v/>
      </c>
      <c r="AG1803" s="20" t="str">
        <f>IFERROR(VLOOKUP(S1803,'CODE H VS CODE ICPE'!$A$2:$D$80,4,FALSE),"")</f>
        <v/>
      </c>
      <c r="AH1803" s="48" t="str">
        <f>IF(COUNTIF(T1803:AG1803, "Rejected") &gt; 0, "Rejected", IF(COUNTIF(T1803:AG1803, "Under request") &gt; 0, "Under request", "Accepted"))</f>
        <v>Accepted</v>
      </c>
      <c r="AI1803" s="21">
        <f>IF(T1803="",0,IF(T1803="Interdit",0,VLOOKUP(F1803,'CODE H VS CODE ICPE'!$A$2:$E$80,5,FALSE)))</f>
        <v>99999.99</v>
      </c>
      <c r="AJ1803" s="21">
        <f>IF(U1803="",0,IF(U1803="Interdit",0,VLOOKUP(G1803,'CODE H VS CODE ICPE'!$A$2:$E$80,5,FALSE)))</f>
        <v>0</v>
      </c>
      <c r="AK1803" s="21">
        <f>IF(V1803="",0,IF(V1803="Interdit",0,VLOOKUP(H1803,'CODE H VS CODE ICPE'!$A$2:$E$80,5,FALSE)))</f>
        <v>19999.990000000002</v>
      </c>
      <c r="AL1803" s="21">
        <f>IF(W1803="",0,IF(W1803="Interdit",0,VLOOKUP(I1803,'CODE H VS CODE ICPE'!$A$2:$E$80,5,FALSE)))</f>
        <v>0</v>
      </c>
      <c r="AM1803" s="21">
        <f>IF(X1803="",0,IF(X1803="Interdit",0,VLOOKUP(J1803,'CODE H VS CODE ICPE'!$A$2:$E$80,5,FALSE)))</f>
        <v>0</v>
      </c>
      <c r="AN1803" s="21">
        <f>IF(Y1803="",0,IF(Y1803="Interdit",0,VLOOKUP(K1803,'CODE H VS CODE ICPE'!$A$2:$E$80,5,FALSE)))</f>
        <v>0</v>
      </c>
      <c r="AO1803" s="21">
        <f>IF(Z1803="",0,IF(Z1803="Interdit",0,VLOOKUP(L1803,'CODE H VS CODE ICPE'!$A$2:$E$80,5,FALSE)))</f>
        <v>0</v>
      </c>
      <c r="AP1803" s="21">
        <f>IF(AA1803="",0,IF(AA1803="Interdit",0,VLOOKUP(M1803,'CODE H VS CODE ICPE'!$A$2:$E$80,5,FALSE)))</f>
        <v>0</v>
      </c>
      <c r="AQ1803" s="21">
        <f>IF(AB1803="",0,IF(AB1803="Interdit",0,VLOOKUP(N1803,'CODE H VS CODE ICPE'!$A$2:$E$80,5,FALSE)))</f>
        <v>0</v>
      </c>
      <c r="AR1803" s="21">
        <f>IF(AC1803="",0,IF(AC1803="Interdit",0,VLOOKUP(O1803,'CODE H VS CODE ICPE'!$A$2:$E$80,5,FALSE)))</f>
        <v>0</v>
      </c>
      <c r="AS1803" s="21">
        <f>IF(AD1803="",0,IF(AD1803="Interdit",0,VLOOKUP(P1803,'CODE H VS CODE ICPE'!$A$2:$E$80,5,FALSE)))</f>
        <v>0</v>
      </c>
      <c r="AT1803" s="21">
        <f>IF(AE1803="",0,IF(AE1803="Interdit",0,VLOOKUP(Q1803,'CODE H VS CODE ICPE'!$A$2:$E$80,5,FALSE)))</f>
        <v>0</v>
      </c>
      <c r="AU1803" s="21">
        <f>IF(AF1803="",0,IF(AF1803="Interdit",0,VLOOKUP(R1803,'CODE H VS CODE ICPE'!$A$2:$E$80,5,FALSE)))</f>
        <v>0</v>
      </c>
      <c r="AV1803" s="21">
        <f>IF(AG1803="",0,IF(AG1803="Interdit",0,VLOOKUP(S1803,'CODE H VS CODE ICPE'!$A$2:$E$80,5,FALSE)))</f>
        <v>0</v>
      </c>
      <c r="AW1803" s="20" t="str">
        <f t="shared" si="369"/>
        <v>$AI$2</v>
      </c>
      <c r="AX1803" s="26">
        <f t="shared" si="370"/>
        <v>99999.99</v>
      </c>
      <c r="AY1803" s="20" t="str">
        <f t="shared" si="371"/>
        <v>H225</v>
      </c>
      <c r="AZ1803" s="20">
        <f>IF(AY1803="","",IF(AY1803=0,"",VLOOKUP(AY1803,'CODE H VS CODE ICPE'!$A$1:$E$80,3,FALSE)))</f>
        <v>4331</v>
      </c>
    </row>
    <row r="1804" spans="1:52" ht="28.9" customHeight="1">
      <c r="A1804" s="23">
        <v>1999</v>
      </c>
      <c r="B1804" s="24" t="s">
        <v>3608</v>
      </c>
      <c r="C1804" s="25" t="s">
        <v>222</v>
      </c>
      <c r="D1804" s="24" t="s">
        <v>287</v>
      </c>
      <c r="E1804" s="24" t="s">
        <v>3609</v>
      </c>
      <c r="F1804" s="20" t="s">
        <v>88</v>
      </c>
      <c r="G1804" s="20"/>
      <c r="H1804" s="20"/>
      <c r="I1804" s="20"/>
      <c r="J1804" s="20"/>
      <c r="K1804" s="20"/>
      <c r="L1804" s="20"/>
      <c r="M1804" s="20"/>
      <c r="N1804" s="20"/>
      <c r="O1804" s="20"/>
      <c r="P1804" s="20"/>
      <c r="Q1804" s="20"/>
      <c r="R1804" s="20"/>
      <c r="S1804" s="20"/>
      <c r="T1804" s="20" t="str">
        <f>IFERROR(VLOOKUP(F1804,'CODE H VS CODE ICPE'!$A$2:$D$80,4,FALSE),"")</f>
        <v>Interdit</v>
      </c>
      <c r="U1804" s="20" t="str">
        <f>IFERROR(VLOOKUP(G1804,'CODE H VS CODE ICPE'!$A$2:$D$80,4,FALSE),"")</f>
        <v/>
      </c>
      <c r="V1804" s="20" t="str">
        <f>IFERROR(VLOOKUP(H1804,'CODE H VS CODE ICPE'!$A$2:$D$80,4,FALSE),"")</f>
        <v/>
      </c>
      <c r="W1804" s="20" t="str">
        <f>IFERROR(VLOOKUP(I1804,'CODE H VS CODE ICPE'!$A$2:$D$80,4,FALSE),"")</f>
        <v/>
      </c>
      <c r="X1804" s="20" t="str">
        <f>IFERROR(VLOOKUP(J1804,'CODE H VS CODE ICPE'!$A$2:$D$80,4,FALSE),"")</f>
        <v/>
      </c>
      <c r="Y1804" s="20" t="str">
        <f>IFERROR(VLOOKUP(K1804,'CODE H VS CODE ICPE'!$A$2:$D$80,4,FALSE),"")</f>
        <v/>
      </c>
      <c r="Z1804" s="20" t="str">
        <f>IFERROR(VLOOKUP(L1804,'CODE H VS CODE ICPE'!$A$2:$D$80,4,FALSE),"")</f>
        <v/>
      </c>
      <c r="AA1804" s="20" t="str">
        <f>IFERROR(VLOOKUP(M1804,'CODE H VS CODE ICPE'!$A$2:$D$80,4,FALSE),"")</f>
        <v/>
      </c>
      <c r="AB1804" s="20" t="str">
        <f>IFERROR(VLOOKUP(N1804,'CODE H VS CODE ICPE'!$A$2:$D$80,4,FALSE),"")</f>
        <v/>
      </c>
      <c r="AC1804" s="20" t="str">
        <f>IFERROR(VLOOKUP(O1804,'CODE H VS CODE ICPE'!$A$2:$D$80,4,FALSE),"")</f>
        <v/>
      </c>
      <c r="AD1804" s="20" t="str">
        <f>IFERROR(VLOOKUP(P1804,'CODE H VS CODE ICPE'!$A$2:$D$80,4,FALSE),"")</f>
        <v/>
      </c>
      <c r="AE1804" s="20" t="str">
        <f>IFERROR(VLOOKUP(Q1804,'CODE H VS CODE ICPE'!$A$2:$D$80,4,FALSE),"")</f>
        <v/>
      </c>
      <c r="AF1804" s="20" t="str">
        <f>IFERROR(VLOOKUP(R1804,'CODE H VS CODE ICPE'!$A$2:$D$80,4,FALSE),"")</f>
        <v/>
      </c>
      <c r="AG1804" s="20" t="str">
        <f>IFERROR(VLOOKUP(S1804,'CODE H VS CODE ICPE'!$A$2:$D$80,4,FALSE),"")</f>
        <v/>
      </c>
      <c r="AH1804" s="48" t="str">
        <f>IF(COUNTIF(T1804:AG1804, "Rejected") &gt; 0, "Rejected", IF(COUNTIF(T1804:AG1804, "Under request") &gt; 0, "Under request", "Accepted"))</f>
        <v>Accepted</v>
      </c>
      <c r="AI1804" s="21">
        <f>IF(T1804="",0,IF(T1804="Interdit",0,VLOOKUP(F1804,'CODE H VS CODE ICPE'!$A$2:$E$80,5,FALSE)))</f>
        <v>0</v>
      </c>
      <c r="AJ1804" s="21">
        <f>IF(U1804="",0,IF(U1804="Interdit",0,VLOOKUP(G1804,'CODE H VS CODE ICPE'!$A$2:$E$80,5,FALSE)))</f>
        <v>0</v>
      </c>
      <c r="AK1804" s="21">
        <f>IF(V1804="",0,IF(V1804="Interdit",0,VLOOKUP(H1804,'CODE H VS CODE ICPE'!$A$2:$E$80,5,FALSE)))</f>
        <v>0</v>
      </c>
      <c r="AL1804" s="21">
        <f>IF(W1804="",0,IF(W1804="Interdit",0,VLOOKUP(I1804,'CODE H VS CODE ICPE'!$A$2:$E$80,5,FALSE)))</f>
        <v>0</v>
      </c>
      <c r="AM1804" s="21">
        <f>IF(X1804="",0,IF(X1804="Interdit",0,VLOOKUP(J1804,'CODE H VS CODE ICPE'!$A$2:$E$80,5,FALSE)))</f>
        <v>0</v>
      </c>
      <c r="AN1804" s="21">
        <f>IF(Y1804="",0,IF(Y1804="Interdit",0,VLOOKUP(K1804,'CODE H VS CODE ICPE'!$A$2:$E$80,5,FALSE)))</f>
        <v>0</v>
      </c>
      <c r="AO1804" s="21">
        <f>IF(Z1804="",0,IF(Z1804="Interdit",0,VLOOKUP(L1804,'CODE H VS CODE ICPE'!$A$2:$E$80,5,FALSE)))</f>
        <v>0</v>
      </c>
      <c r="AP1804" s="21">
        <f>IF(AA1804="",0,IF(AA1804="Interdit",0,VLOOKUP(M1804,'CODE H VS CODE ICPE'!$A$2:$E$80,5,FALSE)))</f>
        <v>0</v>
      </c>
      <c r="AQ1804" s="21">
        <f>IF(AB1804="",0,IF(AB1804="Interdit",0,VLOOKUP(N1804,'CODE H VS CODE ICPE'!$A$2:$E$80,5,FALSE)))</f>
        <v>0</v>
      </c>
      <c r="AR1804" s="21">
        <f>IF(AC1804="",0,IF(AC1804="Interdit",0,VLOOKUP(O1804,'CODE H VS CODE ICPE'!$A$2:$E$80,5,FALSE)))</f>
        <v>0</v>
      </c>
      <c r="AS1804" s="21">
        <f>IF(AD1804="",0,IF(AD1804="Interdit",0,VLOOKUP(P1804,'CODE H VS CODE ICPE'!$A$2:$E$80,5,FALSE)))</f>
        <v>0</v>
      </c>
      <c r="AT1804" s="21">
        <f>IF(AE1804="",0,IF(AE1804="Interdit",0,VLOOKUP(Q1804,'CODE H VS CODE ICPE'!$A$2:$E$80,5,FALSE)))</f>
        <v>0</v>
      </c>
      <c r="AU1804" s="21">
        <f>IF(AF1804="",0,IF(AF1804="Interdit",0,VLOOKUP(R1804,'CODE H VS CODE ICPE'!$A$2:$E$80,5,FALSE)))</f>
        <v>0</v>
      </c>
      <c r="AV1804" s="21">
        <f>IF(AG1804="",0,IF(AG1804="Interdit",0,VLOOKUP(S1804,'CODE H VS CODE ICPE'!$A$2:$E$80,5,FALSE)))</f>
        <v>0</v>
      </c>
      <c r="AW1804" s="20" t="str">
        <f t="shared" si="369"/>
        <v>$AI$2</v>
      </c>
      <c r="AX1804" s="26">
        <f t="shared" si="370"/>
        <v>0</v>
      </c>
      <c r="AY1804" s="20" t="str">
        <f t="shared" si="371"/>
        <v>H304</v>
      </c>
      <c r="AZ1804" s="20">
        <f>IF(AY1804="","",IF(AY1804=0,"",VLOOKUP(AY1804,'CODE H VS CODE ICPE'!$A$1:$E$80,3,FALSE)))</f>
        <v>4510</v>
      </c>
    </row>
    <row r="1805" spans="1:52" ht="28.9" customHeight="1">
      <c r="A1805" s="23">
        <v>2001</v>
      </c>
      <c r="B1805" s="24" t="s">
        <v>3610</v>
      </c>
      <c r="C1805" s="25" t="s">
        <v>347</v>
      </c>
      <c r="D1805" s="24" t="s">
        <v>235</v>
      </c>
      <c r="E1805" s="24" t="s">
        <v>3611</v>
      </c>
      <c r="F1805" s="20" t="s">
        <v>60</v>
      </c>
      <c r="G1805" s="20" t="s">
        <v>66</v>
      </c>
      <c r="H1805" s="20" t="s">
        <v>74</v>
      </c>
      <c r="I1805" s="20" t="s">
        <v>100</v>
      </c>
      <c r="J1805" s="20" t="s">
        <v>112</v>
      </c>
      <c r="K1805" s="20" t="s">
        <v>160</v>
      </c>
      <c r="L1805" s="20"/>
      <c r="M1805" s="20"/>
      <c r="N1805" s="20"/>
      <c r="O1805" s="20"/>
      <c r="P1805" s="20"/>
      <c r="Q1805" s="20"/>
      <c r="R1805" s="20"/>
      <c r="S1805" s="20"/>
      <c r="T1805" s="20" t="str">
        <f>IFERROR(VLOOKUP(F1805,'CODE H VS CODE ICPE'!$A$2:$D$80,4,FALSE),"")</f>
        <v>Interdit</v>
      </c>
      <c r="U1805" s="20" t="str">
        <f>IFERROR(VLOOKUP(G1805,'CODE H VS CODE ICPE'!$A$2:$D$80,4,FALSE),"")</f>
        <v>Demande d'autorisation</v>
      </c>
      <c r="V1805" s="20" t="str">
        <f>IFERROR(VLOOKUP(H1805,'CODE H VS CODE ICPE'!$A$2:$D$80,4,FALSE),"")</f>
        <v>Autorisé</v>
      </c>
      <c r="W1805" s="20" t="str">
        <f>IFERROR(VLOOKUP(I1805,'CODE H VS CODE ICPE'!$A$2:$D$80,4,FALSE),"")</f>
        <v>Autorisé</v>
      </c>
      <c r="X1805" s="20" t="str">
        <f>IFERROR(VLOOKUP(J1805,'CODE H VS CODE ICPE'!$A$2:$D$80,4,FALSE),"")</f>
        <v>Interdit</v>
      </c>
      <c r="Y1805" s="20" t="str">
        <f>IFERROR(VLOOKUP(K1805,'CODE H VS CODE ICPE'!$A$2:$D$80,4,FALSE),"")</f>
        <v>Autorisé</v>
      </c>
      <c r="Z1805" s="20" t="str">
        <f>IFERROR(VLOOKUP(L1805,'CODE H VS CODE ICPE'!$A$2:$D$80,4,FALSE),"")</f>
        <v/>
      </c>
      <c r="AA1805" s="20" t="str">
        <f>IFERROR(VLOOKUP(M1805,'CODE H VS CODE ICPE'!$A$2:$D$80,4,FALSE),"")</f>
        <v/>
      </c>
      <c r="AB1805" s="20" t="str">
        <f>IFERROR(VLOOKUP(N1805,'CODE H VS CODE ICPE'!$A$2:$D$80,4,FALSE),"")</f>
        <v/>
      </c>
      <c r="AC1805" s="20" t="str">
        <f>IFERROR(VLOOKUP(O1805,'CODE H VS CODE ICPE'!$A$2:$D$80,4,FALSE),"")</f>
        <v/>
      </c>
      <c r="AD1805" s="20" t="str">
        <f>IFERROR(VLOOKUP(P1805,'CODE H VS CODE ICPE'!$A$2:$D$80,4,FALSE),"")</f>
        <v/>
      </c>
      <c r="AE1805" s="20" t="str">
        <f>IFERROR(VLOOKUP(Q1805,'CODE H VS CODE ICPE'!$A$2:$D$80,4,FALSE),"")</f>
        <v/>
      </c>
      <c r="AF1805" s="20" t="str">
        <f>IFERROR(VLOOKUP(R1805,'CODE H VS CODE ICPE'!$A$2:$D$80,4,FALSE),"")</f>
        <v/>
      </c>
      <c r="AG1805" s="20" t="str">
        <f>IFERROR(VLOOKUP(S1805,'CODE H VS CODE ICPE'!$A$2:$D$80,4,FALSE),"")</f>
        <v/>
      </c>
      <c r="AH1805" s="48" t="s">
        <v>4628</v>
      </c>
      <c r="AI1805" s="21">
        <f>IF(T1805="",0,IF(T1805="Interdit",0,VLOOKUP(F1805,'CODE H VS CODE ICPE'!$A$2:$E$80,5,FALSE)))</f>
        <v>0</v>
      </c>
      <c r="AJ1805" s="21">
        <f>IF(U1805="",0,IF(U1805="Interdit",0,VLOOKUP(G1805,'CODE H VS CODE ICPE'!$A$2:$E$80,5,FALSE)))</f>
        <v>9999.99</v>
      </c>
      <c r="AK1805" s="21">
        <f>IF(V1805="",0,IF(V1805="Interdit",0,VLOOKUP(H1805,'CODE H VS CODE ICPE'!$A$2:$E$80,5,FALSE)))</f>
        <v>1999.99</v>
      </c>
      <c r="AL1805" s="21">
        <f>IF(W1805="",0,IF(W1805="Interdit",0,VLOOKUP(I1805,'CODE H VS CODE ICPE'!$A$2:$E$80,5,FALSE)))</f>
        <v>99999.99</v>
      </c>
      <c r="AM1805" s="21">
        <f>IF(X1805="",0,IF(X1805="Interdit",0,VLOOKUP(J1805,'CODE H VS CODE ICPE'!$A$2:$E$80,5,FALSE)))</f>
        <v>0</v>
      </c>
      <c r="AN1805" s="21">
        <f>IF(Y1805="",0,IF(Y1805="Interdit",0,VLOOKUP(K1805,'CODE H VS CODE ICPE'!$A$2:$E$80,5,FALSE)))</f>
        <v>99999.99</v>
      </c>
      <c r="AO1805" s="21">
        <f>IF(Z1805="",0,IF(Z1805="Interdit",0,VLOOKUP(L1805,'CODE H VS CODE ICPE'!$A$2:$E$80,5,FALSE)))</f>
        <v>0</v>
      </c>
      <c r="AP1805" s="21">
        <f>IF(AA1805="",0,IF(AA1805="Interdit",0,VLOOKUP(M1805,'CODE H VS CODE ICPE'!$A$2:$E$80,5,FALSE)))</f>
        <v>0</v>
      </c>
      <c r="AQ1805" s="21">
        <f>IF(AB1805="",0,IF(AB1805="Interdit",0,VLOOKUP(N1805,'CODE H VS CODE ICPE'!$A$2:$E$80,5,FALSE)))</f>
        <v>0</v>
      </c>
      <c r="AR1805" s="21">
        <f>IF(AC1805="",0,IF(AC1805="Interdit",0,VLOOKUP(O1805,'CODE H VS CODE ICPE'!$A$2:$E$80,5,FALSE)))</f>
        <v>0</v>
      </c>
      <c r="AS1805" s="21">
        <f>IF(AD1805="",0,IF(AD1805="Interdit",0,VLOOKUP(P1805,'CODE H VS CODE ICPE'!$A$2:$E$80,5,FALSE)))</f>
        <v>0</v>
      </c>
      <c r="AT1805" s="21">
        <f>IF(AE1805="",0,IF(AE1805="Interdit",0,VLOOKUP(Q1805,'CODE H VS CODE ICPE'!$A$2:$E$80,5,FALSE)))</f>
        <v>0</v>
      </c>
      <c r="AU1805" s="21">
        <f>IF(AF1805="",0,IF(AF1805="Interdit",0,VLOOKUP(R1805,'CODE H VS CODE ICPE'!$A$2:$E$80,5,FALSE)))</f>
        <v>0</v>
      </c>
      <c r="AV1805" s="21">
        <f>IF(AG1805="",0,IF(AG1805="Interdit",0,VLOOKUP(S1805,'CODE H VS CODE ICPE'!$A$2:$E$80,5,FALSE)))</f>
        <v>0</v>
      </c>
      <c r="AW1805" s="20" t="str">
        <f t="shared" si="369"/>
        <v>$AL$2</v>
      </c>
      <c r="AX1805" s="26">
        <f t="shared" si="370"/>
        <v>99999.99</v>
      </c>
      <c r="AY1805" s="20" t="str">
        <f t="shared" si="371"/>
        <v>H317</v>
      </c>
      <c r="AZ1805" s="20">
        <f>IF(AY1805="","",IF(AY1805=0,"",VLOOKUP(AY1805,'CODE H VS CODE ICPE'!$A$1:$E$80,3,FALSE)))</f>
        <v>4511</v>
      </c>
    </row>
    <row r="1806" spans="1:52" ht="28.9" customHeight="1">
      <c r="A1806" s="23">
        <v>2004</v>
      </c>
      <c r="B1806" s="24" t="s">
        <v>3612</v>
      </c>
      <c r="C1806" s="25" t="s">
        <v>396</v>
      </c>
      <c r="D1806" s="24" t="s">
        <v>397</v>
      </c>
      <c r="E1806" s="24" t="s">
        <v>3613</v>
      </c>
      <c r="F1806" s="20" t="s">
        <v>60</v>
      </c>
      <c r="G1806" s="20" t="s">
        <v>66</v>
      </c>
      <c r="H1806" s="20"/>
      <c r="I1806" s="20"/>
      <c r="J1806" s="20"/>
      <c r="K1806" s="20"/>
      <c r="L1806" s="20"/>
      <c r="M1806" s="20"/>
      <c r="N1806" s="20"/>
      <c r="O1806" s="20"/>
      <c r="P1806" s="20"/>
      <c r="Q1806" s="20"/>
      <c r="R1806" s="20"/>
      <c r="S1806" s="20"/>
      <c r="T1806" s="20" t="str">
        <f>IFERROR(VLOOKUP(F1806,'CODE H VS CODE ICPE'!$A$2:$D$80,4,FALSE),"")</f>
        <v>Interdit</v>
      </c>
      <c r="U1806" s="20" t="str">
        <f>IFERROR(VLOOKUP(G1806,'CODE H VS CODE ICPE'!$A$2:$D$80,4,FALSE),"")</f>
        <v>Demande d'autorisation</v>
      </c>
      <c r="V1806" s="20" t="str">
        <f>IFERROR(VLOOKUP(H1806,'CODE H VS CODE ICPE'!$A$2:$D$80,4,FALSE),"")</f>
        <v/>
      </c>
      <c r="W1806" s="20" t="str">
        <f>IFERROR(VLOOKUP(I1806,'CODE H VS CODE ICPE'!$A$2:$D$80,4,FALSE),"")</f>
        <v/>
      </c>
      <c r="X1806" s="20" t="str">
        <f>IFERROR(VLOOKUP(J1806,'CODE H VS CODE ICPE'!$A$2:$D$80,4,FALSE),"")</f>
        <v/>
      </c>
      <c r="Y1806" s="20" t="str">
        <f>IFERROR(VLOOKUP(K1806,'CODE H VS CODE ICPE'!$A$2:$D$80,4,FALSE),"")</f>
        <v/>
      </c>
      <c r="Z1806" s="20" t="str">
        <f>IFERROR(VLOOKUP(L1806,'CODE H VS CODE ICPE'!$A$2:$D$80,4,FALSE),"")</f>
        <v/>
      </c>
      <c r="AA1806" s="20" t="str">
        <f>IFERROR(VLOOKUP(M1806,'CODE H VS CODE ICPE'!$A$2:$D$80,4,FALSE),"")</f>
        <v/>
      </c>
      <c r="AB1806" s="20" t="str">
        <f>IFERROR(VLOOKUP(N1806,'CODE H VS CODE ICPE'!$A$2:$D$80,4,FALSE),"")</f>
        <v/>
      </c>
      <c r="AC1806" s="20" t="str">
        <f>IFERROR(VLOOKUP(O1806,'CODE H VS CODE ICPE'!$A$2:$D$80,4,FALSE),"")</f>
        <v/>
      </c>
      <c r="AD1806" s="20" t="str">
        <f>IFERROR(VLOOKUP(P1806,'CODE H VS CODE ICPE'!$A$2:$D$80,4,FALSE),"")</f>
        <v/>
      </c>
      <c r="AE1806" s="20" t="str">
        <f>IFERROR(VLOOKUP(Q1806,'CODE H VS CODE ICPE'!$A$2:$D$80,4,FALSE),"")</f>
        <v/>
      </c>
      <c r="AF1806" s="20" t="str">
        <f>IFERROR(VLOOKUP(R1806,'CODE H VS CODE ICPE'!$A$2:$D$80,4,FALSE),"")</f>
        <v/>
      </c>
      <c r="AG1806" s="20" t="str">
        <f>IFERROR(VLOOKUP(S1806,'CODE H VS CODE ICPE'!$A$2:$D$80,4,FALSE),"")</f>
        <v/>
      </c>
      <c r="AH1806" s="48" t="s">
        <v>4628</v>
      </c>
      <c r="AI1806" s="21">
        <f>IF(T1806="",0,IF(T1806="Interdit",0,VLOOKUP(F1806,'CODE H VS CODE ICPE'!$A$2:$E$80,5,FALSE)))</f>
        <v>0</v>
      </c>
      <c r="AJ1806" s="21">
        <f>IF(U1806="",0,IF(U1806="Interdit",0,VLOOKUP(G1806,'CODE H VS CODE ICPE'!$A$2:$E$80,5,FALSE)))</f>
        <v>9999.99</v>
      </c>
      <c r="AK1806" s="21">
        <f>IF(V1806="",0,IF(V1806="Interdit",0,VLOOKUP(H1806,'CODE H VS CODE ICPE'!$A$2:$E$80,5,FALSE)))</f>
        <v>0</v>
      </c>
      <c r="AL1806" s="21">
        <f>IF(W1806="",0,IF(W1806="Interdit",0,VLOOKUP(I1806,'CODE H VS CODE ICPE'!$A$2:$E$80,5,FALSE)))</f>
        <v>0</v>
      </c>
      <c r="AM1806" s="21">
        <f>IF(X1806="",0,IF(X1806="Interdit",0,VLOOKUP(J1806,'CODE H VS CODE ICPE'!$A$2:$E$80,5,FALSE)))</f>
        <v>0</v>
      </c>
      <c r="AN1806" s="21">
        <f>IF(Y1806="",0,IF(Y1806="Interdit",0,VLOOKUP(K1806,'CODE H VS CODE ICPE'!$A$2:$E$80,5,FALSE)))</f>
        <v>0</v>
      </c>
      <c r="AO1806" s="21">
        <f>IF(Z1806="",0,IF(Z1806="Interdit",0,VLOOKUP(L1806,'CODE H VS CODE ICPE'!$A$2:$E$80,5,FALSE)))</f>
        <v>0</v>
      </c>
      <c r="AP1806" s="21">
        <f>IF(AA1806="",0,IF(AA1806="Interdit",0,VLOOKUP(M1806,'CODE H VS CODE ICPE'!$A$2:$E$80,5,FALSE)))</f>
        <v>0</v>
      </c>
      <c r="AQ1806" s="21">
        <f>IF(AB1806="",0,IF(AB1806="Interdit",0,VLOOKUP(N1806,'CODE H VS CODE ICPE'!$A$2:$E$80,5,FALSE)))</f>
        <v>0</v>
      </c>
      <c r="AR1806" s="21">
        <f>IF(AC1806="",0,IF(AC1806="Interdit",0,VLOOKUP(O1806,'CODE H VS CODE ICPE'!$A$2:$E$80,5,FALSE)))</f>
        <v>0</v>
      </c>
      <c r="AS1806" s="21">
        <f>IF(AD1806="",0,IF(AD1806="Interdit",0,VLOOKUP(P1806,'CODE H VS CODE ICPE'!$A$2:$E$80,5,FALSE)))</f>
        <v>0</v>
      </c>
      <c r="AT1806" s="21">
        <f>IF(AE1806="",0,IF(AE1806="Interdit",0,VLOOKUP(Q1806,'CODE H VS CODE ICPE'!$A$2:$E$80,5,FALSE)))</f>
        <v>0</v>
      </c>
      <c r="AU1806" s="21">
        <f>IF(AF1806="",0,IF(AF1806="Interdit",0,VLOOKUP(R1806,'CODE H VS CODE ICPE'!$A$2:$E$80,5,FALSE)))</f>
        <v>0</v>
      </c>
      <c r="AV1806" s="21">
        <f>IF(AG1806="",0,IF(AG1806="Interdit",0,VLOOKUP(S1806,'CODE H VS CODE ICPE'!$A$2:$E$80,5,FALSE)))</f>
        <v>0</v>
      </c>
      <c r="AW1806" s="20" t="str">
        <f t="shared" si="369"/>
        <v>$AJ$2</v>
      </c>
      <c r="AX1806" s="26">
        <f t="shared" si="370"/>
        <v>9999.99</v>
      </c>
      <c r="AY1806" s="20" t="str">
        <f t="shared" si="371"/>
        <v>H260</v>
      </c>
      <c r="AZ1806" s="20">
        <f>IF(AY1806="","",IF(AY1806=0,"",VLOOKUP(AY1806,'CODE H VS CODE ICPE'!$A$1:$E$80,3,FALSE)))</f>
        <v>4620</v>
      </c>
    </row>
    <row r="1807" spans="1:52" ht="28.9" customHeight="1">
      <c r="A1807" s="23">
        <v>2008</v>
      </c>
      <c r="B1807" s="24" t="s">
        <v>3614</v>
      </c>
      <c r="C1807" s="25" t="s">
        <v>396</v>
      </c>
      <c r="D1807" s="24" t="s">
        <v>397</v>
      </c>
      <c r="E1807" s="24" t="s">
        <v>3615</v>
      </c>
      <c r="F1807" s="20" t="s">
        <v>44</v>
      </c>
      <c r="G1807" s="20" t="s">
        <v>68</v>
      </c>
      <c r="H1807" s="20"/>
      <c r="I1807" s="20"/>
      <c r="J1807" s="20"/>
      <c r="K1807" s="20"/>
      <c r="L1807" s="20"/>
      <c r="M1807" s="20"/>
      <c r="N1807" s="20"/>
      <c r="O1807" s="20"/>
      <c r="P1807" s="20"/>
      <c r="Q1807" s="20"/>
      <c r="R1807" s="20"/>
      <c r="S1807" s="20"/>
      <c r="T1807" s="20" t="str">
        <f>IFERROR(VLOOKUP(F1807,'CODE H VS CODE ICPE'!$A$2:$D$80,4,FALSE),"")</f>
        <v>Autorisé</v>
      </c>
      <c r="U1807" s="20" t="str">
        <f>IFERROR(VLOOKUP(G1807,'CODE H VS CODE ICPE'!$A$2:$D$80,4,FALSE),"")</f>
        <v>Interdit</v>
      </c>
      <c r="V1807" s="20" t="str">
        <f>IFERROR(VLOOKUP(H1807,'CODE H VS CODE ICPE'!$A$2:$D$80,4,FALSE),"")</f>
        <v/>
      </c>
      <c r="W1807" s="20" t="str">
        <f>IFERROR(VLOOKUP(I1807,'CODE H VS CODE ICPE'!$A$2:$D$80,4,FALSE),"")</f>
        <v/>
      </c>
      <c r="X1807" s="20" t="str">
        <f>IFERROR(VLOOKUP(J1807,'CODE H VS CODE ICPE'!$A$2:$D$80,4,FALSE),"")</f>
        <v/>
      </c>
      <c r="Y1807" s="20" t="str">
        <f>IFERROR(VLOOKUP(K1807,'CODE H VS CODE ICPE'!$A$2:$D$80,4,FALSE),"")</f>
        <v/>
      </c>
      <c r="Z1807" s="20" t="str">
        <f>IFERROR(VLOOKUP(L1807,'CODE H VS CODE ICPE'!$A$2:$D$80,4,FALSE),"")</f>
        <v/>
      </c>
      <c r="AA1807" s="20" t="str">
        <f>IFERROR(VLOOKUP(M1807,'CODE H VS CODE ICPE'!$A$2:$D$80,4,FALSE),"")</f>
        <v/>
      </c>
      <c r="AB1807" s="20" t="str">
        <f>IFERROR(VLOOKUP(N1807,'CODE H VS CODE ICPE'!$A$2:$D$80,4,FALSE),"")</f>
        <v/>
      </c>
      <c r="AC1807" s="20" t="str">
        <f>IFERROR(VLOOKUP(O1807,'CODE H VS CODE ICPE'!$A$2:$D$80,4,FALSE),"")</f>
        <v/>
      </c>
      <c r="AD1807" s="20" t="str">
        <f>IFERROR(VLOOKUP(P1807,'CODE H VS CODE ICPE'!$A$2:$D$80,4,FALSE),"")</f>
        <v/>
      </c>
      <c r="AE1807" s="20" t="str">
        <f>IFERROR(VLOOKUP(Q1807,'CODE H VS CODE ICPE'!$A$2:$D$80,4,FALSE),"")</f>
        <v/>
      </c>
      <c r="AF1807" s="20" t="str">
        <f>IFERROR(VLOOKUP(R1807,'CODE H VS CODE ICPE'!$A$2:$D$80,4,FALSE),"")</f>
        <v/>
      </c>
      <c r="AG1807" s="20" t="str">
        <f>IFERROR(VLOOKUP(S1807,'CODE H VS CODE ICPE'!$A$2:$D$80,4,FALSE),"")</f>
        <v/>
      </c>
      <c r="AH1807" s="48" t="s">
        <v>4628</v>
      </c>
      <c r="AI1807" s="21">
        <f>IF(T1807="",0,IF(T1807="Interdit",0,VLOOKUP(F1807,'CODE H VS CODE ICPE'!$A$2:$E$80,5,FALSE)))</f>
        <v>999.99</v>
      </c>
      <c r="AJ1807" s="21">
        <f>IF(U1807="",0,IF(U1807="Interdit",0,VLOOKUP(G1807,'CODE H VS CODE ICPE'!$A$2:$E$80,5,FALSE)))</f>
        <v>0</v>
      </c>
      <c r="AK1807" s="21">
        <f>IF(V1807="",0,IF(V1807="Interdit",0,VLOOKUP(H1807,'CODE H VS CODE ICPE'!$A$2:$E$80,5,FALSE)))</f>
        <v>0</v>
      </c>
      <c r="AL1807" s="21">
        <f>IF(W1807="",0,IF(W1807="Interdit",0,VLOOKUP(I1807,'CODE H VS CODE ICPE'!$A$2:$E$80,5,FALSE)))</f>
        <v>0</v>
      </c>
      <c r="AM1807" s="21">
        <f>IF(X1807="",0,IF(X1807="Interdit",0,VLOOKUP(J1807,'CODE H VS CODE ICPE'!$A$2:$E$80,5,FALSE)))</f>
        <v>0</v>
      </c>
      <c r="AN1807" s="21">
        <f>IF(Y1807="",0,IF(Y1807="Interdit",0,VLOOKUP(K1807,'CODE H VS CODE ICPE'!$A$2:$E$80,5,FALSE)))</f>
        <v>0</v>
      </c>
      <c r="AO1807" s="21">
        <f>IF(Z1807="",0,IF(Z1807="Interdit",0,VLOOKUP(L1807,'CODE H VS CODE ICPE'!$A$2:$E$80,5,FALSE)))</f>
        <v>0</v>
      </c>
      <c r="AP1807" s="21">
        <f>IF(AA1807="",0,IF(AA1807="Interdit",0,VLOOKUP(M1807,'CODE H VS CODE ICPE'!$A$2:$E$80,5,FALSE)))</f>
        <v>0</v>
      </c>
      <c r="AQ1807" s="21">
        <f>IF(AB1807="",0,IF(AB1807="Interdit",0,VLOOKUP(N1807,'CODE H VS CODE ICPE'!$A$2:$E$80,5,FALSE)))</f>
        <v>0</v>
      </c>
      <c r="AR1807" s="21">
        <f>IF(AC1807="",0,IF(AC1807="Interdit",0,VLOOKUP(O1807,'CODE H VS CODE ICPE'!$A$2:$E$80,5,FALSE)))</f>
        <v>0</v>
      </c>
      <c r="AS1807" s="21">
        <f>IF(AD1807="",0,IF(AD1807="Interdit",0,VLOOKUP(P1807,'CODE H VS CODE ICPE'!$A$2:$E$80,5,FALSE)))</f>
        <v>0</v>
      </c>
      <c r="AT1807" s="21">
        <f>IF(AE1807="",0,IF(AE1807="Interdit",0,VLOOKUP(Q1807,'CODE H VS CODE ICPE'!$A$2:$E$80,5,FALSE)))</f>
        <v>0</v>
      </c>
      <c r="AU1807" s="21">
        <f>IF(AF1807="",0,IF(AF1807="Interdit",0,VLOOKUP(R1807,'CODE H VS CODE ICPE'!$A$2:$E$80,5,FALSE)))</f>
        <v>0</v>
      </c>
      <c r="AV1807" s="21">
        <f>IF(AG1807="",0,IF(AG1807="Interdit",0,VLOOKUP(S1807,'CODE H VS CODE ICPE'!$A$2:$E$80,5,FALSE)))</f>
        <v>0</v>
      </c>
      <c r="AW1807" s="20" t="str">
        <f t="shared" si="369"/>
        <v>$AI$2</v>
      </c>
      <c r="AX1807" s="26">
        <f t="shared" si="370"/>
        <v>999.99</v>
      </c>
      <c r="AY1807" s="20" t="str">
        <f t="shared" si="371"/>
        <v>H228</v>
      </c>
      <c r="AZ1807" s="20">
        <f>IF(AY1807="","",IF(AY1807=0,"",VLOOKUP(AY1807,'CODE H VS CODE ICPE'!$A$1:$E$80,3,FALSE)))</f>
        <v>4310</v>
      </c>
    </row>
    <row r="1808" spans="1:52" ht="28.9" customHeight="1">
      <c r="A1808" s="23">
        <v>2009</v>
      </c>
      <c r="B1808" s="24" t="s">
        <v>3616</v>
      </c>
      <c r="C1808" s="25" t="s">
        <v>396</v>
      </c>
      <c r="D1808" s="24" t="s">
        <v>414</v>
      </c>
      <c r="E1808" s="24" t="s">
        <v>3617</v>
      </c>
      <c r="F1808" s="20" t="s">
        <v>44</v>
      </c>
      <c r="G1808" s="20" t="s">
        <v>68</v>
      </c>
      <c r="H1808" s="20"/>
      <c r="I1808" s="20"/>
      <c r="J1808" s="20"/>
      <c r="K1808" s="20"/>
      <c r="L1808" s="20"/>
      <c r="M1808" s="20"/>
      <c r="N1808" s="20"/>
      <c r="O1808" s="20"/>
      <c r="P1808" s="20"/>
      <c r="Q1808" s="20"/>
      <c r="R1808" s="20"/>
      <c r="S1808" s="20"/>
      <c r="T1808" s="20" t="str">
        <f>IFERROR(VLOOKUP(F1808,'CODE H VS CODE ICPE'!$A$2:$D$80,4,FALSE),"")</f>
        <v>Autorisé</v>
      </c>
      <c r="U1808" s="20" t="str">
        <f>IFERROR(VLOOKUP(G1808,'CODE H VS CODE ICPE'!$A$2:$D$80,4,FALSE),"")</f>
        <v>Interdit</v>
      </c>
      <c r="V1808" s="20" t="str">
        <f>IFERROR(VLOOKUP(H1808,'CODE H VS CODE ICPE'!$A$2:$D$80,4,FALSE),"")</f>
        <v/>
      </c>
      <c r="W1808" s="20" t="str">
        <f>IFERROR(VLOOKUP(I1808,'CODE H VS CODE ICPE'!$A$2:$D$80,4,FALSE),"")</f>
        <v/>
      </c>
      <c r="X1808" s="20" t="str">
        <f>IFERROR(VLOOKUP(J1808,'CODE H VS CODE ICPE'!$A$2:$D$80,4,FALSE),"")</f>
        <v/>
      </c>
      <c r="Y1808" s="20" t="str">
        <f>IFERROR(VLOOKUP(K1808,'CODE H VS CODE ICPE'!$A$2:$D$80,4,FALSE),"")</f>
        <v/>
      </c>
      <c r="Z1808" s="20" t="str">
        <f>IFERROR(VLOOKUP(L1808,'CODE H VS CODE ICPE'!$A$2:$D$80,4,FALSE),"")</f>
        <v/>
      </c>
      <c r="AA1808" s="20" t="str">
        <f>IFERROR(VLOOKUP(M1808,'CODE H VS CODE ICPE'!$A$2:$D$80,4,FALSE),"")</f>
        <v/>
      </c>
      <c r="AB1808" s="20" t="str">
        <f>IFERROR(VLOOKUP(N1808,'CODE H VS CODE ICPE'!$A$2:$D$80,4,FALSE),"")</f>
        <v/>
      </c>
      <c r="AC1808" s="20" t="str">
        <f>IFERROR(VLOOKUP(O1808,'CODE H VS CODE ICPE'!$A$2:$D$80,4,FALSE),"")</f>
        <v/>
      </c>
      <c r="AD1808" s="20" t="str">
        <f>IFERROR(VLOOKUP(P1808,'CODE H VS CODE ICPE'!$A$2:$D$80,4,FALSE),"")</f>
        <v/>
      </c>
      <c r="AE1808" s="20" t="str">
        <f>IFERROR(VLOOKUP(Q1808,'CODE H VS CODE ICPE'!$A$2:$D$80,4,FALSE),"")</f>
        <v/>
      </c>
      <c r="AF1808" s="20" t="str">
        <f>IFERROR(VLOOKUP(R1808,'CODE H VS CODE ICPE'!$A$2:$D$80,4,FALSE),"")</f>
        <v/>
      </c>
      <c r="AG1808" s="20" t="str">
        <f>IFERROR(VLOOKUP(S1808,'CODE H VS CODE ICPE'!$A$2:$D$80,4,FALSE),"")</f>
        <v/>
      </c>
      <c r="AH1808" s="48" t="s">
        <v>4628</v>
      </c>
      <c r="AI1808" s="21">
        <f>IF(T1808="",0,IF(T1808="Interdit",0,VLOOKUP(F1808,'CODE H VS CODE ICPE'!$A$2:$E$80,5,FALSE)))</f>
        <v>999.99</v>
      </c>
      <c r="AJ1808" s="21">
        <f>IF(U1808="",0,IF(U1808="Interdit",0,VLOOKUP(G1808,'CODE H VS CODE ICPE'!$A$2:$E$80,5,FALSE)))</f>
        <v>0</v>
      </c>
      <c r="AK1808" s="21">
        <f>IF(V1808="",0,IF(V1808="Interdit",0,VLOOKUP(H1808,'CODE H VS CODE ICPE'!$A$2:$E$80,5,FALSE)))</f>
        <v>0</v>
      </c>
      <c r="AL1808" s="21">
        <f>IF(W1808="",0,IF(W1808="Interdit",0,VLOOKUP(I1808,'CODE H VS CODE ICPE'!$A$2:$E$80,5,FALSE)))</f>
        <v>0</v>
      </c>
      <c r="AM1808" s="21">
        <f>IF(X1808="",0,IF(X1808="Interdit",0,VLOOKUP(J1808,'CODE H VS CODE ICPE'!$A$2:$E$80,5,FALSE)))</f>
        <v>0</v>
      </c>
      <c r="AN1808" s="21">
        <f>IF(Y1808="",0,IF(Y1808="Interdit",0,VLOOKUP(K1808,'CODE H VS CODE ICPE'!$A$2:$E$80,5,FALSE)))</f>
        <v>0</v>
      </c>
      <c r="AO1808" s="21">
        <f>IF(Z1808="",0,IF(Z1808="Interdit",0,VLOOKUP(L1808,'CODE H VS CODE ICPE'!$A$2:$E$80,5,FALSE)))</f>
        <v>0</v>
      </c>
      <c r="AP1808" s="21">
        <f>IF(AA1808="",0,IF(AA1808="Interdit",0,VLOOKUP(M1808,'CODE H VS CODE ICPE'!$A$2:$E$80,5,FALSE)))</f>
        <v>0</v>
      </c>
      <c r="AQ1808" s="21">
        <f>IF(AB1808="",0,IF(AB1808="Interdit",0,VLOOKUP(N1808,'CODE H VS CODE ICPE'!$A$2:$E$80,5,FALSE)))</f>
        <v>0</v>
      </c>
      <c r="AR1808" s="21">
        <f>IF(AC1808="",0,IF(AC1808="Interdit",0,VLOOKUP(O1808,'CODE H VS CODE ICPE'!$A$2:$E$80,5,FALSE)))</f>
        <v>0</v>
      </c>
      <c r="AS1808" s="21">
        <f>IF(AD1808="",0,IF(AD1808="Interdit",0,VLOOKUP(P1808,'CODE H VS CODE ICPE'!$A$2:$E$80,5,FALSE)))</f>
        <v>0</v>
      </c>
      <c r="AT1808" s="21">
        <f>IF(AE1808="",0,IF(AE1808="Interdit",0,VLOOKUP(Q1808,'CODE H VS CODE ICPE'!$A$2:$E$80,5,FALSE)))</f>
        <v>0</v>
      </c>
      <c r="AU1808" s="21">
        <f>IF(AF1808="",0,IF(AF1808="Interdit",0,VLOOKUP(R1808,'CODE H VS CODE ICPE'!$A$2:$E$80,5,FALSE)))</f>
        <v>0</v>
      </c>
      <c r="AV1808" s="21">
        <f>IF(AG1808="",0,IF(AG1808="Interdit",0,VLOOKUP(S1808,'CODE H VS CODE ICPE'!$A$2:$E$80,5,FALSE)))</f>
        <v>0</v>
      </c>
      <c r="AW1808" s="20" t="str">
        <f t="shared" si="369"/>
        <v>$AI$2</v>
      </c>
      <c r="AX1808" s="26">
        <f t="shared" si="370"/>
        <v>999.99</v>
      </c>
      <c r="AY1808" s="20" t="str">
        <f t="shared" si="371"/>
        <v>H228</v>
      </c>
      <c r="AZ1808" s="20">
        <f>IF(AY1808="","",IF(AY1808=0,"",VLOOKUP(AY1808,'CODE H VS CODE ICPE'!$A$1:$E$80,3,FALSE)))</f>
        <v>4310</v>
      </c>
    </row>
    <row r="1809" spans="1:52" ht="28.9" customHeight="1">
      <c r="A1809" s="23">
        <v>1357</v>
      </c>
      <c r="B1809" s="24" t="s">
        <v>3618</v>
      </c>
      <c r="C1809" s="25" t="s">
        <v>347</v>
      </c>
      <c r="D1809" s="24" t="s">
        <v>348</v>
      </c>
      <c r="E1809" s="24" t="s">
        <v>3619</v>
      </c>
      <c r="F1809" s="20" t="s">
        <v>74</v>
      </c>
      <c r="G1809" s="20" t="s">
        <v>104</v>
      </c>
      <c r="H1809" s="20"/>
      <c r="I1809" s="20"/>
      <c r="J1809" s="20"/>
      <c r="K1809" s="20"/>
      <c r="L1809" s="20"/>
      <c r="M1809" s="20"/>
      <c r="N1809" s="20"/>
      <c r="O1809" s="20"/>
      <c r="P1809" s="20"/>
      <c r="Q1809" s="20"/>
      <c r="R1809" s="20"/>
      <c r="S1809" s="20"/>
      <c r="T1809" s="20" t="str">
        <f>IFERROR(VLOOKUP(F1809,'CODE H VS CODE ICPE'!$A$2:$D$80,4,FALSE),"")</f>
        <v>Autorisé</v>
      </c>
      <c r="U1809" s="20" t="str">
        <f>IFERROR(VLOOKUP(G1809,'CODE H VS CODE ICPE'!$A$2:$D$80,4,FALSE),"")</f>
        <v>Autorisé</v>
      </c>
      <c r="V1809" s="20" t="str">
        <f>IFERROR(VLOOKUP(H1809,'CODE H VS CODE ICPE'!$A$2:$D$80,4,FALSE),"")</f>
        <v/>
      </c>
      <c r="W1809" s="20" t="str">
        <f>IFERROR(VLOOKUP(I1809,'CODE H VS CODE ICPE'!$A$2:$D$80,4,FALSE),"")</f>
        <v/>
      </c>
      <c r="X1809" s="20" t="str">
        <f>IFERROR(VLOOKUP(J1809,'CODE H VS CODE ICPE'!$A$2:$D$80,4,FALSE),"")</f>
        <v/>
      </c>
      <c r="Y1809" s="20" t="str">
        <f>IFERROR(VLOOKUP(K1809,'CODE H VS CODE ICPE'!$A$2:$D$80,4,FALSE),"")</f>
        <v/>
      </c>
      <c r="Z1809" s="20" t="str">
        <f>IFERROR(VLOOKUP(L1809,'CODE H VS CODE ICPE'!$A$2:$D$80,4,FALSE),"")</f>
        <v/>
      </c>
      <c r="AA1809" s="20" t="str">
        <f>IFERROR(VLOOKUP(M1809,'CODE H VS CODE ICPE'!$A$2:$D$80,4,FALSE),"")</f>
        <v/>
      </c>
      <c r="AB1809" s="20" t="str">
        <f>IFERROR(VLOOKUP(N1809,'CODE H VS CODE ICPE'!$A$2:$D$80,4,FALSE),"")</f>
        <v/>
      </c>
      <c r="AC1809" s="20" t="str">
        <f>IFERROR(VLOOKUP(O1809,'CODE H VS CODE ICPE'!$A$2:$D$80,4,FALSE),"")</f>
        <v/>
      </c>
      <c r="AD1809" s="20" t="str">
        <f>IFERROR(VLOOKUP(P1809,'CODE H VS CODE ICPE'!$A$2:$D$80,4,FALSE),"")</f>
        <v/>
      </c>
      <c r="AE1809" s="20" t="str">
        <f>IFERROR(VLOOKUP(Q1809,'CODE H VS CODE ICPE'!$A$2:$D$80,4,FALSE),"")</f>
        <v/>
      </c>
      <c r="AF1809" s="20" t="str">
        <f>IFERROR(VLOOKUP(R1809,'CODE H VS CODE ICPE'!$A$2:$D$80,4,FALSE),"")</f>
        <v/>
      </c>
      <c r="AG1809" s="20" t="str">
        <f>IFERROR(VLOOKUP(S1809,'CODE H VS CODE ICPE'!$A$2:$D$80,4,FALSE),"")</f>
        <v/>
      </c>
      <c r="AH1809" s="48" t="s">
        <v>4628</v>
      </c>
      <c r="AI1809" s="21">
        <f>IF(T1809="",0,IF(T1809="Interdit",0,VLOOKUP(F1809,'CODE H VS CODE ICPE'!$A$2:$E$80,5,FALSE)))</f>
        <v>1999.99</v>
      </c>
      <c r="AJ1809" s="21">
        <f>IF(U1809="",0,IF(U1809="Interdit",0,VLOOKUP(G1809,'CODE H VS CODE ICPE'!$A$2:$E$80,5,FALSE)))</f>
        <v>99999.99</v>
      </c>
      <c r="AK1809" s="21">
        <f>IF(V1809="",0,IF(V1809="Interdit",0,VLOOKUP(H1809,'CODE H VS CODE ICPE'!$A$2:$E$80,5,FALSE)))</f>
        <v>0</v>
      </c>
      <c r="AL1809" s="21">
        <f>IF(W1809="",0,IF(W1809="Interdit",0,VLOOKUP(I1809,'CODE H VS CODE ICPE'!$A$2:$E$80,5,FALSE)))</f>
        <v>0</v>
      </c>
      <c r="AM1809" s="21">
        <f>IF(X1809="",0,IF(X1809="Interdit",0,VLOOKUP(J1809,'CODE H VS CODE ICPE'!$A$2:$E$80,5,FALSE)))</f>
        <v>0</v>
      </c>
      <c r="AN1809" s="21">
        <f>IF(Y1809="",0,IF(Y1809="Interdit",0,VLOOKUP(K1809,'CODE H VS CODE ICPE'!$A$2:$E$80,5,FALSE)))</f>
        <v>0</v>
      </c>
      <c r="AO1809" s="21">
        <f>IF(Z1809="",0,IF(Z1809="Interdit",0,VLOOKUP(L1809,'CODE H VS CODE ICPE'!$A$2:$E$80,5,FALSE)))</f>
        <v>0</v>
      </c>
      <c r="AP1809" s="21">
        <f>IF(AA1809="",0,IF(AA1809="Interdit",0,VLOOKUP(M1809,'CODE H VS CODE ICPE'!$A$2:$E$80,5,FALSE)))</f>
        <v>0</v>
      </c>
      <c r="AQ1809" s="21">
        <f>IF(AB1809="",0,IF(AB1809="Interdit",0,VLOOKUP(N1809,'CODE H VS CODE ICPE'!$A$2:$E$80,5,FALSE)))</f>
        <v>0</v>
      </c>
      <c r="AR1809" s="21">
        <f>IF(AC1809="",0,IF(AC1809="Interdit",0,VLOOKUP(O1809,'CODE H VS CODE ICPE'!$A$2:$E$80,5,FALSE)))</f>
        <v>0</v>
      </c>
      <c r="AS1809" s="21">
        <f>IF(AD1809="",0,IF(AD1809="Interdit",0,VLOOKUP(P1809,'CODE H VS CODE ICPE'!$A$2:$E$80,5,FALSE)))</f>
        <v>0</v>
      </c>
      <c r="AT1809" s="21">
        <f>IF(AE1809="",0,IF(AE1809="Interdit",0,VLOOKUP(Q1809,'CODE H VS CODE ICPE'!$A$2:$E$80,5,FALSE)))</f>
        <v>0</v>
      </c>
      <c r="AU1809" s="21">
        <f>IF(AF1809="",0,IF(AF1809="Interdit",0,VLOOKUP(R1809,'CODE H VS CODE ICPE'!$A$2:$E$80,5,FALSE)))</f>
        <v>0</v>
      </c>
      <c r="AV1809" s="21">
        <f>IF(AG1809="",0,IF(AG1809="Interdit",0,VLOOKUP(S1809,'CODE H VS CODE ICPE'!$A$2:$E$80,5,FALSE)))</f>
        <v>0</v>
      </c>
      <c r="AW1809" s="20" t="str">
        <f>ADDRESS(2,MATCH(MAX(AI1809:AV1809),AI1809:AV1809,0)+COLUMN(AI1809)-1)</f>
        <v>$AJ$2</v>
      </c>
      <c r="AX1809" s="26">
        <f>IF(AH1809="Interdit","",IF(AW1809="$AI$2",AI1809,IF(AW1809="$AJ$2",AJ1809,IF(AW1809="$AK$2",AK1809,IF(AW1809="$AL$2",AL1809,IF(AW1809="$AM$2",AM1809,IF(AW1809="$AN$2",AN1809,IF(AW1809="$AO$2",AO1809,IF(AW1809="$AP$2",AP1809,IF(AW1809="$AQ$2",AQ1809,IF(AW1809="$AR$2",AR1809,IF(AW1809="$AS$2",AS1809,IF(AW1809="$AT$2",AT1809,IF(AW1809="$AU$2",AU1809,IF(AW1809="$AV$2",AV1809,"")))))))))))))))</f>
        <v>99999.99</v>
      </c>
      <c r="AY1809" s="20" t="str">
        <f>IF(AX1809="","",IF(AW1809="$AI$2",F1809,IF(AW1809="$AJ$2",G1809,IF(AW1809="$AK$2",H1809,IF(AW1809="$AL$2",I1809,IF(AW1809="$AM$2",J1809,IF(AW1809="$AN$2",K1809,IF(AW1809="$AO$2",L1809,IF(AW1809="$AP$2",M1809,IF(AW1809="$AQ$2",N1809,IF(AW1809="$AR$2",O1809,IF(AW1809="$AS$2",P1809,IF(AW1809="$AT$2",Q1809,IF(AW1809="$AU$2",R1809,IF(AW1809="$AV$2",S1809,"")))))))))))))))</f>
        <v>H319</v>
      </c>
      <c r="AZ1809" s="20">
        <f>IF(AY1809="","",IF(AY1809=0,"",VLOOKUP(AY1809,'CODE H VS CODE ICPE'!$A$1:$E$80,3,FALSE)))</f>
        <v>4511</v>
      </c>
    </row>
    <row r="1810" spans="1:52" ht="28.9" customHeight="1">
      <c r="A1810" s="23">
        <v>1389</v>
      </c>
      <c r="B1810" s="24" t="s">
        <v>3620</v>
      </c>
      <c r="C1810" s="25" t="s">
        <v>396</v>
      </c>
      <c r="D1810" s="24" t="s">
        <v>397</v>
      </c>
      <c r="E1810" s="24" t="s">
        <v>3621</v>
      </c>
      <c r="F1810" s="20" t="s">
        <v>44</v>
      </c>
      <c r="G1810" s="20"/>
      <c r="H1810" s="20"/>
      <c r="I1810" s="20"/>
      <c r="J1810" s="20"/>
      <c r="K1810" s="20"/>
      <c r="L1810" s="20"/>
      <c r="M1810" s="20"/>
      <c r="N1810" s="20"/>
      <c r="O1810" s="20"/>
      <c r="P1810" s="20"/>
      <c r="Q1810" s="20"/>
      <c r="R1810" s="20"/>
      <c r="S1810" s="20"/>
      <c r="T1810" s="20" t="str">
        <f>IFERROR(VLOOKUP(F1810,'CODE H VS CODE ICPE'!$A$2:$D$80,4,FALSE),"")</f>
        <v>Autorisé</v>
      </c>
      <c r="U1810" s="20" t="str">
        <f>IFERROR(VLOOKUP(G1810,'CODE H VS CODE ICPE'!$A$2:$D$80,4,FALSE),"")</f>
        <v/>
      </c>
      <c r="V1810" s="20" t="str">
        <f>IFERROR(VLOOKUP(H1810,'CODE H VS CODE ICPE'!$A$2:$D$80,4,FALSE),"")</f>
        <v/>
      </c>
      <c r="W1810" s="20" t="str">
        <f>IFERROR(VLOOKUP(I1810,'CODE H VS CODE ICPE'!$A$2:$D$80,4,FALSE),"")</f>
        <v/>
      </c>
      <c r="X1810" s="20" t="str">
        <f>IFERROR(VLOOKUP(J1810,'CODE H VS CODE ICPE'!$A$2:$D$80,4,FALSE),"")</f>
        <v/>
      </c>
      <c r="Y1810" s="20" t="str">
        <f>IFERROR(VLOOKUP(K1810,'CODE H VS CODE ICPE'!$A$2:$D$80,4,FALSE),"")</f>
        <v/>
      </c>
      <c r="Z1810" s="20" t="str">
        <f>IFERROR(VLOOKUP(L1810,'CODE H VS CODE ICPE'!$A$2:$D$80,4,FALSE),"")</f>
        <v/>
      </c>
      <c r="AA1810" s="20" t="str">
        <f>IFERROR(VLOOKUP(M1810,'CODE H VS CODE ICPE'!$A$2:$D$80,4,FALSE),"")</f>
        <v/>
      </c>
      <c r="AB1810" s="20" t="str">
        <f>IFERROR(VLOOKUP(N1810,'CODE H VS CODE ICPE'!$A$2:$D$80,4,FALSE),"")</f>
        <v/>
      </c>
      <c r="AC1810" s="20" t="str">
        <f>IFERROR(VLOOKUP(O1810,'CODE H VS CODE ICPE'!$A$2:$D$80,4,FALSE),"")</f>
        <v/>
      </c>
      <c r="AD1810" s="20" t="str">
        <f>IFERROR(VLOOKUP(P1810,'CODE H VS CODE ICPE'!$A$2:$D$80,4,FALSE),"")</f>
        <v/>
      </c>
      <c r="AE1810" s="20" t="str">
        <f>IFERROR(VLOOKUP(Q1810,'CODE H VS CODE ICPE'!$A$2:$D$80,4,FALSE),"")</f>
        <v/>
      </c>
      <c r="AF1810" s="20" t="str">
        <f>IFERROR(VLOOKUP(R1810,'CODE H VS CODE ICPE'!$A$2:$D$80,4,FALSE),"")</f>
        <v/>
      </c>
      <c r="AG1810" s="20" t="str">
        <f>IFERROR(VLOOKUP(S1810,'CODE H VS CODE ICPE'!$A$2:$D$80,4,FALSE),"")</f>
        <v/>
      </c>
      <c r="AH1810" s="48" t="s">
        <v>4628</v>
      </c>
      <c r="AI1810" s="21">
        <f>IF(T1810="",0,IF(T1810="Interdit",0,VLOOKUP(F1810,'CODE H VS CODE ICPE'!$A$2:$E$80,5,FALSE)))</f>
        <v>999.99</v>
      </c>
      <c r="AJ1810" s="21">
        <f>IF(U1810="",0,IF(U1810="Interdit",0,VLOOKUP(G1810,'CODE H VS CODE ICPE'!$A$2:$E$80,5,FALSE)))</f>
        <v>0</v>
      </c>
      <c r="AK1810" s="21">
        <f>IF(V1810="",0,IF(V1810="Interdit",0,VLOOKUP(H1810,'CODE H VS CODE ICPE'!$A$2:$E$80,5,FALSE)))</f>
        <v>0</v>
      </c>
      <c r="AL1810" s="21">
        <f>IF(W1810="",0,IF(W1810="Interdit",0,VLOOKUP(I1810,'CODE H VS CODE ICPE'!$A$2:$E$80,5,FALSE)))</f>
        <v>0</v>
      </c>
      <c r="AM1810" s="21">
        <f>IF(X1810="",0,IF(X1810="Interdit",0,VLOOKUP(J1810,'CODE H VS CODE ICPE'!$A$2:$E$80,5,FALSE)))</f>
        <v>0</v>
      </c>
      <c r="AN1810" s="21">
        <f>IF(Y1810="",0,IF(Y1810="Interdit",0,VLOOKUP(K1810,'CODE H VS CODE ICPE'!$A$2:$E$80,5,FALSE)))</f>
        <v>0</v>
      </c>
      <c r="AO1810" s="21">
        <f>IF(Z1810="",0,IF(Z1810="Interdit",0,VLOOKUP(L1810,'CODE H VS CODE ICPE'!$A$2:$E$80,5,FALSE)))</f>
        <v>0</v>
      </c>
      <c r="AP1810" s="21">
        <f>IF(AA1810="",0,IF(AA1810="Interdit",0,VLOOKUP(M1810,'CODE H VS CODE ICPE'!$A$2:$E$80,5,FALSE)))</f>
        <v>0</v>
      </c>
      <c r="AQ1810" s="21">
        <f>IF(AB1810="",0,IF(AB1810="Interdit",0,VLOOKUP(N1810,'CODE H VS CODE ICPE'!$A$2:$E$80,5,FALSE)))</f>
        <v>0</v>
      </c>
      <c r="AR1810" s="21">
        <f>IF(AC1810="",0,IF(AC1810="Interdit",0,VLOOKUP(O1810,'CODE H VS CODE ICPE'!$A$2:$E$80,5,FALSE)))</f>
        <v>0</v>
      </c>
      <c r="AS1810" s="21">
        <f>IF(AD1810="",0,IF(AD1810="Interdit",0,VLOOKUP(P1810,'CODE H VS CODE ICPE'!$A$2:$E$80,5,FALSE)))</f>
        <v>0</v>
      </c>
      <c r="AT1810" s="21">
        <f>IF(AE1810="",0,IF(AE1810="Interdit",0,VLOOKUP(Q1810,'CODE H VS CODE ICPE'!$A$2:$E$80,5,FALSE)))</f>
        <v>0</v>
      </c>
      <c r="AU1810" s="21">
        <f>IF(AF1810="",0,IF(AF1810="Interdit",0,VLOOKUP(R1810,'CODE H VS CODE ICPE'!$A$2:$E$80,5,FALSE)))</f>
        <v>0</v>
      </c>
      <c r="AV1810" s="21">
        <f>IF(AG1810="",0,IF(AG1810="Interdit",0,VLOOKUP(S1810,'CODE H VS CODE ICPE'!$A$2:$E$80,5,FALSE)))</f>
        <v>0</v>
      </c>
      <c r="AW1810" s="20" t="str">
        <f>ADDRESS(2,MATCH(MAX(AI1810:AV1810),AI1810:AV1810,0)+COLUMN(AI1810)-1)</f>
        <v>$AI$2</v>
      </c>
      <c r="AX1810" s="26">
        <f>IF(AH1810="Interdit","",IF(AW1810="$AI$2",AI1810,IF(AW1810="$AJ$2",AJ1810,IF(AW1810="$AK$2",AK1810,IF(AW1810="$AL$2",AL1810,IF(AW1810="$AM$2",AM1810,IF(AW1810="$AN$2",AN1810,IF(AW1810="$AO$2",AO1810,IF(AW1810="$AP$2",AP1810,IF(AW1810="$AQ$2",AQ1810,IF(AW1810="$AR$2",AR1810,IF(AW1810="$AS$2",AS1810,IF(AW1810="$AT$2",AT1810,IF(AW1810="$AU$2",AU1810,IF(AW1810="$AV$2",AV1810,"")))))))))))))))</f>
        <v>999.99</v>
      </c>
      <c r="AY1810" s="20" t="str">
        <f>IF(AX1810="","",IF(AW1810="$AI$2",F1810,IF(AW1810="$AJ$2",G1810,IF(AW1810="$AK$2",H1810,IF(AW1810="$AL$2",I1810,IF(AW1810="$AM$2",J1810,IF(AW1810="$AN$2",K1810,IF(AW1810="$AO$2",L1810,IF(AW1810="$AP$2",M1810,IF(AW1810="$AQ$2",N1810,IF(AW1810="$AR$2",O1810,IF(AW1810="$AS$2",P1810,IF(AW1810="$AT$2",Q1810,IF(AW1810="$AU$2",R1810,IF(AW1810="$AV$2",S1810,"")))))))))))))))</f>
        <v>H228</v>
      </c>
      <c r="AZ1810" s="20">
        <f>IF(AY1810="","",IF(AY1810=0,"",VLOOKUP(AY1810,'CODE H VS CODE ICPE'!$A$1:$E$80,3,FALSE)))</f>
        <v>4310</v>
      </c>
    </row>
    <row r="1811" spans="1:52" ht="28.9" customHeight="1">
      <c r="A1811" s="23">
        <v>1391</v>
      </c>
      <c r="B1811" s="24" t="s">
        <v>3622</v>
      </c>
      <c r="C1811" s="25" t="s">
        <v>335</v>
      </c>
      <c r="D1811" s="24" t="s">
        <v>435</v>
      </c>
      <c r="E1811" s="24" t="s">
        <v>3623</v>
      </c>
      <c r="F1811" s="20" t="s">
        <v>44</v>
      </c>
      <c r="G1811" s="20"/>
      <c r="H1811" s="20"/>
      <c r="I1811" s="20"/>
      <c r="J1811" s="20"/>
      <c r="K1811" s="20"/>
      <c r="L1811" s="20"/>
      <c r="M1811" s="20"/>
      <c r="N1811" s="20"/>
      <c r="O1811" s="20"/>
      <c r="P1811" s="20"/>
      <c r="Q1811" s="20"/>
      <c r="R1811" s="20"/>
      <c r="S1811" s="20"/>
      <c r="T1811" s="20" t="str">
        <f>IFERROR(VLOOKUP(F1811,'CODE H VS CODE ICPE'!$A$2:$D$80,4,FALSE),"")</f>
        <v>Autorisé</v>
      </c>
      <c r="U1811" s="20" t="str">
        <f>IFERROR(VLOOKUP(G1811,'CODE H VS CODE ICPE'!$A$2:$D$80,4,FALSE),"")</f>
        <v/>
      </c>
      <c r="V1811" s="20" t="str">
        <f>IFERROR(VLOOKUP(H1811,'CODE H VS CODE ICPE'!$A$2:$D$80,4,FALSE),"")</f>
        <v/>
      </c>
      <c r="W1811" s="20" t="str">
        <f>IFERROR(VLOOKUP(I1811,'CODE H VS CODE ICPE'!$A$2:$D$80,4,FALSE),"")</f>
        <v/>
      </c>
      <c r="X1811" s="20" t="str">
        <f>IFERROR(VLOOKUP(J1811,'CODE H VS CODE ICPE'!$A$2:$D$80,4,FALSE),"")</f>
        <v/>
      </c>
      <c r="Y1811" s="20" t="str">
        <f>IFERROR(VLOOKUP(K1811,'CODE H VS CODE ICPE'!$A$2:$D$80,4,FALSE),"")</f>
        <v/>
      </c>
      <c r="Z1811" s="20" t="str">
        <f>IFERROR(VLOOKUP(L1811,'CODE H VS CODE ICPE'!$A$2:$D$80,4,FALSE),"")</f>
        <v/>
      </c>
      <c r="AA1811" s="20" t="str">
        <f>IFERROR(VLOOKUP(M1811,'CODE H VS CODE ICPE'!$A$2:$D$80,4,FALSE),"")</f>
        <v/>
      </c>
      <c r="AB1811" s="20" t="str">
        <f>IFERROR(VLOOKUP(N1811,'CODE H VS CODE ICPE'!$A$2:$D$80,4,FALSE),"")</f>
        <v/>
      </c>
      <c r="AC1811" s="20" t="str">
        <f>IFERROR(VLOOKUP(O1811,'CODE H VS CODE ICPE'!$A$2:$D$80,4,FALSE),"")</f>
        <v/>
      </c>
      <c r="AD1811" s="20" t="str">
        <f>IFERROR(VLOOKUP(P1811,'CODE H VS CODE ICPE'!$A$2:$D$80,4,FALSE),"")</f>
        <v/>
      </c>
      <c r="AE1811" s="20" t="str">
        <f>IFERROR(VLOOKUP(Q1811,'CODE H VS CODE ICPE'!$A$2:$D$80,4,FALSE),"")</f>
        <v/>
      </c>
      <c r="AF1811" s="20" t="str">
        <f>IFERROR(VLOOKUP(R1811,'CODE H VS CODE ICPE'!$A$2:$D$80,4,FALSE),"")</f>
        <v/>
      </c>
      <c r="AG1811" s="20" t="str">
        <f>IFERROR(VLOOKUP(S1811,'CODE H VS CODE ICPE'!$A$2:$D$80,4,FALSE),"")</f>
        <v/>
      </c>
      <c r="AH1811" s="48" t="s">
        <v>4628</v>
      </c>
      <c r="AI1811" s="21">
        <f>IF(T1811="",0,IF(T1811="Interdit",0,VLOOKUP(F1811,'CODE H VS CODE ICPE'!$A$2:$E$80,5,FALSE)))</f>
        <v>999.99</v>
      </c>
      <c r="AJ1811" s="21">
        <f>IF(U1811="",0,IF(U1811="Interdit",0,VLOOKUP(G1811,'CODE H VS CODE ICPE'!$A$2:$E$80,5,FALSE)))</f>
        <v>0</v>
      </c>
      <c r="AK1811" s="21">
        <f>IF(V1811="",0,IF(V1811="Interdit",0,VLOOKUP(H1811,'CODE H VS CODE ICPE'!$A$2:$E$80,5,FALSE)))</f>
        <v>0</v>
      </c>
      <c r="AL1811" s="21">
        <f>IF(W1811="",0,IF(W1811="Interdit",0,VLOOKUP(I1811,'CODE H VS CODE ICPE'!$A$2:$E$80,5,FALSE)))</f>
        <v>0</v>
      </c>
      <c r="AM1811" s="21">
        <f>IF(X1811="",0,IF(X1811="Interdit",0,VLOOKUP(J1811,'CODE H VS CODE ICPE'!$A$2:$E$80,5,FALSE)))</f>
        <v>0</v>
      </c>
      <c r="AN1811" s="21">
        <f>IF(Y1811="",0,IF(Y1811="Interdit",0,VLOOKUP(K1811,'CODE H VS CODE ICPE'!$A$2:$E$80,5,FALSE)))</f>
        <v>0</v>
      </c>
      <c r="AO1811" s="21">
        <f>IF(Z1811="",0,IF(Z1811="Interdit",0,VLOOKUP(L1811,'CODE H VS CODE ICPE'!$A$2:$E$80,5,FALSE)))</f>
        <v>0</v>
      </c>
      <c r="AP1811" s="21">
        <f>IF(AA1811="",0,IF(AA1811="Interdit",0,VLOOKUP(M1811,'CODE H VS CODE ICPE'!$A$2:$E$80,5,FALSE)))</f>
        <v>0</v>
      </c>
      <c r="AQ1811" s="21">
        <f>IF(AB1811="",0,IF(AB1811="Interdit",0,VLOOKUP(N1811,'CODE H VS CODE ICPE'!$A$2:$E$80,5,FALSE)))</f>
        <v>0</v>
      </c>
      <c r="AR1811" s="21">
        <f>IF(AC1811="",0,IF(AC1811="Interdit",0,VLOOKUP(O1811,'CODE H VS CODE ICPE'!$A$2:$E$80,5,FALSE)))</f>
        <v>0</v>
      </c>
      <c r="AS1811" s="21">
        <f>IF(AD1811="",0,IF(AD1811="Interdit",0,VLOOKUP(P1811,'CODE H VS CODE ICPE'!$A$2:$E$80,5,FALSE)))</f>
        <v>0</v>
      </c>
      <c r="AT1811" s="21">
        <f>IF(AE1811="",0,IF(AE1811="Interdit",0,VLOOKUP(Q1811,'CODE H VS CODE ICPE'!$A$2:$E$80,5,FALSE)))</f>
        <v>0</v>
      </c>
      <c r="AU1811" s="21">
        <f>IF(AF1811="",0,IF(AF1811="Interdit",0,VLOOKUP(R1811,'CODE H VS CODE ICPE'!$A$2:$E$80,5,FALSE)))</f>
        <v>0</v>
      </c>
      <c r="AV1811" s="21">
        <f>IF(AG1811="",0,IF(AG1811="Interdit",0,VLOOKUP(S1811,'CODE H VS CODE ICPE'!$A$2:$E$80,5,FALSE)))</f>
        <v>0</v>
      </c>
      <c r="AW1811" s="20" t="str">
        <f>ADDRESS(2,MATCH(MAX(AI1811:AV1811),AI1811:AV1811,0)+COLUMN(AI1811)-1)</f>
        <v>$AI$2</v>
      </c>
      <c r="AX1811" s="26">
        <f>IF(AH1811="Interdit","",IF(AW1811="$AI$2",AI1811,IF(AW1811="$AJ$2",AJ1811,IF(AW1811="$AK$2",AK1811,IF(AW1811="$AL$2",AL1811,IF(AW1811="$AM$2",AM1811,IF(AW1811="$AN$2",AN1811,IF(AW1811="$AO$2",AO1811,IF(AW1811="$AP$2",AP1811,IF(AW1811="$AQ$2",AQ1811,IF(AW1811="$AR$2",AR1811,IF(AW1811="$AS$2",AS1811,IF(AW1811="$AT$2",AT1811,IF(AW1811="$AU$2",AU1811,IF(AW1811="$AV$2",AV1811,"")))))))))))))))</f>
        <v>999.99</v>
      </c>
      <c r="AY1811" s="20" t="str">
        <f>IF(AX1811="","",IF(AW1811="$AI$2",F1811,IF(AW1811="$AJ$2",G1811,IF(AW1811="$AK$2",H1811,IF(AW1811="$AL$2",I1811,IF(AW1811="$AM$2",J1811,IF(AW1811="$AN$2",K1811,IF(AW1811="$AO$2",L1811,IF(AW1811="$AP$2",M1811,IF(AW1811="$AQ$2",N1811,IF(AW1811="$AR$2",O1811,IF(AW1811="$AS$2",P1811,IF(AW1811="$AT$2",Q1811,IF(AW1811="$AU$2",R1811,IF(AW1811="$AV$2",S1811,"")))))))))))))))</f>
        <v>H228</v>
      </c>
      <c r="AZ1811" s="20">
        <f>IF(AY1811="","",IF(AY1811=0,"",VLOOKUP(AY1811,'CODE H VS CODE ICPE'!$A$1:$E$80,3,FALSE)))</f>
        <v>4310</v>
      </c>
    </row>
    <row r="1812" spans="1:52" ht="28.9" customHeight="1">
      <c r="A1812" s="23">
        <v>1392</v>
      </c>
      <c r="B1812" s="24" t="s">
        <v>3624</v>
      </c>
      <c r="C1812" s="25" t="s">
        <v>335</v>
      </c>
      <c r="D1812" s="24" t="s">
        <v>430</v>
      </c>
      <c r="E1812" s="24" t="s">
        <v>3625</v>
      </c>
      <c r="F1812" s="20" t="s">
        <v>44</v>
      </c>
      <c r="G1812" s="20"/>
      <c r="H1812" s="20"/>
      <c r="I1812" s="20"/>
      <c r="J1812" s="20"/>
      <c r="K1812" s="20"/>
      <c r="L1812" s="20"/>
      <c r="M1812" s="20"/>
      <c r="N1812" s="20"/>
      <c r="O1812" s="20"/>
      <c r="P1812" s="20"/>
      <c r="Q1812" s="20"/>
      <c r="R1812" s="20"/>
      <c r="S1812" s="20"/>
      <c r="T1812" s="20" t="str">
        <f>IFERROR(VLOOKUP(F1812,'CODE H VS CODE ICPE'!$A$2:$D$80,4,FALSE),"")</f>
        <v>Autorisé</v>
      </c>
      <c r="U1812" s="20" t="str">
        <f>IFERROR(VLOOKUP(G1812,'CODE H VS CODE ICPE'!$A$2:$D$80,4,FALSE),"")</f>
        <v/>
      </c>
      <c r="V1812" s="20" t="str">
        <f>IFERROR(VLOOKUP(H1812,'CODE H VS CODE ICPE'!$A$2:$D$80,4,FALSE),"")</f>
        <v/>
      </c>
      <c r="W1812" s="20" t="str">
        <f>IFERROR(VLOOKUP(I1812,'CODE H VS CODE ICPE'!$A$2:$D$80,4,FALSE),"")</f>
        <v/>
      </c>
      <c r="X1812" s="20" t="str">
        <f>IFERROR(VLOOKUP(J1812,'CODE H VS CODE ICPE'!$A$2:$D$80,4,FALSE),"")</f>
        <v/>
      </c>
      <c r="Y1812" s="20" t="str">
        <f>IFERROR(VLOOKUP(K1812,'CODE H VS CODE ICPE'!$A$2:$D$80,4,FALSE),"")</f>
        <v/>
      </c>
      <c r="Z1812" s="20" t="str">
        <f>IFERROR(VLOOKUP(L1812,'CODE H VS CODE ICPE'!$A$2:$D$80,4,FALSE),"")</f>
        <v/>
      </c>
      <c r="AA1812" s="20" t="str">
        <f>IFERROR(VLOOKUP(M1812,'CODE H VS CODE ICPE'!$A$2:$D$80,4,FALSE),"")</f>
        <v/>
      </c>
      <c r="AB1812" s="20" t="str">
        <f>IFERROR(VLOOKUP(N1812,'CODE H VS CODE ICPE'!$A$2:$D$80,4,FALSE),"")</f>
        <v/>
      </c>
      <c r="AC1812" s="20" t="str">
        <f>IFERROR(VLOOKUP(O1812,'CODE H VS CODE ICPE'!$A$2:$D$80,4,FALSE),"")</f>
        <v/>
      </c>
      <c r="AD1812" s="20" t="str">
        <f>IFERROR(VLOOKUP(P1812,'CODE H VS CODE ICPE'!$A$2:$D$80,4,FALSE),"")</f>
        <v/>
      </c>
      <c r="AE1812" s="20" t="str">
        <f>IFERROR(VLOOKUP(Q1812,'CODE H VS CODE ICPE'!$A$2:$D$80,4,FALSE),"")</f>
        <v/>
      </c>
      <c r="AF1812" s="20" t="str">
        <f>IFERROR(VLOOKUP(R1812,'CODE H VS CODE ICPE'!$A$2:$D$80,4,FALSE),"")</f>
        <v/>
      </c>
      <c r="AG1812" s="20" t="str">
        <f>IFERROR(VLOOKUP(S1812,'CODE H VS CODE ICPE'!$A$2:$D$80,4,FALSE),"")</f>
        <v/>
      </c>
      <c r="AH1812" s="48" t="s">
        <v>4628</v>
      </c>
      <c r="AI1812" s="21">
        <f>IF(T1812="",0,IF(T1812="Interdit",0,VLOOKUP(F1812,'CODE H VS CODE ICPE'!$A$2:$E$80,5,FALSE)))</f>
        <v>999.99</v>
      </c>
      <c r="AJ1812" s="21">
        <f>IF(U1812="",0,IF(U1812="Interdit",0,VLOOKUP(G1812,'CODE H VS CODE ICPE'!$A$2:$E$80,5,FALSE)))</f>
        <v>0</v>
      </c>
      <c r="AK1812" s="21">
        <f>IF(V1812="",0,IF(V1812="Interdit",0,VLOOKUP(H1812,'CODE H VS CODE ICPE'!$A$2:$E$80,5,FALSE)))</f>
        <v>0</v>
      </c>
      <c r="AL1812" s="21">
        <f>IF(W1812="",0,IF(W1812="Interdit",0,VLOOKUP(I1812,'CODE H VS CODE ICPE'!$A$2:$E$80,5,FALSE)))</f>
        <v>0</v>
      </c>
      <c r="AM1812" s="21">
        <f>IF(X1812="",0,IF(X1812="Interdit",0,VLOOKUP(J1812,'CODE H VS CODE ICPE'!$A$2:$E$80,5,FALSE)))</f>
        <v>0</v>
      </c>
      <c r="AN1812" s="21">
        <f>IF(Y1812="",0,IF(Y1812="Interdit",0,VLOOKUP(K1812,'CODE H VS CODE ICPE'!$A$2:$E$80,5,FALSE)))</f>
        <v>0</v>
      </c>
      <c r="AO1812" s="21">
        <f>IF(Z1812="",0,IF(Z1812="Interdit",0,VLOOKUP(L1812,'CODE H VS CODE ICPE'!$A$2:$E$80,5,FALSE)))</f>
        <v>0</v>
      </c>
      <c r="AP1812" s="21">
        <f>IF(AA1812="",0,IF(AA1812="Interdit",0,VLOOKUP(M1812,'CODE H VS CODE ICPE'!$A$2:$E$80,5,FALSE)))</f>
        <v>0</v>
      </c>
      <c r="AQ1812" s="21">
        <f>IF(AB1812="",0,IF(AB1812="Interdit",0,VLOOKUP(N1812,'CODE H VS CODE ICPE'!$A$2:$E$80,5,FALSE)))</f>
        <v>0</v>
      </c>
      <c r="AR1812" s="21">
        <f>IF(AC1812="",0,IF(AC1812="Interdit",0,VLOOKUP(O1812,'CODE H VS CODE ICPE'!$A$2:$E$80,5,FALSE)))</f>
        <v>0</v>
      </c>
      <c r="AS1812" s="21">
        <f>IF(AD1812="",0,IF(AD1812="Interdit",0,VLOOKUP(P1812,'CODE H VS CODE ICPE'!$A$2:$E$80,5,FALSE)))</f>
        <v>0</v>
      </c>
      <c r="AT1812" s="21">
        <f>IF(AE1812="",0,IF(AE1812="Interdit",0,VLOOKUP(Q1812,'CODE H VS CODE ICPE'!$A$2:$E$80,5,FALSE)))</f>
        <v>0</v>
      </c>
      <c r="AU1812" s="21">
        <f>IF(AF1812="",0,IF(AF1812="Interdit",0,VLOOKUP(R1812,'CODE H VS CODE ICPE'!$A$2:$E$80,5,FALSE)))</f>
        <v>0</v>
      </c>
      <c r="AV1812" s="21">
        <f>IF(AG1812="",0,IF(AG1812="Interdit",0,VLOOKUP(S1812,'CODE H VS CODE ICPE'!$A$2:$E$80,5,FALSE)))</f>
        <v>0</v>
      </c>
      <c r="AW1812" s="20" t="str">
        <f>ADDRESS(2,MATCH(MAX(AI1812:AV1812),AI1812:AV1812,0)+COLUMN(AI1812)-1)</f>
        <v>$AI$2</v>
      </c>
      <c r="AX1812" s="26">
        <f>IF(AH1812="Interdit","",IF(AW1812="$AI$2",AI1812,IF(AW1812="$AJ$2",AJ1812,IF(AW1812="$AK$2",AK1812,IF(AW1812="$AL$2",AL1812,IF(AW1812="$AM$2",AM1812,IF(AW1812="$AN$2",AN1812,IF(AW1812="$AO$2",AO1812,IF(AW1812="$AP$2",AP1812,IF(AW1812="$AQ$2",AQ1812,IF(AW1812="$AR$2",AR1812,IF(AW1812="$AS$2",AS1812,IF(AW1812="$AT$2",AT1812,IF(AW1812="$AU$2",AU1812,IF(AW1812="$AV$2",AV1812,"")))))))))))))))</f>
        <v>999.99</v>
      </c>
      <c r="AY1812" s="20" t="str">
        <f>IF(AX1812="","",IF(AW1812="$AI$2",F1812,IF(AW1812="$AJ$2",G1812,IF(AW1812="$AK$2",H1812,IF(AW1812="$AL$2",I1812,IF(AW1812="$AM$2",J1812,IF(AW1812="$AN$2",K1812,IF(AW1812="$AO$2",L1812,IF(AW1812="$AP$2",M1812,IF(AW1812="$AQ$2",N1812,IF(AW1812="$AR$2",O1812,IF(AW1812="$AS$2",P1812,IF(AW1812="$AT$2",Q1812,IF(AW1812="$AU$2",R1812,IF(AW1812="$AV$2",S1812,"")))))))))))))))</f>
        <v>H228</v>
      </c>
      <c r="AZ1812" s="20">
        <f>IF(AY1812="","",IF(AY1812=0,"",VLOOKUP(AY1812,'CODE H VS CODE ICPE'!$A$1:$E$80,3,FALSE)))</f>
        <v>4310</v>
      </c>
    </row>
    <row r="1813" spans="1:52" ht="28.9" customHeight="1">
      <c r="A1813" s="23">
        <v>2010</v>
      </c>
      <c r="B1813" s="24" t="s">
        <v>3626</v>
      </c>
      <c r="C1813" s="25" t="s">
        <v>396</v>
      </c>
      <c r="D1813" s="24" t="s">
        <v>414</v>
      </c>
      <c r="E1813" s="24" t="s">
        <v>3627</v>
      </c>
      <c r="F1813" s="20" t="s">
        <v>60</v>
      </c>
      <c r="G1813" s="20" t="s">
        <v>66</v>
      </c>
      <c r="H1813" s="20"/>
      <c r="I1813" s="20"/>
      <c r="J1813" s="20"/>
      <c r="K1813" s="20"/>
      <c r="L1813" s="20"/>
      <c r="M1813" s="20"/>
      <c r="N1813" s="20"/>
      <c r="O1813" s="20"/>
      <c r="P1813" s="20"/>
      <c r="Q1813" s="20"/>
      <c r="R1813" s="20"/>
      <c r="S1813" s="20"/>
      <c r="T1813" s="20" t="str">
        <f>IFERROR(VLOOKUP(F1813,'CODE H VS CODE ICPE'!$A$2:$D$80,4,FALSE),"")</f>
        <v>Interdit</v>
      </c>
      <c r="U1813" s="20" t="str">
        <f>IFERROR(VLOOKUP(G1813,'CODE H VS CODE ICPE'!$A$2:$D$80,4,FALSE),"")</f>
        <v>Demande d'autorisation</v>
      </c>
      <c r="V1813" s="20" t="str">
        <f>IFERROR(VLOOKUP(H1813,'CODE H VS CODE ICPE'!$A$2:$D$80,4,FALSE),"")</f>
        <v/>
      </c>
      <c r="W1813" s="20" t="str">
        <f>IFERROR(VLOOKUP(I1813,'CODE H VS CODE ICPE'!$A$2:$D$80,4,FALSE),"")</f>
        <v/>
      </c>
      <c r="X1813" s="20" t="str">
        <f>IFERROR(VLOOKUP(J1813,'CODE H VS CODE ICPE'!$A$2:$D$80,4,FALSE),"")</f>
        <v/>
      </c>
      <c r="Y1813" s="20" t="str">
        <f>IFERROR(VLOOKUP(K1813,'CODE H VS CODE ICPE'!$A$2:$D$80,4,FALSE),"")</f>
        <v/>
      </c>
      <c r="Z1813" s="20" t="str">
        <f>IFERROR(VLOOKUP(L1813,'CODE H VS CODE ICPE'!$A$2:$D$80,4,FALSE),"")</f>
        <v/>
      </c>
      <c r="AA1813" s="20" t="str">
        <f>IFERROR(VLOOKUP(M1813,'CODE H VS CODE ICPE'!$A$2:$D$80,4,FALSE),"")</f>
        <v/>
      </c>
      <c r="AB1813" s="20" t="str">
        <f>IFERROR(VLOOKUP(N1813,'CODE H VS CODE ICPE'!$A$2:$D$80,4,FALSE),"")</f>
        <v/>
      </c>
      <c r="AC1813" s="20" t="str">
        <f>IFERROR(VLOOKUP(O1813,'CODE H VS CODE ICPE'!$A$2:$D$80,4,FALSE),"")</f>
        <v/>
      </c>
      <c r="AD1813" s="20" t="str">
        <f>IFERROR(VLOOKUP(P1813,'CODE H VS CODE ICPE'!$A$2:$D$80,4,FALSE),"")</f>
        <v/>
      </c>
      <c r="AE1813" s="20" t="str">
        <f>IFERROR(VLOOKUP(Q1813,'CODE H VS CODE ICPE'!$A$2:$D$80,4,FALSE),"")</f>
        <v/>
      </c>
      <c r="AF1813" s="20" t="str">
        <f>IFERROR(VLOOKUP(R1813,'CODE H VS CODE ICPE'!$A$2:$D$80,4,FALSE),"")</f>
        <v/>
      </c>
      <c r="AG1813" s="20" t="str">
        <f>IFERROR(VLOOKUP(S1813,'CODE H VS CODE ICPE'!$A$2:$D$80,4,FALSE),"")</f>
        <v/>
      </c>
      <c r="AH1813" s="48" t="s">
        <v>4628</v>
      </c>
      <c r="AI1813" s="21">
        <f>IF(T1813="",0,IF(T1813="Interdit",0,VLOOKUP(F1813,'CODE H VS CODE ICPE'!$A$2:$E$80,5,FALSE)))</f>
        <v>0</v>
      </c>
      <c r="AJ1813" s="21">
        <f>IF(U1813="",0,IF(U1813="Interdit",0,VLOOKUP(G1813,'CODE H VS CODE ICPE'!$A$2:$E$80,5,FALSE)))</f>
        <v>9999.99</v>
      </c>
      <c r="AK1813" s="21">
        <f>IF(V1813="",0,IF(V1813="Interdit",0,VLOOKUP(H1813,'CODE H VS CODE ICPE'!$A$2:$E$80,5,FALSE)))</f>
        <v>0</v>
      </c>
      <c r="AL1813" s="21">
        <f>IF(W1813="",0,IF(W1813="Interdit",0,VLOOKUP(I1813,'CODE H VS CODE ICPE'!$A$2:$E$80,5,FALSE)))</f>
        <v>0</v>
      </c>
      <c r="AM1813" s="21">
        <f>IF(X1813="",0,IF(X1813="Interdit",0,VLOOKUP(J1813,'CODE H VS CODE ICPE'!$A$2:$E$80,5,FALSE)))</f>
        <v>0</v>
      </c>
      <c r="AN1813" s="21">
        <f>IF(Y1813="",0,IF(Y1813="Interdit",0,VLOOKUP(K1813,'CODE H VS CODE ICPE'!$A$2:$E$80,5,FALSE)))</f>
        <v>0</v>
      </c>
      <c r="AO1813" s="21">
        <f>IF(Z1813="",0,IF(Z1813="Interdit",0,VLOOKUP(L1813,'CODE H VS CODE ICPE'!$A$2:$E$80,5,FALSE)))</f>
        <v>0</v>
      </c>
      <c r="AP1813" s="21">
        <f>IF(AA1813="",0,IF(AA1813="Interdit",0,VLOOKUP(M1813,'CODE H VS CODE ICPE'!$A$2:$E$80,5,FALSE)))</f>
        <v>0</v>
      </c>
      <c r="AQ1813" s="21">
        <f>IF(AB1813="",0,IF(AB1813="Interdit",0,VLOOKUP(N1813,'CODE H VS CODE ICPE'!$A$2:$E$80,5,FALSE)))</f>
        <v>0</v>
      </c>
      <c r="AR1813" s="21">
        <f>IF(AC1813="",0,IF(AC1813="Interdit",0,VLOOKUP(O1813,'CODE H VS CODE ICPE'!$A$2:$E$80,5,FALSE)))</f>
        <v>0</v>
      </c>
      <c r="AS1813" s="21">
        <f>IF(AD1813="",0,IF(AD1813="Interdit",0,VLOOKUP(P1813,'CODE H VS CODE ICPE'!$A$2:$E$80,5,FALSE)))</f>
        <v>0</v>
      </c>
      <c r="AT1813" s="21">
        <f>IF(AE1813="",0,IF(AE1813="Interdit",0,VLOOKUP(Q1813,'CODE H VS CODE ICPE'!$A$2:$E$80,5,FALSE)))</f>
        <v>0</v>
      </c>
      <c r="AU1813" s="21">
        <f>IF(AF1813="",0,IF(AF1813="Interdit",0,VLOOKUP(R1813,'CODE H VS CODE ICPE'!$A$2:$E$80,5,FALSE)))</f>
        <v>0</v>
      </c>
      <c r="AV1813" s="21">
        <f>IF(AG1813="",0,IF(AG1813="Interdit",0,VLOOKUP(S1813,'CODE H VS CODE ICPE'!$A$2:$E$80,5,FALSE)))</f>
        <v>0</v>
      </c>
      <c r="AW1813" s="20" t="str">
        <f t="shared" ref="AW1813:AW1838" si="372">ADDRESS(2,MATCH(MAX(AI1813:AV1813),AI1813:AV1813,0)+COLUMN(AI1813)-1)</f>
        <v>$AJ$2</v>
      </c>
      <c r="AX1813" s="26">
        <f t="shared" ref="AX1813:AX1838" si="373">IF(AH1813="Interdit","",IF(AW1813="$AI$2",AI1813,IF(AW1813="$AJ$2",AJ1813,IF(AW1813="$AK$2",AK1813,IF(AW1813="$AL$2",AL1813,IF(AW1813="$AM$2",AM1813,IF(AW1813="$AN$2",AN1813,IF(AW1813="$AO$2",AO1813,IF(AW1813="$AP$2",AP1813,IF(AW1813="$AQ$2",AQ1813,IF(AW1813="$AR$2",AR1813,IF(AW1813="$AS$2",AS1813,IF(AW1813="$AT$2",AT1813,IF(AW1813="$AU$2",AU1813,IF(AW1813="$AV$2",AV1813,"")))))))))))))))</f>
        <v>9999.99</v>
      </c>
      <c r="AY1813" s="20" t="str">
        <f t="shared" ref="AY1813:AY1838" si="374">IF(AX1813="","",IF(AW1813="$AI$2",F1813,IF(AW1813="$AJ$2",G1813,IF(AW1813="$AK$2",H1813,IF(AW1813="$AL$2",I1813,IF(AW1813="$AM$2",J1813,IF(AW1813="$AN$2",K1813,IF(AW1813="$AO$2",L1813,IF(AW1813="$AP$2",M1813,IF(AW1813="$AQ$2",N1813,IF(AW1813="$AR$2",O1813,IF(AW1813="$AS$2",P1813,IF(AW1813="$AT$2",Q1813,IF(AW1813="$AU$2",R1813,IF(AW1813="$AV$2",S1813,"")))))))))))))))</f>
        <v>H260</v>
      </c>
      <c r="AZ1813" s="20">
        <f>IF(AY1813="","",IF(AY1813=0,"",VLOOKUP(AY1813,'CODE H VS CODE ICPE'!$A$1:$E$80,3,FALSE)))</f>
        <v>4620</v>
      </c>
    </row>
    <row r="1814" spans="1:52" ht="28.9" customHeight="1">
      <c r="A1814" s="23">
        <v>2011</v>
      </c>
      <c r="B1814" s="24" t="s">
        <v>3628</v>
      </c>
      <c r="C1814" s="25" t="s">
        <v>335</v>
      </c>
      <c r="D1814" s="24" t="s">
        <v>435</v>
      </c>
      <c r="E1814" s="24" t="s">
        <v>3629</v>
      </c>
      <c r="F1814" s="20" t="s">
        <v>60</v>
      </c>
      <c r="G1814" s="20" t="s">
        <v>66</v>
      </c>
      <c r="H1814" s="20" t="s">
        <v>82</v>
      </c>
      <c r="I1814" s="20" t="s">
        <v>106</v>
      </c>
      <c r="J1814" s="20" t="s">
        <v>158</v>
      </c>
      <c r="K1814" s="20"/>
      <c r="L1814" s="20"/>
      <c r="M1814" s="20"/>
      <c r="N1814" s="20"/>
      <c r="O1814" s="20"/>
      <c r="P1814" s="20"/>
      <c r="Q1814" s="20"/>
      <c r="R1814" s="20"/>
      <c r="S1814" s="20"/>
      <c r="T1814" s="20" t="str">
        <f>IFERROR(VLOOKUP(F1814,'CODE H VS CODE ICPE'!$A$2:$D$80,4,FALSE),"")</f>
        <v>Interdit</v>
      </c>
      <c r="U1814" s="20" t="str">
        <f>IFERROR(VLOOKUP(G1814,'CODE H VS CODE ICPE'!$A$2:$D$80,4,FALSE),"")</f>
        <v>Demande d'autorisation</v>
      </c>
      <c r="V1814" s="20" t="str">
        <f>IFERROR(VLOOKUP(H1814,'CODE H VS CODE ICPE'!$A$2:$D$80,4,FALSE),"")</f>
        <v>Demande d'autorisation</v>
      </c>
      <c r="W1814" s="20" t="str">
        <f>IFERROR(VLOOKUP(I1814,'CODE H VS CODE ICPE'!$A$2:$D$80,4,FALSE),"")</f>
        <v>Interdit</v>
      </c>
      <c r="X1814" s="20" t="str">
        <f>IFERROR(VLOOKUP(J1814,'CODE H VS CODE ICPE'!$A$2:$D$80,4,FALSE),"")</f>
        <v>Autorisé</v>
      </c>
      <c r="Y1814" s="20" t="str">
        <f>IFERROR(VLOOKUP(K1814,'CODE H VS CODE ICPE'!$A$2:$D$80,4,FALSE),"")</f>
        <v/>
      </c>
      <c r="Z1814" s="20" t="str">
        <f>IFERROR(VLOOKUP(L1814,'CODE H VS CODE ICPE'!$A$2:$D$80,4,FALSE),"")</f>
        <v/>
      </c>
      <c r="AA1814" s="20" t="str">
        <f>IFERROR(VLOOKUP(M1814,'CODE H VS CODE ICPE'!$A$2:$D$80,4,FALSE),"")</f>
        <v/>
      </c>
      <c r="AB1814" s="20" t="str">
        <f>IFERROR(VLOOKUP(N1814,'CODE H VS CODE ICPE'!$A$2:$D$80,4,FALSE),"")</f>
        <v/>
      </c>
      <c r="AC1814" s="20" t="str">
        <f>IFERROR(VLOOKUP(O1814,'CODE H VS CODE ICPE'!$A$2:$D$80,4,FALSE),"")</f>
        <v/>
      </c>
      <c r="AD1814" s="20" t="str">
        <f>IFERROR(VLOOKUP(P1814,'CODE H VS CODE ICPE'!$A$2:$D$80,4,FALSE),"")</f>
        <v/>
      </c>
      <c r="AE1814" s="20" t="str">
        <f>IFERROR(VLOOKUP(Q1814,'CODE H VS CODE ICPE'!$A$2:$D$80,4,FALSE),"")</f>
        <v/>
      </c>
      <c r="AF1814" s="20" t="str">
        <f>IFERROR(VLOOKUP(R1814,'CODE H VS CODE ICPE'!$A$2:$D$80,4,FALSE),"")</f>
        <v/>
      </c>
      <c r="AG1814" s="20" t="str">
        <f>IFERROR(VLOOKUP(S1814,'CODE H VS CODE ICPE'!$A$2:$D$80,4,FALSE),"")</f>
        <v/>
      </c>
      <c r="AH1814" s="48" t="s">
        <v>4628</v>
      </c>
      <c r="AI1814" s="21">
        <f>IF(T1814="",0,IF(T1814="Interdit",0,VLOOKUP(F1814,'CODE H VS CODE ICPE'!$A$2:$E$80,5,FALSE)))</f>
        <v>0</v>
      </c>
      <c r="AJ1814" s="21">
        <f>IF(U1814="",0,IF(U1814="Interdit",0,VLOOKUP(G1814,'CODE H VS CODE ICPE'!$A$2:$E$80,5,FALSE)))</f>
        <v>9999.99</v>
      </c>
      <c r="AK1814" s="21">
        <f>IF(V1814="",0,IF(V1814="Interdit",0,VLOOKUP(H1814,'CODE H VS CODE ICPE'!$A$2:$E$80,5,FALSE)))</f>
        <v>199.99</v>
      </c>
      <c r="AL1814" s="21">
        <f>IF(W1814="",0,IF(W1814="Interdit",0,VLOOKUP(I1814,'CODE H VS CODE ICPE'!$A$2:$E$80,5,FALSE)))</f>
        <v>0</v>
      </c>
      <c r="AM1814" s="21">
        <f>IF(X1814="",0,IF(X1814="Interdit",0,VLOOKUP(J1814,'CODE H VS CODE ICPE'!$A$2:$E$80,5,FALSE)))</f>
        <v>99999.99</v>
      </c>
      <c r="AN1814" s="21">
        <f>IF(Y1814="",0,IF(Y1814="Interdit",0,VLOOKUP(K1814,'CODE H VS CODE ICPE'!$A$2:$E$80,5,FALSE)))</f>
        <v>0</v>
      </c>
      <c r="AO1814" s="21">
        <f>IF(Z1814="",0,IF(Z1814="Interdit",0,VLOOKUP(L1814,'CODE H VS CODE ICPE'!$A$2:$E$80,5,FALSE)))</f>
        <v>0</v>
      </c>
      <c r="AP1814" s="21">
        <f>IF(AA1814="",0,IF(AA1814="Interdit",0,VLOOKUP(M1814,'CODE H VS CODE ICPE'!$A$2:$E$80,5,FALSE)))</f>
        <v>0</v>
      </c>
      <c r="AQ1814" s="21">
        <f>IF(AB1814="",0,IF(AB1814="Interdit",0,VLOOKUP(N1814,'CODE H VS CODE ICPE'!$A$2:$E$80,5,FALSE)))</f>
        <v>0</v>
      </c>
      <c r="AR1814" s="21">
        <f>IF(AC1814="",0,IF(AC1814="Interdit",0,VLOOKUP(O1814,'CODE H VS CODE ICPE'!$A$2:$E$80,5,FALSE)))</f>
        <v>0</v>
      </c>
      <c r="AS1814" s="21">
        <f>IF(AD1814="",0,IF(AD1814="Interdit",0,VLOOKUP(P1814,'CODE H VS CODE ICPE'!$A$2:$E$80,5,FALSE)))</f>
        <v>0</v>
      </c>
      <c r="AT1814" s="21">
        <f>IF(AE1814="",0,IF(AE1814="Interdit",0,VLOOKUP(Q1814,'CODE H VS CODE ICPE'!$A$2:$E$80,5,FALSE)))</f>
        <v>0</v>
      </c>
      <c r="AU1814" s="21">
        <f>IF(AF1814="",0,IF(AF1814="Interdit",0,VLOOKUP(R1814,'CODE H VS CODE ICPE'!$A$2:$E$80,5,FALSE)))</f>
        <v>0</v>
      </c>
      <c r="AV1814" s="21">
        <f>IF(AG1814="",0,IF(AG1814="Interdit",0,VLOOKUP(S1814,'CODE H VS CODE ICPE'!$A$2:$E$80,5,FALSE)))</f>
        <v>0</v>
      </c>
      <c r="AW1814" s="20" t="str">
        <f t="shared" si="372"/>
        <v>$AM$2</v>
      </c>
      <c r="AX1814" s="26">
        <f t="shared" si="373"/>
        <v>99999.99</v>
      </c>
      <c r="AY1814" s="20" t="str">
        <f t="shared" si="374"/>
        <v>H400</v>
      </c>
      <c r="AZ1814" s="20">
        <f>IF(AY1814="","",IF(AY1814=0,"",VLOOKUP(AY1814,'CODE H VS CODE ICPE'!$A$1:$E$80,3,FALSE)))</f>
        <v>4511</v>
      </c>
    </row>
    <row r="1815" spans="1:52" ht="28.9" customHeight="1">
      <c r="A1815" s="23">
        <v>2012</v>
      </c>
      <c r="B1815" s="24" t="s">
        <v>3630</v>
      </c>
      <c r="C1815" s="25" t="s">
        <v>335</v>
      </c>
      <c r="D1815" s="24" t="s">
        <v>393</v>
      </c>
      <c r="E1815" s="24" t="s">
        <v>3631</v>
      </c>
      <c r="F1815" s="20" t="s">
        <v>60</v>
      </c>
      <c r="G1815" s="20" t="s">
        <v>66</v>
      </c>
      <c r="H1815" s="20" t="s">
        <v>82</v>
      </c>
      <c r="I1815" s="20" t="s">
        <v>106</v>
      </c>
      <c r="J1815" s="20" t="s">
        <v>158</v>
      </c>
      <c r="K1815" s="20"/>
      <c r="L1815" s="20"/>
      <c r="M1815" s="20"/>
      <c r="N1815" s="20"/>
      <c r="O1815" s="20"/>
      <c r="P1815" s="20"/>
      <c r="Q1815" s="20"/>
      <c r="R1815" s="20"/>
      <c r="S1815" s="20"/>
      <c r="T1815" s="20" t="str">
        <f>IFERROR(VLOOKUP(F1815,'CODE H VS CODE ICPE'!$A$2:$D$80,4,FALSE),"")</f>
        <v>Interdit</v>
      </c>
      <c r="U1815" s="20" t="str">
        <f>IFERROR(VLOOKUP(G1815,'CODE H VS CODE ICPE'!$A$2:$D$80,4,FALSE),"")</f>
        <v>Demande d'autorisation</v>
      </c>
      <c r="V1815" s="20" t="str">
        <f>IFERROR(VLOOKUP(H1815,'CODE H VS CODE ICPE'!$A$2:$D$80,4,FALSE),"")</f>
        <v>Demande d'autorisation</v>
      </c>
      <c r="W1815" s="20" t="str">
        <f>IFERROR(VLOOKUP(I1815,'CODE H VS CODE ICPE'!$A$2:$D$80,4,FALSE),"")</f>
        <v>Interdit</v>
      </c>
      <c r="X1815" s="20" t="str">
        <f>IFERROR(VLOOKUP(J1815,'CODE H VS CODE ICPE'!$A$2:$D$80,4,FALSE),"")</f>
        <v>Autorisé</v>
      </c>
      <c r="Y1815" s="20" t="str">
        <f>IFERROR(VLOOKUP(K1815,'CODE H VS CODE ICPE'!$A$2:$D$80,4,FALSE),"")</f>
        <v/>
      </c>
      <c r="Z1815" s="20" t="str">
        <f>IFERROR(VLOOKUP(L1815,'CODE H VS CODE ICPE'!$A$2:$D$80,4,FALSE),"")</f>
        <v/>
      </c>
      <c r="AA1815" s="20" t="str">
        <f>IFERROR(VLOOKUP(M1815,'CODE H VS CODE ICPE'!$A$2:$D$80,4,FALSE),"")</f>
        <v/>
      </c>
      <c r="AB1815" s="20" t="str">
        <f>IFERROR(VLOOKUP(N1815,'CODE H VS CODE ICPE'!$A$2:$D$80,4,FALSE),"")</f>
        <v/>
      </c>
      <c r="AC1815" s="20" t="str">
        <f>IFERROR(VLOOKUP(O1815,'CODE H VS CODE ICPE'!$A$2:$D$80,4,FALSE),"")</f>
        <v/>
      </c>
      <c r="AD1815" s="20" t="str">
        <f>IFERROR(VLOOKUP(P1815,'CODE H VS CODE ICPE'!$A$2:$D$80,4,FALSE),"")</f>
        <v/>
      </c>
      <c r="AE1815" s="20" t="str">
        <f>IFERROR(VLOOKUP(Q1815,'CODE H VS CODE ICPE'!$A$2:$D$80,4,FALSE),"")</f>
        <v/>
      </c>
      <c r="AF1815" s="20" t="str">
        <f>IFERROR(VLOOKUP(R1815,'CODE H VS CODE ICPE'!$A$2:$D$80,4,FALSE),"")</f>
        <v/>
      </c>
      <c r="AG1815" s="20" t="str">
        <f>IFERROR(VLOOKUP(S1815,'CODE H VS CODE ICPE'!$A$2:$D$80,4,FALSE),"")</f>
        <v/>
      </c>
      <c r="AH1815" s="48" t="s">
        <v>4628</v>
      </c>
      <c r="AI1815" s="21">
        <f>IF(T1815="",0,IF(T1815="Interdit",0,VLOOKUP(F1815,'CODE H VS CODE ICPE'!$A$2:$E$80,5,FALSE)))</f>
        <v>0</v>
      </c>
      <c r="AJ1815" s="21">
        <f>IF(U1815="",0,IF(U1815="Interdit",0,VLOOKUP(G1815,'CODE H VS CODE ICPE'!$A$2:$E$80,5,FALSE)))</f>
        <v>9999.99</v>
      </c>
      <c r="AK1815" s="21">
        <f>IF(V1815="",0,IF(V1815="Interdit",0,VLOOKUP(H1815,'CODE H VS CODE ICPE'!$A$2:$E$80,5,FALSE)))</f>
        <v>199.99</v>
      </c>
      <c r="AL1815" s="21">
        <f>IF(W1815="",0,IF(W1815="Interdit",0,VLOOKUP(I1815,'CODE H VS CODE ICPE'!$A$2:$E$80,5,FALSE)))</f>
        <v>0</v>
      </c>
      <c r="AM1815" s="21">
        <f>IF(X1815="",0,IF(X1815="Interdit",0,VLOOKUP(J1815,'CODE H VS CODE ICPE'!$A$2:$E$80,5,FALSE)))</f>
        <v>99999.99</v>
      </c>
      <c r="AN1815" s="21">
        <f>IF(Y1815="",0,IF(Y1815="Interdit",0,VLOOKUP(K1815,'CODE H VS CODE ICPE'!$A$2:$E$80,5,FALSE)))</f>
        <v>0</v>
      </c>
      <c r="AO1815" s="21">
        <f>IF(Z1815="",0,IF(Z1815="Interdit",0,VLOOKUP(L1815,'CODE H VS CODE ICPE'!$A$2:$E$80,5,FALSE)))</f>
        <v>0</v>
      </c>
      <c r="AP1815" s="21">
        <f>IF(AA1815="",0,IF(AA1815="Interdit",0,VLOOKUP(M1815,'CODE H VS CODE ICPE'!$A$2:$E$80,5,FALSE)))</f>
        <v>0</v>
      </c>
      <c r="AQ1815" s="21">
        <f>IF(AB1815="",0,IF(AB1815="Interdit",0,VLOOKUP(N1815,'CODE H VS CODE ICPE'!$A$2:$E$80,5,FALSE)))</f>
        <v>0</v>
      </c>
      <c r="AR1815" s="21">
        <f>IF(AC1815="",0,IF(AC1815="Interdit",0,VLOOKUP(O1815,'CODE H VS CODE ICPE'!$A$2:$E$80,5,FALSE)))</f>
        <v>0</v>
      </c>
      <c r="AS1815" s="21">
        <f>IF(AD1815="",0,IF(AD1815="Interdit",0,VLOOKUP(P1815,'CODE H VS CODE ICPE'!$A$2:$E$80,5,FALSE)))</f>
        <v>0</v>
      </c>
      <c r="AT1815" s="21">
        <f>IF(AE1815="",0,IF(AE1815="Interdit",0,VLOOKUP(Q1815,'CODE H VS CODE ICPE'!$A$2:$E$80,5,FALSE)))</f>
        <v>0</v>
      </c>
      <c r="AU1815" s="21">
        <f>IF(AF1815="",0,IF(AF1815="Interdit",0,VLOOKUP(R1815,'CODE H VS CODE ICPE'!$A$2:$E$80,5,FALSE)))</f>
        <v>0</v>
      </c>
      <c r="AV1815" s="21">
        <f>IF(AG1815="",0,IF(AG1815="Interdit",0,VLOOKUP(S1815,'CODE H VS CODE ICPE'!$A$2:$E$80,5,FALSE)))</f>
        <v>0</v>
      </c>
      <c r="AW1815" s="20" t="str">
        <f t="shared" si="372"/>
        <v>$AM$2</v>
      </c>
      <c r="AX1815" s="26">
        <f t="shared" si="373"/>
        <v>99999.99</v>
      </c>
      <c r="AY1815" s="20" t="str">
        <f t="shared" si="374"/>
        <v>H400</v>
      </c>
      <c r="AZ1815" s="20">
        <f>IF(AY1815="","",IF(AY1815=0,"",VLOOKUP(AY1815,'CODE H VS CODE ICPE'!$A$1:$E$80,3,FALSE)))</f>
        <v>4511</v>
      </c>
    </row>
    <row r="1816" spans="1:52" ht="28.9" customHeight="1">
      <c r="A1816" s="23">
        <v>2013</v>
      </c>
      <c r="B1816" s="24" t="s">
        <v>3632</v>
      </c>
      <c r="C1816" s="25" t="s">
        <v>335</v>
      </c>
      <c r="D1816" s="24" t="s">
        <v>393</v>
      </c>
      <c r="E1816" s="24" t="s">
        <v>3633</v>
      </c>
      <c r="F1816" s="20" t="s">
        <v>60</v>
      </c>
      <c r="G1816" s="20" t="s">
        <v>66</v>
      </c>
      <c r="H1816" s="20" t="s">
        <v>82</v>
      </c>
      <c r="I1816" s="20" t="s">
        <v>106</v>
      </c>
      <c r="J1816" s="20" t="s">
        <v>158</v>
      </c>
      <c r="K1816" s="20"/>
      <c r="L1816" s="20"/>
      <c r="M1816" s="20"/>
      <c r="N1816" s="20"/>
      <c r="O1816" s="20"/>
      <c r="P1816" s="20"/>
      <c r="Q1816" s="20"/>
      <c r="R1816" s="20"/>
      <c r="S1816" s="20"/>
      <c r="T1816" s="20" t="str">
        <f>IFERROR(VLOOKUP(F1816,'CODE H VS CODE ICPE'!$A$2:$D$80,4,FALSE),"")</f>
        <v>Interdit</v>
      </c>
      <c r="U1816" s="20" t="str">
        <f>IFERROR(VLOOKUP(G1816,'CODE H VS CODE ICPE'!$A$2:$D$80,4,FALSE),"")</f>
        <v>Demande d'autorisation</v>
      </c>
      <c r="V1816" s="20" t="str">
        <f>IFERROR(VLOOKUP(H1816,'CODE H VS CODE ICPE'!$A$2:$D$80,4,FALSE),"")</f>
        <v>Demande d'autorisation</v>
      </c>
      <c r="W1816" s="20" t="str">
        <f>IFERROR(VLOOKUP(I1816,'CODE H VS CODE ICPE'!$A$2:$D$80,4,FALSE),"")</f>
        <v>Interdit</v>
      </c>
      <c r="X1816" s="20" t="str">
        <f>IFERROR(VLOOKUP(J1816,'CODE H VS CODE ICPE'!$A$2:$D$80,4,FALSE),"")</f>
        <v>Autorisé</v>
      </c>
      <c r="Y1816" s="20" t="str">
        <f>IFERROR(VLOOKUP(K1816,'CODE H VS CODE ICPE'!$A$2:$D$80,4,FALSE),"")</f>
        <v/>
      </c>
      <c r="Z1816" s="20" t="str">
        <f>IFERROR(VLOOKUP(L1816,'CODE H VS CODE ICPE'!$A$2:$D$80,4,FALSE),"")</f>
        <v/>
      </c>
      <c r="AA1816" s="20" t="str">
        <f>IFERROR(VLOOKUP(M1816,'CODE H VS CODE ICPE'!$A$2:$D$80,4,FALSE),"")</f>
        <v/>
      </c>
      <c r="AB1816" s="20" t="str">
        <f>IFERROR(VLOOKUP(N1816,'CODE H VS CODE ICPE'!$A$2:$D$80,4,FALSE),"")</f>
        <v/>
      </c>
      <c r="AC1816" s="20" t="str">
        <f>IFERROR(VLOOKUP(O1816,'CODE H VS CODE ICPE'!$A$2:$D$80,4,FALSE),"")</f>
        <v/>
      </c>
      <c r="AD1816" s="20" t="str">
        <f>IFERROR(VLOOKUP(P1816,'CODE H VS CODE ICPE'!$A$2:$D$80,4,FALSE),"")</f>
        <v/>
      </c>
      <c r="AE1816" s="20" t="str">
        <f>IFERROR(VLOOKUP(Q1816,'CODE H VS CODE ICPE'!$A$2:$D$80,4,FALSE),"")</f>
        <v/>
      </c>
      <c r="AF1816" s="20" t="str">
        <f>IFERROR(VLOOKUP(R1816,'CODE H VS CODE ICPE'!$A$2:$D$80,4,FALSE),"")</f>
        <v/>
      </c>
      <c r="AG1816" s="20" t="str">
        <f>IFERROR(VLOOKUP(S1816,'CODE H VS CODE ICPE'!$A$2:$D$80,4,FALSE),"")</f>
        <v/>
      </c>
      <c r="AH1816" s="48" t="s">
        <v>4628</v>
      </c>
      <c r="AI1816" s="21">
        <f>IF(T1816="",0,IF(T1816="Interdit",0,VLOOKUP(F1816,'CODE H VS CODE ICPE'!$A$2:$E$80,5,FALSE)))</f>
        <v>0</v>
      </c>
      <c r="AJ1816" s="21">
        <f>IF(U1816="",0,IF(U1816="Interdit",0,VLOOKUP(G1816,'CODE H VS CODE ICPE'!$A$2:$E$80,5,FALSE)))</f>
        <v>9999.99</v>
      </c>
      <c r="AK1816" s="21">
        <f>IF(V1816="",0,IF(V1816="Interdit",0,VLOOKUP(H1816,'CODE H VS CODE ICPE'!$A$2:$E$80,5,FALSE)))</f>
        <v>199.99</v>
      </c>
      <c r="AL1816" s="21">
        <f>IF(W1816="",0,IF(W1816="Interdit",0,VLOOKUP(I1816,'CODE H VS CODE ICPE'!$A$2:$E$80,5,FALSE)))</f>
        <v>0</v>
      </c>
      <c r="AM1816" s="21">
        <f>IF(X1816="",0,IF(X1816="Interdit",0,VLOOKUP(J1816,'CODE H VS CODE ICPE'!$A$2:$E$80,5,FALSE)))</f>
        <v>99999.99</v>
      </c>
      <c r="AN1816" s="21">
        <f>IF(Y1816="",0,IF(Y1816="Interdit",0,VLOOKUP(K1816,'CODE H VS CODE ICPE'!$A$2:$E$80,5,FALSE)))</f>
        <v>0</v>
      </c>
      <c r="AO1816" s="21">
        <f>IF(Z1816="",0,IF(Z1816="Interdit",0,VLOOKUP(L1816,'CODE H VS CODE ICPE'!$A$2:$E$80,5,FALSE)))</f>
        <v>0</v>
      </c>
      <c r="AP1816" s="21">
        <f>IF(AA1816="",0,IF(AA1816="Interdit",0,VLOOKUP(M1816,'CODE H VS CODE ICPE'!$A$2:$E$80,5,FALSE)))</f>
        <v>0</v>
      </c>
      <c r="AQ1816" s="21">
        <f>IF(AB1816="",0,IF(AB1816="Interdit",0,VLOOKUP(N1816,'CODE H VS CODE ICPE'!$A$2:$E$80,5,FALSE)))</f>
        <v>0</v>
      </c>
      <c r="AR1816" s="21">
        <f>IF(AC1816="",0,IF(AC1816="Interdit",0,VLOOKUP(O1816,'CODE H VS CODE ICPE'!$A$2:$E$80,5,FALSE)))</f>
        <v>0</v>
      </c>
      <c r="AS1816" s="21">
        <f>IF(AD1816="",0,IF(AD1816="Interdit",0,VLOOKUP(P1816,'CODE H VS CODE ICPE'!$A$2:$E$80,5,FALSE)))</f>
        <v>0</v>
      </c>
      <c r="AT1816" s="21">
        <f>IF(AE1816="",0,IF(AE1816="Interdit",0,VLOOKUP(Q1816,'CODE H VS CODE ICPE'!$A$2:$E$80,5,FALSE)))</f>
        <v>0</v>
      </c>
      <c r="AU1816" s="21">
        <f>IF(AF1816="",0,IF(AF1816="Interdit",0,VLOOKUP(R1816,'CODE H VS CODE ICPE'!$A$2:$E$80,5,FALSE)))</f>
        <v>0</v>
      </c>
      <c r="AV1816" s="21">
        <f>IF(AG1816="",0,IF(AG1816="Interdit",0,VLOOKUP(S1816,'CODE H VS CODE ICPE'!$A$2:$E$80,5,FALSE)))</f>
        <v>0</v>
      </c>
      <c r="AW1816" s="20" t="str">
        <f t="shared" si="372"/>
        <v>$AM$2</v>
      </c>
      <c r="AX1816" s="26">
        <f t="shared" si="373"/>
        <v>99999.99</v>
      </c>
      <c r="AY1816" s="20" t="str">
        <f t="shared" si="374"/>
        <v>H400</v>
      </c>
      <c r="AZ1816" s="20">
        <f>IF(AY1816="","",IF(AY1816=0,"",VLOOKUP(AY1816,'CODE H VS CODE ICPE'!$A$1:$E$80,3,FALSE)))</f>
        <v>4511</v>
      </c>
    </row>
    <row r="1817" spans="1:52" ht="28.9" customHeight="1">
      <c r="A1817" s="23">
        <v>2016</v>
      </c>
      <c r="B1817" s="24" t="s">
        <v>3634</v>
      </c>
      <c r="C1817" s="25" t="s">
        <v>467</v>
      </c>
      <c r="D1817" s="24" t="s">
        <v>1212</v>
      </c>
      <c r="E1817" s="24" t="s">
        <v>3635</v>
      </c>
      <c r="F1817" s="20" t="s">
        <v>84</v>
      </c>
      <c r="G1817" s="20" t="s">
        <v>92</v>
      </c>
      <c r="H1817" s="20" t="s">
        <v>108</v>
      </c>
      <c r="I1817" s="20" t="s">
        <v>150</v>
      </c>
      <c r="J1817" s="20" t="s">
        <v>154</v>
      </c>
      <c r="K1817" s="20"/>
      <c r="L1817" s="20"/>
      <c r="M1817" s="20"/>
      <c r="N1817" s="20"/>
      <c r="O1817" s="20"/>
      <c r="P1817" s="20"/>
      <c r="Q1817" s="20"/>
      <c r="R1817" s="20"/>
      <c r="S1817" s="20"/>
      <c r="T1817" s="20" t="str">
        <f>IFERROR(VLOOKUP(F1817,'CODE H VS CODE ICPE'!$A$2:$D$80,4,FALSE),"")</f>
        <v>Autorisé</v>
      </c>
      <c r="U1817" s="20" t="str">
        <f>IFERROR(VLOOKUP(G1817,'CODE H VS CODE ICPE'!$A$2:$D$80,4,FALSE),"")</f>
        <v>Demande d'autorisation</v>
      </c>
      <c r="V1817" s="20" t="str">
        <f>IFERROR(VLOOKUP(H1817,'CODE H VS CODE ICPE'!$A$2:$D$80,4,FALSE),"")</f>
        <v>Autorisé</v>
      </c>
      <c r="W1817" s="20" t="str">
        <f>IFERROR(VLOOKUP(I1817,'CODE H VS CODE ICPE'!$A$2:$D$80,4,FALSE),"")</f>
        <v>Demande d'autorisation</v>
      </c>
      <c r="X1817" s="20" t="str">
        <f>IFERROR(VLOOKUP(J1817,'CODE H VS CODE ICPE'!$A$2:$D$80,4,FALSE),"")</f>
        <v>Interdit</v>
      </c>
      <c r="Y1817" s="20" t="str">
        <f>IFERROR(VLOOKUP(K1817,'CODE H VS CODE ICPE'!$A$2:$D$80,4,FALSE),"")</f>
        <v/>
      </c>
      <c r="Z1817" s="20" t="str">
        <f>IFERROR(VLOOKUP(L1817,'CODE H VS CODE ICPE'!$A$2:$D$80,4,FALSE),"")</f>
        <v/>
      </c>
      <c r="AA1817" s="20" t="str">
        <f>IFERROR(VLOOKUP(M1817,'CODE H VS CODE ICPE'!$A$2:$D$80,4,FALSE),"")</f>
        <v/>
      </c>
      <c r="AB1817" s="20" t="str">
        <f>IFERROR(VLOOKUP(N1817,'CODE H VS CODE ICPE'!$A$2:$D$80,4,FALSE),"")</f>
        <v/>
      </c>
      <c r="AC1817" s="20" t="str">
        <f>IFERROR(VLOOKUP(O1817,'CODE H VS CODE ICPE'!$A$2:$D$80,4,FALSE),"")</f>
        <v/>
      </c>
      <c r="AD1817" s="20" t="str">
        <f>IFERROR(VLOOKUP(P1817,'CODE H VS CODE ICPE'!$A$2:$D$80,4,FALSE),"")</f>
        <v/>
      </c>
      <c r="AE1817" s="20" t="str">
        <f>IFERROR(VLOOKUP(Q1817,'CODE H VS CODE ICPE'!$A$2:$D$80,4,FALSE),"")</f>
        <v/>
      </c>
      <c r="AF1817" s="20" t="str">
        <f>IFERROR(VLOOKUP(R1817,'CODE H VS CODE ICPE'!$A$2:$D$80,4,FALSE),"")</f>
        <v/>
      </c>
      <c r="AG1817" s="20" t="str">
        <f>IFERROR(VLOOKUP(S1817,'CODE H VS CODE ICPE'!$A$2:$D$80,4,FALSE),"")</f>
        <v/>
      </c>
      <c r="AH1817" s="48" t="s">
        <v>4628</v>
      </c>
      <c r="AI1817" s="21">
        <f>IF(T1817="",0,IF(T1817="Interdit",0,VLOOKUP(F1817,'CODE H VS CODE ICPE'!$A$2:$E$80,5,FALSE)))</f>
        <v>99999.99</v>
      </c>
      <c r="AJ1817" s="21">
        <f>IF(U1817="",0,IF(U1817="Interdit",0,VLOOKUP(G1817,'CODE H VS CODE ICPE'!$A$2:$E$80,5,FALSE)))</f>
        <v>199.99</v>
      </c>
      <c r="AK1817" s="21">
        <f>IF(V1817="",0,IF(V1817="Interdit",0,VLOOKUP(H1817,'CODE H VS CODE ICPE'!$A$2:$E$80,5,FALSE)))</f>
        <v>99999.99</v>
      </c>
      <c r="AL1817" s="21">
        <f>IF(W1817="",0,IF(W1817="Interdit",0,VLOOKUP(I1817,'CODE H VS CODE ICPE'!$A$2:$E$80,5,FALSE)))</f>
        <v>4999.99</v>
      </c>
      <c r="AM1817" s="21">
        <f>IF(X1817="",0,IF(X1817="Interdit",0,VLOOKUP(J1817,'CODE H VS CODE ICPE'!$A$2:$E$80,5,FALSE)))</f>
        <v>0</v>
      </c>
      <c r="AN1817" s="21">
        <f>IF(Y1817="",0,IF(Y1817="Interdit",0,VLOOKUP(K1817,'CODE H VS CODE ICPE'!$A$2:$E$80,5,FALSE)))</f>
        <v>0</v>
      </c>
      <c r="AO1817" s="21">
        <f>IF(Z1817="",0,IF(Z1817="Interdit",0,VLOOKUP(L1817,'CODE H VS CODE ICPE'!$A$2:$E$80,5,FALSE)))</f>
        <v>0</v>
      </c>
      <c r="AP1817" s="21">
        <f>IF(AA1817="",0,IF(AA1817="Interdit",0,VLOOKUP(M1817,'CODE H VS CODE ICPE'!$A$2:$E$80,5,FALSE)))</f>
        <v>0</v>
      </c>
      <c r="AQ1817" s="21">
        <f>IF(AB1817="",0,IF(AB1817="Interdit",0,VLOOKUP(N1817,'CODE H VS CODE ICPE'!$A$2:$E$80,5,FALSE)))</f>
        <v>0</v>
      </c>
      <c r="AR1817" s="21">
        <f>IF(AC1817="",0,IF(AC1817="Interdit",0,VLOOKUP(O1817,'CODE H VS CODE ICPE'!$A$2:$E$80,5,FALSE)))</f>
        <v>0</v>
      </c>
      <c r="AS1817" s="21">
        <f>IF(AD1817="",0,IF(AD1817="Interdit",0,VLOOKUP(P1817,'CODE H VS CODE ICPE'!$A$2:$E$80,5,FALSE)))</f>
        <v>0</v>
      </c>
      <c r="AT1817" s="21">
        <f>IF(AE1817="",0,IF(AE1817="Interdit",0,VLOOKUP(Q1817,'CODE H VS CODE ICPE'!$A$2:$E$80,5,FALSE)))</f>
        <v>0</v>
      </c>
      <c r="AU1817" s="21">
        <f>IF(AF1817="",0,IF(AF1817="Interdit",0,VLOOKUP(R1817,'CODE H VS CODE ICPE'!$A$2:$E$80,5,FALSE)))</f>
        <v>0</v>
      </c>
      <c r="AV1817" s="21">
        <f>IF(AG1817="",0,IF(AG1817="Interdit",0,VLOOKUP(S1817,'CODE H VS CODE ICPE'!$A$2:$E$80,5,FALSE)))</f>
        <v>0</v>
      </c>
      <c r="AW1817" s="20" t="str">
        <f t="shared" si="372"/>
        <v>$AI$2</v>
      </c>
      <c r="AX1817" s="26">
        <f t="shared" si="373"/>
        <v>99999.99</v>
      </c>
      <c r="AY1817" s="20" t="str">
        <f t="shared" si="374"/>
        <v>H301</v>
      </c>
      <c r="AZ1817" s="20">
        <f>IF(AY1817="","",IF(AY1817=0,"",VLOOKUP(AY1817,'CODE H VS CODE ICPE'!$A$1:$E$80,3,FALSE)))</f>
        <v>4511</v>
      </c>
    </row>
    <row r="1818" spans="1:52" ht="28.9" customHeight="1">
      <c r="A1818" s="23">
        <v>2018</v>
      </c>
      <c r="B1818" s="24" t="s">
        <v>3636</v>
      </c>
      <c r="C1818" s="25" t="s">
        <v>222</v>
      </c>
      <c r="D1818" s="24" t="s">
        <v>1469</v>
      </c>
      <c r="E1818" s="24" t="s">
        <v>3637</v>
      </c>
      <c r="F1818" s="20" t="s">
        <v>84</v>
      </c>
      <c r="G1818" s="20" t="s">
        <v>92</v>
      </c>
      <c r="H1818" s="20" t="s">
        <v>108</v>
      </c>
      <c r="I1818" s="20" t="s">
        <v>126</v>
      </c>
      <c r="J1818" s="20" t="s">
        <v>160</v>
      </c>
      <c r="K1818" s="20"/>
      <c r="L1818" s="20"/>
      <c r="M1818" s="20"/>
      <c r="N1818" s="20"/>
      <c r="O1818" s="20"/>
      <c r="P1818" s="20"/>
      <c r="Q1818" s="20"/>
      <c r="R1818" s="20"/>
      <c r="S1818" s="20"/>
      <c r="T1818" s="20" t="str">
        <f>IFERROR(VLOOKUP(F1818,'CODE H VS CODE ICPE'!$A$2:$D$80,4,FALSE),"")</f>
        <v>Autorisé</v>
      </c>
      <c r="U1818" s="20" t="str">
        <f>IFERROR(VLOOKUP(G1818,'CODE H VS CODE ICPE'!$A$2:$D$80,4,FALSE),"")</f>
        <v>Demande d'autorisation</v>
      </c>
      <c r="V1818" s="20" t="str">
        <f>IFERROR(VLOOKUP(H1818,'CODE H VS CODE ICPE'!$A$2:$D$80,4,FALSE),"")</f>
        <v>Autorisé</v>
      </c>
      <c r="W1818" s="20" t="str">
        <f>IFERROR(VLOOKUP(I1818,'CODE H VS CODE ICPE'!$A$2:$D$80,4,FALSE),"")</f>
        <v>Demande d'autorisation</v>
      </c>
      <c r="X1818" s="20" t="str">
        <f>IFERROR(VLOOKUP(J1818,'CODE H VS CODE ICPE'!$A$2:$D$80,4,FALSE),"")</f>
        <v>Autorisé</v>
      </c>
      <c r="Y1818" s="20" t="str">
        <f>IFERROR(VLOOKUP(K1818,'CODE H VS CODE ICPE'!$A$2:$D$80,4,FALSE),"")</f>
        <v/>
      </c>
      <c r="Z1818" s="20" t="str">
        <f>IFERROR(VLOOKUP(L1818,'CODE H VS CODE ICPE'!$A$2:$D$80,4,FALSE),"")</f>
        <v/>
      </c>
      <c r="AA1818" s="20" t="str">
        <f>IFERROR(VLOOKUP(M1818,'CODE H VS CODE ICPE'!$A$2:$D$80,4,FALSE),"")</f>
        <v/>
      </c>
      <c r="AB1818" s="20" t="str">
        <f>IFERROR(VLOOKUP(N1818,'CODE H VS CODE ICPE'!$A$2:$D$80,4,FALSE),"")</f>
        <v/>
      </c>
      <c r="AC1818" s="20" t="str">
        <f>IFERROR(VLOOKUP(O1818,'CODE H VS CODE ICPE'!$A$2:$D$80,4,FALSE),"")</f>
        <v/>
      </c>
      <c r="AD1818" s="20" t="str">
        <f>IFERROR(VLOOKUP(P1818,'CODE H VS CODE ICPE'!$A$2:$D$80,4,FALSE),"")</f>
        <v/>
      </c>
      <c r="AE1818" s="20" t="str">
        <f>IFERROR(VLOOKUP(Q1818,'CODE H VS CODE ICPE'!$A$2:$D$80,4,FALSE),"")</f>
        <v/>
      </c>
      <c r="AF1818" s="20" t="str">
        <f>IFERROR(VLOOKUP(R1818,'CODE H VS CODE ICPE'!$A$2:$D$80,4,FALSE),"")</f>
        <v/>
      </c>
      <c r="AG1818" s="20" t="str">
        <f>IFERROR(VLOOKUP(S1818,'CODE H VS CODE ICPE'!$A$2:$D$80,4,FALSE),"")</f>
        <v/>
      </c>
      <c r="AH1818" s="47" t="str">
        <f t="shared" ref="AH1818:AH1838" si="375">IF(COUNTIF(T1818:AG1818, "Rejected") &gt; 0, "Rejected", IF(COUNTIF(T1818:AG1818, "Under request") &gt; 0, "Under request", "Accepted"))</f>
        <v>Accepted</v>
      </c>
      <c r="AI1818" s="21">
        <f>IF(T1818="",0,IF(T1818="Interdit",0,VLOOKUP(F1818,'CODE H VS CODE ICPE'!$A$2:$E$80,5,FALSE)))</f>
        <v>99999.99</v>
      </c>
      <c r="AJ1818" s="21">
        <f>IF(U1818="",0,IF(U1818="Interdit",0,VLOOKUP(G1818,'CODE H VS CODE ICPE'!$A$2:$E$80,5,FALSE)))</f>
        <v>199.99</v>
      </c>
      <c r="AK1818" s="21">
        <f>IF(V1818="",0,IF(V1818="Interdit",0,VLOOKUP(H1818,'CODE H VS CODE ICPE'!$A$2:$E$80,5,FALSE)))</f>
        <v>99999.99</v>
      </c>
      <c r="AL1818" s="21">
        <f>IF(W1818="",0,IF(W1818="Interdit",0,VLOOKUP(I1818,'CODE H VS CODE ICPE'!$A$2:$E$80,5,FALSE)))</f>
        <v>19999.990000000002</v>
      </c>
      <c r="AM1818" s="21">
        <f>IF(X1818="",0,IF(X1818="Interdit",0,VLOOKUP(J1818,'CODE H VS CODE ICPE'!$A$2:$E$80,5,FALSE)))</f>
        <v>99999.99</v>
      </c>
      <c r="AN1818" s="21">
        <f>IF(Y1818="",0,IF(Y1818="Interdit",0,VLOOKUP(K1818,'CODE H VS CODE ICPE'!$A$2:$E$80,5,FALSE)))</f>
        <v>0</v>
      </c>
      <c r="AO1818" s="21">
        <f>IF(Z1818="",0,IF(Z1818="Interdit",0,VLOOKUP(L1818,'CODE H VS CODE ICPE'!$A$2:$E$80,5,FALSE)))</f>
        <v>0</v>
      </c>
      <c r="AP1818" s="21">
        <f>IF(AA1818="",0,IF(AA1818="Interdit",0,VLOOKUP(M1818,'CODE H VS CODE ICPE'!$A$2:$E$80,5,FALSE)))</f>
        <v>0</v>
      </c>
      <c r="AQ1818" s="21">
        <f>IF(AB1818="",0,IF(AB1818="Interdit",0,VLOOKUP(N1818,'CODE H VS CODE ICPE'!$A$2:$E$80,5,FALSE)))</f>
        <v>0</v>
      </c>
      <c r="AR1818" s="21">
        <f>IF(AC1818="",0,IF(AC1818="Interdit",0,VLOOKUP(O1818,'CODE H VS CODE ICPE'!$A$2:$E$80,5,FALSE)))</f>
        <v>0</v>
      </c>
      <c r="AS1818" s="21">
        <f>IF(AD1818="",0,IF(AD1818="Interdit",0,VLOOKUP(P1818,'CODE H VS CODE ICPE'!$A$2:$E$80,5,FALSE)))</f>
        <v>0</v>
      </c>
      <c r="AT1818" s="21">
        <f>IF(AE1818="",0,IF(AE1818="Interdit",0,VLOOKUP(Q1818,'CODE H VS CODE ICPE'!$A$2:$E$80,5,FALSE)))</f>
        <v>0</v>
      </c>
      <c r="AU1818" s="21">
        <f>IF(AF1818="",0,IF(AF1818="Interdit",0,VLOOKUP(R1818,'CODE H VS CODE ICPE'!$A$2:$E$80,5,FALSE)))</f>
        <v>0</v>
      </c>
      <c r="AV1818" s="21">
        <f>IF(AG1818="",0,IF(AG1818="Interdit",0,VLOOKUP(S1818,'CODE H VS CODE ICPE'!$A$2:$E$80,5,FALSE)))</f>
        <v>0</v>
      </c>
      <c r="AW1818" s="20" t="str">
        <f t="shared" si="372"/>
        <v>$AI$2</v>
      </c>
      <c r="AX1818" s="26">
        <f t="shared" si="373"/>
        <v>99999.99</v>
      </c>
      <c r="AY1818" s="20" t="str">
        <f t="shared" si="374"/>
        <v>H301</v>
      </c>
      <c r="AZ1818" s="20">
        <f>IF(AY1818="","",IF(AY1818=0,"",VLOOKUP(AY1818,'CODE H VS CODE ICPE'!$A$1:$E$80,3,FALSE)))</f>
        <v>4511</v>
      </c>
    </row>
    <row r="1819" spans="1:52" ht="28.9" customHeight="1">
      <c r="A1819" s="23">
        <v>2019</v>
      </c>
      <c r="B1819" s="24" t="s">
        <v>3638</v>
      </c>
      <c r="C1819" s="25" t="s">
        <v>222</v>
      </c>
      <c r="D1819" s="24" t="s">
        <v>630</v>
      </c>
      <c r="E1819" s="24" t="s">
        <v>3639</v>
      </c>
      <c r="F1819" s="20" t="s">
        <v>84</v>
      </c>
      <c r="G1819" s="20" t="s">
        <v>92</v>
      </c>
      <c r="H1819" s="20" t="s">
        <v>108</v>
      </c>
      <c r="I1819" s="20" t="s">
        <v>126</v>
      </c>
      <c r="J1819" s="20" t="s">
        <v>162</v>
      </c>
      <c r="K1819" s="20"/>
      <c r="L1819" s="20"/>
      <c r="M1819" s="20"/>
      <c r="N1819" s="20"/>
      <c r="O1819" s="20"/>
      <c r="P1819" s="20"/>
      <c r="Q1819" s="20"/>
      <c r="R1819" s="20"/>
      <c r="S1819" s="20"/>
      <c r="T1819" s="20" t="str">
        <f>IFERROR(VLOOKUP(F1819,'CODE H VS CODE ICPE'!$A$2:$D$80,4,FALSE),"")</f>
        <v>Autorisé</v>
      </c>
      <c r="U1819" s="20" t="str">
        <f>IFERROR(VLOOKUP(G1819,'CODE H VS CODE ICPE'!$A$2:$D$80,4,FALSE),"")</f>
        <v>Demande d'autorisation</v>
      </c>
      <c r="V1819" s="20" t="str">
        <f>IFERROR(VLOOKUP(H1819,'CODE H VS CODE ICPE'!$A$2:$D$80,4,FALSE),"")</f>
        <v>Autorisé</v>
      </c>
      <c r="W1819" s="20" t="str">
        <f>IFERROR(VLOOKUP(I1819,'CODE H VS CODE ICPE'!$A$2:$D$80,4,FALSE),"")</f>
        <v>Demande d'autorisation</v>
      </c>
      <c r="X1819" s="20" t="str">
        <f>IFERROR(VLOOKUP(J1819,'CODE H VS CODE ICPE'!$A$2:$D$80,4,FALSE),"")</f>
        <v>Autorisé</v>
      </c>
      <c r="Y1819" s="20" t="str">
        <f>IFERROR(VLOOKUP(K1819,'CODE H VS CODE ICPE'!$A$2:$D$80,4,FALSE),"")</f>
        <v/>
      </c>
      <c r="Z1819" s="20" t="str">
        <f>IFERROR(VLOOKUP(L1819,'CODE H VS CODE ICPE'!$A$2:$D$80,4,FALSE),"")</f>
        <v/>
      </c>
      <c r="AA1819" s="20" t="str">
        <f>IFERROR(VLOOKUP(M1819,'CODE H VS CODE ICPE'!$A$2:$D$80,4,FALSE),"")</f>
        <v/>
      </c>
      <c r="AB1819" s="20" t="str">
        <f>IFERROR(VLOOKUP(N1819,'CODE H VS CODE ICPE'!$A$2:$D$80,4,FALSE),"")</f>
        <v/>
      </c>
      <c r="AC1819" s="20" t="str">
        <f>IFERROR(VLOOKUP(O1819,'CODE H VS CODE ICPE'!$A$2:$D$80,4,FALSE),"")</f>
        <v/>
      </c>
      <c r="AD1819" s="20" t="str">
        <f>IFERROR(VLOOKUP(P1819,'CODE H VS CODE ICPE'!$A$2:$D$80,4,FALSE),"")</f>
        <v/>
      </c>
      <c r="AE1819" s="20" t="str">
        <f>IFERROR(VLOOKUP(Q1819,'CODE H VS CODE ICPE'!$A$2:$D$80,4,FALSE),"")</f>
        <v/>
      </c>
      <c r="AF1819" s="20" t="str">
        <f>IFERROR(VLOOKUP(R1819,'CODE H VS CODE ICPE'!$A$2:$D$80,4,FALSE),"")</f>
        <v/>
      </c>
      <c r="AG1819" s="20" t="str">
        <f>IFERROR(VLOOKUP(S1819,'CODE H VS CODE ICPE'!$A$2:$D$80,4,FALSE),"")</f>
        <v/>
      </c>
      <c r="AH1819" s="47" t="str">
        <f t="shared" si="375"/>
        <v>Accepted</v>
      </c>
      <c r="AI1819" s="21">
        <f>IF(T1819="",0,IF(T1819="Interdit",0,VLOOKUP(F1819,'CODE H VS CODE ICPE'!$A$2:$E$80,5,FALSE)))</f>
        <v>99999.99</v>
      </c>
      <c r="AJ1819" s="21">
        <f>IF(U1819="",0,IF(U1819="Interdit",0,VLOOKUP(G1819,'CODE H VS CODE ICPE'!$A$2:$E$80,5,FALSE)))</f>
        <v>199.99</v>
      </c>
      <c r="AK1819" s="21">
        <f>IF(V1819="",0,IF(V1819="Interdit",0,VLOOKUP(H1819,'CODE H VS CODE ICPE'!$A$2:$E$80,5,FALSE)))</f>
        <v>99999.99</v>
      </c>
      <c r="AL1819" s="21">
        <f>IF(W1819="",0,IF(W1819="Interdit",0,VLOOKUP(I1819,'CODE H VS CODE ICPE'!$A$2:$E$80,5,FALSE)))</f>
        <v>19999.990000000002</v>
      </c>
      <c r="AM1819" s="21">
        <f>IF(X1819="",0,IF(X1819="Interdit",0,VLOOKUP(J1819,'CODE H VS CODE ICPE'!$A$2:$E$80,5,FALSE)))</f>
        <v>99999.99</v>
      </c>
      <c r="AN1819" s="21">
        <f>IF(Y1819="",0,IF(Y1819="Interdit",0,VLOOKUP(K1819,'CODE H VS CODE ICPE'!$A$2:$E$80,5,FALSE)))</f>
        <v>0</v>
      </c>
      <c r="AO1819" s="21">
        <f>IF(Z1819="",0,IF(Z1819="Interdit",0,VLOOKUP(L1819,'CODE H VS CODE ICPE'!$A$2:$E$80,5,FALSE)))</f>
        <v>0</v>
      </c>
      <c r="AP1819" s="21">
        <f>IF(AA1819="",0,IF(AA1819="Interdit",0,VLOOKUP(M1819,'CODE H VS CODE ICPE'!$A$2:$E$80,5,FALSE)))</f>
        <v>0</v>
      </c>
      <c r="AQ1819" s="21">
        <f>IF(AB1819="",0,IF(AB1819="Interdit",0,VLOOKUP(N1819,'CODE H VS CODE ICPE'!$A$2:$E$80,5,FALSE)))</f>
        <v>0</v>
      </c>
      <c r="AR1819" s="21">
        <f>IF(AC1819="",0,IF(AC1819="Interdit",0,VLOOKUP(O1819,'CODE H VS CODE ICPE'!$A$2:$E$80,5,FALSE)))</f>
        <v>0</v>
      </c>
      <c r="AS1819" s="21">
        <f>IF(AD1819="",0,IF(AD1819="Interdit",0,VLOOKUP(P1819,'CODE H VS CODE ICPE'!$A$2:$E$80,5,FALSE)))</f>
        <v>0</v>
      </c>
      <c r="AT1819" s="21">
        <f>IF(AE1819="",0,IF(AE1819="Interdit",0,VLOOKUP(Q1819,'CODE H VS CODE ICPE'!$A$2:$E$80,5,FALSE)))</f>
        <v>0</v>
      </c>
      <c r="AU1819" s="21">
        <f>IF(AF1819="",0,IF(AF1819="Interdit",0,VLOOKUP(R1819,'CODE H VS CODE ICPE'!$A$2:$E$80,5,FALSE)))</f>
        <v>0</v>
      </c>
      <c r="AV1819" s="21">
        <f>IF(AG1819="",0,IF(AG1819="Interdit",0,VLOOKUP(S1819,'CODE H VS CODE ICPE'!$A$2:$E$80,5,FALSE)))</f>
        <v>0</v>
      </c>
      <c r="AW1819" s="20" t="str">
        <f t="shared" si="372"/>
        <v>$AI$2</v>
      </c>
      <c r="AX1819" s="26">
        <f t="shared" si="373"/>
        <v>99999.99</v>
      </c>
      <c r="AY1819" s="20" t="str">
        <f t="shared" si="374"/>
        <v>H301</v>
      </c>
      <c r="AZ1819" s="20">
        <f>IF(AY1819="","",IF(AY1819=0,"",VLOOKUP(AY1819,'CODE H VS CODE ICPE'!$A$1:$E$80,3,FALSE)))</f>
        <v>4511</v>
      </c>
    </row>
    <row r="1820" spans="1:52" ht="28.9" customHeight="1">
      <c r="A1820" s="23">
        <v>2020</v>
      </c>
      <c r="B1820" s="24" t="s">
        <v>3640</v>
      </c>
      <c r="C1820" s="25" t="s">
        <v>222</v>
      </c>
      <c r="D1820" s="24" t="s">
        <v>223</v>
      </c>
      <c r="E1820" s="24" t="s">
        <v>3641</v>
      </c>
      <c r="F1820" s="20" t="s">
        <v>84</v>
      </c>
      <c r="G1820" s="20" t="s">
        <v>92</v>
      </c>
      <c r="H1820" s="20" t="s">
        <v>108</v>
      </c>
      <c r="I1820" s="20" t="s">
        <v>126</v>
      </c>
      <c r="J1820" s="20" t="s">
        <v>162</v>
      </c>
      <c r="K1820" s="20"/>
      <c r="L1820" s="20"/>
      <c r="M1820" s="20"/>
      <c r="N1820" s="20"/>
      <c r="O1820" s="20"/>
      <c r="P1820" s="20"/>
      <c r="Q1820" s="20"/>
      <c r="R1820" s="20"/>
      <c r="S1820" s="20"/>
      <c r="T1820" s="20" t="str">
        <f>IFERROR(VLOOKUP(F1820,'CODE H VS CODE ICPE'!$A$2:$D$80,4,FALSE),"")</f>
        <v>Autorisé</v>
      </c>
      <c r="U1820" s="20" t="str">
        <f>IFERROR(VLOOKUP(G1820,'CODE H VS CODE ICPE'!$A$2:$D$80,4,FALSE),"")</f>
        <v>Demande d'autorisation</v>
      </c>
      <c r="V1820" s="20" t="str">
        <f>IFERROR(VLOOKUP(H1820,'CODE H VS CODE ICPE'!$A$2:$D$80,4,FALSE),"")</f>
        <v>Autorisé</v>
      </c>
      <c r="W1820" s="20" t="str">
        <f>IFERROR(VLOOKUP(I1820,'CODE H VS CODE ICPE'!$A$2:$D$80,4,FALSE),"")</f>
        <v>Demande d'autorisation</v>
      </c>
      <c r="X1820" s="20" t="str">
        <f>IFERROR(VLOOKUP(J1820,'CODE H VS CODE ICPE'!$A$2:$D$80,4,FALSE),"")</f>
        <v>Autorisé</v>
      </c>
      <c r="Y1820" s="20" t="str">
        <f>IFERROR(VLOOKUP(K1820,'CODE H VS CODE ICPE'!$A$2:$D$80,4,FALSE),"")</f>
        <v/>
      </c>
      <c r="Z1820" s="20" t="str">
        <f>IFERROR(VLOOKUP(L1820,'CODE H VS CODE ICPE'!$A$2:$D$80,4,FALSE),"")</f>
        <v/>
      </c>
      <c r="AA1820" s="20" t="str">
        <f>IFERROR(VLOOKUP(M1820,'CODE H VS CODE ICPE'!$A$2:$D$80,4,FALSE),"")</f>
        <v/>
      </c>
      <c r="AB1820" s="20" t="str">
        <f>IFERROR(VLOOKUP(N1820,'CODE H VS CODE ICPE'!$A$2:$D$80,4,FALSE),"")</f>
        <v/>
      </c>
      <c r="AC1820" s="20" t="str">
        <f>IFERROR(VLOOKUP(O1820,'CODE H VS CODE ICPE'!$A$2:$D$80,4,FALSE),"")</f>
        <v/>
      </c>
      <c r="AD1820" s="20" t="str">
        <f>IFERROR(VLOOKUP(P1820,'CODE H VS CODE ICPE'!$A$2:$D$80,4,FALSE),"")</f>
        <v/>
      </c>
      <c r="AE1820" s="20" t="str">
        <f>IFERROR(VLOOKUP(Q1820,'CODE H VS CODE ICPE'!$A$2:$D$80,4,FALSE),"")</f>
        <v/>
      </c>
      <c r="AF1820" s="20" t="str">
        <f>IFERROR(VLOOKUP(R1820,'CODE H VS CODE ICPE'!$A$2:$D$80,4,FALSE),"")</f>
        <v/>
      </c>
      <c r="AG1820" s="20" t="str">
        <f>IFERROR(VLOOKUP(S1820,'CODE H VS CODE ICPE'!$A$2:$D$80,4,FALSE),"")</f>
        <v/>
      </c>
      <c r="AH1820" s="47" t="str">
        <f t="shared" si="375"/>
        <v>Accepted</v>
      </c>
      <c r="AI1820" s="21">
        <f>IF(T1820="",0,IF(T1820="Interdit",0,VLOOKUP(F1820,'CODE H VS CODE ICPE'!$A$2:$E$80,5,FALSE)))</f>
        <v>99999.99</v>
      </c>
      <c r="AJ1820" s="21">
        <f>IF(U1820="",0,IF(U1820="Interdit",0,VLOOKUP(G1820,'CODE H VS CODE ICPE'!$A$2:$E$80,5,FALSE)))</f>
        <v>199.99</v>
      </c>
      <c r="AK1820" s="21">
        <f>IF(V1820="",0,IF(V1820="Interdit",0,VLOOKUP(H1820,'CODE H VS CODE ICPE'!$A$2:$E$80,5,FALSE)))</f>
        <v>99999.99</v>
      </c>
      <c r="AL1820" s="21">
        <f>IF(W1820="",0,IF(W1820="Interdit",0,VLOOKUP(I1820,'CODE H VS CODE ICPE'!$A$2:$E$80,5,FALSE)))</f>
        <v>19999.990000000002</v>
      </c>
      <c r="AM1820" s="21">
        <f>IF(X1820="",0,IF(X1820="Interdit",0,VLOOKUP(J1820,'CODE H VS CODE ICPE'!$A$2:$E$80,5,FALSE)))</f>
        <v>99999.99</v>
      </c>
      <c r="AN1820" s="21">
        <f>IF(Y1820="",0,IF(Y1820="Interdit",0,VLOOKUP(K1820,'CODE H VS CODE ICPE'!$A$2:$E$80,5,FALSE)))</f>
        <v>0</v>
      </c>
      <c r="AO1820" s="21">
        <f>IF(Z1820="",0,IF(Z1820="Interdit",0,VLOOKUP(L1820,'CODE H VS CODE ICPE'!$A$2:$E$80,5,FALSE)))</f>
        <v>0</v>
      </c>
      <c r="AP1820" s="21">
        <f>IF(AA1820="",0,IF(AA1820="Interdit",0,VLOOKUP(M1820,'CODE H VS CODE ICPE'!$A$2:$E$80,5,FALSE)))</f>
        <v>0</v>
      </c>
      <c r="AQ1820" s="21">
        <f>IF(AB1820="",0,IF(AB1820="Interdit",0,VLOOKUP(N1820,'CODE H VS CODE ICPE'!$A$2:$E$80,5,FALSE)))</f>
        <v>0</v>
      </c>
      <c r="AR1820" s="21">
        <f>IF(AC1820="",0,IF(AC1820="Interdit",0,VLOOKUP(O1820,'CODE H VS CODE ICPE'!$A$2:$E$80,5,FALSE)))</f>
        <v>0</v>
      </c>
      <c r="AS1820" s="21">
        <f>IF(AD1820="",0,IF(AD1820="Interdit",0,VLOOKUP(P1820,'CODE H VS CODE ICPE'!$A$2:$E$80,5,FALSE)))</f>
        <v>0</v>
      </c>
      <c r="AT1820" s="21">
        <f>IF(AE1820="",0,IF(AE1820="Interdit",0,VLOOKUP(Q1820,'CODE H VS CODE ICPE'!$A$2:$E$80,5,FALSE)))</f>
        <v>0</v>
      </c>
      <c r="AU1820" s="21">
        <f>IF(AF1820="",0,IF(AF1820="Interdit",0,VLOOKUP(R1820,'CODE H VS CODE ICPE'!$A$2:$E$80,5,FALSE)))</f>
        <v>0</v>
      </c>
      <c r="AV1820" s="21">
        <f>IF(AG1820="",0,IF(AG1820="Interdit",0,VLOOKUP(S1820,'CODE H VS CODE ICPE'!$A$2:$E$80,5,FALSE)))</f>
        <v>0</v>
      </c>
      <c r="AW1820" s="20" t="str">
        <f t="shared" si="372"/>
        <v>$AI$2</v>
      </c>
      <c r="AX1820" s="26">
        <f t="shared" si="373"/>
        <v>99999.99</v>
      </c>
      <c r="AY1820" s="20" t="str">
        <f t="shared" si="374"/>
        <v>H301</v>
      </c>
      <c r="AZ1820" s="20">
        <f>IF(AY1820="","",IF(AY1820=0,"",VLOOKUP(AY1820,'CODE H VS CODE ICPE'!$A$1:$E$80,3,FALSE)))</f>
        <v>4511</v>
      </c>
    </row>
    <row r="1821" spans="1:52" ht="28.9" customHeight="1">
      <c r="A1821" s="23">
        <v>2021</v>
      </c>
      <c r="B1821" s="24" t="s">
        <v>3642</v>
      </c>
      <c r="C1821" s="25" t="s">
        <v>222</v>
      </c>
      <c r="D1821" s="24" t="s">
        <v>630</v>
      </c>
      <c r="E1821" s="24" t="s">
        <v>3643</v>
      </c>
      <c r="F1821" s="20" t="s">
        <v>84</v>
      </c>
      <c r="G1821" s="20" t="s">
        <v>92</v>
      </c>
      <c r="H1821" s="20" t="s">
        <v>108</v>
      </c>
      <c r="I1821" s="20" t="s">
        <v>126</v>
      </c>
      <c r="J1821" s="20" t="s">
        <v>162</v>
      </c>
      <c r="K1821" s="20"/>
      <c r="L1821" s="20"/>
      <c r="M1821" s="20"/>
      <c r="N1821" s="20"/>
      <c r="O1821" s="20"/>
      <c r="P1821" s="20"/>
      <c r="Q1821" s="20"/>
      <c r="R1821" s="20"/>
      <c r="S1821" s="20"/>
      <c r="T1821" s="20" t="str">
        <f>IFERROR(VLOOKUP(F1821,'CODE H VS CODE ICPE'!$A$2:$D$80,4,FALSE),"")</f>
        <v>Autorisé</v>
      </c>
      <c r="U1821" s="20" t="str">
        <f>IFERROR(VLOOKUP(G1821,'CODE H VS CODE ICPE'!$A$2:$D$80,4,FALSE),"")</f>
        <v>Demande d'autorisation</v>
      </c>
      <c r="V1821" s="20" t="str">
        <f>IFERROR(VLOOKUP(H1821,'CODE H VS CODE ICPE'!$A$2:$D$80,4,FALSE),"")</f>
        <v>Autorisé</v>
      </c>
      <c r="W1821" s="20" t="str">
        <f>IFERROR(VLOOKUP(I1821,'CODE H VS CODE ICPE'!$A$2:$D$80,4,FALSE),"")</f>
        <v>Demande d'autorisation</v>
      </c>
      <c r="X1821" s="20" t="str">
        <f>IFERROR(VLOOKUP(J1821,'CODE H VS CODE ICPE'!$A$2:$D$80,4,FALSE),"")</f>
        <v>Autorisé</v>
      </c>
      <c r="Y1821" s="20" t="str">
        <f>IFERROR(VLOOKUP(K1821,'CODE H VS CODE ICPE'!$A$2:$D$80,4,FALSE),"")</f>
        <v/>
      </c>
      <c r="Z1821" s="20" t="str">
        <f>IFERROR(VLOOKUP(L1821,'CODE H VS CODE ICPE'!$A$2:$D$80,4,FALSE),"")</f>
        <v/>
      </c>
      <c r="AA1821" s="20" t="str">
        <f>IFERROR(VLOOKUP(M1821,'CODE H VS CODE ICPE'!$A$2:$D$80,4,FALSE),"")</f>
        <v/>
      </c>
      <c r="AB1821" s="20" t="str">
        <f>IFERROR(VLOOKUP(N1821,'CODE H VS CODE ICPE'!$A$2:$D$80,4,FALSE),"")</f>
        <v/>
      </c>
      <c r="AC1821" s="20" t="str">
        <f>IFERROR(VLOOKUP(O1821,'CODE H VS CODE ICPE'!$A$2:$D$80,4,FALSE),"")</f>
        <v/>
      </c>
      <c r="AD1821" s="20" t="str">
        <f>IFERROR(VLOOKUP(P1821,'CODE H VS CODE ICPE'!$A$2:$D$80,4,FALSE),"")</f>
        <v/>
      </c>
      <c r="AE1821" s="20" t="str">
        <f>IFERROR(VLOOKUP(Q1821,'CODE H VS CODE ICPE'!$A$2:$D$80,4,FALSE),"")</f>
        <v/>
      </c>
      <c r="AF1821" s="20" t="str">
        <f>IFERROR(VLOOKUP(R1821,'CODE H VS CODE ICPE'!$A$2:$D$80,4,FALSE),"")</f>
        <v/>
      </c>
      <c r="AG1821" s="20" t="str">
        <f>IFERROR(VLOOKUP(S1821,'CODE H VS CODE ICPE'!$A$2:$D$80,4,FALSE),"")</f>
        <v/>
      </c>
      <c r="AH1821" s="47" t="str">
        <f t="shared" si="375"/>
        <v>Accepted</v>
      </c>
      <c r="AI1821" s="21">
        <f>IF(T1821="",0,IF(T1821="Interdit",0,VLOOKUP(F1821,'CODE H VS CODE ICPE'!$A$2:$E$80,5,FALSE)))</f>
        <v>99999.99</v>
      </c>
      <c r="AJ1821" s="21">
        <f>IF(U1821="",0,IF(U1821="Interdit",0,VLOOKUP(G1821,'CODE H VS CODE ICPE'!$A$2:$E$80,5,FALSE)))</f>
        <v>199.99</v>
      </c>
      <c r="AK1821" s="21">
        <f>IF(V1821="",0,IF(V1821="Interdit",0,VLOOKUP(H1821,'CODE H VS CODE ICPE'!$A$2:$E$80,5,FALSE)))</f>
        <v>99999.99</v>
      </c>
      <c r="AL1821" s="21">
        <f>IF(W1821="",0,IF(W1821="Interdit",0,VLOOKUP(I1821,'CODE H VS CODE ICPE'!$A$2:$E$80,5,FALSE)))</f>
        <v>19999.990000000002</v>
      </c>
      <c r="AM1821" s="21">
        <f>IF(X1821="",0,IF(X1821="Interdit",0,VLOOKUP(J1821,'CODE H VS CODE ICPE'!$A$2:$E$80,5,FALSE)))</f>
        <v>99999.99</v>
      </c>
      <c r="AN1821" s="21">
        <f>IF(Y1821="",0,IF(Y1821="Interdit",0,VLOOKUP(K1821,'CODE H VS CODE ICPE'!$A$2:$E$80,5,FALSE)))</f>
        <v>0</v>
      </c>
      <c r="AO1821" s="21">
        <f>IF(Z1821="",0,IF(Z1821="Interdit",0,VLOOKUP(L1821,'CODE H VS CODE ICPE'!$A$2:$E$80,5,FALSE)))</f>
        <v>0</v>
      </c>
      <c r="AP1821" s="21">
        <f>IF(AA1821="",0,IF(AA1821="Interdit",0,VLOOKUP(M1821,'CODE H VS CODE ICPE'!$A$2:$E$80,5,FALSE)))</f>
        <v>0</v>
      </c>
      <c r="AQ1821" s="21">
        <f>IF(AB1821="",0,IF(AB1821="Interdit",0,VLOOKUP(N1821,'CODE H VS CODE ICPE'!$A$2:$E$80,5,FALSE)))</f>
        <v>0</v>
      </c>
      <c r="AR1821" s="21">
        <f>IF(AC1821="",0,IF(AC1821="Interdit",0,VLOOKUP(O1821,'CODE H VS CODE ICPE'!$A$2:$E$80,5,FALSE)))</f>
        <v>0</v>
      </c>
      <c r="AS1821" s="21">
        <f>IF(AD1821="",0,IF(AD1821="Interdit",0,VLOOKUP(P1821,'CODE H VS CODE ICPE'!$A$2:$E$80,5,FALSE)))</f>
        <v>0</v>
      </c>
      <c r="AT1821" s="21">
        <f>IF(AE1821="",0,IF(AE1821="Interdit",0,VLOOKUP(Q1821,'CODE H VS CODE ICPE'!$A$2:$E$80,5,FALSE)))</f>
        <v>0</v>
      </c>
      <c r="AU1821" s="21">
        <f>IF(AF1821="",0,IF(AF1821="Interdit",0,VLOOKUP(R1821,'CODE H VS CODE ICPE'!$A$2:$E$80,5,FALSE)))</f>
        <v>0</v>
      </c>
      <c r="AV1821" s="21">
        <f>IF(AG1821="",0,IF(AG1821="Interdit",0,VLOOKUP(S1821,'CODE H VS CODE ICPE'!$A$2:$E$80,5,FALSE)))</f>
        <v>0</v>
      </c>
      <c r="AW1821" s="20" t="str">
        <f t="shared" si="372"/>
        <v>$AI$2</v>
      </c>
      <c r="AX1821" s="26">
        <f t="shared" si="373"/>
        <v>99999.99</v>
      </c>
      <c r="AY1821" s="20" t="str">
        <f t="shared" si="374"/>
        <v>H301</v>
      </c>
      <c r="AZ1821" s="20">
        <f>IF(AY1821="","",IF(AY1821=0,"",VLOOKUP(AY1821,'CODE H VS CODE ICPE'!$A$1:$E$80,3,FALSE)))</f>
        <v>4511</v>
      </c>
    </row>
    <row r="1822" spans="1:52" ht="28.9" customHeight="1">
      <c r="A1822" s="23">
        <v>2023</v>
      </c>
      <c r="B1822" s="24" t="s">
        <v>3644</v>
      </c>
      <c r="C1822" s="25" t="s">
        <v>222</v>
      </c>
      <c r="D1822" s="24" t="s">
        <v>513</v>
      </c>
      <c r="E1822" s="24" t="s">
        <v>3645</v>
      </c>
      <c r="F1822" s="20" t="s">
        <v>42</v>
      </c>
      <c r="G1822" s="20" t="s">
        <v>84</v>
      </c>
      <c r="H1822" s="20" t="s">
        <v>92</v>
      </c>
      <c r="I1822" s="20" t="s">
        <v>108</v>
      </c>
      <c r="J1822" s="20" t="s">
        <v>98</v>
      </c>
      <c r="K1822" s="20" t="s">
        <v>100</v>
      </c>
      <c r="L1822" s="20" t="s">
        <v>120</v>
      </c>
      <c r="M1822" s="20" t="s">
        <v>122</v>
      </c>
      <c r="N1822" s="20" t="s">
        <v>162</v>
      </c>
      <c r="O1822" s="20"/>
      <c r="P1822" s="20"/>
      <c r="Q1822" s="20"/>
      <c r="R1822" s="20"/>
      <c r="S1822" s="20"/>
      <c r="T1822" s="20" t="str">
        <f>IFERROR(VLOOKUP(F1822,'CODE H VS CODE ICPE'!$A$2:$D$80,4,FALSE),"")</f>
        <v>Autorisé</v>
      </c>
      <c r="U1822" s="20" t="str">
        <f>IFERROR(VLOOKUP(G1822,'CODE H VS CODE ICPE'!$A$2:$D$80,4,FALSE),"")</f>
        <v>Autorisé</v>
      </c>
      <c r="V1822" s="20" t="str">
        <f>IFERROR(VLOOKUP(H1822,'CODE H VS CODE ICPE'!$A$2:$D$80,4,FALSE),"")</f>
        <v>Demande d'autorisation</v>
      </c>
      <c r="W1822" s="20" t="str">
        <f>IFERROR(VLOOKUP(I1822,'CODE H VS CODE ICPE'!$A$2:$D$80,4,FALSE),"")</f>
        <v>Autorisé</v>
      </c>
      <c r="X1822" s="20" t="str">
        <f>IFERROR(VLOOKUP(J1822,'CODE H VS CODE ICPE'!$A$2:$D$80,4,FALSE),"")</f>
        <v>Demande d'autorisation</v>
      </c>
      <c r="Y1822" s="20" t="str">
        <f>IFERROR(VLOOKUP(K1822,'CODE H VS CODE ICPE'!$A$2:$D$80,4,FALSE),"")</f>
        <v>Autorisé</v>
      </c>
      <c r="Z1822" s="20" t="str">
        <f>IFERROR(VLOOKUP(L1822,'CODE H VS CODE ICPE'!$A$2:$D$80,4,FALSE),"")</f>
        <v>Interdit</v>
      </c>
      <c r="AA1822" s="20" t="str">
        <f>IFERROR(VLOOKUP(M1822,'CODE H VS CODE ICPE'!$A$2:$D$80,4,FALSE),"")</f>
        <v>Demande d'autorisation</v>
      </c>
      <c r="AB1822" s="20" t="str">
        <f>IFERROR(VLOOKUP(N1822,'CODE H VS CODE ICPE'!$A$2:$D$80,4,FALSE),"")</f>
        <v>Autorisé</v>
      </c>
      <c r="AC1822" s="20" t="str">
        <f>IFERROR(VLOOKUP(O1822,'CODE H VS CODE ICPE'!$A$2:$D$80,4,FALSE),"")</f>
        <v/>
      </c>
      <c r="AD1822" s="20" t="str">
        <f>IFERROR(VLOOKUP(P1822,'CODE H VS CODE ICPE'!$A$2:$D$80,4,FALSE),"")</f>
        <v/>
      </c>
      <c r="AE1822" s="20" t="str">
        <f>IFERROR(VLOOKUP(Q1822,'CODE H VS CODE ICPE'!$A$2:$D$80,4,FALSE),"")</f>
        <v/>
      </c>
      <c r="AF1822" s="20" t="str">
        <f>IFERROR(VLOOKUP(R1822,'CODE H VS CODE ICPE'!$A$2:$D$80,4,FALSE),"")</f>
        <v/>
      </c>
      <c r="AG1822" s="20" t="str">
        <f>IFERROR(VLOOKUP(S1822,'CODE H VS CODE ICPE'!$A$2:$D$80,4,FALSE),"")</f>
        <v/>
      </c>
      <c r="AH1822" s="48" t="str">
        <f t="shared" si="375"/>
        <v>Accepted</v>
      </c>
      <c r="AI1822" s="21">
        <f>IF(T1822="",0,IF(T1822="Interdit",0,VLOOKUP(F1822,'CODE H VS CODE ICPE'!$A$2:$E$80,5,FALSE)))</f>
        <v>99999.99</v>
      </c>
      <c r="AJ1822" s="21">
        <f>IF(U1822="",0,IF(U1822="Interdit",0,VLOOKUP(G1822,'CODE H VS CODE ICPE'!$A$2:$E$80,5,FALSE)))</f>
        <v>99999.99</v>
      </c>
      <c r="AK1822" s="21">
        <f>IF(V1822="",0,IF(V1822="Interdit",0,VLOOKUP(H1822,'CODE H VS CODE ICPE'!$A$2:$E$80,5,FALSE)))</f>
        <v>199.99</v>
      </c>
      <c r="AL1822" s="21">
        <f>IF(W1822="",0,IF(W1822="Interdit",0,VLOOKUP(I1822,'CODE H VS CODE ICPE'!$A$2:$E$80,5,FALSE)))</f>
        <v>99999.99</v>
      </c>
      <c r="AM1822" s="21">
        <f>IF(X1822="",0,IF(X1822="Interdit",0,VLOOKUP(J1822,'CODE H VS CODE ICPE'!$A$2:$E$80,5,FALSE)))</f>
        <v>19999.990000000002</v>
      </c>
      <c r="AN1822" s="21">
        <f>IF(Y1822="",0,IF(Y1822="Interdit",0,VLOOKUP(K1822,'CODE H VS CODE ICPE'!$A$2:$E$80,5,FALSE)))</f>
        <v>99999.99</v>
      </c>
      <c r="AO1822" s="21">
        <f>IF(Z1822="",0,IF(Z1822="Interdit",0,VLOOKUP(L1822,'CODE H VS CODE ICPE'!$A$2:$E$80,5,FALSE)))</f>
        <v>0</v>
      </c>
      <c r="AP1822" s="21">
        <f>IF(AA1822="",0,IF(AA1822="Interdit",0,VLOOKUP(M1822,'CODE H VS CODE ICPE'!$A$2:$E$80,5,FALSE)))</f>
        <v>19999.990000000002</v>
      </c>
      <c r="AQ1822" s="21">
        <f>IF(AB1822="",0,IF(AB1822="Interdit",0,VLOOKUP(N1822,'CODE H VS CODE ICPE'!$A$2:$E$80,5,FALSE)))</f>
        <v>99999.99</v>
      </c>
      <c r="AR1822" s="21">
        <f>IF(AC1822="",0,IF(AC1822="Interdit",0,VLOOKUP(O1822,'CODE H VS CODE ICPE'!$A$2:$E$80,5,FALSE)))</f>
        <v>0</v>
      </c>
      <c r="AS1822" s="21">
        <f>IF(AD1822="",0,IF(AD1822="Interdit",0,VLOOKUP(P1822,'CODE H VS CODE ICPE'!$A$2:$E$80,5,FALSE)))</f>
        <v>0</v>
      </c>
      <c r="AT1822" s="21">
        <f>IF(AE1822="",0,IF(AE1822="Interdit",0,VLOOKUP(Q1822,'CODE H VS CODE ICPE'!$A$2:$E$80,5,FALSE)))</f>
        <v>0</v>
      </c>
      <c r="AU1822" s="21">
        <f>IF(AF1822="",0,IF(AF1822="Interdit",0,VLOOKUP(R1822,'CODE H VS CODE ICPE'!$A$2:$E$80,5,FALSE)))</f>
        <v>0</v>
      </c>
      <c r="AV1822" s="21">
        <f>IF(AG1822="",0,IF(AG1822="Interdit",0,VLOOKUP(S1822,'CODE H VS CODE ICPE'!$A$2:$E$80,5,FALSE)))</f>
        <v>0</v>
      </c>
      <c r="AW1822" s="20" t="str">
        <f t="shared" si="372"/>
        <v>$AI$2</v>
      </c>
      <c r="AX1822" s="26">
        <f t="shared" si="373"/>
        <v>99999.99</v>
      </c>
      <c r="AY1822" s="20" t="str">
        <f t="shared" si="374"/>
        <v>H226</v>
      </c>
      <c r="AZ1822" s="20">
        <f>IF(AY1822="","",IF(AY1822=0,"",VLOOKUP(AY1822,'CODE H VS CODE ICPE'!$A$1:$E$80,3,FALSE)))</f>
        <v>4331</v>
      </c>
    </row>
    <row r="1823" spans="1:52" ht="28.9" customHeight="1">
      <c r="A1823" s="23">
        <v>2027</v>
      </c>
      <c r="B1823" s="24" t="s">
        <v>3646</v>
      </c>
      <c r="C1823" s="25" t="s">
        <v>222</v>
      </c>
      <c r="D1823" s="24" t="s">
        <v>492</v>
      </c>
      <c r="E1823" s="24" t="s">
        <v>3647</v>
      </c>
      <c r="F1823" s="20" t="s">
        <v>82</v>
      </c>
      <c r="G1823" s="20" t="s">
        <v>90</v>
      </c>
      <c r="H1823" s="20" t="s">
        <v>106</v>
      </c>
      <c r="I1823" s="20" t="s">
        <v>122</v>
      </c>
      <c r="J1823" s="20" t="s">
        <v>154</v>
      </c>
      <c r="K1823" s="20" t="s">
        <v>160</v>
      </c>
      <c r="L1823" s="20"/>
      <c r="M1823" s="20"/>
      <c r="N1823" s="20"/>
      <c r="O1823" s="20"/>
      <c r="P1823" s="20"/>
      <c r="Q1823" s="20"/>
      <c r="R1823" s="20"/>
      <c r="S1823" s="20"/>
      <c r="T1823" s="20" t="str">
        <f>IFERROR(VLOOKUP(F1823,'CODE H VS CODE ICPE'!$A$2:$D$80,4,FALSE),"")</f>
        <v>Demande d'autorisation</v>
      </c>
      <c r="U1823" s="20" t="str">
        <f>IFERROR(VLOOKUP(G1823,'CODE H VS CODE ICPE'!$A$2:$D$80,4,FALSE),"")</f>
        <v>Interdit</v>
      </c>
      <c r="V1823" s="20" t="str">
        <f>IFERROR(VLOOKUP(H1823,'CODE H VS CODE ICPE'!$A$2:$D$80,4,FALSE),"")</f>
        <v>Interdit</v>
      </c>
      <c r="W1823" s="20" t="str">
        <f>IFERROR(VLOOKUP(I1823,'CODE H VS CODE ICPE'!$A$2:$D$80,4,FALSE),"")</f>
        <v>Demande d'autorisation</v>
      </c>
      <c r="X1823" s="20" t="str">
        <f>IFERROR(VLOOKUP(J1823,'CODE H VS CODE ICPE'!$A$2:$D$80,4,FALSE),"")</f>
        <v>Interdit</v>
      </c>
      <c r="Y1823" s="20" t="str">
        <f>IFERROR(VLOOKUP(K1823,'CODE H VS CODE ICPE'!$A$2:$D$80,4,FALSE),"")</f>
        <v>Autorisé</v>
      </c>
      <c r="Z1823" s="20" t="str">
        <f>IFERROR(VLOOKUP(L1823,'CODE H VS CODE ICPE'!$A$2:$D$80,4,FALSE),"")</f>
        <v/>
      </c>
      <c r="AA1823" s="20" t="str">
        <f>IFERROR(VLOOKUP(M1823,'CODE H VS CODE ICPE'!$A$2:$D$80,4,FALSE),"")</f>
        <v/>
      </c>
      <c r="AB1823" s="20" t="str">
        <f>IFERROR(VLOOKUP(N1823,'CODE H VS CODE ICPE'!$A$2:$D$80,4,FALSE),"")</f>
        <v/>
      </c>
      <c r="AC1823" s="20" t="str">
        <f>IFERROR(VLOOKUP(O1823,'CODE H VS CODE ICPE'!$A$2:$D$80,4,FALSE),"")</f>
        <v/>
      </c>
      <c r="AD1823" s="20" t="str">
        <f>IFERROR(VLOOKUP(P1823,'CODE H VS CODE ICPE'!$A$2:$D$80,4,FALSE),"")</f>
        <v/>
      </c>
      <c r="AE1823" s="20" t="str">
        <f>IFERROR(VLOOKUP(Q1823,'CODE H VS CODE ICPE'!$A$2:$D$80,4,FALSE),"")</f>
        <v/>
      </c>
      <c r="AF1823" s="20" t="str">
        <f>IFERROR(VLOOKUP(R1823,'CODE H VS CODE ICPE'!$A$2:$D$80,4,FALSE),"")</f>
        <v/>
      </c>
      <c r="AG1823" s="20" t="str">
        <f>IFERROR(VLOOKUP(S1823,'CODE H VS CODE ICPE'!$A$2:$D$80,4,FALSE),"")</f>
        <v/>
      </c>
      <c r="AH1823" s="48" t="str">
        <f t="shared" si="375"/>
        <v>Accepted</v>
      </c>
      <c r="AI1823" s="21">
        <f>IF(T1823="",0,IF(T1823="Interdit",0,VLOOKUP(F1823,'CODE H VS CODE ICPE'!$A$2:$E$80,5,FALSE)))</f>
        <v>199.99</v>
      </c>
      <c r="AJ1823" s="21">
        <f>IF(U1823="",0,IF(U1823="Interdit",0,VLOOKUP(G1823,'CODE H VS CODE ICPE'!$A$2:$E$80,5,FALSE)))</f>
        <v>0</v>
      </c>
      <c r="AK1823" s="21">
        <f>IF(V1823="",0,IF(V1823="Interdit",0,VLOOKUP(H1823,'CODE H VS CODE ICPE'!$A$2:$E$80,5,FALSE)))</f>
        <v>0</v>
      </c>
      <c r="AL1823" s="21">
        <f>IF(W1823="",0,IF(W1823="Interdit",0,VLOOKUP(I1823,'CODE H VS CODE ICPE'!$A$2:$E$80,5,FALSE)))</f>
        <v>19999.990000000002</v>
      </c>
      <c r="AM1823" s="21">
        <f>IF(X1823="",0,IF(X1823="Interdit",0,VLOOKUP(J1823,'CODE H VS CODE ICPE'!$A$2:$E$80,5,FALSE)))</f>
        <v>0</v>
      </c>
      <c r="AN1823" s="21">
        <f>IF(Y1823="",0,IF(Y1823="Interdit",0,VLOOKUP(K1823,'CODE H VS CODE ICPE'!$A$2:$E$80,5,FALSE)))</f>
        <v>99999.99</v>
      </c>
      <c r="AO1823" s="21">
        <f>IF(Z1823="",0,IF(Z1823="Interdit",0,VLOOKUP(L1823,'CODE H VS CODE ICPE'!$A$2:$E$80,5,FALSE)))</f>
        <v>0</v>
      </c>
      <c r="AP1823" s="21">
        <f>IF(AA1823="",0,IF(AA1823="Interdit",0,VLOOKUP(M1823,'CODE H VS CODE ICPE'!$A$2:$E$80,5,FALSE)))</f>
        <v>0</v>
      </c>
      <c r="AQ1823" s="21">
        <f>IF(AB1823="",0,IF(AB1823="Interdit",0,VLOOKUP(N1823,'CODE H VS CODE ICPE'!$A$2:$E$80,5,FALSE)))</f>
        <v>0</v>
      </c>
      <c r="AR1823" s="21">
        <f>IF(AC1823="",0,IF(AC1823="Interdit",0,VLOOKUP(O1823,'CODE H VS CODE ICPE'!$A$2:$E$80,5,FALSE)))</f>
        <v>0</v>
      </c>
      <c r="AS1823" s="21">
        <f>IF(AD1823="",0,IF(AD1823="Interdit",0,VLOOKUP(P1823,'CODE H VS CODE ICPE'!$A$2:$E$80,5,FALSE)))</f>
        <v>0</v>
      </c>
      <c r="AT1823" s="21">
        <f>IF(AE1823="",0,IF(AE1823="Interdit",0,VLOOKUP(Q1823,'CODE H VS CODE ICPE'!$A$2:$E$80,5,FALSE)))</f>
        <v>0</v>
      </c>
      <c r="AU1823" s="21">
        <f>IF(AF1823="",0,IF(AF1823="Interdit",0,VLOOKUP(R1823,'CODE H VS CODE ICPE'!$A$2:$E$80,5,FALSE)))</f>
        <v>0</v>
      </c>
      <c r="AV1823" s="21">
        <f>IF(AG1823="",0,IF(AG1823="Interdit",0,VLOOKUP(S1823,'CODE H VS CODE ICPE'!$A$2:$E$80,5,FALSE)))</f>
        <v>0</v>
      </c>
      <c r="AW1823" s="20" t="str">
        <f t="shared" si="372"/>
        <v>$AN$2</v>
      </c>
      <c r="AX1823" s="26">
        <f t="shared" si="373"/>
        <v>99999.99</v>
      </c>
      <c r="AY1823" s="20" t="str">
        <f t="shared" si="374"/>
        <v>H410</v>
      </c>
      <c r="AZ1823" s="20">
        <f>IF(AY1823="","",IF(AY1823=0,"",VLOOKUP(AY1823,'CODE H VS CODE ICPE'!$A$1:$E$80,3,FALSE)))</f>
        <v>4511</v>
      </c>
    </row>
    <row r="1824" spans="1:52" ht="28.9" customHeight="1">
      <c r="A1824" s="23">
        <v>2029</v>
      </c>
      <c r="B1824" s="24" t="s">
        <v>3648</v>
      </c>
      <c r="C1824" s="25" t="s">
        <v>499</v>
      </c>
      <c r="D1824" s="24" t="s">
        <v>540</v>
      </c>
      <c r="E1824" s="24" t="s">
        <v>3649</v>
      </c>
      <c r="F1824" s="20" t="s">
        <v>38</v>
      </c>
      <c r="G1824" s="20" t="s">
        <v>86</v>
      </c>
      <c r="H1824" s="20" t="s">
        <v>92</v>
      </c>
      <c r="I1824" s="20" t="s">
        <v>108</v>
      </c>
      <c r="J1824" s="20" t="s">
        <v>126</v>
      </c>
      <c r="K1824" s="20" t="s">
        <v>154</v>
      </c>
      <c r="L1824" s="20" t="s">
        <v>160</v>
      </c>
      <c r="M1824" s="20"/>
      <c r="N1824" s="20"/>
      <c r="O1824" s="20"/>
      <c r="P1824" s="20"/>
      <c r="Q1824" s="20"/>
      <c r="R1824" s="20"/>
      <c r="S1824" s="20"/>
      <c r="T1824" s="20" t="str">
        <f>IFERROR(VLOOKUP(F1824,'CODE H VS CODE ICPE'!$A$2:$D$80,4,FALSE),"")</f>
        <v>Demande d'autorisation</v>
      </c>
      <c r="U1824" s="20" t="str">
        <f>IFERROR(VLOOKUP(G1824,'CODE H VS CODE ICPE'!$A$2:$D$80,4,FALSE),"")</f>
        <v>Autorisé</v>
      </c>
      <c r="V1824" s="20" t="str">
        <f>IFERROR(VLOOKUP(H1824,'CODE H VS CODE ICPE'!$A$2:$D$80,4,FALSE),"")</f>
        <v>Demande d'autorisation</v>
      </c>
      <c r="W1824" s="20" t="str">
        <f>IFERROR(VLOOKUP(I1824,'CODE H VS CODE ICPE'!$A$2:$D$80,4,FALSE),"")</f>
        <v>Autorisé</v>
      </c>
      <c r="X1824" s="20" t="str">
        <f>IFERROR(VLOOKUP(J1824,'CODE H VS CODE ICPE'!$A$2:$D$80,4,FALSE),"")</f>
        <v>Demande d'autorisation</v>
      </c>
      <c r="Y1824" s="20" t="str">
        <f>IFERROR(VLOOKUP(K1824,'CODE H VS CODE ICPE'!$A$2:$D$80,4,FALSE),"")</f>
        <v>Interdit</v>
      </c>
      <c r="Z1824" s="20" t="str">
        <f>IFERROR(VLOOKUP(L1824,'CODE H VS CODE ICPE'!$A$2:$D$80,4,FALSE),"")</f>
        <v>Autorisé</v>
      </c>
      <c r="AA1824" s="20" t="str">
        <f>IFERROR(VLOOKUP(M1824,'CODE H VS CODE ICPE'!$A$2:$D$80,4,FALSE),"")</f>
        <v/>
      </c>
      <c r="AB1824" s="20" t="str">
        <f>IFERROR(VLOOKUP(N1824,'CODE H VS CODE ICPE'!$A$2:$D$80,4,FALSE),"")</f>
        <v/>
      </c>
      <c r="AC1824" s="20" t="str">
        <f>IFERROR(VLOOKUP(O1824,'CODE H VS CODE ICPE'!$A$2:$D$80,4,FALSE),"")</f>
        <v/>
      </c>
      <c r="AD1824" s="20" t="str">
        <f>IFERROR(VLOOKUP(P1824,'CODE H VS CODE ICPE'!$A$2:$D$80,4,FALSE),"")</f>
        <v/>
      </c>
      <c r="AE1824" s="20" t="str">
        <f>IFERROR(VLOOKUP(Q1824,'CODE H VS CODE ICPE'!$A$2:$D$80,4,FALSE),"")</f>
        <v/>
      </c>
      <c r="AF1824" s="20" t="str">
        <f>IFERROR(VLOOKUP(R1824,'CODE H VS CODE ICPE'!$A$2:$D$80,4,FALSE),"")</f>
        <v/>
      </c>
      <c r="AG1824" s="20" t="str">
        <f>IFERROR(VLOOKUP(S1824,'CODE H VS CODE ICPE'!$A$2:$D$80,4,FALSE),"")</f>
        <v/>
      </c>
      <c r="AH1824" s="48" t="str">
        <f t="shared" si="375"/>
        <v>Accepted</v>
      </c>
      <c r="AI1824" s="21">
        <f>IF(T1824="",0,IF(T1824="Interdit",0,VLOOKUP(F1824,'CODE H VS CODE ICPE'!$A$2:$E$80,5,FALSE)))</f>
        <v>9999.99</v>
      </c>
      <c r="AJ1824" s="21">
        <f>IF(U1824="",0,IF(U1824="Interdit",0,VLOOKUP(G1824,'CODE H VS CODE ICPE'!$A$2:$E$80,5,FALSE)))</f>
        <v>99999.99</v>
      </c>
      <c r="AK1824" s="21">
        <f>IF(V1824="",0,IF(V1824="Interdit",0,VLOOKUP(H1824,'CODE H VS CODE ICPE'!$A$2:$E$80,5,FALSE)))</f>
        <v>199.99</v>
      </c>
      <c r="AL1824" s="21">
        <f>IF(W1824="",0,IF(W1824="Interdit",0,VLOOKUP(I1824,'CODE H VS CODE ICPE'!$A$2:$E$80,5,FALSE)))</f>
        <v>99999.99</v>
      </c>
      <c r="AM1824" s="21">
        <f>IF(X1824="",0,IF(X1824="Interdit",0,VLOOKUP(J1824,'CODE H VS CODE ICPE'!$A$2:$E$80,5,FALSE)))</f>
        <v>19999.990000000002</v>
      </c>
      <c r="AN1824" s="21">
        <f>IF(Y1824="",0,IF(Y1824="Interdit",0,VLOOKUP(K1824,'CODE H VS CODE ICPE'!$A$2:$E$80,5,FALSE)))</f>
        <v>0</v>
      </c>
      <c r="AO1824" s="21">
        <f>IF(Z1824="",0,IF(Z1824="Interdit",0,VLOOKUP(L1824,'CODE H VS CODE ICPE'!$A$2:$E$80,5,FALSE)))</f>
        <v>99999.99</v>
      </c>
      <c r="AP1824" s="21">
        <f>IF(AA1824="",0,IF(AA1824="Interdit",0,VLOOKUP(M1824,'CODE H VS CODE ICPE'!$A$2:$E$80,5,FALSE)))</f>
        <v>0</v>
      </c>
      <c r="AQ1824" s="21">
        <f>IF(AB1824="",0,IF(AB1824="Interdit",0,VLOOKUP(N1824,'CODE H VS CODE ICPE'!$A$2:$E$80,5,FALSE)))</f>
        <v>0</v>
      </c>
      <c r="AR1824" s="21">
        <f>IF(AC1824="",0,IF(AC1824="Interdit",0,VLOOKUP(O1824,'CODE H VS CODE ICPE'!$A$2:$E$80,5,FALSE)))</f>
        <v>0</v>
      </c>
      <c r="AS1824" s="21">
        <f>IF(AD1824="",0,IF(AD1824="Interdit",0,VLOOKUP(P1824,'CODE H VS CODE ICPE'!$A$2:$E$80,5,FALSE)))</f>
        <v>0</v>
      </c>
      <c r="AT1824" s="21">
        <f>IF(AE1824="",0,IF(AE1824="Interdit",0,VLOOKUP(Q1824,'CODE H VS CODE ICPE'!$A$2:$E$80,5,FALSE)))</f>
        <v>0</v>
      </c>
      <c r="AU1824" s="21">
        <f>IF(AF1824="",0,IF(AF1824="Interdit",0,VLOOKUP(R1824,'CODE H VS CODE ICPE'!$A$2:$E$80,5,FALSE)))</f>
        <v>0</v>
      </c>
      <c r="AV1824" s="21">
        <f>IF(AG1824="",0,IF(AG1824="Interdit",0,VLOOKUP(S1824,'CODE H VS CODE ICPE'!$A$2:$E$80,5,FALSE)))</f>
        <v>0</v>
      </c>
      <c r="AW1824" s="20" t="str">
        <f t="shared" si="372"/>
        <v>$AJ$2</v>
      </c>
      <c r="AX1824" s="26">
        <f t="shared" si="373"/>
        <v>99999.99</v>
      </c>
      <c r="AY1824" s="20" t="str">
        <f t="shared" si="374"/>
        <v>H302</v>
      </c>
      <c r="AZ1824" s="20">
        <f>IF(AY1824="","",IF(AY1824=0,"",VLOOKUP(AY1824,'CODE H VS CODE ICPE'!$A$1:$E$80,3,FALSE)))</f>
        <v>4511</v>
      </c>
    </row>
    <row r="1825" spans="1:52" ht="28.9" customHeight="1">
      <c r="A1825" s="23">
        <v>2030</v>
      </c>
      <c r="B1825" s="24" t="s">
        <v>3650</v>
      </c>
      <c r="C1825" s="25" t="s">
        <v>499</v>
      </c>
      <c r="D1825" s="24" t="s">
        <v>1490</v>
      </c>
      <c r="E1825" s="24" t="s">
        <v>3651</v>
      </c>
      <c r="F1825" s="20" t="s">
        <v>42</v>
      </c>
      <c r="G1825" s="20" t="s">
        <v>84</v>
      </c>
      <c r="H1825" s="20" t="s">
        <v>92</v>
      </c>
      <c r="I1825" s="20" t="s">
        <v>108</v>
      </c>
      <c r="J1825" s="20" t="s">
        <v>126</v>
      </c>
      <c r="K1825" s="20" t="s">
        <v>154</v>
      </c>
      <c r="L1825" s="20" t="s">
        <v>160</v>
      </c>
      <c r="M1825" s="20"/>
      <c r="N1825" s="20"/>
      <c r="O1825" s="20"/>
      <c r="P1825" s="20"/>
      <c r="Q1825" s="20"/>
      <c r="R1825" s="20"/>
      <c r="S1825" s="20"/>
      <c r="T1825" s="20" t="str">
        <f>IFERROR(VLOOKUP(F1825,'CODE H VS CODE ICPE'!$A$2:$D$80,4,FALSE),"")</f>
        <v>Autorisé</v>
      </c>
      <c r="U1825" s="20" t="str">
        <f>IFERROR(VLOOKUP(G1825,'CODE H VS CODE ICPE'!$A$2:$D$80,4,FALSE),"")</f>
        <v>Autorisé</v>
      </c>
      <c r="V1825" s="20" t="str">
        <f>IFERROR(VLOOKUP(H1825,'CODE H VS CODE ICPE'!$A$2:$D$80,4,FALSE),"")</f>
        <v>Demande d'autorisation</v>
      </c>
      <c r="W1825" s="20" t="str">
        <f>IFERROR(VLOOKUP(I1825,'CODE H VS CODE ICPE'!$A$2:$D$80,4,FALSE),"")</f>
        <v>Autorisé</v>
      </c>
      <c r="X1825" s="20" t="str">
        <f>IFERROR(VLOOKUP(J1825,'CODE H VS CODE ICPE'!$A$2:$D$80,4,FALSE),"")</f>
        <v>Demande d'autorisation</v>
      </c>
      <c r="Y1825" s="20" t="str">
        <f>IFERROR(VLOOKUP(K1825,'CODE H VS CODE ICPE'!$A$2:$D$80,4,FALSE),"")</f>
        <v>Interdit</v>
      </c>
      <c r="Z1825" s="20" t="str">
        <f>IFERROR(VLOOKUP(L1825,'CODE H VS CODE ICPE'!$A$2:$D$80,4,FALSE),"")</f>
        <v>Autorisé</v>
      </c>
      <c r="AA1825" s="20" t="str">
        <f>IFERROR(VLOOKUP(M1825,'CODE H VS CODE ICPE'!$A$2:$D$80,4,FALSE),"")</f>
        <v/>
      </c>
      <c r="AB1825" s="20" t="str">
        <f>IFERROR(VLOOKUP(N1825,'CODE H VS CODE ICPE'!$A$2:$D$80,4,FALSE),"")</f>
        <v/>
      </c>
      <c r="AC1825" s="20" t="str">
        <f>IFERROR(VLOOKUP(O1825,'CODE H VS CODE ICPE'!$A$2:$D$80,4,FALSE),"")</f>
        <v/>
      </c>
      <c r="AD1825" s="20" t="str">
        <f>IFERROR(VLOOKUP(P1825,'CODE H VS CODE ICPE'!$A$2:$D$80,4,FALSE),"")</f>
        <v/>
      </c>
      <c r="AE1825" s="20" t="str">
        <f>IFERROR(VLOOKUP(Q1825,'CODE H VS CODE ICPE'!$A$2:$D$80,4,FALSE),"")</f>
        <v/>
      </c>
      <c r="AF1825" s="20" t="str">
        <f>IFERROR(VLOOKUP(R1825,'CODE H VS CODE ICPE'!$A$2:$D$80,4,FALSE),"")</f>
        <v/>
      </c>
      <c r="AG1825" s="20" t="str">
        <f>IFERROR(VLOOKUP(S1825,'CODE H VS CODE ICPE'!$A$2:$D$80,4,FALSE),"")</f>
        <v/>
      </c>
      <c r="AH1825" s="48" t="str">
        <f t="shared" si="375"/>
        <v>Accepted</v>
      </c>
      <c r="AI1825" s="21">
        <f>IF(T1825="",0,IF(T1825="Interdit",0,VLOOKUP(F1825,'CODE H VS CODE ICPE'!$A$2:$E$80,5,FALSE)))</f>
        <v>99999.99</v>
      </c>
      <c r="AJ1825" s="21">
        <f>IF(U1825="",0,IF(U1825="Interdit",0,VLOOKUP(G1825,'CODE H VS CODE ICPE'!$A$2:$E$80,5,FALSE)))</f>
        <v>99999.99</v>
      </c>
      <c r="AK1825" s="21">
        <f>IF(V1825="",0,IF(V1825="Interdit",0,VLOOKUP(H1825,'CODE H VS CODE ICPE'!$A$2:$E$80,5,FALSE)))</f>
        <v>199.99</v>
      </c>
      <c r="AL1825" s="21">
        <f>IF(W1825="",0,IF(W1825="Interdit",0,VLOOKUP(I1825,'CODE H VS CODE ICPE'!$A$2:$E$80,5,FALSE)))</f>
        <v>99999.99</v>
      </c>
      <c r="AM1825" s="21">
        <f>IF(X1825="",0,IF(X1825="Interdit",0,VLOOKUP(J1825,'CODE H VS CODE ICPE'!$A$2:$E$80,5,FALSE)))</f>
        <v>19999.990000000002</v>
      </c>
      <c r="AN1825" s="21">
        <f>IF(Y1825="",0,IF(Y1825="Interdit",0,VLOOKUP(K1825,'CODE H VS CODE ICPE'!$A$2:$E$80,5,FALSE)))</f>
        <v>0</v>
      </c>
      <c r="AO1825" s="21">
        <f>IF(Z1825="",0,IF(Z1825="Interdit",0,VLOOKUP(L1825,'CODE H VS CODE ICPE'!$A$2:$E$80,5,FALSE)))</f>
        <v>99999.99</v>
      </c>
      <c r="AP1825" s="21">
        <f>IF(AA1825="",0,IF(AA1825="Interdit",0,VLOOKUP(M1825,'CODE H VS CODE ICPE'!$A$2:$E$80,5,FALSE)))</f>
        <v>0</v>
      </c>
      <c r="AQ1825" s="21">
        <f>IF(AB1825="",0,IF(AB1825="Interdit",0,VLOOKUP(N1825,'CODE H VS CODE ICPE'!$A$2:$E$80,5,FALSE)))</f>
        <v>0</v>
      </c>
      <c r="AR1825" s="21">
        <f>IF(AC1825="",0,IF(AC1825="Interdit",0,VLOOKUP(O1825,'CODE H VS CODE ICPE'!$A$2:$E$80,5,FALSE)))</f>
        <v>0</v>
      </c>
      <c r="AS1825" s="21">
        <f>IF(AD1825="",0,IF(AD1825="Interdit",0,VLOOKUP(P1825,'CODE H VS CODE ICPE'!$A$2:$E$80,5,FALSE)))</f>
        <v>0</v>
      </c>
      <c r="AT1825" s="21">
        <f>IF(AE1825="",0,IF(AE1825="Interdit",0,VLOOKUP(Q1825,'CODE H VS CODE ICPE'!$A$2:$E$80,5,FALSE)))</f>
        <v>0</v>
      </c>
      <c r="AU1825" s="21">
        <f>IF(AF1825="",0,IF(AF1825="Interdit",0,VLOOKUP(R1825,'CODE H VS CODE ICPE'!$A$2:$E$80,5,FALSE)))</f>
        <v>0</v>
      </c>
      <c r="AV1825" s="21">
        <f>IF(AG1825="",0,IF(AG1825="Interdit",0,VLOOKUP(S1825,'CODE H VS CODE ICPE'!$A$2:$E$80,5,FALSE)))</f>
        <v>0</v>
      </c>
      <c r="AW1825" s="20" t="str">
        <f t="shared" si="372"/>
        <v>$AI$2</v>
      </c>
      <c r="AX1825" s="26">
        <f t="shared" si="373"/>
        <v>99999.99</v>
      </c>
      <c r="AY1825" s="20" t="str">
        <f t="shared" si="374"/>
        <v>H226</v>
      </c>
      <c r="AZ1825" s="20">
        <f>IF(AY1825="","",IF(AY1825=0,"",VLOOKUP(AY1825,'CODE H VS CODE ICPE'!$A$1:$E$80,3,FALSE)))</f>
        <v>4331</v>
      </c>
    </row>
    <row r="1826" spans="1:52" ht="28.9" customHeight="1">
      <c r="A1826" s="23">
        <v>2038</v>
      </c>
      <c r="B1826" s="24" t="s">
        <v>3652</v>
      </c>
      <c r="C1826" s="25" t="s">
        <v>230</v>
      </c>
      <c r="D1826" s="24" t="s">
        <v>1853</v>
      </c>
      <c r="E1826" s="24" t="s">
        <v>3653</v>
      </c>
      <c r="F1826" s="20" t="s">
        <v>86</v>
      </c>
      <c r="G1826" s="20" t="s">
        <v>126</v>
      </c>
      <c r="H1826" s="20" t="s">
        <v>156</v>
      </c>
      <c r="I1826" s="20" t="s">
        <v>162</v>
      </c>
      <c r="J1826" s="20"/>
      <c r="K1826" s="20"/>
      <c r="L1826" s="20"/>
      <c r="M1826" s="20"/>
      <c r="N1826" s="20"/>
      <c r="O1826" s="20"/>
      <c r="P1826" s="20"/>
      <c r="Q1826" s="20"/>
      <c r="R1826" s="20"/>
      <c r="S1826" s="20"/>
      <c r="T1826" s="20" t="str">
        <f>IFERROR(VLOOKUP(F1826,'CODE H VS CODE ICPE'!$A$2:$D$80,4,FALSE),"")</f>
        <v>Autorisé</v>
      </c>
      <c r="U1826" s="20" t="str">
        <f>IFERROR(VLOOKUP(G1826,'CODE H VS CODE ICPE'!$A$2:$D$80,4,FALSE),"")</f>
        <v>Demande d'autorisation</v>
      </c>
      <c r="V1826" s="20" t="str">
        <f>IFERROR(VLOOKUP(H1826,'CODE H VS CODE ICPE'!$A$2:$D$80,4,FALSE),"")</f>
        <v>Interdit</v>
      </c>
      <c r="W1826" s="20" t="str">
        <f>IFERROR(VLOOKUP(I1826,'CODE H VS CODE ICPE'!$A$2:$D$80,4,FALSE),"")</f>
        <v>Autorisé</v>
      </c>
      <c r="X1826" s="20" t="str">
        <f>IFERROR(VLOOKUP(J1826,'CODE H VS CODE ICPE'!$A$2:$D$80,4,FALSE),"")</f>
        <v/>
      </c>
      <c r="Y1826" s="20" t="str">
        <f>IFERROR(VLOOKUP(K1826,'CODE H VS CODE ICPE'!$A$2:$D$80,4,FALSE),"")</f>
        <v/>
      </c>
      <c r="Z1826" s="20" t="str">
        <f>IFERROR(VLOOKUP(L1826,'CODE H VS CODE ICPE'!$A$2:$D$80,4,FALSE),"")</f>
        <v/>
      </c>
      <c r="AA1826" s="20" t="str">
        <f>IFERROR(VLOOKUP(M1826,'CODE H VS CODE ICPE'!$A$2:$D$80,4,FALSE),"")</f>
        <v/>
      </c>
      <c r="AB1826" s="20" t="str">
        <f>IFERROR(VLOOKUP(N1826,'CODE H VS CODE ICPE'!$A$2:$D$80,4,FALSE),"")</f>
        <v/>
      </c>
      <c r="AC1826" s="20" t="str">
        <f>IFERROR(VLOOKUP(O1826,'CODE H VS CODE ICPE'!$A$2:$D$80,4,FALSE),"")</f>
        <v/>
      </c>
      <c r="AD1826" s="20" t="str">
        <f>IFERROR(VLOOKUP(P1826,'CODE H VS CODE ICPE'!$A$2:$D$80,4,FALSE),"")</f>
        <v/>
      </c>
      <c r="AE1826" s="20" t="str">
        <f>IFERROR(VLOOKUP(Q1826,'CODE H VS CODE ICPE'!$A$2:$D$80,4,FALSE),"")</f>
        <v/>
      </c>
      <c r="AF1826" s="20" t="str">
        <f>IFERROR(VLOOKUP(R1826,'CODE H VS CODE ICPE'!$A$2:$D$80,4,FALSE),"")</f>
        <v/>
      </c>
      <c r="AG1826" s="20" t="str">
        <f>IFERROR(VLOOKUP(S1826,'CODE H VS CODE ICPE'!$A$2:$D$80,4,FALSE),"")</f>
        <v/>
      </c>
      <c r="AH1826" s="48" t="str">
        <f t="shared" si="375"/>
        <v>Accepted</v>
      </c>
      <c r="AI1826" s="21">
        <f>IF(T1826="",0,IF(T1826="Interdit",0,VLOOKUP(F1826,'CODE H VS CODE ICPE'!$A$2:$E$80,5,FALSE)))</f>
        <v>99999.99</v>
      </c>
      <c r="AJ1826" s="21">
        <f>IF(U1826="",0,IF(U1826="Interdit",0,VLOOKUP(G1826,'CODE H VS CODE ICPE'!$A$2:$E$80,5,FALSE)))</f>
        <v>19999.990000000002</v>
      </c>
      <c r="AK1826" s="21">
        <f>IF(V1826="",0,IF(V1826="Interdit",0,VLOOKUP(H1826,'CODE H VS CODE ICPE'!$A$2:$E$80,5,FALSE)))</f>
        <v>0</v>
      </c>
      <c r="AL1826" s="21">
        <f>IF(W1826="",0,IF(W1826="Interdit",0,VLOOKUP(I1826,'CODE H VS CODE ICPE'!$A$2:$E$80,5,FALSE)))</f>
        <v>99999.99</v>
      </c>
      <c r="AM1826" s="21">
        <f>IF(X1826="",0,IF(X1826="Interdit",0,VLOOKUP(J1826,'CODE H VS CODE ICPE'!$A$2:$E$80,5,FALSE)))</f>
        <v>0</v>
      </c>
      <c r="AN1826" s="21">
        <f>IF(Y1826="",0,IF(Y1826="Interdit",0,VLOOKUP(K1826,'CODE H VS CODE ICPE'!$A$2:$E$80,5,FALSE)))</f>
        <v>0</v>
      </c>
      <c r="AO1826" s="21">
        <f>IF(Z1826="",0,IF(Z1826="Interdit",0,VLOOKUP(L1826,'CODE H VS CODE ICPE'!$A$2:$E$80,5,FALSE)))</f>
        <v>0</v>
      </c>
      <c r="AP1826" s="21">
        <f>IF(AA1826="",0,IF(AA1826="Interdit",0,VLOOKUP(M1826,'CODE H VS CODE ICPE'!$A$2:$E$80,5,FALSE)))</f>
        <v>0</v>
      </c>
      <c r="AQ1826" s="21">
        <f>IF(AB1826="",0,IF(AB1826="Interdit",0,VLOOKUP(N1826,'CODE H VS CODE ICPE'!$A$2:$E$80,5,FALSE)))</f>
        <v>0</v>
      </c>
      <c r="AR1826" s="21">
        <f>IF(AC1826="",0,IF(AC1826="Interdit",0,VLOOKUP(O1826,'CODE H VS CODE ICPE'!$A$2:$E$80,5,FALSE)))</f>
        <v>0</v>
      </c>
      <c r="AS1826" s="21">
        <f>IF(AD1826="",0,IF(AD1826="Interdit",0,VLOOKUP(P1826,'CODE H VS CODE ICPE'!$A$2:$E$80,5,FALSE)))</f>
        <v>0</v>
      </c>
      <c r="AT1826" s="21">
        <f>IF(AE1826="",0,IF(AE1826="Interdit",0,VLOOKUP(Q1826,'CODE H VS CODE ICPE'!$A$2:$E$80,5,FALSE)))</f>
        <v>0</v>
      </c>
      <c r="AU1826" s="21">
        <f>IF(AF1826="",0,IF(AF1826="Interdit",0,VLOOKUP(R1826,'CODE H VS CODE ICPE'!$A$2:$E$80,5,FALSE)))</f>
        <v>0</v>
      </c>
      <c r="AV1826" s="21">
        <f>IF(AG1826="",0,IF(AG1826="Interdit",0,VLOOKUP(S1826,'CODE H VS CODE ICPE'!$A$2:$E$80,5,FALSE)))</f>
        <v>0</v>
      </c>
      <c r="AW1826" s="20" t="str">
        <f t="shared" si="372"/>
        <v>$AI$2</v>
      </c>
      <c r="AX1826" s="26">
        <f t="shared" si="373"/>
        <v>99999.99</v>
      </c>
      <c r="AY1826" s="20" t="str">
        <f t="shared" si="374"/>
        <v>H302</v>
      </c>
      <c r="AZ1826" s="20">
        <f>IF(AY1826="","",IF(AY1826=0,"",VLOOKUP(AY1826,'CODE H VS CODE ICPE'!$A$1:$E$80,3,FALSE)))</f>
        <v>4511</v>
      </c>
    </row>
    <row r="1827" spans="1:52" ht="28.9" customHeight="1">
      <c r="A1827" s="23">
        <v>2048</v>
      </c>
      <c r="B1827" s="24" t="s">
        <v>3654</v>
      </c>
      <c r="C1827" s="25" t="s">
        <v>234</v>
      </c>
      <c r="D1827" s="24" t="s">
        <v>235</v>
      </c>
      <c r="E1827" s="24" t="s">
        <v>3655</v>
      </c>
      <c r="F1827" s="20" t="s">
        <v>42</v>
      </c>
      <c r="G1827" s="20" t="s">
        <v>88</v>
      </c>
      <c r="H1827" s="20" t="s">
        <v>94</v>
      </c>
      <c r="I1827" s="20" t="s">
        <v>110</v>
      </c>
      <c r="J1827" s="20" t="s">
        <v>114</v>
      </c>
      <c r="K1827" s="20"/>
      <c r="L1827" s="20"/>
      <c r="M1827" s="20"/>
      <c r="N1827" s="20"/>
      <c r="O1827" s="20"/>
      <c r="P1827" s="20"/>
      <c r="Q1827" s="20"/>
      <c r="R1827" s="20"/>
      <c r="S1827" s="20"/>
      <c r="T1827" s="20" t="str">
        <f>IFERROR(VLOOKUP(F1827,'CODE H VS CODE ICPE'!$A$2:$D$80,4,FALSE),"")</f>
        <v>Autorisé</v>
      </c>
      <c r="U1827" s="20" t="str">
        <f>IFERROR(VLOOKUP(G1827,'CODE H VS CODE ICPE'!$A$2:$D$80,4,FALSE),"")</f>
        <v>Interdit</v>
      </c>
      <c r="V1827" s="20" t="str">
        <f>IFERROR(VLOOKUP(H1827,'CODE H VS CODE ICPE'!$A$2:$D$80,4,FALSE),"")</f>
        <v>Demande d'autorisation</v>
      </c>
      <c r="W1827" s="20" t="str">
        <f>IFERROR(VLOOKUP(I1827,'CODE H VS CODE ICPE'!$A$2:$D$80,4,FALSE),"")</f>
        <v>Interdit</v>
      </c>
      <c r="X1827" s="20" t="str">
        <f>IFERROR(VLOOKUP(J1827,'CODE H VS CODE ICPE'!$A$2:$D$80,4,FALSE),"")</f>
        <v>Autorisé</v>
      </c>
      <c r="Y1827" s="20" t="str">
        <f>IFERROR(VLOOKUP(K1827,'CODE H VS CODE ICPE'!$A$2:$D$80,4,FALSE),"")</f>
        <v/>
      </c>
      <c r="Z1827" s="20" t="str">
        <f>IFERROR(VLOOKUP(L1827,'CODE H VS CODE ICPE'!$A$2:$D$80,4,FALSE),"")</f>
        <v/>
      </c>
      <c r="AA1827" s="20" t="str">
        <f>IFERROR(VLOOKUP(M1827,'CODE H VS CODE ICPE'!$A$2:$D$80,4,FALSE),"")</f>
        <v/>
      </c>
      <c r="AB1827" s="20" t="str">
        <f>IFERROR(VLOOKUP(N1827,'CODE H VS CODE ICPE'!$A$2:$D$80,4,FALSE),"")</f>
        <v/>
      </c>
      <c r="AC1827" s="20" t="str">
        <f>IFERROR(VLOOKUP(O1827,'CODE H VS CODE ICPE'!$A$2:$D$80,4,FALSE),"")</f>
        <v/>
      </c>
      <c r="AD1827" s="20" t="str">
        <f>IFERROR(VLOOKUP(P1827,'CODE H VS CODE ICPE'!$A$2:$D$80,4,FALSE),"")</f>
        <v/>
      </c>
      <c r="AE1827" s="20" t="str">
        <f>IFERROR(VLOOKUP(Q1827,'CODE H VS CODE ICPE'!$A$2:$D$80,4,FALSE),"")</f>
        <v/>
      </c>
      <c r="AF1827" s="20" t="str">
        <f>IFERROR(VLOOKUP(R1827,'CODE H VS CODE ICPE'!$A$2:$D$80,4,FALSE),"")</f>
        <v/>
      </c>
      <c r="AG1827" s="20" t="str">
        <f>IFERROR(VLOOKUP(S1827,'CODE H VS CODE ICPE'!$A$2:$D$80,4,FALSE),"")</f>
        <v/>
      </c>
      <c r="AH1827" s="48" t="str">
        <f t="shared" si="375"/>
        <v>Accepted</v>
      </c>
      <c r="AI1827" s="21">
        <f>IF(T1827="",0,IF(T1827="Interdit",0,VLOOKUP(F1827,'CODE H VS CODE ICPE'!$A$2:$E$80,5,FALSE)))</f>
        <v>99999.99</v>
      </c>
      <c r="AJ1827" s="21">
        <f>IF(U1827="",0,IF(U1827="Interdit",0,VLOOKUP(G1827,'CODE H VS CODE ICPE'!$A$2:$E$80,5,FALSE)))</f>
        <v>0</v>
      </c>
      <c r="AK1827" s="21">
        <f>IF(V1827="",0,IF(V1827="Interdit",0,VLOOKUP(H1827,'CODE H VS CODE ICPE'!$A$2:$E$80,5,FALSE)))</f>
        <v>199.99</v>
      </c>
      <c r="AL1827" s="21">
        <f>IF(W1827="",0,IF(W1827="Interdit",0,VLOOKUP(I1827,'CODE H VS CODE ICPE'!$A$2:$E$80,5,FALSE)))</f>
        <v>0</v>
      </c>
      <c r="AM1827" s="21">
        <f>IF(X1827="",0,IF(X1827="Interdit",0,VLOOKUP(J1827,'CODE H VS CODE ICPE'!$A$2:$E$80,5,FALSE)))</f>
        <v>99999.99</v>
      </c>
      <c r="AN1827" s="21">
        <f>IF(Y1827="",0,IF(Y1827="Interdit",0,VLOOKUP(K1827,'CODE H VS CODE ICPE'!$A$2:$E$80,5,FALSE)))</f>
        <v>0</v>
      </c>
      <c r="AO1827" s="21">
        <f>IF(Z1827="",0,IF(Z1827="Interdit",0,VLOOKUP(L1827,'CODE H VS CODE ICPE'!$A$2:$E$80,5,FALSE)))</f>
        <v>0</v>
      </c>
      <c r="AP1827" s="21">
        <f>IF(AA1827="",0,IF(AA1827="Interdit",0,VLOOKUP(M1827,'CODE H VS CODE ICPE'!$A$2:$E$80,5,FALSE)))</f>
        <v>0</v>
      </c>
      <c r="AQ1827" s="21">
        <f>IF(AB1827="",0,IF(AB1827="Interdit",0,VLOOKUP(N1827,'CODE H VS CODE ICPE'!$A$2:$E$80,5,FALSE)))</f>
        <v>0</v>
      </c>
      <c r="AR1827" s="21">
        <f>IF(AC1827="",0,IF(AC1827="Interdit",0,VLOOKUP(O1827,'CODE H VS CODE ICPE'!$A$2:$E$80,5,FALSE)))</f>
        <v>0</v>
      </c>
      <c r="AS1827" s="21">
        <f>IF(AD1827="",0,IF(AD1827="Interdit",0,VLOOKUP(P1827,'CODE H VS CODE ICPE'!$A$2:$E$80,5,FALSE)))</f>
        <v>0</v>
      </c>
      <c r="AT1827" s="21">
        <f>IF(AE1827="",0,IF(AE1827="Interdit",0,VLOOKUP(Q1827,'CODE H VS CODE ICPE'!$A$2:$E$80,5,FALSE)))</f>
        <v>0</v>
      </c>
      <c r="AU1827" s="21">
        <f>IF(AF1827="",0,IF(AF1827="Interdit",0,VLOOKUP(R1827,'CODE H VS CODE ICPE'!$A$2:$E$80,5,FALSE)))</f>
        <v>0</v>
      </c>
      <c r="AV1827" s="21">
        <f>IF(AG1827="",0,IF(AG1827="Interdit",0,VLOOKUP(S1827,'CODE H VS CODE ICPE'!$A$2:$E$80,5,FALSE)))</f>
        <v>0</v>
      </c>
      <c r="AW1827" s="20" t="str">
        <f t="shared" si="372"/>
        <v>$AI$2</v>
      </c>
      <c r="AX1827" s="26">
        <f t="shared" si="373"/>
        <v>99999.99</v>
      </c>
      <c r="AY1827" s="20" t="str">
        <f t="shared" si="374"/>
        <v>H226</v>
      </c>
      <c r="AZ1827" s="20">
        <f>IF(AY1827="","",IF(AY1827=0,"",VLOOKUP(AY1827,'CODE H VS CODE ICPE'!$A$1:$E$80,3,FALSE)))</f>
        <v>4331</v>
      </c>
    </row>
    <row r="1828" spans="1:52" ht="28.9" customHeight="1">
      <c r="A1828" s="23">
        <v>2049</v>
      </c>
      <c r="B1828" s="24" t="s">
        <v>3656</v>
      </c>
      <c r="C1828" s="25" t="s">
        <v>234</v>
      </c>
      <c r="D1828" s="24" t="s">
        <v>235</v>
      </c>
      <c r="E1828" s="24" t="s">
        <v>3657</v>
      </c>
      <c r="F1828" s="20" t="s">
        <v>42</v>
      </c>
      <c r="G1828" s="20" t="s">
        <v>88</v>
      </c>
      <c r="H1828" s="20" t="s">
        <v>98</v>
      </c>
      <c r="I1828" s="20" t="s">
        <v>110</v>
      </c>
      <c r="J1828" s="20"/>
      <c r="K1828" s="20"/>
      <c r="L1828" s="20"/>
      <c r="M1828" s="20"/>
      <c r="N1828" s="20"/>
      <c r="O1828" s="20"/>
      <c r="P1828" s="20"/>
      <c r="Q1828" s="20"/>
      <c r="R1828" s="20"/>
      <c r="S1828" s="20"/>
      <c r="T1828" s="20" t="str">
        <f>IFERROR(VLOOKUP(F1828,'CODE H VS CODE ICPE'!$A$2:$D$80,4,FALSE),"")</f>
        <v>Autorisé</v>
      </c>
      <c r="U1828" s="20" t="str">
        <f>IFERROR(VLOOKUP(G1828,'CODE H VS CODE ICPE'!$A$2:$D$80,4,FALSE),"")</f>
        <v>Interdit</v>
      </c>
      <c r="V1828" s="20" t="str">
        <f>IFERROR(VLOOKUP(H1828,'CODE H VS CODE ICPE'!$A$2:$D$80,4,FALSE),"")</f>
        <v>Demande d'autorisation</v>
      </c>
      <c r="W1828" s="20" t="str">
        <f>IFERROR(VLOOKUP(I1828,'CODE H VS CODE ICPE'!$A$2:$D$80,4,FALSE),"")</f>
        <v>Interdit</v>
      </c>
      <c r="X1828" s="20" t="str">
        <f>IFERROR(VLOOKUP(J1828,'CODE H VS CODE ICPE'!$A$2:$D$80,4,FALSE),"")</f>
        <v/>
      </c>
      <c r="Y1828" s="20" t="str">
        <f>IFERROR(VLOOKUP(K1828,'CODE H VS CODE ICPE'!$A$2:$D$80,4,FALSE),"")</f>
        <v/>
      </c>
      <c r="Z1828" s="20" t="str">
        <f>IFERROR(VLOOKUP(L1828,'CODE H VS CODE ICPE'!$A$2:$D$80,4,FALSE),"")</f>
        <v/>
      </c>
      <c r="AA1828" s="20" t="str">
        <f>IFERROR(VLOOKUP(M1828,'CODE H VS CODE ICPE'!$A$2:$D$80,4,FALSE),"")</f>
        <v/>
      </c>
      <c r="AB1828" s="20" t="str">
        <f>IFERROR(VLOOKUP(N1828,'CODE H VS CODE ICPE'!$A$2:$D$80,4,FALSE),"")</f>
        <v/>
      </c>
      <c r="AC1828" s="20" t="str">
        <f>IFERROR(VLOOKUP(O1828,'CODE H VS CODE ICPE'!$A$2:$D$80,4,FALSE),"")</f>
        <v/>
      </c>
      <c r="AD1828" s="20" t="str">
        <f>IFERROR(VLOOKUP(P1828,'CODE H VS CODE ICPE'!$A$2:$D$80,4,FALSE),"")</f>
        <v/>
      </c>
      <c r="AE1828" s="20" t="str">
        <f>IFERROR(VLOOKUP(Q1828,'CODE H VS CODE ICPE'!$A$2:$D$80,4,FALSE),"")</f>
        <v/>
      </c>
      <c r="AF1828" s="20" t="str">
        <f>IFERROR(VLOOKUP(R1828,'CODE H VS CODE ICPE'!$A$2:$D$80,4,FALSE),"")</f>
        <v/>
      </c>
      <c r="AG1828" s="20" t="str">
        <f>IFERROR(VLOOKUP(S1828,'CODE H VS CODE ICPE'!$A$2:$D$80,4,FALSE),"")</f>
        <v/>
      </c>
      <c r="AH1828" s="48" t="str">
        <f t="shared" si="375"/>
        <v>Accepted</v>
      </c>
      <c r="AI1828" s="21">
        <f>IF(T1828="",0,IF(T1828="Interdit",0,VLOOKUP(F1828,'CODE H VS CODE ICPE'!$A$2:$E$80,5,FALSE)))</f>
        <v>99999.99</v>
      </c>
      <c r="AJ1828" s="21">
        <f>IF(U1828="",0,IF(U1828="Interdit",0,VLOOKUP(G1828,'CODE H VS CODE ICPE'!$A$2:$E$80,5,FALSE)))</f>
        <v>0</v>
      </c>
      <c r="AK1828" s="21">
        <f>IF(V1828="",0,IF(V1828="Interdit",0,VLOOKUP(H1828,'CODE H VS CODE ICPE'!$A$2:$E$80,5,FALSE)))</f>
        <v>19999.990000000002</v>
      </c>
      <c r="AL1828" s="21">
        <f>IF(W1828="",0,IF(W1828="Interdit",0,VLOOKUP(I1828,'CODE H VS CODE ICPE'!$A$2:$E$80,5,FALSE)))</f>
        <v>0</v>
      </c>
      <c r="AM1828" s="21">
        <f>IF(X1828="",0,IF(X1828="Interdit",0,VLOOKUP(J1828,'CODE H VS CODE ICPE'!$A$2:$E$80,5,FALSE)))</f>
        <v>0</v>
      </c>
      <c r="AN1828" s="21">
        <f>IF(Y1828="",0,IF(Y1828="Interdit",0,VLOOKUP(K1828,'CODE H VS CODE ICPE'!$A$2:$E$80,5,FALSE)))</f>
        <v>0</v>
      </c>
      <c r="AO1828" s="21">
        <f>IF(Z1828="",0,IF(Z1828="Interdit",0,VLOOKUP(L1828,'CODE H VS CODE ICPE'!$A$2:$E$80,5,FALSE)))</f>
        <v>0</v>
      </c>
      <c r="AP1828" s="21">
        <f>IF(AA1828="",0,IF(AA1828="Interdit",0,VLOOKUP(M1828,'CODE H VS CODE ICPE'!$A$2:$E$80,5,FALSE)))</f>
        <v>0</v>
      </c>
      <c r="AQ1828" s="21">
        <f>IF(AB1828="",0,IF(AB1828="Interdit",0,VLOOKUP(N1828,'CODE H VS CODE ICPE'!$A$2:$E$80,5,FALSE)))</f>
        <v>0</v>
      </c>
      <c r="AR1828" s="21">
        <f>IF(AC1828="",0,IF(AC1828="Interdit",0,VLOOKUP(O1828,'CODE H VS CODE ICPE'!$A$2:$E$80,5,FALSE)))</f>
        <v>0</v>
      </c>
      <c r="AS1828" s="21">
        <f>IF(AD1828="",0,IF(AD1828="Interdit",0,VLOOKUP(P1828,'CODE H VS CODE ICPE'!$A$2:$E$80,5,FALSE)))</f>
        <v>0</v>
      </c>
      <c r="AT1828" s="21">
        <f>IF(AE1828="",0,IF(AE1828="Interdit",0,VLOOKUP(Q1828,'CODE H VS CODE ICPE'!$A$2:$E$80,5,FALSE)))</f>
        <v>0</v>
      </c>
      <c r="AU1828" s="21">
        <f>IF(AF1828="",0,IF(AF1828="Interdit",0,VLOOKUP(R1828,'CODE H VS CODE ICPE'!$A$2:$E$80,5,FALSE)))</f>
        <v>0</v>
      </c>
      <c r="AV1828" s="21">
        <f>IF(AG1828="",0,IF(AG1828="Interdit",0,VLOOKUP(S1828,'CODE H VS CODE ICPE'!$A$2:$E$80,5,FALSE)))</f>
        <v>0</v>
      </c>
      <c r="AW1828" s="20" t="str">
        <f t="shared" si="372"/>
        <v>$AI$2</v>
      </c>
      <c r="AX1828" s="26">
        <f t="shared" si="373"/>
        <v>99999.99</v>
      </c>
      <c r="AY1828" s="20" t="str">
        <f t="shared" si="374"/>
        <v>H226</v>
      </c>
      <c r="AZ1828" s="20">
        <f>IF(AY1828="","",IF(AY1828=0,"",VLOOKUP(AY1828,'CODE H VS CODE ICPE'!$A$1:$E$80,3,FALSE)))</f>
        <v>4331</v>
      </c>
    </row>
    <row r="1829" spans="1:52" ht="28.9" customHeight="1">
      <c r="A1829" s="23">
        <v>2050</v>
      </c>
      <c r="B1829" s="24" t="s">
        <v>3658</v>
      </c>
      <c r="C1829" s="25" t="s">
        <v>234</v>
      </c>
      <c r="D1829" s="24" t="s">
        <v>235</v>
      </c>
      <c r="E1829" s="24" t="s">
        <v>3659</v>
      </c>
      <c r="F1829" s="20" t="s">
        <v>42</v>
      </c>
      <c r="G1829" s="20" t="s">
        <v>98</v>
      </c>
      <c r="H1829" s="20" t="s">
        <v>140</v>
      </c>
      <c r="I1829" s="20" t="s">
        <v>156</v>
      </c>
      <c r="J1829" s="20"/>
      <c r="K1829" s="20"/>
      <c r="L1829" s="20"/>
      <c r="M1829" s="20"/>
      <c r="N1829" s="20"/>
      <c r="O1829" s="20"/>
      <c r="P1829" s="20"/>
      <c r="Q1829" s="20"/>
      <c r="R1829" s="20"/>
      <c r="S1829" s="20"/>
      <c r="T1829" s="20" t="str">
        <f>IFERROR(VLOOKUP(F1829,'CODE H VS CODE ICPE'!$A$2:$D$80,4,FALSE),"")</f>
        <v>Autorisé</v>
      </c>
      <c r="U1829" s="20" t="str">
        <f>IFERROR(VLOOKUP(G1829,'CODE H VS CODE ICPE'!$A$2:$D$80,4,FALSE),"")</f>
        <v>Demande d'autorisation</v>
      </c>
      <c r="V1829" s="20" t="str">
        <f>IFERROR(VLOOKUP(H1829,'CODE H VS CODE ICPE'!$A$2:$D$80,4,FALSE),"")</f>
        <v>Interdit</v>
      </c>
      <c r="W1829" s="20" t="str">
        <f>IFERROR(VLOOKUP(I1829,'CODE H VS CODE ICPE'!$A$2:$D$80,4,FALSE),"")</f>
        <v>Interdit</v>
      </c>
      <c r="X1829" s="20" t="str">
        <f>IFERROR(VLOOKUP(J1829,'CODE H VS CODE ICPE'!$A$2:$D$80,4,FALSE),"")</f>
        <v/>
      </c>
      <c r="Y1829" s="20" t="str">
        <f>IFERROR(VLOOKUP(K1829,'CODE H VS CODE ICPE'!$A$2:$D$80,4,FALSE),"")</f>
        <v/>
      </c>
      <c r="Z1829" s="20" t="str">
        <f>IFERROR(VLOOKUP(L1829,'CODE H VS CODE ICPE'!$A$2:$D$80,4,FALSE),"")</f>
        <v/>
      </c>
      <c r="AA1829" s="20" t="str">
        <f>IFERROR(VLOOKUP(M1829,'CODE H VS CODE ICPE'!$A$2:$D$80,4,FALSE),"")</f>
        <v/>
      </c>
      <c r="AB1829" s="20" t="str">
        <f>IFERROR(VLOOKUP(N1829,'CODE H VS CODE ICPE'!$A$2:$D$80,4,FALSE),"")</f>
        <v/>
      </c>
      <c r="AC1829" s="20" t="str">
        <f>IFERROR(VLOOKUP(O1829,'CODE H VS CODE ICPE'!$A$2:$D$80,4,FALSE),"")</f>
        <v/>
      </c>
      <c r="AD1829" s="20" t="str">
        <f>IFERROR(VLOOKUP(P1829,'CODE H VS CODE ICPE'!$A$2:$D$80,4,FALSE),"")</f>
        <v/>
      </c>
      <c r="AE1829" s="20" t="str">
        <f>IFERROR(VLOOKUP(Q1829,'CODE H VS CODE ICPE'!$A$2:$D$80,4,FALSE),"")</f>
        <v/>
      </c>
      <c r="AF1829" s="20" t="str">
        <f>IFERROR(VLOOKUP(R1829,'CODE H VS CODE ICPE'!$A$2:$D$80,4,FALSE),"")</f>
        <v/>
      </c>
      <c r="AG1829" s="20" t="str">
        <f>IFERROR(VLOOKUP(S1829,'CODE H VS CODE ICPE'!$A$2:$D$80,4,FALSE),"")</f>
        <v/>
      </c>
      <c r="AH1829" s="48" t="str">
        <f t="shared" si="375"/>
        <v>Accepted</v>
      </c>
      <c r="AI1829" s="21">
        <f>IF(T1829="",0,IF(T1829="Interdit",0,VLOOKUP(F1829,'CODE H VS CODE ICPE'!$A$2:$E$80,5,FALSE)))</f>
        <v>99999.99</v>
      </c>
      <c r="AJ1829" s="21">
        <f>IF(U1829="",0,IF(U1829="Interdit",0,VLOOKUP(G1829,'CODE H VS CODE ICPE'!$A$2:$E$80,5,FALSE)))</f>
        <v>19999.990000000002</v>
      </c>
      <c r="AK1829" s="21">
        <f>IF(V1829="",0,IF(V1829="Interdit",0,VLOOKUP(H1829,'CODE H VS CODE ICPE'!$A$2:$E$80,5,FALSE)))</f>
        <v>0</v>
      </c>
      <c r="AL1829" s="21">
        <f>IF(W1829="",0,IF(W1829="Interdit",0,VLOOKUP(I1829,'CODE H VS CODE ICPE'!$A$2:$E$80,5,FALSE)))</f>
        <v>0</v>
      </c>
      <c r="AM1829" s="21">
        <f>IF(X1829="",0,IF(X1829="Interdit",0,VLOOKUP(J1829,'CODE H VS CODE ICPE'!$A$2:$E$80,5,FALSE)))</f>
        <v>0</v>
      </c>
      <c r="AN1829" s="21">
        <f>IF(Y1829="",0,IF(Y1829="Interdit",0,VLOOKUP(K1829,'CODE H VS CODE ICPE'!$A$2:$E$80,5,FALSE)))</f>
        <v>0</v>
      </c>
      <c r="AO1829" s="21">
        <f>IF(Z1829="",0,IF(Z1829="Interdit",0,VLOOKUP(L1829,'CODE H VS CODE ICPE'!$A$2:$E$80,5,FALSE)))</f>
        <v>0</v>
      </c>
      <c r="AP1829" s="21">
        <f>IF(AA1829="",0,IF(AA1829="Interdit",0,VLOOKUP(M1829,'CODE H VS CODE ICPE'!$A$2:$E$80,5,FALSE)))</f>
        <v>0</v>
      </c>
      <c r="AQ1829" s="21">
        <f>IF(AB1829="",0,IF(AB1829="Interdit",0,VLOOKUP(N1829,'CODE H VS CODE ICPE'!$A$2:$E$80,5,FALSE)))</f>
        <v>0</v>
      </c>
      <c r="AR1829" s="21">
        <f>IF(AC1829="",0,IF(AC1829="Interdit",0,VLOOKUP(O1829,'CODE H VS CODE ICPE'!$A$2:$E$80,5,FALSE)))</f>
        <v>0</v>
      </c>
      <c r="AS1829" s="21">
        <f>IF(AD1829="",0,IF(AD1829="Interdit",0,VLOOKUP(P1829,'CODE H VS CODE ICPE'!$A$2:$E$80,5,FALSE)))</f>
        <v>0</v>
      </c>
      <c r="AT1829" s="21">
        <f>IF(AE1829="",0,IF(AE1829="Interdit",0,VLOOKUP(Q1829,'CODE H VS CODE ICPE'!$A$2:$E$80,5,FALSE)))</f>
        <v>0</v>
      </c>
      <c r="AU1829" s="21">
        <f>IF(AF1829="",0,IF(AF1829="Interdit",0,VLOOKUP(R1829,'CODE H VS CODE ICPE'!$A$2:$E$80,5,FALSE)))</f>
        <v>0</v>
      </c>
      <c r="AV1829" s="21">
        <f>IF(AG1829="",0,IF(AG1829="Interdit",0,VLOOKUP(S1829,'CODE H VS CODE ICPE'!$A$2:$E$80,5,FALSE)))</f>
        <v>0</v>
      </c>
      <c r="AW1829" s="20" t="str">
        <f t="shared" si="372"/>
        <v>$AI$2</v>
      </c>
      <c r="AX1829" s="26">
        <f t="shared" si="373"/>
        <v>99999.99</v>
      </c>
      <c r="AY1829" s="20" t="str">
        <f t="shared" si="374"/>
        <v>H226</v>
      </c>
      <c r="AZ1829" s="20">
        <f>IF(AY1829="","",IF(AY1829=0,"",VLOOKUP(AY1829,'CODE H VS CODE ICPE'!$A$1:$E$80,3,FALSE)))</f>
        <v>4331</v>
      </c>
    </row>
    <row r="1830" spans="1:52" ht="28.9" customHeight="1">
      <c r="A1830" s="23">
        <v>2052</v>
      </c>
      <c r="B1830" s="24" t="s">
        <v>3660</v>
      </c>
      <c r="C1830" s="25" t="s">
        <v>499</v>
      </c>
      <c r="D1830" s="24" t="s">
        <v>503</v>
      </c>
      <c r="E1830" s="24" t="s">
        <v>3661</v>
      </c>
      <c r="F1830" s="20" t="s">
        <v>42</v>
      </c>
      <c r="G1830" s="20" t="s">
        <v>88</v>
      </c>
      <c r="H1830" s="20"/>
      <c r="I1830" s="20"/>
      <c r="J1830" s="20"/>
      <c r="K1830" s="20"/>
      <c r="L1830" s="20"/>
      <c r="M1830" s="20"/>
      <c r="N1830" s="20"/>
      <c r="O1830" s="20"/>
      <c r="P1830" s="20"/>
      <c r="Q1830" s="20"/>
      <c r="R1830" s="20"/>
      <c r="S1830" s="20"/>
      <c r="T1830" s="20" t="str">
        <f>IFERROR(VLOOKUP(F1830,'CODE H VS CODE ICPE'!$A$2:$D$80,4,FALSE),"")</f>
        <v>Autorisé</v>
      </c>
      <c r="U1830" s="20" t="str">
        <f>IFERROR(VLOOKUP(G1830,'CODE H VS CODE ICPE'!$A$2:$D$80,4,FALSE),"")</f>
        <v>Interdit</v>
      </c>
      <c r="V1830" s="20" t="str">
        <f>IFERROR(VLOOKUP(H1830,'CODE H VS CODE ICPE'!$A$2:$D$80,4,FALSE),"")</f>
        <v/>
      </c>
      <c r="W1830" s="20" t="str">
        <f>IFERROR(VLOOKUP(I1830,'CODE H VS CODE ICPE'!$A$2:$D$80,4,FALSE),"")</f>
        <v/>
      </c>
      <c r="X1830" s="20" t="str">
        <f>IFERROR(VLOOKUP(J1830,'CODE H VS CODE ICPE'!$A$2:$D$80,4,FALSE),"")</f>
        <v/>
      </c>
      <c r="Y1830" s="20" t="str">
        <f>IFERROR(VLOOKUP(K1830,'CODE H VS CODE ICPE'!$A$2:$D$80,4,FALSE),"")</f>
        <v/>
      </c>
      <c r="Z1830" s="20" t="str">
        <f>IFERROR(VLOOKUP(L1830,'CODE H VS CODE ICPE'!$A$2:$D$80,4,FALSE),"")</f>
        <v/>
      </c>
      <c r="AA1830" s="20" t="str">
        <f>IFERROR(VLOOKUP(M1830,'CODE H VS CODE ICPE'!$A$2:$D$80,4,FALSE),"")</f>
        <v/>
      </c>
      <c r="AB1830" s="20" t="str">
        <f>IFERROR(VLOOKUP(N1830,'CODE H VS CODE ICPE'!$A$2:$D$80,4,FALSE),"")</f>
        <v/>
      </c>
      <c r="AC1830" s="20" t="str">
        <f>IFERROR(VLOOKUP(O1830,'CODE H VS CODE ICPE'!$A$2:$D$80,4,FALSE),"")</f>
        <v/>
      </c>
      <c r="AD1830" s="20" t="str">
        <f>IFERROR(VLOOKUP(P1830,'CODE H VS CODE ICPE'!$A$2:$D$80,4,FALSE),"")</f>
        <v/>
      </c>
      <c r="AE1830" s="20" t="str">
        <f>IFERROR(VLOOKUP(Q1830,'CODE H VS CODE ICPE'!$A$2:$D$80,4,FALSE),"")</f>
        <v/>
      </c>
      <c r="AF1830" s="20" t="str">
        <f>IFERROR(VLOOKUP(R1830,'CODE H VS CODE ICPE'!$A$2:$D$80,4,FALSE),"")</f>
        <v/>
      </c>
      <c r="AG1830" s="20" t="str">
        <f>IFERROR(VLOOKUP(S1830,'CODE H VS CODE ICPE'!$A$2:$D$80,4,FALSE),"")</f>
        <v/>
      </c>
      <c r="AH1830" s="48" t="str">
        <f t="shared" si="375"/>
        <v>Accepted</v>
      </c>
      <c r="AI1830" s="21">
        <f>IF(T1830="",0,IF(T1830="Interdit",0,VLOOKUP(F1830,'CODE H VS CODE ICPE'!$A$2:$E$80,5,FALSE)))</f>
        <v>99999.99</v>
      </c>
      <c r="AJ1830" s="21">
        <f>IF(U1830="",0,IF(U1830="Interdit",0,VLOOKUP(G1830,'CODE H VS CODE ICPE'!$A$2:$E$80,5,FALSE)))</f>
        <v>0</v>
      </c>
      <c r="AK1830" s="21">
        <f>IF(V1830="",0,IF(V1830="Interdit",0,VLOOKUP(H1830,'CODE H VS CODE ICPE'!$A$2:$E$80,5,FALSE)))</f>
        <v>0</v>
      </c>
      <c r="AL1830" s="21">
        <f>IF(W1830="",0,IF(W1830="Interdit",0,VLOOKUP(I1830,'CODE H VS CODE ICPE'!$A$2:$E$80,5,FALSE)))</f>
        <v>0</v>
      </c>
      <c r="AM1830" s="21">
        <f>IF(X1830="",0,IF(X1830="Interdit",0,VLOOKUP(J1830,'CODE H VS CODE ICPE'!$A$2:$E$80,5,FALSE)))</f>
        <v>0</v>
      </c>
      <c r="AN1830" s="21">
        <f>IF(Y1830="",0,IF(Y1830="Interdit",0,VLOOKUP(K1830,'CODE H VS CODE ICPE'!$A$2:$E$80,5,FALSE)))</f>
        <v>0</v>
      </c>
      <c r="AO1830" s="21">
        <f>IF(Z1830="",0,IF(Z1830="Interdit",0,VLOOKUP(L1830,'CODE H VS CODE ICPE'!$A$2:$E$80,5,FALSE)))</f>
        <v>0</v>
      </c>
      <c r="AP1830" s="21">
        <f>IF(AA1830="",0,IF(AA1830="Interdit",0,VLOOKUP(M1830,'CODE H VS CODE ICPE'!$A$2:$E$80,5,FALSE)))</f>
        <v>0</v>
      </c>
      <c r="AQ1830" s="21">
        <f>IF(AB1830="",0,IF(AB1830="Interdit",0,VLOOKUP(N1830,'CODE H VS CODE ICPE'!$A$2:$E$80,5,FALSE)))</f>
        <v>0</v>
      </c>
      <c r="AR1830" s="21">
        <f>IF(AC1830="",0,IF(AC1830="Interdit",0,VLOOKUP(O1830,'CODE H VS CODE ICPE'!$A$2:$E$80,5,FALSE)))</f>
        <v>0</v>
      </c>
      <c r="AS1830" s="21">
        <f>IF(AD1830="",0,IF(AD1830="Interdit",0,VLOOKUP(P1830,'CODE H VS CODE ICPE'!$A$2:$E$80,5,FALSE)))</f>
        <v>0</v>
      </c>
      <c r="AT1830" s="21">
        <f>IF(AE1830="",0,IF(AE1830="Interdit",0,VLOOKUP(Q1830,'CODE H VS CODE ICPE'!$A$2:$E$80,5,FALSE)))</f>
        <v>0</v>
      </c>
      <c r="AU1830" s="21">
        <f>IF(AF1830="",0,IF(AF1830="Interdit",0,VLOOKUP(R1830,'CODE H VS CODE ICPE'!$A$2:$E$80,5,FALSE)))</f>
        <v>0</v>
      </c>
      <c r="AV1830" s="21">
        <f>IF(AG1830="",0,IF(AG1830="Interdit",0,VLOOKUP(S1830,'CODE H VS CODE ICPE'!$A$2:$E$80,5,FALSE)))</f>
        <v>0</v>
      </c>
      <c r="AW1830" s="20" t="str">
        <f t="shared" si="372"/>
        <v>$AI$2</v>
      </c>
      <c r="AX1830" s="26">
        <f t="shared" si="373"/>
        <v>99999.99</v>
      </c>
      <c r="AY1830" s="20" t="str">
        <f t="shared" si="374"/>
        <v>H226</v>
      </c>
      <c r="AZ1830" s="20">
        <f>IF(AY1830="","",IF(AY1830=0,"",VLOOKUP(AY1830,'CODE H VS CODE ICPE'!$A$1:$E$80,3,FALSE)))</f>
        <v>4331</v>
      </c>
    </row>
    <row r="1831" spans="1:52" ht="28.9" customHeight="1">
      <c r="A1831" s="23">
        <v>2054</v>
      </c>
      <c r="B1831" s="24" t="s">
        <v>3662</v>
      </c>
      <c r="C1831" s="25" t="s">
        <v>234</v>
      </c>
      <c r="D1831" s="24" t="s">
        <v>235</v>
      </c>
      <c r="E1831" s="24" t="s">
        <v>3663</v>
      </c>
      <c r="F1831" s="20" t="s">
        <v>86</v>
      </c>
      <c r="G1831" s="20" t="s">
        <v>94</v>
      </c>
      <c r="H1831" s="20" t="s">
        <v>96</v>
      </c>
      <c r="I1831" s="20" t="s">
        <v>110</v>
      </c>
      <c r="J1831" s="20" t="s">
        <v>126</v>
      </c>
      <c r="K1831" s="20" t="s">
        <v>156</v>
      </c>
      <c r="L1831" s="20"/>
      <c r="M1831" s="20"/>
      <c r="N1831" s="20"/>
      <c r="O1831" s="20"/>
      <c r="P1831" s="20"/>
      <c r="Q1831" s="20"/>
      <c r="R1831" s="20"/>
      <c r="S1831" s="20"/>
      <c r="T1831" s="20" t="str">
        <f>IFERROR(VLOOKUP(F1831,'CODE H VS CODE ICPE'!$A$2:$D$80,4,FALSE),"")</f>
        <v>Autorisé</v>
      </c>
      <c r="U1831" s="20" t="str">
        <f>IFERROR(VLOOKUP(G1831,'CODE H VS CODE ICPE'!$A$2:$D$80,4,FALSE),"")</f>
        <v>Demande d'autorisation</v>
      </c>
      <c r="V1831" s="20" t="str">
        <f>IFERROR(VLOOKUP(H1831,'CODE H VS CODE ICPE'!$A$2:$D$80,4,FALSE),"")</f>
        <v>Autorisé</v>
      </c>
      <c r="W1831" s="20" t="str">
        <f>IFERROR(VLOOKUP(I1831,'CODE H VS CODE ICPE'!$A$2:$D$80,4,FALSE),"")</f>
        <v>Interdit</v>
      </c>
      <c r="X1831" s="20" t="str">
        <f>IFERROR(VLOOKUP(J1831,'CODE H VS CODE ICPE'!$A$2:$D$80,4,FALSE),"")</f>
        <v>Demande d'autorisation</v>
      </c>
      <c r="Y1831" s="20" t="str">
        <f>IFERROR(VLOOKUP(K1831,'CODE H VS CODE ICPE'!$A$2:$D$80,4,FALSE),"")</f>
        <v>Interdit</v>
      </c>
      <c r="Z1831" s="20" t="str">
        <f>IFERROR(VLOOKUP(L1831,'CODE H VS CODE ICPE'!$A$2:$D$80,4,FALSE),"")</f>
        <v/>
      </c>
      <c r="AA1831" s="20" t="str">
        <f>IFERROR(VLOOKUP(M1831,'CODE H VS CODE ICPE'!$A$2:$D$80,4,FALSE),"")</f>
        <v/>
      </c>
      <c r="AB1831" s="20" t="str">
        <f>IFERROR(VLOOKUP(N1831,'CODE H VS CODE ICPE'!$A$2:$D$80,4,FALSE),"")</f>
        <v/>
      </c>
      <c r="AC1831" s="20" t="str">
        <f>IFERROR(VLOOKUP(O1831,'CODE H VS CODE ICPE'!$A$2:$D$80,4,FALSE),"")</f>
        <v/>
      </c>
      <c r="AD1831" s="20" t="str">
        <f>IFERROR(VLOOKUP(P1831,'CODE H VS CODE ICPE'!$A$2:$D$80,4,FALSE),"")</f>
        <v/>
      </c>
      <c r="AE1831" s="20" t="str">
        <f>IFERROR(VLOOKUP(Q1831,'CODE H VS CODE ICPE'!$A$2:$D$80,4,FALSE),"")</f>
        <v/>
      </c>
      <c r="AF1831" s="20" t="str">
        <f>IFERROR(VLOOKUP(R1831,'CODE H VS CODE ICPE'!$A$2:$D$80,4,FALSE),"")</f>
        <v/>
      </c>
      <c r="AG1831" s="20" t="str">
        <f>IFERROR(VLOOKUP(S1831,'CODE H VS CODE ICPE'!$A$2:$D$80,4,FALSE),"")</f>
        <v/>
      </c>
      <c r="AH1831" s="48" t="str">
        <f t="shared" si="375"/>
        <v>Accepted</v>
      </c>
      <c r="AI1831" s="21">
        <f>IF(T1831="",0,IF(T1831="Interdit",0,VLOOKUP(F1831,'CODE H VS CODE ICPE'!$A$2:$E$80,5,FALSE)))</f>
        <v>99999.99</v>
      </c>
      <c r="AJ1831" s="21">
        <f>IF(U1831="",0,IF(U1831="Interdit",0,VLOOKUP(G1831,'CODE H VS CODE ICPE'!$A$2:$E$80,5,FALSE)))</f>
        <v>199.99</v>
      </c>
      <c r="AK1831" s="21">
        <f>IF(V1831="",0,IF(V1831="Interdit",0,VLOOKUP(H1831,'CODE H VS CODE ICPE'!$A$2:$E$80,5,FALSE)))</f>
        <v>149999.99</v>
      </c>
      <c r="AL1831" s="21">
        <f>IF(W1831="",0,IF(W1831="Interdit",0,VLOOKUP(I1831,'CODE H VS CODE ICPE'!$A$2:$E$80,5,FALSE)))</f>
        <v>0</v>
      </c>
      <c r="AM1831" s="21">
        <f>IF(X1831="",0,IF(X1831="Interdit",0,VLOOKUP(J1831,'CODE H VS CODE ICPE'!$A$2:$E$80,5,FALSE)))</f>
        <v>19999.990000000002</v>
      </c>
      <c r="AN1831" s="21">
        <f>IF(Y1831="",0,IF(Y1831="Interdit",0,VLOOKUP(K1831,'CODE H VS CODE ICPE'!$A$2:$E$80,5,FALSE)))</f>
        <v>0</v>
      </c>
      <c r="AO1831" s="21">
        <f>IF(Z1831="",0,IF(Z1831="Interdit",0,VLOOKUP(L1831,'CODE H VS CODE ICPE'!$A$2:$E$80,5,FALSE)))</f>
        <v>0</v>
      </c>
      <c r="AP1831" s="21">
        <f>IF(AA1831="",0,IF(AA1831="Interdit",0,VLOOKUP(M1831,'CODE H VS CODE ICPE'!$A$2:$E$80,5,FALSE)))</f>
        <v>0</v>
      </c>
      <c r="AQ1831" s="21">
        <f>IF(AB1831="",0,IF(AB1831="Interdit",0,VLOOKUP(N1831,'CODE H VS CODE ICPE'!$A$2:$E$80,5,FALSE)))</f>
        <v>0</v>
      </c>
      <c r="AR1831" s="21">
        <f>IF(AC1831="",0,IF(AC1831="Interdit",0,VLOOKUP(O1831,'CODE H VS CODE ICPE'!$A$2:$E$80,5,FALSE)))</f>
        <v>0</v>
      </c>
      <c r="AS1831" s="21">
        <f>IF(AD1831="",0,IF(AD1831="Interdit",0,VLOOKUP(P1831,'CODE H VS CODE ICPE'!$A$2:$E$80,5,FALSE)))</f>
        <v>0</v>
      </c>
      <c r="AT1831" s="21">
        <f>IF(AE1831="",0,IF(AE1831="Interdit",0,VLOOKUP(Q1831,'CODE H VS CODE ICPE'!$A$2:$E$80,5,FALSE)))</f>
        <v>0</v>
      </c>
      <c r="AU1831" s="21">
        <f>IF(AF1831="",0,IF(AF1831="Interdit",0,VLOOKUP(R1831,'CODE H VS CODE ICPE'!$A$2:$E$80,5,FALSE)))</f>
        <v>0</v>
      </c>
      <c r="AV1831" s="21">
        <f>IF(AG1831="",0,IF(AG1831="Interdit",0,VLOOKUP(S1831,'CODE H VS CODE ICPE'!$A$2:$E$80,5,FALSE)))</f>
        <v>0</v>
      </c>
      <c r="AW1831" s="20" t="str">
        <f t="shared" si="372"/>
        <v>$AK$2</v>
      </c>
      <c r="AX1831" s="26">
        <f t="shared" si="373"/>
        <v>149999.99</v>
      </c>
      <c r="AY1831" s="20" t="str">
        <f t="shared" si="374"/>
        <v>H314</v>
      </c>
      <c r="AZ1831" s="20">
        <f>IF(AY1831="","",IF(AY1831=0,"",VLOOKUP(AY1831,'CODE H VS CODE ICPE'!$A$1:$E$80,3,FALSE)))</f>
        <v>4320</v>
      </c>
    </row>
    <row r="1832" spans="1:52" ht="28.9" customHeight="1">
      <c r="A1832" s="23">
        <v>2055</v>
      </c>
      <c r="B1832" s="24" t="s">
        <v>3664</v>
      </c>
      <c r="C1832" s="25" t="s">
        <v>499</v>
      </c>
      <c r="D1832" s="24" t="s">
        <v>503</v>
      </c>
      <c r="E1832" s="24" t="s">
        <v>3662</v>
      </c>
      <c r="F1832" s="20" t="s">
        <v>40</v>
      </c>
      <c r="G1832" s="20" t="s">
        <v>98</v>
      </c>
      <c r="H1832" s="20" t="s">
        <v>100</v>
      </c>
      <c r="I1832" s="20" t="s">
        <v>110</v>
      </c>
      <c r="J1832" s="20" t="s">
        <v>140</v>
      </c>
      <c r="K1832" s="20"/>
      <c r="L1832" s="20"/>
      <c r="M1832" s="20"/>
      <c r="N1832" s="20"/>
      <c r="O1832" s="20"/>
      <c r="P1832" s="20"/>
      <c r="Q1832" s="20"/>
      <c r="R1832" s="20"/>
      <c r="S1832" s="20"/>
      <c r="T1832" s="20" t="str">
        <f>IFERROR(VLOOKUP(F1832,'CODE H VS CODE ICPE'!$A$2:$D$80,4,FALSE),"")</f>
        <v>Autorisé</v>
      </c>
      <c r="U1832" s="20" t="str">
        <f>IFERROR(VLOOKUP(G1832,'CODE H VS CODE ICPE'!$A$2:$D$80,4,FALSE),"")</f>
        <v>Demande d'autorisation</v>
      </c>
      <c r="V1832" s="20" t="str">
        <f>IFERROR(VLOOKUP(H1832,'CODE H VS CODE ICPE'!$A$2:$D$80,4,FALSE),"")</f>
        <v>Autorisé</v>
      </c>
      <c r="W1832" s="20" t="str">
        <f>IFERROR(VLOOKUP(I1832,'CODE H VS CODE ICPE'!$A$2:$D$80,4,FALSE),"")</f>
        <v>Interdit</v>
      </c>
      <c r="X1832" s="20" t="str">
        <f>IFERROR(VLOOKUP(J1832,'CODE H VS CODE ICPE'!$A$2:$D$80,4,FALSE),"")</f>
        <v>Interdit</v>
      </c>
      <c r="Y1832" s="20" t="str">
        <f>IFERROR(VLOOKUP(K1832,'CODE H VS CODE ICPE'!$A$2:$D$80,4,FALSE),"")</f>
        <v/>
      </c>
      <c r="Z1832" s="20" t="str">
        <f>IFERROR(VLOOKUP(L1832,'CODE H VS CODE ICPE'!$A$2:$D$80,4,FALSE),"")</f>
        <v/>
      </c>
      <c r="AA1832" s="20" t="str">
        <f>IFERROR(VLOOKUP(M1832,'CODE H VS CODE ICPE'!$A$2:$D$80,4,FALSE),"")</f>
        <v/>
      </c>
      <c r="AB1832" s="20" t="str">
        <f>IFERROR(VLOOKUP(N1832,'CODE H VS CODE ICPE'!$A$2:$D$80,4,FALSE),"")</f>
        <v/>
      </c>
      <c r="AC1832" s="20" t="str">
        <f>IFERROR(VLOOKUP(O1832,'CODE H VS CODE ICPE'!$A$2:$D$80,4,FALSE),"")</f>
        <v/>
      </c>
      <c r="AD1832" s="20" t="str">
        <f>IFERROR(VLOOKUP(P1832,'CODE H VS CODE ICPE'!$A$2:$D$80,4,FALSE),"")</f>
        <v/>
      </c>
      <c r="AE1832" s="20" t="str">
        <f>IFERROR(VLOOKUP(Q1832,'CODE H VS CODE ICPE'!$A$2:$D$80,4,FALSE),"")</f>
        <v/>
      </c>
      <c r="AF1832" s="20" t="str">
        <f>IFERROR(VLOOKUP(R1832,'CODE H VS CODE ICPE'!$A$2:$D$80,4,FALSE),"")</f>
        <v/>
      </c>
      <c r="AG1832" s="20" t="str">
        <f>IFERROR(VLOOKUP(S1832,'CODE H VS CODE ICPE'!$A$2:$D$80,4,FALSE),"")</f>
        <v/>
      </c>
      <c r="AH1832" s="48" t="str">
        <f t="shared" si="375"/>
        <v>Accepted</v>
      </c>
      <c r="AI1832" s="21">
        <f>IF(T1832="",0,IF(T1832="Interdit",0,VLOOKUP(F1832,'CODE H VS CODE ICPE'!$A$2:$E$80,5,FALSE)))</f>
        <v>99999.99</v>
      </c>
      <c r="AJ1832" s="21">
        <f>IF(U1832="",0,IF(U1832="Interdit",0,VLOOKUP(G1832,'CODE H VS CODE ICPE'!$A$2:$E$80,5,FALSE)))</f>
        <v>19999.990000000002</v>
      </c>
      <c r="AK1832" s="21">
        <f>IF(V1832="",0,IF(V1832="Interdit",0,VLOOKUP(H1832,'CODE H VS CODE ICPE'!$A$2:$E$80,5,FALSE)))</f>
        <v>99999.99</v>
      </c>
      <c r="AL1832" s="21">
        <f>IF(W1832="",0,IF(W1832="Interdit",0,VLOOKUP(I1832,'CODE H VS CODE ICPE'!$A$2:$E$80,5,FALSE)))</f>
        <v>0</v>
      </c>
      <c r="AM1832" s="21">
        <f>IF(X1832="",0,IF(X1832="Interdit",0,VLOOKUP(J1832,'CODE H VS CODE ICPE'!$A$2:$E$80,5,FALSE)))</f>
        <v>0</v>
      </c>
      <c r="AN1832" s="21">
        <f>IF(Y1832="",0,IF(Y1832="Interdit",0,VLOOKUP(K1832,'CODE H VS CODE ICPE'!$A$2:$E$80,5,FALSE)))</f>
        <v>0</v>
      </c>
      <c r="AO1832" s="21">
        <f>IF(Z1832="",0,IF(Z1832="Interdit",0,VLOOKUP(L1832,'CODE H VS CODE ICPE'!$A$2:$E$80,5,FALSE)))</f>
        <v>0</v>
      </c>
      <c r="AP1832" s="21">
        <f>IF(AA1832="",0,IF(AA1832="Interdit",0,VLOOKUP(M1832,'CODE H VS CODE ICPE'!$A$2:$E$80,5,FALSE)))</f>
        <v>0</v>
      </c>
      <c r="AQ1832" s="21">
        <f>IF(AB1832="",0,IF(AB1832="Interdit",0,VLOOKUP(N1832,'CODE H VS CODE ICPE'!$A$2:$E$80,5,FALSE)))</f>
        <v>0</v>
      </c>
      <c r="AR1832" s="21">
        <f>IF(AC1832="",0,IF(AC1832="Interdit",0,VLOOKUP(O1832,'CODE H VS CODE ICPE'!$A$2:$E$80,5,FALSE)))</f>
        <v>0</v>
      </c>
      <c r="AS1832" s="21">
        <f>IF(AD1832="",0,IF(AD1832="Interdit",0,VLOOKUP(P1832,'CODE H VS CODE ICPE'!$A$2:$E$80,5,FALSE)))</f>
        <v>0</v>
      </c>
      <c r="AT1832" s="21">
        <f>IF(AE1832="",0,IF(AE1832="Interdit",0,VLOOKUP(Q1832,'CODE H VS CODE ICPE'!$A$2:$E$80,5,FALSE)))</f>
        <v>0</v>
      </c>
      <c r="AU1832" s="21">
        <f>IF(AF1832="",0,IF(AF1832="Interdit",0,VLOOKUP(R1832,'CODE H VS CODE ICPE'!$A$2:$E$80,5,FALSE)))</f>
        <v>0</v>
      </c>
      <c r="AV1832" s="21">
        <f>IF(AG1832="",0,IF(AG1832="Interdit",0,VLOOKUP(S1832,'CODE H VS CODE ICPE'!$A$2:$E$80,5,FALSE)))</f>
        <v>0</v>
      </c>
      <c r="AW1832" s="20" t="str">
        <f t="shared" si="372"/>
        <v>$AI$2</v>
      </c>
      <c r="AX1832" s="26">
        <f t="shared" si="373"/>
        <v>99999.99</v>
      </c>
      <c r="AY1832" s="20" t="str">
        <f t="shared" si="374"/>
        <v>H225</v>
      </c>
      <c r="AZ1832" s="20">
        <f>IF(AY1832="","",IF(AY1832=0,"",VLOOKUP(AY1832,'CODE H VS CODE ICPE'!$A$1:$E$80,3,FALSE)))</f>
        <v>4331</v>
      </c>
    </row>
    <row r="1833" spans="1:52" ht="28.9" customHeight="1">
      <c r="A1833" s="23">
        <v>2056</v>
      </c>
      <c r="B1833" s="24" t="s">
        <v>3665</v>
      </c>
      <c r="C1833" s="25" t="s">
        <v>234</v>
      </c>
      <c r="D1833" s="24" t="s">
        <v>235</v>
      </c>
      <c r="E1833" s="24" t="s">
        <v>3666</v>
      </c>
      <c r="F1833" s="20" t="s">
        <v>42</v>
      </c>
      <c r="G1833" s="20" t="s">
        <v>98</v>
      </c>
      <c r="H1833" s="20" t="s">
        <v>104</v>
      </c>
      <c r="I1833" s="20" t="s">
        <v>140</v>
      </c>
      <c r="J1833" s="20"/>
      <c r="K1833" s="20"/>
      <c r="L1833" s="20"/>
      <c r="M1833" s="20"/>
      <c r="N1833" s="20"/>
      <c r="O1833" s="20"/>
      <c r="P1833" s="20"/>
      <c r="Q1833" s="20"/>
      <c r="R1833" s="20"/>
      <c r="S1833" s="20"/>
      <c r="T1833" s="20" t="str">
        <f>IFERROR(VLOOKUP(F1833,'CODE H VS CODE ICPE'!$A$2:$D$80,4,FALSE),"")</f>
        <v>Autorisé</v>
      </c>
      <c r="U1833" s="20" t="str">
        <f>IFERROR(VLOOKUP(G1833,'CODE H VS CODE ICPE'!$A$2:$D$80,4,FALSE),"")</f>
        <v>Demande d'autorisation</v>
      </c>
      <c r="V1833" s="20" t="str">
        <f>IFERROR(VLOOKUP(H1833,'CODE H VS CODE ICPE'!$A$2:$D$80,4,FALSE),"")</f>
        <v>Autorisé</v>
      </c>
      <c r="W1833" s="20" t="str">
        <f>IFERROR(VLOOKUP(I1833,'CODE H VS CODE ICPE'!$A$2:$D$80,4,FALSE),"")</f>
        <v>Interdit</v>
      </c>
      <c r="X1833" s="20" t="str">
        <f>IFERROR(VLOOKUP(J1833,'CODE H VS CODE ICPE'!$A$2:$D$80,4,FALSE),"")</f>
        <v/>
      </c>
      <c r="Y1833" s="20" t="str">
        <f>IFERROR(VLOOKUP(K1833,'CODE H VS CODE ICPE'!$A$2:$D$80,4,FALSE),"")</f>
        <v/>
      </c>
      <c r="Z1833" s="20" t="str">
        <f>IFERROR(VLOOKUP(L1833,'CODE H VS CODE ICPE'!$A$2:$D$80,4,FALSE),"")</f>
        <v/>
      </c>
      <c r="AA1833" s="20" t="str">
        <f>IFERROR(VLOOKUP(M1833,'CODE H VS CODE ICPE'!$A$2:$D$80,4,FALSE),"")</f>
        <v/>
      </c>
      <c r="AB1833" s="20" t="str">
        <f>IFERROR(VLOOKUP(N1833,'CODE H VS CODE ICPE'!$A$2:$D$80,4,FALSE),"")</f>
        <v/>
      </c>
      <c r="AC1833" s="20" t="str">
        <f>IFERROR(VLOOKUP(O1833,'CODE H VS CODE ICPE'!$A$2:$D$80,4,FALSE),"")</f>
        <v/>
      </c>
      <c r="AD1833" s="20" t="str">
        <f>IFERROR(VLOOKUP(P1833,'CODE H VS CODE ICPE'!$A$2:$D$80,4,FALSE),"")</f>
        <v/>
      </c>
      <c r="AE1833" s="20" t="str">
        <f>IFERROR(VLOOKUP(Q1833,'CODE H VS CODE ICPE'!$A$2:$D$80,4,FALSE),"")</f>
        <v/>
      </c>
      <c r="AF1833" s="20" t="str">
        <f>IFERROR(VLOOKUP(R1833,'CODE H VS CODE ICPE'!$A$2:$D$80,4,FALSE),"")</f>
        <v/>
      </c>
      <c r="AG1833" s="20" t="str">
        <f>IFERROR(VLOOKUP(S1833,'CODE H VS CODE ICPE'!$A$2:$D$80,4,FALSE),"")</f>
        <v/>
      </c>
      <c r="AH1833" s="48" t="str">
        <f t="shared" si="375"/>
        <v>Accepted</v>
      </c>
      <c r="AI1833" s="21">
        <f>IF(T1833="",0,IF(T1833="Interdit",0,VLOOKUP(F1833,'CODE H VS CODE ICPE'!$A$2:$E$80,5,FALSE)))</f>
        <v>99999.99</v>
      </c>
      <c r="AJ1833" s="21">
        <f>IF(U1833="",0,IF(U1833="Interdit",0,VLOOKUP(G1833,'CODE H VS CODE ICPE'!$A$2:$E$80,5,FALSE)))</f>
        <v>19999.990000000002</v>
      </c>
      <c r="AK1833" s="21">
        <f>IF(V1833="",0,IF(V1833="Interdit",0,VLOOKUP(H1833,'CODE H VS CODE ICPE'!$A$2:$E$80,5,FALSE)))</f>
        <v>99999.99</v>
      </c>
      <c r="AL1833" s="21">
        <f>IF(W1833="",0,IF(W1833="Interdit",0,VLOOKUP(I1833,'CODE H VS CODE ICPE'!$A$2:$E$80,5,FALSE)))</f>
        <v>0</v>
      </c>
      <c r="AM1833" s="21">
        <f>IF(X1833="",0,IF(X1833="Interdit",0,VLOOKUP(J1833,'CODE H VS CODE ICPE'!$A$2:$E$80,5,FALSE)))</f>
        <v>0</v>
      </c>
      <c r="AN1833" s="21">
        <f>IF(Y1833="",0,IF(Y1833="Interdit",0,VLOOKUP(K1833,'CODE H VS CODE ICPE'!$A$2:$E$80,5,FALSE)))</f>
        <v>0</v>
      </c>
      <c r="AO1833" s="21">
        <f>IF(Z1833="",0,IF(Z1833="Interdit",0,VLOOKUP(L1833,'CODE H VS CODE ICPE'!$A$2:$E$80,5,FALSE)))</f>
        <v>0</v>
      </c>
      <c r="AP1833" s="21">
        <f>IF(AA1833="",0,IF(AA1833="Interdit",0,VLOOKUP(M1833,'CODE H VS CODE ICPE'!$A$2:$E$80,5,FALSE)))</f>
        <v>0</v>
      </c>
      <c r="AQ1833" s="21">
        <f>IF(AB1833="",0,IF(AB1833="Interdit",0,VLOOKUP(N1833,'CODE H VS CODE ICPE'!$A$2:$E$80,5,FALSE)))</f>
        <v>0</v>
      </c>
      <c r="AR1833" s="21">
        <f>IF(AC1833="",0,IF(AC1833="Interdit",0,VLOOKUP(O1833,'CODE H VS CODE ICPE'!$A$2:$E$80,5,FALSE)))</f>
        <v>0</v>
      </c>
      <c r="AS1833" s="21">
        <f>IF(AD1833="",0,IF(AD1833="Interdit",0,VLOOKUP(P1833,'CODE H VS CODE ICPE'!$A$2:$E$80,5,FALSE)))</f>
        <v>0</v>
      </c>
      <c r="AT1833" s="21">
        <f>IF(AE1833="",0,IF(AE1833="Interdit",0,VLOOKUP(Q1833,'CODE H VS CODE ICPE'!$A$2:$E$80,5,FALSE)))</f>
        <v>0</v>
      </c>
      <c r="AU1833" s="21">
        <f>IF(AF1833="",0,IF(AF1833="Interdit",0,VLOOKUP(R1833,'CODE H VS CODE ICPE'!$A$2:$E$80,5,FALSE)))</f>
        <v>0</v>
      </c>
      <c r="AV1833" s="21">
        <f>IF(AG1833="",0,IF(AG1833="Interdit",0,VLOOKUP(S1833,'CODE H VS CODE ICPE'!$A$2:$E$80,5,FALSE)))</f>
        <v>0</v>
      </c>
      <c r="AW1833" s="20" t="str">
        <f t="shared" si="372"/>
        <v>$AI$2</v>
      </c>
      <c r="AX1833" s="26">
        <f t="shared" si="373"/>
        <v>99999.99</v>
      </c>
      <c r="AY1833" s="20" t="str">
        <f t="shared" si="374"/>
        <v>H226</v>
      </c>
      <c r="AZ1833" s="20">
        <f>IF(AY1833="","",IF(AY1833=0,"",VLOOKUP(AY1833,'CODE H VS CODE ICPE'!$A$1:$E$80,3,FALSE)))</f>
        <v>4331</v>
      </c>
    </row>
    <row r="1834" spans="1:52" ht="28.9" customHeight="1">
      <c r="A1834" s="23">
        <v>2057</v>
      </c>
      <c r="B1834" s="24" t="s">
        <v>3667</v>
      </c>
      <c r="C1834" s="25" t="s">
        <v>234</v>
      </c>
      <c r="D1834" s="24" t="s">
        <v>235</v>
      </c>
      <c r="E1834" s="24" t="s">
        <v>3668</v>
      </c>
      <c r="F1834" s="20" t="s">
        <v>42</v>
      </c>
      <c r="G1834" s="20" t="s">
        <v>88</v>
      </c>
      <c r="H1834" s="20" t="s">
        <v>94</v>
      </c>
      <c r="I1834" s="20"/>
      <c r="J1834" s="20"/>
      <c r="K1834" s="20"/>
      <c r="L1834" s="20"/>
      <c r="M1834" s="20"/>
      <c r="N1834" s="20"/>
      <c r="O1834" s="20"/>
      <c r="P1834" s="20"/>
      <c r="Q1834" s="20"/>
      <c r="R1834" s="20"/>
      <c r="S1834" s="20"/>
      <c r="T1834" s="20" t="str">
        <f>IFERROR(VLOOKUP(F1834,'CODE H VS CODE ICPE'!$A$2:$D$80,4,FALSE),"")</f>
        <v>Autorisé</v>
      </c>
      <c r="U1834" s="20" t="str">
        <f>IFERROR(VLOOKUP(G1834,'CODE H VS CODE ICPE'!$A$2:$D$80,4,FALSE),"")</f>
        <v>Interdit</v>
      </c>
      <c r="V1834" s="20" t="str">
        <f>IFERROR(VLOOKUP(H1834,'CODE H VS CODE ICPE'!$A$2:$D$80,4,FALSE),"")</f>
        <v>Demande d'autorisation</v>
      </c>
      <c r="W1834" s="20" t="str">
        <f>IFERROR(VLOOKUP(I1834,'CODE H VS CODE ICPE'!$A$2:$D$80,4,FALSE),"")</f>
        <v/>
      </c>
      <c r="X1834" s="20" t="str">
        <f>IFERROR(VLOOKUP(J1834,'CODE H VS CODE ICPE'!$A$2:$D$80,4,FALSE),"")</f>
        <v/>
      </c>
      <c r="Y1834" s="20" t="str">
        <f>IFERROR(VLOOKUP(K1834,'CODE H VS CODE ICPE'!$A$2:$D$80,4,FALSE),"")</f>
        <v/>
      </c>
      <c r="Z1834" s="20" t="str">
        <f>IFERROR(VLOOKUP(L1834,'CODE H VS CODE ICPE'!$A$2:$D$80,4,FALSE),"")</f>
        <v/>
      </c>
      <c r="AA1834" s="20" t="str">
        <f>IFERROR(VLOOKUP(M1834,'CODE H VS CODE ICPE'!$A$2:$D$80,4,FALSE),"")</f>
        <v/>
      </c>
      <c r="AB1834" s="20" t="str">
        <f>IFERROR(VLOOKUP(N1834,'CODE H VS CODE ICPE'!$A$2:$D$80,4,FALSE),"")</f>
        <v/>
      </c>
      <c r="AC1834" s="20" t="str">
        <f>IFERROR(VLOOKUP(O1834,'CODE H VS CODE ICPE'!$A$2:$D$80,4,FALSE),"")</f>
        <v/>
      </c>
      <c r="AD1834" s="20" t="str">
        <f>IFERROR(VLOOKUP(P1834,'CODE H VS CODE ICPE'!$A$2:$D$80,4,FALSE),"")</f>
        <v/>
      </c>
      <c r="AE1834" s="20" t="str">
        <f>IFERROR(VLOOKUP(Q1834,'CODE H VS CODE ICPE'!$A$2:$D$80,4,FALSE),"")</f>
        <v/>
      </c>
      <c r="AF1834" s="20" t="str">
        <f>IFERROR(VLOOKUP(R1834,'CODE H VS CODE ICPE'!$A$2:$D$80,4,FALSE),"")</f>
        <v/>
      </c>
      <c r="AG1834" s="20" t="str">
        <f>IFERROR(VLOOKUP(S1834,'CODE H VS CODE ICPE'!$A$2:$D$80,4,FALSE),"")</f>
        <v/>
      </c>
      <c r="AH1834" s="48" t="str">
        <f t="shared" si="375"/>
        <v>Accepted</v>
      </c>
      <c r="AI1834" s="21">
        <f>IF(T1834="",0,IF(T1834="Interdit",0,VLOOKUP(F1834,'CODE H VS CODE ICPE'!$A$2:$E$80,5,FALSE)))</f>
        <v>99999.99</v>
      </c>
      <c r="AJ1834" s="21">
        <f>IF(U1834="",0,IF(U1834="Interdit",0,VLOOKUP(G1834,'CODE H VS CODE ICPE'!$A$2:$E$80,5,FALSE)))</f>
        <v>0</v>
      </c>
      <c r="AK1834" s="21">
        <f>IF(V1834="",0,IF(V1834="Interdit",0,VLOOKUP(H1834,'CODE H VS CODE ICPE'!$A$2:$E$80,5,FALSE)))</f>
        <v>199.99</v>
      </c>
      <c r="AL1834" s="21">
        <f>IF(W1834="",0,IF(W1834="Interdit",0,VLOOKUP(I1834,'CODE H VS CODE ICPE'!$A$2:$E$80,5,FALSE)))</f>
        <v>0</v>
      </c>
      <c r="AM1834" s="21">
        <f>IF(X1834="",0,IF(X1834="Interdit",0,VLOOKUP(J1834,'CODE H VS CODE ICPE'!$A$2:$E$80,5,FALSE)))</f>
        <v>0</v>
      </c>
      <c r="AN1834" s="21">
        <f>IF(Y1834="",0,IF(Y1834="Interdit",0,VLOOKUP(K1834,'CODE H VS CODE ICPE'!$A$2:$E$80,5,FALSE)))</f>
        <v>0</v>
      </c>
      <c r="AO1834" s="21">
        <f>IF(Z1834="",0,IF(Z1834="Interdit",0,VLOOKUP(L1834,'CODE H VS CODE ICPE'!$A$2:$E$80,5,FALSE)))</f>
        <v>0</v>
      </c>
      <c r="AP1834" s="21">
        <f>IF(AA1834="",0,IF(AA1834="Interdit",0,VLOOKUP(M1834,'CODE H VS CODE ICPE'!$A$2:$E$80,5,FALSE)))</f>
        <v>0</v>
      </c>
      <c r="AQ1834" s="21">
        <f>IF(AB1834="",0,IF(AB1834="Interdit",0,VLOOKUP(N1834,'CODE H VS CODE ICPE'!$A$2:$E$80,5,FALSE)))</f>
        <v>0</v>
      </c>
      <c r="AR1834" s="21">
        <f>IF(AC1834="",0,IF(AC1834="Interdit",0,VLOOKUP(O1834,'CODE H VS CODE ICPE'!$A$2:$E$80,5,FALSE)))</f>
        <v>0</v>
      </c>
      <c r="AS1834" s="21">
        <f>IF(AD1834="",0,IF(AD1834="Interdit",0,VLOOKUP(P1834,'CODE H VS CODE ICPE'!$A$2:$E$80,5,FALSE)))</f>
        <v>0</v>
      </c>
      <c r="AT1834" s="21">
        <f>IF(AE1834="",0,IF(AE1834="Interdit",0,VLOOKUP(Q1834,'CODE H VS CODE ICPE'!$A$2:$E$80,5,FALSE)))</f>
        <v>0</v>
      </c>
      <c r="AU1834" s="21">
        <f>IF(AF1834="",0,IF(AF1834="Interdit",0,VLOOKUP(R1834,'CODE H VS CODE ICPE'!$A$2:$E$80,5,FALSE)))</f>
        <v>0</v>
      </c>
      <c r="AV1834" s="21">
        <f>IF(AG1834="",0,IF(AG1834="Interdit",0,VLOOKUP(S1834,'CODE H VS CODE ICPE'!$A$2:$E$80,5,FALSE)))</f>
        <v>0</v>
      </c>
      <c r="AW1834" s="20" t="str">
        <f t="shared" si="372"/>
        <v>$AI$2</v>
      </c>
      <c r="AX1834" s="26">
        <f t="shared" si="373"/>
        <v>99999.99</v>
      </c>
      <c r="AY1834" s="20" t="str">
        <f t="shared" si="374"/>
        <v>H226</v>
      </c>
      <c r="AZ1834" s="20">
        <f>IF(AY1834="","",IF(AY1834=0,"",VLOOKUP(AY1834,'CODE H VS CODE ICPE'!$A$1:$E$80,3,FALSE)))</f>
        <v>4331</v>
      </c>
    </row>
    <row r="1835" spans="1:52" ht="28.9" customHeight="1">
      <c r="A1835" s="23">
        <v>2058</v>
      </c>
      <c r="B1835" s="24" t="s">
        <v>3669</v>
      </c>
      <c r="C1835" s="25" t="s">
        <v>234</v>
      </c>
      <c r="D1835" s="24" t="s">
        <v>235</v>
      </c>
      <c r="E1835" s="24" t="s">
        <v>3670</v>
      </c>
      <c r="F1835" s="20" t="s">
        <v>42</v>
      </c>
      <c r="G1835" s="20" t="s">
        <v>86</v>
      </c>
      <c r="H1835" s="20" t="s">
        <v>96</v>
      </c>
      <c r="I1835" s="20" t="s">
        <v>110</v>
      </c>
      <c r="J1835" s="20"/>
      <c r="K1835" s="20"/>
      <c r="L1835" s="20"/>
      <c r="M1835" s="20"/>
      <c r="N1835" s="20"/>
      <c r="O1835" s="20"/>
      <c r="P1835" s="20"/>
      <c r="Q1835" s="20"/>
      <c r="R1835" s="20"/>
      <c r="S1835" s="20"/>
      <c r="T1835" s="20" t="str">
        <f>IFERROR(VLOOKUP(F1835,'CODE H VS CODE ICPE'!$A$2:$D$80,4,FALSE),"")</f>
        <v>Autorisé</v>
      </c>
      <c r="U1835" s="20" t="str">
        <f>IFERROR(VLOOKUP(G1835,'CODE H VS CODE ICPE'!$A$2:$D$80,4,FALSE),"")</f>
        <v>Autorisé</v>
      </c>
      <c r="V1835" s="20" t="str">
        <f>IFERROR(VLOOKUP(H1835,'CODE H VS CODE ICPE'!$A$2:$D$80,4,FALSE),"")</f>
        <v>Autorisé</v>
      </c>
      <c r="W1835" s="20" t="str">
        <f>IFERROR(VLOOKUP(I1835,'CODE H VS CODE ICPE'!$A$2:$D$80,4,FALSE),"")</f>
        <v>Interdit</v>
      </c>
      <c r="X1835" s="20" t="str">
        <f>IFERROR(VLOOKUP(J1835,'CODE H VS CODE ICPE'!$A$2:$D$80,4,FALSE),"")</f>
        <v/>
      </c>
      <c r="Y1835" s="20" t="str">
        <f>IFERROR(VLOOKUP(K1835,'CODE H VS CODE ICPE'!$A$2:$D$80,4,FALSE),"")</f>
        <v/>
      </c>
      <c r="Z1835" s="20" t="str">
        <f>IFERROR(VLOOKUP(L1835,'CODE H VS CODE ICPE'!$A$2:$D$80,4,FALSE),"")</f>
        <v/>
      </c>
      <c r="AA1835" s="20" t="str">
        <f>IFERROR(VLOOKUP(M1835,'CODE H VS CODE ICPE'!$A$2:$D$80,4,FALSE),"")</f>
        <v/>
      </c>
      <c r="AB1835" s="20" t="str">
        <f>IFERROR(VLOOKUP(N1835,'CODE H VS CODE ICPE'!$A$2:$D$80,4,FALSE),"")</f>
        <v/>
      </c>
      <c r="AC1835" s="20" t="str">
        <f>IFERROR(VLOOKUP(O1835,'CODE H VS CODE ICPE'!$A$2:$D$80,4,FALSE),"")</f>
        <v/>
      </c>
      <c r="AD1835" s="20" t="str">
        <f>IFERROR(VLOOKUP(P1835,'CODE H VS CODE ICPE'!$A$2:$D$80,4,FALSE),"")</f>
        <v/>
      </c>
      <c r="AE1835" s="20" t="str">
        <f>IFERROR(VLOOKUP(Q1835,'CODE H VS CODE ICPE'!$A$2:$D$80,4,FALSE),"")</f>
        <v/>
      </c>
      <c r="AF1835" s="20" t="str">
        <f>IFERROR(VLOOKUP(R1835,'CODE H VS CODE ICPE'!$A$2:$D$80,4,FALSE),"")</f>
        <v/>
      </c>
      <c r="AG1835" s="20" t="str">
        <f>IFERROR(VLOOKUP(S1835,'CODE H VS CODE ICPE'!$A$2:$D$80,4,FALSE),"")</f>
        <v/>
      </c>
      <c r="AH1835" s="48" t="str">
        <f t="shared" si="375"/>
        <v>Accepted</v>
      </c>
      <c r="AI1835" s="21">
        <f>IF(T1835="",0,IF(T1835="Interdit",0,VLOOKUP(F1835,'CODE H VS CODE ICPE'!$A$2:$E$80,5,FALSE)))</f>
        <v>99999.99</v>
      </c>
      <c r="AJ1835" s="21">
        <f>IF(U1835="",0,IF(U1835="Interdit",0,VLOOKUP(G1835,'CODE H VS CODE ICPE'!$A$2:$E$80,5,FALSE)))</f>
        <v>99999.99</v>
      </c>
      <c r="AK1835" s="21">
        <f>IF(V1835="",0,IF(V1835="Interdit",0,VLOOKUP(H1835,'CODE H VS CODE ICPE'!$A$2:$E$80,5,FALSE)))</f>
        <v>149999.99</v>
      </c>
      <c r="AL1835" s="21">
        <f>IF(W1835="",0,IF(W1835="Interdit",0,VLOOKUP(I1835,'CODE H VS CODE ICPE'!$A$2:$E$80,5,FALSE)))</f>
        <v>0</v>
      </c>
      <c r="AM1835" s="21">
        <f>IF(X1835="",0,IF(X1835="Interdit",0,VLOOKUP(J1835,'CODE H VS CODE ICPE'!$A$2:$E$80,5,FALSE)))</f>
        <v>0</v>
      </c>
      <c r="AN1835" s="21">
        <f>IF(Y1835="",0,IF(Y1835="Interdit",0,VLOOKUP(K1835,'CODE H VS CODE ICPE'!$A$2:$E$80,5,FALSE)))</f>
        <v>0</v>
      </c>
      <c r="AO1835" s="21">
        <f>IF(Z1835="",0,IF(Z1835="Interdit",0,VLOOKUP(L1835,'CODE H VS CODE ICPE'!$A$2:$E$80,5,FALSE)))</f>
        <v>0</v>
      </c>
      <c r="AP1835" s="21">
        <f>IF(AA1835="",0,IF(AA1835="Interdit",0,VLOOKUP(M1835,'CODE H VS CODE ICPE'!$A$2:$E$80,5,FALSE)))</f>
        <v>0</v>
      </c>
      <c r="AQ1835" s="21">
        <f>IF(AB1835="",0,IF(AB1835="Interdit",0,VLOOKUP(N1835,'CODE H VS CODE ICPE'!$A$2:$E$80,5,FALSE)))</f>
        <v>0</v>
      </c>
      <c r="AR1835" s="21">
        <f>IF(AC1835="",0,IF(AC1835="Interdit",0,VLOOKUP(O1835,'CODE H VS CODE ICPE'!$A$2:$E$80,5,FALSE)))</f>
        <v>0</v>
      </c>
      <c r="AS1835" s="21">
        <f>IF(AD1835="",0,IF(AD1835="Interdit",0,VLOOKUP(P1835,'CODE H VS CODE ICPE'!$A$2:$E$80,5,FALSE)))</f>
        <v>0</v>
      </c>
      <c r="AT1835" s="21">
        <f>IF(AE1835="",0,IF(AE1835="Interdit",0,VLOOKUP(Q1835,'CODE H VS CODE ICPE'!$A$2:$E$80,5,FALSE)))</f>
        <v>0</v>
      </c>
      <c r="AU1835" s="21">
        <f>IF(AF1835="",0,IF(AF1835="Interdit",0,VLOOKUP(R1835,'CODE H VS CODE ICPE'!$A$2:$E$80,5,FALSE)))</f>
        <v>0</v>
      </c>
      <c r="AV1835" s="21">
        <f>IF(AG1835="",0,IF(AG1835="Interdit",0,VLOOKUP(S1835,'CODE H VS CODE ICPE'!$A$2:$E$80,5,FALSE)))</f>
        <v>0</v>
      </c>
      <c r="AW1835" s="20" t="str">
        <f t="shared" si="372"/>
        <v>$AK$2</v>
      </c>
      <c r="AX1835" s="26">
        <f t="shared" si="373"/>
        <v>149999.99</v>
      </c>
      <c r="AY1835" s="20" t="str">
        <f t="shared" si="374"/>
        <v>H314</v>
      </c>
      <c r="AZ1835" s="20">
        <f>IF(AY1835="","",IF(AY1835=0,"",VLOOKUP(AY1835,'CODE H VS CODE ICPE'!$A$1:$E$80,3,FALSE)))</f>
        <v>4320</v>
      </c>
    </row>
    <row r="1836" spans="1:52" ht="28.9" customHeight="1">
      <c r="A1836" s="23">
        <v>2074</v>
      </c>
      <c r="B1836" s="24" t="s">
        <v>3671</v>
      </c>
      <c r="C1836" s="25" t="s">
        <v>230</v>
      </c>
      <c r="D1836" s="24" t="s">
        <v>1526</v>
      </c>
      <c r="E1836" s="24" t="s">
        <v>3672</v>
      </c>
      <c r="F1836" s="20" t="s">
        <v>126</v>
      </c>
      <c r="G1836" s="20" t="s">
        <v>150</v>
      </c>
      <c r="H1836" s="20" t="s">
        <v>156</v>
      </c>
      <c r="I1836" s="20"/>
      <c r="J1836" s="20"/>
      <c r="K1836" s="20"/>
      <c r="L1836" s="20"/>
      <c r="M1836" s="20"/>
      <c r="N1836" s="20"/>
      <c r="O1836" s="20"/>
      <c r="P1836" s="20"/>
      <c r="Q1836" s="20"/>
      <c r="R1836" s="20"/>
      <c r="S1836" s="20"/>
      <c r="T1836" s="20" t="str">
        <f>IFERROR(VLOOKUP(F1836,'CODE H VS CODE ICPE'!$A$2:$D$80,4,FALSE),"")</f>
        <v>Demande d'autorisation</v>
      </c>
      <c r="U1836" s="20" t="str">
        <f>IFERROR(VLOOKUP(G1836,'CODE H VS CODE ICPE'!$A$2:$D$80,4,FALSE),"")</f>
        <v>Demande d'autorisation</v>
      </c>
      <c r="V1836" s="20" t="str">
        <f>IFERROR(VLOOKUP(H1836,'CODE H VS CODE ICPE'!$A$2:$D$80,4,FALSE),"")</f>
        <v>Interdit</v>
      </c>
      <c r="W1836" s="20" t="str">
        <f>IFERROR(VLOOKUP(I1836,'CODE H VS CODE ICPE'!$A$2:$D$80,4,FALSE),"")</f>
        <v/>
      </c>
      <c r="X1836" s="20" t="str">
        <f>IFERROR(VLOOKUP(J1836,'CODE H VS CODE ICPE'!$A$2:$D$80,4,FALSE),"")</f>
        <v/>
      </c>
      <c r="Y1836" s="20" t="str">
        <f>IFERROR(VLOOKUP(K1836,'CODE H VS CODE ICPE'!$A$2:$D$80,4,FALSE),"")</f>
        <v/>
      </c>
      <c r="Z1836" s="20" t="str">
        <f>IFERROR(VLOOKUP(L1836,'CODE H VS CODE ICPE'!$A$2:$D$80,4,FALSE),"")</f>
        <v/>
      </c>
      <c r="AA1836" s="20" t="str">
        <f>IFERROR(VLOOKUP(M1836,'CODE H VS CODE ICPE'!$A$2:$D$80,4,FALSE),"")</f>
        <v/>
      </c>
      <c r="AB1836" s="20" t="str">
        <f>IFERROR(VLOOKUP(N1836,'CODE H VS CODE ICPE'!$A$2:$D$80,4,FALSE),"")</f>
        <v/>
      </c>
      <c r="AC1836" s="20" t="str">
        <f>IFERROR(VLOOKUP(O1836,'CODE H VS CODE ICPE'!$A$2:$D$80,4,FALSE),"")</f>
        <v/>
      </c>
      <c r="AD1836" s="20" t="str">
        <f>IFERROR(VLOOKUP(P1836,'CODE H VS CODE ICPE'!$A$2:$D$80,4,FALSE),"")</f>
        <v/>
      </c>
      <c r="AE1836" s="20" t="str">
        <f>IFERROR(VLOOKUP(Q1836,'CODE H VS CODE ICPE'!$A$2:$D$80,4,FALSE),"")</f>
        <v/>
      </c>
      <c r="AF1836" s="20" t="str">
        <f>IFERROR(VLOOKUP(R1836,'CODE H VS CODE ICPE'!$A$2:$D$80,4,FALSE),"")</f>
        <v/>
      </c>
      <c r="AG1836" s="20" t="str">
        <f>IFERROR(VLOOKUP(S1836,'CODE H VS CODE ICPE'!$A$2:$D$80,4,FALSE),"")</f>
        <v/>
      </c>
      <c r="AH1836" s="48" t="str">
        <f t="shared" si="375"/>
        <v>Accepted</v>
      </c>
      <c r="AI1836" s="21">
        <f>IF(T1836="",0,IF(T1836="Interdit",0,VLOOKUP(F1836,'CODE H VS CODE ICPE'!$A$2:$E$80,5,FALSE)))</f>
        <v>19999.990000000002</v>
      </c>
      <c r="AJ1836" s="21">
        <f>IF(U1836="",0,IF(U1836="Interdit",0,VLOOKUP(G1836,'CODE H VS CODE ICPE'!$A$2:$E$80,5,FALSE)))</f>
        <v>4999.99</v>
      </c>
      <c r="AK1836" s="21">
        <f>IF(V1836="",0,IF(V1836="Interdit",0,VLOOKUP(H1836,'CODE H VS CODE ICPE'!$A$2:$E$80,5,FALSE)))</f>
        <v>0</v>
      </c>
      <c r="AL1836" s="21">
        <f>IF(W1836="",0,IF(W1836="Interdit",0,VLOOKUP(I1836,'CODE H VS CODE ICPE'!$A$2:$E$80,5,FALSE)))</f>
        <v>0</v>
      </c>
      <c r="AM1836" s="21">
        <f>IF(X1836="",0,IF(X1836="Interdit",0,VLOOKUP(J1836,'CODE H VS CODE ICPE'!$A$2:$E$80,5,FALSE)))</f>
        <v>0</v>
      </c>
      <c r="AN1836" s="21">
        <f>IF(Y1836="",0,IF(Y1836="Interdit",0,VLOOKUP(K1836,'CODE H VS CODE ICPE'!$A$2:$E$80,5,FALSE)))</f>
        <v>0</v>
      </c>
      <c r="AO1836" s="21">
        <f>IF(Z1836="",0,IF(Z1836="Interdit",0,VLOOKUP(L1836,'CODE H VS CODE ICPE'!$A$2:$E$80,5,FALSE)))</f>
        <v>0</v>
      </c>
      <c r="AP1836" s="21">
        <f>IF(AA1836="",0,IF(AA1836="Interdit",0,VLOOKUP(M1836,'CODE H VS CODE ICPE'!$A$2:$E$80,5,FALSE)))</f>
        <v>0</v>
      </c>
      <c r="AQ1836" s="21">
        <f>IF(AB1836="",0,IF(AB1836="Interdit",0,VLOOKUP(N1836,'CODE H VS CODE ICPE'!$A$2:$E$80,5,FALSE)))</f>
        <v>0</v>
      </c>
      <c r="AR1836" s="21">
        <f>IF(AC1836="",0,IF(AC1836="Interdit",0,VLOOKUP(O1836,'CODE H VS CODE ICPE'!$A$2:$E$80,5,FALSE)))</f>
        <v>0</v>
      </c>
      <c r="AS1836" s="21">
        <f>IF(AD1836="",0,IF(AD1836="Interdit",0,VLOOKUP(P1836,'CODE H VS CODE ICPE'!$A$2:$E$80,5,FALSE)))</f>
        <v>0</v>
      </c>
      <c r="AT1836" s="21">
        <f>IF(AE1836="",0,IF(AE1836="Interdit",0,VLOOKUP(Q1836,'CODE H VS CODE ICPE'!$A$2:$E$80,5,FALSE)))</f>
        <v>0</v>
      </c>
      <c r="AU1836" s="21">
        <f>IF(AF1836="",0,IF(AF1836="Interdit",0,VLOOKUP(R1836,'CODE H VS CODE ICPE'!$A$2:$E$80,5,FALSE)))</f>
        <v>0</v>
      </c>
      <c r="AV1836" s="21">
        <f>IF(AG1836="",0,IF(AG1836="Interdit",0,VLOOKUP(S1836,'CODE H VS CODE ICPE'!$A$2:$E$80,5,FALSE)))</f>
        <v>0</v>
      </c>
      <c r="AW1836" s="20" t="str">
        <f t="shared" si="372"/>
        <v>$AI$2</v>
      </c>
      <c r="AX1836" s="26">
        <f t="shared" si="373"/>
        <v>19999.990000000002</v>
      </c>
      <c r="AY1836" s="20" t="str">
        <f t="shared" si="374"/>
        <v>H351</v>
      </c>
      <c r="AZ1836" s="20">
        <f>IF(AY1836="","",IF(AY1836=0,"",VLOOKUP(AY1836,'CODE H VS CODE ICPE'!$A$1:$E$80,3,FALSE)))</f>
        <v>4510</v>
      </c>
    </row>
    <row r="1837" spans="1:52" ht="28.9" customHeight="1">
      <c r="A1837" s="23">
        <v>2077</v>
      </c>
      <c r="B1837" s="24" t="s">
        <v>3673</v>
      </c>
      <c r="C1837" s="25" t="s">
        <v>222</v>
      </c>
      <c r="D1837" s="24" t="s">
        <v>513</v>
      </c>
      <c r="E1837" s="24" t="s">
        <v>3674</v>
      </c>
      <c r="F1837" s="20" t="s">
        <v>126</v>
      </c>
      <c r="G1837" s="20" t="s">
        <v>156</v>
      </c>
      <c r="H1837" s="20"/>
      <c r="I1837" s="20"/>
      <c r="J1837" s="20"/>
      <c r="K1837" s="20"/>
      <c r="L1837" s="20"/>
      <c r="M1837" s="20"/>
      <c r="N1837" s="20"/>
      <c r="O1837" s="20"/>
      <c r="P1837" s="20"/>
      <c r="Q1837" s="20"/>
      <c r="R1837" s="20"/>
      <c r="S1837" s="20"/>
      <c r="T1837" s="20" t="str">
        <f>IFERROR(VLOOKUP(F1837,'CODE H VS CODE ICPE'!$A$2:$D$80,4,FALSE),"")</f>
        <v>Demande d'autorisation</v>
      </c>
      <c r="U1837" s="20" t="str">
        <f>IFERROR(VLOOKUP(G1837,'CODE H VS CODE ICPE'!$A$2:$D$80,4,FALSE),"")</f>
        <v>Interdit</v>
      </c>
      <c r="V1837" s="20" t="str">
        <f>IFERROR(VLOOKUP(H1837,'CODE H VS CODE ICPE'!$A$2:$D$80,4,FALSE),"")</f>
        <v/>
      </c>
      <c r="W1837" s="20" t="str">
        <f>IFERROR(VLOOKUP(I1837,'CODE H VS CODE ICPE'!$A$2:$D$80,4,FALSE),"")</f>
        <v/>
      </c>
      <c r="X1837" s="20" t="str">
        <f>IFERROR(VLOOKUP(J1837,'CODE H VS CODE ICPE'!$A$2:$D$80,4,FALSE),"")</f>
        <v/>
      </c>
      <c r="Y1837" s="20" t="str">
        <f>IFERROR(VLOOKUP(K1837,'CODE H VS CODE ICPE'!$A$2:$D$80,4,FALSE),"")</f>
        <v/>
      </c>
      <c r="Z1837" s="20" t="str">
        <f>IFERROR(VLOOKUP(L1837,'CODE H VS CODE ICPE'!$A$2:$D$80,4,FALSE),"")</f>
        <v/>
      </c>
      <c r="AA1837" s="20" t="str">
        <f>IFERROR(VLOOKUP(M1837,'CODE H VS CODE ICPE'!$A$2:$D$80,4,FALSE),"")</f>
        <v/>
      </c>
      <c r="AB1837" s="20" t="str">
        <f>IFERROR(VLOOKUP(N1837,'CODE H VS CODE ICPE'!$A$2:$D$80,4,FALSE),"")</f>
        <v/>
      </c>
      <c r="AC1837" s="20" t="str">
        <f>IFERROR(VLOOKUP(O1837,'CODE H VS CODE ICPE'!$A$2:$D$80,4,FALSE),"")</f>
        <v/>
      </c>
      <c r="AD1837" s="20" t="str">
        <f>IFERROR(VLOOKUP(P1837,'CODE H VS CODE ICPE'!$A$2:$D$80,4,FALSE),"")</f>
        <v/>
      </c>
      <c r="AE1837" s="20" t="str">
        <f>IFERROR(VLOOKUP(Q1837,'CODE H VS CODE ICPE'!$A$2:$D$80,4,FALSE),"")</f>
        <v/>
      </c>
      <c r="AF1837" s="20" t="str">
        <f>IFERROR(VLOOKUP(R1837,'CODE H VS CODE ICPE'!$A$2:$D$80,4,FALSE),"")</f>
        <v/>
      </c>
      <c r="AG1837" s="20" t="str">
        <f>IFERROR(VLOOKUP(S1837,'CODE H VS CODE ICPE'!$A$2:$D$80,4,FALSE),"")</f>
        <v/>
      </c>
      <c r="AH1837" s="48" t="str">
        <f t="shared" si="375"/>
        <v>Accepted</v>
      </c>
      <c r="AI1837" s="21">
        <f>IF(T1837="",0,IF(T1837="Interdit",0,VLOOKUP(F1837,'CODE H VS CODE ICPE'!$A$2:$E$80,5,FALSE)))</f>
        <v>19999.990000000002</v>
      </c>
      <c r="AJ1837" s="21">
        <f>IF(U1837="",0,IF(U1837="Interdit",0,VLOOKUP(G1837,'CODE H VS CODE ICPE'!$A$2:$E$80,5,FALSE)))</f>
        <v>0</v>
      </c>
      <c r="AK1837" s="21">
        <f>IF(V1837="",0,IF(V1837="Interdit",0,VLOOKUP(H1837,'CODE H VS CODE ICPE'!$A$2:$E$80,5,FALSE)))</f>
        <v>0</v>
      </c>
      <c r="AL1837" s="21">
        <f>IF(W1837="",0,IF(W1837="Interdit",0,VLOOKUP(I1837,'CODE H VS CODE ICPE'!$A$2:$E$80,5,FALSE)))</f>
        <v>0</v>
      </c>
      <c r="AM1837" s="21">
        <f>IF(X1837="",0,IF(X1837="Interdit",0,VLOOKUP(J1837,'CODE H VS CODE ICPE'!$A$2:$E$80,5,FALSE)))</f>
        <v>0</v>
      </c>
      <c r="AN1837" s="21">
        <f>IF(Y1837="",0,IF(Y1837="Interdit",0,VLOOKUP(K1837,'CODE H VS CODE ICPE'!$A$2:$E$80,5,FALSE)))</f>
        <v>0</v>
      </c>
      <c r="AO1837" s="21">
        <f>IF(Z1837="",0,IF(Z1837="Interdit",0,VLOOKUP(L1837,'CODE H VS CODE ICPE'!$A$2:$E$80,5,FALSE)))</f>
        <v>0</v>
      </c>
      <c r="AP1837" s="21">
        <f>IF(AA1837="",0,IF(AA1837="Interdit",0,VLOOKUP(M1837,'CODE H VS CODE ICPE'!$A$2:$E$80,5,FALSE)))</f>
        <v>0</v>
      </c>
      <c r="AQ1837" s="21">
        <f>IF(AB1837="",0,IF(AB1837="Interdit",0,VLOOKUP(N1837,'CODE H VS CODE ICPE'!$A$2:$E$80,5,FALSE)))</f>
        <v>0</v>
      </c>
      <c r="AR1837" s="21">
        <f>IF(AC1837="",0,IF(AC1837="Interdit",0,VLOOKUP(O1837,'CODE H VS CODE ICPE'!$A$2:$E$80,5,FALSE)))</f>
        <v>0</v>
      </c>
      <c r="AS1837" s="21">
        <f>IF(AD1837="",0,IF(AD1837="Interdit",0,VLOOKUP(P1837,'CODE H VS CODE ICPE'!$A$2:$E$80,5,FALSE)))</f>
        <v>0</v>
      </c>
      <c r="AT1837" s="21">
        <f>IF(AE1837="",0,IF(AE1837="Interdit",0,VLOOKUP(Q1837,'CODE H VS CODE ICPE'!$A$2:$E$80,5,FALSE)))</f>
        <v>0</v>
      </c>
      <c r="AU1837" s="21">
        <f>IF(AF1837="",0,IF(AF1837="Interdit",0,VLOOKUP(R1837,'CODE H VS CODE ICPE'!$A$2:$E$80,5,FALSE)))</f>
        <v>0</v>
      </c>
      <c r="AV1837" s="21">
        <f>IF(AG1837="",0,IF(AG1837="Interdit",0,VLOOKUP(S1837,'CODE H VS CODE ICPE'!$A$2:$E$80,5,FALSE)))</f>
        <v>0</v>
      </c>
      <c r="AW1837" s="20" t="str">
        <f t="shared" si="372"/>
        <v>$AI$2</v>
      </c>
      <c r="AX1837" s="26">
        <f t="shared" si="373"/>
        <v>19999.990000000002</v>
      </c>
      <c r="AY1837" s="20" t="str">
        <f t="shared" si="374"/>
        <v>H351</v>
      </c>
      <c r="AZ1837" s="20">
        <f>IF(AY1837="","",IF(AY1837=0,"",VLOOKUP(AY1837,'CODE H VS CODE ICPE'!$A$1:$E$80,3,FALSE)))</f>
        <v>4510</v>
      </c>
    </row>
    <row r="1838" spans="1:52" ht="28.9" customHeight="1">
      <c r="A1838" s="23">
        <v>2078</v>
      </c>
      <c r="B1838" s="24" t="s">
        <v>3675</v>
      </c>
      <c r="C1838" s="25" t="s">
        <v>222</v>
      </c>
      <c r="D1838" s="24" t="s">
        <v>630</v>
      </c>
      <c r="E1838" s="24" t="s">
        <v>3676</v>
      </c>
      <c r="F1838" s="20" t="s">
        <v>100</v>
      </c>
      <c r="G1838" s="20" t="s">
        <v>112</v>
      </c>
      <c r="H1838" s="20" t="s">
        <v>126</v>
      </c>
      <c r="I1838" s="20"/>
      <c r="J1838" s="20"/>
      <c r="K1838" s="20"/>
      <c r="L1838" s="20"/>
      <c r="M1838" s="20"/>
      <c r="N1838" s="20"/>
      <c r="O1838" s="20"/>
      <c r="P1838" s="20"/>
      <c r="Q1838" s="20"/>
      <c r="R1838" s="20"/>
      <c r="S1838" s="20"/>
      <c r="T1838" s="20" t="str">
        <f>IFERROR(VLOOKUP(F1838,'CODE H VS CODE ICPE'!$A$2:$D$80,4,FALSE),"")</f>
        <v>Autorisé</v>
      </c>
      <c r="U1838" s="20" t="str">
        <f>IFERROR(VLOOKUP(G1838,'CODE H VS CODE ICPE'!$A$2:$D$80,4,FALSE),"")</f>
        <v>Interdit</v>
      </c>
      <c r="V1838" s="20" t="str">
        <f>IFERROR(VLOOKUP(H1838,'CODE H VS CODE ICPE'!$A$2:$D$80,4,FALSE),"")</f>
        <v>Demande d'autorisation</v>
      </c>
      <c r="W1838" s="20" t="str">
        <f>IFERROR(VLOOKUP(I1838,'CODE H VS CODE ICPE'!$A$2:$D$80,4,FALSE),"")</f>
        <v/>
      </c>
      <c r="X1838" s="20" t="str">
        <f>IFERROR(VLOOKUP(J1838,'CODE H VS CODE ICPE'!$A$2:$D$80,4,FALSE),"")</f>
        <v/>
      </c>
      <c r="Y1838" s="20" t="str">
        <f>IFERROR(VLOOKUP(K1838,'CODE H VS CODE ICPE'!$A$2:$D$80,4,FALSE),"")</f>
        <v/>
      </c>
      <c r="Z1838" s="20" t="str">
        <f>IFERROR(VLOOKUP(L1838,'CODE H VS CODE ICPE'!$A$2:$D$80,4,FALSE),"")</f>
        <v/>
      </c>
      <c r="AA1838" s="20" t="str">
        <f>IFERROR(VLOOKUP(M1838,'CODE H VS CODE ICPE'!$A$2:$D$80,4,FALSE),"")</f>
        <v/>
      </c>
      <c r="AB1838" s="20" t="str">
        <f>IFERROR(VLOOKUP(N1838,'CODE H VS CODE ICPE'!$A$2:$D$80,4,FALSE),"")</f>
        <v/>
      </c>
      <c r="AC1838" s="20" t="str">
        <f>IFERROR(VLOOKUP(O1838,'CODE H VS CODE ICPE'!$A$2:$D$80,4,FALSE),"")</f>
        <v/>
      </c>
      <c r="AD1838" s="20" t="str">
        <f>IFERROR(VLOOKUP(P1838,'CODE H VS CODE ICPE'!$A$2:$D$80,4,FALSE),"")</f>
        <v/>
      </c>
      <c r="AE1838" s="20" t="str">
        <f>IFERROR(VLOOKUP(Q1838,'CODE H VS CODE ICPE'!$A$2:$D$80,4,FALSE),"")</f>
        <v/>
      </c>
      <c r="AF1838" s="20" t="str">
        <f>IFERROR(VLOOKUP(R1838,'CODE H VS CODE ICPE'!$A$2:$D$80,4,FALSE),"")</f>
        <v/>
      </c>
      <c r="AG1838" s="20" t="str">
        <f>IFERROR(VLOOKUP(S1838,'CODE H VS CODE ICPE'!$A$2:$D$80,4,FALSE),"")</f>
        <v/>
      </c>
      <c r="AH1838" s="48" t="str">
        <f t="shared" si="375"/>
        <v>Accepted</v>
      </c>
      <c r="AI1838" s="21">
        <f>IF(T1838="",0,IF(T1838="Interdit",0,VLOOKUP(F1838,'CODE H VS CODE ICPE'!$A$2:$E$80,5,FALSE)))</f>
        <v>99999.99</v>
      </c>
      <c r="AJ1838" s="21">
        <f>IF(U1838="",0,IF(U1838="Interdit",0,VLOOKUP(G1838,'CODE H VS CODE ICPE'!$A$2:$E$80,5,FALSE)))</f>
        <v>0</v>
      </c>
      <c r="AK1838" s="21">
        <f>IF(V1838="",0,IF(V1838="Interdit",0,VLOOKUP(H1838,'CODE H VS CODE ICPE'!$A$2:$E$80,5,FALSE)))</f>
        <v>19999.990000000002</v>
      </c>
      <c r="AL1838" s="21">
        <f>IF(W1838="",0,IF(W1838="Interdit",0,VLOOKUP(I1838,'CODE H VS CODE ICPE'!$A$2:$E$80,5,FALSE)))</f>
        <v>0</v>
      </c>
      <c r="AM1838" s="21">
        <f>IF(X1838="",0,IF(X1838="Interdit",0,VLOOKUP(J1838,'CODE H VS CODE ICPE'!$A$2:$E$80,5,FALSE)))</f>
        <v>0</v>
      </c>
      <c r="AN1838" s="21">
        <f>IF(Y1838="",0,IF(Y1838="Interdit",0,VLOOKUP(K1838,'CODE H VS CODE ICPE'!$A$2:$E$80,5,FALSE)))</f>
        <v>0</v>
      </c>
      <c r="AO1838" s="21">
        <f>IF(Z1838="",0,IF(Z1838="Interdit",0,VLOOKUP(L1838,'CODE H VS CODE ICPE'!$A$2:$E$80,5,FALSE)))</f>
        <v>0</v>
      </c>
      <c r="AP1838" s="21">
        <f>IF(AA1838="",0,IF(AA1838="Interdit",0,VLOOKUP(M1838,'CODE H VS CODE ICPE'!$A$2:$E$80,5,FALSE)))</f>
        <v>0</v>
      </c>
      <c r="AQ1838" s="21">
        <f>IF(AB1838="",0,IF(AB1838="Interdit",0,VLOOKUP(N1838,'CODE H VS CODE ICPE'!$A$2:$E$80,5,FALSE)))</f>
        <v>0</v>
      </c>
      <c r="AR1838" s="21">
        <f>IF(AC1838="",0,IF(AC1838="Interdit",0,VLOOKUP(O1838,'CODE H VS CODE ICPE'!$A$2:$E$80,5,FALSE)))</f>
        <v>0</v>
      </c>
      <c r="AS1838" s="21">
        <f>IF(AD1838="",0,IF(AD1838="Interdit",0,VLOOKUP(P1838,'CODE H VS CODE ICPE'!$A$2:$E$80,5,FALSE)))</f>
        <v>0</v>
      </c>
      <c r="AT1838" s="21">
        <f>IF(AE1838="",0,IF(AE1838="Interdit",0,VLOOKUP(Q1838,'CODE H VS CODE ICPE'!$A$2:$E$80,5,FALSE)))</f>
        <v>0</v>
      </c>
      <c r="AU1838" s="21">
        <f>IF(AF1838="",0,IF(AF1838="Interdit",0,VLOOKUP(R1838,'CODE H VS CODE ICPE'!$A$2:$E$80,5,FALSE)))</f>
        <v>0</v>
      </c>
      <c r="AV1838" s="21">
        <f>IF(AG1838="",0,IF(AG1838="Interdit",0,VLOOKUP(S1838,'CODE H VS CODE ICPE'!$A$2:$E$80,5,FALSE)))</f>
        <v>0</v>
      </c>
      <c r="AW1838" s="20" t="str">
        <f t="shared" si="372"/>
        <v>$AI$2</v>
      </c>
      <c r="AX1838" s="26">
        <f t="shared" si="373"/>
        <v>99999.99</v>
      </c>
      <c r="AY1838" s="20" t="str">
        <f t="shared" si="374"/>
        <v>H317</v>
      </c>
      <c r="AZ1838" s="20">
        <f>IF(AY1838="","",IF(AY1838=0,"",VLOOKUP(AY1838,'CODE H VS CODE ICPE'!$A$1:$E$80,3,FALSE)))</f>
        <v>4511</v>
      </c>
    </row>
    <row r="1839" spans="1:52" ht="28.9" customHeight="1">
      <c r="A1839" s="23">
        <v>1722</v>
      </c>
      <c r="B1839" s="24" t="s">
        <v>3677</v>
      </c>
      <c r="C1839" s="25" t="s">
        <v>499</v>
      </c>
      <c r="D1839" s="24" t="s">
        <v>591</v>
      </c>
      <c r="E1839" s="24" t="s">
        <v>3678</v>
      </c>
      <c r="F1839" s="20" t="s">
        <v>84</v>
      </c>
      <c r="G1839" s="20" t="s">
        <v>96</v>
      </c>
      <c r="H1839" s="20" t="s">
        <v>108</v>
      </c>
      <c r="I1839" s="20"/>
      <c r="J1839" s="20"/>
      <c r="K1839" s="20"/>
      <c r="L1839" s="20"/>
      <c r="M1839" s="20"/>
      <c r="N1839" s="20"/>
      <c r="O1839" s="20"/>
      <c r="P1839" s="20"/>
      <c r="Q1839" s="20"/>
      <c r="R1839" s="20"/>
      <c r="S1839" s="20"/>
      <c r="T1839" s="20" t="str">
        <f>IFERROR(VLOOKUP(F1839,'CODE H VS CODE ICPE'!$A$2:$D$80,4,FALSE),"")</f>
        <v>Autorisé</v>
      </c>
      <c r="U1839" s="20" t="str">
        <f>IFERROR(VLOOKUP(G1839,'CODE H VS CODE ICPE'!$A$2:$D$80,4,FALSE),"")</f>
        <v>Autorisé</v>
      </c>
      <c r="V1839" s="20" t="str">
        <f>IFERROR(VLOOKUP(H1839,'CODE H VS CODE ICPE'!$A$2:$D$80,4,FALSE),"")</f>
        <v>Autorisé</v>
      </c>
      <c r="W1839" s="20" t="str">
        <f>IFERROR(VLOOKUP(I1839,'CODE H VS CODE ICPE'!$A$2:$D$80,4,FALSE),"")</f>
        <v/>
      </c>
      <c r="X1839" s="20" t="str">
        <f>IFERROR(VLOOKUP(J1839,'CODE H VS CODE ICPE'!$A$2:$D$80,4,FALSE),"")</f>
        <v/>
      </c>
      <c r="Y1839" s="20" t="str">
        <f>IFERROR(VLOOKUP(K1839,'CODE H VS CODE ICPE'!$A$2:$D$80,4,FALSE),"")</f>
        <v/>
      </c>
      <c r="Z1839" s="20" t="str">
        <f>IFERROR(VLOOKUP(L1839,'CODE H VS CODE ICPE'!$A$2:$D$80,4,FALSE),"")</f>
        <v/>
      </c>
      <c r="AA1839" s="20" t="str">
        <f>IFERROR(VLOOKUP(M1839,'CODE H VS CODE ICPE'!$A$2:$D$80,4,FALSE),"")</f>
        <v/>
      </c>
      <c r="AB1839" s="20" t="str">
        <f>IFERROR(VLOOKUP(N1839,'CODE H VS CODE ICPE'!$A$2:$D$80,4,FALSE),"")</f>
        <v/>
      </c>
      <c r="AC1839" s="20" t="str">
        <f>IFERROR(VLOOKUP(O1839,'CODE H VS CODE ICPE'!$A$2:$D$80,4,FALSE),"")</f>
        <v/>
      </c>
      <c r="AD1839" s="20" t="str">
        <f>IFERROR(VLOOKUP(P1839,'CODE H VS CODE ICPE'!$A$2:$D$80,4,FALSE),"")</f>
        <v/>
      </c>
      <c r="AE1839" s="20" t="str">
        <f>IFERROR(VLOOKUP(Q1839,'CODE H VS CODE ICPE'!$A$2:$D$80,4,FALSE),"")</f>
        <v/>
      </c>
      <c r="AF1839" s="20" t="str">
        <f>IFERROR(VLOOKUP(R1839,'CODE H VS CODE ICPE'!$A$2:$D$80,4,FALSE),"")</f>
        <v/>
      </c>
      <c r="AG1839" s="20" t="str">
        <f>IFERROR(VLOOKUP(S1839,'CODE H VS CODE ICPE'!$A$2:$D$80,4,FALSE),"")</f>
        <v/>
      </c>
      <c r="AH1839" s="47" t="s">
        <v>4630</v>
      </c>
      <c r="AI1839" s="21">
        <f>IF(T1839="",0,IF(T1839="Interdit",0,VLOOKUP(F1839,'CODE H VS CODE ICPE'!$A$2:$E$80,5,FALSE)))</f>
        <v>99999.99</v>
      </c>
      <c r="AJ1839" s="21">
        <f>IF(U1839="",0,IF(U1839="Interdit",0,VLOOKUP(G1839,'CODE H VS CODE ICPE'!$A$2:$E$80,5,FALSE)))</f>
        <v>149999.99</v>
      </c>
      <c r="AK1839" s="21">
        <f>IF(V1839="",0,IF(V1839="Interdit",0,VLOOKUP(H1839,'CODE H VS CODE ICPE'!$A$2:$E$80,5,FALSE)))</f>
        <v>99999.99</v>
      </c>
      <c r="AL1839" s="21">
        <f>IF(W1839="",0,IF(W1839="Interdit",0,VLOOKUP(I1839,'CODE H VS CODE ICPE'!$A$2:$E$80,5,FALSE)))</f>
        <v>0</v>
      </c>
      <c r="AM1839" s="21">
        <f>IF(X1839="",0,IF(X1839="Interdit",0,VLOOKUP(J1839,'CODE H VS CODE ICPE'!$A$2:$E$80,5,FALSE)))</f>
        <v>0</v>
      </c>
      <c r="AN1839" s="21">
        <f>IF(Y1839="",0,IF(Y1839="Interdit",0,VLOOKUP(K1839,'CODE H VS CODE ICPE'!$A$2:$E$80,5,FALSE)))</f>
        <v>0</v>
      </c>
      <c r="AO1839" s="21">
        <f>IF(Z1839="",0,IF(Z1839="Interdit",0,VLOOKUP(L1839,'CODE H VS CODE ICPE'!$A$2:$E$80,5,FALSE)))</f>
        <v>0</v>
      </c>
      <c r="AP1839" s="21">
        <f>IF(AA1839="",0,IF(AA1839="Interdit",0,VLOOKUP(M1839,'CODE H VS CODE ICPE'!$A$2:$E$80,5,FALSE)))</f>
        <v>0</v>
      </c>
      <c r="AQ1839" s="21">
        <f>IF(AB1839="",0,IF(AB1839="Interdit",0,VLOOKUP(N1839,'CODE H VS CODE ICPE'!$A$2:$E$80,5,FALSE)))</f>
        <v>0</v>
      </c>
      <c r="AR1839" s="21">
        <f>IF(AC1839="",0,IF(AC1839="Interdit",0,VLOOKUP(O1839,'CODE H VS CODE ICPE'!$A$2:$E$80,5,FALSE)))</f>
        <v>0</v>
      </c>
      <c r="AS1839" s="21">
        <f>IF(AD1839="",0,IF(AD1839="Interdit",0,VLOOKUP(P1839,'CODE H VS CODE ICPE'!$A$2:$E$80,5,FALSE)))</f>
        <v>0</v>
      </c>
      <c r="AT1839" s="21">
        <f>IF(AE1839="",0,IF(AE1839="Interdit",0,VLOOKUP(Q1839,'CODE H VS CODE ICPE'!$A$2:$E$80,5,FALSE)))</f>
        <v>0</v>
      </c>
      <c r="AU1839" s="21">
        <f>IF(AF1839="",0,IF(AF1839="Interdit",0,VLOOKUP(R1839,'CODE H VS CODE ICPE'!$A$2:$E$80,5,FALSE)))</f>
        <v>0</v>
      </c>
      <c r="AV1839" s="21">
        <f>IF(AG1839="",0,IF(AG1839="Interdit",0,VLOOKUP(S1839,'CODE H VS CODE ICPE'!$A$2:$E$80,5,FALSE)))</f>
        <v>0</v>
      </c>
      <c r="AW1839" s="20" t="str">
        <f t="shared" ref="AW1839:AW1866" si="376">ADDRESS(2,MATCH(MAX(AI1839:AV1839),AI1839:AV1839,0)+COLUMN(AI1839)-1)</f>
        <v>$AJ$2</v>
      </c>
      <c r="AX1839" s="26">
        <f t="shared" ref="AX1839:AX1866" si="377">IF(AH1839="Interdit","",IF(AW1839="$AI$2",AI1839,IF(AW1839="$AJ$2",AJ1839,IF(AW1839="$AK$2",AK1839,IF(AW1839="$AL$2",AL1839,IF(AW1839="$AM$2",AM1839,IF(AW1839="$AN$2",AN1839,IF(AW1839="$AO$2",AO1839,IF(AW1839="$AP$2",AP1839,IF(AW1839="$AQ$2",AQ1839,IF(AW1839="$AR$2",AR1839,IF(AW1839="$AS$2",AS1839,IF(AW1839="$AT$2",AT1839,IF(AW1839="$AU$2",AU1839,IF(AW1839="$AV$2",AV1839,"")))))))))))))))</f>
        <v>149999.99</v>
      </c>
      <c r="AY1839" s="20" t="str">
        <f t="shared" ref="AY1839:AY1866" si="378">IF(AX1839="","",IF(AW1839="$AI$2",F1839,IF(AW1839="$AJ$2",G1839,IF(AW1839="$AK$2",H1839,IF(AW1839="$AL$2",I1839,IF(AW1839="$AM$2",J1839,IF(AW1839="$AN$2",K1839,IF(AW1839="$AO$2",L1839,IF(AW1839="$AP$2",M1839,IF(AW1839="$AQ$2",N1839,IF(AW1839="$AR$2",O1839,IF(AW1839="$AS$2",P1839,IF(AW1839="$AT$2",Q1839,IF(AW1839="$AU$2",R1839,IF(AW1839="$AV$2",S1839,"")))))))))))))))</f>
        <v>H314</v>
      </c>
      <c r="AZ1839" s="20">
        <f>IF(AY1839="","",IF(AY1839=0,"",VLOOKUP(AY1839,'CODE H VS CODE ICPE'!$A$1:$E$80,3,FALSE)))</f>
        <v>4320</v>
      </c>
    </row>
    <row r="1840" spans="1:52" ht="28.9" customHeight="1">
      <c r="A1840" s="23">
        <v>1724</v>
      </c>
      <c r="B1840" s="24" t="s">
        <v>3679</v>
      </c>
      <c r="C1840" s="25" t="s">
        <v>234</v>
      </c>
      <c r="D1840" s="24" t="s">
        <v>257</v>
      </c>
      <c r="E1840" s="24" t="s">
        <v>3680</v>
      </c>
      <c r="F1840" s="20" t="s">
        <v>96</v>
      </c>
      <c r="G1840" s="20" t="s">
        <v>114</v>
      </c>
      <c r="H1840" s="20"/>
      <c r="I1840" s="20"/>
      <c r="J1840" s="20"/>
      <c r="K1840" s="20"/>
      <c r="L1840" s="20"/>
      <c r="M1840" s="20"/>
      <c r="N1840" s="20"/>
      <c r="O1840" s="20"/>
      <c r="P1840" s="20"/>
      <c r="Q1840" s="20"/>
      <c r="R1840" s="20"/>
      <c r="S1840" s="20"/>
      <c r="T1840" s="20" t="str">
        <f>IFERROR(VLOOKUP(F1840,'CODE H VS CODE ICPE'!$A$2:$D$80,4,FALSE),"")</f>
        <v>Autorisé</v>
      </c>
      <c r="U1840" s="20" t="str">
        <f>IFERROR(VLOOKUP(G1840,'CODE H VS CODE ICPE'!$A$2:$D$80,4,FALSE),"")</f>
        <v>Autorisé</v>
      </c>
      <c r="V1840" s="20" t="str">
        <f>IFERROR(VLOOKUP(H1840,'CODE H VS CODE ICPE'!$A$2:$D$80,4,FALSE),"")</f>
        <v/>
      </c>
      <c r="W1840" s="20" t="str">
        <f>IFERROR(VLOOKUP(I1840,'CODE H VS CODE ICPE'!$A$2:$D$80,4,FALSE),"")</f>
        <v/>
      </c>
      <c r="X1840" s="20" t="str">
        <f>IFERROR(VLOOKUP(J1840,'CODE H VS CODE ICPE'!$A$2:$D$80,4,FALSE),"")</f>
        <v/>
      </c>
      <c r="Y1840" s="20" t="str">
        <f>IFERROR(VLOOKUP(K1840,'CODE H VS CODE ICPE'!$A$2:$D$80,4,FALSE),"")</f>
        <v/>
      </c>
      <c r="Z1840" s="20" t="str">
        <f>IFERROR(VLOOKUP(L1840,'CODE H VS CODE ICPE'!$A$2:$D$80,4,FALSE),"")</f>
        <v/>
      </c>
      <c r="AA1840" s="20" t="str">
        <f>IFERROR(VLOOKUP(M1840,'CODE H VS CODE ICPE'!$A$2:$D$80,4,FALSE),"")</f>
        <v/>
      </c>
      <c r="AB1840" s="20" t="str">
        <f>IFERROR(VLOOKUP(N1840,'CODE H VS CODE ICPE'!$A$2:$D$80,4,FALSE),"")</f>
        <v/>
      </c>
      <c r="AC1840" s="20" t="str">
        <f>IFERROR(VLOOKUP(O1840,'CODE H VS CODE ICPE'!$A$2:$D$80,4,FALSE),"")</f>
        <v/>
      </c>
      <c r="AD1840" s="20" t="str">
        <f>IFERROR(VLOOKUP(P1840,'CODE H VS CODE ICPE'!$A$2:$D$80,4,FALSE),"")</f>
        <v/>
      </c>
      <c r="AE1840" s="20" t="str">
        <f>IFERROR(VLOOKUP(Q1840,'CODE H VS CODE ICPE'!$A$2:$D$80,4,FALSE),"")</f>
        <v/>
      </c>
      <c r="AF1840" s="20" t="str">
        <f>IFERROR(VLOOKUP(R1840,'CODE H VS CODE ICPE'!$A$2:$D$80,4,FALSE),"")</f>
        <v/>
      </c>
      <c r="AG1840" s="20" t="str">
        <f>IFERROR(VLOOKUP(S1840,'CODE H VS CODE ICPE'!$A$2:$D$80,4,FALSE),"")</f>
        <v/>
      </c>
      <c r="AH1840" s="47" t="s">
        <v>4630</v>
      </c>
      <c r="AI1840" s="21">
        <f>IF(T1840="",0,IF(T1840="Interdit",0,VLOOKUP(F1840,'CODE H VS CODE ICPE'!$A$2:$E$80,5,FALSE)))</f>
        <v>149999.99</v>
      </c>
      <c r="AJ1840" s="21">
        <f>IF(U1840="",0,IF(U1840="Interdit",0,VLOOKUP(G1840,'CODE H VS CODE ICPE'!$A$2:$E$80,5,FALSE)))</f>
        <v>99999.99</v>
      </c>
      <c r="AK1840" s="21">
        <f>IF(V1840="",0,IF(V1840="Interdit",0,VLOOKUP(H1840,'CODE H VS CODE ICPE'!$A$2:$E$80,5,FALSE)))</f>
        <v>0</v>
      </c>
      <c r="AL1840" s="21">
        <f>IF(W1840="",0,IF(W1840="Interdit",0,VLOOKUP(I1840,'CODE H VS CODE ICPE'!$A$2:$E$80,5,FALSE)))</f>
        <v>0</v>
      </c>
      <c r="AM1840" s="21">
        <f>IF(X1840="",0,IF(X1840="Interdit",0,VLOOKUP(J1840,'CODE H VS CODE ICPE'!$A$2:$E$80,5,FALSE)))</f>
        <v>0</v>
      </c>
      <c r="AN1840" s="21">
        <f>IF(Y1840="",0,IF(Y1840="Interdit",0,VLOOKUP(K1840,'CODE H VS CODE ICPE'!$A$2:$E$80,5,FALSE)))</f>
        <v>0</v>
      </c>
      <c r="AO1840" s="21">
        <f>IF(Z1840="",0,IF(Z1840="Interdit",0,VLOOKUP(L1840,'CODE H VS CODE ICPE'!$A$2:$E$80,5,FALSE)))</f>
        <v>0</v>
      </c>
      <c r="AP1840" s="21">
        <f>IF(AA1840="",0,IF(AA1840="Interdit",0,VLOOKUP(M1840,'CODE H VS CODE ICPE'!$A$2:$E$80,5,FALSE)))</f>
        <v>0</v>
      </c>
      <c r="AQ1840" s="21">
        <f>IF(AB1840="",0,IF(AB1840="Interdit",0,VLOOKUP(N1840,'CODE H VS CODE ICPE'!$A$2:$E$80,5,FALSE)))</f>
        <v>0</v>
      </c>
      <c r="AR1840" s="21">
        <f>IF(AC1840="",0,IF(AC1840="Interdit",0,VLOOKUP(O1840,'CODE H VS CODE ICPE'!$A$2:$E$80,5,FALSE)))</f>
        <v>0</v>
      </c>
      <c r="AS1840" s="21">
        <f>IF(AD1840="",0,IF(AD1840="Interdit",0,VLOOKUP(P1840,'CODE H VS CODE ICPE'!$A$2:$E$80,5,FALSE)))</f>
        <v>0</v>
      </c>
      <c r="AT1840" s="21">
        <f>IF(AE1840="",0,IF(AE1840="Interdit",0,VLOOKUP(Q1840,'CODE H VS CODE ICPE'!$A$2:$E$80,5,FALSE)))</f>
        <v>0</v>
      </c>
      <c r="AU1840" s="21">
        <f>IF(AF1840="",0,IF(AF1840="Interdit",0,VLOOKUP(R1840,'CODE H VS CODE ICPE'!$A$2:$E$80,5,FALSE)))</f>
        <v>0</v>
      </c>
      <c r="AV1840" s="21">
        <f>IF(AG1840="",0,IF(AG1840="Interdit",0,VLOOKUP(S1840,'CODE H VS CODE ICPE'!$A$2:$E$80,5,FALSE)))</f>
        <v>0</v>
      </c>
      <c r="AW1840" s="20" t="str">
        <f t="shared" si="376"/>
        <v>$AI$2</v>
      </c>
      <c r="AX1840" s="26">
        <f t="shared" si="377"/>
        <v>149999.99</v>
      </c>
      <c r="AY1840" s="20" t="str">
        <f t="shared" si="378"/>
        <v>H314</v>
      </c>
      <c r="AZ1840" s="20">
        <f>IF(AY1840="","",IF(AY1840=0,"",VLOOKUP(AY1840,'CODE H VS CODE ICPE'!$A$1:$E$80,3,FALSE)))</f>
        <v>4320</v>
      </c>
    </row>
    <row r="1841" spans="1:52" ht="28.9" customHeight="1">
      <c r="A1841" s="23">
        <v>1728</v>
      </c>
      <c r="B1841" s="24" t="s">
        <v>511</v>
      </c>
      <c r="C1841" s="25" t="s">
        <v>499</v>
      </c>
      <c r="D1841" s="24" t="s">
        <v>506</v>
      </c>
      <c r="E1841" s="24" t="s">
        <v>3681</v>
      </c>
      <c r="F1841" s="20" t="s">
        <v>96</v>
      </c>
      <c r="G1841" s="20" t="s">
        <v>114</v>
      </c>
      <c r="H1841" s="20"/>
      <c r="I1841" s="20"/>
      <c r="J1841" s="20"/>
      <c r="K1841" s="20"/>
      <c r="L1841" s="20"/>
      <c r="M1841" s="20"/>
      <c r="N1841" s="20"/>
      <c r="O1841" s="20"/>
      <c r="P1841" s="20"/>
      <c r="Q1841" s="20"/>
      <c r="R1841" s="20"/>
      <c r="S1841" s="20"/>
      <c r="T1841" s="20" t="str">
        <f>IFERROR(VLOOKUP(F1841,'CODE H VS CODE ICPE'!$A$2:$D$80,4,FALSE),"")</f>
        <v>Autorisé</v>
      </c>
      <c r="U1841" s="20" t="str">
        <f>IFERROR(VLOOKUP(G1841,'CODE H VS CODE ICPE'!$A$2:$D$80,4,FALSE),"")</f>
        <v>Autorisé</v>
      </c>
      <c r="V1841" s="20" t="str">
        <f>IFERROR(VLOOKUP(H1841,'CODE H VS CODE ICPE'!$A$2:$D$80,4,FALSE),"")</f>
        <v/>
      </c>
      <c r="W1841" s="20" t="str">
        <f>IFERROR(VLOOKUP(I1841,'CODE H VS CODE ICPE'!$A$2:$D$80,4,FALSE),"")</f>
        <v/>
      </c>
      <c r="X1841" s="20" t="str">
        <f>IFERROR(VLOOKUP(J1841,'CODE H VS CODE ICPE'!$A$2:$D$80,4,FALSE),"")</f>
        <v/>
      </c>
      <c r="Y1841" s="20" t="str">
        <f>IFERROR(VLOOKUP(K1841,'CODE H VS CODE ICPE'!$A$2:$D$80,4,FALSE),"")</f>
        <v/>
      </c>
      <c r="Z1841" s="20" t="str">
        <f>IFERROR(VLOOKUP(L1841,'CODE H VS CODE ICPE'!$A$2:$D$80,4,FALSE),"")</f>
        <v/>
      </c>
      <c r="AA1841" s="20" t="str">
        <f>IFERROR(VLOOKUP(M1841,'CODE H VS CODE ICPE'!$A$2:$D$80,4,FALSE),"")</f>
        <v/>
      </c>
      <c r="AB1841" s="20" t="str">
        <f>IFERROR(VLOOKUP(N1841,'CODE H VS CODE ICPE'!$A$2:$D$80,4,FALSE),"")</f>
        <v/>
      </c>
      <c r="AC1841" s="20" t="str">
        <f>IFERROR(VLOOKUP(O1841,'CODE H VS CODE ICPE'!$A$2:$D$80,4,FALSE),"")</f>
        <v/>
      </c>
      <c r="AD1841" s="20" t="str">
        <f>IFERROR(VLOOKUP(P1841,'CODE H VS CODE ICPE'!$A$2:$D$80,4,FALSE),"")</f>
        <v/>
      </c>
      <c r="AE1841" s="20" t="str">
        <f>IFERROR(VLOOKUP(Q1841,'CODE H VS CODE ICPE'!$A$2:$D$80,4,FALSE),"")</f>
        <v/>
      </c>
      <c r="AF1841" s="20" t="str">
        <f>IFERROR(VLOOKUP(R1841,'CODE H VS CODE ICPE'!$A$2:$D$80,4,FALSE),"")</f>
        <v/>
      </c>
      <c r="AG1841" s="20" t="str">
        <f>IFERROR(VLOOKUP(S1841,'CODE H VS CODE ICPE'!$A$2:$D$80,4,FALSE),"")</f>
        <v/>
      </c>
      <c r="AH1841" s="47" t="s">
        <v>4630</v>
      </c>
      <c r="AI1841" s="21">
        <f>IF(T1841="",0,IF(T1841="Interdit",0,VLOOKUP(F1841,'CODE H VS CODE ICPE'!$A$2:$E$80,5,FALSE)))</f>
        <v>149999.99</v>
      </c>
      <c r="AJ1841" s="21">
        <f>IF(U1841="",0,IF(U1841="Interdit",0,VLOOKUP(G1841,'CODE H VS CODE ICPE'!$A$2:$E$80,5,FALSE)))</f>
        <v>99999.99</v>
      </c>
      <c r="AK1841" s="21">
        <f>IF(V1841="",0,IF(V1841="Interdit",0,VLOOKUP(H1841,'CODE H VS CODE ICPE'!$A$2:$E$80,5,FALSE)))</f>
        <v>0</v>
      </c>
      <c r="AL1841" s="21">
        <f>IF(W1841="",0,IF(W1841="Interdit",0,VLOOKUP(I1841,'CODE H VS CODE ICPE'!$A$2:$E$80,5,FALSE)))</f>
        <v>0</v>
      </c>
      <c r="AM1841" s="21">
        <f>IF(X1841="",0,IF(X1841="Interdit",0,VLOOKUP(J1841,'CODE H VS CODE ICPE'!$A$2:$E$80,5,FALSE)))</f>
        <v>0</v>
      </c>
      <c r="AN1841" s="21">
        <f>IF(Y1841="",0,IF(Y1841="Interdit",0,VLOOKUP(K1841,'CODE H VS CODE ICPE'!$A$2:$E$80,5,FALSE)))</f>
        <v>0</v>
      </c>
      <c r="AO1841" s="21">
        <f>IF(Z1841="",0,IF(Z1841="Interdit",0,VLOOKUP(L1841,'CODE H VS CODE ICPE'!$A$2:$E$80,5,FALSE)))</f>
        <v>0</v>
      </c>
      <c r="AP1841" s="21">
        <f>IF(AA1841="",0,IF(AA1841="Interdit",0,VLOOKUP(M1841,'CODE H VS CODE ICPE'!$A$2:$E$80,5,FALSE)))</f>
        <v>0</v>
      </c>
      <c r="AQ1841" s="21">
        <f>IF(AB1841="",0,IF(AB1841="Interdit",0,VLOOKUP(N1841,'CODE H VS CODE ICPE'!$A$2:$E$80,5,FALSE)))</f>
        <v>0</v>
      </c>
      <c r="AR1841" s="21">
        <f>IF(AC1841="",0,IF(AC1841="Interdit",0,VLOOKUP(O1841,'CODE H VS CODE ICPE'!$A$2:$E$80,5,FALSE)))</f>
        <v>0</v>
      </c>
      <c r="AS1841" s="21">
        <f>IF(AD1841="",0,IF(AD1841="Interdit",0,VLOOKUP(P1841,'CODE H VS CODE ICPE'!$A$2:$E$80,5,FALSE)))</f>
        <v>0</v>
      </c>
      <c r="AT1841" s="21">
        <f>IF(AE1841="",0,IF(AE1841="Interdit",0,VLOOKUP(Q1841,'CODE H VS CODE ICPE'!$A$2:$E$80,5,FALSE)))</f>
        <v>0</v>
      </c>
      <c r="AU1841" s="21">
        <f>IF(AF1841="",0,IF(AF1841="Interdit",0,VLOOKUP(R1841,'CODE H VS CODE ICPE'!$A$2:$E$80,5,FALSE)))</f>
        <v>0</v>
      </c>
      <c r="AV1841" s="21">
        <f>IF(AG1841="",0,IF(AG1841="Interdit",0,VLOOKUP(S1841,'CODE H VS CODE ICPE'!$A$2:$E$80,5,FALSE)))</f>
        <v>0</v>
      </c>
      <c r="AW1841" s="20" t="str">
        <f t="shared" si="376"/>
        <v>$AI$2</v>
      </c>
      <c r="AX1841" s="26">
        <f t="shared" si="377"/>
        <v>149999.99</v>
      </c>
      <c r="AY1841" s="20" t="str">
        <f t="shared" si="378"/>
        <v>H314</v>
      </c>
      <c r="AZ1841" s="20">
        <f>IF(AY1841="","",IF(AY1841=0,"",VLOOKUP(AY1841,'CODE H VS CODE ICPE'!$A$1:$E$80,3,FALSE)))</f>
        <v>4320</v>
      </c>
    </row>
    <row r="1842" spans="1:52" ht="28.9" customHeight="1">
      <c r="A1842" s="23">
        <v>1741</v>
      </c>
      <c r="B1842" s="24" t="s">
        <v>3682</v>
      </c>
      <c r="C1842" s="25" t="s">
        <v>499</v>
      </c>
      <c r="D1842" s="24" t="s">
        <v>506</v>
      </c>
      <c r="E1842" s="24" t="s">
        <v>3683</v>
      </c>
      <c r="F1842" s="20" t="s">
        <v>96</v>
      </c>
      <c r="G1842" s="20" t="s">
        <v>108</v>
      </c>
      <c r="H1842" s="20"/>
      <c r="I1842" s="20"/>
      <c r="J1842" s="20"/>
      <c r="K1842" s="20"/>
      <c r="L1842" s="20"/>
      <c r="M1842" s="20"/>
      <c r="N1842" s="20"/>
      <c r="O1842" s="20"/>
      <c r="P1842" s="20"/>
      <c r="Q1842" s="20"/>
      <c r="R1842" s="20"/>
      <c r="S1842" s="20"/>
      <c r="T1842" s="20" t="str">
        <f>IFERROR(VLOOKUP(F1842,'CODE H VS CODE ICPE'!$A$2:$D$80,4,FALSE),"")</f>
        <v>Autorisé</v>
      </c>
      <c r="U1842" s="20" t="str">
        <f>IFERROR(VLOOKUP(G1842,'CODE H VS CODE ICPE'!$A$2:$D$80,4,FALSE),"")</f>
        <v>Autorisé</v>
      </c>
      <c r="V1842" s="20" t="str">
        <f>IFERROR(VLOOKUP(H1842,'CODE H VS CODE ICPE'!$A$2:$D$80,4,FALSE),"")</f>
        <v/>
      </c>
      <c r="W1842" s="20" t="str">
        <f>IFERROR(VLOOKUP(I1842,'CODE H VS CODE ICPE'!$A$2:$D$80,4,FALSE),"")</f>
        <v/>
      </c>
      <c r="X1842" s="20" t="str">
        <f>IFERROR(VLOOKUP(J1842,'CODE H VS CODE ICPE'!$A$2:$D$80,4,FALSE),"")</f>
        <v/>
      </c>
      <c r="Y1842" s="20" t="str">
        <f>IFERROR(VLOOKUP(K1842,'CODE H VS CODE ICPE'!$A$2:$D$80,4,FALSE),"")</f>
        <v/>
      </c>
      <c r="Z1842" s="20" t="str">
        <f>IFERROR(VLOOKUP(L1842,'CODE H VS CODE ICPE'!$A$2:$D$80,4,FALSE),"")</f>
        <v/>
      </c>
      <c r="AA1842" s="20" t="str">
        <f>IFERROR(VLOOKUP(M1842,'CODE H VS CODE ICPE'!$A$2:$D$80,4,FALSE),"")</f>
        <v/>
      </c>
      <c r="AB1842" s="20" t="str">
        <f>IFERROR(VLOOKUP(N1842,'CODE H VS CODE ICPE'!$A$2:$D$80,4,FALSE),"")</f>
        <v/>
      </c>
      <c r="AC1842" s="20" t="str">
        <f>IFERROR(VLOOKUP(O1842,'CODE H VS CODE ICPE'!$A$2:$D$80,4,FALSE),"")</f>
        <v/>
      </c>
      <c r="AD1842" s="20" t="str">
        <f>IFERROR(VLOOKUP(P1842,'CODE H VS CODE ICPE'!$A$2:$D$80,4,FALSE),"")</f>
        <v/>
      </c>
      <c r="AE1842" s="20" t="str">
        <f>IFERROR(VLOOKUP(Q1842,'CODE H VS CODE ICPE'!$A$2:$D$80,4,FALSE),"")</f>
        <v/>
      </c>
      <c r="AF1842" s="20" t="str">
        <f>IFERROR(VLOOKUP(R1842,'CODE H VS CODE ICPE'!$A$2:$D$80,4,FALSE),"")</f>
        <v/>
      </c>
      <c r="AG1842" s="20" t="str">
        <f>IFERROR(VLOOKUP(S1842,'CODE H VS CODE ICPE'!$A$2:$D$80,4,FALSE),"")</f>
        <v/>
      </c>
      <c r="AH1842" s="47" t="s">
        <v>4630</v>
      </c>
      <c r="AI1842" s="21">
        <f>IF(T1842="",0,IF(T1842="Interdit",0,VLOOKUP(F1842,'CODE H VS CODE ICPE'!$A$2:$E$80,5,FALSE)))</f>
        <v>149999.99</v>
      </c>
      <c r="AJ1842" s="21">
        <f>IF(U1842="",0,IF(U1842="Interdit",0,VLOOKUP(G1842,'CODE H VS CODE ICPE'!$A$2:$E$80,5,FALSE)))</f>
        <v>99999.99</v>
      </c>
      <c r="AK1842" s="21">
        <f>IF(V1842="",0,IF(V1842="Interdit",0,VLOOKUP(H1842,'CODE H VS CODE ICPE'!$A$2:$E$80,5,FALSE)))</f>
        <v>0</v>
      </c>
      <c r="AL1842" s="21">
        <f>IF(W1842="",0,IF(W1842="Interdit",0,VLOOKUP(I1842,'CODE H VS CODE ICPE'!$A$2:$E$80,5,FALSE)))</f>
        <v>0</v>
      </c>
      <c r="AM1842" s="21">
        <f>IF(X1842="",0,IF(X1842="Interdit",0,VLOOKUP(J1842,'CODE H VS CODE ICPE'!$A$2:$E$80,5,FALSE)))</f>
        <v>0</v>
      </c>
      <c r="AN1842" s="21">
        <f>IF(Y1842="",0,IF(Y1842="Interdit",0,VLOOKUP(K1842,'CODE H VS CODE ICPE'!$A$2:$E$80,5,FALSE)))</f>
        <v>0</v>
      </c>
      <c r="AO1842" s="21">
        <f>IF(Z1842="",0,IF(Z1842="Interdit",0,VLOOKUP(L1842,'CODE H VS CODE ICPE'!$A$2:$E$80,5,FALSE)))</f>
        <v>0</v>
      </c>
      <c r="AP1842" s="21">
        <f>IF(AA1842="",0,IF(AA1842="Interdit",0,VLOOKUP(M1842,'CODE H VS CODE ICPE'!$A$2:$E$80,5,FALSE)))</f>
        <v>0</v>
      </c>
      <c r="AQ1842" s="21">
        <f>IF(AB1842="",0,IF(AB1842="Interdit",0,VLOOKUP(N1842,'CODE H VS CODE ICPE'!$A$2:$E$80,5,FALSE)))</f>
        <v>0</v>
      </c>
      <c r="AR1842" s="21">
        <f>IF(AC1842="",0,IF(AC1842="Interdit",0,VLOOKUP(O1842,'CODE H VS CODE ICPE'!$A$2:$E$80,5,FALSE)))</f>
        <v>0</v>
      </c>
      <c r="AS1842" s="21">
        <f>IF(AD1842="",0,IF(AD1842="Interdit",0,VLOOKUP(P1842,'CODE H VS CODE ICPE'!$A$2:$E$80,5,FALSE)))</f>
        <v>0</v>
      </c>
      <c r="AT1842" s="21">
        <f>IF(AE1842="",0,IF(AE1842="Interdit",0,VLOOKUP(Q1842,'CODE H VS CODE ICPE'!$A$2:$E$80,5,FALSE)))</f>
        <v>0</v>
      </c>
      <c r="AU1842" s="21">
        <f>IF(AF1842="",0,IF(AF1842="Interdit",0,VLOOKUP(R1842,'CODE H VS CODE ICPE'!$A$2:$E$80,5,FALSE)))</f>
        <v>0</v>
      </c>
      <c r="AV1842" s="21">
        <f>IF(AG1842="",0,IF(AG1842="Interdit",0,VLOOKUP(S1842,'CODE H VS CODE ICPE'!$A$2:$E$80,5,FALSE)))</f>
        <v>0</v>
      </c>
      <c r="AW1842" s="20" t="str">
        <f t="shared" si="376"/>
        <v>$AI$2</v>
      </c>
      <c r="AX1842" s="26">
        <f t="shared" si="377"/>
        <v>149999.99</v>
      </c>
      <c r="AY1842" s="20" t="str">
        <f t="shared" si="378"/>
        <v>H314</v>
      </c>
      <c r="AZ1842" s="20">
        <f>IF(AY1842="","",IF(AY1842=0,"",VLOOKUP(AY1842,'CODE H VS CODE ICPE'!$A$1:$E$80,3,FALSE)))</f>
        <v>4320</v>
      </c>
    </row>
    <row r="1843" spans="1:52" ht="28.9" customHeight="1">
      <c r="A1843" s="23">
        <v>2079</v>
      </c>
      <c r="B1843" s="24" t="s">
        <v>3684</v>
      </c>
      <c r="C1843" s="25" t="s">
        <v>222</v>
      </c>
      <c r="D1843" s="24" t="s">
        <v>223</v>
      </c>
      <c r="E1843" s="24" t="s">
        <v>3685</v>
      </c>
      <c r="F1843" s="20" t="s">
        <v>42</v>
      </c>
      <c r="G1843" s="20" t="s">
        <v>86</v>
      </c>
      <c r="H1843" s="20" t="s">
        <v>94</v>
      </c>
      <c r="I1843" s="20" t="s">
        <v>96</v>
      </c>
      <c r="J1843" s="20" t="s">
        <v>100</v>
      </c>
      <c r="K1843" s="20" t="s">
        <v>110</v>
      </c>
      <c r="L1843" s="20"/>
      <c r="M1843" s="20"/>
      <c r="N1843" s="20"/>
      <c r="O1843" s="20"/>
      <c r="P1843" s="20"/>
      <c r="Q1843" s="20"/>
      <c r="R1843" s="20"/>
      <c r="S1843" s="20"/>
      <c r="T1843" s="20" t="str">
        <f>IFERROR(VLOOKUP(F1843,'CODE H VS CODE ICPE'!$A$2:$D$80,4,FALSE),"")</f>
        <v>Autorisé</v>
      </c>
      <c r="U1843" s="20" t="str">
        <f>IFERROR(VLOOKUP(G1843,'CODE H VS CODE ICPE'!$A$2:$D$80,4,FALSE),"")</f>
        <v>Autorisé</v>
      </c>
      <c r="V1843" s="20" t="str">
        <f>IFERROR(VLOOKUP(H1843,'CODE H VS CODE ICPE'!$A$2:$D$80,4,FALSE),"")</f>
        <v>Demande d'autorisation</v>
      </c>
      <c r="W1843" s="20" t="str">
        <f>IFERROR(VLOOKUP(I1843,'CODE H VS CODE ICPE'!$A$2:$D$80,4,FALSE),"")</f>
        <v>Autorisé</v>
      </c>
      <c r="X1843" s="20" t="str">
        <f>IFERROR(VLOOKUP(J1843,'CODE H VS CODE ICPE'!$A$2:$D$80,4,FALSE),"")</f>
        <v>Autorisé</v>
      </c>
      <c r="Y1843" s="20" t="str">
        <f>IFERROR(VLOOKUP(K1843,'CODE H VS CODE ICPE'!$A$2:$D$80,4,FALSE),"")</f>
        <v>Interdit</v>
      </c>
      <c r="Z1843" s="20" t="str">
        <f>IFERROR(VLOOKUP(L1843,'CODE H VS CODE ICPE'!$A$2:$D$80,4,FALSE),"")</f>
        <v/>
      </c>
      <c r="AA1843" s="20" t="str">
        <f>IFERROR(VLOOKUP(M1843,'CODE H VS CODE ICPE'!$A$2:$D$80,4,FALSE),"")</f>
        <v/>
      </c>
      <c r="AB1843" s="20" t="str">
        <f>IFERROR(VLOOKUP(N1843,'CODE H VS CODE ICPE'!$A$2:$D$80,4,FALSE),"")</f>
        <v/>
      </c>
      <c r="AC1843" s="20" t="str">
        <f>IFERROR(VLOOKUP(O1843,'CODE H VS CODE ICPE'!$A$2:$D$80,4,FALSE),"")</f>
        <v/>
      </c>
      <c r="AD1843" s="20" t="str">
        <f>IFERROR(VLOOKUP(P1843,'CODE H VS CODE ICPE'!$A$2:$D$80,4,FALSE),"")</f>
        <v/>
      </c>
      <c r="AE1843" s="20" t="str">
        <f>IFERROR(VLOOKUP(Q1843,'CODE H VS CODE ICPE'!$A$2:$D$80,4,FALSE),"")</f>
        <v/>
      </c>
      <c r="AF1843" s="20" t="str">
        <f>IFERROR(VLOOKUP(R1843,'CODE H VS CODE ICPE'!$A$2:$D$80,4,FALSE),"")</f>
        <v/>
      </c>
      <c r="AG1843" s="20" t="str">
        <f>IFERROR(VLOOKUP(S1843,'CODE H VS CODE ICPE'!$A$2:$D$80,4,FALSE),"")</f>
        <v/>
      </c>
      <c r="AH1843" s="48" t="str">
        <f>IF(COUNTIF(T1843:AG1843, "Rejected") &gt; 0, "Rejected", IF(COUNTIF(T1843:AG1843, "Under request") &gt; 0, "Under request", "Accepted"))</f>
        <v>Accepted</v>
      </c>
      <c r="AI1843" s="21">
        <f>IF(T1843="",0,IF(T1843="Interdit",0,VLOOKUP(F1843,'CODE H VS CODE ICPE'!$A$2:$E$80,5,FALSE)))</f>
        <v>99999.99</v>
      </c>
      <c r="AJ1843" s="21">
        <f>IF(U1843="",0,IF(U1843="Interdit",0,VLOOKUP(G1843,'CODE H VS CODE ICPE'!$A$2:$E$80,5,FALSE)))</f>
        <v>99999.99</v>
      </c>
      <c r="AK1843" s="21">
        <f>IF(V1843="",0,IF(V1843="Interdit",0,VLOOKUP(H1843,'CODE H VS CODE ICPE'!$A$2:$E$80,5,FALSE)))</f>
        <v>199.99</v>
      </c>
      <c r="AL1843" s="21">
        <f>IF(W1843="",0,IF(W1843="Interdit",0,VLOOKUP(I1843,'CODE H VS CODE ICPE'!$A$2:$E$80,5,FALSE)))</f>
        <v>149999.99</v>
      </c>
      <c r="AM1843" s="21">
        <f>IF(X1843="",0,IF(X1843="Interdit",0,VLOOKUP(J1843,'CODE H VS CODE ICPE'!$A$2:$E$80,5,FALSE)))</f>
        <v>99999.99</v>
      </c>
      <c r="AN1843" s="21">
        <f>IF(Y1843="",0,IF(Y1843="Interdit",0,VLOOKUP(K1843,'CODE H VS CODE ICPE'!$A$2:$E$80,5,FALSE)))</f>
        <v>0</v>
      </c>
      <c r="AO1843" s="21">
        <f>IF(Z1843="",0,IF(Z1843="Interdit",0,VLOOKUP(L1843,'CODE H VS CODE ICPE'!$A$2:$E$80,5,FALSE)))</f>
        <v>0</v>
      </c>
      <c r="AP1843" s="21">
        <f>IF(AA1843="",0,IF(AA1843="Interdit",0,VLOOKUP(M1843,'CODE H VS CODE ICPE'!$A$2:$E$80,5,FALSE)))</f>
        <v>0</v>
      </c>
      <c r="AQ1843" s="21">
        <f>IF(AB1843="",0,IF(AB1843="Interdit",0,VLOOKUP(N1843,'CODE H VS CODE ICPE'!$A$2:$E$80,5,FALSE)))</f>
        <v>0</v>
      </c>
      <c r="AR1843" s="21">
        <f>IF(AC1843="",0,IF(AC1843="Interdit",0,VLOOKUP(O1843,'CODE H VS CODE ICPE'!$A$2:$E$80,5,FALSE)))</f>
        <v>0</v>
      </c>
      <c r="AS1843" s="21">
        <f>IF(AD1843="",0,IF(AD1843="Interdit",0,VLOOKUP(P1843,'CODE H VS CODE ICPE'!$A$2:$E$80,5,FALSE)))</f>
        <v>0</v>
      </c>
      <c r="AT1843" s="21">
        <f>IF(AE1843="",0,IF(AE1843="Interdit",0,VLOOKUP(Q1843,'CODE H VS CODE ICPE'!$A$2:$E$80,5,FALSE)))</f>
        <v>0</v>
      </c>
      <c r="AU1843" s="21">
        <f>IF(AF1843="",0,IF(AF1843="Interdit",0,VLOOKUP(R1843,'CODE H VS CODE ICPE'!$A$2:$E$80,5,FALSE)))</f>
        <v>0</v>
      </c>
      <c r="AV1843" s="21">
        <f>IF(AG1843="",0,IF(AG1843="Interdit",0,VLOOKUP(S1843,'CODE H VS CODE ICPE'!$A$2:$E$80,5,FALSE)))</f>
        <v>0</v>
      </c>
      <c r="AW1843" s="20" t="str">
        <f t="shared" si="376"/>
        <v>$AL$2</v>
      </c>
      <c r="AX1843" s="26">
        <f t="shared" si="377"/>
        <v>149999.99</v>
      </c>
      <c r="AY1843" s="20" t="str">
        <f t="shared" si="378"/>
        <v>H314</v>
      </c>
      <c r="AZ1843" s="20">
        <f>IF(AY1843="","",IF(AY1843=0,"",VLOOKUP(AY1843,'CODE H VS CODE ICPE'!$A$1:$E$80,3,FALSE)))</f>
        <v>4320</v>
      </c>
    </row>
    <row r="1844" spans="1:52" ht="28.9" customHeight="1">
      <c r="A1844" s="23">
        <v>1747</v>
      </c>
      <c r="B1844" s="24" t="s">
        <v>519</v>
      </c>
      <c r="C1844" s="25" t="s">
        <v>467</v>
      </c>
      <c r="D1844" s="24" t="s">
        <v>800</v>
      </c>
      <c r="E1844" s="24" t="s">
        <v>3686</v>
      </c>
      <c r="F1844" s="20" t="s">
        <v>96</v>
      </c>
      <c r="G1844" s="20" t="s">
        <v>114</v>
      </c>
      <c r="H1844" s="20"/>
      <c r="I1844" s="20"/>
      <c r="J1844" s="20"/>
      <c r="K1844" s="20"/>
      <c r="L1844" s="20"/>
      <c r="M1844" s="20"/>
      <c r="N1844" s="20"/>
      <c r="O1844" s="20"/>
      <c r="P1844" s="20"/>
      <c r="Q1844" s="20"/>
      <c r="R1844" s="20"/>
      <c r="S1844" s="20"/>
      <c r="T1844" s="20" t="str">
        <f>IFERROR(VLOOKUP(F1844,'CODE H VS CODE ICPE'!$A$2:$D$80,4,FALSE),"")</f>
        <v>Autorisé</v>
      </c>
      <c r="U1844" s="20" t="str">
        <f>IFERROR(VLOOKUP(G1844,'CODE H VS CODE ICPE'!$A$2:$D$80,4,FALSE),"")</f>
        <v>Autorisé</v>
      </c>
      <c r="V1844" s="20" t="str">
        <f>IFERROR(VLOOKUP(H1844,'CODE H VS CODE ICPE'!$A$2:$D$80,4,FALSE),"")</f>
        <v/>
      </c>
      <c r="W1844" s="20" t="str">
        <f>IFERROR(VLOOKUP(I1844,'CODE H VS CODE ICPE'!$A$2:$D$80,4,FALSE),"")</f>
        <v/>
      </c>
      <c r="X1844" s="20" t="str">
        <f>IFERROR(VLOOKUP(J1844,'CODE H VS CODE ICPE'!$A$2:$D$80,4,FALSE),"")</f>
        <v/>
      </c>
      <c r="Y1844" s="20" t="str">
        <f>IFERROR(VLOOKUP(K1844,'CODE H VS CODE ICPE'!$A$2:$D$80,4,FALSE),"")</f>
        <v/>
      </c>
      <c r="Z1844" s="20" t="str">
        <f>IFERROR(VLOOKUP(L1844,'CODE H VS CODE ICPE'!$A$2:$D$80,4,FALSE),"")</f>
        <v/>
      </c>
      <c r="AA1844" s="20" t="str">
        <f>IFERROR(VLOOKUP(M1844,'CODE H VS CODE ICPE'!$A$2:$D$80,4,FALSE),"")</f>
        <v/>
      </c>
      <c r="AB1844" s="20" t="str">
        <f>IFERROR(VLOOKUP(N1844,'CODE H VS CODE ICPE'!$A$2:$D$80,4,FALSE),"")</f>
        <v/>
      </c>
      <c r="AC1844" s="20" t="str">
        <f>IFERROR(VLOOKUP(O1844,'CODE H VS CODE ICPE'!$A$2:$D$80,4,FALSE),"")</f>
        <v/>
      </c>
      <c r="AD1844" s="20" t="str">
        <f>IFERROR(VLOOKUP(P1844,'CODE H VS CODE ICPE'!$A$2:$D$80,4,FALSE),"")</f>
        <v/>
      </c>
      <c r="AE1844" s="20" t="str">
        <f>IFERROR(VLOOKUP(Q1844,'CODE H VS CODE ICPE'!$A$2:$D$80,4,FALSE),"")</f>
        <v/>
      </c>
      <c r="AF1844" s="20" t="str">
        <f>IFERROR(VLOOKUP(R1844,'CODE H VS CODE ICPE'!$A$2:$D$80,4,FALSE),"")</f>
        <v/>
      </c>
      <c r="AG1844" s="20" t="str">
        <f>IFERROR(VLOOKUP(S1844,'CODE H VS CODE ICPE'!$A$2:$D$80,4,FALSE),"")</f>
        <v/>
      </c>
      <c r="AH1844" s="48" t="s">
        <v>4628</v>
      </c>
      <c r="AI1844" s="21">
        <f>IF(T1844="",0,IF(T1844="Interdit",0,VLOOKUP(F1844,'CODE H VS CODE ICPE'!$A$2:$E$80,5,FALSE)))</f>
        <v>149999.99</v>
      </c>
      <c r="AJ1844" s="21">
        <f>IF(U1844="",0,IF(U1844="Interdit",0,VLOOKUP(G1844,'CODE H VS CODE ICPE'!$A$2:$E$80,5,FALSE)))</f>
        <v>99999.99</v>
      </c>
      <c r="AK1844" s="21">
        <f>IF(V1844="",0,IF(V1844="Interdit",0,VLOOKUP(H1844,'CODE H VS CODE ICPE'!$A$2:$E$80,5,FALSE)))</f>
        <v>0</v>
      </c>
      <c r="AL1844" s="21">
        <f>IF(W1844="",0,IF(W1844="Interdit",0,VLOOKUP(I1844,'CODE H VS CODE ICPE'!$A$2:$E$80,5,FALSE)))</f>
        <v>0</v>
      </c>
      <c r="AM1844" s="21">
        <f>IF(X1844="",0,IF(X1844="Interdit",0,VLOOKUP(J1844,'CODE H VS CODE ICPE'!$A$2:$E$80,5,FALSE)))</f>
        <v>0</v>
      </c>
      <c r="AN1844" s="21">
        <f>IF(Y1844="",0,IF(Y1844="Interdit",0,VLOOKUP(K1844,'CODE H VS CODE ICPE'!$A$2:$E$80,5,FALSE)))</f>
        <v>0</v>
      </c>
      <c r="AO1844" s="21">
        <f>IF(Z1844="",0,IF(Z1844="Interdit",0,VLOOKUP(L1844,'CODE H VS CODE ICPE'!$A$2:$E$80,5,FALSE)))</f>
        <v>0</v>
      </c>
      <c r="AP1844" s="21">
        <f>IF(AA1844="",0,IF(AA1844="Interdit",0,VLOOKUP(M1844,'CODE H VS CODE ICPE'!$A$2:$E$80,5,FALSE)))</f>
        <v>0</v>
      </c>
      <c r="AQ1844" s="21">
        <f>IF(AB1844="",0,IF(AB1844="Interdit",0,VLOOKUP(N1844,'CODE H VS CODE ICPE'!$A$2:$E$80,5,FALSE)))</f>
        <v>0</v>
      </c>
      <c r="AR1844" s="21">
        <f>IF(AC1844="",0,IF(AC1844="Interdit",0,VLOOKUP(O1844,'CODE H VS CODE ICPE'!$A$2:$E$80,5,FALSE)))</f>
        <v>0</v>
      </c>
      <c r="AS1844" s="21">
        <f>IF(AD1844="",0,IF(AD1844="Interdit",0,VLOOKUP(P1844,'CODE H VS CODE ICPE'!$A$2:$E$80,5,FALSE)))</f>
        <v>0</v>
      </c>
      <c r="AT1844" s="21">
        <f>IF(AE1844="",0,IF(AE1844="Interdit",0,VLOOKUP(Q1844,'CODE H VS CODE ICPE'!$A$2:$E$80,5,FALSE)))</f>
        <v>0</v>
      </c>
      <c r="AU1844" s="21">
        <f>IF(AF1844="",0,IF(AF1844="Interdit",0,VLOOKUP(R1844,'CODE H VS CODE ICPE'!$A$2:$E$80,5,FALSE)))</f>
        <v>0</v>
      </c>
      <c r="AV1844" s="21">
        <f>IF(AG1844="",0,IF(AG1844="Interdit",0,VLOOKUP(S1844,'CODE H VS CODE ICPE'!$A$2:$E$80,5,FALSE)))</f>
        <v>0</v>
      </c>
      <c r="AW1844" s="20" t="str">
        <f t="shared" si="376"/>
        <v>$AI$2</v>
      </c>
      <c r="AX1844" s="26">
        <f t="shared" si="377"/>
        <v>149999.99</v>
      </c>
      <c r="AY1844" s="20" t="str">
        <f t="shared" si="378"/>
        <v>H314</v>
      </c>
      <c r="AZ1844" s="20">
        <f>IF(AY1844="","",IF(AY1844=0,"",VLOOKUP(AY1844,'CODE H VS CODE ICPE'!$A$1:$E$80,3,FALSE)))</f>
        <v>4320</v>
      </c>
    </row>
    <row r="1845" spans="1:52" ht="28.9" customHeight="1">
      <c r="A1845" s="23">
        <v>1752</v>
      </c>
      <c r="B1845" s="24" t="s">
        <v>3687</v>
      </c>
      <c r="C1845" s="25" t="s">
        <v>222</v>
      </c>
      <c r="D1845" s="24" t="s">
        <v>1469</v>
      </c>
      <c r="E1845" s="24" t="s">
        <v>3688</v>
      </c>
      <c r="F1845" s="20" t="s">
        <v>84</v>
      </c>
      <c r="G1845" s="20" t="s">
        <v>96</v>
      </c>
      <c r="H1845" s="20" t="s">
        <v>108</v>
      </c>
      <c r="I1845" s="20"/>
      <c r="J1845" s="20"/>
      <c r="K1845" s="20"/>
      <c r="L1845" s="20"/>
      <c r="M1845" s="20"/>
      <c r="N1845" s="20"/>
      <c r="O1845" s="20"/>
      <c r="P1845" s="20"/>
      <c r="Q1845" s="20"/>
      <c r="R1845" s="20"/>
      <c r="S1845" s="20"/>
      <c r="T1845" s="20" t="str">
        <f>IFERROR(VLOOKUP(F1845,'CODE H VS CODE ICPE'!$A$2:$D$80,4,FALSE),"")</f>
        <v>Autorisé</v>
      </c>
      <c r="U1845" s="20" t="str">
        <f>IFERROR(VLOOKUP(G1845,'CODE H VS CODE ICPE'!$A$2:$D$80,4,FALSE),"")</f>
        <v>Autorisé</v>
      </c>
      <c r="V1845" s="20" t="str">
        <f>IFERROR(VLOOKUP(H1845,'CODE H VS CODE ICPE'!$A$2:$D$80,4,FALSE),"")</f>
        <v>Autorisé</v>
      </c>
      <c r="W1845" s="20" t="str">
        <f>IFERROR(VLOOKUP(I1845,'CODE H VS CODE ICPE'!$A$2:$D$80,4,FALSE),"")</f>
        <v/>
      </c>
      <c r="X1845" s="20" t="str">
        <f>IFERROR(VLOOKUP(J1845,'CODE H VS CODE ICPE'!$A$2:$D$80,4,FALSE),"")</f>
        <v/>
      </c>
      <c r="Y1845" s="20" t="str">
        <f>IFERROR(VLOOKUP(K1845,'CODE H VS CODE ICPE'!$A$2:$D$80,4,FALSE),"")</f>
        <v/>
      </c>
      <c r="Z1845" s="20" t="str">
        <f>IFERROR(VLOOKUP(L1845,'CODE H VS CODE ICPE'!$A$2:$D$80,4,FALSE),"")</f>
        <v/>
      </c>
      <c r="AA1845" s="20" t="str">
        <f>IFERROR(VLOOKUP(M1845,'CODE H VS CODE ICPE'!$A$2:$D$80,4,FALSE),"")</f>
        <v/>
      </c>
      <c r="AB1845" s="20" t="str">
        <f>IFERROR(VLOOKUP(N1845,'CODE H VS CODE ICPE'!$A$2:$D$80,4,FALSE),"")</f>
        <v/>
      </c>
      <c r="AC1845" s="20" t="str">
        <f>IFERROR(VLOOKUP(O1845,'CODE H VS CODE ICPE'!$A$2:$D$80,4,FALSE),"")</f>
        <v/>
      </c>
      <c r="AD1845" s="20" t="str">
        <f>IFERROR(VLOOKUP(P1845,'CODE H VS CODE ICPE'!$A$2:$D$80,4,FALSE),"")</f>
        <v/>
      </c>
      <c r="AE1845" s="20" t="str">
        <f>IFERROR(VLOOKUP(Q1845,'CODE H VS CODE ICPE'!$A$2:$D$80,4,FALSE),"")</f>
        <v/>
      </c>
      <c r="AF1845" s="20" t="str">
        <f>IFERROR(VLOOKUP(R1845,'CODE H VS CODE ICPE'!$A$2:$D$80,4,FALSE),"")</f>
        <v/>
      </c>
      <c r="AG1845" s="20" t="str">
        <f>IFERROR(VLOOKUP(S1845,'CODE H VS CODE ICPE'!$A$2:$D$80,4,FALSE),"")</f>
        <v/>
      </c>
      <c r="AH1845" s="47" t="s">
        <v>4630</v>
      </c>
      <c r="AI1845" s="21">
        <f>IF(T1845="",0,IF(T1845="Interdit",0,VLOOKUP(F1845,'CODE H VS CODE ICPE'!$A$2:$E$80,5,FALSE)))</f>
        <v>99999.99</v>
      </c>
      <c r="AJ1845" s="21">
        <f>IF(U1845="",0,IF(U1845="Interdit",0,VLOOKUP(G1845,'CODE H VS CODE ICPE'!$A$2:$E$80,5,FALSE)))</f>
        <v>149999.99</v>
      </c>
      <c r="AK1845" s="21">
        <f>IF(V1845="",0,IF(V1845="Interdit",0,VLOOKUP(H1845,'CODE H VS CODE ICPE'!$A$2:$E$80,5,FALSE)))</f>
        <v>99999.99</v>
      </c>
      <c r="AL1845" s="21">
        <f>IF(W1845="",0,IF(W1845="Interdit",0,VLOOKUP(I1845,'CODE H VS CODE ICPE'!$A$2:$E$80,5,FALSE)))</f>
        <v>0</v>
      </c>
      <c r="AM1845" s="21">
        <f>IF(X1845="",0,IF(X1845="Interdit",0,VLOOKUP(J1845,'CODE H VS CODE ICPE'!$A$2:$E$80,5,FALSE)))</f>
        <v>0</v>
      </c>
      <c r="AN1845" s="21">
        <f>IF(Y1845="",0,IF(Y1845="Interdit",0,VLOOKUP(K1845,'CODE H VS CODE ICPE'!$A$2:$E$80,5,FALSE)))</f>
        <v>0</v>
      </c>
      <c r="AO1845" s="21">
        <f>IF(Z1845="",0,IF(Z1845="Interdit",0,VLOOKUP(L1845,'CODE H VS CODE ICPE'!$A$2:$E$80,5,FALSE)))</f>
        <v>0</v>
      </c>
      <c r="AP1845" s="21">
        <f>IF(AA1845="",0,IF(AA1845="Interdit",0,VLOOKUP(M1845,'CODE H VS CODE ICPE'!$A$2:$E$80,5,FALSE)))</f>
        <v>0</v>
      </c>
      <c r="AQ1845" s="21">
        <f>IF(AB1845="",0,IF(AB1845="Interdit",0,VLOOKUP(N1845,'CODE H VS CODE ICPE'!$A$2:$E$80,5,FALSE)))</f>
        <v>0</v>
      </c>
      <c r="AR1845" s="21">
        <f>IF(AC1845="",0,IF(AC1845="Interdit",0,VLOOKUP(O1845,'CODE H VS CODE ICPE'!$A$2:$E$80,5,FALSE)))</f>
        <v>0</v>
      </c>
      <c r="AS1845" s="21">
        <f>IF(AD1845="",0,IF(AD1845="Interdit",0,VLOOKUP(P1845,'CODE H VS CODE ICPE'!$A$2:$E$80,5,FALSE)))</f>
        <v>0</v>
      </c>
      <c r="AT1845" s="21">
        <f>IF(AE1845="",0,IF(AE1845="Interdit",0,VLOOKUP(Q1845,'CODE H VS CODE ICPE'!$A$2:$E$80,5,FALSE)))</f>
        <v>0</v>
      </c>
      <c r="AU1845" s="21">
        <f>IF(AF1845="",0,IF(AF1845="Interdit",0,VLOOKUP(R1845,'CODE H VS CODE ICPE'!$A$2:$E$80,5,FALSE)))</f>
        <v>0</v>
      </c>
      <c r="AV1845" s="21">
        <f>IF(AG1845="",0,IF(AG1845="Interdit",0,VLOOKUP(S1845,'CODE H VS CODE ICPE'!$A$2:$E$80,5,FALSE)))</f>
        <v>0</v>
      </c>
      <c r="AW1845" s="20" t="str">
        <f t="shared" si="376"/>
        <v>$AJ$2</v>
      </c>
      <c r="AX1845" s="26">
        <f t="shared" si="377"/>
        <v>149999.99</v>
      </c>
      <c r="AY1845" s="20" t="str">
        <f t="shared" si="378"/>
        <v>H314</v>
      </c>
      <c r="AZ1845" s="20">
        <f>IF(AY1845="","",IF(AY1845=0,"",VLOOKUP(AY1845,'CODE H VS CODE ICPE'!$A$1:$E$80,3,FALSE)))</f>
        <v>4320</v>
      </c>
    </row>
    <row r="1846" spans="1:52" ht="28.9" customHeight="1">
      <c r="A1846" s="23">
        <v>1753</v>
      </c>
      <c r="B1846" s="24" t="s">
        <v>3689</v>
      </c>
      <c r="C1846" s="25" t="s">
        <v>222</v>
      </c>
      <c r="D1846" s="24" t="s">
        <v>513</v>
      </c>
      <c r="E1846" s="24" t="s">
        <v>3690</v>
      </c>
      <c r="F1846" s="20" t="s">
        <v>96</v>
      </c>
      <c r="G1846" s="20" t="s">
        <v>114</v>
      </c>
      <c r="H1846" s="20"/>
      <c r="I1846" s="20"/>
      <c r="J1846" s="20"/>
      <c r="K1846" s="20"/>
      <c r="L1846" s="20"/>
      <c r="M1846" s="20"/>
      <c r="N1846" s="20"/>
      <c r="O1846" s="20"/>
      <c r="P1846" s="20"/>
      <c r="Q1846" s="20"/>
      <c r="R1846" s="20"/>
      <c r="S1846" s="20"/>
      <c r="T1846" s="20" t="str">
        <f>IFERROR(VLOOKUP(F1846,'CODE H VS CODE ICPE'!$A$2:$D$80,4,FALSE),"")</f>
        <v>Autorisé</v>
      </c>
      <c r="U1846" s="20" t="str">
        <f>IFERROR(VLOOKUP(G1846,'CODE H VS CODE ICPE'!$A$2:$D$80,4,FALSE),"")</f>
        <v>Autorisé</v>
      </c>
      <c r="V1846" s="20" t="str">
        <f>IFERROR(VLOOKUP(H1846,'CODE H VS CODE ICPE'!$A$2:$D$80,4,FALSE),"")</f>
        <v/>
      </c>
      <c r="W1846" s="20" t="str">
        <f>IFERROR(VLOOKUP(I1846,'CODE H VS CODE ICPE'!$A$2:$D$80,4,FALSE),"")</f>
        <v/>
      </c>
      <c r="X1846" s="20" t="str">
        <f>IFERROR(VLOOKUP(J1846,'CODE H VS CODE ICPE'!$A$2:$D$80,4,FALSE),"")</f>
        <v/>
      </c>
      <c r="Y1846" s="20" t="str">
        <f>IFERROR(VLOOKUP(K1846,'CODE H VS CODE ICPE'!$A$2:$D$80,4,FALSE),"")</f>
        <v/>
      </c>
      <c r="Z1846" s="20" t="str">
        <f>IFERROR(VLOOKUP(L1846,'CODE H VS CODE ICPE'!$A$2:$D$80,4,FALSE),"")</f>
        <v/>
      </c>
      <c r="AA1846" s="20" t="str">
        <f>IFERROR(VLOOKUP(M1846,'CODE H VS CODE ICPE'!$A$2:$D$80,4,FALSE),"")</f>
        <v/>
      </c>
      <c r="AB1846" s="20" t="str">
        <f>IFERROR(VLOOKUP(N1846,'CODE H VS CODE ICPE'!$A$2:$D$80,4,FALSE),"")</f>
        <v/>
      </c>
      <c r="AC1846" s="20" t="str">
        <f>IFERROR(VLOOKUP(O1846,'CODE H VS CODE ICPE'!$A$2:$D$80,4,FALSE),"")</f>
        <v/>
      </c>
      <c r="AD1846" s="20" t="str">
        <f>IFERROR(VLOOKUP(P1846,'CODE H VS CODE ICPE'!$A$2:$D$80,4,FALSE),"")</f>
        <v/>
      </c>
      <c r="AE1846" s="20" t="str">
        <f>IFERROR(VLOOKUP(Q1846,'CODE H VS CODE ICPE'!$A$2:$D$80,4,FALSE),"")</f>
        <v/>
      </c>
      <c r="AF1846" s="20" t="str">
        <f>IFERROR(VLOOKUP(R1846,'CODE H VS CODE ICPE'!$A$2:$D$80,4,FALSE),"")</f>
        <v/>
      </c>
      <c r="AG1846" s="20" t="str">
        <f>IFERROR(VLOOKUP(S1846,'CODE H VS CODE ICPE'!$A$2:$D$80,4,FALSE),"")</f>
        <v/>
      </c>
      <c r="AH1846" s="47" t="s">
        <v>4630</v>
      </c>
      <c r="AI1846" s="21">
        <f>IF(T1846="",0,IF(T1846="Interdit",0,VLOOKUP(F1846,'CODE H VS CODE ICPE'!$A$2:$E$80,5,FALSE)))</f>
        <v>149999.99</v>
      </c>
      <c r="AJ1846" s="21">
        <f>IF(U1846="",0,IF(U1846="Interdit",0,VLOOKUP(G1846,'CODE H VS CODE ICPE'!$A$2:$E$80,5,FALSE)))</f>
        <v>99999.99</v>
      </c>
      <c r="AK1846" s="21">
        <f>IF(V1846="",0,IF(V1846="Interdit",0,VLOOKUP(H1846,'CODE H VS CODE ICPE'!$A$2:$E$80,5,FALSE)))</f>
        <v>0</v>
      </c>
      <c r="AL1846" s="21">
        <f>IF(W1846="",0,IF(W1846="Interdit",0,VLOOKUP(I1846,'CODE H VS CODE ICPE'!$A$2:$E$80,5,FALSE)))</f>
        <v>0</v>
      </c>
      <c r="AM1846" s="21">
        <f>IF(X1846="",0,IF(X1846="Interdit",0,VLOOKUP(J1846,'CODE H VS CODE ICPE'!$A$2:$E$80,5,FALSE)))</f>
        <v>0</v>
      </c>
      <c r="AN1846" s="21">
        <f>IF(Y1846="",0,IF(Y1846="Interdit",0,VLOOKUP(K1846,'CODE H VS CODE ICPE'!$A$2:$E$80,5,FALSE)))</f>
        <v>0</v>
      </c>
      <c r="AO1846" s="21">
        <f>IF(Z1846="",0,IF(Z1846="Interdit",0,VLOOKUP(L1846,'CODE H VS CODE ICPE'!$A$2:$E$80,5,FALSE)))</f>
        <v>0</v>
      </c>
      <c r="AP1846" s="21">
        <f>IF(AA1846="",0,IF(AA1846="Interdit",0,VLOOKUP(M1846,'CODE H VS CODE ICPE'!$A$2:$E$80,5,FALSE)))</f>
        <v>0</v>
      </c>
      <c r="AQ1846" s="21">
        <f>IF(AB1846="",0,IF(AB1846="Interdit",0,VLOOKUP(N1846,'CODE H VS CODE ICPE'!$A$2:$E$80,5,FALSE)))</f>
        <v>0</v>
      </c>
      <c r="AR1846" s="21">
        <f>IF(AC1846="",0,IF(AC1846="Interdit",0,VLOOKUP(O1846,'CODE H VS CODE ICPE'!$A$2:$E$80,5,FALSE)))</f>
        <v>0</v>
      </c>
      <c r="AS1846" s="21">
        <f>IF(AD1846="",0,IF(AD1846="Interdit",0,VLOOKUP(P1846,'CODE H VS CODE ICPE'!$A$2:$E$80,5,FALSE)))</f>
        <v>0</v>
      </c>
      <c r="AT1846" s="21">
        <f>IF(AE1846="",0,IF(AE1846="Interdit",0,VLOOKUP(Q1846,'CODE H VS CODE ICPE'!$A$2:$E$80,5,FALSE)))</f>
        <v>0</v>
      </c>
      <c r="AU1846" s="21">
        <f>IF(AF1846="",0,IF(AF1846="Interdit",0,VLOOKUP(R1846,'CODE H VS CODE ICPE'!$A$2:$E$80,5,FALSE)))</f>
        <v>0</v>
      </c>
      <c r="AV1846" s="21">
        <f>IF(AG1846="",0,IF(AG1846="Interdit",0,VLOOKUP(S1846,'CODE H VS CODE ICPE'!$A$2:$E$80,5,FALSE)))</f>
        <v>0</v>
      </c>
      <c r="AW1846" s="20" t="str">
        <f t="shared" si="376"/>
        <v>$AI$2</v>
      </c>
      <c r="AX1846" s="26">
        <f t="shared" si="377"/>
        <v>149999.99</v>
      </c>
      <c r="AY1846" s="20" t="str">
        <f t="shared" si="378"/>
        <v>H314</v>
      </c>
      <c r="AZ1846" s="20">
        <f>IF(AY1846="","",IF(AY1846=0,"",VLOOKUP(AY1846,'CODE H VS CODE ICPE'!$A$1:$E$80,3,FALSE)))</f>
        <v>4320</v>
      </c>
    </row>
    <row r="1847" spans="1:52" ht="28.9" customHeight="1">
      <c r="A1847" s="23">
        <v>1754</v>
      </c>
      <c r="B1847" s="24" t="s">
        <v>3691</v>
      </c>
      <c r="C1847" s="25" t="s">
        <v>499</v>
      </c>
      <c r="D1847" s="24" t="s">
        <v>500</v>
      </c>
      <c r="E1847" s="24" t="s">
        <v>3692</v>
      </c>
      <c r="F1847" s="20" t="s">
        <v>96</v>
      </c>
      <c r="G1847" s="20"/>
      <c r="H1847" s="20"/>
      <c r="I1847" s="20"/>
      <c r="J1847" s="20"/>
      <c r="K1847" s="20"/>
      <c r="L1847" s="20"/>
      <c r="M1847" s="20"/>
      <c r="N1847" s="20"/>
      <c r="O1847" s="20"/>
      <c r="P1847" s="20"/>
      <c r="Q1847" s="20"/>
      <c r="R1847" s="20"/>
      <c r="S1847" s="20"/>
      <c r="T1847" s="20" t="str">
        <f>IFERROR(VLOOKUP(F1847,'CODE H VS CODE ICPE'!$A$2:$D$80,4,FALSE),"")</f>
        <v>Autorisé</v>
      </c>
      <c r="U1847" s="20" t="str">
        <f>IFERROR(VLOOKUP(G1847,'CODE H VS CODE ICPE'!$A$2:$D$80,4,FALSE),"")</f>
        <v/>
      </c>
      <c r="V1847" s="20" t="str">
        <f>IFERROR(VLOOKUP(H1847,'CODE H VS CODE ICPE'!$A$2:$D$80,4,FALSE),"")</f>
        <v/>
      </c>
      <c r="W1847" s="20" t="str">
        <f>IFERROR(VLOOKUP(I1847,'CODE H VS CODE ICPE'!$A$2:$D$80,4,FALSE),"")</f>
        <v/>
      </c>
      <c r="X1847" s="20" t="str">
        <f>IFERROR(VLOOKUP(J1847,'CODE H VS CODE ICPE'!$A$2:$D$80,4,FALSE),"")</f>
        <v/>
      </c>
      <c r="Y1847" s="20" t="str">
        <f>IFERROR(VLOOKUP(K1847,'CODE H VS CODE ICPE'!$A$2:$D$80,4,FALSE),"")</f>
        <v/>
      </c>
      <c r="Z1847" s="20" t="str">
        <f>IFERROR(VLOOKUP(L1847,'CODE H VS CODE ICPE'!$A$2:$D$80,4,FALSE),"")</f>
        <v/>
      </c>
      <c r="AA1847" s="20" t="str">
        <f>IFERROR(VLOOKUP(M1847,'CODE H VS CODE ICPE'!$A$2:$D$80,4,FALSE),"")</f>
        <v/>
      </c>
      <c r="AB1847" s="20" t="str">
        <f>IFERROR(VLOOKUP(N1847,'CODE H VS CODE ICPE'!$A$2:$D$80,4,FALSE),"")</f>
        <v/>
      </c>
      <c r="AC1847" s="20" t="str">
        <f>IFERROR(VLOOKUP(O1847,'CODE H VS CODE ICPE'!$A$2:$D$80,4,FALSE),"")</f>
        <v/>
      </c>
      <c r="AD1847" s="20" t="str">
        <f>IFERROR(VLOOKUP(P1847,'CODE H VS CODE ICPE'!$A$2:$D$80,4,FALSE),"")</f>
        <v/>
      </c>
      <c r="AE1847" s="20" t="str">
        <f>IFERROR(VLOOKUP(Q1847,'CODE H VS CODE ICPE'!$A$2:$D$80,4,FALSE),"")</f>
        <v/>
      </c>
      <c r="AF1847" s="20" t="str">
        <f>IFERROR(VLOOKUP(R1847,'CODE H VS CODE ICPE'!$A$2:$D$80,4,FALSE),"")</f>
        <v/>
      </c>
      <c r="AG1847" s="20" t="str">
        <f>IFERROR(VLOOKUP(S1847,'CODE H VS CODE ICPE'!$A$2:$D$80,4,FALSE),"")</f>
        <v/>
      </c>
      <c r="AH1847" s="47" t="s">
        <v>4630</v>
      </c>
      <c r="AI1847" s="21">
        <f>IF(T1847="",0,IF(T1847="Interdit",0,VLOOKUP(F1847,'CODE H VS CODE ICPE'!$A$2:$E$80,5,FALSE)))</f>
        <v>149999.99</v>
      </c>
      <c r="AJ1847" s="21">
        <f>IF(U1847="",0,IF(U1847="Interdit",0,VLOOKUP(G1847,'CODE H VS CODE ICPE'!$A$2:$E$80,5,FALSE)))</f>
        <v>0</v>
      </c>
      <c r="AK1847" s="21">
        <f>IF(V1847="",0,IF(V1847="Interdit",0,VLOOKUP(H1847,'CODE H VS CODE ICPE'!$A$2:$E$80,5,FALSE)))</f>
        <v>0</v>
      </c>
      <c r="AL1847" s="21">
        <f>IF(W1847="",0,IF(W1847="Interdit",0,VLOOKUP(I1847,'CODE H VS CODE ICPE'!$A$2:$E$80,5,FALSE)))</f>
        <v>0</v>
      </c>
      <c r="AM1847" s="21">
        <f>IF(X1847="",0,IF(X1847="Interdit",0,VLOOKUP(J1847,'CODE H VS CODE ICPE'!$A$2:$E$80,5,FALSE)))</f>
        <v>0</v>
      </c>
      <c r="AN1847" s="21">
        <f>IF(Y1847="",0,IF(Y1847="Interdit",0,VLOOKUP(K1847,'CODE H VS CODE ICPE'!$A$2:$E$80,5,FALSE)))</f>
        <v>0</v>
      </c>
      <c r="AO1847" s="21">
        <f>IF(Z1847="",0,IF(Z1847="Interdit",0,VLOOKUP(L1847,'CODE H VS CODE ICPE'!$A$2:$E$80,5,FALSE)))</f>
        <v>0</v>
      </c>
      <c r="AP1847" s="21">
        <f>IF(AA1847="",0,IF(AA1847="Interdit",0,VLOOKUP(M1847,'CODE H VS CODE ICPE'!$A$2:$E$80,5,FALSE)))</f>
        <v>0</v>
      </c>
      <c r="AQ1847" s="21">
        <f>IF(AB1847="",0,IF(AB1847="Interdit",0,VLOOKUP(N1847,'CODE H VS CODE ICPE'!$A$2:$E$80,5,FALSE)))</f>
        <v>0</v>
      </c>
      <c r="AR1847" s="21">
        <f>IF(AC1847="",0,IF(AC1847="Interdit",0,VLOOKUP(O1847,'CODE H VS CODE ICPE'!$A$2:$E$80,5,FALSE)))</f>
        <v>0</v>
      </c>
      <c r="AS1847" s="21">
        <f>IF(AD1847="",0,IF(AD1847="Interdit",0,VLOOKUP(P1847,'CODE H VS CODE ICPE'!$A$2:$E$80,5,FALSE)))</f>
        <v>0</v>
      </c>
      <c r="AT1847" s="21">
        <f>IF(AE1847="",0,IF(AE1847="Interdit",0,VLOOKUP(Q1847,'CODE H VS CODE ICPE'!$A$2:$E$80,5,FALSE)))</f>
        <v>0</v>
      </c>
      <c r="AU1847" s="21">
        <f>IF(AF1847="",0,IF(AF1847="Interdit",0,VLOOKUP(R1847,'CODE H VS CODE ICPE'!$A$2:$E$80,5,FALSE)))</f>
        <v>0</v>
      </c>
      <c r="AV1847" s="21">
        <f>IF(AG1847="",0,IF(AG1847="Interdit",0,VLOOKUP(S1847,'CODE H VS CODE ICPE'!$A$2:$E$80,5,FALSE)))</f>
        <v>0</v>
      </c>
      <c r="AW1847" s="20" t="str">
        <f t="shared" si="376"/>
        <v>$AI$2</v>
      </c>
      <c r="AX1847" s="26">
        <f t="shared" si="377"/>
        <v>149999.99</v>
      </c>
      <c r="AY1847" s="20" t="str">
        <f t="shared" si="378"/>
        <v>H314</v>
      </c>
      <c r="AZ1847" s="20">
        <f>IF(AY1847="","",IF(AY1847=0,"",VLOOKUP(AY1847,'CODE H VS CODE ICPE'!$A$1:$E$80,3,FALSE)))</f>
        <v>4320</v>
      </c>
    </row>
    <row r="1848" spans="1:52" ht="28.9" customHeight="1">
      <c r="A1848" s="23">
        <v>1758</v>
      </c>
      <c r="B1848" s="24" t="s">
        <v>3693</v>
      </c>
      <c r="C1848" s="25" t="s">
        <v>499</v>
      </c>
      <c r="D1848" s="24" t="s">
        <v>526</v>
      </c>
      <c r="E1848" s="24" t="s">
        <v>3694</v>
      </c>
      <c r="F1848" s="20" t="s">
        <v>96</v>
      </c>
      <c r="G1848" s="20" t="s">
        <v>108</v>
      </c>
      <c r="H1848" s="20"/>
      <c r="I1848" s="20"/>
      <c r="J1848" s="20"/>
      <c r="K1848" s="20"/>
      <c r="L1848" s="20"/>
      <c r="M1848" s="20"/>
      <c r="N1848" s="20"/>
      <c r="O1848" s="20"/>
      <c r="P1848" s="20"/>
      <c r="Q1848" s="20"/>
      <c r="R1848" s="20"/>
      <c r="S1848" s="20"/>
      <c r="T1848" s="20" t="str">
        <f>IFERROR(VLOOKUP(F1848,'CODE H VS CODE ICPE'!$A$2:$D$80,4,FALSE),"")</f>
        <v>Autorisé</v>
      </c>
      <c r="U1848" s="20" t="str">
        <f>IFERROR(VLOOKUP(G1848,'CODE H VS CODE ICPE'!$A$2:$D$80,4,FALSE),"")</f>
        <v>Autorisé</v>
      </c>
      <c r="V1848" s="20" t="str">
        <f>IFERROR(VLOOKUP(H1848,'CODE H VS CODE ICPE'!$A$2:$D$80,4,FALSE),"")</f>
        <v/>
      </c>
      <c r="W1848" s="20" t="str">
        <f>IFERROR(VLOOKUP(I1848,'CODE H VS CODE ICPE'!$A$2:$D$80,4,FALSE),"")</f>
        <v/>
      </c>
      <c r="X1848" s="20" t="str">
        <f>IFERROR(VLOOKUP(J1848,'CODE H VS CODE ICPE'!$A$2:$D$80,4,FALSE),"")</f>
        <v/>
      </c>
      <c r="Y1848" s="20" t="str">
        <f>IFERROR(VLOOKUP(K1848,'CODE H VS CODE ICPE'!$A$2:$D$80,4,FALSE),"")</f>
        <v/>
      </c>
      <c r="Z1848" s="20" t="str">
        <f>IFERROR(VLOOKUP(L1848,'CODE H VS CODE ICPE'!$A$2:$D$80,4,FALSE),"")</f>
        <v/>
      </c>
      <c r="AA1848" s="20" t="str">
        <f>IFERROR(VLOOKUP(M1848,'CODE H VS CODE ICPE'!$A$2:$D$80,4,FALSE),"")</f>
        <v/>
      </c>
      <c r="AB1848" s="20" t="str">
        <f>IFERROR(VLOOKUP(N1848,'CODE H VS CODE ICPE'!$A$2:$D$80,4,FALSE),"")</f>
        <v/>
      </c>
      <c r="AC1848" s="20" t="str">
        <f>IFERROR(VLOOKUP(O1848,'CODE H VS CODE ICPE'!$A$2:$D$80,4,FALSE),"")</f>
        <v/>
      </c>
      <c r="AD1848" s="20" t="str">
        <f>IFERROR(VLOOKUP(P1848,'CODE H VS CODE ICPE'!$A$2:$D$80,4,FALSE),"")</f>
        <v/>
      </c>
      <c r="AE1848" s="20" t="str">
        <f>IFERROR(VLOOKUP(Q1848,'CODE H VS CODE ICPE'!$A$2:$D$80,4,FALSE),"")</f>
        <v/>
      </c>
      <c r="AF1848" s="20" t="str">
        <f>IFERROR(VLOOKUP(R1848,'CODE H VS CODE ICPE'!$A$2:$D$80,4,FALSE),"")</f>
        <v/>
      </c>
      <c r="AG1848" s="20" t="str">
        <f>IFERROR(VLOOKUP(S1848,'CODE H VS CODE ICPE'!$A$2:$D$80,4,FALSE),"")</f>
        <v/>
      </c>
      <c r="AH1848" s="47" t="s">
        <v>4630</v>
      </c>
      <c r="AI1848" s="21">
        <f>IF(T1848="",0,IF(T1848="Interdit",0,VLOOKUP(F1848,'CODE H VS CODE ICPE'!$A$2:$E$80,5,FALSE)))</f>
        <v>149999.99</v>
      </c>
      <c r="AJ1848" s="21">
        <f>IF(U1848="",0,IF(U1848="Interdit",0,VLOOKUP(G1848,'CODE H VS CODE ICPE'!$A$2:$E$80,5,FALSE)))</f>
        <v>99999.99</v>
      </c>
      <c r="AK1848" s="21">
        <f>IF(V1848="",0,IF(V1848="Interdit",0,VLOOKUP(H1848,'CODE H VS CODE ICPE'!$A$2:$E$80,5,FALSE)))</f>
        <v>0</v>
      </c>
      <c r="AL1848" s="21">
        <f>IF(W1848="",0,IF(W1848="Interdit",0,VLOOKUP(I1848,'CODE H VS CODE ICPE'!$A$2:$E$80,5,FALSE)))</f>
        <v>0</v>
      </c>
      <c r="AM1848" s="21">
        <f>IF(X1848="",0,IF(X1848="Interdit",0,VLOOKUP(J1848,'CODE H VS CODE ICPE'!$A$2:$E$80,5,FALSE)))</f>
        <v>0</v>
      </c>
      <c r="AN1848" s="21">
        <f>IF(Y1848="",0,IF(Y1848="Interdit",0,VLOOKUP(K1848,'CODE H VS CODE ICPE'!$A$2:$E$80,5,FALSE)))</f>
        <v>0</v>
      </c>
      <c r="AO1848" s="21">
        <f>IF(Z1848="",0,IF(Z1848="Interdit",0,VLOOKUP(L1848,'CODE H VS CODE ICPE'!$A$2:$E$80,5,FALSE)))</f>
        <v>0</v>
      </c>
      <c r="AP1848" s="21">
        <f>IF(AA1848="",0,IF(AA1848="Interdit",0,VLOOKUP(M1848,'CODE H VS CODE ICPE'!$A$2:$E$80,5,FALSE)))</f>
        <v>0</v>
      </c>
      <c r="AQ1848" s="21">
        <f>IF(AB1848="",0,IF(AB1848="Interdit",0,VLOOKUP(N1848,'CODE H VS CODE ICPE'!$A$2:$E$80,5,FALSE)))</f>
        <v>0</v>
      </c>
      <c r="AR1848" s="21">
        <f>IF(AC1848="",0,IF(AC1848="Interdit",0,VLOOKUP(O1848,'CODE H VS CODE ICPE'!$A$2:$E$80,5,FALSE)))</f>
        <v>0</v>
      </c>
      <c r="AS1848" s="21">
        <f>IF(AD1848="",0,IF(AD1848="Interdit",0,VLOOKUP(P1848,'CODE H VS CODE ICPE'!$A$2:$E$80,5,FALSE)))</f>
        <v>0</v>
      </c>
      <c r="AT1848" s="21">
        <f>IF(AE1848="",0,IF(AE1848="Interdit",0,VLOOKUP(Q1848,'CODE H VS CODE ICPE'!$A$2:$E$80,5,FALSE)))</f>
        <v>0</v>
      </c>
      <c r="AU1848" s="21">
        <f>IF(AF1848="",0,IF(AF1848="Interdit",0,VLOOKUP(R1848,'CODE H VS CODE ICPE'!$A$2:$E$80,5,FALSE)))</f>
        <v>0</v>
      </c>
      <c r="AV1848" s="21">
        <f>IF(AG1848="",0,IF(AG1848="Interdit",0,VLOOKUP(S1848,'CODE H VS CODE ICPE'!$A$2:$E$80,5,FALSE)))</f>
        <v>0</v>
      </c>
      <c r="AW1848" s="20" t="str">
        <f t="shared" si="376"/>
        <v>$AI$2</v>
      </c>
      <c r="AX1848" s="26">
        <f t="shared" si="377"/>
        <v>149999.99</v>
      </c>
      <c r="AY1848" s="20" t="str">
        <f t="shared" si="378"/>
        <v>H314</v>
      </c>
      <c r="AZ1848" s="20">
        <f>IF(AY1848="","",IF(AY1848=0,"",VLOOKUP(AY1848,'CODE H VS CODE ICPE'!$A$1:$E$80,3,FALSE)))</f>
        <v>4320</v>
      </c>
    </row>
    <row r="1849" spans="1:52" ht="28.9" customHeight="1">
      <c r="A1849" s="23">
        <v>1762</v>
      </c>
      <c r="B1849" s="24" t="s">
        <v>3695</v>
      </c>
      <c r="C1849" s="25" t="s">
        <v>499</v>
      </c>
      <c r="D1849" s="24" t="s">
        <v>564</v>
      </c>
      <c r="E1849" s="24" t="s">
        <v>3696</v>
      </c>
      <c r="F1849" s="20" t="s">
        <v>96</v>
      </c>
      <c r="G1849" s="20" t="s">
        <v>114</v>
      </c>
      <c r="H1849" s="20"/>
      <c r="I1849" s="20"/>
      <c r="J1849" s="20"/>
      <c r="K1849" s="20"/>
      <c r="L1849" s="20"/>
      <c r="M1849" s="20"/>
      <c r="N1849" s="20"/>
      <c r="O1849" s="20"/>
      <c r="P1849" s="20"/>
      <c r="Q1849" s="20"/>
      <c r="R1849" s="20"/>
      <c r="S1849" s="20"/>
      <c r="T1849" s="20" t="str">
        <f>IFERROR(VLOOKUP(F1849,'CODE H VS CODE ICPE'!$A$2:$D$80,4,FALSE),"")</f>
        <v>Autorisé</v>
      </c>
      <c r="U1849" s="20" t="str">
        <f>IFERROR(VLOOKUP(G1849,'CODE H VS CODE ICPE'!$A$2:$D$80,4,FALSE),"")</f>
        <v>Autorisé</v>
      </c>
      <c r="V1849" s="20" t="str">
        <f>IFERROR(VLOOKUP(H1849,'CODE H VS CODE ICPE'!$A$2:$D$80,4,FALSE),"")</f>
        <v/>
      </c>
      <c r="W1849" s="20" t="str">
        <f>IFERROR(VLOOKUP(I1849,'CODE H VS CODE ICPE'!$A$2:$D$80,4,FALSE),"")</f>
        <v/>
      </c>
      <c r="X1849" s="20" t="str">
        <f>IFERROR(VLOOKUP(J1849,'CODE H VS CODE ICPE'!$A$2:$D$80,4,FALSE),"")</f>
        <v/>
      </c>
      <c r="Y1849" s="20" t="str">
        <f>IFERROR(VLOOKUP(K1849,'CODE H VS CODE ICPE'!$A$2:$D$80,4,FALSE),"")</f>
        <v/>
      </c>
      <c r="Z1849" s="20" t="str">
        <f>IFERROR(VLOOKUP(L1849,'CODE H VS CODE ICPE'!$A$2:$D$80,4,FALSE),"")</f>
        <v/>
      </c>
      <c r="AA1849" s="20" t="str">
        <f>IFERROR(VLOOKUP(M1849,'CODE H VS CODE ICPE'!$A$2:$D$80,4,FALSE),"")</f>
        <v/>
      </c>
      <c r="AB1849" s="20" t="str">
        <f>IFERROR(VLOOKUP(N1849,'CODE H VS CODE ICPE'!$A$2:$D$80,4,FALSE),"")</f>
        <v/>
      </c>
      <c r="AC1849" s="20" t="str">
        <f>IFERROR(VLOOKUP(O1849,'CODE H VS CODE ICPE'!$A$2:$D$80,4,FALSE),"")</f>
        <v/>
      </c>
      <c r="AD1849" s="20" t="str">
        <f>IFERROR(VLOOKUP(P1849,'CODE H VS CODE ICPE'!$A$2:$D$80,4,FALSE),"")</f>
        <v/>
      </c>
      <c r="AE1849" s="20" t="str">
        <f>IFERROR(VLOOKUP(Q1849,'CODE H VS CODE ICPE'!$A$2:$D$80,4,FALSE),"")</f>
        <v/>
      </c>
      <c r="AF1849" s="20" t="str">
        <f>IFERROR(VLOOKUP(R1849,'CODE H VS CODE ICPE'!$A$2:$D$80,4,FALSE),"")</f>
        <v/>
      </c>
      <c r="AG1849" s="20" t="str">
        <f>IFERROR(VLOOKUP(S1849,'CODE H VS CODE ICPE'!$A$2:$D$80,4,FALSE),"")</f>
        <v/>
      </c>
      <c r="AH1849" s="47" t="s">
        <v>4630</v>
      </c>
      <c r="AI1849" s="21">
        <f>IF(T1849="",0,IF(T1849="Interdit",0,VLOOKUP(F1849,'CODE H VS CODE ICPE'!$A$2:$E$80,5,FALSE)))</f>
        <v>149999.99</v>
      </c>
      <c r="AJ1849" s="21">
        <f>IF(U1849="",0,IF(U1849="Interdit",0,VLOOKUP(G1849,'CODE H VS CODE ICPE'!$A$2:$E$80,5,FALSE)))</f>
        <v>99999.99</v>
      </c>
      <c r="AK1849" s="21">
        <f>IF(V1849="",0,IF(V1849="Interdit",0,VLOOKUP(H1849,'CODE H VS CODE ICPE'!$A$2:$E$80,5,FALSE)))</f>
        <v>0</v>
      </c>
      <c r="AL1849" s="21">
        <f>IF(W1849="",0,IF(W1849="Interdit",0,VLOOKUP(I1849,'CODE H VS CODE ICPE'!$A$2:$E$80,5,FALSE)))</f>
        <v>0</v>
      </c>
      <c r="AM1849" s="21">
        <f>IF(X1849="",0,IF(X1849="Interdit",0,VLOOKUP(J1849,'CODE H VS CODE ICPE'!$A$2:$E$80,5,FALSE)))</f>
        <v>0</v>
      </c>
      <c r="AN1849" s="21">
        <f>IF(Y1849="",0,IF(Y1849="Interdit",0,VLOOKUP(K1849,'CODE H VS CODE ICPE'!$A$2:$E$80,5,FALSE)))</f>
        <v>0</v>
      </c>
      <c r="AO1849" s="21">
        <f>IF(Z1849="",0,IF(Z1849="Interdit",0,VLOOKUP(L1849,'CODE H VS CODE ICPE'!$A$2:$E$80,5,FALSE)))</f>
        <v>0</v>
      </c>
      <c r="AP1849" s="21">
        <f>IF(AA1849="",0,IF(AA1849="Interdit",0,VLOOKUP(M1849,'CODE H VS CODE ICPE'!$A$2:$E$80,5,FALSE)))</f>
        <v>0</v>
      </c>
      <c r="AQ1849" s="21">
        <f>IF(AB1849="",0,IF(AB1849="Interdit",0,VLOOKUP(N1849,'CODE H VS CODE ICPE'!$A$2:$E$80,5,FALSE)))</f>
        <v>0</v>
      </c>
      <c r="AR1849" s="21">
        <f>IF(AC1849="",0,IF(AC1849="Interdit",0,VLOOKUP(O1849,'CODE H VS CODE ICPE'!$A$2:$E$80,5,FALSE)))</f>
        <v>0</v>
      </c>
      <c r="AS1849" s="21">
        <f>IF(AD1849="",0,IF(AD1849="Interdit",0,VLOOKUP(P1849,'CODE H VS CODE ICPE'!$A$2:$E$80,5,FALSE)))</f>
        <v>0</v>
      </c>
      <c r="AT1849" s="21">
        <f>IF(AE1849="",0,IF(AE1849="Interdit",0,VLOOKUP(Q1849,'CODE H VS CODE ICPE'!$A$2:$E$80,5,FALSE)))</f>
        <v>0</v>
      </c>
      <c r="AU1849" s="21">
        <f>IF(AF1849="",0,IF(AF1849="Interdit",0,VLOOKUP(R1849,'CODE H VS CODE ICPE'!$A$2:$E$80,5,FALSE)))</f>
        <v>0</v>
      </c>
      <c r="AV1849" s="21">
        <f>IF(AG1849="",0,IF(AG1849="Interdit",0,VLOOKUP(S1849,'CODE H VS CODE ICPE'!$A$2:$E$80,5,FALSE)))</f>
        <v>0</v>
      </c>
      <c r="AW1849" s="20" t="str">
        <f t="shared" si="376"/>
        <v>$AI$2</v>
      </c>
      <c r="AX1849" s="26">
        <f t="shared" si="377"/>
        <v>149999.99</v>
      </c>
      <c r="AY1849" s="20" t="str">
        <f t="shared" si="378"/>
        <v>H314</v>
      </c>
      <c r="AZ1849" s="20">
        <f>IF(AY1849="","",IF(AY1849=0,"",VLOOKUP(AY1849,'CODE H VS CODE ICPE'!$A$1:$E$80,3,FALSE)))</f>
        <v>4320</v>
      </c>
    </row>
    <row r="1850" spans="1:52" ht="28.9" customHeight="1">
      <c r="A1850" s="23">
        <v>1763</v>
      </c>
      <c r="B1850" s="24" t="s">
        <v>3697</v>
      </c>
      <c r="C1850" s="25" t="s">
        <v>499</v>
      </c>
      <c r="D1850" s="24" t="s">
        <v>500</v>
      </c>
      <c r="E1850" s="24" t="s">
        <v>3698</v>
      </c>
      <c r="F1850" s="20" t="s">
        <v>96</v>
      </c>
      <c r="G1850" s="20" t="s">
        <v>114</v>
      </c>
      <c r="H1850" s="20"/>
      <c r="I1850" s="20"/>
      <c r="J1850" s="20"/>
      <c r="K1850" s="20"/>
      <c r="L1850" s="20"/>
      <c r="M1850" s="20"/>
      <c r="N1850" s="20"/>
      <c r="O1850" s="20"/>
      <c r="P1850" s="20"/>
      <c r="Q1850" s="20"/>
      <c r="R1850" s="20"/>
      <c r="S1850" s="20"/>
      <c r="T1850" s="20" t="str">
        <f>IFERROR(VLOOKUP(F1850,'CODE H VS CODE ICPE'!$A$2:$D$80,4,FALSE),"")</f>
        <v>Autorisé</v>
      </c>
      <c r="U1850" s="20" t="str">
        <f>IFERROR(VLOOKUP(G1850,'CODE H VS CODE ICPE'!$A$2:$D$80,4,FALSE),"")</f>
        <v>Autorisé</v>
      </c>
      <c r="V1850" s="20" t="str">
        <f>IFERROR(VLOOKUP(H1850,'CODE H VS CODE ICPE'!$A$2:$D$80,4,FALSE),"")</f>
        <v/>
      </c>
      <c r="W1850" s="20" t="str">
        <f>IFERROR(VLOOKUP(I1850,'CODE H VS CODE ICPE'!$A$2:$D$80,4,FALSE),"")</f>
        <v/>
      </c>
      <c r="X1850" s="20" t="str">
        <f>IFERROR(VLOOKUP(J1850,'CODE H VS CODE ICPE'!$A$2:$D$80,4,FALSE),"")</f>
        <v/>
      </c>
      <c r="Y1850" s="20" t="str">
        <f>IFERROR(VLOOKUP(K1850,'CODE H VS CODE ICPE'!$A$2:$D$80,4,FALSE),"")</f>
        <v/>
      </c>
      <c r="Z1850" s="20" t="str">
        <f>IFERROR(VLOOKUP(L1850,'CODE H VS CODE ICPE'!$A$2:$D$80,4,FALSE),"")</f>
        <v/>
      </c>
      <c r="AA1850" s="20" t="str">
        <f>IFERROR(VLOOKUP(M1850,'CODE H VS CODE ICPE'!$A$2:$D$80,4,FALSE),"")</f>
        <v/>
      </c>
      <c r="AB1850" s="20" t="str">
        <f>IFERROR(VLOOKUP(N1850,'CODE H VS CODE ICPE'!$A$2:$D$80,4,FALSE),"")</f>
        <v/>
      </c>
      <c r="AC1850" s="20" t="str">
        <f>IFERROR(VLOOKUP(O1850,'CODE H VS CODE ICPE'!$A$2:$D$80,4,FALSE),"")</f>
        <v/>
      </c>
      <c r="AD1850" s="20" t="str">
        <f>IFERROR(VLOOKUP(P1850,'CODE H VS CODE ICPE'!$A$2:$D$80,4,FALSE),"")</f>
        <v/>
      </c>
      <c r="AE1850" s="20" t="str">
        <f>IFERROR(VLOOKUP(Q1850,'CODE H VS CODE ICPE'!$A$2:$D$80,4,FALSE),"")</f>
        <v/>
      </c>
      <c r="AF1850" s="20" t="str">
        <f>IFERROR(VLOOKUP(R1850,'CODE H VS CODE ICPE'!$A$2:$D$80,4,FALSE),"")</f>
        <v/>
      </c>
      <c r="AG1850" s="20" t="str">
        <f>IFERROR(VLOOKUP(S1850,'CODE H VS CODE ICPE'!$A$2:$D$80,4,FALSE),"")</f>
        <v/>
      </c>
      <c r="AH1850" s="47" t="s">
        <v>4630</v>
      </c>
      <c r="AI1850" s="21">
        <f>IF(T1850="",0,IF(T1850="Interdit",0,VLOOKUP(F1850,'CODE H VS CODE ICPE'!$A$2:$E$80,5,FALSE)))</f>
        <v>149999.99</v>
      </c>
      <c r="AJ1850" s="21">
        <f>IF(U1850="",0,IF(U1850="Interdit",0,VLOOKUP(G1850,'CODE H VS CODE ICPE'!$A$2:$E$80,5,FALSE)))</f>
        <v>99999.99</v>
      </c>
      <c r="AK1850" s="21">
        <f>IF(V1850="",0,IF(V1850="Interdit",0,VLOOKUP(H1850,'CODE H VS CODE ICPE'!$A$2:$E$80,5,FALSE)))</f>
        <v>0</v>
      </c>
      <c r="AL1850" s="21">
        <f>IF(W1850="",0,IF(W1850="Interdit",0,VLOOKUP(I1850,'CODE H VS CODE ICPE'!$A$2:$E$80,5,FALSE)))</f>
        <v>0</v>
      </c>
      <c r="AM1850" s="21">
        <f>IF(X1850="",0,IF(X1850="Interdit",0,VLOOKUP(J1850,'CODE H VS CODE ICPE'!$A$2:$E$80,5,FALSE)))</f>
        <v>0</v>
      </c>
      <c r="AN1850" s="21">
        <f>IF(Y1850="",0,IF(Y1850="Interdit",0,VLOOKUP(K1850,'CODE H VS CODE ICPE'!$A$2:$E$80,5,FALSE)))</f>
        <v>0</v>
      </c>
      <c r="AO1850" s="21">
        <f>IF(Z1850="",0,IF(Z1850="Interdit",0,VLOOKUP(L1850,'CODE H VS CODE ICPE'!$A$2:$E$80,5,FALSE)))</f>
        <v>0</v>
      </c>
      <c r="AP1850" s="21">
        <f>IF(AA1850="",0,IF(AA1850="Interdit",0,VLOOKUP(M1850,'CODE H VS CODE ICPE'!$A$2:$E$80,5,FALSE)))</f>
        <v>0</v>
      </c>
      <c r="AQ1850" s="21">
        <f>IF(AB1850="",0,IF(AB1850="Interdit",0,VLOOKUP(N1850,'CODE H VS CODE ICPE'!$A$2:$E$80,5,FALSE)))</f>
        <v>0</v>
      </c>
      <c r="AR1850" s="21">
        <f>IF(AC1850="",0,IF(AC1850="Interdit",0,VLOOKUP(O1850,'CODE H VS CODE ICPE'!$A$2:$E$80,5,FALSE)))</f>
        <v>0</v>
      </c>
      <c r="AS1850" s="21">
        <f>IF(AD1850="",0,IF(AD1850="Interdit",0,VLOOKUP(P1850,'CODE H VS CODE ICPE'!$A$2:$E$80,5,FALSE)))</f>
        <v>0</v>
      </c>
      <c r="AT1850" s="21">
        <f>IF(AE1850="",0,IF(AE1850="Interdit",0,VLOOKUP(Q1850,'CODE H VS CODE ICPE'!$A$2:$E$80,5,FALSE)))</f>
        <v>0</v>
      </c>
      <c r="AU1850" s="21">
        <f>IF(AF1850="",0,IF(AF1850="Interdit",0,VLOOKUP(R1850,'CODE H VS CODE ICPE'!$A$2:$E$80,5,FALSE)))</f>
        <v>0</v>
      </c>
      <c r="AV1850" s="21">
        <f>IF(AG1850="",0,IF(AG1850="Interdit",0,VLOOKUP(S1850,'CODE H VS CODE ICPE'!$A$2:$E$80,5,FALSE)))</f>
        <v>0</v>
      </c>
      <c r="AW1850" s="20" t="str">
        <f t="shared" si="376"/>
        <v>$AI$2</v>
      </c>
      <c r="AX1850" s="26">
        <f t="shared" si="377"/>
        <v>149999.99</v>
      </c>
      <c r="AY1850" s="20" t="str">
        <f t="shared" si="378"/>
        <v>H314</v>
      </c>
      <c r="AZ1850" s="20">
        <f>IF(AY1850="","",IF(AY1850=0,"",VLOOKUP(AY1850,'CODE H VS CODE ICPE'!$A$1:$E$80,3,FALSE)))</f>
        <v>4320</v>
      </c>
    </row>
    <row r="1851" spans="1:52" ht="28.9" customHeight="1">
      <c r="A1851" s="23">
        <v>1765</v>
      </c>
      <c r="B1851" s="24" t="s">
        <v>3699</v>
      </c>
      <c r="C1851" s="25" t="s">
        <v>499</v>
      </c>
      <c r="D1851" s="24" t="s">
        <v>500</v>
      </c>
      <c r="E1851" s="24" t="s">
        <v>3700</v>
      </c>
      <c r="F1851" s="20" t="s">
        <v>84</v>
      </c>
      <c r="G1851" s="20" t="s">
        <v>96</v>
      </c>
      <c r="H1851" s="20" t="s">
        <v>108</v>
      </c>
      <c r="I1851" s="20"/>
      <c r="J1851" s="20"/>
      <c r="K1851" s="20"/>
      <c r="L1851" s="20"/>
      <c r="M1851" s="20"/>
      <c r="N1851" s="20"/>
      <c r="O1851" s="20"/>
      <c r="P1851" s="20"/>
      <c r="Q1851" s="20"/>
      <c r="R1851" s="20"/>
      <c r="S1851" s="20"/>
      <c r="T1851" s="20" t="str">
        <f>IFERROR(VLOOKUP(F1851,'CODE H VS CODE ICPE'!$A$2:$D$80,4,FALSE),"")</f>
        <v>Autorisé</v>
      </c>
      <c r="U1851" s="20" t="str">
        <f>IFERROR(VLOOKUP(G1851,'CODE H VS CODE ICPE'!$A$2:$D$80,4,FALSE),"")</f>
        <v>Autorisé</v>
      </c>
      <c r="V1851" s="20" t="str">
        <f>IFERROR(VLOOKUP(H1851,'CODE H VS CODE ICPE'!$A$2:$D$80,4,FALSE),"")</f>
        <v>Autorisé</v>
      </c>
      <c r="W1851" s="20" t="str">
        <f>IFERROR(VLOOKUP(I1851,'CODE H VS CODE ICPE'!$A$2:$D$80,4,FALSE),"")</f>
        <v/>
      </c>
      <c r="X1851" s="20" t="str">
        <f>IFERROR(VLOOKUP(J1851,'CODE H VS CODE ICPE'!$A$2:$D$80,4,FALSE),"")</f>
        <v/>
      </c>
      <c r="Y1851" s="20" t="str">
        <f>IFERROR(VLOOKUP(K1851,'CODE H VS CODE ICPE'!$A$2:$D$80,4,FALSE),"")</f>
        <v/>
      </c>
      <c r="Z1851" s="20" t="str">
        <f>IFERROR(VLOOKUP(L1851,'CODE H VS CODE ICPE'!$A$2:$D$80,4,FALSE),"")</f>
        <v/>
      </c>
      <c r="AA1851" s="20" t="str">
        <f>IFERROR(VLOOKUP(M1851,'CODE H VS CODE ICPE'!$A$2:$D$80,4,FALSE),"")</f>
        <v/>
      </c>
      <c r="AB1851" s="20" t="str">
        <f>IFERROR(VLOOKUP(N1851,'CODE H VS CODE ICPE'!$A$2:$D$80,4,FALSE),"")</f>
        <v/>
      </c>
      <c r="AC1851" s="20" t="str">
        <f>IFERROR(VLOOKUP(O1851,'CODE H VS CODE ICPE'!$A$2:$D$80,4,FALSE),"")</f>
        <v/>
      </c>
      <c r="AD1851" s="20" t="str">
        <f>IFERROR(VLOOKUP(P1851,'CODE H VS CODE ICPE'!$A$2:$D$80,4,FALSE),"")</f>
        <v/>
      </c>
      <c r="AE1851" s="20" t="str">
        <f>IFERROR(VLOOKUP(Q1851,'CODE H VS CODE ICPE'!$A$2:$D$80,4,FALSE),"")</f>
        <v/>
      </c>
      <c r="AF1851" s="20" t="str">
        <f>IFERROR(VLOOKUP(R1851,'CODE H VS CODE ICPE'!$A$2:$D$80,4,FALSE),"")</f>
        <v/>
      </c>
      <c r="AG1851" s="20" t="str">
        <f>IFERROR(VLOOKUP(S1851,'CODE H VS CODE ICPE'!$A$2:$D$80,4,FALSE),"")</f>
        <v/>
      </c>
      <c r="AH1851" s="47" t="s">
        <v>4630</v>
      </c>
      <c r="AI1851" s="21">
        <f>IF(T1851="",0,IF(T1851="Interdit",0,VLOOKUP(F1851,'CODE H VS CODE ICPE'!$A$2:$E$80,5,FALSE)))</f>
        <v>99999.99</v>
      </c>
      <c r="AJ1851" s="21">
        <f>IF(U1851="",0,IF(U1851="Interdit",0,VLOOKUP(G1851,'CODE H VS CODE ICPE'!$A$2:$E$80,5,FALSE)))</f>
        <v>149999.99</v>
      </c>
      <c r="AK1851" s="21">
        <f>IF(V1851="",0,IF(V1851="Interdit",0,VLOOKUP(H1851,'CODE H VS CODE ICPE'!$A$2:$E$80,5,FALSE)))</f>
        <v>99999.99</v>
      </c>
      <c r="AL1851" s="21">
        <f>IF(W1851="",0,IF(W1851="Interdit",0,VLOOKUP(I1851,'CODE H VS CODE ICPE'!$A$2:$E$80,5,FALSE)))</f>
        <v>0</v>
      </c>
      <c r="AM1851" s="21">
        <f>IF(X1851="",0,IF(X1851="Interdit",0,VLOOKUP(J1851,'CODE H VS CODE ICPE'!$A$2:$E$80,5,FALSE)))</f>
        <v>0</v>
      </c>
      <c r="AN1851" s="21">
        <f>IF(Y1851="",0,IF(Y1851="Interdit",0,VLOOKUP(K1851,'CODE H VS CODE ICPE'!$A$2:$E$80,5,FALSE)))</f>
        <v>0</v>
      </c>
      <c r="AO1851" s="21">
        <f>IF(Z1851="",0,IF(Z1851="Interdit",0,VLOOKUP(L1851,'CODE H VS CODE ICPE'!$A$2:$E$80,5,FALSE)))</f>
        <v>0</v>
      </c>
      <c r="AP1851" s="21">
        <f>IF(AA1851="",0,IF(AA1851="Interdit",0,VLOOKUP(M1851,'CODE H VS CODE ICPE'!$A$2:$E$80,5,FALSE)))</f>
        <v>0</v>
      </c>
      <c r="AQ1851" s="21">
        <f>IF(AB1851="",0,IF(AB1851="Interdit",0,VLOOKUP(N1851,'CODE H VS CODE ICPE'!$A$2:$E$80,5,FALSE)))</f>
        <v>0</v>
      </c>
      <c r="AR1851" s="21">
        <f>IF(AC1851="",0,IF(AC1851="Interdit",0,VLOOKUP(O1851,'CODE H VS CODE ICPE'!$A$2:$E$80,5,FALSE)))</f>
        <v>0</v>
      </c>
      <c r="AS1851" s="21">
        <f>IF(AD1851="",0,IF(AD1851="Interdit",0,VLOOKUP(P1851,'CODE H VS CODE ICPE'!$A$2:$E$80,5,FALSE)))</f>
        <v>0</v>
      </c>
      <c r="AT1851" s="21">
        <f>IF(AE1851="",0,IF(AE1851="Interdit",0,VLOOKUP(Q1851,'CODE H VS CODE ICPE'!$A$2:$E$80,5,FALSE)))</f>
        <v>0</v>
      </c>
      <c r="AU1851" s="21">
        <f>IF(AF1851="",0,IF(AF1851="Interdit",0,VLOOKUP(R1851,'CODE H VS CODE ICPE'!$A$2:$E$80,5,FALSE)))</f>
        <v>0</v>
      </c>
      <c r="AV1851" s="21">
        <f>IF(AG1851="",0,IF(AG1851="Interdit",0,VLOOKUP(S1851,'CODE H VS CODE ICPE'!$A$2:$E$80,5,FALSE)))</f>
        <v>0</v>
      </c>
      <c r="AW1851" s="20" t="str">
        <f t="shared" si="376"/>
        <v>$AJ$2</v>
      </c>
      <c r="AX1851" s="26">
        <f t="shared" si="377"/>
        <v>149999.99</v>
      </c>
      <c r="AY1851" s="20" t="str">
        <f t="shared" si="378"/>
        <v>H314</v>
      </c>
      <c r="AZ1851" s="20">
        <f>IF(AY1851="","",IF(AY1851=0,"",VLOOKUP(AY1851,'CODE H VS CODE ICPE'!$A$1:$E$80,3,FALSE)))</f>
        <v>4320</v>
      </c>
    </row>
    <row r="1852" spans="1:52" ht="28.9" customHeight="1">
      <c r="A1852" s="23">
        <v>1766</v>
      </c>
      <c r="B1852" s="24" t="s">
        <v>3701</v>
      </c>
      <c r="C1852" s="25" t="s">
        <v>499</v>
      </c>
      <c r="D1852" s="24" t="s">
        <v>500</v>
      </c>
      <c r="E1852" s="24" t="s">
        <v>3702</v>
      </c>
      <c r="F1852" s="20" t="s">
        <v>96</v>
      </c>
      <c r="G1852" s="20" t="s">
        <v>114</v>
      </c>
      <c r="H1852" s="20"/>
      <c r="I1852" s="20"/>
      <c r="J1852" s="20"/>
      <c r="K1852" s="20"/>
      <c r="L1852" s="20"/>
      <c r="M1852" s="20"/>
      <c r="N1852" s="20"/>
      <c r="O1852" s="20"/>
      <c r="P1852" s="20"/>
      <c r="Q1852" s="20"/>
      <c r="R1852" s="20"/>
      <c r="S1852" s="20"/>
      <c r="T1852" s="20" t="str">
        <f>IFERROR(VLOOKUP(F1852,'CODE H VS CODE ICPE'!$A$2:$D$80,4,FALSE),"")</f>
        <v>Autorisé</v>
      </c>
      <c r="U1852" s="20" t="str">
        <f>IFERROR(VLOOKUP(G1852,'CODE H VS CODE ICPE'!$A$2:$D$80,4,FALSE),"")</f>
        <v>Autorisé</v>
      </c>
      <c r="V1852" s="20" t="str">
        <f>IFERROR(VLOOKUP(H1852,'CODE H VS CODE ICPE'!$A$2:$D$80,4,FALSE),"")</f>
        <v/>
      </c>
      <c r="W1852" s="20" t="str">
        <f>IFERROR(VLOOKUP(I1852,'CODE H VS CODE ICPE'!$A$2:$D$80,4,FALSE),"")</f>
        <v/>
      </c>
      <c r="X1852" s="20" t="str">
        <f>IFERROR(VLOOKUP(J1852,'CODE H VS CODE ICPE'!$A$2:$D$80,4,FALSE),"")</f>
        <v/>
      </c>
      <c r="Y1852" s="20" t="str">
        <f>IFERROR(VLOOKUP(K1852,'CODE H VS CODE ICPE'!$A$2:$D$80,4,FALSE),"")</f>
        <v/>
      </c>
      <c r="Z1852" s="20" t="str">
        <f>IFERROR(VLOOKUP(L1852,'CODE H VS CODE ICPE'!$A$2:$D$80,4,FALSE),"")</f>
        <v/>
      </c>
      <c r="AA1852" s="20" t="str">
        <f>IFERROR(VLOOKUP(M1852,'CODE H VS CODE ICPE'!$A$2:$D$80,4,FALSE),"")</f>
        <v/>
      </c>
      <c r="AB1852" s="20" t="str">
        <f>IFERROR(VLOOKUP(N1852,'CODE H VS CODE ICPE'!$A$2:$D$80,4,FALSE),"")</f>
        <v/>
      </c>
      <c r="AC1852" s="20" t="str">
        <f>IFERROR(VLOOKUP(O1852,'CODE H VS CODE ICPE'!$A$2:$D$80,4,FALSE),"")</f>
        <v/>
      </c>
      <c r="AD1852" s="20" t="str">
        <f>IFERROR(VLOOKUP(P1852,'CODE H VS CODE ICPE'!$A$2:$D$80,4,FALSE),"")</f>
        <v/>
      </c>
      <c r="AE1852" s="20" t="str">
        <f>IFERROR(VLOOKUP(Q1852,'CODE H VS CODE ICPE'!$A$2:$D$80,4,FALSE),"")</f>
        <v/>
      </c>
      <c r="AF1852" s="20" t="str">
        <f>IFERROR(VLOOKUP(R1852,'CODE H VS CODE ICPE'!$A$2:$D$80,4,FALSE),"")</f>
        <v/>
      </c>
      <c r="AG1852" s="20" t="str">
        <f>IFERROR(VLOOKUP(S1852,'CODE H VS CODE ICPE'!$A$2:$D$80,4,FALSE),"")</f>
        <v/>
      </c>
      <c r="AH1852" s="47" t="s">
        <v>4630</v>
      </c>
      <c r="AI1852" s="21">
        <f>IF(T1852="",0,IF(T1852="Interdit",0,VLOOKUP(F1852,'CODE H VS CODE ICPE'!$A$2:$E$80,5,FALSE)))</f>
        <v>149999.99</v>
      </c>
      <c r="AJ1852" s="21">
        <f>IF(U1852="",0,IF(U1852="Interdit",0,VLOOKUP(G1852,'CODE H VS CODE ICPE'!$A$2:$E$80,5,FALSE)))</f>
        <v>99999.99</v>
      </c>
      <c r="AK1852" s="21">
        <f>IF(V1852="",0,IF(V1852="Interdit",0,VLOOKUP(H1852,'CODE H VS CODE ICPE'!$A$2:$E$80,5,FALSE)))</f>
        <v>0</v>
      </c>
      <c r="AL1852" s="21">
        <f>IF(W1852="",0,IF(W1852="Interdit",0,VLOOKUP(I1852,'CODE H VS CODE ICPE'!$A$2:$E$80,5,FALSE)))</f>
        <v>0</v>
      </c>
      <c r="AM1852" s="21">
        <f>IF(X1852="",0,IF(X1852="Interdit",0,VLOOKUP(J1852,'CODE H VS CODE ICPE'!$A$2:$E$80,5,FALSE)))</f>
        <v>0</v>
      </c>
      <c r="AN1852" s="21">
        <f>IF(Y1852="",0,IF(Y1852="Interdit",0,VLOOKUP(K1852,'CODE H VS CODE ICPE'!$A$2:$E$80,5,FALSE)))</f>
        <v>0</v>
      </c>
      <c r="AO1852" s="21">
        <f>IF(Z1852="",0,IF(Z1852="Interdit",0,VLOOKUP(L1852,'CODE H VS CODE ICPE'!$A$2:$E$80,5,FALSE)))</f>
        <v>0</v>
      </c>
      <c r="AP1852" s="21">
        <f>IF(AA1852="",0,IF(AA1852="Interdit",0,VLOOKUP(M1852,'CODE H VS CODE ICPE'!$A$2:$E$80,5,FALSE)))</f>
        <v>0</v>
      </c>
      <c r="AQ1852" s="21">
        <f>IF(AB1852="",0,IF(AB1852="Interdit",0,VLOOKUP(N1852,'CODE H VS CODE ICPE'!$A$2:$E$80,5,FALSE)))</f>
        <v>0</v>
      </c>
      <c r="AR1852" s="21">
        <f>IF(AC1852="",0,IF(AC1852="Interdit",0,VLOOKUP(O1852,'CODE H VS CODE ICPE'!$A$2:$E$80,5,FALSE)))</f>
        <v>0</v>
      </c>
      <c r="AS1852" s="21">
        <f>IF(AD1852="",0,IF(AD1852="Interdit",0,VLOOKUP(P1852,'CODE H VS CODE ICPE'!$A$2:$E$80,5,FALSE)))</f>
        <v>0</v>
      </c>
      <c r="AT1852" s="21">
        <f>IF(AE1852="",0,IF(AE1852="Interdit",0,VLOOKUP(Q1852,'CODE H VS CODE ICPE'!$A$2:$E$80,5,FALSE)))</f>
        <v>0</v>
      </c>
      <c r="AU1852" s="21">
        <f>IF(AF1852="",0,IF(AF1852="Interdit",0,VLOOKUP(R1852,'CODE H VS CODE ICPE'!$A$2:$E$80,5,FALSE)))</f>
        <v>0</v>
      </c>
      <c r="AV1852" s="21">
        <f>IF(AG1852="",0,IF(AG1852="Interdit",0,VLOOKUP(S1852,'CODE H VS CODE ICPE'!$A$2:$E$80,5,FALSE)))</f>
        <v>0</v>
      </c>
      <c r="AW1852" s="20" t="str">
        <f t="shared" si="376"/>
        <v>$AI$2</v>
      </c>
      <c r="AX1852" s="26">
        <f t="shared" si="377"/>
        <v>149999.99</v>
      </c>
      <c r="AY1852" s="20" t="str">
        <f t="shared" si="378"/>
        <v>H314</v>
      </c>
      <c r="AZ1852" s="20">
        <f>IF(AY1852="","",IF(AY1852=0,"",VLOOKUP(AY1852,'CODE H VS CODE ICPE'!$A$1:$E$80,3,FALSE)))</f>
        <v>4320</v>
      </c>
    </row>
    <row r="1853" spans="1:52" ht="28.9" customHeight="1">
      <c r="A1853" s="23">
        <v>1767</v>
      </c>
      <c r="B1853" s="24" t="s">
        <v>3703</v>
      </c>
      <c r="C1853" s="25" t="s">
        <v>499</v>
      </c>
      <c r="D1853" s="24" t="s">
        <v>500</v>
      </c>
      <c r="E1853" s="24" t="s">
        <v>3704</v>
      </c>
      <c r="F1853" s="20" t="s">
        <v>96</v>
      </c>
      <c r="G1853" s="20" t="s">
        <v>114</v>
      </c>
      <c r="H1853" s="20"/>
      <c r="I1853" s="20"/>
      <c r="J1853" s="20"/>
      <c r="K1853" s="20"/>
      <c r="L1853" s="20"/>
      <c r="M1853" s="20"/>
      <c r="N1853" s="20"/>
      <c r="O1853" s="20"/>
      <c r="P1853" s="20"/>
      <c r="Q1853" s="20"/>
      <c r="R1853" s="20"/>
      <c r="S1853" s="20"/>
      <c r="T1853" s="20" t="str">
        <f>IFERROR(VLOOKUP(F1853,'CODE H VS CODE ICPE'!$A$2:$D$80,4,FALSE),"")</f>
        <v>Autorisé</v>
      </c>
      <c r="U1853" s="20" t="str">
        <f>IFERROR(VLOOKUP(G1853,'CODE H VS CODE ICPE'!$A$2:$D$80,4,FALSE),"")</f>
        <v>Autorisé</v>
      </c>
      <c r="V1853" s="20" t="str">
        <f>IFERROR(VLOOKUP(H1853,'CODE H VS CODE ICPE'!$A$2:$D$80,4,FALSE),"")</f>
        <v/>
      </c>
      <c r="W1853" s="20" t="str">
        <f>IFERROR(VLOOKUP(I1853,'CODE H VS CODE ICPE'!$A$2:$D$80,4,FALSE),"")</f>
        <v/>
      </c>
      <c r="X1853" s="20" t="str">
        <f>IFERROR(VLOOKUP(J1853,'CODE H VS CODE ICPE'!$A$2:$D$80,4,FALSE),"")</f>
        <v/>
      </c>
      <c r="Y1853" s="20" t="str">
        <f>IFERROR(VLOOKUP(K1853,'CODE H VS CODE ICPE'!$A$2:$D$80,4,FALSE),"")</f>
        <v/>
      </c>
      <c r="Z1853" s="20" t="str">
        <f>IFERROR(VLOOKUP(L1853,'CODE H VS CODE ICPE'!$A$2:$D$80,4,FALSE),"")</f>
        <v/>
      </c>
      <c r="AA1853" s="20" t="str">
        <f>IFERROR(VLOOKUP(M1853,'CODE H VS CODE ICPE'!$A$2:$D$80,4,FALSE),"")</f>
        <v/>
      </c>
      <c r="AB1853" s="20" t="str">
        <f>IFERROR(VLOOKUP(N1853,'CODE H VS CODE ICPE'!$A$2:$D$80,4,FALSE),"")</f>
        <v/>
      </c>
      <c r="AC1853" s="20" t="str">
        <f>IFERROR(VLOOKUP(O1853,'CODE H VS CODE ICPE'!$A$2:$D$80,4,FALSE),"")</f>
        <v/>
      </c>
      <c r="AD1853" s="20" t="str">
        <f>IFERROR(VLOOKUP(P1853,'CODE H VS CODE ICPE'!$A$2:$D$80,4,FALSE),"")</f>
        <v/>
      </c>
      <c r="AE1853" s="20" t="str">
        <f>IFERROR(VLOOKUP(Q1853,'CODE H VS CODE ICPE'!$A$2:$D$80,4,FALSE),"")</f>
        <v/>
      </c>
      <c r="AF1853" s="20" t="str">
        <f>IFERROR(VLOOKUP(R1853,'CODE H VS CODE ICPE'!$A$2:$D$80,4,FALSE),"")</f>
        <v/>
      </c>
      <c r="AG1853" s="20" t="str">
        <f>IFERROR(VLOOKUP(S1853,'CODE H VS CODE ICPE'!$A$2:$D$80,4,FALSE),"")</f>
        <v/>
      </c>
      <c r="AH1853" s="47" t="s">
        <v>4630</v>
      </c>
      <c r="AI1853" s="21">
        <f>IF(T1853="",0,IF(T1853="Interdit",0,VLOOKUP(F1853,'CODE H VS CODE ICPE'!$A$2:$E$80,5,FALSE)))</f>
        <v>149999.99</v>
      </c>
      <c r="AJ1853" s="21">
        <f>IF(U1853="",0,IF(U1853="Interdit",0,VLOOKUP(G1853,'CODE H VS CODE ICPE'!$A$2:$E$80,5,FALSE)))</f>
        <v>99999.99</v>
      </c>
      <c r="AK1853" s="21">
        <f>IF(V1853="",0,IF(V1853="Interdit",0,VLOOKUP(H1853,'CODE H VS CODE ICPE'!$A$2:$E$80,5,FALSE)))</f>
        <v>0</v>
      </c>
      <c r="AL1853" s="21">
        <f>IF(W1853="",0,IF(W1853="Interdit",0,VLOOKUP(I1853,'CODE H VS CODE ICPE'!$A$2:$E$80,5,FALSE)))</f>
        <v>0</v>
      </c>
      <c r="AM1853" s="21">
        <f>IF(X1853="",0,IF(X1853="Interdit",0,VLOOKUP(J1853,'CODE H VS CODE ICPE'!$A$2:$E$80,5,FALSE)))</f>
        <v>0</v>
      </c>
      <c r="AN1853" s="21">
        <f>IF(Y1853="",0,IF(Y1853="Interdit",0,VLOOKUP(K1853,'CODE H VS CODE ICPE'!$A$2:$E$80,5,FALSE)))</f>
        <v>0</v>
      </c>
      <c r="AO1853" s="21">
        <f>IF(Z1853="",0,IF(Z1853="Interdit",0,VLOOKUP(L1853,'CODE H VS CODE ICPE'!$A$2:$E$80,5,FALSE)))</f>
        <v>0</v>
      </c>
      <c r="AP1853" s="21">
        <f>IF(AA1853="",0,IF(AA1853="Interdit",0,VLOOKUP(M1853,'CODE H VS CODE ICPE'!$A$2:$E$80,5,FALSE)))</f>
        <v>0</v>
      </c>
      <c r="AQ1853" s="21">
        <f>IF(AB1853="",0,IF(AB1853="Interdit",0,VLOOKUP(N1853,'CODE H VS CODE ICPE'!$A$2:$E$80,5,FALSE)))</f>
        <v>0</v>
      </c>
      <c r="AR1853" s="21">
        <f>IF(AC1853="",0,IF(AC1853="Interdit",0,VLOOKUP(O1853,'CODE H VS CODE ICPE'!$A$2:$E$80,5,FALSE)))</f>
        <v>0</v>
      </c>
      <c r="AS1853" s="21">
        <f>IF(AD1853="",0,IF(AD1853="Interdit",0,VLOOKUP(P1853,'CODE H VS CODE ICPE'!$A$2:$E$80,5,FALSE)))</f>
        <v>0</v>
      </c>
      <c r="AT1853" s="21">
        <f>IF(AE1853="",0,IF(AE1853="Interdit",0,VLOOKUP(Q1853,'CODE H VS CODE ICPE'!$A$2:$E$80,5,FALSE)))</f>
        <v>0</v>
      </c>
      <c r="AU1853" s="21">
        <f>IF(AF1853="",0,IF(AF1853="Interdit",0,VLOOKUP(R1853,'CODE H VS CODE ICPE'!$A$2:$E$80,5,FALSE)))</f>
        <v>0</v>
      </c>
      <c r="AV1853" s="21">
        <f>IF(AG1853="",0,IF(AG1853="Interdit",0,VLOOKUP(S1853,'CODE H VS CODE ICPE'!$A$2:$E$80,5,FALSE)))</f>
        <v>0</v>
      </c>
      <c r="AW1853" s="20" t="str">
        <f t="shared" si="376"/>
        <v>$AI$2</v>
      </c>
      <c r="AX1853" s="26">
        <f t="shared" si="377"/>
        <v>149999.99</v>
      </c>
      <c r="AY1853" s="20" t="str">
        <f t="shared" si="378"/>
        <v>H314</v>
      </c>
      <c r="AZ1853" s="20">
        <f>IF(AY1853="","",IF(AY1853=0,"",VLOOKUP(AY1853,'CODE H VS CODE ICPE'!$A$1:$E$80,3,FALSE)))</f>
        <v>4320</v>
      </c>
    </row>
    <row r="1854" spans="1:52" ht="28.9" customHeight="1">
      <c r="A1854" s="23">
        <v>1769</v>
      </c>
      <c r="B1854" s="24" t="s">
        <v>3705</v>
      </c>
      <c r="C1854" s="25" t="s">
        <v>499</v>
      </c>
      <c r="D1854" s="24" t="s">
        <v>526</v>
      </c>
      <c r="E1854" s="24" t="s">
        <v>3706</v>
      </c>
      <c r="F1854" s="20" t="s">
        <v>96</v>
      </c>
      <c r="G1854" s="20" t="s">
        <v>114</v>
      </c>
      <c r="H1854" s="20"/>
      <c r="I1854" s="20"/>
      <c r="J1854" s="20"/>
      <c r="K1854" s="20"/>
      <c r="L1854" s="20"/>
      <c r="M1854" s="20"/>
      <c r="N1854" s="20"/>
      <c r="O1854" s="20"/>
      <c r="P1854" s="20"/>
      <c r="Q1854" s="20"/>
      <c r="R1854" s="20"/>
      <c r="S1854" s="20"/>
      <c r="T1854" s="20" t="str">
        <f>IFERROR(VLOOKUP(F1854,'CODE H VS CODE ICPE'!$A$2:$D$80,4,FALSE),"")</f>
        <v>Autorisé</v>
      </c>
      <c r="U1854" s="20" t="str">
        <f>IFERROR(VLOOKUP(G1854,'CODE H VS CODE ICPE'!$A$2:$D$80,4,FALSE),"")</f>
        <v>Autorisé</v>
      </c>
      <c r="V1854" s="20" t="str">
        <f>IFERROR(VLOOKUP(H1854,'CODE H VS CODE ICPE'!$A$2:$D$80,4,FALSE),"")</f>
        <v/>
      </c>
      <c r="W1854" s="20" t="str">
        <f>IFERROR(VLOOKUP(I1854,'CODE H VS CODE ICPE'!$A$2:$D$80,4,FALSE),"")</f>
        <v/>
      </c>
      <c r="X1854" s="20" t="str">
        <f>IFERROR(VLOOKUP(J1854,'CODE H VS CODE ICPE'!$A$2:$D$80,4,FALSE),"")</f>
        <v/>
      </c>
      <c r="Y1854" s="20" t="str">
        <f>IFERROR(VLOOKUP(K1854,'CODE H VS CODE ICPE'!$A$2:$D$80,4,FALSE),"")</f>
        <v/>
      </c>
      <c r="Z1854" s="20" t="str">
        <f>IFERROR(VLOOKUP(L1854,'CODE H VS CODE ICPE'!$A$2:$D$80,4,FALSE),"")</f>
        <v/>
      </c>
      <c r="AA1854" s="20" t="str">
        <f>IFERROR(VLOOKUP(M1854,'CODE H VS CODE ICPE'!$A$2:$D$80,4,FALSE),"")</f>
        <v/>
      </c>
      <c r="AB1854" s="20" t="str">
        <f>IFERROR(VLOOKUP(N1854,'CODE H VS CODE ICPE'!$A$2:$D$80,4,FALSE),"")</f>
        <v/>
      </c>
      <c r="AC1854" s="20" t="str">
        <f>IFERROR(VLOOKUP(O1854,'CODE H VS CODE ICPE'!$A$2:$D$80,4,FALSE),"")</f>
        <v/>
      </c>
      <c r="AD1854" s="20" t="str">
        <f>IFERROR(VLOOKUP(P1854,'CODE H VS CODE ICPE'!$A$2:$D$80,4,FALSE),"")</f>
        <v/>
      </c>
      <c r="AE1854" s="20" t="str">
        <f>IFERROR(VLOOKUP(Q1854,'CODE H VS CODE ICPE'!$A$2:$D$80,4,FALSE),"")</f>
        <v/>
      </c>
      <c r="AF1854" s="20" t="str">
        <f>IFERROR(VLOOKUP(R1854,'CODE H VS CODE ICPE'!$A$2:$D$80,4,FALSE),"")</f>
        <v/>
      </c>
      <c r="AG1854" s="20" t="str">
        <f>IFERROR(VLOOKUP(S1854,'CODE H VS CODE ICPE'!$A$2:$D$80,4,FALSE),"")</f>
        <v/>
      </c>
      <c r="AH1854" s="47" t="s">
        <v>4630</v>
      </c>
      <c r="AI1854" s="21">
        <f>IF(T1854="",0,IF(T1854="Interdit",0,VLOOKUP(F1854,'CODE H VS CODE ICPE'!$A$2:$E$80,5,FALSE)))</f>
        <v>149999.99</v>
      </c>
      <c r="AJ1854" s="21">
        <f>IF(U1854="",0,IF(U1854="Interdit",0,VLOOKUP(G1854,'CODE H VS CODE ICPE'!$A$2:$E$80,5,FALSE)))</f>
        <v>99999.99</v>
      </c>
      <c r="AK1854" s="21">
        <f>IF(V1854="",0,IF(V1854="Interdit",0,VLOOKUP(H1854,'CODE H VS CODE ICPE'!$A$2:$E$80,5,FALSE)))</f>
        <v>0</v>
      </c>
      <c r="AL1854" s="21">
        <f>IF(W1854="",0,IF(W1854="Interdit",0,VLOOKUP(I1854,'CODE H VS CODE ICPE'!$A$2:$E$80,5,FALSE)))</f>
        <v>0</v>
      </c>
      <c r="AM1854" s="21">
        <f>IF(X1854="",0,IF(X1854="Interdit",0,VLOOKUP(J1854,'CODE H VS CODE ICPE'!$A$2:$E$80,5,FALSE)))</f>
        <v>0</v>
      </c>
      <c r="AN1854" s="21">
        <f>IF(Y1854="",0,IF(Y1854="Interdit",0,VLOOKUP(K1854,'CODE H VS CODE ICPE'!$A$2:$E$80,5,FALSE)))</f>
        <v>0</v>
      </c>
      <c r="AO1854" s="21">
        <f>IF(Z1854="",0,IF(Z1854="Interdit",0,VLOOKUP(L1854,'CODE H VS CODE ICPE'!$A$2:$E$80,5,FALSE)))</f>
        <v>0</v>
      </c>
      <c r="AP1854" s="21">
        <f>IF(AA1854="",0,IF(AA1854="Interdit",0,VLOOKUP(M1854,'CODE H VS CODE ICPE'!$A$2:$E$80,5,FALSE)))</f>
        <v>0</v>
      </c>
      <c r="AQ1854" s="21">
        <f>IF(AB1854="",0,IF(AB1854="Interdit",0,VLOOKUP(N1854,'CODE H VS CODE ICPE'!$A$2:$E$80,5,FALSE)))</f>
        <v>0</v>
      </c>
      <c r="AR1854" s="21">
        <f>IF(AC1854="",0,IF(AC1854="Interdit",0,VLOOKUP(O1854,'CODE H VS CODE ICPE'!$A$2:$E$80,5,FALSE)))</f>
        <v>0</v>
      </c>
      <c r="AS1854" s="21">
        <f>IF(AD1854="",0,IF(AD1854="Interdit",0,VLOOKUP(P1854,'CODE H VS CODE ICPE'!$A$2:$E$80,5,FALSE)))</f>
        <v>0</v>
      </c>
      <c r="AT1854" s="21">
        <f>IF(AE1854="",0,IF(AE1854="Interdit",0,VLOOKUP(Q1854,'CODE H VS CODE ICPE'!$A$2:$E$80,5,FALSE)))</f>
        <v>0</v>
      </c>
      <c r="AU1854" s="21">
        <f>IF(AF1854="",0,IF(AF1854="Interdit",0,VLOOKUP(R1854,'CODE H VS CODE ICPE'!$A$2:$E$80,5,FALSE)))</f>
        <v>0</v>
      </c>
      <c r="AV1854" s="21">
        <f>IF(AG1854="",0,IF(AG1854="Interdit",0,VLOOKUP(S1854,'CODE H VS CODE ICPE'!$A$2:$E$80,5,FALSE)))</f>
        <v>0</v>
      </c>
      <c r="AW1854" s="20" t="str">
        <f t="shared" si="376"/>
        <v>$AI$2</v>
      </c>
      <c r="AX1854" s="26">
        <f t="shared" si="377"/>
        <v>149999.99</v>
      </c>
      <c r="AY1854" s="20" t="str">
        <f t="shared" si="378"/>
        <v>H314</v>
      </c>
      <c r="AZ1854" s="20">
        <f>IF(AY1854="","",IF(AY1854=0,"",VLOOKUP(AY1854,'CODE H VS CODE ICPE'!$A$1:$E$80,3,FALSE)))</f>
        <v>4320</v>
      </c>
    </row>
    <row r="1855" spans="1:52" ht="28.9" customHeight="1">
      <c r="A1855" s="23">
        <v>1771</v>
      </c>
      <c r="B1855" s="24" t="s">
        <v>536</v>
      </c>
      <c r="C1855" s="25" t="s">
        <v>499</v>
      </c>
      <c r="D1855" s="24" t="s">
        <v>529</v>
      </c>
      <c r="E1855" s="24" t="s">
        <v>3707</v>
      </c>
      <c r="F1855" s="20" t="s">
        <v>96</v>
      </c>
      <c r="G1855" s="20" t="s">
        <v>114</v>
      </c>
      <c r="H1855" s="20"/>
      <c r="I1855" s="20"/>
      <c r="J1855" s="20"/>
      <c r="K1855" s="20"/>
      <c r="L1855" s="20"/>
      <c r="M1855" s="20"/>
      <c r="N1855" s="20"/>
      <c r="O1855" s="20"/>
      <c r="P1855" s="20"/>
      <c r="Q1855" s="20"/>
      <c r="R1855" s="20"/>
      <c r="S1855" s="20"/>
      <c r="T1855" s="20" t="str">
        <f>IFERROR(VLOOKUP(F1855,'CODE H VS CODE ICPE'!$A$2:$D$80,4,FALSE),"")</f>
        <v>Autorisé</v>
      </c>
      <c r="U1855" s="20" t="str">
        <f>IFERROR(VLOOKUP(G1855,'CODE H VS CODE ICPE'!$A$2:$D$80,4,FALSE),"")</f>
        <v>Autorisé</v>
      </c>
      <c r="V1855" s="20" t="str">
        <f>IFERROR(VLOOKUP(H1855,'CODE H VS CODE ICPE'!$A$2:$D$80,4,FALSE),"")</f>
        <v/>
      </c>
      <c r="W1855" s="20" t="str">
        <f>IFERROR(VLOOKUP(I1855,'CODE H VS CODE ICPE'!$A$2:$D$80,4,FALSE),"")</f>
        <v/>
      </c>
      <c r="X1855" s="20" t="str">
        <f>IFERROR(VLOOKUP(J1855,'CODE H VS CODE ICPE'!$A$2:$D$80,4,FALSE),"")</f>
        <v/>
      </c>
      <c r="Y1855" s="20" t="str">
        <f>IFERROR(VLOOKUP(K1855,'CODE H VS CODE ICPE'!$A$2:$D$80,4,FALSE),"")</f>
        <v/>
      </c>
      <c r="Z1855" s="20" t="str">
        <f>IFERROR(VLOOKUP(L1855,'CODE H VS CODE ICPE'!$A$2:$D$80,4,FALSE),"")</f>
        <v/>
      </c>
      <c r="AA1855" s="20" t="str">
        <f>IFERROR(VLOOKUP(M1855,'CODE H VS CODE ICPE'!$A$2:$D$80,4,FALSE),"")</f>
        <v/>
      </c>
      <c r="AB1855" s="20" t="str">
        <f>IFERROR(VLOOKUP(N1855,'CODE H VS CODE ICPE'!$A$2:$D$80,4,FALSE),"")</f>
        <v/>
      </c>
      <c r="AC1855" s="20" t="str">
        <f>IFERROR(VLOOKUP(O1855,'CODE H VS CODE ICPE'!$A$2:$D$80,4,FALSE),"")</f>
        <v/>
      </c>
      <c r="AD1855" s="20" t="str">
        <f>IFERROR(VLOOKUP(P1855,'CODE H VS CODE ICPE'!$A$2:$D$80,4,FALSE),"")</f>
        <v/>
      </c>
      <c r="AE1855" s="20" t="str">
        <f>IFERROR(VLOOKUP(Q1855,'CODE H VS CODE ICPE'!$A$2:$D$80,4,FALSE),"")</f>
        <v/>
      </c>
      <c r="AF1855" s="20" t="str">
        <f>IFERROR(VLOOKUP(R1855,'CODE H VS CODE ICPE'!$A$2:$D$80,4,FALSE),"")</f>
        <v/>
      </c>
      <c r="AG1855" s="20" t="str">
        <f>IFERROR(VLOOKUP(S1855,'CODE H VS CODE ICPE'!$A$2:$D$80,4,FALSE),"")</f>
        <v/>
      </c>
      <c r="AH1855" s="47" t="s">
        <v>4630</v>
      </c>
      <c r="AI1855" s="21">
        <f>IF(T1855="",0,IF(T1855="Interdit",0,VLOOKUP(F1855,'CODE H VS CODE ICPE'!$A$2:$E$80,5,FALSE)))</f>
        <v>149999.99</v>
      </c>
      <c r="AJ1855" s="21">
        <f>IF(U1855="",0,IF(U1855="Interdit",0,VLOOKUP(G1855,'CODE H VS CODE ICPE'!$A$2:$E$80,5,FALSE)))</f>
        <v>99999.99</v>
      </c>
      <c r="AK1855" s="21">
        <f>IF(V1855="",0,IF(V1855="Interdit",0,VLOOKUP(H1855,'CODE H VS CODE ICPE'!$A$2:$E$80,5,FALSE)))</f>
        <v>0</v>
      </c>
      <c r="AL1855" s="21">
        <f>IF(W1855="",0,IF(W1855="Interdit",0,VLOOKUP(I1855,'CODE H VS CODE ICPE'!$A$2:$E$80,5,FALSE)))</f>
        <v>0</v>
      </c>
      <c r="AM1855" s="21">
        <f>IF(X1855="",0,IF(X1855="Interdit",0,VLOOKUP(J1855,'CODE H VS CODE ICPE'!$A$2:$E$80,5,FALSE)))</f>
        <v>0</v>
      </c>
      <c r="AN1855" s="21">
        <f>IF(Y1855="",0,IF(Y1855="Interdit",0,VLOOKUP(K1855,'CODE H VS CODE ICPE'!$A$2:$E$80,5,FALSE)))</f>
        <v>0</v>
      </c>
      <c r="AO1855" s="21">
        <f>IF(Z1855="",0,IF(Z1855="Interdit",0,VLOOKUP(L1855,'CODE H VS CODE ICPE'!$A$2:$E$80,5,FALSE)))</f>
        <v>0</v>
      </c>
      <c r="AP1855" s="21">
        <f>IF(AA1855="",0,IF(AA1855="Interdit",0,VLOOKUP(M1855,'CODE H VS CODE ICPE'!$A$2:$E$80,5,FALSE)))</f>
        <v>0</v>
      </c>
      <c r="AQ1855" s="21">
        <f>IF(AB1855="",0,IF(AB1855="Interdit",0,VLOOKUP(N1855,'CODE H VS CODE ICPE'!$A$2:$E$80,5,FALSE)))</f>
        <v>0</v>
      </c>
      <c r="AR1855" s="21">
        <f>IF(AC1855="",0,IF(AC1855="Interdit",0,VLOOKUP(O1855,'CODE H VS CODE ICPE'!$A$2:$E$80,5,FALSE)))</f>
        <v>0</v>
      </c>
      <c r="AS1855" s="21">
        <f>IF(AD1855="",0,IF(AD1855="Interdit",0,VLOOKUP(P1855,'CODE H VS CODE ICPE'!$A$2:$E$80,5,FALSE)))</f>
        <v>0</v>
      </c>
      <c r="AT1855" s="21">
        <f>IF(AE1855="",0,IF(AE1855="Interdit",0,VLOOKUP(Q1855,'CODE H VS CODE ICPE'!$A$2:$E$80,5,FALSE)))</f>
        <v>0</v>
      </c>
      <c r="AU1855" s="21">
        <f>IF(AF1855="",0,IF(AF1855="Interdit",0,VLOOKUP(R1855,'CODE H VS CODE ICPE'!$A$2:$E$80,5,FALSE)))</f>
        <v>0</v>
      </c>
      <c r="AV1855" s="21">
        <f>IF(AG1855="",0,IF(AG1855="Interdit",0,VLOOKUP(S1855,'CODE H VS CODE ICPE'!$A$2:$E$80,5,FALSE)))</f>
        <v>0</v>
      </c>
      <c r="AW1855" s="20" t="str">
        <f t="shared" si="376"/>
        <v>$AI$2</v>
      </c>
      <c r="AX1855" s="26">
        <f t="shared" si="377"/>
        <v>149999.99</v>
      </c>
      <c r="AY1855" s="20" t="str">
        <f t="shared" si="378"/>
        <v>H314</v>
      </c>
      <c r="AZ1855" s="20">
        <f>IF(AY1855="","",IF(AY1855=0,"",VLOOKUP(AY1855,'CODE H VS CODE ICPE'!$A$1:$E$80,3,FALSE)))</f>
        <v>4320</v>
      </c>
    </row>
    <row r="1856" spans="1:52" ht="28.9" customHeight="1">
      <c r="A1856" s="23">
        <v>1799</v>
      </c>
      <c r="B1856" s="24" t="s">
        <v>3708</v>
      </c>
      <c r="C1856" s="25" t="s">
        <v>499</v>
      </c>
      <c r="D1856" s="24" t="s">
        <v>1923</v>
      </c>
      <c r="E1856" s="24" t="s">
        <v>3709</v>
      </c>
      <c r="F1856" s="20" t="s">
        <v>96</v>
      </c>
      <c r="G1856" s="20" t="s">
        <v>114</v>
      </c>
      <c r="H1856" s="20"/>
      <c r="I1856" s="20"/>
      <c r="J1856" s="20"/>
      <c r="K1856" s="20"/>
      <c r="L1856" s="20"/>
      <c r="M1856" s="20"/>
      <c r="N1856" s="20"/>
      <c r="O1856" s="20"/>
      <c r="P1856" s="20"/>
      <c r="Q1856" s="20"/>
      <c r="R1856" s="20"/>
      <c r="S1856" s="20"/>
      <c r="T1856" s="20" t="str">
        <f>IFERROR(VLOOKUP(F1856,'CODE H VS CODE ICPE'!$A$2:$D$80,4,FALSE),"")</f>
        <v>Autorisé</v>
      </c>
      <c r="U1856" s="20" t="str">
        <f>IFERROR(VLOOKUP(G1856,'CODE H VS CODE ICPE'!$A$2:$D$80,4,FALSE),"")</f>
        <v>Autorisé</v>
      </c>
      <c r="V1856" s="20" t="str">
        <f>IFERROR(VLOOKUP(H1856,'CODE H VS CODE ICPE'!$A$2:$D$80,4,FALSE),"")</f>
        <v/>
      </c>
      <c r="W1856" s="20" t="str">
        <f>IFERROR(VLOOKUP(I1856,'CODE H VS CODE ICPE'!$A$2:$D$80,4,FALSE),"")</f>
        <v/>
      </c>
      <c r="X1856" s="20" t="str">
        <f>IFERROR(VLOOKUP(J1856,'CODE H VS CODE ICPE'!$A$2:$D$80,4,FALSE),"")</f>
        <v/>
      </c>
      <c r="Y1856" s="20" t="str">
        <f>IFERROR(VLOOKUP(K1856,'CODE H VS CODE ICPE'!$A$2:$D$80,4,FALSE),"")</f>
        <v/>
      </c>
      <c r="Z1856" s="20" t="str">
        <f>IFERROR(VLOOKUP(L1856,'CODE H VS CODE ICPE'!$A$2:$D$80,4,FALSE),"")</f>
        <v/>
      </c>
      <c r="AA1856" s="20" t="str">
        <f>IFERROR(VLOOKUP(M1856,'CODE H VS CODE ICPE'!$A$2:$D$80,4,FALSE),"")</f>
        <v/>
      </c>
      <c r="AB1856" s="20" t="str">
        <f>IFERROR(VLOOKUP(N1856,'CODE H VS CODE ICPE'!$A$2:$D$80,4,FALSE),"")</f>
        <v/>
      </c>
      <c r="AC1856" s="20" t="str">
        <f>IFERROR(VLOOKUP(O1856,'CODE H VS CODE ICPE'!$A$2:$D$80,4,FALSE),"")</f>
        <v/>
      </c>
      <c r="AD1856" s="20" t="str">
        <f>IFERROR(VLOOKUP(P1856,'CODE H VS CODE ICPE'!$A$2:$D$80,4,FALSE),"")</f>
        <v/>
      </c>
      <c r="AE1856" s="20" t="str">
        <f>IFERROR(VLOOKUP(Q1856,'CODE H VS CODE ICPE'!$A$2:$D$80,4,FALSE),"")</f>
        <v/>
      </c>
      <c r="AF1856" s="20" t="str">
        <f>IFERROR(VLOOKUP(R1856,'CODE H VS CODE ICPE'!$A$2:$D$80,4,FALSE),"")</f>
        <v/>
      </c>
      <c r="AG1856" s="20" t="str">
        <f>IFERROR(VLOOKUP(S1856,'CODE H VS CODE ICPE'!$A$2:$D$80,4,FALSE),"")</f>
        <v/>
      </c>
      <c r="AH1856" s="47" t="s">
        <v>4630</v>
      </c>
      <c r="AI1856" s="21">
        <f>IF(T1856="",0,IF(T1856="Interdit",0,VLOOKUP(F1856,'CODE H VS CODE ICPE'!$A$2:$E$80,5,FALSE)))</f>
        <v>149999.99</v>
      </c>
      <c r="AJ1856" s="21">
        <f>IF(U1856="",0,IF(U1856="Interdit",0,VLOOKUP(G1856,'CODE H VS CODE ICPE'!$A$2:$E$80,5,FALSE)))</f>
        <v>99999.99</v>
      </c>
      <c r="AK1856" s="21">
        <f>IF(V1856="",0,IF(V1856="Interdit",0,VLOOKUP(H1856,'CODE H VS CODE ICPE'!$A$2:$E$80,5,FALSE)))</f>
        <v>0</v>
      </c>
      <c r="AL1856" s="21">
        <f>IF(W1856="",0,IF(W1856="Interdit",0,VLOOKUP(I1856,'CODE H VS CODE ICPE'!$A$2:$E$80,5,FALSE)))</f>
        <v>0</v>
      </c>
      <c r="AM1856" s="21">
        <f>IF(X1856="",0,IF(X1856="Interdit",0,VLOOKUP(J1856,'CODE H VS CODE ICPE'!$A$2:$E$80,5,FALSE)))</f>
        <v>0</v>
      </c>
      <c r="AN1856" s="21">
        <f>IF(Y1856="",0,IF(Y1856="Interdit",0,VLOOKUP(K1856,'CODE H VS CODE ICPE'!$A$2:$E$80,5,FALSE)))</f>
        <v>0</v>
      </c>
      <c r="AO1856" s="21">
        <f>IF(Z1856="",0,IF(Z1856="Interdit",0,VLOOKUP(L1856,'CODE H VS CODE ICPE'!$A$2:$E$80,5,FALSE)))</f>
        <v>0</v>
      </c>
      <c r="AP1856" s="21">
        <f>IF(AA1856="",0,IF(AA1856="Interdit",0,VLOOKUP(M1856,'CODE H VS CODE ICPE'!$A$2:$E$80,5,FALSE)))</f>
        <v>0</v>
      </c>
      <c r="AQ1856" s="21">
        <f>IF(AB1856="",0,IF(AB1856="Interdit",0,VLOOKUP(N1856,'CODE H VS CODE ICPE'!$A$2:$E$80,5,FALSE)))</f>
        <v>0</v>
      </c>
      <c r="AR1856" s="21">
        <f>IF(AC1856="",0,IF(AC1856="Interdit",0,VLOOKUP(O1856,'CODE H VS CODE ICPE'!$A$2:$E$80,5,FALSE)))</f>
        <v>0</v>
      </c>
      <c r="AS1856" s="21">
        <f>IF(AD1856="",0,IF(AD1856="Interdit",0,VLOOKUP(P1856,'CODE H VS CODE ICPE'!$A$2:$E$80,5,FALSE)))</f>
        <v>0</v>
      </c>
      <c r="AT1856" s="21">
        <f>IF(AE1856="",0,IF(AE1856="Interdit",0,VLOOKUP(Q1856,'CODE H VS CODE ICPE'!$A$2:$E$80,5,FALSE)))</f>
        <v>0</v>
      </c>
      <c r="AU1856" s="21">
        <f>IF(AF1856="",0,IF(AF1856="Interdit",0,VLOOKUP(R1856,'CODE H VS CODE ICPE'!$A$2:$E$80,5,FALSE)))</f>
        <v>0</v>
      </c>
      <c r="AV1856" s="21">
        <f>IF(AG1856="",0,IF(AG1856="Interdit",0,VLOOKUP(S1856,'CODE H VS CODE ICPE'!$A$2:$E$80,5,FALSE)))</f>
        <v>0</v>
      </c>
      <c r="AW1856" s="20" t="str">
        <f t="shared" si="376"/>
        <v>$AI$2</v>
      </c>
      <c r="AX1856" s="26">
        <f t="shared" si="377"/>
        <v>149999.99</v>
      </c>
      <c r="AY1856" s="20" t="str">
        <f t="shared" si="378"/>
        <v>H314</v>
      </c>
      <c r="AZ1856" s="20">
        <f>IF(AY1856="","",IF(AY1856=0,"",VLOOKUP(AY1856,'CODE H VS CODE ICPE'!$A$1:$E$80,3,FALSE)))</f>
        <v>4320</v>
      </c>
    </row>
    <row r="1857" spans="1:52" ht="28.9" customHeight="1">
      <c r="A1857" s="23">
        <v>1800</v>
      </c>
      <c r="B1857" s="24" t="s">
        <v>3710</v>
      </c>
      <c r="C1857" s="25" t="s">
        <v>499</v>
      </c>
      <c r="D1857" s="24" t="s">
        <v>500</v>
      </c>
      <c r="E1857" s="24" t="s">
        <v>3708</v>
      </c>
      <c r="F1857" s="20" t="s">
        <v>96</v>
      </c>
      <c r="G1857" s="20" t="s">
        <v>114</v>
      </c>
      <c r="H1857" s="20"/>
      <c r="I1857" s="20"/>
      <c r="J1857" s="20"/>
      <c r="K1857" s="20"/>
      <c r="L1857" s="20"/>
      <c r="M1857" s="20"/>
      <c r="N1857" s="20"/>
      <c r="O1857" s="20"/>
      <c r="P1857" s="20"/>
      <c r="Q1857" s="20"/>
      <c r="R1857" s="20"/>
      <c r="S1857" s="20"/>
      <c r="T1857" s="20" t="str">
        <f>IFERROR(VLOOKUP(F1857,'CODE H VS CODE ICPE'!$A$2:$D$80,4,FALSE),"")</f>
        <v>Autorisé</v>
      </c>
      <c r="U1857" s="20" t="str">
        <f>IFERROR(VLOOKUP(G1857,'CODE H VS CODE ICPE'!$A$2:$D$80,4,FALSE),"")</f>
        <v>Autorisé</v>
      </c>
      <c r="V1857" s="20" t="str">
        <f>IFERROR(VLOOKUP(H1857,'CODE H VS CODE ICPE'!$A$2:$D$80,4,FALSE),"")</f>
        <v/>
      </c>
      <c r="W1857" s="20" t="str">
        <f>IFERROR(VLOOKUP(I1857,'CODE H VS CODE ICPE'!$A$2:$D$80,4,FALSE),"")</f>
        <v/>
      </c>
      <c r="X1857" s="20" t="str">
        <f>IFERROR(VLOOKUP(J1857,'CODE H VS CODE ICPE'!$A$2:$D$80,4,FALSE),"")</f>
        <v/>
      </c>
      <c r="Y1857" s="20" t="str">
        <f>IFERROR(VLOOKUP(K1857,'CODE H VS CODE ICPE'!$A$2:$D$80,4,FALSE),"")</f>
        <v/>
      </c>
      <c r="Z1857" s="20" t="str">
        <f>IFERROR(VLOOKUP(L1857,'CODE H VS CODE ICPE'!$A$2:$D$80,4,FALSE),"")</f>
        <v/>
      </c>
      <c r="AA1857" s="20" t="str">
        <f>IFERROR(VLOOKUP(M1857,'CODE H VS CODE ICPE'!$A$2:$D$80,4,FALSE),"")</f>
        <v/>
      </c>
      <c r="AB1857" s="20" t="str">
        <f>IFERROR(VLOOKUP(N1857,'CODE H VS CODE ICPE'!$A$2:$D$80,4,FALSE),"")</f>
        <v/>
      </c>
      <c r="AC1857" s="20" t="str">
        <f>IFERROR(VLOOKUP(O1857,'CODE H VS CODE ICPE'!$A$2:$D$80,4,FALSE),"")</f>
        <v/>
      </c>
      <c r="AD1857" s="20" t="str">
        <f>IFERROR(VLOOKUP(P1857,'CODE H VS CODE ICPE'!$A$2:$D$80,4,FALSE),"")</f>
        <v/>
      </c>
      <c r="AE1857" s="20" t="str">
        <f>IFERROR(VLOOKUP(Q1857,'CODE H VS CODE ICPE'!$A$2:$D$80,4,FALSE),"")</f>
        <v/>
      </c>
      <c r="AF1857" s="20" t="str">
        <f>IFERROR(VLOOKUP(R1857,'CODE H VS CODE ICPE'!$A$2:$D$80,4,FALSE),"")</f>
        <v/>
      </c>
      <c r="AG1857" s="20" t="str">
        <f>IFERROR(VLOOKUP(S1857,'CODE H VS CODE ICPE'!$A$2:$D$80,4,FALSE),"")</f>
        <v/>
      </c>
      <c r="AH1857" s="47" t="s">
        <v>4630</v>
      </c>
      <c r="AI1857" s="21">
        <f>IF(T1857="",0,IF(T1857="Interdit",0,VLOOKUP(F1857,'CODE H VS CODE ICPE'!$A$2:$E$80,5,FALSE)))</f>
        <v>149999.99</v>
      </c>
      <c r="AJ1857" s="21">
        <f>IF(U1857="",0,IF(U1857="Interdit",0,VLOOKUP(G1857,'CODE H VS CODE ICPE'!$A$2:$E$80,5,FALSE)))</f>
        <v>99999.99</v>
      </c>
      <c r="AK1857" s="21">
        <f>IF(V1857="",0,IF(V1857="Interdit",0,VLOOKUP(H1857,'CODE H VS CODE ICPE'!$A$2:$E$80,5,FALSE)))</f>
        <v>0</v>
      </c>
      <c r="AL1857" s="21">
        <f>IF(W1857="",0,IF(W1857="Interdit",0,VLOOKUP(I1857,'CODE H VS CODE ICPE'!$A$2:$E$80,5,FALSE)))</f>
        <v>0</v>
      </c>
      <c r="AM1857" s="21">
        <f>IF(X1857="",0,IF(X1857="Interdit",0,VLOOKUP(J1857,'CODE H VS CODE ICPE'!$A$2:$E$80,5,FALSE)))</f>
        <v>0</v>
      </c>
      <c r="AN1857" s="21">
        <f>IF(Y1857="",0,IF(Y1857="Interdit",0,VLOOKUP(K1857,'CODE H VS CODE ICPE'!$A$2:$E$80,5,FALSE)))</f>
        <v>0</v>
      </c>
      <c r="AO1857" s="21">
        <f>IF(Z1857="",0,IF(Z1857="Interdit",0,VLOOKUP(L1857,'CODE H VS CODE ICPE'!$A$2:$E$80,5,FALSE)))</f>
        <v>0</v>
      </c>
      <c r="AP1857" s="21">
        <f>IF(AA1857="",0,IF(AA1857="Interdit",0,VLOOKUP(M1857,'CODE H VS CODE ICPE'!$A$2:$E$80,5,FALSE)))</f>
        <v>0</v>
      </c>
      <c r="AQ1857" s="21">
        <f>IF(AB1857="",0,IF(AB1857="Interdit",0,VLOOKUP(N1857,'CODE H VS CODE ICPE'!$A$2:$E$80,5,FALSE)))</f>
        <v>0</v>
      </c>
      <c r="AR1857" s="21">
        <f>IF(AC1857="",0,IF(AC1857="Interdit",0,VLOOKUP(O1857,'CODE H VS CODE ICPE'!$A$2:$E$80,5,FALSE)))</f>
        <v>0</v>
      </c>
      <c r="AS1857" s="21">
        <f>IF(AD1857="",0,IF(AD1857="Interdit",0,VLOOKUP(P1857,'CODE H VS CODE ICPE'!$A$2:$E$80,5,FALSE)))</f>
        <v>0</v>
      </c>
      <c r="AT1857" s="21">
        <f>IF(AE1857="",0,IF(AE1857="Interdit",0,VLOOKUP(Q1857,'CODE H VS CODE ICPE'!$A$2:$E$80,5,FALSE)))</f>
        <v>0</v>
      </c>
      <c r="AU1857" s="21">
        <f>IF(AF1857="",0,IF(AF1857="Interdit",0,VLOOKUP(R1857,'CODE H VS CODE ICPE'!$A$2:$E$80,5,FALSE)))</f>
        <v>0</v>
      </c>
      <c r="AV1857" s="21">
        <f>IF(AG1857="",0,IF(AG1857="Interdit",0,VLOOKUP(S1857,'CODE H VS CODE ICPE'!$A$2:$E$80,5,FALSE)))</f>
        <v>0</v>
      </c>
      <c r="AW1857" s="20" t="str">
        <f t="shared" si="376"/>
        <v>$AI$2</v>
      </c>
      <c r="AX1857" s="26">
        <f t="shared" si="377"/>
        <v>149999.99</v>
      </c>
      <c r="AY1857" s="20" t="str">
        <f t="shared" si="378"/>
        <v>H314</v>
      </c>
      <c r="AZ1857" s="20">
        <f>IF(AY1857="","",IF(AY1857=0,"",VLOOKUP(AY1857,'CODE H VS CODE ICPE'!$A$1:$E$80,3,FALSE)))</f>
        <v>4320</v>
      </c>
    </row>
    <row r="1858" spans="1:52" ht="28.9" customHeight="1">
      <c r="A1858" s="23">
        <v>1801</v>
      </c>
      <c r="B1858" s="24" t="s">
        <v>1816</v>
      </c>
      <c r="C1858" s="25" t="s">
        <v>499</v>
      </c>
      <c r="D1858" s="24" t="s">
        <v>500</v>
      </c>
      <c r="E1858" s="24" t="s">
        <v>3711</v>
      </c>
      <c r="F1858" s="20" t="s">
        <v>96</v>
      </c>
      <c r="G1858" s="20" t="s">
        <v>114</v>
      </c>
      <c r="H1858" s="20"/>
      <c r="I1858" s="20"/>
      <c r="J1858" s="20"/>
      <c r="K1858" s="20"/>
      <c r="L1858" s="20"/>
      <c r="M1858" s="20"/>
      <c r="N1858" s="20"/>
      <c r="O1858" s="20"/>
      <c r="P1858" s="20"/>
      <c r="Q1858" s="20"/>
      <c r="R1858" s="20"/>
      <c r="S1858" s="20"/>
      <c r="T1858" s="20" t="str">
        <f>IFERROR(VLOOKUP(F1858,'CODE H VS CODE ICPE'!$A$2:$D$80,4,FALSE),"")</f>
        <v>Autorisé</v>
      </c>
      <c r="U1858" s="20" t="str">
        <f>IFERROR(VLOOKUP(G1858,'CODE H VS CODE ICPE'!$A$2:$D$80,4,FALSE),"")</f>
        <v>Autorisé</v>
      </c>
      <c r="V1858" s="20" t="str">
        <f>IFERROR(VLOOKUP(H1858,'CODE H VS CODE ICPE'!$A$2:$D$80,4,FALSE),"")</f>
        <v/>
      </c>
      <c r="W1858" s="20" t="str">
        <f>IFERROR(VLOOKUP(I1858,'CODE H VS CODE ICPE'!$A$2:$D$80,4,FALSE),"")</f>
        <v/>
      </c>
      <c r="X1858" s="20" t="str">
        <f>IFERROR(VLOOKUP(J1858,'CODE H VS CODE ICPE'!$A$2:$D$80,4,FALSE),"")</f>
        <v/>
      </c>
      <c r="Y1858" s="20" t="str">
        <f>IFERROR(VLOOKUP(K1858,'CODE H VS CODE ICPE'!$A$2:$D$80,4,FALSE),"")</f>
        <v/>
      </c>
      <c r="Z1858" s="20" t="str">
        <f>IFERROR(VLOOKUP(L1858,'CODE H VS CODE ICPE'!$A$2:$D$80,4,FALSE),"")</f>
        <v/>
      </c>
      <c r="AA1858" s="20" t="str">
        <f>IFERROR(VLOOKUP(M1858,'CODE H VS CODE ICPE'!$A$2:$D$80,4,FALSE),"")</f>
        <v/>
      </c>
      <c r="AB1858" s="20" t="str">
        <f>IFERROR(VLOOKUP(N1858,'CODE H VS CODE ICPE'!$A$2:$D$80,4,FALSE),"")</f>
        <v/>
      </c>
      <c r="AC1858" s="20" t="str">
        <f>IFERROR(VLOOKUP(O1858,'CODE H VS CODE ICPE'!$A$2:$D$80,4,FALSE),"")</f>
        <v/>
      </c>
      <c r="AD1858" s="20" t="str">
        <f>IFERROR(VLOOKUP(P1858,'CODE H VS CODE ICPE'!$A$2:$D$80,4,FALSE),"")</f>
        <v/>
      </c>
      <c r="AE1858" s="20" t="str">
        <f>IFERROR(VLOOKUP(Q1858,'CODE H VS CODE ICPE'!$A$2:$D$80,4,FALSE),"")</f>
        <v/>
      </c>
      <c r="AF1858" s="20" t="str">
        <f>IFERROR(VLOOKUP(R1858,'CODE H VS CODE ICPE'!$A$2:$D$80,4,FALSE),"")</f>
        <v/>
      </c>
      <c r="AG1858" s="20" t="str">
        <f>IFERROR(VLOOKUP(S1858,'CODE H VS CODE ICPE'!$A$2:$D$80,4,FALSE),"")</f>
        <v/>
      </c>
      <c r="AH1858" s="47" t="s">
        <v>4630</v>
      </c>
      <c r="AI1858" s="21">
        <f>IF(T1858="",0,IF(T1858="Interdit",0,VLOOKUP(F1858,'CODE H VS CODE ICPE'!$A$2:$E$80,5,FALSE)))</f>
        <v>149999.99</v>
      </c>
      <c r="AJ1858" s="21">
        <f>IF(U1858="",0,IF(U1858="Interdit",0,VLOOKUP(G1858,'CODE H VS CODE ICPE'!$A$2:$E$80,5,FALSE)))</f>
        <v>99999.99</v>
      </c>
      <c r="AK1858" s="21">
        <f>IF(V1858="",0,IF(V1858="Interdit",0,VLOOKUP(H1858,'CODE H VS CODE ICPE'!$A$2:$E$80,5,FALSE)))</f>
        <v>0</v>
      </c>
      <c r="AL1858" s="21">
        <f>IF(W1858="",0,IF(W1858="Interdit",0,VLOOKUP(I1858,'CODE H VS CODE ICPE'!$A$2:$E$80,5,FALSE)))</f>
        <v>0</v>
      </c>
      <c r="AM1858" s="21">
        <f>IF(X1858="",0,IF(X1858="Interdit",0,VLOOKUP(J1858,'CODE H VS CODE ICPE'!$A$2:$E$80,5,FALSE)))</f>
        <v>0</v>
      </c>
      <c r="AN1858" s="21">
        <f>IF(Y1858="",0,IF(Y1858="Interdit",0,VLOOKUP(K1858,'CODE H VS CODE ICPE'!$A$2:$E$80,5,FALSE)))</f>
        <v>0</v>
      </c>
      <c r="AO1858" s="21">
        <f>IF(Z1858="",0,IF(Z1858="Interdit",0,VLOOKUP(L1858,'CODE H VS CODE ICPE'!$A$2:$E$80,5,FALSE)))</f>
        <v>0</v>
      </c>
      <c r="AP1858" s="21">
        <f>IF(AA1858="",0,IF(AA1858="Interdit",0,VLOOKUP(M1858,'CODE H VS CODE ICPE'!$A$2:$E$80,5,FALSE)))</f>
        <v>0</v>
      </c>
      <c r="AQ1858" s="21">
        <f>IF(AB1858="",0,IF(AB1858="Interdit",0,VLOOKUP(N1858,'CODE H VS CODE ICPE'!$A$2:$E$80,5,FALSE)))</f>
        <v>0</v>
      </c>
      <c r="AR1858" s="21">
        <f>IF(AC1858="",0,IF(AC1858="Interdit",0,VLOOKUP(O1858,'CODE H VS CODE ICPE'!$A$2:$E$80,5,FALSE)))</f>
        <v>0</v>
      </c>
      <c r="AS1858" s="21">
        <f>IF(AD1858="",0,IF(AD1858="Interdit",0,VLOOKUP(P1858,'CODE H VS CODE ICPE'!$A$2:$E$80,5,FALSE)))</f>
        <v>0</v>
      </c>
      <c r="AT1858" s="21">
        <f>IF(AE1858="",0,IF(AE1858="Interdit",0,VLOOKUP(Q1858,'CODE H VS CODE ICPE'!$A$2:$E$80,5,FALSE)))</f>
        <v>0</v>
      </c>
      <c r="AU1858" s="21">
        <f>IF(AF1858="",0,IF(AF1858="Interdit",0,VLOOKUP(R1858,'CODE H VS CODE ICPE'!$A$2:$E$80,5,FALSE)))</f>
        <v>0</v>
      </c>
      <c r="AV1858" s="21">
        <f>IF(AG1858="",0,IF(AG1858="Interdit",0,VLOOKUP(S1858,'CODE H VS CODE ICPE'!$A$2:$E$80,5,FALSE)))</f>
        <v>0</v>
      </c>
      <c r="AW1858" s="20" t="str">
        <f t="shared" si="376"/>
        <v>$AI$2</v>
      </c>
      <c r="AX1858" s="26">
        <f t="shared" si="377"/>
        <v>149999.99</v>
      </c>
      <c r="AY1858" s="20" t="str">
        <f t="shared" si="378"/>
        <v>H314</v>
      </c>
      <c r="AZ1858" s="20">
        <f>IF(AY1858="","",IF(AY1858=0,"",VLOOKUP(AY1858,'CODE H VS CODE ICPE'!$A$1:$E$80,3,FALSE)))</f>
        <v>4320</v>
      </c>
    </row>
    <row r="1859" spans="1:52" ht="28.9" customHeight="1">
      <c r="A1859" s="23">
        <v>1804</v>
      </c>
      <c r="B1859" s="24" t="s">
        <v>3712</v>
      </c>
      <c r="C1859" s="25" t="s">
        <v>499</v>
      </c>
      <c r="D1859" s="24" t="s">
        <v>500</v>
      </c>
      <c r="E1859" s="24" t="s">
        <v>3713</v>
      </c>
      <c r="F1859" s="20" t="s">
        <v>96</v>
      </c>
      <c r="G1859" s="20" t="s">
        <v>114</v>
      </c>
      <c r="H1859" s="20"/>
      <c r="I1859" s="20"/>
      <c r="J1859" s="20"/>
      <c r="K1859" s="20"/>
      <c r="L1859" s="20"/>
      <c r="M1859" s="20"/>
      <c r="N1859" s="20"/>
      <c r="O1859" s="20"/>
      <c r="P1859" s="20"/>
      <c r="Q1859" s="20"/>
      <c r="R1859" s="20"/>
      <c r="S1859" s="20"/>
      <c r="T1859" s="20" t="str">
        <f>IFERROR(VLOOKUP(F1859,'CODE H VS CODE ICPE'!$A$2:$D$80,4,FALSE),"")</f>
        <v>Autorisé</v>
      </c>
      <c r="U1859" s="20" t="str">
        <f>IFERROR(VLOOKUP(G1859,'CODE H VS CODE ICPE'!$A$2:$D$80,4,FALSE),"")</f>
        <v>Autorisé</v>
      </c>
      <c r="V1859" s="20" t="str">
        <f>IFERROR(VLOOKUP(H1859,'CODE H VS CODE ICPE'!$A$2:$D$80,4,FALSE),"")</f>
        <v/>
      </c>
      <c r="W1859" s="20" t="str">
        <f>IFERROR(VLOOKUP(I1859,'CODE H VS CODE ICPE'!$A$2:$D$80,4,FALSE),"")</f>
        <v/>
      </c>
      <c r="X1859" s="20" t="str">
        <f>IFERROR(VLOOKUP(J1859,'CODE H VS CODE ICPE'!$A$2:$D$80,4,FALSE),"")</f>
        <v/>
      </c>
      <c r="Y1859" s="20" t="str">
        <f>IFERROR(VLOOKUP(K1859,'CODE H VS CODE ICPE'!$A$2:$D$80,4,FALSE),"")</f>
        <v/>
      </c>
      <c r="Z1859" s="20" t="str">
        <f>IFERROR(VLOOKUP(L1859,'CODE H VS CODE ICPE'!$A$2:$D$80,4,FALSE),"")</f>
        <v/>
      </c>
      <c r="AA1859" s="20" t="str">
        <f>IFERROR(VLOOKUP(M1859,'CODE H VS CODE ICPE'!$A$2:$D$80,4,FALSE),"")</f>
        <v/>
      </c>
      <c r="AB1859" s="20" t="str">
        <f>IFERROR(VLOOKUP(N1859,'CODE H VS CODE ICPE'!$A$2:$D$80,4,FALSE),"")</f>
        <v/>
      </c>
      <c r="AC1859" s="20" t="str">
        <f>IFERROR(VLOOKUP(O1859,'CODE H VS CODE ICPE'!$A$2:$D$80,4,FALSE),"")</f>
        <v/>
      </c>
      <c r="AD1859" s="20" t="str">
        <f>IFERROR(VLOOKUP(P1859,'CODE H VS CODE ICPE'!$A$2:$D$80,4,FALSE),"")</f>
        <v/>
      </c>
      <c r="AE1859" s="20" t="str">
        <f>IFERROR(VLOOKUP(Q1859,'CODE H VS CODE ICPE'!$A$2:$D$80,4,FALSE),"")</f>
        <v/>
      </c>
      <c r="AF1859" s="20" t="str">
        <f>IFERROR(VLOOKUP(R1859,'CODE H VS CODE ICPE'!$A$2:$D$80,4,FALSE),"")</f>
        <v/>
      </c>
      <c r="AG1859" s="20" t="str">
        <f>IFERROR(VLOOKUP(S1859,'CODE H VS CODE ICPE'!$A$2:$D$80,4,FALSE),"")</f>
        <v/>
      </c>
      <c r="AH1859" s="47" t="s">
        <v>4630</v>
      </c>
      <c r="AI1859" s="21">
        <f>IF(T1859="",0,IF(T1859="Interdit",0,VLOOKUP(F1859,'CODE H VS CODE ICPE'!$A$2:$E$80,5,FALSE)))</f>
        <v>149999.99</v>
      </c>
      <c r="AJ1859" s="21">
        <f>IF(U1859="",0,IF(U1859="Interdit",0,VLOOKUP(G1859,'CODE H VS CODE ICPE'!$A$2:$E$80,5,FALSE)))</f>
        <v>99999.99</v>
      </c>
      <c r="AK1859" s="21">
        <f>IF(V1859="",0,IF(V1859="Interdit",0,VLOOKUP(H1859,'CODE H VS CODE ICPE'!$A$2:$E$80,5,FALSE)))</f>
        <v>0</v>
      </c>
      <c r="AL1859" s="21">
        <f>IF(W1859="",0,IF(W1859="Interdit",0,VLOOKUP(I1859,'CODE H VS CODE ICPE'!$A$2:$E$80,5,FALSE)))</f>
        <v>0</v>
      </c>
      <c r="AM1859" s="21">
        <f>IF(X1859="",0,IF(X1859="Interdit",0,VLOOKUP(J1859,'CODE H VS CODE ICPE'!$A$2:$E$80,5,FALSE)))</f>
        <v>0</v>
      </c>
      <c r="AN1859" s="21">
        <f>IF(Y1859="",0,IF(Y1859="Interdit",0,VLOOKUP(K1859,'CODE H VS CODE ICPE'!$A$2:$E$80,5,FALSE)))</f>
        <v>0</v>
      </c>
      <c r="AO1859" s="21">
        <f>IF(Z1859="",0,IF(Z1859="Interdit",0,VLOOKUP(L1859,'CODE H VS CODE ICPE'!$A$2:$E$80,5,FALSE)))</f>
        <v>0</v>
      </c>
      <c r="AP1859" s="21">
        <f>IF(AA1859="",0,IF(AA1859="Interdit",0,VLOOKUP(M1859,'CODE H VS CODE ICPE'!$A$2:$E$80,5,FALSE)))</f>
        <v>0</v>
      </c>
      <c r="AQ1859" s="21">
        <f>IF(AB1859="",0,IF(AB1859="Interdit",0,VLOOKUP(N1859,'CODE H VS CODE ICPE'!$A$2:$E$80,5,FALSE)))</f>
        <v>0</v>
      </c>
      <c r="AR1859" s="21">
        <f>IF(AC1859="",0,IF(AC1859="Interdit",0,VLOOKUP(O1859,'CODE H VS CODE ICPE'!$A$2:$E$80,5,FALSE)))</f>
        <v>0</v>
      </c>
      <c r="AS1859" s="21">
        <f>IF(AD1859="",0,IF(AD1859="Interdit",0,VLOOKUP(P1859,'CODE H VS CODE ICPE'!$A$2:$E$80,5,FALSE)))</f>
        <v>0</v>
      </c>
      <c r="AT1859" s="21">
        <f>IF(AE1859="",0,IF(AE1859="Interdit",0,VLOOKUP(Q1859,'CODE H VS CODE ICPE'!$A$2:$E$80,5,FALSE)))</f>
        <v>0</v>
      </c>
      <c r="AU1859" s="21">
        <f>IF(AF1859="",0,IF(AF1859="Interdit",0,VLOOKUP(R1859,'CODE H VS CODE ICPE'!$A$2:$E$80,5,FALSE)))</f>
        <v>0</v>
      </c>
      <c r="AV1859" s="21">
        <f>IF(AG1859="",0,IF(AG1859="Interdit",0,VLOOKUP(S1859,'CODE H VS CODE ICPE'!$A$2:$E$80,5,FALSE)))</f>
        <v>0</v>
      </c>
      <c r="AW1859" s="20" t="str">
        <f t="shared" si="376"/>
        <v>$AI$2</v>
      </c>
      <c r="AX1859" s="26">
        <f t="shared" si="377"/>
        <v>149999.99</v>
      </c>
      <c r="AY1859" s="20" t="str">
        <f t="shared" si="378"/>
        <v>H314</v>
      </c>
      <c r="AZ1859" s="20">
        <f>IF(AY1859="","",IF(AY1859=0,"",VLOOKUP(AY1859,'CODE H VS CODE ICPE'!$A$1:$E$80,3,FALSE)))</f>
        <v>4320</v>
      </c>
    </row>
    <row r="1860" spans="1:52" ht="28.9" customHeight="1">
      <c r="A1860" s="23">
        <v>1810</v>
      </c>
      <c r="B1860" s="24" t="s">
        <v>3714</v>
      </c>
      <c r="C1860" s="25" t="s">
        <v>222</v>
      </c>
      <c r="D1860" s="24" t="s">
        <v>608</v>
      </c>
      <c r="E1860" s="24" t="s">
        <v>3715</v>
      </c>
      <c r="F1860" s="20" t="s">
        <v>96</v>
      </c>
      <c r="G1860" s="20" t="s">
        <v>108</v>
      </c>
      <c r="H1860" s="20"/>
      <c r="I1860" s="20"/>
      <c r="J1860" s="20"/>
      <c r="K1860" s="20"/>
      <c r="L1860" s="20"/>
      <c r="M1860" s="20"/>
      <c r="N1860" s="20"/>
      <c r="O1860" s="20"/>
      <c r="P1860" s="20"/>
      <c r="Q1860" s="20"/>
      <c r="R1860" s="20"/>
      <c r="S1860" s="20"/>
      <c r="T1860" s="20" t="str">
        <f>IFERROR(VLOOKUP(F1860,'CODE H VS CODE ICPE'!$A$2:$D$80,4,FALSE),"")</f>
        <v>Autorisé</v>
      </c>
      <c r="U1860" s="20" t="str">
        <f>IFERROR(VLOOKUP(G1860,'CODE H VS CODE ICPE'!$A$2:$D$80,4,FALSE),"")</f>
        <v>Autorisé</v>
      </c>
      <c r="V1860" s="20" t="str">
        <f>IFERROR(VLOOKUP(H1860,'CODE H VS CODE ICPE'!$A$2:$D$80,4,FALSE),"")</f>
        <v/>
      </c>
      <c r="W1860" s="20" t="str">
        <f>IFERROR(VLOOKUP(I1860,'CODE H VS CODE ICPE'!$A$2:$D$80,4,FALSE),"")</f>
        <v/>
      </c>
      <c r="X1860" s="20" t="str">
        <f>IFERROR(VLOOKUP(J1860,'CODE H VS CODE ICPE'!$A$2:$D$80,4,FALSE),"")</f>
        <v/>
      </c>
      <c r="Y1860" s="20" t="str">
        <f>IFERROR(VLOOKUP(K1860,'CODE H VS CODE ICPE'!$A$2:$D$80,4,FALSE),"")</f>
        <v/>
      </c>
      <c r="Z1860" s="20" t="str">
        <f>IFERROR(VLOOKUP(L1860,'CODE H VS CODE ICPE'!$A$2:$D$80,4,FALSE),"")</f>
        <v/>
      </c>
      <c r="AA1860" s="20" t="str">
        <f>IFERROR(VLOOKUP(M1860,'CODE H VS CODE ICPE'!$A$2:$D$80,4,FALSE),"")</f>
        <v/>
      </c>
      <c r="AB1860" s="20" t="str">
        <f>IFERROR(VLOOKUP(N1860,'CODE H VS CODE ICPE'!$A$2:$D$80,4,FALSE),"")</f>
        <v/>
      </c>
      <c r="AC1860" s="20" t="str">
        <f>IFERROR(VLOOKUP(O1860,'CODE H VS CODE ICPE'!$A$2:$D$80,4,FALSE),"")</f>
        <v/>
      </c>
      <c r="AD1860" s="20" t="str">
        <f>IFERROR(VLOOKUP(P1860,'CODE H VS CODE ICPE'!$A$2:$D$80,4,FALSE),"")</f>
        <v/>
      </c>
      <c r="AE1860" s="20" t="str">
        <f>IFERROR(VLOOKUP(Q1860,'CODE H VS CODE ICPE'!$A$2:$D$80,4,FALSE),"")</f>
        <v/>
      </c>
      <c r="AF1860" s="20" t="str">
        <f>IFERROR(VLOOKUP(R1860,'CODE H VS CODE ICPE'!$A$2:$D$80,4,FALSE),"")</f>
        <v/>
      </c>
      <c r="AG1860" s="20" t="str">
        <f>IFERROR(VLOOKUP(S1860,'CODE H VS CODE ICPE'!$A$2:$D$80,4,FALSE),"")</f>
        <v/>
      </c>
      <c r="AH1860" s="47" t="s">
        <v>4630</v>
      </c>
      <c r="AI1860" s="21">
        <f>IF(T1860="",0,IF(T1860="Interdit",0,VLOOKUP(F1860,'CODE H VS CODE ICPE'!$A$2:$E$80,5,FALSE)))</f>
        <v>149999.99</v>
      </c>
      <c r="AJ1860" s="21">
        <f>IF(U1860="",0,IF(U1860="Interdit",0,VLOOKUP(G1860,'CODE H VS CODE ICPE'!$A$2:$E$80,5,FALSE)))</f>
        <v>99999.99</v>
      </c>
      <c r="AK1860" s="21">
        <f>IF(V1860="",0,IF(V1860="Interdit",0,VLOOKUP(H1860,'CODE H VS CODE ICPE'!$A$2:$E$80,5,FALSE)))</f>
        <v>0</v>
      </c>
      <c r="AL1860" s="21">
        <f>IF(W1860="",0,IF(W1860="Interdit",0,VLOOKUP(I1860,'CODE H VS CODE ICPE'!$A$2:$E$80,5,FALSE)))</f>
        <v>0</v>
      </c>
      <c r="AM1860" s="21">
        <f>IF(X1860="",0,IF(X1860="Interdit",0,VLOOKUP(J1860,'CODE H VS CODE ICPE'!$A$2:$E$80,5,FALSE)))</f>
        <v>0</v>
      </c>
      <c r="AN1860" s="21">
        <f>IF(Y1860="",0,IF(Y1860="Interdit",0,VLOOKUP(K1860,'CODE H VS CODE ICPE'!$A$2:$E$80,5,FALSE)))</f>
        <v>0</v>
      </c>
      <c r="AO1860" s="21">
        <f>IF(Z1860="",0,IF(Z1860="Interdit",0,VLOOKUP(L1860,'CODE H VS CODE ICPE'!$A$2:$E$80,5,FALSE)))</f>
        <v>0</v>
      </c>
      <c r="AP1860" s="21">
        <f>IF(AA1860="",0,IF(AA1860="Interdit",0,VLOOKUP(M1860,'CODE H VS CODE ICPE'!$A$2:$E$80,5,FALSE)))</f>
        <v>0</v>
      </c>
      <c r="AQ1860" s="21">
        <f>IF(AB1860="",0,IF(AB1860="Interdit",0,VLOOKUP(N1860,'CODE H VS CODE ICPE'!$A$2:$E$80,5,FALSE)))</f>
        <v>0</v>
      </c>
      <c r="AR1860" s="21">
        <f>IF(AC1860="",0,IF(AC1860="Interdit",0,VLOOKUP(O1860,'CODE H VS CODE ICPE'!$A$2:$E$80,5,FALSE)))</f>
        <v>0</v>
      </c>
      <c r="AS1860" s="21">
        <f>IF(AD1860="",0,IF(AD1860="Interdit",0,VLOOKUP(P1860,'CODE H VS CODE ICPE'!$A$2:$E$80,5,FALSE)))</f>
        <v>0</v>
      </c>
      <c r="AT1860" s="21">
        <f>IF(AE1860="",0,IF(AE1860="Interdit",0,VLOOKUP(Q1860,'CODE H VS CODE ICPE'!$A$2:$E$80,5,FALSE)))</f>
        <v>0</v>
      </c>
      <c r="AU1860" s="21">
        <f>IF(AF1860="",0,IF(AF1860="Interdit",0,VLOOKUP(R1860,'CODE H VS CODE ICPE'!$A$2:$E$80,5,FALSE)))</f>
        <v>0</v>
      </c>
      <c r="AV1860" s="21">
        <f>IF(AG1860="",0,IF(AG1860="Interdit",0,VLOOKUP(S1860,'CODE H VS CODE ICPE'!$A$2:$E$80,5,FALSE)))</f>
        <v>0</v>
      </c>
      <c r="AW1860" s="20" t="str">
        <f t="shared" si="376"/>
        <v>$AI$2</v>
      </c>
      <c r="AX1860" s="26">
        <f t="shared" si="377"/>
        <v>149999.99</v>
      </c>
      <c r="AY1860" s="20" t="str">
        <f t="shared" si="378"/>
        <v>H314</v>
      </c>
      <c r="AZ1860" s="20">
        <f>IF(AY1860="","",IF(AY1860=0,"",VLOOKUP(AY1860,'CODE H VS CODE ICPE'!$A$1:$E$80,3,FALSE)))</f>
        <v>4320</v>
      </c>
    </row>
    <row r="1861" spans="1:52" ht="28.9" customHeight="1">
      <c r="A1861" s="23">
        <v>1816</v>
      </c>
      <c r="B1861" s="24" t="s">
        <v>3716</v>
      </c>
      <c r="C1861" s="25" t="s">
        <v>234</v>
      </c>
      <c r="D1861" s="24" t="s">
        <v>257</v>
      </c>
      <c r="E1861" s="24" t="s">
        <v>3717</v>
      </c>
      <c r="F1861" s="20" t="s">
        <v>96</v>
      </c>
      <c r="G1861" s="20" t="s">
        <v>114</v>
      </c>
      <c r="H1861" s="20"/>
      <c r="I1861" s="20"/>
      <c r="J1861" s="20"/>
      <c r="K1861" s="20"/>
      <c r="L1861" s="20"/>
      <c r="M1861" s="20"/>
      <c r="N1861" s="20"/>
      <c r="O1861" s="20"/>
      <c r="P1861" s="20"/>
      <c r="Q1861" s="20"/>
      <c r="R1861" s="20"/>
      <c r="S1861" s="20"/>
      <c r="T1861" s="20" t="str">
        <f>IFERROR(VLOOKUP(F1861,'CODE H VS CODE ICPE'!$A$2:$D$80,4,FALSE),"")</f>
        <v>Autorisé</v>
      </c>
      <c r="U1861" s="20" t="str">
        <f>IFERROR(VLOOKUP(G1861,'CODE H VS CODE ICPE'!$A$2:$D$80,4,FALSE),"")</f>
        <v>Autorisé</v>
      </c>
      <c r="V1861" s="20" t="str">
        <f>IFERROR(VLOOKUP(H1861,'CODE H VS CODE ICPE'!$A$2:$D$80,4,FALSE),"")</f>
        <v/>
      </c>
      <c r="W1861" s="20" t="str">
        <f>IFERROR(VLOOKUP(I1861,'CODE H VS CODE ICPE'!$A$2:$D$80,4,FALSE),"")</f>
        <v/>
      </c>
      <c r="X1861" s="20" t="str">
        <f>IFERROR(VLOOKUP(J1861,'CODE H VS CODE ICPE'!$A$2:$D$80,4,FALSE),"")</f>
        <v/>
      </c>
      <c r="Y1861" s="20" t="str">
        <f>IFERROR(VLOOKUP(K1861,'CODE H VS CODE ICPE'!$A$2:$D$80,4,FALSE),"")</f>
        <v/>
      </c>
      <c r="Z1861" s="20" t="str">
        <f>IFERROR(VLOOKUP(L1861,'CODE H VS CODE ICPE'!$A$2:$D$80,4,FALSE),"")</f>
        <v/>
      </c>
      <c r="AA1861" s="20" t="str">
        <f>IFERROR(VLOOKUP(M1861,'CODE H VS CODE ICPE'!$A$2:$D$80,4,FALSE),"")</f>
        <v/>
      </c>
      <c r="AB1861" s="20" t="str">
        <f>IFERROR(VLOOKUP(N1861,'CODE H VS CODE ICPE'!$A$2:$D$80,4,FALSE),"")</f>
        <v/>
      </c>
      <c r="AC1861" s="20" t="str">
        <f>IFERROR(VLOOKUP(O1861,'CODE H VS CODE ICPE'!$A$2:$D$80,4,FALSE),"")</f>
        <v/>
      </c>
      <c r="AD1861" s="20" t="str">
        <f>IFERROR(VLOOKUP(P1861,'CODE H VS CODE ICPE'!$A$2:$D$80,4,FALSE),"")</f>
        <v/>
      </c>
      <c r="AE1861" s="20" t="str">
        <f>IFERROR(VLOOKUP(Q1861,'CODE H VS CODE ICPE'!$A$2:$D$80,4,FALSE),"")</f>
        <v/>
      </c>
      <c r="AF1861" s="20" t="str">
        <f>IFERROR(VLOOKUP(R1861,'CODE H VS CODE ICPE'!$A$2:$D$80,4,FALSE),"")</f>
        <v/>
      </c>
      <c r="AG1861" s="20" t="str">
        <f>IFERROR(VLOOKUP(S1861,'CODE H VS CODE ICPE'!$A$2:$D$80,4,FALSE),"")</f>
        <v/>
      </c>
      <c r="AH1861" s="47" t="s">
        <v>4630</v>
      </c>
      <c r="AI1861" s="21">
        <f>IF(T1861="",0,IF(T1861="Interdit",0,VLOOKUP(F1861,'CODE H VS CODE ICPE'!$A$2:$E$80,5,FALSE)))</f>
        <v>149999.99</v>
      </c>
      <c r="AJ1861" s="21">
        <f>IF(U1861="",0,IF(U1861="Interdit",0,VLOOKUP(G1861,'CODE H VS CODE ICPE'!$A$2:$E$80,5,FALSE)))</f>
        <v>99999.99</v>
      </c>
      <c r="AK1861" s="21">
        <f>IF(V1861="",0,IF(V1861="Interdit",0,VLOOKUP(H1861,'CODE H VS CODE ICPE'!$A$2:$E$80,5,FALSE)))</f>
        <v>0</v>
      </c>
      <c r="AL1861" s="21">
        <f>IF(W1861="",0,IF(W1861="Interdit",0,VLOOKUP(I1861,'CODE H VS CODE ICPE'!$A$2:$E$80,5,FALSE)))</f>
        <v>0</v>
      </c>
      <c r="AM1861" s="21">
        <f>IF(X1861="",0,IF(X1861="Interdit",0,VLOOKUP(J1861,'CODE H VS CODE ICPE'!$A$2:$E$80,5,FALSE)))</f>
        <v>0</v>
      </c>
      <c r="AN1861" s="21">
        <f>IF(Y1861="",0,IF(Y1861="Interdit",0,VLOOKUP(K1861,'CODE H VS CODE ICPE'!$A$2:$E$80,5,FALSE)))</f>
        <v>0</v>
      </c>
      <c r="AO1861" s="21">
        <f>IF(Z1861="",0,IF(Z1861="Interdit",0,VLOOKUP(L1861,'CODE H VS CODE ICPE'!$A$2:$E$80,5,FALSE)))</f>
        <v>0</v>
      </c>
      <c r="AP1861" s="21">
        <f>IF(AA1861="",0,IF(AA1861="Interdit",0,VLOOKUP(M1861,'CODE H VS CODE ICPE'!$A$2:$E$80,5,FALSE)))</f>
        <v>0</v>
      </c>
      <c r="AQ1861" s="21">
        <f>IF(AB1861="",0,IF(AB1861="Interdit",0,VLOOKUP(N1861,'CODE H VS CODE ICPE'!$A$2:$E$80,5,FALSE)))</f>
        <v>0</v>
      </c>
      <c r="AR1861" s="21">
        <f>IF(AC1861="",0,IF(AC1861="Interdit",0,VLOOKUP(O1861,'CODE H VS CODE ICPE'!$A$2:$E$80,5,FALSE)))</f>
        <v>0</v>
      </c>
      <c r="AS1861" s="21">
        <f>IF(AD1861="",0,IF(AD1861="Interdit",0,VLOOKUP(P1861,'CODE H VS CODE ICPE'!$A$2:$E$80,5,FALSE)))</f>
        <v>0</v>
      </c>
      <c r="AT1861" s="21">
        <f>IF(AE1861="",0,IF(AE1861="Interdit",0,VLOOKUP(Q1861,'CODE H VS CODE ICPE'!$A$2:$E$80,5,FALSE)))</f>
        <v>0</v>
      </c>
      <c r="AU1861" s="21">
        <f>IF(AF1861="",0,IF(AF1861="Interdit",0,VLOOKUP(R1861,'CODE H VS CODE ICPE'!$A$2:$E$80,5,FALSE)))</f>
        <v>0</v>
      </c>
      <c r="AV1861" s="21">
        <f>IF(AG1861="",0,IF(AG1861="Interdit",0,VLOOKUP(S1861,'CODE H VS CODE ICPE'!$A$2:$E$80,5,FALSE)))</f>
        <v>0</v>
      </c>
      <c r="AW1861" s="20" t="str">
        <f t="shared" si="376"/>
        <v>$AI$2</v>
      </c>
      <c r="AX1861" s="26">
        <f t="shared" si="377"/>
        <v>149999.99</v>
      </c>
      <c r="AY1861" s="20" t="str">
        <f t="shared" si="378"/>
        <v>H314</v>
      </c>
      <c r="AZ1861" s="20">
        <f>IF(AY1861="","",IF(AY1861=0,"",VLOOKUP(AY1861,'CODE H VS CODE ICPE'!$A$1:$E$80,3,FALSE)))</f>
        <v>4320</v>
      </c>
    </row>
    <row r="1862" spans="1:52" ht="28.9" customHeight="1">
      <c r="A1862" s="23">
        <v>1817</v>
      </c>
      <c r="B1862" s="24" t="s">
        <v>3718</v>
      </c>
      <c r="C1862" s="25" t="s">
        <v>499</v>
      </c>
      <c r="D1862" s="24" t="s">
        <v>503</v>
      </c>
      <c r="E1862" s="24" t="s">
        <v>3716</v>
      </c>
      <c r="F1862" s="20" t="s">
        <v>96</v>
      </c>
      <c r="G1862" s="20"/>
      <c r="H1862" s="20"/>
      <c r="I1862" s="20"/>
      <c r="J1862" s="20"/>
      <c r="K1862" s="20"/>
      <c r="L1862" s="20"/>
      <c r="M1862" s="20"/>
      <c r="N1862" s="20"/>
      <c r="O1862" s="20"/>
      <c r="P1862" s="20"/>
      <c r="Q1862" s="20"/>
      <c r="R1862" s="20"/>
      <c r="S1862" s="20"/>
      <c r="T1862" s="20" t="str">
        <f>IFERROR(VLOOKUP(F1862,'CODE H VS CODE ICPE'!$A$2:$D$80,4,FALSE),"")</f>
        <v>Autorisé</v>
      </c>
      <c r="U1862" s="20" t="str">
        <f>IFERROR(VLOOKUP(G1862,'CODE H VS CODE ICPE'!$A$2:$D$80,4,FALSE),"")</f>
        <v/>
      </c>
      <c r="V1862" s="20" t="str">
        <f>IFERROR(VLOOKUP(H1862,'CODE H VS CODE ICPE'!$A$2:$D$80,4,FALSE),"")</f>
        <v/>
      </c>
      <c r="W1862" s="20" t="str">
        <f>IFERROR(VLOOKUP(I1862,'CODE H VS CODE ICPE'!$A$2:$D$80,4,FALSE),"")</f>
        <v/>
      </c>
      <c r="X1862" s="20" t="str">
        <f>IFERROR(VLOOKUP(J1862,'CODE H VS CODE ICPE'!$A$2:$D$80,4,FALSE),"")</f>
        <v/>
      </c>
      <c r="Y1862" s="20" t="str">
        <f>IFERROR(VLOOKUP(K1862,'CODE H VS CODE ICPE'!$A$2:$D$80,4,FALSE),"")</f>
        <v/>
      </c>
      <c r="Z1862" s="20" t="str">
        <f>IFERROR(VLOOKUP(L1862,'CODE H VS CODE ICPE'!$A$2:$D$80,4,FALSE),"")</f>
        <v/>
      </c>
      <c r="AA1862" s="20" t="str">
        <f>IFERROR(VLOOKUP(M1862,'CODE H VS CODE ICPE'!$A$2:$D$80,4,FALSE),"")</f>
        <v/>
      </c>
      <c r="AB1862" s="20" t="str">
        <f>IFERROR(VLOOKUP(N1862,'CODE H VS CODE ICPE'!$A$2:$D$80,4,FALSE),"")</f>
        <v/>
      </c>
      <c r="AC1862" s="20" t="str">
        <f>IFERROR(VLOOKUP(O1862,'CODE H VS CODE ICPE'!$A$2:$D$80,4,FALSE),"")</f>
        <v/>
      </c>
      <c r="AD1862" s="20" t="str">
        <f>IFERROR(VLOOKUP(P1862,'CODE H VS CODE ICPE'!$A$2:$D$80,4,FALSE),"")</f>
        <v/>
      </c>
      <c r="AE1862" s="20" t="str">
        <f>IFERROR(VLOOKUP(Q1862,'CODE H VS CODE ICPE'!$A$2:$D$80,4,FALSE),"")</f>
        <v/>
      </c>
      <c r="AF1862" s="20" t="str">
        <f>IFERROR(VLOOKUP(R1862,'CODE H VS CODE ICPE'!$A$2:$D$80,4,FALSE),"")</f>
        <v/>
      </c>
      <c r="AG1862" s="20" t="str">
        <f>IFERROR(VLOOKUP(S1862,'CODE H VS CODE ICPE'!$A$2:$D$80,4,FALSE),"")</f>
        <v/>
      </c>
      <c r="AH1862" s="47" t="s">
        <v>4630</v>
      </c>
      <c r="AI1862" s="21">
        <f>IF(T1862="",0,IF(T1862="Interdit",0,VLOOKUP(F1862,'CODE H VS CODE ICPE'!$A$2:$E$80,5,FALSE)))</f>
        <v>149999.99</v>
      </c>
      <c r="AJ1862" s="21">
        <f>IF(U1862="",0,IF(U1862="Interdit",0,VLOOKUP(G1862,'CODE H VS CODE ICPE'!$A$2:$E$80,5,FALSE)))</f>
        <v>0</v>
      </c>
      <c r="AK1862" s="21">
        <f>IF(V1862="",0,IF(V1862="Interdit",0,VLOOKUP(H1862,'CODE H VS CODE ICPE'!$A$2:$E$80,5,FALSE)))</f>
        <v>0</v>
      </c>
      <c r="AL1862" s="21">
        <f>IF(W1862="",0,IF(W1862="Interdit",0,VLOOKUP(I1862,'CODE H VS CODE ICPE'!$A$2:$E$80,5,FALSE)))</f>
        <v>0</v>
      </c>
      <c r="AM1862" s="21">
        <f>IF(X1862="",0,IF(X1862="Interdit",0,VLOOKUP(J1862,'CODE H VS CODE ICPE'!$A$2:$E$80,5,FALSE)))</f>
        <v>0</v>
      </c>
      <c r="AN1862" s="21">
        <f>IF(Y1862="",0,IF(Y1862="Interdit",0,VLOOKUP(K1862,'CODE H VS CODE ICPE'!$A$2:$E$80,5,FALSE)))</f>
        <v>0</v>
      </c>
      <c r="AO1862" s="21">
        <f>IF(Z1862="",0,IF(Z1862="Interdit",0,VLOOKUP(L1862,'CODE H VS CODE ICPE'!$A$2:$E$80,5,FALSE)))</f>
        <v>0</v>
      </c>
      <c r="AP1862" s="21">
        <f>IF(AA1862="",0,IF(AA1862="Interdit",0,VLOOKUP(M1862,'CODE H VS CODE ICPE'!$A$2:$E$80,5,FALSE)))</f>
        <v>0</v>
      </c>
      <c r="AQ1862" s="21">
        <f>IF(AB1862="",0,IF(AB1862="Interdit",0,VLOOKUP(N1862,'CODE H VS CODE ICPE'!$A$2:$E$80,5,FALSE)))</f>
        <v>0</v>
      </c>
      <c r="AR1862" s="21">
        <f>IF(AC1862="",0,IF(AC1862="Interdit",0,VLOOKUP(O1862,'CODE H VS CODE ICPE'!$A$2:$E$80,5,FALSE)))</f>
        <v>0</v>
      </c>
      <c r="AS1862" s="21">
        <f>IF(AD1862="",0,IF(AD1862="Interdit",0,VLOOKUP(P1862,'CODE H VS CODE ICPE'!$A$2:$E$80,5,FALSE)))</f>
        <v>0</v>
      </c>
      <c r="AT1862" s="21">
        <f>IF(AE1862="",0,IF(AE1862="Interdit",0,VLOOKUP(Q1862,'CODE H VS CODE ICPE'!$A$2:$E$80,5,FALSE)))</f>
        <v>0</v>
      </c>
      <c r="AU1862" s="21">
        <f>IF(AF1862="",0,IF(AF1862="Interdit",0,VLOOKUP(R1862,'CODE H VS CODE ICPE'!$A$2:$E$80,5,FALSE)))</f>
        <v>0</v>
      </c>
      <c r="AV1862" s="21">
        <f>IF(AG1862="",0,IF(AG1862="Interdit",0,VLOOKUP(S1862,'CODE H VS CODE ICPE'!$A$2:$E$80,5,FALSE)))</f>
        <v>0</v>
      </c>
      <c r="AW1862" s="20" t="str">
        <f t="shared" si="376"/>
        <v>$AI$2</v>
      </c>
      <c r="AX1862" s="26">
        <f t="shared" si="377"/>
        <v>149999.99</v>
      </c>
      <c r="AY1862" s="20" t="str">
        <f t="shared" si="378"/>
        <v>H314</v>
      </c>
      <c r="AZ1862" s="20">
        <f>IF(AY1862="","",IF(AY1862=0,"",VLOOKUP(AY1862,'CODE H VS CODE ICPE'!$A$1:$E$80,3,FALSE)))</f>
        <v>4320</v>
      </c>
    </row>
    <row r="1863" spans="1:52" ht="28.9" customHeight="1">
      <c r="A1863" s="23">
        <v>1827</v>
      </c>
      <c r="B1863" s="24" t="s">
        <v>3719</v>
      </c>
      <c r="C1863" s="25" t="s">
        <v>499</v>
      </c>
      <c r="D1863" s="24" t="s">
        <v>526</v>
      </c>
      <c r="E1863" s="24" t="s">
        <v>3720</v>
      </c>
      <c r="F1863" s="20" t="s">
        <v>96</v>
      </c>
      <c r="G1863" s="20"/>
      <c r="H1863" s="20"/>
      <c r="I1863" s="20"/>
      <c r="J1863" s="20"/>
      <c r="K1863" s="20"/>
      <c r="L1863" s="20"/>
      <c r="M1863" s="20"/>
      <c r="N1863" s="20"/>
      <c r="O1863" s="20"/>
      <c r="P1863" s="20"/>
      <c r="Q1863" s="20"/>
      <c r="R1863" s="20"/>
      <c r="S1863" s="20"/>
      <c r="T1863" s="20" t="str">
        <f>IFERROR(VLOOKUP(F1863,'CODE H VS CODE ICPE'!$A$2:$D$80,4,FALSE),"")</f>
        <v>Autorisé</v>
      </c>
      <c r="U1863" s="20" t="str">
        <f>IFERROR(VLOOKUP(G1863,'CODE H VS CODE ICPE'!$A$2:$D$80,4,FALSE),"")</f>
        <v/>
      </c>
      <c r="V1863" s="20" t="str">
        <f>IFERROR(VLOOKUP(H1863,'CODE H VS CODE ICPE'!$A$2:$D$80,4,FALSE),"")</f>
        <v/>
      </c>
      <c r="W1863" s="20" t="str">
        <f>IFERROR(VLOOKUP(I1863,'CODE H VS CODE ICPE'!$A$2:$D$80,4,FALSE),"")</f>
        <v/>
      </c>
      <c r="X1863" s="20" t="str">
        <f>IFERROR(VLOOKUP(J1863,'CODE H VS CODE ICPE'!$A$2:$D$80,4,FALSE),"")</f>
        <v/>
      </c>
      <c r="Y1863" s="20" t="str">
        <f>IFERROR(VLOOKUP(K1863,'CODE H VS CODE ICPE'!$A$2:$D$80,4,FALSE),"")</f>
        <v/>
      </c>
      <c r="Z1863" s="20" t="str">
        <f>IFERROR(VLOOKUP(L1863,'CODE H VS CODE ICPE'!$A$2:$D$80,4,FALSE),"")</f>
        <v/>
      </c>
      <c r="AA1863" s="20" t="str">
        <f>IFERROR(VLOOKUP(M1863,'CODE H VS CODE ICPE'!$A$2:$D$80,4,FALSE),"")</f>
        <v/>
      </c>
      <c r="AB1863" s="20" t="str">
        <f>IFERROR(VLOOKUP(N1863,'CODE H VS CODE ICPE'!$A$2:$D$80,4,FALSE),"")</f>
        <v/>
      </c>
      <c r="AC1863" s="20" t="str">
        <f>IFERROR(VLOOKUP(O1863,'CODE H VS CODE ICPE'!$A$2:$D$80,4,FALSE),"")</f>
        <v/>
      </c>
      <c r="AD1863" s="20" t="str">
        <f>IFERROR(VLOOKUP(P1863,'CODE H VS CODE ICPE'!$A$2:$D$80,4,FALSE),"")</f>
        <v/>
      </c>
      <c r="AE1863" s="20" t="str">
        <f>IFERROR(VLOOKUP(Q1863,'CODE H VS CODE ICPE'!$A$2:$D$80,4,FALSE),"")</f>
        <v/>
      </c>
      <c r="AF1863" s="20" t="str">
        <f>IFERROR(VLOOKUP(R1863,'CODE H VS CODE ICPE'!$A$2:$D$80,4,FALSE),"")</f>
        <v/>
      </c>
      <c r="AG1863" s="20" t="str">
        <f>IFERROR(VLOOKUP(S1863,'CODE H VS CODE ICPE'!$A$2:$D$80,4,FALSE),"")</f>
        <v/>
      </c>
      <c r="AH1863" s="47" t="s">
        <v>4630</v>
      </c>
      <c r="AI1863" s="21">
        <f>IF(T1863="",0,IF(T1863="Interdit",0,VLOOKUP(F1863,'CODE H VS CODE ICPE'!$A$2:$E$80,5,FALSE)))</f>
        <v>149999.99</v>
      </c>
      <c r="AJ1863" s="21">
        <f>IF(U1863="",0,IF(U1863="Interdit",0,VLOOKUP(G1863,'CODE H VS CODE ICPE'!$A$2:$E$80,5,FALSE)))</f>
        <v>0</v>
      </c>
      <c r="AK1863" s="21">
        <f>IF(V1863="",0,IF(V1863="Interdit",0,VLOOKUP(H1863,'CODE H VS CODE ICPE'!$A$2:$E$80,5,FALSE)))</f>
        <v>0</v>
      </c>
      <c r="AL1863" s="21">
        <f>IF(W1863="",0,IF(W1863="Interdit",0,VLOOKUP(I1863,'CODE H VS CODE ICPE'!$A$2:$E$80,5,FALSE)))</f>
        <v>0</v>
      </c>
      <c r="AM1863" s="21">
        <f>IF(X1863="",0,IF(X1863="Interdit",0,VLOOKUP(J1863,'CODE H VS CODE ICPE'!$A$2:$E$80,5,FALSE)))</f>
        <v>0</v>
      </c>
      <c r="AN1863" s="21">
        <f>IF(Y1863="",0,IF(Y1863="Interdit",0,VLOOKUP(K1863,'CODE H VS CODE ICPE'!$A$2:$E$80,5,FALSE)))</f>
        <v>0</v>
      </c>
      <c r="AO1863" s="21">
        <f>IF(Z1863="",0,IF(Z1863="Interdit",0,VLOOKUP(L1863,'CODE H VS CODE ICPE'!$A$2:$E$80,5,FALSE)))</f>
        <v>0</v>
      </c>
      <c r="AP1863" s="21">
        <f>IF(AA1863="",0,IF(AA1863="Interdit",0,VLOOKUP(M1863,'CODE H VS CODE ICPE'!$A$2:$E$80,5,FALSE)))</f>
        <v>0</v>
      </c>
      <c r="AQ1863" s="21">
        <f>IF(AB1863="",0,IF(AB1863="Interdit",0,VLOOKUP(N1863,'CODE H VS CODE ICPE'!$A$2:$E$80,5,FALSE)))</f>
        <v>0</v>
      </c>
      <c r="AR1863" s="21">
        <f>IF(AC1863="",0,IF(AC1863="Interdit",0,VLOOKUP(O1863,'CODE H VS CODE ICPE'!$A$2:$E$80,5,FALSE)))</f>
        <v>0</v>
      </c>
      <c r="AS1863" s="21">
        <f>IF(AD1863="",0,IF(AD1863="Interdit",0,VLOOKUP(P1863,'CODE H VS CODE ICPE'!$A$2:$E$80,5,FALSE)))</f>
        <v>0</v>
      </c>
      <c r="AT1863" s="21">
        <f>IF(AE1863="",0,IF(AE1863="Interdit",0,VLOOKUP(Q1863,'CODE H VS CODE ICPE'!$A$2:$E$80,5,FALSE)))</f>
        <v>0</v>
      </c>
      <c r="AU1863" s="21">
        <f>IF(AF1863="",0,IF(AF1863="Interdit",0,VLOOKUP(R1863,'CODE H VS CODE ICPE'!$A$2:$E$80,5,FALSE)))</f>
        <v>0</v>
      </c>
      <c r="AV1863" s="21">
        <f>IF(AG1863="",0,IF(AG1863="Interdit",0,VLOOKUP(S1863,'CODE H VS CODE ICPE'!$A$2:$E$80,5,FALSE)))</f>
        <v>0</v>
      </c>
      <c r="AW1863" s="20" t="str">
        <f t="shared" si="376"/>
        <v>$AI$2</v>
      </c>
      <c r="AX1863" s="26">
        <f t="shared" si="377"/>
        <v>149999.99</v>
      </c>
      <c r="AY1863" s="20" t="str">
        <f t="shared" si="378"/>
        <v>H314</v>
      </c>
      <c r="AZ1863" s="20">
        <f>IF(AY1863="","",IF(AY1863=0,"",VLOOKUP(AY1863,'CODE H VS CODE ICPE'!$A$1:$E$80,3,FALSE)))</f>
        <v>4320</v>
      </c>
    </row>
    <row r="1864" spans="1:52" ht="28.9" customHeight="1">
      <c r="A1864" s="23">
        <v>1828</v>
      </c>
      <c r="B1864" s="24" t="s">
        <v>3721</v>
      </c>
      <c r="C1864" s="25" t="s">
        <v>499</v>
      </c>
      <c r="D1864" s="24" t="s">
        <v>526</v>
      </c>
      <c r="E1864" s="24" t="s">
        <v>3722</v>
      </c>
      <c r="F1864" s="20" t="s">
        <v>96</v>
      </c>
      <c r="G1864" s="20" t="s">
        <v>114</v>
      </c>
      <c r="H1864" s="20"/>
      <c r="I1864" s="20"/>
      <c r="J1864" s="20"/>
      <c r="K1864" s="20"/>
      <c r="L1864" s="20"/>
      <c r="M1864" s="20"/>
      <c r="N1864" s="20"/>
      <c r="O1864" s="20"/>
      <c r="P1864" s="20"/>
      <c r="Q1864" s="20"/>
      <c r="R1864" s="20"/>
      <c r="S1864" s="20"/>
      <c r="T1864" s="20" t="str">
        <f>IFERROR(VLOOKUP(F1864,'CODE H VS CODE ICPE'!$A$2:$D$80,4,FALSE),"")</f>
        <v>Autorisé</v>
      </c>
      <c r="U1864" s="20" t="str">
        <f>IFERROR(VLOOKUP(G1864,'CODE H VS CODE ICPE'!$A$2:$D$80,4,FALSE),"")</f>
        <v>Autorisé</v>
      </c>
      <c r="V1864" s="20" t="str">
        <f>IFERROR(VLOOKUP(H1864,'CODE H VS CODE ICPE'!$A$2:$D$80,4,FALSE),"")</f>
        <v/>
      </c>
      <c r="W1864" s="20" t="str">
        <f>IFERROR(VLOOKUP(I1864,'CODE H VS CODE ICPE'!$A$2:$D$80,4,FALSE),"")</f>
        <v/>
      </c>
      <c r="X1864" s="20" t="str">
        <f>IFERROR(VLOOKUP(J1864,'CODE H VS CODE ICPE'!$A$2:$D$80,4,FALSE),"")</f>
        <v/>
      </c>
      <c r="Y1864" s="20" t="str">
        <f>IFERROR(VLOOKUP(K1864,'CODE H VS CODE ICPE'!$A$2:$D$80,4,FALSE),"")</f>
        <v/>
      </c>
      <c r="Z1864" s="20" t="str">
        <f>IFERROR(VLOOKUP(L1864,'CODE H VS CODE ICPE'!$A$2:$D$80,4,FALSE),"")</f>
        <v/>
      </c>
      <c r="AA1864" s="20" t="str">
        <f>IFERROR(VLOOKUP(M1864,'CODE H VS CODE ICPE'!$A$2:$D$80,4,FALSE),"")</f>
        <v/>
      </c>
      <c r="AB1864" s="20" t="str">
        <f>IFERROR(VLOOKUP(N1864,'CODE H VS CODE ICPE'!$A$2:$D$80,4,FALSE),"")</f>
        <v/>
      </c>
      <c r="AC1864" s="20" t="str">
        <f>IFERROR(VLOOKUP(O1864,'CODE H VS CODE ICPE'!$A$2:$D$80,4,FALSE),"")</f>
        <v/>
      </c>
      <c r="AD1864" s="20" t="str">
        <f>IFERROR(VLOOKUP(P1864,'CODE H VS CODE ICPE'!$A$2:$D$80,4,FALSE),"")</f>
        <v/>
      </c>
      <c r="AE1864" s="20" t="str">
        <f>IFERROR(VLOOKUP(Q1864,'CODE H VS CODE ICPE'!$A$2:$D$80,4,FALSE),"")</f>
        <v/>
      </c>
      <c r="AF1864" s="20" t="str">
        <f>IFERROR(VLOOKUP(R1864,'CODE H VS CODE ICPE'!$A$2:$D$80,4,FALSE),"")</f>
        <v/>
      </c>
      <c r="AG1864" s="20" t="str">
        <f>IFERROR(VLOOKUP(S1864,'CODE H VS CODE ICPE'!$A$2:$D$80,4,FALSE),"")</f>
        <v/>
      </c>
      <c r="AH1864" s="47" t="s">
        <v>4630</v>
      </c>
      <c r="AI1864" s="21">
        <f>IF(T1864="",0,IF(T1864="Interdit",0,VLOOKUP(F1864,'CODE H VS CODE ICPE'!$A$2:$E$80,5,FALSE)))</f>
        <v>149999.99</v>
      </c>
      <c r="AJ1864" s="21">
        <f>IF(U1864="",0,IF(U1864="Interdit",0,VLOOKUP(G1864,'CODE H VS CODE ICPE'!$A$2:$E$80,5,FALSE)))</f>
        <v>99999.99</v>
      </c>
      <c r="AK1864" s="21">
        <f>IF(V1864="",0,IF(V1864="Interdit",0,VLOOKUP(H1864,'CODE H VS CODE ICPE'!$A$2:$E$80,5,FALSE)))</f>
        <v>0</v>
      </c>
      <c r="AL1864" s="21">
        <f>IF(W1864="",0,IF(W1864="Interdit",0,VLOOKUP(I1864,'CODE H VS CODE ICPE'!$A$2:$E$80,5,FALSE)))</f>
        <v>0</v>
      </c>
      <c r="AM1864" s="21">
        <f>IF(X1864="",0,IF(X1864="Interdit",0,VLOOKUP(J1864,'CODE H VS CODE ICPE'!$A$2:$E$80,5,FALSE)))</f>
        <v>0</v>
      </c>
      <c r="AN1864" s="21">
        <f>IF(Y1864="",0,IF(Y1864="Interdit",0,VLOOKUP(K1864,'CODE H VS CODE ICPE'!$A$2:$E$80,5,FALSE)))</f>
        <v>0</v>
      </c>
      <c r="AO1864" s="21">
        <f>IF(Z1864="",0,IF(Z1864="Interdit",0,VLOOKUP(L1864,'CODE H VS CODE ICPE'!$A$2:$E$80,5,FALSE)))</f>
        <v>0</v>
      </c>
      <c r="AP1864" s="21">
        <f>IF(AA1864="",0,IF(AA1864="Interdit",0,VLOOKUP(M1864,'CODE H VS CODE ICPE'!$A$2:$E$80,5,FALSE)))</f>
        <v>0</v>
      </c>
      <c r="AQ1864" s="21">
        <f>IF(AB1864="",0,IF(AB1864="Interdit",0,VLOOKUP(N1864,'CODE H VS CODE ICPE'!$A$2:$E$80,5,FALSE)))</f>
        <v>0</v>
      </c>
      <c r="AR1864" s="21">
        <f>IF(AC1864="",0,IF(AC1864="Interdit",0,VLOOKUP(O1864,'CODE H VS CODE ICPE'!$A$2:$E$80,5,FALSE)))</f>
        <v>0</v>
      </c>
      <c r="AS1864" s="21">
        <f>IF(AD1864="",0,IF(AD1864="Interdit",0,VLOOKUP(P1864,'CODE H VS CODE ICPE'!$A$2:$E$80,5,FALSE)))</f>
        <v>0</v>
      </c>
      <c r="AT1864" s="21">
        <f>IF(AE1864="",0,IF(AE1864="Interdit",0,VLOOKUP(Q1864,'CODE H VS CODE ICPE'!$A$2:$E$80,5,FALSE)))</f>
        <v>0</v>
      </c>
      <c r="AU1864" s="21">
        <f>IF(AF1864="",0,IF(AF1864="Interdit",0,VLOOKUP(R1864,'CODE H VS CODE ICPE'!$A$2:$E$80,5,FALSE)))</f>
        <v>0</v>
      </c>
      <c r="AV1864" s="21">
        <f>IF(AG1864="",0,IF(AG1864="Interdit",0,VLOOKUP(S1864,'CODE H VS CODE ICPE'!$A$2:$E$80,5,FALSE)))</f>
        <v>0</v>
      </c>
      <c r="AW1864" s="20" t="str">
        <f t="shared" si="376"/>
        <v>$AI$2</v>
      </c>
      <c r="AX1864" s="26">
        <f t="shared" si="377"/>
        <v>149999.99</v>
      </c>
      <c r="AY1864" s="20" t="str">
        <f t="shared" si="378"/>
        <v>H314</v>
      </c>
      <c r="AZ1864" s="20">
        <f>IF(AY1864="","",IF(AY1864=0,"",VLOOKUP(AY1864,'CODE H VS CODE ICPE'!$A$1:$E$80,3,FALSE)))</f>
        <v>4320</v>
      </c>
    </row>
    <row r="1865" spans="1:52" ht="28.9" customHeight="1">
      <c r="A1865" s="23">
        <v>1831</v>
      </c>
      <c r="B1865" s="24" t="s">
        <v>3723</v>
      </c>
      <c r="C1865" s="25" t="s">
        <v>499</v>
      </c>
      <c r="D1865" s="24" t="s">
        <v>526</v>
      </c>
      <c r="E1865" s="24" t="s">
        <v>3724</v>
      </c>
      <c r="F1865" s="20" t="s">
        <v>96</v>
      </c>
      <c r="G1865" s="20" t="s">
        <v>114</v>
      </c>
      <c r="H1865" s="20"/>
      <c r="I1865" s="20"/>
      <c r="J1865" s="20"/>
      <c r="K1865" s="20"/>
      <c r="L1865" s="20"/>
      <c r="M1865" s="20"/>
      <c r="N1865" s="20"/>
      <c r="O1865" s="20"/>
      <c r="P1865" s="20"/>
      <c r="Q1865" s="20"/>
      <c r="R1865" s="20"/>
      <c r="S1865" s="20"/>
      <c r="T1865" s="20" t="str">
        <f>IFERROR(VLOOKUP(F1865,'CODE H VS CODE ICPE'!$A$2:$D$80,4,FALSE),"")</f>
        <v>Autorisé</v>
      </c>
      <c r="U1865" s="20" t="str">
        <f>IFERROR(VLOOKUP(G1865,'CODE H VS CODE ICPE'!$A$2:$D$80,4,FALSE),"")</f>
        <v>Autorisé</v>
      </c>
      <c r="V1865" s="20" t="str">
        <f>IFERROR(VLOOKUP(H1865,'CODE H VS CODE ICPE'!$A$2:$D$80,4,FALSE),"")</f>
        <v/>
      </c>
      <c r="W1865" s="20" t="str">
        <f>IFERROR(VLOOKUP(I1865,'CODE H VS CODE ICPE'!$A$2:$D$80,4,FALSE),"")</f>
        <v/>
      </c>
      <c r="X1865" s="20" t="str">
        <f>IFERROR(VLOOKUP(J1865,'CODE H VS CODE ICPE'!$A$2:$D$80,4,FALSE),"")</f>
        <v/>
      </c>
      <c r="Y1865" s="20" t="str">
        <f>IFERROR(VLOOKUP(K1865,'CODE H VS CODE ICPE'!$A$2:$D$80,4,FALSE),"")</f>
        <v/>
      </c>
      <c r="Z1865" s="20" t="str">
        <f>IFERROR(VLOOKUP(L1865,'CODE H VS CODE ICPE'!$A$2:$D$80,4,FALSE),"")</f>
        <v/>
      </c>
      <c r="AA1865" s="20" t="str">
        <f>IFERROR(VLOOKUP(M1865,'CODE H VS CODE ICPE'!$A$2:$D$80,4,FALSE),"")</f>
        <v/>
      </c>
      <c r="AB1865" s="20" t="str">
        <f>IFERROR(VLOOKUP(N1865,'CODE H VS CODE ICPE'!$A$2:$D$80,4,FALSE),"")</f>
        <v/>
      </c>
      <c r="AC1865" s="20" t="str">
        <f>IFERROR(VLOOKUP(O1865,'CODE H VS CODE ICPE'!$A$2:$D$80,4,FALSE),"")</f>
        <v/>
      </c>
      <c r="AD1865" s="20" t="str">
        <f>IFERROR(VLOOKUP(P1865,'CODE H VS CODE ICPE'!$A$2:$D$80,4,FALSE),"")</f>
        <v/>
      </c>
      <c r="AE1865" s="20" t="str">
        <f>IFERROR(VLOOKUP(Q1865,'CODE H VS CODE ICPE'!$A$2:$D$80,4,FALSE),"")</f>
        <v/>
      </c>
      <c r="AF1865" s="20" t="str">
        <f>IFERROR(VLOOKUP(R1865,'CODE H VS CODE ICPE'!$A$2:$D$80,4,FALSE),"")</f>
        <v/>
      </c>
      <c r="AG1865" s="20" t="str">
        <f>IFERROR(VLOOKUP(S1865,'CODE H VS CODE ICPE'!$A$2:$D$80,4,FALSE),"")</f>
        <v/>
      </c>
      <c r="AH1865" s="47" t="s">
        <v>4630</v>
      </c>
      <c r="AI1865" s="21">
        <f>IF(T1865="",0,IF(T1865="Interdit",0,VLOOKUP(F1865,'CODE H VS CODE ICPE'!$A$2:$E$80,5,FALSE)))</f>
        <v>149999.99</v>
      </c>
      <c r="AJ1865" s="21">
        <f>IF(U1865="",0,IF(U1865="Interdit",0,VLOOKUP(G1865,'CODE H VS CODE ICPE'!$A$2:$E$80,5,FALSE)))</f>
        <v>99999.99</v>
      </c>
      <c r="AK1865" s="21">
        <f>IF(V1865="",0,IF(V1865="Interdit",0,VLOOKUP(H1865,'CODE H VS CODE ICPE'!$A$2:$E$80,5,FALSE)))</f>
        <v>0</v>
      </c>
      <c r="AL1865" s="21">
        <f>IF(W1865="",0,IF(W1865="Interdit",0,VLOOKUP(I1865,'CODE H VS CODE ICPE'!$A$2:$E$80,5,FALSE)))</f>
        <v>0</v>
      </c>
      <c r="AM1865" s="21">
        <f>IF(X1865="",0,IF(X1865="Interdit",0,VLOOKUP(J1865,'CODE H VS CODE ICPE'!$A$2:$E$80,5,FALSE)))</f>
        <v>0</v>
      </c>
      <c r="AN1865" s="21">
        <f>IF(Y1865="",0,IF(Y1865="Interdit",0,VLOOKUP(K1865,'CODE H VS CODE ICPE'!$A$2:$E$80,5,FALSE)))</f>
        <v>0</v>
      </c>
      <c r="AO1865" s="21">
        <f>IF(Z1865="",0,IF(Z1865="Interdit",0,VLOOKUP(L1865,'CODE H VS CODE ICPE'!$A$2:$E$80,5,FALSE)))</f>
        <v>0</v>
      </c>
      <c r="AP1865" s="21">
        <f>IF(AA1865="",0,IF(AA1865="Interdit",0,VLOOKUP(M1865,'CODE H VS CODE ICPE'!$A$2:$E$80,5,FALSE)))</f>
        <v>0</v>
      </c>
      <c r="AQ1865" s="21">
        <f>IF(AB1865="",0,IF(AB1865="Interdit",0,VLOOKUP(N1865,'CODE H VS CODE ICPE'!$A$2:$E$80,5,FALSE)))</f>
        <v>0</v>
      </c>
      <c r="AR1865" s="21">
        <f>IF(AC1865="",0,IF(AC1865="Interdit",0,VLOOKUP(O1865,'CODE H VS CODE ICPE'!$A$2:$E$80,5,FALSE)))</f>
        <v>0</v>
      </c>
      <c r="AS1865" s="21">
        <f>IF(AD1865="",0,IF(AD1865="Interdit",0,VLOOKUP(P1865,'CODE H VS CODE ICPE'!$A$2:$E$80,5,FALSE)))</f>
        <v>0</v>
      </c>
      <c r="AT1865" s="21">
        <f>IF(AE1865="",0,IF(AE1865="Interdit",0,VLOOKUP(Q1865,'CODE H VS CODE ICPE'!$A$2:$E$80,5,FALSE)))</f>
        <v>0</v>
      </c>
      <c r="AU1865" s="21">
        <f>IF(AF1865="",0,IF(AF1865="Interdit",0,VLOOKUP(R1865,'CODE H VS CODE ICPE'!$A$2:$E$80,5,FALSE)))</f>
        <v>0</v>
      </c>
      <c r="AV1865" s="21">
        <f>IF(AG1865="",0,IF(AG1865="Interdit",0,VLOOKUP(S1865,'CODE H VS CODE ICPE'!$A$2:$E$80,5,FALSE)))</f>
        <v>0</v>
      </c>
      <c r="AW1865" s="20" t="str">
        <f t="shared" si="376"/>
        <v>$AI$2</v>
      </c>
      <c r="AX1865" s="26">
        <f t="shared" si="377"/>
        <v>149999.99</v>
      </c>
      <c r="AY1865" s="20" t="str">
        <f t="shared" si="378"/>
        <v>H314</v>
      </c>
      <c r="AZ1865" s="20">
        <f>IF(AY1865="","",IF(AY1865=0,"",VLOOKUP(AY1865,'CODE H VS CODE ICPE'!$A$1:$E$80,3,FALSE)))</f>
        <v>4320</v>
      </c>
    </row>
    <row r="1866" spans="1:52" ht="28.9" customHeight="1">
      <c r="A1866" s="23">
        <v>1834</v>
      </c>
      <c r="B1866" s="24" t="s">
        <v>3725</v>
      </c>
      <c r="C1866" s="25" t="s">
        <v>499</v>
      </c>
      <c r="D1866" s="24" t="s">
        <v>526</v>
      </c>
      <c r="E1866" s="24" t="s">
        <v>3726</v>
      </c>
      <c r="F1866" s="20" t="s">
        <v>96</v>
      </c>
      <c r="G1866" s="20" t="s">
        <v>108</v>
      </c>
      <c r="H1866" s="20"/>
      <c r="I1866" s="20"/>
      <c r="J1866" s="20"/>
      <c r="K1866" s="20"/>
      <c r="L1866" s="20"/>
      <c r="M1866" s="20"/>
      <c r="N1866" s="20"/>
      <c r="O1866" s="20"/>
      <c r="P1866" s="20"/>
      <c r="Q1866" s="20"/>
      <c r="R1866" s="20"/>
      <c r="S1866" s="20"/>
      <c r="T1866" s="20" t="str">
        <f>IFERROR(VLOOKUP(F1866,'CODE H VS CODE ICPE'!$A$2:$D$80,4,FALSE),"")</f>
        <v>Autorisé</v>
      </c>
      <c r="U1866" s="20" t="str">
        <f>IFERROR(VLOOKUP(G1866,'CODE H VS CODE ICPE'!$A$2:$D$80,4,FALSE),"")</f>
        <v>Autorisé</v>
      </c>
      <c r="V1866" s="20" t="str">
        <f>IFERROR(VLOOKUP(H1866,'CODE H VS CODE ICPE'!$A$2:$D$80,4,FALSE),"")</f>
        <v/>
      </c>
      <c r="W1866" s="20" t="str">
        <f>IFERROR(VLOOKUP(I1866,'CODE H VS CODE ICPE'!$A$2:$D$80,4,FALSE),"")</f>
        <v/>
      </c>
      <c r="X1866" s="20" t="str">
        <f>IFERROR(VLOOKUP(J1866,'CODE H VS CODE ICPE'!$A$2:$D$80,4,FALSE),"")</f>
        <v/>
      </c>
      <c r="Y1866" s="20" t="str">
        <f>IFERROR(VLOOKUP(K1866,'CODE H VS CODE ICPE'!$A$2:$D$80,4,FALSE),"")</f>
        <v/>
      </c>
      <c r="Z1866" s="20" t="str">
        <f>IFERROR(VLOOKUP(L1866,'CODE H VS CODE ICPE'!$A$2:$D$80,4,FALSE),"")</f>
        <v/>
      </c>
      <c r="AA1866" s="20" t="str">
        <f>IFERROR(VLOOKUP(M1866,'CODE H VS CODE ICPE'!$A$2:$D$80,4,FALSE),"")</f>
        <v/>
      </c>
      <c r="AB1866" s="20" t="str">
        <f>IFERROR(VLOOKUP(N1866,'CODE H VS CODE ICPE'!$A$2:$D$80,4,FALSE),"")</f>
        <v/>
      </c>
      <c r="AC1866" s="20" t="str">
        <f>IFERROR(VLOOKUP(O1866,'CODE H VS CODE ICPE'!$A$2:$D$80,4,FALSE),"")</f>
        <v/>
      </c>
      <c r="AD1866" s="20" t="str">
        <f>IFERROR(VLOOKUP(P1866,'CODE H VS CODE ICPE'!$A$2:$D$80,4,FALSE),"")</f>
        <v/>
      </c>
      <c r="AE1866" s="20" t="str">
        <f>IFERROR(VLOOKUP(Q1866,'CODE H VS CODE ICPE'!$A$2:$D$80,4,FALSE),"")</f>
        <v/>
      </c>
      <c r="AF1866" s="20" t="str">
        <f>IFERROR(VLOOKUP(R1866,'CODE H VS CODE ICPE'!$A$2:$D$80,4,FALSE),"")</f>
        <v/>
      </c>
      <c r="AG1866" s="20" t="str">
        <f>IFERROR(VLOOKUP(S1866,'CODE H VS CODE ICPE'!$A$2:$D$80,4,FALSE),"")</f>
        <v/>
      </c>
      <c r="AH1866" s="47" t="s">
        <v>4630</v>
      </c>
      <c r="AI1866" s="21">
        <f>IF(T1866="",0,IF(T1866="Interdit",0,VLOOKUP(F1866,'CODE H VS CODE ICPE'!$A$2:$E$80,5,FALSE)))</f>
        <v>149999.99</v>
      </c>
      <c r="AJ1866" s="21">
        <f>IF(U1866="",0,IF(U1866="Interdit",0,VLOOKUP(G1866,'CODE H VS CODE ICPE'!$A$2:$E$80,5,FALSE)))</f>
        <v>99999.99</v>
      </c>
      <c r="AK1866" s="21">
        <f>IF(V1866="",0,IF(V1866="Interdit",0,VLOOKUP(H1866,'CODE H VS CODE ICPE'!$A$2:$E$80,5,FALSE)))</f>
        <v>0</v>
      </c>
      <c r="AL1866" s="21">
        <f>IF(W1866="",0,IF(W1866="Interdit",0,VLOOKUP(I1866,'CODE H VS CODE ICPE'!$A$2:$E$80,5,FALSE)))</f>
        <v>0</v>
      </c>
      <c r="AM1866" s="21">
        <f>IF(X1866="",0,IF(X1866="Interdit",0,VLOOKUP(J1866,'CODE H VS CODE ICPE'!$A$2:$E$80,5,FALSE)))</f>
        <v>0</v>
      </c>
      <c r="AN1866" s="21">
        <f>IF(Y1866="",0,IF(Y1866="Interdit",0,VLOOKUP(K1866,'CODE H VS CODE ICPE'!$A$2:$E$80,5,FALSE)))</f>
        <v>0</v>
      </c>
      <c r="AO1866" s="21">
        <f>IF(Z1866="",0,IF(Z1866="Interdit",0,VLOOKUP(L1866,'CODE H VS CODE ICPE'!$A$2:$E$80,5,FALSE)))</f>
        <v>0</v>
      </c>
      <c r="AP1866" s="21">
        <f>IF(AA1866="",0,IF(AA1866="Interdit",0,VLOOKUP(M1866,'CODE H VS CODE ICPE'!$A$2:$E$80,5,FALSE)))</f>
        <v>0</v>
      </c>
      <c r="AQ1866" s="21">
        <f>IF(AB1866="",0,IF(AB1866="Interdit",0,VLOOKUP(N1866,'CODE H VS CODE ICPE'!$A$2:$E$80,5,FALSE)))</f>
        <v>0</v>
      </c>
      <c r="AR1866" s="21">
        <f>IF(AC1866="",0,IF(AC1866="Interdit",0,VLOOKUP(O1866,'CODE H VS CODE ICPE'!$A$2:$E$80,5,FALSE)))</f>
        <v>0</v>
      </c>
      <c r="AS1866" s="21">
        <f>IF(AD1866="",0,IF(AD1866="Interdit",0,VLOOKUP(P1866,'CODE H VS CODE ICPE'!$A$2:$E$80,5,FALSE)))</f>
        <v>0</v>
      </c>
      <c r="AT1866" s="21">
        <f>IF(AE1866="",0,IF(AE1866="Interdit",0,VLOOKUP(Q1866,'CODE H VS CODE ICPE'!$A$2:$E$80,5,FALSE)))</f>
        <v>0</v>
      </c>
      <c r="AU1866" s="21">
        <f>IF(AF1866="",0,IF(AF1866="Interdit",0,VLOOKUP(R1866,'CODE H VS CODE ICPE'!$A$2:$E$80,5,FALSE)))</f>
        <v>0</v>
      </c>
      <c r="AV1866" s="21">
        <f>IF(AG1866="",0,IF(AG1866="Interdit",0,VLOOKUP(S1866,'CODE H VS CODE ICPE'!$A$2:$E$80,5,FALSE)))</f>
        <v>0</v>
      </c>
      <c r="AW1866" s="20" t="str">
        <f t="shared" si="376"/>
        <v>$AI$2</v>
      </c>
      <c r="AX1866" s="26">
        <f t="shared" si="377"/>
        <v>149999.99</v>
      </c>
      <c r="AY1866" s="20" t="str">
        <f t="shared" si="378"/>
        <v>H314</v>
      </c>
      <c r="AZ1866" s="20">
        <f>IF(AY1866="","",IF(AY1866=0,"",VLOOKUP(AY1866,'CODE H VS CODE ICPE'!$A$1:$E$80,3,FALSE)))</f>
        <v>4320</v>
      </c>
    </row>
    <row r="1867" spans="1:52" ht="28.9" customHeight="1">
      <c r="A1867" s="23">
        <v>2205</v>
      </c>
      <c r="B1867" s="24" t="s">
        <v>3727</v>
      </c>
      <c r="C1867" s="25" t="s">
        <v>230</v>
      </c>
      <c r="D1867" s="24" t="s">
        <v>865</v>
      </c>
      <c r="E1867" s="24" t="s">
        <v>3728</v>
      </c>
      <c r="F1867" s="20" t="s">
        <v>86</v>
      </c>
      <c r="G1867" s="20" t="s">
        <v>94</v>
      </c>
      <c r="H1867" s="20" t="s">
        <v>110</v>
      </c>
      <c r="I1867" s="20" t="s">
        <v>162</v>
      </c>
      <c r="J1867" s="20"/>
      <c r="K1867" s="20"/>
      <c r="L1867" s="20"/>
      <c r="M1867" s="20"/>
      <c r="N1867" s="20"/>
      <c r="O1867" s="20"/>
      <c r="P1867" s="20"/>
      <c r="Q1867" s="20"/>
      <c r="R1867" s="20"/>
      <c r="S1867" s="20"/>
      <c r="T1867" s="20" t="str">
        <f>IFERROR(VLOOKUP(F1867,'CODE H VS CODE ICPE'!$A$2:$D$80,4,FALSE),"")</f>
        <v>Autorisé</v>
      </c>
      <c r="U1867" s="20" t="str">
        <f>IFERROR(VLOOKUP(G1867,'CODE H VS CODE ICPE'!$A$2:$D$80,4,FALSE),"")</f>
        <v>Demande d'autorisation</v>
      </c>
      <c r="V1867" s="20" t="str">
        <f>IFERROR(VLOOKUP(H1867,'CODE H VS CODE ICPE'!$A$2:$D$80,4,FALSE),"")</f>
        <v>Interdit</v>
      </c>
      <c r="W1867" s="20" t="str">
        <f>IFERROR(VLOOKUP(I1867,'CODE H VS CODE ICPE'!$A$2:$D$80,4,FALSE),"")</f>
        <v>Autorisé</v>
      </c>
      <c r="X1867" s="20" t="str">
        <f>IFERROR(VLOOKUP(J1867,'CODE H VS CODE ICPE'!$A$2:$D$80,4,FALSE),"")</f>
        <v/>
      </c>
      <c r="Y1867" s="20" t="str">
        <f>IFERROR(VLOOKUP(K1867,'CODE H VS CODE ICPE'!$A$2:$D$80,4,FALSE),"")</f>
        <v/>
      </c>
      <c r="Z1867" s="20" t="str">
        <f>IFERROR(VLOOKUP(L1867,'CODE H VS CODE ICPE'!$A$2:$D$80,4,FALSE),"")</f>
        <v/>
      </c>
      <c r="AA1867" s="20" t="str">
        <f>IFERROR(VLOOKUP(M1867,'CODE H VS CODE ICPE'!$A$2:$D$80,4,FALSE),"")</f>
        <v/>
      </c>
      <c r="AB1867" s="20" t="str">
        <f>IFERROR(VLOOKUP(N1867,'CODE H VS CODE ICPE'!$A$2:$D$80,4,FALSE),"")</f>
        <v/>
      </c>
      <c r="AC1867" s="20" t="str">
        <f>IFERROR(VLOOKUP(O1867,'CODE H VS CODE ICPE'!$A$2:$D$80,4,FALSE),"")</f>
        <v/>
      </c>
      <c r="AD1867" s="20" t="str">
        <f>IFERROR(VLOOKUP(P1867,'CODE H VS CODE ICPE'!$A$2:$D$80,4,FALSE),"")</f>
        <v/>
      </c>
      <c r="AE1867" s="20" t="str">
        <f>IFERROR(VLOOKUP(Q1867,'CODE H VS CODE ICPE'!$A$2:$D$80,4,FALSE),"")</f>
        <v/>
      </c>
      <c r="AF1867" s="20" t="str">
        <f>IFERROR(VLOOKUP(R1867,'CODE H VS CODE ICPE'!$A$2:$D$80,4,FALSE),"")</f>
        <v/>
      </c>
      <c r="AG1867" s="20" t="str">
        <f>IFERROR(VLOOKUP(S1867,'CODE H VS CODE ICPE'!$A$2:$D$80,4,FALSE),"")</f>
        <v/>
      </c>
      <c r="AH1867" s="48" t="str">
        <f>IF(COUNTIF(T1867:AG1867, "Rejected") &gt; 0, "Rejected", IF(COUNTIF(T1867:AG1867, "Under request") &gt; 0, "Under request", "Accepted"))</f>
        <v>Accepted</v>
      </c>
      <c r="AI1867" s="21">
        <f>IF(T1867="",0,IF(T1867="Interdit",0,VLOOKUP(F1867,'CODE H VS CODE ICPE'!$A$2:$E$80,5,FALSE)))</f>
        <v>99999.99</v>
      </c>
      <c r="AJ1867" s="21">
        <f>IF(U1867="",0,IF(U1867="Interdit",0,VLOOKUP(G1867,'CODE H VS CODE ICPE'!$A$2:$E$80,5,FALSE)))</f>
        <v>199.99</v>
      </c>
      <c r="AK1867" s="21">
        <f>IF(V1867="",0,IF(V1867="Interdit",0,VLOOKUP(H1867,'CODE H VS CODE ICPE'!$A$2:$E$80,5,FALSE)))</f>
        <v>0</v>
      </c>
      <c r="AL1867" s="21">
        <f>IF(W1867="",0,IF(W1867="Interdit",0,VLOOKUP(I1867,'CODE H VS CODE ICPE'!$A$2:$E$80,5,FALSE)))</f>
        <v>99999.99</v>
      </c>
      <c r="AM1867" s="21">
        <f>IF(X1867="",0,IF(X1867="Interdit",0,VLOOKUP(J1867,'CODE H VS CODE ICPE'!$A$2:$E$80,5,FALSE)))</f>
        <v>0</v>
      </c>
      <c r="AN1867" s="21">
        <f>IF(Y1867="",0,IF(Y1867="Interdit",0,VLOOKUP(K1867,'CODE H VS CODE ICPE'!$A$2:$E$80,5,FALSE)))</f>
        <v>0</v>
      </c>
      <c r="AO1867" s="21">
        <f>IF(Z1867="",0,IF(Z1867="Interdit",0,VLOOKUP(L1867,'CODE H VS CODE ICPE'!$A$2:$E$80,5,FALSE)))</f>
        <v>0</v>
      </c>
      <c r="AP1867" s="21">
        <f>IF(AA1867="",0,IF(AA1867="Interdit",0,VLOOKUP(M1867,'CODE H VS CODE ICPE'!$A$2:$E$80,5,FALSE)))</f>
        <v>0</v>
      </c>
      <c r="AQ1867" s="21">
        <f>IF(AB1867="",0,IF(AB1867="Interdit",0,VLOOKUP(N1867,'CODE H VS CODE ICPE'!$A$2:$E$80,5,FALSE)))</f>
        <v>0</v>
      </c>
      <c r="AR1867" s="21">
        <f>IF(AC1867="",0,IF(AC1867="Interdit",0,VLOOKUP(O1867,'CODE H VS CODE ICPE'!$A$2:$E$80,5,FALSE)))</f>
        <v>0</v>
      </c>
      <c r="AS1867" s="21">
        <f>IF(AD1867="",0,IF(AD1867="Interdit",0,VLOOKUP(P1867,'CODE H VS CODE ICPE'!$A$2:$E$80,5,FALSE)))</f>
        <v>0</v>
      </c>
      <c r="AT1867" s="21">
        <f>IF(AE1867="",0,IF(AE1867="Interdit",0,VLOOKUP(Q1867,'CODE H VS CODE ICPE'!$A$2:$E$80,5,FALSE)))</f>
        <v>0</v>
      </c>
      <c r="AU1867" s="21">
        <f>IF(AF1867="",0,IF(AF1867="Interdit",0,VLOOKUP(R1867,'CODE H VS CODE ICPE'!$A$2:$E$80,5,FALSE)))</f>
        <v>0</v>
      </c>
      <c r="AV1867" s="21">
        <f>IF(AG1867="",0,IF(AG1867="Interdit",0,VLOOKUP(S1867,'CODE H VS CODE ICPE'!$A$2:$E$80,5,FALSE)))</f>
        <v>0</v>
      </c>
      <c r="AW1867" s="20" t="str">
        <f t="shared" ref="AW1867:AW1868" si="379">ADDRESS(2,MATCH(MAX(AI1867:AV1867),AI1867:AV1867,0)+COLUMN(AI1867)-1)</f>
        <v>$AI$2</v>
      </c>
      <c r="AX1867" s="26">
        <f t="shared" ref="AX1867:AX1868" si="380">IF(AH1867="Interdit","",IF(AW1867="$AI$2",AI1867,IF(AW1867="$AJ$2",AJ1867,IF(AW1867="$AK$2",AK1867,IF(AW1867="$AL$2",AL1867,IF(AW1867="$AM$2",AM1867,IF(AW1867="$AN$2",AN1867,IF(AW1867="$AO$2",AO1867,IF(AW1867="$AP$2",AP1867,IF(AW1867="$AQ$2",AQ1867,IF(AW1867="$AR$2",AR1867,IF(AW1867="$AS$2",AS1867,IF(AW1867="$AT$2",AT1867,IF(AW1867="$AU$2",AU1867,IF(AW1867="$AV$2",AV1867,"")))))))))))))))</f>
        <v>99999.99</v>
      </c>
      <c r="AY1867" s="20" t="str">
        <f t="shared" ref="AY1867:AY1868" si="381">IF(AX1867="","",IF(AW1867="$AI$2",F1867,IF(AW1867="$AJ$2",G1867,IF(AW1867="$AK$2",H1867,IF(AW1867="$AL$2",I1867,IF(AW1867="$AM$2",J1867,IF(AW1867="$AN$2",K1867,IF(AW1867="$AO$2",L1867,IF(AW1867="$AP$2",M1867,IF(AW1867="$AQ$2",N1867,IF(AW1867="$AR$2",O1867,IF(AW1867="$AS$2",P1867,IF(AW1867="$AT$2",Q1867,IF(AW1867="$AU$2",R1867,IF(AW1867="$AV$2",S1867,"")))))))))))))))</f>
        <v>H302</v>
      </c>
      <c r="AZ1867" s="20">
        <f>IF(AY1867="","",IF(AY1867=0,"",VLOOKUP(AY1867,'CODE H VS CODE ICPE'!$A$1:$E$80,3,FALSE)))</f>
        <v>4511</v>
      </c>
    </row>
    <row r="1868" spans="1:52" ht="28.9" customHeight="1">
      <c r="A1868" s="23">
        <v>2206</v>
      </c>
      <c r="B1868" s="24" t="s">
        <v>3729</v>
      </c>
      <c r="C1868" s="25" t="s">
        <v>222</v>
      </c>
      <c r="D1868" s="24" t="s">
        <v>223</v>
      </c>
      <c r="E1868" s="24" t="s">
        <v>3727</v>
      </c>
      <c r="F1868" s="20" t="s">
        <v>100</v>
      </c>
      <c r="G1868" s="20" t="s">
        <v>108</v>
      </c>
      <c r="H1868" s="20" t="s">
        <v>112</v>
      </c>
      <c r="I1868" s="20" t="s">
        <v>114</v>
      </c>
      <c r="J1868" s="20"/>
      <c r="K1868" s="20"/>
      <c r="L1868" s="20"/>
      <c r="M1868" s="20"/>
      <c r="N1868" s="20"/>
      <c r="O1868" s="20"/>
      <c r="P1868" s="20"/>
      <c r="Q1868" s="20"/>
      <c r="R1868" s="20"/>
      <c r="S1868" s="20"/>
      <c r="T1868" s="20" t="str">
        <f>IFERROR(VLOOKUP(F1868,'CODE H VS CODE ICPE'!$A$2:$D$80,4,FALSE),"")</f>
        <v>Autorisé</v>
      </c>
      <c r="U1868" s="20" t="str">
        <f>IFERROR(VLOOKUP(G1868,'CODE H VS CODE ICPE'!$A$2:$D$80,4,FALSE),"")</f>
        <v>Autorisé</v>
      </c>
      <c r="V1868" s="20" t="str">
        <f>IFERROR(VLOOKUP(H1868,'CODE H VS CODE ICPE'!$A$2:$D$80,4,FALSE),"")</f>
        <v>Interdit</v>
      </c>
      <c r="W1868" s="20" t="str">
        <f>IFERROR(VLOOKUP(I1868,'CODE H VS CODE ICPE'!$A$2:$D$80,4,FALSE),"")</f>
        <v>Autorisé</v>
      </c>
      <c r="X1868" s="20" t="str">
        <f>IFERROR(VLOOKUP(J1868,'CODE H VS CODE ICPE'!$A$2:$D$80,4,FALSE),"")</f>
        <v/>
      </c>
      <c r="Y1868" s="20" t="str">
        <f>IFERROR(VLOOKUP(K1868,'CODE H VS CODE ICPE'!$A$2:$D$80,4,FALSE),"")</f>
        <v/>
      </c>
      <c r="Z1868" s="20" t="str">
        <f>IFERROR(VLOOKUP(L1868,'CODE H VS CODE ICPE'!$A$2:$D$80,4,FALSE),"")</f>
        <v/>
      </c>
      <c r="AA1868" s="20" t="str">
        <f>IFERROR(VLOOKUP(M1868,'CODE H VS CODE ICPE'!$A$2:$D$80,4,FALSE),"")</f>
        <v/>
      </c>
      <c r="AB1868" s="20" t="str">
        <f>IFERROR(VLOOKUP(N1868,'CODE H VS CODE ICPE'!$A$2:$D$80,4,FALSE),"")</f>
        <v/>
      </c>
      <c r="AC1868" s="20" t="str">
        <f>IFERROR(VLOOKUP(O1868,'CODE H VS CODE ICPE'!$A$2:$D$80,4,FALSE),"")</f>
        <v/>
      </c>
      <c r="AD1868" s="20" t="str">
        <f>IFERROR(VLOOKUP(P1868,'CODE H VS CODE ICPE'!$A$2:$D$80,4,FALSE),"")</f>
        <v/>
      </c>
      <c r="AE1868" s="20" t="str">
        <f>IFERROR(VLOOKUP(Q1868,'CODE H VS CODE ICPE'!$A$2:$D$80,4,FALSE),"")</f>
        <v/>
      </c>
      <c r="AF1868" s="20" t="str">
        <f>IFERROR(VLOOKUP(R1868,'CODE H VS CODE ICPE'!$A$2:$D$80,4,FALSE),"")</f>
        <v/>
      </c>
      <c r="AG1868" s="20" t="str">
        <f>IFERROR(VLOOKUP(S1868,'CODE H VS CODE ICPE'!$A$2:$D$80,4,FALSE),"")</f>
        <v/>
      </c>
      <c r="AH1868" s="48" t="str">
        <f>IF(COUNTIF(T1868:AG1868, "Rejected") &gt; 0, "Rejected", IF(COUNTIF(T1868:AG1868, "Under request") &gt; 0, "Under request", "Accepted"))</f>
        <v>Accepted</v>
      </c>
      <c r="AI1868" s="21">
        <f>IF(T1868="",0,IF(T1868="Interdit",0,VLOOKUP(F1868,'CODE H VS CODE ICPE'!$A$2:$E$80,5,FALSE)))</f>
        <v>99999.99</v>
      </c>
      <c r="AJ1868" s="21">
        <f>IF(U1868="",0,IF(U1868="Interdit",0,VLOOKUP(G1868,'CODE H VS CODE ICPE'!$A$2:$E$80,5,FALSE)))</f>
        <v>99999.99</v>
      </c>
      <c r="AK1868" s="21">
        <f>IF(V1868="",0,IF(V1868="Interdit",0,VLOOKUP(H1868,'CODE H VS CODE ICPE'!$A$2:$E$80,5,FALSE)))</f>
        <v>0</v>
      </c>
      <c r="AL1868" s="21">
        <f>IF(W1868="",0,IF(W1868="Interdit",0,VLOOKUP(I1868,'CODE H VS CODE ICPE'!$A$2:$E$80,5,FALSE)))</f>
        <v>99999.99</v>
      </c>
      <c r="AM1868" s="21">
        <f>IF(X1868="",0,IF(X1868="Interdit",0,VLOOKUP(J1868,'CODE H VS CODE ICPE'!$A$2:$E$80,5,FALSE)))</f>
        <v>0</v>
      </c>
      <c r="AN1868" s="21">
        <f>IF(Y1868="",0,IF(Y1868="Interdit",0,VLOOKUP(K1868,'CODE H VS CODE ICPE'!$A$2:$E$80,5,FALSE)))</f>
        <v>0</v>
      </c>
      <c r="AO1868" s="21">
        <f>IF(Z1868="",0,IF(Z1868="Interdit",0,VLOOKUP(L1868,'CODE H VS CODE ICPE'!$A$2:$E$80,5,FALSE)))</f>
        <v>0</v>
      </c>
      <c r="AP1868" s="21">
        <f>IF(AA1868="",0,IF(AA1868="Interdit",0,VLOOKUP(M1868,'CODE H VS CODE ICPE'!$A$2:$E$80,5,FALSE)))</f>
        <v>0</v>
      </c>
      <c r="AQ1868" s="21">
        <f>IF(AB1868="",0,IF(AB1868="Interdit",0,VLOOKUP(N1868,'CODE H VS CODE ICPE'!$A$2:$E$80,5,FALSE)))</f>
        <v>0</v>
      </c>
      <c r="AR1868" s="21">
        <f>IF(AC1868="",0,IF(AC1868="Interdit",0,VLOOKUP(O1868,'CODE H VS CODE ICPE'!$A$2:$E$80,5,FALSE)))</f>
        <v>0</v>
      </c>
      <c r="AS1868" s="21">
        <f>IF(AD1868="",0,IF(AD1868="Interdit",0,VLOOKUP(P1868,'CODE H VS CODE ICPE'!$A$2:$E$80,5,FALSE)))</f>
        <v>0</v>
      </c>
      <c r="AT1868" s="21">
        <f>IF(AE1868="",0,IF(AE1868="Interdit",0,VLOOKUP(Q1868,'CODE H VS CODE ICPE'!$A$2:$E$80,5,FALSE)))</f>
        <v>0</v>
      </c>
      <c r="AU1868" s="21">
        <f>IF(AF1868="",0,IF(AF1868="Interdit",0,VLOOKUP(R1868,'CODE H VS CODE ICPE'!$A$2:$E$80,5,FALSE)))</f>
        <v>0</v>
      </c>
      <c r="AV1868" s="21">
        <f>IF(AG1868="",0,IF(AG1868="Interdit",0,VLOOKUP(S1868,'CODE H VS CODE ICPE'!$A$2:$E$80,5,FALSE)))</f>
        <v>0</v>
      </c>
      <c r="AW1868" s="20" t="str">
        <f t="shared" si="379"/>
        <v>$AI$2</v>
      </c>
      <c r="AX1868" s="26">
        <f t="shared" si="380"/>
        <v>99999.99</v>
      </c>
      <c r="AY1868" s="20" t="str">
        <f t="shared" si="381"/>
        <v>H317</v>
      </c>
      <c r="AZ1868" s="20">
        <f>IF(AY1868="","",IF(AY1868=0,"",VLOOKUP(AY1868,'CODE H VS CODE ICPE'!$A$1:$E$80,3,FALSE)))</f>
        <v>4511</v>
      </c>
    </row>
    <row r="1869" spans="1:52" ht="28.9" customHeight="1">
      <c r="A1869" s="23">
        <v>1836</v>
      </c>
      <c r="B1869" s="24" t="s">
        <v>3730</v>
      </c>
      <c r="C1869" s="25" t="s">
        <v>499</v>
      </c>
      <c r="D1869" s="24" t="s">
        <v>560</v>
      </c>
      <c r="E1869" s="24" t="s">
        <v>3731</v>
      </c>
      <c r="F1869" s="20" t="s">
        <v>96</v>
      </c>
      <c r="G1869" s="20" t="s">
        <v>108</v>
      </c>
      <c r="H1869" s="20"/>
      <c r="I1869" s="20"/>
      <c r="J1869" s="20"/>
      <c r="K1869" s="20"/>
      <c r="L1869" s="20"/>
      <c r="M1869" s="20"/>
      <c r="N1869" s="20"/>
      <c r="O1869" s="20"/>
      <c r="P1869" s="20"/>
      <c r="Q1869" s="20"/>
      <c r="R1869" s="20"/>
      <c r="S1869" s="20"/>
      <c r="T1869" s="20" t="str">
        <f>IFERROR(VLOOKUP(F1869,'CODE H VS CODE ICPE'!$A$2:$D$80,4,FALSE),"")</f>
        <v>Autorisé</v>
      </c>
      <c r="U1869" s="20" t="str">
        <f>IFERROR(VLOOKUP(G1869,'CODE H VS CODE ICPE'!$A$2:$D$80,4,FALSE),"")</f>
        <v>Autorisé</v>
      </c>
      <c r="V1869" s="20" t="str">
        <f>IFERROR(VLOOKUP(H1869,'CODE H VS CODE ICPE'!$A$2:$D$80,4,FALSE),"")</f>
        <v/>
      </c>
      <c r="W1869" s="20" t="str">
        <f>IFERROR(VLOOKUP(I1869,'CODE H VS CODE ICPE'!$A$2:$D$80,4,FALSE),"")</f>
        <v/>
      </c>
      <c r="X1869" s="20" t="str">
        <f>IFERROR(VLOOKUP(J1869,'CODE H VS CODE ICPE'!$A$2:$D$80,4,FALSE),"")</f>
        <v/>
      </c>
      <c r="Y1869" s="20" t="str">
        <f>IFERROR(VLOOKUP(K1869,'CODE H VS CODE ICPE'!$A$2:$D$80,4,FALSE),"")</f>
        <v/>
      </c>
      <c r="Z1869" s="20" t="str">
        <f>IFERROR(VLOOKUP(L1869,'CODE H VS CODE ICPE'!$A$2:$D$80,4,FALSE),"")</f>
        <v/>
      </c>
      <c r="AA1869" s="20" t="str">
        <f>IFERROR(VLOOKUP(M1869,'CODE H VS CODE ICPE'!$A$2:$D$80,4,FALSE),"")</f>
        <v/>
      </c>
      <c r="AB1869" s="20" t="str">
        <f>IFERROR(VLOOKUP(N1869,'CODE H VS CODE ICPE'!$A$2:$D$80,4,FALSE),"")</f>
        <v/>
      </c>
      <c r="AC1869" s="20" t="str">
        <f>IFERROR(VLOOKUP(O1869,'CODE H VS CODE ICPE'!$A$2:$D$80,4,FALSE),"")</f>
        <v/>
      </c>
      <c r="AD1869" s="20" t="str">
        <f>IFERROR(VLOOKUP(P1869,'CODE H VS CODE ICPE'!$A$2:$D$80,4,FALSE),"")</f>
        <v/>
      </c>
      <c r="AE1869" s="20" t="str">
        <f>IFERROR(VLOOKUP(Q1869,'CODE H VS CODE ICPE'!$A$2:$D$80,4,FALSE),"")</f>
        <v/>
      </c>
      <c r="AF1869" s="20" t="str">
        <f>IFERROR(VLOOKUP(R1869,'CODE H VS CODE ICPE'!$A$2:$D$80,4,FALSE),"")</f>
        <v/>
      </c>
      <c r="AG1869" s="20" t="str">
        <f>IFERROR(VLOOKUP(S1869,'CODE H VS CODE ICPE'!$A$2:$D$80,4,FALSE),"")</f>
        <v/>
      </c>
      <c r="AH1869" s="47" t="s">
        <v>4630</v>
      </c>
      <c r="AI1869" s="21">
        <f>IF(T1869="",0,IF(T1869="Interdit",0,VLOOKUP(F1869,'CODE H VS CODE ICPE'!$A$2:$E$80,5,FALSE)))</f>
        <v>149999.99</v>
      </c>
      <c r="AJ1869" s="21">
        <f>IF(U1869="",0,IF(U1869="Interdit",0,VLOOKUP(G1869,'CODE H VS CODE ICPE'!$A$2:$E$80,5,FALSE)))</f>
        <v>99999.99</v>
      </c>
      <c r="AK1869" s="21">
        <f>IF(V1869="",0,IF(V1869="Interdit",0,VLOOKUP(H1869,'CODE H VS CODE ICPE'!$A$2:$E$80,5,FALSE)))</f>
        <v>0</v>
      </c>
      <c r="AL1869" s="21">
        <f>IF(W1869="",0,IF(W1869="Interdit",0,VLOOKUP(I1869,'CODE H VS CODE ICPE'!$A$2:$E$80,5,FALSE)))</f>
        <v>0</v>
      </c>
      <c r="AM1869" s="21">
        <f>IF(X1869="",0,IF(X1869="Interdit",0,VLOOKUP(J1869,'CODE H VS CODE ICPE'!$A$2:$E$80,5,FALSE)))</f>
        <v>0</v>
      </c>
      <c r="AN1869" s="21">
        <f>IF(Y1869="",0,IF(Y1869="Interdit",0,VLOOKUP(K1869,'CODE H VS CODE ICPE'!$A$2:$E$80,5,FALSE)))</f>
        <v>0</v>
      </c>
      <c r="AO1869" s="21">
        <f>IF(Z1869="",0,IF(Z1869="Interdit",0,VLOOKUP(L1869,'CODE H VS CODE ICPE'!$A$2:$E$80,5,FALSE)))</f>
        <v>0</v>
      </c>
      <c r="AP1869" s="21">
        <f>IF(AA1869="",0,IF(AA1869="Interdit",0,VLOOKUP(M1869,'CODE H VS CODE ICPE'!$A$2:$E$80,5,FALSE)))</f>
        <v>0</v>
      </c>
      <c r="AQ1869" s="21">
        <f>IF(AB1869="",0,IF(AB1869="Interdit",0,VLOOKUP(N1869,'CODE H VS CODE ICPE'!$A$2:$E$80,5,FALSE)))</f>
        <v>0</v>
      </c>
      <c r="AR1869" s="21">
        <f>IF(AC1869="",0,IF(AC1869="Interdit",0,VLOOKUP(O1869,'CODE H VS CODE ICPE'!$A$2:$E$80,5,FALSE)))</f>
        <v>0</v>
      </c>
      <c r="AS1869" s="21">
        <f>IF(AD1869="",0,IF(AD1869="Interdit",0,VLOOKUP(P1869,'CODE H VS CODE ICPE'!$A$2:$E$80,5,FALSE)))</f>
        <v>0</v>
      </c>
      <c r="AT1869" s="21">
        <f>IF(AE1869="",0,IF(AE1869="Interdit",0,VLOOKUP(Q1869,'CODE H VS CODE ICPE'!$A$2:$E$80,5,FALSE)))</f>
        <v>0</v>
      </c>
      <c r="AU1869" s="21">
        <f>IF(AF1869="",0,IF(AF1869="Interdit",0,VLOOKUP(R1869,'CODE H VS CODE ICPE'!$A$2:$E$80,5,FALSE)))</f>
        <v>0</v>
      </c>
      <c r="AV1869" s="21">
        <f>IF(AG1869="",0,IF(AG1869="Interdit",0,VLOOKUP(S1869,'CODE H VS CODE ICPE'!$A$2:$E$80,5,FALSE)))</f>
        <v>0</v>
      </c>
      <c r="AW1869" s="20" t="str">
        <f t="shared" ref="AW1869:AW1875" si="382">ADDRESS(2,MATCH(MAX(AI1869:AV1869),AI1869:AV1869,0)+COLUMN(AI1869)-1)</f>
        <v>$AI$2</v>
      </c>
      <c r="AX1869" s="26">
        <f t="shared" ref="AX1869:AX1875" si="383">IF(AH1869="Interdit","",IF(AW1869="$AI$2",AI1869,IF(AW1869="$AJ$2",AJ1869,IF(AW1869="$AK$2",AK1869,IF(AW1869="$AL$2",AL1869,IF(AW1869="$AM$2",AM1869,IF(AW1869="$AN$2",AN1869,IF(AW1869="$AO$2",AO1869,IF(AW1869="$AP$2",AP1869,IF(AW1869="$AQ$2",AQ1869,IF(AW1869="$AR$2",AR1869,IF(AW1869="$AS$2",AS1869,IF(AW1869="$AT$2",AT1869,IF(AW1869="$AU$2",AU1869,IF(AW1869="$AV$2",AV1869,"")))))))))))))))</f>
        <v>149999.99</v>
      </c>
      <c r="AY1869" s="20" t="str">
        <f t="shared" ref="AY1869:AY1875" si="384">IF(AX1869="","",IF(AW1869="$AI$2",F1869,IF(AW1869="$AJ$2",G1869,IF(AW1869="$AK$2",H1869,IF(AW1869="$AL$2",I1869,IF(AW1869="$AM$2",J1869,IF(AW1869="$AN$2",K1869,IF(AW1869="$AO$2",L1869,IF(AW1869="$AP$2",M1869,IF(AW1869="$AQ$2",N1869,IF(AW1869="$AR$2",O1869,IF(AW1869="$AS$2",P1869,IF(AW1869="$AT$2",Q1869,IF(AW1869="$AU$2",R1869,IF(AW1869="$AV$2",S1869,"")))))))))))))))</f>
        <v>H314</v>
      </c>
      <c r="AZ1869" s="20">
        <f>IF(AY1869="","",IF(AY1869=0,"",VLOOKUP(AY1869,'CODE H VS CODE ICPE'!$A$1:$E$80,3,FALSE)))</f>
        <v>4320</v>
      </c>
    </row>
    <row r="1870" spans="1:52" ht="28.9" customHeight="1">
      <c r="A1870" s="23">
        <v>2209</v>
      </c>
      <c r="B1870" s="24" t="s">
        <v>3732</v>
      </c>
      <c r="C1870" s="25" t="s">
        <v>467</v>
      </c>
      <c r="D1870" s="24" t="s">
        <v>468</v>
      </c>
      <c r="E1870" s="24" t="s">
        <v>3733</v>
      </c>
      <c r="F1870" s="20" t="s">
        <v>84</v>
      </c>
      <c r="G1870" s="20" t="s">
        <v>92</v>
      </c>
      <c r="H1870" s="20" t="s">
        <v>96</v>
      </c>
      <c r="I1870" s="20" t="s">
        <v>100</v>
      </c>
      <c r="J1870" s="20" t="s">
        <v>108</v>
      </c>
      <c r="K1870" s="20" t="s">
        <v>126</v>
      </c>
      <c r="L1870" s="20"/>
      <c r="M1870" s="20"/>
      <c r="N1870" s="20"/>
      <c r="O1870" s="20"/>
      <c r="P1870" s="20"/>
      <c r="Q1870" s="20"/>
      <c r="R1870" s="20"/>
      <c r="S1870" s="20"/>
      <c r="T1870" s="20" t="str">
        <f>IFERROR(VLOOKUP(F1870,'CODE H VS CODE ICPE'!$A$2:$D$80,4,FALSE),"")</f>
        <v>Autorisé</v>
      </c>
      <c r="U1870" s="20" t="str">
        <f>IFERROR(VLOOKUP(G1870,'CODE H VS CODE ICPE'!$A$2:$D$80,4,FALSE),"")</f>
        <v>Demande d'autorisation</v>
      </c>
      <c r="V1870" s="20" t="str">
        <f>IFERROR(VLOOKUP(H1870,'CODE H VS CODE ICPE'!$A$2:$D$80,4,FALSE),"")</f>
        <v>Autorisé</v>
      </c>
      <c r="W1870" s="20" t="str">
        <f>IFERROR(VLOOKUP(I1870,'CODE H VS CODE ICPE'!$A$2:$D$80,4,FALSE),"")</f>
        <v>Autorisé</v>
      </c>
      <c r="X1870" s="20" t="str">
        <f>IFERROR(VLOOKUP(J1870,'CODE H VS CODE ICPE'!$A$2:$D$80,4,FALSE),"")</f>
        <v>Autorisé</v>
      </c>
      <c r="Y1870" s="20" t="str">
        <f>IFERROR(VLOOKUP(K1870,'CODE H VS CODE ICPE'!$A$2:$D$80,4,FALSE),"")</f>
        <v>Demande d'autorisation</v>
      </c>
      <c r="Z1870" s="20" t="str">
        <f>IFERROR(VLOOKUP(L1870,'CODE H VS CODE ICPE'!$A$2:$D$80,4,FALSE),"")</f>
        <v/>
      </c>
      <c r="AA1870" s="20" t="str">
        <f>IFERROR(VLOOKUP(M1870,'CODE H VS CODE ICPE'!$A$2:$D$80,4,FALSE),"")</f>
        <v/>
      </c>
      <c r="AB1870" s="20" t="str">
        <f>IFERROR(VLOOKUP(N1870,'CODE H VS CODE ICPE'!$A$2:$D$80,4,FALSE),"")</f>
        <v/>
      </c>
      <c r="AC1870" s="20" t="str">
        <f>IFERROR(VLOOKUP(O1870,'CODE H VS CODE ICPE'!$A$2:$D$80,4,FALSE),"")</f>
        <v/>
      </c>
      <c r="AD1870" s="20" t="str">
        <f>IFERROR(VLOOKUP(P1870,'CODE H VS CODE ICPE'!$A$2:$D$80,4,FALSE),"")</f>
        <v/>
      </c>
      <c r="AE1870" s="20" t="str">
        <f>IFERROR(VLOOKUP(Q1870,'CODE H VS CODE ICPE'!$A$2:$D$80,4,FALSE),"")</f>
        <v/>
      </c>
      <c r="AF1870" s="20" t="str">
        <f>IFERROR(VLOOKUP(R1870,'CODE H VS CODE ICPE'!$A$2:$D$80,4,FALSE),"")</f>
        <v/>
      </c>
      <c r="AG1870" s="20" t="str">
        <f>IFERROR(VLOOKUP(S1870,'CODE H VS CODE ICPE'!$A$2:$D$80,4,FALSE),"")</f>
        <v/>
      </c>
      <c r="AH1870" s="48" t="s">
        <v>4628</v>
      </c>
      <c r="AI1870" s="21">
        <f>IF(T1870="",0,IF(T1870="Interdit",0,VLOOKUP(F1870,'CODE H VS CODE ICPE'!$A$2:$E$80,5,FALSE)))</f>
        <v>99999.99</v>
      </c>
      <c r="AJ1870" s="21">
        <f>IF(U1870="",0,IF(U1870="Interdit",0,VLOOKUP(G1870,'CODE H VS CODE ICPE'!$A$2:$E$80,5,FALSE)))</f>
        <v>199.99</v>
      </c>
      <c r="AK1870" s="21">
        <f>IF(V1870="",0,IF(V1870="Interdit",0,VLOOKUP(H1870,'CODE H VS CODE ICPE'!$A$2:$E$80,5,FALSE)))</f>
        <v>149999.99</v>
      </c>
      <c r="AL1870" s="21">
        <f>IF(W1870="",0,IF(W1870="Interdit",0,VLOOKUP(I1870,'CODE H VS CODE ICPE'!$A$2:$E$80,5,FALSE)))</f>
        <v>99999.99</v>
      </c>
      <c r="AM1870" s="21">
        <f>IF(X1870="",0,IF(X1870="Interdit",0,VLOOKUP(J1870,'CODE H VS CODE ICPE'!$A$2:$E$80,5,FALSE)))</f>
        <v>99999.99</v>
      </c>
      <c r="AN1870" s="21">
        <f>IF(Y1870="",0,IF(Y1870="Interdit",0,VLOOKUP(K1870,'CODE H VS CODE ICPE'!$A$2:$E$80,5,FALSE)))</f>
        <v>19999.990000000002</v>
      </c>
      <c r="AO1870" s="21">
        <f>IF(Z1870="",0,IF(Z1870="Interdit",0,VLOOKUP(L1870,'CODE H VS CODE ICPE'!$A$2:$E$80,5,FALSE)))</f>
        <v>0</v>
      </c>
      <c r="AP1870" s="21">
        <f>IF(AA1870="",0,IF(AA1870="Interdit",0,VLOOKUP(M1870,'CODE H VS CODE ICPE'!$A$2:$E$80,5,FALSE)))</f>
        <v>0</v>
      </c>
      <c r="AQ1870" s="21">
        <f>IF(AB1870="",0,IF(AB1870="Interdit",0,VLOOKUP(N1870,'CODE H VS CODE ICPE'!$A$2:$E$80,5,FALSE)))</f>
        <v>0</v>
      </c>
      <c r="AR1870" s="21">
        <f>IF(AC1870="",0,IF(AC1870="Interdit",0,VLOOKUP(O1870,'CODE H VS CODE ICPE'!$A$2:$E$80,5,FALSE)))</f>
        <v>0</v>
      </c>
      <c r="AS1870" s="21">
        <f>IF(AD1870="",0,IF(AD1870="Interdit",0,VLOOKUP(P1870,'CODE H VS CODE ICPE'!$A$2:$E$80,5,FALSE)))</f>
        <v>0</v>
      </c>
      <c r="AT1870" s="21">
        <f>IF(AE1870="",0,IF(AE1870="Interdit",0,VLOOKUP(Q1870,'CODE H VS CODE ICPE'!$A$2:$E$80,5,FALSE)))</f>
        <v>0</v>
      </c>
      <c r="AU1870" s="21">
        <f>IF(AF1870="",0,IF(AF1870="Interdit",0,VLOOKUP(R1870,'CODE H VS CODE ICPE'!$A$2:$E$80,5,FALSE)))</f>
        <v>0</v>
      </c>
      <c r="AV1870" s="21">
        <f>IF(AG1870="",0,IF(AG1870="Interdit",0,VLOOKUP(S1870,'CODE H VS CODE ICPE'!$A$2:$E$80,5,FALSE)))</f>
        <v>0</v>
      </c>
      <c r="AW1870" s="20" t="str">
        <f t="shared" si="382"/>
        <v>$AK$2</v>
      </c>
      <c r="AX1870" s="26">
        <f t="shared" si="383"/>
        <v>149999.99</v>
      </c>
      <c r="AY1870" s="20" t="str">
        <f t="shared" si="384"/>
        <v>H314</v>
      </c>
      <c r="AZ1870" s="20">
        <f>IF(AY1870="","",IF(AY1870=0,"",VLOOKUP(AY1870,'CODE H VS CODE ICPE'!$A$1:$E$80,3,FALSE)))</f>
        <v>4320</v>
      </c>
    </row>
    <row r="1871" spans="1:52" ht="28.9" customHeight="1">
      <c r="A1871" s="23">
        <v>1837</v>
      </c>
      <c r="B1871" s="24" t="s">
        <v>3734</v>
      </c>
      <c r="C1871" s="25" t="s">
        <v>499</v>
      </c>
      <c r="D1871" s="24" t="s">
        <v>526</v>
      </c>
      <c r="E1871" s="24" t="s">
        <v>3735</v>
      </c>
      <c r="F1871" s="20" t="s">
        <v>96</v>
      </c>
      <c r="G1871" s="20" t="s">
        <v>108</v>
      </c>
      <c r="H1871" s="20"/>
      <c r="I1871" s="20"/>
      <c r="J1871" s="20"/>
      <c r="K1871" s="20"/>
      <c r="L1871" s="20"/>
      <c r="M1871" s="20"/>
      <c r="N1871" s="20"/>
      <c r="O1871" s="20"/>
      <c r="P1871" s="20"/>
      <c r="Q1871" s="20"/>
      <c r="R1871" s="20"/>
      <c r="S1871" s="20"/>
      <c r="T1871" s="20" t="str">
        <f>IFERROR(VLOOKUP(F1871,'CODE H VS CODE ICPE'!$A$2:$D$80,4,FALSE),"")</f>
        <v>Autorisé</v>
      </c>
      <c r="U1871" s="20" t="str">
        <f>IFERROR(VLOOKUP(G1871,'CODE H VS CODE ICPE'!$A$2:$D$80,4,FALSE),"")</f>
        <v>Autorisé</v>
      </c>
      <c r="V1871" s="20" t="str">
        <f>IFERROR(VLOOKUP(H1871,'CODE H VS CODE ICPE'!$A$2:$D$80,4,FALSE),"")</f>
        <v/>
      </c>
      <c r="W1871" s="20" t="str">
        <f>IFERROR(VLOOKUP(I1871,'CODE H VS CODE ICPE'!$A$2:$D$80,4,FALSE),"")</f>
        <v/>
      </c>
      <c r="X1871" s="20" t="str">
        <f>IFERROR(VLOOKUP(J1871,'CODE H VS CODE ICPE'!$A$2:$D$80,4,FALSE),"")</f>
        <v/>
      </c>
      <c r="Y1871" s="20" t="str">
        <f>IFERROR(VLOOKUP(K1871,'CODE H VS CODE ICPE'!$A$2:$D$80,4,FALSE),"")</f>
        <v/>
      </c>
      <c r="Z1871" s="20" t="str">
        <f>IFERROR(VLOOKUP(L1871,'CODE H VS CODE ICPE'!$A$2:$D$80,4,FALSE),"")</f>
        <v/>
      </c>
      <c r="AA1871" s="20" t="str">
        <f>IFERROR(VLOOKUP(M1871,'CODE H VS CODE ICPE'!$A$2:$D$80,4,FALSE),"")</f>
        <v/>
      </c>
      <c r="AB1871" s="20" t="str">
        <f>IFERROR(VLOOKUP(N1871,'CODE H VS CODE ICPE'!$A$2:$D$80,4,FALSE),"")</f>
        <v/>
      </c>
      <c r="AC1871" s="20" t="str">
        <f>IFERROR(VLOOKUP(O1871,'CODE H VS CODE ICPE'!$A$2:$D$80,4,FALSE),"")</f>
        <v/>
      </c>
      <c r="AD1871" s="20" t="str">
        <f>IFERROR(VLOOKUP(P1871,'CODE H VS CODE ICPE'!$A$2:$D$80,4,FALSE),"")</f>
        <v/>
      </c>
      <c r="AE1871" s="20" t="str">
        <f>IFERROR(VLOOKUP(Q1871,'CODE H VS CODE ICPE'!$A$2:$D$80,4,FALSE),"")</f>
        <v/>
      </c>
      <c r="AF1871" s="20" t="str">
        <f>IFERROR(VLOOKUP(R1871,'CODE H VS CODE ICPE'!$A$2:$D$80,4,FALSE),"")</f>
        <v/>
      </c>
      <c r="AG1871" s="20" t="str">
        <f>IFERROR(VLOOKUP(S1871,'CODE H VS CODE ICPE'!$A$2:$D$80,4,FALSE),"")</f>
        <v/>
      </c>
      <c r="AH1871" s="47" t="s">
        <v>4630</v>
      </c>
      <c r="AI1871" s="21">
        <f>IF(T1871="",0,IF(T1871="Interdit",0,VLOOKUP(F1871,'CODE H VS CODE ICPE'!$A$2:$E$80,5,FALSE)))</f>
        <v>149999.99</v>
      </c>
      <c r="AJ1871" s="21">
        <f>IF(U1871="",0,IF(U1871="Interdit",0,VLOOKUP(G1871,'CODE H VS CODE ICPE'!$A$2:$E$80,5,FALSE)))</f>
        <v>99999.99</v>
      </c>
      <c r="AK1871" s="21">
        <f>IF(V1871="",0,IF(V1871="Interdit",0,VLOOKUP(H1871,'CODE H VS CODE ICPE'!$A$2:$E$80,5,FALSE)))</f>
        <v>0</v>
      </c>
      <c r="AL1871" s="21">
        <f>IF(W1871="",0,IF(W1871="Interdit",0,VLOOKUP(I1871,'CODE H VS CODE ICPE'!$A$2:$E$80,5,FALSE)))</f>
        <v>0</v>
      </c>
      <c r="AM1871" s="21">
        <f>IF(X1871="",0,IF(X1871="Interdit",0,VLOOKUP(J1871,'CODE H VS CODE ICPE'!$A$2:$E$80,5,FALSE)))</f>
        <v>0</v>
      </c>
      <c r="AN1871" s="21">
        <f>IF(Y1871="",0,IF(Y1871="Interdit",0,VLOOKUP(K1871,'CODE H VS CODE ICPE'!$A$2:$E$80,5,FALSE)))</f>
        <v>0</v>
      </c>
      <c r="AO1871" s="21">
        <f>IF(Z1871="",0,IF(Z1871="Interdit",0,VLOOKUP(L1871,'CODE H VS CODE ICPE'!$A$2:$E$80,5,FALSE)))</f>
        <v>0</v>
      </c>
      <c r="AP1871" s="21">
        <f>IF(AA1871="",0,IF(AA1871="Interdit",0,VLOOKUP(M1871,'CODE H VS CODE ICPE'!$A$2:$E$80,5,FALSE)))</f>
        <v>0</v>
      </c>
      <c r="AQ1871" s="21">
        <f>IF(AB1871="",0,IF(AB1871="Interdit",0,VLOOKUP(N1871,'CODE H VS CODE ICPE'!$A$2:$E$80,5,FALSE)))</f>
        <v>0</v>
      </c>
      <c r="AR1871" s="21">
        <f>IF(AC1871="",0,IF(AC1871="Interdit",0,VLOOKUP(O1871,'CODE H VS CODE ICPE'!$A$2:$E$80,5,FALSE)))</f>
        <v>0</v>
      </c>
      <c r="AS1871" s="21">
        <f>IF(AD1871="",0,IF(AD1871="Interdit",0,VLOOKUP(P1871,'CODE H VS CODE ICPE'!$A$2:$E$80,5,FALSE)))</f>
        <v>0</v>
      </c>
      <c r="AT1871" s="21">
        <f>IF(AE1871="",0,IF(AE1871="Interdit",0,VLOOKUP(Q1871,'CODE H VS CODE ICPE'!$A$2:$E$80,5,FALSE)))</f>
        <v>0</v>
      </c>
      <c r="AU1871" s="21">
        <f>IF(AF1871="",0,IF(AF1871="Interdit",0,VLOOKUP(R1871,'CODE H VS CODE ICPE'!$A$2:$E$80,5,FALSE)))</f>
        <v>0</v>
      </c>
      <c r="AV1871" s="21">
        <f>IF(AG1871="",0,IF(AG1871="Interdit",0,VLOOKUP(S1871,'CODE H VS CODE ICPE'!$A$2:$E$80,5,FALSE)))</f>
        <v>0</v>
      </c>
      <c r="AW1871" s="20" t="str">
        <f t="shared" si="382"/>
        <v>$AI$2</v>
      </c>
      <c r="AX1871" s="26">
        <f t="shared" si="383"/>
        <v>149999.99</v>
      </c>
      <c r="AY1871" s="20" t="str">
        <f t="shared" si="384"/>
        <v>H314</v>
      </c>
      <c r="AZ1871" s="20">
        <f>IF(AY1871="","",IF(AY1871=0,"",VLOOKUP(AY1871,'CODE H VS CODE ICPE'!$A$1:$E$80,3,FALSE)))</f>
        <v>4320</v>
      </c>
    </row>
    <row r="1872" spans="1:52" ht="28.9" customHeight="1">
      <c r="A1872" s="23">
        <v>1838</v>
      </c>
      <c r="B1872" s="24" t="s">
        <v>3736</v>
      </c>
      <c r="C1872" s="25" t="s">
        <v>499</v>
      </c>
      <c r="D1872" s="24" t="s">
        <v>526</v>
      </c>
      <c r="E1872" s="24" t="s">
        <v>3737</v>
      </c>
      <c r="F1872" s="20" t="s">
        <v>96</v>
      </c>
      <c r="G1872" s="20" t="s">
        <v>108</v>
      </c>
      <c r="H1872" s="20"/>
      <c r="I1872" s="20"/>
      <c r="J1872" s="20"/>
      <c r="K1872" s="20"/>
      <c r="L1872" s="20"/>
      <c r="M1872" s="20"/>
      <c r="N1872" s="20"/>
      <c r="O1872" s="20"/>
      <c r="P1872" s="20"/>
      <c r="Q1872" s="20"/>
      <c r="R1872" s="20"/>
      <c r="S1872" s="20"/>
      <c r="T1872" s="20" t="str">
        <f>IFERROR(VLOOKUP(F1872,'CODE H VS CODE ICPE'!$A$2:$D$80,4,FALSE),"")</f>
        <v>Autorisé</v>
      </c>
      <c r="U1872" s="20" t="str">
        <f>IFERROR(VLOOKUP(G1872,'CODE H VS CODE ICPE'!$A$2:$D$80,4,FALSE),"")</f>
        <v>Autorisé</v>
      </c>
      <c r="V1872" s="20" t="str">
        <f>IFERROR(VLOOKUP(H1872,'CODE H VS CODE ICPE'!$A$2:$D$80,4,FALSE),"")</f>
        <v/>
      </c>
      <c r="W1872" s="20" t="str">
        <f>IFERROR(VLOOKUP(I1872,'CODE H VS CODE ICPE'!$A$2:$D$80,4,FALSE),"")</f>
        <v/>
      </c>
      <c r="X1872" s="20" t="str">
        <f>IFERROR(VLOOKUP(J1872,'CODE H VS CODE ICPE'!$A$2:$D$80,4,FALSE),"")</f>
        <v/>
      </c>
      <c r="Y1872" s="20" t="str">
        <f>IFERROR(VLOOKUP(K1872,'CODE H VS CODE ICPE'!$A$2:$D$80,4,FALSE),"")</f>
        <v/>
      </c>
      <c r="Z1872" s="20" t="str">
        <f>IFERROR(VLOOKUP(L1872,'CODE H VS CODE ICPE'!$A$2:$D$80,4,FALSE),"")</f>
        <v/>
      </c>
      <c r="AA1872" s="20" t="str">
        <f>IFERROR(VLOOKUP(M1872,'CODE H VS CODE ICPE'!$A$2:$D$80,4,FALSE),"")</f>
        <v/>
      </c>
      <c r="AB1872" s="20" t="str">
        <f>IFERROR(VLOOKUP(N1872,'CODE H VS CODE ICPE'!$A$2:$D$80,4,FALSE),"")</f>
        <v/>
      </c>
      <c r="AC1872" s="20" t="str">
        <f>IFERROR(VLOOKUP(O1872,'CODE H VS CODE ICPE'!$A$2:$D$80,4,FALSE),"")</f>
        <v/>
      </c>
      <c r="AD1872" s="20" t="str">
        <f>IFERROR(VLOOKUP(P1872,'CODE H VS CODE ICPE'!$A$2:$D$80,4,FALSE),"")</f>
        <v/>
      </c>
      <c r="AE1872" s="20" t="str">
        <f>IFERROR(VLOOKUP(Q1872,'CODE H VS CODE ICPE'!$A$2:$D$80,4,FALSE),"")</f>
        <v/>
      </c>
      <c r="AF1872" s="20" t="str">
        <f>IFERROR(VLOOKUP(R1872,'CODE H VS CODE ICPE'!$A$2:$D$80,4,FALSE),"")</f>
        <v/>
      </c>
      <c r="AG1872" s="20" t="str">
        <f>IFERROR(VLOOKUP(S1872,'CODE H VS CODE ICPE'!$A$2:$D$80,4,FALSE),"")</f>
        <v/>
      </c>
      <c r="AH1872" s="47" t="s">
        <v>4630</v>
      </c>
      <c r="AI1872" s="21">
        <f>IF(T1872="",0,IF(T1872="Interdit",0,VLOOKUP(F1872,'CODE H VS CODE ICPE'!$A$2:$E$80,5,FALSE)))</f>
        <v>149999.99</v>
      </c>
      <c r="AJ1872" s="21">
        <f>IF(U1872="",0,IF(U1872="Interdit",0,VLOOKUP(G1872,'CODE H VS CODE ICPE'!$A$2:$E$80,5,FALSE)))</f>
        <v>99999.99</v>
      </c>
      <c r="AK1872" s="21">
        <f>IF(V1872="",0,IF(V1872="Interdit",0,VLOOKUP(H1872,'CODE H VS CODE ICPE'!$A$2:$E$80,5,FALSE)))</f>
        <v>0</v>
      </c>
      <c r="AL1872" s="21">
        <f>IF(W1872="",0,IF(W1872="Interdit",0,VLOOKUP(I1872,'CODE H VS CODE ICPE'!$A$2:$E$80,5,FALSE)))</f>
        <v>0</v>
      </c>
      <c r="AM1872" s="21">
        <f>IF(X1872="",0,IF(X1872="Interdit",0,VLOOKUP(J1872,'CODE H VS CODE ICPE'!$A$2:$E$80,5,FALSE)))</f>
        <v>0</v>
      </c>
      <c r="AN1872" s="21">
        <f>IF(Y1872="",0,IF(Y1872="Interdit",0,VLOOKUP(K1872,'CODE H VS CODE ICPE'!$A$2:$E$80,5,FALSE)))</f>
        <v>0</v>
      </c>
      <c r="AO1872" s="21">
        <f>IF(Z1872="",0,IF(Z1872="Interdit",0,VLOOKUP(L1872,'CODE H VS CODE ICPE'!$A$2:$E$80,5,FALSE)))</f>
        <v>0</v>
      </c>
      <c r="AP1872" s="21">
        <f>IF(AA1872="",0,IF(AA1872="Interdit",0,VLOOKUP(M1872,'CODE H VS CODE ICPE'!$A$2:$E$80,5,FALSE)))</f>
        <v>0</v>
      </c>
      <c r="AQ1872" s="21">
        <f>IF(AB1872="",0,IF(AB1872="Interdit",0,VLOOKUP(N1872,'CODE H VS CODE ICPE'!$A$2:$E$80,5,FALSE)))</f>
        <v>0</v>
      </c>
      <c r="AR1872" s="21">
        <f>IF(AC1872="",0,IF(AC1872="Interdit",0,VLOOKUP(O1872,'CODE H VS CODE ICPE'!$A$2:$E$80,5,FALSE)))</f>
        <v>0</v>
      </c>
      <c r="AS1872" s="21">
        <f>IF(AD1872="",0,IF(AD1872="Interdit",0,VLOOKUP(P1872,'CODE H VS CODE ICPE'!$A$2:$E$80,5,FALSE)))</f>
        <v>0</v>
      </c>
      <c r="AT1872" s="21">
        <f>IF(AE1872="",0,IF(AE1872="Interdit",0,VLOOKUP(Q1872,'CODE H VS CODE ICPE'!$A$2:$E$80,5,FALSE)))</f>
        <v>0</v>
      </c>
      <c r="AU1872" s="21">
        <f>IF(AF1872="",0,IF(AF1872="Interdit",0,VLOOKUP(R1872,'CODE H VS CODE ICPE'!$A$2:$E$80,5,FALSE)))</f>
        <v>0</v>
      </c>
      <c r="AV1872" s="21">
        <f>IF(AG1872="",0,IF(AG1872="Interdit",0,VLOOKUP(S1872,'CODE H VS CODE ICPE'!$A$2:$E$80,5,FALSE)))</f>
        <v>0</v>
      </c>
      <c r="AW1872" s="20" t="str">
        <f t="shared" si="382"/>
        <v>$AI$2</v>
      </c>
      <c r="AX1872" s="26">
        <f t="shared" si="383"/>
        <v>149999.99</v>
      </c>
      <c r="AY1872" s="20" t="str">
        <f t="shared" si="384"/>
        <v>H314</v>
      </c>
      <c r="AZ1872" s="20">
        <f>IF(AY1872="","",IF(AY1872=0,"",VLOOKUP(AY1872,'CODE H VS CODE ICPE'!$A$1:$E$80,3,FALSE)))</f>
        <v>4320</v>
      </c>
    </row>
    <row r="1873" spans="1:52" ht="28.9" customHeight="1">
      <c r="A1873" s="23">
        <v>1942</v>
      </c>
      <c r="B1873" s="24" t="s">
        <v>3738</v>
      </c>
      <c r="C1873" s="25" t="s">
        <v>691</v>
      </c>
      <c r="D1873" s="24" t="s">
        <v>692</v>
      </c>
      <c r="E1873" s="24" t="s">
        <v>3739</v>
      </c>
      <c r="F1873" s="20" t="s">
        <v>74</v>
      </c>
      <c r="G1873" s="20"/>
      <c r="H1873" s="20"/>
      <c r="I1873" s="20"/>
      <c r="J1873" s="20"/>
      <c r="K1873" s="20"/>
      <c r="L1873" s="20"/>
      <c r="M1873" s="20"/>
      <c r="N1873" s="20"/>
      <c r="O1873" s="20"/>
      <c r="P1873" s="20"/>
      <c r="Q1873" s="20"/>
      <c r="R1873" s="20"/>
      <c r="S1873" s="20"/>
      <c r="T1873" s="20" t="str">
        <f>IFERROR(VLOOKUP(F1873,'CODE H VS CODE ICPE'!$A$2:$D$80,4,FALSE),"")</f>
        <v>Autorisé</v>
      </c>
      <c r="U1873" s="20" t="str">
        <f>IFERROR(VLOOKUP(G1873,'CODE H VS CODE ICPE'!$A$2:$D$80,4,FALSE),"")</f>
        <v/>
      </c>
      <c r="V1873" s="20" t="str">
        <f>IFERROR(VLOOKUP(H1873,'CODE H VS CODE ICPE'!$A$2:$D$80,4,FALSE),"")</f>
        <v/>
      </c>
      <c r="W1873" s="20" t="str">
        <f>IFERROR(VLOOKUP(I1873,'CODE H VS CODE ICPE'!$A$2:$D$80,4,FALSE),"")</f>
        <v/>
      </c>
      <c r="X1873" s="20" t="str">
        <f>IFERROR(VLOOKUP(J1873,'CODE H VS CODE ICPE'!$A$2:$D$80,4,FALSE),"")</f>
        <v/>
      </c>
      <c r="Y1873" s="20" t="str">
        <f>IFERROR(VLOOKUP(K1873,'CODE H VS CODE ICPE'!$A$2:$D$80,4,FALSE),"")</f>
        <v/>
      </c>
      <c r="Z1873" s="20" t="str">
        <f>IFERROR(VLOOKUP(L1873,'CODE H VS CODE ICPE'!$A$2:$D$80,4,FALSE),"")</f>
        <v/>
      </c>
      <c r="AA1873" s="20" t="str">
        <f>IFERROR(VLOOKUP(M1873,'CODE H VS CODE ICPE'!$A$2:$D$80,4,FALSE),"")</f>
        <v/>
      </c>
      <c r="AB1873" s="20" t="str">
        <f>IFERROR(VLOOKUP(N1873,'CODE H VS CODE ICPE'!$A$2:$D$80,4,FALSE),"")</f>
        <v/>
      </c>
      <c r="AC1873" s="20" t="str">
        <f>IFERROR(VLOOKUP(O1873,'CODE H VS CODE ICPE'!$A$2:$D$80,4,FALSE),"")</f>
        <v/>
      </c>
      <c r="AD1873" s="20" t="str">
        <f>IFERROR(VLOOKUP(P1873,'CODE H VS CODE ICPE'!$A$2:$D$80,4,FALSE),"")</f>
        <v/>
      </c>
      <c r="AE1873" s="20" t="str">
        <f>IFERROR(VLOOKUP(Q1873,'CODE H VS CODE ICPE'!$A$2:$D$80,4,FALSE),"")</f>
        <v/>
      </c>
      <c r="AF1873" s="20" t="str">
        <f>IFERROR(VLOOKUP(R1873,'CODE H VS CODE ICPE'!$A$2:$D$80,4,FALSE),"")</f>
        <v/>
      </c>
      <c r="AG1873" s="20" t="str">
        <f>IFERROR(VLOOKUP(S1873,'CODE H VS CODE ICPE'!$A$2:$D$80,4,FALSE),"")</f>
        <v/>
      </c>
      <c r="AH1873" s="47" t="s">
        <v>4630</v>
      </c>
      <c r="AI1873" s="21">
        <f>IF(T1873="",0,IF(T1873="Interdit",0,VLOOKUP(F1873,'CODE H VS CODE ICPE'!$A$2:$E$80,5,FALSE)))</f>
        <v>1999.99</v>
      </c>
      <c r="AJ1873" s="21">
        <f>IF(U1873="",0,IF(U1873="Interdit",0,VLOOKUP(G1873,'CODE H VS CODE ICPE'!$A$2:$E$80,5,FALSE)))</f>
        <v>0</v>
      </c>
      <c r="AK1873" s="21">
        <f>IF(V1873="",0,IF(V1873="Interdit",0,VLOOKUP(H1873,'CODE H VS CODE ICPE'!$A$2:$E$80,5,FALSE)))</f>
        <v>0</v>
      </c>
      <c r="AL1873" s="21">
        <f>IF(W1873="",0,IF(W1873="Interdit",0,VLOOKUP(I1873,'CODE H VS CODE ICPE'!$A$2:$E$80,5,FALSE)))</f>
        <v>0</v>
      </c>
      <c r="AM1873" s="21">
        <f>IF(X1873="",0,IF(X1873="Interdit",0,VLOOKUP(J1873,'CODE H VS CODE ICPE'!$A$2:$E$80,5,FALSE)))</f>
        <v>0</v>
      </c>
      <c r="AN1873" s="21">
        <f>IF(Y1873="",0,IF(Y1873="Interdit",0,VLOOKUP(K1873,'CODE H VS CODE ICPE'!$A$2:$E$80,5,FALSE)))</f>
        <v>0</v>
      </c>
      <c r="AO1873" s="21">
        <f>IF(Z1873="",0,IF(Z1873="Interdit",0,VLOOKUP(L1873,'CODE H VS CODE ICPE'!$A$2:$E$80,5,FALSE)))</f>
        <v>0</v>
      </c>
      <c r="AP1873" s="21">
        <f>IF(AA1873="",0,IF(AA1873="Interdit",0,VLOOKUP(M1873,'CODE H VS CODE ICPE'!$A$2:$E$80,5,FALSE)))</f>
        <v>0</v>
      </c>
      <c r="AQ1873" s="21">
        <f>IF(AB1873="",0,IF(AB1873="Interdit",0,VLOOKUP(N1873,'CODE H VS CODE ICPE'!$A$2:$E$80,5,FALSE)))</f>
        <v>0</v>
      </c>
      <c r="AR1873" s="21">
        <f>IF(AC1873="",0,IF(AC1873="Interdit",0,VLOOKUP(O1873,'CODE H VS CODE ICPE'!$A$2:$E$80,5,FALSE)))</f>
        <v>0</v>
      </c>
      <c r="AS1873" s="21">
        <f>IF(AD1873="",0,IF(AD1873="Interdit",0,VLOOKUP(P1873,'CODE H VS CODE ICPE'!$A$2:$E$80,5,FALSE)))</f>
        <v>0</v>
      </c>
      <c r="AT1873" s="21">
        <f>IF(AE1873="",0,IF(AE1873="Interdit",0,VLOOKUP(Q1873,'CODE H VS CODE ICPE'!$A$2:$E$80,5,FALSE)))</f>
        <v>0</v>
      </c>
      <c r="AU1873" s="21">
        <f>IF(AF1873="",0,IF(AF1873="Interdit",0,VLOOKUP(R1873,'CODE H VS CODE ICPE'!$A$2:$E$80,5,FALSE)))</f>
        <v>0</v>
      </c>
      <c r="AV1873" s="21">
        <f>IF(AG1873="",0,IF(AG1873="Interdit",0,VLOOKUP(S1873,'CODE H VS CODE ICPE'!$A$2:$E$80,5,FALSE)))</f>
        <v>0</v>
      </c>
      <c r="AW1873" s="20" t="str">
        <f t="shared" si="382"/>
        <v>$AI$2</v>
      </c>
      <c r="AX1873" s="26">
        <f t="shared" si="383"/>
        <v>1999.99</v>
      </c>
      <c r="AY1873" s="20" t="str">
        <f t="shared" si="384"/>
        <v>H272</v>
      </c>
      <c r="AZ1873" s="20">
        <f>IF(AY1873="","",IF(AY1873=0,"",VLOOKUP(AY1873,'CODE H VS CODE ICPE'!$A$1:$E$80,3,FALSE)))</f>
        <v>4440</v>
      </c>
    </row>
    <row r="1874" spans="1:52" ht="28.9" customHeight="1">
      <c r="A1874" s="23">
        <v>2210</v>
      </c>
      <c r="B1874" s="24" t="s">
        <v>3740</v>
      </c>
      <c r="C1874" s="25" t="s">
        <v>499</v>
      </c>
      <c r="D1874" s="24" t="s">
        <v>516</v>
      </c>
      <c r="E1874" s="24" t="s">
        <v>3741</v>
      </c>
      <c r="F1874" s="20" t="s">
        <v>82</v>
      </c>
      <c r="G1874" s="20" t="s">
        <v>100</v>
      </c>
      <c r="H1874" s="20" t="s">
        <v>156</v>
      </c>
      <c r="I1874" s="20" t="s">
        <v>160</v>
      </c>
      <c r="J1874" s="20"/>
      <c r="K1874" s="20"/>
      <c r="L1874" s="20"/>
      <c r="M1874" s="20"/>
      <c r="N1874" s="20"/>
      <c r="O1874" s="20"/>
      <c r="P1874" s="20"/>
      <c r="Q1874" s="20"/>
      <c r="R1874" s="20"/>
      <c r="S1874" s="20"/>
      <c r="T1874" s="20" t="str">
        <f>IFERROR(VLOOKUP(F1874,'CODE H VS CODE ICPE'!$A$2:$D$80,4,FALSE),"")</f>
        <v>Demande d'autorisation</v>
      </c>
      <c r="U1874" s="20" t="str">
        <f>IFERROR(VLOOKUP(G1874,'CODE H VS CODE ICPE'!$A$2:$D$80,4,FALSE),"")</f>
        <v>Autorisé</v>
      </c>
      <c r="V1874" s="20" t="str">
        <f>IFERROR(VLOOKUP(H1874,'CODE H VS CODE ICPE'!$A$2:$D$80,4,FALSE),"")</f>
        <v>Interdit</v>
      </c>
      <c r="W1874" s="20" t="str">
        <f>IFERROR(VLOOKUP(I1874,'CODE H VS CODE ICPE'!$A$2:$D$80,4,FALSE),"")</f>
        <v>Autorisé</v>
      </c>
      <c r="X1874" s="20" t="str">
        <f>IFERROR(VLOOKUP(J1874,'CODE H VS CODE ICPE'!$A$2:$D$80,4,FALSE),"")</f>
        <v/>
      </c>
      <c r="Y1874" s="20" t="str">
        <f>IFERROR(VLOOKUP(K1874,'CODE H VS CODE ICPE'!$A$2:$D$80,4,FALSE),"")</f>
        <v/>
      </c>
      <c r="Z1874" s="20" t="str">
        <f>IFERROR(VLOOKUP(L1874,'CODE H VS CODE ICPE'!$A$2:$D$80,4,FALSE),"")</f>
        <v/>
      </c>
      <c r="AA1874" s="20" t="str">
        <f>IFERROR(VLOOKUP(M1874,'CODE H VS CODE ICPE'!$A$2:$D$80,4,FALSE),"")</f>
        <v/>
      </c>
      <c r="AB1874" s="20" t="str">
        <f>IFERROR(VLOOKUP(N1874,'CODE H VS CODE ICPE'!$A$2:$D$80,4,FALSE),"")</f>
        <v/>
      </c>
      <c r="AC1874" s="20" t="str">
        <f>IFERROR(VLOOKUP(O1874,'CODE H VS CODE ICPE'!$A$2:$D$80,4,FALSE),"")</f>
        <v/>
      </c>
      <c r="AD1874" s="20" t="str">
        <f>IFERROR(VLOOKUP(P1874,'CODE H VS CODE ICPE'!$A$2:$D$80,4,FALSE),"")</f>
        <v/>
      </c>
      <c r="AE1874" s="20" t="str">
        <f>IFERROR(VLOOKUP(Q1874,'CODE H VS CODE ICPE'!$A$2:$D$80,4,FALSE),"")</f>
        <v/>
      </c>
      <c r="AF1874" s="20" t="str">
        <f>IFERROR(VLOOKUP(R1874,'CODE H VS CODE ICPE'!$A$2:$D$80,4,FALSE),"")</f>
        <v/>
      </c>
      <c r="AG1874" s="20" t="str">
        <f>IFERROR(VLOOKUP(S1874,'CODE H VS CODE ICPE'!$A$2:$D$80,4,FALSE),"")</f>
        <v/>
      </c>
      <c r="AH1874" s="48" t="str">
        <f>IF(COUNTIF(T1874:AG1874, "Rejected") &gt; 0, "Rejected", IF(COUNTIF(T1874:AG1874, "Under request") &gt; 0, "Under request", "Accepted"))</f>
        <v>Accepted</v>
      </c>
      <c r="AI1874" s="21">
        <f>IF(T1874="",0,IF(T1874="Interdit",0,VLOOKUP(F1874,'CODE H VS CODE ICPE'!$A$2:$E$80,5,FALSE)))</f>
        <v>199.99</v>
      </c>
      <c r="AJ1874" s="21">
        <f>IF(U1874="",0,IF(U1874="Interdit",0,VLOOKUP(G1874,'CODE H VS CODE ICPE'!$A$2:$E$80,5,FALSE)))</f>
        <v>99999.99</v>
      </c>
      <c r="AK1874" s="21">
        <f>IF(V1874="",0,IF(V1874="Interdit",0,VLOOKUP(H1874,'CODE H VS CODE ICPE'!$A$2:$E$80,5,FALSE)))</f>
        <v>0</v>
      </c>
      <c r="AL1874" s="21">
        <f>IF(W1874="",0,IF(W1874="Interdit",0,VLOOKUP(I1874,'CODE H VS CODE ICPE'!$A$2:$E$80,5,FALSE)))</f>
        <v>99999.99</v>
      </c>
      <c r="AM1874" s="21">
        <f>IF(X1874="",0,IF(X1874="Interdit",0,VLOOKUP(J1874,'CODE H VS CODE ICPE'!$A$2:$E$80,5,FALSE)))</f>
        <v>0</v>
      </c>
      <c r="AN1874" s="21">
        <f>IF(Y1874="",0,IF(Y1874="Interdit",0,VLOOKUP(K1874,'CODE H VS CODE ICPE'!$A$2:$E$80,5,FALSE)))</f>
        <v>0</v>
      </c>
      <c r="AO1874" s="21">
        <f>IF(Z1874="",0,IF(Z1874="Interdit",0,VLOOKUP(L1874,'CODE H VS CODE ICPE'!$A$2:$E$80,5,FALSE)))</f>
        <v>0</v>
      </c>
      <c r="AP1874" s="21">
        <f>IF(AA1874="",0,IF(AA1874="Interdit",0,VLOOKUP(M1874,'CODE H VS CODE ICPE'!$A$2:$E$80,5,FALSE)))</f>
        <v>0</v>
      </c>
      <c r="AQ1874" s="21">
        <f>IF(AB1874="",0,IF(AB1874="Interdit",0,VLOOKUP(N1874,'CODE H VS CODE ICPE'!$A$2:$E$80,5,FALSE)))</f>
        <v>0</v>
      </c>
      <c r="AR1874" s="21">
        <f>IF(AC1874="",0,IF(AC1874="Interdit",0,VLOOKUP(O1874,'CODE H VS CODE ICPE'!$A$2:$E$80,5,FALSE)))</f>
        <v>0</v>
      </c>
      <c r="AS1874" s="21">
        <f>IF(AD1874="",0,IF(AD1874="Interdit",0,VLOOKUP(P1874,'CODE H VS CODE ICPE'!$A$2:$E$80,5,FALSE)))</f>
        <v>0</v>
      </c>
      <c r="AT1874" s="21">
        <f>IF(AE1874="",0,IF(AE1874="Interdit",0,VLOOKUP(Q1874,'CODE H VS CODE ICPE'!$A$2:$E$80,5,FALSE)))</f>
        <v>0</v>
      </c>
      <c r="AU1874" s="21">
        <f>IF(AF1874="",0,IF(AF1874="Interdit",0,VLOOKUP(R1874,'CODE H VS CODE ICPE'!$A$2:$E$80,5,FALSE)))</f>
        <v>0</v>
      </c>
      <c r="AV1874" s="21">
        <f>IF(AG1874="",0,IF(AG1874="Interdit",0,VLOOKUP(S1874,'CODE H VS CODE ICPE'!$A$2:$E$80,5,FALSE)))</f>
        <v>0</v>
      </c>
      <c r="AW1874" s="20" t="str">
        <f t="shared" si="382"/>
        <v>$AJ$2</v>
      </c>
      <c r="AX1874" s="26">
        <f t="shared" si="383"/>
        <v>99999.99</v>
      </c>
      <c r="AY1874" s="20" t="str">
        <f t="shared" si="384"/>
        <v>H317</v>
      </c>
      <c r="AZ1874" s="20">
        <f>IF(AY1874="","",IF(AY1874=0,"",VLOOKUP(AY1874,'CODE H VS CODE ICPE'!$A$1:$E$80,3,FALSE)))</f>
        <v>4511</v>
      </c>
    </row>
    <row r="1875" spans="1:52" ht="28.9" customHeight="1">
      <c r="A1875" s="23">
        <v>1955</v>
      </c>
      <c r="B1875" s="24" t="s">
        <v>3742</v>
      </c>
      <c r="C1875" s="25" t="s">
        <v>230</v>
      </c>
      <c r="D1875" s="24" t="s">
        <v>1864</v>
      </c>
      <c r="E1875" s="24" t="s">
        <v>3743</v>
      </c>
      <c r="F1875" s="20" t="s">
        <v>108</v>
      </c>
      <c r="G1875" s="20"/>
      <c r="H1875" s="20"/>
      <c r="I1875" s="20"/>
      <c r="J1875" s="20"/>
      <c r="K1875" s="20"/>
      <c r="L1875" s="20"/>
      <c r="M1875" s="20"/>
      <c r="N1875" s="20"/>
      <c r="O1875" s="20"/>
      <c r="P1875" s="20"/>
      <c r="Q1875" s="20"/>
      <c r="R1875" s="20"/>
      <c r="S1875" s="20"/>
      <c r="T1875" s="20" t="str">
        <f>IFERROR(VLOOKUP(F1875,'CODE H VS CODE ICPE'!$A$2:$D$80,4,FALSE),"")</f>
        <v>Autorisé</v>
      </c>
      <c r="U1875" s="20" t="str">
        <f>IFERROR(VLOOKUP(G1875,'CODE H VS CODE ICPE'!$A$2:$D$80,4,FALSE),"")</f>
        <v/>
      </c>
      <c r="V1875" s="20" t="str">
        <f>IFERROR(VLOOKUP(H1875,'CODE H VS CODE ICPE'!$A$2:$D$80,4,FALSE),"")</f>
        <v/>
      </c>
      <c r="W1875" s="20" t="str">
        <f>IFERROR(VLOOKUP(I1875,'CODE H VS CODE ICPE'!$A$2:$D$80,4,FALSE),"")</f>
        <v/>
      </c>
      <c r="X1875" s="20" t="str">
        <f>IFERROR(VLOOKUP(J1875,'CODE H VS CODE ICPE'!$A$2:$D$80,4,FALSE),"")</f>
        <v/>
      </c>
      <c r="Y1875" s="20" t="str">
        <f>IFERROR(VLOOKUP(K1875,'CODE H VS CODE ICPE'!$A$2:$D$80,4,FALSE),"")</f>
        <v/>
      </c>
      <c r="Z1875" s="20" t="str">
        <f>IFERROR(VLOOKUP(L1875,'CODE H VS CODE ICPE'!$A$2:$D$80,4,FALSE),"")</f>
        <v/>
      </c>
      <c r="AA1875" s="20" t="str">
        <f>IFERROR(VLOOKUP(M1875,'CODE H VS CODE ICPE'!$A$2:$D$80,4,FALSE),"")</f>
        <v/>
      </c>
      <c r="AB1875" s="20" t="str">
        <f>IFERROR(VLOOKUP(N1875,'CODE H VS CODE ICPE'!$A$2:$D$80,4,FALSE),"")</f>
        <v/>
      </c>
      <c r="AC1875" s="20" t="str">
        <f>IFERROR(VLOOKUP(O1875,'CODE H VS CODE ICPE'!$A$2:$D$80,4,FALSE),"")</f>
        <v/>
      </c>
      <c r="AD1875" s="20" t="str">
        <f>IFERROR(VLOOKUP(P1875,'CODE H VS CODE ICPE'!$A$2:$D$80,4,FALSE),"")</f>
        <v/>
      </c>
      <c r="AE1875" s="20" t="str">
        <f>IFERROR(VLOOKUP(Q1875,'CODE H VS CODE ICPE'!$A$2:$D$80,4,FALSE),"")</f>
        <v/>
      </c>
      <c r="AF1875" s="20" t="str">
        <f>IFERROR(VLOOKUP(R1875,'CODE H VS CODE ICPE'!$A$2:$D$80,4,FALSE),"")</f>
        <v/>
      </c>
      <c r="AG1875" s="20" t="str">
        <f>IFERROR(VLOOKUP(S1875,'CODE H VS CODE ICPE'!$A$2:$D$80,4,FALSE),"")</f>
        <v/>
      </c>
      <c r="AH1875" s="47" t="s">
        <v>4630</v>
      </c>
      <c r="AI1875" s="21">
        <f>IF(T1875="",0,IF(T1875="Interdit",0,VLOOKUP(F1875,'CODE H VS CODE ICPE'!$A$2:$E$80,5,FALSE)))</f>
        <v>99999.99</v>
      </c>
      <c r="AJ1875" s="21">
        <f>IF(U1875="",0,IF(U1875="Interdit",0,VLOOKUP(G1875,'CODE H VS CODE ICPE'!$A$2:$E$80,5,FALSE)))</f>
        <v>0</v>
      </c>
      <c r="AK1875" s="21">
        <f>IF(V1875="",0,IF(V1875="Interdit",0,VLOOKUP(H1875,'CODE H VS CODE ICPE'!$A$2:$E$80,5,FALSE)))</f>
        <v>0</v>
      </c>
      <c r="AL1875" s="21">
        <f>IF(W1875="",0,IF(W1875="Interdit",0,VLOOKUP(I1875,'CODE H VS CODE ICPE'!$A$2:$E$80,5,FALSE)))</f>
        <v>0</v>
      </c>
      <c r="AM1875" s="21">
        <f>IF(X1875="",0,IF(X1875="Interdit",0,VLOOKUP(J1875,'CODE H VS CODE ICPE'!$A$2:$E$80,5,FALSE)))</f>
        <v>0</v>
      </c>
      <c r="AN1875" s="21">
        <f>IF(Y1875="",0,IF(Y1875="Interdit",0,VLOOKUP(K1875,'CODE H VS CODE ICPE'!$A$2:$E$80,5,FALSE)))</f>
        <v>0</v>
      </c>
      <c r="AO1875" s="21">
        <f>IF(Z1875="",0,IF(Z1875="Interdit",0,VLOOKUP(L1875,'CODE H VS CODE ICPE'!$A$2:$E$80,5,FALSE)))</f>
        <v>0</v>
      </c>
      <c r="AP1875" s="21">
        <f>IF(AA1875="",0,IF(AA1875="Interdit",0,VLOOKUP(M1875,'CODE H VS CODE ICPE'!$A$2:$E$80,5,FALSE)))</f>
        <v>0</v>
      </c>
      <c r="AQ1875" s="21">
        <f>IF(AB1875="",0,IF(AB1875="Interdit",0,VLOOKUP(N1875,'CODE H VS CODE ICPE'!$A$2:$E$80,5,FALSE)))</f>
        <v>0</v>
      </c>
      <c r="AR1875" s="21">
        <f>IF(AC1875="",0,IF(AC1875="Interdit",0,VLOOKUP(O1875,'CODE H VS CODE ICPE'!$A$2:$E$80,5,FALSE)))</f>
        <v>0</v>
      </c>
      <c r="AS1875" s="21">
        <f>IF(AD1875="",0,IF(AD1875="Interdit",0,VLOOKUP(P1875,'CODE H VS CODE ICPE'!$A$2:$E$80,5,FALSE)))</f>
        <v>0</v>
      </c>
      <c r="AT1875" s="21">
        <f>IF(AE1875="",0,IF(AE1875="Interdit",0,VLOOKUP(Q1875,'CODE H VS CODE ICPE'!$A$2:$E$80,5,FALSE)))</f>
        <v>0</v>
      </c>
      <c r="AU1875" s="21">
        <f>IF(AF1875="",0,IF(AF1875="Interdit",0,VLOOKUP(R1875,'CODE H VS CODE ICPE'!$A$2:$E$80,5,FALSE)))</f>
        <v>0</v>
      </c>
      <c r="AV1875" s="21">
        <f>IF(AG1875="",0,IF(AG1875="Interdit",0,VLOOKUP(S1875,'CODE H VS CODE ICPE'!$A$2:$E$80,5,FALSE)))</f>
        <v>0</v>
      </c>
      <c r="AW1875" s="20" t="str">
        <f t="shared" si="382"/>
        <v>$AI$2</v>
      </c>
      <c r="AX1875" s="26">
        <f t="shared" si="383"/>
        <v>99999.99</v>
      </c>
      <c r="AY1875" s="20" t="str">
        <f t="shared" si="384"/>
        <v>H331</v>
      </c>
      <c r="AZ1875" s="20">
        <f>IF(AY1875="","",IF(AY1875=0,"",VLOOKUP(AY1875,'CODE H VS CODE ICPE'!$A$1:$E$80,3,FALSE)))</f>
        <v>4511</v>
      </c>
    </row>
    <row r="1876" spans="1:52" ht="28.9" customHeight="1">
      <c r="A1876" s="23">
        <v>2211</v>
      </c>
      <c r="B1876" s="24" t="s">
        <v>3744</v>
      </c>
      <c r="C1876" s="25" t="s">
        <v>396</v>
      </c>
      <c r="D1876" s="24" t="s">
        <v>1003</v>
      </c>
      <c r="E1876" s="24" t="s">
        <v>3745</v>
      </c>
      <c r="F1876" s="20" t="s">
        <v>44</v>
      </c>
      <c r="G1876" s="20" t="s">
        <v>110</v>
      </c>
      <c r="H1876" s="20"/>
      <c r="I1876" s="20"/>
      <c r="J1876" s="20"/>
      <c r="K1876" s="20"/>
      <c r="L1876" s="20"/>
      <c r="M1876" s="20"/>
      <c r="N1876" s="20"/>
      <c r="O1876" s="20"/>
      <c r="P1876" s="20"/>
      <c r="Q1876" s="20"/>
      <c r="R1876" s="20"/>
      <c r="S1876" s="20"/>
      <c r="T1876" s="20" t="str">
        <f>IFERROR(VLOOKUP(F1876,'CODE H VS CODE ICPE'!$A$2:$D$80,4,FALSE),"")</f>
        <v>Autorisé</v>
      </c>
      <c r="U1876" s="20" t="str">
        <f>IFERROR(VLOOKUP(G1876,'CODE H VS CODE ICPE'!$A$2:$D$80,4,FALSE),"")</f>
        <v>Interdit</v>
      </c>
      <c r="V1876" s="20" t="str">
        <f>IFERROR(VLOOKUP(H1876,'CODE H VS CODE ICPE'!$A$2:$D$80,4,FALSE),"")</f>
        <v/>
      </c>
      <c r="W1876" s="20" t="str">
        <f>IFERROR(VLOOKUP(I1876,'CODE H VS CODE ICPE'!$A$2:$D$80,4,FALSE),"")</f>
        <v/>
      </c>
      <c r="X1876" s="20" t="str">
        <f>IFERROR(VLOOKUP(J1876,'CODE H VS CODE ICPE'!$A$2:$D$80,4,FALSE),"")</f>
        <v/>
      </c>
      <c r="Y1876" s="20" t="str">
        <f>IFERROR(VLOOKUP(K1876,'CODE H VS CODE ICPE'!$A$2:$D$80,4,FALSE),"")</f>
        <v/>
      </c>
      <c r="Z1876" s="20" t="str">
        <f>IFERROR(VLOOKUP(L1876,'CODE H VS CODE ICPE'!$A$2:$D$80,4,FALSE),"")</f>
        <v/>
      </c>
      <c r="AA1876" s="20" t="str">
        <f>IFERROR(VLOOKUP(M1876,'CODE H VS CODE ICPE'!$A$2:$D$80,4,FALSE),"")</f>
        <v/>
      </c>
      <c r="AB1876" s="20" t="str">
        <f>IFERROR(VLOOKUP(N1876,'CODE H VS CODE ICPE'!$A$2:$D$80,4,FALSE),"")</f>
        <v/>
      </c>
      <c r="AC1876" s="20" t="str">
        <f>IFERROR(VLOOKUP(O1876,'CODE H VS CODE ICPE'!$A$2:$D$80,4,FALSE),"")</f>
        <v/>
      </c>
      <c r="AD1876" s="20" t="str">
        <f>IFERROR(VLOOKUP(P1876,'CODE H VS CODE ICPE'!$A$2:$D$80,4,FALSE),"")</f>
        <v/>
      </c>
      <c r="AE1876" s="20" t="str">
        <f>IFERROR(VLOOKUP(Q1876,'CODE H VS CODE ICPE'!$A$2:$D$80,4,FALSE),"")</f>
        <v/>
      </c>
      <c r="AF1876" s="20" t="str">
        <f>IFERROR(VLOOKUP(R1876,'CODE H VS CODE ICPE'!$A$2:$D$80,4,FALSE),"")</f>
        <v/>
      </c>
      <c r="AG1876" s="20" t="str">
        <f>IFERROR(VLOOKUP(S1876,'CODE H VS CODE ICPE'!$A$2:$D$80,4,FALSE),"")</f>
        <v/>
      </c>
      <c r="AH1876" s="48" t="s">
        <v>4628</v>
      </c>
      <c r="AI1876" s="21">
        <f>IF(T1876="",0,IF(T1876="Interdit",0,VLOOKUP(F1876,'CODE H VS CODE ICPE'!$A$2:$E$80,5,FALSE)))</f>
        <v>999.99</v>
      </c>
      <c r="AJ1876" s="21">
        <f>IF(U1876="",0,IF(U1876="Interdit",0,VLOOKUP(G1876,'CODE H VS CODE ICPE'!$A$2:$E$80,5,FALSE)))</f>
        <v>0</v>
      </c>
      <c r="AK1876" s="21">
        <f>IF(V1876="",0,IF(V1876="Interdit",0,VLOOKUP(H1876,'CODE H VS CODE ICPE'!$A$2:$E$80,5,FALSE)))</f>
        <v>0</v>
      </c>
      <c r="AL1876" s="21">
        <f>IF(W1876="",0,IF(W1876="Interdit",0,VLOOKUP(I1876,'CODE H VS CODE ICPE'!$A$2:$E$80,5,FALSE)))</f>
        <v>0</v>
      </c>
      <c r="AM1876" s="21">
        <f>IF(X1876="",0,IF(X1876="Interdit",0,VLOOKUP(J1876,'CODE H VS CODE ICPE'!$A$2:$E$80,5,FALSE)))</f>
        <v>0</v>
      </c>
      <c r="AN1876" s="21">
        <f>IF(Y1876="",0,IF(Y1876="Interdit",0,VLOOKUP(K1876,'CODE H VS CODE ICPE'!$A$2:$E$80,5,FALSE)))</f>
        <v>0</v>
      </c>
      <c r="AO1876" s="21">
        <f>IF(Z1876="",0,IF(Z1876="Interdit",0,VLOOKUP(L1876,'CODE H VS CODE ICPE'!$A$2:$E$80,5,FALSE)))</f>
        <v>0</v>
      </c>
      <c r="AP1876" s="21">
        <f>IF(AA1876="",0,IF(AA1876="Interdit",0,VLOOKUP(M1876,'CODE H VS CODE ICPE'!$A$2:$E$80,5,FALSE)))</f>
        <v>0</v>
      </c>
      <c r="AQ1876" s="21">
        <f>IF(AB1876="",0,IF(AB1876="Interdit",0,VLOOKUP(N1876,'CODE H VS CODE ICPE'!$A$2:$E$80,5,FALSE)))</f>
        <v>0</v>
      </c>
      <c r="AR1876" s="21">
        <f>IF(AC1876="",0,IF(AC1876="Interdit",0,VLOOKUP(O1876,'CODE H VS CODE ICPE'!$A$2:$E$80,5,FALSE)))</f>
        <v>0</v>
      </c>
      <c r="AS1876" s="21">
        <f>IF(AD1876="",0,IF(AD1876="Interdit",0,VLOOKUP(P1876,'CODE H VS CODE ICPE'!$A$2:$E$80,5,FALSE)))</f>
        <v>0</v>
      </c>
      <c r="AT1876" s="21">
        <f>IF(AE1876="",0,IF(AE1876="Interdit",0,VLOOKUP(Q1876,'CODE H VS CODE ICPE'!$A$2:$E$80,5,FALSE)))</f>
        <v>0</v>
      </c>
      <c r="AU1876" s="21">
        <f>IF(AF1876="",0,IF(AF1876="Interdit",0,VLOOKUP(R1876,'CODE H VS CODE ICPE'!$A$2:$E$80,5,FALSE)))</f>
        <v>0</v>
      </c>
      <c r="AV1876" s="21">
        <f>IF(AG1876="",0,IF(AG1876="Interdit",0,VLOOKUP(S1876,'CODE H VS CODE ICPE'!$A$2:$E$80,5,FALSE)))</f>
        <v>0</v>
      </c>
      <c r="AW1876" s="20" t="str">
        <f t="shared" ref="AW1876:AW1878" si="385">ADDRESS(2,MATCH(MAX(AI1876:AV1876),AI1876:AV1876,0)+COLUMN(AI1876)-1)</f>
        <v>$AI$2</v>
      </c>
      <c r="AX1876" s="26">
        <f t="shared" ref="AX1876:AX1878" si="386">IF(AH1876="Interdit","",IF(AW1876="$AI$2",AI1876,IF(AW1876="$AJ$2",AJ1876,IF(AW1876="$AK$2",AK1876,IF(AW1876="$AL$2",AL1876,IF(AW1876="$AM$2",AM1876,IF(AW1876="$AN$2",AN1876,IF(AW1876="$AO$2",AO1876,IF(AW1876="$AP$2",AP1876,IF(AW1876="$AQ$2",AQ1876,IF(AW1876="$AR$2",AR1876,IF(AW1876="$AS$2",AS1876,IF(AW1876="$AT$2",AT1876,IF(AW1876="$AU$2",AU1876,IF(AW1876="$AV$2",AV1876,"")))))))))))))))</f>
        <v>999.99</v>
      </c>
      <c r="AY1876" s="20" t="str">
        <f t="shared" ref="AY1876:AY1878" si="387">IF(AX1876="","",IF(AW1876="$AI$2",F1876,IF(AW1876="$AJ$2",G1876,IF(AW1876="$AK$2",H1876,IF(AW1876="$AL$2",I1876,IF(AW1876="$AM$2",J1876,IF(AW1876="$AN$2",K1876,IF(AW1876="$AO$2",L1876,IF(AW1876="$AP$2",M1876,IF(AW1876="$AQ$2",N1876,IF(AW1876="$AR$2",O1876,IF(AW1876="$AS$2",P1876,IF(AW1876="$AT$2",Q1876,IF(AW1876="$AU$2",R1876,IF(AW1876="$AV$2",S1876,"")))))))))))))))</f>
        <v>H228</v>
      </c>
      <c r="AZ1876" s="20">
        <f>IF(AY1876="","",IF(AY1876=0,"",VLOOKUP(AY1876,'CODE H VS CODE ICPE'!$A$1:$E$80,3,FALSE)))</f>
        <v>4310</v>
      </c>
    </row>
    <row r="1877" spans="1:52" ht="28.9" customHeight="1">
      <c r="A1877" s="23">
        <v>2212</v>
      </c>
      <c r="B1877" s="24" t="s">
        <v>3746</v>
      </c>
      <c r="C1877" s="25" t="s">
        <v>691</v>
      </c>
      <c r="D1877" s="24" t="s">
        <v>2286</v>
      </c>
      <c r="E1877" s="24" t="s">
        <v>3747</v>
      </c>
      <c r="F1877" s="20" t="s">
        <v>122</v>
      </c>
      <c r="G1877" s="20"/>
      <c r="H1877" s="20"/>
      <c r="I1877" s="20"/>
      <c r="J1877" s="20"/>
      <c r="K1877" s="20"/>
      <c r="L1877" s="20"/>
      <c r="M1877" s="20"/>
      <c r="N1877" s="20"/>
      <c r="O1877" s="20"/>
      <c r="P1877" s="20"/>
      <c r="Q1877" s="20"/>
      <c r="R1877" s="20"/>
      <c r="S1877" s="20"/>
      <c r="T1877" s="20" t="str">
        <f>IFERROR(VLOOKUP(F1877,'CODE H VS CODE ICPE'!$A$2:$D$80,4,FALSE),"")</f>
        <v>Demande d'autorisation</v>
      </c>
      <c r="U1877" s="20" t="str">
        <f>IFERROR(VLOOKUP(G1877,'CODE H VS CODE ICPE'!$A$2:$D$80,4,FALSE),"")</f>
        <v/>
      </c>
      <c r="V1877" s="20" t="str">
        <f>IFERROR(VLOOKUP(H1877,'CODE H VS CODE ICPE'!$A$2:$D$80,4,FALSE),"")</f>
        <v/>
      </c>
      <c r="W1877" s="20" t="str">
        <f>IFERROR(VLOOKUP(I1877,'CODE H VS CODE ICPE'!$A$2:$D$80,4,FALSE),"")</f>
        <v/>
      </c>
      <c r="X1877" s="20" t="str">
        <f>IFERROR(VLOOKUP(J1877,'CODE H VS CODE ICPE'!$A$2:$D$80,4,FALSE),"")</f>
        <v/>
      </c>
      <c r="Y1877" s="20" t="str">
        <f>IFERROR(VLOOKUP(K1877,'CODE H VS CODE ICPE'!$A$2:$D$80,4,FALSE),"")</f>
        <v/>
      </c>
      <c r="Z1877" s="20" t="str">
        <f>IFERROR(VLOOKUP(L1877,'CODE H VS CODE ICPE'!$A$2:$D$80,4,FALSE),"")</f>
        <v/>
      </c>
      <c r="AA1877" s="20" t="str">
        <f>IFERROR(VLOOKUP(M1877,'CODE H VS CODE ICPE'!$A$2:$D$80,4,FALSE),"")</f>
        <v/>
      </c>
      <c r="AB1877" s="20" t="str">
        <f>IFERROR(VLOOKUP(N1877,'CODE H VS CODE ICPE'!$A$2:$D$80,4,FALSE),"")</f>
        <v/>
      </c>
      <c r="AC1877" s="20" t="str">
        <f>IFERROR(VLOOKUP(O1877,'CODE H VS CODE ICPE'!$A$2:$D$80,4,FALSE),"")</f>
        <v/>
      </c>
      <c r="AD1877" s="20" t="str">
        <f>IFERROR(VLOOKUP(P1877,'CODE H VS CODE ICPE'!$A$2:$D$80,4,FALSE),"")</f>
        <v/>
      </c>
      <c r="AE1877" s="20" t="str">
        <f>IFERROR(VLOOKUP(Q1877,'CODE H VS CODE ICPE'!$A$2:$D$80,4,FALSE),"")</f>
        <v/>
      </c>
      <c r="AF1877" s="20" t="str">
        <f>IFERROR(VLOOKUP(R1877,'CODE H VS CODE ICPE'!$A$2:$D$80,4,FALSE),"")</f>
        <v/>
      </c>
      <c r="AG1877" s="20" t="str">
        <f>IFERROR(VLOOKUP(S1877,'CODE H VS CODE ICPE'!$A$2:$D$80,4,FALSE),"")</f>
        <v/>
      </c>
      <c r="AH1877" s="47" t="str">
        <f>IF(COUNTIF(T1877:AG1877, "Rejected") &gt; 0, "Rejected", IF(COUNTIF(T1877:AG1877, "Under request") &gt; 0, "Under request", "Accepted"))</f>
        <v>Accepted</v>
      </c>
      <c r="AI1877" s="21">
        <f>IF(T1877="",0,IF(T1877="Interdit",0,VLOOKUP(F1877,'CODE H VS CODE ICPE'!$A$2:$E$80,5,FALSE)))</f>
        <v>19999.990000000002</v>
      </c>
      <c r="AJ1877" s="21">
        <f>IF(U1877="",0,IF(U1877="Interdit",0,VLOOKUP(G1877,'CODE H VS CODE ICPE'!$A$2:$E$80,5,FALSE)))</f>
        <v>0</v>
      </c>
      <c r="AK1877" s="21">
        <f>IF(V1877="",0,IF(V1877="Interdit",0,VLOOKUP(H1877,'CODE H VS CODE ICPE'!$A$2:$E$80,5,FALSE)))</f>
        <v>0</v>
      </c>
      <c r="AL1877" s="21">
        <f>IF(W1877="",0,IF(W1877="Interdit",0,VLOOKUP(I1877,'CODE H VS CODE ICPE'!$A$2:$E$80,5,FALSE)))</f>
        <v>0</v>
      </c>
      <c r="AM1877" s="21">
        <f>IF(X1877="",0,IF(X1877="Interdit",0,VLOOKUP(J1877,'CODE H VS CODE ICPE'!$A$2:$E$80,5,FALSE)))</f>
        <v>0</v>
      </c>
      <c r="AN1877" s="21">
        <f>IF(Y1877="",0,IF(Y1877="Interdit",0,VLOOKUP(K1877,'CODE H VS CODE ICPE'!$A$2:$E$80,5,FALSE)))</f>
        <v>0</v>
      </c>
      <c r="AO1877" s="21">
        <f>IF(Z1877="",0,IF(Z1877="Interdit",0,VLOOKUP(L1877,'CODE H VS CODE ICPE'!$A$2:$E$80,5,FALSE)))</f>
        <v>0</v>
      </c>
      <c r="AP1877" s="21">
        <f>IF(AA1877="",0,IF(AA1877="Interdit",0,VLOOKUP(M1877,'CODE H VS CODE ICPE'!$A$2:$E$80,5,FALSE)))</f>
        <v>0</v>
      </c>
      <c r="AQ1877" s="21">
        <f>IF(AB1877="",0,IF(AB1877="Interdit",0,VLOOKUP(N1877,'CODE H VS CODE ICPE'!$A$2:$E$80,5,FALSE)))</f>
        <v>0</v>
      </c>
      <c r="AR1877" s="21">
        <f>IF(AC1877="",0,IF(AC1877="Interdit",0,VLOOKUP(O1877,'CODE H VS CODE ICPE'!$A$2:$E$80,5,FALSE)))</f>
        <v>0</v>
      </c>
      <c r="AS1877" s="21">
        <f>IF(AD1877="",0,IF(AD1877="Interdit",0,VLOOKUP(P1877,'CODE H VS CODE ICPE'!$A$2:$E$80,5,FALSE)))</f>
        <v>0</v>
      </c>
      <c r="AT1877" s="21">
        <f>IF(AE1877="",0,IF(AE1877="Interdit",0,VLOOKUP(Q1877,'CODE H VS CODE ICPE'!$A$2:$E$80,5,FALSE)))</f>
        <v>0</v>
      </c>
      <c r="AU1877" s="21">
        <f>IF(AF1877="",0,IF(AF1877="Interdit",0,VLOOKUP(R1877,'CODE H VS CODE ICPE'!$A$2:$E$80,5,FALSE)))</f>
        <v>0</v>
      </c>
      <c r="AV1877" s="21">
        <f>IF(AG1877="",0,IF(AG1877="Interdit",0,VLOOKUP(S1877,'CODE H VS CODE ICPE'!$A$2:$E$80,5,FALSE)))</f>
        <v>0</v>
      </c>
      <c r="AW1877" s="20" t="str">
        <f t="shared" si="385"/>
        <v>$AI$2</v>
      </c>
      <c r="AX1877" s="26">
        <f t="shared" si="386"/>
        <v>19999.990000000002</v>
      </c>
      <c r="AY1877" s="20" t="str">
        <f t="shared" si="387"/>
        <v>H350</v>
      </c>
      <c r="AZ1877" s="20">
        <f>IF(AY1877="","",IF(AY1877=0,"",VLOOKUP(AY1877,'CODE H VS CODE ICPE'!$A$1:$E$80,3,FALSE)))</f>
        <v>4510</v>
      </c>
    </row>
    <row r="1878" spans="1:52" ht="28.9" customHeight="1">
      <c r="A1878" s="23">
        <v>2213</v>
      </c>
      <c r="B1878" s="24" t="s">
        <v>3748</v>
      </c>
      <c r="C1878" s="25" t="s">
        <v>691</v>
      </c>
      <c r="D1878" s="24" t="s">
        <v>2190</v>
      </c>
      <c r="E1878" s="24" t="s">
        <v>3749</v>
      </c>
      <c r="F1878" s="20" t="s">
        <v>44</v>
      </c>
      <c r="G1878" s="20" t="s">
        <v>84</v>
      </c>
      <c r="H1878" s="20" t="s">
        <v>92</v>
      </c>
      <c r="I1878" s="20" t="s">
        <v>96</v>
      </c>
      <c r="J1878" s="20" t="s">
        <v>100</v>
      </c>
      <c r="K1878" s="20" t="s">
        <v>108</v>
      </c>
      <c r="L1878" s="20" t="s">
        <v>126</v>
      </c>
      <c r="M1878" s="20"/>
      <c r="N1878" s="20"/>
      <c r="O1878" s="20"/>
      <c r="P1878" s="20"/>
      <c r="Q1878" s="20"/>
      <c r="R1878" s="20"/>
      <c r="S1878" s="20"/>
      <c r="T1878" s="20" t="str">
        <f>IFERROR(VLOOKUP(F1878,'CODE H VS CODE ICPE'!$A$2:$D$80,4,FALSE),"")</f>
        <v>Autorisé</v>
      </c>
      <c r="U1878" s="20" t="str">
        <f>IFERROR(VLOOKUP(G1878,'CODE H VS CODE ICPE'!$A$2:$D$80,4,FALSE),"")</f>
        <v>Autorisé</v>
      </c>
      <c r="V1878" s="20" t="str">
        <f>IFERROR(VLOOKUP(H1878,'CODE H VS CODE ICPE'!$A$2:$D$80,4,FALSE),"")</f>
        <v>Demande d'autorisation</v>
      </c>
      <c r="W1878" s="20" t="str">
        <f>IFERROR(VLOOKUP(I1878,'CODE H VS CODE ICPE'!$A$2:$D$80,4,FALSE),"")</f>
        <v>Autorisé</v>
      </c>
      <c r="X1878" s="20" t="str">
        <f>IFERROR(VLOOKUP(J1878,'CODE H VS CODE ICPE'!$A$2:$D$80,4,FALSE),"")</f>
        <v>Autorisé</v>
      </c>
      <c r="Y1878" s="20" t="str">
        <f>IFERROR(VLOOKUP(K1878,'CODE H VS CODE ICPE'!$A$2:$D$80,4,FALSE),"")</f>
        <v>Autorisé</v>
      </c>
      <c r="Z1878" s="20" t="str">
        <f>IFERROR(VLOOKUP(L1878,'CODE H VS CODE ICPE'!$A$2:$D$80,4,FALSE),"")</f>
        <v>Demande d'autorisation</v>
      </c>
      <c r="AA1878" s="20" t="str">
        <f>IFERROR(VLOOKUP(M1878,'CODE H VS CODE ICPE'!$A$2:$D$80,4,FALSE),"")</f>
        <v/>
      </c>
      <c r="AB1878" s="20" t="str">
        <f>IFERROR(VLOOKUP(N1878,'CODE H VS CODE ICPE'!$A$2:$D$80,4,FALSE),"")</f>
        <v/>
      </c>
      <c r="AC1878" s="20" t="str">
        <f>IFERROR(VLOOKUP(O1878,'CODE H VS CODE ICPE'!$A$2:$D$80,4,FALSE),"")</f>
        <v/>
      </c>
      <c r="AD1878" s="20" t="str">
        <f>IFERROR(VLOOKUP(P1878,'CODE H VS CODE ICPE'!$A$2:$D$80,4,FALSE),"")</f>
        <v/>
      </c>
      <c r="AE1878" s="20" t="str">
        <f>IFERROR(VLOOKUP(Q1878,'CODE H VS CODE ICPE'!$A$2:$D$80,4,FALSE),"")</f>
        <v/>
      </c>
      <c r="AF1878" s="20" t="str">
        <f>IFERROR(VLOOKUP(R1878,'CODE H VS CODE ICPE'!$A$2:$D$80,4,FALSE),"")</f>
        <v/>
      </c>
      <c r="AG1878" s="20" t="str">
        <f>IFERROR(VLOOKUP(S1878,'CODE H VS CODE ICPE'!$A$2:$D$80,4,FALSE),"")</f>
        <v/>
      </c>
      <c r="AH1878" s="47" t="str">
        <f>IF(COUNTIF(T1878:AG1878, "Rejected") &gt; 0, "Rejected", IF(COUNTIF(T1878:AG1878, "Under request") &gt; 0, "Under request", "Accepted"))</f>
        <v>Accepted</v>
      </c>
      <c r="AI1878" s="21">
        <f>IF(T1878="",0,IF(T1878="Interdit",0,VLOOKUP(F1878,'CODE H VS CODE ICPE'!$A$2:$E$80,5,FALSE)))</f>
        <v>999.99</v>
      </c>
      <c r="AJ1878" s="21">
        <f>IF(U1878="",0,IF(U1878="Interdit",0,VLOOKUP(G1878,'CODE H VS CODE ICPE'!$A$2:$E$80,5,FALSE)))</f>
        <v>99999.99</v>
      </c>
      <c r="AK1878" s="21">
        <f>IF(V1878="",0,IF(V1878="Interdit",0,VLOOKUP(H1878,'CODE H VS CODE ICPE'!$A$2:$E$80,5,FALSE)))</f>
        <v>199.99</v>
      </c>
      <c r="AL1878" s="21">
        <f>IF(W1878="",0,IF(W1878="Interdit",0,VLOOKUP(I1878,'CODE H VS CODE ICPE'!$A$2:$E$80,5,FALSE)))</f>
        <v>149999.99</v>
      </c>
      <c r="AM1878" s="21">
        <f>IF(X1878="",0,IF(X1878="Interdit",0,VLOOKUP(J1878,'CODE H VS CODE ICPE'!$A$2:$E$80,5,FALSE)))</f>
        <v>99999.99</v>
      </c>
      <c r="AN1878" s="21">
        <f>IF(Y1878="",0,IF(Y1878="Interdit",0,VLOOKUP(K1878,'CODE H VS CODE ICPE'!$A$2:$E$80,5,FALSE)))</f>
        <v>99999.99</v>
      </c>
      <c r="AO1878" s="21">
        <f>IF(Z1878="",0,IF(Z1878="Interdit",0,VLOOKUP(L1878,'CODE H VS CODE ICPE'!$A$2:$E$80,5,FALSE)))</f>
        <v>19999.990000000002</v>
      </c>
      <c r="AP1878" s="21">
        <f>IF(AA1878="",0,IF(AA1878="Interdit",0,VLOOKUP(M1878,'CODE H VS CODE ICPE'!$A$2:$E$80,5,FALSE)))</f>
        <v>0</v>
      </c>
      <c r="AQ1878" s="21">
        <f>IF(AB1878="",0,IF(AB1878="Interdit",0,VLOOKUP(N1878,'CODE H VS CODE ICPE'!$A$2:$E$80,5,FALSE)))</f>
        <v>0</v>
      </c>
      <c r="AR1878" s="21">
        <f>IF(AC1878="",0,IF(AC1878="Interdit",0,VLOOKUP(O1878,'CODE H VS CODE ICPE'!$A$2:$E$80,5,FALSE)))</f>
        <v>0</v>
      </c>
      <c r="AS1878" s="21">
        <f>IF(AD1878="",0,IF(AD1878="Interdit",0,VLOOKUP(P1878,'CODE H VS CODE ICPE'!$A$2:$E$80,5,FALSE)))</f>
        <v>0</v>
      </c>
      <c r="AT1878" s="21">
        <f>IF(AE1878="",0,IF(AE1878="Interdit",0,VLOOKUP(Q1878,'CODE H VS CODE ICPE'!$A$2:$E$80,5,FALSE)))</f>
        <v>0</v>
      </c>
      <c r="AU1878" s="21">
        <f>IF(AF1878="",0,IF(AF1878="Interdit",0,VLOOKUP(R1878,'CODE H VS CODE ICPE'!$A$2:$E$80,5,FALSE)))</f>
        <v>0</v>
      </c>
      <c r="AV1878" s="21">
        <f>IF(AG1878="",0,IF(AG1878="Interdit",0,VLOOKUP(S1878,'CODE H VS CODE ICPE'!$A$2:$E$80,5,FALSE)))</f>
        <v>0</v>
      </c>
      <c r="AW1878" s="20" t="str">
        <f t="shared" si="385"/>
        <v>$AL$2</v>
      </c>
      <c r="AX1878" s="26">
        <f t="shared" si="386"/>
        <v>149999.99</v>
      </c>
      <c r="AY1878" s="20" t="str">
        <f t="shared" si="387"/>
        <v>H314</v>
      </c>
      <c r="AZ1878" s="20">
        <f>IF(AY1878="","",IF(AY1878=0,"",VLOOKUP(AY1878,'CODE H VS CODE ICPE'!$A$1:$E$80,3,FALSE)))</f>
        <v>4320</v>
      </c>
    </row>
    <row r="1879" spans="1:52" ht="28.9" customHeight="1">
      <c r="A1879" s="23">
        <v>2059</v>
      </c>
      <c r="B1879" s="24" t="s">
        <v>3750</v>
      </c>
      <c r="C1879" s="25" t="s">
        <v>234</v>
      </c>
      <c r="D1879" s="24" t="s">
        <v>235</v>
      </c>
      <c r="E1879" s="24" t="s">
        <v>3751</v>
      </c>
      <c r="F1879" s="20" t="s">
        <v>40</v>
      </c>
      <c r="G1879" s="20" t="s">
        <v>84</v>
      </c>
      <c r="H1879" s="20" t="s">
        <v>100</v>
      </c>
      <c r="I1879" s="20"/>
      <c r="J1879" s="20"/>
      <c r="K1879" s="20"/>
      <c r="L1879" s="20"/>
      <c r="M1879" s="20"/>
      <c r="N1879" s="20"/>
      <c r="O1879" s="20"/>
      <c r="P1879" s="20"/>
      <c r="Q1879" s="20"/>
      <c r="R1879" s="20"/>
      <c r="S1879" s="20"/>
      <c r="T1879" s="20" t="str">
        <f>IFERROR(VLOOKUP(F1879,'CODE H VS CODE ICPE'!$A$2:$D$80,4,FALSE),"")</f>
        <v>Autorisé</v>
      </c>
      <c r="U1879" s="20" t="str">
        <f>IFERROR(VLOOKUP(G1879,'CODE H VS CODE ICPE'!$A$2:$D$80,4,FALSE),"")</f>
        <v>Autorisé</v>
      </c>
      <c r="V1879" s="20" t="str">
        <f>IFERROR(VLOOKUP(H1879,'CODE H VS CODE ICPE'!$A$2:$D$80,4,FALSE),"")</f>
        <v>Autorisé</v>
      </c>
      <c r="W1879" s="20" t="str">
        <f>IFERROR(VLOOKUP(I1879,'CODE H VS CODE ICPE'!$A$2:$D$80,4,FALSE),"")</f>
        <v/>
      </c>
      <c r="X1879" s="20" t="str">
        <f>IFERROR(VLOOKUP(J1879,'CODE H VS CODE ICPE'!$A$2:$D$80,4,FALSE),"")</f>
        <v/>
      </c>
      <c r="Y1879" s="20" t="str">
        <f>IFERROR(VLOOKUP(K1879,'CODE H VS CODE ICPE'!$A$2:$D$80,4,FALSE),"")</f>
        <v/>
      </c>
      <c r="Z1879" s="20" t="str">
        <f>IFERROR(VLOOKUP(L1879,'CODE H VS CODE ICPE'!$A$2:$D$80,4,FALSE),"")</f>
        <v/>
      </c>
      <c r="AA1879" s="20" t="str">
        <f>IFERROR(VLOOKUP(M1879,'CODE H VS CODE ICPE'!$A$2:$D$80,4,FALSE),"")</f>
        <v/>
      </c>
      <c r="AB1879" s="20" t="str">
        <f>IFERROR(VLOOKUP(N1879,'CODE H VS CODE ICPE'!$A$2:$D$80,4,FALSE),"")</f>
        <v/>
      </c>
      <c r="AC1879" s="20" t="str">
        <f>IFERROR(VLOOKUP(O1879,'CODE H VS CODE ICPE'!$A$2:$D$80,4,FALSE),"")</f>
        <v/>
      </c>
      <c r="AD1879" s="20" t="str">
        <f>IFERROR(VLOOKUP(P1879,'CODE H VS CODE ICPE'!$A$2:$D$80,4,FALSE),"")</f>
        <v/>
      </c>
      <c r="AE1879" s="20" t="str">
        <f>IFERROR(VLOOKUP(Q1879,'CODE H VS CODE ICPE'!$A$2:$D$80,4,FALSE),"")</f>
        <v/>
      </c>
      <c r="AF1879" s="20" t="str">
        <f>IFERROR(VLOOKUP(R1879,'CODE H VS CODE ICPE'!$A$2:$D$80,4,FALSE),"")</f>
        <v/>
      </c>
      <c r="AG1879" s="20" t="str">
        <f>IFERROR(VLOOKUP(S1879,'CODE H VS CODE ICPE'!$A$2:$D$80,4,FALSE),"")</f>
        <v/>
      </c>
      <c r="AH1879" s="47" t="s">
        <v>4630</v>
      </c>
      <c r="AI1879" s="21">
        <f>IF(T1879="",0,IF(T1879="Interdit",0,VLOOKUP(F1879,'CODE H VS CODE ICPE'!$A$2:$E$80,5,FALSE)))</f>
        <v>99999.99</v>
      </c>
      <c r="AJ1879" s="21">
        <f>IF(U1879="",0,IF(U1879="Interdit",0,VLOOKUP(G1879,'CODE H VS CODE ICPE'!$A$2:$E$80,5,FALSE)))</f>
        <v>99999.99</v>
      </c>
      <c r="AK1879" s="21">
        <f>IF(V1879="",0,IF(V1879="Interdit",0,VLOOKUP(H1879,'CODE H VS CODE ICPE'!$A$2:$E$80,5,FALSE)))</f>
        <v>99999.99</v>
      </c>
      <c r="AL1879" s="21">
        <f>IF(W1879="",0,IF(W1879="Interdit",0,VLOOKUP(I1879,'CODE H VS CODE ICPE'!$A$2:$E$80,5,FALSE)))</f>
        <v>0</v>
      </c>
      <c r="AM1879" s="21">
        <f>IF(X1879="",0,IF(X1879="Interdit",0,VLOOKUP(J1879,'CODE H VS CODE ICPE'!$A$2:$E$80,5,FALSE)))</f>
        <v>0</v>
      </c>
      <c r="AN1879" s="21">
        <f>IF(Y1879="",0,IF(Y1879="Interdit",0,VLOOKUP(K1879,'CODE H VS CODE ICPE'!$A$2:$E$80,5,FALSE)))</f>
        <v>0</v>
      </c>
      <c r="AO1879" s="21">
        <f>IF(Z1879="",0,IF(Z1879="Interdit",0,VLOOKUP(L1879,'CODE H VS CODE ICPE'!$A$2:$E$80,5,FALSE)))</f>
        <v>0</v>
      </c>
      <c r="AP1879" s="21">
        <f>IF(AA1879="",0,IF(AA1879="Interdit",0,VLOOKUP(M1879,'CODE H VS CODE ICPE'!$A$2:$E$80,5,FALSE)))</f>
        <v>0</v>
      </c>
      <c r="AQ1879" s="21">
        <f>IF(AB1879="",0,IF(AB1879="Interdit",0,VLOOKUP(N1879,'CODE H VS CODE ICPE'!$A$2:$E$80,5,FALSE)))</f>
        <v>0</v>
      </c>
      <c r="AR1879" s="21">
        <f>IF(AC1879="",0,IF(AC1879="Interdit",0,VLOOKUP(O1879,'CODE H VS CODE ICPE'!$A$2:$E$80,5,FALSE)))</f>
        <v>0</v>
      </c>
      <c r="AS1879" s="21">
        <f>IF(AD1879="",0,IF(AD1879="Interdit",0,VLOOKUP(P1879,'CODE H VS CODE ICPE'!$A$2:$E$80,5,FALSE)))</f>
        <v>0</v>
      </c>
      <c r="AT1879" s="21">
        <f>IF(AE1879="",0,IF(AE1879="Interdit",0,VLOOKUP(Q1879,'CODE H VS CODE ICPE'!$A$2:$E$80,5,FALSE)))</f>
        <v>0</v>
      </c>
      <c r="AU1879" s="21">
        <f>IF(AF1879="",0,IF(AF1879="Interdit",0,VLOOKUP(R1879,'CODE H VS CODE ICPE'!$A$2:$E$80,5,FALSE)))</f>
        <v>0</v>
      </c>
      <c r="AV1879" s="21">
        <f>IF(AG1879="",0,IF(AG1879="Interdit",0,VLOOKUP(S1879,'CODE H VS CODE ICPE'!$A$2:$E$80,5,FALSE)))</f>
        <v>0</v>
      </c>
      <c r="AW1879" s="20" t="str">
        <f>ADDRESS(2,MATCH(MAX(AI1879:AV1879),AI1879:AV1879,0)+COLUMN(AI1879)-1)</f>
        <v>$AI$2</v>
      </c>
      <c r="AX1879" s="26">
        <f>IF(AH1879="Interdit","",IF(AW1879="$AI$2",AI1879,IF(AW1879="$AJ$2",AJ1879,IF(AW1879="$AK$2",AK1879,IF(AW1879="$AL$2",AL1879,IF(AW1879="$AM$2",AM1879,IF(AW1879="$AN$2",AN1879,IF(AW1879="$AO$2",AO1879,IF(AW1879="$AP$2",AP1879,IF(AW1879="$AQ$2",AQ1879,IF(AW1879="$AR$2",AR1879,IF(AW1879="$AS$2",AS1879,IF(AW1879="$AT$2",AT1879,IF(AW1879="$AU$2",AU1879,IF(AW1879="$AV$2",AV1879,"")))))))))))))))</f>
        <v>99999.99</v>
      </c>
      <c r="AY1879" s="20" t="str">
        <f>IF(AX1879="","",IF(AW1879="$AI$2",F1879,IF(AW1879="$AJ$2",G1879,IF(AW1879="$AK$2",H1879,IF(AW1879="$AL$2",I1879,IF(AW1879="$AM$2",J1879,IF(AW1879="$AN$2",K1879,IF(AW1879="$AO$2",L1879,IF(AW1879="$AP$2",M1879,IF(AW1879="$AQ$2",N1879,IF(AW1879="$AR$2",O1879,IF(AW1879="$AS$2",P1879,IF(AW1879="$AT$2",Q1879,IF(AW1879="$AU$2",R1879,IF(AW1879="$AV$2",S1879,"")))))))))))))))</f>
        <v>H225</v>
      </c>
      <c r="AZ1879" s="20">
        <f>IF(AY1879="","",IF(AY1879=0,"",VLOOKUP(AY1879,'CODE H VS CODE ICPE'!$A$1:$E$80,3,FALSE)))</f>
        <v>4331</v>
      </c>
    </row>
    <row r="1880" spans="1:52" ht="28.9" customHeight="1">
      <c r="A1880" s="23">
        <v>2067</v>
      </c>
      <c r="B1880" s="24" t="s">
        <v>3752</v>
      </c>
      <c r="C1880" s="25" t="s">
        <v>234</v>
      </c>
      <c r="D1880" s="24" t="s">
        <v>348</v>
      </c>
      <c r="E1880" s="24" t="s">
        <v>3753</v>
      </c>
      <c r="F1880" s="20" t="s">
        <v>74</v>
      </c>
      <c r="G1880" s="20"/>
      <c r="H1880" s="20"/>
      <c r="I1880" s="20"/>
      <c r="J1880" s="20"/>
      <c r="K1880" s="20"/>
      <c r="L1880" s="20"/>
      <c r="M1880" s="20"/>
      <c r="N1880" s="20"/>
      <c r="O1880" s="20"/>
      <c r="P1880" s="20"/>
      <c r="Q1880" s="20"/>
      <c r="R1880" s="20"/>
      <c r="S1880" s="20"/>
      <c r="T1880" s="20" t="str">
        <f>IFERROR(VLOOKUP(F1880,'CODE H VS CODE ICPE'!$A$2:$D$80,4,FALSE),"")</f>
        <v>Autorisé</v>
      </c>
      <c r="U1880" s="20" t="str">
        <f>IFERROR(VLOOKUP(G1880,'CODE H VS CODE ICPE'!$A$2:$D$80,4,FALSE),"")</f>
        <v/>
      </c>
      <c r="V1880" s="20" t="str">
        <f>IFERROR(VLOOKUP(H1880,'CODE H VS CODE ICPE'!$A$2:$D$80,4,FALSE),"")</f>
        <v/>
      </c>
      <c r="W1880" s="20" t="str">
        <f>IFERROR(VLOOKUP(I1880,'CODE H VS CODE ICPE'!$A$2:$D$80,4,FALSE),"")</f>
        <v/>
      </c>
      <c r="X1880" s="20" t="str">
        <f>IFERROR(VLOOKUP(J1880,'CODE H VS CODE ICPE'!$A$2:$D$80,4,FALSE),"")</f>
        <v/>
      </c>
      <c r="Y1880" s="20" t="str">
        <f>IFERROR(VLOOKUP(K1880,'CODE H VS CODE ICPE'!$A$2:$D$80,4,FALSE),"")</f>
        <v/>
      </c>
      <c r="Z1880" s="20" t="str">
        <f>IFERROR(VLOOKUP(L1880,'CODE H VS CODE ICPE'!$A$2:$D$80,4,FALSE),"")</f>
        <v/>
      </c>
      <c r="AA1880" s="20" t="str">
        <f>IFERROR(VLOOKUP(M1880,'CODE H VS CODE ICPE'!$A$2:$D$80,4,FALSE),"")</f>
        <v/>
      </c>
      <c r="AB1880" s="20" t="str">
        <f>IFERROR(VLOOKUP(N1880,'CODE H VS CODE ICPE'!$A$2:$D$80,4,FALSE),"")</f>
        <v/>
      </c>
      <c r="AC1880" s="20" t="str">
        <f>IFERROR(VLOOKUP(O1880,'CODE H VS CODE ICPE'!$A$2:$D$80,4,FALSE),"")</f>
        <v/>
      </c>
      <c r="AD1880" s="20" t="str">
        <f>IFERROR(VLOOKUP(P1880,'CODE H VS CODE ICPE'!$A$2:$D$80,4,FALSE),"")</f>
        <v/>
      </c>
      <c r="AE1880" s="20" t="str">
        <f>IFERROR(VLOOKUP(Q1880,'CODE H VS CODE ICPE'!$A$2:$D$80,4,FALSE),"")</f>
        <v/>
      </c>
      <c r="AF1880" s="20" t="str">
        <f>IFERROR(VLOOKUP(R1880,'CODE H VS CODE ICPE'!$A$2:$D$80,4,FALSE),"")</f>
        <v/>
      </c>
      <c r="AG1880" s="20" t="str">
        <f>IFERROR(VLOOKUP(S1880,'CODE H VS CODE ICPE'!$A$2:$D$80,4,FALSE),"")</f>
        <v/>
      </c>
      <c r="AH1880" s="47" t="s">
        <v>4630</v>
      </c>
      <c r="AI1880" s="21">
        <f>IF(T1880="",0,IF(T1880="Interdit",0,VLOOKUP(F1880,'CODE H VS CODE ICPE'!$A$2:$E$80,5,FALSE)))</f>
        <v>1999.99</v>
      </c>
      <c r="AJ1880" s="21">
        <f>IF(U1880="",0,IF(U1880="Interdit",0,VLOOKUP(G1880,'CODE H VS CODE ICPE'!$A$2:$E$80,5,FALSE)))</f>
        <v>0</v>
      </c>
      <c r="AK1880" s="21">
        <f>IF(V1880="",0,IF(V1880="Interdit",0,VLOOKUP(H1880,'CODE H VS CODE ICPE'!$A$2:$E$80,5,FALSE)))</f>
        <v>0</v>
      </c>
      <c r="AL1880" s="21">
        <f>IF(W1880="",0,IF(W1880="Interdit",0,VLOOKUP(I1880,'CODE H VS CODE ICPE'!$A$2:$E$80,5,FALSE)))</f>
        <v>0</v>
      </c>
      <c r="AM1880" s="21">
        <f>IF(X1880="",0,IF(X1880="Interdit",0,VLOOKUP(J1880,'CODE H VS CODE ICPE'!$A$2:$E$80,5,FALSE)))</f>
        <v>0</v>
      </c>
      <c r="AN1880" s="21">
        <f>IF(Y1880="",0,IF(Y1880="Interdit",0,VLOOKUP(K1880,'CODE H VS CODE ICPE'!$A$2:$E$80,5,FALSE)))</f>
        <v>0</v>
      </c>
      <c r="AO1880" s="21">
        <f>IF(Z1880="",0,IF(Z1880="Interdit",0,VLOOKUP(L1880,'CODE H VS CODE ICPE'!$A$2:$E$80,5,FALSE)))</f>
        <v>0</v>
      </c>
      <c r="AP1880" s="21">
        <f>IF(AA1880="",0,IF(AA1880="Interdit",0,VLOOKUP(M1880,'CODE H VS CODE ICPE'!$A$2:$E$80,5,FALSE)))</f>
        <v>0</v>
      </c>
      <c r="AQ1880" s="21">
        <f>IF(AB1880="",0,IF(AB1880="Interdit",0,VLOOKUP(N1880,'CODE H VS CODE ICPE'!$A$2:$E$80,5,FALSE)))</f>
        <v>0</v>
      </c>
      <c r="AR1880" s="21">
        <f>IF(AC1880="",0,IF(AC1880="Interdit",0,VLOOKUP(O1880,'CODE H VS CODE ICPE'!$A$2:$E$80,5,FALSE)))</f>
        <v>0</v>
      </c>
      <c r="AS1880" s="21">
        <f>IF(AD1880="",0,IF(AD1880="Interdit",0,VLOOKUP(P1880,'CODE H VS CODE ICPE'!$A$2:$E$80,5,FALSE)))</f>
        <v>0</v>
      </c>
      <c r="AT1880" s="21">
        <f>IF(AE1880="",0,IF(AE1880="Interdit",0,VLOOKUP(Q1880,'CODE H VS CODE ICPE'!$A$2:$E$80,5,FALSE)))</f>
        <v>0</v>
      </c>
      <c r="AU1880" s="21">
        <f>IF(AF1880="",0,IF(AF1880="Interdit",0,VLOOKUP(R1880,'CODE H VS CODE ICPE'!$A$2:$E$80,5,FALSE)))</f>
        <v>0</v>
      </c>
      <c r="AV1880" s="21">
        <f>IF(AG1880="",0,IF(AG1880="Interdit",0,VLOOKUP(S1880,'CODE H VS CODE ICPE'!$A$2:$E$80,5,FALSE)))</f>
        <v>0</v>
      </c>
      <c r="AW1880" s="20" t="str">
        <f>ADDRESS(2,MATCH(MAX(AI1880:AV1880),AI1880:AV1880,0)+COLUMN(AI1880)-1)</f>
        <v>$AI$2</v>
      </c>
      <c r="AX1880" s="26">
        <f>IF(AH1880="Interdit","",IF(AW1880="$AI$2",AI1880,IF(AW1880="$AJ$2",AJ1880,IF(AW1880="$AK$2",AK1880,IF(AW1880="$AL$2",AL1880,IF(AW1880="$AM$2",AM1880,IF(AW1880="$AN$2",AN1880,IF(AW1880="$AO$2",AO1880,IF(AW1880="$AP$2",AP1880,IF(AW1880="$AQ$2",AQ1880,IF(AW1880="$AR$2",AR1880,IF(AW1880="$AS$2",AS1880,IF(AW1880="$AT$2",AT1880,IF(AW1880="$AU$2",AU1880,IF(AW1880="$AV$2",AV1880,"")))))))))))))))</f>
        <v>1999.99</v>
      </c>
      <c r="AY1880" s="20" t="str">
        <f>IF(AX1880="","",IF(AW1880="$AI$2",F1880,IF(AW1880="$AJ$2",G1880,IF(AW1880="$AK$2",H1880,IF(AW1880="$AL$2",I1880,IF(AW1880="$AM$2",J1880,IF(AW1880="$AN$2",K1880,IF(AW1880="$AO$2",L1880,IF(AW1880="$AP$2",M1880,IF(AW1880="$AQ$2",N1880,IF(AW1880="$AR$2",O1880,IF(AW1880="$AS$2",P1880,IF(AW1880="$AT$2",Q1880,IF(AW1880="$AU$2",R1880,IF(AW1880="$AV$2",S1880,"")))))))))))))))</f>
        <v>H272</v>
      </c>
      <c r="AZ1880" s="20">
        <f>IF(AY1880="","",IF(AY1880=0,"",VLOOKUP(AY1880,'CODE H VS CODE ICPE'!$A$1:$E$80,3,FALSE)))</f>
        <v>4440</v>
      </c>
    </row>
    <row r="1881" spans="1:52" ht="28.9" customHeight="1">
      <c r="A1881" s="23">
        <v>2214</v>
      </c>
      <c r="B1881" s="24" t="s">
        <v>3754</v>
      </c>
      <c r="C1881" s="25" t="s">
        <v>347</v>
      </c>
      <c r="D1881" s="24" t="s">
        <v>235</v>
      </c>
      <c r="E1881" s="24" t="s">
        <v>3755</v>
      </c>
      <c r="F1881" s="20" t="s">
        <v>100</v>
      </c>
      <c r="G1881" s="20" t="s">
        <v>112</v>
      </c>
      <c r="H1881" s="20"/>
      <c r="I1881" s="20"/>
      <c r="J1881" s="20"/>
      <c r="K1881" s="20"/>
      <c r="L1881" s="20"/>
      <c r="M1881" s="20"/>
      <c r="N1881" s="20"/>
      <c r="O1881" s="20"/>
      <c r="P1881" s="20"/>
      <c r="Q1881" s="20"/>
      <c r="R1881" s="20"/>
      <c r="S1881" s="20"/>
      <c r="T1881" s="20" t="str">
        <f>IFERROR(VLOOKUP(F1881,'CODE H VS CODE ICPE'!$A$2:$D$80,4,FALSE),"")</f>
        <v>Autorisé</v>
      </c>
      <c r="U1881" s="20" t="str">
        <f>IFERROR(VLOOKUP(G1881,'CODE H VS CODE ICPE'!$A$2:$D$80,4,FALSE),"")</f>
        <v>Interdit</v>
      </c>
      <c r="V1881" s="20" t="str">
        <f>IFERROR(VLOOKUP(H1881,'CODE H VS CODE ICPE'!$A$2:$D$80,4,FALSE),"")</f>
        <v/>
      </c>
      <c r="W1881" s="20" t="str">
        <f>IFERROR(VLOOKUP(I1881,'CODE H VS CODE ICPE'!$A$2:$D$80,4,FALSE),"")</f>
        <v/>
      </c>
      <c r="X1881" s="20" t="str">
        <f>IFERROR(VLOOKUP(J1881,'CODE H VS CODE ICPE'!$A$2:$D$80,4,FALSE),"")</f>
        <v/>
      </c>
      <c r="Y1881" s="20" t="str">
        <f>IFERROR(VLOOKUP(K1881,'CODE H VS CODE ICPE'!$A$2:$D$80,4,FALSE),"")</f>
        <v/>
      </c>
      <c r="Z1881" s="20" t="str">
        <f>IFERROR(VLOOKUP(L1881,'CODE H VS CODE ICPE'!$A$2:$D$80,4,FALSE),"")</f>
        <v/>
      </c>
      <c r="AA1881" s="20" t="str">
        <f>IFERROR(VLOOKUP(M1881,'CODE H VS CODE ICPE'!$A$2:$D$80,4,FALSE),"")</f>
        <v/>
      </c>
      <c r="AB1881" s="20" t="str">
        <f>IFERROR(VLOOKUP(N1881,'CODE H VS CODE ICPE'!$A$2:$D$80,4,FALSE),"")</f>
        <v/>
      </c>
      <c r="AC1881" s="20" t="str">
        <f>IFERROR(VLOOKUP(O1881,'CODE H VS CODE ICPE'!$A$2:$D$80,4,FALSE),"")</f>
        <v/>
      </c>
      <c r="AD1881" s="20" t="str">
        <f>IFERROR(VLOOKUP(P1881,'CODE H VS CODE ICPE'!$A$2:$D$80,4,FALSE),"")</f>
        <v/>
      </c>
      <c r="AE1881" s="20" t="str">
        <f>IFERROR(VLOOKUP(Q1881,'CODE H VS CODE ICPE'!$A$2:$D$80,4,FALSE),"")</f>
        <v/>
      </c>
      <c r="AF1881" s="20" t="str">
        <f>IFERROR(VLOOKUP(R1881,'CODE H VS CODE ICPE'!$A$2:$D$80,4,FALSE),"")</f>
        <v/>
      </c>
      <c r="AG1881" s="20" t="str">
        <f>IFERROR(VLOOKUP(S1881,'CODE H VS CODE ICPE'!$A$2:$D$80,4,FALSE),"")</f>
        <v/>
      </c>
      <c r="AH1881" s="48" t="s">
        <v>4628</v>
      </c>
      <c r="AI1881" s="21">
        <f>IF(T1881="",0,IF(T1881="Interdit",0,VLOOKUP(F1881,'CODE H VS CODE ICPE'!$A$2:$E$80,5,FALSE)))</f>
        <v>99999.99</v>
      </c>
      <c r="AJ1881" s="21">
        <f>IF(U1881="",0,IF(U1881="Interdit",0,VLOOKUP(G1881,'CODE H VS CODE ICPE'!$A$2:$E$80,5,FALSE)))</f>
        <v>0</v>
      </c>
      <c r="AK1881" s="21">
        <f>IF(V1881="",0,IF(V1881="Interdit",0,VLOOKUP(H1881,'CODE H VS CODE ICPE'!$A$2:$E$80,5,FALSE)))</f>
        <v>0</v>
      </c>
      <c r="AL1881" s="21">
        <f>IF(W1881="",0,IF(W1881="Interdit",0,VLOOKUP(I1881,'CODE H VS CODE ICPE'!$A$2:$E$80,5,FALSE)))</f>
        <v>0</v>
      </c>
      <c r="AM1881" s="21">
        <f>IF(X1881="",0,IF(X1881="Interdit",0,VLOOKUP(J1881,'CODE H VS CODE ICPE'!$A$2:$E$80,5,FALSE)))</f>
        <v>0</v>
      </c>
      <c r="AN1881" s="21">
        <f>IF(Y1881="",0,IF(Y1881="Interdit",0,VLOOKUP(K1881,'CODE H VS CODE ICPE'!$A$2:$E$80,5,FALSE)))</f>
        <v>0</v>
      </c>
      <c r="AO1881" s="21">
        <f>IF(Z1881="",0,IF(Z1881="Interdit",0,VLOOKUP(L1881,'CODE H VS CODE ICPE'!$A$2:$E$80,5,FALSE)))</f>
        <v>0</v>
      </c>
      <c r="AP1881" s="21">
        <f>IF(AA1881="",0,IF(AA1881="Interdit",0,VLOOKUP(M1881,'CODE H VS CODE ICPE'!$A$2:$E$80,5,FALSE)))</f>
        <v>0</v>
      </c>
      <c r="AQ1881" s="21">
        <f>IF(AB1881="",0,IF(AB1881="Interdit",0,VLOOKUP(N1881,'CODE H VS CODE ICPE'!$A$2:$E$80,5,FALSE)))</f>
        <v>0</v>
      </c>
      <c r="AR1881" s="21">
        <f>IF(AC1881="",0,IF(AC1881="Interdit",0,VLOOKUP(O1881,'CODE H VS CODE ICPE'!$A$2:$E$80,5,FALSE)))</f>
        <v>0</v>
      </c>
      <c r="AS1881" s="21">
        <f>IF(AD1881="",0,IF(AD1881="Interdit",0,VLOOKUP(P1881,'CODE H VS CODE ICPE'!$A$2:$E$80,5,FALSE)))</f>
        <v>0</v>
      </c>
      <c r="AT1881" s="21">
        <f>IF(AE1881="",0,IF(AE1881="Interdit",0,VLOOKUP(Q1881,'CODE H VS CODE ICPE'!$A$2:$E$80,5,FALSE)))</f>
        <v>0</v>
      </c>
      <c r="AU1881" s="21">
        <f>IF(AF1881="",0,IF(AF1881="Interdit",0,VLOOKUP(R1881,'CODE H VS CODE ICPE'!$A$2:$E$80,5,FALSE)))</f>
        <v>0</v>
      </c>
      <c r="AV1881" s="21">
        <f>IF(AG1881="",0,IF(AG1881="Interdit",0,VLOOKUP(S1881,'CODE H VS CODE ICPE'!$A$2:$E$80,5,FALSE)))</f>
        <v>0</v>
      </c>
      <c r="AW1881" s="20" t="str">
        <f t="shared" ref="AW1881:AW1888" si="388">ADDRESS(2,MATCH(MAX(AI1881:AV1881),AI1881:AV1881,0)+COLUMN(AI1881)-1)</f>
        <v>$AI$2</v>
      </c>
      <c r="AX1881" s="26">
        <f t="shared" ref="AX1881:AX1888" si="389">IF(AH1881="Interdit","",IF(AW1881="$AI$2",AI1881,IF(AW1881="$AJ$2",AJ1881,IF(AW1881="$AK$2",AK1881,IF(AW1881="$AL$2",AL1881,IF(AW1881="$AM$2",AM1881,IF(AW1881="$AN$2",AN1881,IF(AW1881="$AO$2",AO1881,IF(AW1881="$AP$2",AP1881,IF(AW1881="$AQ$2",AQ1881,IF(AW1881="$AR$2",AR1881,IF(AW1881="$AS$2",AS1881,IF(AW1881="$AT$2",AT1881,IF(AW1881="$AU$2",AU1881,IF(AW1881="$AV$2",AV1881,"")))))))))))))))</f>
        <v>99999.99</v>
      </c>
      <c r="AY1881" s="20" t="str">
        <f t="shared" ref="AY1881:AY1888" si="390">IF(AX1881="","",IF(AW1881="$AI$2",F1881,IF(AW1881="$AJ$2",G1881,IF(AW1881="$AK$2",H1881,IF(AW1881="$AL$2",I1881,IF(AW1881="$AM$2",J1881,IF(AW1881="$AN$2",K1881,IF(AW1881="$AO$2",L1881,IF(AW1881="$AP$2",M1881,IF(AW1881="$AQ$2",N1881,IF(AW1881="$AR$2",O1881,IF(AW1881="$AS$2",P1881,IF(AW1881="$AT$2",Q1881,IF(AW1881="$AU$2",R1881,IF(AW1881="$AV$2",S1881,"")))))))))))))))</f>
        <v>H317</v>
      </c>
      <c r="AZ1881" s="20">
        <f>IF(AY1881="","",IF(AY1881=0,"",VLOOKUP(AY1881,'CODE H VS CODE ICPE'!$A$1:$E$80,3,FALSE)))</f>
        <v>4511</v>
      </c>
    </row>
    <row r="1882" spans="1:52" ht="37.5" customHeight="1">
      <c r="A1882" s="23">
        <v>2219</v>
      </c>
      <c r="B1882" s="24" t="s">
        <v>3756</v>
      </c>
      <c r="C1882" s="25" t="s">
        <v>499</v>
      </c>
      <c r="D1882" s="24" t="s">
        <v>503</v>
      </c>
      <c r="E1882" s="24" t="s">
        <v>3757</v>
      </c>
      <c r="F1882" s="20" t="s">
        <v>42</v>
      </c>
      <c r="G1882" s="20" t="s">
        <v>86</v>
      </c>
      <c r="H1882" s="20" t="s">
        <v>94</v>
      </c>
      <c r="I1882" s="20" t="s">
        <v>98</v>
      </c>
      <c r="J1882" s="20" t="s">
        <v>100</v>
      </c>
      <c r="K1882" s="20" t="s">
        <v>104</v>
      </c>
      <c r="L1882" s="20" t="s">
        <v>110</v>
      </c>
      <c r="M1882" s="20" t="s">
        <v>114</v>
      </c>
      <c r="N1882" s="20"/>
      <c r="O1882" s="20"/>
      <c r="P1882" s="20"/>
      <c r="Q1882" s="20"/>
      <c r="R1882" s="20"/>
      <c r="S1882" s="20"/>
      <c r="T1882" s="20" t="str">
        <f>IFERROR(VLOOKUP(F1882,'CODE H VS CODE ICPE'!$A$2:$D$80,4,FALSE),"")</f>
        <v>Autorisé</v>
      </c>
      <c r="U1882" s="20" t="str">
        <f>IFERROR(VLOOKUP(G1882,'CODE H VS CODE ICPE'!$A$2:$D$80,4,FALSE),"")</f>
        <v>Autorisé</v>
      </c>
      <c r="V1882" s="20" t="str">
        <f>IFERROR(VLOOKUP(H1882,'CODE H VS CODE ICPE'!$A$2:$D$80,4,FALSE),"")</f>
        <v>Demande d'autorisation</v>
      </c>
      <c r="W1882" s="20" t="str">
        <f>IFERROR(VLOOKUP(I1882,'CODE H VS CODE ICPE'!$A$2:$D$80,4,FALSE),"")</f>
        <v>Demande d'autorisation</v>
      </c>
      <c r="X1882" s="20" t="str">
        <f>IFERROR(VLOOKUP(J1882,'CODE H VS CODE ICPE'!$A$2:$D$80,4,FALSE),"")</f>
        <v>Autorisé</v>
      </c>
      <c r="Y1882" s="20" t="str">
        <f>IFERROR(VLOOKUP(K1882,'CODE H VS CODE ICPE'!$A$2:$D$80,4,FALSE),"")</f>
        <v>Autorisé</v>
      </c>
      <c r="Z1882" s="20" t="str">
        <f>IFERROR(VLOOKUP(L1882,'CODE H VS CODE ICPE'!$A$2:$D$80,4,FALSE),"")</f>
        <v>Interdit</v>
      </c>
      <c r="AA1882" s="20" t="str">
        <f>IFERROR(VLOOKUP(M1882,'CODE H VS CODE ICPE'!$A$2:$D$80,4,FALSE),"")</f>
        <v>Autorisé</v>
      </c>
      <c r="AB1882" s="20" t="str">
        <f>IFERROR(VLOOKUP(N1882,'CODE H VS CODE ICPE'!$A$2:$D$80,4,FALSE),"")</f>
        <v/>
      </c>
      <c r="AC1882" s="20" t="str">
        <f>IFERROR(VLOOKUP(O1882,'CODE H VS CODE ICPE'!$A$2:$D$80,4,FALSE),"")</f>
        <v/>
      </c>
      <c r="AD1882" s="20" t="str">
        <f>IFERROR(VLOOKUP(P1882,'CODE H VS CODE ICPE'!$A$2:$D$80,4,FALSE),"")</f>
        <v/>
      </c>
      <c r="AE1882" s="20" t="str">
        <f>IFERROR(VLOOKUP(Q1882,'CODE H VS CODE ICPE'!$A$2:$D$80,4,FALSE),"")</f>
        <v/>
      </c>
      <c r="AF1882" s="20" t="str">
        <f>IFERROR(VLOOKUP(R1882,'CODE H VS CODE ICPE'!$A$2:$D$80,4,FALSE),"")</f>
        <v/>
      </c>
      <c r="AG1882" s="20" t="str">
        <f>IFERROR(VLOOKUP(S1882,'CODE H VS CODE ICPE'!$A$2:$D$80,4,FALSE),"")</f>
        <v/>
      </c>
      <c r="AH1882" s="48" t="str">
        <f t="shared" ref="AH1882:AH1888" si="391">IF(COUNTIF(T1882:AG1882, "Rejected") &gt; 0, "Rejected", IF(COUNTIF(T1882:AG1882, "Under request") &gt; 0, "Under request", "Accepted"))</f>
        <v>Accepted</v>
      </c>
      <c r="AI1882" s="21">
        <f>IF(T1882="",0,IF(T1882="Interdit",0,VLOOKUP(F1882,'CODE H VS CODE ICPE'!$A$2:$E$80,5,FALSE)))</f>
        <v>99999.99</v>
      </c>
      <c r="AJ1882" s="21">
        <f>IF(U1882="",0,IF(U1882="Interdit",0,VLOOKUP(G1882,'CODE H VS CODE ICPE'!$A$2:$E$80,5,FALSE)))</f>
        <v>99999.99</v>
      </c>
      <c r="AK1882" s="21">
        <f>IF(V1882="",0,IF(V1882="Interdit",0,VLOOKUP(H1882,'CODE H VS CODE ICPE'!$A$2:$E$80,5,FALSE)))</f>
        <v>199.99</v>
      </c>
      <c r="AL1882" s="21">
        <f>IF(W1882="",0,IF(W1882="Interdit",0,VLOOKUP(I1882,'CODE H VS CODE ICPE'!$A$2:$E$80,5,FALSE)))</f>
        <v>19999.990000000002</v>
      </c>
      <c r="AM1882" s="21">
        <f>IF(X1882="",0,IF(X1882="Interdit",0,VLOOKUP(J1882,'CODE H VS CODE ICPE'!$A$2:$E$80,5,FALSE)))</f>
        <v>99999.99</v>
      </c>
      <c r="AN1882" s="21">
        <f>IF(Y1882="",0,IF(Y1882="Interdit",0,VLOOKUP(K1882,'CODE H VS CODE ICPE'!$A$2:$E$80,5,FALSE)))</f>
        <v>99999.99</v>
      </c>
      <c r="AO1882" s="21">
        <f>IF(Z1882="",0,IF(Z1882="Interdit",0,VLOOKUP(L1882,'CODE H VS CODE ICPE'!$A$2:$E$80,5,FALSE)))</f>
        <v>0</v>
      </c>
      <c r="AP1882" s="21">
        <f>IF(AA1882="",0,IF(AA1882="Interdit",0,VLOOKUP(M1882,'CODE H VS CODE ICPE'!$A$2:$E$80,5,FALSE)))</f>
        <v>99999.99</v>
      </c>
      <c r="AQ1882" s="21">
        <f>IF(AB1882="",0,IF(AB1882="Interdit",0,VLOOKUP(N1882,'CODE H VS CODE ICPE'!$A$2:$E$80,5,FALSE)))</f>
        <v>0</v>
      </c>
      <c r="AR1882" s="21">
        <f>IF(AC1882="",0,IF(AC1882="Interdit",0,VLOOKUP(O1882,'CODE H VS CODE ICPE'!$A$2:$E$80,5,FALSE)))</f>
        <v>0</v>
      </c>
      <c r="AS1882" s="21">
        <f>IF(AD1882="",0,IF(AD1882="Interdit",0,VLOOKUP(P1882,'CODE H VS CODE ICPE'!$A$2:$E$80,5,FALSE)))</f>
        <v>0</v>
      </c>
      <c r="AT1882" s="21">
        <f>IF(AE1882="",0,IF(AE1882="Interdit",0,VLOOKUP(Q1882,'CODE H VS CODE ICPE'!$A$2:$E$80,5,FALSE)))</f>
        <v>0</v>
      </c>
      <c r="AU1882" s="21">
        <f>IF(AF1882="",0,IF(AF1882="Interdit",0,VLOOKUP(R1882,'CODE H VS CODE ICPE'!$A$2:$E$80,5,FALSE)))</f>
        <v>0</v>
      </c>
      <c r="AV1882" s="21">
        <f>IF(AG1882="",0,IF(AG1882="Interdit",0,VLOOKUP(S1882,'CODE H VS CODE ICPE'!$A$2:$E$80,5,FALSE)))</f>
        <v>0</v>
      </c>
      <c r="AW1882" s="20" t="str">
        <f t="shared" si="388"/>
        <v>$AI$2</v>
      </c>
      <c r="AX1882" s="26">
        <f t="shared" si="389"/>
        <v>99999.99</v>
      </c>
      <c r="AY1882" s="20" t="str">
        <f t="shared" si="390"/>
        <v>H226</v>
      </c>
      <c r="AZ1882" s="20">
        <f>IF(AY1882="","",IF(AY1882=0,"",VLOOKUP(AY1882,'CODE H VS CODE ICPE'!$A$1:$E$80,3,FALSE)))</f>
        <v>4331</v>
      </c>
    </row>
    <row r="1883" spans="1:52" ht="28.9" customHeight="1">
      <c r="A1883" s="23">
        <v>2224</v>
      </c>
      <c r="B1883" s="24" t="s">
        <v>708</v>
      </c>
      <c r="C1883" s="25" t="s">
        <v>234</v>
      </c>
      <c r="D1883" s="24" t="s">
        <v>235</v>
      </c>
      <c r="E1883" s="24" t="s">
        <v>705</v>
      </c>
      <c r="F1883" s="20" t="s">
        <v>86</v>
      </c>
      <c r="G1883" s="20" t="s">
        <v>94</v>
      </c>
      <c r="H1883" s="20" t="s">
        <v>110</v>
      </c>
      <c r="I1883" s="20" t="s">
        <v>162</v>
      </c>
      <c r="J1883" s="20"/>
      <c r="K1883" s="20"/>
      <c r="L1883" s="20"/>
      <c r="M1883" s="20"/>
      <c r="N1883" s="20"/>
      <c r="O1883" s="20"/>
      <c r="P1883" s="20"/>
      <c r="Q1883" s="20"/>
      <c r="R1883" s="20"/>
      <c r="S1883" s="20"/>
      <c r="T1883" s="20" t="str">
        <f>IFERROR(VLOOKUP(F1883,'CODE H VS CODE ICPE'!$A$2:$D$80,4,FALSE),"")</f>
        <v>Autorisé</v>
      </c>
      <c r="U1883" s="20" t="str">
        <f>IFERROR(VLOOKUP(G1883,'CODE H VS CODE ICPE'!$A$2:$D$80,4,FALSE),"")</f>
        <v>Demande d'autorisation</v>
      </c>
      <c r="V1883" s="20" t="str">
        <f>IFERROR(VLOOKUP(H1883,'CODE H VS CODE ICPE'!$A$2:$D$80,4,FALSE),"")</f>
        <v>Interdit</v>
      </c>
      <c r="W1883" s="20" t="str">
        <f>IFERROR(VLOOKUP(I1883,'CODE H VS CODE ICPE'!$A$2:$D$80,4,FALSE),"")</f>
        <v>Autorisé</v>
      </c>
      <c r="X1883" s="20" t="str">
        <f>IFERROR(VLOOKUP(J1883,'CODE H VS CODE ICPE'!$A$2:$D$80,4,FALSE),"")</f>
        <v/>
      </c>
      <c r="Y1883" s="20" t="str">
        <f>IFERROR(VLOOKUP(K1883,'CODE H VS CODE ICPE'!$A$2:$D$80,4,FALSE),"")</f>
        <v/>
      </c>
      <c r="Z1883" s="20" t="str">
        <f>IFERROR(VLOOKUP(L1883,'CODE H VS CODE ICPE'!$A$2:$D$80,4,FALSE),"")</f>
        <v/>
      </c>
      <c r="AA1883" s="20" t="str">
        <f>IFERROR(VLOOKUP(M1883,'CODE H VS CODE ICPE'!$A$2:$D$80,4,FALSE),"")</f>
        <v/>
      </c>
      <c r="AB1883" s="20" t="str">
        <f>IFERROR(VLOOKUP(N1883,'CODE H VS CODE ICPE'!$A$2:$D$80,4,FALSE),"")</f>
        <v/>
      </c>
      <c r="AC1883" s="20" t="str">
        <f>IFERROR(VLOOKUP(O1883,'CODE H VS CODE ICPE'!$A$2:$D$80,4,FALSE),"")</f>
        <v/>
      </c>
      <c r="AD1883" s="20" t="str">
        <f>IFERROR(VLOOKUP(P1883,'CODE H VS CODE ICPE'!$A$2:$D$80,4,FALSE),"")</f>
        <v/>
      </c>
      <c r="AE1883" s="20" t="str">
        <f>IFERROR(VLOOKUP(Q1883,'CODE H VS CODE ICPE'!$A$2:$D$80,4,FALSE),"")</f>
        <v/>
      </c>
      <c r="AF1883" s="20" t="str">
        <f>IFERROR(VLOOKUP(R1883,'CODE H VS CODE ICPE'!$A$2:$D$80,4,FALSE),"")</f>
        <v/>
      </c>
      <c r="AG1883" s="20" t="str">
        <f>IFERROR(VLOOKUP(S1883,'CODE H VS CODE ICPE'!$A$2:$D$80,4,FALSE),"")</f>
        <v/>
      </c>
      <c r="AH1883" s="48" t="str">
        <f t="shared" si="391"/>
        <v>Accepted</v>
      </c>
      <c r="AI1883" s="21">
        <f>IF(T1883="",0,IF(T1883="Interdit",0,VLOOKUP(F1883,'CODE H VS CODE ICPE'!$A$2:$E$80,5,FALSE)))</f>
        <v>99999.99</v>
      </c>
      <c r="AJ1883" s="21">
        <f>IF(U1883="",0,IF(U1883="Interdit",0,VLOOKUP(G1883,'CODE H VS CODE ICPE'!$A$2:$E$80,5,FALSE)))</f>
        <v>199.99</v>
      </c>
      <c r="AK1883" s="21">
        <f>IF(V1883="",0,IF(V1883="Interdit",0,VLOOKUP(H1883,'CODE H VS CODE ICPE'!$A$2:$E$80,5,FALSE)))</f>
        <v>0</v>
      </c>
      <c r="AL1883" s="21">
        <f>IF(W1883="",0,IF(W1883="Interdit",0,VLOOKUP(I1883,'CODE H VS CODE ICPE'!$A$2:$E$80,5,FALSE)))</f>
        <v>99999.99</v>
      </c>
      <c r="AM1883" s="21">
        <f>IF(X1883="",0,IF(X1883="Interdit",0,VLOOKUP(J1883,'CODE H VS CODE ICPE'!$A$2:$E$80,5,FALSE)))</f>
        <v>0</v>
      </c>
      <c r="AN1883" s="21">
        <f>IF(Y1883="",0,IF(Y1883="Interdit",0,VLOOKUP(K1883,'CODE H VS CODE ICPE'!$A$2:$E$80,5,FALSE)))</f>
        <v>0</v>
      </c>
      <c r="AO1883" s="21">
        <f>IF(Z1883="",0,IF(Z1883="Interdit",0,VLOOKUP(L1883,'CODE H VS CODE ICPE'!$A$2:$E$80,5,FALSE)))</f>
        <v>0</v>
      </c>
      <c r="AP1883" s="21">
        <f>IF(AA1883="",0,IF(AA1883="Interdit",0,VLOOKUP(M1883,'CODE H VS CODE ICPE'!$A$2:$E$80,5,FALSE)))</f>
        <v>0</v>
      </c>
      <c r="AQ1883" s="21">
        <f>IF(AB1883="",0,IF(AB1883="Interdit",0,VLOOKUP(N1883,'CODE H VS CODE ICPE'!$A$2:$E$80,5,FALSE)))</f>
        <v>0</v>
      </c>
      <c r="AR1883" s="21">
        <f>IF(AC1883="",0,IF(AC1883="Interdit",0,VLOOKUP(O1883,'CODE H VS CODE ICPE'!$A$2:$E$80,5,FALSE)))</f>
        <v>0</v>
      </c>
      <c r="AS1883" s="21">
        <f>IF(AD1883="",0,IF(AD1883="Interdit",0,VLOOKUP(P1883,'CODE H VS CODE ICPE'!$A$2:$E$80,5,FALSE)))</f>
        <v>0</v>
      </c>
      <c r="AT1883" s="21">
        <f>IF(AE1883="",0,IF(AE1883="Interdit",0,VLOOKUP(Q1883,'CODE H VS CODE ICPE'!$A$2:$E$80,5,FALSE)))</f>
        <v>0</v>
      </c>
      <c r="AU1883" s="21">
        <f>IF(AF1883="",0,IF(AF1883="Interdit",0,VLOOKUP(R1883,'CODE H VS CODE ICPE'!$A$2:$E$80,5,FALSE)))</f>
        <v>0</v>
      </c>
      <c r="AV1883" s="21">
        <f>IF(AG1883="",0,IF(AG1883="Interdit",0,VLOOKUP(S1883,'CODE H VS CODE ICPE'!$A$2:$E$80,5,FALSE)))</f>
        <v>0</v>
      </c>
      <c r="AW1883" s="20" t="str">
        <f t="shared" si="388"/>
        <v>$AI$2</v>
      </c>
      <c r="AX1883" s="26">
        <f t="shared" si="389"/>
        <v>99999.99</v>
      </c>
      <c r="AY1883" s="20" t="str">
        <f t="shared" si="390"/>
        <v>H302</v>
      </c>
      <c r="AZ1883" s="20">
        <f>IF(AY1883="","",IF(AY1883=0,"",VLOOKUP(AY1883,'CODE H VS CODE ICPE'!$A$1:$E$80,3,FALSE)))</f>
        <v>4511</v>
      </c>
    </row>
    <row r="1884" spans="1:52" ht="28.9" customHeight="1">
      <c r="A1884" s="23">
        <v>2236</v>
      </c>
      <c r="B1884" s="24" t="s">
        <v>3758</v>
      </c>
      <c r="C1884" s="25" t="s">
        <v>222</v>
      </c>
      <c r="D1884" s="24" t="s">
        <v>223</v>
      </c>
      <c r="E1884" s="24" t="s">
        <v>3759</v>
      </c>
      <c r="F1884" s="20" t="s">
        <v>96</v>
      </c>
      <c r="G1884" s="20" t="s">
        <v>100</v>
      </c>
      <c r="H1884" s="20" t="s">
        <v>108</v>
      </c>
      <c r="I1884" s="20" t="s">
        <v>112</v>
      </c>
      <c r="J1884" s="20"/>
      <c r="K1884" s="20"/>
      <c r="L1884" s="20"/>
      <c r="M1884" s="20"/>
      <c r="N1884" s="20"/>
      <c r="O1884" s="20"/>
      <c r="P1884" s="20"/>
      <c r="Q1884" s="20"/>
      <c r="R1884" s="20"/>
      <c r="S1884" s="20"/>
      <c r="T1884" s="20" t="str">
        <f>IFERROR(VLOOKUP(F1884,'CODE H VS CODE ICPE'!$A$2:$D$80,4,FALSE),"")</f>
        <v>Autorisé</v>
      </c>
      <c r="U1884" s="20" t="str">
        <f>IFERROR(VLOOKUP(G1884,'CODE H VS CODE ICPE'!$A$2:$D$80,4,FALSE),"")</f>
        <v>Autorisé</v>
      </c>
      <c r="V1884" s="20" t="str">
        <f>IFERROR(VLOOKUP(H1884,'CODE H VS CODE ICPE'!$A$2:$D$80,4,FALSE),"")</f>
        <v>Autorisé</v>
      </c>
      <c r="W1884" s="20" t="str">
        <f>IFERROR(VLOOKUP(I1884,'CODE H VS CODE ICPE'!$A$2:$D$80,4,FALSE),"")</f>
        <v>Interdit</v>
      </c>
      <c r="X1884" s="20" t="str">
        <f>IFERROR(VLOOKUP(J1884,'CODE H VS CODE ICPE'!$A$2:$D$80,4,FALSE),"")</f>
        <v/>
      </c>
      <c r="Y1884" s="20" t="str">
        <f>IFERROR(VLOOKUP(K1884,'CODE H VS CODE ICPE'!$A$2:$D$80,4,FALSE),"")</f>
        <v/>
      </c>
      <c r="Z1884" s="20" t="str">
        <f>IFERROR(VLOOKUP(L1884,'CODE H VS CODE ICPE'!$A$2:$D$80,4,FALSE),"")</f>
        <v/>
      </c>
      <c r="AA1884" s="20" t="str">
        <f>IFERROR(VLOOKUP(M1884,'CODE H VS CODE ICPE'!$A$2:$D$80,4,FALSE),"")</f>
        <v/>
      </c>
      <c r="AB1884" s="20" t="str">
        <f>IFERROR(VLOOKUP(N1884,'CODE H VS CODE ICPE'!$A$2:$D$80,4,FALSE),"")</f>
        <v/>
      </c>
      <c r="AC1884" s="20" t="str">
        <f>IFERROR(VLOOKUP(O1884,'CODE H VS CODE ICPE'!$A$2:$D$80,4,FALSE),"")</f>
        <v/>
      </c>
      <c r="AD1884" s="20" t="str">
        <f>IFERROR(VLOOKUP(P1884,'CODE H VS CODE ICPE'!$A$2:$D$80,4,FALSE),"")</f>
        <v/>
      </c>
      <c r="AE1884" s="20" t="str">
        <f>IFERROR(VLOOKUP(Q1884,'CODE H VS CODE ICPE'!$A$2:$D$80,4,FALSE),"")</f>
        <v/>
      </c>
      <c r="AF1884" s="20" t="str">
        <f>IFERROR(VLOOKUP(R1884,'CODE H VS CODE ICPE'!$A$2:$D$80,4,FALSE),"")</f>
        <v/>
      </c>
      <c r="AG1884" s="20" t="str">
        <f>IFERROR(VLOOKUP(S1884,'CODE H VS CODE ICPE'!$A$2:$D$80,4,FALSE),"")</f>
        <v/>
      </c>
      <c r="AH1884" s="48" t="str">
        <f t="shared" si="391"/>
        <v>Accepted</v>
      </c>
      <c r="AI1884" s="21">
        <f>IF(T1884="",0,IF(T1884="Interdit",0,VLOOKUP(F1884,'CODE H VS CODE ICPE'!$A$2:$E$80,5,FALSE)))</f>
        <v>149999.99</v>
      </c>
      <c r="AJ1884" s="21">
        <f>IF(U1884="",0,IF(U1884="Interdit",0,VLOOKUP(G1884,'CODE H VS CODE ICPE'!$A$2:$E$80,5,FALSE)))</f>
        <v>99999.99</v>
      </c>
      <c r="AK1884" s="21">
        <f>IF(V1884="",0,IF(V1884="Interdit",0,VLOOKUP(H1884,'CODE H VS CODE ICPE'!$A$2:$E$80,5,FALSE)))</f>
        <v>99999.99</v>
      </c>
      <c r="AL1884" s="21">
        <f>IF(W1884="",0,IF(W1884="Interdit",0,VLOOKUP(I1884,'CODE H VS CODE ICPE'!$A$2:$E$80,5,FALSE)))</f>
        <v>0</v>
      </c>
      <c r="AM1884" s="21">
        <f>IF(X1884="",0,IF(X1884="Interdit",0,VLOOKUP(J1884,'CODE H VS CODE ICPE'!$A$2:$E$80,5,FALSE)))</f>
        <v>0</v>
      </c>
      <c r="AN1884" s="21">
        <f>IF(Y1884="",0,IF(Y1884="Interdit",0,VLOOKUP(K1884,'CODE H VS CODE ICPE'!$A$2:$E$80,5,FALSE)))</f>
        <v>0</v>
      </c>
      <c r="AO1884" s="21">
        <f>IF(Z1884="",0,IF(Z1884="Interdit",0,VLOOKUP(L1884,'CODE H VS CODE ICPE'!$A$2:$E$80,5,FALSE)))</f>
        <v>0</v>
      </c>
      <c r="AP1884" s="21">
        <f>IF(AA1884="",0,IF(AA1884="Interdit",0,VLOOKUP(M1884,'CODE H VS CODE ICPE'!$A$2:$E$80,5,FALSE)))</f>
        <v>0</v>
      </c>
      <c r="AQ1884" s="21">
        <f>IF(AB1884="",0,IF(AB1884="Interdit",0,VLOOKUP(N1884,'CODE H VS CODE ICPE'!$A$2:$E$80,5,FALSE)))</f>
        <v>0</v>
      </c>
      <c r="AR1884" s="21">
        <f>IF(AC1884="",0,IF(AC1884="Interdit",0,VLOOKUP(O1884,'CODE H VS CODE ICPE'!$A$2:$E$80,5,FALSE)))</f>
        <v>0</v>
      </c>
      <c r="AS1884" s="21">
        <f>IF(AD1884="",0,IF(AD1884="Interdit",0,VLOOKUP(P1884,'CODE H VS CODE ICPE'!$A$2:$E$80,5,FALSE)))</f>
        <v>0</v>
      </c>
      <c r="AT1884" s="21">
        <f>IF(AE1884="",0,IF(AE1884="Interdit",0,VLOOKUP(Q1884,'CODE H VS CODE ICPE'!$A$2:$E$80,5,FALSE)))</f>
        <v>0</v>
      </c>
      <c r="AU1884" s="21">
        <f>IF(AF1884="",0,IF(AF1884="Interdit",0,VLOOKUP(R1884,'CODE H VS CODE ICPE'!$A$2:$E$80,5,FALSE)))</f>
        <v>0</v>
      </c>
      <c r="AV1884" s="21">
        <f>IF(AG1884="",0,IF(AG1884="Interdit",0,VLOOKUP(S1884,'CODE H VS CODE ICPE'!$A$2:$E$80,5,FALSE)))</f>
        <v>0</v>
      </c>
      <c r="AW1884" s="20" t="str">
        <f t="shared" si="388"/>
        <v>$AI$2</v>
      </c>
      <c r="AX1884" s="26">
        <f t="shared" si="389"/>
        <v>149999.99</v>
      </c>
      <c r="AY1884" s="20" t="str">
        <f t="shared" si="390"/>
        <v>H314</v>
      </c>
      <c r="AZ1884" s="20">
        <f>IF(AY1884="","",IF(AY1884=0,"",VLOOKUP(AY1884,'CODE H VS CODE ICPE'!$A$1:$E$80,3,FALSE)))</f>
        <v>4320</v>
      </c>
    </row>
    <row r="1885" spans="1:52" ht="28.9" customHeight="1">
      <c r="A1885" s="23">
        <v>2239</v>
      </c>
      <c r="B1885" s="24" t="s">
        <v>3760</v>
      </c>
      <c r="C1885" s="25" t="s">
        <v>234</v>
      </c>
      <c r="D1885" s="24" t="s">
        <v>235</v>
      </c>
      <c r="E1885" s="24" t="s">
        <v>3761</v>
      </c>
      <c r="F1885" s="20" t="s">
        <v>84</v>
      </c>
      <c r="G1885" s="20" t="s">
        <v>92</v>
      </c>
      <c r="H1885" s="20" t="s">
        <v>108</v>
      </c>
      <c r="I1885" s="20" t="s">
        <v>126</v>
      </c>
      <c r="J1885" s="20"/>
      <c r="K1885" s="20"/>
      <c r="L1885" s="20"/>
      <c r="M1885" s="20"/>
      <c r="N1885" s="20"/>
      <c r="O1885" s="20"/>
      <c r="P1885" s="20"/>
      <c r="Q1885" s="20"/>
      <c r="R1885" s="20"/>
      <c r="S1885" s="20"/>
      <c r="T1885" s="20" t="str">
        <f>IFERROR(VLOOKUP(F1885,'CODE H VS CODE ICPE'!$A$2:$D$80,4,FALSE),"")</f>
        <v>Autorisé</v>
      </c>
      <c r="U1885" s="20" t="str">
        <f>IFERROR(VLOOKUP(G1885,'CODE H VS CODE ICPE'!$A$2:$D$80,4,FALSE),"")</f>
        <v>Demande d'autorisation</v>
      </c>
      <c r="V1885" s="20" t="str">
        <f>IFERROR(VLOOKUP(H1885,'CODE H VS CODE ICPE'!$A$2:$D$80,4,FALSE),"")</f>
        <v>Autorisé</v>
      </c>
      <c r="W1885" s="20" t="str">
        <f>IFERROR(VLOOKUP(I1885,'CODE H VS CODE ICPE'!$A$2:$D$80,4,FALSE),"")</f>
        <v>Demande d'autorisation</v>
      </c>
      <c r="X1885" s="20" t="str">
        <f>IFERROR(VLOOKUP(J1885,'CODE H VS CODE ICPE'!$A$2:$D$80,4,FALSE),"")</f>
        <v/>
      </c>
      <c r="Y1885" s="20" t="str">
        <f>IFERROR(VLOOKUP(K1885,'CODE H VS CODE ICPE'!$A$2:$D$80,4,FALSE),"")</f>
        <v/>
      </c>
      <c r="Z1885" s="20" t="str">
        <f>IFERROR(VLOOKUP(L1885,'CODE H VS CODE ICPE'!$A$2:$D$80,4,FALSE),"")</f>
        <v/>
      </c>
      <c r="AA1885" s="20" t="str">
        <f>IFERROR(VLOOKUP(M1885,'CODE H VS CODE ICPE'!$A$2:$D$80,4,FALSE),"")</f>
        <v/>
      </c>
      <c r="AB1885" s="20" t="str">
        <f>IFERROR(VLOOKUP(N1885,'CODE H VS CODE ICPE'!$A$2:$D$80,4,FALSE),"")</f>
        <v/>
      </c>
      <c r="AC1885" s="20" t="str">
        <f>IFERROR(VLOOKUP(O1885,'CODE H VS CODE ICPE'!$A$2:$D$80,4,FALSE),"")</f>
        <v/>
      </c>
      <c r="AD1885" s="20" t="str">
        <f>IFERROR(VLOOKUP(P1885,'CODE H VS CODE ICPE'!$A$2:$D$80,4,FALSE),"")</f>
        <v/>
      </c>
      <c r="AE1885" s="20" t="str">
        <f>IFERROR(VLOOKUP(Q1885,'CODE H VS CODE ICPE'!$A$2:$D$80,4,FALSE),"")</f>
        <v/>
      </c>
      <c r="AF1885" s="20" t="str">
        <f>IFERROR(VLOOKUP(R1885,'CODE H VS CODE ICPE'!$A$2:$D$80,4,FALSE),"")</f>
        <v/>
      </c>
      <c r="AG1885" s="20" t="str">
        <f>IFERROR(VLOOKUP(S1885,'CODE H VS CODE ICPE'!$A$2:$D$80,4,FALSE),"")</f>
        <v/>
      </c>
      <c r="AH1885" s="47" t="str">
        <f t="shared" si="391"/>
        <v>Accepted</v>
      </c>
      <c r="AI1885" s="21">
        <f>IF(T1885="",0,IF(T1885="Interdit",0,VLOOKUP(F1885,'CODE H VS CODE ICPE'!$A$2:$E$80,5,FALSE)))</f>
        <v>99999.99</v>
      </c>
      <c r="AJ1885" s="21">
        <f>IF(U1885="",0,IF(U1885="Interdit",0,VLOOKUP(G1885,'CODE H VS CODE ICPE'!$A$2:$E$80,5,FALSE)))</f>
        <v>199.99</v>
      </c>
      <c r="AK1885" s="21">
        <f>IF(V1885="",0,IF(V1885="Interdit",0,VLOOKUP(H1885,'CODE H VS CODE ICPE'!$A$2:$E$80,5,FALSE)))</f>
        <v>99999.99</v>
      </c>
      <c r="AL1885" s="21">
        <f>IF(W1885="",0,IF(W1885="Interdit",0,VLOOKUP(I1885,'CODE H VS CODE ICPE'!$A$2:$E$80,5,FALSE)))</f>
        <v>19999.990000000002</v>
      </c>
      <c r="AM1885" s="21">
        <f>IF(X1885="",0,IF(X1885="Interdit",0,VLOOKUP(J1885,'CODE H VS CODE ICPE'!$A$2:$E$80,5,FALSE)))</f>
        <v>0</v>
      </c>
      <c r="AN1885" s="21">
        <f>IF(Y1885="",0,IF(Y1885="Interdit",0,VLOOKUP(K1885,'CODE H VS CODE ICPE'!$A$2:$E$80,5,FALSE)))</f>
        <v>0</v>
      </c>
      <c r="AO1885" s="21">
        <f>IF(Z1885="",0,IF(Z1885="Interdit",0,VLOOKUP(L1885,'CODE H VS CODE ICPE'!$A$2:$E$80,5,FALSE)))</f>
        <v>0</v>
      </c>
      <c r="AP1885" s="21">
        <f>IF(AA1885="",0,IF(AA1885="Interdit",0,VLOOKUP(M1885,'CODE H VS CODE ICPE'!$A$2:$E$80,5,FALSE)))</f>
        <v>0</v>
      </c>
      <c r="AQ1885" s="21">
        <f>IF(AB1885="",0,IF(AB1885="Interdit",0,VLOOKUP(N1885,'CODE H VS CODE ICPE'!$A$2:$E$80,5,FALSE)))</f>
        <v>0</v>
      </c>
      <c r="AR1885" s="21">
        <f>IF(AC1885="",0,IF(AC1885="Interdit",0,VLOOKUP(O1885,'CODE H VS CODE ICPE'!$A$2:$E$80,5,FALSE)))</f>
        <v>0</v>
      </c>
      <c r="AS1885" s="21">
        <f>IF(AD1885="",0,IF(AD1885="Interdit",0,VLOOKUP(P1885,'CODE H VS CODE ICPE'!$A$2:$E$80,5,FALSE)))</f>
        <v>0</v>
      </c>
      <c r="AT1885" s="21">
        <f>IF(AE1885="",0,IF(AE1885="Interdit",0,VLOOKUP(Q1885,'CODE H VS CODE ICPE'!$A$2:$E$80,5,FALSE)))</f>
        <v>0</v>
      </c>
      <c r="AU1885" s="21">
        <f>IF(AF1885="",0,IF(AF1885="Interdit",0,VLOOKUP(R1885,'CODE H VS CODE ICPE'!$A$2:$E$80,5,FALSE)))</f>
        <v>0</v>
      </c>
      <c r="AV1885" s="21">
        <f>IF(AG1885="",0,IF(AG1885="Interdit",0,VLOOKUP(S1885,'CODE H VS CODE ICPE'!$A$2:$E$80,5,FALSE)))</f>
        <v>0</v>
      </c>
      <c r="AW1885" s="20" t="str">
        <f t="shared" si="388"/>
        <v>$AI$2</v>
      </c>
      <c r="AX1885" s="26">
        <f t="shared" si="389"/>
        <v>99999.99</v>
      </c>
      <c r="AY1885" s="20" t="str">
        <f t="shared" si="390"/>
        <v>H301</v>
      </c>
      <c r="AZ1885" s="20">
        <f>IF(AY1885="","",IF(AY1885=0,"",VLOOKUP(AY1885,'CODE H VS CODE ICPE'!$A$1:$E$80,3,FALSE)))</f>
        <v>4511</v>
      </c>
    </row>
    <row r="1886" spans="1:52" ht="28.9" customHeight="1">
      <c r="A1886" s="23">
        <v>2240</v>
      </c>
      <c r="B1886" s="24" t="s">
        <v>3762</v>
      </c>
      <c r="C1886" s="25" t="s">
        <v>222</v>
      </c>
      <c r="D1886" s="24" t="s">
        <v>630</v>
      </c>
      <c r="E1886" s="24" t="s">
        <v>3763</v>
      </c>
      <c r="F1886" s="20" t="s">
        <v>80</v>
      </c>
      <c r="G1886" s="20" t="s">
        <v>96</v>
      </c>
      <c r="H1886" s="20" t="s">
        <v>102</v>
      </c>
      <c r="I1886" s="20" t="s">
        <v>112</v>
      </c>
      <c r="J1886" s="20" t="s">
        <v>122</v>
      </c>
      <c r="K1886" s="20" t="s">
        <v>158</v>
      </c>
      <c r="L1886" s="20"/>
      <c r="M1886" s="20"/>
      <c r="N1886" s="20"/>
      <c r="O1886" s="20"/>
      <c r="P1886" s="20"/>
      <c r="Q1886" s="20"/>
      <c r="R1886" s="20"/>
      <c r="S1886" s="20"/>
      <c r="T1886" s="20" t="str">
        <f>IFERROR(VLOOKUP(F1886,'CODE H VS CODE ICPE'!$A$2:$D$80,4,FALSE),"")</f>
        <v>Interdit</v>
      </c>
      <c r="U1886" s="20" t="str">
        <f>IFERROR(VLOOKUP(G1886,'CODE H VS CODE ICPE'!$A$2:$D$80,4,FALSE),"")</f>
        <v>Autorisé</v>
      </c>
      <c r="V1886" s="20" t="str">
        <f>IFERROR(VLOOKUP(H1886,'CODE H VS CODE ICPE'!$A$2:$D$80,4,FALSE),"")</f>
        <v>Demande d'autorisation</v>
      </c>
      <c r="W1886" s="20" t="str">
        <f>IFERROR(VLOOKUP(I1886,'CODE H VS CODE ICPE'!$A$2:$D$80,4,FALSE),"")</f>
        <v>Interdit</v>
      </c>
      <c r="X1886" s="20" t="str">
        <f>IFERROR(VLOOKUP(J1886,'CODE H VS CODE ICPE'!$A$2:$D$80,4,FALSE),"")</f>
        <v>Demande d'autorisation</v>
      </c>
      <c r="Y1886" s="20" t="str">
        <f>IFERROR(VLOOKUP(K1886,'CODE H VS CODE ICPE'!$A$2:$D$80,4,FALSE),"")</f>
        <v>Autorisé</v>
      </c>
      <c r="Z1886" s="20" t="str">
        <f>IFERROR(VLOOKUP(L1886,'CODE H VS CODE ICPE'!$A$2:$D$80,4,FALSE),"")</f>
        <v/>
      </c>
      <c r="AA1886" s="20" t="str">
        <f>IFERROR(VLOOKUP(M1886,'CODE H VS CODE ICPE'!$A$2:$D$80,4,FALSE),"")</f>
        <v/>
      </c>
      <c r="AB1886" s="20" t="str">
        <f>IFERROR(VLOOKUP(N1886,'CODE H VS CODE ICPE'!$A$2:$D$80,4,FALSE),"")</f>
        <v/>
      </c>
      <c r="AC1886" s="20" t="str">
        <f>IFERROR(VLOOKUP(O1886,'CODE H VS CODE ICPE'!$A$2:$D$80,4,FALSE),"")</f>
        <v/>
      </c>
      <c r="AD1886" s="20" t="str">
        <f>IFERROR(VLOOKUP(P1886,'CODE H VS CODE ICPE'!$A$2:$D$80,4,FALSE),"")</f>
        <v/>
      </c>
      <c r="AE1886" s="20" t="str">
        <f>IFERROR(VLOOKUP(Q1886,'CODE H VS CODE ICPE'!$A$2:$D$80,4,FALSE),"")</f>
        <v/>
      </c>
      <c r="AF1886" s="20" t="str">
        <f>IFERROR(VLOOKUP(R1886,'CODE H VS CODE ICPE'!$A$2:$D$80,4,FALSE),"")</f>
        <v/>
      </c>
      <c r="AG1886" s="20" t="str">
        <f>IFERROR(VLOOKUP(S1886,'CODE H VS CODE ICPE'!$A$2:$D$80,4,FALSE),"")</f>
        <v/>
      </c>
      <c r="AH1886" s="48" t="str">
        <f t="shared" si="391"/>
        <v>Accepted</v>
      </c>
      <c r="AI1886" s="21">
        <f>IF(T1886="",0,IF(T1886="Interdit",0,VLOOKUP(F1886,'CODE H VS CODE ICPE'!$A$2:$E$80,5,FALSE)))</f>
        <v>0</v>
      </c>
      <c r="AJ1886" s="21">
        <f>IF(U1886="",0,IF(U1886="Interdit",0,VLOOKUP(G1886,'CODE H VS CODE ICPE'!$A$2:$E$80,5,FALSE)))</f>
        <v>149999.99</v>
      </c>
      <c r="AK1886" s="21">
        <f>IF(V1886="",0,IF(V1886="Interdit",0,VLOOKUP(H1886,'CODE H VS CODE ICPE'!$A$2:$E$80,5,FALSE)))</f>
        <v>19999.990000000002</v>
      </c>
      <c r="AL1886" s="21">
        <f>IF(W1886="",0,IF(W1886="Interdit",0,VLOOKUP(I1886,'CODE H VS CODE ICPE'!$A$2:$E$80,5,FALSE)))</f>
        <v>0</v>
      </c>
      <c r="AM1886" s="21">
        <f>IF(X1886="",0,IF(X1886="Interdit",0,VLOOKUP(J1886,'CODE H VS CODE ICPE'!$A$2:$E$80,5,FALSE)))</f>
        <v>19999.990000000002</v>
      </c>
      <c r="AN1886" s="21">
        <f>IF(Y1886="",0,IF(Y1886="Interdit",0,VLOOKUP(K1886,'CODE H VS CODE ICPE'!$A$2:$E$80,5,FALSE)))</f>
        <v>99999.99</v>
      </c>
      <c r="AO1886" s="21">
        <f>IF(Z1886="",0,IF(Z1886="Interdit",0,VLOOKUP(L1886,'CODE H VS CODE ICPE'!$A$2:$E$80,5,FALSE)))</f>
        <v>0</v>
      </c>
      <c r="AP1886" s="21">
        <f>IF(AA1886="",0,IF(AA1886="Interdit",0,VLOOKUP(M1886,'CODE H VS CODE ICPE'!$A$2:$E$80,5,FALSE)))</f>
        <v>0</v>
      </c>
      <c r="AQ1886" s="21">
        <f>IF(AB1886="",0,IF(AB1886="Interdit",0,VLOOKUP(N1886,'CODE H VS CODE ICPE'!$A$2:$E$80,5,FALSE)))</f>
        <v>0</v>
      </c>
      <c r="AR1886" s="21">
        <f>IF(AC1886="",0,IF(AC1886="Interdit",0,VLOOKUP(O1886,'CODE H VS CODE ICPE'!$A$2:$E$80,5,FALSE)))</f>
        <v>0</v>
      </c>
      <c r="AS1886" s="21">
        <f>IF(AD1886="",0,IF(AD1886="Interdit",0,VLOOKUP(P1886,'CODE H VS CODE ICPE'!$A$2:$E$80,5,FALSE)))</f>
        <v>0</v>
      </c>
      <c r="AT1886" s="21">
        <f>IF(AE1886="",0,IF(AE1886="Interdit",0,VLOOKUP(Q1886,'CODE H VS CODE ICPE'!$A$2:$E$80,5,FALSE)))</f>
        <v>0</v>
      </c>
      <c r="AU1886" s="21">
        <f>IF(AF1886="",0,IF(AF1886="Interdit",0,VLOOKUP(R1886,'CODE H VS CODE ICPE'!$A$2:$E$80,5,FALSE)))</f>
        <v>0</v>
      </c>
      <c r="AV1886" s="21">
        <f>IF(AG1886="",0,IF(AG1886="Interdit",0,VLOOKUP(S1886,'CODE H VS CODE ICPE'!$A$2:$E$80,5,FALSE)))</f>
        <v>0</v>
      </c>
      <c r="AW1886" s="20" t="str">
        <f t="shared" si="388"/>
        <v>$AJ$2</v>
      </c>
      <c r="AX1886" s="26">
        <f t="shared" si="389"/>
        <v>149999.99</v>
      </c>
      <c r="AY1886" s="20" t="str">
        <f t="shared" si="390"/>
        <v>H314</v>
      </c>
      <c r="AZ1886" s="20">
        <f>IF(AY1886="","",IF(AY1886=0,"",VLOOKUP(AY1886,'CODE H VS CODE ICPE'!$A$1:$E$80,3,FALSE)))</f>
        <v>4320</v>
      </c>
    </row>
    <row r="1887" spans="1:52" ht="28.9" customHeight="1">
      <c r="A1887" s="23">
        <v>2241</v>
      </c>
      <c r="B1887" s="24" t="s">
        <v>3764</v>
      </c>
      <c r="C1887" s="25" t="s">
        <v>499</v>
      </c>
      <c r="D1887" s="24" t="s">
        <v>526</v>
      </c>
      <c r="E1887" s="24" t="s">
        <v>3765</v>
      </c>
      <c r="F1887" s="20" t="s">
        <v>42</v>
      </c>
      <c r="G1887" s="20" t="s">
        <v>88</v>
      </c>
      <c r="H1887" s="20"/>
      <c r="I1887" s="20"/>
      <c r="J1887" s="20"/>
      <c r="K1887" s="20"/>
      <c r="L1887" s="20"/>
      <c r="M1887" s="20"/>
      <c r="N1887" s="20"/>
      <c r="O1887" s="20"/>
      <c r="P1887" s="20"/>
      <c r="Q1887" s="20"/>
      <c r="R1887" s="20"/>
      <c r="S1887" s="20"/>
      <c r="T1887" s="20" t="str">
        <f>IFERROR(VLOOKUP(F1887,'CODE H VS CODE ICPE'!$A$2:$D$80,4,FALSE),"")</f>
        <v>Autorisé</v>
      </c>
      <c r="U1887" s="20" t="str">
        <f>IFERROR(VLOOKUP(G1887,'CODE H VS CODE ICPE'!$A$2:$D$80,4,FALSE),"")</f>
        <v>Interdit</v>
      </c>
      <c r="V1887" s="20" t="str">
        <f>IFERROR(VLOOKUP(H1887,'CODE H VS CODE ICPE'!$A$2:$D$80,4,FALSE),"")</f>
        <v/>
      </c>
      <c r="W1887" s="20" t="str">
        <f>IFERROR(VLOOKUP(I1887,'CODE H VS CODE ICPE'!$A$2:$D$80,4,FALSE),"")</f>
        <v/>
      </c>
      <c r="X1887" s="20" t="str">
        <f>IFERROR(VLOOKUP(J1887,'CODE H VS CODE ICPE'!$A$2:$D$80,4,FALSE),"")</f>
        <v/>
      </c>
      <c r="Y1887" s="20" t="str">
        <f>IFERROR(VLOOKUP(K1887,'CODE H VS CODE ICPE'!$A$2:$D$80,4,FALSE),"")</f>
        <v/>
      </c>
      <c r="Z1887" s="20" t="str">
        <f>IFERROR(VLOOKUP(L1887,'CODE H VS CODE ICPE'!$A$2:$D$80,4,FALSE),"")</f>
        <v/>
      </c>
      <c r="AA1887" s="20" t="str">
        <f>IFERROR(VLOOKUP(M1887,'CODE H VS CODE ICPE'!$A$2:$D$80,4,FALSE),"")</f>
        <v/>
      </c>
      <c r="AB1887" s="20" t="str">
        <f>IFERROR(VLOOKUP(N1887,'CODE H VS CODE ICPE'!$A$2:$D$80,4,FALSE),"")</f>
        <v/>
      </c>
      <c r="AC1887" s="20" t="str">
        <f>IFERROR(VLOOKUP(O1887,'CODE H VS CODE ICPE'!$A$2:$D$80,4,FALSE),"")</f>
        <v/>
      </c>
      <c r="AD1887" s="20" t="str">
        <f>IFERROR(VLOOKUP(P1887,'CODE H VS CODE ICPE'!$A$2:$D$80,4,FALSE),"")</f>
        <v/>
      </c>
      <c r="AE1887" s="20" t="str">
        <f>IFERROR(VLOOKUP(Q1887,'CODE H VS CODE ICPE'!$A$2:$D$80,4,FALSE),"")</f>
        <v/>
      </c>
      <c r="AF1887" s="20" t="str">
        <f>IFERROR(VLOOKUP(R1887,'CODE H VS CODE ICPE'!$A$2:$D$80,4,FALSE),"")</f>
        <v/>
      </c>
      <c r="AG1887" s="20" t="str">
        <f>IFERROR(VLOOKUP(S1887,'CODE H VS CODE ICPE'!$A$2:$D$80,4,FALSE),"")</f>
        <v/>
      </c>
      <c r="AH1887" s="48" t="str">
        <f t="shared" si="391"/>
        <v>Accepted</v>
      </c>
      <c r="AI1887" s="21">
        <f>IF(T1887="",0,IF(T1887="Interdit",0,VLOOKUP(F1887,'CODE H VS CODE ICPE'!$A$2:$E$80,5,FALSE)))</f>
        <v>99999.99</v>
      </c>
      <c r="AJ1887" s="21">
        <f>IF(U1887="",0,IF(U1887="Interdit",0,VLOOKUP(G1887,'CODE H VS CODE ICPE'!$A$2:$E$80,5,FALSE)))</f>
        <v>0</v>
      </c>
      <c r="AK1887" s="21">
        <f>IF(V1887="",0,IF(V1887="Interdit",0,VLOOKUP(H1887,'CODE H VS CODE ICPE'!$A$2:$E$80,5,FALSE)))</f>
        <v>0</v>
      </c>
      <c r="AL1887" s="21">
        <f>IF(W1887="",0,IF(W1887="Interdit",0,VLOOKUP(I1887,'CODE H VS CODE ICPE'!$A$2:$E$80,5,FALSE)))</f>
        <v>0</v>
      </c>
      <c r="AM1887" s="21">
        <f>IF(X1887="",0,IF(X1887="Interdit",0,VLOOKUP(J1887,'CODE H VS CODE ICPE'!$A$2:$E$80,5,FALSE)))</f>
        <v>0</v>
      </c>
      <c r="AN1887" s="21">
        <f>IF(Y1887="",0,IF(Y1887="Interdit",0,VLOOKUP(K1887,'CODE H VS CODE ICPE'!$A$2:$E$80,5,FALSE)))</f>
        <v>0</v>
      </c>
      <c r="AO1887" s="21">
        <f>IF(Z1887="",0,IF(Z1887="Interdit",0,VLOOKUP(L1887,'CODE H VS CODE ICPE'!$A$2:$E$80,5,FALSE)))</f>
        <v>0</v>
      </c>
      <c r="AP1887" s="21">
        <f>IF(AA1887="",0,IF(AA1887="Interdit",0,VLOOKUP(M1887,'CODE H VS CODE ICPE'!$A$2:$E$80,5,FALSE)))</f>
        <v>0</v>
      </c>
      <c r="AQ1887" s="21">
        <f>IF(AB1887="",0,IF(AB1887="Interdit",0,VLOOKUP(N1887,'CODE H VS CODE ICPE'!$A$2:$E$80,5,FALSE)))</f>
        <v>0</v>
      </c>
      <c r="AR1887" s="21">
        <f>IF(AC1887="",0,IF(AC1887="Interdit",0,VLOOKUP(O1887,'CODE H VS CODE ICPE'!$A$2:$E$80,5,FALSE)))</f>
        <v>0</v>
      </c>
      <c r="AS1887" s="21">
        <f>IF(AD1887="",0,IF(AD1887="Interdit",0,VLOOKUP(P1887,'CODE H VS CODE ICPE'!$A$2:$E$80,5,FALSE)))</f>
        <v>0</v>
      </c>
      <c r="AT1887" s="21">
        <f>IF(AE1887="",0,IF(AE1887="Interdit",0,VLOOKUP(Q1887,'CODE H VS CODE ICPE'!$A$2:$E$80,5,FALSE)))</f>
        <v>0</v>
      </c>
      <c r="AU1887" s="21">
        <f>IF(AF1887="",0,IF(AF1887="Interdit",0,VLOOKUP(R1887,'CODE H VS CODE ICPE'!$A$2:$E$80,5,FALSE)))</f>
        <v>0</v>
      </c>
      <c r="AV1887" s="21">
        <f>IF(AG1887="",0,IF(AG1887="Interdit",0,VLOOKUP(S1887,'CODE H VS CODE ICPE'!$A$2:$E$80,5,FALSE)))</f>
        <v>0</v>
      </c>
      <c r="AW1887" s="20" t="str">
        <f t="shared" si="388"/>
        <v>$AI$2</v>
      </c>
      <c r="AX1887" s="26">
        <f t="shared" si="389"/>
        <v>99999.99</v>
      </c>
      <c r="AY1887" s="20" t="str">
        <f t="shared" si="390"/>
        <v>H226</v>
      </c>
      <c r="AZ1887" s="20">
        <f>IF(AY1887="","",IF(AY1887=0,"",VLOOKUP(AY1887,'CODE H VS CODE ICPE'!$A$1:$E$80,3,FALSE)))</f>
        <v>4331</v>
      </c>
    </row>
    <row r="1888" spans="1:52" ht="28.9" customHeight="1">
      <c r="A1888" s="23">
        <v>2242</v>
      </c>
      <c r="B1888" s="24" t="s">
        <v>3766</v>
      </c>
      <c r="C1888" s="25" t="s">
        <v>234</v>
      </c>
      <c r="D1888" s="24" t="s">
        <v>235</v>
      </c>
      <c r="E1888" s="24" t="s">
        <v>3764</v>
      </c>
      <c r="F1888" s="20" t="s">
        <v>42</v>
      </c>
      <c r="G1888" s="20" t="s">
        <v>88</v>
      </c>
      <c r="H1888" s="20"/>
      <c r="I1888" s="20"/>
      <c r="J1888" s="20"/>
      <c r="K1888" s="20"/>
      <c r="L1888" s="20"/>
      <c r="M1888" s="20"/>
      <c r="N1888" s="20"/>
      <c r="O1888" s="20"/>
      <c r="P1888" s="20"/>
      <c r="Q1888" s="20"/>
      <c r="R1888" s="20"/>
      <c r="S1888" s="20"/>
      <c r="T1888" s="20" t="str">
        <f>IFERROR(VLOOKUP(F1888,'CODE H VS CODE ICPE'!$A$2:$D$80,4,FALSE),"")</f>
        <v>Autorisé</v>
      </c>
      <c r="U1888" s="20" t="str">
        <f>IFERROR(VLOOKUP(G1888,'CODE H VS CODE ICPE'!$A$2:$D$80,4,FALSE),"")</f>
        <v>Interdit</v>
      </c>
      <c r="V1888" s="20" t="str">
        <f>IFERROR(VLOOKUP(H1888,'CODE H VS CODE ICPE'!$A$2:$D$80,4,FALSE),"")</f>
        <v/>
      </c>
      <c r="W1888" s="20" t="str">
        <f>IFERROR(VLOOKUP(I1888,'CODE H VS CODE ICPE'!$A$2:$D$80,4,FALSE),"")</f>
        <v/>
      </c>
      <c r="X1888" s="20" t="str">
        <f>IFERROR(VLOOKUP(J1888,'CODE H VS CODE ICPE'!$A$2:$D$80,4,FALSE),"")</f>
        <v/>
      </c>
      <c r="Y1888" s="20" t="str">
        <f>IFERROR(VLOOKUP(K1888,'CODE H VS CODE ICPE'!$A$2:$D$80,4,FALSE),"")</f>
        <v/>
      </c>
      <c r="Z1888" s="20" t="str">
        <f>IFERROR(VLOOKUP(L1888,'CODE H VS CODE ICPE'!$A$2:$D$80,4,FALSE),"")</f>
        <v/>
      </c>
      <c r="AA1888" s="20" t="str">
        <f>IFERROR(VLOOKUP(M1888,'CODE H VS CODE ICPE'!$A$2:$D$80,4,FALSE),"")</f>
        <v/>
      </c>
      <c r="AB1888" s="20" t="str">
        <f>IFERROR(VLOOKUP(N1888,'CODE H VS CODE ICPE'!$A$2:$D$80,4,FALSE),"")</f>
        <v/>
      </c>
      <c r="AC1888" s="20" t="str">
        <f>IFERROR(VLOOKUP(O1888,'CODE H VS CODE ICPE'!$A$2:$D$80,4,FALSE),"")</f>
        <v/>
      </c>
      <c r="AD1888" s="20" t="str">
        <f>IFERROR(VLOOKUP(P1888,'CODE H VS CODE ICPE'!$A$2:$D$80,4,FALSE),"")</f>
        <v/>
      </c>
      <c r="AE1888" s="20" t="str">
        <f>IFERROR(VLOOKUP(Q1888,'CODE H VS CODE ICPE'!$A$2:$D$80,4,FALSE),"")</f>
        <v/>
      </c>
      <c r="AF1888" s="20" t="str">
        <f>IFERROR(VLOOKUP(R1888,'CODE H VS CODE ICPE'!$A$2:$D$80,4,FALSE),"")</f>
        <v/>
      </c>
      <c r="AG1888" s="20" t="str">
        <f>IFERROR(VLOOKUP(S1888,'CODE H VS CODE ICPE'!$A$2:$D$80,4,FALSE),"")</f>
        <v/>
      </c>
      <c r="AH1888" s="48" t="str">
        <f t="shared" si="391"/>
        <v>Accepted</v>
      </c>
      <c r="AI1888" s="21">
        <f>IF(T1888="",0,IF(T1888="Interdit",0,VLOOKUP(F1888,'CODE H VS CODE ICPE'!$A$2:$E$80,5,FALSE)))</f>
        <v>99999.99</v>
      </c>
      <c r="AJ1888" s="21">
        <f>IF(U1888="",0,IF(U1888="Interdit",0,VLOOKUP(G1888,'CODE H VS CODE ICPE'!$A$2:$E$80,5,FALSE)))</f>
        <v>0</v>
      </c>
      <c r="AK1888" s="21">
        <f>IF(V1888="",0,IF(V1888="Interdit",0,VLOOKUP(H1888,'CODE H VS CODE ICPE'!$A$2:$E$80,5,FALSE)))</f>
        <v>0</v>
      </c>
      <c r="AL1888" s="21">
        <f>IF(W1888="",0,IF(W1888="Interdit",0,VLOOKUP(I1888,'CODE H VS CODE ICPE'!$A$2:$E$80,5,FALSE)))</f>
        <v>0</v>
      </c>
      <c r="AM1888" s="21">
        <f>IF(X1888="",0,IF(X1888="Interdit",0,VLOOKUP(J1888,'CODE H VS CODE ICPE'!$A$2:$E$80,5,FALSE)))</f>
        <v>0</v>
      </c>
      <c r="AN1888" s="21">
        <f>IF(Y1888="",0,IF(Y1888="Interdit",0,VLOOKUP(K1888,'CODE H VS CODE ICPE'!$A$2:$E$80,5,FALSE)))</f>
        <v>0</v>
      </c>
      <c r="AO1888" s="21">
        <f>IF(Z1888="",0,IF(Z1888="Interdit",0,VLOOKUP(L1888,'CODE H VS CODE ICPE'!$A$2:$E$80,5,FALSE)))</f>
        <v>0</v>
      </c>
      <c r="AP1888" s="21">
        <f>IF(AA1888="",0,IF(AA1888="Interdit",0,VLOOKUP(M1888,'CODE H VS CODE ICPE'!$A$2:$E$80,5,FALSE)))</f>
        <v>0</v>
      </c>
      <c r="AQ1888" s="21">
        <f>IF(AB1888="",0,IF(AB1888="Interdit",0,VLOOKUP(N1888,'CODE H VS CODE ICPE'!$A$2:$E$80,5,FALSE)))</f>
        <v>0</v>
      </c>
      <c r="AR1888" s="21">
        <f>IF(AC1888="",0,IF(AC1888="Interdit",0,VLOOKUP(O1888,'CODE H VS CODE ICPE'!$A$2:$E$80,5,FALSE)))</f>
        <v>0</v>
      </c>
      <c r="AS1888" s="21">
        <f>IF(AD1888="",0,IF(AD1888="Interdit",0,VLOOKUP(P1888,'CODE H VS CODE ICPE'!$A$2:$E$80,5,FALSE)))</f>
        <v>0</v>
      </c>
      <c r="AT1888" s="21">
        <f>IF(AE1888="",0,IF(AE1888="Interdit",0,VLOOKUP(Q1888,'CODE H VS CODE ICPE'!$A$2:$E$80,5,FALSE)))</f>
        <v>0</v>
      </c>
      <c r="AU1888" s="21">
        <f>IF(AF1888="",0,IF(AF1888="Interdit",0,VLOOKUP(R1888,'CODE H VS CODE ICPE'!$A$2:$E$80,5,FALSE)))</f>
        <v>0</v>
      </c>
      <c r="AV1888" s="21">
        <f>IF(AG1888="",0,IF(AG1888="Interdit",0,VLOOKUP(S1888,'CODE H VS CODE ICPE'!$A$2:$E$80,5,FALSE)))</f>
        <v>0</v>
      </c>
      <c r="AW1888" s="20" t="str">
        <f t="shared" si="388"/>
        <v>$AI$2</v>
      </c>
      <c r="AX1888" s="26">
        <f t="shared" si="389"/>
        <v>99999.99</v>
      </c>
      <c r="AY1888" s="20" t="str">
        <f t="shared" si="390"/>
        <v>H226</v>
      </c>
      <c r="AZ1888" s="20">
        <f>IF(AY1888="","",IF(AY1888=0,"",VLOOKUP(AY1888,'CODE H VS CODE ICPE'!$A$1:$E$80,3,FALSE)))</f>
        <v>4331</v>
      </c>
    </row>
    <row r="1889" spans="1:52" ht="28.9" customHeight="1">
      <c r="A1889" s="23">
        <v>2071</v>
      </c>
      <c r="B1889" s="24" t="s">
        <v>3767</v>
      </c>
      <c r="C1889" s="25" t="s">
        <v>467</v>
      </c>
      <c r="D1889" s="24" t="s">
        <v>468</v>
      </c>
      <c r="E1889" s="24" t="s">
        <v>3768</v>
      </c>
      <c r="F1889" s="20" t="s">
        <v>74</v>
      </c>
      <c r="G1889" s="20"/>
      <c r="H1889" s="20"/>
      <c r="I1889" s="20"/>
      <c r="J1889" s="20"/>
      <c r="K1889" s="20"/>
      <c r="L1889" s="20"/>
      <c r="M1889" s="20"/>
      <c r="N1889" s="20"/>
      <c r="O1889" s="20"/>
      <c r="P1889" s="20"/>
      <c r="Q1889" s="20"/>
      <c r="R1889" s="20"/>
      <c r="S1889" s="20"/>
      <c r="T1889" s="20" t="str">
        <f>IFERROR(VLOOKUP(F1889,'CODE H VS CODE ICPE'!$A$2:$D$80,4,FALSE),"")</f>
        <v>Autorisé</v>
      </c>
      <c r="U1889" s="20" t="str">
        <f>IFERROR(VLOOKUP(G1889,'CODE H VS CODE ICPE'!$A$2:$D$80,4,FALSE),"")</f>
        <v/>
      </c>
      <c r="V1889" s="20" t="str">
        <f>IFERROR(VLOOKUP(H1889,'CODE H VS CODE ICPE'!$A$2:$D$80,4,FALSE),"")</f>
        <v/>
      </c>
      <c r="W1889" s="20" t="str">
        <f>IFERROR(VLOOKUP(I1889,'CODE H VS CODE ICPE'!$A$2:$D$80,4,FALSE),"")</f>
        <v/>
      </c>
      <c r="X1889" s="20" t="str">
        <f>IFERROR(VLOOKUP(J1889,'CODE H VS CODE ICPE'!$A$2:$D$80,4,FALSE),"")</f>
        <v/>
      </c>
      <c r="Y1889" s="20" t="str">
        <f>IFERROR(VLOOKUP(K1889,'CODE H VS CODE ICPE'!$A$2:$D$80,4,FALSE),"")</f>
        <v/>
      </c>
      <c r="Z1889" s="20" t="str">
        <f>IFERROR(VLOOKUP(L1889,'CODE H VS CODE ICPE'!$A$2:$D$80,4,FALSE),"")</f>
        <v/>
      </c>
      <c r="AA1889" s="20" t="str">
        <f>IFERROR(VLOOKUP(M1889,'CODE H VS CODE ICPE'!$A$2:$D$80,4,FALSE),"")</f>
        <v/>
      </c>
      <c r="AB1889" s="20" t="str">
        <f>IFERROR(VLOOKUP(N1889,'CODE H VS CODE ICPE'!$A$2:$D$80,4,FALSE),"")</f>
        <v/>
      </c>
      <c r="AC1889" s="20" t="str">
        <f>IFERROR(VLOOKUP(O1889,'CODE H VS CODE ICPE'!$A$2:$D$80,4,FALSE),"")</f>
        <v/>
      </c>
      <c r="AD1889" s="20" t="str">
        <f>IFERROR(VLOOKUP(P1889,'CODE H VS CODE ICPE'!$A$2:$D$80,4,FALSE),"")</f>
        <v/>
      </c>
      <c r="AE1889" s="20" t="str">
        <f>IFERROR(VLOOKUP(Q1889,'CODE H VS CODE ICPE'!$A$2:$D$80,4,FALSE),"")</f>
        <v/>
      </c>
      <c r="AF1889" s="20" t="str">
        <f>IFERROR(VLOOKUP(R1889,'CODE H VS CODE ICPE'!$A$2:$D$80,4,FALSE),"")</f>
        <v/>
      </c>
      <c r="AG1889" s="20" t="str">
        <f>IFERROR(VLOOKUP(S1889,'CODE H VS CODE ICPE'!$A$2:$D$80,4,FALSE),"")</f>
        <v/>
      </c>
      <c r="AH1889" s="48" t="s">
        <v>4628</v>
      </c>
      <c r="AI1889" s="21">
        <f>IF(T1889="",0,IF(T1889="Interdit",0,VLOOKUP(F1889,'CODE H VS CODE ICPE'!$A$2:$E$80,5,FALSE)))</f>
        <v>1999.99</v>
      </c>
      <c r="AJ1889" s="21">
        <f>IF(U1889="",0,IF(U1889="Interdit",0,VLOOKUP(G1889,'CODE H VS CODE ICPE'!$A$2:$E$80,5,FALSE)))</f>
        <v>0</v>
      </c>
      <c r="AK1889" s="21">
        <f>IF(V1889="",0,IF(V1889="Interdit",0,VLOOKUP(H1889,'CODE H VS CODE ICPE'!$A$2:$E$80,5,FALSE)))</f>
        <v>0</v>
      </c>
      <c r="AL1889" s="21">
        <f>IF(W1889="",0,IF(W1889="Interdit",0,VLOOKUP(I1889,'CODE H VS CODE ICPE'!$A$2:$E$80,5,FALSE)))</f>
        <v>0</v>
      </c>
      <c r="AM1889" s="21">
        <f>IF(X1889="",0,IF(X1889="Interdit",0,VLOOKUP(J1889,'CODE H VS CODE ICPE'!$A$2:$E$80,5,FALSE)))</f>
        <v>0</v>
      </c>
      <c r="AN1889" s="21">
        <f>IF(Y1889="",0,IF(Y1889="Interdit",0,VLOOKUP(K1889,'CODE H VS CODE ICPE'!$A$2:$E$80,5,FALSE)))</f>
        <v>0</v>
      </c>
      <c r="AO1889" s="21">
        <f>IF(Z1889="",0,IF(Z1889="Interdit",0,VLOOKUP(L1889,'CODE H VS CODE ICPE'!$A$2:$E$80,5,FALSE)))</f>
        <v>0</v>
      </c>
      <c r="AP1889" s="21">
        <f>IF(AA1889="",0,IF(AA1889="Interdit",0,VLOOKUP(M1889,'CODE H VS CODE ICPE'!$A$2:$E$80,5,FALSE)))</f>
        <v>0</v>
      </c>
      <c r="AQ1889" s="21">
        <f>IF(AB1889="",0,IF(AB1889="Interdit",0,VLOOKUP(N1889,'CODE H VS CODE ICPE'!$A$2:$E$80,5,FALSE)))</f>
        <v>0</v>
      </c>
      <c r="AR1889" s="21">
        <f>IF(AC1889="",0,IF(AC1889="Interdit",0,VLOOKUP(O1889,'CODE H VS CODE ICPE'!$A$2:$E$80,5,FALSE)))</f>
        <v>0</v>
      </c>
      <c r="AS1889" s="21">
        <f>IF(AD1889="",0,IF(AD1889="Interdit",0,VLOOKUP(P1889,'CODE H VS CODE ICPE'!$A$2:$E$80,5,FALSE)))</f>
        <v>0</v>
      </c>
      <c r="AT1889" s="21">
        <f>IF(AE1889="",0,IF(AE1889="Interdit",0,VLOOKUP(Q1889,'CODE H VS CODE ICPE'!$A$2:$E$80,5,FALSE)))</f>
        <v>0</v>
      </c>
      <c r="AU1889" s="21">
        <f>IF(AF1889="",0,IF(AF1889="Interdit",0,VLOOKUP(R1889,'CODE H VS CODE ICPE'!$A$2:$E$80,5,FALSE)))</f>
        <v>0</v>
      </c>
      <c r="AV1889" s="21">
        <f>IF(AG1889="",0,IF(AG1889="Interdit",0,VLOOKUP(S1889,'CODE H VS CODE ICPE'!$A$2:$E$80,5,FALSE)))</f>
        <v>0</v>
      </c>
      <c r="AW1889" s="20" t="str">
        <f>ADDRESS(2,MATCH(MAX(AI1889:AV1889),AI1889:AV1889,0)+COLUMN(AI1889)-1)</f>
        <v>$AI$2</v>
      </c>
      <c r="AX1889" s="26">
        <f>IF(AH1889="Interdit","",IF(AW1889="$AI$2",AI1889,IF(AW1889="$AJ$2",AJ1889,IF(AW1889="$AK$2",AK1889,IF(AW1889="$AL$2",AL1889,IF(AW1889="$AM$2",AM1889,IF(AW1889="$AN$2",AN1889,IF(AW1889="$AO$2",AO1889,IF(AW1889="$AP$2",AP1889,IF(AW1889="$AQ$2",AQ1889,IF(AW1889="$AR$2",AR1889,IF(AW1889="$AS$2",AS1889,IF(AW1889="$AT$2",AT1889,IF(AW1889="$AU$2",AU1889,IF(AW1889="$AV$2",AV1889,"")))))))))))))))</f>
        <v>1999.99</v>
      </c>
      <c r="AY1889" s="20" t="str">
        <f>IF(AX1889="","",IF(AW1889="$AI$2",F1889,IF(AW1889="$AJ$2",G1889,IF(AW1889="$AK$2",H1889,IF(AW1889="$AL$2",I1889,IF(AW1889="$AM$2",J1889,IF(AW1889="$AN$2",K1889,IF(AW1889="$AO$2",L1889,IF(AW1889="$AP$2",M1889,IF(AW1889="$AQ$2",N1889,IF(AW1889="$AR$2",O1889,IF(AW1889="$AS$2",P1889,IF(AW1889="$AT$2",Q1889,IF(AW1889="$AU$2",R1889,IF(AW1889="$AV$2",S1889,"")))))))))))))))</f>
        <v>H272</v>
      </c>
      <c r="AZ1889" s="20">
        <f>IF(AY1889="","",IF(AY1889=0,"",VLOOKUP(AY1889,'CODE H VS CODE ICPE'!$A$1:$E$80,3,FALSE)))</f>
        <v>4440</v>
      </c>
    </row>
    <row r="1890" spans="1:52" ht="28.9" customHeight="1">
      <c r="A1890" s="23">
        <v>2243</v>
      </c>
      <c r="B1890" s="24" t="s">
        <v>3769</v>
      </c>
      <c r="C1890" s="25" t="s">
        <v>234</v>
      </c>
      <c r="D1890" s="24" t="s">
        <v>235</v>
      </c>
      <c r="E1890" s="24" t="s">
        <v>3770</v>
      </c>
      <c r="F1890" s="20" t="s">
        <v>42</v>
      </c>
      <c r="G1890" s="20" t="s">
        <v>110</v>
      </c>
      <c r="H1890" s="20"/>
      <c r="I1890" s="20"/>
      <c r="J1890" s="20"/>
      <c r="K1890" s="20"/>
      <c r="L1890" s="20"/>
      <c r="M1890" s="20"/>
      <c r="N1890" s="20"/>
      <c r="O1890" s="20"/>
      <c r="P1890" s="20"/>
      <c r="Q1890" s="20"/>
      <c r="R1890" s="20"/>
      <c r="S1890" s="20"/>
      <c r="T1890" s="20" t="str">
        <f>IFERROR(VLOOKUP(F1890,'CODE H VS CODE ICPE'!$A$2:$D$80,4,FALSE),"")</f>
        <v>Autorisé</v>
      </c>
      <c r="U1890" s="20" t="str">
        <f>IFERROR(VLOOKUP(G1890,'CODE H VS CODE ICPE'!$A$2:$D$80,4,FALSE),"")</f>
        <v>Interdit</v>
      </c>
      <c r="V1890" s="20" t="str">
        <f>IFERROR(VLOOKUP(H1890,'CODE H VS CODE ICPE'!$A$2:$D$80,4,FALSE),"")</f>
        <v/>
      </c>
      <c r="W1890" s="20" t="str">
        <f>IFERROR(VLOOKUP(I1890,'CODE H VS CODE ICPE'!$A$2:$D$80,4,FALSE),"")</f>
        <v/>
      </c>
      <c r="X1890" s="20" t="str">
        <f>IFERROR(VLOOKUP(J1890,'CODE H VS CODE ICPE'!$A$2:$D$80,4,FALSE),"")</f>
        <v/>
      </c>
      <c r="Y1890" s="20" t="str">
        <f>IFERROR(VLOOKUP(K1890,'CODE H VS CODE ICPE'!$A$2:$D$80,4,FALSE),"")</f>
        <v/>
      </c>
      <c r="Z1890" s="20" t="str">
        <f>IFERROR(VLOOKUP(L1890,'CODE H VS CODE ICPE'!$A$2:$D$80,4,FALSE),"")</f>
        <v/>
      </c>
      <c r="AA1890" s="20" t="str">
        <f>IFERROR(VLOOKUP(M1890,'CODE H VS CODE ICPE'!$A$2:$D$80,4,FALSE),"")</f>
        <v/>
      </c>
      <c r="AB1890" s="20" t="str">
        <f>IFERROR(VLOOKUP(N1890,'CODE H VS CODE ICPE'!$A$2:$D$80,4,FALSE),"")</f>
        <v/>
      </c>
      <c r="AC1890" s="20" t="str">
        <f>IFERROR(VLOOKUP(O1890,'CODE H VS CODE ICPE'!$A$2:$D$80,4,FALSE),"")</f>
        <v/>
      </c>
      <c r="AD1890" s="20" t="str">
        <f>IFERROR(VLOOKUP(P1890,'CODE H VS CODE ICPE'!$A$2:$D$80,4,FALSE),"")</f>
        <v/>
      </c>
      <c r="AE1890" s="20" t="str">
        <f>IFERROR(VLOOKUP(Q1890,'CODE H VS CODE ICPE'!$A$2:$D$80,4,FALSE),"")</f>
        <v/>
      </c>
      <c r="AF1890" s="20" t="str">
        <f>IFERROR(VLOOKUP(R1890,'CODE H VS CODE ICPE'!$A$2:$D$80,4,FALSE),"")</f>
        <v/>
      </c>
      <c r="AG1890" s="20" t="str">
        <f>IFERROR(VLOOKUP(S1890,'CODE H VS CODE ICPE'!$A$2:$D$80,4,FALSE),"")</f>
        <v/>
      </c>
      <c r="AH1890" s="48" t="str">
        <f>IF(COUNTIF(T1890:AG1890, "Rejected") &gt; 0, "Rejected", IF(COUNTIF(T1890:AG1890, "Under request") &gt; 0, "Under request", "Accepted"))</f>
        <v>Accepted</v>
      </c>
      <c r="AI1890" s="21">
        <f>IF(T1890="",0,IF(T1890="Interdit",0,VLOOKUP(F1890,'CODE H VS CODE ICPE'!$A$2:$E$80,5,FALSE)))</f>
        <v>99999.99</v>
      </c>
      <c r="AJ1890" s="21">
        <f>IF(U1890="",0,IF(U1890="Interdit",0,VLOOKUP(G1890,'CODE H VS CODE ICPE'!$A$2:$E$80,5,FALSE)))</f>
        <v>0</v>
      </c>
      <c r="AK1890" s="21">
        <f>IF(V1890="",0,IF(V1890="Interdit",0,VLOOKUP(H1890,'CODE H VS CODE ICPE'!$A$2:$E$80,5,FALSE)))</f>
        <v>0</v>
      </c>
      <c r="AL1890" s="21">
        <f>IF(W1890="",0,IF(W1890="Interdit",0,VLOOKUP(I1890,'CODE H VS CODE ICPE'!$A$2:$E$80,5,FALSE)))</f>
        <v>0</v>
      </c>
      <c r="AM1890" s="21">
        <f>IF(X1890="",0,IF(X1890="Interdit",0,VLOOKUP(J1890,'CODE H VS CODE ICPE'!$A$2:$E$80,5,FALSE)))</f>
        <v>0</v>
      </c>
      <c r="AN1890" s="21">
        <f>IF(Y1890="",0,IF(Y1890="Interdit",0,VLOOKUP(K1890,'CODE H VS CODE ICPE'!$A$2:$E$80,5,FALSE)))</f>
        <v>0</v>
      </c>
      <c r="AO1890" s="21">
        <f>IF(Z1890="",0,IF(Z1890="Interdit",0,VLOOKUP(L1890,'CODE H VS CODE ICPE'!$A$2:$E$80,5,FALSE)))</f>
        <v>0</v>
      </c>
      <c r="AP1890" s="21">
        <f>IF(AA1890="",0,IF(AA1890="Interdit",0,VLOOKUP(M1890,'CODE H VS CODE ICPE'!$A$2:$E$80,5,FALSE)))</f>
        <v>0</v>
      </c>
      <c r="AQ1890" s="21">
        <f>IF(AB1890="",0,IF(AB1890="Interdit",0,VLOOKUP(N1890,'CODE H VS CODE ICPE'!$A$2:$E$80,5,FALSE)))</f>
        <v>0</v>
      </c>
      <c r="AR1890" s="21">
        <f>IF(AC1890="",0,IF(AC1890="Interdit",0,VLOOKUP(O1890,'CODE H VS CODE ICPE'!$A$2:$E$80,5,FALSE)))</f>
        <v>0</v>
      </c>
      <c r="AS1890" s="21">
        <f>IF(AD1890="",0,IF(AD1890="Interdit",0,VLOOKUP(P1890,'CODE H VS CODE ICPE'!$A$2:$E$80,5,FALSE)))</f>
        <v>0</v>
      </c>
      <c r="AT1890" s="21">
        <f>IF(AE1890="",0,IF(AE1890="Interdit",0,VLOOKUP(Q1890,'CODE H VS CODE ICPE'!$A$2:$E$80,5,FALSE)))</f>
        <v>0</v>
      </c>
      <c r="AU1890" s="21">
        <f>IF(AF1890="",0,IF(AF1890="Interdit",0,VLOOKUP(R1890,'CODE H VS CODE ICPE'!$A$2:$E$80,5,FALSE)))</f>
        <v>0</v>
      </c>
      <c r="AV1890" s="21">
        <f>IF(AG1890="",0,IF(AG1890="Interdit",0,VLOOKUP(S1890,'CODE H VS CODE ICPE'!$A$2:$E$80,5,FALSE)))</f>
        <v>0</v>
      </c>
      <c r="AW1890" s="20" t="str">
        <f t="shared" ref="AW1890:AW1891" si="392">ADDRESS(2,MATCH(MAX(AI1890:AV1890),AI1890:AV1890,0)+COLUMN(AI1890)-1)</f>
        <v>$AI$2</v>
      </c>
      <c r="AX1890" s="26">
        <f t="shared" ref="AX1890:AX1891" si="393">IF(AH1890="Interdit","",IF(AW1890="$AI$2",AI1890,IF(AW1890="$AJ$2",AJ1890,IF(AW1890="$AK$2",AK1890,IF(AW1890="$AL$2",AL1890,IF(AW1890="$AM$2",AM1890,IF(AW1890="$AN$2",AN1890,IF(AW1890="$AO$2",AO1890,IF(AW1890="$AP$2",AP1890,IF(AW1890="$AQ$2",AQ1890,IF(AW1890="$AR$2",AR1890,IF(AW1890="$AS$2",AS1890,IF(AW1890="$AT$2",AT1890,IF(AW1890="$AU$2",AU1890,IF(AW1890="$AV$2",AV1890,"")))))))))))))))</f>
        <v>99999.99</v>
      </c>
      <c r="AY1890" s="20" t="str">
        <f t="shared" ref="AY1890:AY1891" si="394">IF(AX1890="","",IF(AW1890="$AI$2",F1890,IF(AW1890="$AJ$2",G1890,IF(AW1890="$AK$2",H1890,IF(AW1890="$AL$2",I1890,IF(AW1890="$AM$2",J1890,IF(AW1890="$AN$2",K1890,IF(AW1890="$AO$2",L1890,IF(AW1890="$AP$2",M1890,IF(AW1890="$AQ$2",N1890,IF(AW1890="$AR$2",O1890,IF(AW1890="$AS$2",P1890,IF(AW1890="$AT$2",Q1890,IF(AW1890="$AU$2",R1890,IF(AW1890="$AV$2",S1890,"")))))))))))))))</f>
        <v>H226</v>
      </c>
      <c r="AZ1890" s="20">
        <f>IF(AY1890="","",IF(AY1890=0,"",VLOOKUP(AY1890,'CODE H VS CODE ICPE'!$A$1:$E$80,3,FALSE)))</f>
        <v>4331</v>
      </c>
    </row>
    <row r="1891" spans="1:52" ht="28.9" customHeight="1">
      <c r="A1891" s="23">
        <v>2245</v>
      </c>
      <c r="B1891" s="24" t="s">
        <v>3771</v>
      </c>
      <c r="C1891" s="25" t="s">
        <v>234</v>
      </c>
      <c r="D1891" s="24" t="s">
        <v>235</v>
      </c>
      <c r="E1891" s="24" t="s">
        <v>1982</v>
      </c>
      <c r="F1891" s="20" t="s">
        <v>42</v>
      </c>
      <c r="G1891" s="20" t="s">
        <v>110</v>
      </c>
      <c r="H1891" s="20"/>
      <c r="I1891" s="20"/>
      <c r="J1891" s="20"/>
      <c r="K1891" s="20"/>
      <c r="L1891" s="20"/>
      <c r="M1891" s="20"/>
      <c r="N1891" s="20"/>
      <c r="O1891" s="20"/>
      <c r="P1891" s="20"/>
      <c r="Q1891" s="20"/>
      <c r="R1891" s="20"/>
      <c r="S1891" s="20"/>
      <c r="T1891" s="20" t="str">
        <f>IFERROR(VLOOKUP(F1891,'CODE H VS CODE ICPE'!$A$2:$D$80,4,FALSE),"")</f>
        <v>Autorisé</v>
      </c>
      <c r="U1891" s="20" t="str">
        <f>IFERROR(VLOOKUP(G1891,'CODE H VS CODE ICPE'!$A$2:$D$80,4,FALSE),"")</f>
        <v>Interdit</v>
      </c>
      <c r="V1891" s="20" t="str">
        <f>IFERROR(VLOOKUP(H1891,'CODE H VS CODE ICPE'!$A$2:$D$80,4,FALSE),"")</f>
        <v/>
      </c>
      <c r="W1891" s="20" t="str">
        <f>IFERROR(VLOOKUP(I1891,'CODE H VS CODE ICPE'!$A$2:$D$80,4,FALSE),"")</f>
        <v/>
      </c>
      <c r="X1891" s="20" t="str">
        <f>IFERROR(VLOOKUP(J1891,'CODE H VS CODE ICPE'!$A$2:$D$80,4,FALSE),"")</f>
        <v/>
      </c>
      <c r="Y1891" s="20" t="str">
        <f>IFERROR(VLOOKUP(K1891,'CODE H VS CODE ICPE'!$A$2:$D$80,4,FALSE),"")</f>
        <v/>
      </c>
      <c r="Z1891" s="20" t="str">
        <f>IFERROR(VLOOKUP(L1891,'CODE H VS CODE ICPE'!$A$2:$D$80,4,FALSE),"")</f>
        <v/>
      </c>
      <c r="AA1891" s="20" t="str">
        <f>IFERROR(VLOOKUP(M1891,'CODE H VS CODE ICPE'!$A$2:$D$80,4,FALSE),"")</f>
        <v/>
      </c>
      <c r="AB1891" s="20" t="str">
        <f>IFERROR(VLOOKUP(N1891,'CODE H VS CODE ICPE'!$A$2:$D$80,4,FALSE),"")</f>
        <v/>
      </c>
      <c r="AC1891" s="20" t="str">
        <f>IFERROR(VLOOKUP(O1891,'CODE H VS CODE ICPE'!$A$2:$D$80,4,FALSE),"")</f>
        <v/>
      </c>
      <c r="AD1891" s="20" t="str">
        <f>IFERROR(VLOOKUP(P1891,'CODE H VS CODE ICPE'!$A$2:$D$80,4,FALSE),"")</f>
        <v/>
      </c>
      <c r="AE1891" s="20" t="str">
        <f>IFERROR(VLOOKUP(Q1891,'CODE H VS CODE ICPE'!$A$2:$D$80,4,FALSE),"")</f>
        <v/>
      </c>
      <c r="AF1891" s="20" t="str">
        <f>IFERROR(VLOOKUP(R1891,'CODE H VS CODE ICPE'!$A$2:$D$80,4,FALSE),"")</f>
        <v/>
      </c>
      <c r="AG1891" s="20" t="str">
        <f>IFERROR(VLOOKUP(S1891,'CODE H VS CODE ICPE'!$A$2:$D$80,4,FALSE),"")</f>
        <v/>
      </c>
      <c r="AH1891" s="48" t="str">
        <f>IF(COUNTIF(T1891:AG1891, "Rejected") &gt; 0, "Rejected", IF(COUNTIF(T1891:AG1891, "Under request") &gt; 0, "Under request", "Accepted"))</f>
        <v>Accepted</v>
      </c>
      <c r="AI1891" s="21">
        <f>IF(T1891="",0,IF(T1891="Interdit",0,VLOOKUP(F1891,'CODE H VS CODE ICPE'!$A$2:$E$80,5,FALSE)))</f>
        <v>99999.99</v>
      </c>
      <c r="AJ1891" s="21">
        <f>IF(U1891="",0,IF(U1891="Interdit",0,VLOOKUP(G1891,'CODE H VS CODE ICPE'!$A$2:$E$80,5,FALSE)))</f>
        <v>0</v>
      </c>
      <c r="AK1891" s="21">
        <f>IF(V1891="",0,IF(V1891="Interdit",0,VLOOKUP(H1891,'CODE H VS CODE ICPE'!$A$2:$E$80,5,FALSE)))</f>
        <v>0</v>
      </c>
      <c r="AL1891" s="21">
        <f>IF(W1891="",0,IF(W1891="Interdit",0,VLOOKUP(I1891,'CODE H VS CODE ICPE'!$A$2:$E$80,5,FALSE)))</f>
        <v>0</v>
      </c>
      <c r="AM1891" s="21">
        <f>IF(X1891="",0,IF(X1891="Interdit",0,VLOOKUP(J1891,'CODE H VS CODE ICPE'!$A$2:$E$80,5,FALSE)))</f>
        <v>0</v>
      </c>
      <c r="AN1891" s="21">
        <f>IF(Y1891="",0,IF(Y1891="Interdit",0,VLOOKUP(K1891,'CODE H VS CODE ICPE'!$A$2:$E$80,5,FALSE)))</f>
        <v>0</v>
      </c>
      <c r="AO1891" s="21">
        <f>IF(Z1891="",0,IF(Z1891="Interdit",0,VLOOKUP(L1891,'CODE H VS CODE ICPE'!$A$2:$E$80,5,FALSE)))</f>
        <v>0</v>
      </c>
      <c r="AP1891" s="21">
        <f>IF(AA1891="",0,IF(AA1891="Interdit",0,VLOOKUP(M1891,'CODE H VS CODE ICPE'!$A$2:$E$80,5,FALSE)))</f>
        <v>0</v>
      </c>
      <c r="AQ1891" s="21">
        <f>IF(AB1891="",0,IF(AB1891="Interdit",0,VLOOKUP(N1891,'CODE H VS CODE ICPE'!$A$2:$E$80,5,FALSE)))</f>
        <v>0</v>
      </c>
      <c r="AR1891" s="21">
        <f>IF(AC1891="",0,IF(AC1891="Interdit",0,VLOOKUP(O1891,'CODE H VS CODE ICPE'!$A$2:$E$80,5,FALSE)))</f>
        <v>0</v>
      </c>
      <c r="AS1891" s="21">
        <f>IF(AD1891="",0,IF(AD1891="Interdit",0,VLOOKUP(P1891,'CODE H VS CODE ICPE'!$A$2:$E$80,5,FALSE)))</f>
        <v>0</v>
      </c>
      <c r="AT1891" s="21">
        <f>IF(AE1891="",0,IF(AE1891="Interdit",0,VLOOKUP(Q1891,'CODE H VS CODE ICPE'!$A$2:$E$80,5,FALSE)))</f>
        <v>0</v>
      </c>
      <c r="AU1891" s="21">
        <f>IF(AF1891="",0,IF(AF1891="Interdit",0,VLOOKUP(R1891,'CODE H VS CODE ICPE'!$A$2:$E$80,5,FALSE)))</f>
        <v>0</v>
      </c>
      <c r="AV1891" s="21">
        <f>IF(AG1891="",0,IF(AG1891="Interdit",0,VLOOKUP(S1891,'CODE H VS CODE ICPE'!$A$2:$E$80,5,FALSE)))</f>
        <v>0</v>
      </c>
      <c r="AW1891" s="20" t="str">
        <f t="shared" si="392"/>
        <v>$AI$2</v>
      </c>
      <c r="AX1891" s="26">
        <f t="shared" si="393"/>
        <v>99999.99</v>
      </c>
      <c r="AY1891" s="20" t="str">
        <f t="shared" si="394"/>
        <v>H226</v>
      </c>
      <c r="AZ1891" s="20">
        <f>IF(AY1891="","",IF(AY1891=0,"",VLOOKUP(AY1891,'CODE H VS CODE ICPE'!$A$1:$E$80,3,FALSE)))</f>
        <v>4331</v>
      </c>
    </row>
    <row r="1892" spans="1:52" ht="28.9" customHeight="1">
      <c r="A1892" s="23">
        <v>2189</v>
      </c>
      <c r="B1892" s="24" t="s">
        <v>3061</v>
      </c>
      <c r="C1892" s="25" t="s">
        <v>230</v>
      </c>
      <c r="D1892" s="24" t="s">
        <v>865</v>
      </c>
      <c r="E1892" s="24" t="s">
        <v>2251</v>
      </c>
      <c r="F1892" s="20" t="s">
        <v>96</v>
      </c>
      <c r="G1892" s="20" t="s">
        <v>114</v>
      </c>
      <c r="H1892" s="20"/>
      <c r="I1892" s="20"/>
      <c r="J1892" s="20"/>
      <c r="K1892" s="20"/>
      <c r="L1892" s="20"/>
      <c r="M1892" s="20"/>
      <c r="N1892" s="20"/>
      <c r="O1892" s="20"/>
      <c r="P1892" s="20"/>
      <c r="Q1892" s="20"/>
      <c r="R1892" s="20"/>
      <c r="S1892" s="20"/>
      <c r="T1892" s="20" t="str">
        <f>IFERROR(VLOOKUP(F1892,'CODE H VS CODE ICPE'!$A$2:$D$80,4,FALSE),"")</f>
        <v>Autorisé</v>
      </c>
      <c r="U1892" s="20" t="str">
        <f>IFERROR(VLOOKUP(G1892,'CODE H VS CODE ICPE'!$A$2:$D$80,4,FALSE),"")</f>
        <v>Autorisé</v>
      </c>
      <c r="V1892" s="20" t="str">
        <f>IFERROR(VLOOKUP(H1892,'CODE H VS CODE ICPE'!$A$2:$D$80,4,FALSE),"")</f>
        <v/>
      </c>
      <c r="W1892" s="20" t="str">
        <f>IFERROR(VLOOKUP(I1892,'CODE H VS CODE ICPE'!$A$2:$D$80,4,FALSE),"")</f>
        <v/>
      </c>
      <c r="X1892" s="20" t="str">
        <f>IFERROR(VLOOKUP(J1892,'CODE H VS CODE ICPE'!$A$2:$D$80,4,FALSE),"")</f>
        <v/>
      </c>
      <c r="Y1892" s="20" t="str">
        <f>IFERROR(VLOOKUP(K1892,'CODE H VS CODE ICPE'!$A$2:$D$80,4,FALSE),"")</f>
        <v/>
      </c>
      <c r="Z1892" s="20" t="str">
        <f>IFERROR(VLOOKUP(L1892,'CODE H VS CODE ICPE'!$A$2:$D$80,4,FALSE),"")</f>
        <v/>
      </c>
      <c r="AA1892" s="20" t="str">
        <f>IFERROR(VLOOKUP(M1892,'CODE H VS CODE ICPE'!$A$2:$D$80,4,FALSE),"")</f>
        <v/>
      </c>
      <c r="AB1892" s="20" t="str">
        <f>IFERROR(VLOOKUP(N1892,'CODE H VS CODE ICPE'!$A$2:$D$80,4,FALSE),"")</f>
        <v/>
      </c>
      <c r="AC1892" s="20" t="str">
        <f>IFERROR(VLOOKUP(O1892,'CODE H VS CODE ICPE'!$A$2:$D$80,4,FALSE),"")</f>
        <v/>
      </c>
      <c r="AD1892" s="20" t="str">
        <f>IFERROR(VLOOKUP(P1892,'CODE H VS CODE ICPE'!$A$2:$D$80,4,FALSE),"")</f>
        <v/>
      </c>
      <c r="AE1892" s="20" t="str">
        <f>IFERROR(VLOOKUP(Q1892,'CODE H VS CODE ICPE'!$A$2:$D$80,4,FALSE),"")</f>
        <v/>
      </c>
      <c r="AF1892" s="20" t="str">
        <f>IFERROR(VLOOKUP(R1892,'CODE H VS CODE ICPE'!$A$2:$D$80,4,FALSE),"")</f>
        <v/>
      </c>
      <c r="AG1892" s="20" t="str">
        <f>IFERROR(VLOOKUP(S1892,'CODE H VS CODE ICPE'!$A$2:$D$80,4,FALSE),"")</f>
        <v/>
      </c>
      <c r="AH1892" s="47" t="s">
        <v>4630</v>
      </c>
      <c r="AI1892" s="21">
        <f>IF(T1892="",0,IF(T1892="Interdit",0,VLOOKUP(F1892,'CODE H VS CODE ICPE'!$A$2:$E$80,5,FALSE)))</f>
        <v>149999.99</v>
      </c>
      <c r="AJ1892" s="21">
        <f>IF(U1892="",0,IF(U1892="Interdit",0,VLOOKUP(G1892,'CODE H VS CODE ICPE'!$A$2:$E$80,5,FALSE)))</f>
        <v>99999.99</v>
      </c>
      <c r="AK1892" s="21">
        <f>IF(V1892="",0,IF(V1892="Interdit",0,VLOOKUP(H1892,'CODE H VS CODE ICPE'!$A$2:$E$80,5,FALSE)))</f>
        <v>0</v>
      </c>
      <c r="AL1892" s="21">
        <f>IF(W1892="",0,IF(W1892="Interdit",0,VLOOKUP(I1892,'CODE H VS CODE ICPE'!$A$2:$E$80,5,FALSE)))</f>
        <v>0</v>
      </c>
      <c r="AM1892" s="21">
        <f>IF(X1892="",0,IF(X1892="Interdit",0,VLOOKUP(J1892,'CODE H VS CODE ICPE'!$A$2:$E$80,5,FALSE)))</f>
        <v>0</v>
      </c>
      <c r="AN1892" s="21">
        <f>IF(Y1892="",0,IF(Y1892="Interdit",0,VLOOKUP(K1892,'CODE H VS CODE ICPE'!$A$2:$E$80,5,FALSE)))</f>
        <v>0</v>
      </c>
      <c r="AO1892" s="21">
        <f>IF(Z1892="",0,IF(Z1892="Interdit",0,VLOOKUP(L1892,'CODE H VS CODE ICPE'!$A$2:$E$80,5,FALSE)))</f>
        <v>0</v>
      </c>
      <c r="AP1892" s="21">
        <f>IF(AA1892="",0,IF(AA1892="Interdit",0,VLOOKUP(M1892,'CODE H VS CODE ICPE'!$A$2:$E$80,5,FALSE)))</f>
        <v>0</v>
      </c>
      <c r="AQ1892" s="21">
        <f>IF(AB1892="",0,IF(AB1892="Interdit",0,VLOOKUP(N1892,'CODE H VS CODE ICPE'!$A$2:$E$80,5,FALSE)))</f>
        <v>0</v>
      </c>
      <c r="AR1892" s="21">
        <f>IF(AC1892="",0,IF(AC1892="Interdit",0,VLOOKUP(O1892,'CODE H VS CODE ICPE'!$A$2:$E$80,5,FALSE)))</f>
        <v>0</v>
      </c>
      <c r="AS1892" s="21">
        <f>IF(AD1892="",0,IF(AD1892="Interdit",0,VLOOKUP(P1892,'CODE H VS CODE ICPE'!$A$2:$E$80,5,FALSE)))</f>
        <v>0</v>
      </c>
      <c r="AT1892" s="21">
        <f>IF(AE1892="",0,IF(AE1892="Interdit",0,VLOOKUP(Q1892,'CODE H VS CODE ICPE'!$A$2:$E$80,5,FALSE)))</f>
        <v>0</v>
      </c>
      <c r="AU1892" s="21">
        <f>IF(AF1892="",0,IF(AF1892="Interdit",0,VLOOKUP(R1892,'CODE H VS CODE ICPE'!$A$2:$E$80,5,FALSE)))</f>
        <v>0</v>
      </c>
      <c r="AV1892" s="21">
        <f>IF(AG1892="",0,IF(AG1892="Interdit",0,VLOOKUP(S1892,'CODE H VS CODE ICPE'!$A$2:$E$80,5,FALSE)))</f>
        <v>0</v>
      </c>
      <c r="AW1892" s="20" t="str">
        <f>ADDRESS(2,MATCH(MAX(AI1892:AV1892),AI1892:AV1892,0)+COLUMN(AI1892)-1)</f>
        <v>$AI$2</v>
      </c>
      <c r="AX1892" s="26">
        <f>IF(AH1892="Interdit","",IF(AW1892="$AI$2",AI1892,IF(AW1892="$AJ$2",AJ1892,IF(AW1892="$AK$2",AK1892,IF(AW1892="$AL$2",AL1892,IF(AW1892="$AM$2",AM1892,IF(AW1892="$AN$2",AN1892,IF(AW1892="$AO$2",AO1892,IF(AW1892="$AP$2",AP1892,IF(AW1892="$AQ$2",AQ1892,IF(AW1892="$AR$2",AR1892,IF(AW1892="$AS$2",AS1892,IF(AW1892="$AT$2",AT1892,IF(AW1892="$AU$2",AU1892,IF(AW1892="$AV$2",AV1892,"")))))))))))))))</f>
        <v>149999.99</v>
      </c>
      <c r="AY1892" s="20" t="str">
        <f>IF(AX1892="","",IF(AW1892="$AI$2",F1892,IF(AW1892="$AJ$2",G1892,IF(AW1892="$AK$2",H1892,IF(AW1892="$AL$2",I1892,IF(AW1892="$AM$2",J1892,IF(AW1892="$AN$2",K1892,IF(AW1892="$AO$2",L1892,IF(AW1892="$AP$2",M1892,IF(AW1892="$AQ$2",N1892,IF(AW1892="$AR$2",O1892,IF(AW1892="$AS$2",P1892,IF(AW1892="$AT$2",Q1892,IF(AW1892="$AU$2",R1892,IF(AW1892="$AV$2",S1892,"")))))))))))))))</f>
        <v>H314</v>
      </c>
      <c r="AZ1892" s="20">
        <f>IF(AY1892="","",IF(AY1892=0,"",VLOOKUP(AY1892,'CODE H VS CODE ICPE'!$A$1:$E$80,3,FALSE)))</f>
        <v>4320</v>
      </c>
    </row>
    <row r="1893" spans="1:52" ht="28.9" customHeight="1">
      <c r="A1893" s="23">
        <v>2246</v>
      </c>
      <c r="B1893" s="24" t="s">
        <v>3772</v>
      </c>
      <c r="C1893" s="25" t="s">
        <v>234</v>
      </c>
      <c r="D1893" s="24" t="s">
        <v>235</v>
      </c>
      <c r="E1893" s="24" t="s">
        <v>3771</v>
      </c>
      <c r="F1893" s="20" t="s">
        <v>40</v>
      </c>
      <c r="G1893" s="20" t="s">
        <v>88</v>
      </c>
      <c r="H1893" s="20"/>
      <c r="I1893" s="20"/>
      <c r="J1893" s="20"/>
      <c r="K1893" s="20"/>
      <c r="L1893" s="20"/>
      <c r="M1893" s="20"/>
      <c r="N1893" s="20"/>
      <c r="O1893" s="20"/>
      <c r="P1893" s="20"/>
      <c r="Q1893" s="20"/>
      <c r="R1893" s="20"/>
      <c r="S1893" s="20"/>
      <c r="T1893" s="20" t="str">
        <f>IFERROR(VLOOKUP(F1893,'CODE H VS CODE ICPE'!$A$2:$D$80,4,FALSE),"")</f>
        <v>Autorisé</v>
      </c>
      <c r="U1893" s="20" t="str">
        <f>IFERROR(VLOOKUP(G1893,'CODE H VS CODE ICPE'!$A$2:$D$80,4,FALSE),"")</f>
        <v>Interdit</v>
      </c>
      <c r="V1893" s="20" t="str">
        <f>IFERROR(VLOOKUP(H1893,'CODE H VS CODE ICPE'!$A$2:$D$80,4,FALSE),"")</f>
        <v/>
      </c>
      <c r="W1893" s="20" t="str">
        <f>IFERROR(VLOOKUP(I1893,'CODE H VS CODE ICPE'!$A$2:$D$80,4,FALSE),"")</f>
        <v/>
      </c>
      <c r="X1893" s="20" t="str">
        <f>IFERROR(VLOOKUP(J1893,'CODE H VS CODE ICPE'!$A$2:$D$80,4,FALSE),"")</f>
        <v/>
      </c>
      <c r="Y1893" s="20" t="str">
        <f>IFERROR(VLOOKUP(K1893,'CODE H VS CODE ICPE'!$A$2:$D$80,4,FALSE),"")</f>
        <v/>
      </c>
      <c r="Z1893" s="20" t="str">
        <f>IFERROR(VLOOKUP(L1893,'CODE H VS CODE ICPE'!$A$2:$D$80,4,FALSE),"")</f>
        <v/>
      </c>
      <c r="AA1893" s="20" t="str">
        <f>IFERROR(VLOOKUP(M1893,'CODE H VS CODE ICPE'!$A$2:$D$80,4,FALSE),"")</f>
        <v/>
      </c>
      <c r="AB1893" s="20" t="str">
        <f>IFERROR(VLOOKUP(N1893,'CODE H VS CODE ICPE'!$A$2:$D$80,4,FALSE),"")</f>
        <v/>
      </c>
      <c r="AC1893" s="20" t="str">
        <f>IFERROR(VLOOKUP(O1893,'CODE H VS CODE ICPE'!$A$2:$D$80,4,FALSE),"")</f>
        <v/>
      </c>
      <c r="AD1893" s="20" t="str">
        <f>IFERROR(VLOOKUP(P1893,'CODE H VS CODE ICPE'!$A$2:$D$80,4,FALSE),"")</f>
        <v/>
      </c>
      <c r="AE1893" s="20" t="str">
        <f>IFERROR(VLOOKUP(Q1893,'CODE H VS CODE ICPE'!$A$2:$D$80,4,FALSE),"")</f>
        <v/>
      </c>
      <c r="AF1893" s="20" t="str">
        <f>IFERROR(VLOOKUP(R1893,'CODE H VS CODE ICPE'!$A$2:$D$80,4,FALSE),"")</f>
        <v/>
      </c>
      <c r="AG1893" s="20" t="str">
        <f>IFERROR(VLOOKUP(S1893,'CODE H VS CODE ICPE'!$A$2:$D$80,4,FALSE),"")</f>
        <v/>
      </c>
      <c r="AH1893" s="48" t="str">
        <f>IF(COUNTIF(T1893:AG1893, "Rejected") &gt; 0, "Rejected", IF(COUNTIF(T1893:AG1893, "Under request") &gt; 0, "Under request", "Accepted"))</f>
        <v>Accepted</v>
      </c>
      <c r="AI1893" s="21">
        <f>IF(T1893="",0,IF(T1893="Interdit",0,VLOOKUP(F1893,'CODE H VS CODE ICPE'!$A$2:$E$80,5,FALSE)))</f>
        <v>99999.99</v>
      </c>
      <c r="AJ1893" s="21">
        <f>IF(U1893="",0,IF(U1893="Interdit",0,VLOOKUP(G1893,'CODE H VS CODE ICPE'!$A$2:$E$80,5,FALSE)))</f>
        <v>0</v>
      </c>
      <c r="AK1893" s="21">
        <f>IF(V1893="",0,IF(V1893="Interdit",0,VLOOKUP(H1893,'CODE H VS CODE ICPE'!$A$2:$E$80,5,FALSE)))</f>
        <v>0</v>
      </c>
      <c r="AL1893" s="21">
        <f>IF(W1893="",0,IF(W1893="Interdit",0,VLOOKUP(I1893,'CODE H VS CODE ICPE'!$A$2:$E$80,5,FALSE)))</f>
        <v>0</v>
      </c>
      <c r="AM1893" s="21">
        <f>IF(X1893="",0,IF(X1893="Interdit",0,VLOOKUP(J1893,'CODE H VS CODE ICPE'!$A$2:$E$80,5,FALSE)))</f>
        <v>0</v>
      </c>
      <c r="AN1893" s="21">
        <f>IF(Y1893="",0,IF(Y1893="Interdit",0,VLOOKUP(K1893,'CODE H VS CODE ICPE'!$A$2:$E$80,5,FALSE)))</f>
        <v>0</v>
      </c>
      <c r="AO1893" s="21">
        <f>IF(Z1893="",0,IF(Z1893="Interdit",0,VLOOKUP(L1893,'CODE H VS CODE ICPE'!$A$2:$E$80,5,FALSE)))</f>
        <v>0</v>
      </c>
      <c r="AP1893" s="21">
        <f>IF(AA1893="",0,IF(AA1893="Interdit",0,VLOOKUP(M1893,'CODE H VS CODE ICPE'!$A$2:$E$80,5,FALSE)))</f>
        <v>0</v>
      </c>
      <c r="AQ1893" s="21">
        <f>IF(AB1893="",0,IF(AB1893="Interdit",0,VLOOKUP(N1893,'CODE H VS CODE ICPE'!$A$2:$E$80,5,FALSE)))</f>
        <v>0</v>
      </c>
      <c r="AR1893" s="21">
        <f>IF(AC1893="",0,IF(AC1893="Interdit",0,VLOOKUP(O1893,'CODE H VS CODE ICPE'!$A$2:$E$80,5,FALSE)))</f>
        <v>0</v>
      </c>
      <c r="AS1893" s="21">
        <f>IF(AD1893="",0,IF(AD1893="Interdit",0,VLOOKUP(P1893,'CODE H VS CODE ICPE'!$A$2:$E$80,5,FALSE)))</f>
        <v>0</v>
      </c>
      <c r="AT1893" s="21">
        <f>IF(AE1893="",0,IF(AE1893="Interdit",0,VLOOKUP(Q1893,'CODE H VS CODE ICPE'!$A$2:$E$80,5,FALSE)))</f>
        <v>0</v>
      </c>
      <c r="AU1893" s="21">
        <f>IF(AF1893="",0,IF(AF1893="Interdit",0,VLOOKUP(R1893,'CODE H VS CODE ICPE'!$A$2:$E$80,5,FALSE)))</f>
        <v>0</v>
      </c>
      <c r="AV1893" s="21">
        <f>IF(AG1893="",0,IF(AG1893="Interdit",0,VLOOKUP(S1893,'CODE H VS CODE ICPE'!$A$2:$E$80,5,FALSE)))</f>
        <v>0</v>
      </c>
      <c r="AW1893" s="20" t="str">
        <f t="shared" ref="AW1893:AW1894" si="395">ADDRESS(2,MATCH(MAX(AI1893:AV1893),AI1893:AV1893,0)+COLUMN(AI1893)-1)</f>
        <v>$AI$2</v>
      </c>
      <c r="AX1893" s="26">
        <f t="shared" ref="AX1893:AX1894" si="396">IF(AH1893="Interdit","",IF(AW1893="$AI$2",AI1893,IF(AW1893="$AJ$2",AJ1893,IF(AW1893="$AK$2",AK1893,IF(AW1893="$AL$2",AL1893,IF(AW1893="$AM$2",AM1893,IF(AW1893="$AN$2",AN1893,IF(AW1893="$AO$2",AO1893,IF(AW1893="$AP$2",AP1893,IF(AW1893="$AQ$2",AQ1893,IF(AW1893="$AR$2",AR1893,IF(AW1893="$AS$2",AS1893,IF(AW1893="$AT$2",AT1893,IF(AW1893="$AU$2",AU1893,IF(AW1893="$AV$2",AV1893,"")))))))))))))))</f>
        <v>99999.99</v>
      </c>
      <c r="AY1893" s="20" t="str">
        <f t="shared" ref="AY1893:AY1894" si="397">IF(AX1893="","",IF(AW1893="$AI$2",F1893,IF(AW1893="$AJ$2",G1893,IF(AW1893="$AK$2",H1893,IF(AW1893="$AL$2",I1893,IF(AW1893="$AM$2",J1893,IF(AW1893="$AN$2",K1893,IF(AW1893="$AO$2",L1893,IF(AW1893="$AP$2",M1893,IF(AW1893="$AQ$2",N1893,IF(AW1893="$AR$2",O1893,IF(AW1893="$AS$2",P1893,IF(AW1893="$AT$2",Q1893,IF(AW1893="$AU$2",R1893,IF(AW1893="$AV$2",S1893,"")))))))))))))))</f>
        <v>H225</v>
      </c>
      <c r="AZ1893" s="20">
        <f>IF(AY1893="","",IF(AY1893=0,"",VLOOKUP(AY1893,'CODE H VS CODE ICPE'!$A$1:$E$80,3,FALSE)))</f>
        <v>4331</v>
      </c>
    </row>
    <row r="1894" spans="1:52" ht="28.9" customHeight="1">
      <c r="A1894" s="23">
        <v>2247</v>
      </c>
      <c r="B1894" s="24" t="s">
        <v>3773</v>
      </c>
      <c r="C1894" s="25" t="s">
        <v>234</v>
      </c>
      <c r="D1894" s="24" t="s">
        <v>235</v>
      </c>
      <c r="E1894" s="24" t="s">
        <v>3774</v>
      </c>
      <c r="F1894" s="20" t="s">
        <v>88</v>
      </c>
      <c r="G1894" s="20"/>
      <c r="H1894" s="20"/>
      <c r="I1894" s="20"/>
      <c r="J1894" s="20"/>
      <c r="K1894" s="20"/>
      <c r="L1894" s="20"/>
      <c r="M1894" s="20"/>
      <c r="N1894" s="20"/>
      <c r="O1894" s="20"/>
      <c r="P1894" s="20"/>
      <c r="Q1894" s="20"/>
      <c r="R1894" s="20"/>
      <c r="S1894" s="20"/>
      <c r="T1894" s="20" t="str">
        <f>IFERROR(VLOOKUP(F1894,'CODE H VS CODE ICPE'!$A$2:$D$80,4,FALSE),"")</f>
        <v>Interdit</v>
      </c>
      <c r="U1894" s="20" t="str">
        <f>IFERROR(VLOOKUP(G1894,'CODE H VS CODE ICPE'!$A$2:$D$80,4,FALSE),"")</f>
        <v/>
      </c>
      <c r="V1894" s="20" t="str">
        <f>IFERROR(VLOOKUP(H1894,'CODE H VS CODE ICPE'!$A$2:$D$80,4,FALSE),"")</f>
        <v/>
      </c>
      <c r="W1894" s="20" t="str">
        <f>IFERROR(VLOOKUP(I1894,'CODE H VS CODE ICPE'!$A$2:$D$80,4,FALSE),"")</f>
        <v/>
      </c>
      <c r="X1894" s="20" t="str">
        <f>IFERROR(VLOOKUP(J1894,'CODE H VS CODE ICPE'!$A$2:$D$80,4,FALSE),"")</f>
        <v/>
      </c>
      <c r="Y1894" s="20" t="str">
        <f>IFERROR(VLOOKUP(K1894,'CODE H VS CODE ICPE'!$A$2:$D$80,4,FALSE),"")</f>
        <v/>
      </c>
      <c r="Z1894" s="20" t="str">
        <f>IFERROR(VLOOKUP(L1894,'CODE H VS CODE ICPE'!$A$2:$D$80,4,FALSE),"")</f>
        <v/>
      </c>
      <c r="AA1894" s="20" t="str">
        <f>IFERROR(VLOOKUP(M1894,'CODE H VS CODE ICPE'!$A$2:$D$80,4,FALSE),"")</f>
        <v/>
      </c>
      <c r="AB1894" s="20" t="str">
        <f>IFERROR(VLOOKUP(N1894,'CODE H VS CODE ICPE'!$A$2:$D$80,4,FALSE),"")</f>
        <v/>
      </c>
      <c r="AC1894" s="20" t="str">
        <f>IFERROR(VLOOKUP(O1894,'CODE H VS CODE ICPE'!$A$2:$D$80,4,FALSE),"")</f>
        <v/>
      </c>
      <c r="AD1894" s="20" t="str">
        <f>IFERROR(VLOOKUP(P1894,'CODE H VS CODE ICPE'!$A$2:$D$80,4,FALSE),"")</f>
        <v/>
      </c>
      <c r="AE1894" s="20" t="str">
        <f>IFERROR(VLOOKUP(Q1894,'CODE H VS CODE ICPE'!$A$2:$D$80,4,FALSE),"")</f>
        <v/>
      </c>
      <c r="AF1894" s="20" t="str">
        <f>IFERROR(VLOOKUP(R1894,'CODE H VS CODE ICPE'!$A$2:$D$80,4,FALSE),"")</f>
        <v/>
      </c>
      <c r="AG1894" s="20" t="str">
        <f>IFERROR(VLOOKUP(S1894,'CODE H VS CODE ICPE'!$A$2:$D$80,4,FALSE),"")</f>
        <v/>
      </c>
      <c r="AH1894" s="48" t="str">
        <f>IF(COUNTIF(T1894:AG1894, "Rejected") &gt; 0, "Rejected", IF(COUNTIF(T1894:AG1894, "Under request") &gt; 0, "Under request", "Accepted"))</f>
        <v>Accepted</v>
      </c>
      <c r="AI1894" s="21">
        <f>IF(T1894="",0,IF(T1894="Interdit",0,VLOOKUP(F1894,'CODE H VS CODE ICPE'!$A$2:$E$80,5,FALSE)))</f>
        <v>0</v>
      </c>
      <c r="AJ1894" s="21">
        <f>IF(U1894="",0,IF(U1894="Interdit",0,VLOOKUP(G1894,'CODE H VS CODE ICPE'!$A$2:$E$80,5,FALSE)))</f>
        <v>0</v>
      </c>
      <c r="AK1894" s="21">
        <f>IF(V1894="",0,IF(V1894="Interdit",0,VLOOKUP(H1894,'CODE H VS CODE ICPE'!$A$2:$E$80,5,FALSE)))</f>
        <v>0</v>
      </c>
      <c r="AL1894" s="21">
        <f>IF(W1894="",0,IF(W1894="Interdit",0,VLOOKUP(I1894,'CODE H VS CODE ICPE'!$A$2:$E$80,5,FALSE)))</f>
        <v>0</v>
      </c>
      <c r="AM1894" s="21">
        <f>IF(X1894="",0,IF(X1894="Interdit",0,VLOOKUP(J1894,'CODE H VS CODE ICPE'!$A$2:$E$80,5,FALSE)))</f>
        <v>0</v>
      </c>
      <c r="AN1894" s="21">
        <f>IF(Y1894="",0,IF(Y1894="Interdit",0,VLOOKUP(K1894,'CODE H VS CODE ICPE'!$A$2:$E$80,5,FALSE)))</f>
        <v>0</v>
      </c>
      <c r="AO1894" s="21">
        <f>IF(Z1894="",0,IF(Z1894="Interdit",0,VLOOKUP(L1894,'CODE H VS CODE ICPE'!$A$2:$E$80,5,FALSE)))</f>
        <v>0</v>
      </c>
      <c r="AP1894" s="21">
        <f>IF(AA1894="",0,IF(AA1894="Interdit",0,VLOOKUP(M1894,'CODE H VS CODE ICPE'!$A$2:$E$80,5,FALSE)))</f>
        <v>0</v>
      </c>
      <c r="AQ1894" s="21">
        <f>IF(AB1894="",0,IF(AB1894="Interdit",0,VLOOKUP(N1894,'CODE H VS CODE ICPE'!$A$2:$E$80,5,FALSE)))</f>
        <v>0</v>
      </c>
      <c r="AR1894" s="21">
        <f>IF(AC1894="",0,IF(AC1894="Interdit",0,VLOOKUP(O1894,'CODE H VS CODE ICPE'!$A$2:$E$80,5,FALSE)))</f>
        <v>0</v>
      </c>
      <c r="AS1894" s="21">
        <f>IF(AD1894="",0,IF(AD1894="Interdit",0,VLOOKUP(P1894,'CODE H VS CODE ICPE'!$A$2:$E$80,5,FALSE)))</f>
        <v>0</v>
      </c>
      <c r="AT1894" s="21">
        <f>IF(AE1894="",0,IF(AE1894="Interdit",0,VLOOKUP(Q1894,'CODE H VS CODE ICPE'!$A$2:$E$80,5,FALSE)))</f>
        <v>0</v>
      </c>
      <c r="AU1894" s="21">
        <f>IF(AF1894="",0,IF(AF1894="Interdit",0,VLOOKUP(R1894,'CODE H VS CODE ICPE'!$A$2:$E$80,5,FALSE)))</f>
        <v>0</v>
      </c>
      <c r="AV1894" s="21">
        <f>IF(AG1894="",0,IF(AG1894="Interdit",0,VLOOKUP(S1894,'CODE H VS CODE ICPE'!$A$2:$E$80,5,FALSE)))</f>
        <v>0</v>
      </c>
      <c r="AW1894" s="20" t="str">
        <f t="shared" si="395"/>
        <v>$AI$2</v>
      </c>
      <c r="AX1894" s="26">
        <f t="shared" si="396"/>
        <v>0</v>
      </c>
      <c r="AY1894" s="20" t="str">
        <f t="shared" si="397"/>
        <v>H304</v>
      </c>
      <c r="AZ1894" s="20">
        <f>IF(AY1894="","",IF(AY1894=0,"",VLOOKUP(AY1894,'CODE H VS CODE ICPE'!$A$1:$E$80,3,FALSE)))</f>
        <v>4510</v>
      </c>
    </row>
    <row r="1895" spans="1:52" ht="28.9" customHeight="1">
      <c r="A1895" s="23">
        <v>2407</v>
      </c>
      <c r="B1895" s="24" t="s">
        <v>3775</v>
      </c>
      <c r="C1895" s="25" t="s">
        <v>234</v>
      </c>
      <c r="D1895" s="24" t="s">
        <v>235</v>
      </c>
      <c r="E1895" s="24" t="s">
        <v>3776</v>
      </c>
      <c r="F1895" s="20" t="s">
        <v>40</v>
      </c>
      <c r="G1895" s="20" t="s">
        <v>96</v>
      </c>
      <c r="H1895" s="20" t="s">
        <v>108</v>
      </c>
      <c r="I1895" s="20"/>
      <c r="J1895" s="20"/>
      <c r="K1895" s="20"/>
      <c r="L1895" s="20"/>
      <c r="M1895" s="20"/>
      <c r="N1895" s="20"/>
      <c r="O1895" s="20"/>
      <c r="P1895" s="20"/>
      <c r="Q1895" s="20"/>
      <c r="R1895" s="20"/>
      <c r="S1895" s="20"/>
      <c r="T1895" s="20" t="str">
        <f>IFERROR(VLOOKUP(F1895,'CODE H VS CODE ICPE'!$A$2:$D$80,4,FALSE),"")</f>
        <v>Autorisé</v>
      </c>
      <c r="U1895" s="20" t="str">
        <f>IFERROR(VLOOKUP(G1895,'CODE H VS CODE ICPE'!$A$2:$D$80,4,FALSE),"")</f>
        <v>Autorisé</v>
      </c>
      <c r="V1895" s="20" t="str">
        <f>IFERROR(VLOOKUP(H1895,'CODE H VS CODE ICPE'!$A$2:$D$80,4,FALSE),"")</f>
        <v>Autorisé</v>
      </c>
      <c r="W1895" s="20" t="str">
        <f>IFERROR(VLOOKUP(I1895,'CODE H VS CODE ICPE'!$A$2:$D$80,4,FALSE),"")</f>
        <v/>
      </c>
      <c r="X1895" s="20" t="str">
        <f>IFERROR(VLOOKUP(J1895,'CODE H VS CODE ICPE'!$A$2:$D$80,4,FALSE),"")</f>
        <v/>
      </c>
      <c r="Y1895" s="20" t="str">
        <f>IFERROR(VLOOKUP(K1895,'CODE H VS CODE ICPE'!$A$2:$D$80,4,FALSE),"")</f>
        <v/>
      </c>
      <c r="Z1895" s="20" t="str">
        <f>IFERROR(VLOOKUP(L1895,'CODE H VS CODE ICPE'!$A$2:$D$80,4,FALSE),"")</f>
        <v/>
      </c>
      <c r="AA1895" s="20" t="str">
        <f>IFERROR(VLOOKUP(M1895,'CODE H VS CODE ICPE'!$A$2:$D$80,4,FALSE),"")</f>
        <v/>
      </c>
      <c r="AB1895" s="20" t="str">
        <f>IFERROR(VLOOKUP(N1895,'CODE H VS CODE ICPE'!$A$2:$D$80,4,FALSE),"")</f>
        <v/>
      </c>
      <c r="AC1895" s="20" t="str">
        <f>IFERROR(VLOOKUP(O1895,'CODE H VS CODE ICPE'!$A$2:$D$80,4,FALSE),"")</f>
        <v/>
      </c>
      <c r="AD1895" s="20" t="str">
        <f>IFERROR(VLOOKUP(P1895,'CODE H VS CODE ICPE'!$A$2:$D$80,4,FALSE),"")</f>
        <v/>
      </c>
      <c r="AE1895" s="20" t="str">
        <f>IFERROR(VLOOKUP(Q1895,'CODE H VS CODE ICPE'!$A$2:$D$80,4,FALSE),"")</f>
        <v/>
      </c>
      <c r="AF1895" s="20" t="str">
        <f>IFERROR(VLOOKUP(R1895,'CODE H VS CODE ICPE'!$A$2:$D$80,4,FALSE),"")</f>
        <v/>
      </c>
      <c r="AG1895" s="20" t="str">
        <f>IFERROR(VLOOKUP(S1895,'CODE H VS CODE ICPE'!$A$2:$D$80,4,FALSE),"")</f>
        <v/>
      </c>
      <c r="AH1895" s="47" t="s">
        <v>4630</v>
      </c>
      <c r="AI1895" s="21">
        <f>IF(T1895="",0,IF(T1895="Interdit",0,VLOOKUP(F1895,'CODE H VS CODE ICPE'!$A$2:$E$80,5,FALSE)))</f>
        <v>99999.99</v>
      </c>
      <c r="AJ1895" s="21">
        <f>IF(U1895="",0,IF(U1895="Interdit",0,VLOOKUP(G1895,'CODE H VS CODE ICPE'!$A$2:$E$80,5,FALSE)))</f>
        <v>149999.99</v>
      </c>
      <c r="AK1895" s="21">
        <f>IF(V1895="",0,IF(V1895="Interdit",0,VLOOKUP(H1895,'CODE H VS CODE ICPE'!$A$2:$E$80,5,FALSE)))</f>
        <v>99999.99</v>
      </c>
      <c r="AL1895" s="21">
        <f>IF(W1895="",0,IF(W1895="Interdit",0,VLOOKUP(I1895,'CODE H VS CODE ICPE'!$A$2:$E$80,5,FALSE)))</f>
        <v>0</v>
      </c>
      <c r="AM1895" s="21">
        <f>IF(X1895="",0,IF(X1895="Interdit",0,VLOOKUP(J1895,'CODE H VS CODE ICPE'!$A$2:$E$80,5,FALSE)))</f>
        <v>0</v>
      </c>
      <c r="AN1895" s="21">
        <f>IF(Y1895="",0,IF(Y1895="Interdit",0,VLOOKUP(K1895,'CODE H VS CODE ICPE'!$A$2:$E$80,5,FALSE)))</f>
        <v>0</v>
      </c>
      <c r="AO1895" s="21">
        <f>IF(Z1895="",0,IF(Z1895="Interdit",0,VLOOKUP(L1895,'CODE H VS CODE ICPE'!$A$2:$E$80,5,FALSE)))</f>
        <v>0</v>
      </c>
      <c r="AP1895" s="21">
        <f>IF(AA1895="",0,IF(AA1895="Interdit",0,VLOOKUP(M1895,'CODE H VS CODE ICPE'!$A$2:$E$80,5,FALSE)))</f>
        <v>0</v>
      </c>
      <c r="AQ1895" s="21">
        <f>IF(AB1895="",0,IF(AB1895="Interdit",0,VLOOKUP(N1895,'CODE H VS CODE ICPE'!$A$2:$E$80,5,FALSE)))</f>
        <v>0</v>
      </c>
      <c r="AR1895" s="21">
        <f>IF(AC1895="",0,IF(AC1895="Interdit",0,VLOOKUP(O1895,'CODE H VS CODE ICPE'!$A$2:$E$80,5,FALSE)))</f>
        <v>0</v>
      </c>
      <c r="AS1895" s="21">
        <f>IF(AD1895="",0,IF(AD1895="Interdit",0,VLOOKUP(P1895,'CODE H VS CODE ICPE'!$A$2:$E$80,5,FALSE)))</f>
        <v>0</v>
      </c>
      <c r="AT1895" s="21">
        <f>IF(AE1895="",0,IF(AE1895="Interdit",0,VLOOKUP(Q1895,'CODE H VS CODE ICPE'!$A$2:$E$80,5,FALSE)))</f>
        <v>0</v>
      </c>
      <c r="AU1895" s="21">
        <f>IF(AF1895="",0,IF(AF1895="Interdit",0,VLOOKUP(R1895,'CODE H VS CODE ICPE'!$A$2:$E$80,5,FALSE)))</f>
        <v>0</v>
      </c>
      <c r="AV1895" s="21">
        <f>IF(AG1895="",0,IF(AG1895="Interdit",0,VLOOKUP(S1895,'CODE H VS CODE ICPE'!$A$2:$E$80,5,FALSE)))</f>
        <v>0</v>
      </c>
      <c r="AW1895" s="20" t="str">
        <f>ADDRESS(2,MATCH(MAX(AI1895:AV1895),AI1895:AV1895,0)+COLUMN(AI1895)-1)</f>
        <v>$AJ$2</v>
      </c>
      <c r="AX1895" s="26">
        <f>IF(AH1895="Interdit","",IF(AW1895="$AI$2",AI1895,IF(AW1895="$AJ$2",AJ1895,IF(AW1895="$AK$2",AK1895,IF(AW1895="$AL$2",AL1895,IF(AW1895="$AM$2",AM1895,IF(AW1895="$AN$2",AN1895,IF(AW1895="$AO$2",AO1895,IF(AW1895="$AP$2",AP1895,IF(AW1895="$AQ$2",AQ1895,IF(AW1895="$AR$2",AR1895,IF(AW1895="$AS$2",AS1895,IF(AW1895="$AT$2",AT1895,IF(AW1895="$AU$2",AU1895,IF(AW1895="$AV$2",AV1895,"")))))))))))))))</f>
        <v>149999.99</v>
      </c>
      <c r="AY1895" s="20" t="str">
        <f>IF(AX1895="","",IF(AW1895="$AI$2",F1895,IF(AW1895="$AJ$2",G1895,IF(AW1895="$AK$2",H1895,IF(AW1895="$AL$2",I1895,IF(AW1895="$AM$2",J1895,IF(AW1895="$AN$2",K1895,IF(AW1895="$AO$2",L1895,IF(AW1895="$AP$2",M1895,IF(AW1895="$AQ$2",N1895,IF(AW1895="$AR$2",O1895,IF(AW1895="$AS$2",P1895,IF(AW1895="$AT$2",Q1895,IF(AW1895="$AU$2",R1895,IF(AW1895="$AV$2",S1895,"")))))))))))))))</f>
        <v>H314</v>
      </c>
      <c r="AZ1895" s="20">
        <f>IF(AY1895="","",IF(AY1895=0,"",VLOOKUP(AY1895,'CODE H VS CODE ICPE'!$A$1:$E$80,3,FALSE)))</f>
        <v>4320</v>
      </c>
    </row>
    <row r="1896" spans="1:52" ht="28.9" customHeight="1">
      <c r="A1896" s="23">
        <v>2248</v>
      </c>
      <c r="B1896" s="24" t="s">
        <v>716</v>
      </c>
      <c r="C1896" s="25" t="s">
        <v>234</v>
      </c>
      <c r="D1896" s="24" t="s">
        <v>235</v>
      </c>
      <c r="E1896" s="24" t="s">
        <v>3777</v>
      </c>
      <c r="F1896" s="20" t="s">
        <v>42</v>
      </c>
      <c r="G1896" s="20" t="s">
        <v>86</v>
      </c>
      <c r="H1896" s="20" t="s">
        <v>94</v>
      </c>
      <c r="I1896" s="20" t="s">
        <v>96</v>
      </c>
      <c r="J1896" s="20"/>
      <c r="K1896" s="20"/>
      <c r="L1896" s="20"/>
      <c r="M1896" s="20"/>
      <c r="N1896" s="20"/>
      <c r="O1896" s="20"/>
      <c r="P1896" s="20"/>
      <c r="Q1896" s="20"/>
      <c r="R1896" s="20"/>
      <c r="S1896" s="20"/>
      <c r="T1896" s="20" t="str">
        <f>IFERROR(VLOOKUP(F1896,'CODE H VS CODE ICPE'!$A$2:$D$80,4,FALSE),"")</f>
        <v>Autorisé</v>
      </c>
      <c r="U1896" s="20" t="str">
        <f>IFERROR(VLOOKUP(G1896,'CODE H VS CODE ICPE'!$A$2:$D$80,4,FALSE),"")</f>
        <v>Autorisé</v>
      </c>
      <c r="V1896" s="20" t="str">
        <f>IFERROR(VLOOKUP(H1896,'CODE H VS CODE ICPE'!$A$2:$D$80,4,FALSE),"")</f>
        <v>Demande d'autorisation</v>
      </c>
      <c r="W1896" s="20" t="str">
        <f>IFERROR(VLOOKUP(I1896,'CODE H VS CODE ICPE'!$A$2:$D$80,4,FALSE),"")</f>
        <v>Autorisé</v>
      </c>
      <c r="X1896" s="20" t="str">
        <f>IFERROR(VLOOKUP(J1896,'CODE H VS CODE ICPE'!$A$2:$D$80,4,FALSE),"")</f>
        <v/>
      </c>
      <c r="Y1896" s="20" t="str">
        <f>IFERROR(VLOOKUP(K1896,'CODE H VS CODE ICPE'!$A$2:$D$80,4,FALSE),"")</f>
        <v/>
      </c>
      <c r="Z1896" s="20" t="str">
        <f>IFERROR(VLOOKUP(L1896,'CODE H VS CODE ICPE'!$A$2:$D$80,4,FALSE),"")</f>
        <v/>
      </c>
      <c r="AA1896" s="20" t="str">
        <f>IFERROR(VLOOKUP(M1896,'CODE H VS CODE ICPE'!$A$2:$D$80,4,FALSE),"")</f>
        <v/>
      </c>
      <c r="AB1896" s="20" t="str">
        <f>IFERROR(VLOOKUP(N1896,'CODE H VS CODE ICPE'!$A$2:$D$80,4,FALSE),"")</f>
        <v/>
      </c>
      <c r="AC1896" s="20" t="str">
        <f>IFERROR(VLOOKUP(O1896,'CODE H VS CODE ICPE'!$A$2:$D$80,4,FALSE),"")</f>
        <v/>
      </c>
      <c r="AD1896" s="20" t="str">
        <f>IFERROR(VLOOKUP(P1896,'CODE H VS CODE ICPE'!$A$2:$D$80,4,FALSE),"")</f>
        <v/>
      </c>
      <c r="AE1896" s="20" t="str">
        <f>IFERROR(VLOOKUP(Q1896,'CODE H VS CODE ICPE'!$A$2:$D$80,4,FALSE),"")</f>
        <v/>
      </c>
      <c r="AF1896" s="20" t="str">
        <f>IFERROR(VLOOKUP(R1896,'CODE H VS CODE ICPE'!$A$2:$D$80,4,FALSE),"")</f>
        <v/>
      </c>
      <c r="AG1896" s="20" t="str">
        <f>IFERROR(VLOOKUP(S1896,'CODE H VS CODE ICPE'!$A$2:$D$80,4,FALSE),"")</f>
        <v/>
      </c>
      <c r="AH1896" s="47" t="str">
        <f>IF(COUNTIF(T1896:AG1896, "Rejected") &gt; 0, "Rejected", IF(COUNTIF(T1896:AG1896, "Under request") &gt; 0, "Under request", "Accepted"))</f>
        <v>Accepted</v>
      </c>
      <c r="AI1896" s="21">
        <f>IF(T1896="",0,IF(T1896="Interdit",0,VLOOKUP(F1896,'CODE H VS CODE ICPE'!$A$2:$E$80,5,FALSE)))</f>
        <v>99999.99</v>
      </c>
      <c r="AJ1896" s="21">
        <f>IF(U1896="",0,IF(U1896="Interdit",0,VLOOKUP(G1896,'CODE H VS CODE ICPE'!$A$2:$E$80,5,FALSE)))</f>
        <v>99999.99</v>
      </c>
      <c r="AK1896" s="21">
        <f>IF(V1896="",0,IF(V1896="Interdit",0,VLOOKUP(H1896,'CODE H VS CODE ICPE'!$A$2:$E$80,5,FALSE)))</f>
        <v>199.99</v>
      </c>
      <c r="AL1896" s="21">
        <f>IF(W1896="",0,IF(W1896="Interdit",0,VLOOKUP(I1896,'CODE H VS CODE ICPE'!$A$2:$E$80,5,FALSE)))</f>
        <v>149999.99</v>
      </c>
      <c r="AM1896" s="21">
        <f>IF(X1896="",0,IF(X1896="Interdit",0,VLOOKUP(J1896,'CODE H VS CODE ICPE'!$A$2:$E$80,5,FALSE)))</f>
        <v>0</v>
      </c>
      <c r="AN1896" s="21">
        <f>IF(Y1896="",0,IF(Y1896="Interdit",0,VLOOKUP(K1896,'CODE H VS CODE ICPE'!$A$2:$E$80,5,FALSE)))</f>
        <v>0</v>
      </c>
      <c r="AO1896" s="21">
        <f>IF(Z1896="",0,IF(Z1896="Interdit",0,VLOOKUP(L1896,'CODE H VS CODE ICPE'!$A$2:$E$80,5,FALSE)))</f>
        <v>0</v>
      </c>
      <c r="AP1896" s="21">
        <f>IF(AA1896="",0,IF(AA1896="Interdit",0,VLOOKUP(M1896,'CODE H VS CODE ICPE'!$A$2:$E$80,5,FALSE)))</f>
        <v>0</v>
      </c>
      <c r="AQ1896" s="21">
        <f>IF(AB1896="",0,IF(AB1896="Interdit",0,VLOOKUP(N1896,'CODE H VS CODE ICPE'!$A$2:$E$80,5,FALSE)))</f>
        <v>0</v>
      </c>
      <c r="AR1896" s="21">
        <f>IF(AC1896="",0,IF(AC1896="Interdit",0,VLOOKUP(O1896,'CODE H VS CODE ICPE'!$A$2:$E$80,5,FALSE)))</f>
        <v>0</v>
      </c>
      <c r="AS1896" s="21">
        <f>IF(AD1896="",0,IF(AD1896="Interdit",0,VLOOKUP(P1896,'CODE H VS CODE ICPE'!$A$2:$E$80,5,FALSE)))</f>
        <v>0</v>
      </c>
      <c r="AT1896" s="21">
        <f>IF(AE1896="",0,IF(AE1896="Interdit",0,VLOOKUP(Q1896,'CODE H VS CODE ICPE'!$A$2:$E$80,5,FALSE)))</f>
        <v>0</v>
      </c>
      <c r="AU1896" s="21">
        <f>IF(AF1896="",0,IF(AF1896="Interdit",0,VLOOKUP(R1896,'CODE H VS CODE ICPE'!$A$2:$E$80,5,FALSE)))</f>
        <v>0</v>
      </c>
      <c r="AV1896" s="21">
        <f>IF(AG1896="",0,IF(AG1896="Interdit",0,VLOOKUP(S1896,'CODE H VS CODE ICPE'!$A$2:$E$80,5,FALSE)))</f>
        <v>0</v>
      </c>
      <c r="AW1896" s="20" t="str">
        <f t="shared" ref="AW1896:AW1909" si="398">ADDRESS(2,MATCH(MAX(AI1896:AV1896),AI1896:AV1896,0)+COLUMN(AI1896)-1)</f>
        <v>$AL$2</v>
      </c>
      <c r="AX1896" s="26">
        <f t="shared" ref="AX1896:AX1909" si="399">IF(AH1896="Interdit","",IF(AW1896="$AI$2",AI1896,IF(AW1896="$AJ$2",AJ1896,IF(AW1896="$AK$2",AK1896,IF(AW1896="$AL$2",AL1896,IF(AW1896="$AM$2",AM1896,IF(AW1896="$AN$2",AN1896,IF(AW1896="$AO$2",AO1896,IF(AW1896="$AP$2",AP1896,IF(AW1896="$AQ$2",AQ1896,IF(AW1896="$AR$2",AR1896,IF(AW1896="$AS$2",AS1896,IF(AW1896="$AT$2",AT1896,IF(AW1896="$AU$2",AU1896,IF(AW1896="$AV$2",AV1896,"")))))))))))))))</f>
        <v>149999.99</v>
      </c>
      <c r="AY1896" s="20" t="str">
        <f t="shared" ref="AY1896:AY1909" si="400">IF(AX1896="","",IF(AW1896="$AI$2",F1896,IF(AW1896="$AJ$2",G1896,IF(AW1896="$AK$2",H1896,IF(AW1896="$AL$2",I1896,IF(AW1896="$AM$2",J1896,IF(AW1896="$AN$2",K1896,IF(AW1896="$AO$2",L1896,IF(AW1896="$AP$2",M1896,IF(AW1896="$AQ$2",N1896,IF(AW1896="$AR$2",O1896,IF(AW1896="$AS$2",P1896,IF(AW1896="$AT$2",Q1896,IF(AW1896="$AU$2",R1896,IF(AW1896="$AV$2",S1896,"")))))))))))))))</f>
        <v>H314</v>
      </c>
      <c r="AZ1896" s="20">
        <f>IF(AY1896="","",IF(AY1896=0,"",VLOOKUP(AY1896,'CODE H VS CODE ICPE'!$A$1:$E$80,3,FALSE)))</f>
        <v>4320</v>
      </c>
    </row>
    <row r="1897" spans="1:52" ht="28.9" customHeight="1">
      <c r="A1897" s="23">
        <v>2250</v>
      </c>
      <c r="B1897" s="24" t="s">
        <v>3778</v>
      </c>
      <c r="C1897" s="25" t="s">
        <v>222</v>
      </c>
      <c r="D1897" s="24" t="s">
        <v>287</v>
      </c>
      <c r="E1897" s="24" t="s">
        <v>3779</v>
      </c>
      <c r="F1897" s="20" t="s">
        <v>98</v>
      </c>
      <c r="G1897" s="20" t="s">
        <v>100</v>
      </c>
      <c r="H1897" s="20" t="s">
        <v>104</v>
      </c>
      <c r="I1897" s="20" t="s">
        <v>110</v>
      </c>
      <c r="J1897" s="20" t="s">
        <v>112</v>
      </c>
      <c r="K1897" s="20" t="s">
        <v>114</v>
      </c>
      <c r="L1897" s="20"/>
      <c r="M1897" s="20"/>
      <c r="N1897" s="20"/>
      <c r="O1897" s="20"/>
      <c r="P1897" s="20"/>
      <c r="Q1897" s="20"/>
      <c r="R1897" s="20"/>
      <c r="S1897" s="20"/>
      <c r="T1897" s="20" t="str">
        <f>IFERROR(VLOOKUP(F1897,'CODE H VS CODE ICPE'!$A$2:$D$80,4,FALSE),"")</f>
        <v>Demande d'autorisation</v>
      </c>
      <c r="U1897" s="20" t="str">
        <f>IFERROR(VLOOKUP(G1897,'CODE H VS CODE ICPE'!$A$2:$D$80,4,FALSE),"")</f>
        <v>Autorisé</v>
      </c>
      <c r="V1897" s="20" t="str">
        <f>IFERROR(VLOOKUP(H1897,'CODE H VS CODE ICPE'!$A$2:$D$80,4,FALSE),"")</f>
        <v>Autorisé</v>
      </c>
      <c r="W1897" s="20" t="str">
        <f>IFERROR(VLOOKUP(I1897,'CODE H VS CODE ICPE'!$A$2:$D$80,4,FALSE),"")</f>
        <v>Interdit</v>
      </c>
      <c r="X1897" s="20" t="str">
        <f>IFERROR(VLOOKUP(J1897,'CODE H VS CODE ICPE'!$A$2:$D$80,4,FALSE),"")</f>
        <v>Interdit</v>
      </c>
      <c r="Y1897" s="20" t="str">
        <f>IFERROR(VLOOKUP(K1897,'CODE H VS CODE ICPE'!$A$2:$D$80,4,FALSE),"")</f>
        <v>Autorisé</v>
      </c>
      <c r="Z1897" s="20" t="str">
        <f>IFERROR(VLOOKUP(L1897,'CODE H VS CODE ICPE'!$A$2:$D$80,4,FALSE),"")</f>
        <v/>
      </c>
      <c r="AA1897" s="20" t="str">
        <f>IFERROR(VLOOKUP(M1897,'CODE H VS CODE ICPE'!$A$2:$D$80,4,FALSE),"")</f>
        <v/>
      </c>
      <c r="AB1897" s="20" t="str">
        <f>IFERROR(VLOOKUP(N1897,'CODE H VS CODE ICPE'!$A$2:$D$80,4,FALSE),"")</f>
        <v/>
      </c>
      <c r="AC1897" s="20" t="str">
        <f>IFERROR(VLOOKUP(O1897,'CODE H VS CODE ICPE'!$A$2:$D$80,4,FALSE),"")</f>
        <v/>
      </c>
      <c r="AD1897" s="20" t="str">
        <f>IFERROR(VLOOKUP(P1897,'CODE H VS CODE ICPE'!$A$2:$D$80,4,FALSE),"")</f>
        <v/>
      </c>
      <c r="AE1897" s="20" t="str">
        <f>IFERROR(VLOOKUP(Q1897,'CODE H VS CODE ICPE'!$A$2:$D$80,4,FALSE),"")</f>
        <v/>
      </c>
      <c r="AF1897" s="20" t="str">
        <f>IFERROR(VLOOKUP(R1897,'CODE H VS CODE ICPE'!$A$2:$D$80,4,FALSE),"")</f>
        <v/>
      </c>
      <c r="AG1897" s="20" t="str">
        <f>IFERROR(VLOOKUP(S1897,'CODE H VS CODE ICPE'!$A$2:$D$80,4,FALSE),"")</f>
        <v/>
      </c>
      <c r="AH1897" s="48" t="str">
        <f>IF(COUNTIF(T1897:AG1897, "Rejected") &gt; 0, "Rejected", IF(COUNTIF(T1897:AG1897, "Under request") &gt; 0, "Under request", "Accepted"))</f>
        <v>Accepted</v>
      </c>
      <c r="AI1897" s="21">
        <f>IF(T1897="",0,IF(T1897="Interdit",0,VLOOKUP(F1897,'CODE H VS CODE ICPE'!$A$2:$E$80,5,FALSE)))</f>
        <v>19999.990000000002</v>
      </c>
      <c r="AJ1897" s="21">
        <f>IF(U1897="",0,IF(U1897="Interdit",0,VLOOKUP(G1897,'CODE H VS CODE ICPE'!$A$2:$E$80,5,FALSE)))</f>
        <v>99999.99</v>
      </c>
      <c r="AK1897" s="21">
        <f>IF(V1897="",0,IF(V1897="Interdit",0,VLOOKUP(H1897,'CODE H VS CODE ICPE'!$A$2:$E$80,5,FALSE)))</f>
        <v>99999.99</v>
      </c>
      <c r="AL1897" s="21">
        <f>IF(W1897="",0,IF(W1897="Interdit",0,VLOOKUP(I1897,'CODE H VS CODE ICPE'!$A$2:$E$80,5,FALSE)))</f>
        <v>0</v>
      </c>
      <c r="AM1897" s="21">
        <f>IF(X1897="",0,IF(X1897="Interdit",0,VLOOKUP(J1897,'CODE H VS CODE ICPE'!$A$2:$E$80,5,FALSE)))</f>
        <v>0</v>
      </c>
      <c r="AN1897" s="21">
        <f>IF(Y1897="",0,IF(Y1897="Interdit",0,VLOOKUP(K1897,'CODE H VS CODE ICPE'!$A$2:$E$80,5,FALSE)))</f>
        <v>99999.99</v>
      </c>
      <c r="AO1897" s="21">
        <f>IF(Z1897="",0,IF(Z1897="Interdit",0,VLOOKUP(L1897,'CODE H VS CODE ICPE'!$A$2:$E$80,5,FALSE)))</f>
        <v>0</v>
      </c>
      <c r="AP1897" s="21">
        <f>IF(AA1897="",0,IF(AA1897="Interdit",0,VLOOKUP(M1897,'CODE H VS CODE ICPE'!$A$2:$E$80,5,FALSE)))</f>
        <v>0</v>
      </c>
      <c r="AQ1897" s="21">
        <f>IF(AB1897="",0,IF(AB1897="Interdit",0,VLOOKUP(N1897,'CODE H VS CODE ICPE'!$A$2:$E$80,5,FALSE)))</f>
        <v>0</v>
      </c>
      <c r="AR1897" s="21">
        <f>IF(AC1897="",0,IF(AC1897="Interdit",0,VLOOKUP(O1897,'CODE H VS CODE ICPE'!$A$2:$E$80,5,FALSE)))</f>
        <v>0</v>
      </c>
      <c r="AS1897" s="21">
        <f>IF(AD1897="",0,IF(AD1897="Interdit",0,VLOOKUP(P1897,'CODE H VS CODE ICPE'!$A$2:$E$80,5,FALSE)))</f>
        <v>0</v>
      </c>
      <c r="AT1897" s="21">
        <f>IF(AE1897="",0,IF(AE1897="Interdit",0,VLOOKUP(Q1897,'CODE H VS CODE ICPE'!$A$2:$E$80,5,FALSE)))</f>
        <v>0</v>
      </c>
      <c r="AU1897" s="21">
        <f>IF(AF1897="",0,IF(AF1897="Interdit",0,VLOOKUP(R1897,'CODE H VS CODE ICPE'!$A$2:$E$80,5,FALSE)))</f>
        <v>0</v>
      </c>
      <c r="AV1897" s="21">
        <f>IF(AG1897="",0,IF(AG1897="Interdit",0,VLOOKUP(S1897,'CODE H VS CODE ICPE'!$A$2:$E$80,5,FALSE)))</f>
        <v>0</v>
      </c>
      <c r="AW1897" s="20" t="str">
        <f t="shared" si="398"/>
        <v>$AJ$2</v>
      </c>
      <c r="AX1897" s="26">
        <f t="shared" si="399"/>
        <v>99999.99</v>
      </c>
      <c r="AY1897" s="20" t="str">
        <f t="shared" si="400"/>
        <v>H317</v>
      </c>
      <c r="AZ1897" s="20">
        <f>IF(AY1897="","",IF(AY1897=0,"",VLOOKUP(AY1897,'CODE H VS CODE ICPE'!$A$1:$E$80,3,FALSE)))</f>
        <v>4511</v>
      </c>
    </row>
    <row r="1898" spans="1:52" ht="28.9" customHeight="1">
      <c r="A1898" s="23">
        <v>2251</v>
      </c>
      <c r="B1898" s="24" t="s">
        <v>3780</v>
      </c>
      <c r="C1898" s="25" t="s">
        <v>222</v>
      </c>
      <c r="D1898" s="24" t="s">
        <v>630</v>
      </c>
      <c r="E1898" s="24" t="s">
        <v>3781</v>
      </c>
      <c r="F1898" s="20" t="s">
        <v>42</v>
      </c>
      <c r="G1898" s="20" t="s">
        <v>110</v>
      </c>
      <c r="H1898" s="20" t="s">
        <v>162</v>
      </c>
      <c r="I1898" s="20"/>
      <c r="J1898" s="20"/>
      <c r="K1898" s="20"/>
      <c r="L1898" s="20"/>
      <c r="M1898" s="20"/>
      <c r="N1898" s="20"/>
      <c r="O1898" s="20"/>
      <c r="P1898" s="20"/>
      <c r="Q1898" s="20"/>
      <c r="R1898" s="20"/>
      <c r="S1898" s="20"/>
      <c r="T1898" s="20" t="str">
        <f>IFERROR(VLOOKUP(F1898,'CODE H VS CODE ICPE'!$A$2:$D$80,4,FALSE),"")</f>
        <v>Autorisé</v>
      </c>
      <c r="U1898" s="20" t="str">
        <f>IFERROR(VLOOKUP(G1898,'CODE H VS CODE ICPE'!$A$2:$D$80,4,FALSE),"")</f>
        <v>Interdit</v>
      </c>
      <c r="V1898" s="20" t="str">
        <f>IFERROR(VLOOKUP(H1898,'CODE H VS CODE ICPE'!$A$2:$D$80,4,FALSE),"")</f>
        <v>Autorisé</v>
      </c>
      <c r="W1898" s="20" t="str">
        <f>IFERROR(VLOOKUP(I1898,'CODE H VS CODE ICPE'!$A$2:$D$80,4,FALSE),"")</f>
        <v/>
      </c>
      <c r="X1898" s="20" t="str">
        <f>IFERROR(VLOOKUP(J1898,'CODE H VS CODE ICPE'!$A$2:$D$80,4,FALSE),"")</f>
        <v/>
      </c>
      <c r="Y1898" s="20" t="str">
        <f>IFERROR(VLOOKUP(K1898,'CODE H VS CODE ICPE'!$A$2:$D$80,4,FALSE),"")</f>
        <v/>
      </c>
      <c r="Z1898" s="20" t="str">
        <f>IFERROR(VLOOKUP(L1898,'CODE H VS CODE ICPE'!$A$2:$D$80,4,FALSE),"")</f>
        <v/>
      </c>
      <c r="AA1898" s="20" t="str">
        <f>IFERROR(VLOOKUP(M1898,'CODE H VS CODE ICPE'!$A$2:$D$80,4,FALSE),"")</f>
        <v/>
      </c>
      <c r="AB1898" s="20" t="str">
        <f>IFERROR(VLOOKUP(N1898,'CODE H VS CODE ICPE'!$A$2:$D$80,4,FALSE),"")</f>
        <v/>
      </c>
      <c r="AC1898" s="20" t="str">
        <f>IFERROR(VLOOKUP(O1898,'CODE H VS CODE ICPE'!$A$2:$D$80,4,FALSE),"")</f>
        <v/>
      </c>
      <c r="AD1898" s="20" t="str">
        <f>IFERROR(VLOOKUP(P1898,'CODE H VS CODE ICPE'!$A$2:$D$80,4,FALSE),"")</f>
        <v/>
      </c>
      <c r="AE1898" s="20" t="str">
        <f>IFERROR(VLOOKUP(Q1898,'CODE H VS CODE ICPE'!$A$2:$D$80,4,FALSE),"")</f>
        <v/>
      </c>
      <c r="AF1898" s="20" t="str">
        <f>IFERROR(VLOOKUP(R1898,'CODE H VS CODE ICPE'!$A$2:$D$80,4,FALSE),"")</f>
        <v/>
      </c>
      <c r="AG1898" s="20" t="str">
        <f>IFERROR(VLOOKUP(S1898,'CODE H VS CODE ICPE'!$A$2:$D$80,4,FALSE),"")</f>
        <v/>
      </c>
      <c r="AH1898" s="48" t="str">
        <f>IF(COUNTIF(T1898:AG1898, "Rejected") &gt; 0, "Rejected", IF(COUNTIF(T1898:AG1898, "Under request") &gt; 0, "Under request", "Accepted"))</f>
        <v>Accepted</v>
      </c>
      <c r="AI1898" s="21">
        <f>IF(T1898="",0,IF(T1898="Interdit",0,VLOOKUP(F1898,'CODE H VS CODE ICPE'!$A$2:$E$80,5,FALSE)))</f>
        <v>99999.99</v>
      </c>
      <c r="AJ1898" s="21">
        <f>IF(U1898="",0,IF(U1898="Interdit",0,VLOOKUP(G1898,'CODE H VS CODE ICPE'!$A$2:$E$80,5,FALSE)))</f>
        <v>0</v>
      </c>
      <c r="AK1898" s="21">
        <f>IF(V1898="",0,IF(V1898="Interdit",0,VLOOKUP(H1898,'CODE H VS CODE ICPE'!$A$2:$E$80,5,FALSE)))</f>
        <v>99999.99</v>
      </c>
      <c r="AL1898" s="21">
        <f>IF(W1898="",0,IF(W1898="Interdit",0,VLOOKUP(I1898,'CODE H VS CODE ICPE'!$A$2:$E$80,5,FALSE)))</f>
        <v>0</v>
      </c>
      <c r="AM1898" s="21">
        <f>IF(X1898="",0,IF(X1898="Interdit",0,VLOOKUP(J1898,'CODE H VS CODE ICPE'!$A$2:$E$80,5,FALSE)))</f>
        <v>0</v>
      </c>
      <c r="AN1898" s="21">
        <f>IF(Y1898="",0,IF(Y1898="Interdit",0,VLOOKUP(K1898,'CODE H VS CODE ICPE'!$A$2:$E$80,5,FALSE)))</f>
        <v>0</v>
      </c>
      <c r="AO1898" s="21">
        <f>IF(Z1898="",0,IF(Z1898="Interdit",0,VLOOKUP(L1898,'CODE H VS CODE ICPE'!$A$2:$E$80,5,FALSE)))</f>
        <v>0</v>
      </c>
      <c r="AP1898" s="21">
        <f>IF(AA1898="",0,IF(AA1898="Interdit",0,VLOOKUP(M1898,'CODE H VS CODE ICPE'!$A$2:$E$80,5,FALSE)))</f>
        <v>0</v>
      </c>
      <c r="AQ1898" s="21">
        <f>IF(AB1898="",0,IF(AB1898="Interdit",0,VLOOKUP(N1898,'CODE H VS CODE ICPE'!$A$2:$E$80,5,FALSE)))</f>
        <v>0</v>
      </c>
      <c r="AR1898" s="21">
        <f>IF(AC1898="",0,IF(AC1898="Interdit",0,VLOOKUP(O1898,'CODE H VS CODE ICPE'!$A$2:$E$80,5,FALSE)))</f>
        <v>0</v>
      </c>
      <c r="AS1898" s="21">
        <f>IF(AD1898="",0,IF(AD1898="Interdit",0,VLOOKUP(P1898,'CODE H VS CODE ICPE'!$A$2:$E$80,5,FALSE)))</f>
        <v>0</v>
      </c>
      <c r="AT1898" s="21">
        <f>IF(AE1898="",0,IF(AE1898="Interdit",0,VLOOKUP(Q1898,'CODE H VS CODE ICPE'!$A$2:$E$80,5,FALSE)))</f>
        <v>0</v>
      </c>
      <c r="AU1898" s="21">
        <f>IF(AF1898="",0,IF(AF1898="Interdit",0,VLOOKUP(R1898,'CODE H VS CODE ICPE'!$A$2:$E$80,5,FALSE)))</f>
        <v>0</v>
      </c>
      <c r="AV1898" s="21">
        <f>IF(AG1898="",0,IF(AG1898="Interdit",0,VLOOKUP(S1898,'CODE H VS CODE ICPE'!$A$2:$E$80,5,FALSE)))</f>
        <v>0</v>
      </c>
      <c r="AW1898" s="20" t="str">
        <f t="shared" si="398"/>
        <v>$AI$2</v>
      </c>
      <c r="AX1898" s="26">
        <f t="shared" si="399"/>
        <v>99999.99</v>
      </c>
      <c r="AY1898" s="20" t="str">
        <f t="shared" si="400"/>
        <v>H226</v>
      </c>
      <c r="AZ1898" s="20">
        <f>IF(AY1898="","",IF(AY1898=0,"",VLOOKUP(AY1898,'CODE H VS CODE ICPE'!$A$1:$E$80,3,FALSE)))</f>
        <v>4331</v>
      </c>
    </row>
    <row r="1899" spans="1:52" ht="28.9" customHeight="1">
      <c r="A1899" s="23">
        <v>2253</v>
      </c>
      <c r="B1899" s="24" t="s">
        <v>3782</v>
      </c>
      <c r="C1899" s="25" t="s">
        <v>234</v>
      </c>
      <c r="D1899" s="24" t="s">
        <v>235</v>
      </c>
      <c r="E1899" s="24" t="s">
        <v>3783</v>
      </c>
      <c r="F1899" s="20" t="s">
        <v>84</v>
      </c>
      <c r="G1899" s="20" t="s">
        <v>92</v>
      </c>
      <c r="H1899" s="20" t="s">
        <v>108</v>
      </c>
      <c r="I1899" s="20" t="s">
        <v>156</v>
      </c>
      <c r="J1899" s="20" t="s">
        <v>162</v>
      </c>
      <c r="K1899" s="20"/>
      <c r="L1899" s="20"/>
      <c r="M1899" s="20"/>
      <c r="N1899" s="20"/>
      <c r="O1899" s="20"/>
      <c r="P1899" s="20"/>
      <c r="Q1899" s="20"/>
      <c r="R1899" s="20"/>
      <c r="S1899" s="20"/>
      <c r="T1899" s="20" t="str">
        <f>IFERROR(VLOOKUP(F1899,'CODE H VS CODE ICPE'!$A$2:$D$80,4,FALSE),"")</f>
        <v>Autorisé</v>
      </c>
      <c r="U1899" s="20" t="str">
        <f>IFERROR(VLOOKUP(G1899,'CODE H VS CODE ICPE'!$A$2:$D$80,4,FALSE),"")</f>
        <v>Demande d'autorisation</v>
      </c>
      <c r="V1899" s="20" t="str">
        <f>IFERROR(VLOOKUP(H1899,'CODE H VS CODE ICPE'!$A$2:$D$80,4,FALSE),"")</f>
        <v>Autorisé</v>
      </c>
      <c r="W1899" s="20" t="str">
        <f>IFERROR(VLOOKUP(I1899,'CODE H VS CODE ICPE'!$A$2:$D$80,4,FALSE),"")</f>
        <v>Interdit</v>
      </c>
      <c r="X1899" s="20" t="str">
        <f>IFERROR(VLOOKUP(J1899,'CODE H VS CODE ICPE'!$A$2:$D$80,4,FALSE),"")</f>
        <v>Autorisé</v>
      </c>
      <c r="Y1899" s="20" t="str">
        <f>IFERROR(VLOOKUP(K1899,'CODE H VS CODE ICPE'!$A$2:$D$80,4,FALSE),"")</f>
        <v/>
      </c>
      <c r="Z1899" s="20" t="str">
        <f>IFERROR(VLOOKUP(L1899,'CODE H VS CODE ICPE'!$A$2:$D$80,4,FALSE),"")</f>
        <v/>
      </c>
      <c r="AA1899" s="20" t="str">
        <f>IFERROR(VLOOKUP(M1899,'CODE H VS CODE ICPE'!$A$2:$D$80,4,FALSE),"")</f>
        <v/>
      </c>
      <c r="AB1899" s="20" t="str">
        <f>IFERROR(VLOOKUP(N1899,'CODE H VS CODE ICPE'!$A$2:$D$80,4,FALSE),"")</f>
        <v/>
      </c>
      <c r="AC1899" s="20" t="str">
        <f>IFERROR(VLOOKUP(O1899,'CODE H VS CODE ICPE'!$A$2:$D$80,4,FALSE),"")</f>
        <v/>
      </c>
      <c r="AD1899" s="20" t="str">
        <f>IFERROR(VLOOKUP(P1899,'CODE H VS CODE ICPE'!$A$2:$D$80,4,FALSE),"")</f>
        <v/>
      </c>
      <c r="AE1899" s="20" t="str">
        <f>IFERROR(VLOOKUP(Q1899,'CODE H VS CODE ICPE'!$A$2:$D$80,4,FALSE),"")</f>
        <v/>
      </c>
      <c r="AF1899" s="20" t="str">
        <f>IFERROR(VLOOKUP(R1899,'CODE H VS CODE ICPE'!$A$2:$D$80,4,FALSE),"")</f>
        <v/>
      </c>
      <c r="AG1899" s="20" t="str">
        <f>IFERROR(VLOOKUP(S1899,'CODE H VS CODE ICPE'!$A$2:$D$80,4,FALSE),"")</f>
        <v/>
      </c>
      <c r="AH1899" s="48" t="str">
        <f>IF(COUNTIF(T1899:AG1899, "Rejected") &gt; 0, "Rejected", IF(COUNTIF(T1899:AG1899, "Under request") &gt; 0, "Under request", "Accepted"))</f>
        <v>Accepted</v>
      </c>
      <c r="AI1899" s="21">
        <f>IF(T1899="",0,IF(T1899="Interdit",0,VLOOKUP(F1899,'CODE H VS CODE ICPE'!$A$2:$E$80,5,FALSE)))</f>
        <v>99999.99</v>
      </c>
      <c r="AJ1899" s="21">
        <f>IF(U1899="",0,IF(U1899="Interdit",0,VLOOKUP(G1899,'CODE H VS CODE ICPE'!$A$2:$E$80,5,FALSE)))</f>
        <v>199.99</v>
      </c>
      <c r="AK1899" s="21">
        <f>IF(V1899="",0,IF(V1899="Interdit",0,VLOOKUP(H1899,'CODE H VS CODE ICPE'!$A$2:$E$80,5,FALSE)))</f>
        <v>99999.99</v>
      </c>
      <c r="AL1899" s="21">
        <f>IF(W1899="",0,IF(W1899="Interdit",0,VLOOKUP(I1899,'CODE H VS CODE ICPE'!$A$2:$E$80,5,FALSE)))</f>
        <v>0</v>
      </c>
      <c r="AM1899" s="21">
        <f>IF(X1899="",0,IF(X1899="Interdit",0,VLOOKUP(J1899,'CODE H VS CODE ICPE'!$A$2:$E$80,5,FALSE)))</f>
        <v>99999.99</v>
      </c>
      <c r="AN1899" s="21">
        <f>IF(Y1899="",0,IF(Y1899="Interdit",0,VLOOKUP(K1899,'CODE H VS CODE ICPE'!$A$2:$E$80,5,FALSE)))</f>
        <v>0</v>
      </c>
      <c r="AO1899" s="21">
        <f>IF(Z1899="",0,IF(Z1899="Interdit",0,VLOOKUP(L1899,'CODE H VS CODE ICPE'!$A$2:$E$80,5,FALSE)))</f>
        <v>0</v>
      </c>
      <c r="AP1899" s="21">
        <f>IF(AA1899="",0,IF(AA1899="Interdit",0,VLOOKUP(M1899,'CODE H VS CODE ICPE'!$A$2:$E$80,5,FALSE)))</f>
        <v>0</v>
      </c>
      <c r="AQ1899" s="21">
        <f>IF(AB1899="",0,IF(AB1899="Interdit",0,VLOOKUP(N1899,'CODE H VS CODE ICPE'!$A$2:$E$80,5,FALSE)))</f>
        <v>0</v>
      </c>
      <c r="AR1899" s="21">
        <f>IF(AC1899="",0,IF(AC1899="Interdit",0,VLOOKUP(O1899,'CODE H VS CODE ICPE'!$A$2:$E$80,5,FALSE)))</f>
        <v>0</v>
      </c>
      <c r="AS1899" s="21">
        <f>IF(AD1899="",0,IF(AD1899="Interdit",0,VLOOKUP(P1899,'CODE H VS CODE ICPE'!$A$2:$E$80,5,FALSE)))</f>
        <v>0</v>
      </c>
      <c r="AT1899" s="21">
        <f>IF(AE1899="",0,IF(AE1899="Interdit",0,VLOOKUP(Q1899,'CODE H VS CODE ICPE'!$A$2:$E$80,5,FALSE)))</f>
        <v>0</v>
      </c>
      <c r="AU1899" s="21">
        <f>IF(AF1899="",0,IF(AF1899="Interdit",0,VLOOKUP(R1899,'CODE H VS CODE ICPE'!$A$2:$E$80,5,FALSE)))</f>
        <v>0</v>
      </c>
      <c r="AV1899" s="21">
        <f>IF(AG1899="",0,IF(AG1899="Interdit",0,VLOOKUP(S1899,'CODE H VS CODE ICPE'!$A$2:$E$80,5,FALSE)))</f>
        <v>0</v>
      </c>
      <c r="AW1899" s="20" t="str">
        <f t="shared" si="398"/>
        <v>$AI$2</v>
      </c>
      <c r="AX1899" s="26">
        <f t="shared" si="399"/>
        <v>99999.99</v>
      </c>
      <c r="AY1899" s="20" t="str">
        <f t="shared" si="400"/>
        <v>H301</v>
      </c>
      <c r="AZ1899" s="20">
        <f>IF(AY1899="","",IF(AY1899=0,"",VLOOKUP(AY1899,'CODE H VS CODE ICPE'!$A$1:$E$80,3,FALSE)))</f>
        <v>4511</v>
      </c>
    </row>
    <row r="1900" spans="1:52" ht="28.9" customHeight="1">
      <c r="A1900" s="23">
        <v>2256</v>
      </c>
      <c r="B1900" s="24" t="s">
        <v>3784</v>
      </c>
      <c r="C1900" s="25" t="s">
        <v>347</v>
      </c>
      <c r="D1900" s="24" t="s">
        <v>235</v>
      </c>
      <c r="E1900" s="24" t="s">
        <v>3785</v>
      </c>
      <c r="F1900" s="20" t="s">
        <v>42</v>
      </c>
      <c r="G1900" s="20" t="s">
        <v>88</v>
      </c>
      <c r="H1900" s="20" t="s">
        <v>98</v>
      </c>
      <c r="I1900" s="20" t="s">
        <v>104</v>
      </c>
      <c r="J1900" s="20"/>
      <c r="K1900" s="20"/>
      <c r="L1900" s="20"/>
      <c r="M1900" s="20"/>
      <c r="N1900" s="20"/>
      <c r="O1900" s="20"/>
      <c r="P1900" s="20"/>
      <c r="Q1900" s="20"/>
      <c r="R1900" s="20"/>
      <c r="S1900" s="20"/>
      <c r="T1900" s="20" t="str">
        <f>IFERROR(VLOOKUP(F1900,'CODE H VS CODE ICPE'!$A$2:$D$80,4,FALSE),"")</f>
        <v>Autorisé</v>
      </c>
      <c r="U1900" s="20" t="str">
        <f>IFERROR(VLOOKUP(G1900,'CODE H VS CODE ICPE'!$A$2:$D$80,4,FALSE),"")</f>
        <v>Interdit</v>
      </c>
      <c r="V1900" s="20" t="str">
        <f>IFERROR(VLOOKUP(H1900,'CODE H VS CODE ICPE'!$A$2:$D$80,4,FALSE),"")</f>
        <v>Demande d'autorisation</v>
      </c>
      <c r="W1900" s="20" t="str">
        <f>IFERROR(VLOOKUP(I1900,'CODE H VS CODE ICPE'!$A$2:$D$80,4,FALSE),"")</f>
        <v>Autorisé</v>
      </c>
      <c r="X1900" s="20" t="str">
        <f>IFERROR(VLOOKUP(J1900,'CODE H VS CODE ICPE'!$A$2:$D$80,4,FALSE),"")</f>
        <v/>
      </c>
      <c r="Y1900" s="20" t="str">
        <f>IFERROR(VLOOKUP(K1900,'CODE H VS CODE ICPE'!$A$2:$D$80,4,FALSE),"")</f>
        <v/>
      </c>
      <c r="Z1900" s="20" t="str">
        <f>IFERROR(VLOOKUP(L1900,'CODE H VS CODE ICPE'!$A$2:$D$80,4,FALSE),"")</f>
        <v/>
      </c>
      <c r="AA1900" s="20" t="str">
        <f>IFERROR(VLOOKUP(M1900,'CODE H VS CODE ICPE'!$A$2:$D$80,4,FALSE),"")</f>
        <v/>
      </c>
      <c r="AB1900" s="20" t="str">
        <f>IFERROR(VLOOKUP(N1900,'CODE H VS CODE ICPE'!$A$2:$D$80,4,FALSE),"")</f>
        <v/>
      </c>
      <c r="AC1900" s="20" t="str">
        <f>IFERROR(VLOOKUP(O1900,'CODE H VS CODE ICPE'!$A$2:$D$80,4,FALSE),"")</f>
        <v/>
      </c>
      <c r="AD1900" s="20" t="str">
        <f>IFERROR(VLOOKUP(P1900,'CODE H VS CODE ICPE'!$A$2:$D$80,4,FALSE),"")</f>
        <v/>
      </c>
      <c r="AE1900" s="20" t="str">
        <f>IFERROR(VLOOKUP(Q1900,'CODE H VS CODE ICPE'!$A$2:$D$80,4,FALSE),"")</f>
        <v/>
      </c>
      <c r="AF1900" s="20" t="str">
        <f>IFERROR(VLOOKUP(R1900,'CODE H VS CODE ICPE'!$A$2:$D$80,4,FALSE),"")</f>
        <v/>
      </c>
      <c r="AG1900" s="20" t="str">
        <f>IFERROR(VLOOKUP(S1900,'CODE H VS CODE ICPE'!$A$2:$D$80,4,FALSE),"")</f>
        <v/>
      </c>
      <c r="AH1900" s="48" t="s">
        <v>4628</v>
      </c>
      <c r="AI1900" s="21">
        <f>IF(T1900="",0,IF(T1900="Interdit",0,VLOOKUP(F1900,'CODE H VS CODE ICPE'!$A$2:$E$80,5,FALSE)))</f>
        <v>99999.99</v>
      </c>
      <c r="AJ1900" s="21">
        <f>IF(U1900="",0,IF(U1900="Interdit",0,VLOOKUP(G1900,'CODE H VS CODE ICPE'!$A$2:$E$80,5,FALSE)))</f>
        <v>0</v>
      </c>
      <c r="AK1900" s="21">
        <f>IF(V1900="",0,IF(V1900="Interdit",0,VLOOKUP(H1900,'CODE H VS CODE ICPE'!$A$2:$E$80,5,FALSE)))</f>
        <v>19999.990000000002</v>
      </c>
      <c r="AL1900" s="21">
        <f>IF(W1900="",0,IF(W1900="Interdit",0,VLOOKUP(I1900,'CODE H VS CODE ICPE'!$A$2:$E$80,5,FALSE)))</f>
        <v>99999.99</v>
      </c>
      <c r="AM1900" s="21">
        <f>IF(X1900="",0,IF(X1900="Interdit",0,VLOOKUP(J1900,'CODE H VS CODE ICPE'!$A$2:$E$80,5,FALSE)))</f>
        <v>0</v>
      </c>
      <c r="AN1900" s="21">
        <f>IF(Y1900="",0,IF(Y1900="Interdit",0,VLOOKUP(K1900,'CODE H VS CODE ICPE'!$A$2:$E$80,5,FALSE)))</f>
        <v>0</v>
      </c>
      <c r="AO1900" s="21">
        <f>IF(Z1900="",0,IF(Z1900="Interdit",0,VLOOKUP(L1900,'CODE H VS CODE ICPE'!$A$2:$E$80,5,FALSE)))</f>
        <v>0</v>
      </c>
      <c r="AP1900" s="21">
        <f>IF(AA1900="",0,IF(AA1900="Interdit",0,VLOOKUP(M1900,'CODE H VS CODE ICPE'!$A$2:$E$80,5,FALSE)))</f>
        <v>0</v>
      </c>
      <c r="AQ1900" s="21">
        <f>IF(AB1900="",0,IF(AB1900="Interdit",0,VLOOKUP(N1900,'CODE H VS CODE ICPE'!$A$2:$E$80,5,FALSE)))</f>
        <v>0</v>
      </c>
      <c r="AR1900" s="21">
        <f>IF(AC1900="",0,IF(AC1900="Interdit",0,VLOOKUP(O1900,'CODE H VS CODE ICPE'!$A$2:$E$80,5,FALSE)))</f>
        <v>0</v>
      </c>
      <c r="AS1900" s="21">
        <f>IF(AD1900="",0,IF(AD1900="Interdit",0,VLOOKUP(P1900,'CODE H VS CODE ICPE'!$A$2:$E$80,5,FALSE)))</f>
        <v>0</v>
      </c>
      <c r="AT1900" s="21">
        <f>IF(AE1900="",0,IF(AE1900="Interdit",0,VLOOKUP(Q1900,'CODE H VS CODE ICPE'!$A$2:$E$80,5,FALSE)))</f>
        <v>0</v>
      </c>
      <c r="AU1900" s="21">
        <f>IF(AF1900="",0,IF(AF1900="Interdit",0,VLOOKUP(R1900,'CODE H VS CODE ICPE'!$A$2:$E$80,5,FALSE)))</f>
        <v>0</v>
      </c>
      <c r="AV1900" s="21">
        <f>IF(AG1900="",0,IF(AG1900="Interdit",0,VLOOKUP(S1900,'CODE H VS CODE ICPE'!$A$2:$E$80,5,FALSE)))</f>
        <v>0</v>
      </c>
      <c r="AW1900" s="20" t="str">
        <f t="shared" si="398"/>
        <v>$AI$2</v>
      </c>
      <c r="AX1900" s="26">
        <f t="shared" si="399"/>
        <v>99999.99</v>
      </c>
      <c r="AY1900" s="20" t="str">
        <f t="shared" si="400"/>
        <v>H226</v>
      </c>
      <c r="AZ1900" s="20">
        <f>IF(AY1900="","",IF(AY1900=0,"",VLOOKUP(AY1900,'CODE H VS CODE ICPE'!$A$1:$E$80,3,FALSE)))</f>
        <v>4331</v>
      </c>
    </row>
    <row r="1901" spans="1:52" ht="28.9" customHeight="1">
      <c r="A1901" s="23">
        <v>2258</v>
      </c>
      <c r="B1901" s="24" t="s">
        <v>3786</v>
      </c>
      <c r="C1901" s="25" t="s">
        <v>335</v>
      </c>
      <c r="D1901" s="24" t="s">
        <v>435</v>
      </c>
      <c r="E1901" s="24" t="s">
        <v>3088</v>
      </c>
      <c r="F1901" s="20" t="s">
        <v>42</v>
      </c>
      <c r="G1901" s="20" t="s">
        <v>86</v>
      </c>
      <c r="H1901" s="20" t="s">
        <v>94</v>
      </c>
      <c r="I1901" s="20" t="s">
        <v>96</v>
      </c>
      <c r="J1901" s="20" t="s">
        <v>100</v>
      </c>
      <c r="K1901" s="20"/>
      <c r="L1901" s="20"/>
      <c r="M1901" s="20"/>
      <c r="N1901" s="20"/>
      <c r="O1901" s="20"/>
      <c r="P1901" s="20"/>
      <c r="Q1901" s="20"/>
      <c r="R1901" s="20"/>
      <c r="S1901" s="20"/>
      <c r="T1901" s="20" t="str">
        <f>IFERROR(VLOOKUP(F1901,'CODE H VS CODE ICPE'!$A$2:$D$80,4,FALSE),"")</f>
        <v>Autorisé</v>
      </c>
      <c r="U1901" s="20" t="str">
        <f>IFERROR(VLOOKUP(G1901,'CODE H VS CODE ICPE'!$A$2:$D$80,4,FALSE),"")</f>
        <v>Autorisé</v>
      </c>
      <c r="V1901" s="20" t="str">
        <f>IFERROR(VLOOKUP(H1901,'CODE H VS CODE ICPE'!$A$2:$D$80,4,FALSE),"")</f>
        <v>Demande d'autorisation</v>
      </c>
      <c r="W1901" s="20" t="str">
        <f>IFERROR(VLOOKUP(I1901,'CODE H VS CODE ICPE'!$A$2:$D$80,4,FALSE),"")</f>
        <v>Autorisé</v>
      </c>
      <c r="X1901" s="20" t="str">
        <f>IFERROR(VLOOKUP(J1901,'CODE H VS CODE ICPE'!$A$2:$D$80,4,FALSE),"")</f>
        <v>Autorisé</v>
      </c>
      <c r="Y1901" s="20" t="str">
        <f>IFERROR(VLOOKUP(K1901,'CODE H VS CODE ICPE'!$A$2:$D$80,4,FALSE),"")</f>
        <v/>
      </c>
      <c r="Z1901" s="20" t="str">
        <f>IFERROR(VLOOKUP(L1901,'CODE H VS CODE ICPE'!$A$2:$D$80,4,FALSE),"")</f>
        <v/>
      </c>
      <c r="AA1901" s="20" t="str">
        <f>IFERROR(VLOOKUP(M1901,'CODE H VS CODE ICPE'!$A$2:$D$80,4,FALSE),"")</f>
        <v/>
      </c>
      <c r="AB1901" s="20" t="str">
        <f>IFERROR(VLOOKUP(N1901,'CODE H VS CODE ICPE'!$A$2:$D$80,4,FALSE),"")</f>
        <v/>
      </c>
      <c r="AC1901" s="20" t="str">
        <f>IFERROR(VLOOKUP(O1901,'CODE H VS CODE ICPE'!$A$2:$D$80,4,FALSE),"")</f>
        <v/>
      </c>
      <c r="AD1901" s="20" t="str">
        <f>IFERROR(VLOOKUP(P1901,'CODE H VS CODE ICPE'!$A$2:$D$80,4,FALSE),"")</f>
        <v/>
      </c>
      <c r="AE1901" s="20" t="str">
        <f>IFERROR(VLOOKUP(Q1901,'CODE H VS CODE ICPE'!$A$2:$D$80,4,FALSE),"")</f>
        <v/>
      </c>
      <c r="AF1901" s="20" t="str">
        <f>IFERROR(VLOOKUP(R1901,'CODE H VS CODE ICPE'!$A$2:$D$80,4,FALSE),"")</f>
        <v/>
      </c>
      <c r="AG1901" s="20" t="str">
        <f>IFERROR(VLOOKUP(S1901,'CODE H VS CODE ICPE'!$A$2:$D$80,4,FALSE),"")</f>
        <v/>
      </c>
      <c r="AH1901" s="48" t="s">
        <v>4628</v>
      </c>
      <c r="AI1901" s="21">
        <f>IF(T1901="",0,IF(T1901="Interdit",0,VLOOKUP(F1901,'CODE H VS CODE ICPE'!$A$2:$E$80,5,FALSE)))</f>
        <v>99999.99</v>
      </c>
      <c r="AJ1901" s="21">
        <f>IF(U1901="",0,IF(U1901="Interdit",0,VLOOKUP(G1901,'CODE H VS CODE ICPE'!$A$2:$E$80,5,FALSE)))</f>
        <v>99999.99</v>
      </c>
      <c r="AK1901" s="21">
        <f>IF(V1901="",0,IF(V1901="Interdit",0,VLOOKUP(H1901,'CODE H VS CODE ICPE'!$A$2:$E$80,5,FALSE)))</f>
        <v>199.99</v>
      </c>
      <c r="AL1901" s="21">
        <f>IF(W1901="",0,IF(W1901="Interdit",0,VLOOKUP(I1901,'CODE H VS CODE ICPE'!$A$2:$E$80,5,FALSE)))</f>
        <v>149999.99</v>
      </c>
      <c r="AM1901" s="21">
        <f>IF(X1901="",0,IF(X1901="Interdit",0,VLOOKUP(J1901,'CODE H VS CODE ICPE'!$A$2:$E$80,5,FALSE)))</f>
        <v>99999.99</v>
      </c>
      <c r="AN1901" s="21">
        <f>IF(Y1901="",0,IF(Y1901="Interdit",0,VLOOKUP(K1901,'CODE H VS CODE ICPE'!$A$2:$E$80,5,FALSE)))</f>
        <v>0</v>
      </c>
      <c r="AO1901" s="21">
        <f>IF(Z1901="",0,IF(Z1901="Interdit",0,VLOOKUP(L1901,'CODE H VS CODE ICPE'!$A$2:$E$80,5,FALSE)))</f>
        <v>0</v>
      </c>
      <c r="AP1901" s="21">
        <f>IF(AA1901="",0,IF(AA1901="Interdit",0,VLOOKUP(M1901,'CODE H VS CODE ICPE'!$A$2:$E$80,5,FALSE)))</f>
        <v>0</v>
      </c>
      <c r="AQ1901" s="21">
        <f>IF(AB1901="",0,IF(AB1901="Interdit",0,VLOOKUP(N1901,'CODE H VS CODE ICPE'!$A$2:$E$80,5,FALSE)))</f>
        <v>0</v>
      </c>
      <c r="AR1901" s="21">
        <f>IF(AC1901="",0,IF(AC1901="Interdit",0,VLOOKUP(O1901,'CODE H VS CODE ICPE'!$A$2:$E$80,5,FALSE)))</f>
        <v>0</v>
      </c>
      <c r="AS1901" s="21">
        <f>IF(AD1901="",0,IF(AD1901="Interdit",0,VLOOKUP(P1901,'CODE H VS CODE ICPE'!$A$2:$E$80,5,FALSE)))</f>
        <v>0</v>
      </c>
      <c r="AT1901" s="21">
        <f>IF(AE1901="",0,IF(AE1901="Interdit",0,VLOOKUP(Q1901,'CODE H VS CODE ICPE'!$A$2:$E$80,5,FALSE)))</f>
        <v>0</v>
      </c>
      <c r="AU1901" s="21">
        <f>IF(AF1901="",0,IF(AF1901="Interdit",0,VLOOKUP(R1901,'CODE H VS CODE ICPE'!$A$2:$E$80,5,FALSE)))</f>
        <v>0</v>
      </c>
      <c r="AV1901" s="21">
        <f>IF(AG1901="",0,IF(AG1901="Interdit",0,VLOOKUP(S1901,'CODE H VS CODE ICPE'!$A$2:$E$80,5,FALSE)))</f>
        <v>0</v>
      </c>
      <c r="AW1901" s="20" t="str">
        <f t="shared" si="398"/>
        <v>$AL$2</v>
      </c>
      <c r="AX1901" s="26">
        <f t="shared" si="399"/>
        <v>149999.99</v>
      </c>
      <c r="AY1901" s="20" t="str">
        <f t="shared" si="400"/>
        <v>H314</v>
      </c>
      <c r="AZ1901" s="20">
        <f>IF(AY1901="","",IF(AY1901=0,"",VLOOKUP(AY1901,'CODE H VS CODE ICPE'!$A$1:$E$80,3,FALSE)))</f>
        <v>4320</v>
      </c>
    </row>
    <row r="1902" spans="1:52" ht="28.9" customHeight="1">
      <c r="A1902" s="23">
        <v>2260</v>
      </c>
      <c r="B1902" s="24" t="s">
        <v>1988</v>
      </c>
      <c r="C1902" s="25" t="s">
        <v>499</v>
      </c>
      <c r="D1902" s="24" t="s">
        <v>560</v>
      </c>
      <c r="E1902" s="24" t="s">
        <v>3787</v>
      </c>
      <c r="F1902" s="20" t="s">
        <v>42</v>
      </c>
      <c r="G1902" s="20" t="s">
        <v>86</v>
      </c>
      <c r="H1902" s="20" t="s">
        <v>94</v>
      </c>
      <c r="I1902" s="20" t="s">
        <v>96</v>
      </c>
      <c r="J1902" s="20"/>
      <c r="K1902" s="20"/>
      <c r="L1902" s="20"/>
      <c r="M1902" s="20"/>
      <c r="N1902" s="20"/>
      <c r="O1902" s="20"/>
      <c r="P1902" s="20"/>
      <c r="Q1902" s="20"/>
      <c r="R1902" s="20"/>
      <c r="S1902" s="20"/>
      <c r="T1902" s="20" t="str">
        <f>IFERROR(VLOOKUP(F1902,'CODE H VS CODE ICPE'!$A$2:$D$80,4,FALSE),"")</f>
        <v>Autorisé</v>
      </c>
      <c r="U1902" s="20" t="str">
        <f>IFERROR(VLOOKUP(G1902,'CODE H VS CODE ICPE'!$A$2:$D$80,4,FALSE),"")</f>
        <v>Autorisé</v>
      </c>
      <c r="V1902" s="20" t="str">
        <f>IFERROR(VLOOKUP(H1902,'CODE H VS CODE ICPE'!$A$2:$D$80,4,FALSE),"")</f>
        <v>Demande d'autorisation</v>
      </c>
      <c r="W1902" s="20" t="str">
        <f>IFERROR(VLOOKUP(I1902,'CODE H VS CODE ICPE'!$A$2:$D$80,4,FALSE),"")</f>
        <v>Autorisé</v>
      </c>
      <c r="X1902" s="20" t="str">
        <f>IFERROR(VLOOKUP(J1902,'CODE H VS CODE ICPE'!$A$2:$D$80,4,FALSE),"")</f>
        <v/>
      </c>
      <c r="Y1902" s="20" t="str">
        <f>IFERROR(VLOOKUP(K1902,'CODE H VS CODE ICPE'!$A$2:$D$80,4,FALSE),"")</f>
        <v/>
      </c>
      <c r="Z1902" s="20" t="str">
        <f>IFERROR(VLOOKUP(L1902,'CODE H VS CODE ICPE'!$A$2:$D$80,4,FALSE),"")</f>
        <v/>
      </c>
      <c r="AA1902" s="20" t="str">
        <f>IFERROR(VLOOKUP(M1902,'CODE H VS CODE ICPE'!$A$2:$D$80,4,FALSE),"")</f>
        <v/>
      </c>
      <c r="AB1902" s="20" t="str">
        <f>IFERROR(VLOOKUP(N1902,'CODE H VS CODE ICPE'!$A$2:$D$80,4,FALSE),"")</f>
        <v/>
      </c>
      <c r="AC1902" s="20" t="str">
        <f>IFERROR(VLOOKUP(O1902,'CODE H VS CODE ICPE'!$A$2:$D$80,4,FALSE),"")</f>
        <v/>
      </c>
      <c r="AD1902" s="20" t="str">
        <f>IFERROR(VLOOKUP(P1902,'CODE H VS CODE ICPE'!$A$2:$D$80,4,FALSE),"")</f>
        <v/>
      </c>
      <c r="AE1902" s="20" t="str">
        <f>IFERROR(VLOOKUP(Q1902,'CODE H VS CODE ICPE'!$A$2:$D$80,4,FALSE),"")</f>
        <v/>
      </c>
      <c r="AF1902" s="20" t="str">
        <f>IFERROR(VLOOKUP(R1902,'CODE H VS CODE ICPE'!$A$2:$D$80,4,FALSE),"")</f>
        <v/>
      </c>
      <c r="AG1902" s="20" t="str">
        <f>IFERROR(VLOOKUP(S1902,'CODE H VS CODE ICPE'!$A$2:$D$80,4,FALSE),"")</f>
        <v/>
      </c>
      <c r="AH1902" s="47" t="str">
        <f t="shared" ref="AH1902:AH1909" si="401">IF(COUNTIF(T1902:AG1902, "Rejected") &gt; 0, "Rejected", IF(COUNTIF(T1902:AG1902, "Under request") &gt; 0, "Under request", "Accepted"))</f>
        <v>Accepted</v>
      </c>
      <c r="AI1902" s="21">
        <f>IF(T1902="",0,IF(T1902="Interdit",0,VLOOKUP(F1902,'CODE H VS CODE ICPE'!$A$2:$E$80,5,FALSE)))</f>
        <v>99999.99</v>
      </c>
      <c r="AJ1902" s="21">
        <f>IF(U1902="",0,IF(U1902="Interdit",0,VLOOKUP(G1902,'CODE H VS CODE ICPE'!$A$2:$E$80,5,FALSE)))</f>
        <v>99999.99</v>
      </c>
      <c r="AK1902" s="21">
        <f>IF(V1902="",0,IF(V1902="Interdit",0,VLOOKUP(H1902,'CODE H VS CODE ICPE'!$A$2:$E$80,5,FALSE)))</f>
        <v>199.99</v>
      </c>
      <c r="AL1902" s="21">
        <f>IF(W1902="",0,IF(W1902="Interdit",0,VLOOKUP(I1902,'CODE H VS CODE ICPE'!$A$2:$E$80,5,FALSE)))</f>
        <v>149999.99</v>
      </c>
      <c r="AM1902" s="21">
        <f>IF(X1902="",0,IF(X1902="Interdit",0,VLOOKUP(J1902,'CODE H VS CODE ICPE'!$A$2:$E$80,5,FALSE)))</f>
        <v>0</v>
      </c>
      <c r="AN1902" s="21">
        <f>IF(Y1902="",0,IF(Y1902="Interdit",0,VLOOKUP(K1902,'CODE H VS CODE ICPE'!$A$2:$E$80,5,FALSE)))</f>
        <v>0</v>
      </c>
      <c r="AO1902" s="21">
        <f>IF(Z1902="",0,IF(Z1902="Interdit",0,VLOOKUP(L1902,'CODE H VS CODE ICPE'!$A$2:$E$80,5,FALSE)))</f>
        <v>0</v>
      </c>
      <c r="AP1902" s="21">
        <f>IF(AA1902="",0,IF(AA1902="Interdit",0,VLOOKUP(M1902,'CODE H VS CODE ICPE'!$A$2:$E$80,5,FALSE)))</f>
        <v>0</v>
      </c>
      <c r="AQ1902" s="21">
        <f>IF(AB1902="",0,IF(AB1902="Interdit",0,VLOOKUP(N1902,'CODE H VS CODE ICPE'!$A$2:$E$80,5,FALSE)))</f>
        <v>0</v>
      </c>
      <c r="AR1902" s="21">
        <f>IF(AC1902="",0,IF(AC1902="Interdit",0,VLOOKUP(O1902,'CODE H VS CODE ICPE'!$A$2:$E$80,5,FALSE)))</f>
        <v>0</v>
      </c>
      <c r="AS1902" s="21">
        <f>IF(AD1902="",0,IF(AD1902="Interdit",0,VLOOKUP(P1902,'CODE H VS CODE ICPE'!$A$2:$E$80,5,FALSE)))</f>
        <v>0</v>
      </c>
      <c r="AT1902" s="21">
        <f>IF(AE1902="",0,IF(AE1902="Interdit",0,VLOOKUP(Q1902,'CODE H VS CODE ICPE'!$A$2:$E$80,5,FALSE)))</f>
        <v>0</v>
      </c>
      <c r="AU1902" s="21">
        <f>IF(AF1902="",0,IF(AF1902="Interdit",0,VLOOKUP(R1902,'CODE H VS CODE ICPE'!$A$2:$E$80,5,FALSE)))</f>
        <v>0</v>
      </c>
      <c r="AV1902" s="21">
        <f>IF(AG1902="",0,IF(AG1902="Interdit",0,VLOOKUP(S1902,'CODE H VS CODE ICPE'!$A$2:$E$80,5,FALSE)))</f>
        <v>0</v>
      </c>
      <c r="AW1902" s="20" t="str">
        <f t="shared" si="398"/>
        <v>$AL$2</v>
      </c>
      <c r="AX1902" s="26">
        <f t="shared" si="399"/>
        <v>149999.99</v>
      </c>
      <c r="AY1902" s="20" t="str">
        <f t="shared" si="400"/>
        <v>H314</v>
      </c>
      <c r="AZ1902" s="20">
        <f>IF(AY1902="","",IF(AY1902=0,"",VLOOKUP(AY1902,'CODE H VS CODE ICPE'!$A$1:$E$80,3,FALSE)))</f>
        <v>4320</v>
      </c>
    </row>
    <row r="1903" spans="1:52" ht="28.9" customHeight="1">
      <c r="A1903" s="23">
        <v>2262</v>
      </c>
      <c r="B1903" s="24" t="s">
        <v>3788</v>
      </c>
      <c r="C1903" s="25" t="s">
        <v>222</v>
      </c>
      <c r="D1903" s="24" t="s">
        <v>630</v>
      </c>
      <c r="E1903" s="24" t="s">
        <v>3789</v>
      </c>
      <c r="F1903" s="20" t="s">
        <v>84</v>
      </c>
      <c r="G1903" s="20" t="s">
        <v>90</v>
      </c>
      <c r="H1903" s="20" t="s">
        <v>106</v>
      </c>
      <c r="I1903" s="20" t="s">
        <v>156</v>
      </c>
      <c r="J1903" s="20"/>
      <c r="K1903" s="20"/>
      <c r="L1903" s="20"/>
      <c r="M1903" s="20"/>
      <c r="N1903" s="20"/>
      <c r="O1903" s="20"/>
      <c r="P1903" s="20"/>
      <c r="Q1903" s="20"/>
      <c r="R1903" s="20"/>
      <c r="S1903" s="20"/>
      <c r="T1903" s="20" t="str">
        <f>IFERROR(VLOOKUP(F1903,'CODE H VS CODE ICPE'!$A$2:$D$80,4,FALSE),"")</f>
        <v>Autorisé</v>
      </c>
      <c r="U1903" s="20" t="str">
        <f>IFERROR(VLOOKUP(G1903,'CODE H VS CODE ICPE'!$A$2:$D$80,4,FALSE),"")</f>
        <v>Interdit</v>
      </c>
      <c r="V1903" s="20" t="str">
        <f>IFERROR(VLOOKUP(H1903,'CODE H VS CODE ICPE'!$A$2:$D$80,4,FALSE),"")</f>
        <v>Interdit</v>
      </c>
      <c r="W1903" s="20" t="str">
        <f>IFERROR(VLOOKUP(I1903,'CODE H VS CODE ICPE'!$A$2:$D$80,4,FALSE),"")</f>
        <v>Interdit</v>
      </c>
      <c r="X1903" s="20" t="str">
        <f>IFERROR(VLOOKUP(J1903,'CODE H VS CODE ICPE'!$A$2:$D$80,4,FALSE),"")</f>
        <v/>
      </c>
      <c r="Y1903" s="20" t="str">
        <f>IFERROR(VLOOKUP(K1903,'CODE H VS CODE ICPE'!$A$2:$D$80,4,FALSE),"")</f>
        <v/>
      </c>
      <c r="Z1903" s="20" t="str">
        <f>IFERROR(VLOOKUP(L1903,'CODE H VS CODE ICPE'!$A$2:$D$80,4,FALSE),"")</f>
        <v/>
      </c>
      <c r="AA1903" s="20" t="str">
        <f>IFERROR(VLOOKUP(M1903,'CODE H VS CODE ICPE'!$A$2:$D$80,4,FALSE),"")</f>
        <v/>
      </c>
      <c r="AB1903" s="20" t="str">
        <f>IFERROR(VLOOKUP(N1903,'CODE H VS CODE ICPE'!$A$2:$D$80,4,FALSE),"")</f>
        <v/>
      </c>
      <c r="AC1903" s="20" t="str">
        <f>IFERROR(VLOOKUP(O1903,'CODE H VS CODE ICPE'!$A$2:$D$80,4,FALSE),"")</f>
        <v/>
      </c>
      <c r="AD1903" s="20" t="str">
        <f>IFERROR(VLOOKUP(P1903,'CODE H VS CODE ICPE'!$A$2:$D$80,4,FALSE),"")</f>
        <v/>
      </c>
      <c r="AE1903" s="20" t="str">
        <f>IFERROR(VLOOKUP(Q1903,'CODE H VS CODE ICPE'!$A$2:$D$80,4,FALSE),"")</f>
        <v/>
      </c>
      <c r="AF1903" s="20" t="str">
        <f>IFERROR(VLOOKUP(R1903,'CODE H VS CODE ICPE'!$A$2:$D$80,4,FALSE),"")</f>
        <v/>
      </c>
      <c r="AG1903" s="20" t="str">
        <f>IFERROR(VLOOKUP(S1903,'CODE H VS CODE ICPE'!$A$2:$D$80,4,FALSE),"")</f>
        <v/>
      </c>
      <c r="AH1903" s="48" t="str">
        <f t="shared" si="401"/>
        <v>Accepted</v>
      </c>
      <c r="AI1903" s="21">
        <f>IF(T1903="",0,IF(T1903="Interdit",0,VLOOKUP(F1903,'CODE H VS CODE ICPE'!$A$2:$E$80,5,FALSE)))</f>
        <v>99999.99</v>
      </c>
      <c r="AJ1903" s="21">
        <f>IF(U1903="",0,IF(U1903="Interdit",0,VLOOKUP(G1903,'CODE H VS CODE ICPE'!$A$2:$E$80,5,FALSE)))</f>
        <v>0</v>
      </c>
      <c r="AK1903" s="21">
        <f>IF(V1903="",0,IF(V1903="Interdit",0,VLOOKUP(H1903,'CODE H VS CODE ICPE'!$A$2:$E$80,5,FALSE)))</f>
        <v>0</v>
      </c>
      <c r="AL1903" s="21">
        <f>IF(W1903="",0,IF(W1903="Interdit",0,VLOOKUP(I1903,'CODE H VS CODE ICPE'!$A$2:$E$80,5,FALSE)))</f>
        <v>0</v>
      </c>
      <c r="AM1903" s="21">
        <f>IF(X1903="",0,IF(X1903="Interdit",0,VLOOKUP(J1903,'CODE H VS CODE ICPE'!$A$2:$E$80,5,FALSE)))</f>
        <v>0</v>
      </c>
      <c r="AN1903" s="21">
        <f>IF(Y1903="",0,IF(Y1903="Interdit",0,VLOOKUP(K1903,'CODE H VS CODE ICPE'!$A$2:$E$80,5,FALSE)))</f>
        <v>0</v>
      </c>
      <c r="AO1903" s="21">
        <f>IF(Z1903="",0,IF(Z1903="Interdit",0,VLOOKUP(L1903,'CODE H VS CODE ICPE'!$A$2:$E$80,5,FALSE)))</f>
        <v>0</v>
      </c>
      <c r="AP1903" s="21">
        <f>IF(AA1903="",0,IF(AA1903="Interdit",0,VLOOKUP(M1903,'CODE H VS CODE ICPE'!$A$2:$E$80,5,FALSE)))</f>
        <v>0</v>
      </c>
      <c r="AQ1903" s="21">
        <f>IF(AB1903="",0,IF(AB1903="Interdit",0,VLOOKUP(N1903,'CODE H VS CODE ICPE'!$A$2:$E$80,5,FALSE)))</f>
        <v>0</v>
      </c>
      <c r="AR1903" s="21">
        <f>IF(AC1903="",0,IF(AC1903="Interdit",0,VLOOKUP(O1903,'CODE H VS CODE ICPE'!$A$2:$E$80,5,FALSE)))</f>
        <v>0</v>
      </c>
      <c r="AS1903" s="21">
        <f>IF(AD1903="",0,IF(AD1903="Interdit",0,VLOOKUP(P1903,'CODE H VS CODE ICPE'!$A$2:$E$80,5,FALSE)))</f>
        <v>0</v>
      </c>
      <c r="AT1903" s="21">
        <f>IF(AE1903="",0,IF(AE1903="Interdit",0,VLOOKUP(Q1903,'CODE H VS CODE ICPE'!$A$2:$E$80,5,FALSE)))</f>
        <v>0</v>
      </c>
      <c r="AU1903" s="21">
        <f>IF(AF1903="",0,IF(AF1903="Interdit",0,VLOOKUP(R1903,'CODE H VS CODE ICPE'!$A$2:$E$80,5,FALSE)))</f>
        <v>0</v>
      </c>
      <c r="AV1903" s="21">
        <f>IF(AG1903="",0,IF(AG1903="Interdit",0,VLOOKUP(S1903,'CODE H VS CODE ICPE'!$A$2:$E$80,5,FALSE)))</f>
        <v>0</v>
      </c>
      <c r="AW1903" s="20" t="str">
        <f t="shared" si="398"/>
        <v>$AI$2</v>
      </c>
      <c r="AX1903" s="26">
        <f t="shared" si="399"/>
        <v>99999.99</v>
      </c>
      <c r="AY1903" s="20" t="str">
        <f t="shared" si="400"/>
        <v>H301</v>
      </c>
      <c r="AZ1903" s="20">
        <f>IF(AY1903="","",IF(AY1903=0,"",VLOOKUP(AY1903,'CODE H VS CODE ICPE'!$A$1:$E$80,3,FALSE)))</f>
        <v>4511</v>
      </c>
    </row>
    <row r="1904" spans="1:52" ht="28.9" customHeight="1">
      <c r="A1904" s="23">
        <v>2263</v>
      </c>
      <c r="B1904" s="24" t="s">
        <v>3790</v>
      </c>
      <c r="C1904" s="25" t="s">
        <v>499</v>
      </c>
      <c r="D1904" s="24" t="s">
        <v>500</v>
      </c>
      <c r="E1904" s="24" t="s">
        <v>3791</v>
      </c>
      <c r="F1904" s="20" t="s">
        <v>42</v>
      </c>
      <c r="G1904" s="20" t="s">
        <v>88</v>
      </c>
      <c r="H1904" s="20" t="s">
        <v>98</v>
      </c>
      <c r="I1904" s="20"/>
      <c r="J1904" s="20"/>
      <c r="K1904" s="20"/>
      <c r="L1904" s="20"/>
      <c r="M1904" s="20"/>
      <c r="N1904" s="20"/>
      <c r="O1904" s="20"/>
      <c r="P1904" s="20"/>
      <c r="Q1904" s="20"/>
      <c r="R1904" s="20"/>
      <c r="S1904" s="20"/>
      <c r="T1904" s="20" t="str">
        <f>IFERROR(VLOOKUP(F1904,'CODE H VS CODE ICPE'!$A$2:$D$80,4,FALSE),"")</f>
        <v>Autorisé</v>
      </c>
      <c r="U1904" s="20" t="str">
        <f>IFERROR(VLOOKUP(G1904,'CODE H VS CODE ICPE'!$A$2:$D$80,4,FALSE),"")</f>
        <v>Interdit</v>
      </c>
      <c r="V1904" s="20" t="str">
        <f>IFERROR(VLOOKUP(H1904,'CODE H VS CODE ICPE'!$A$2:$D$80,4,FALSE),"")</f>
        <v>Demande d'autorisation</v>
      </c>
      <c r="W1904" s="20" t="str">
        <f>IFERROR(VLOOKUP(I1904,'CODE H VS CODE ICPE'!$A$2:$D$80,4,FALSE),"")</f>
        <v/>
      </c>
      <c r="X1904" s="20" t="str">
        <f>IFERROR(VLOOKUP(J1904,'CODE H VS CODE ICPE'!$A$2:$D$80,4,FALSE),"")</f>
        <v/>
      </c>
      <c r="Y1904" s="20" t="str">
        <f>IFERROR(VLOOKUP(K1904,'CODE H VS CODE ICPE'!$A$2:$D$80,4,FALSE),"")</f>
        <v/>
      </c>
      <c r="Z1904" s="20" t="str">
        <f>IFERROR(VLOOKUP(L1904,'CODE H VS CODE ICPE'!$A$2:$D$80,4,FALSE),"")</f>
        <v/>
      </c>
      <c r="AA1904" s="20" t="str">
        <f>IFERROR(VLOOKUP(M1904,'CODE H VS CODE ICPE'!$A$2:$D$80,4,FALSE),"")</f>
        <v/>
      </c>
      <c r="AB1904" s="20" t="str">
        <f>IFERROR(VLOOKUP(N1904,'CODE H VS CODE ICPE'!$A$2:$D$80,4,FALSE),"")</f>
        <v/>
      </c>
      <c r="AC1904" s="20" t="str">
        <f>IFERROR(VLOOKUP(O1904,'CODE H VS CODE ICPE'!$A$2:$D$80,4,FALSE),"")</f>
        <v/>
      </c>
      <c r="AD1904" s="20" t="str">
        <f>IFERROR(VLOOKUP(P1904,'CODE H VS CODE ICPE'!$A$2:$D$80,4,FALSE),"")</f>
        <v/>
      </c>
      <c r="AE1904" s="20" t="str">
        <f>IFERROR(VLOOKUP(Q1904,'CODE H VS CODE ICPE'!$A$2:$D$80,4,FALSE),"")</f>
        <v/>
      </c>
      <c r="AF1904" s="20" t="str">
        <f>IFERROR(VLOOKUP(R1904,'CODE H VS CODE ICPE'!$A$2:$D$80,4,FALSE),"")</f>
        <v/>
      </c>
      <c r="AG1904" s="20" t="str">
        <f>IFERROR(VLOOKUP(S1904,'CODE H VS CODE ICPE'!$A$2:$D$80,4,FALSE),"")</f>
        <v/>
      </c>
      <c r="AH1904" s="48" t="str">
        <f t="shared" si="401"/>
        <v>Accepted</v>
      </c>
      <c r="AI1904" s="21">
        <f>IF(T1904="",0,IF(T1904="Interdit",0,VLOOKUP(F1904,'CODE H VS CODE ICPE'!$A$2:$E$80,5,FALSE)))</f>
        <v>99999.99</v>
      </c>
      <c r="AJ1904" s="21">
        <f>IF(U1904="",0,IF(U1904="Interdit",0,VLOOKUP(G1904,'CODE H VS CODE ICPE'!$A$2:$E$80,5,FALSE)))</f>
        <v>0</v>
      </c>
      <c r="AK1904" s="21">
        <f>IF(V1904="",0,IF(V1904="Interdit",0,VLOOKUP(H1904,'CODE H VS CODE ICPE'!$A$2:$E$80,5,FALSE)))</f>
        <v>19999.990000000002</v>
      </c>
      <c r="AL1904" s="21">
        <f>IF(W1904="",0,IF(W1904="Interdit",0,VLOOKUP(I1904,'CODE H VS CODE ICPE'!$A$2:$E$80,5,FALSE)))</f>
        <v>0</v>
      </c>
      <c r="AM1904" s="21">
        <f>IF(X1904="",0,IF(X1904="Interdit",0,VLOOKUP(J1904,'CODE H VS CODE ICPE'!$A$2:$E$80,5,FALSE)))</f>
        <v>0</v>
      </c>
      <c r="AN1904" s="21">
        <f>IF(Y1904="",0,IF(Y1904="Interdit",0,VLOOKUP(K1904,'CODE H VS CODE ICPE'!$A$2:$E$80,5,FALSE)))</f>
        <v>0</v>
      </c>
      <c r="AO1904" s="21">
        <f>IF(Z1904="",0,IF(Z1904="Interdit",0,VLOOKUP(L1904,'CODE H VS CODE ICPE'!$A$2:$E$80,5,FALSE)))</f>
        <v>0</v>
      </c>
      <c r="AP1904" s="21">
        <f>IF(AA1904="",0,IF(AA1904="Interdit",0,VLOOKUP(M1904,'CODE H VS CODE ICPE'!$A$2:$E$80,5,FALSE)))</f>
        <v>0</v>
      </c>
      <c r="AQ1904" s="21">
        <f>IF(AB1904="",0,IF(AB1904="Interdit",0,VLOOKUP(N1904,'CODE H VS CODE ICPE'!$A$2:$E$80,5,FALSE)))</f>
        <v>0</v>
      </c>
      <c r="AR1904" s="21">
        <f>IF(AC1904="",0,IF(AC1904="Interdit",0,VLOOKUP(O1904,'CODE H VS CODE ICPE'!$A$2:$E$80,5,FALSE)))</f>
        <v>0</v>
      </c>
      <c r="AS1904" s="21">
        <f>IF(AD1904="",0,IF(AD1904="Interdit",0,VLOOKUP(P1904,'CODE H VS CODE ICPE'!$A$2:$E$80,5,FALSE)))</f>
        <v>0</v>
      </c>
      <c r="AT1904" s="21">
        <f>IF(AE1904="",0,IF(AE1904="Interdit",0,VLOOKUP(Q1904,'CODE H VS CODE ICPE'!$A$2:$E$80,5,FALSE)))</f>
        <v>0</v>
      </c>
      <c r="AU1904" s="21">
        <f>IF(AF1904="",0,IF(AF1904="Interdit",0,VLOOKUP(R1904,'CODE H VS CODE ICPE'!$A$2:$E$80,5,FALSE)))</f>
        <v>0</v>
      </c>
      <c r="AV1904" s="21">
        <f>IF(AG1904="",0,IF(AG1904="Interdit",0,VLOOKUP(S1904,'CODE H VS CODE ICPE'!$A$2:$E$80,5,FALSE)))</f>
        <v>0</v>
      </c>
      <c r="AW1904" s="20" t="str">
        <f t="shared" si="398"/>
        <v>$AI$2</v>
      </c>
      <c r="AX1904" s="26">
        <f t="shared" si="399"/>
        <v>99999.99</v>
      </c>
      <c r="AY1904" s="20" t="str">
        <f t="shared" si="400"/>
        <v>H226</v>
      </c>
      <c r="AZ1904" s="20">
        <f>IF(AY1904="","",IF(AY1904=0,"",VLOOKUP(AY1904,'CODE H VS CODE ICPE'!$A$1:$E$80,3,FALSE)))</f>
        <v>4331</v>
      </c>
    </row>
    <row r="1905" spans="1:52" ht="28.9" customHeight="1">
      <c r="A1905" s="23">
        <v>2264</v>
      </c>
      <c r="B1905" s="24" t="s">
        <v>3792</v>
      </c>
      <c r="C1905" s="25" t="s">
        <v>234</v>
      </c>
      <c r="D1905" s="24" t="s">
        <v>235</v>
      </c>
      <c r="E1905" s="24" t="s">
        <v>3793</v>
      </c>
      <c r="F1905" s="20" t="s">
        <v>42</v>
      </c>
      <c r="G1905" s="20" t="s">
        <v>96</v>
      </c>
      <c r="H1905" s="20" t="s">
        <v>110</v>
      </c>
      <c r="I1905" s="20"/>
      <c r="J1905" s="20"/>
      <c r="K1905" s="20"/>
      <c r="L1905" s="20"/>
      <c r="M1905" s="20"/>
      <c r="N1905" s="20"/>
      <c r="O1905" s="20"/>
      <c r="P1905" s="20"/>
      <c r="Q1905" s="20"/>
      <c r="R1905" s="20"/>
      <c r="S1905" s="20"/>
      <c r="T1905" s="20" t="str">
        <f>IFERROR(VLOOKUP(F1905,'CODE H VS CODE ICPE'!$A$2:$D$80,4,FALSE),"")</f>
        <v>Autorisé</v>
      </c>
      <c r="U1905" s="20" t="str">
        <f>IFERROR(VLOOKUP(G1905,'CODE H VS CODE ICPE'!$A$2:$D$80,4,FALSE),"")</f>
        <v>Autorisé</v>
      </c>
      <c r="V1905" s="20" t="str">
        <f>IFERROR(VLOOKUP(H1905,'CODE H VS CODE ICPE'!$A$2:$D$80,4,FALSE),"")</f>
        <v>Interdit</v>
      </c>
      <c r="W1905" s="20" t="str">
        <f>IFERROR(VLOOKUP(I1905,'CODE H VS CODE ICPE'!$A$2:$D$80,4,FALSE),"")</f>
        <v/>
      </c>
      <c r="X1905" s="20" t="str">
        <f>IFERROR(VLOOKUP(J1905,'CODE H VS CODE ICPE'!$A$2:$D$80,4,FALSE),"")</f>
        <v/>
      </c>
      <c r="Y1905" s="20" t="str">
        <f>IFERROR(VLOOKUP(K1905,'CODE H VS CODE ICPE'!$A$2:$D$80,4,FALSE),"")</f>
        <v/>
      </c>
      <c r="Z1905" s="20" t="str">
        <f>IFERROR(VLOOKUP(L1905,'CODE H VS CODE ICPE'!$A$2:$D$80,4,FALSE),"")</f>
        <v/>
      </c>
      <c r="AA1905" s="20" t="str">
        <f>IFERROR(VLOOKUP(M1905,'CODE H VS CODE ICPE'!$A$2:$D$80,4,FALSE),"")</f>
        <v/>
      </c>
      <c r="AB1905" s="20" t="str">
        <f>IFERROR(VLOOKUP(N1905,'CODE H VS CODE ICPE'!$A$2:$D$80,4,FALSE),"")</f>
        <v/>
      </c>
      <c r="AC1905" s="20" t="str">
        <f>IFERROR(VLOOKUP(O1905,'CODE H VS CODE ICPE'!$A$2:$D$80,4,FALSE),"")</f>
        <v/>
      </c>
      <c r="AD1905" s="20" t="str">
        <f>IFERROR(VLOOKUP(P1905,'CODE H VS CODE ICPE'!$A$2:$D$80,4,FALSE),"")</f>
        <v/>
      </c>
      <c r="AE1905" s="20" t="str">
        <f>IFERROR(VLOOKUP(Q1905,'CODE H VS CODE ICPE'!$A$2:$D$80,4,FALSE),"")</f>
        <v/>
      </c>
      <c r="AF1905" s="20" t="str">
        <f>IFERROR(VLOOKUP(R1905,'CODE H VS CODE ICPE'!$A$2:$D$80,4,FALSE),"")</f>
        <v/>
      </c>
      <c r="AG1905" s="20" t="str">
        <f>IFERROR(VLOOKUP(S1905,'CODE H VS CODE ICPE'!$A$2:$D$80,4,FALSE),"")</f>
        <v/>
      </c>
      <c r="AH1905" s="48" t="str">
        <f t="shared" si="401"/>
        <v>Accepted</v>
      </c>
      <c r="AI1905" s="21">
        <f>IF(T1905="",0,IF(T1905="Interdit",0,VLOOKUP(F1905,'CODE H VS CODE ICPE'!$A$2:$E$80,5,FALSE)))</f>
        <v>99999.99</v>
      </c>
      <c r="AJ1905" s="21">
        <f>IF(U1905="",0,IF(U1905="Interdit",0,VLOOKUP(G1905,'CODE H VS CODE ICPE'!$A$2:$E$80,5,FALSE)))</f>
        <v>149999.99</v>
      </c>
      <c r="AK1905" s="21">
        <f>IF(V1905="",0,IF(V1905="Interdit",0,VLOOKUP(H1905,'CODE H VS CODE ICPE'!$A$2:$E$80,5,FALSE)))</f>
        <v>0</v>
      </c>
      <c r="AL1905" s="21">
        <f>IF(W1905="",0,IF(W1905="Interdit",0,VLOOKUP(I1905,'CODE H VS CODE ICPE'!$A$2:$E$80,5,FALSE)))</f>
        <v>0</v>
      </c>
      <c r="AM1905" s="21">
        <f>IF(X1905="",0,IF(X1905="Interdit",0,VLOOKUP(J1905,'CODE H VS CODE ICPE'!$A$2:$E$80,5,FALSE)))</f>
        <v>0</v>
      </c>
      <c r="AN1905" s="21">
        <f>IF(Y1905="",0,IF(Y1905="Interdit",0,VLOOKUP(K1905,'CODE H VS CODE ICPE'!$A$2:$E$80,5,FALSE)))</f>
        <v>0</v>
      </c>
      <c r="AO1905" s="21">
        <f>IF(Z1905="",0,IF(Z1905="Interdit",0,VLOOKUP(L1905,'CODE H VS CODE ICPE'!$A$2:$E$80,5,FALSE)))</f>
        <v>0</v>
      </c>
      <c r="AP1905" s="21">
        <f>IF(AA1905="",0,IF(AA1905="Interdit",0,VLOOKUP(M1905,'CODE H VS CODE ICPE'!$A$2:$E$80,5,FALSE)))</f>
        <v>0</v>
      </c>
      <c r="AQ1905" s="21">
        <f>IF(AB1905="",0,IF(AB1905="Interdit",0,VLOOKUP(N1905,'CODE H VS CODE ICPE'!$A$2:$E$80,5,FALSE)))</f>
        <v>0</v>
      </c>
      <c r="AR1905" s="21">
        <f>IF(AC1905="",0,IF(AC1905="Interdit",0,VLOOKUP(O1905,'CODE H VS CODE ICPE'!$A$2:$E$80,5,FALSE)))</f>
        <v>0</v>
      </c>
      <c r="AS1905" s="21">
        <f>IF(AD1905="",0,IF(AD1905="Interdit",0,VLOOKUP(P1905,'CODE H VS CODE ICPE'!$A$2:$E$80,5,FALSE)))</f>
        <v>0</v>
      </c>
      <c r="AT1905" s="21">
        <f>IF(AE1905="",0,IF(AE1905="Interdit",0,VLOOKUP(Q1905,'CODE H VS CODE ICPE'!$A$2:$E$80,5,FALSE)))</f>
        <v>0</v>
      </c>
      <c r="AU1905" s="21">
        <f>IF(AF1905="",0,IF(AF1905="Interdit",0,VLOOKUP(R1905,'CODE H VS CODE ICPE'!$A$2:$E$80,5,FALSE)))</f>
        <v>0</v>
      </c>
      <c r="AV1905" s="21">
        <f>IF(AG1905="",0,IF(AG1905="Interdit",0,VLOOKUP(S1905,'CODE H VS CODE ICPE'!$A$2:$E$80,5,FALSE)))</f>
        <v>0</v>
      </c>
      <c r="AW1905" s="20" t="str">
        <f t="shared" si="398"/>
        <v>$AJ$2</v>
      </c>
      <c r="AX1905" s="26">
        <f t="shared" si="399"/>
        <v>149999.99</v>
      </c>
      <c r="AY1905" s="20" t="str">
        <f t="shared" si="400"/>
        <v>H314</v>
      </c>
      <c r="AZ1905" s="20">
        <f>IF(AY1905="","",IF(AY1905=0,"",VLOOKUP(AY1905,'CODE H VS CODE ICPE'!$A$1:$E$80,3,FALSE)))</f>
        <v>4320</v>
      </c>
    </row>
    <row r="1906" spans="1:52" ht="28.9" customHeight="1">
      <c r="A1906" s="23">
        <v>2265</v>
      </c>
      <c r="B1906" s="24" t="s">
        <v>3794</v>
      </c>
      <c r="C1906" s="25" t="s">
        <v>499</v>
      </c>
      <c r="D1906" s="24" t="s">
        <v>503</v>
      </c>
      <c r="E1906" s="24" t="s">
        <v>3795</v>
      </c>
      <c r="F1906" s="20" t="s">
        <v>42</v>
      </c>
      <c r="G1906" s="20" t="s">
        <v>94</v>
      </c>
      <c r="H1906" s="20" t="s">
        <v>110</v>
      </c>
      <c r="I1906" s="20" t="s">
        <v>126</v>
      </c>
      <c r="J1906" s="20" t="s">
        <v>128</v>
      </c>
      <c r="K1906" s="20"/>
      <c r="L1906" s="20"/>
      <c r="M1906" s="20"/>
      <c r="N1906" s="20"/>
      <c r="O1906" s="20"/>
      <c r="P1906" s="20"/>
      <c r="Q1906" s="20"/>
      <c r="R1906" s="20"/>
      <c r="S1906" s="20"/>
      <c r="T1906" s="20" t="str">
        <f>IFERROR(VLOOKUP(F1906,'CODE H VS CODE ICPE'!$A$2:$D$80,4,FALSE),"")</f>
        <v>Autorisé</v>
      </c>
      <c r="U1906" s="20" t="str">
        <f>IFERROR(VLOOKUP(G1906,'CODE H VS CODE ICPE'!$A$2:$D$80,4,FALSE),"")</f>
        <v>Demande d'autorisation</v>
      </c>
      <c r="V1906" s="20" t="str">
        <f>IFERROR(VLOOKUP(H1906,'CODE H VS CODE ICPE'!$A$2:$D$80,4,FALSE),"")</f>
        <v>Interdit</v>
      </c>
      <c r="W1906" s="20" t="str">
        <f>IFERROR(VLOOKUP(I1906,'CODE H VS CODE ICPE'!$A$2:$D$80,4,FALSE),"")</f>
        <v>Demande d'autorisation</v>
      </c>
      <c r="X1906" s="20" t="str">
        <f>IFERROR(VLOOKUP(J1906,'CODE H VS CODE ICPE'!$A$2:$D$80,4,FALSE),"")</f>
        <v>Interdit</v>
      </c>
      <c r="Y1906" s="20" t="str">
        <f>IFERROR(VLOOKUP(K1906,'CODE H VS CODE ICPE'!$A$2:$D$80,4,FALSE),"")</f>
        <v/>
      </c>
      <c r="Z1906" s="20" t="str">
        <f>IFERROR(VLOOKUP(L1906,'CODE H VS CODE ICPE'!$A$2:$D$80,4,FALSE),"")</f>
        <v/>
      </c>
      <c r="AA1906" s="20" t="str">
        <f>IFERROR(VLOOKUP(M1906,'CODE H VS CODE ICPE'!$A$2:$D$80,4,FALSE),"")</f>
        <v/>
      </c>
      <c r="AB1906" s="20" t="str">
        <f>IFERROR(VLOOKUP(N1906,'CODE H VS CODE ICPE'!$A$2:$D$80,4,FALSE),"")</f>
        <v/>
      </c>
      <c r="AC1906" s="20" t="str">
        <f>IFERROR(VLOOKUP(O1906,'CODE H VS CODE ICPE'!$A$2:$D$80,4,FALSE),"")</f>
        <v/>
      </c>
      <c r="AD1906" s="20" t="str">
        <f>IFERROR(VLOOKUP(P1906,'CODE H VS CODE ICPE'!$A$2:$D$80,4,FALSE),"")</f>
        <v/>
      </c>
      <c r="AE1906" s="20" t="str">
        <f>IFERROR(VLOOKUP(Q1906,'CODE H VS CODE ICPE'!$A$2:$D$80,4,FALSE),"")</f>
        <v/>
      </c>
      <c r="AF1906" s="20" t="str">
        <f>IFERROR(VLOOKUP(R1906,'CODE H VS CODE ICPE'!$A$2:$D$80,4,FALSE),"")</f>
        <v/>
      </c>
      <c r="AG1906" s="20" t="str">
        <f>IFERROR(VLOOKUP(S1906,'CODE H VS CODE ICPE'!$A$2:$D$80,4,FALSE),"")</f>
        <v/>
      </c>
      <c r="AH1906" s="48" t="str">
        <f t="shared" si="401"/>
        <v>Accepted</v>
      </c>
      <c r="AI1906" s="21">
        <f>IF(T1906="",0,IF(T1906="Interdit",0,VLOOKUP(F1906,'CODE H VS CODE ICPE'!$A$2:$E$80,5,FALSE)))</f>
        <v>99999.99</v>
      </c>
      <c r="AJ1906" s="21">
        <f>IF(U1906="",0,IF(U1906="Interdit",0,VLOOKUP(G1906,'CODE H VS CODE ICPE'!$A$2:$E$80,5,FALSE)))</f>
        <v>199.99</v>
      </c>
      <c r="AK1906" s="21">
        <f>IF(V1906="",0,IF(V1906="Interdit",0,VLOOKUP(H1906,'CODE H VS CODE ICPE'!$A$2:$E$80,5,FALSE)))</f>
        <v>0</v>
      </c>
      <c r="AL1906" s="21">
        <f>IF(W1906="",0,IF(W1906="Interdit",0,VLOOKUP(I1906,'CODE H VS CODE ICPE'!$A$2:$E$80,5,FALSE)))</f>
        <v>19999.990000000002</v>
      </c>
      <c r="AM1906" s="21">
        <f>IF(X1906="",0,IF(X1906="Interdit",0,VLOOKUP(J1906,'CODE H VS CODE ICPE'!$A$2:$E$80,5,FALSE)))</f>
        <v>0</v>
      </c>
      <c r="AN1906" s="21">
        <f>IF(Y1906="",0,IF(Y1906="Interdit",0,VLOOKUP(K1906,'CODE H VS CODE ICPE'!$A$2:$E$80,5,FALSE)))</f>
        <v>0</v>
      </c>
      <c r="AO1906" s="21">
        <f>IF(Z1906="",0,IF(Z1906="Interdit",0,VLOOKUP(L1906,'CODE H VS CODE ICPE'!$A$2:$E$80,5,FALSE)))</f>
        <v>0</v>
      </c>
      <c r="AP1906" s="21">
        <f>IF(AA1906="",0,IF(AA1906="Interdit",0,VLOOKUP(M1906,'CODE H VS CODE ICPE'!$A$2:$E$80,5,FALSE)))</f>
        <v>0</v>
      </c>
      <c r="AQ1906" s="21">
        <f>IF(AB1906="",0,IF(AB1906="Interdit",0,VLOOKUP(N1906,'CODE H VS CODE ICPE'!$A$2:$E$80,5,FALSE)))</f>
        <v>0</v>
      </c>
      <c r="AR1906" s="21">
        <f>IF(AC1906="",0,IF(AC1906="Interdit",0,VLOOKUP(O1906,'CODE H VS CODE ICPE'!$A$2:$E$80,5,FALSE)))</f>
        <v>0</v>
      </c>
      <c r="AS1906" s="21">
        <f>IF(AD1906="",0,IF(AD1906="Interdit",0,VLOOKUP(P1906,'CODE H VS CODE ICPE'!$A$2:$E$80,5,FALSE)))</f>
        <v>0</v>
      </c>
      <c r="AT1906" s="21">
        <f>IF(AE1906="",0,IF(AE1906="Interdit",0,VLOOKUP(Q1906,'CODE H VS CODE ICPE'!$A$2:$E$80,5,FALSE)))</f>
        <v>0</v>
      </c>
      <c r="AU1906" s="21">
        <f>IF(AF1906="",0,IF(AF1906="Interdit",0,VLOOKUP(R1906,'CODE H VS CODE ICPE'!$A$2:$E$80,5,FALSE)))</f>
        <v>0</v>
      </c>
      <c r="AV1906" s="21">
        <f>IF(AG1906="",0,IF(AG1906="Interdit",0,VLOOKUP(S1906,'CODE H VS CODE ICPE'!$A$2:$E$80,5,FALSE)))</f>
        <v>0</v>
      </c>
      <c r="AW1906" s="20" t="str">
        <f t="shared" si="398"/>
        <v>$AI$2</v>
      </c>
      <c r="AX1906" s="26">
        <f t="shared" si="399"/>
        <v>99999.99</v>
      </c>
      <c r="AY1906" s="20" t="str">
        <f t="shared" si="400"/>
        <v>H226</v>
      </c>
      <c r="AZ1906" s="20">
        <f>IF(AY1906="","",IF(AY1906=0,"",VLOOKUP(AY1906,'CODE H VS CODE ICPE'!$A$1:$E$80,3,FALSE)))</f>
        <v>4331</v>
      </c>
    </row>
    <row r="1907" spans="1:52" ht="28.9" customHeight="1">
      <c r="A1907" s="23">
        <v>2267</v>
      </c>
      <c r="B1907" s="24" t="s">
        <v>3796</v>
      </c>
      <c r="C1907" s="25" t="s">
        <v>234</v>
      </c>
      <c r="D1907" s="24" t="s">
        <v>257</v>
      </c>
      <c r="E1907" s="24" t="s">
        <v>3797</v>
      </c>
      <c r="F1907" s="20" t="s">
        <v>82</v>
      </c>
      <c r="G1907" s="20" t="s">
        <v>92</v>
      </c>
      <c r="H1907" s="20" t="s">
        <v>106</v>
      </c>
      <c r="I1907" s="20"/>
      <c r="J1907" s="20"/>
      <c r="K1907" s="20"/>
      <c r="L1907" s="20"/>
      <c r="M1907" s="20"/>
      <c r="N1907" s="20"/>
      <c r="O1907" s="20"/>
      <c r="P1907" s="20"/>
      <c r="Q1907" s="20"/>
      <c r="R1907" s="20"/>
      <c r="S1907" s="20"/>
      <c r="T1907" s="20" t="str">
        <f>IFERROR(VLOOKUP(F1907,'CODE H VS CODE ICPE'!$A$2:$D$80,4,FALSE),"")</f>
        <v>Demande d'autorisation</v>
      </c>
      <c r="U1907" s="20" t="str">
        <f>IFERROR(VLOOKUP(G1907,'CODE H VS CODE ICPE'!$A$2:$D$80,4,FALSE),"")</f>
        <v>Demande d'autorisation</v>
      </c>
      <c r="V1907" s="20" t="str">
        <f>IFERROR(VLOOKUP(H1907,'CODE H VS CODE ICPE'!$A$2:$D$80,4,FALSE),"")</f>
        <v>Interdit</v>
      </c>
      <c r="W1907" s="20" t="str">
        <f>IFERROR(VLOOKUP(I1907,'CODE H VS CODE ICPE'!$A$2:$D$80,4,FALSE),"")</f>
        <v/>
      </c>
      <c r="X1907" s="20" t="str">
        <f>IFERROR(VLOOKUP(J1907,'CODE H VS CODE ICPE'!$A$2:$D$80,4,FALSE),"")</f>
        <v/>
      </c>
      <c r="Y1907" s="20" t="str">
        <f>IFERROR(VLOOKUP(K1907,'CODE H VS CODE ICPE'!$A$2:$D$80,4,FALSE),"")</f>
        <v/>
      </c>
      <c r="Z1907" s="20" t="str">
        <f>IFERROR(VLOOKUP(L1907,'CODE H VS CODE ICPE'!$A$2:$D$80,4,FALSE),"")</f>
        <v/>
      </c>
      <c r="AA1907" s="20" t="str">
        <f>IFERROR(VLOOKUP(M1907,'CODE H VS CODE ICPE'!$A$2:$D$80,4,FALSE),"")</f>
        <v/>
      </c>
      <c r="AB1907" s="20" t="str">
        <f>IFERROR(VLOOKUP(N1907,'CODE H VS CODE ICPE'!$A$2:$D$80,4,FALSE),"")</f>
        <v/>
      </c>
      <c r="AC1907" s="20" t="str">
        <f>IFERROR(VLOOKUP(O1907,'CODE H VS CODE ICPE'!$A$2:$D$80,4,FALSE),"")</f>
        <v/>
      </c>
      <c r="AD1907" s="20" t="str">
        <f>IFERROR(VLOOKUP(P1907,'CODE H VS CODE ICPE'!$A$2:$D$80,4,FALSE),"")</f>
        <v/>
      </c>
      <c r="AE1907" s="20" t="str">
        <f>IFERROR(VLOOKUP(Q1907,'CODE H VS CODE ICPE'!$A$2:$D$80,4,FALSE),"")</f>
        <v/>
      </c>
      <c r="AF1907" s="20" t="str">
        <f>IFERROR(VLOOKUP(R1907,'CODE H VS CODE ICPE'!$A$2:$D$80,4,FALSE),"")</f>
        <v/>
      </c>
      <c r="AG1907" s="20" t="str">
        <f>IFERROR(VLOOKUP(S1907,'CODE H VS CODE ICPE'!$A$2:$D$80,4,FALSE),"")</f>
        <v/>
      </c>
      <c r="AH1907" s="48" t="str">
        <f t="shared" si="401"/>
        <v>Accepted</v>
      </c>
      <c r="AI1907" s="21">
        <f>IF(T1907="",0,IF(T1907="Interdit",0,VLOOKUP(F1907,'CODE H VS CODE ICPE'!$A$2:$E$80,5,FALSE)))</f>
        <v>199.99</v>
      </c>
      <c r="AJ1907" s="21">
        <f>IF(U1907="",0,IF(U1907="Interdit",0,VLOOKUP(G1907,'CODE H VS CODE ICPE'!$A$2:$E$80,5,FALSE)))</f>
        <v>199.99</v>
      </c>
      <c r="AK1907" s="21">
        <f>IF(V1907="",0,IF(V1907="Interdit",0,VLOOKUP(H1907,'CODE H VS CODE ICPE'!$A$2:$E$80,5,FALSE)))</f>
        <v>0</v>
      </c>
      <c r="AL1907" s="21">
        <f>IF(W1907="",0,IF(W1907="Interdit",0,VLOOKUP(I1907,'CODE H VS CODE ICPE'!$A$2:$E$80,5,FALSE)))</f>
        <v>0</v>
      </c>
      <c r="AM1907" s="21">
        <f>IF(X1907="",0,IF(X1907="Interdit",0,VLOOKUP(J1907,'CODE H VS CODE ICPE'!$A$2:$E$80,5,FALSE)))</f>
        <v>0</v>
      </c>
      <c r="AN1907" s="21">
        <f>IF(Y1907="",0,IF(Y1907="Interdit",0,VLOOKUP(K1907,'CODE H VS CODE ICPE'!$A$2:$E$80,5,FALSE)))</f>
        <v>0</v>
      </c>
      <c r="AO1907" s="21">
        <f>IF(Z1907="",0,IF(Z1907="Interdit",0,VLOOKUP(L1907,'CODE H VS CODE ICPE'!$A$2:$E$80,5,FALSE)))</f>
        <v>0</v>
      </c>
      <c r="AP1907" s="21">
        <f>IF(AA1907="",0,IF(AA1907="Interdit",0,VLOOKUP(M1907,'CODE H VS CODE ICPE'!$A$2:$E$80,5,FALSE)))</f>
        <v>0</v>
      </c>
      <c r="AQ1907" s="21">
        <f>IF(AB1907="",0,IF(AB1907="Interdit",0,VLOOKUP(N1907,'CODE H VS CODE ICPE'!$A$2:$E$80,5,FALSE)))</f>
        <v>0</v>
      </c>
      <c r="AR1907" s="21">
        <f>IF(AC1907="",0,IF(AC1907="Interdit",0,VLOOKUP(O1907,'CODE H VS CODE ICPE'!$A$2:$E$80,5,FALSE)))</f>
        <v>0</v>
      </c>
      <c r="AS1907" s="21">
        <f>IF(AD1907="",0,IF(AD1907="Interdit",0,VLOOKUP(P1907,'CODE H VS CODE ICPE'!$A$2:$E$80,5,FALSE)))</f>
        <v>0</v>
      </c>
      <c r="AT1907" s="21">
        <f>IF(AE1907="",0,IF(AE1907="Interdit",0,VLOOKUP(Q1907,'CODE H VS CODE ICPE'!$A$2:$E$80,5,FALSE)))</f>
        <v>0</v>
      </c>
      <c r="AU1907" s="21">
        <f>IF(AF1907="",0,IF(AF1907="Interdit",0,VLOOKUP(R1907,'CODE H VS CODE ICPE'!$A$2:$E$80,5,FALSE)))</f>
        <v>0</v>
      </c>
      <c r="AV1907" s="21">
        <f>IF(AG1907="",0,IF(AG1907="Interdit",0,VLOOKUP(S1907,'CODE H VS CODE ICPE'!$A$2:$E$80,5,FALSE)))</f>
        <v>0</v>
      </c>
      <c r="AW1907" s="20" t="str">
        <f t="shared" si="398"/>
        <v>$AI$2</v>
      </c>
      <c r="AX1907" s="26">
        <f t="shared" si="399"/>
        <v>199.99</v>
      </c>
      <c r="AY1907" s="20" t="str">
        <f t="shared" si="400"/>
        <v>H300</v>
      </c>
      <c r="AZ1907" s="20">
        <f>IF(AY1907="","",IF(AY1907=0,"",VLOOKUP(AY1907,'CODE H VS CODE ICPE'!$A$1:$E$80,3,FALSE)))</f>
        <v>4110</v>
      </c>
    </row>
    <row r="1908" spans="1:52" ht="28.9" customHeight="1">
      <c r="A1908" s="23">
        <v>2271</v>
      </c>
      <c r="B1908" s="24" t="s">
        <v>3798</v>
      </c>
      <c r="C1908" s="25" t="s">
        <v>234</v>
      </c>
      <c r="D1908" s="24" t="s">
        <v>257</v>
      </c>
      <c r="E1908" s="24" t="s">
        <v>3799</v>
      </c>
      <c r="F1908" s="20" t="s">
        <v>42</v>
      </c>
      <c r="G1908" s="20" t="s">
        <v>86</v>
      </c>
      <c r="H1908" s="20" t="s">
        <v>110</v>
      </c>
      <c r="I1908" s="20"/>
      <c r="J1908" s="20"/>
      <c r="K1908" s="20"/>
      <c r="L1908" s="20"/>
      <c r="M1908" s="20"/>
      <c r="N1908" s="20"/>
      <c r="O1908" s="20"/>
      <c r="P1908" s="20"/>
      <c r="Q1908" s="20"/>
      <c r="R1908" s="20"/>
      <c r="S1908" s="20"/>
      <c r="T1908" s="20" t="str">
        <f>IFERROR(VLOOKUP(F1908,'CODE H VS CODE ICPE'!$A$2:$D$80,4,FALSE),"")</f>
        <v>Autorisé</v>
      </c>
      <c r="U1908" s="20" t="str">
        <f>IFERROR(VLOOKUP(G1908,'CODE H VS CODE ICPE'!$A$2:$D$80,4,FALSE),"")</f>
        <v>Autorisé</v>
      </c>
      <c r="V1908" s="20" t="str">
        <f>IFERROR(VLOOKUP(H1908,'CODE H VS CODE ICPE'!$A$2:$D$80,4,FALSE),"")</f>
        <v>Interdit</v>
      </c>
      <c r="W1908" s="20" t="str">
        <f>IFERROR(VLOOKUP(I1908,'CODE H VS CODE ICPE'!$A$2:$D$80,4,FALSE),"")</f>
        <v/>
      </c>
      <c r="X1908" s="20" t="str">
        <f>IFERROR(VLOOKUP(J1908,'CODE H VS CODE ICPE'!$A$2:$D$80,4,FALSE),"")</f>
        <v/>
      </c>
      <c r="Y1908" s="20" t="str">
        <f>IFERROR(VLOOKUP(K1908,'CODE H VS CODE ICPE'!$A$2:$D$80,4,FALSE),"")</f>
        <v/>
      </c>
      <c r="Z1908" s="20" t="str">
        <f>IFERROR(VLOOKUP(L1908,'CODE H VS CODE ICPE'!$A$2:$D$80,4,FALSE),"")</f>
        <v/>
      </c>
      <c r="AA1908" s="20" t="str">
        <f>IFERROR(VLOOKUP(M1908,'CODE H VS CODE ICPE'!$A$2:$D$80,4,FALSE),"")</f>
        <v/>
      </c>
      <c r="AB1908" s="20" t="str">
        <f>IFERROR(VLOOKUP(N1908,'CODE H VS CODE ICPE'!$A$2:$D$80,4,FALSE),"")</f>
        <v/>
      </c>
      <c r="AC1908" s="20" t="str">
        <f>IFERROR(VLOOKUP(O1908,'CODE H VS CODE ICPE'!$A$2:$D$80,4,FALSE),"")</f>
        <v/>
      </c>
      <c r="AD1908" s="20" t="str">
        <f>IFERROR(VLOOKUP(P1908,'CODE H VS CODE ICPE'!$A$2:$D$80,4,FALSE),"")</f>
        <v/>
      </c>
      <c r="AE1908" s="20" t="str">
        <f>IFERROR(VLOOKUP(Q1908,'CODE H VS CODE ICPE'!$A$2:$D$80,4,FALSE),"")</f>
        <v/>
      </c>
      <c r="AF1908" s="20" t="str">
        <f>IFERROR(VLOOKUP(R1908,'CODE H VS CODE ICPE'!$A$2:$D$80,4,FALSE),"")</f>
        <v/>
      </c>
      <c r="AG1908" s="20" t="str">
        <f>IFERROR(VLOOKUP(S1908,'CODE H VS CODE ICPE'!$A$2:$D$80,4,FALSE),"")</f>
        <v/>
      </c>
      <c r="AH1908" s="48" t="str">
        <f t="shared" si="401"/>
        <v>Accepted</v>
      </c>
      <c r="AI1908" s="21">
        <f>IF(T1908="",0,IF(T1908="Interdit",0,VLOOKUP(F1908,'CODE H VS CODE ICPE'!$A$2:$E$80,5,FALSE)))</f>
        <v>99999.99</v>
      </c>
      <c r="AJ1908" s="21">
        <f>IF(U1908="",0,IF(U1908="Interdit",0,VLOOKUP(G1908,'CODE H VS CODE ICPE'!$A$2:$E$80,5,FALSE)))</f>
        <v>99999.99</v>
      </c>
      <c r="AK1908" s="21">
        <f>IF(V1908="",0,IF(V1908="Interdit",0,VLOOKUP(H1908,'CODE H VS CODE ICPE'!$A$2:$E$80,5,FALSE)))</f>
        <v>0</v>
      </c>
      <c r="AL1908" s="21">
        <f>IF(W1908="",0,IF(W1908="Interdit",0,VLOOKUP(I1908,'CODE H VS CODE ICPE'!$A$2:$E$80,5,FALSE)))</f>
        <v>0</v>
      </c>
      <c r="AM1908" s="21">
        <f>IF(X1908="",0,IF(X1908="Interdit",0,VLOOKUP(J1908,'CODE H VS CODE ICPE'!$A$2:$E$80,5,FALSE)))</f>
        <v>0</v>
      </c>
      <c r="AN1908" s="21">
        <f>IF(Y1908="",0,IF(Y1908="Interdit",0,VLOOKUP(K1908,'CODE H VS CODE ICPE'!$A$2:$E$80,5,FALSE)))</f>
        <v>0</v>
      </c>
      <c r="AO1908" s="21">
        <f>IF(Z1908="",0,IF(Z1908="Interdit",0,VLOOKUP(L1908,'CODE H VS CODE ICPE'!$A$2:$E$80,5,FALSE)))</f>
        <v>0</v>
      </c>
      <c r="AP1908" s="21">
        <f>IF(AA1908="",0,IF(AA1908="Interdit",0,VLOOKUP(M1908,'CODE H VS CODE ICPE'!$A$2:$E$80,5,FALSE)))</f>
        <v>0</v>
      </c>
      <c r="AQ1908" s="21">
        <f>IF(AB1908="",0,IF(AB1908="Interdit",0,VLOOKUP(N1908,'CODE H VS CODE ICPE'!$A$2:$E$80,5,FALSE)))</f>
        <v>0</v>
      </c>
      <c r="AR1908" s="21">
        <f>IF(AC1908="",0,IF(AC1908="Interdit",0,VLOOKUP(O1908,'CODE H VS CODE ICPE'!$A$2:$E$80,5,FALSE)))</f>
        <v>0</v>
      </c>
      <c r="AS1908" s="21">
        <f>IF(AD1908="",0,IF(AD1908="Interdit",0,VLOOKUP(P1908,'CODE H VS CODE ICPE'!$A$2:$E$80,5,FALSE)))</f>
        <v>0</v>
      </c>
      <c r="AT1908" s="21">
        <f>IF(AE1908="",0,IF(AE1908="Interdit",0,VLOOKUP(Q1908,'CODE H VS CODE ICPE'!$A$2:$E$80,5,FALSE)))</f>
        <v>0</v>
      </c>
      <c r="AU1908" s="21">
        <f>IF(AF1908="",0,IF(AF1908="Interdit",0,VLOOKUP(R1908,'CODE H VS CODE ICPE'!$A$2:$E$80,5,FALSE)))</f>
        <v>0</v>
      </c>
      <c r="AV1908" s="21">
        <f>IF(AG1908="",0,IF(AG1908="Interdit",0,VLOOKUP(S1908,'CODE H VS CODE ICPE'!$A$2:$E$80,5,FALSE)))</f>
        <v>0</v>
      </c>
      <c r="AW1908" s="20" t="str">
        <f t="shared" si="398"/>
        <v>$AI$2</v>
      </c>
      <c r="AX1908" s="26">
        <f t="shared" si="399"/>
        <v>99999.99</v>
      </c>
      <c r="AY1908" s="20" t="str">
        <f t="shared" si="400"/>
        <v>H226</v>
      </c>
      <c r="AZ1908" s="20">
        <f>IF(AY1908="","",IF(AY1908=0,"",VLOOKUP(AY1908,'CODE H VS CODE ICPE'!$A$1:$E$80,3,FALSE)))</f>
        <v>4331</v>
      </c>
    </row>
    <row r="1909" spans="1:52" ht="28.9" customHeight="1">
      <c r="A1909" s="23">
        <v>2272</v>
      </c>
      <c r="B1909" s="24" t="s">
        <v>3800</v>
      </c>
      <c r="C1909" s="25" t="s">
        <v>234</v>
      </c>
      <c r="D1909" s="24" t="s">
        <v>235</v>
      </c>
      <c r="E1909" s="24" t="s">
        <v>3801</v>
      </c>
      <c r="F1909" s="20" t="s">
        <v>84</v>
      </c>
      <c r="G1909" s="20" t="s">
        <v>92</v>
      </c>
      <c r="H1909" s="20" t="s">
        <v>108</v>
      </c>
      <c r="I1909" s="20" t="s">
        <v>156</v>
      </c>
      <c r="J1909" s="20"/>
      <c r="K1909" s="20"/>
      <c r="L1909" s="20"/>
      <c r="M1909" s="20"/>
      <c r="N1909" s="20"/>
      <c r="O1909" s="20"/>
      <c r="P1909" s="20"/>
      <c r="Q1909" s="20"/>
      <c r="R1909" s="20"/>
      <c r="S1909" s="20"/>
      <c r="T1909" s="20" t="str">
        <f>IFERROR(VLOOKUP(F1909,'CODE H VS CODE ICPE'!$A$2:$D$80,4,FALSE),"")</f>
        <v>Autorisé</v>
      </c>
      <c r="U1909" s="20" t="str">
        <f>IFERROR(VLOOKUP(G1909,'CODE H VS CODE ICPE'!$A$2:$D$80,4,FALSE),"")</f>
        <v>Demande d'autorisation</v>
      </c>
      <c r="V1909" s="20" t="str">
        <f>IFERROR(VLOOKUP(H1909,'CODE H VS CODE ICPE'!$A$2:$D$80,4,FALSE),"")</f>
        <v>Autorisé</v>
      </c>
      <c r="W1909" s="20" t="str">
        <f>IFERROR(VLOOKUP(I1909,'CODE H VS CODE ICPE'!$A$2:$D$80,4,FALSE),"")</f>
        <v>Interdit</v>
      </c>
      <c r="X1909" s="20" t="str">
        <f>IFERROR(VLOOKUP(J1909,'CODE H VS CODE ICPE'!$A$2:$D$80,4,FALSE),"")</f>
        <v/>
      </c>
      <c r="Y1909" s="20" t="str">
        <f>IFERROR(VLOOKUP(K1909,'CODE H VS CODE ICPE'!$A$2:$D$80,4,FALSE),"")</f>
        <v/>
      </c>
      <c r="Z1909" s="20" t="str">
        <f>IFERROR(VLOOKUP(L1909,'CODE H VS CODE ICPE'!$A$2:$D$80,4,FALSE),"")</f>
        <v/>
      </c>
      <c r="AA1909" s="20" t="str">
        <f>IFERROR(VLOOKUP(M1909,'CODE H VS CODE ICPE'!$A$2:$D$80,4,FALSE),"")</f>
        <v/>
      </c>
      <c r="AB1909" s="20" t="str">
        <f>IFERROR(VLOOKUP(N1909,'CODE H VS CODE ICPE'!$A$2:$D$80,4,FALSE),"")</f>
        <v/>
      </c>
      <c r="AC1909" s="20" t="str">
        <f>IFERROR(VLOOKUP(O1909,'CODE H VS CODE ICPE'!$A$2:$D$80,4,FALSE),"")</f>
        <v/>
      </c>
      <c r="AD1909" s="20" t="str">
        <f>IFERROR(VLOOKUP(P1909,'CODE H VS CODE ICPE'!$A$2:$D$80,4,FALSE),"")</f>
        <v/>
      </c>
      <c r="AE1909" s="20" t="str">
        <f>IFERROR(VLOOKUP(Q1909,'CODE H VS CODE ICPE'!$A$2:$D$80,4,FALSE),"")</f>
        <v/>
      </c>
      <c r="AF1909" s="20" t="str">
        <f>IFERROR(VLOOKUP(R1909,'CODE H VS CODE ICPE'!$A$2:$D$80,4,FALSE),"")</f>
        <v/>
      </c>
      <c r="AG1909" s="20" t="str">
        <f>IFERROR(VLOOKUP(S1909,'CODE H VS CODE ICPE'!$A$2:$D$80,4,FALSE),"")</f>
        <v/>
      </c>
      <c r="AH1909" s="48" t="str">
        <f t="shared" si="401"/>
        <v>Accepted</v>
      </c>
      <c r="AI1909" s="21">
        <f>IF(T1909="",0,IF(T1909="Interdit",0,VLOOKUP(F1909,'CODE H VS CODE ICPE'!$A$2:$E$80,5,FALSE)))</f>
        <v>99999.99</v>
      </c>
      <c r="AJ1909" s="21">
        <f>IF(U1909="",0,IF(U1909="Interdit",0,VLOOKUP(G1909,'CODE H VS CODE ICPE'!$A$2:$E$80,5,FALSE)))</f>
        <v>199.99</v>
      </c>
      <c r="AK1909" s="21">
        <f>IF(V1909="",0,IF(V1909="Interdit",0,VLOOKUP(H1909,'CODE H VS CODE ICPE'!$A$2:$E$80,5,FALSE)))</f>
        <v>99999.99</v>
      </c>
      <c r="AL1909" s="21">
        <f>IF(W1909="",0,IF(W1909="Interdit",0,VLOOKUP(I1909,'CODE H VS CODE ICPE'!$A$2:$E$80,5,FALSE)))</f>
        <v>0</v>
      </c>
      <c r="AM1909" s="21">
        <f>IF(X1909="",0,IF(X1909="Interdit",0,VLOOKUP(J1909,'CODE H VS CODE ICPE'!$A$2:$E$80,5,FALSE)))</f>
        <v>0</v>
      </c>
      <c r="AN1909" s="21">
        <f>IF(Y1909="",0,IF(Y1909="Interdit",0,VLOOKUP(K1909,'CODE H VS CODE ICPE'!$A$2:$E$80,5,FALSE)))</f>
        <v>0</v>
      </c>
      <c r="AO1909" s="21">
        <f>IF(Z1909="",0,IF(Z1909="Interdit",0,VLOOKUP(L1909,'CODE H VS CODE ICPE'!$A$2:$E$80,5,FALSE)))</f>
        <v>0</v>
      </c>
      <c r="AP1909" s="21">
        <f>IF(AA1909="",0,IF(AA1909="Interdit",0,VLOOKUP(M1909,'CODE H VS CODE ICPE'!$A$2:$E$80,5,FALSE)))</f>
        <v>0</v>
      </c>
      <c r="AQ1909" s="21">
        <f>IF(AB1909="",0,IF(AB1909="Interdit",0,VLOOKUP(N1909,'CODE H VS CODE ICPE'!$A$2:$E$80,5,FALSE)))</f>
        <v>0</v>
      </c>
      <c r="AR1909" s="21">
        <f>IF(AC1909="",0,IF(AC1909="Interdit",0,VLOOKUP(O1909,'CODE H VS CODE ICPE'!$A$2:$E$80,5,FALSE)))</f>
        <v>0</v>
      </c>
      <c r="AS1909" s="21">
        <f>IF(AD1909="",0,IF(AD1909="Interdit",0,VLOOKUP(P1909,'CODE H VS CODE ICPE'!$A$2:$E$80,5,FALSE)))</f>
        <v>0</v>
      </c>
      <c r="AT1909" s="21">
        <f>IF(AE1909="",0,IF(AE1909="Interdit",0,VLOOKUP(Q1909,'CODE H VS CODE ICPE'!$A$2:$E$80,5,FALSE)))</f>
        <v>0</v>
      </c>
      <c r="AU1909" s="21">
        <f>IF(AF1909="",0,IF(AF1909="Interdit",0,VLOOKUP(R1909,'CODE H VS CODE ICPE'!$A$2:$E$80,5,FALSE)))</f>
        <v>0</v>
      </c>
      <c r="AV1909" s="21">
        <f>IF(AG1909="",0,IF(AG1909="Interdit",0,VLOOKUP(S1909,'CODE H VS CODE ICPE'!$A$2:$E$80,5,FALSE)))</f>
        <v>0</v>
      </c>
      <c r="AW1909" s="20" t="str">
        <f t="shared" si="398"/>
        <v>$AI$2</v>
      </c>
      <c r="AX1909" s="26">
        <f t="shared" si="399"/>
        <v>99999.99</v>
      </c>
      <c r="AY1909" s="20" t="str">
        <f t="shared" si="400"/>
        <v>H301</v>
      </c>
      <c r="AZ1909" s="20">
        <f>IF(AY1909="","",IF(AY1909=0,"",VLOOKUP(AY1909,'CODE H VS CODE ICPE'!$A$1:$E$80,3,FALSE)))</f>
        <v>4511</v>
      </c>
    </row>
    <row r="1910" spans="1:52" ht="28.9" customHeight="1">
      <c r="A1910" s="23">
        <v>2420</v>
      </c>
      <c r="B1910" s="24" t="s">
        <v>3802</v>
      </c>
      <c r="C1910" s="25" t="s">
        <v>230</v>
      </c>
      <c r="D1910" s="24" t="s">
        <v>682</v>
      </c>
      <c r="E1910" s="24" t="s">
        <v>3803</v>
      </c>
      <c r="F1910" s="20" t="s">
        <v>84</v>
      </c>
      <c r="G1910" s="20" t="s">
        <v>108</v>
      </c>
      <c r="H1910" s="20" t="s">
        <v>96</v>
      </c>
      <c r="I1910" s="20"/>
      <c r="J1910" s="20"/>
      <c r="K1910" s="20"/>
      <c r="L1910" s="20"/>
      <c r="M1910" s="20"/>
      <c r="N1910" s="20"/>
      <c r="O1910" s="20"/>
      <c r="P1910" s="20"/>
      <c r="Q1910" s="20"/>
      <c r="R1910" s="20"/>
      <c r="S1910" s="20"/>
      <c r="T1910" s="20" t="str">
        <f>IFERROR(VLOOKUP(F1910,'CODE H VS CODE ICPE'!$A$2:$D$80,4,FALSE),"")</f>
        <v>Autorisé</v>
      </c>
      <c r="U1910" s="20" t="str">
        <f>IFERROR(VLOOKUP(G1910,'CODE H VS CODE ICPE'!$A$2:$D$80,4,FALSE),"")</f>
        <v>Autorisé</v>
      </c>
      <c r="V1910" s="20" t="str">
        <f>IFERROR(VLOOKUP(H1910,'CODE H VS CODE ICPE'!$A$2:$D$80,4,FALSE),"")</f>
        <v>Autorisé</v>
      </c>
      <c r="W1910" s="20" t="str">
        <f>IFERROR(VLOOKUP(I1910,'CODE H VS CODE ICPE'!$A$2:$D$80,4,FALSE),"")</f>
        <v/>
      </c>
      <c r="X1910" s="20" t="str">
        <f>IFERROR(VLOOKUP(J1910,'CODE H VS CODE ICPE'!$A$2:$D$80,4,FALSE),"")</f>
        <v/>
      </c>
      <c r="Y1910" s="20" t="str">
        <f>IFERROR(VLOOKUP(K1910,'CODE H VS CODE ICPE'!$A$2:$D$80,4,FALSE),"")</f>
        <v/>
      </c>
      <c r="Z1910" s="20" t="str">
        <f>IFERROR(VLOOKUP(L1910,'CODE H VS CODE ICPE'!$A$2:$D$80,4,FALSE),"")</f>
        <v/>
      </c>
      <c r="AA1910" s="20" t="str">
        <f>IFERROR(VLOOKUP(M1910,'CODE H VS CODE ICPE'!$A$2:$D$80,4,FALSE),"")</f>
        <v/>
      </c>
      <c r="AB1910" s="20" t="str">
        <f>IFERROR(VLOOKUP(N1910,'CODE H VS CODE ICPE'!$A$2:$D$80,4,FALSE),"")</f>
        <v/>
      </c>
      <c r="AC1910" s="20" t="str">
        <f>IFERROR(VLOOKUP(O1910,'CODE H VS CODE ICPE'!$A$2:$D$80,4,FALSE),"")</f>
        <v/>
      </c>
      <c r="AD1910" s="20" t="str">
        <f>IFERROR(VLOOKUP(P1910,'CODE H VS CODE ICPE'!$A$2:$D$80,4,FALSE),"")</f>
        <v/>
      </c>
      <c r="AE1910" s="20" t="str">
        <f>IFERROR(VLOOKUP(Q1910,'CODE H VS CODE ICPE'!$A$2:$D$80,4,FALSE),"")</f>
        <v/>
      </c>
      <c r="AF1910" s="20" t="str">
        <f>IFERROR(VLOOKUP(R1910,'CODE H VS CODE ICPE'!$A$2:$D$80,4,FALSE),"")</f>
        <v/>
      </c>
      <c r="AG1910" s="20" t="str">
        <f>IFERROR(VLOOKUP(S1910,'CODE H VS CODE ICPE'!$A$2:$D$80,4,FALSE),"")</f>
        <v/>
      </c>
      <c r="AH1910" s="47" t="s">
        <v>4630</v>
      </c>
      <c r="AI1910" s="21">
        <f>IF(T1910="",0,IF(T1910="Interdit",0,VLOOKUP(F1910,'CODE H VS CODE ICPE'!$A$2:$E$80,5,FALSE)))</f>
        <v>99999.99</v>
      </c>
      <c r="AJ1910" s="21">
        <f>IF(U1910="",0,IF(U1910="Interdit",0,VLOOKUP(G1910,'CODE H VS CODE ICPE'!$A$2:$E$80,5,FALSE)))</f>
        <v>99999.99</v>
      </c>
      <c r="AK1910" s="21">
        <f>IF(V1910="",0,IF(V1910="Interdit",0,VLOOKUP(H1910,'CODE H VS CODE ICPE'!$A$2:$E$80,5,FALSE)))</f>
        <v>149999.99</v>
      </c>
      <c r="AL1910" s="21">
        <f>IF(W1910="",0,IF(W1910="Interdit",0,VLOOKUP(I1910,'CODE H VS CODE ICPE'!$A$2:$E$80,5,FALSE)))</f>
        <v>0</v>
      </c>
      <c r="AM1910" s="21">
        <f>IF(X1910="",0,IF(X1910="Interdit",0,VLOOKUP(J1910,'CODE H VS CODE ICPE'!$A$2:$E$80,5,FALSE)))</f>
        <v>0</v>
      </c>
      <c r="AN1910" s="21">
        <f>IF(Y1910="",0,IF(Y1910="Interdit",0,VLOOKUP(K1910,'CODE H VS CODE ICPE'!$A$2:$E$80,5,FALSE)))</f>
        <v>0</v>
      </c>
      <c r="AO1910" s="21">
        <f>IF(Z1910="",0,IF(Z1910="Interdit",0,VLOOKUP(L1910,'CODE H VS CODE ICPE'!$A$2:$E$80,5,FALSE)))</f>
        <v>0</v>
      </c>
      <c r="AP1910" s="21">
        <f>IF(AA1910="",0,IF(AA1910="Interdit",0,VLOOKUP(M1910,'CODE H VS CODE ICPE'!$A$2:$E$80,5,FALSE)))</f>
        <v>0</v>
      </c>
      <c r="AQ1910" s="21">
        <f>IF(AB1910="",0,IF(AB1910="Interdit",0,VLOOKUP(N1910,'CODE H VS CODE ICPE'!$A$2:$E$80,5,FALSE)))</f>
        <v>0</v>
      </c>
      <c r="AR1910" s="21">
        <f>IF(AC1910="",0,IF(AC1910="Interdit",0,VLOOKUP(O1910,'CODE H VS CODE ICPE'!$A$2:$E$80,5,FALSE)))</f>
        <v>0</v>
      </c>
      <c r="AS1910" s="21">
        <f>IF(AD1910="",0,IF(AD1910="Interdit",0,VLOOKUP(P1910,'CODE H VS CODE ICPE'!$A$2:$E$80,5,FALSE)))</f>
        <v>0</v>
      </c>
      <c r="AT1910" s="21">
        <f>IF(AE1910="",0,IF(AE1910="Interdit",0,VLOOKUP(Q1910,'CODE H VS CODE ICPE'!$A$2:$E$80,5,FALSE)))</f>
        <v>0</v>
      </c>
      <c r="AU1910" s="21">
        <f>IF(AF1910="",0,IF(AF1910="Interdit",0,VLOOKUP(R1910,'CODE H VS CODE ICPE'!$A$2:$E$80,5,FALSE)))</f>
        <v>0</v>
      </c>
      <c r="AV1910" s="21">
        <f>IF(AG1910="",0,IF(AG1910="Interdit",0,VLOOKUP(S1910,'CODE H VS CODE ICPE'!$A$2:$E$80,5,FALSE)))</f>
        <v>0</v>
      </c>
      <c r="AW1910" s="20" t="str">
        <f>ADDRESS(2,MATCH(MAX(AI1910:AV1910),AI1910:AV1910,0)+COLUMN(AI1910)-1)</f>
        <v>$AK$2</v>
      </c>
      <c r="AX1910" s="26">
        <f>IF(AH1910="Interdit","",IF(AW1910="$AI$2",AI1910,IF(AW1910="$AJ$2",AJ1910,IF(AW1910="$AK$2",AK1910,IF(AW1910="$AL$2",AL1910,IF(AW1910="$AM$2",AM1910,IF(AW1910="$AN$2",AN1910,IF(AW1910="$AO$2",AO1910,IF(AW1910="$AP$2",AP1910,IF(AW1910="$AQ$2",AQ1910,IF(AW1910="$AR$2",AR1910,IF(AW1910="$AS$2",AS1910,IF(AW1910="$AT$2",AT1910,IF(AW1910="$AU$2",AU1910,IF(AW1910="$AV$2",AV1910,"")))))))))))))))</f>
        <v>149999.99</v>
      </c>
      <c r="AY1910" s="20" t="str">
        <f>IF(AX1910="","",IF(AW1910="$AI$2",F1910,IF(AW1910="$AJ$2",G1910,IF(AW1910="$AK$2",H1910,IF(AW1910="$AL$2",I1910,IF(AW1910="$AM$2",J1910,IF(AW1910="$AN$2",K1910,IF(AW1910="$AO$2",L1910,IF(AW1910="$AP$2",M1910,IF(AW1910="$AQ$2",N1910,IF(AW1910="$AR$2",O1910,IF(AW1910="$AS$2",P1910,IF(AW1910="$AT$2",Q1910,IF(AW1910="$AU$2",R1910,IF(AW1910="$AV$2",S1910,"")))))))))))))))</f>
        <v>H314</v>
      </c>
      <c r="AZ1910" s="20">
        <f>IF(AY1910="","",IF(AY1910=0,"",VLOOKUP(AY1910,'CODE H VS CODE ICPE'!$A$1:$E$80,3,FALSE)))</f>
        <v>4320</v>
      </c>
    </row>
    <row r="1911" spans="1:52" ht="28.9" customHeight="1">
      <c r="A1911" s="23">
        <v>2434</v>
      </c>
      <c r="B1911" s="24" t="s">
        <v>3804</v>
      </c>
      <c r="C1911" s="25" t="s">
        <v>222</v>
      </c>
      <c r="D1911" s="24" t="s">
        <v>223</v>
      </c>
      <c r="E1911" s="24" t="s">
        <v>3805</v>
      </c>
      <c r="F1911" s="20" t="s">
        <v>96</v>
      </c>
      <c r="G1911" s="20"/>
      <c r="H1911" s="20"/>
      <c r="I1911" s="20"/>
      <c r="J1911" s="20"/>
      <c r="K1911" s="20"/>
      <c r="L1911" s="20"/>
      <c r="M1911" s="20"/>
      <c r="N1911" s="20"/>
      <c r="O1911" s="20"/>
      <c r="P1911" s="20"/>
      <c r="Q1911" s="20"/>
      <c r="R1911" s="20"/>
      <c r="S1911" s="20"/>
      <c r="T1911" s="20" t="str">
        <f>IFERROR(VLOOKUP(F1911,'CODE H VS CODE ICPE'!$A$2:$D$80,4,FALSE),"")</f>
        <v>Autorisé</v>
      </c>
      <c r="U1911" s="20" t="str">
        <f>IFERROR(VLOOKUP(G1911,'CODE H VS CODE ICPE'!$A$2:$D$80,4,FALSE),"")</f>
        <v/>
      </c>
      <c r="V1911" s="20" t="str">
        <f>IFERROR(VLOOKUP(H1911,'CODE H VS CODE ICPE'!$A$2:$D$80,4,FALSE),"")</f>
        <v/>
      </c>
      <c r="W1911" s="20" t="str">
        <f>IFERROR(VLOOKUP(I1911,'CODE H VS CODE ICPE'!$A$2:$D$80,4,FALSE),"")</f>
        <v/>
      </c>
      <c r="X1911" s="20" t="str">
        <f>IFERROR(VLOOKUP(J1911,'CODE H VS CODE ICPE'!$A$2:$D$80,4,FALSE),"")</f>
        <v/>
      </c>
      <c r="Y1911" s="20" t="str">
        <f>IFERROR(VLOOKUP(K1911,'CODE H VS CODE ICPE'!$A$2:$D$80,4,FALSE),"")</f>
        <v/>
      </c>
      <c r="Z1911" s="20" t="str">
        <f>IFERROR(VLOOKUP(L1911,'CODE H VS CODE ICPE'!$A$2:$D$80,4,FALSE),"")</f>
        <v/>
      </c>
      <c r="AA1911" s="20" t="str">
        <f>IFERROR(VLOOKUP(M1911,'CODE H VS CODE ICPE'!$A$2:$D$80,4,FALSE),"")</f>
        <v/>
      </c>
      <c r="AB1911" s="20" t="str">
        <f>IFERROR(VLOOKUP(N1911,'CODE H VS CODE ICPE'!$A$2:$D$80,4,FALSE),"")</f>
        <v/>
      </c>
      <c r="AC1911" s="20" t="str">
        <f>IFERROR(VLOOKUP(O1911,'CODE H VS CODE ICPE'!$A$2:$D$80,4,FALSE),"")</f>
        <v/>
      </c>
      <c r="AD1911" s="20" t="str">
        <f>IFERROR(VLOOKUP(P1911,'CODE H VS CODE ICPE'!$A$2:$D$80,4,FALSE),"")</f>
        <v/>
      </c>
      <c r="AE1911" s="20" t="str">
        <f>IFERROR(VLOOKUP(Q1911,'CODE H VS CODE ICPE'!$A$2:$D$80,4,FALSE),"")</f>
        <v/>
      </c>
      <c r="AF1911" s="20" t="str">
        <f>IFERROR(VLOOKUP(R1911,'CODE H VS CODE ICPE'!$A$2:$D$80,4,FALSE),"")</f>
        <v/>
      </c>
      <c r="AG1911" s="20" t="str">
        <f>IFERROR(VLOOKUP(S1911,'CODE H VS CODE ICPE'!$A$2:$D$80,4,FALSE),"")</f>
        <v/>
      </c>
      <c r="AH1911" s="47" t="s">
        <v>4630</v>
      </c>
      <c r="AI1911" s="21">
        <f>IF(T1911="",0,IF(T1911="Interdit",0,VLOOKUP(F1911,'CODE H VS CODE ICPE'!$A$2:$E$80,5,FALSE)))</f>
        <v>149999.99</v>
      </c>
      <c r="AJ1911" s="21">
        <f>IF(U1911="",0,IF(U1911="Interdit",0,VLOOKUP(G1911,'CODE H VS CODE ICPE'!$A$2:$E$80,5,FALSE)))</f>
        <v>0</v>
      </c>
      <c r="AK1911" s="21">
        <f>IF(V1911="",0,IF(V1911="Interdit",0,VLOOKUP(H1911,'CODE H VS CODE ICPE'!$A$2:$E$80,5,FALSE)))</f>
        <v>0</v>
      </c>
      <c r="AL1911" s="21">
        <f>IF(W1911="",0,IF(W1911="Interdit",0,VLOOKUP(I1911,'CODE H VS CODE ICPE'!$A$2:$E$80,5,FALSE)))</f>
        <v>0</v>
      </c>
      <c r="AM1911" s="21">
        <f>IF(X1911="",0,IF(X1911="Interdit",0,VLOOKUP(J1911,'CODE H VS CODE ICPE'!$A$2:$E$80,5,FALSE)))</f>
        <v>0</v>
      </c>
      <c r="AN1911" s="21">
        <f>IF(Y1911="",0,IF(Y1911="Interdit",0,VLOOKUP(K1911,'CODE H VS CODE ICPE'!$A$2:$E$80,5,FALSE)))</f>
        <v>0</v>
      </c>
      <c r="AO1911" s="21">
        <f>IF(Z1911="",0,IF(Z1911="Interdit",0,VLOOKUP(L1911,'CODE H VS CODE ICPE'!$A$2:$E$80,5,FALSE)))</f>
        <v>0</v>
      </c>
      <c r="AP1911" s="21">
        <f>IF(AA1911="",0,IF(AA1911="Interdit",0,VLOOKUP(M1911,'CODE H VS CODE ICPE'!$A$2:$E$80,5,FALSE)))</f>
        <v>0</v>
      </c>
      <c r="AQ1911" s="21">
        <f>IF(AB1911="",0,IF(AB1911="Interdit",0,VLOOKUP(N1911,'CODE H VS CODE ICPE'!$A$2:$E$80,5,FALSE)))</f>
        <v>0</v>
      </c>
      <c r="AR1911" s="21">
        <f>IF(AC1911="",0,IF(AC1911="Interdit",0,VLOOKUP(O1911,'CODE H VS CODE ICPE'!$A$2:$E$80,5,FALSE)))</f>
        <v>0</v>
      </c>
      <c r="AS1911" s="21">
        <f>IF(AD1911="",0,IF(AD1911="Interdit",0,VLOOKUP(P1911,'CODE H VS CODE ICPE'!$A$2:$E$80,5,FALSE)))</f>
        <v>0</v>
      </c>
      <c r="AT1911" s="21">
        <f>IF(AE1911="",0,IF(AE1911="Interdit",0,VLOOKUP(Q1911,'CODE H VS CODE ICPE'!$A$2:$E$80,5,FALSE)))</f>
        <v>0</v>
      </c>
      <c r="AU1911" s="21">
        <f>IF(AF1911="",0,IF(AF1911="Interdit",0,VLOOKUP(R1911,'CODE H VS CODE ICPE'!$A$2:$E$80,5,FALSE)))</f>
        <v>0</v>
      </c>
      <c r="AV1911" s="21">
        <f>IF(AG1911="",0,IF(AG1911="Interdit",0,VLOOKUP(S1911,'CODE H VS CODE ICPE'!$A$2:$E$80,5,FALSE)))</f>
        <v>0</v>
      </c>
      <c r="AW1911" s="20" t="str">
        <f>ADDRESS(2,MATCH(MAX(AI1911:AV1911),AI1911:AV1911,0)+COLUMN(AI1911)-1)</f>
        <v>$AI$2</v>
      </c>
      <c r="AX1911" s="26">
        <f>IF(AH1911="Interdit","",IF(AW1911="$AI$2",AI1911,IF(AW1911="$AJ$2",AJ1911,IF(AW1911="$AK$2",AK1911,IF(AW1911="$AL$2",AL1911,IF(AW1911="$AM$2",AM1911,IF(AW1911="$AN$2",AN1911,IF(AW1911="$AO$2",AO1911,IF(AW1911="$AP$2",AP1911,IF(AW1911="$AQ$2",AQ1911,IF(AW1911="$AR$2",AR1911,IF(AW1911="$AS$2",AS1911,IF(AW1911="$AT$2",AT1911,IF(AW1911="$AU$2",AU1911,IF(AW1911="$AV$2",AV1911,"")))))))))))))))</f>
        <v>149999.99</v>
      </c>
      <c r="AY1911" s="20" t="str">
        <f>IF(AX1911="","",IF(AW1911="$AI$2",F1911,IF(AW1911="$AJ$2",G1911,IF(AW1911="$AK$2",H1911,IF(AW1911="$AL$2",I1911,IF(AW1911="$AM$2",J1911,IF(AW1911="$AN$2",K1911,IF(AW1911="$AO$2",L1911,IF(AW1911="$AP$2",M1911,IF(AW1911="$AQ$2",N1911,IF(AW1911="$AR$2",O1911,IF(AW1911="$AS$2",P1911,IF(AW1911="$AT$2",Q1911,IF(AW1911="$AU$2",R1911,IF(AW1911="$AV$2",S1911,"")))))))))))))))</f>
        <v>H314</v>
      </c>
      <c r="AZ1911" s="20">
        <f>IF(AY1911="","",IF(AY1911=0,"",VLOOKUP(AY1911,'CODE H VS CODE ICPE'!$A$1:$E$80,3,FALSE)))</f>
        <v>4320</v>
      </c>
    </row>
    <row r="1912" spans="1:52" ht="28.9" customHeight="1">
      <c r="A1912" s="23">
        <v>2276</v>
      </c>
      <c r="B1912" s="24" t="s">
        <v>3806</v>
      </c>
      <c r="C1912" s="25" t="s">
        <v>234</v>
      </c>
      <c r="D1912" s="24" t="s">
        <v>235</v>
      </c>
      <c r="E1912" s="24" t="s">
        <v>3807</v>
      </c>
      <c r="F1912" s="20" t="s">
        <v>42</v>
      </c>
      <c r="G1912" s="20" t="s">
        <v>86</v>
      </c>
      <c r="H1912" s="20" t="s">
        <v>94</v>
      </c>
      <c r="I1912" s="20" t="s">
        <v>96</v>
      </c>
      <c r="J1912" s="20"/>
      <c r="K1912" s="20"/>
      <c r="L1912" s="20"/>
      <c r="M1912" s="20"/>
      <c r="N1912" s="20"/>
      <c r="O1912" s="20"/>
      <c r="P1912" s="20"/>
      <c r="Q1912" s="20"/>
      <c r="R1912" s="20"/>
      <c r="S1912" s="20"/>
      <c r="T1912" s="20" t="str">
        <f>IFERROR(VLOOKUP(F1912,'CODE H VS CODE ICPE'!$A$2:$D$80,4,FALSE),"")</f>
        <v>Autorisé</v>
      </c>
      <c r="U1912" s="20" t="str">
        <f>IFERROR(VLOOKUP(G1912,'CODE H VS CODE ICPE'!$A$2:$D$80,4,FALSE),"")</f>
        <v>Autorisé</v>
      </c>
      <c r="V1912" s="20" t="str">
        <f>IFERROR(VLOOKUP(H1912,'CODE H VS CODE ICPE'!$A$2:$D$80,4,FALSE),"")</f>
        <v>Demande d'autorisation</v>
      </c>
      <c r="W1912" s="20" t="str">
        <f>IFERROR(VLOOKUP(I1912,'CODE H VS CODE ICPE'!$A$2:$D$80,4,FALSE),"")</f>
        <v>Autorisé</v>
      </c>
      <c r="X1912" s="20" t="str">
        <f>IFERROR(VLOOKUP(J1912,'CODE H VS CODE ICPE'!$A$2:$D$80,4,FALSE),"")</f>
        <v/>
      </c>
      <c r="Y1912" s="20" t="str">
        <f>IFERROR(VLOOKUP(K1912,'CODE H VS CODE ICPE'!$A$2:$D$80,4,FALSE),"")</f>
        <v/>
      </c>
      <c r="Z1912" s="20" t="str">
        <f>IFERROR(VLOOKUP(L1912,'CODE H VS CODE ICPE'!$A$2:$D$80,4,FALSE),"")</f>
        <v/>
      </c>
      <c r="AA1912" s="20" t="str">
        <f>IFERROR(VLOOKUP(M1912,'CODE H VS CODE ICPE'!$A$2:$D$80,4,FALSE),"")</f>
        <v/>
      </c>
      <c r="AB1912" s="20" t="str">
        <f>IFERROR(VLOOKUP(N1912,'CODE H VS CODE ICPE'!$A$2:$D$80,4,FALSE),"")</f>
        <v/>
      </c>
      <c r="AC1912" s="20" t="str">
        <f>IFERROR(VLOOKUP(O1912,'CODE H VS CODE ICPE'!$A$2:$D$80,4,FALSE),"")</f>
        <v/>
      </c>
      <c r="AD1912" s="20" t="str">
        <f>IFERROR(VLOOKUP(P1912,'CODE H VS CODE ICPE'!$A$2:$D$80,4,FALSE),"")</f>
        <v/>
      </c>
      <c r="AE1912" s="20" t="str">
        <f>IFERROR(VLOOKUP(Q1912,'CODE H VS CODE ICPE'!$A$2:$D$80,4,FALSE),"")</f>
        <v/>
      </c>
      <c r="AF1912" s="20" t="str">
        <f>IFERROR(VLOOKUP(R1912,'CODE H VS CODE ICPE'!$A$2:$D$80,4,FALSE),"")</f>
        <v/>
      </c>
      <c r="AG1912" s="20" t="str">
        <f>IFERROR(VLOOKUP(S1912,'CODE H VS CODE ICPE'!$A$2:$D$80,4,FALSE),"")</f>
        <v/>
      </c>
      <c r="AH1912" s="47" t="str">
        <f t="shared" ref="AH1912:AH1919" si="402">IF(COUNTIF(T1912:AG1912, "Rejected") &gt; 0, "Rejected", IF(COUNTIF(T1912:AG1912, "Under request") &gt; 0, "Under request", "Accepted"))</f>
        <v>Accepted</v>
      </c>
      <c r="AI1912" s="21">
        <f>IF(T1912="",0,IF(T1912="Interdit",0,VLOOKUP(F1912,'CODE H VS CODE ICPE'!$A$2:$E$80,5,FALSE)))</f>
        <v>99999.99</v>
      </c>
      <c r="AJ1912" s="21">
        <f>IF(U1912="",0,IF(U1912="Interdit",0,VLOOKUP(G1912,'CODE H VS CODE ICPE'!$A$2:$E$80,5,FALSE)))</f>
        <v>99999.99</v>
      </c>
      <c r="AK1912" s="21">
        <f>IF(V1912="",0,IF(V1912="Interdit",0,VLOOKUP(H1912,'CODE H VS CODE ICPE'!$A$2:$E$80,5,FALSE)))</f>
        <v>199.99</v>
      </c>
      <c r="AL1912" s="21">
        <f>IF(W1912="",0,IF(W1912="Interdit",0,VLOOKUP(I1912,'CODE H VS CODE ICPE'!$A$2:$E$80,5,FALSE)))</f>
        <v>149999.99</v>
      </c>
      <c r="AM1912" s="21">
        <f>IF(X1912="",0,IF(X1912="Interdit",0,VLOOKUP(J1912,'CODE H VS CODE ICPE'!$A$2:$E$80,5,FALSE)))</f>
        <v>0</v>
      </c>
      <c r="AN1912" s="21">
        <f>IF(Y1912="",0,IF(Y1912="Interdit",0,VLOOKUP(K1912,'CODE H VS CODE ICPE'!$A$2:$E$80,5,FALSE)))</f>
        <v>0</v>
      </c>
      <c r="AO1912" s="21">
        <f>IF(Z1912="",0,IF(Z1912="Interdit",0,VLOOKUP(L1912,'CODE H VS CODE ICPE'!$A$2:$E$80,5,FALSE)))</f>
        <v>0</v>
      </c>
      <c r="AP1912" s="21">
        <f>IF(AA1912="",0,IF(AA1912="Interdit",0,VLOOKUP(M1912,'CODE H VS CODE ICPE'!$A$2:$E$80,5,FALSE)))</f>
        <v>0</v>
      </c>
      <c r="AQ1912" s="21">
        <f>IF(AB1912="",0,IF(AB1912="Interdit",0,VLOOKUP(N1912,'CODE H VS CODE ICPE'!$A$2:$E$80,5,FALSE)))</f>
        <v>0</v>
      </c>
      <c r="AR1912" s="21">
        <f>IF(AC1912="",0,IF(AC1912="Interdit",0,VLOOKUP(O1912,'CODE H VS CODE ICPE'!$A$2:$E$80,5,FALSE)))</f>
        <v>0</v>
      </c>
      <c r="AS1912" s="21">
        <f>IF(AD1912="",0,IF(AD1912="Interdit",0,VLOOKUP(P1912,'CODE H VS CODE ICPE'!$A$2:$E$80,5,FALSE)))</f>
        <v>0</v>
      </c>
      <c r="AT1912" s="21">
        <f>IF(AE1912="",0,IF(AE1912="Interdit",0,VLOOKUP(Q1912,'CODE H VS CODE ICPE'!$A$2:$E$80,5,FALSE)))</f>
        <v>0</v>
      </c>
      <c r="AU1912" s="21">
        <f>IF(AF1912="",0,IF(AF1912="Interdit",0,VLOOKUP(R1912,'CODE H VS CODE ICPE'!$A$2:$E$80,5,FALSE)))</f>
        <v>0</v>
      </c>
      <c r="AV1912" s="21">
        <f>IF(AG1912="",0,IF(AG1912="Interdit",0,VLOOKUP(S1912,'CODE H VS CODE ICPE'!$A$2:$E$80,5,FALSE)))</f>
        <v>0</v>
      </c>
      <c r="AW1912" s="20" t="str">
        <f t="shared" ref="AW1912:AW1919" si="403">ADDRESS(2,MATCH(MAX(AI1912:AV1912),AI1912:AV1912,0)+COLUMN(AI1912)-1)</f>
        <v>$AL$2</v>
      </c>
      <c r="AX1912" s="26">
        <f t="shared" ref="AX1912:AX1919" si="404">IF(AH1912="Interdit","",IF(AW1912="$AI$2",AI1912,IF(AW1912="$AJ$2",AJ1912,IF(AW1912="$AK$2",AK1912,IF(AW1912="$AL$2",AL1912,IF(AW1912="$AM$2",AM1912,IF(AW1912="$AN$2",AN1912,IF(AW1912="$AO$2",AO1912,IF(AW1912="$AP$2",AP1912,IF(AW1912="$AQ$2",AQ1912,IF(AW1912="$AR$2",AR1912,IF(AW1912="$AS$2",AS1912,IF(AW1912="$AT$2",AT1912,IF(AW1912="$AU$2",AU1912,IF(AW1912="$AV$2",AV1912,"")))))))))))))))</f>
        <v>149999.99</v>
      </c>
      <c r="AY1912" s="20" t="str">
        <f t="shared" ref="AY1912:AY1919" si="405">IF(AX1912="","",IF(AW1912="$AI$2",F1912,IF(AW1912="$AJ$2",G1912,IF(AW1912="$AK$2",H1912,IF(AW1912="$AL$2",I1912,IF(AW1912="$AM$2",J1912,IF(AW1912="$AN$2",K1912,IF(AW1912="$AO$2",L1912,IF(AW1912="$AP$2",M1912,IF(AW1912="$AQ$2",N1912,IF(AW1912="$AR$2",O1912,IF(AW1912="$AS$2",P1912,IF(AW1912="$AT$2",Q1912,IF(AW1912="$AU$2",R1912,IF(AW1912="$AV$2",S1912,"")))))))))))))))</f>
        <v>H314</v>
      </c>
      <c r="AZ1912" s="20">
        <f>IF(AY1912="","",IF(AY1912=0,"",VLOOKUP(AY1912,'CODE H VS CODE ICPE'!$A$1:$E$80,3,FALSE)))</f>
        <v>4320</v>
      </c>
    </row>
    <row r="1913" spans="1:52" ht="28.9" customHeight="1">
      <c r="A1913" s="23">
        <v>2278</v>
      </c>
      <c r="B1913" s="24" t="s">
        <v>3808</v>
      </c>
      <c r="C1913" s="25" t="s">
        <v>234</v>
      </c>
      <c r="D1913" s="24" t="s">
        <v>235</v>
      </c>
      <c r="E1913" s="24" t="s">
        <v>3809</v>
      </c>
      <c r="F1913" s="20" t="s">
        <v>42</v>
      </c>
      <c r="G1913" s="20" t="s">
        <v>88</v>
      </c>
      <c r="H1913" s="20"/>
      <c r="I1913" s="20"/>
      <c r="J1913" s="20"/>
      <c r="K1913" s="20"/>
      <c r="L1913" s="20"/>
      <c r="M1913" s="20"/>
      <c r="N1913" s="20"/>
      <c r="O1913" s="20"/>
      <c r="P1913" s="20"/>
      <c r="Q1913" s="20"/>
      <c r="R1913" s="20"/>
      <c r="S1913" s="20"/>
      <c r="T1913" s="20" t="str">
        <f>IFERROR(VLOOKUP(F1913,'CODE H VS CODE ICPE'!$A$2:$D$80,4,FALSE),"")</f>
        <v>Autorisé</v>
      </c>
      <c r="U1913" s="20" t="str">
        <f>IFERROR(VLOOKUP(G1913,'CODE H VS CODE ICPE'!$A$2:$D$80,4,FALSE),"")</f>
        <v>Interdit</v>
      </c>
      <c r="V1913" s="20" t="str">
        <f>IFERROR(VLOOKUP(H1913,'CODE H VS CODE ICPE'!$A$2:$D$80,4,FALSE),"")</f>
        <v/>
      </c>
      <c r="W1913" s="20" t="str">
        <f>IFERROR(VLOOKUP(I1913,'CODE H VS CODE ICPE'!$A$2:$D$80,4,FALSE),"")</f>
        <v/>
      </c>
      <c r="X1913" s="20" t="str">
        <f>IFERROR(VLOOKUP(J1913,'CODE H VS CODE ICPE'!$A$2:$D$80,4,FALSE),"")</f>
        <v/>
      </c>
      <c r="Y1913" s="20" t="str">
        <f>IFERROR(VLOOKUP(K1913,'CODE H VS CODE ICPE'!$A$2:$D$80,4,FALSE),"")</f>
        <v/>
      </c>
      <c r="Z1913" s="20" t="str">
        <f>IFERROR(VLOOKUP(L1913,'CODE H VS CODE ICPE'!$A$2:$D$80,4,FALSE),"")</f>
        <v/>
      </c>
      <c r="AA1913" s="20" t="str">
        <f>IFERROR(VLOOKUP(M1913,'CODE H VS CODE ICPE'!$A$2:$D$80,4,FALSE),"")</f>
        <v/>
      </c>
      <c r="AB1913" s="20" t="str">
        <f>IFERROR(VLOOKUP(N1913,'CODE H VS CODE ICPE'!$A$2:$D$80,4,FALSE),"")</f>
        <v/>
      </c>
      <c r="AC1913" s="20" t="str">
        <f>IFERROR(VLOOKUP(O1913,'CODE H VS CODE ICPE'!$A$2:$D$80,4,FALSE),"")</f>
        <v/>
      </c>
      <c r="AD1913" s="20" t="str">
        <f>IFERROR(VLOOKUP(P1913,'CODE H VS CODE ICPE'!$A$2:$D$80,4,FALSE),"")</f>
        <v/>
      </c>
      <c r="AE1913" s="20" t="str">
        <f>IFERROR(VLOOKUP(Q1913,'CODE H VS CODE ICPE'!$A$2:$D$80,4,FALSE),"")</f>
        <v/>
      </c>
      <c r="AF1913" s="20" t="str">
        <f>IFERROR(VLOOKUP(R1913,'CODE H VS CODE ICPE'!$A$2:$D$80,4,FALSE),"")</f>
        <v/>
      </c>
      <c r="AG1913" s="20" t="str">
        <f>IFERROR(VLOOKUP(S1913,'CODE H VS CODE ICPE'!$A$2:$D$80,4,FALSE),"")</f>
        <v/>
      </c>
      <c r="AH1913" s="48" t="str">
        <f t="shared" si="402"/>
        <v>Accepted</v>
      </c>
      <c r="AI1913" s="21">
        <f>IF(T1913="",0,IF(T1913="Interdit",0,VLOOKUP(F1913,'CODE H VS CODE ICPE'!$A$2:$E$80,5,FALSE)))</f>
        <v>99999.99</v>
      </c>
      <c r="AJ1913" s="21">
        <f>IF(U1913="",0,IF(U1913="Interdit",0,VLOOKUP(G1913,'CODE H VS CODE ICPE'!$A$2:$E$80,5,FALSE)))</f>
        <v>0</v>
      </c>
      <c r="AK1913" s="21">
        <f>IF(V1913="",0,IF(V1913="Interdit",0,VLOOKUP(H1913,'CODE H VS CODE ICPE'!$A$2:$E$80,5,FALSE)))</f>
        <v>0</v>
      </c>
      <c r="AL1913" s="21">
        <f>IF(W1913="",0,IF(W1913="Interdit",0,VLOOKUP(I1913,'CODE H VS CODE ICPE'!$A$2:$E$80,5,FALSE)))</f>
        <v>0</v>
      </c>
      <c r="AM1913" s="21">
        <f>IF(X1913="",0,IF(X1913="Interdit",0,VLOOKUP(J1913,'CODE H VS CODE ICPE'!$A$2:$E$80,5,FALSE)))</f>
        <v>0</v>
      </c>
      <c r="AN1913" s="21">
        <f>IF(Y1913="",0,IF(Y1913="Interdit",0,VLOOKUP(K1913,'CODE H VS CODE ICPE'!$A$2:$E$80,5,FALSE)))</f>
        <v>0</v>
      </c>
      <c r="AO1913" s="21">
        <f>IF(Z1913="",0,IF(Z1913="Interdit",0,VLOOKUP(L1913,'CODE H VS CODE ICPE'!$A$2:$E$80,5,FALSE)))</f>
        <v>0</v>
      </c>
      <c r="AP1913" s="21">
        <f>IF(AA1913="",0,IF(AA1913="Interdit",0,VLOOKUP(M1913,'CODE H VS CODE ICPE'!$A$2:$E$80,5,FALSE)))</f>
        <v>0</v>
      </c>
      <c r="AQ1913" s="21">
        <f>IF(AB1913="",0,IF(AB1913="Interdit",0,VLOOKUP(N1913,'CODE H VS CODE ICPE'!$A$2:$E$80,5,FALSE)))</f>
        <v>0</v>
      </c>
      <c r="AR1913" s="21">
        <f>IF(AC1913="",0,IF(AC1913="Interdit",0,VLOOKUP(O1913,'CODE H VS CODE ICPE'!$A$2:$E$80,5,FALSE)))</f>
        <v>0</v>
      </c>
      <c r="AS1913" s="21">
        <f>IF(AD1913="",0,IF(AD1913="Interdit",0,VLOOKUP(P1913,'CODE H VS CODE ICPE'!$A$2:$E$80,5,FALSE)))</f>
        <v>0</v>
      </c>
      <c r="AT1913" s="21">
        <f>IF(AE1913="",0,IF(AE1913="Interdit",0,VLOOKUP(Q1913,'CODE H VS CODE ICPE'!$A$2:$E$80,5,FALSE)))</f>
        <v>0</v>
      </c>
      <c r="AU1913" s="21">
        <f>IF(AF1913="",0,IF(AF1913="Interdit",0,VLOOKUP(R1913,'CODE H VS CODE ICPE'!$A$2:$E$80,5,FALSE)))</f>
        <v>0</v>
      </c>
      <c r="AV1913" s="21">
        <f>IF(AG1913="",0,IF(AG1913="Interdit",0,VLOOKUP(S1913,'CODE H VS CODE ICPE'!$A$2:$E$80,5,FALSE)))</f>
        <v>0</v>
      </c>
      <c r="AW1913" s="20" t="str">
        <f t="shared" si="403"/>
        <v>$AI$2</v>
      </c>
      <c r="AX1913" s="26">
        <f t="shared" si="404"/>
        <v>99999.99</v>
      </c>
      <c r="AY1913" s="20" t="str">
        <f t="shared" si="405"/>
        <v>H226</v>
      </c>
      <c r="AZ1913" s="20">
        <f>IF(AY1913="","",IF(AY1913=0,"",VLOOKUP(AY1913,'CODE H VS CODE ICPE'!$A$1:$E$80,3,FALSE)))</f>
        <v>4331</v>
      </c>
    </row>
    <row r="1914" spans="1:52" ht="28.9" customHeight="1">
      <c r="A1914" s="23">
        <v>2279</v>
      </c>
      <c r="B1914" s="24" t="s">
        <v>3810</v>
      </c>
      <c r="C1914" s="25" t="s">
        <v>234</v>
      </c>
      <c r="D1914" s="24" t="s">
        <v>235</v>
      </c>
      <c r="E1914" s="24" t="s">
        <v>3811</v>
      </c>
      <c r="F1914" s="20" t="s">
        <v>84</v>
      </c>
      <c r="G1914" s="20" t="s">
        <v>92</v>
      </c>
      <c r="H1914" s="20" t="s">
        <v>108</v>
      </c>
      <c r="I1914" s="20" t="s">
        <v>156</v>
      </c>
      <c r="J1914" s="20" t="s">
        <v>160</v>
      </c>
      <c r="K1914" s="20"/>
      <c r="L1914" s="20"/>
      <c r="M1914" s="20"/>
      <c r="N1914" s="20"/>
      <c r="O1914" s="20"/>
      <c r="P1914" s="20"/>
      <c r="Q1914" s="20"/>
      <c r="R1914" s="20"/>
      <c r="S1914" s="20"/>
      <c r="T1914" s="20" t="str">
        <f>IFERROR(VLOOKUP(F1914,'CODE H VS CODE ICPE'!$A$2:$D$80,4,FALSE),"")</f>
        <v>Autorisé</v>
      </c>
      <c r="U1914" s="20" t="str">
        <f>IFERROR(VLOOKUP(G1914,'CODE H VS CODE ICPE'!$A$2:$D$80,4,FALSE),"")</f>
        <v>Demande d'autorisation</v>
      </c>
      <c r="V1914" s="20" t="str">
        <f>IFERROR(VLOOKUP(H1914,'CODE H VS CODE ICPE'!$A$2:$D$80,4,FALSE),"")</f>
        <v>Autorisé</v>
      </c>
      <c r="W1914" s="20" t="str">
        <f>IFERROR(VLOOKUP(I1914,'CODE H VS CODE ICPE'!$A$2:$D$80,4,FALSE),"")</f>
        <v>Interdit</v>
      </c>
      <c r="X1914" s="20" t="str">
        <f>IFERROR(VLOOKUP(J1914,'CODE H VS CODE ICPE'!$A$2:$D$80,4,FALSE),"")</f>
        <v>Autorisé</v>
      </c>
      <c r="Y1914" s="20" t="str">
        <f>IFERROR(VLOOKUP(K1914,'CODE H VS CODE ICPE'!$A$2:$D$80,4,FALSE),"")</f>
        <v/>
      </c>
      <c r="Z1914" s="20" t="str">
        <f>IFERROR(VLOOKUP(L1914,'CODE H VS CODE ICPE'!$A$2:$D$80,4,FALSE),"")</f>
        <v/>
      </c>
      <c r="AA1914" s="20" t="str">
        <f>IFERROR(VLOOKUP(M1914,'CODE H VS CODE ICPE'!$A$2:$D$80,4,FALSE),"")</f>
        <v/>
      </c>
      <c r="AB1914" s="20" t="str">
        <f>IFERROR(VLOOKUP(N1914,'CODE H VS CODE ICPE'!$A$2:$D$80,4,FALSE),"")</f>
        <v/>
      </c>
      <c r="AC1914" s="20" t="str">
        <f>IFERROR(VLOOKUP(O1914,'CODE H VS CODE ICPE'!$A$2:$D$80,4,FALSE),"")</f>
        <v/>
      </c>
      <c r="AD1914" s="20" t="str">
        <f>IFERROR(VLOOKUP(P1914,'CODE H VS CODE ICPE'!$A$2:$D$80,4,FALSE),"")</f>
        <v/>
      </c>
      <c r="AE1914" s="20" t="str">
        <f>IFERROR(VLOOKUP(Q1914,'CODE H VS CODE ICPE'!$A$2:$D$80,4,FALSE),"")</f>
        <v/>
      </c>
      <c r="AF1914" s="20" t="str">
        <f>IFERROR(VLOOKUP(R1914,'CODE H VS CODE ICPE'!$A$2:$D$80,4,FALSE),"")</f>
        <v/>
      </c>
      <c r="AG1914" s="20" t="str">
        <f>IFERROR(VLOOKUP(S1914,'CODE H VS CODE ICPE'!$A$2:$D$80,4,FALSE),"")</f>
        <v/>
      </c>
      <c r="AH1914" s="48" t="str">
        <f t="shared" si="402"/>
        <v>Accepted</v>
      </c>
      <c r="AI1914" s="21">
        <f>IF(T1914="",0,IF(T1914="Interdit",0,VLOOKUP(F1914,'CODE H VS CODE ICPE'!$A$2:$E$80,5,FALSE)))</f>
        <v>99999.99</v>
      </c>
      <c r="AJ1914" s="21">
        <f>IF(U1914="",0,IF(U1914="Interdit",0,VLOOKUP(G1914,'CODE H VS CODE ICPE'!$A$2:$E$80,5,FALSE)))</f>
        <v>199.99</v>
      </c>
      <c r="AK1914" s="21">
        <f>IF(V1914="",0,IF(V1914="Interdit",0,VLOOKUP(H1914,'CODE H VS CODE ICPE'!$A$2:$E$80,5,FALSE)))</f>
        <v>99999.99</v>
      </c>
      <c r="AL1914" s="21">
        <f>IF(W1914="",0,IF(W1914="Interdit",0,VLOOKUP(I1914,'CODE H VS CODE ICPE'!$A$2:$E$80,5,FALSE)))</f>
        <v>0</v>
      </c>
      <c r="AM1914" s="21">
        <f>IF(X1914="",0,IF(X1914="Interdit",0,VLOOKUP(J1914,'CODE H VS CODE ICPE'!$A$2:$E$80,5,FALSE)))</f>
        <v>99999.99</v>
      </c>
      <c r="AN1914" s="21">
        <f>IF(Y1914="",0,IF(Y1914="Interdit",0,VLOOKUP(K1914,'CODE H VS CODE ICPE'!$A$2:$E$80,5,FALSE)))</f>
        <v>0</v>
      </c>
      <c r="AO1914" s="21">
        <f>IF(Z1914="",0,IF(Z1914="Interdit",0,VLOOKUP(L1914,'CODE H VS CODE ICPE'!$A$2:$E$80,5,FALSE)))</f>
        <v>0</v>
      </c>
      <c r="AP1914" s="21">
        <f>IF(AA1914="",0,IF(AA1914="Interdit",0,VLOOKUP(M1914,'CODE H VS CODE ICPE'!$A$2:$E$80,5,FALSE)))</f>
        <v>0</v>
      </c>
      <c r="AQ1914" s="21">
        <f>IF(AB1914="",0,IF(AB1914="Interdit",0,VLOOKUP(N1914,'CODE H VS CODE ICPE'!$A$2:$E$80,5,FALSE)))</f>
        <v>0</v>
      </c>
      <c r="AR1914" s="21">
        <f>IF(AC1914="",0,IF(AC1914="Interdit",0,VLOOKUP(O1914,'CODE H VS CODE ICPE'!$A$2:$E$80,5,FALSE)))</f>
        <v>0</v>
      </c>
      <c r="AS1914" s="21">
        <f>IF(AD1914="",0,IF(AD1914="Interdit",0,VLOOKUP(P1914,'CODE H VS CODE ICPE'!$A$2:$E$80,5,FALSE)))</f>
        <v>0</v>
      </c>
      <c r="AT1914" s="21">
        <f>IF(AE1914="",0,IF(AE1914="Interdit",0,VLOOKUP(Q1914,'CODE H VS CODE ICPE'!$A$2:$E$80,5,FALSE)))</f>
        <v>0</v>
      </c>
      <c r="AU1914" s="21">
        <f>IF(AF1914="",0,IF(AF1914="Interdit",0,VLOOKUP(R1914,'CODE H VS CODE ICPE'!$A$2:$E$80,5,FALSE)))</f>
        <v>0</v>
      </c>
      <c r="AV1914" s="21">
        <f>IF(AG1914="",0,IF(AG1914="Interdit",0,VLOOKUP(S1914,'CODE H VS CODE ICPE'!$A$2:$E$80,5,FALSE)))</f>
        <v>0</v>
      </c>
      <c r="AW1914" s="20" t="str">
        <f t="shared" si="403"/>
        <v>$AI$2</v>
      </c>
      <c r="AX1914" s="26">
        <f t="shared" si="404"/>
        <v>99999.99</v>
      </c>
      <c r="AY1914" s="20" t="str">
        <f t="shared" si="405"/>
        <v>H301</v>
      </c>
      <c r="AZ1914" s="20">
        <f>IF(AY1914="","",IF(AY1914=0,"",VLOOKUP(AY1914,'CODE H VS CODE ICPE'!$A$1:$E$80,3,FALSE)))</f>
        <v>4511</v>
      </c>
    </row>
    <row r="1915" spans="1:52" ht="28.9" customHeight="1">
      <c r="A1915" s="23">
        <v>2281</v>
      </c>
      <c r="B1915" s="24" t="s">
        <v>3812</v>
      </c>
      <c r="C1915" s="25" t="s">
        <v>499</v>
      </c>
      <c r="D1915" s="24" t="s">
        <v>831</v>
      </c>
      <c r="E1915" s="24" t="s">
        <v>3813</v>
      </c>
      <c r="F1915" s="20" t="s">
        <v>98</v>
      </c>
      <c r="G1915" s="20" t="s">
        <v>100</v>
      </c>
      <c r="H1915" s="20" t="s">
        <v>104</v>
      </c>
      <c r="I1915" s="20" t="s">
        <v>110</v>
      </c>
      <c r="J1915" s="20" t="s">
        <v>112</v>
      </c>
      <c r="K1915" s="20" t="s">
        <v>114</v>
      </c>
      <c r="L1915" s="20"/>
      <c r="M1915" s="20"/>
      <c r="N1915" s="20"/>
      <c r="O1915" s="20"/>
      <c r="P1915" s="20"/>
      <c r="Q1915" s="20"/>
      <c r="R1915" s="20"/>
      <c r="S1915" s="20"/>
      <c r="T1915" s="20" t="str">
        <f>IFERROR(VLOOKUP(F1915,'CODE H VS CODE ICPE'!$A$2:$D$80,4,FALSE),"")</f>
        <v>Demande d'autorisation</v>
      </c>
      <c r="U1915" s="20" t="str">
        <f>IFERROR(VLOOKUP(G1915,'CODE H VS CODE ICPE'!$A$2:$D$80,4,FALSE),"")</f>
        <v>Autorisé</v>
      </c>
      <c r="V1915" s="20" t="str">
        <f>IFERROR(VLOOKUP(H1915,'CODE H VS CODE ICPE'!$A$2:$D$80,4,FALSE),"")</f>
        <v>Autorisé</v>
      </c>
      <c r="W1915" s="20" t="str">
        <f>IFERROR(VLOOKUP(I1915,'CODE H VS CODE ICPE'!$A$2:$D$80,4,FALSE),"")</f>
        <v>Interdit</v>
      </c>
      <c r="X1915" s="20" t="str">
        <f>IFERROR(VLOOKUP(J1915,'CODE H VS CODE ICPE'!$A$2:$D$80,4,FALSE),"")</f>
        <v>Interdit</v>
      </c>
      <c r="Y1915" s="20" t="str">
        <f>IFERROR(VLOOKUP(K1915,'CODE H VS CODE ICPE'!$A$2:$D$80,4,FALSE),"")</f>
        <v>Autorisé</v>
      </c>
      <c r="Z1915" s="20" t="str">
        <f>IFERROR(VLOOKUP(L1915,'CODE H VS CODE ICPE'!$A$2:$D$80,4,FALSE),"")</f>
        <v/>
      </c>
      <c r="AA1915" s="20" t="str">
        <f>IFERROR(VLOOKUP(M1915,'CODE H VS CODE ICPE'!$A$2:$D$80,4,FALSE),"")</f>
        <v/>
      </c>
      <c r="AB1915" s="20" t="str">
        <f>IFERROR(VLOOKUP(N1915,'CODE H VS CODE ICPE'!$A$2:$D$80,4,FALSE),"")</f>
        <v/>
      </c>
      <c r="AC1915" s="20" t="str">
        <f>IFERROR(VLOOKUP(O1915,'CODE H VS CODE ICPE'!$A$2:$D$80,4,FALSE),"")</f>
        <v/>
      </c>
      <c r="AD1915" s="20" t="str">
        <f>IFERROR(VLOOKUP(P1915,'CODE H VS CODE ICPE'!$A$2:$D$80,4,FALSE),"")</f>
        <v/>
      </c>
      <c r="AE1915" s="20" t="str">
        <f>IFERROR(VLOOKUP(Q1915,'CODE H VS CODE ICPE'!$A$2:$D$80,4,FALSE),"")</f>
        <v/>
      </c>
      <c r="AF1915" s="20" t="str">
        <f>IFERROR(VLOOKUP(R1915,'CODE H VS CODE ICPE'!$A$2:$D$80,4,FALSE),"")</f>
        <v/>
      </c>
      <c r="AG1915" s="20" t="str">
        <f>IFERROR(VLOOKUP(S1915,'CODE H VS CODE ICPE'!$A$2:$D$80,4,FALSE),"")</f>
        <v/>
      </c>
      <c r="AH1915" s="48" t="str">
        <f t="shared" si="402"/>
        <v>Accepted</v>
      </c>
      <c r="AI1915" s="21">
        <f>IF(T1915="",0,IF(T1915="Interdit",0,VLOOKUP(F1915,'CODE H VS CODE ICPE'!$A$2:$E$80,5,FALSE)))</f>
        <v>19999.990000000002</v>
      </c>
      <c r="AJ1915" s="21">
        <f>IF(U1915="",0,IF(U1915="Interdit",0,VLOOKUP(G1915,'CODE H VS CODE ICPE'!$A$2:$E$80,5,FALSE)))</f>
        <v>99999.99</v>
      </c>
      <c r="AK1915" s="21">
        <f>IF(V1915="",0,IF(V1915="Interdit",0,VLOOKUP(H1915,'CODE H VS CODE ICPE'!$A$2:$E$80,5,FALSE)))</f>
        <v>99999.99</v>
      </c>
      <c r="AL1915" s="21">
        <f>IF(W1915="",0,IF(W1915="Interdit",0,VLOOKUP(I1915,'CODE H VS CODE ICPE'!$A$2:$E$80,5,FALSE)))</f>
        <v>0</v>
      </c>
      <c r="AM1915" s="21">
        <f>IF(X1915="",0,IF(X1915="Interdit",0,VLOOKUP(J1915,'CODE H VS CODE ICPE'!$A$2:$E$80,5,FALSE)))</f>
        <v>0</v>
      </c>
      <c r="AN1915" s="21">
        <f>IF(Y1915="",0,IF(Y1915="Interdit",0,VLOOKUP(K1915,'CODE H VS CODE ICPE'!$A$2:$E$80,5,FALSE)))</f>
        <v>99999.99</v>
      </c>
      <c r="AO1915" s="21">
        <f>IF(Z1915="",0,IF(Z1915="Interdit",0,VLOOKUP(L1915,'CODE H VS CODE ICPE'!$A$2:$E$80,5,FALSE)))</f>
        <v>0</v>
      </c>
      <c r="AP1915" s="21">
        <f>IF(AA1915="",0,IF(AA1915="Interdit",0,VLOOKUP(M1915,'CODE H VS CODE ICPE'!$A$2:$E$80,5,FALSE)))</f>
        <v>0</v>
      </c>
      <c r="AQ1915" s="21">
        <f>IF(AB1915="",0,IF(AB1915="Interdit",0,VLOOKUP(N1915,'CODE H VS CODE ICPE'!$A$2:$E$80,5,FALSE)))</f>
        <v>0</v>
      </c>
      <c r="AR1915" s="21">
        <f>IF(AC1915="",0,IF(AC1915="Interdit",0,VLOOKUP(O1915,'CODE H VS CODE ICPE'!$A$2:$E$80,5,FALSE)))</f>
        <v>0</v>
      </c>
      <c r="AS1915" s="21">
        <f>IF(AD1915="",0,IF(AD1915="Interdit",0,VLOOKUP(P1915,'CODE H VS CODE ICPE'!$A$2:$E$80,5,FALSE)))</f>
        <v>0</v>
      </c>
      <c r="AT1915" s="21">
        <f>IF(AE1915="",0,IF(AE1915="Interdit",0,VLOOKUP(Q1915,'CODE H VS CODE ICPE'!$A$2:$E$80,5,FALSE)))</f>
        <v>0</v>
      </c>
      <c r="AU1915" s="21">
        <f>IF(AF1915="",0,IF(AF1915="Interdit",0,VLOOKUP(R1915,'CODE H VS CODE ICPE'!$A$2:$E$80,5,FALSE)))</f>
        <v>0</v>
      </c>
      <c r="AV1915" s="21">
        <f>IF(AG1915="",0,IF(AG1915="Interdit",0,VLOOKUP(S1915,'CODE H VS CODE ICPE'!$A$2:$E$80,5,FALSE)))</f>
        <v>0</v>
      </c>
      <c r="AW1915" s="20" t="str">
        <f t="shared" si="403"/>
        <v>$AJ$2</v>
      </c>
      <c r="AX1915" s="26">
        <f t="shared" si="404"/>
        <v>99999.99</v>
      </c>
      <c r="AY1915" s="20" t="str">
        <f t="shared" si="405"/>
        <v>H317</v>
      </c>
      <c r="AZ1915" s="20">
        <f>IF(AY1915="","",IF(AY1915=0,"",VLOOKUP(AY1915,'CODE H VS CODE ICPE'!$A$1:$E$80,3,FALSE)))</f>
        <v>4511</v>
      </c>
    </row>
    <row r="1916" spans="1:52" ht="28.9" customHeight="1">
      <c r="A1916" s="23">
        <v>2282</v>
      </c>
      <c r="B1916" s="24" t="s">
        <v>1999</v>
      </c>
      <c r="C1916" s="25" t="s">
        <v>222</v>
      </c>
      <c r="D1916" s="24" t="s">
        <v>223</v>
      </c>
      <c r="E1916" s="24" t="s">
        <v>3814</v>
      </c>
      <c r="F1916" s="20" t="s">
        <v>42</v>
      </c>
      <c r="G1916" s="20" t="s">
        <v>86</v>
      </c>
      <c r="H1916" s="20" t="s">
        <v>98</v>
      </c>
      <c r="I1916" s="20" t="s">
        <v>102</v>
      </c>
      <c r="J1916" s="20" t="s">
        <v>110</v>
      </c>
      <c r="K1916" s="20"/>
      <c r="L1916" s="20"/>
      <c r="M1916" s="20"/>
      <c r="N1916" s="20"/>
      <c r="O1916" s="20"/>
      <c r="P1916" s="20"/>
      <c r="Q1916" s="20"/>
      <c r="R1916" s="20"/>
      <c r="S1916" s="20"/>
      <c r="T1916" s="20" t="str">
        <f>IFERROR(VLOOKUP(F1916,'CODE H VS CODE ICPE'!$A$2:$D$80,4,FALSE),"")</f>
        <v>Autorisé</v>
      </c>
      <c r="U1916" s="20" t="str">
        <f>IFERROR(VLOOKUP(G1916,'CODE H VS CODE ICPE'!$A$2:$D$80,4,FALSE),"")</f>
        <v>Autorisé</v>
      </c>
      <c r="V1916" s="20" t="str">
        <f>IFERROR(VLOOKUP(H1916,'CODE H VS CODE ICPE'!$A$2:$D$80,4,FALSE),"")</f>
        <v>Demande d'autorisation</v>
      </c>
      <c r="W1916" s="20" t="str">
        <f>IFERROR(VLOOKUP(I1916,'CODE H VS CODE ICPE'!$A$2:$D$80,4,FALSE),"")</f>
        <v>Demande d'autorisation</v>
      </c>
      <c r="X1916" s="20" t="str">
        <f>IFERROR(VLOOKUP(J1916,'CODE H VS CODE ICPE'!$A$2:$D$80,4,FALSE),"")</f>
        <v>Interdit</v>
      </c>
      <c r="Y1916" s="20" t="str">
        <f>IFERROR(VLOOKUP(K1916,'CODE H VS CODE ICPE'!$A$2:$D$80,4,FALSE),"")</f>
        <v/>
      </c>
      <c r="Z1916" s="20" t="str">
        <f>IFERROR(VLOOKUP(L1916,'CODE H VS CODE ICPE'!$A$2:$D$80,4,FALSE),"")</f>
        <v/>
      </c>
      <c r="AA1916" s="20" t="str">
        <f>IFERROR(VLOOKUP(M1916,'CODE H VS CODE ICPE'!$A$2:$D$80,4,FALSE),"")</f>
        <v/>
      </c>
      <c r="AB1916" s="20" t="str">
        <f>IFERROR(VLOOKUP(N1916,'CODE H VS CODE ICPE'!$A$2:$D$80,4,FALSE),"")</f>
        <v/>
      </c>
      <c r="AC1916" s="20" t="str">
        <f>IFERROR(VLOOKUP(O1916,'CODE H VS CODE ICPE'!$A$2:$D$80,4,FALSE),"")</f>
        <v/>
      </c>
      <c r="AD1916" s="20" t="str">
        <f>IFERROR(VLOOKUP(P1916,'CODE H VS CODE ICPE'!$A$2:$D$80,4,FALSE),"")</f>
        <v/>
      </c>
      <c r="AE1916" s="20" t="str">
        <f>IFERROR(VLOOKUP(Q1916,'CODE H VS CODE ICPE'!$A$2:$D$80,4,FALSE),"")</f>
        <v/>
      </c>
      <c r="AF1916" s="20" t="str">
        <f>IFERROR(VLOOKUP(R1916,'CODE H VS CODE ICPE'!$A$2:$D$80,4,FALSE),"")</f>
        <v/>
      </c>
      <c r="AG1916" s="20" t="str">
        <f>IFERROR(VLOOKUP(S1916,'CODE H VS CODE ICPE'!$A$2:$D$80,4,FALSE),"")</f>
        <v/>
      </c>
      <c r="AH1916" s="48" t="str">
        <f t="shared" si="402"/>
        <v>Accepted</v>
      </c>
      <c r="AI1916" s="21">
        <f>IF(T1916="",0,IF(T1916="Interdit",0,VLOOKUP(F1916,'CODE H VS CODE ICPE'!$A$2:$E$80,5,FALSE)))</f>
        <v>99999.99</v>
      </c>
      <c r="AJ1916" s="21">
        <f>IF(U1916="",0,IF(U1916="Interdit",0,VLOOKUP(G1916,'CODE H VS CODE ICPE'!$A$2:$E$80,5,FALSE)))</f>
        <v>99999.99</v>
      </c>
      <c r="AK1916" s="21">
        <f>IF(V1916="",0,IF(V1916="Interdit",0,VLOOKUP(H1916,'CODE H VS CODE ICPE'!$A$2:$E$80,5,FALSE)))</f>
        <v>19999.990000000002</v>
      </c>
      <c r="AL1916" s="21">
        <f>IF(W1916="",0,IF(W1916="Interdit",0,VLOOKUP(I1916,'CODE H VS CODE ICPE'!$A$2:$E$80,5,FALSE)))</f>
        <v>19999.990000000002</v>
      </c>
      <c r="AM1916" s="21">
        <f>IF(X1916="",0,IF(X1916="Interdit",0,VLOOKUP(J1916,'CODE H VS CODE ICPE'!$A$2:$E$80,5,FALSE)))</f>
        <v>0</v>
      </c>
      <c r="AN1916" s="21">
        <f>IF(Y1916="",0,IF(Y1916="Interdit",0,VLOOKUP(K1916,'CODE H VS CODE ICPE'!$A$2:$E$80,5,FALSE)))</f>
        <v>0</v>
      </c>
      <c r="AO1916" s="21">
        <f>IF(Z1916="",0,IF(Z1916="Interdit",0,VLOOKUP(L1916,'CODE H VS CODE ICPE'!$A$2:$E$80,5,FALSE)))</f>
        <v>0</v>
      </c>
      <c r="AP1916" s="21">
        <f>IF(AA1916="",0,IF(AA1916="Interdit",0,VLOOKUP(M1916,'CODE H VS CODE ICPE'!$A$2:$E$80,5,FALSE)))</f>
        <v>0</v>
      </c>
      <c r="AQ1916" s="21">
        <f>IF(AB1916="",0,IF(AB1916="Interdit",0,VLOOKUP(N1916,'CODE H VS CODE ICPE'!$A$2:$E$80,5,FALSE)))</f>
        <v>0</v>
      </c>
      <c r="AR1916" s="21">
        <f>IF(AC1916="",0,IF(AC1916="Interdit",0,VLOOKUP(O1916,'CODE H VS CODE ICPE'!$A$2:$E$80,5,FALSE)))</f>
        <v>0</v>
      </c>
      <c r="AS1916" s="21">
        <f>IF(AD1916="",0,IF(AD1916="Interdit",0,VLOOKUP(P1916,'CODE H VS CODE ICPE'!$A$2:$E$80,5,FALSE)))</f>
        <v>0</v>
      </c>
      <c r="AT1916" s="21">
        <f>IF(AE1916="",0,IF(AE1916="Interdit",0,VLOOKUP(Q1916,'CODE H VS CODE ICPE'!$A$2:$E$80,5,FALSE)))</f>
        <v>0</v>
      </c>
      <c r="AU1916" s="21">
        <f>IF(AF1916="",0,IF(AF1916="Interdit",0,VLOOKUP(R1916,'CODE H VS CODE ICPE'!$A$2:$E$80,5,FALSE)))</f>
        <v>0</v>
      </c>
      <c r="AV1916" s="21">
        <f>IF(AG1916="",0,IF(AG1916="Interdit",0,VLOOKUP(S1916,'CODE H VS CODE ICPE'!$A$2:$E$80,5,FALSE)))</f>
        <v>0</v>
      </c>
      <c r="AW1916" s="20" t="str">
        <f t="shared" si="403"/>
        <v>$AI$2</v>
      </c>
      <c r="AX1916" s="26">
        <f t="shared" si="404"/>
        <v>99999.99</v>
      </c>
      <c r="AY1916" s="20" t="str">
        <f t="shared" si="405"/>
        <v>H226</v>
      </c>
      <c r="AZ1916" s="20">
        <f>IF(AY1916="","",IF(AY1916=0,"",VLOOKUP(AY1916,'CODE H VS CODE ICPE'!$A$1:$E$80,3,FALSE)))</f>
        <v>4331</v>
      </c>
    </row>
    <row r="1917" spans="1:52" ht="28.9" customHeight="1">
      <c r="A1917" s="23">
        <v>2287</v>
      </c>
      <c r="B1917" s="24" t="s">
        <v>3815</v>
      </c>
      <c r="C1917" s="25" t="s">
        <v>234</v>
      </c>
      <c r="D1917" s="24" t="s">
        <v>235</v>
      </c>
      <c r="E1917" s="24" t="s">
        <v>3816</v>
      </c>
      <c r="F1917" s="20" t="s">
        <v>40</v>
      </c>
      <c r="G1917" s="20" t="s">
        <v>88</v>
      </c>
      <c r="H1917" s="20"/>
      <c r="I1917" s="20"/>
      <c r="J1917" s="20"/>
      <c r="K1917" s="20"/>
      <c r="L1917" s="20"/>
      <c r="M1917" s="20"/>
      <c r="N1917" s="20"/>
      <c r="O1917" s="20"/>
      <c r="P1917" s="20"/>
      <c r="Q1917" s="20"/>
      <c r="R1917" s="20"/>
      <c r="S1917" s="20"/>
      <c r="T1917" s="20" t="str">
        <f>IFERROR(VLOOKUP(F1917,'CODE H VS CODE ICPE'!$A$2:$D$80,4,FALSE),"")</f>
        <v>Autorisé</v>
      </c>
      <c r="U1917" s="20" t="str">
        <f>IFERROR(VLOOKUP(G1917,'CODE H VS CODE ICPE'!$A$2:$D$80,4,FALSE),"")</f>
        <v>Interdit</v>
      </c>
      <c r="V1917" s="20" t="str">
        <f>IFERROR(VLOOKUP(H1917,'CODE H VS CODE ICPE'!$A$2:$D$80,4,FALSE),"")</f>
        <v/>
      </c>
      <c r="W1917" s="20" t="str">
        <f>IFERROR(VLOOKUP(I1917,'CODE H VS CODE ICPE'!$A$2:$D$80,4,FALSE),"")</f>
        <v/>
      </c>
      <c r="X1917" s="20" t="str">
        <f>IFERROR(VLOOKUP(J1917,'CODE H VS CODE ICPE'!$A$2:$D$80,4,FALSE),"")</f>
        <v/>
      </c>
      <c r="Y1917" s="20" t="str">
        <f>IFERROR(VLOOKUP(K1917,'CODE H VS CODE ICPE'!$A$2:$D$80,4,FALSE),"")</f>
        <v/>
      </c>
      <c r="Z1917" s="20" t="str">
        <f>IFERROR(VLOOKUP(L1917,'CODE H VS CODE ICPE'!$A$2:$D$80,4,FALSE),"")</f>
        <v/>
      </c>
      <c r="AA1917" s="20" t="str">
        <f>IFERROR(VLOOKUP(M1917,'CODE H VS CODE ICPE'!$A$2:$D$80,4,FALSE),"")</f>
        <v/>
      </c>
      <c r="AB1917" s="20" t="str">
        <f>IFERROR(VLOOKUP(N1917,'CODE H VS CODE ICPE'!$A$2:$D$80,4,FALSE),"")</f>
        <v/>
      </c>
      <c r="AC1917" s="20" t="str">
        <f>IFERROR(VLOOKUP(O1917,'CODE H VS CODE ICPE'!$A$2:$D$80,4,FALSE),"")</f>
        <v/>
      </c>
      <c r="AD1917" s="20" t="str">
        <f>IFERROR(VLOOKUP(P1917,'CODE H VS CODE ICPE'!$A$2:$D$80,4,FALSE),"")</f>
        <v/>
      </c>
      <c r="AE1917" s="20" t="str">
        <f>IFERROR(VLOOKUP(Q1917,'CODE H VS CODE ICPE'!$A$2:$D$80,4,FALSE),"")</f>
        <v/>
      </c>
      <c r="AF1917" s="20" t="str">
        <f>IFERROR(VLOOKUP(R1917,'CODE H VS CODE ICPE'!$A$2:$D$80,4,FALSE),"")</f>
        <v/>
      </c>
      <c r="AG1917" s="20" t="str">
        <f>IFERROR(VLOOKUP(S1917,'CODE H VS CODE ICPE'!$A$2:$D$80,4,FALSE),"")</f>
        <v/>
      </c>
      <c r="AH1917" s="48" t="str">
        <f t="shared" si="402"/>
        <v>Accepted</v>
      </c>
      <c r="AI1917" s="21">
        <f>IF(T1917="",0,IF(T1917="Interdit",0,VLOOKUP(F1917,'CODE H VS CODE ICPE'!$A$2:$E$80,5,FALSE)))</f>
        <v>99999.99</v>
      </c>
      <c r="AJ1917" s="21">
        <f>IF(U1917="",0,IF(U1917="Interdit",0,VLOOKUP(G1917,'CODE H VS CODE ICPE'!$A$2:$E$80,5,FALSE)))</f>
        <v>0</v>
      </c>
      <c r="AK1917" s="21">
        <f>IF(V1917="",0,IF(V1917="Interdit",0,VLOOKUP(H1917,'CODE H VS CODE ICPE'!$A$2:$E$80,5,FALSE)))</f>
        <v>0</v>
      </c>
      <c r="AL1917" s="21">
        <f>IF(W1917="",0,IF(W1917="Interdit",0,VLOOKUP(I1917,'CODE H VS CODE ICPE'!$A$2:$E$80,5,FALSE)))</f>
        <v>0</v>
      </c>
      <c r="AM1917" s="21">
        <f>IF(X1917="",0,IF(X1917="Interdit",0,VLOOKUP(J1917,'CODE H VS CODE ICPE'!$A$2:$E$80,5,FALSE)))</f>
        <v>0</v>
      </c>
      <c r="AN1917" s="21">
        <f>IF(Y1917="",0,IF(Y1917="Interdit",0,VLOOKUP(K1917,'CODE H VS CODE ICPE'!$A$2:$E$80,5,FALSE)))</f>
        <v>0</v>
      </c>
      <c r="AO1917" s="21">
        <f>IF(Z1917="",0,IF(Z1917="Interdit",0,VLOOKUP(L1917,'CODE H VS CODE ICPE'!$A$2:$E$80,5,FALSE)))</f>
        <v>0</v>
      </c>
      <c r="AP1917" s="21">
        <f>IF(AA1917="",0,IF(AA1917="Interdit",0,VLOOKUP(M1917,'CODE H VS CODE ICPE'!$A$2:$E$80,5,FALSE)))</f>
        <v>0</v>
      </c>
      <c r="AQ1917" s="21">
        <f>IF(AB1917="",0,IF(AB1917="Interdit",0,VLOOKUP(N1917,'CODE H VS CODE ICPE'!$A$2:$E$80,5,FALSE)))</f>
        <v>0</v>
      </c>
      <c r="AR1917" s="21">
        <f>IF(AC1917="",0,IF(AC1917="Interdit",0,VLOOKUP(O1917,'CODE H VS CODE ICPE'!$A$2:$E$80,5,FALSE)))</f>
        <v>0</v>
      </c>
      <c r="AS1917" s="21">
        <f>IF(AD1917="",0,IF(AD1917="Interdit",0,VLOOKUP(P1917,'CODE H VS CODE ICPE'!$A$2:$E$80,5,FALSE)))</f>
        <v>0</v>
      </c>
      <c r="AT1917" s="21">
        <f>IF(AE1917="",0,IF(AE1917="Interdit",0,VLOOKUP(Q1917,'CODE H VS CODE ICPE'!$A$2:$E$80,5,FALSE)))</f>
        <v>0</v>
      </c>
      <c r="AU1917" s="21">
        <f>IF(AF1917="",0,IF(AF1917="Interdit",0,VLOOKUP(R1917,'CODE H VS CODE ICPE'!$A$2:$E$80,5,FALSE)))</f>
        <v>0</v>
      </c>
      <c r="AV1917" s="21">
        <f>IF(AG1917="",0,IF(AG1917="Interdit",0,VLOOKUP(S1917,'CODE H VS CODE ICPE'!$A$2:$E$80,5,FALSE)))</f>
        <v>0</v>
      </c>
      <c r="AW1917" s="20" t="str">
        <f t="shared" si="403"/>
        <v>$AI$2</v>
      </c>
      <c r="AX1917" s="26">
        <f t="shared" si="404"/>
        <v>99999.99</v>
      </c>
      <c r="AY1917" s="20" t="str">
        <f t="shared" si="405"/>
        <v>H225</v>
      </c>
      <c r="AZ1917" s="20">
        <f>IF(AY1917="","",IF(AY1917=0,"",VLOOKUP(AY1917,'CODE H VS CODE ICPE'!$A$1:$E$80,3,FALSE)))</f>
        <v>4331</v>
      </c>
    </row>
    <row r="1918" spans="1:52" ht="28.9" customHeight="1">
      <c r="A1918" s="23">
        <v>2288</v>
      </c>
      <c r="B1918" s="24" t="s">
        <v>3817</v>
      </c>
      <c r="C1918" s="25" t="s">
        <v>234</v>
      </c>
      <c r="D1918" s="24" t="s">
        <v>235</v>
      </c>
      <c r="E1918" s="24" t="s">
        <v>3818</v>
      </c>
      <c r="F1918" s="20" t="s">
        <v>40</v>
      </c>
      <c r="G1918" s="20" t="s">
        <v>88</v>
      </c>
      <c r="H1918" s="20"/>
      <c r="I1918" s="20"/>
      <c r="J1918" s="20"/>
      <c r="K1918" s="20"/>
      <c r="L1918" s="20"/>
      <c r="M1918" s="20"/>
      <c r="N1918" s="20"/>
      <c r="O1918" s="20"/>
      <c r="P1918" s="20"/>
      <c r="Q1918" s="20"/>
      <c r="R1918" s="20"/>
      <c r="S1918" s="20"/>
      <c r="T1918" s="20" t="str">
        <f>IFERROR(VLOOKUP(F1918,'CODE H VS CODE ICPE'!$A$2:$D$80,4,FALSE),"")</f>
        <v>Autorisé</v>
      </c>
      <c r="U1918" s="20" t="str">
        <f>IFERROR(VLOOKUP(G1918,'CODE H VS CODE ICPE'!$A$2:$D$80,4,FALSE),"")</f>
        <v>Interdit</v>
      </c>
      <c r="V1918" s="20" t="str">
        <f>IFERROR(VLOOKUP(H1918,'CODE H VS CODE ICPE'!$A$2:$D$80,4,FALSE),"")</f>
        <v/>
      </c>
      <c r="W1918" s="20" t="str">
        <f>IFERROR(VLOOKUP(I1918,'CODE H VS CODE ICPE'!$A$2:$D$80,4,FALSE),"")</f>
        <v/>
      </c>
      <c r="X1918" s="20" t="str">
        <f>IFERROR(VLOOKUP(J1918,'CODE H VS CODE ICPE'!$A$2:$D$80,4,FALSE),"")</f>
        <v/>
      </c>
      <c r="Y1918" s="20" t="str">
        <f>IFERROR(VLOOKUP(K1918,'CODE H VS CODE ICPE'!$A$2:$D$80,4,FALSE),"")</f>
        <v/>
      </c>
      <c r="Z1918" s="20" t="str">
        <f>IFERROR(VLOOKUP(L1918,'CODE H VS CODE ICPE'!$A$2:$D$80,4,FALSE),"")</f>
        <v/>
      </c>
      <c r="AA1918" s="20" t="str">
        <f>IFERROR(VLOOKUP(M1918,'CODE H VS CODE ICPE'!$A$2:$D$80,4,FALSE),"")</f>
        <v/>
      </c>
      <c r="AB1918" s="20" t="str">
        <f>IFERROR(VLOOKUP(N1918,'CODE H VS CODE ICPE'!$A$2:$D$80,4,FALSE),"")</f>
        <v/>
      </c>
      <c r="AC1918" s="20" t="str">
        <f>IFERROR(VLOOKUP(O1918,'CODE H VS CODE ICPE'!$A$2:$D$80,4,FALSE),"")</f>
        <v/>
      </c>
      <c r="AD1918" s="20" t="str">
        <f>IFERROR(VLOOKUP(P1918,'CODE H VS CODE ICPE'!$A$2:$D$80,4,FALSE),"")</f>
        <v/>
      </c>
      <c r="AE1918" s="20" t="str">
        <f>IFERROR(VLOOKUP(Q1918,'CODE H VS CODE ICPE'!$A$2:$D$80,4,FALSE),"")</f>
        <v/>
      </c>
      <c r="AF1918" s="20" t="str">
        <f>IFERROR(VLOOKUP(R1918,'CODE H VS CODE ICPE'!$A$2:$D$80,4,FALSE),"")</f>
        <v/>
      </c>
      <c r="AG1918" s="20" t="str">
        <f>IFERROR(VLOOKUP(S1918,'CODE H VS CODE ICPE'!$A$2:$D$80,4,FALSE),"")</f>
        <v/>
      </c>
      <c r="AH1918" s="48" t="str">
        <f t="shared" si="402"/>
        <v>Accepted</v>
      </c>
      <c r="AI1918" s="21">
        <f>IF(T1918="",0,IF(T1918="Interdit",0,VLOOKUP(F1918,'CODE H VS CODE ICPE'!$A$2:$E$80,5,FALSE)))</f>
        <v>99999.99</v>
      </c>
      <c r="AJ1918" s="21">
        <f>IF(U1918="",0,IF(U1918="Interdit",0,VLOOKUP(G1918,'CODE H VS CODE ICPE'!$A$2:$E$80,5,FALSE)))</f>
        <v>0</v>
      </c>
      <c r="AK1918" s="21">
        <f>IF(V1918="",0,IF(V1918="Interdit",0,VLOOKUP(H1918,'CODE H VS CODE ICPE'!$A$2:$E$80,5,FALSE)))</f>
        <v>0</v>
      </c>
      <c r="AL1918" s="21">
        <f>IF(W1918="",0,IF(W1918="Interdit",0,VLOOKUP(I1918,'CODE H VS CODE ICPE'!$A$2:$E$80,5,FALSE)))</f>
        <v>0</v>
      </c>
      <c r="AM1918" s="21">
        <f>IF(X1918="",0,IF(X1918="Interdit",0,VLOOKUP(J1918,'CODE H VS CODE ICPE'!$A$2:$E$80,5,FALSE)))</f>
        <v>0</v>
      </c>
      <c r="AN1918" s="21">
        <f>IF(Y1918="",0,IF(Y1918="Interdit",0,VLOOKUP(K1918,'CODE H VS CODE ICPE'!$A$2:$E$80,5,FALSE)))</f>
        <v>0</v>
      </c>
      <c r="AO1918" s="21">
        <f>IF(Z1918="",0,IF(Z1918="Interdit",0,VLOOKUP(L1918,'CODE H VS CODE ICPE'!$A$2:$E$80,5,FALSE)))</f>
        <v>0</v>
      </c>
      <c r="AP1918" s="21">
        <f>IF(AA1918="",0,IF(AA1918="Interdit",0,VLOOKUP(M1918,'CODE H VS CODE ICPE'!$A$2:$E$80,5,FALSE)))</f>
        <v>0</v>
      </c>
      <c r="AQ1918" s="21">
        <f>IF(AB1918="",0,IF(AB1918="Interdit",0,VLOOKUP(N1918,'CODE H VS CODE ICPE'!$A$2:$E$80,5,FALSE)))</f>
        <v>0</v>
      </c>
      <c r="AR1918" s="21">
        <f>IF(AC1918="",0,IF(AC1918="Interdit",0,VLOOKUP(O1918,'CODE H VS CODE ICPE'!$A$2:$E$80,5,FALSE)))</f>
        <v>0</v>
      </c>
      <c r="AS1918" s="21">
        <f>IF(AD1918="",0,IF(AD1918="Interdit",0,VLOOKUP(P1918,'CODE H VS CODE ICPE'!$A$2:$E$80,5,FALSE)))</f>
        <v>0</v>
      </c>
      <c r="AT1918" s="21">
        <f>IF(AE1918="",0,IF(AE1918="Interdit",0,VLOOKUP(Q1918,'CODE H VS CODE ICPE'!$A$2:$E$80,5,FALSE)))</f>
        <v>0</v>
      </c>
      <c r="AU1918" s="21">
        <f>IF(AF1918="",0,IF(AF1918="Interdit",0,VLOOKUP(R1918,'CODE H VS CODE ICPE'!$A$2:$E$80,5,FALSE)))</f>
        <v>0</v>
      </c>
      <c r="AV1918" s="21">
        <f>IF(AG1918="",0,IF(AG1918="Interdit",0,VLOOKUP(S1918,'CODE H VS CODE ICPE'!$A$2:$E$80,5,FALSE)))</f>
        <v>0</v>
      </c>
      <c r="AW1918" s="20" t="str">
        <f t="shared" si="403"/>
        <v>$AI$2</v>
      </c>
      <c r="AX1918" s="26">
        <f t="shared" si="404"/>
        <v>99999.99</v>
      </c>
      <c r="AY1918" s="20" t="str">
        <f t="shared" si="405"/>
        <v>H225</v>
      </c>
      <c r="AZ1918" s="20">
        <f>IF(AY1918="","",IF(AY1918=0,"",VLOOKUP(AY1918,'CODE H VS CODE ICPE'!$A$1:$E$80,3,FALSE)))</f>
        <v>4331</v>
      </c>
    </row>
    <row r="1919" spans="1:52" ht="28.9" customHeight="1">
      <c r="A1919" s="23">
        <v>2289</v>
      </c>
      <c r="B1919" s="24" t="s">
        <v>3819</v>
      </c>
      <c r="C1919" s="25" t="s">
        <v>234</v>
      </c>
      <c r="D1919" s="24" t="s">
        <v>235</v>
      </c>
      <c r="E1919" s="24" t="s">
        <v>3820</v>
      </c>
      <c r="F1919" s="20" t="s">
        <v>86</v>
      </c>
      <c r="G1919" s="20" t="s">
        <v>94</v>
      </c>
      <c r="H1919" s="20" t="s">
        <v>96</v>
      </c>
      <c r="I1919" s="20" t="s">
        <v>100</v>
      </c>
      <c r="J1919" s="20"/>
      <c r="K1919" s="20"/>
      <c r="L1919" s="20"/>
      <c r="M1919" s="20"/>
      <c r="N1919" s="20"/>
      <c r="O1919" s="20"/>
      <c r="P1919" s="20"/>
      <c r="Q1919" s="20"/>
      <c r="R1919" s="20"/>
      <c r="S1919" s="20"/>
      <c r="T1919" s="20" t="str">
        <f>IFERROR(VLOOKUP(F1919,'CODE H VS CODE ICPE'!$A$2:$D$80,4,FALSE),"")</f>
        <v>Autorisé</v>
      </c>
      <c r="U1919" s="20" t="str">
        <f>IFERROR(VLOOKUP(G1919,'CODE H VS CODE ICPE'!$A$2:$D$80,4,FALSE),"")</f>
        <v>Demande d'autorisation</v>
      </c>
      <c r="V1919" s="20" t="str">
        <f>IFERROR(VLOOKUP(H1919,'CODE H VS CODE ICPE'!$A$2:$D$80,4,FALSE),"")</f>
        <v>Autorisé</v>
      </c>
      <c r="W1919" s="20" t="str">
        <f>IFERROR(VLOOKUP(I1919,'CODE H VS CODE ICPE'!$A$2:$D$80,4,FALSE),"")</f>
        <v>Autorisé</v>
      </c>
      <c r="X1919" s="20" t="str">
        <f>IFERROR(VLOOKUP(J1919,'CODE H VS CODE ICPE'!$A$2:$D$80,4,FALSE),"")</f>
        <v/>
      </c>
      <c r="Y1919" s="20" t="str">
        <f>IFERROR(VLOOKUP(K1919,'CODE H VS CODE ICPE'!$A$2:$D$80,4,FALSE),"")</f>
        <v/>
      </c>
      <c r="Z1919" s="20" t="str">
        <f>IFERROR(VLOOKUP(L1919,'CODE H VS CODE ICPE'!$A$2:$D$80,4,FALSE),"")</f>
        <v/>
      </c>
      <c r="AA1919" s="20" t="str">
        <f>IFERROR(VLOOKUP(M1919,'CODE H VS CODE ICPE'!$A$2:$D$80,4,FALSE),"")</f>
        <v/>
      </c>
      <c r="AB1919" s="20" t="str">
        <f>IFERROR(VLOOKUP(N1919,'CODE H VS CODE ICPE'!$A$2:$D$80,4,FALSE),"")</f>
        <v/>
      </c>
      <c r="AC1919" s="20" t="str">
        <f>IFERROR(VLOOKUP(O1919,'CODE H VS CODE ICPE'!$A$2:$D$80,4,FALSE),"")</f>
        <v/>
      </c>
      <c r="AD1919" s="20" t="str">
        <f>IFERROR(VLOOKUP(P1919,'CODE H VS CODE ICPE'!$A$2:$D$80,4,FALSE),"")</f>
        <v/>
      </c>
      <c r="AE1919" s="20" t="str">
        <f>IFERROR(VLOOKUP(Q1919,'CODE H VS CODE ICPE'!$A$2:$D$80,4,FALSE),"")</f>
        <v/>
      </c>
      <c r="AF1919" s="20" t="str">
        <f>IFERROR(VLOOKUP(R1919,'CODE H VS CODE ICPE'!$A$2:$D$80,4,FALSE),"")</f>
        <v/>
      </c>
      <c r="AG1919" s="20" t="str">
        <f>IFERROR(VLOOKUP(S1919,'CODE H VS CODE ICPE'!$A$2:$D$80,4,FALSE),"")</f>
        <v/>
      </c>
      <c r="AH1919" s="47" t="str">
        <f t="shared" si="402"/>
        <v>Accepted</v>
      </c>
      <c r="AI1919" s="21">
        <f>IF(T1919="",0,IF(T1919="Interdit",0,VLOOKUP(F1919,'CODE H VS CODE ICPE'!$A$2:$E$80,5,FALSE)))</f>
        <v>99999.99</v>
      </c>
      <c r="AJ1919" s="21">
        <f>IF(U1919="",0,IF(U1919="Interdit",0,VLOOKUP(G1919,'CODE H VS CODE ICPE'!$A$2:$E$80,5,FALSE)))</f>
        <v>199.99</v>
      </c>
      <c r="AK1919" s="21">
        <f>IF(V1919="",0,IF(V1919="Interdit",0,VLOOKUP(H1919,'CODE H VS CODE ICPE'!$A$2:$E$80,5,FALSE)))</f>
        <v>149999.99</v>
      </c>
      <c r="AL1919" s="21">
        <f>IF(W1919="",0,IF(W1919="Interdit",0,VLOOKUP(I1919,'CODE H VS CODE ICPE'!$A$2:$E$80,5,FALSE)))</f>
        <v>99999.99</v>
      </c>
      <c r="AM1919" s="21">
        <f>IF(X1919="",0,IF(X1919="Interdit",0,VLOOKUP(J1919,'CODE H VS CODE ICPE'!$A$2:$E$80,5,FALSE)))</f>
        <v>0</v>
      </c>
      <c r="AN1919" s="21">
        <f>IF(Y1919="",0,IF(Y1919="Interdit",0,VLOOKUP(K1919,'CODE H VS CODE ICPE'!$A$2:$E$80,5,FALSE)))</f>
        <v>0</v>
      </c>
      <c r="AO1919" s="21">
        <f>IF(Z1919="",0,IF(Z1919="Interdit",0,VLOOKUP(L1919,'CODE H VS CODE ICPE'!$A$2:$E$80,5,FALSE)))</f>
        <v>0</v>
      </c>
      <c r="AP1919" s="21">
        <f>IF(AA1919="",0,IF(AA1919="Interdit",0,VLOOKUP(M1919,'CODE H VS CODE ICPE'!$A$2:$E$80,5,FALSE)))</f>
        <v>0</v>
      </c>
      <c r="AQ1919" s="21">
        <f>IF(AB1919="",0,IF(AB1919="Interdit",0,VLOOKUP(N1919,'CODE H VS CODE ICPE'!$A$2:$E$80,5,FALSE)))</f>
        <v>0</v>
      </c>
      <c r="AR1919" s="21">
        <f>IF(AC1919="",0,IF(AC1919="Interdit",0,VLOOKUP(O1919,'CODE H VS CODE ICPE'!$A$2:$E$80,5,FALSE)))</f>
        <v>0</v>
      </c>
      <c r="AS1919" s="21">
        <f>IF(AD1919="",0,IF(AD1919="Interdit",0,VLOOKUP(P1919,'CODE H VS CODE ICPE'!$A$2:$E$80,5,FALSE)))</f>
        <v>0</v>
      </c>
      <c r="AT1919" s="21">
        <f>IF(AE1919="",0,IF(AE1919="Interdit",0,VLOOKUP(Q1919,'CODE H VS CODE ICPE'!$A$2:$E$80,5,FALSE)))</f>
        <v>0</v>
      </c>
      <c r="AU1919" s="21">
        <f>IF(AF1919="",0,IF(AF1919="Interdit",0,VLOOKUP(R1919,'CODE H VS CODE ICPE'!$A$2:$E$80,5,FALSE)))</f>
        <v>0</v>
      </c>
      <c r="AV1919" s="21">
        <f>IF(AG1919="",0,IF(AG1919="Interdit",0,VLOOKUP(S1919,'CODE H VS CODE ICPE'!$A$2:$E$80,5,FALSE)))</f>
        <v>0</v>
      </c>
      <c r="AW1919" s="20" t="str">
        <f t="shared" si="403"/>
        <v>$AK$2</v>
      </c>
      <c r="AX1919" s="26">
        <f t="shared" si="404"/>
        <v>149999.99</v>
      </c>
      <c r="AY1919" s="20" t="str">
        <f t="shared" si="405"/>
        <v>H314</v>
      </c>
      <c r="AZ1919" s="20">
        <f>IF(AY1919="","",IF(AY1919=0,"",VLOOKUP(AY1919,'CODE H VS CODE ICPE'!$A$1:$E$80,3,FALSE)))</f>
        <v>4320</v>
      </c>
    </row>
    <row r="1920" spans="1:52" ht="28.9" customHeight="1">
      <c r="A1920" s="23">
        <v>2435</v>
      </c>
      <c r="B1920" s="24" t="s">
        <v>3821</v>
      </c>
      <c r="C1920" s="25" t="s">
        <v>499</v>
      </c>
      <c r="D1920" s="24" t="s">
        <v>500</v>
      </c>
      <c r="E1920" s="24" t="s">
        <v>3804</v>
      </c>
      <c r="F1920" s="20" t="s">
        <v>96</v>
      </c>
      <c r="G1920" s="20"/>
      <c r="H1920" s="20"/>
      <c r="I1920" s="20"/>
      <c r="J1920" s="20"/>
      <c r="K1920" s="20"/>
      <c r="L1920" s="20"/>
      <c r="M1920" s="20"/>
      <c r="N1920" s="20"/>
      <c r="O1920" s="20"/>
      <c r="P1920" s="20"/>
      <c r="Q1920" s="20"/>
      <c r="R1920" s="20"/>
      <c r="S1920" s="20"/>
      <c r="T1920" s="20" t="str">
        <f>IFERROR(VLOOKUP(F1920,'CODE H VS CODE ICPE'!$A$2:$D$80,4,FALSE),"")</f>
        <v>Autorisé</v>
      </c>
      <c r="U1920" s="20" t="str">
        <f>IFERROR(VLOOKUP(G1920,'CODE H VS CODE ICPE'!$A$2:$D$80,4,FALSE),"")</f>
        <v/>
      </c>
      <c r="V1920" s="20" t="str">
        <f>IFERROR(VLOOKUP(H1920,'CODE H VS CODE ICPE'!$A$2:$D$80,4,FALSE),"")</f>
        <v/>
      </c>
      <c r="W1920" s="20" t="str">
        <f>IFERROR(VLOOKUP(I1920,'CODE H VS CODE ICPE'!$A$2:$D$80,4,FALSE),"")</f>
        <v/>
      </c>
      <c r="X1920" s="20" t="str">
        <f>IFERROR(VLOOKUP(J1920,'CODE H VS CODE ICPE'!$A$2:$D$80,4,FALSE),"")</f>
        <v/>
      </c>
      <c r="Y1920" s="20" t="str">
        <f>IFERROR(VLOOKUP(K1920,'CODE H VS CODE ICPE'!$A$2:$D$80,4,FALSE),"")</f>
        <v/>
      </c>
      <c r="Z1920" s="20" t="str">
        <f>IFERROR(VLOOKUP(L1920,'CODE H VS CODE ICPE'!$A$2:$D$80,4,FALSE),"")</f>
        <v/>
      </c>
      <c r="AA1920" s="20" t="str">
        <f>IFERROR(VLOOKUP(M1920,'CODE H VS CODE ICPE'!$A$2:$D$80,4,FALSE),"")</f>
        <v/>
      </c>
      <c r="AB1920" s="20" t="str">
        <f>IFERROR(VLOOKUP(N1920,'CODE H VS CODE ICPE'!$A$2:$D$80,4,FALSE),"")</f>
        <v/>
      </c>
      <c r="AC1920" s="20" t="str">
        <f>IFERROR(VLOOKUP(O1920,'CODE H VS CODE ICPE'!$A$2:$D$80,4,FALSE),"")</f>
        <v/>
      </c>
      <c r="AD1920" s="20" t="str">
        <f>IFERROR(VLOOKUP(P1920,'CODE H VS CODE ICPE'!$A$2:$D$80,4,FALSE),"")</f>
        <v/>
      </c>
      <c r="AE1920" s="20" t="str">
        <f>IFERROR(VLOOKUP(Q1920,'CODE H VS CODE ICPE'!$A$2:$D$80,4,FALSE),"")</f>
        <v/>
      </c>
      <c r="AF1920" s="20" t="str">
        <f>IFERROR(VLOOKUP(R1920,'CODE H VS CODE ICPE'!$A$2:$D$80,4,FALSE),"")</f>
        <v/>
      </c>
      <c r="AG1920" s="20" t="str">
        <f>IFERROR(VLOOKUP(S1920,'CODE H VS CODE ICPE'!$A$2:$D$80,4,FALSE),"")</f>
        <v/>
      </c>
      <c r="AH1920" s="47" t="s">
        <v>4630</v>
      </c>
      <c r="AI1920" s="21">
        <f>IF(T1920="",0,IF(T1920="Interdit",0,VLOOKUP(F1920,'CODE H VS CODE ICPE'!$A$2:$E$80,5,FALSE)))</f>
        <v>149999.99</v>
      </c>
      <c r="AJ1920" s="21">
        <f>IF(U1920="",0,IF(U1920="Interdit",0,VLOOKUP(G1920,'CODE H VS CODE ICPE'!$A$2:$E$80,5,FALSE)))</f>
        <v>0</v>
      </c>
      <c r="AK1920" s="21">
        <f>IF(V1920="",0,IF(V1920="Interdit",0,VLOOKUP(H1920,'CODE H VS CODE ICPE'!$A$2:$E$80,5,FALSE)))</f>
        <v>0</v>
      </c>
      <c r="AL1920" s="21">
        <f>IF(W1920="",0,IF(W1920="Interdit",0,VLOOKUP(I1920,'CODE H VS CODE ICPE'!$A$2:$E$80,5,FALSE)))</f>
        <v>0</v>
      </c>
      <c r="AM1920" s="21">
        <f>IF(X1920="",0,IF(X1920="Interdit",0,VLOOKUP(J1920,'CODE H VS CODE ICPE'!$A$2:$E$80,5,FALSE)))</f>
        <v>0</v>
      </c>
      <c r="AN1920" s="21">
        <f>IF(Y1920="",0,IF(Y1920="Interdit",0,VLOOKUP(K1920,'CODE H VS CODE ICPE'!$A$2:$E$80,5,FALSE)))</f>
        <v>0</v>
      </c>
      <c r="AO1920" s="21">
        <f>IF(Z1920="",0,IF(Z1920="Interdit",0,VLOOKUP(L1920,'CODE H VS CODE ICPE'!$A$2:$E$80,5,FALSE)))</f>
        <v>0</v>
      </c>
      <c r="AP1920" s="21">
        <f>IF(AA1920="",0,IF(AA1920="Interdit",0,VLOOKUP(M1920,'CODE H VS CODE ICPE'!$A$2:$E$80,5,FALSE)))</f>
        <v>0</v>
      </c>
      <c r="AQ1920" s="21">
        <f>IF(AB1920="",0,IF(AB1920="Interdit",0,VLOOKUP(N1920,'CODE H VS CODE ICPE'!$A$2:$E$80,5,FALSE)))</f>
        <v>0</v>
      </c>
      <c r="AR1920" s="21">
        <f>IF(AC1920="",0,IF(AC1920="Interdit",0,VLOOKUP(O1920,'CODE H VS CODE ICPE'!$A$2:$E$80,5,FALSE)))</f>
        <v>0</v>
      </c>
      <c r="AS1920" s="21">
        <f>IF(AD1920="",0,IF(AD1920="Interdit",0,VLOOKUP(P1920,'CODE H VS CODE ICPE'!$A$2:$E$80,5,FALSE)))</f>
        <v>0</v>
      </c>
      <c r="AT1920" s="21">
        <f>IF(AE1920="",0,IF(AE1920="Interdit",0,VLOOKUP(Q1920,'CODE H VS CODE ICPE'!$A$2:$E$80,5,FALSE)))</f>
        <v>0</v>
      </c>
      <c r="AU1920" s="21">
        <f>IF(AF1920="",0,IF(AF1920="Interdit",0,VLOOKUP(R1920,'CODE H VS CODE ICPE'!$A$2:$E$80,5,FALSE)))</f>
        <v>0</v>
      </c>
      <c r="AV1920" s="21">
        <f>IF(AG1920="",0,IF(AG1920="Interdit",0,VLOOKUP(S1920,'CODE H VS CODE ICPE'!$A$2:$E$80,5,FALSE)))</f>
        <v>0</v>
      </c>
      <c r="AW1920" s="20" t="str">
        <f t="shared" ref="AW1920:AW1929" si="406">ADDRESS(2,MATCH(MAX(AI1920:AV1920),AI1920:AV1920,0)+COLUMN(AI1920)-1)</f>
        <v>$AI$2</v>
      </c>
      <c r="AX1920" s="26">
        <f t="shared" ref="AX1920:AX1929" si="407">IF(AH1920="Interdit","",IF(AW1920="$AI$2",AI1920,IF(AW1920="$AJ$2",AJ1920,IF(AW1920="$AK$2",AK1920,IF(AW1920="$AL$2",AL1920,IF(AW1920="$AM$2",AM1920,IF(AW1920="$AN$2",AN1920,IF(AW1920="$AO$2",AO1920,IF(AW1920="$AP$2",AP1920,IF(AW1920="$AQ$2",AQ1920,IF(AW1920="$AR$2",AR1920,IF(AW1920="$AS$2",AS1920,IF(AW1920="$AT$2",AT1920,IF(AW1920="$AU$2",AU1920,IF(AW1920="$AV$2",AV1920,"")))))))))))))))</f>
        <v>149999.99</v>
      </c>
      <c r="AY1920" s="20" t="str">
        <f t="shared" ref="AY1920:AY1929" si="408">IF(AX1920="","",IF(AW1920="$AI$2",F1920,IF(AW1920="$AJ$2",G1920,IF(AW1920="$AK$2",H1920,IF(AW1920="$AL$2",I1920,IF(AW1920="$AM$2",J1920,IF(AW1920="$AN$2",K1920,IF(AW1920="$AO$2",L1920,IF(AW1920="$AP$2",M1920,IF(AW1920="$AQ$2",N1920,IF(AW1920="$AR$2",O1920,IF(AW1920="$AS$2",P1920,IF(AW1920="$AT$2",Q1920,IF(AW1920="$AU$2",R1920,IF(AW1920="$AV$2",S1920,"")))))))))))))))</f>
        <v>H314</v>
      </c>
      <c r="AZ1920" s="20">
        <f>IF(AY1920="","",IF(AY1920=0,"",VLOOKUP(AY1920,'CODE H VS CODE ICPE'!$A$1:$E$80,3,FALSE)))</f>
        <v>4320</v>
      </c>
    </row>
    <row r="1921" spans="1:52" ht="28.9" customHeight="1">
      <c r="A1921" s="23">
        <v>2437</v>
      </c>
      <c r="B1921" s="24" t="s">
        <v>3822</v>
      </c>
      <c r="C1921" s="25" t="s">
        <v>234</v>
      </c>
      <c r="D1921" s="24" t="s">
        <v>235</v>
      </c>
      <c r="E1921" s="24" t="s">
        <v>3823</v>
      </c>
      <c r="F1921" s="20" t="s">
        <v>96</v>
      </c>
      <c r="G1921" s="20"/>
      <c r="H1921" s="20"/>
      <c r="I1921" s="20"/>
      <c r="J1921" s="20"/>
      <c r="K1921" s="20"/>
      <c r="L1921" s="20"/>
      <c r="M1921" s="20"/>
      <c r="N1921" s="20"/>
      <c r="O1921" s="20"/>
      <c r="P1921" s="20"/>
      <c r="Q1921" s="20"/>
      <c r="R1921" s="20"/>
      <c r="S1921" s="20"/>
      <c r="T1921" s="20" t="str">
        <f>IFERROR(VLOOKUP(F1921,'CODE H VS CODE ICPE'!$A$2:$D$80,4,FALSE),"")</f>
        <v>Autorisé</v>
      </c>
      <c r="U1921" s="20" t="str">
        <f>IFERROR(VLOOKUP(G1921,'CODE H VS CODE ICPE'!$A$2:$D$80,4,FALSE),"")</f>
        <v/>
      </c>
      <c r="V1921" s="20" t="str">
        <f>IFERROR(VLOOKUP(H1921,'CODE H VS CODE ICPE'!$A$2:$D$80,4,FALSE),"")</f>
        <v/>
      </c>
      <c r="W1921" s="20" t="str">
        <f>IFERROR(VLOOKUP(I1921,'CODE H VS CODE ICPE'!$A$2:$D$80,4,FALSE),"")</f>
        <v/>
      </c>
      <c r="X1921" s="20" t="str">
        <f>IFERROR(VLOOKUP(J1921,'CODE H VS CODE ICPE'!$A$2:$D$80,4,FALSE),"")</f>
        <v/>
      </c>
      <c r="Y1921" s="20" t="str">
        <f>IFERROR(VLOOKUP(K1921,'CODE H VS CODE ICPE'!$A$2:$D$80,4,FALSE),"")</f>
        <v/>
      </c>
      <c r="Z1921" s="20" t="str">
        <f>IFERROR(VLOOKUP(L1921,'CODE H VS CODE ICPE'!$A$2:$D$80,4,FALSE),"")</f>
        <v/>
      </c>
      <c r="AA1921" s="20" t="str">
        <f>IFERROR(VLOOKUP(M1921,'CODE H VS CODE ICPE'!$A$2:$D$80,4,FALSE),"")</f>
        <v/>
      </c>
      <c r="AB1921" s="20" t="str">
        <f>IFERROR(VLOOKUP(N1921,'CODE H VS CODE ICPE'!$A$2:$D$80,4,FALSE),"")</f>
        <v/>
      </c>
      <c r="AC1921" s="20" t="str">
        <f>IFERROR(VLOOKUP(O1921,'CODE H VS CODE ICPE'!$A$2:$D$80,4,FALSE),"")</f>
        <v/>
      </c>
      <c r="AD1921" s="20" t="str">
        <f>IFERROR(VLOOKUP(P1921,'CODE H VS CODE ICPE'!$A$2:$D$80,4,FALSE),"")</f>
        <v/>
      </c>
      <c r="AE1921" s="20" t="str">
        <f>IFERROR(VLOOKUP(Q1921,'CODE H VS CODE ICPE'!$A$2:$D$80,4,FALSE),"")</f>
        <v/>
      </c>
      <c r="AF1921" s="20" t="str">
        <f>IFERROR(VLOOKUP(R1921,'CODE H VS CODE ICPE'!$A$2:$D$80,4,FALSE),"")</f>
        <v/>
      </c>
      <c r="AG1921" s="20" t="str">
        <f>IFERROR(VLOOKUP(S1921,'CODE H VS CODE ICPE'!$A$2:$D$80,4,FALSE),"")</f>
        <v/>
      </c>
      <c r="AH1921" s="47" t="s">
        <v>4630</v>
      </c>
      <c r="AI1921" s="21">
        <f>IF(T1921="",0,IF(T1921="Interdit",0,VLOOKUP(F1921,'CODE H VS CODE ICPE'!$A$2:$E$80,5,FALSE)))</f>
        <v>149999.99</v>
      </c>
      <c r="AJ1921" s="21">
        <f>IF(U1921="",0,IF(U1921="Interdit",0,VLOOKUP(G1921,'CODE H VS CODE ICPE'!$A$2:$E$80,5,FALSE)))</f>
        <v>0</v>
      </c>
      <c r="AK1921" s="21">
        <f>IF(V1921="",0,IF(V1921="Interdit",0,VLOOKUP(H1921,'CODE H VS CODE ICPE'!$A$2:$E$80,5,FALSE)))</f>
        <v>0</v>
      </c>
      <c r="AL1921" s="21">
        <f>IF(W1921="",0,IF(W1921="Interdit",0,VLOOKUP(I1921,'CODE H VS CODE ICPE'!$A$2:$E$80,5,FALSE)))</f>
        <v>0</v>
      </c>
      <c r="AM1921" s="21">
        <f>IF(X1921="",0,IF(X1921="Interdit",0,VLOOKUP(J1921,'CODE H VS CODE ICPE'!$A$2:$E$80,5,FALSE)))</f>
        <v>0</v>
      </c>
      <c r="AN1921" s="21">
        <f>IF(Y1921="",0,IF(Y1921="Interdit",0,VLOOKUP(K1921,'CODE H VS CODE ICPE'!$A$2:$E$80,5,FALSE)))</f>
        <v>0</v>
      </c>
      <c r="AO1921" s="21">
        <f>IF(Z1921="",0,IF(Z1921="Interdit",0,VLOOKUP(L1921,'CODE H VS CODE ICPE'!$A$2:$E$80,5,FALSE)))</f>
        <v>0</v>
      </c>
      <c r="AP1921" s="21">
        <f>IF(AA1921="",0,IF(AA1921="Interdit",0,VLOOKUP(M1921,'CODE H VS CODE ICPE'!$A$2:$E$80,5,FALSE)))</f>
        <v>0</v>
      </c>
      <c r="AQ1921" s="21">
        <f>IF(AB1921="",0,IF(AB1921="Interdit",0,VLOOKUP(N1921,'CODE H VS CODE ICPE'!$A$2:$E$80,5,FALSE)))</f>
        <v>0</v>
      </c>
      <c r="AR1921" s="21">
        <f>IF(AC1921="",0,IF(AC1921="Interdit",0,VLOOKUP(O1921,'CODE H VS CODE ICPE'!$A$2:$E$80,5,FALSE)))</f>
        <v>0</v>
      </c>
      <c r="AS1921" s="21">
        <f>IF(AD1921="",0,IF(AD1921="Interdit",0,VLOOKUP(P1921,'CODE H VS CODE ICPE'!$A$2:$E$80,5,FALSE)))</f>
        <v>0</v>
      </c>
      <c r="AT1921" s="21">
        <f>IF(AE1921="",0,IF(AE1921="Interdit",0,VLOOKUP(Q1921,'CODE H VS CODE ICPE'!$A$2:$E$80,5,FALSE)))</f>
        <v>0</v>
      </c>
      <c r="AU1921" s="21">
        <f>IF(AF1921="",0,IF(AF1921="Interdit",0,VLOOKUP(R1921,'CODE H VS CODE ICPE'!$A$2:$E$80,5,FALSE)))</f>
        <v>0</v>
      </c>
      <c r="AV1921" s="21">
        <f>IF(AG1921="",0,IF(AG1921="Interdit",0,VLOOKUP(S1921,'CODE H VS CODE ICPE'!$A$2:$E$80,5,FALSE)))</f>
        <v>0</v>
      </c>
      <c r="AW1921" s="20" t="str">
        <f t="shared" si="406"/>
        <v>$AI$2</v>
      </c>
      <c r="AX1921" s="26">
        <f t="shared" si="407"/>
        <v>149999.99</v>
      </c>
      <c r="AY1921" s="20" t="str">
        <f t="shared" si="408"/>
        <v>H314</v>
      </c>
      <c r="AZ1921" s="20">
        <f>IF(AY1921="","",IF(AY1921=0,"",VLOOKUP(AY1921,'CODE H VS CODE ICPE'!$A$1:$E$80,3,FALSE)))</f>
        <v>4320</v>
      </c>
    </row>
    <row r="1922" spans="1:52" ht="28.9" customHeight="1">
      <c r="A1922" s="23">
        <v>2438</v>
      </c>
      <c r="B1922" s="24" t="s">
        <v>3824</v>
      </c>
      <c r="C1922" s="25" t="s">
        <v>499</v>
      </c>
      <c r="D1922" s="24" t="s">
        <v>500</v>
      </c>
      <c r="E1922" s="24" t="s">
        <v>3825</v>
      </c>
      <c r="F1922" s="20" t="s">
        <v>40</v>
      </c>
      <c r="G1922" s="20" t="s">
        <v>96</v>
      </c>
      <c r="H1922" s="20"/>
      <c r="I1922" s="20"/>
      <c r="J1922" s="20"/>
      <c r="K1922" s="20"/>
      <c r="L1922" s="20"/>
      <c r="M1922" s="20"/>
      <c r="N1922" s="20"/>
      <c r="O1922" s="20"/>
      <c r="P1922" s="20"/>
      <c r="Q1922" s="20"/>
      <c r="R1922" s="20"/>
      <c r="S1922" s="20"/>
      <c r="T1922" s="20" t="str">
        <f>IFERROR(VLOOKUP(F1922,'CODE H VS CODE ICPE'!$A$2:$D$80,4,FALSE),"")</f>
        <v>Autorisé</v>
      </c>
      <c r="U1922" s="20" t="str">
        <f>IFERROR(VLOOKUP(G1922,'CODE H VS CODE ICPE'!$A$2:$D$80,4,FALSE),"")</f>
        <v>Autorisé</v>
      </c>
      <c r="V1922" s="20" t="str">
        <f>IFERROR(VLOOKUP(H1922,'CODE H VS CODE ICPE'!$A$2:$D$80,4,FALSE),"")</f>
        <v/>
      </c>
      <c r="W1922" s="20" t="str">
        <f>IFERROR(VLOOKUP(I1922,'CODE H VS CODE ICPE'!$A$2:$D$80,4,FALSE),"")</f>
        <v/>
      </c>
      <c r="X1922" s="20" t="str">
        <f>IFERROR(VLOOKUP(J1922,'CODE H VS CODE ICPE'!$A$2:$D$80,4,FALSE),"")</f>
        <v/>
      </c>
      <c r="Y1922" s="20" t="str">
        <f>IFERROR(VLOOKUP(K1922,'CODE H VS CODE ICPE'!$A$2:$D$80,4,FALSE),"")</f>
        <v/>
      </c>
      <c r="Z1922" s="20" t="str">
        <f>IFERROR(VLOOKUP(L1922,'CODE H VS CODE ICPE'!$A$2:$D$80,4,FALSE),"")</f>
        <v/>
      </c>
      <c r="AA1922" s="20" t="str">
        <f>IFERROR(VLOOKUP(M1922,'CODE H VS CODE ICPE'!$A$2:$D$80,4,FALSE),"")</f>
        <v/>
      </c>
      <c r="AB1922" s="20" t="str">
        <f>IFERROR(VLOOKUP(N1922,'CODE H VS CODE ICPE'!$A$2:$D$80,4,FALSE),"")</f>
        <v/>
      </c>
      <c r="AC1922" s="20" t="str">
        <f>IFERROR(VLOOKUP(O1922,'CODE H VS CODE ICPE'!$A$2:$D$80,4,FALSE),"")</f>
        <v/>
      </c>
      <c r="AD1922" s="20" t="str">
        <f>IFERROR(VLOOKUP(P1922,'CODE H VS CODE ICPE'!$A$2:$D$80,4,FALSE),"")</f>
        <v/>
      </c>
      <c r="AE1922" s="20" t="str">
        <f>IFERROR(VLOOKUP(Q1922,'CODE H VS CODE ICPE'!$A$2:$D$80,4,FALSE),"")</f>
        <v/>
      </c>
      <c r="AF1922" s="20" t="str">
        <f>IFERROR(VLOOKUP(R1922,'CODE H VS CODE ICPE'!$A$2:$D$80,4,FALSE),"")</f>
        <v/>
      </c>
      <c r="AG1922" s="20" t="str">
        <f>IFERROR(VLOOKUP(S1922,'CODE H VS CODE ICPE'!$A$2:$D$80,4,FALSE),"")</f>
        <v/>
      </c>
      <c r="AH1922" s="47" t="s">
        <v>4630</v>
      </c>
      <c r="AI1922" s="21">
        <f>IF(T1922="",0,IF(T1922="Interdit",0,VLOOKUP(F1922,'CODE H VS CODE ICPE'!$A$2:$E$80,5,FALSE)))</f>
        <v>99999.99</v>
      </c>
      <c r="AJ1922" s="21">
        <f>IF(U1922="",0,IF(U1922="Interdit",0,VLOOKUP(G1922,'CODE H VS CODE ICPE'!$A$2:$E$80,5,FALSE)))</f>
        <v>149999.99</v>
      </c>
      <c r="AK1922" s="21">
        <f>IF(V1922="",0,IF(V1922="Interdit",0,VLOOKUP(H1922,'CODE H VS CODE ICPE'!$A$2:$E$80,5,FALSE)))</f>
        <v>0</v>
      </c>
      <c r="AL1922" s="21">
        <f>IF(W1922="",0,IF(W1922="Interdit",0,VLOOKUP(I1922,'CODE H VS CODE ICPE'!$A$2:$E$80,5,FALSE)))</f>
        <v>0</v>
      </c>
      <c r="AM1922" s="21">
        <f>IF(X1922="",0,IF(X1922="Interdit",0,VLOOKUP(J1922,'CODE H VS CODE ICPE'!$A$2:$E$80,5,FALSE)))</f>
        <v>0</v>
      </c>
      <c r="AN1922" s="21">
        <f>IF(Y1922="",0,IF(Y1922="Interdit",0,VLOOKUP(K1922,'CODE H VS CODE ICPE'!$A$2:$E$80,5,FALSE)))</f>
        <v>0</v>
      </c>
      <c r="AO1922" s="21">
        <f>IF(Z1922="",0,IF(Z1922="Interdit",0,VLOOKUP(L1922,'CODE H VS CODE ICPE'!$A$2:$E$80,5,FALSE)))</f>
        <v>0</v>
      </c>
      <c r="AP1922" s="21">
        <f>IF(AA1922="",0,IF(AA1922="Interdit",0,VLOOKUP(M1922,'CODE H VS CODE ICPE'!$A$2:$E$80,5,FALSE)))</f>
        <v>0</v>
      </c>
      <c r="AQ1922" s="21">
        <f>IF(AB1922="",0,IF(AB1922="Interdit",0,VLOOKUP(N1922,'CODE H VS CODE ICPE'!$A$2:$E$80,5,FALSE)))</f>
        <v>0</v>
      </c>
      <c r="AR1922" s="21">
        <f>IF(AC1922="",0,IF(AC1922="Interdit",0,VLOOKUP(O1922,'CODE H VS CODE ICPE'!$A$2:$E$80,5,FALSE)))</f>
        <v>0</v>
      </c>
      <c r="AS1922" s="21">
        <f>IF(AD1922="",0,IF(AD1922="Interdit",0,VLOOKUP(P1922,'CODE H VS CODE ICPE'!$A$2:$E$80,5,FALSE)))</f>
        <v>0</v>
      </c>
      <c r="AT1922" s="21">
        <f>IF(AE1922="",0,IF(AE1922="Interdit",0,VLOOKUP(Q1922,'CODE H VS CODE ICPE'!$A$2:$E$80,5,FALSE)))</f>
        <v>0</v>
      </c>
      <c r="AU1922" s="21">
        <f>IF(AF1922="",0,IF(AF1922="Interdit",0,VLOOKUP(R1922,'CODE H VS CODE ICPE'!$A$2:$E$80,5,FALSE)))</f>
        <v>0</v>
      </c>
      <c r="AV1922" s="21">
        <f>IF(AG1922="",0,IF(AG1922="Interdit",0,VLOOKUP(S1922,'CODE H VS CODE ICPE'!$A$2:$E$80,5,FALSE)))</f>
        <v>0</v>
      </c>
      <c r="AW1922" s="20" t="str">
        <f t="shared" si="406"/>
        <v>$AJ$2</v>
      </c>
      <c r="AX1922" s="26">
        <f t="shared" si="407"/>
        <v>149999.99</v>
      </c>
      <c r="AY1922" s="20" t="str">
        <f t="shared" si="408"/>
        <v>H314</v>
      </c>
      <c r="AZ1922" s="20">
        <f>IF(AY1922="","",IF(AY1922=0,"",VLOOKUP(AY1922,'CODE H VS CODE ICPE'!$A$1:$E$80,3,FALSE)))</f>
        <v>4320</v>
      </c>
    </row>
    <row r="1923" spans="1:52" ht="28.9" customHeight="1">
      <c r="A1923" s="23">
        <v>2513</v>
      </c>
      <c r="B1923" s="24" t="s">
        <v>3826</v>
      </c>
      <c r="C1923" s="25" t="s">
        <v>222</v>
      </c>
      <c r="D1923" s="24" t="s">
        <v>630</v>
      </c>
      <c r="E1923" s="24" t="s">
        <v>3827</v>
      </c>
      <c r="F1923" s="20" t="s">
        <v>86</v>
      </c>
      <c r="G1923" s="20" t="s">
        <v>96</v>
      </c>
      <c r="H1923" s="20"/>
      <c r="I1923" s="20"/>
      <c r="J1923" s="20"/>
      <c r="K1923" s="20"/>
      <c r="L1923" s="20"/>
      <c r="M1923" s="20"/>
      <c r="N1923" s="20"/>
      <c r="O1923" s="20"/>
      <c r="P1923" s="20"/>
      <c r="Q1923" s="20"/>
      <c r="R1923" s="20"/>
      <c r="S1923" s="20"/>
      <c r="T1923" s="20" t="str">
        <f>IFERROR(VLOOKUP(F1923,'CODE H VS CODE ICPE'!$A$2:$D$80,4,FALSE),"")</f>
        <v>Autorisé</v>
      </c>
      <c r="U1923" s="20" t="str">
        <f>IFERROR(VLOOKUP(G1923,'CODE H VS CODE ICPE'!$A$2:$D$80,4,FALSE),"")</f>
        <v>Autorisé</v>
      </c>
      <c r="V1923" s="20" t="str">
        <f>IFERROR(VLOOKUP(H1923,'CODE H VS CODE ICPE'!$A$2:$D$80,4,FALSE),"")</f>
        <v/>
      </c>
      <c r="W1923" s="20" t="str">
        <f>IFERROR(VLOOKUP(I1923,'CODE H VS CODE ICPE'!$A$2:$D$80,4,FALSE),"")</f>
        <v/>
      </c>
      <c r="X1923" s="20" t="str">
        <f>IFERROR(VLOOKUP(J1923,'CODE H VS CODE ICPE'!$A$2:$D$80,4,FALSE),"")</f>
        <v/>
      </c>
      <c r="Y1923" s="20" t="str">
        <f>IFERROR(VLOOKUP(K1923,'CODE H VS CODE ICPE'!$A$2:$D$80,4,FALSE),"")</f>
        <v/>
      </c>
      <c r="Z1923" s="20" t="str">
        <f>IFERROR(VLOOKUP(L1923,'CODE H VS CODE ICPE'!$A$2:$D$80,4,FALSE),"")</f>
        <v/>
      </c>
      <c r="AA1923" s="20" t="str">
        <f>IFERROR(VLOOKUP(M1923,'CODE H VS CODE ICPE'!$A$2:$D$80,4,FALSE),"")</f>
        <v/>
      </c>
      <c r="AB1923" s="20" t="str">
        <f>IFERROR(VLOOKUP(N1923,'CODE H VS CODE ICPE'!$A$2:$D$80,4,FALSE),"")</f>
        <v/>
      </c>
      <c r="AC1923" s="20" t="str">
        <f>IFERROR(VLOOKUP(O1923,'CODE H VS CODE ICPE'!$A$2:$D$80,4,FALSE),"")</f>
        <v/>
      </c>
      <c r="AD1923" s="20" t="str">
        <f>IFERROR(VLOOKUP(P1923,'CODE H VS CODE ICPE'!$A$2:$D$80,4,FALSE),"")</f>
        <v/>
      </c>
      <c r="AE1923" s="20" t="str">
        <f>IFERROR(VLOOKUP(Q1923,'CODE H VS CODE ICPE'!$A$2:$D$80,4,FALSE),"")</f>
        <v/>
      </c>
      <c r="AF1923" s="20" t="str">
        <f>IFERROR(VLOOKUP(R1923,'CODE H VS CODE ICPE'!$A$2:$D$80,4,FALSE),"")</f>
        <v/>
      </c>
      <c r="AG1923" s="20" t="str">
        <f>IFERROR(VLOOKUP(S1923,'CODE H VS CODE ICPE'!$A$2:$D$80,4,FALSE),"")</f>
        <v/>
      </c>
      <c r="AH1923" s="47" t="s">
        <v>4630</v>
      </c>
      <c r="AI1923" s="21">
        <f>IF(T1923="",0,IF(T1923="Interdit",0,VLOOKUP(F1923,'CODE H VS CODE ICPE'!$A$2:$E$80,5,FALSE)))</f>
        <v>99999.99</v>
      </c>
      <c r="AJ1923" s="21">
        <f>IF(U1923="",0,IF(U1923="Interdit",0,VLOOKUP(G1923,'CODE H VS CODE ICPE'!$A$2:$E$80,5,FALSE)))</f>
        <v>149999.99</v>
      </c>
      <c r="AK1923" s="21">
        <f>IF(V1923="",0,IF(V1923="Interdit",0,VLOOKUP(H1923,'CODE H VS CODE ICPE'!$A$2:$E$80,5,FALSE)))</f>
        <v>0</v>
      </c>
      <c r="AL1923" s="21">
        <f>IF(W1923="",0,IF(W1923="Interdit",0,VLOOKUP(I1923,'CODE H VS CODE ICPE'!$A$2:$E$80,5,FALSE)))</f>
        <v>0</v>
      </c>
      <c r="AM1923" s="21">
        <f>IF(X1923="",0,IF(X1923="Interdit",0,VLOOKUP(J1923,'CODE H VS CODE ICPE'!$A$2:$E$80,5,FALSE)))</f>
        <v>0</v>
      </c>
      <c r="AN1923" s="21">
        <f>IF(Y1923="",0,IF(Y1923="Interdit",0,VLOOKUP(K1923,'CODE H VS CODE ICPE'!$A$2:$E$80,5,FALSE)))</f>
        <v>0</v>
      </c>
      <c r="AO1923" s="21">
        <f>IF(Z1923="",0,IF(Z1923="Interdit",0,VLOOKUP(L1923,'CODE H VS CODE ICPE'!$A$2:$E$80,5,FALSE)))</f>
        <v>0</v>
      </c>
      <c r="AP1923" s="21">
        <f>IF(AA1923="",0,IF(AA1923="Interdit",0,VLOOKUP(M1923,'CODE H VS CODE ICPE'!$A$2:$E$80,5,FALSE)))</f>
        <v>0</v>
      </c>
      <c r="AQ1923" s="21">
        <f>IF(AB1923="",0,IF(AB1923="Interdit",0,VLOOKUP(N1923,'CODE H VS CODE ICPE'!$A$2:$E$80,5,FALSE)))</f>
        <v>0</v>
      </c>
      <c r="AR1923" s="21">
        <f>IF(AC1923="",0,IF(AC1923="Interdit",0,VLOOKUP(O1923,'CODE H VS CODE ICPE'!$A$2:$E$80,5,FALSE)))</f>
        <v>0</v>
      </c>
      <c r="AS1923" s="21">
        <f>IF(AD1923="",0,IF(AD1923="Interdit",0,VLOOKUP(P1923,'CODE H VS CODE ICPE'!$A$2:$E$80,5,FALSE)))</f>
        <v>0</v>
      </c>
      <c r="AT1923" s="21">
        <f>IF(AE1923="",0,IF(AE1923="Interdit",0,VLOOKUP(Q1923,'CODE H VS CODE ICPE'!$A$2:$E$80,5,FALSE)))</f>
        <v>0</v>
      </c>
      <c r="AU1923" s="21">
        <f>IF(AF1923="",0,IF(AF1923="Interdit",0,VLOOKUP(R1923,'CODE H VS CODE ICPE'!$A$2:$E$80,5,FALSE)))</f>
        <v>0</v>
      </c>
      <c r="AV1923" s="21">
        <f>IF(AG1923="",0,IF(AG1923="Interdit",0,VLOOKUP(S1923,'CODE H VS CODE ICPE'!$A$2:$E$80,5,FALSE)))</f>
        <v>0</v>
      </c>
      <c r="AW1923" s="20" t="str">
        <f t="shared" si="406"/>
        <v>$AJ$2</v>
      </c>
      <c r="AX1923" s="26">
        <f t="shared" si="407"/>
        <v>149999.99</v>
      </c>
      <c r="AY1923" s="20" t="str">
        <f t="shared" si="408"/>
        <v>H314</v>
      </c>
      <c r="AZ1923" s="20">
        <f>IF(AY1923="","",IF(AY1923=0,"",VLOOKUP(AY1923,'CODE H VS CODE ICPE'!$A$1:$E$80,3,FALSE)))</f>
        <v>4320</v>
      </c>
    </row>
    <row r="1924" spans="1:52" ht="28.9" customHeight="1">
      <c r="A1924" s="23">
        <v>2534</v>
      </c>
      <c r="B1924" s="24" t="s">
        <v>3828</v>
      </c>
      <c r="C1924" s="25" t="s">
        <v>222</v>
      </c>
      <c r="D1924" s="24" t="s">
        <v>223</v>
      </c>
      <c r="E1924" s="24" t="s">
        <v>3829</v>
      </c>
      <c r="F1924" s="20" t="s">
        <v>96</v>
      </c>
      <c r="G1924" s="20" t="s">
        <v>114</v>
      </c>
      <c r="H1924" s="20"/>
      <c r="I1924" s="20"/>
      <c r="J1924" s="20"/>
      <c r="K1924" s="20"/>
      <c r="L1924" s="20"/>
      <c r="M1924" s="20"/>
      <c r="N1924" s="20"/>
      <c r="O1924" s="20"/>
      <c r="P1924" s="20"/>
      <c r="Q1924" s="20"/>
      <c r="R1924" s="20"/>
      <c r="S1924" s="20"/>
      <c r="T1924" s="20" t="str">
        <f>IFERROR(VLOOKUP(F1924,'CODE H VS CODE ICPE'!$A$2:$D$80,4,FALSE),"")</f>
        <v>Autorisé</v>
      </c>
      <c r="U1924" s="20" t="str">
        <f>IFERROR(VLOOKUP(G1924,'CODE H VS CODE ICPE'!$A$2:$D$80,4,FALSE),"")</f>
        <v>Autorisé</v>
      </c>
      <c r="V1924" s="20" t="str">
        <f>IFERROR(VLOOKUP(H1924,'CODE H VS CODE ICPE'!$A$2:$D$80,4,FALSE),"")</f>
        <v/>
      </c>
      <c r="W1924" s="20" t="str">
        <f>IFERROR(VLOOKUP(I1924,'CODE H VS CODE ICPE'!$A$2:$D$80,4,FALSE),"")</f>
        <v/>
      </c>
      <c r="X1924" s="20" t="str">
        <f>IFERROR(VLOOKUP(J1924,'CODE H VS CODE ICPE'!$A$2:$D$80,4,FALSE),"")</f>
        <v/>
      </c>
      <c r="Y1924" s="20" t="str">
        <f>IFERROR(VLOOKUP(K1924,'CODE H VS CODE ICPE'!$A$2:$D$80,4,FALSE),"")</f>
        <v/>
      </c>
      <c r="Z1924" s="20" t="str">
        <f>IFERROR(VLOOKUP(L1924,'CODE H VS CODE ICPE'!$A$2:$D$80,4,FALSE),"")</f>
        <v/>
      </c>
      <c r="AA1924" s="20" t="str">
        <f>IFERROR(VLOOKUP(M1924,'CODE H VS CODE ICPE'!$A$2:$D$80,4,FALSE),"")</f>
        <v/>
      </c>
      <c r="AB1924" s="20" t="str">
        <f>IFERROR(VLOOKUP(N1924,'CODE H VS CODE ICPE'!$A$2:$D$80,4,FALSE),"")</f>
        <v/>
      </c>
      <c r="AC1924" s="20" t="str">
        <f>IFERROR(VLOOKUP(O1924,'CODE H VS CODE ICPE'!$A$2:$D$80,4,FALSE),"")</f>
        <v/>
      </c>
      <c r="AD1924" s="20" t="str">
        <f>IFERROR(VLOOKUP(P1924,'CODE H VS CODE ICPE'!$A$2:$D$80,4,FALSE),"")</f>
        <v/>
      </c>
      <c r="AE1924" s="20" t="str">
        <f>IFERROR(VLOOKUP(Q1924,'CODE H VS CODE ICPE'!$A$2:$D$80,4,FALSE),"")</f>
        <v/>
      </c>
      <c r="AF1924" s="20" t="str">
        <f>IFERROR(VLOOKUP(R1924,'CODE H VS CODE ICPE'!$A$2:$D$80,4,FALSE),"")</f>
        <v/>
      </c>
      <c r="AG1924" s="20" t="str">
        <f>IFERROR(VLOOKUP(S1924,'CODE H VS CODE ICPE'!$A$2:$D$80,4,FALSE),"")</f>
        <v/>
      </c>
      <c r="AH1924" s="47" t="s">
        <v>4630</v>
      </c>
      <c r="AI1924" s="21">
        <f>IF(T1924="",0,IF(T1924="Interdit",0,VLOOKUP(F1924,'CODE H VS CODE ICPE'!$A$2:$E$80,5,FALSE)))</f>
        <v>149999.99</v>
      </c>
      <c r="AJ1924" s="21">
        <f>IF(U1924="",0,IF(U1924="Interdit",0,VLOOKUP(G1924,'CODE H VS CODE ICPE'!$A$2:$E$80,5,FALSE)))</f>
        <v>99999.99</v>
      </c>
      <c r="AK1924" s="21">
        <f>IF(V1924="",0,IF(V1924="Interdit",0,VLOOKUP(H1924,'CODE H VS CODE ICPE'!$A$2:$E$80,5,FALSE)))</f>
        <v>0</v>
      </c>
      <c r="AL1924" s="21">
        <f>IF(W1924="",0,IF(W1924="Interdit",0,VLOOKUP(I1924,'CODE H VS CODE ICPE'!$A$2:$E$80,5,FALSE)))</f>
        <v>0</v>
      </c>
      <c r="AM1924" s="21">
        <f>IF(X1924="",0,IF(X1924="Interdit",0,VLOOKUP(J1924,'CODE H VS CODE ICPE'!$A$2:$E$80,5,FALSE)))</f>
        <v>0</v>
      </c>
      <c r="AN1924" s="21">
        <f>IF(Y1924="",0,IF(Y1924="Interdit",0,VLOOKUP(K1924,'CODE H VS CODE ICPE'!$A$2:$E$80,5,FALSE)))</f>
        <v>0</v>
      </c>
      <c r="AO1924" s="21">
        <f>IF(Z1924="",0,IF(Z1924="Interdit",0,VLOOKUP(L1924,'CODE H VS CODE ICPE'!$A$2:$E$80,5,FALSE)))</f>
        <v>0</v>
      </c>
      <c r="AP1924" s="21">
        <f>IF(AA1924="",0,IF(AA1924="Interdit",0,VLOOKUP(M1924,'CODE H VS CODE ICPE'!$A$2:$E$80,5,FALSE)))</f>
        <v>0</v>
      </c>
      <c r="AQ1924" s="21">
        <f>IF(AB1924="",0,IF(AB1924="Interdit",0,VLOOKUP(N1924,'CODE H VS CODE ICPE'!$A$2:$E$80,5,FALSE)))</f>
        <v>0</v>
      </c>
      <c r="AR1924" s="21">
        <f>IF(AC1924="",0,IF(AC1924="Interdit",0,VLOOKUP(O1924,'CODE H VS CODE ICPE'!$A$2:$E$80,5,FALSE)))</f>
        <v>0</v>
      </c>
      <c r="AS1924" s="21">
        <f>IF(AD1924="",0,IF(AD1924="Interdit",0,VLOOKUP(P1924,'CODE H VS CODE ICPE'!$A$2:$E$80,5,FALSE)))</f>
        <v>0</v>
      </c>
      <c r="AT1924" s="21">
        <f>IF(AE1924="",0,IF(AE1924="Interdit",0,VLOOKUP(Q1924,'CODE H VS CODE ICPE'!$A$2:$E$80,5,FALSE)))</f>
        <v>0</v>
      </c>
      <c r="AU1924" s="21">
        <f>IF(AF1924="",0,IF(AF1924="Interdit",0,VLOOKUP(R1924,'CODE H VS CODE ICPE'!$A$2:$E$80,5,FALSE)))</f>
        <v>0</v>
      </c>
      <c r="AV1924" s="21">
        <f>IF(AG1924="",0,IF(AG1924="Interdit",0,VLOOKUP(S1924,'CODE H VS CODE ICPE'!$A$2:$E$80,5,FALSE)))</f>
        <v>0</v>
      </c>
      <c r="AW1924" s="20" t="str">
        <f t="shared" si="406"/>
        <v>$AI$2</v>
      </c>
      <c r="AX1924" s="26">
        <f t="shared" si="407"/>
        <v>149999.99</v>
      </c>
      <c r="AY1924" s="20" t="str">
        <f t="shared" si="408"/>
        <v>H314</v>
      </c>
      <c r="AZ1924" s="20">
        <f>IF(AY1924="","",IF(AY1924=0,"",VLOOKUP(AY1924,'CODE H VS CODE ICPE'!$A$1:$E$80,3,FALSE)))</f>
        <v>4320</v>
      </c>
    </row>
    <row r="1925" spans="1:52" ht="28.9" customHeight="1">
      <c r="A1925" s="23">
        <v>2555</v>
      </c>
      <c r="B1925" s="24" t="s">
        <v>3830</v>
      </c>
      <c r="C1925" s="25" t="s">
        <v>234</v>
      </c>
      <c r="D1925" s="24" t="s">
        <v>235</v>
      </c>
      <c r="E1925" s="24" t="s">
        <v>3831</v>
      </c>
      <c r="F1925" s="20" t="s">
        <v>84</v>
      </c>
      <c r="G1925" s="20" t="s">
        <v>3832</v>
      </c>
      <c r="H1925" s="20"/>
      <c r="I1925" s="20"/>
      <c r="J1925" s="20"/>
      <c r="K1925" s="20"/>
      <c r="L1925" s="20"/>
      <c r="M1925" s="20"/>
      <c r="N1925" s="20"/>
      <c r="O1925" s="20"/>
      <c r="P1925" s="20"/>
      <c r="Q1925" s="20"/>
      <c r="R1925" s="20"/>
      <c r="S1925" s="20"/>
      <c r="T1925" s="20" t="str">
        <f>IFERROR(VLOOKUP(F1925,'CODE H VS CODE ICPE'!$A$2:$D$80,4,FALSE),"")</f>
        <v>Autorisé</v>
      </c>
      <c r="U1925" s="20" t="str">
        <f>IFERROR(VLOOKUP(G1925,'CODE H VS CODE ICPE'!$A$2:$D$80,4,FALSE),"")</f>
        <v/>
      </c>
      <c r="V1925" s="20" t="str">
        <f>IFERROR(VLOOKUP(H1925,'CODE H VS CODE ICPE'!$A$2:$D$80,4,FALSE),"")</f>
        <v/>
      </c>
      <c r="W1925" s="20" t="str">
        <f>IFERROR(VLOOKUP(I1925,'CODE H VS CODE ICPE'!$A$2:$D$80,4,FALSE),"")</f>
        <v/>
      </c>
      <c r="X1925" s="20" t="str">
        <f>IFERROR(VLOOKUP(J1925,'CODE H VS CODE ICPE'!$A$2:$D$80,4,FALSE),"")</f>
        <v/>
      </c>
      <c r="Y1925" s="20" t="str">
        <f>IFERROR(VLOOKUP(K1925,'CODE H VS CODE ICPE'!$A$2:$D$80,4,FALSE),"")</f>
        <v/>
      </c>
      <c r="Z1925" s="20" t="str">
        <f>IFERROR(VLOOKUP(L1925,'CODE H VS CODE ICPE'!$A$2:$D$80,4,FALSE),"")</f>
        <v/>
      </c>
      <c r="AA1925" s="20" t="str">
        <f>IFERROR(VLOOKUP(M1925,'CODE H VS CODE ICPE'!$A$2:$D$80,4,FALSE),"")</f>
        <v/>
      </c>
      <c r="AB1925" s="20" t="str">
        <f>IFERROR(VLOOKUP(N1925,'CODE H VS CODE ICPE'!$A$2:$D$80,4,FALSE),"")</f>
        <v/>
      </c>
      <c r="AC1925" s="20" t="str">
        <f>IFERROR(VLOOKUP(O1925,'CODE H VS CODE ICPE'!$A$2:$D$80,4,FALSE),"")</f>
        <v/>
      </c>
      <c r="AD1925" s="20" t="str">
        <f>IFERROR(VLOOKUP(P1925,'CODE H VS CODE ICPE'!$A$2:$D$80,4,FALSE),"")</f>
        <v/>
      </c>
      <c r="AE1925" s="20" t="str">
        <f>IFERROR(VLOOKUP(Q1925,'CODE H VS CODE ICPE'!$A$2:$D$80,4,FALSE),"")</f>
        <v/>
      </c>
      <c r="AF1925" s="20" t="str">
        <f>IFERROR(VLOOKUP(R1925,'CODE H VS CODE ICPE'!$A$2:$D$80,4,FALSE),"")</f>
        <v/>
      </c>
      <c r="AG1925" s="20" t="str">
        <f>IFERROR(VLOOKUP(S1925,'CODE H VS CODE ICPE'!$A$2:$D$80,4,FALSE),"")</f>
        <v/>
      </c>
      <c r="AH1925" s="47" t="s">
        <v>4630</v>
      </c>
      <c r="AI1925" s="21">
        <f>IF(T1925="",0,IF(T1925="Interdit",0,VLOOKUP(F1925,'CODE H VS CODE ICPE'!$A$2:$E$80,5,FALSE)))</f>
        <v>99999.99</v>
      </c>
      <c r="AJ1925" s="21">
        <f>IF(U1925="",0,IF(U1925="Interdit",0,VLOOKUP(G1925,'CODE H VS CODE ICPE'!$A$2:$E$80,5,FALSE)))</f>
        <v>0</v>
      </c>
      <c r="AK1925" s="21">
        <f>IF(V1925="",0,IF(V1925="Interdit",0,VLOOKUP(H1925,'CODE H VS CODE ICPE'!$A$2:$E$80,5,FALSE)))</f>
        <v>0</v>
      </c>
      <c r="AL1925" s="21">
        <f>IF(W1925="",0,IF(W1925="Interdit",0,VLOOKUP(I1925,'CODE H VS CODE ICPE'!$A$2:$E$80,5,FALSE)))</f>
        <v>0</v>
      </c>
      <c r="AM1925" s="21">
        <f>IF(X1925="",0,IF(X1925="Interdit",0,VLOOKUP(J1925,'CODE H VS CODE ICPE'!$A$2:$E$80,5,FALSE)))</f>
        <v>0</v>
      </c>
      <c r="AN1925" s="21">
        <f>IF(Y1925="",0,IF(Y1925="Interdit",0,VLOOKUP(K1925,'CODE H VS CODE ICPE'!$A$2:$E$80,5,FALSE)))</f>
        <v>0</v>
      </c>
      <c r="AO1925" s="21">
        <f>IF(Z1925="",0,IF(Z1925="Interdit",0,VLOOKUP(L1925,'CODE H VS CODE ICPE'!$A$2:$E$80,5,FALSE)))</f>
        <v>0</v>
      </c>
      <c r="AP1925" s="21">
        <f>IF(AA1925="",0,IF(AA1925="Interdit",0,VLOOKUP(M1925,'CODE H VS CODE ICPE'!$A$2:$E$80,5,FALSE)))</f>
        <v>0</v>
      </c>
      <c r="AQ1925" s="21">
        <f>IF(AB1925="",0,IF(AB1925="Interdit",0,VLOOKUP(N1925,'CODE H VS CODE ICPE'!$A$2:$E$80,5,FALSE)))</f>
        <v>0</v>
      </c>
      <c r="AR1925" s="21">
        <f>IF(AC1925="",0,IF(AC1925="Interdit",0,VLOOKUP(O1925,'CODE H VS CODE ICPE'!$A$2:$E$80,5,FALSE)))</f>
        <v>0</v>
      </c>
      <c r="AS1925" s="21">
        <f>IF(AD1925="",0,IF(AD1925="Interdit",0,VLOOKUP(P1925,'CODE H VS CODE ICPE'!$A$2:$E$80,5,FALSE)))</f>
        <v>0</v>
      </c>
      <c r="AT1925" s="21">
        <f>IF(AE1925="",0,IF(AE1925="Interdit",0,VLOOKUP(Q1925,'CODE H VS CODE ICPE'!$A$2:$E$80,5,FALSE)))</f>
        <v>0</v>
      </c>
      <c r="AU1925" s="21">
        <f>IF(AF1925="",0,IF(AF1925="Interdit",0,VLOOKUP(R1925,'CODE H VS CODE ICPE'!$A$2:$E$80,5,FALSE)))</f>
        <v>0</v>
      </c>
      <c r="AV1925" s="21">
        <f>IF(AG1925="",0,IF(AG1925="Interdit",0,VLOOKUP(S1925,'CODE H VS CODE ICPE'!$A$2:$E$80,5,FALSE)))</f>
        <v>0</v>
      </c>
      <c r="AW1925" s="20" t="str">
        <f t="shared" si="406"/>
        <v>$AI$2</v>
      </c>
      <c r="AX1925" s="26">
        <f t="shared" si="407"/>
        <v>99999.99</v>
      </c>
      <c r="AY1925" s="20" t="str">
        <f t="shared" si="408"/>
        <v>H301</v>
      </c>
      <c r="AZ1925" s="20">
        <f>IF(AY1925="","",IF(AY1925=0,"",VLOOKUP(AY1925,'CODE H VS CODE ICPE'!$A$1:$E$80,3,FALSE)))</f>
        <v>4511</v>
      </c>
    </row>
    <row r="1926" spans="1:52" ht="28.9" customHeight="1">
      <c r="A1926" s="23">
        <v>2556</v>
      </c>
      <c r="B1926" s="24" t="s">
        <v>3833</v>
      </c>
      <c r="C1926" s="25" t="s">
        <v>347</v>
      </c>
      <c r="D1926" s="24" t="s">
        <v>348</v>
      </c>
      <c r="E1926" s="24" t="s">
        <v>3834</v>
      </c>
      <c r="F1926" s="20" t="s">
        <v>84</v>
      </c>
      <c r="G1926" s="20" t="s">
        <v>3832</v>
      </c>
      <c r="H1926" s="20"/>
      <c r="I1926" s="20"/>
      <c r="J1926" s="20"/>
      <c r="K1926" s="20"/>
      <c r="L1926" s="20"/>
      <c r="M1926" s="20"/>
      <c r="N1926" s="20"/>
      <c r="O1926" s="20"/>
      <c r="P1926" s="20"/>
      <c r="Q1926" s="20"/>
      <c r="R1926" s="20"/>
      <c r="S1926" s="20"/>
      <c r="T1926" s="20" t="str">
        <f>IFERROR(VLOOKUP(F1926,'CODE H VS CODE ICPE'!$A$2:$D$80,4,FALSE),"")</f>
        <v>Autorisé</v>
      </c>
      <c r="U1926" s="20" t="str">
        <f>IFERROR(VLOOKUP(G1926,'CODE H VS CODE ICPE'!$A$2:$D$80,4,FALSE),"")</f>
        <v/>
      </c>
      <c r="V1926" s="20" t="str">
        <f>IFERROR(VLOOKUP(H1926,'CODE H VS CODE ICPE'!$A$2:$D$80,4,FALSE),"")</f>
        <v/>
      </c>
      <c r="W1926" s="20" t="str">
        <f>IFERROR(VLOOKUP(I1926,'CODE H VS CODE ICPE'!$A$2:$D$80,4,FALSE),"")</f>
        <v/>
      </c>
      <c r="X1926" s="20" t="str">
        <f>IFERROR(VLOOKUP(J1926,'CODE H VS CODE ICPE'!$A$2:$D$80,4,FALSE),"")</f>
        <v/>
      </c>
      <c r="Y1926" s="20" t="str">
        <f>IFERROR(VLOOKUP(K1926,'CODE H VS CODE ICPE'!$A$2:$D$80,4,FALSE),"")</f>
        <v/>
      </c>
      <c r="Z1926" s="20" t="str">
        <f>IFERROR(VLOOKUP(L1926,'CODE H VS CODE ICPE'!$A$2:$D$80,4,FALSE),"")</f>
        <v/>
      </c>
      <c r="AA1926" s="20" t="str">
        <f>IFERROR(VLOOKUP(M1926,'CODE H VS CODE ICPE'!$A$2:$D$80,4,FALSE),"")</f>
        <v/>
      </c>
      <c r="AB1926" s="20" t="str">
        <f>IFERROR(VLOOKUP(N1926,'CODE H VS CODE ICPE'!$A$2:$D$80,4,FALSE),"")</f>
        <v/>
      </c>
      <c r="AC1926" s="20" t="str">
        <f>IFERROR(VLOOKUP(O1926,'CODE H VS CODE ICPE'!$A$2:$D$80,4,FALSE),"")</f>
        <v/>
      </c>
      <c r="AD1926" s="20" t="str">
        <f>IFERROR(VLOOKUP(P1926,'CODE H VS CODE ICPE'!$A$2:$D$80,4,FALSE),"")</f>
        <v/>
      </c>
      <c r="AE1926" s="20" t="str">
        <f>IFERROR(VLOOKUP(Q1926,'CODE H VS CODE ICPE'!$A$2:$D$80,4,FALSE),"")</f>
        <v/>
      </c>
      <c r="AF1926" s="20" t="str">
        <f>IFERROR(VLOOKUP(R1926,'CODE H VS CODE ICPE'!$A$2:$D$80,4,FALSE),"")</f>
        <v/>
      </c>
      <c r="AG1926" s="20" t="str">
        <f>IFERROR(VLOOKUP(S1926,'CODE H VS CODE ICPE'!$A$2:$D$80,4,FALSE),"")</f>
        <v/>
      </c>
      <c r="AH1926" s="48" t="s">
        <v>4628</v>
      </c>
      <c r="AI1926" s="21">
        <f>IF(T1926="",0,IF(T1926="Interdit",0,VLOOKUP(F1926,'CODE H VS CODE ICPE'!$A$2:$E$80,5,FALSE)))</f>
        <v>99999.99</v>
      </c>
      <c r="AJ1926" s="21">
        <f>IF(U1926="",0,IF(U1926="Interdit",0,VLOOKUP(G1926,'CODE H VS CODE ICPE'!$A$2:$E$80,5,FALSE)))</f>
        <v>0</v>
      </c>
      <c r="AK1926" s="21">
        <f>IF(V1926="",0,IF(V1926="Interdit",0,VLOOKUP(H1926,'CODE H VS CODE ICPE'!$A$2:$E$80,5,FALSE)))</f>
        <v>0</v>
      </c>
      <c r="AL1926" s="21">
        <f>IF(W1926="",0,IF(W1926="Interdit",0,VLOOKUP(I1926,'CODE H VS CODE ICPE'!$A$2:$E$80,5,FALSE)))</f>
        <v>0</v>
      </c>
      <c r="AM1926" s="21">
        <f>IF(X1926="",0,IF(X1926="Interdit",0,VLOOKUP(J1926,'CODE H VS CODE ICPE'!$A$2:$E$80,5,FALSE)))</f>
        <v>0</v>
      </c>
      <c r="AN1926" s="21">
        <f>IF(Y1926="",0,IF(Y1926="Interdit",0,VLOOKUP(K1926,'CODE H VS CODE ICPE'!$A$2:$E$80,5,FALSE)))</f>
        <v>0</v>
      </c>
      <c r="AO1926" s="21">
        <f>IF(Z1926="",0,IF(Z1926="Interdit",0,VLOOKUP(L1926,'CODE H VS CODE ICPE'!$A$2:$E$80,5,FALSE)))</f>
        <v>0</v>
      </c>
      <c r="AP1926" s="21">
        <f>IF(AA1926="",0,IF(AA1926="Interdit",0,VLOOKUP(M1926,'CODE H VS CODE ICPE'!$A$2:$E$80,5,FALSE)))</f>
        <v>0</v>
      </c>
      <c r="AQ1926" s="21">
        <f>IF(AB1926="",0,IF(AB1926="Interdit",0,VLOOKUP(N1926,'CODE H VS CODE ICPE'!$A$2:$E$80,5,FALSE)))</f>
        <v>0</v>
      </c>
      <c r="AR1926" s="21">
        <f>IF(AC1926="",0,IF(AC1926="Interdit",0,VLOOKUP(O1926,'CODE H VS CODE ICPE'!$A$2:$E$80,5,FALSE)))</f>
        <v>0</v>
      </c>
      <c r="AS1926" s="21">
        <f>IF(AD1926="",0,IF(AD1926="Interdit",0,VLOOKUP(P1926,'CODE H VS CODE ICPE'!$A$2:$E$80,5,FALSE)))</f>
        <v>0</v>
      </c>
      <c r="AT1926" s="21">
        <f>IF(AE1926="",0,IF(AE1926="Interdit",0,VLOOKUP(Q1926,'CODE H VS CODE ICPE'!$A$2:$E$80,5,FALSE)))</f>
        <v>0</v>
      </c>
      <c r="AU1926" s="21">
        <f>IF(AF1926="",0,IF(AF1926="Interdit",0,VLOOKUP(R1926,'CODE H VS CODE ICPE'!$A$2:$E$80,5,FALSE)))</f>
        <v>0</v>
      </c>
      <c r="AV1926" s="21">
        <f>IF(AG1926="",0,IF(AG1926="Interdit",0,VLOOKUP(S1926,'CODE H VS CODE ICPE'!$A$2:$E$80,5,FALSE)))</f>
        <v>0</v>
      </c>
      <c r="AW1926" s="20" t="str">
        <f t="shared" si="406"/>
        <v>$AI$2</v>
      </c>
      <c r="AX1926" s="26">
        <f t="shared" si="407"/>
        <v>99999.99</v>
      </c>
      <c r="AY1926" s="20" t="str">
        <f t="shared" si="408"/>
        <v>H301</v>
      </c>
      <c r="AZ1926" s="20">
        <f>IF(AY1926="","",IF(AY1926=0,"",VLOOKUP(AY1926,'CODE H VS CODE ICPE'!$A$1:$E$80,3,FALSE)))</f>
        <v>4511</v>
      </c>
    </row>
    <row r="1927" spans="1:52" ht="28.9" customHeight="1">
      <c r="A1927" s="23">
        <v>2557</v>
      </c>
      <c r="B1927" s="24" t="s">
        <v>3835</v>
      </c>
      <c r="C1927" s="25" t="s">
        <v>347</v>
      </c>
      <c r="D1927" s="24" t="s">
        <v>348</v>
      </c>
      <c r="E1927" s="24" t="s">
        <v>3836</v>
      </c>
      <c r="F1927" s="20" t="s">
        <v>84</v>
      </c>
      <c r="G1927" s="20" t="s">
        <v>3832</v>
      </c>
      <c r="H1927" s="20"/>
      <c r="I1927" s="20"/>
      <c r="J1927" s="20"/>
      <c r="K1927" s="20"/>
      <c r="L1927" s="20"/>
      <c r="M1927" s="20"/>
      <c r="N1927" s="20"/>
      <c r="O1927" s="20"/>
      <c r="P1927" s="20"/>
      <c r="Q1927" s="20"/>
      <c r="R1927" s="20"/>
      <c r="S1927" s="20"/>
      <c r="T1927" s="20" t="str">
        <f>IFERROR(VLOOKUP(F1927,'CODE H VS CODE ICPE'!$A$2:$D$80,4,FALSE),"")</f>
        <v>Autorisé</v>
      </c>
      <c r="U1927" s="20" t="str">
        <f>IFERROR(VLOOKUP(G1927,'CODE H VS CODE ICPE'!$A$2:$D$80,4,FALSE),"")</f>
        <v/>
      </c>
      <c r="V1927" s="20" t="str">
        <f>IFERROR(VLOOKUP(H1927,'CODE H VS CODE ICPE'!$A$2:$D$80,4,FALSE),"")</f>
        <v/>
      </c>
      <c r="W1927" s="20" t="str">
        <f>IFERROR(VLOOKUP(I1927,'CODE H VS CODE ICPE'!$A$2:$D$80,4,FALSE),"")</f>
        <v/>
      </c>
      <c r="X1927" s="20" t="str">
        <f>IFERROR(VLOOKUP(J1927,'CODE H VS CODE ICPE'!$A$2:$D$80,4,FALSE),"")</f>
        <v/>
      </c>
      <c r="Y1927" s="20" t="str">
        <f>IFERROR(VLOOKUP(K1927,'CODE H VS CODE ICPE'!$A$2:$D$80,4,FALSE),"")</f>
        <v/>
      </c>
      <c r="Z1927" s="20" t="str">
        <f>IFERROR(VLOOKUP(L1927,'CODE H VS CODE ICPE'!$A$2:$D$80,4,FALSE),"")</f>
        <v/>
      </c>
      <c r="AA1927" s="20" t="str">
        <f>IFERROR(VLOOKUP(M1927,'CODE H VS CODE ICPE'!$A$2:$D$80,4,FALSE),"")</f>
        <v/>
      </c>
      <c r="AB1927" s="20" t="str">
        <f>IFERROR(VLOOKUP(N1927,'CODE H VS CODE ICPE'!$A$2:$D$80,4,FALSE),"")</f>
        <v/>
      </c>
      <c r="AC1927" s="20" t="str">
        <f>IFERROR(VLOOKUP(O1927,'CODE H VS CODE ICPE'!$A$2:$D$80,4,FALSE),"")</f>
        <v/>
      </c>
      <c r="AD1927" s="20" t="str">
        <f>IFERROR(VLOOKUP(P1927,'CODE H VS CODE ICPE'!$A$2:$D$80,4,FALSE),"")</f>
        <v/>
      </c>
      <c r="AE1927" s="20" t="str">
        <f>IFERROR(VLOOKUP(Q1927,'CODE H VS CODE ICPE'!$A$2:$D$80,4,FALSE),"")</f>
        <v/>
      </c>
      <c r="AF1927" s="20" t="str">
        <f>IFERROR(VLOOKUP(R1927,'CODE H VS CODE ICPE'!$A$2:$D$80,4,FALSE),"")</f>
        <v/>
      </c>
      <c r="AG1927" s="20" t="str">
        <f>IFERROR(VLOOKUP(S1927,'CODE H VS CODE ICPE'!$A$2:$D$80,4,FALSE),"")</f>
        <v/>
      </c>
      <c r="AH1927" s="48" t="s">
        <v>4628</v>
      </c>
      <c r="AI1927" s="21">
        <f>IF(T1927="",0,IF(T1927="Interdit",0,VLOOKUP(F1927,'CODE H VS CODE ICPE'!$A$2:$E$80,5,FALSE)))</f>
        <v>99999.99</v>
      </c>
      <c r="AJ1927" s="21">
        <f>IF(U1927="",0,IF(U1927="Interdit",0,VLOOKUP(G1927,'CODE H VS CODE ICPE'!$A$2:$E$80,5,FALSE)))</f>
        <v>0</v>
      </c>
      <c r="AK1927" s="21">
        <f>IF(V1927="",0,IF(V1927="Interdit",0,VLOOKUP(H1927,'CODE H VS CODE ICPE'!$A$2:$E$80,5,FALSE)))</f>
        <v>0</v>
      </c>
      <c r="AL1927" s="21">
        <f>IF(W1927="",0,IF(W1927="Interdit",0,VLOOKUP(I1927,'CODE H VS CODE ICPE'!$A$2:$E$80,5,FALSE)))</f>
        <v>0</v>
      </c>
      <c r="AM1927" s="21">
        <f>IF(X1927="",0,IF(X1927="Interdit",0,VLOOKUP(J1927,'CODE H VS CODE ICPE'!$A$2:$E$80,5,FALSE)))</f>
        <v>0</v>
      </c>
      <c r="AN1927" s="21">
        <f>IF(Y1927="",0,IF(Y1927="Interdit",0,VLOOKUP(K1927,'CODE H VS CODE ICPE'!$A$2:$E$80,5,FALSE)))</f>
        <v>0</v>
      </c>
      <c r="AO1927" s="21">
        <f>IF(Z1927="",0,IF(Z1927="Interdit",0,VLOOKUP(L1927,'CODE H VS CODE ICPE'!$A$2:$E$80,5,FALSE)))</f>
        <v>0</v>
      </c>
      <c r="AP1927" s="21">
        <f>IF(AA1927="",0,IF(AA1927="Interdit",0,VLOOKUP(M1927,'CODE H VS CODE ICPE'!$A$2:$E$80,5,FALSE)))</f>
        <v>0</v>
      </c>
      <c r="AQ1927" s="21">
        <f>IF(AB1927="",0,IF(AB1927="Interdit",0,VLOOKUP(N1927,'CODE H VS CODE ICPE'!$A$2:$E$80,5,FALSE)))</f>
        <v>0</v>
      </c>
      <c r="AR1927" s="21">
        <f>IF(AC1927="",0,IF(AC1927="Interdit",0,VLOOKUP(O1927,'CODE H VS CODE ICPE'!$A$2:$E$80,5,FALSE)))</f>
        <v>0</v>
      </c>
      <c r="AS1927" s="21">
        <f>IF(AD1927="",0,IF(AD1927="Interdit",0,VLOOKUP(P1927,'CODE H VS CODE ICPE'!$A$2:$E$80,5,FALSE)))</f>
        <v>0</v>
      </c>
      <c r="AT1927" s="21">
        <f>IF(AE1927="",0,IF(AE1927="Interdit",0,VLOOKUP(Q1927,'CODE H VS CODE ICPE'!$A$2:$E$80,5,FALSE)))</f>
        <v>0</v>
      </c>
      <c r="AU1927" s="21">
        <f>IF(AF1927="",0,IF(AF1927="Interdit",0,VLOOKUP(R1927,'CODE H VS CODE ICPE'!$A$2:$E$80,5,FALSE)))</f>
        <v>0</v>
      </c>
      <c r="AV1927" s="21">
        <f>IF(AG1927="",0,IF(AG1927="Interdit",0,VLOOKUP(S1927,'CODE H VS CODE ICPE'!$A$2:$E$80,5,FALSE)))</f>
        <v>0</v>
      </c>
      <c r="AW1927" s="20" t="str">
        <f t="shared" si="406"/>
        <v>$AI$2</v>
      </c>
      <c r="AX1927" s="26">
        <f t="shared" si="407"/>
        <v>99999.99</v>
      </c>
      <c r="AY1927" s="20" t="str">
        <f t="shared" si="408"/>
        <v>H301</v>
      </c>
      <c r="AZ1927" s="20">
        <f>IF(AY1927="","",IF(AY1927=0,"",VLOOKUP(AY1927,'CODE H VS CODE ICPE'!$A$1:$E$80,3,FALSE)))</f>
        <v>4511</v>
      </c>
    </row>
    <row r="1928" spans="1:52" ht="28.9" customHeight="1">
      <c r="A1928" s="23">
        <v>2606</v>
      </c>
      <c r="B1928" s="24" t="s">
        <v>3837</v>
      </c>
      <c r="C1928" s="25" t="s">
        <v>222</v>
      </c>
      <c r="D1928" s="24" t="s">
        <v>287</v>
      </c>
      <c r="E1928" s="24" t="s">
        <v>3838</v>
      </c>
      <c r="F1928" s="20" t="s">
        <v>96</v>
      </c>
      <c r="G1928" s="20"/>
      <c r="H1928" s="20"/>
      <c r="I1928" s="20"/>
      <c r="J1928" s="20"/>
      <c r="K1928" s="20"/>
      <c r="L1928" s="20"/>
      <c r="M1928" s="20"/>
      <c r="N1928" s="20"/>
      <c r="O1928" s="20"/>
      <c r="P1928" s="20"/>
      <c r="Q1928" s="20"/>
      <c r="R1928" s="20"/>
      <c r="S1928" s="20"/>
      <c r="T1928" s="20" t="str">
        <f>IFERROR(VLOOKUP(F1928,'CODE H VS CODE ICPE'!$A$2:$D$80,4,FALSE),"")</f>
        <v>Autorisé</v>
      </c>
      <c r="U1928" s="20" t="str">
        <f>IFERROR(VLOOKUP(G1928,'CODE H VS CODE ICPE'!$A$2:$D$80,4,FALSE),"")</f>
        <v/>
      </c>
      <c r="V1928" s="20" t="str">
        <f>IFERROR(VLOOKUP(H1928,'CODE H VS CODE ICPE'!$A$2:$D$80,4,FALSE),"")</f>
        <v/>
      </c>
      <c r="W1928" s="20" t="str">
        <f>IFERROR(VLOOKUP(I1928,'CODE H VS CODE ICPE'!$A$2:$D$80,4,FALSE),"")</f>
        <v/>
      </c>
      <c r="X1928" s="20" t="str">
        <f>IFERROR(VLOOKUP(J1928,'CODE H VS CODE ICPE'!$A$2:$D$80,4,FALSE),"")</f>
        <v/>
      </c>
      <c r="Y1928" s="20" t="str">
        <f>IFERROR(VLOOKUP(K1928,'CODE H VS CODE ICPE'!$A$2:$D$80,4,FALSE),"")</f>
        <v/>
      </c>
      <c r="Z1928" s="20" t="str">
        <f>IFERROR(VLOOKUP(L1928,'CODE H VS CODE ICPE'!$A$2:$D$80,4,FALSE),"")</f>
        <v/>
      </c>
      <c r="AA1928" s="20" t="str">
        <f>IFERROR(VLOOKUP(M1928,'CODE H VS CODE ICPE'!$A$2:$D$80,4,FALSE),"")</f>
        <v/>
      </c>
      <c r="AB1928" s="20" t="str">
        <f>IFERROR(VLOOKUP(N1928,'CODE H VS CODE ICPE'!$A$2:$D$80,4,FALSE),"")</f>
        <v/>
      </c>
      <c r="AC1928" s="20" t="str">
        <f>IFERROR(VLOOKUP(O1928,'CODE H VS CODE ICPE'!$A$2:$D$80,4,FALSE),"")</f>
        <v/>
      </c>
      <c r="AD1928" s="20" t="str">
        <f>IFERROR(VLOOKUP(P1928,'CODE H VS CODE ICPE'!$A$2:$D$80,4,FALSE),"")</f>
        <v/>
      </c>
      <c r="AE1928" s="20" t="str">
        <f>IFERROR(VLOOKUP(Q1928,'CODE H VS CODE ICPE'!$A$2:$D$80,4,FALSE),"")</f>
        <v/>
      </c>
      <c r="AF1928" s="20" t="str">
        <f>IFERROR(VLOOKUP(R1928,'CODE H VS CODE ICPE'!$A$2:$D$80,4,FALSE),"")</f>
        <v/>
      </c>
      <c r="AG1928" s="20" t="str">
        <f>IFERROR(VLOOKUP(S1928,'CODE H VS CODE ICPE'!$A$2:$D$80,4,FALSE),"")</f>
        <v/>
      </c>
      <c r="AH1928" s="47" t="s">
        <v>4630</v>
      </c>
      <c r="AI1928" s="21">
        <f>IF(T1928="",0,IF(T1928="Interdit",0,VLOOKUP(F1928,'CODE H VS CODE ICPE'!$A$2:$E$80,5,FALSE)))</f>
        <v>149999.99</v>
      </c>
      <c r="AJ1928" s="21">
        <f>IF(U1928="",0,IF(U1928="Interdit",0,VLOOKUP(G1928,'CODE H VS CODE ICPE'!$A$2:$E$80,5,FALSE)))</f>
        <v>0</v>
      </c>
      <c r="AK1928" s="21">
        <f>IF(V1928="",0,IF(V1928="Interdit",0,VLOOKUP(H1928,'CODE H VS CODE ICPE'!$A$2:$E$80,5,FALSE)))</f>
        <v>0</v>
      </c>
      <c r="AL1928" s="21">
        <f>IF(W1928="",0,IF(W1928="Interdit",0,VLOOKUP(I1928,'CODE H VS CODE ICPE'!$A$2:$E$80,5,FALSE)))</f>
        <v>0</v>
      </c>
      <c r="AM1928" s="21">
        <f>IF(X1928="",0,IF(X1928="Interdit",0,VLOOKUP(J1928,'CODE H VS CODE ICPE'!$A$2:$E$80,5,FALSE)))</f>
        <v>0</v>
      </c>
      <c r="AN1928" s="21">
        <f>IF(Y1928="",0,IF(Y1928="Interdit",0,VLOOKUP(K1928,'CODE H VS CODE ICPE'!$A$2:$E$80,5,FALSE)))</f>
        <v>0</v>
      </c>
      <c r="AO1928" s="21">
        <f>IF(Z1928="",0,IF(Z1928="Interdit",0,VLOOKUP(L1928,'CODE H VS CODE ICPE'!$A$2:$E$80,5,FALSE)))</f>
        <v>0</v>
      </c>
      <c r="AP1928" s="21">
        <f>IF(AA1928="",0,IF(AA1928="Interdit",0,VLOOKUP(M1928,'CODE H VS CODE ICPE'!$A$2:$E$80,5,FALSE)))</f>
        <v>0</v>
      </c>
      <c r="AQ1928" s="21">
        <f>IF(AB1928="",0,IF(AB1928="Interdit",0,VLOOKUP(N1928,'CODE H VS CODE ICPE'!$A$2:$E$80,5,FALSE)))</f>
        <v>0</v>
      </c>
      <c r="AR1928" s="21">
        <f>IF(AC1928="",0,IF(AC1928="Interdit",0,VLOOKUP(O1928,'CODE H VS CODE ICPE'!$A$2:$E$80,5,FALSE)))</f>
        <v>0</v>
      </c>
      <c r="AS1928" s="21">
        <f>IF(AD1928="",0,IF(AD1928="Interdit",0,VLOOKUP(P1928,'CODE H VS CODE ICPE'!$A$2:$E$80,5,FALSE)))</f>
        <v>0</v>
      </c>
      <c r="AT1928" s="21">
        <f>IF(AE1928="",0,IF(AE1928="Interdit",0,VLOOKUP(Q1928,'CODE H VS CODE ICPE'!$A$2:$E$80,5,FALSE)))</f>
        <v>0</v>
      </c>
      <c r="AU1928" s="21">
        <f>IF(AF1928="",0,IF(AF1928="Interdit",0,VLOOKUP(R1928,'CODE H VS CODE ICPE'!$A$2:$E$80,5,FALSE)))</f>
        <v>0</v>
      </c>
      <c r="AV1928" s="21">
        <f>IF(AG1928="",0,IF(AG1928="Interdit",0,VLOOKUP(S1928,'CODE H VS CODE ICPE'!$A$2:$E$80,5,FALSE)))</f>
        <v>0</v>
      </c>
      <c r="AW1928" s="20" t="str">
        <f t="shared" si="406"/>
        <v>$AI$2</v>
      </c>
      <c r="AX1928" s="26">
        <f t="shared" si="407"/>
        <v>149999.99</v>
      </c>
      <c r="AY1928" s="20" t="str">
        <f t="shared" si="408"/>
        <v>H314</v>
      </c>
      <c r="AZ1928" s="20">
        <f>IF(AY1928="","",IF(AY1928=0,"",VLOOKUP(AY1928,'CODE H VS CODE ICPE'!$A$1:$E$80,3,FALSE)))</f>
        <v>4320</v>
      </c>
    </row>
    <row r="1929" spans="1:52" ht="28.9" customHeight="1">
      <c r="A1929" s="23">
        <v>2628</v>
      </c>
      <c r="B1929" s="24" t="s">
        <v>3839</v>
      </c>
      <c r="C1929" s="25" t="s">
        <v>467</v>
      </c>
      <c r="D1929" s="24" t="s">
        <v>468</v>
      </c>
      <c r="E1929" s="24" t="s">
        <v>3840</v>
      </c>
      <c r="F1929" s="20" t="s">
        <v>84</v>
      </c>
      <c r="G1929" s="20" t="s">
        <v>108</v>
      </c>
      <c r="H1929" s="20"/>
      <c r="I1929" s="20"/>
      <c r="J1929" s="20"/>
      <c r="K1929" s="20"/>
      <c r="L1929" s="20"/>
      <c r="M1929" s="20"/>
      <c r="N1929" s="20"/>
      <c r="O1929" s="20"/>
      <c r="P1929" s="20"/>
      <c r="Q1929" s="20"/>
      <c r="R1929" s="20"/>
      <c r="S1929" s="20"/>
      <c r="T1929" s="20" t="str">
        <f>IFERROR(VLOOKUP(F1929,'CODE H VS CODE ICPE'!$A$2:$D$80,4,FALSE),"")</f>
        <v>Autorisé</v>
      </c>
      <c r="U1929" s="20" t="str">
        <f>IFERROR(VLOOKUP(G1929,'CODE H VS CODE ICPE'!$A$2:$D$80,4,FALSE),"")</f>
        <v>Autorisé</v>
      </c>
      <c r="V1929" s="20" t="str">
        <f>IFERROR(VLOOKUP(H1929,'CODE H VS CODE ICPE'!$A$2:$D$80,4,FALSE),"")</f>
        <v/>
      </c>
      <c r="W1929" s="20" t="str">
        <f>IFERROR(VLOOKUP(I1929,'CODE H VS CODE ICPE'!$A$2:$D$80,4,FALSE),"")</f>
        <v/>
      </c>
      <c r="X1929" s="20" t="str">
        <f>IFERROR(VLOOKUP(J1929,'CODE H VS CODE ICPE'!$A$2:$D$80,4,FALSE),"")</f>
        <v/>
      </c>
      <c r="Y1929" s="20" t="str">
        <f>IFERROR(VLOOKUP(K1929,'CODE H VS CODE ICPE'!$A$2:$D$80,4,FALSE),"")</f>
        <v/>
      </c>
      <c r="Z1929" s="20" t="str">
        <f>IFERROR(VLOOKUP(L1929,'CODE H VS CODE ICPE'!$A$2:$D$80,4,FALSE),"")</f>
        <v/>
      </c>
      <c r="AA1929" s="20" t="str">
        <f>IFERROR(VLOOKUP(M1929,'CODE H VS CODE ICPE'!$A$2:$D$80,4,FALSE),"")</f>
        <v/>
      </c>
      <c r="AB1929" s="20" t="str">
        <f>IFERROR(VLOOKUP(N1929,'CODE H VS CODE ICPE'!$A$2:$D$80,4,FALSE),"")</f>
        <v/>
      </c>
      <c r="AC1929" s="20" t="str">
        <f>IFERROR(VLOOKUP(O1929,'CODE H VS CODE ICPE'!$A$2:$D$80,4,FALSE),"")</f>
        <v/>
      </c>
      <c r="AD1929" s="20" t="str">
        <f>IFERROR(VLOOKUP(P1929,'CODE H VS CODE ICPE'!$A$2:$D$80,4,FALSE),"")</f>
        <v/>
      </c>
      <c r="AE1929" s="20" t="str">
        <f>IFERROR(VLOOKUP(Q1929,'CODE H VS CODE ICPE'!$A$2:$D$80,4,FALSE),"")</f>
        <v/>
      </c>
      <c r="AF1929" s="20" t="str">
        <f>IFERROR(VLOOKUP(R1929,'CODE H VS CODE ICPE'!$A$2:$D$80,4,FALSE),"")</f>
        <v/>
      </c>
      <c r="AG1929" s="20" t="str">
        <f>IFERROR(VLOOKUP(S1929,'CODE H VS CODE ICPE'!$A$2:$D$80,4,FALSE),"")</f>
        <v/>
      </c>
      <c r="AH1929" s="48" t="s">
        <v>4628</v>
      </c>
      <c r="AI1929" s="21">
        <f>IF(T1929="",0,IF(T1929="Interdit",0,VLOOKUP(F1929,'CODE H VS CODE ICPE'!$A$2:$E$80,5,FALSE)))</f>
        <v>99999.99</v>
      </c>
      <c r="AJ1929" s="21">
        <f>IF(U1929="",0,IF(U1929="Interdit",0,VLOOKUP(G1929,'CODE H VS CODE ICPE'!$A$2:$E$80,5,FALSE)))</f>
        <v>99999.99</v>
      </c>
      <c r="AK1929" s="21">
        <f>IF(V1929="",0,IF(V1929="Interdit",0,VLOOKUP(H1929,'CODE H VS CODE ICPE'!$A$2:$E$80,5,FALSE)))</f>
        <v>0</v>
      </c>
      <c r="AL1929" s="21">
        <f>IF(W1929="",0,IF(W1929="Interdit",0,VLOOKUP(I1929,'CODE H VS CODE ICPE'!$A$2:$E$80,5,FALSE)))</f>
        <v>0</v>
      </c>
      <c r="AM1929" s="21">
        <f>IF(X1929="",0,IF(X1929="Interdit",0,VLOOKUP(J1929,'CODE H VS CODE ICPE'!$A$2:$E$80,5,FALSE)))</f>
        <v>0</v>
      </c>
      <c r="AN1929" s="21">
        <f>IF(Y1929="",0,IF(Y1929="Interdit",0,VLOOKUP(K1929,'CODE H VS CODE ICPE'!$A$2:$E$80,5,FALSE)))</f>
        <v>0</v>
      </c>
      <c r="AO1929" s="21">
        <f>IF(Z1929="",0,IF(Z1929="Interdit",0,VLOOKUP(L1929,'CODE H VS CODE ICPE'!$A$2:$E$80,5,FALSE)))</f>
        <v>0</v>
      </c>
      <c r="AP1929" s="21">
        <f>IF(AA1929="",0,IF(AA1929="Interdit",0,VLOOKUP(M1929,'CODE H VS CODE ICPE'!$A$2:$E$80,5,FALSE)))</f>
        <v>0</v>
      </c>
      <c r="AQ1929" s="21">
        <f>IF(AB1929="",0,IF(AB1929="Interdit",0,VLOOKUP(N1929,'CODE H VS CODE ICPE'!$A$2:$E$80,5,FALSE)))</f>
        <v>0</v>
      </c>
      <c r="AR1929" s="21">
        <f>IF(AC1929="",0,IF(AC1929="Interdit",0,VLOOKUP(O1929,'CODE H VS CODE ICPE'!$A$2:$E$80,5,FALSE)))</f>
        <v>0</v>
      </c>
      <c r="AS1929" s="21">
        <f>IF(AD1929="",0,IF(AD1929="Interdit",0,VLOOKUP(P1929,'CODE H VS CODE ICPE'!$A$2:$E$80,5,FALSE)))</f>
        <v>0</v>
      </c>
      <c r="AT1929" s="21">
        <f>IF(AE1929="",0,IF(AE1929="Interdit",0,VLOOKUP(Q1929,'CODE H VS CODE ICPE'!$A$2:$E$80,5,FALSE)))</f>
        <v>0</v>
      </c>
      <c r="AU1929" s="21">
        <f>IF(AF1929="",0,IF(AF1929="Interdit",0,VLOOKUP(R1929,'CODE H VS CODE ICPE'!$A$2:$E$80,5,FALSE)))</f>
        <v>0</v>
      </c>
      <c r="AV1929" s="21">
        <f>IF(AG1929="",0,IF(AG1929="Interdit",0,VLOOKUP(S1929,'CODE H VS CODE ICPE'!$A$2:$E$80,5,FALSE)))</f>
        <v>0</v>
      </c>
      <c r="AW1929" s="20" t="str">
        <f t="shared" si="406"/>
        <v>$AI$2</v>
      </c>
      <c r="AX1929" s="26">
        <f t="shared" si="407"/>
        <v>99999.99</v>
      </c>
      <c r="AY1929" s="20" t="str">
        <f t="shared" si="408"/>
        <v>H301</v>
      </c>
      <c r="AZ1929" s="20">
        <f>IF(AY1929="","",IF(AY1929=0,"",VLOOKUP(AY1929,'CODE H VS CODE ICPE'!$A$1:$E$80,3,FALSE)))</f>
        <v>4511</v>
      </c>
    </row>
    <row r="1930" spans="1:52" ht="28.9" customHeight="1">
      <c r="A1930" s="23">
        <v>2290</v>
      </c>
      <c r="B1930" s="24" t="s">
        <v>3841</v>
      </c>
      <c r="C1930" s="25" t="s">
        <v>499</v>
      </c>
      <c r="D1930" s="24" t="s">
        <v>560</v>
      </c>
      <c r="E1930" s="24" t="s">
        <v>3819</v>
      </c>
      <c r="F1930" s="20" t="s">
        <v>98</v>
      </c>
      <c r="G1930" s="20" t="s">
        <v>100</v>
      </c>
      <c r="H1930" s="20" t="s">
        <v>104</v>
      </c>
      <c r="I1930" s="20" t="s">
        <v>110</v>
      </c>
      <c r="J1930" s="20" t="s">
        <v>112</v>
      </c>
      <c r="K1930" s="20" t="s">
        <v>114</v>
      </c>
      <c r="L1930" s="20"/>
      <c r="M1930" s="20"/>
      <c r="N1930" s="20"/>
      <c r="O1930" s="20"/>
      <c r="P1930" s="20"/>
      <c r="Q1930" s="20"/>
      <c r="R1930" s="20"/>
      <c r="S1930" s="20"/>
      <c r="T1930" s="20" t="str">
        <f>IFERROR(VLOOKUP(F1930,'CODE H VS CODE ICPE'!$A$2:$D$80,4,FALSE),"")</f>
        <v>Demande d'autorisation</v>
      </c>
      <c r="U1930" s="20" t="str">
        <f>IFERROR(VLOOKUP(G1930,'CODE H VS CODE ICPE'!$A$2:$D$80,4,FALSE),"")</f>
        <v>Autorisé</v>
      </c>
      <c r="V1930" s="20" t="str">
        <f>IFERROR(VLOOKUP(H1930,'CODE H VS CODE ICPE'!$A$2:$D$80,4,FALSE),"")</f>
        <v>Autorisé</v>
      </c>
      <c r="W1930" s="20" t="str">
        <f>IFERROR(VLOOKUP(I1930,'CODE H VS CODE ICPE'!$A$2:$D$80,4,FALSE),"")</f>
        <v>Interdit</v>
      </c>
      <c r="X1930" s="20" t="str">
        <f>IFERROR(VLOOKUP(J1930,'CODE H VS CODE ICPE'!$A$2:$D$80,4,FALSE),"")</f>
        <v>Interdit</v>
      </c>
      <c r="Y1930" s="20" t="str">
        <f>IFERROR(VLOOKUP(K1930,'CODE H VS CODE ICPE'!$A$2:$D$80,4,FALSE),"")</f>
        <v>Autorisé</v>
      </c>
      <c r="Z1930" s="20" t="str">
        <f>IFERROR(VLOOKUP(L1930,'CODE H VS CODE ICPE'!$A$2:$D$80,4,FALSE),"")</f>
        <v/>
      </c>
      <c r="AA1930" s="20" t="str">
        <f>IFERROR(VLOOKUP(M1930,'CODE H VS CODE ICPE'!$A$2:$D$80,4,FALSE),"")</f>
        <v/>
      </c>
      <c r="AB1930" s="20" t="str">
        <f>IFERROR(VLOOKUP(N1930,'CODE H VS CODE ICPE'!$A$2:$D$80,4,FALSE),"")</f>
        <v/>
      </c>
      <c r="AC1930" s="20" t="str">
        <f>IFERROR(VLOOKUP(O1930,'CODE H VS CODE ICPE'!$A$2:$D$80,4,FALSE),"")</f>
        <v/>
      </c>
      <c r="AD1930" s="20" t="str">
        <f>IFERROR(VLOOKUP(P1930,'CODE H VS CODE ICPE'!$A$2:$D$80,4,FALSE),"")</f>
        <v/>
      </c>
      <c r="AE1930" s="20" t="str">
        <f>IFERROR(VLOOKUP(Q1930,'CODE H VS CODE ICPE'!$A$2:$D$80,4,FALSE),"")</f>
        <v/>
      </c>
      <c r="AF1930" s="20" t="str">
        <f>IFERROR(VLOOKUP(R1930,'CODE H VS CODE ICPE'!$A$2:$D$80,4,FALSE),"")</f>
        <v/>
      </c>
      <c r="AG1930" s="20" t="str">
        <f>IFERROR(VLOOKUP(S1930,'CODE H VS CODE ICPE'!$A$2:$D$80,4,FALSE),"")</f>
        <v/>
      </c>
      <c r="AH1930" s="48" t="str">
        <f>IF(COUNTIF(T1930:AG1930, "Rejected") &gt; 0, "Rejected", IF(COUNTIF(T1930:AG1930, "Under request") &gt; 0, "Under request", "Accepted"))</f>
        <v>Accepted</v>
      </c>
      <c r="AI1930" s="21">
        <f>IF(T1930="",0,IF(T1930="Interdit",0,VLOOKUP(F1930,'CODE H VS CODE ICPE'!$A$2:$E$80,5,FALSE)))</f>
        <v>19999.990000000002</v>
      </c>
      <c r="AJ1930" s="21">
        <f>IF(U1930="",0,IF(U1930="Interdit",0,VLOOKUP(G1930,'CODE H VS CODE ICPE'!$A$2:$E$80,5,FALSE)))</f>
        <v>99999.99</v>
      </c>
      <c r="AK1930" s="21">
        <f>IF(V1930="",0,IF(V1930="Interdit",0,VLOOKUP(H1930,'CODE H VS CODE ICPE'!$A$2:$E$80,5,FALSE)))</f>
        <v>99999.99</v>
      </c>
      <c r="AL1930" s="21">
        <f>IF(W1930="",0,IF(W1930="Interdit",0,VLOOKUP(I1930,'CODE H VS CODE ICPE'!$A$2:$E$80,5,FALSE)))</f>
        <v>0</v>
      </c>
      <c r="AM1930" s="21">
        <f>IF(X1930="",0,IF(X1930="Interdit",0,VLOOKUP(J1930,'CODE H VS CODE ICPE'!$A$2:$E$80,5,FALSE)))</f>
        <v>0</v>
      </c>
      <c r="AN1930" s="21">
        <f>IF(Y1930="",0,IF(Y1930="Interdit",0,VLOOKUP(K1930,'CODE H VS CODE ICPE'!$A$2:$E$80,5,FALSE)))</f>
        <v>99999.99</v>
      </c>
      <c r="AO1930" s="21">
        <f>IF(Z1930="",0,IF(Z1930="Interdit",0,VLOOKUP(L1930,'CODE H VS CODE ICPE'!$A$2:$E$80,5,FALSE)))</f>
        <v>0</v>
      </c>
      <c r="AP1930" s="21">
        <f>IF(AA1930="",0,IF(AA1930="Interdit",0,VLOOKUP(M1930,'CODE H VS CODE ICPE'!$A$2:$E$80,5,FALSE)))</f>
        <v>0</v>
      </c>
      <c r="AQ1930" s="21">
        <f>IF(AB1930="",0,IF(AB1930="Interdit",0,VLOOKUP(N1930,'CODE H VS CODE ICPE'!$A$2:$E$80,5,FALSE)))</f>
        <v>0</v>
      </c>
      <c r="AR1930" s="21">
        <f>IF(AC1930="",0,IF(AC1930="Interdit",0,VLOOKUP(O1930,'CODE H VS CODE ICPE'!$A$2:$E$80,5,FALSE)))</f>
        <v>0</v>
      </c>
      <c r="AS1930" s="21">
        <f>IF(AD1930="",0,IF(AD1930="Interdit",0,VLOOKUP(P1930,'CODE H VS CODE ICPE'!$A$2:$E$80,5,FALSE)))</f>
        <v>0</v>
      </c>
      <c r="AT1930" s="21">
        <f>IF(AE1930="",0,IF(AE1930="Interdit",0,VLOOKUP(Q1930,'CODE H VS CODE ICPE'!$A$2:$E$80,5,FALSE)))</f>
        <v>0</v>
      </c>
      <c r="AU1930" s="21">
        <f>IF(AF1930="",0,IF(AF1930="Interdit",0,VLOOKUP(R1930,'CODE H VS CODE ICPE'!$A$2:$E$80,5,FALSE)))</f>
        <v>0</v>
      </c>
      <c r="AV1930" s="21">
        <f>IF(AG1930="",0,IF(AG1930="Interdit",0,VLOOKUP(S1930,'CODE H VS CODE ICPE'!$A$2:$E$80,5,FALSE)))</f>
        <v>0</v>
      </c>
      <c r="AW1930" s="20" t="str">
        <f t="shared" ref="AW1930:AW1931" si="409">ADDRESS(2,MATCH(MAX(AI1930:AV1930),AI1930:AV1930,0)+COLUMN(AI1930)-1)</f>
        <v>$AJ$2</v>
      </c>
      <c r="AX1930" s="26">
        <f t="shared" ref="AX1930:AX1931" si="410">IF(AH1930="Interdit","",IF(AW1930="$AI$2",AI1930,IF(AW1930="$AJ$2",AJ1930,IF(AW1930="$AK$2",AK1930,IF(AW1930="$AL$2",AL1930,IF(AW1930="$AM$2",AM1930,IF(AW1930="$AN$2",AN1930,IF(AW1930="$AO$2",AO1930,IF(AW1930="$AP$2",AP1930,IF(AW1930="$AQ$2",AQ1930,IF(AW1930="$AR$2",AR1930,IF(AW1930="$AS$2",AS1930,IF(AW1930="$AT$2",AT1930,IF(AW1930="$AU$2",AU1930,IF(AW1930="$AV$2",AV1930,"")))))))))))))))</f>
        <v>99999.99</v>
      </c>
      <c r="AY1930" s="20" t="str">
        <f t="shared" ref="AY1930:AY1931" si="411">IF(AX1930="","",IF(AW1930="$AI$2",F1930,IF(AW1930="$AJ$2",G1930,IF(AW1930="$AK$2",H1930,IF(AW1930="$AL$2",I1930,IF(AW1930="$AM$2",J1930,IF(AW1930="$AN$2",K1930,IF(AW1930="$AO$2",L1930,IF(AW1930="$AP$2",M1930,IF(AW1930="$AQ$2",N1930,IF(AW1930="$AR$2",O1930,IF(AW1930="$AS$2",P1930,IF(AW1930="$AT$2",Q1930,IF(AW1930="$AU$2",R1930,IF(AW1930="$AV$2",S1930,"")))))))))))))))</f>
        <v>H317</v>
      </c>
      <c r="AZ1930" s="20">
        <f>IF(AY1930="","",IF(AY1930=0,"",VLOOKUP(AY1930,'CODE H VS CODE ICPE'!$A$1:$E$80,3,FALSE)))</f>
        <v>4511</v>
      </c>
    </row>
    <row r="1931" spans="1:52" ht="28.9" customHeight="1">
      <c r="A1931" s="23">
        <v>2291</v>
      </c>
      <c r="B1931" s="24" t="s">
        <v>3842</v>
      </c>
      <c r="C1931" s="25" t="s">
        <v>222</v>
      </c>
      <c r="D1931" s="24" t="s">
        <v>223</v>
      </c>
      <c r="E1931" s="24" t="s">
        <v>3843</v>
      </c>
      <c r="F1931" s="20" t="s">
        <v>82</v>
      </c>
      <c r="G1931" s="20" t="s">
        <v>110</v>
      </c>
      <c r="H1931" s="20" t="s">
        <v>128</v>
      </c>
      <c r="I1931" s="20" t="s">
        <v>156</v>
      </c>
      <c r="J1931" s="20" t="s">
        <v>160</v>
      </c>
      <c r="K1931" s="20"/>
      <c r="L1931" s="20"/>
      <c r="M1931" s="20"/>
      <c r="N1931" s="20"/>
      <c r="O1931" s="20"/>
      <c r="P1931" s="20"/>
      <c r="Q1931" s="20"/>
      <c r="R1931" s="20"/>
      <c r="S1931" s="20"/>
      <c r="T1931" s="20" t="str">
        <f>IFERROR(VLOOKUP(F1931,'CODE H VS CODE ICPE'!$A$2:$D$80,4,FALSE),"")</f>
        <v>Demande d'autorisation</v>
      </c>
      <c r="U1931" s="20" t="str">
        <f>IFERROR(VLOOKUP(G1931,'CODE H VS CODE ICPE'!$A$2:$D$80,4,FALSE),"")</f>
        <v>Interdit</v>
      </c>
      <c r="V1931" s="20" t="str">
        <f>IFERROR(VLOOKUP(H1931,'CODE H VS CODE ICPE'!$A$2:$D$80,4,FALSE),"")</f>
        <v>Interdit</v>
      </c>
      <c r="W1931" s="20" t="str">
        <f>IFERROR(VLOOKUP(I1931,'CODE H VS CODE ICPE'!$A$2:$D$80,4,FALSE),"")</f>
        <v>Interdit</v>
      </c>
      <c r="X1931" s="20" t="str">
        <f>IFERROR(VLOOKUP(J1931,'CODE H VS CODE ICPE'!$A$2:$D$80,4,FALSE),"")</f>
        <v>Autorisé</v>
      </c>
      <c r="Y1931" s="20" t="str">
        <f>IFERROR(VLOOKUP(K1931,'CODE H VS CODE ICPE'!$A$2:$D$80,4,FALSE),"")</f>
        <v/>
      </c>
      <c r="Z1931" s="20" t="str">
        <f>IFERROR(VLOOKUP(L1931,'CODE H VS CODE ICPE'!$A$2:$D$80,4,FALSE),"")</f>
        <v/>
      </c>
      <c r="AA1931" s="20" t="str">
        <f>IFERROR(VLOOKUP(M1931,'CODE H VS CODE ICPE'!$A$2:$D$80,4,FALSE),"")</f>
        <v/>
      </c>
      <c r="AB1931" s="20" t="str">
        <f>IFERROR(VLOOKUP(N1931,'CODE H VS CODE ICPE'!$A$2:$D$80,4,FALSE),"")</f>
        <v/>
      </c>
      <c r="AC1931" s="20" t="str">
        <f>IFERROR(VLOOKUP(O1931,'CODE H VS CODE ICPE'!$A$2:$D$80,4,FALSE),"")</f>
        <v/>
      </c>
      <c r="AD1931" s="20" t="str">
        <f>IFERROR(VLOOKUP(P1931,'CODE H VS CODE ICPE'!$A$2:$D$80,4,FALSE),"")</f>
        <v/>
      </c>
      <c r="AE1931" s="20" t="str">
        <f>IFERROR(VLOOKUP(Q1931,'CODE H VS CODE ICPE'!$A$2:$D$80,4,FALSE),"")</f>
        <v/>
      </c>
      <c r="AF1931" s="20" t="str">
        <f>IFERROR(VLOOKUP(R1931,'CODE H VS CODE ICPE'!$A$2:$D$80,4,FALSE),"")</f>
        <v/>
      </c>
      <c r="AG1931" s="20" t="str">
        <f>IFERROR(VLOOKUP(S1931,'CODE H VS CODE ICPE'!$A$2:$D$80,4,FALSE),"")</f>
        <v/>
      </c>
      <c r="AH1931" s="48" t="str">
        <f>IF(COUNTIF(T1931:AG1931, "Rejected") &gt; 0, "Rejected", IF(COUNTIF(T1931:AG1931, "Under request") &gt; 0, "Under request", "Accepted"))</f>
        <v>Accepted</v>
      </c>
      <c r="AI1931" s="21">
        <f>IF(T1931="",0,IF(T1931="Interdit",0,VLOOKUP(F1931,'CODE H VS CODE ICPE'!$A$2:$E$80,5,FALSE)))</f>
        <v>199.99</v>
      </c>
      <c r="AJ1931" s="21">
        <f>IF(U1931="",0,IF(U1931="Interdit",0,VLOOKUP(G1931,'CODE H VS CODE ICPE'!$A$2:$E$80,5,FALSE)))</f>
        <v>0</v>
      </c>
      <c r="AK1931" s="21">
        <f>IF(V1931="",0,IF(V1931="Interdit",0,VLOOKUP(H1931,'CODE H VS CODE ICPE'!$A$2:$E$80,5,FALSE)))</f>
        <v>0</v>
      </c>
      <c r="AL1931" s="21">
        <f>IF(W1931="",0,IF(W1931="Interdit",0,VLOOKUP(I1931,'CODE H VS CODE ICPE'!$A$2:$E$80,5,FALSE)))</f>
        <v>0</v>
      </c>
      <c r="AM1931" s="21">
        <f>IF(X1931="",0,IF(X1931="Interdit",0,VLOOKUP(J1931,'CODE H VS CODE ICPE'!$A$2:$E$80,5,FALSE)))</f>
        <v>99999.99</v>
      </c>
      <c r="AN1931" s="21">
        <f>IF(Y1931="",0,IF(Y1931="Interdit",0,VLOOKUP(K1931,'CODE H VS CODE ICPE'!$A$2:$E$80,5,FALSE)))</f>
        <v>0</v>
      </c>
      <c r="AO1931" s="21">
        <f>IF(Z1931="",0,IF(Z1931="Interdit",0,VLOOKUP(L1931,'CODE H VS CODE ICPE'!$A$2:$E$80,5,FALSE)))</f>
        <v>0</v>
      </c>
      <c r="AP1931" s="21">
        <f>IF(AA1931="",0,IF(AA1931="Interdit",0,VLOOKUP(M1931,'CODE H VS CODE ICPE'!$A$2:$E$80,5,FALSE)))</f>
        <v>0</v>
      </c>
      <c r="AQ1931" s="21">
        <f>IF(AB1931="",0,IF(AB1931="Interdit",0,VLOOKUP(N1931,'CODE H VS CODE ICPE'!$A$2:$E$80,5,FALSE)))</f>
        <v>0</v>
      </c>
      <c r="AR1931" s="21">
        <f>IF(AC1931="",0,IF(AC1931="Interdit",0,VLOOKUP(O1931,'CODE H VS CODE ICPE'!$A$2:$E$80,5,FALSE)))</f>
        <v>0</v>
      </c>
      <c r="AS1931" s="21">
        <f>IF(AD1931="",0,IF(AD1931="Interdit",0,VLOOKUP(P1931,'CODE H VS CODE ICPE'!$A$2:$E$80,5,FALSE)))</f>
        <v>0</v>
      </c>
      <c r="AT1931" s="21">
        <f>IF(AE1931="",0,IF(AE1931="Interdit",0,VLOOKUP(Q1931,'CODE H VS CODE ICPE'!$A$2:$E$80,5,FALSE)))</f>
        <v>0</v>
      </c>
      <c r="AU1931" s="21">
        <f>IF(AF1931="",0,IF(AF1931="Interdit",0,VLOOKUP(R1931,'CODE H VS CODE ICPE'!$A$2:$E$80,5,FALSE)))</f>
        <v>0</v>
      </c>
      <c r="AV1931" s="21">
        <f>IF(AG1931="",0,IF(AG1931="Interdit",0,VLOOKUP(S1931,'CODE H VS CODE ICPE'!$A$2:$E$80,5,FALSE)))</f>
        <v>0</v>
      </c>
      <c r="AW1931" s="20" t="str">
        <f t="shared" si="409"/>
        <v>$AM$2</v>
      </c>
      <c r="AX1931" s="26">
        <f t="shared" si="410"/>
        <v>99999.99</v>
      </c>
      <c r="AY1931" s="20" t="str">
        <f t="shared" si="411"/>
        <v>H410</v>
      </c>
      <c r="AZ1931" s="20">
        <f>IF(AY1931="","",IF(AY1931=0,"",VLOOKUP(AY1931,'CODE H VS CODE ICPE'!$A$1:$E$80,3,FALSE)))</f>
        <v>4511</v>
      </c>
    </row>
    <row r="1932" spans="1:52" ht="28.9" customHeight="1">
      <c r="A1932" s="23">
        <v>2629</v>
      </c>
      <c r="B1932" s="24" t="s">
        <v>3844</v>
      </c>
      <c r="C1932" s="25" t="s">
        <v>222</v>
      </c>
      <c r="D1932" s="24" t="s">
        <v>630</v>
      </c>
      <c r="E1932" s="24" t="s">
        <v>3845</v>
      </c>
      <c r="F1932" s="20" t="s">
        <v>84</v>
      </c>
      <c r="G1932" s="20" t="s">
        <v>108</v>
      </c>
      <c r="H1932" s="20"/>
      <c r="I1932" s="20"/>
      <c r="J1932" s="20"/>
      <c r="K1932" s="20"/>
      <c r="L1932" s="20"/>
      <c r="M1932" s="20"/>
      <c r="N1932" s="20"/>
      <c r="O1932" s="20"/>
      <c r="P1932" s="20"/>
      <c r="Q1932" s="20"/>
      <c r="R1932" s="20"/>
      <c r="S1932" s="20"/>
      <c r="T1932" s="20" t="str">
        <f>IFERROR(VLOOKUP(F1932,'CODE H VS CODE ICPE'!$A$2:$D$80,4,FALSE),"")</f>
        <v>Autorisé</v>
      </c>
      <c r="U1932" s="20" t="str">
        <f>IFERROR(VLOOKUP(G1932,'CODE H VS CODE ICPE'!$A$2:$D$80,4,FALSE),"")</f>
        <v>Autorisé</v>
      </c>
      <c r="V1932" s="20" t="str">
        <f>IFERROR(VLOOKUP(H1932,'CODE H VS CODE ICPE'!$A$2:$D$80,4,FALSE),"")</f>
        <v/>
      </c>
      <c r="W1932" s="20" t="str">
        <f>IFERROR(VLOOKUP(I1932,'CODE H VS CODE ICPE'!$A$2:$D$80,4,FALSE),"")</f>
        <v/>
      </c>
      <c r="X1932" s="20" t="str">
        <f>IFERROR(VLOOKUP(J1932,'CODE H VS CODE ICPE'!$A$2:$D$80,4,FALSE),"")</f>
        <v/>
      </c>
      <c r="Y1932" s="20" t="str">
        <f>IFERROR(VLOOKUP(K1932,'CODE H VS CODE ICPE'!$A$2:$D$80,4,FALSE),"")</f>
        <v/>
      </c>
      <c r="Z1932" s="20" t="str">
        <f>IFERROR(VLOOKUP(L1932,'CODE H VS CODE ICPE'!$A$2:$D$80,4,FALSE),"")</f>
        <v/>
      </c>
      <c r="AA1932" s="20" t="str">
        <f>IFERROR(VLOOKUP(M1932,'CODE H VS CODE ICPE'!$A$2:$D$80,4,FALSE),"")</f>
        <v/>
      </c>
      <c r="AB1932" s="20" t="str">
        <f>IFERROR(VLOOKUP(N1932,'CODE H VS CODE ICPE'!$A$2:$D$80,4,FALSE),"")</f>
        <v/>
      </c>
      <c r="AC1932" s="20" t="str">
        <f>IFERROR(VLOOKUP(O1932,'CODE H VS CODE ICPE'!$A$2:$D$80,4,FALSE),"")</f>
        <v/>
      </c>
      <c r="AD1932" s="20" t="str">
        <f>IFERROR(VLOOKUP(P1932,'CODE H VS CODE ICPE'!$A$2:$D$80,4,FALSE),"")</f>
        <v/>
      </c>
      <c r="AE1932" s="20" t="str">
        <f>IFERROR(VLOOKUP(Q1932,'CODE H VS CODE ICPE'!$A$2:$D$80,4,FALSE),"")</f>
        <v/>
      </c>
      <c r="AF1932" s="20" t="str">
        <f>IFERROR(VLOOKUP(R1932,'CODE H VS CODE ICPE'!$A$2:$D$80,4,FALSE),"")</f>
        <v/>
      </c>
      <c r="AG1932" s="20" t="str">
        <f>IFERROR(VLOOKUP(S1932,'CODE H VS CODE ICPE'!$A$2:$D$80,4,FALSE),"")</f>
        <v/>
      </c>
      <c r="AH1932" s="47" t="s">
        <v>4630</v>
      </c>
      <c r="AI1932" s="21">
        <f>IF(T1932="",0,IF(T1932="Interdit",0,VLOOKUP(F1932,'CODE H VS CODE ICPE'!$A$2:$E$80,5,FALSE)))</f>
        <v>99999.99</v>
      </c>
      <c r="AJ1932" s="21">
        <f>IF(U1932="",0,IF(U1932="Interdit",0,VLOOKUP(G1932,'CODE H VS CODE ICPE'!$A$2:$E$80,5,FALSE)))</f>
        <v>99999.99</v>
      </c>
      <c r="AK1932" s="21">
        <f>IF(V1932="",0,IF(V1932="Interdit",0,VLOOKUP(H1932,'CODE H VS CODE ICPE'!$A$2:$E$80,5,FALSE)))</f>
        <v>0</v>
      </c>
      <c r="AL1932" s="21">
        <f>IF(W1932="",0,IF(W1932="Interdit",0,VLOOKUP(I1932,'CODE H VS CODE ICPE'!$A$2:$E$80,5,FALSE)))</f>
        <v>0</v>
      </c>
      <c r="AM1932" s="21">
        <f>IF(X1932="",0,IF(X1932="Interdit",0,VLOOKUP(J1932,'CODE H VS CODE ICPE'!$A$2:$E$80,5,FALSE)))</f>
        <v>0</v>
      </c>
      <c r="AN1932" s="21">
        <f>IF(Y1932="",0,IF(Y1932="Interdit",0,VLOOKUP(K1932,'CODE H VS CODE ICPE'!$A$2:$E$80,5,FALSE)))</f>
        <v>0</v>
      </c>
      <c r="AO1932" s="21">
        <f>IF(Z1932="",0,IF(Z1932="Interdit",0,VLOOKUP(L1932,'CODE H VS CODE ICPE'!$A$2:$E$80,5,FALSE)))</f>
        <v>0</v>
      </c>
      <c r="AP1932" s="21">
        <f>IF(AA1932="",0,IF(AA1932="Interdit",0,VLOOKUP(M1932,'CODE H VS CODE ICPE'!$A$2:$E$80,5,FALSE)))</f>
        <v>0</v>
      </c>
      <c r="AQ1932" s="21">
        <f>IF(AB1932="",0,IF(AB1932="Interdit",0,VLOOKUP(N1932,'CODE H VS CODE ICPE'!$A$2:$E$80,5,FALSE)))</f>
        <v>0</v>
      </c>
      <c r="AR1932" s="21">
        <f>IF(AC1932="",0,IF(AC1932="Interdit",0,VLOOKUP(O1932,'CODE H VS CODE ICPE'!$A$2:$E$80,5,FALSE)))</f>
        <v>0</v>
      </c>
      <c r="AS1932" s="21">
        <f>IF(AD1932="",0,IF(AD1932="Interdit",0,VLOOKUP(P1932,'CODE H VS CODE ICPE'!$A$2:$E$80,5,FALSE)))</f>
        <v>0</v>
      </c>
      <c r="AT1932" s="21">
        <f>IF(AE1932="",0,IF(AE1932="Interdit",0,VLOOKUP(Q1932,'CODE H VS CODE ICPE'!$A$2:$E$80,5,FALSE)))</f>
        <v>0</v>
      </c>
      <c r="AU1932" s="21">
        <f>IF(AF1932="",0,IF(AF1932="Interdit",0,VLOOKUP(R1932,'CODE H VS CODE ICPE'!$A$2:$E$80,5,FALSE)))</f>
        <v>0</v>
      </c>
      <c r="AV1932" s="21">
        <f>IF(AG1932="",0,IF(AG1932="Interdit",0,VLOOKUP(S1932,'CODE H VS CODE ICPE'!$A$2:$E$80,5,FALSE)))</f>
        <v>0</v>
      </c>
      <c r="AW1932" s="20" t="str">
        <f>ADDRESS(2,MATCH(MAX(AI1932:AV1932),AI1932:AV1932,0)+COLUMN(AI1932)-1)</f>
        <v>$AI$2</v>
      </c>
      <c r="AX1932" s="26">
        <f>IF(AH1932="Interdit","",IF(AW1932="$AI$2",AI1932,IF(AW1932="$AJ$2",AJ1932,IF(AW1932="$AK$2",AK1932,IF(AW1932="$AL$2",AL1932,IF(AW1932="$AM$2",AM1932,IF(AW1932="$AN$2",AN1932,IF(AW1932="$AO$2",AO1932,IF(AW1932="$AP$2",AP1932,IF(AW1932="$AQ$2",AQ1932,IF(AW1932="$AR$2",AR1932,IF(AW1932="$AS$2",AS1932,IF(AW1932="$AT$2",AT1932,IF(AW1932="$AU$2",AU1932,IF(AW1932="$AV$2",AV1932,"")))))))))))))))</f>
        <v>99999.99</v>
      </c>
      <c r="AY1932" s="20" t="str">
        <f>IF(AX1932="","",IF(AW1932="$AI$2",F1932,IF(AW1932="$AJ$2",G1932,IF(AW1932="$AK$2",H1932,IF(AW1932="$AL$2",I1932,IF(AW1932="$AM$2",J1932,IF(AW1932="$AN$2",K1932,IF(AW1932="$AO$2",L1932,IF(AW1932="$AP$2",M1932,IF(AW1932="$AQ$2",N1932,IF(AW1932="$AR$2",O1932,IF(AW1932="$AS$2",P1932,IF(AW1932="$AT$2",Q1932,IF(AW1932="$AU$2",R1932,IF(AW1932="$AV$2",S1932,"")))))))))))))))</f>
        <v>H301</v>
      </c>
      <c r="AZ1932" s="20">
        <f>IF(AY1932="","",IF(AY1932=0,"",VLOOKUP(AY1932,'CODE H VS CODE ICPE'!$A$1:$E$80,3,FALSE)))</f>
        <v>4511</v>
      </c>
    </row>
    <row r="1933" spans="1:52" ht="28.9" customHeight="1">
      <c r="A1933" s="23">
        <v>2644</v>
      </c>
      <c r="B1933" s="24" t="s">
        <v>3846</v>
      </c>
      <c r="C1933" s="25" t="s">
        <v>222</v>
      </c>
      <c r="D1933" s="24" t="s">
        <v>223</v>
      </c>
      <c r="E1933" s="24" t="s">
        <v>3847</v>
      </c>
      <c r="F1933" s="20" t="s">
        <v>84</v>
      </c>
      <c r="G1933" s="20" t="s">
        <v>108</v>
      </c>
      <c r="H1933" s="20"/>
      <c r="I1933" s="20"/>
      <c r="J1933" s="20"/>
      <c r="K1933" s="20"/>
      <c r="L1933" s="20"/>
      <c r="M1933" s="20"/>
      <c r="N1933" s="20"/>
      <c r="O1933" s="20"/>
      <c r="P1933" s="20"/>
      <c r="Q1933" s="20"/>
      <c r="R1933" s="20"/>
      <c r="S1933" s="20"/>
      <c r="T1933" s="20" t="str">
        <f>IFERROR(VLOOKUP(F1933,'CODE H VS CODE ICPE'!$A$2:$D$80,4,FALSE),"")</f>
        <v>Autorisé</v>
      </c>
      <c r="U1933" s="20" t="str">
        <f>IFERROR(VLOOKUP(G1933,'CODE H VS CODE ICPE'!$A$2:$D$80,4,FALSE),"")</f>
        <v>Autorisé</v>
      </c>
      <c r="V1933" s="20" t="str">
        <f>IFERROR(VLOOKUP(H1933,'CODE H VS CODE ICPE'!$A$2:$D$80,4,FALSE),"")</f>
        <v/>
      </c>
      <c r="W1933" s="20" t="str">
        <f>IFERROR(VLOOKUP(I1933,'CODE H VS CODE ICPE'!$A$2:$D$80,4,FALSE),"")</f>
        <v/>
      </c>
      <c r="X1933" s="20" t="str">
        <f>IFERROR(VLOOKUP(J1933,'CODE H VS CODE ICPE'!$A$2:$D$80,4,FALSE),"")</f>
        <v/>
      </c>
      <c r="Y1933" s="20" t="str">
        <f>IFERROR(VLOOKUP(K1933,'CODE H VS CODE ICPE'!$A$2:$D$80,4,FALSE),"")</f>
        <v/>
      </c>
      <c r="Z1933" s="20" t="str">
        <f>IFERROR(VLOOKUP(L1933,'CODE H VS CODE ICPE'!$A$2:$D$80,4,FALSE),"")</f>
        <v/>
      </c>
      <c r="AA1933" s="20" t="str">
        <f>IFERROR(VLOOKUP(M1933,'CODE H VS CODE ICPE'!$A$2:$D$80,4,FALSE),"")</f>
        <v/>
      </c>
      <c r="AB1933" s="20" t="str">
        <f>IFERROR(VLOOKUP(N1933,'CODE H VS CODE ICPE'!$A$2:$D$80,4,FALSE),"")</f>
        <v/>
      </c>
      <c r="AC1933" s="20" t="str">
        <f>IFERROR(VLOOKUP(O1933,'CODE H VS CODE ICPE'!$A$2:$D$80,4,FALSE),"")</f>
        <v/>
      </c>
      <c r="AD1933" s="20" t="str">
        <f>IFERROR(VLOOKUP(P1933,'CODE H VS CODE ICPE'!$A$2:$D$80,4,FALSE),"")</f>
        <v/>
      </c>
      <c r="AE1933" s="20" t="str">
        <f>IFERROR(VLOOKUP(Q1933,'CODE H VS CODE ICPE'!$A$2:$D$80,4,FALSE),"")</f>
        <v/>
      </c>
      <c r="AF1933" s="20" t="str">
        <f>IFERROR(VLOOKUP(R1933,'CODE H VS CODE ICPE'!$A$2:$D$80,4,FALSE),"")</f>
        <v/>
      </c>
      <c r="AG1933" s="20" t="str">
        <f>IFERROR(VLOOKUP(S1933,'CODE H VS CODE ICPE'!$A$2:$D$80,4,FALSE),"")</f>
        <v/>
      </c>
      <c r="AH1933" s="47" t="s">
        <v>4630</v>
      </c>
      <c r="AI1933" s="21">
        <f>IF(T1933="",0,IF(T1933="Interdit",0,VLOOKUP(F1933,'CODE H VS CODE ICPE'!$A$2:$E$80,5,FALSE)))</f>
        <v>99999.99</v>
      </c>
      <c r="AJ1933" s="21">
        <f>IF(U1933="",0,IF(U1933="Interdit",0,VLOOKUP(G1933,'CODE H VS CODE ICPE'!$A$2:$E$80,5,FALSE)))</f>
        <v>99999.99</v>
      </c>
      <c r="AK1933" s="21">
        <f>IF(V1933="",0,IF(V1933="Interdit",0,VLOOKUP(H1933,'CODE H VS CODE ICPE'!$A$2:$E$80,5,FALSE)))</f>
        <v>0</v>
      </c>
      <c r="AL1933" s="21">
        <f>IF(W1933="",0,IF(W1933="Interdit",0,VLOOKUP(I1933,'CODE H VS CODE ICPE'!$A$2:$E$80,5,FALSE)))</f>
        <v>0</v>
      </c>
      <c r="AM1933" s="21">
        <f>IF(X1933="",0,IF(X1933="Interdit",0,VLOOKUP(J1933,'CODE H VS CODE ICPE'!$A$2:$E$80,5,FALSE)))</f>
        <v>0</v>
      </c>
      <c r="AN1933" s="21">
        <f>IF(Y1933="",0,IF(Y1933="Interdit",0,VLOOKUP(K1933,'CODE H VS CODE ICPE'!$A$2:$E$80,5,FALSE)))</f>
        <v>0</v>
      </c>
      <c r="AO1933" s="21">
        <f>IF(Z1933="",0,IF(Z1933="Interdit",0,VLOOKUP(L1933,'CODE H VS CODE ICPE'!$A$2:$E$80,5,FALSE)))</f>
        <v>0</v>
      </c>
      <c r="AP1933" s="21">
        <f>IF(AA1933="",0,IF(AA1933="Interdit",0,VLOOKUP(M1933,'CODE H VS CODE ICPE'!$A$2:$E$80,5,FALSE)))</f>
        <v>0</v>
      </c>
      <c r="AQ1933" s="21">
        <f>IF(AB1933="",0,IF(AB1933="Interdit",0,VLOOKUP(N1933,'CODE H VS CODE ICPE'!$A$2:$E$80,5,FALSE)))</f>
        <v>0</v>
      </c>
      <c r="AR1933" s="21">
        <f>IF(AC1933="",0,IF(AC1933="Interdit",0,VLOOKUP(O1933,'CODE H VS CODE ICPE'!$A$2:$E$80,5,FALSE)))</f>
        <v>0</v>
      </c>
      <c r="AS1933" s="21">
        <f>IF(AD1933="",0,IF(AD1933="Interdit",0,VLOOKUP(P1933,'CODE H VS CODE ICPE'!$A$2:$E$80,5,FALSE)))</f>
        <v>0</v>
      </c>
      <c r="AT1933" s="21">
        <f>IF(AE1933="",0,IF(AE1933="Interdit",0,VLOOKUP(Q1933,'CODE H VS CODE ICPE'!$A$2:$E$80,5,FALSE)))</f>
        <v>0</v>
      </c>
      <c r="AU1933" s="21">
        <f>IF(AF1933="",0,IF(AF1933="Interdit",0,VLOOKUP(R1933,'CODE H VS CODE ICPE'!$A$2:$E$80,5,FALSE)))</f>
        <v>0</v>
      </c>
      <c r="AV1933" s="21">
        <f>IF(AG1933="",0,IF(AG1933="Interdit",0,VLOOKUP(S1933,'CODE H VS CODE ICPE'!$A$2:$E$80,5,FALSE)))</f>
        <v>0</v>
      </c>
      <c r="AW1933" s="20" t="str">
        <f>ADDRESS(2,MATCH(MAX(AI1933:AV1933),AI1933:AV1933,0)+COLUMN(AI1933)-1)</f>
        <v>$AI$2</v>
      </c>
      <c r="AX1933" s="26">
        <f>IF(AH1933="Interdit","",IF(AW1933="$AI$2",AI1933,IF(AW1933="$AJ$2",AJ1933,IF(AW1933="$AK$2",AK1933,IF(AW1933="$AL$2",AL1933,IF(AW1933="$AM$2",AM1933,IF(AW1933="$AN$2",AN1933,IF(AW1933="$AO$2",AO1933,IF(AW1933="$AP$2",AP1933,IF(AW1933="$AQ$2",AQ1933,IF(AW1933="$AR$2",AR1933,IF(AW1933="$AS$2",AS1933,IF(AW1933="$AT$2",AT1933,IF(AW1933="$AU$2",AU1933,IF(AW1933="$AV$2",AV1933,"")))))))))))))))</f>
        <v>99999.99</v>
      </c>
      <c r="AY1933" s="20" t="str">
        <f>IF(AX1933="","",IF(AW1933="$AI$2",F1933,IF(AW1933="$AJ$2",G1933,IF(AW1933="$AK$2",H1933,IF(AW1933="$AL$2",I1933,IF(AW1933="$AM$2",J1933,IF(AW1933="$AN$2",K1933,IF(AW1933="$AO$2",L1933,IF(AW1933="$AP$2",M1933,IF(AW1933="$AQ$2",N1933,IF(AW1933="$AR$2",O1933,IF(AW1933="$AS$2",P1933,IF(AW1933="$AT$2",Q1933,IF(AW1933="$AU$2",R1933,IF(AW1933="$AV$2",S1933,"")))))))))))))))</f>
        <v>H301</v>
      </c>
      <c r="AZ1933" s="20">
        <f>IF(AY1933="","",IF(AY1933=0,"",VLOOKUP(AY1933,'CODE H VS CODE ICPE'!$A$1:$E$80,3,FALSE)))</f>
        <v>4511</v>
      </c>
    </row>
    <row r="1934" spans="1:52" ht="28.9" customHeight="1">
      <c r="A1934" s="23">
        <v>2668</v>
      </c>
      <c r="B1934" s="24" t="s">
        <v>3848</v>
      </c>
      <c r="C1934" s="25" t="s">
        <v>222</v>
      </c>
      <c r="D1934" s="24" t="s">
        <v>223</v>
      </c>
      <c r="E1934" s="24" t="s">
        <v>3849</v>
      </c>
      <c r="F1934" s="20" t="s">
        <v>42</v>
      </c>
      <c r="G1934" s="20" t="s">
        <v>86</v>
      </c>
      <c r="H1934" s="20"/>
      <c r="I1934" s="20"/>
      <c r="J1934" s="20"/>
      <c r="K1934" s="20"/>
      <c r="L1934" s="20"/>
      <c r="M1934" s="20"/>
      <c r="N1934" s="20"/>
      <c r="O1934" s="20"/>
      <c r="P1934" s="20"/>
      <c r="Q1934" s="20"/>
      <c r="R1934" s="20"/>
      <c r="S1934" s="20"/>
      <c r="T1934" s="20" t="str">
        <f>IFERROR(VLOOKUP(F1934,'CODE H VS CODE ICPE'!$A$2:$D$80,4,FALSE),"")</f>
        <v>Autorisé</v>
      </c>
      <c r="U1934" s="20" t="str">
        <f>IFERROR(VLOOKUP(G1934,'CODE H VS CODE ICPE'!$A$2:$D$80,4,FALSE),"")</f>
        <v>Autorisé</v>
      </c>
      <c r="V1934" s="20" t="str">
        <f>IFERROR(VLOOKUP(H1934,'CODE H VS CODE ICPE'!$A$2:$D$80,4,FALSE),"")</f>
        <v/>
      </c>
      <c r="W1934" s="20" t="str">
        <f>IFERROR(VLOOKUP(I1934,'CODE H VS CODE ICPE'!$A$2:$D$80,4,FALSE),"")</f>
        <v/>
      </c>
      <c r="X1934" s="20" t="str">
        <f>IFERROR(VLOOKUP(J1934,'CODE H VS CODE ICPE'!$A$2:$D$80,4,FALSE),"")</f>
        <v/>
      </c>
      <c r="Y1934" s="20" t="str">
        <f>IFERROR(VLOOKUP(K1934,'CODE H VS CODE ICPE'!$A$2:$D$80,4,FALSE),"")</f>
        <v/>
      </c>
      <c r="Z1934" s="20" t="str">
        <f>IFERROR(VLOOKUP(L1934,'CODE H VS CODE ICPE'!$A$2:$D$80,4,FALSE),"")</f>
        <v/>
      </c>
      <c r="AA1934" s="20" t="str">
        <f>IFERROR(VLOOKUP(M1934,'CODE H VS CODE ICPE'!$A$2:$D$80,4,FALSE),"")</f>
        <v/>
      </c>
      <c r="AB1934" s="20" t="str">
        <f>IFERROR(VLOOKUP(N1934,'CODE H VS CODE ICPE'!$A$2:$D$80,4,FALSE),"")</f>
        <v/>
      </c>
      <c r="AC1934" s="20" t="str">
        <f>IFERROR(VLOOKUP(O1934,'CODE H VS CODE ICPE'!$A$2:$D$80,4,FALSE),"")</f>
        <v/>
      </c>
      <c r="AD1934" s="20" t="str">
        <f>IFERROR(VLOOKUP(P1934,'CODE H VS CODE ICPE'!$A$2:$D$80,4,FALSE),"")</f>
        <v/>
      </c>
      <c r="AE1934" s="20" t="str">
        <f>IFERROR(VLOOKUP(Q1934,'CODE H VS CODE ICPE'!$A$2:$D$80,4,FALSE),"")</f>
        <v/>
      </c>
      <c r="AF1934" s="20" t="str">
        <f>IFERROR(VLOOKUP(R1934,'CODE H VS CODE ICPE'!$A$2:$D$80,4,FALSE),"")</f>
        <v/>
      </c>
      <c r="AG1934" s="20" t="str">
        <f>IFERROR(VLOOKUP(S1934,'CODE H VS CODE ICPE'!$A$2:$D$80,4,FALSE),"")</f>
        <v/>
      </c>
      <c r="AH1934" s="47" t="s">
        <v>4630</v>
      </c>
      <c r="AI1934" s="21">
        <f>IF(T1934="",0,IF(T1934="Interdit",0,VLOOKUP(F1934,'CODE H VS CODE ICPE'!$A$2:$E$80,5,FALSE)))</f>
        <v>99999.99</v>
      </c>
      <c r="AJ1934" s="21">
        <f>IF(U1934="",0,IF(U1934="Interdit",0,VLOOKUP(G1934,'CODE H VS CODE ICPE'!$A$2:$E$80,5,FALSE)))</f>
        <v>99999.99</v>
      </c>
      <c r="AK1934" s="21">
        <f>IF(V1934="",0,IF(V1934="Interdit",0,VLOOKUP(H1934,'CODE H VS CODE ICPE'!$A$2:$E$80,5,FALSE)))</f>
        <v>0</v>
      </c>
      <c r="AL1934" s="21">
        <f>IF(W1934="",0,IF(W1934="Interdit",0,VLOOKUP(I1934,'CODE H VS CODE ICPE'!$A$2:$E$80,5,FALSE)))</f>
        <v>0</v>
      </c>
      <c r="AM1934" s="21">
        <f>IF(X1934="",0,IF(X1934="Interdit",0,VLOOKUP(J1934,'CODE H VS CODE ICPE'!$A$2:$E$80,5,FALSE)))</f>
        <v>0</v>
      </c>
      <c r="AN1934" s="21">
        <f>IF(Y1934="",0,IF(Y1934="Interdit",0,VLOOKUP(K1934,'CODE H VS CODE ICPE'!$A$2:$E$80,5,FALSE)))</f>
        <v>0</v>
      </c>
      <c r="AO1934" s="21">
        <f>IF(Z1934="",0,IF(Z1934="Interdit",0,VLOOKUP(L1934,'CODE H VS CODE ICPE'!$A$2:$E$80,5,FALSE)))</f>
        <v>0</v>
      </c>
      <c r="AP1934" s="21">
        <f>IF(AA1934="",0,IF(AA1934="Interdit",0,VLOOKUP(M1934,'CODE H VS CODE ICPE'!$A$2:$E$80,5,FALSE)))</f>
        <v>0</v>
      </c>
      <c r="AQ1934" s="21">
        <f>IF(AB1934="",0,IF(AB1934="Interdit",0,VLOOKUP(N1934,'CODE H VS CODE ICPE'!$A$2:$E$80,5,FALSE)))</f>
        <v>0</v>
      </c>
      <c r="AR1934" s="21">
        <f>IF(AC1934="",0,IF(AC1934="Interdit",0,VLOOKUP(O1934,'CODE H VS CODE ICPE'!$A$2:$E$80,5,FALSE)))</f>
        <v>0</v>
      </c>
      <c r="AS1934" s="21">
        <f>IF(AD1934="",0,IF(AD1934="Interdit",0,VLOOKUP(P1934,'CODE H VS CODE ICPE'!$A$2:$E$80,5,FALSE)))</f>
        <v>0</v>
      </c>
      <c r="AT1934" s="21">
        <f>IF(AE1934="",0,IF(AE1934="Interdit",0,VLOOKUP(Q1934,'CODE H VS CODE ICPE'!$A$2:$E$80,5,FALSE)))</f>
        <v>0</v>
      </c>
      <c r="AU1934" s="21">
        <f>IF(AF1934="",0,IF(AF1934="Interdit",0,VLOOKUP(R1934,'CODE H VS CODE ICPE'!$A$2:$E$80,5,FALSE)))</f>
        <v>0</v>
      </c>
      <c r="AV1934" s="21">
        <f>IF(AG1934="",0,IF(AG1934="Interdit",0,VLOOKUP(S1934,'CODE H VS CODE ICPE'!$A$2:$E$80,5,FALSE)))</f>
        <v>0</v>
      </c>
      <c r="AW1934" s="20" t="str">
        <f>ADDRESS(2,MATCH(MAX(AI1934:AV1934),AI1934:AV1934,0)+COLUMN(AI1934)-1)</f>
        <v>$AI$2</v>
      </c>
      <c r="AX1934" s="26">
        <f>IF(AH1934="Interdit","",IF(AW1934="$AI$2",AI1934,IF(AW1934="$AJ$2",AJ1934,IF(AW1934="$AK$2",AK1934,IF(AW1934="$AL$2",AL1934,IF(AW1934="$AM$2",AM1934,IF(AW1934="$AN$2",AN1934,IF(AW1934="$AO$2",AO1934,IF(AW1934="$AP$2",AP1934,IF(AW1934="$AQ$2",AQ1934,IF(AW1934="$AR$2",AR1934,IF(AW1934="$AS$2",AS1934,IF(AW1934="$AT$2",AT1934,IF(AW1934="$AU$2",AU1934,IF(AW1934="$AV$2",AV1934,"")))))))))))))))</f>
        <v>99999.99</v>
      </c>
      <c r="AY1934" s="20" t="str">
        <f>IF(AX1934="","",IF(AW1934="$AI$2",F1934,IF(AW1934="$AJ$2",G1934,IF(AW1934="$AK$2",H1934,IF(AW1934="$AL$2",I1934,IF(AW1934="$AM$2",J1934,IF(AW1934="$AN$2",K1934,IF(AW1934="$AO$2",L1934,IF(AW1934="$AP$2",M1934,IF(AW1934="$AQ$2",N1934,IF(AW1934="$AR$2",O1934,IF(AW1934="$AS$2",P1934,IF(AW1934="$AT$2",Q1934,IF(AW1934="$AU$2",R1934,IF(AW1934="$AV$2",S1934,"")))))))))))))))</f>
        <v>H226</v>
      </c>
      <c r="AZ1934" s="20">
        <f>IF(AY1934="","",IF(AY1934=0,"",VLOOKUP(AY1934,'CODE H VS CODE ICPE'!$A$1:$E$80,3,FALSE)))</f>
        <v>4331</v>
      </c>
    </row>
    <row r="1935" spans="1:52" ht="28.9" customHeight="1">
      <c r="A1935" s="23">
        <v>2294</v>
      </c>
      <c r="B1935" s="24" t="s">
        <v>3850</v>
      </c>
      <c r="C1935" s="25" t="s">
        <v>234</v>
      </c>
      <c r="D1935" s="24" t="s">
        <v>235</v>
      </c>
      <c r="E1935" s="24" t="s">
        <v>3851</v>
      </c>
      <c r="F1935" s="20" t="s">
        <v>84</v>
      </c>
      <c r="G1935" s="20" t="s">
        <v>92</v>
      </c>
      <c r="H1935" s="20" t="s">
        <v>108</v>
      </c>
      <c r="I1935" s="20" t="s">
        <v>156</v>
      </c>
      <c r="J1935" s="20" t="s">
        <v>162</v>
      </c>
      <c r="K1935" s="20"/>
      <c r="L1935" s="20"/>
      <c r="M1935" s="20"/>
      <c r="N1935" s="20"/>
      <c r="O1935" s="20"/>
      <c r="P1935" s="20"/>
      <c r="Q1935" s="20"/>
      <c r="R1935" s="20"/>
      <c r="S1935" s="20"/>
      <c r="T1935" s="20" t="str">
        <f>IFERROR(VLOOKUP(F1935,'CODE H VS CODE ICPE'!$A$2:$D$80,4,FALSE),"")</f>
        <v>Autorisé</v>
      </c>
      <c r="U1935" s="20" t="str">
        <f>IFERROR(VLOOKUP(G1935,'CODE H VS CODE ICPE'!$A$2:$D$80,4,FALSE),"")</f>
        <v>Demande d'autorisation</v>
      </c>
      <c r="V1935" s="20" t="str">
        <f>IFERROR(VLOOKUP(H1935,'CODE H VS CODE ICPE'!$A$2:$D$80,4,FALSE),"")</f>
        <v>Autorisé</v>
      </c>
      <c r="W1935" s="20" t="str">
        <f>IFERROR(VLOOKUP(I1935,'CODE H VS CODE ICPE'!$A$2:$D$80,4,FALSE),"")</f>
        <v>Interdit</v>
      </c>
      <c r="X1935" s="20" t="str">
        <f>IFERROR(VLOOKUP(J1935,'CODE H VS CODE ICPE'!$A$2:$D$80,4,FALSE),"")</f>
        <v>Autorisé</v>
      </c>
      <c r="Y1935" s="20" t="str">
        <f>IFERROR(VLOOKUP(K1935,'CODE H VS CODE ICPE'!$A$2:$D$80,4,FALSE),"")</f>
        <v/>
      </c>
      <c r="Z1935" s="20" t="str">
        <f>IFERROR(VLOOKUP(L1935,'CODE H VS CODE ICPE'!$A$2:$D$80,4,FALSE),"")</f>
        <v/>
      </c>
      <c r="AA1935" s="20" t="str">
        <f>IFERROR(VLOOKUP(M1935,'CODE H VS CODE ICPE'!$A$2:$D$80,4,FALSE),"")</f>
        <v/>
      </c>
      <c r="AB1935" s="20" t="str">
        <f>IFERROR(VLOOKUP(N1935,'CODE H VS CODE ICPE'!$A$2:$D$80,4,FALSE),"")</f>
        <v/>
      </c>
      <c r="AC1935" s="20" t="str">
        <f>IFERROR(VLOOKUP(O1935,'CODE H VS CODE ICPE'!$A$2:$D$80,4,FALSE),"")</f>
        <v/>
      </c>
      <c r="AD1935" s="20" t="str">
        <f>IFERROR(VLOOKUP(P1935,'CODE H VS CODE ICPE'!$A$2:$D$80,4,FALSE),"")</f>
        <v/>
      </c>
      <c r="AE1935" s="20" t="str">
        <f>IFERROR(VLOOKUP(Q1935,'CODE H VS CODE ICPE'!$A$2:$D$80,4,FALSE),"")</f>
        <v/>
      </c>
      <c r="AF1935" s="20" t="str">
        <f>IFERROR(VLOOKUP(R1935,'CODE H VS CODE ICPE'!$A$2:$D$80,4,FALSE),"")</f>
        <v/>
      </c>
      <c r="AG1935" s="20" t="str">
        <f>IFERROR(VLOOKUP(S1935,'CODE H VS CODE ICPE'!$A$2:$D$80,4,FALSE),"")</f>
        <v/>
      </c>
      <c r="AH1935" s="48" t="str">
        <f>IF(COUNTIF(T1935:AG1935, "Rejected") &gt; 0, "Rejected", IF(COUNTIF(T1935:AG1935, "Under request") &gt; 0, "Under request", "Accepted"))</f>
        <v>Accepted</v>
      </c>
      <c r="AI1935" s="21">
        <f>IF(T1935="",0,IF(T1935="Interdit",0,VLOOKUP(F1935,'CODE H VS CODE ICPE'!$A$2:$E$80,5,FALSE)))</f>
        <v>99999.99</v>
      </c>
      <c r="AJ1935" s="21">
        <f>IF(U1935="",0,IF(U1935="Interdit",0,VLOOKUP(G1935,'CODE H VS CODE ICPE'!$A$2:$E$80,5,FALSE)))</f>
        <v>199.99</v>
      </c>
      <c r="AK1935" s="21">
        <f>IF(V1935="",0,IF(V1935="Interdit",0,VLOOKUP(H1935,'CODE H VS CODE ICPE'!$A$2:$E$80,5,FALSE)))</f>
        <v>99999.99</v>
      </c>
      <c r="AL1935" s="21">
        <f>IF(W1935="",0,IF(W1935="Interdit",0,VLOOKUP(I1935,'CODE H VS CODE ICPE'!$A$2:$E$80,5,FALSE)))</f>
        <v>0</v>
      </c>
      <c r="AM1935" s="21">
        <f>IF(X1935="",0,IF(X1935="Interdit",0,VLOOKUP(J1935,'CODE H VS CODE ICPE'!$A$2:$E$80,5,FALSE)))</f>
        <v>99999.99</v>
      </c>
      <c r="AN1935" s="21">
        <f>IF(Y1935="",0,IF(Y1935="Interdit",0,VLOOKUP(K1935,'CODE H VS CODE ICPE'!$A$2:$E$80,5,FALSE)))</f>
        <v>0</v>
      </c>
      <c r="AO1935" s="21">
        <f>IF(Z1935="",0,IF(Z1935="Interdit",0,VLOOKUP(L1935,'CODE H VS CODE ICPE'!$A$2:$E$80,5,FALSE)))</f>
        <v>0</v>
      </c>
      <c r="AP1935" s="21">
        <f>IF(AA1935="",0,IF(AA1935="Interdit",0,VLOOKUP(M1935,'CODE H VS CODE ICPE'!$A$2:$E$80,5,FALSE)))</f>
        <v>0</v>
      </c>
      <c r="AQ1935" s="21">
        <f>IF(AB1935="",0,IF(AB1935="Interdit",0,VLOOKUP(N1935,'CODE H VS CODE ICPE'!$A$2:$E$80,5,FALSE)))</f>
        <v>0</v>
      </c>
      <c r="AR1935" s="21">
        <f>IF(AC1935="",0,IF(AC1935="Interdit",0,VLOOKUP(O1935,'CODE H VS CODE ICPE'!$A$2:$E$80,5,FALSE)))</f>
        <v>0</v>
      </c>
      <c r="AS1935" s="21">
        <f>IF(AD1935="",0,IF(AD1935="Interdit",0,VLOOKUP(P1935,'CODE H VS CODE ICPE'!$A$2:$E$80,5,FALSE)))</f>
        <v>0</v>
      </c>
      <c r="AT1935" s="21">
        <f>IF(AE1935="",0,IF(AE1935="Interdit",0,VLOOKUP(Q1935,'CODE H VS CODE ICPE'!$A$2:$E$80,5,FALSE)))</f>
        <v>0</v>
      </c>
      <c r="AU1935" s="21">
        <f>IF(AF1935="",0,IF(AF1935="Interdit",0,VLOOKUP(R1935,'CODE H VS CODE ICPE'!$A$2:$E$80,5,FALSE)))</f>
        <v>0</v>
      </c>
      <c r="AV1935" s="21">
        <f>IF(AG1935="",0,IF(AG1935="Interdit",0,VLOOKUP(S1935,'CODE H VS CODE ICPE'!$A$2:$E$80,5,FALSE)))</f>
        <v>0</v>
      </c>
      <c r="AW1935" s="20" t="str">
        <f t="shared" ref="AW1935:AW1937" si="412">ADDRESS(2,MATCH(MAX(AI1935:AV1935),AI1935:AV1935,0)+COLUMN(AI1935)-1)</f>
        <v>$AI$2</v>
      </c>
      <c r="AX1935" s="26">
        <f t="shared" ref="AX1935:AX1937" si="413">IF(AH1935="Interdit","",IF(AW1935="$AI$2",AI1935,IF(AW1935="$AJ$2",AJ1935,IF(AW1935="$AK$2",AK1935,IF(AW1935="$AL$2",AL1935,IF(AW1935="$AM$2",AM1935,IF(AW1935="$AN$2",AN1935,IF(AW1935="$AO$2",AO1935,IF(AW1935="$AP$2",AP1935,IF(AW1935="$AQ$2",AQ1935,IF(AW1935="$AR$2",AR1935,IF(AW1935="$AS$2",AS1935,IF(AW1935="$AT$2",AT1935,IF(AW1935="$AU$2",AU1935,IF(AW1935="$AV$2",AV1935,"")))))))))))))))</f>
        <v>99999.99</v>
      </c>
      <c r="AY1935" s="20" t="str">
        <f t="shared" ref="AY1935:AY1937" si="414">IF(AX1935="","",IF(AW1935="$AI$2",F1935,IF(AW1935="$AJ$2",G1935,IF(AW1935="$AK$2",H1935,IF(AW1935="$AL$2",I1935,IF(AW1935="$AM$2",J1935,IF(AW1935="$AN$2",K1935,IF(AW1935="$AO$2",L1935,IF(AW1935="$AP$2",M1935,IF(AW1935="$AQ$2",N1935,IF(AW1935="$AR$2",O1935,IF(AW1935="$AS$2",P1935,IF(AW1935="$AT$2",Q1935,IF(AW1935="$AU$2",R1935,IF(AW1935="$AV$2",S1935,"")))))))))))))))</f>
        <v>H301</v>
      </c>
      <c r="AZ1935" s="20">
        <f>IF(AY1935="","",IF(AY1935=0,"",VLOOKUP(AY1935,'CODE H VS CODE ICPE'!$A$1:$E$80,3,FALSE)))</f>
        <v>4511</v>
      </c>
    </row>
    <row r="1936" spans="1:52" ht="28.9" customHeight="1">
      <c r="A1936" s="23">
        <v>2296</v>
      </c>
      <c r="B1936" s="24" t="s">
        <v>3852</v>
      </c>
      <c r="C1936" s="25" t="s">
        <v>222</v>
      </c>
      <c r="D1936" s="24" t="s">
        <v>287</v>
      </c>
      <c r="E1936" s="24" t="s">
        <v>3853</v>
      </c>
      <c r="F1936" s="20" t="s">
        <v>40</v>
      </c>
      <c r="G1936" s="20" t="s">
        <v>88</v>
      </c>
      <c r="H1936" s="20"/>
      <c r="I1936" s="20"/>
      <c r="J1936" s="20"/>
      <c r="K1936" s="20"/>
      <c r="L1936" s="20"/>
      <c r="M1936" s="20"/>
      <c r="N1936" s="20"/>
      <c r="O1936" s="20"/>
      <c r="P1936" s="20"/>
      <c r="Q1936" s="20"/>
      <c r="R1936" s="20"/>
      <c r="S1936" s="20"/>
      <c r="T1936" s="20" t="str">
        <f>IFERROR(VLOOKUP(F1936,'CODE H VS CODE ICPE'!$A$2:$D$80,4,FALSE),"")</f>
        <v>Autorisé</v>
      </c>
      <c r="U1936" s="20" t="str">
        <f>IFERROR(VLOOKUP(G1936,'CODE H VS CODE ICPE'!$A$2:$D$80,4,FALSE),"")</f>
        <v>Interdit</v>
      </c>
      <c r="V1936" s="20" t="str">
        <f>IFERROR(VLOOKUP(H1936,'CODE H VS CODE ICPE'!$A$2:$D$80,4,FALSE),"")</f>
        <v/>
      </c>
      <c r="W1936" s="20" t="str">
        <f>IFERROR(VLOOKUP(I1936,'CODE H VS CODE ICPE'!$A$2:$D$80,4,FALSE),"")</f>
        <v/>
      </c>
      <c r="X1936" s="20" t="str">
        <f>IFERROR(VLOOKUP(J1936,'CODE H VS CODE ICPE'!$A$2:$D$80,4,FALSE),"")</f>
        <v/>
      </c>
      <c r="Y1936" s="20" t="str">
        <f>IFERROR(VLOOKUP(K1936,'CODE H VS CODE ICPE'!$A$2:$D$80,4,FALSE),"")</f>
        <v/>
      </c>
      <c r="Z1936" s="20" t="str">
        <f>IFERROR(VLOOKUP(L1936,'CODE H VS CODE ICPE'!$A$2:$D$80,4,FALSE),"")</f>
        <v/>
      </c>
      <c r="AA1936" s="20" t="str">
        <f>IFERROR(VLOOKUP(M1936,'CODE H VS CODE ICPE'!$A$2:$D$80,4,FALSE),"")</f>
        <v/>
      </c>
      <c r="AB1936" s="20" t="str">
        <f>IFERROR(VLOOKUP(N1936,'CODE H VS CODE ICPE'!$A$2:$D$80,4,FALSE),"")</f>
        <v/>
      </c>
      <c r="AC1936" s="20" t="str">
        <f>IFERROR(VLOOKUP(O1936,'CODE H VS CODE ICPE'!$A$2:$D$80,4,FALSE),"")</f>
        <v/>
      </c>
      <c r="AD1936" s="20" t="str">
        <f>IFERROR(VLOOKUP(P1936,'CODE H VS CODE ICPE'!$A$2:$D$80,4,FALSE),"")</f>
        <v/>
      </c>
      <c r="AE1936" s="20" t="str">
        <f>IFERROR(VLOOKUP(Q1936,'CODE H VS CODE ICPE'!$A$2:$D$80,4,FALSE),"")</f>
        <v/>
      </c>
      <c r="AF1936" s="20" t="str">
        <f>IFERROR(VLOOKUP(R1936,'CODE H VS CODE ICPE'!$A$2:$D$80,4,FALSE),"")</f>
        <v/>
      </c>
      <c r="AG1936" s="20" t="str">
        <f>IFERROR(VLOOKUP(S1936,'CODE H VS CODE ICPE'!$A$2:$D$80,4,FALSE),"")</f>
        <v/>
      </c>
      <c r="AH1936" s="48" t="str">
        <f>IF(COUNTIF(T1936:AG1936, "Rejected") &gt; 0, "Rejected", IF(COUNTIF(T1936:AG1936, "Under request") &gt; 0, "Under request", "Accepted"))</f>
        <v>Accepted</v>
      </c>
      <c r="AI1936" s="21">
        <f>IF(T1936="",0,IF(T1936="Interdit",0,VLOOKUP(F1936,'CODE H VS CODE ICPE'!$A$2:$E$80,5,FALSE)))</f>
        <v>99999.99</v>
      </c>
      <c r="AJ1936" s="21">
        <f>IF(U1936="",0,IF(U1936="Interdit",0,VLOOKUP(G1936,'CODE H VS CODE ICPE'!$A$2:$E$80,5,FALSE)))</f>
        <v>0</v>
      </c>
      <c r="AK1936" s="21">
        <f>IF(V1936="",0,IF(V1936="Interdit",0,VLOOKUP(H1936,'CODE H VS CODE ICPE'!$A$2:$E$80,5,FALSE)))</f>
        <v>0</v>
      </c>
      <c r="AL1936" s="21">
        <f>IF(W1936="",0,IF(W1936="Interdit",0,VLOOKUP(I1936,'CODE H VS CODE ICPE'!$A$2:$E$80,5,FALSE)))</f>
        <v>0</v>
      </c>
      <c r="AM1936" s="21">
        <f>IF(X1936="",0,IF(X1936="Interdit",0,VLOOKUP(J1936,'CODE H VS CODE ICPE'!$A$2:$E$80,5,FALSE)))</f>
        <v>0</v>
      </c>
      <c r="AN1936" s="21">
        <f>IF(Y1936="",0,IF(Y1936="Interdit",0,VLOOKUP(K1936,'CODE H VS CODE ICPE'!$A$2:$E$80,5,FALSE)))</f>
        <v>0</v>
      </c>
      <c r="AO1936" s="21">
        <f>IF(Z1936="",0,IF(Z1936="Interdit",0,VLOOKUP(L1936,'CODE H VS CODE ICPE'!$A$2:$E$80,5,FALSE)))</f>
        <v>0</v>
      </c>
      <c r="AP1936" s="21">
        <f>IF(AA1936="",0,IF(AA1936="Interdit",0,VLOOKUP(M1936,'CODE H VS CODE ICPE'!$A$2:$E$80,5,FALSE)))</f>
        <v>0</v>
      </c>
      <c r="AQ1936" s="21">
        <f>IF(AB1936="",0,IF(AB1936="Interdit",0,VLOOKUP(N1936,'CODE H VS CODE ICPE'!$A$2:$E$80,5,FALSE)))</f>
        <v>0</v>
      </c>
      <c r="AR1936" s="21">
        <f>IF(AC1936="",0,IF(AC1936="Interdit",0,VLOOKUP(O1936,'CODE H VS CODE ICPE'!$A$2:$E$80,5,FALSE)))</f>
        <v>0</v>
      </c>
      <c r="AS1936" s="21">
        <f>IF(AD1936="",0,IF(AD1936="Interdit",0,VLOOKUP(P1936,'CODE H VS CODE ICPE'!$A$2:$E$80,5,FALSE)))</f>
        <v>0</v>
      </c>
      <c r="AT1936" s="21">
        <f>IF(AE1936="",0,IF(AE1936="Interdit",0,VLOOKUP(Q1936,'CODE H VS CODE ICPE'!$A$2:$E$80,5,FALSE)))</f>
        <v>0</v>
      </c>
      <c r="AU1936" s="21">
        <f>IF(AF1936="",0,IF(AF1936="Interdit",0,VLOOKUP(R1936,'CODE H VS CODE ICPE'!$A$2:$E$80,5,FALSE)))</f>
        <v>0</v>
      </c>
      <c r="AV1936" s="21">
        <f>IF(AG1936="",0,IF(AG1936="Interdit",0,VLOOKUP(S1936,'CODE H VS CODE ICPE'!$A$2:$E$80,5,FALSE)))</f>
        <v>0</v>
      </c>
      <c r="AW1936" s="20" t="str">
        <f t="shared" si="412"/>
        <v>$AI$2</v>
      </c>
      <c r="AX1936" s="26">
        <f t="shared" si="413"/>
        <v>99999.99</v>
      </c>
      <c r="AY1936" s="20" t="str">
        <f t="shared" si="414"/>
        <v>H225</v>
      </c>
      <c r="AZ1936" s="20">
        <f>IF(AY1936="","",IF(AY1936=0,"",VLOOKUP(AY1936,'CODE H VS CODE ICPE'!$A$1:$E$80,3,FALSE)))</f>
        <v>4331</v>
      </c>
    </row>
    <row r="1937" spans="1:52" ht="28.9" customHeight="1">
      <c r="A1937" s="23">
        <v>2297</v>
      </c>
      <c r="B1937" s="24" t="s">
        <v>3854</v>
      </c>
      <c r="C1937" s="25" t="s">
        <v>234</v>
      </c>
      <c r="D1937" s="24" t="s">
        <v>235</v>
      </c>
      <c r="E1937" s="24" t="s">
        <v>3855</v>
      </c>
      <c r="F1937" s="20" t="s">
        <v>42</v>
      </c>
      <c r="G1937" s="20" t="s">
        <v>110</v>
      </c>
      <c r="H1937" s="20" t="s">
        <v>114</v>
      </c>
      <c r="I1937" s="20"/>
      <c r="J1937" s="20"/>
      <c r="K1937" s="20"/>
      <c r="L1937" s="20"/>
      <c r="M1937" s="20"/>
      <c r="N1937" s="20"/>
      <c r="O1937" s="20"/>
      <c r="P1937" s="20"/>
      <c r="Q1937" s="20"/>
      <c r="R1937" s="20"/>
      <c r="S1937" s="20"/>
      <c r="T1937" s="20" t="str">
        <f>IFERROR(VLOOKUP(F1937,'CODE H VS CODE ICPE'!$A$2:$D$80,4,FALSE),"")</f>
        <v>Autorisé</v>
      </c>
      <c r="U1937" s="20" t="str">
        <f>IFERROR(VLOOKUP(G1937,'CODE H VS CODE ICPE'!$A$2:$D$80,4,FALSE),"")</f>
        <v>Interdit</v>
      </c>
      <c r="V1937" s="20" t="str">
        <f>IFERROR(VLOOKUP(H1937,'CODE H VS CODE ICPE'!$A$2:$D$80,4,FALSE),"")</f>
        <v>Autorisé</v>
      </c>
      <c r="W1937" s="20" t="str">
        <f>IFERROR(VLOOKUP(I1937,'CODE H VS CODE ICPE'!$A$2:$D$80,4,FALSE),"")</f>
        <v/>
      </c>
      <c r="X1937" s="20" t="str">
        <f>IFERROR(VLOOKUP(J1937,'CODE H VS CODE ICPE'!$A$2:$D$80,4,FALSE),"")</f>
        <v/>
      </c>
      <c r="Y1937" s="20" t="str">
        <f>IFERROR(VLOOKUP(K1937,'CODE H VS CODE ICPE'!$A$2:$D$80,4,FALSE),"")</f>
        <v/>
      </c>
      <c r="Z1937" s="20" t="str">
        <f>IFERROR(VLOOKUP(L1937,'CODE H VS CODE ICPE'!$A$2:$D$80,4,FALSE),"")</f>
        <v/>
      </c>
      <c r="AA1937" s="20" t="str">
        <f>IFERROR(VLOOKUP(M1937,'CODE H VS CODE ICPE'!$A$2:$D$80,4,FALSE),"")</f>
        <v/>
      </c>
      <c r="AB1937" s="20" t="str">
        <f>IFERROR(VLOOKUP(N1937,'CODE H VS CODE ICPE'!$A$2:$D$80,4,FALSE),"")</f>
        <v/>
      </c>
      <c r="AC1937" s="20" t="str">
        <f>IFERROR(VLOOKUP(O1937,'CODE H VS CODE ICPE'!$A$2:$D$80,4,FALSE),"")</f>
        <v/>
      </c>
      <c r="AD1937" s="20" t="str">
        <f>IFERROR(VLOOKUP(P1937,'CODE H VS CODE ICPE'!$A$2:$D$80,4,FALSE),"")</f>
        <v/>
      </c>
      <c r="AE1937" s="20" t="str">
        <f>IFERROR(VLOOKUP(Q1937,'CODE H VS CODE ICPE'!$A$2:$D$80,4,FALSE),"")</f>
        <v/>
      </c>
      <c r="AF1937" s="20" t="str">
        <f>IFERROR(VLOOKUP(R1937,'CODE H VS CODE ICPE'!$A$2:$D$80,4,FALSE),"")</f>
        <v/>
      </c>
      <c r="AG1937" s="20" t="str">
        <f>IFERROR(VLOOKUP(S1937,'CODE H VS CODE ICPE'!$A$2:$D$80,4,FALSE),"")</f>
        <v/>
      </c>
      <c r="AH1937" s="48" t="str">
        <f>IF(COUNTIF(T1937:AG1937, "Rejected") &gt; 0, "Rejected", IF(COUNTIF(T1937:AG1937, "Under request") &gt; 0, "Under request", "Accepted"))</f>
        <v>Accepted</v>
      </c>
      <c r="AI1937" s="21">
        <f>IF(T1937="",0,IF(T1937="Interdit",0,VLOOKUP(F1937,'CODE H VS CODE ICPE'!$A$2:$E$80,5,FALSE)))</f>
        <v>99999.99</v>
      </c>
      <c r="AJ1937" s="21">
        <f>IF(U1937="",0,IF(U1937="Interdit",0,VLOOKUP(G1937,'CODE H VS CODE ICPE'!$A$2:$E$80,5,FALSE)))</f>
        <v>0</v>
      </c>
      <c r="AK1937" s="21">
        <f>IF(V1937="",0,IF(V1937="Interdit",0,VLOOKUP(H1937,'CODE H VS CODE ICPE'!$A$2:$E$80,5,FALSE)))</f>
        <v>99999.99</v>
      </c>
      <c r="AL1937" s="21">
        <f>IF(W1937="",0,IF(W1937="Interdit",0,VLOOKUP(I1937,'CODE H VS CODE ICPE'!$A$2:$E$80,5,FALSE)))</f>
        <v>0</v>
      </c>
      <c r="AM1937" s="21">
        <f>IF(X1937="",0,IF(X1937="Interdit",0,VLOOKUP(J1937,'CODE H VS CODE ICPE'!$A$2:$E$80,5,FALSE)))</f>
        <v>0</v>
      </c>
      <c r="AN1937" s="21">
        <f>IF(Y1937="",0,IF(Y1937="Interdit",0,VLOOKUP(K1937,'CODE H VS CODE ICPE'!$A$2:$E$80,5,FALSE)))</f>
        <v>0</v>
      </c>
      <c r="AO1937" s="21">
        <f>IF(Z1937="",0,IF(Z1937="Interdit",0,VLOOKUP(L1937,'CODE H VS CODE ICPE'!$A$2:$E$80,5,FALSE)))</f>
        <v>0</v>
      </c>
      <c r="AP1937" s="21">
        <f>IF(AA1937="",0,IF(AA1937="Interdit",0,VLOOKUP(M1937,'CODE H VS CODE ICPE'!$A$2:$E$80,5,FALSE)))</f>
        <v>0</v>
      </c>
      <c r="AQ1937" s="21">
        <f>IF(AB1937="",0,IF(AB1937="Interdit",0,VLOOKUP(N1937,'CODE H VS CODE ICPE'!$A$2:$E$80,5,FALSE)))</f>
        <v>0</v>
      </c>
      <c r="AR1937" s="21">
        <f>IF(AC1937="",0,IF(AC1937="Interdit",0,VLOOKUP(O1937,'CODE H VS CODE ICPE'!$A$2:$E$80,5,FALSE)))</f>
        <v>0</v>
      </c>
      <c r="AS1937" s="21">
        <f>IF(AD1937="",0,IF(AD1937="Interdit",0,VLOOKUP(P1937,'CODE H VS CODE ICPE'!$A$2:$E$80,5,FALSE)))</f>
        <v>0</v>
      </c>
      <c r="AT1937" s="21">
        <f>IF(AE1937="",0,IF(AE1937="Interdit",0,VLOOKUP(Q1937,'CODE H VS CODE ICPE'!$A$2:$E$80,5,FALSE)))</f>
        <v>0</v>
      </c>
      <c r="AU1937" s="21">
        <f>IF(AF1937="",0,IF(AF1937="Interdit",0,VLOOKUP(R1937,'CODE H VS CODE ICPE'!$A$2:$E$80,5,FALSE)))</f>
        <v>0</v>
      </c>
      <c r="AV1937" s="21">
        <f>IF(AG1937="",0,IF(AG1937="Interdit",0,VLOOKUP(S1937,'CODE H VS CODE ICPE'!$A$2:$E$80,5,FALSE)))</f>
        <v>0</v>
      </c>
      <c r="AW1937" s="20" t="str">
        <f t="shared" si="412"/>
        <v>$AI$2</v>
      </c>
      <c r="AX1937" s="26">
        <f t="shared" si="413"/>
        <v>99999.99</v>
      </c>
      <c r="AY1937" s="20" t="str">
        <f t="shared" si="414"/>
        <v>H226</v>
      </c>
      <c r="AZ1937" s="20">
        <f>IF(AY1937="","",IF(AY1937=0,"",VLOOKUP(AY1937,'CODE H VS CODE ICPE'!$A$1:$E$80,3,FALSE)))</f>
        <v>4331</v>
      </c>
    </row>
    <row r="1938" spans="1:52" ht="28.9" customHeight="1">
      <c r="A1938" s="23">
        <v>2692</v>
      </c>
      <c r="B1938" s="24" t="s">
        <v>3856</v>
      </c>
      <c r="C1938" s="25" t="s">
        <v>499</v>
      </c>
      <c r="D1938" s="24" t="s">
        <v>506</v>
      </c>
      <c r="E1938" s="24" t="s">
        <v>3857</v>
      </c>
      <c r="F1938" s="20" t="s">
        <v>84</v>
      </c>
      <c r="G1938" s="20" t="s">
        <v>108</v>
      </c>
      <c r="H1938" s="20"/>
      <c r="I1938" s="20"/>
      <c r="J1938" s="20"/>
      <c r="K1938" s="20"/>
      <c r="L1938" s="20"/>
      <c r="M1938" s="20"/>
      <c r="N1938" s="20"/>
      <c r="O1938" s="20"/>
      <c r="P1938" s="20"/>
      <c r="Q1938" s="20"/>
      <c r="R1938" s="20"/>
      <c r="S1938" s="20"/>
      <c r="T1938" s="20" t="str">
        <f>IFERROR(VLOOKUP(F1938,'CODE H VS CODE ICPE'!$A$2:$D$80,4,FALSE),"")</f>
        <v>Autorisé</v>
      </c>
      <c r="U1938" s="20" t="str">
        <f>IFERROR(VLOOKUP(G1938,'CODE H VS CODE ICPE'!$A$2:$D$80,4,FALSE),"")</f>
        <v>Autorisé</v>
      </c>
      <c r="V1938" s="20" t="str">
        <f>IFERROR(VLOOKUP(H1938,'CODE H VS CODE ICPE'!$A$2:$D$80,4,FALSE),"")</f>
        <v/>
      </c>
      <c r="W1938" s="20" t="str">
        <f>IFERROR(VLOOKUP(I1938,'CODE H VS CODE ICPE'!$A$2:$D$80,4,FALSE),"")</f>
        <v/>
      </c>
      <c r="X1938" s="20" t="str">
        <f>IFERROR(VLOOKUP(J1938,'CODE H VS CODE ICPE'!$A$2:$D$80,4,FALSE),"")</f>
        <v/>
      </c>
      <c r="Y1938" s="20" t="str">
        <f>IFERROR(VLOOKUP(K1938,'CODE H VS CODE ICPE'!$A$2:$D$80,4,FALSE),"")</f>
        <v/>
      </c>
      <c r="Z1938" s="20" t="str">
        <f>IFERROR(VLOOKUP(L1938,'CODE H VS CODE ICPE'!$A$2:$D$80,4,FALSE),"")</f>
        <v/>
      </c>
      <c r="AA1938" s="20" t="str">
        <f>IFERROR(VLOOKUP(M1938,'CODE H VS CODE ICPE'!$A$2:$D$80,4,FALSE),"")</f>
        <v/>
      </c>
      <c r="AB1938" s="20" t="str">
        <f>IFERROR(VLOOKUP(N1938,'CODE H VS CODE ICPE'!$A$2:$D$80,4,FALSE),"")</f>
        <v/>
      </c>
      <c r="AC1938" s="20" t="str">
        <f>IFERROR(VLOOKUP(O1938,'CODE H VS CODE ICPE'!$A$2:$D$80,4,FALSE),"")</f>
        <v/>
      </c>
      <c r="AD1938" s="20" t="str">
        <f>IFERROR(VLOOKUP(P1938,'CODE H VS CODE ICPE'!$A$2:$D$80,4,FALSE),"")</f>
        <v/>
      </c>
      <c r="AE1938" s="20" t="str">
        <f>IFERROR(VLOOKUP(Q1938,'CODE H VS CODE ICPE'!$A$2:$D$80,4,FALSE),"")</f>
        <v/>
      </c>
      <c r="AF1938" s="20" t="str">
        <f>IFERROR(VLOOKUP(R1938,'CODE H VS CODE ICPE'!$A$2:$D$80,4,FALSE),"")</f>
        <v/>
      </c>
      <c r="AG1938" s="20" t="str">
        <f>IFERROR(VLOOKUP(S1938,'CODE H VS CODE ICPE'!$A$2:$D$80,4,FALSE),"")</f>
        <v/>
      </c>
      <c r="AH1938" s="47" t="s">
        <v>4630</v>
      </c>
      <c r="AI1938" s="21">
        <f>IF(T1938="",0,IF(T1938="Interdit",0,VLOOKUP(F1938,'CODE H VS CODE ICPE'!$A$2:$E$80,5,FALSE)))</f>
        <v>99999.99</v>
      </c>
      <c r="AJ1938" s="21">
        <f>IF(U1938="",0,IF(U1938="Interdit",0,VLOOKUP(G1938,'CODE H VS CODE ICPE'!$A$2:$E$80,5,FALSE)))</f>
        <v>99999.99</v>
      </c>
      <c r="AK1938" s="21">
        <f>IF(V1938="",0,IF(V1938="Interdit",0,VLOOKUP(H1938,'CODE H VS CODE ICPE'!$A$2:$E$80,5,FALSE)))</f>
        <v>0</v>
      </c>
      <c r="AL1938" s="21">
        <f>IF(W1938="",0,IF(W1938="Interdit",0,VLOOKUP(I1938,'CODE H VS CODE ICPE'!$A$2:$E$80,5,FALSE)))</f>
        <v>0</v>
      </c>
      <c r="AM1938" s="21">
        <f>IF(X1938="",0,IF(X1938="Interdit",0,VLOOKUP(J1938,'CODE H VS CODE ICPE'!$A$2:$E$80,5,FALSE)))</f>
        <v>0</v>
      </c>
      <c r="AN1938" s="21">
        <f>IF(Y1938="",0,IF(Y1938="Interdit",0,VLOOKUP(K1938,'CODE H VS CODE ICPE'!$A$2:$E$80,5,FALSE)))</f>
        <v>0</v>
      </c>
      <c r="AO1938" s="21">
        <f>IF(Z1938="",0,IF(Z1938="Interdit",0,VLOOKUP(L1938,'CODE H VS CODE ICPE'!$A$2:$E$80,5,FALSE)))</f>
        <v>0</v>
      </c>
      <c r="AP1938" s="21">
        <f>IF(AA1938="",0,IF(AA1938="Interdit",0,VLOOKUP(M1938,'CODE H VS CODE ICPE'!$A$2:$E$80,5,FALSE)))</f>
        <v>0</v>
      </c>
      <c r="AQ1938" s="21">
        <f>IF(AB1938="",0,IF(AB1938="Interdit",0,VLOOKUP(N1938,'CODE H VS CODE ICPE'!$A$2:$E$80,5,FALSE)))</f>
        <v>0</v>
      </c>
      <c r="AR1938" s="21">
        <f>IF(AC1938="",0,IF(AC1938="Interdit",0,VLOOKUP(O1938,'CODE H VS CODE ICPE'!$A$2:$E$80,5,FALSE)))</f>
        <v>0</v>
      </c>
      <c r="AS1938" s="21">
        <f>IF(AD1938="",0,IF(AD1938="Interdit",0,VLOOKUP(P1938,'CODE H VS CODE ICPE'!$A$2:$E$80,5,FALSE)))</f>
        <v>0</v>
      </c>
      <c r="AT1938" s="21">
        <f>IF(AE1938="",0,IF(AE1938="Interdit",0,VLOOKUP(Q1938,'CODE H VS CODE ICPE'!$A$2:$E$80,5,FALSE)))</f>
        <v>0</v>
      </c>
      <c r="AU1938" s="21">
        <f>IF(AF1938="",0,IF(AF1938="Interdit",0,VLOOKUP(R1938,'CODE H VS CODE ICPE'!$A$2:$E$80,5,FALSE)))</f>
        <v>0</v>
      </c>
      <c r="AV1938" s="21">
        <f>IF(AG1938="",0,IF(AG1938="Interdit",0,VLOOKUP(S1938,'CODE H VS CODE ICPE'!$A$2:$E$80,5,FALSE)))</f>
        <v>0</v>
      </c>
      <c r="AW1938" s="20" t="str">
        <f>ADDRESS(2,MATCH(MAX(AI1938:AV1938),AI1938:AV1938,0)+COLUMN(AI1938)-1)</f>
        <v>$AI$2</v>
      </c>
      <c r="AX1938" s="26">
        <f>IF(AH1938="Interdit","",IF(AW1938="$AI$2",AI1938,IF(AW1938="$AJ$2",AJ1938,IF(AW1938="$AK$2",AK1938,IF(AW1938="$AL$2",AL1938,IF(AW1938="$AM$2",AM1938,IF(AW1938="$AN$2",AN1938,IF(AW1938="$AO$2",AO1938,IF(AW1938="$AP$2",AP1938,IF(AW1938="$AQ$2",AQ1938,IF(AW1938="$AR$2",AR1938,IF(AW1938="$AS$2",AS1938,IF(AW1938="$AT$2",AT1938,IF(AW1938="$AU$2",AU1938,IF(AW1938="$AV$2",AV1938,"")))))))))))))))</f>
        <v>99999.99</v>
      </c>
      <c r="AY1938" s="20" t="str">
        <f>IF(AX1938="","",IF(AW1938="$AI$2",F1938,IF(AW1938="$AJ$2",G1938,IF(AW1938="$AK$2",H1938,IF(AW1938="$AL$2",I1938,IF(AW1938="$AM$2",J1938,IF(AW1938="$AN$2",K1938,IF(AW1938="$AO$2",L1938,IF(AW1938="$AP$2",M1938,IF(AW1938="$AQ$2",N1938,IF(AW1938="$AR$2",O1938,IF(AW1938="$AS$2",P1938,IF(AW1938="$AT$2",Q1938,IF(AW1938="$AU$2",R1938,IF(AW1938="$AV$2",S1938,"")))))))))))))))</f>
        <v>H301</v>
      </c>
      <c r="AZ1938" s="20">
        <f>IF(AY1938="","",IF(AY1938=0,"",VLOOKUP(AY1938,'CODE H VS CODE ICPE'!$A$1:$E$80,3,FALSE)))</f>
        <v>4511</v>
      </c>
    </row>
    <row r="1939" spans="1:52" ht="28.9" customHeight="1">
      <c r="A1939" s="23">
        <v>2757</v>
      </c>
      <c r="B1939" s="24" t="s">
        <v>3858</v>
      </c>
      <c r="C1939" s="25" t="s">
        <v>222</v>
      </c>
      <c r="D1939" s="24" t="s">
        <v>223</v>
      </c>
      <c r="E1939" s="24" t="s">
        <v>3859</v>
      </c>
      <c r="F1939" s="20" t="s">
        <v>86</v>
      </c>
      <c r="G1939" s="20"/>
      <c r="H1939" s="20"/>
      <c r="I1939" s="20"/>
      <c r="J1939" s="20"/>
      <c r="K1939" s="20"/>
      <c r="L1939" s="20"/>
      <c r="M1939" s="20"/>
      <c r="N1939" s="20"/>
      <c r="O1939" s="20"/>
      <c r="P1939" s="20"/>
      <c r="Q1939" s="20"/>
      <c r="R1939" s="20"/>
      <c r="S1939" s="20"/>
      <c r="T1939" s="20" t="str">
        <f>IFERROR(VLOOKUP(F1939,'CODE H VS CODE ICPE'!$A$2:$D$80,4,FALSE),"")</f>
        <v>Autorisé</v>
      </c>
      <c r="U1939" s="20" t="str">
        <f>IFERROR(VLOOKUP(G1939,'CODE H VS CODE ICPE'!$A$2:$D$80,4,FALSE),"")</f>
        <v/>
      </c>
      <c r="V1939" s="20" t="str">
        <f>IFERROR(VLOOKUP(H1939,'CODE H VS CODE ICPE'!$A$2:$D$80,4,FALSE),"")</f>
        <v/>
      </c>
      <c r="W1939" s="20" t="str">
        <f>IFERROR(VLOOKUP(I1939,'CODE H VS CODE ICPE'!$A$2:$D$80,4,FALSE),"")</f>
        <v/>
      </c>
      <c r="X1939" s="20" t="str">
        <f>IFERROR(VLOOKUP(J1939,'CODE H VS CODE ICPE'!$A$2:$D$80,4,FALSE),"")</f>
        <v/>
      </c>
      <c r="Y1939" s="20" t="str">
        <f>IFERROR(VLOOKUP(K1939,'CODE H VS CODE ICPE'!$A$2:$D$80,4,FALSE),"")</f>
        <v/>
      </c>
      <c r="Z1939" s="20" t="str">
        <f>IFERROR(VLOOKUP(L1939,'CODE H VS CODE ICPE'!$A$2:$D$80,4,FALSE),"")</f>
        <v/>
      </c>
      <c r="AA1939" s="20" t="str">
        <f>IFERROR(VLOOKUP(M1939,'CODE H VS CODE ICPE'!$A$2:$D$80,4,FALSE),"")</f>
        <v/>
      </c>
      <c r="AB1939" s="20" t="str">
        <f>IFERROR(VLOOKUP(N1939,'CODE H VS CODE ICPE'!$A$2:$D$80,4,FALSE),"")</f>
        <v/>
      </c>
      <c r="AC1939" s="20" t="str">
        <f>IFERROR(VLOOKUP(O1939,'CODE H VS CODE ICPE'!$A$2:$D$80,4,FALSE),"")</f>
        <v/>
      </c>
      <c r="AD1939" s="20" t="str">
        <f>IFERROR(VLOOKUP(P1939,'CODE H VS CODE ICPE'!$A$2:$D$80,4,FALSE),"")</f>
        <v/>
      </c>
      <c r="AE1939" s="20" t="str">
        <f>IFERROR(VLOOKUP(Q1939,'CODE H VS CODE ICPE'!$A$2:$D$80,4,FALSE),"")</f>
        <v/>
      </c>
      <c r="AF1939" s="20" t="str">
        <f>IFERROR(VLOOKUP(R1939,'CODE H VS CODE ICPE'!$A$2:$D$80,4,FALSE),"")</f>
        <v/>
      </c>
      <c r="AG1939" s="20" t="str">
        <f>IFERROR(VLOOKUP(S1939,'CODE H VS CODE ICPE'!$A$2:$D$80,4,FALSE),"")</f>
        <v/>
      </c>
      <c r="AH1939" s="47" t="s">
        <v>4630</v>
      </c>
      <c r="AI1939" s="21">
        <f>IF(T1939="",0,IF(T1939="Interdit",0,VLOOKUP(F1939,'CODE H VS CODE ICPE'!$A$2:$E$80,5,FALSE)))</f>
        <v>99999.99</v>
      </c>
      <c r="AJ1939" s="21">
        <f>IF(U1939="",0,IF(U1939="Interdit",0,VLOOKUP(G1939,'CODE H VS CODE ICPE'!$A$2:$E$80,5,FALSE)))</f>
        <v>0</v>
      </c>
      <c r="AK1939" s="21">
        <f>IF(V1939="",0,IF(V1939="Interdit",0,VLOOKUP(H1939,'CODE H VS CODE ICPE'!$A$2:$E$80,5,FALSE)))</f>
        <v>0</v>
      </c>
      <c r="AL1939" s="21">
        <f>IF(W1939="",0,IF(W1939="Interdit",0,VLOOKUP(I1939,'CODE H VS CODE ICPE'!$A$2:$E$80,5,FALSE)))</f>
        <v>0</v>
      </c>
      <c r="AM1939" s="21">
        <f>IF(X1939="",0,IF(X1939="Interdit",0,VLOOKUP(J1939,'CODE H VS CODE ICPE'!$A$2:$E$80,5,FALSE)))</f>
        <v>0</v>
      </c>
      <c r="AN1939" s="21">
        <f>IF(Y1939="",0,IF(Y1939="Interdit",0,VLOOKUP(K1939,'CODE H VS CODE ICPE'!$A$2:$E$80,5,FALSE)))</f>
        <v>0</v>
      </c>
      <c r="AO1939" s="21">
        <f>IF(Z1939="",0,IF(Z1939="Interdit",0,VLOOKUP(L1939,'CODE H VS CODE ICPE'!$A$2:$E$80,5,FALSE)))</f>
        <v>0</v>
      </c>
      <c r="AP1939" s="21">
        <f>IF(AA1939="",0,IF(AA1939="Interdit",0,VLOOKUP(M1939,'CODE H VS CODE ICPE'!$A$2:$E$80,5,FALSE)))</f>
        <v>0</v>
      </c>
      <c r="AQ1939" s="21">
        <f>IF(AB1939="",0,IF(AB1939="Interdit",0,VLOOKUP(N1939,'CODE H VS CODE ICPE'!$A$2:$E$80,5,FALSE)))</f>
        <v>0</v>
      </c>
      <c r="AR1939" s="21">
        <f>IF(AC1939="",0,IF(AC1939="Interdit",0,VLOOKUP(O1939,'CODE H VS CODE ICPE'!$A$2:$E$80,5,FALSE)))</f>
        <v>0</v>
      </c>
      <c r="AS1939" s="21">
        <f>IF(AD1939="",0,IF(AD1939="Interdit",0,VLOOKUP(P1939,'CODE H VS CODE ICPE'!$A$2:$E$80,5,FALSE)))</f>
        <v>0</v>
      </c>
      <c r="AT1939" s="21">
        <f>IF(AE1939="",0,IF(AE1939="Interdit",0,VLOOKUP(Q1939,'CODE H VS CODE ICPE'!$A$2:$E$80,5,FALSE)))</f>
        <v>0</v>
      </c>
      <c r="AU1939" s="21">
        <f>IF(AF1939="",0,IF(AF1939="Interdit",0,VLOOKUP(R1939,'CODE H VS CODE ICPE'!$A$2:$E$80,5,FALSE)))</f>
        <v>0</v>
      </c>
      <c r="AV1939" s="21">
        <f>IF(AG1939="",0,IF(AG1939="Interdit",0,VLOOKUP(S1939,'CODE H VS CODE ICPE'!$A$2:$E$80,5,FALSE)))</f>
        <v>0</v>
      </c>
      <c r="AW1939" s="20" t="str">
        <f>ADDRESS(2,MATCH(MAX(AI1939:AV1939),AI1939:AV1939,0)+COLUMN(AI1939)-1)</f>
        <v>$AI$2</v>
      </c>
      <c r="AX1939" s="26">
        <f>IF(AH1939="Interdit","",IF(AW1939="$AI$2",AI1939,IF(AW1939="$AJ$2",AJ1939,IF(AW1939="$AK$2",AK1939,IF(AW1939="$AL$2",AL1939,IF(AW1939="$AM$2",AM1939,IF(AW1939="$AN$2",AN1939,IF(AW1939="$AO$2",AO1939,IF(AW1939="$AP$2",AP1939,IF(AW1939="$AQ$2",AQ1939,IF(AW1939="$AR$2",AR1939,IF(AW1939="$AS$2",AS1939,IF(AW1939="$AT$2",AT1939,IF(AW1939="$AU$2",AU1939,IF(AW1939="$AV$2",AV1939,"")))))))))))))))</f>
        <v>99999.99</v>
      </c>
      <c r="AY1939" s="20" t="str">
        <f>IF(AX1939="","",IF(AW1939="$AI$2",F1939,IF(AW1939="$AJ$2",G1939,IF(AW1939="$AK$2",H1939,IF(AW1939="$AL$2",I1939,IF(AW1939="$AM$2",J1939,IF(AW1939="$AN$2",K1939,IF(AW1939="$AO$2",L1939,IF(AW1939="$AP$2",M1939,IF(AW1939="$AQ$2",N1939,IF(AW1939="$AR$2",O1939,IF(AW1939="$AS$2",P1939,IF(AW1939="$AT$2",Q1939,IF(AW1939="$AU$2",R1939,IF(AW1939="$AV$2",S1939,"")))))))))))))))</f>
        <v>H302</v>
      </c>
      <c r="AZ1939" s="20">
        <f>IF(AY1939="","",IF(AY1939=0,"",VLOOKUP(AY1939,'CODE H VS CODE ICPE'!$A$1:$E$80,3,FALSE)))</f>
        <v>4511</v>
      </c>
    </row>
    <row r="1940" spans="1:52" ht="28.9" customHeight="1">
      <c r="A1940" s="23">
        <v>2759</v>
      </c>
      <c r="B1940" s="24" t="s">
        <v>3860</v>
      </c>
      <c r="C1940" s="25" t="s">
        <v>234</v>
      </c>
      <c r="D1940" s="24" t="s">
        <v>1083</v>
      </c>
      <c r="E1940" s="24" t="s">
        <v>3861</v>
      </c>
      <c r="F1940" s="20" t="s">
        <v>86</v>
      </c>
      <c r="G1940" s="20"/>
      <c r="H1940" s="20"/>
      <c r="I1940" s="20"/>
      <c r="J1940" s="20"/>
      <c r="K1940" s="20"/>
      <c r="L1940" s="20"/>
      <c r="M1940" s="20"/>
      <c r="N1940" s="20"/>
      <c r="O1940" s="20"/>
      <c r="P1940" s="20"/>
      <c r="Q1940" s="20"/>
      <c r="R1940" s="20"/>
      <c r="S1940" s="20"/>
      <c r="T1940" s="20" t="str">
        <f>IFERROR(VLOOKUP(F1940,'CODE H VS CODE ICPE'!$A$2:$D$80,4,FALSE),"")</f>
        <v>Autorisé</v>
      </c>
      <c r="U1940" s="20" t="str">
        <f>IFERROR(VLOOKUP(G1940,'CODE H VS CODE ICPE'!$A$2:$D$80,4,FALSE),"")</f>
        <v/>
      </c>
      <c r="V1940" s="20" t="str">
        <f>IFERROR(VLOOKUP(H1940,'CODE H VS CODE ICPE'!$A$2:$D$80,4,FALSE),"")</f>
        <v/>
      </c>
      <c r="W1940" s="20" t="str">
        <f>IFERROR(VLOOKUP(I1940,'CODE H VS CODE ICPE'!$A$2:$D$80,4,FALSE),"")</f>
        <v/>
      </c>
      <c r="X1940" s="20" t="str">
        <f>IFERROR(VLOOKUP(J1940,'CODE H VS CODE ICPE'!$A$2:$D$80,4,FALSE),"")</f>
        <v/>
      </c>
      <c r="Y1940" s="20" t="str">
        <f>IFERROR(VLOOKUP(K1940,'CODE H VS CODE ICPE'!$A$2:$D$80,4,FALSE),"")</f>
        <v/>
      </c>
      <c r="Z1940" s="20" t="str">
        <f>IFERROR(VLOOKUP(L1940,'CODE H VS CODE ICPE'!$A$2:$D$80,4,FALSE),"")</f>
        <v/>
      </c>
      <c r="AA1940" s="20" t="str">
        <f>IFERROR(VLOOKUP(M1940,'CODE H VS CODE ICPE'!$A$2:$D$80,4,FALSE),"")</f>
        <v/>
      </c>
      <c r="AB1940" s="20" t="str">
        <f>IFERROR(VLOOKUP(N1940,'CODE H VS CODE ICPE'!$A$2:$D$80,4,FALSE),"")</f>
        <v/>
      </c>
      <c r="AC1940" s="20" t="str">
        <f>IFERROR(VLOOKUP(O1940,'CODE H VS CODE ICPE'!$A$2:$D$80,4,FALSE),"")</f>
        <v/>
      </c>
      <c r="AD1940" s="20" t="str">
        <f>IFERROR(VLOOKUP(P1940,'CODE H VS CODE ICPE'!$A$2:$D$80,4,FALSE),"")</f>
        <v/>
      </c>
      <c r="AE1940" s="20" t="str">
        <f>IFERROR(VLOOKUP(Q1940,'CODE H VS CODE ICPE'!$A$2:$D$80,4,FALSE),"")</f>
        <v/>
      </c>
      <c r="AF1940" s="20" t="str">
        <f>IFERROR(VLOOKUP(R1940,'CODE H VS CODE ICPE'!$A$2:$D$80,4,FALSE),"")</f>
        <v/>
      </c>
      <c r="AG1940" s="20" t="str">
        <f>IFERROR(VLOOKUP(S1940,'CODE H VS CODE ICPE'!$A$2:$D$80,4,FALSE),"")</f>
        <v/>
      </c>
      <c r="AH1940" s="47" t="s">
        <v>4630</v>
      </c>
      <c r="AI1940" s="21">
        <f>IF(T1940="",0,IF(T1940="Interdit",0,VLOOKUP(F1940,'CODE H VS CODE ICPE'!$A$2:$E$80,5,FALSE)))</f>
        <v>99999.99</v>
      </c>
      <c r="AJ1940" s="21">
        <f>IF(U1940="",0,IF(U1940="Interdit",0,VLOOKUP(G1940,'CODE H VS CODE ICPE'!$A$2:$E$80,5,FALSE)))</f>
        <v>0</v>
      </c>
      <c r="AK1940" s="21">
        <f>IF(V1940="",0,IF(V1940="Interdit",0,VLOOKUP(H1940,'CODE H VS CODE ICPE'!$A$2:$E$80,5,FALSE)))</f>
        <v>0</v>
      </c>
      <c r="AL1940" s="21">
        <f>IF(W1940="",0,IF(W1940="Interdit",0,VLOOKUP(I1940,'CODE H VS CODE ICPE'!$A$2:$E$80,5,FALSE)))</f>
        <v>0</v>
      </c>
      <c r="AM1940" s="21">
        <f>IF(X1940="",0,IF(X1940="Interdit",0,VLOOKUP(J1940,'CODE H VS CODE ICPE'!$A$2:$E$80,5,FALSE)))</f>
        <v>0</v>
      </c>
      <c r="AN1940" s="21">
        <f>IF(Y1940="",0,IF(Y1940="Interdit",0,VLOOKUP(K1940,'CODE H VS CODE ICPE'!$A$2:$E$80,5,FALSE)))</f>
        <v>0</v>
      </c>
      <c r="AO1940" s="21">
        <f>IF(Z1940="",0,IF(Z1940="Interdit",0,VLOOKUP(L1940,'CODE H VS CODE ICPE'!$A$2:$E$80,5,FALSE)))</f>
        <v>0</v>
      </c>
      <c r="AP1940" s="21">
        <f>IF(AA1940="",0,IF(AA1940="Interdit",0,VLOOKUP(M1940,'CODE H VS CODE ICPE'!$A$2:$E$80,5,FALSE)))</f>
        <v>0</v>
      </c>
      <c r="AQ1940" s="21">
        <f>IF(AB1940="",0,IF(AB1940="Interdit",0,VLOOKUP(N1940,'CODE H VS CODE ICPE'!$A$2:$E$80,5,FALSE)))</f>
        <v>0</v>
      </c>
      <c r="AR1940" s="21">
        <f>IF(AC1940="",0,IF(AC1940="Interdit",0,VLOOKUP(O1940,'CODE H VS CODE ICPE'!$A$2:$E$80,5,FALSE)))</f>
        <v>0</v>
      </c>
      <c r="AS1940" s="21">
        <f>IF(AD1940="",0,IF(AD1940="Interdit",0,VLOOKUP(P1940,'CODE H VS CODE ICPE'!$A$2:$E$80,5,FALSE)))</f>
        <v>0</v>
      </c>
      <c r="AT1940" s="21">
        <f>IF(AE1940="",0,IF(AE1940="Interdit",0,VLOOKUP(Q1940,'CODE H VS CODE ICPE'!$A$2:$E$80,5,FALSE)))</f>
        <v>0</v>
      </c>
      <c r="AU1940" s="21">
        <f>IF(AF1940="",0,IF(AF1940="Interdit",0,VLOOKUP(R1940,'CODE H VS CODE ICPE'!$A$2:$E$80,5,FALSE)))</f>
        <v>0</v>
      </c>
      <c r="AV1940" s="21">
        <f>IF(AG1940="",0,IF(AG1940="Interdit",0,VLOOKUP(S1940,'CODE H VS CODE ICPE'!$A$2:$E$80,5,FALSE)))</f>
        <v>0</v>
      </c>
      <c r="AW1940" s="20" t="str">
        <f>ADDRESS(2,MATCH(MAX(AI1940:AV1940),AI1940:AV1940,0)+COLUMN(AI1940)-1)</f>
        <v>$AI$2</v>
      </c>
      <c r="AX1940" s="26">
        <f>IF(AH1940="Interdit","",IF(AW1940="$AI$2",AI1940,IF(AW1940="$AJ$2",AJ1940,IF(AW1940="$AK$2",AK1940,IF(AW1940="$AL$2",AL1940,IF(AW1940="$AM$2",AM1940,IF(AW1940="$AN$2",AN1940,IF(AW1940="$AO$2",AO1940,IF(AW1940="$AP$2",AP1940,IF(AW1940="$AQ$2",AQ1940,IF(AW1940="$AR$2",AR1940,IF(AW1940="$AS$2",AS1940,IF(AW1940="$AT$2",AT1940,IF(AW1940="$AU$2",AU1940,IF(AW1940="$AV$2",AV1940,"")))))))))))))))</f>
        <v>99999.99</v>
      </c>
      <c r="AY1940" s="20" t="str">
        <f>IF(AX1940="","",IF(AW1940="$AI$2",F1940,IF(AW1940="$AJ$2",G1940,IF(AW1940="$AK$2",H1940,IF(AW1940="$AL$2",I1940,IF(AW1940="$AM$2",J1940,IF(AW1940="$AN$2",K1940,IF(AW1940="$AO$2",L1940,IF(AW1940="$AP$2",M1940,IF(AW1940="$AQ$2",N1940,IF(AW1940="$AR$2",O1940,IF(AW1940="$AS$2",P1940,IF(AW1940="$AT$2",Q1940,IF(AW1940="$AU$2",R1940,IF(AW1940="$AV$2",S1940,"")))))))))))))))</f>
        <v>H302</v>
      </c>
      <c r="AZ1940" s="20">
        <f>IF(AY1940="","",IF(AY1940=0,"",VLOOKUP(AY1940,'CODE H VS CODE ICPE'!$A$1:$E$80,3,FALSE)))</f>
        <v>4511</v>
      </c>
    </row>
    <row r="1941" spans="1:52" ht="28.9" customHeight="1">
      <c r="A1941" s="23">
        <v>2298</v>
      </c>
      <c r="B1941" s="24" t="s">
        <v>3862</v>
      </c>
      <c r="C1941" s="25" t="s">
        <v>234</v>
      </c>
      <c r="D1941" s="24" t="s">
        <v>235</v>
      </c>
      <c r="E1941" s="24" t="s">
        <v>3863</v>
      </c>
      <c r="F1941" s="20" t="s">
        <v>40</v>
      </c>
      <c r="G1941" s="20" t="s">
        <v>88</v>
      </c>
      <c r="H1941" s="20"/>
      <c r="I1941" s="20"/>
      <c r="J1941" s="20"/>
      <c r="K1941" s="20"/>
      <c r="L1941" s="20"/>
      <c r="M1941" s="20"/>
      <c r="N1941" s="20"/>
      <c r="O1941" s="20"/>
      <c r="P1941" s="20"/>
      <c r="Q1941" s="20"/>
      <c r="R1941" s="20"/>
      <c r="S1941" s="20"/>
      <c r="T1941" s="20" t="str">
        <f>IFERROR(VLOOKUP(F1941,'CODE H VS CODE ICPE'!$A$2:$D$80,4,FALSE),"")</f>
        <v>Autorisé</v>
      </c>
      <c r="U1941" s="20" t="str">
        <f>IFERROR(VLOOKUP(G1941,'CODE H VS CODE ICPE'!$A$2:$D$80,4,FALSE),"")</f>
        <v>Interdit</v>
      </c>
      <c r="V1941" s="20" t="str">
        <f>IFERROR(VLOOKUP(H1941,'CODE H VS CODE ICPE'!$A$2:$D$80,4,FALSE),"")</f>
        <v/>
      </c>
      <c r="W1941" s="20" t="str">
        <f>IFERROR(VLOOKUP(I1941,'CODE H VS CODE ICPE'!$A$2:$D$80,4,FALSE),"")</f>
        <v/>
      </c>
      <c r="X1941" s="20" t="str">
        <f>IFERROR(VLOOKUP(J1941,'CODE H VS CODE ICPE'!$A$2:$D$80,4,FALSE),"")</f>
        <v/>
      </c>
      <c r="Y1941" s="20" t="str">
        <f>IFERROR(VLOOKUP(K1941,'CODE H VS CODE ICPE'!$A$2:$D$80,4,FALSE),"")</f>
        <v/>
      </c>
      <c r="Z1941" s="20" t="str">
        <f>IFERROR(VLOOKUP(L1941,'CODE H VS CODE ICPE'!$A$2:$D$80,4,FALSE),"")</f>
        <v/>
      </c>
      <c r="AA1941" s="20" t="str">
        <f>IFERROR(VLOOKUP(M1941,'CODE H VS CODE ICPE'!$A$2:$D$80,4,FALSE),"")</f>
        <v/>
      </c>
      <c r="AB1941" s="20" t="str">
        <f>IFERROR(VLOOKUP(N1941,'CODE H VS CODE ICPE'!$A$2:$D$80,4,FALSE),"")</f>
        <v/>
      </c>
      <c r="AC1941" s="20" t="str">
        <f>IFERROR(VLOOKUP(O1941,'CODE H VS CODE ICPE'!$A$2:$D$80,4,FALSE),"")</f>
        <v/>
      </c>
      <c r="AD1941" s="20" t="str">
        <f>IFERROR(VLOOKUP(P1941,'CODE H VS CODE ICPE'!$A$2:$D$80,4,FALSE),"")</f>
        <v/>
      </c>
      <c r="AE1941" s="20" t="str">
        <f>IFERROR(VLOOKUP(Q1941,'CODE H VS CODE ICPE'!$A$2:$D$80,4,FALSE),"")</f>
        <v/>
      </c>
      <c r="AF1941" s="20" t="str">
        <f>IFERROR(VLOOKUP(R1941,'CODE H VS CODE ICPE'!$A$2:$D$80,4,FALSE),"")</f>
        <v/>
      </c>
      <c r="AG1941" s="20" t="str">
        <f>IFERROR(VLOOKUP(S1941,'CODE H VS CODE ICPE'!$A$2:$D$80,4,FALSE),"")</f>
        <v/>
      </c>
      <c r="AH1941" s="48" t="str">
        <f t="shared" ref="AH1941:AH1948" si="415">IF(COUNTIF(T1941:AG1941, "Rejected") &gt; 0, "Rejected", IF(COUNTIF(T1941:AG1941, "Under request") &gt; 0, "Under request", "Accepted"))</f>
        <v>Accepted</v>
      </c>
      <c r="AI1941" s="21">
        <f>IF(T1941="",0,IF(T1941="Interdit",0,VLOOKUP(F1941,'CODE H VS CODE ICPE'!$A$2:$E$80,5,FALSE)))</f>
        <v>99999.99</v>
      </c>
      <c r="AJ1941" s="21">
        <f>IF(U1941="",0,IF(U1941="Interdit",0,VLOOKUP(G1941,'CODE H VS CODE ICPE'!$A$2:$E$80,5,FALSE)))</f>
        <v>0</v>
      </c>
      <c r="AK1941" s="21">
        <f>IF(V1941="",0,IF(V1941="Interdit",0,VLOOKUP(H1941,'CODE H VS CODE ICPE'!$A$2:$E$80,5,FALSE)))</f>
        <v>0</v>
      </c>
      <c r="AL1941" s="21">
        <f>IF(W1941="",0,IF(W1941="Interdit",0,VLOOKUP(I1941,'CODE H VS CODE ICPE'!$A$2:$E$80,5,FALSE)))</f>
        <v>0</v>
      </c>
      <c r="AM1941" s="21">
        <f>IF(X1941="",0,IF(X1941="Interdit",0,VLOOKUP(J1941,'CODE H VS CODE ICPE'!$A$2:$E$80,5,FALSE)))</f>
        <v>0</v>
      </c>
      <c r="AN1941" s="21">
        <f>IF(Y1941="",0,IF(Y1941="Interdit",0,VLOOKUP(K1941,'CODE H VS CODE ICPE'!$A$2:$E$80,5,FALSE)))</f>
        <v>0</v>
      </c>
      <c r="AO1941" s="21">
        <f>IF(Z1941="",0,IF(Z1941="Interdit",0,VLOOKUP(L1941,'CODE H VS CODE ICPE'!$A$2:$E$80,5,FALSE)))</f>
        <v>0</v>
      </c>
      <c r="AP1941" s="21">
        <f>IF(AA1941="",0,IF(AA1941="Interdit",0,VLOOKUP(M1941,'CODE H VS CODE ICPE'!$A$2:$E$80,5,FALSE)))</f>
        <v>0</v>
      </c>
      <c r="AQ1941" s="21">
        <f>IF(AB1941="",0,IF(AB1941="Interdit",0,VLOOKUP(N1941,'CODE H VS CODE ICPE'!$A$2:$E$80,5,FALSE)))</f>
        <v>0</v>
      </c>
      <c r="AR1941" s="21">
        <f>IF(AC1941="",0,IF(AC1941="Interdit",0,VLOOKUP(O1941,'CODE H VS CODE ICPE'!$A$2:$E$80,5,FALSE)))</f>
        <v>0</v>
      </c>
      <c r="AS1941" s="21">
        <f>IF(AD1941="",0,IF(AD1941="Interdit",0,VLOOKUP(P1941,'CODE H VS CODE ICPE'!$A$2:$E$80,5,FALSE)))</f>
        <v>0</v>
      </c>
      <c r="AT1941" s="21">
        <f>IF(AE1941="",0,IF(AE1941="Interdit",0,VLOOKUP(Q1941,'CODE H VS CODE ICPE'!$A$2:$E$80,5,FALSE)))</f>
        <v>0</v>
      </c>
      <c r="AU1941" s="21">
        <f>IF(AF1941="",0,IF(AF1941="Interdit",0,VLOOKUP(R1941,'CODE H VS CODE ICPE'!$A$2:$E$80,5,FALSE)))</f>
        <v>0</v>
      </c>
      <c r="AV1941" s="21">
        <f>IF(AG1941="",0,IF(AG1941="Interdit",0,VLOOKUP(S1941,'CODE H VS CODE ICPE'!$A$2:$E$80,5,FALSE)))</f>
        <v>0</v>
      </c>
      <c r="AW1941" s="20" t="str">
        <f t="shared" ref="AW1941:AW1948" si="416">ADDRESS(2,MATCH(MAX(AI1941:AV1941),AI1941:AV1941,0)+COLUMN(AI1941)-1)</f>
        <v>$AI$2</v>
      </c>
      <c r="AX1941" s="26">
        <f t="shared" ref="AX1941:AX1948" si="417">IF(AH1941="Interdit","",IF(AW1941="$AI$2",AI1941,IF(AW1941="$AJ$2",AJ1941,IF(AW1941="$AK$2",AK1941,IF(AW1941="$AL$2",AL1941,IF(AW1941="$AM$2",AM1941,IF(AW1941="$AN$2",AN1941,IF(AW1941="$AO$2",AO1941,IF(AW1941="$AP$2",AP1941,IF(AW1941="$AQ$2",AQ1941,IF(AW1941="$AR$2",AR1941,IF(AW1941="$AS$2",AS1941,IF(AW1941="$AT$2",AT1941,IF(AW1941="$AU$2",AU1941,IF(AW1941="$AV$2",AV1941,"")))))))))))))))</f>
        <v>99999.99</v>
      </c>
      <c r="AY1941" s="20" t="str">
        <f t="shared" ref="AY1941:AY1948" si="418">IF(AX1941="","",IF(AW1941="$AI$2",F1941,IF(AW1941="$AJ$2",G1941,IF(AW1941="$AK$2",H1941,IF(AW1941="$AL$2",I1941,IF(AW1941="$AM$2",J1941,IF(AW1941="$AN$2",K1941,IF(AW1941="$AO$2",L1941,IF(AW1941="$AP$2",M1941,IF(AW1941="$AQ$2",N1941,IF(AW1941="$AR$2",O1941,IF(AW1941="$AS$2",P1941,IF(AW1941="$AT$2",Q1941,IF(AW1941="$AU$2",R1941,IF(AW1941="$AV$2",S1941,"")))))))))))))))</f>
        <v>H225</v>
      </c>
      <c r="AZ1941" s="20">
        <f>IF(AY1941="","",IF(AY1941=0,"",VLOOKUP(AY1941,'CODE H VS CODE ICPE'!$A$1:$E$80,3,FALSE)))</f>
        <v>4331</v>
      </c>
    </row>
    <row r="1942" spans="1:52" ht="28.9" customHeight="1">
      <c r="A1942" s="23">
        <v>2299</v>
      </c>
      <c r="B1942" s="24" t="s">
        <v>3864</v>
      </c>
      <c r="C1942" s="25" t="s">
        <v>234</v>
      </c>
      <c r="D1942" s="24" t="s">
        <v>235</v>
      </c>
      <c r="E1942" s="24" t="s">
        <v>3865</v>
      </c>
      <c r="F1942" s="20" t="s">
        <v>84</v>
      </c>
      <c r="G1942" s="20" t="s">
        <v>92</v>
      </c>
      <c r="H1942" s="20" t="s">
        <v>108</v>
      </c>
      <c r="I1942" s="20" t="s">
        <v>156</v>
      </c>
      <c r="J1942" s="20"/>
      <c r="K1942" s="20"/>
      <c r="L1942" s="20"/>
      <c r="M1942" s="20"/>
      <c r="N1942" s="20"/>
      <c r="O1942" s="20"/>
      <c r="P1942" s="20"/>
      <c r="Q1942" s="20"/>
      <c r="R1942" s="20"/>
      <c r="S1942" s="20"/>
      <c r="T1942" s="20" t="str">
        <f>IFERROR(VLOOKUP(F1942,'CODE H VS CODE ICPE'!$A$2:$D$80,4,FALSE),"")</f>
        <v>Autorisé</v>
      </c>
      <c r="U1942" s="20" t="str">
        <f>IFERROR(VLOOKUP(G1942,'CODE H VS CODE ICPE'!$A$2:$D$80,4,FALSE),"")</f>
        <v>Demande d'autorisation</v>
      </c>
      <c r="V1942" s="20" t="str">
        <f>IFERROR(VLOOKUP(H1942,'CODE H VS CODE ICPE'!$A$2:$D$80,4,FALSE),"")</f>
        <v>Autorisé</v>
      </c>
      <c r="W1942" s="20" t="str">
        <f>IFERROR(VLOOKUP(I1942,'CODE H VS CODE ICPE'!$A$2:$D$80,4,FALSE),"")</f>
        <v>Interdit</v>
      </c>
      <c r="X1942" s="20" t="str">
        <f>IFERROR(VLOOKUP(J1942,'CODE H VS CODE ICPE'!$A$2:$D$80,4,FALSE),"")</f>
        <v/>
      </c>
      <c r="Y1942" s="20" t="str">
        <f>IFERROR(VLOOKUP(K1942,'CODE H VS CODE ICPE'!$A$2:$D$80,4,FALSE),"")</f>
        <v/>
      </c>
      <c r="Z1942" s="20" t="str">
        <f>IFERROR(VLOOKUP(L1942,'CODE H VS CODE ICPE'!$A$2:$D$80,4,FALSE),"")</f>
        <v/>
      </c>
      <c r="AA1942" s="20" t="str">
        <f>IFERROR(VLOOKUP(M1942,'CODE H VS CODE ICPE'!$A$2:$D$80,4,FALSE),"")</f>
        <v/>
      </c>
      <c r="AB1942" s="20" t="str">
        <f>IFERROR(VLOOKUP(N1942,'CODE H VS CODE ICPE'!$A$2:$D$80,4,FALSE),"")</f>
        <v/>
      </c>
      <c r="AC1942" s="20" t="str">
        <f>IFERROR(VLOOKUP(O1942,'CODE H VS CODE ICPE'!$A$2:$D$80,4,FALSE),"")</f>
        <v/>
      </c>
      <c r="AD1942" s="20" t="str">
        <f>IFERROR(VLOOKUP(P1942,'CODE H VS CODE ICPE'!$A$2:$D$80,4,FALSE),"")</f>
        <v/>
      </c>
      <c r="AE1942" s="20" t="str">
        <f>IFERROR(VLOOKUP(Q1942,'CODE H VS CODE ICPE'!$A$2:$D$80,4,FALSE),"")</f>
        <v/>
      </c>
      <c r="AF1942" s="20" t="str">
        <f>IFERROR(VLOOKUP(R1942,'CODE H VS CODE ICPE'!$A$2:$D$80,4,FALSE),"")</f>
        <v/>
      </c>
      <c r="AG1942" s="20" t="str">
        <f>IFERROR(VLOOKUP(S1942,'CODE H VS CODE ICPE'!$A$2:$D$80,4,FALSE),"")</f>
        <v/>
      </c>
      <c r="AH1942" s="48" t="str">
        <f t="shared" si="415"/>
        <v>Accepted</v>
      </c>
      <c r="AI1942" s="21">
        <f>IF(T1942="",0,IF(T1942="Interdit",0,VLOOKUP(F1942,'CODE H VS CODE ICPE'!$A$2:$E$80,5,FALSE)))</f>
        <v>99999.99</v>
      </c>
      <c r="AJ1942" s="21">
        <f>IF(U1942="",0,IF(U1942="Interdit",0,VLOOKUP(G1942,'CODE H VS CODE ICPE'!$A$2:$E$80,5,FALSE)))</f>
        <v>199.99</v>
      </c>
      <c r="AK1942" s="21">
        <f>IF(V1942="",0,IF(V1942="Interdit",0,VLOOKUP(H1942,'CODE H VS CODE ICPE'!$A$2:$E$80,5,FALSE)))</f>
        <v>99999.99</v>
      </c>
      <c r="AL1942" s="21">
        <f>IF(W1942="",0,IF(W1942="Interdit",0,VLOOKUP(I1942,'CODE H VS CODE ICPE'!$A$2:$E$80,5,FALSE)))</f>
        <v>0</v>
      </c>
      <c r="AM1942" s="21">
        <f>IF(X1942="",0,IF(X1942="Interdit",0,VLOOKUP(J1942,'CODE H VS CODE ICPE'!$A$2:$E$80,5,FALSE)))</f>
        <v>0</v>
      </c>
      <c r="AN1942" s="21">
        <f>IF(Y1942="",0,IF(Y1942="Interdit",0,VLOOKUP(K1942,'CODE H VS CODE ICPE'!$A$2:$E$80,5,FALSE)))</f>
        <v>0</v>
      </c>
      <c r="AO1942" s="21">
        <f>IF(Z1942="",0,IF(Z1942="Interdit",0,VLOOKUP(L1942,'CODE H VS CODE ICPE'!$A$2:$E$80,5,FALSE)))</f>
        <v>0</v>
      </c>
      <c r="AP1942" s="21">
        <f>IF(AA1942="",0,IF(AA1942="Interdit",0,VLOOKUP(M1942,'CODE H VS CODE ICPE'!$A$2:$E$80,5,FALSE)))</f>
        <v>0</v>
      </c>
      <c r="AQ1942" s="21">
        <f>IF(AB1942="",0,IF(AB1942="Interdit",0,VLOOKUP(N1942,'CODE H VS CODE ICPE'!$A$2:$E$80,5,FALSE)))</f>
        <v>0</v>
      </c>
      <c r="AR1942" s="21">
        <f>IF(AC1942="",0,IF(AC1942="Interdit",0,VLOOKUP(O1942,'CODE H VS CODE ICPE'!$A$2:$E$80,5,FALSE)))</f>
        <v>0</v>
      </c>
      <c r="AS1942" s="21">
        <f>IF(AD1942="",0,IF(AD1942="Interdit",0,VLOOKUP(P1942,'CODE H VS CODE ICPE'!$A$2:$E$80,5,FALSE)))</f>
        <v>0</v>
      </c>
      <c r="AT1942" s="21">
        <f>IF(AE1942="",0,IF(AE1942="Interdit",0,VLOOKUP(Q1942,'CODE H VS CODE ICPE'!$A$2:$E$80,5,FALSE)))</f>
        <v>0</v>
      </c>
      <c r="AU1942" s="21">
        <f>IF(AF1942="",0,IF(AF1942="Interdit",0,VLOOKUP(R1942,'CODE H VS CODE ICPE'!$A$2:$E$80,5,FALSE)))</f>
        <v>0</v>
      </c>
      <c r="AV1942" s="21">
        <f>IF(AG1942="",0,IF(AG1942="Interdit",0,VLOOKUP(S1942,'CODE H VS CODE ICPE'!$A$2:$E$80,5,FALSE)))</f>
        <v>0</v>
      </c>
      <c r="AW1942" s="20" t="str">
        <f t="shared" si="416"/>
        <v>$AI$2</v>
      </c>
      <c r="AX1942" s="26">
        <f t="shared" si="417"/>
        <v>99999.99</v>
      </c>
      <c r="AY1942" s="20" t="str">
        <f t="shared" si="418"/>
        <v>H301</v>
      </c>
      <c r="AZ1942" s="20">
        <f>IF(AY1942="","",IF(AY1942=0,"",VLOOKUP(AY1942,'CODE H VS CODE ICPE'!$A$1:$E$80,3,FALSE)))</f>
        <v>4511</v>
      </c>
    </row>
    <row r="1943" spans="1:52" ht="28.9" customHeight="1">
      <c r="A1943" s="23">
        <v>2302</v>
      </c>
      <c r="B1943" s="24" t="s">
        <v>3866</v>
      </c>
      <c r="C1943" s="25" t="s">
        <v>234</v>
      </c>
      <c r="D1943" s="24" t="s">
        <v>235</v>
      </c>
      <c r="E1943" s="24" t="s">
        <v>3867</v>
      </c>
      <c r="F1943" s="20" t="s">
        <v>42</v>
      </c>
      <c r="G1943" s="20" t="s">
        <v>110</v>
      </c>
      <c r="H1943" s="20" t="s">
        <v>104</v>
      </c>
      <c r="I1943" s="20"/>
      <c r="J1943" s="20"/>
      <c r="K1943" s="20"/>
      <c r="L1943" s="20"/>
      <c r="M1943" s="20"/>
      <c r="N1943" s="20"/>
      <c r="O1943" s="20"/>
      <c r="P1943" s="20"/>
      <c r="Q1943" s="20"/>
      <c r="R1943" s="20"/>
      <c r="S1943" s="20"/>
      <c r="T1943" s="20" t="str">
        <f>IFERROR(VLOOKUP(F1943,'CODE H VS CODE ICPE'!$A$2:$D$80,4,FALSE),"")</f>
        <v>Autorisé</v>
      </c>
      <c r="U1943" s="20" t="str">
        <f>IFERROR(VLOOKUP(G1943,'CODE H VS CODE ICPE'!$A$2:$D$80,4,FALSE),"")</f>
        <v>Interdit</v>
      </c>
      <c r="V1943" s="20" t="str">
        <f>IFERROR(VLOOKUP(H1943,'CODE H VS CODE ICPE'!$A$2:$D$80,4,FALSE),"")</f>
        <v>Autorisé</v>
      </c>
      <c r="W1943" s="20" t="str">
        <f>IFERROR(VLOOKUP(I1943,'CODE H VS CODE ICPE'!$A$2:$D$80,4,FALSE),"")</f>
        <v/>
      </c>
      <c r="X1943" s="20" t="str">
        <f>IFERROR(VLOOKUP(J1943,'CODE H VS CODE ICPE'!$A$2:$D$80,4,FALSE),"")</f>
        <v/>
      </c>
      <c r="Y1943" s="20" t="str">
        <f>IFERROR(VLOOKUP(K1943,'CODE H VS CODE ICPE'!$A$2:$D$80,4,FALSE),"")</f>
        <v/>
      </c>
      <c r="Z1943" s="20" t="str">
        <f>IFERROR(VLOOKUP(L1943,'CODE H VS CODE ICPE'!$A$2:$D$80,4,FALSE),"")</f>
        <v/>
      </c>
      <c r="AA1943" s="20" t="str">
        <f>IFERROR(VLOOKUP(M1943,'CODE H VS CODE ICPE'!$A$2:$D$80,4,FALSE),"")</f>
        <v/>
      </c>
      <c r="AB1943" s="20" t="str">
        <f>IFERROR(VLOOKUP(N1943,'CODE H VS CODE ICPE'!$A$2:$D$80,4,FALSE),"")</f>
        <v/>
      </c>
      <c r="AC1943" s="20" t="str">
        <f>IFERROR(VLOOKUP(O1943,'CODE H VS CODE ICPE'!$A$2:$D$80,4,FALSE),"")</f>
        <v/>
      </c>
      <c r="AD1943" s="20" t="str">
        <f>IFERROR(VLOOKUP(P1943,'CODE H VS CODE ICPE'!$A$2:$D$80,4,FALSE),"")</f>
        <v/>
      </c>
      <c r="AE1943" s="20" t="str">
        <f>IFERROR(VLOOKUP(Q1943,'CODE H VS CODE ICPE'!$A$2:$D$80,4,FALSE),"")</f>
        <v/>
      </c>
      <c r="AF1943" s="20" t="str">
        <f>IFERROR(VLOOKUP(R1943,'CODE H VS CODE ICPE'!$A$2:$D$80,4,FALSE),"")</f>
        <v/>
      </c>
      <c r="AG1943" s="20" t="str">
        <f>IFERROR(VLOOKUP(S1943,'CODE H VS CODE ICPE'!$A$2:$D$80,4,FALSE),"")</f>
        <v/>
      </c>
      <c r="AH1943" s="48" t="str">
        <f t="shared" si="415"/>
        <v>Accepted</v>
      </c>
      <c r="AI1943" s="21">
        <f>IF(T1943="",0,IF(T1943="Interdit",0,VLOOKUP(F1943,'CODE H VS CODE ICPE'!$A$2:$E$80,5,FALSE)))</f>
        <v>99999.99</v>
      </c>
      <c r="AJ1943" s="21">
        <f>IF(U1943="",0,IF(U1943="Interdit",0,VLOOKUP(G1943,'CODE H VS CODE ICPE'!$A$2:$E$80,5,FALSE)))</f>
        <v>0</v>
      </c>
      <c r="AK1943" s="21">
        <f>IF(V1943="",0,IF(V1943="Interdit",0,VLOOKUP(H1943,'CODE H VS CODE ICPE'!$A$2:$E$80,5,FALSE)))</f>
        <v>99999.99</v>
      </c>
      <c r="AL1943" s="21">
        <f>IF(W1943="",0,IF(W1943="Interdit",0,VLOOKUP(I1943,'CODE H VS CODE ICPE'!$A$2:$E$80,5,FALSE)))</f>
        <v>0</v>
      </c>
      <c r="AM1943" s="21">
        <f>IF(X1943="",0,IF(X1943="Interdit",0,VLOOKUP(J1943,'CODE H VS CODE ICPE'!$A$2:$E$80,5,FALSE)))</f>
        <v>0</v>
      </c>
      <c r="AN1943" s="21">
        <f>IF(Y1943="",0,IF(Y1943="Interdit",0,VLOOKUP(K1943,'CODE H VS CODE ICPE'!$A$2:$E$80,5,FALSE)))</f>
        <v>0</v>
      </c>
      <c r="AO1943" s="21">
        <f>IF(Z1943="",0,IF(Z1943="Interdit",0,VLOOKUP(L1943,'CODE H VS CODE ICPE'!$A$2:$E$80,5,FALSE)))</f>
        <v>0</v>
      </c>
      <c r="AP1943" s="21">
        <f>IF(AA1943="",0,IF(AA1943="Interdit",0,VLOOKUP(M1943,'CODE H VS CODE ICPE'!$A$2:$E$80,5,FALSE)))</f>
        <v>0</v>
      </c>
      <c r="AQ1943" s="21">
        <f>IF(AB1943="",0,IF(AB1943="Interdit",0,VLOOKUP(N1943,'CODE H VS CODE ICPE'!$A$2:$E$80,5,FALSE)))</f>
        <v>0</v>
      </c>
      <c r="AR1943" s="21">
        <f>IF(AC1943="",0,IF(AC1943="Interdit",0,VLOOKUP(O1943,'CODE H VS CODE ICPE'!$A$2:$E$80,5,FALSE)))</f>
        <v>0</v>
      </c>
      <c r="AS1943" s="21">
        <f>IF(AD1943="",0,IF(AD1943="Interdit",0,VLOOKUP(P1943,'CODE H VS CODE ICPE'!$A$2:$E$80,5,FALSE)))</f>
        <v>0</v>
      </c>
      <c r="AT1943" s="21">
        <f>IF(AE1943="",0,IF(AE1943="Interdit",0,VLOOKUP(Q1943,'CODE H VS CODE ICPE'!$A$2:$E$80,5,FALSE)))</f>
        <v>0</v>
      </c>
      <c r="AU1943" s="21">
        <f>IF(AF1943="",0,IF(AF1943="Interdit",0,VLOOKUP(R1943,'CODE H VS CODE ICPE'!$A$2:$E$80,5,FALSE)))</f>
        <v>0</v>
      </c>
      <c r="AV1943" s="21">
        <f>IF(AG1943="",0,IF(AG1943="Interdit",0,VLOOKUP(S1943,'CODE H VS CODE ICPE'!$A$2:$E$80,5,FALSE)))</f>
        <v>0</v>
      </c>
      <c r="AW1943" s="20" t="str">
        <f t="shared" si="416"/>
        <v>$AI$2</v>
      </c>
      <c r="AX1943" s="26">
        <f t="shared" si="417"/>
        <v>99999.99</v>
      </c>
      <c r="AY1943" s="20" t="str">
        <f t="shared" si="418"/>
        <v>H226</v>
      </c>
      <c r="AZ1943" s="20">
        <f>IF(AY1943="","",IF(AY1943=0,"",VLOOKUP(AY1943,'CODE H VS CODE ICPE'!$A$1:$E$80,3,FALSE)))</f>
        <v>4331</v>
      </c>
    </row>
    <row r="1944" spans="1:52" ht="28.9" customHeight="1">
      <c r="A1944" s="23">
        <v>2303</v>
      </c>
      <c r="B1944" s="24" t="s">
        <v>3868</v>
      </c>
      <c r="C1944" s="25" t="s">
        <v>234</v>
      </c>
      <c r="D1944" s="24" t="s">
        <v>235</v>
      </c>
      <c r="E1944" s="24" t="s">
        <v>3869</v>
      </c>
      <c r="F1944" s="20" t="s">
        <v>42</v>
      </c>
      <c r="G1944" s="20" t="s">
        <v>88</v>
      </c>
      <c r="H1944" s="20" t="s">
        <v>98</v>
      </c>
      <c r="I1944" s="20" t="s">
        <v>104</v>
      </c>
      <c r="J1944" s="20"/>
      <c r="K1944" s="20"/>
      <c r="L1944" s="20"/>
      <c r="M1944" s="20"/>
      <c r="N1944" s="20"/>
      <c r="O1944" s="20"/>
      <c r="P1944" s="20"/>
      <c r="Q1944" s="20"/>
      <c r="R1944" s="20"/>
      <c r="S1944" s="20"/>
      <c r="T1944" s="20" t="str">
        <f>IFERROR(VLOOKUP(F1944,'CODE H VS CODE ICPE'!$A$2:$D$80,4,FALSE),"")</f>
        <v>Autorisé</v>
      </c>
      <c r="U1944" s="20" t="str">
        <f>IFERROR(VLOOKUP(G1944,'CODE H VS CODE ICPE'!$A$2:$D$80,4,FALSE),"")</f>
        <v>Interdit</v>
      </c>
      <c r="V1944" s="20" t="str">
        <f>IFERROR(VLOOKUP(H1944,'CODE H VS CODE ICPE'!$A$2:$D$80,4,FALSE),"")</f>
        <v>Demande d'autorisation</v>
      </c>
      <c r="W1944" s="20" t="str">
        <f>IFERROR(VLOOKUP(I1944,'CODE H VS CODE ICPE'!$A$2:$D$80,4,FALSE),"")</f>
        <v>Autorisé</v>
      </c>
      <c r="X1944" s="20" t="str">
        <f>IFERROR(VLOOKUP(J1944,'CODE H VS CODE ICPE'!$A$2:$D$80,4,FALSE),"")</f>
        <v/>
      </c>
      <c r="Y1944" s="20" t="str">
        <f>IFERROR(VLOOKUP(K1944,'CODE H VS CODE ICPE'!$A$2:$D$80,4,FALSE),"")</f>
        <v/>
      </c>
      <c r="Z1944" s="20" t="str">
        <f>IFERROR(VLOOKUP(L1944,'CODE H VS CODE ICPE'!$A$2:$D$80,4,FALSE),"")</f>
        <v/>
      </c>
      <c r="AA1944" s="20" t="str">
        <f>IFERROR(VLOOKUP(M1944,'CODE H VS CODE ICPE'!$A$2:$D$80,4,FALSE),"")</f>
        <v/>
      </c>
      <c r="AB1944" s="20" t="str">
        <f>IFERROR(VLOOKUP(N1944,'CODE H VS CODE ICPE'!$A$2:$D$80,4,FALSE),"")</f>
        <v/>
      </c>
      <c r="AC1944" s="20" t="str">
        <f>IFERROR(VLOOKUP(O1944,'CODE H VS CODE ICPE'!$A$2:$D$80,4,FALSE),"")</f>
        <v/>
      </c>
      <c r="AD1944" s="20" t="str">
        <f>IFERROR(VLOOKUP(P1944,'CODE H VS CODE ICPE'!$A$2:$D$80,4,FALSE),"")</f>
        <v/>
      </c>
      <c r="AE1944" s="20" t="str">
        <f>IFERROR(VLOOKUP(Q1944,'CODE H VS CODE ICPE'!$A$2:$D$80,4,FALSE),"")</f>
        <v/>
      </c>
      <c r="AF1944" s="20" t="str">
        <f>IFERROR(VLOOKUP(R1944,'CODE H VS CODE ICPE'!$A$2:$D$80,4,FALSE),"")</f>
        <v/>
      </c>
      <c r="AG1944" s="20" t="str">
        <f>IFERROR(VLOOKUP(S1944,'CODE H VS CODE ICPE'!$A$2:$D$80,4,FALSE),"")</f>
        <v/>
      </c>
      <c r="AH1944" s="48" t="str">
        <f t="shared" si="415"/>
        <v>Accepted</v>
      </c>
      <c r="AI1944" s="21">
        <f>IF(T1944="",0,IF(T1944="Interdit",0,VLOOKUP(F1944,'CODE H VS CODE ICPE'!$A$2:$E$80,5,FALSE)))</f>
        <v>99999.99</v>
      </c>
      <c r="AJ1944" s="21">
        <f>IF(U1944="",0,IF(U1944="Interdit",0,VLOOKUP(G1944,'CODE H VS CODE ICPE'!$A$2:$E$80,5,FALSE)))</f>
        <v>0</v>
      </c>
      <c r="AK1944" s="21">
        <f>IF(V1944="",0,IF(V1944="Interdit",0,VLOOKUP(H1944,'CODE H VS CODE ICPE'!$A$2:$E$80,5,FALSE)))</f>
        <v>19999.990000000002</v>
      </c>
      <c r="AL1944" s="21">
        <f>IF(W1944="",0,IF(W1944="Interdit",0,VLOOKUP(I1944,'CODE H VS CODE ICPE'!$A$2:$E$80,5,FALSE)))</f>
        <v>99999.99</v>
      </c>
      <c r="AM1944" s="21">
        <f>IF(X1944="",0,IF(X1944="Interdit",0,VLOOKUP(J1944,'CODE H VS CODE ICPE'!$A$2:$E$80,5,FALSE)))</f>
        <v>0</v>
      </c>
      <c r="AN1944" s="21">
        <f>IF(Y1944="",0,IF(Y1944="Interdit",0,VLOOKUP(K1944,'CODE H VS CODE ICPE'!$A$2:$E$80,5,FALSE)))</f>
        <v>0</v>
      </c>
      <c r="AO1944" s="21">
        <f>IF(Z1944="",0,IF(Z1944="Interdit",0,VLOOKUP(L1944,'CODE H VS CODE ICPE'!$A$2:$E$80,5,FALSE)))</f>
        <v>0</v>
      </c>
      <c r="AP1944" s="21">
        <f>IF(AA1944="",0,IF(AA1944="Interdit",0,VLOOKUP(M1944,'CODE H VS CODE ICPE'!$A$2:$E$80,5,FALSE)))</f>
        <v>0</v>
      </c>
      <c r="AQ1944" s="21">
        <f>IF(AB1944="",0,IF(AB1944="Interdit",0,VLOOKUP(N1944,'CODE H VS CODE ICPE'!$A$2:$E$80,5,FALSE)))</f>
        <v>0</v>
      </c>
      <c r="AR1944" s="21">
        <f>IF(AC1944="",0,IF(AC1944="Interdit",0,VLOOKUP(O1944,'CODE H VS CODE ICPE'!$A$2:$E$80,5,FALSE)))</f>
        <v>0</v>
      </c>
      <c r="AS1944" s="21">
        <f>IF(AD1944="",0,IF(AD1944="Interdit",0,VLOOKUP(P1944,'CODE H VS CODE ICPE'!$A$2:$E$80,5,FALSE)))</f>
        <v>0</v>
      </c>
      <c r="AT1944" s="21">
        <f>IF(AE1944="",0,IF(AE1944="Interdit",0,VLOOKUP(Q1944,'CODE H VS CODE ICPE'!$A$2:$E$80,5,FALSE)))</f>
        <v>0</v>
      </c>
      <c r="AU1944" s="21">
        <f>IF(AF1944="",0,IF(AF1944="Interdit",0,VLOOKUP(R1944,'CODE H VS CODE ICPE'!$A$2:$E$80,5,FALSE)))</f>
        <v>0</v>
      </c>
      <c r="AV1944" s="21">
        <f>IF(AG1944="",0,IF(AG1944="Interdit",0,VLOOKUP(S1944,'CODE H VS CODE ICPE'!$A$2:$E$80,5,FALSE)))</f>
        <v>0</v>
      </c>
      <c r="AW1944" s="20" t="str">
        <f t="shared" si="416"/>
        <v>$AI$2</v>
      </c>
      <c r="AX1944" s="26">
        <f t="shared" si="417"/>
        <v>99999.99</v>
      </c>
      <c r="AY1944" s="20" t="str">
        <f t="shared" si="418"/>
        <v>H226</v>
      </c>
      <c r="AZ1944" s="20">
        <f>IF(AY1944="","",IF(AY1944=0,"",VLOOKUP(AY1944,'CODE H VS CODE ICPE'!$A$1:$E$80,3,FALSE)))</f>
        <v>4331</v>
      </c>
    </row>
    <row r="1945" spans="1:52" ht="28.9" customHeight="1">
      <c r="A1945" s="23">
        <v>2304</v>
      </c>
      <c r="B1945" s="24" t="s">
        <v>3870</v>
      </c>
      <c r="C1945" s="25" t="s">
        <v>234</v>
      </c>
      <c r="D1945" s="24" t="s">
        <v>235</v>
      </c>
      <c r="E1945" s="24" t="s">
        <v>3871</v>
      </c>
      <c r="F1945" s="20" t="s">
        <v>44</v>
      </c>
      <c r="G1945" s="20" t="s">
        <v>86</v>
      </c>
      <c r="H1945" s="20" t="s">
        <v>126</v>
      </c>
      <c r="I1945" s="20" t="s">
        <v>158</v>
      </c>
      <c r="J1945" s="20" t="s">
        <v>160</v>
      </c>
      <c r="K1945" s="20"/>
      <c r="L1945" s="20"/>
      <c r="M1945" s="20"/>
      <c r="N1945" s="20"/>
      <c r="O1945" s="20"/>
      <c r="P1945" s="20"/>
      <c r="Q1945" s="20"/>
      <c r="R1945" s="20"/>
      <c r="S1945" s="20"/>
      <c r="T1945" s="20" t="str">
        <f>IFERROR(VLOOKUP(F1945,'CODE H VS CODE ICPE'!$A$2:$D$80,4,FALSE),"")</f>
        <v>Autorisé</v>
      </c>
      <c r="U1945" s="20" t="str">
        <f>IFERROR(VLOOKUP(G1945,'CODE H VS CODE ICPE'!$A$2:$D$80,4,FALSE),"")</f>
        <v>Autorisé</v>
      </c>
      <c r="V1945" s="20" t="str">
        <f>IFERROR(VLOOKUP(H1945,'CODE H VS CODE ICPE'!$A$2:$D$80,4,FALSE),"")</f>
        <v>Demande d'autorisation</v>
      </c>
      <c r="W1945" s="20" t="str">
        <f>IFERROR(VLOOKUP(I1945,'CODE H VS CODE ICPE'!$A$2:$D$80,4,FALSE),"")</f>
        <v>Autorisé</v>
      </c>
      <c r="X1945" s="20" t="str">
        <f>IFERROR(VLOOKUP(J1945,'CODE H VS CODE ICPE'!$A$2:$D$80,4,FALSE),"")</f>
        <v>Autorisé</v>
      </c>
      <c r="Y1945" s="20" t="str">
        <f>IFERROR(VLOOKUP(K1945,'CODE H VS CODE ICPE'!$A$2:$D$80,4,FALSE),"")</f>
        <v/>
      </c>
      <c r="Z1945" s="20" t="str">
        <f>IFERROR(VLOOKUP(L1945,'CODE H VS CODE ICPE'!$A$2:$D$80,4,FALSE),"")</f>
        <v/>
      </c>
      <c r="AA1945" s="20" t="str">
        <f>IFERROR(VLOOKUP(M1945,'CODE H VS CODE ICPE'!$A$2:$D$80,4,FALSE),"")</f>
        <v/>
      </c>
      <c r="AB1945" s="20" t="str">
        <f>IFERROR(VLOOKUP(N1945,'CODE H VS CODE ICPE'!$A$2:$D$80,4,FALSE),"")</f>
        <v/>
      </c>
      <c r="AC1945" s="20" t="str">
        <f>IFERROR(VLOOKUP(O1945,'CODE H VS CODE ICPE'!$A$2:$D$80,4,FALSE),"")</f>
        <v/>
      </c>
      <c r="AD1945" s="20" t="str">
        <f>IFERROR(VLOOKUP(P1945,'CODE H VS CODE ICPE'!$A$2:$D$80,4,FALSE),"")</f>
        <v/>
      </c>
      <c r="AE1945" s="20" t="str">
        <f>IFERROR(VLOOKUP(Q1945,'CODE H VS CODE ICPE'!$A$2:$D$80,4,FALSE),"")</f>
        <v/>
      </c>
      <c r="AF1945" s="20" t="str">
        <f>IFERROR(VLOOKUP(R1945,'CODE H VS CODE ICPE'!$A$2:$D$80,4,FALSE),"")</f>
        <v/>
      </c>
      <c r="AG1945" s="20" t="str">
        <f>IFERROR(VLOOKUP(S1945,'CODE H VS CODE ICPE'!$A$2:$D$80,4,FALSE),"")</f>
        <v/>
      </c>
      <c r="AH1945" s="47" t="str">
        <f t="shared" si="415"/>
        <v>Accepted</v>
      </c>
      <c r="AI1945" s="21">
        <f>IF(T1945="",0,IF(T1945="Interdit",0,VLOOKUP(F1945,'CODE H VS CODE ICPE'!$A$2:$E$80,5,FALSE)))</f>
        <v>999.99</v>
      </c>
      <c r="AJ1945" s="21">
        <f>IF(U1945="",0,IF(U1945="Interdit",0,VLOOKUP(G1945,'CODE H VS CODE ICPE'!$A$2:$E$80,5,FALSE)))</f>
        <v>99999.99</v>
      </c>
      <c r="AK1945" s="21">
        <f>IF(V1945="",0,IF(V1945="Interdit",0,VLOOKUP(H1945,'CODE H VS CODE ICPE'!$A$2:$E$80,5,FALSE)))</f>
        <v>19999.990000000002</v>
      </c>
      <c r="AL1945" s="21">
        <f>IF(W1945="",0,IF(W1945="Interdit",0,VLOOKUP(I1945,'CODE H VS CODE ICPE'!$A$2:$E$80,5,FALSE)))</f>
        <v>99999.99</v>
      </c>
      <c r="AM1945" s="21">
        <f>IF(X1945="",0,IF(X1945="Interdit",0,VLOOKUP(J1945,'CODE H VS CODE ICPE'!$A$2:$E$80,5,FALSE)))</f>
        <v>99999.99</v>
      </c>
      <c r="AN1945" s="21">
        <f>IF(Y1945="",0,IF(Y1945="Interdit",0,VLOOKUP(K1945,'CODE H VS CODE ICPE'!$A$2:$E$80,5,FALSE)))</f>
        <v>0</v>
      </c>
      <c r="AO1945" s="21">
        <f>IF(Z1945="",0,IF(Z1945="Interdit",0,VLOOKUP(L1945,'CODE H VS CODE ICPE'!$A$2:$E$80,5,FALSE)))</f>
        <v>0</v>
      </c>
      <c r="AP1945" s="21">
        <f>IF(AA1945="",0,IF(AA1945="Interdit",0,VLOOKUP(M1945,'CODE H VS CODE ICPE'!$A$2:$E$80,5,FALSE)))</f>
        <v>0</v>
      </c>
      <c r="AQ1945" s="21">
        <f>IF(AB1945="",0,IF(AB1945="Interdit",0,VLOOKUP(N1945,'CODE H VS CODE ICPE'!$A$2:$E$80,5,FALSE)))</f>
        <v>0</v>
      </c>
      <c r="AR1945" s="21">
        <f>IF(AC1945="",0,IF(AC1945="Interdit",0,VLOOKUP(O1945,'CODE H VS CODE ICPE'!$A$2:$E$80,5,FALSE)))</f>
        <v>0</v>
      </c>
      <c r="AS1945" s="21">
        <f>IF(AD1945="",0,IF(AD1945="Interdit",0,VLOOKUP(P1945,'CODE H VS CODE ICPE'!$A$2:$E$80,5,FALSE)))</f>
        <v>0</v>
      </c>
      <c r="AT1945" s="21">
        <f>IF(AE1945="",0,IF(AE1945="Interdit",0,VLOOKUP(Q1945,'CODE H VS CODE ICPE'!$A$2:$E$80,5,FALSE)))</f>
        <v>0</v>
      </c>
      <c r="AU1945" s="21">
        <f>IF(AF1945="",0,IF(AF1945="Interdit",0,VLOOKUP(R1945,'CODE H VS CODE ICPE'!$A$2:$E$80,5,FALSE)))</f>
        <v>0</v>
      </c>
      <c r="AV1945" s="21">
        <f>IF(AG1945="",0,IF(AG1945="Interdit",0,VLOOKUP(S1945,'CODE H VS CODE ICPE'!$A$2:$E$80,5,FALSE)))</f>
        <v>0</v>
      </c>
      <c r="AW1945" s="20" t="str">
        <f t="shared" si="416"/>
        <v>$AJ$2</v>
      </c>
      <c r="AX1945" s="26">
        <f t="shared" si="417"/>
        <v>99999.99</v>
      </c>
      <c r="AY1945" s="20" t="str">
        <f t="shared" si="418"/>
        <v>H302</v>
      </c>
      <c r="AZ1945" s="20">
        <f>IF(AY1945="","",IF(AY1945=0,"",VLOOKUP(AY1945,'CODE H VS CODE ICPE'!$A$1:$E$80,3,FALSE)))</f>
        <v>4511</v>
      </c>
    </row>
    <row r="1946" spans="1:52" ht="28.9" customHeight="1">
      <c r="A1946" s="23">
        <v>2309</v>
      </c>
      <c r="B1946" s="24" t="s">
        <v>3872</v>
      </c>
      <c r="C1946" s="25" t="s">
        <v>499</v>
      </c>
      <c r="D1946" s="24" t="s">
        <v>526</v>
      </c>
      <c r="E1946" s="24" t="s">
        <v>3873</v>
      </c>
      <c r="F1946" s="20" t="s">
        <v>42</v>
      </c>
      <c r="G1946" s="20" t="s">
        <v>88</v>
      </c>
      <c r="H1946" s="20" t="s">
        <v>98</v>
      </c>
      <c r="I1946" s="20" t="s">
        <v>162</v>
      </c>
      <c r="J1946" s="20"/>
      <c r="K1946" s="20"/>
      <c r="L1946" s="20"/>
      <c r="M1946" s="20"/>
      <c r="N1946" s="20"/>
      <c r="O1946" s="20"/>
      <c r="P1946" s="20"/>
      <c r="Q1946" s="20"/>
      <c r="R1946" s="20"/>
      <c r="S1946" s="20"/>
      <c r="T1946" s="20" t="str">
        <f>IFERROR(VLOOKUP(F1946,'CODE H VS CODE ICPE'!$A$2:$D$80,4,FALSE),"")</f>
        <v>Autorisé</v>
      </c>
      <c r="U1946" s="20" t="str">
        <f>IFERROR(VLOOKUP(G1946,'CODE H VS CODE ICPE'!$A$2:$D$80,4,FALSE),"")</f>
        <v>Interdit</v>
      </c>
      <c r="V1946" s="20" t="str">
        <f>IFERROR(VLOOKUP(H1946,'CODE H VS CODE ICPE'!$A$2:$D$80,4,FALSE),"")</f>
        <v>Demande d'autorisation</v>
      </c>
      <c r="W1946" s="20" t="str">
        <f>IFERROR(VLOOKUP(I1946,'CODE H VS CODE ICPE'!$A$2:$D$80,4,FALSE),"")</f>
        <v>Autorisé</v>
      </c>
      <c r="X1946" s="20" t="str">
        <f>IFERROR(VLOOKUP(J1946,'CODE H VS CODE ICPE'!$A$2:$D$80,4,FALSE),"")</f>
        <v/>
      </c>
      <c r="Y1946" s="20" t="str">
        <f>IFERROR(VLOOKUP(K1946,'CODE H VS CODE ICPE'!$A$2:$D$80,4,FALSE),"")</f>
        <v/>
      </c>
      <c r="Z1946" s="20" t="str">
        <f>IFERROR(VLOOKUP(L1946,'CODE H VS CODE ICPE'!$A$2:$D$80,4,FALSE),"")</f>
        <v/>
      </c>
      <c r="AA1946" s="20" t="str">
        <f>IFERROR(VLOOKUP(M1946,'CODE H VS CODE ICPE'!$A$2:$D$80,4,FALSE),"")</f>
        <v/>
      </c>
      <c r="AB1946" s="20" t="str">
        <f>IFERROR(VLOOKUP(N1946,'CODE H VS CODE ICPE'!$A$2:$D$80,4,FALSE),"")</f>
        <v/>
      </c>
      <c r="AC1946" s="20" t="str">
        <f>IFERROR(VLOOKUP(O1946,'CODE H VS CODE ICPE'!$A$2:$D$80,4,FALSE),"")</f>
        <v/>
      </c>
      <c r="AD1946" s="20" t="str">
        <f>IFERROR(VLOOKUP(P1946,'CODE H VS CODE ICPE'!$A$2:$D$80,4,FALSE),"")</f>
        <v/>
      </c>
      <c r="AE1946" s="20" t="str">
        <f>IFERROR(VLOOKUP(Q1946,'CODE H VS CODE ICPE'!$A$2:$D$80,4,FALSE),"")</f>
        <v/>
      </c>
      <c r="AF1946" s="20" t="str">
        <f>IFERROR(VLOOKUP(R1946,'CODE H VS CODE ICPE'!$A$2:$D$80,4,FALSE),"")</f>
        <v/>
      </c>
      <c r="AG1946" s="20" t="str">
        <f>IFERROR(VLOOKUP(S1946,'CODE H VS CODE ICPE'!$A$2:$D$80,4,FALSE),"")</f>
        <v/>
      </c>
      <c r="AH1946" s="48" t="str">
        <f t="shared" si="415"/>
        <v>Accepted</v>
      </c>
      <c r="AI1946" s="21">
        <f>IF(T1946="",0,IF(T1946="Interdit",0,VLOOKUP(F1946,'CODE H VS CODE ICPE'!$A$2:$E$80,5,FALSE)))</f>
        <v>99999.99</v>
      </c>
      <c r="AJ1946" s="21">
        <f>IF(U1946="",0,IF(U1946="Interdit",0,VLOOKUP(G1946,'CODE H VS CODE ICPE'!$A$2:$E$80,5,FALSE)))</f>
        <v>0</v>
      </c>
      <c r="AK1946" s="21">
        <f>IF(V1946="",0,IF(V1946="Interdit",0,VLOOKUP(H1946,'CODE H VS CODE ICPE'!$A$2:$E$80,5,FALSE)))</f>
        <v>19999.990000000002</v>
      </c>
      <c r="AL1946" s="21">
        <f>IF(W1946="",0,IF(W1946="Interdit",0,VLOOKUP(I1946,'CODE H VS CODE ICPE'!$A$2:$E$80,5,FALSE)))</f>
        <v>99999.99</v>
      </c>
      <c r="AM1946" s="21">
        <f>IF(X1946="",0,IF(X1946="Interdit",0,VLOOKUP(J1946,'CODE H VS CODE ICPE'!$A$2:$E$80,5,FALSE)))</f>
        <v>0</v>
      </c>
      <c r="AN1946" s="21">
        <f>IF(Y1946="",0,IF(Y1946="Interdit",0,VLOOKUP(K1946,'CODE H VS CODE ICPE'!$A$2:$E$80,5,FALSE)))</f>
        <v>0</v>
      </c>
      <c r="AO1946" s="21">
        <f>IF(Z1946="",0,IF(Z1946="Interdit",0,VLOOKUP(L1946,'CODE H VS CODE ICPE'!$A$2:$E$80,5,FALSE)))</f>
        <v>0</v>
      </c>
      <c r="AP1946" s="21">
        <f>IF(AA1946="",0,IF(AA1946="Interdit",0,VLOOKUP(M1946,'CODE H VS CODE ICPE'!$A$2:$E$80,5,FALSE)))</f>
        <v>0</v>
      </c>
      <c r="AQ1946" s="21">
        <f>IF(AB1946="",0,IF(AB1946="Interdit",0,VLOOKUP(N1946,'CODE H VS CODE ICPE'!$A$2:$E$80,5,FALSE)))</f>
        <v>0</v>
      </c>
      <c r="AR1946" s="21">
        <f>IF(AC1946="",0,IF(AC1946="Interdit",0,VLOOKUP(O1946,'CODE H VS CODE ICPE'!$A$2:$E$80,5,FALSE)))</f>
        <v>0</v>
      </c>
      <c r="AS1946" s="21">
        <f>IF(AD1946="",0,IF(AD1946="Interdit",0,VLOOKUP(P1946,'CODE H VS CODE ICPE'!$A$2:$E$80,5,FALSE)))</f>
        <v>0</v>
      </c>
      <c r="AT1946" s="21">
        <f>IF(AE1946="",0,IF(AE1946="Interdit",0,VLOOKUP(Q1946,'CODE H VS CODE ICPE'!$A$2:$E$80,5,FALSE)))</f>
        <v>0</v>
      </c>
      <c r="AU1946" s="21">
        <f>IF(AF1946="",0,IF(AF1946="Interdit",0,VLOOKUP(R1946,'CODE H VS CODE ICPE'!$A$2:$E$80,5,FALSE)))</f>
        <v>0</v>
      </c>
      <c r="AV1946" s="21">
        <f>IF(AG1946="",0,IF(AG1946="Interdit",0,VLOOKUP(S1946,'CODE H VS CODE ICPE'!$A$2:$E$80,5,FALSE)))</f>
        <v>0</v>
      </c>
      <c r="AW1946" s="20" t="str">
        <f t="shared" si="416"/>
        <v>$AI$2</v>
      </c>
      <c r="AX1946" s="26">
        <f t="shared" si="417"/>
        <v>99999.99</v>
      </c>
      <c r="AY1946" s="20" t="str">
        <f t="shared" si="418"/>
        <v>H226</v>
      </c>
      <c r="AZ1946" s="20">
        <f>IF(AY1946="","",IF(AY1946=0,"",VLOOKUP(AY1946,'CODE H VS CODE ICPE'!$A$1:$E$80,3,FALSE)))</f>
        <v>4331</v>
      </c>
    </row>
    <row r="1947" spans="1:52" ht="28.9" customHeight="1">
      <c r="A1947" s="23">
        <v>2310</v>
      </c>
      <c r="B1947" s="24" t="s">
        <v>3874</v>
      </c>
      <c r="C1947" s="25" t="s">
        <v>234</v>
      </c>
      <c r="D1947" s="24" t="s">
        <v>235</v>
      </c>
      <c r="E1947" s="24" t="s">
        <v>3875</v>
      </c>
      <c r="F1947" s="20" t="s">
        <v>42</v>
      </c>
      <c r="G1947" s="20" t="s">
        <v>110</v>
      </c>
      <c r="H1947" s="20" t="s">
        <v>156</v>
      </c>
      <c r="I1947" s="20"/>
      <c r="J1947" s="20"/>
      <c r="K1947" s="20"/>
      <c r="L1947" s="20"/>
      <c r="M1947" s="20"/>
      <c r="N1947" s="20"/>
      <c r="O1947" s="20"/>
      <c r="P1947" s="20"/>
      <c r="Q1947" s="20"/>
      <c r="R1947" s="20"/>
      <c r="S1947" s="20"/>
      <c r="T1947" s="20" t="str">
        <f>IFERROR(VLOOKUP(F1947,'CODE H VS CODE ICPE'!$A$2:$D$80,4,FALSE),"")</f>
        <v>Autorisé</v>
      </c>
      <c r="U1947" s="20" t="str">
        <f>IFERROR(VLOOKUP(G1947,'CODE H VS CODE ICPE'!$A$2:$D$80,4,FALSE),"")</f>
        <v>Interdit</v>
      </c>
      <c r="V1947" s="20" t="str">
        <f>IFERROR(VLOOKUP(H1947,'CODE H VS CODE ICPE'!$A$2:$D$80,4,FALSE),"")</f>
        <v>Interdit</v>
      </c>
      <c r="W1947" s="20" t="str">
        <f>IFERROR(VLOOKUP(I1947,'CODE H VS CODE ICPE'!$A$2:$D$80,4,FALSE),"")</f>
        <v/>
      </c>
      <c r="X1947" s="20" t="str">
        <f>IFERROR(VLOOKUP(J1947,'CODE H VS CODE ICPE'!$A$2:$D$80,4,FALSE),"")</f>
        <v/>
      </c>
      <c r="Y1947" s="20" t="str">
        <f>IFERROR(VLOOKUP(K1947,'CODE H VS CODE ICPE'!$A$2:$D$80,4,FALSE),"")</f>
        <v/>
      </c>
      <c r="Z1947" s="20" t="str">
        <f>IFERROR(VLOOKUP(L1947,'CODE H VS CODE ICPE'!$A$2:$D$80,4,FALSE),"")</f>
        <v/>
      </c>
      <c r="AA1947" s="20" t="str">
        <f>IFERROR(VLOOKUP(M1947,'CODE H VS CODE ICPE'!$A$2:$D$80,4,FALSE),"")</f>
        <v/>
      </c>
      <c r="AB1947" s="20" t="str">
        <f>IFERROR(VLOOKUP(N1947,'CODE H VS CODE ICPE'!$A$2:$D$80,4,FALSE),"")</f>
        <v/>
      </c>
      <c r="AC1947" s="20" t="str">
        <f>IFERROR(VLOOKUP(O1947,'CODE H VS CODE ICPE'!$A$2:$D$80,4,FALSE),"")</f>
        <v/>
      </c>
      <c r="AD1947" s="20" t="str">
        <f>IFERROR(VLOOKUP(P1947,'CODE H VS CODE ICPE'!$A$2:$D$80,4,FALSE),"")</f>
        <v/>
      </c>
      <c r="AE1947" s="20" t="str">
        <f>IFERROR(VLOOKUP(Q1947,'CODE H VS CODE ICPE'!$A$2:$D$80,4,FALSE),"")</f>
        <v/>
      </c>
      <c r="AF1947" s="20" t="str">
        <f>IFERROR(VLOOKUP(R1947,'CODE H VS CODE ICPE'!$A$2:$D$80,4,FALSE),"")</f>
        <v/>
      </c>
      <c r="AG1947" s="20" t="str">
        <f>IFERROR(VLOOKUP(S1947,'CODE H VS CODE ICPE'!$A$2:$D$80,4,FALSE),"")</f>
        <v/>
      </c>
      <c r="AH1947" s="48" t="str">
        <f t="shared" si="415"/>
        <v>Accepted</v>
      </c>
      <c r="AI1947" s="21">
        <f>IF(T1947="",0,IF(T1947="Interdit",0,VLOOKUP(F1947,'CODE H VS CODE ICPE'!$A$2:$E$80,5,FALSE)))</f>
        <v>99999.99</v>
      </c>
      <c r="AJ1947" s="21">
        <f>IF(U1947="",0,IF(U1947="Interdit",0,VLOOKUP(G1947,'CODE H VS CODE ICPE'!$A$2:$E$80,5,FALSE)))</f>
        <v>0</v>
      </c>
      <c r="AK1947" s="21">
        <f>IF(V1947="",0,IF(V1947="Interdit",0,VLOOKUP(H1947,'CODE H VS CODE ICPE'!$A$2:$E$80,5,FALSE)))</f>
        <v>0</v>
      </c>
      <c r="AL1947" s="21">
        <f>IF(W1947="",0,IF(W1947="Interdit",0,VLOOKUP(I1947,'CODE H VS CODE ICPE'!$A$2:$E$80,5,FALSE)))</f>
        <v>0</v>
      </c>
      <c r="AM1947" s="21">
        <f>IF(X1947="",0,IF(X1947="Interdit",0,VLOOKUP(J1947,'CODE H VS CODE ICPE'!$A$2:$E$80,5,FALSE)))</f>
        <v>0</v>
      </c>
      <c r="AN1947" s="21">
        <f>IF(Y1947="",0,IF(Y1947="Interdit",0,VLOOKUP(K1947,'CODE H VS CODE ICPE'!$A$2:$E$80,5,FALSE)))</f>
        <v>0</v>
      </c>
      <c r="AO1947" s="21">
        <f>IF(Z1947="",0,IF(Z1947="Interdit",0,VLOOKUP(L1947,'CODE H VS CODE ICPE'!$A$2:$E$80,5,FALSE)))</f>
        <v>0</v>
      </c>
      <c r="AP1947" s="21">
        <f>IF(AA1947="",0,IF(AA1947="Interdit",0,VLOOKUP(M1947,'CODE H VS CODE ICPE'!$A$2:$E$80,5,FALSE)))</f>
        <v>0</v>
      </c>
      <c r="AQ1947" s="21">
        <f>IF(AB1947="",0,IF(AB1947="Interdit",0,VLOOKUP(N1947,'CODE H VS CODE ICPE'!$A$2:$E$80,5,FALSE)))</f>
        <v>0</v>
      </c>
      <c r="AR1947" s="21">
        <f>IF(AC1947="",0,IF(AC1947="Interdit",0,VLOOKUP(O1947,'CODE H VS CODE ICPE'!$A$2:$E$80,5,FALSE)))</f>
        <v>0</v>
      </c>
      <c r="AS1947" s="21">
        <f>IF(AD1947="",0,IF(AD1947="Interdit",0,VLOOKUP(P1947,'CODE H VS CODE ICPE'!$A$2:$E$80,5,FALSE)))</f>
        <v>0</v>
      </c>
      <c r="AT1947" s="21">
        <f>IF(AE1947="",0,IF(AE1947="Interdit",0,VLOOKUP(Q1947,'CODE H VS CODE ICPE'!$A$2:$E$80,5,FALSE)))</f>
        <v>0</v>
      </c>
      <c r="AU1947" s="21">
        <f>IF(AF1947="",0,IF(AF1947="Interdit",0,VLOOKUP(R1947,'CODE H VS CODE ICPE'!$A$2:$E$80,5,FALSE)))</f>
        <v>0</v>
      </c>
      <c r="AV1947" s="21">
        <f>IF(AG1947="",0,IF(AG1947="Interdit",0,VLOOKUP(S1947,'CODE H VS CODE ICPE'!$A$2:$E$80,5,FALSE)))</f>
        <v>0</v>
      </c>
      <c r="AW1947" s="20" t="str">
        <f t="shared" si="416"/>
        <v>$AI$2</v>
      </c>
      <c r="AX1947" s="26">
        <f t="shared" si="417"/>
        <v>99999.99</v>
      </c>
      <c r="AY1947" s="20" t="str">
        <f t="shared" si="418"/>
        <v>H226</v>
      </c>
      <c r="AZ1947" s="20">
        <f>IF(AY1947="","",IF(AY1947=0,"",VLOOKUP(AY1947,'CODE H VS CODE ICPE'!$A$1:$E$80,3,FALSE)))</f>
        <v>4331</v>
      </c>
    </row>
    <row r="1948" spans="1:52" ht="28.9" customHeight="1">
      <c r="A1948" s="23">
        <v>2311</v>
      </c>
      <c r="B1948" s="24" t="s">
        <v>3876</v>
      </c>
      <c r="C1948" s="25" t="s">
        <v>234</v>
      </c>
      <c r="D1948" s="24" t="s">
        <v>292</v>
      </c>
      <c r="E1948" s="24" t="s">
        <v>3877</v>
      </c>
      <c r="F1948" s="20" t="s">
        <v>84</v>
      </c>
      <c r="G1948" s="20" t="s">
        <v>92</v>
      </c>
      <c r="H1948" s="20" t="s">
        <v>108</v>
      </c>
      <c r="I1948" s="20" t="s">
        <v>156</v>
      </c>
      <c r="J1948" s="20"/>
      <c r="K1948" s="20"/>
      <c r="L1948" s="20"/>
      <c r="M1948" s="20"/>
      <c r="N1948" s="20"/>
      <c r="O1948" s="20"/>
      <c r="P1948" s="20"/>
      <c r="Q1948" s="20"/>
      <c r="R1948" s="20"/>
      <c r="S1948" s="20"/>
      <c r="T1948" s="20" t="str">
        <f>IFERROR(VLOOKUP(F1948,'CODE H VS CODE ICPE'!$A$2:$D$80,4,FALSE),"")</f>
        <v>Autorisé</v>
      </c>
      <c r="U1948" s="20" t="str">
        <f>IFERROR(VLOOKUP(G1948,'CODE H VS CODE ICPE'!$A$2:$D$80,4,FALSE),"")</f>
        <v>Demande d'autorisation</v>
      </c>
      <c r="V1948" s="20" t="str">
        <f>IFERROR(VLOOKUP(H1948,'CODE H VS CODE ICPE'!$A$2:$D$80,4,FALSE),"")</f>
        <v>Autorisé</v>
      </c>
      <c r="W1948" s="20" t="str">
        <f>IFERROR(VLOOKUP(I1948,'CODE H VS CODE ICPE'!$A$2:$D$80,4,FALSE),"")</f>
        <v>Interdit</v>
      </c>
      <c r="X1948" s="20" t="str">
        <f>IFERROR(VLOOKUP(J1948,'CODE H VS CODE ICPE'!$A$2:$D$80,4,FALSE),"")</f>
        <v/>
      </c>
      <c r="Y1948" s="20" t="str">
        <f>IFERROR(VLOOKUP(K1948,'CODE H VS CODE ICPE'!$A$2:$D$80,4,FALSE),"")</f>
        <v/>
      </c>
      <c r="Z1948" s="20" t="str">
        <f>IFERROR(VLOOKUP(L1948,'CODE H VS CODE ICPE'!$A$2:$D$80,4,FALSE),"")</f>
        <v/>
      </c>
      <c r="AA1948" s="20" t="str">
        <f>IFERROR(VLOOKUP(M1948,'CODE H VS CODE ICPE'!$A$2:$D$80,4,FALSE),"")</f>
        <v/>
      </c>
      <c r="AB1948" s="20" t="str">
        <f>IFERROR(VLOOKUP(N1948,'CODE H VS CODE ICPE'!$A$2:$D$80,4,FALSE),"")</f>
        <v/>
      </c>
      <c r="AC1948" s="20" t="str">
        <f>IFERROR(VLOOKUP(O1948,'CODE H VS CODE ICPE'!$A$2:$D$80,4,FALSE),"")</f>
        <v/>
      </c>
      <c r="AD1948" s="20" t="str">
        <f>IFERROR(VLOOKUP(P1948,'CODE H VS CODE ICPE'!$A$2:$D$80,4,FALSE),"")</f>
        <v/>
      </c>
      <c r="AE1948" s="20" t="str">
        <f>IFERROR(VLOOKUP(Q1948,'CODE H VS CODE ICPE'!$A$2:$D$80,4,FALSE),"")</f>
        <v/>
      </c>
      <c r="AF1948" s="20" t="str">
        <f>IFERROR(VLOOKUP(R1948,'CODE H VS CODE ICPE'!$A$2:$D$80,4,FALSE),"")</f>
        <v/>
      </c>
      <c r="AG1948" s="20" t="str">
        <f>IFERROR(VLOOKUP(S1948,'CODE H VS CODE ICPE'!$A$2:$D$80,4,FALSE),"")</f>
        <v/>
      </c>
      <c r="AH1948" s="48" t="str">
        <f t="shared" si="415"/>
        <v>Accepted</v>
      </c>
      <c r="AI1948" s="21">
        <f>IF(T1948="",0,IF(T1948="Interdit",0,VLOOKUP(F1948,'CODE H VS CODE ICPE'!$A$2:$E$80,5,FALSE)))</f>
        <v>99999.99</v>
      </c>
      <c r="AJ1948" s="21">
        <f>IF(U1948="",0,IF(U1948="Interdit",0,VLOOKUP(G1948,'CODE H VS CODE ICPE'!$A$2:$E$80,5,FALSE)))</f>
        <v>199.99</v>
      </c>
      <c r="AK1948" s="21">
        <f>IF(V1948="",0,IF(V1948="Interdit",0,VLOOKUP(H1948,'CODE H VS CODE ICPE'!$A$2:$E$80,5,FALSE)))</f>
        <v>99999.99</v>
      </c>
      <c r="AL1948" s="21">
        <f>IF(W1948="",0,IF(W1948="Interdit",0,VLOOKUP(I1948,'CODE H VS CODE ICPE'!$A$2:$E$80,5,FALSE)))</f>
        <v>0</v>
      </c>
      <c r="AM1948" s="21">
        <f>IF(X1948="",0,IF(X1948="Interdit",0,VLOOKUP(J1948,'CODE H VS CODE ICPE'!$A$2:$E$80,5,FALSE)))</f>
        <v>0</v>
      </c>
      <c r="AN1948" s="21">
        <f>IF(Y1948="",0,IF(Y1948="Interdit",0,VLOOKUP(K1948,'CODE H VS CODE ICPE'!$A$2:$E$80,5,FALSE)))</f>
        <v>0</v>
      </c>
      <c r="AO1948" s="21">
        <f>IF(Z1948="",0,IF(Z1948="Interdit",0,VLOOKUP(L1948,'CODE H VS CODE ICPE'!$A$2:$E$80,5,FALSE)))</f>
        <v>0</v>
      </c>
      <c r="AP1948" s="21">
        <f>IF(AA1948="",0,IF(AA1948="Interdit",0,VLOOKUP(M1948,'CODE H VS CODE ICPE'!$A$2:$E$80,5,FALSE)))</f>
        <v>0</v>
      </c>
      <c r="AQ1948" s="21">
        <f>IF(AB1948="",0,IF(AB1948="Interdit",0,VLOOKUP(N1948,'CODE H VS CODE ICPE'!$A$2:$E$80,5,FALSE)))</f>
        <v>0</v>
      </c>
      <c r="AR1948" s="21">
        <f>IF(AC1948="",0,IF(AC1948="Interdit",0,VLOOKUP(O1948,'CODE H VS CODE ICPE'!$A$2:$E$80,5,FALSE)))</f>
        <v>0</v>
      </c>
      <c r="AS1948" s="21">
        <f>IF(AD1948="",0,IF(AD1948="Interdit",0,VLOOKUP(P1948,'CODE H VS CODE ICPE'!$A$2:$E$80,5,FALSE)))</f>
        <v>0</v>
      </c>
      <c r="AT1948" s="21">
        <f>IF(AE1948="",0,IF(AE1948="Interdit",0,VLOOKUP(Q1948,'CODE H VS CODE ICPE'!$A$2:$E$80,5,FALSE)))</f>
        <v>0</v>
      </c>
      <c r="AU1948" s="21">
        <f>IF(AF1948="",0,IF(AF1948="Interdit",0,VLOOKUP(R1948,'CODE H VS CODE ICPE'!$A$2:$E$80,5,FALSE)))</f>
        <v>0</v>
      </c>
      <c r="AV1948" s="21">
        <f>IF(AG1948="",0,IF(AG1948="Interdit",0,VLOOKUP(S1948,'CODE H VS CODE ICPE'!$A$2:$E$80,5,FALSE)))</f>
        <v>0</v>
      </c>
      <c r="AW1948" s="20" t="str">
        <f t="shared" si="416"/>
        <v>$AI$2</v>
      </c>
      <c r="AX1948" s="26">
        <f t="shared" si="417"/>
        <v>99999.99</v>
      </c>
      <c r="AY1948" s="20" t="str">
        <f t="shared" si="418"/>
        <v>H301</v>
      </c>
      <c r="AZ1948" s="20">
        <f>IF(AY1948="","",IF(AY1948=0,"",VLOOKUP(AY1948,'CODE H VS CODE ICPE'!$A$1:$E$80,3,FALSE)))</f>
        <v>4511</v>
      </c>
    </row>
    <row r="1949" spans="1:52" ht="28.9" customHeight="1">
      <c r="A1949" s="23">
        <v>2761</v>
      </c>
      <c r="B1949" s="24" t="s">
        <v>3878</v>
      </c>
      <c r="C1949" s="25" t="s">
        <v>234</v>
      </c>
      <c r="D1949" s="24" t="s">
        <v>1083</v>
      </c>
      <c r="E1949" s="24" t="s">
        <v>3879</v>
      </c>
      <c r="F1949" s="20" t="s">
        <v>86</v>
      </c>
      <c r="G1949" s="20"/>
      <c r="H1949" s="20"/>
      <c r="I1949" s="20"/>
      <c r="J1949" s="20"/>
      <c r="K1949" s="20"/>
      <c r="L1949" s="20"/>
      <c r="M1949" s="20"/>
      <c r="N1949" s="20"/>
      <c r="O1949" s="20"/>
      <c r="P1949" s="20"/>
      <c r="Q1949" s="20"/>
      <c r="R1949" s="20"/>
      <c r="S1949" s="20"/>
      <c r="T1949" s="20" t="str">
        <f>IFERROR(VLOOKUP(F1949,'CODE H VS CODE ICPE'!$A$2:$D$80,4,FALSE),"")</f>
        <v>Autorisé</v>
      </c>
      <c r="U1949" s="20" t="str">
        <f>IFERROR(VLOOKUP(G1949,'CODE H VS CODE ICPE'!$A$2:$D$80,4,FALSE),"")</f>
        <v/>
      </c>
      <c r="V1949" s="20" t="str">
        <f>IFERROR(VLOOKUP(H1949,'CODE H VS CODE ICPE'!$A$2:$D$80,4,FALSE),"")</f>
        <v/>
      </c>
      <c r="W1949" s="20" t="str">
        <f>IFERROR(VLOOKUP(I1949,'CODE H VS CODE ICPE'!$A$2:$D$80,4,FALSE),"")</f>
        <v/>
      </c>
      <c r="X1949" s="20" t="str">
        <f>IFERROR(VLOOKUP(J1949,'CODE H VS CODE ICPE'!$A$2:$D$80,4,FALSE),"")</f>
        <v/>
      </c>
      <c r="Y1949" s="20" t="str">
        <f>IFERROR(VLOOKUP(K1949,'CODE H VS CODE ICPE'!$A$2:$D$80,4,FALSE),"")</f>
        <v/>
      </c>
      <c r="Z1949" s="20" t="str">
        <f>IFERROR(VLOOKUP(L1949,'CODE H VS CODE ICPE'!$A$2:$D$80,4,FALSE),"")</f>
        <v/>
      </c>
      <c r="AA1949" s="20" t="str">
        <f>IFERROR(VLOOKUP(M1949,'CODE H VS CODE ICPE'!$A$2:$D$80,4,FALSE),"")</f>
        <v/>
      </c>
      <c r="AB1949" s="20" t="str">
        <f>IFERROR(VLOOKUP(N1949,'CODE H VS CODE ICPE'!$A$2:$D$80,4,FALSE),"")</f>
        <v/>
      </c>
      <c r="AC1949" s="20" t="str">
        <f>IFERROR(VLOOKUP(O1949,'CODE H VS CODE ICPE'!$A$2:$D$80,4,FALSE),"")</f>
        <v/>
      </c>
      <c r="AD1949" s="20" t="str">
        <f>IFERROR(VLOOKUP(P1949,'CODE H VS CODE ICPE'!$A$2:$D$80,4,FALSE),"")</f>
        <v/>
      </c>
      <c r="AE1949" s="20" t="str">
        <f>IFERROR(VLOOKUP(Q1949,'CODE H VS CODE ICPE'!$A$2:$D$80,4,FALSE),"")</f>
        <v/>
      </c>
      <c r="AF1949" s="20" t="str">
        <f>IFERROR(VLOOKUP(R1949,'CODE H VS CODE ICPE'!$A$2:$D$80,4,FALSE),"")</f>
        <v/>
      </c>
      <c r="AG1949" s="20" t="str">
        <f>IFERROR(VLOOKUP(S1949,'CODE H VS CODE ICPE'!$A$2:$D$80,4,FALSE),"")</f>
        <v/>
      </c>
      <c r="AH1949" s="47" t="s">
        <v>4630</v>
      </c>
      <c r="AI1949" s="21">
        <f>IF(T1949="",0,IF(T1949="Interdit",0,VLOOKUP(F1949,'CODE H VS CODE ICPE'!$A$2:$E$80,5,FALSE)))</f>
        <v>99999.99</v>
      </c>
      <c r="AJ1949" s="21">
        <f>IF(U1949="",0,IF(U1949="Interdit",0,VLOOKUP(G1949,'CODE H VS CODE ICPE'!$A$2:$E$80,5,FALSE)))</f>
        <v>0</v>
      </c>
      <c r="AK1949" s="21">
        <f>IF(V1949="",0,IF(V1949="Interdit",0,VLOOKUP(H1949,'CODE H VS CODE ICPE'!$A$2:$E$80,5,FALSE)))</f>
        <v>0</v>
      </c>
      <c r="AL1949" s="21">
        <f>IF(W1949="",0,IF(W1949="Interdit",0,VLOOKUP(I1949,'CODE H VS CODE ICPE'!$A$2:$E$80,5,FALSE)))</f>
        <v>0</v>
      </c>
      <c r="AM1949" s="21">
        <f>IF(X1949="",0,IF(X1949="Interdit",0,VLOOKUP(J1949,'CODE H VS CODE ICPE'!$A$2:$E$80,5,FALSE)))</f>
        <v>0</v>
      </c>
      <c r="AN1949" s="21">
        <f>IF(Y1949="",0,IF(Y1949="Interdit",0,VLOOKUP(K1949,'CODE H VS CODE ICPE'!$A$2:$E$80,5,FALSE)))</f>
        <v>0</v>
      </c>
      <c r="AO1949" s="21">
        <f>IF(Z1949="",0,IF(Z1949="Interdit",0,VLOOKUP(L1949,'CODE H VS CODE ICPE'!$A$2:$E$80,5,FALSE)))</f>
        <v>0</v>
      </c>
      <c r="AP1949" s="21">
        <f>IF(AA1949="",0,IF(AA1949="Interdit",0,VLOOKUP(M1949,'CODE H VS CODE ICPE'!$A$2:$E$80,5,FALSE)))</f>
        <v>0</v>
      </c>
      <c r="AQ1949" s="21">
        <f>IF(AB1949="",0,IF(AB1949="Interdit",0,VLOOKUP(N1949,'CODE H VS CODE ICPE'!$A$2:$E$80,5,FALSE)))</f>
        <v>0</v>
      </c>
      <c r="AR1949" s="21">
        <f>IF(AC1949="",0,IF(AC1949="Interdit",0,VLOOKUP(O1949,'CODE H VS CODE ICPE'!$A$2:$E$80,5,FALSE)))</f>
        <v>0</v>
      </c>
      <c r="AS1949" s="21">
        <f>IF(AD1949="",0,IF(AD1949="Interdit",0,VLOOKUP(P1949,'CODE H VS CODE ICPE'!$A$2:$E$80,5,FALSE)))</f>
        <v>0</v>
      </c>
      <c r="AT1949" s="21">
        <f>IF(AE1949="",0,IF(AE1949="Interdit",0,VLOOKUP(Q1949,'CODE H VS CODE ICPE'!$A$2:$E$80,5,FALSE)))</f>
        <v>0</v>
      </c>
      <c r="AU1949" s="21">
        <f>IF(AF1949="",0,IF(AF1949="Interdit",0,VLOOKUP(R1949,'CODE H VS CODE ICPE'!$A$2:$E$80,5,FALSE)))</f>
        <v>0</v>
      </c>
      <c r="AV1949" s="21">
        <f>IF(AG1949="",0,IF(AG1949="Interdit",0,VLOOKUP(S1949,'CODE H VS CODE ICPE'!$A$2:$E$80,5,FALSE)))</f>
        <v>0</v>
      </c>
      <c r="AW1949" s="20" t="str">
        <f t="shared" ref="AW1949:AW1957" si="419">ADDRESS(2,MATCH(MAX(AI1949:AV1949),AI1949:AV1949,0)+COLUMN(AI1949)-1)</f>
        <v>$AI$2</v>
      </c>
      <c r="AX1949" s="26">
        <f t="shared" ref="AX1949:AX1957" si="420">IF(AH1949="Interdit","",IF(AW1949="$AI$2",AI1949,IF(AW1949="$AJ$2",AJ1949,IF(AW1949="$AK$2",AK1949,IF(AW1949="$AL$2",AL1949,IF(AW1949="$AM$2",AM1949,IF(AW1949="$AN$2",AN1949,IF(AW1949="$AO$2",AO1949,IF(AW1949="$AP$2",AP1949,IF(AW1949="$AQ$2",AQ1949,IF(AW1949="$AR$2",AR1949,IF(AW1949="$AS$2",AS1949,IF(AW1949="$AT$2",AT1949,IF(AW1949="$AU$2",AU1949,IF(AW1949="$AV$2",AV1949,"")))))))))))))))</f>
        <v>99999.99</v>
      </c>
      <c r="AY1949" s="20" t="str">
        <f t="shared" ref="AY1949:AY1957" si="421">IF(AX1949="","",IF(AW1949="$AI$2",F1949,IF(AW1949="$AJ$2",G1949,IF(AW1949="$AK$2",H1949,IF(AW1949="$AL$2",I1949,IF(AW1949="$AM$2",J1949,IF(AW1949="$AN$2",K1949,IF(AW1949="$AO$2",L1949,IF(AW1949="$AP$2",M1949,IF(AW1949="$AQ$2",N1949,IF(AW1949="$AR$2",O1949,IF(AW1949="$AS$2",P1949,IF(AW1949="$AT$2",Q1949,IF(AW1949="$AU$2",R1949,IF(AW1949="$AV$2",S1949,"")))))))))))))))</f>
        <v>H302</v>
      </c>
      <c r="AZ1949" s="20">
        <f>IF(AY1949="","",IF(AY1949=0,"",VLOOKUP(AY1949,'CODE H VS CODE ICPE'!$A$1:$E$80,3,FALSE)))</f>
        <v>4511</v>
      </c>
    </row>
    <row r="1950" spans="1:52" ht="28.9" customHeight="1">
      <c r="A1950" s="23">
        <v>2315</v>
      </c>
      <c r="B1950" s="24" t="s">
        <v>3880</v>
      </c>
      <c r="C1950" s="25" t="s">
        <v>234</v>
      </c>
      <c r="D1950" s="24" t="s">
        <v>235</v>
      </c>
      <c r="E1950" s="24" t="s">
        <v>2019</v>
      </c>
      <c r="F1950" s="20" t="s">
        <v>84</v>
      </c>
      <c r="G1950" s="20" t="s">
        <v>108</v>
      </c>
      <c r="H1950" s="20" t="s">
        <v>156</v>
      </c>
      <c r="I1950" s="20" t="s">
        <v>160</v>
      </c>
      <c r="J1950" s="20"/>
      <c r="K1950" s="20"/>
      <c r="L1950" s="20"/>
      <c r="M1950" s="20"/>
      <c r="N1950" s="20"/>
      <c r="O1950" s="20"/>
      <c r="P1950" s="20"/>
      <c r="Q1950" s="20"/>
      <c r="R1950" s="20"/>
      <c r="S1950" s="20"/>
      <c r="T1950" s="20" t="str">
        <f>IFERROR(VLOOKUP(F1950,'CODE H VS CODE ICPE'!$A$2:$D$80,4,FALSE),"")</f>
        <v>Autorisé</v>
      </c>
      <c r="U1950" s="20" t="str">
        <f>IFERROR(VLOOKUP(G1950,'CODE H VS CODE ICPE'!$A$2:$D$80,4,FALSE),"")</f>
        <v>Autorisé</v>
      </c>
      <c r="V1950" s="20" t="str">
        <f>IFERROR(VLOOKUP(H1950,'CODE H VS CODE ICPE'!$A$2:$D$80,4,FALSE),"")</f>
        <v>Interdit</v>
      </c>
      <c r="W1950" s="20" t="str">
        <f>IFERROR(VLOOKUP(I1950,'CODE H VS CODE ICPE'!$A$2:$D$80,4,FALSE),"")</f>
        <v>Autorisé</v>
      </c>
      <c r="X1950" s="20" t="str">
        <f>IFERROR(VLOOKUP(J1950,'CODE H VS CODE ICPE'!$A$2:$D$80,4,FALSE),"")</f>
        <v/>
      </c>
      <c r="Y1950" s="20" t="str">
        <f>IFERROR(VLOOKUP(K1950,'CODE H VS CODE ICPE'!$A$2:$D$80,4,FALSE),"")</f>
        <v/>
      </c>
      <c r="Z1950" s="20" t="str">
        <f>IFERROR(VLOOKUP(L1950,'CODE H VS CODE ICPE'!$A$2:$D$80,4,FALSE),"")</f>
        <v/>
      </c>
      <c r="AA1950" s="20" t="str">
        <f>IFERROR(VLOOKUP(M1950,'CODE H VS CODE ICPE'!$A$2:$D$80,4,FALSE),"")</f>
        <v/>
      </c>
      <c r="AB1950" s="20" t="str">
        <f>IFERROR(VLOOKUP(N1950,'CODE H VS CODE ICPE'!$A$2:$D$80,4,FALSE),"")</f>
        <v/>
      </c>
      <c r="AC1950" s="20" t="str">
        <f>IFERROR(VLOOKUP(O1950,'CODE H VS CODE ICPE'!$A$2:$D$80,4,FALSE),"")</f>
        <v/>
      </c>
      <c r="AD1950" s="20" t="str">
        <f>IFERROR(VLOOKUP(P1950,'CODE H VS CODE ICPE'!$A$2:$D$80,4,FALSE),"")</f>
        <v/>
      </c>
      <c r="AE1950" s="20" t="str">
        <f>IFERROR(VLOOKUP(Q1950,'CODE H VS CODE ICPE'!$A$2:$D$80,4,FALSE),"")</f>
        <v/>
      </c>
      <c r="AF1950" s="20" t="str">
        <f>IFERROR(VLOOKUP(R1950,'CODE H VS CODE ICPE'!$A$2:$D$80,4,FALSE),"")</f>
        <v/>
      </c>
      <c r="AG1950" s="20" t="str">
        <f>IFERROR(VLOOKUP(S1950,'CODE H VS CODE ICPE'!$A$2:$D$80,4,FALSE),"")</f>
        <v/>
      </c>
      <c r="AH1950" s="48" t="str">
        <f>IF(COUNTIF(T1950:AG1950, "Rejected") &gt; 0, "Rejected", IF(COUNTIF(T1950:AG1950, "Under request") &gt; 0, "Under request", "Accepted"))</f>
        <v>Accepted</v>
      </c>
      <c r="AI1950" s="21">
        <f>IF(T1950="",0,IF(T1950="Interdit",0,VLOOKUP(F1950,'CODE H VS CODE ICPE'!$A$2:$E$80,5,FALSE)))</f>
        <v>99999.99</v>
      </c>
      <c r="AJ1950" s="21">
        <f>IF(U1950="",0,IF(U1950="Interdit",0,VLOOKUP(G1950,'CODE H VS CODE ICPE'!$A$2:$E$80,5,FALSE)))</f>
        <v>99999.99</v>
      </c>
      <c r="AK1950" s="21">
        <f>IF(V1950="",0,IF(V1950="Interdit",0,VLOOKUP(H1950,'CODE H VS CODE ICPE'!$A$2:$E$80,5,FALSE)))</f>
        <v>0</v>
      </c>
      <c r="AL1950" s="21">
        <f>IF(W1950="",0,IF(W1950="Interdit",0,VLOOKUP(I1950,'CODE H VS CODE ICPE'!$A$2:$E$80,5,FALSE)))</f>
        <v>99999.99</v>
      </c>
      <c r="AM1950" s="21">
        <f>IF(X1950="",0,IF(X1950="Interdit",0,VLOOKUP(J1950,'CODE H VS CODE ICPE'!$A$2:$E$80,5,FALSE)))</f>
        <v>0</v>
      </c>
      <c r="AN1950" s="21">
        <f>IF(Y1950="",0,IF(Y1950="Interdit",0,VLOOKUP(K1950,'CODE H VS CODE ICPE'!$A$2:$E$80,5,FALSE)))</f>
        <v>0</v>
      </c>
      <c r="AO1950" s="21">
        <f>IF(Z1950="",0,IF(Z1950="Interdit",0,VLOOKUP(L1950,'CODE H VS CODE ICPE'!$A$2:$E$80,5,FALSE)))</f>
        <v>0</v>
      </c>
      <c r="AP1950" s="21">
        <f>IF(AA1950="",0,IF(AA1950="Interdit",0,VLOOKUP(M1950,'CODE H VS CODE ICPE'!$A$2:$E$80,5,FALSE)))</f>
        <v>0</v>
      </c>
      <c r="AQ1950" s="21">
        <f>IF(AB1950="",0,IF(AB1950="Interdit",0,VLOOKUP(N1950,'CODE H VS CODE ICPE'!$A$2:$E$80,5,FALSE)))</f>
        <v>0</v>
      </c>
      <c r="AR1950" s="21">
        <f>IF(AC1950="",0,IF(AC1950="Interdit",0,VLOOKUP(O1950,'CODE H VS CODE ICPE'!$A$2:$E$80,5,FALSE)))</f>
        <v>0</v>
      </c>
      <c r="AS1950" s="21">
        <f>IF(AD1950="",0,IF(AD1950="Interdit",0,VLOOKUP(P1950,'CODE H VS CODE ICPE'!$A$2:$E$80,5,FALSE)))</f>
        <v>0</v>
      </c>
      <c r="AT1950" s="21">
        <f>IF(AE1950="",0,IF(AE1950="Interdit",0,VLOOKUP(Q1950,'CODE H VS CODE ICPE'!$A$2:$E$80,5,FALSE)))</f>
        <v>0</v>
      </c>
      <c r="AU1950" s="21">
        <f>IF(AF1950="",0,IF(AF1950="Interdit",0,VLOOKUP(R1950,'CODE H VS CODE ICPE'!$A$2:$E$80,5,FALSE)))</f>
        <v>0</v>
      </c>
      <c r="AV1950" s="21">
        <f>IF(AG1950="",0,IF(AG1950="Interdit",0,VLOOKUP(S1950,'CODE H VS CODE ICPE'!$A$2:$E$80,5,FALSE)))</f>
        <v>0</v>
      </c>
      <c r="AW1950" s="20" t="str">
        <f t="shared" si="419"/>
        <v>$AI$2</v>
      </c>
      <c r="AX1950" s="26">
        <f t="shared" si="420"/>
        <v>99999.99</v>
      </c>
      <c r="AY1950" s="20" t="str">
        <f t="shared" si="421"/>
        <v>H301</v>
      </c>
      <c r="AZ1950" s="20">
        <f>IF(AY1950="","",IF(AY1950=0,"",VLOOKUP(AY1950,'CODE H VS CODE ICPE'!$A$1:$E$80,3,FALSE)))</f>
        <v>4511</v>
      </c>
    </row>
    <row r="1951" spans="1:52" ht="28.9" customHeight="1">
      <c r="A1951" s="23">
        <v>2763</v>
      </c>
      <c r="B1951" s="24" t="s">
        <v>3881</v>
      </c>
      <c r="C1951" s="25" t="s">
        <v>234</v>
      </c>
      <c r="D1951" s="24" t="s">
        <v>1083</v>
      </c>
      <c r="E1951" s="24" t="s">
        <v>3882</v>
      </c>
      <c r="F1951" s="20" t="s">
        <v>86</v>
      </c>
      <c r="G1951" s="20"/>
      <c r="H1951" s="20"/>
      <c r="I1951" s="20"/>
      <c r="J1951" s="20"/>
      <c r="K1951" s="20"/>
      <c r="L1951" s="20"/>
      <c r="M1951" s="20"/>
      <c r="N1951" s="20"/>
      <c r="O1951" s="20"/>
      <c r="P1951" s="20"/>
      <c r="Q1951" s="20"/>
      <c r="R1951" s="20"/>
      <c r="S1951" s="20"/>
      <c r="T1951" s="20" t="str">
        <f>IFERROR(VLOOKUP(F1951,'CODE H VS CODE ICPE'!$A$2:$D$80,4,FALSE),"")</f>
        <v>Autorisé</v>
      </c>
      <c r="U1951" s="20" t="str">
        <f>IFERROR(VLOOKUP(G1951,'CODE H VS CODE ICPE'!$A$2:$D$80,4,FALSE),"")</f>
        <v/>
      </c>
      <c r="V1951" s="20" t="str">
        <f>IFERROR(VLOOKUP(H1951,'CODE H VS CODE ICPE'!$A$2:$D$80,4,FALSE),"")</f>
        <v/>
      </c>
      <c r="W1951" s="20" t="str">
        <f>IFERROR(VLOOKUP(I1951,'CODE H VS CODE ICPE'!$A$2:$D$80,4,FALSE),"")</f>
        <v/>
      </c>
      <c r="X1951" s="20" t="str">
        <f>IFERROR(VLOOKUP(J1951,'CODE H VS CODE ICPE'!$A$2:$D$80,4,FALSE),"")</f>
        <v/>
      </c>
      <c r="Y1951" s="20" t="str">
        <f>IFERROR(VLOOKUP(K1951,'CODE H VS CODE ICPE'!$A$2:$D$80,4,FALSE),"")</f>
        <v/>
      </c>
      <c r="Z1951" s="20" t="str">
        <f>IFERROR(VLOOKUP(L1951,'CODE H VS CODE ICPE'!$A$2:$D$80,4,FALSE),"")</f>
        <v/>
      </c>
      <c r="AA1951" s="20" t="str">
        <f>IFERROR(VLOOKUP(M1951,'CODE H VS CODE ICPE'!$A$2:$D$80,4,FALSE),"")</f>
        <v/>
      </c>
      <c r="AB1951" s="20" t="str">
        <f>IFERROR(VLOOKUP(N1951,'CODE H VS CODE ICPE'!$A$2:$D$80,4,FALSE),"")</f>
        <v/>
      </c>
      <c r="AC1951" s="20" t="str">
        <f>IFERROR(VLOOKUP(O1951,'CODE H VS CODE ICPE'!$A$2:$D$80,4,FALSE),"")</f>
        <v/>
      </c>
      <c r="AD1951" s="20" t="str">
        <f>IFERROR(VLOOKUP(P1951,'CODE H VS CODE ICPE'!$A$2:$D$80,4,FALSE),"")</f>
        <v/>
      </c>
      <c r="AE1951" s="20" t="str">
        <f>IFERROR(VLOOKUP(Q1951,'CODE H VS CODE ICPE'!$A$2:$D$80,4,FALSE),"")</f>
        <v/>
      </c>
      <c r="AF1951" s="20" t="str">
        <f>IFERROR(VLOOKUP(R1951,'CODE H VS CODE ICPE'!$A$2:$D$80,4,FALSE),"")</f>
        <v/>
      </c>
      <c r="AG1951" s="20" t="str">
        <f>IFERROR(VLOOKUP(S1951,'CODE H VS CODE ICPE'!$A$2:$D$80,4,FALSE),"")</f>
        <v/>
      </c>
      <c r="AH1951" s="47" t="s">
        <v>4630</v>
      </c>
      <c r="AI1951" s="21">
        <f>IF(T1951="",0,IF(T1951="Interdit",0,VLOOKUP(F1951,'CODE H VS CODE ICPE'!$A$2:$E$80,5,FALSE)))</f>
        <v>99999.99</v>
      </c>
      <c r="AJ1951" s="21">
        <f>IF(U1951="",0,IF(U1951="Interdit",0,VLOOKUP(G1951,'CODE H VS CODE ICPE'!$A$2:$E$80,5,FALSE)))</f>
        <v>0</v>
      </c>
      <c r="AK1951" s="21">
        <f>IF(V1951="",0,IF(V1951="Interdit",0,VLOOKUP(H1951,'CODE H VS CODE ICPE'!$A$2:$E$80,5,FALSE)))</f>
        <v>0</v>
      </c>
      <c r="AL1951" s="21">
        <f>IF(W1951="",0,IF(W1951="Interdit",0,VLOOKUP(I1951,'CODE H VS CODE ICPE'!$A$2:$E$80,5,FALSE)))</f>
        <v>0</v>
      </c>
      <c r="AM1951" s="21">
        <f>IF(X1951="",0,IF(X1951="Interdit",0,VLOOKUP(J1951,'CODE H VS CODE ICPE'!$A$2:$E$80,5,FALSE)))</f>
        <v>0</v>
      </c>
      <c r="AN1951" s="21">
        <f>IF(Y1951="",0,IF(Y1951="Interdit",0,VLOOKUP(K1951,'CODE H VS CODE ICPE'!$A$2:$E$80,5,FALSE)))</f>
        <v>0</v>
      </c>
      <c r="AO1951" s="21">
        <f>IF(Z1951="",0,IF(Z1951="Interdit",0,VLOOKUP(L1951,'CODE H VS CODE ICPE'!$A$2:$E$80,5,FALSE)))</f>
        <v>0</v>
      </c>
      <c r="AP1951" s="21">
        <f>IF(AA1951="",0,IF(AA1951="Interdit",0,VLOOKUP(M1951,'CODE H VS CODE ICPE'!$A$2:$E$80,5,FALSE)))</f>
        <v>0</v>
      </c>
      <c r="AQ1951" s="21">
        <f>IF(AB1951="",0,IF(AB1951="Interdit",0,VLOOKUP(N1951,'CODE H VS CODE ICPE'!$A$2:$E$80,5,FALSE)))</f>
        <v>0</v>
      </c>
      <c r="AR1951" s="21">
        <f>IF(AC1951="",0,IF(AC1951="Interdit",0,VLOOKUP(O1951,'CODE H VS CODE ICPE'!$A$2:$E$80,5,FALSE)))</f>
        <v>0</v>
      </c>
      <c r="AS1951" s="21">
        <f>IF(AD1951="",0,IF(AD1951="Interdit",0,VLOOKUP(P1951,'CODE H VS CODE ICPE'!$A$2:$E$80,5,FALSE)))</f>
        <v>0</v>
      </c>
      <c r="AT1951" s="21">
        <f>IF(AE1951="",0,IF(AE1951="Interdit",0,VLOOKUP(Q1951,'CODE H VS CODE ICPE'!$A$2:$E$80,5,FALSE)))</f>
        <v>0</v>
      </c>
      <c r="AU1951" s="21">
        <f>IF(AF1951="",0,IF(AF1951="Interdit",0,VLOOKUP(R1951,'CODE H VS CODE ICPE'!$A$2:$E$80,5,FALSE)))</f>
        <v>0</v>
      </c>
      <c r="AV1951" s="21">
        <f>IF(AG1951="",0,IF(AG1951="Interdit",0,VLOOKUP(S1951,'CODE H VS CODE ICPE'!$A$2:$E$80,5,FALSE)))</f>
        <v>0</v>
      </c>
      <c r="AW1951" s="20" t="str">
        <f t="shared" si="419"/>
        <v>$AI$2</v>
      </c>
      <c r="AX1951" s="26">
        <f t="shared" si="420"/>
        <v>99999.99</v>
      </c>
      <c r="AY1951" s="20" t="str">
        <f t="shared" si="421"/>
        <v>H302</v>
      </c>
      <c r="AZ1951" s="20">
        <f>IF(AY1951="","",IF(AY1951=0,"",VLOOKUP(AY1951,'CODE H VS CODE ICPE'!$A$1:$E$80,3,FALSE)))</f>
        <v>4511</v>
      </c>
    </row>
    <row r="1952" spans="1:52" ht="28.9" customHeight="1">
      <c r="A1952" s="23">
        <v>2771</v>
      </c>
      <c r="B1952" s="24" t="s">
        <v>3883</v>
      </c>
      <c r="C1952" s="25" t="s">
        <v>234</v>
      </c>
      <c r="D1952" s="24" t="s">
        <v>1083</v>
      </c>
      <c r="E1952" s="24" t="s">
        <v>3884</v>
      </c>
      <c r="F1952" s="20" t="s">
        <v>42</v>
      </c>
      <c r="G1952" s="20" t="s">
        <v>86</v>
      </c>
      <c r="H1952" s="20"/>
      <c r="I1952" s="20"/>
      <c r="J1952" s="20"/>
      <c r="K1952" s="20"/>
      <c r="L1952" s="20"/>
      <c r="M1952" s="20"/>
      <c r="N1952" s="20"/>
      <c r="O1952" s="20"/>
      <c r="P1952" s="20"/>
      <c r="Q1952" s="20"/>
      <c r="R1952" s="20"/>
      <c r="S1952" s="20"/>
      <c r="T1952" s="20" t="str">
        <f>IFERROR(VLOOKUP(F1952,'CODE H VS CODE ICPE'!$A$2:$D$80,4,FALSE),"")</f>
        <v>Autorisé</v>
      </c>
      <c r="U1952" s="20" t="str">
        <f>IFERROR(VLOOKUP(G1952,'CODE H VS CODE ICPE'!$A$2:$D$80,4,FALSE),"")</f>
        <v>Autorisé</v>
      </c>
      <c r="V1952" s="20" t="str">
        <f>IFERROR(VLOOKUP(H1952,'CODE H VS CODE ICPE'!$A$2:$D$80,4,FALSE),"")</f>
        <v/>
      </c>
      <c r="W1952" s="20" t="str">
        <f>IFERROR(VLOOKUP(I1952,'CODE H VS CODE ICPE'!$A$2:$D$80,4,FALSE),"")</f>
        <v/>
      </c>
      <c r="X1952" s="20" t="str">
        <f>IFERROR(VLOOKUP(J1952,'CODE H VS CODE ICPE'!$A$2:$D$80,4,FALSE),"")</f>
        <v/>
      </c>
      <c r="Y1952" s="20" t="str">
        <f>IFERROR(VLOOKUP(K1952,'CODE H VS CODE ICPE'!$A$2:$D$80,4,FALSE),"")</f>
        <v/>
      </c>
      <c r="Z1952" s="20" t="str">
        <f>IFERROR(VLOOKUP(L1952,'CODE H VS CODE ICPE'!$A$2:$D$80,4,FALSE),"")</f>
        <v/>
      </c>
      <c r="AA1952" s="20" t="str">
        <f>IFERROR(VLOOKUP(M1952,'CODE H VS CODE ICPE'!$A$2:$D$80,4,FALSE),"")</f>
        <v/>
      </c>
      <c r="AB1952" s="20" t="str">
        <f>IFERROR(VLOOKUP(N1952,'CODE H VS CODE ICPE'!$A$2:$D$80,4,FALSE),"")</f>
        <v/>
      </c>
      <c r="AC1952" s="20" t="str">
        <f>IFERROR(VLOOKUP(O1952,'CODE H VS CODE ICPE'!$A$2:$D$80,4,FALSE),"")</f>
        <v/>
      </c>
      <c r="AD1952" s="20" t="str">
        <f>IFERROR(VLOOKUP(P1952,'CODE H VS CODE ICPE'!$A$2:$D$80,4,FALSE),"")</f>
        <v/>
      </c>
      <c r="AE1952" s="20" t="str">
        <f>IFERROR(VLOOKUP(Q1952,'CODE H VS CODE ICPE'!$A$2:$D$80,4,FALSE),"")</f>
        <v/>
      </c>
      <c r="AF1952" s="20" t="str">
        <f>IFERROR(VLOOKUP(R1952,'CODE H VS CODE ICPE'!$A$2:$D$80,4,FALSE),"")</f>
        <v/>
      </c>
      <c r="AG1952" s="20" t="str">
        <f>IFERROR(VLOOKUP(S1952,'CODE H VS CODE ICPE'!$A$2:$D$80,4,FALSE),"")</f>
        <v/>
      </c>
      <c r="AH1952" s="47" t="s">
        <v>4630</v>
      </c>
      <c r="AI1952" s="21">
        <f>IF(T1952="",0,IF(T1952="Interdit",0,VLOOKUP(F1952,'CODE H VS CODE ICPE'!$A$2:$E$80,5,FALSE)))</f>
        <v>99999.99</v>
      </c>
      <c r="AJ1952" s="21">
        <f>IF(U1952="",0,IF(U1952="Interdit",0,VLOOKUP(G1952,'CODE H VS CODE ICPE'!$A$2:$E$80,5,FALSE)))</f>
        <v>99999.99</v>
      </c>
      <c r="AK1952" s="21">
        <f>IF(V1952="",0,IF(V1952="Interdit",0,VLOOKUP(H1952,'CODE H VS CODE ICPE'!$A$2:$E$80,5,FALSE)))</f>
        <v>0</v>
      </c>
      <c r="AL1952" s="21">
        <f>IF(W1952="",0,IF(W1952="Interdit",0,VLOOKUP(I1952,'CODE H VS CODE ICPE'!$A$2:$E$80,5,FALSE)))</f>
        <v>0</v>
      </c>
      <c r="AM1952" s="21">
        <f>IF(X1952="",0,IF(X1952="Interdit",0,VLOOKUP(J1952,'CODE H VS CODE ICPE'!$A$2:$E$80,5,FALSE)))</f>
        <v>0</v>
      </c>
      <c r="AN1952" s="21">
        <f>IF(Y1952="",0,IF(Y1952="Interdit",0,VLOOKUP(K1952,'CODE H VS CODE ICPE'!$A$2:$E$80,5,FALSE)))</f>
        <v>0</v>
      </c>
      <c r="AO1952" s="21">
        <f>IF(Z1952="",0,IF(Z1952="Interdit",0,VLOOKUP(L1952,'CODE H VS CODE ICPE'!$A$2:$E$80,5,FALSE)))</f>
        <v>0</v>
      </c>
      <c r="AP1952" s="21">
        <f>IF(AA1952="",0,IF(AA1952="Interdit",0,VLOOKUP(M1952,'CODE H VS CODE ICPE'!$A$2:$E$80,5,FALSE)))</f>
        <v>0</v>
      </c>
      <c r="AQ1952" s="21">
        <f>IF(AB1952="",0,IF(AB1952="Interdit",0,VLOOKUP(N1952,'CODE H VS CODE ICPE'!$A$2:$E$80,5,FALSE)))</f>
        <v>0</v>
      </c>
      <c r="AR1952" s="21">
        <f>IF(AC1952="",0,IF(AC1952="Interdit",0,VLOOKUP(O1952,'CODE H VS CODE ICPE'!$A$2:$E$80,5,FALSE)))</f>
        <v>0</v>
      </c>
      <c r="AS1952" s="21">
        <f>IF(AD1952="",0,IF(AD1952="Interdit",0,VLOOKUP(P1952,'CODE H VS CODE ICPE'!$A$2:$E$80,5,FALSE)))</f>
        <v>0</v>
      </c>
      <c r="AT1952" s="21">
        <f>IF(AE1952="",0,IF(AE1952="Interdit",0,VLOOKUP(Q1952,'CODE H VS CODE ICPE'!$A$2:$E$80,5,FALSE)))</f>
        <v>0</v>
      </c>
      <c r="AU1952" s="21">
        <f>IF(AF1952="",0,IF(AF1952="Interdit",0,VLOOKUP(R1952,'CODE H VS CODE ICPE'!$A$2:$E$80,5,FALSE)))</f>
        <v>0</v>
      </c>
      <c r="AV1952" s="21">
        <f>IF(AG1952="",0,IF(AG1952="Interdit",0,VLOOKUP(S1952,'CODE H VS CODE ICPE'!$A$2:$E$80,5,FALSE)))</f>
        <v>0</v>
      </c>
      <c r="AW1952" s="20" t="str">
        <f t="shared" si="419"/>
        <v>$AI$2</v>
      </c>
      <c r="AX1952" s="26">
        <f t="shared" si="420"/>
        <v>99999.99</v>
      </c>
      <c r="AY1952" s="20" t="str">
        <f t="shared" si="421"/>
        <v>H226</v>
      </c>
      <c r="AZ1952" s="20">
        <f>IF(AY1952="","",IF(AY1952=0,"",VLOOKUP(AY1952,'CODE H VS CODE ICPE'!$A$1:$E$80,3,FALSE)))</f>
        <v>4331</v>
      </c>
    </row>
    <row r="1953" spans="1:52" ht="28.9" customHeight="1">
      <c r="A1953" s="23">
        <v>2775</v>
      </c>
      <c r="B1953" s="24" t="s">
        <v>3885</v>
      </c>
      <c r="C1953" s="25" t="s">
        <v>234</v>
      </c>
      <c r="D1953" s="24" t="s">
        <v>1083</v>
      </c>
      <c r="E1953" s="24" t="s">
        <v>3886</v>
      </c>
      <c r="F1953" s="20" t="s">
        <v>42</v>
      </c>
      <c r="G1953" s="20" t="s">
        <v>86</v>
      </c>
      <c r="H1953" s="20"/>
      <c r="I1953" s="20"/>
      <c r="J1953" s="20"/>
      <c r="K1953" s="20"/>
      <c r="L1953" s="20"/>
      <c r="M1953" s="20"/>
      <c r="N1953" s="20"/>
      <c r="O1953" s="20"/>
      <c r="P1953" s="20"/>
      <c r="Q1953" s="20"/>
      <c r="R1953" s="20"/>
      <c r="S1953" s="20"/>
      <c r="T1953" s="20" t="str">
        <f>IFERROR(VLOOKUP(F1953,'CODE H VS CODE ICPE'!$A$2:$D$80,4,FALSE),"")</f>
        <v>Autorisé</v>
      </c>
      <c r="U1953" s="20" t="str">
        <f>IFERROR(VLOOKUP(G1953,'CODE H VS CODE ICPE'!$A$2:$D$80,4,FALSE),"")</f>
        <v>Autorisé</v>
      </c>
      <c r="V1953" s="20" t="str">
        <f>IFERROR(VLOOKUP(H1953,'CODE H VS CODE ICPE'!$A$2:$D$80,4,FALSE),"")</f>
        <v/>
      </c>
      <c r="W1953" s="20" t="str">
        <f>IFERROR(VLOOKUP(I1953,'CODE H VS CODE ICPE'!$A$2:$D$80,4,FALSE),"")</f>
        <v/>
      </c>
      <c r="X1953" s="20" t="str">
        <f>IFERROR(VLOOKUP(J1953,'CODE H VS CODE ICPE'!$A$2:$D$80,4,FALSE),"")</f>
        <v/>
      </c>
      <c r="Y1953" s="20" t="str">
        <f>IFERROR(VLOOKUP(K1953,'CODE H VS CODE ICPE'!$A$2:$D$80,4,FALSE),"")</f>
        <v/>
      </c>
      <c r="Z1953" s="20" t="str">
        <f>IFERROR(VLOOKUP(L1953,'CODE H VS CODE ICPE'!$A$2:$D$80,4,FALSE),"")</f>
        <v/>
      </c>
      <c r="AA1953" s="20" t="str">
        <f>IFERROR(VLOOKUP(M1953,'CODE H VS CODE ICPE'!$A$2:$D$80,4,FALSE),"")</f>
        <v/>
      </c>
      <c r="AB1953" s="20" t="str">
        <f>IFERROR(VLOOKUP(N1953,'CODE H VS CODE ICPE'!$A$2:$D$80,4,FALSE),"")</f>
        <v/>
      </c>
      <c r="AC1953" s="20" t="str">
        <f>IFERROR(VLOOKUP(O1953,'CODE H VS CODE ICPE'!$A$2:$D$80,4,FALSE),"")</f>
        <v/>
      </c>
      <c r="AD1953" s="20" t="str">
        <f>IFERROR(VLOOKUP(P1953,'CODE H VS CODE ICPE'!$A$2:$D$80,4,FALSE),"")</f>
        <v/>
      </c>
      <c r="AE1953" s="20" t="str">
        <f>IFERROR(VLOOKUP(Q1953,'CODE H VS CODE ICPE'!$A$2:$D$80,4,FALSE),"")</f>
        <v/>
      </c>
      <c r="AF1953" s="20" t="str">
        <f>IFERROR(VLOOKUP(R1953,'CODE H VS CODE ICPE'!$A$2:$D$80,4,FALSE),"")</f>
        <v/>
      </c>
      <c r="AG1953" s="20" t="str">
        <f>IFERROR(VLOOKUP(S1953,'CODE H VS CODE ICPE'!$A$2:$D$80,4,FALSE),"")</f>
        <v/>
      </c>
      <c r="AH1953" s="47" t="s">
        <v>4630</v>
      </c>
      <c r="AI1953" s="21">
        <f>IF(T1953="",0,IF(T1953="Interdit",0,VLOOKUP(F1953,'CODE H VS CODE ICPE'!$A$2:$E$80,5,FALSE)))</f>
        <v>99999.99</v>
      </c>
      <c r="AJ1953" s="21">
        <f>IF(U1953="",0,IF(U1953="Interdit",0,VLOOKUP(G1953,'CODE H VS CODE ICPE'!$A$2:$E$80,5,FALSE)))</f>
        <v>99999.99</v>
      </c>
      <c r="AK1953" s="21">
        <f>IF(V1953="",0,IF(V1953="Interdit",0,VLOOKUP(H1953,'CODE H VS CODE ICPE'!$A$2:$E$80,5,FALSE)))</f>
        <v>0</v>
      </c>
      <c r="AL1953" s="21">
        <f>IF(W1953="",0,IF(W1953="Interdit",0,VLOOKUP(I1953,'CODE H VS CODE ICPE'!$A$2:$E$80,5,FALSE)))</f>
        <v>0</v>
      </c>
      <c r="AM1953" s="21">
        <f>IF(X1953="",0,IF(X1953="Interdit",0,VLOOKUP(J1953,'CODE H VS CODE ICPE'!$A$2:$E$80,5,FALSE)))</f>
        <v>0</v>
      </c>
      <c r="AN1953" s="21">
        <f>IF(Y1953="",0,IF(Y1953="Interdit",0,VLOOKUP(K1953,'CODE H VS CODE ICPE'!$A$2:$E$80,5,FALSE)))</f>
        <v>0</v>
      </c>
      <c r="AO1953" s="21">
        <f>IF(Z1953="",0,IF(Z1953="Interdit",0,VLOOKUP(L1953,'CODE H VS CODE ICPE'!$A$2:$E$80,5,FALSE)))</f>
        <v>0</v>
      </c>
      <c r="AP1953" s="21">
        <f>IF(AA1953="",0,IF(AA1953="Interdit",0,VLOOKUP(M1953,'CODE H VS CODE ICPE'!$A$2:$E$80,5,FALSE)))</f>
        <v>0</v>
      </c>
      <c r="AQ1953" s="21">
        <f>IF(AB1953="",0,IF(AB1953="Interdit",0,VLOOKUP(N1953,'CODE H VS CODE ICPE'!$A$2:$E$80,5,FALSE)))</f>
        <v>0</v>
      </c>
      <c r="AR1953" s="21">
        <f>IF(AC1953="",0,IF(AC1953="Interdit",0,VLOOKUP(O1953,'CODE H VS CODE ICPE'!$A$2:$E$80,5,FALSE)))</f>
        <v>0</v>
      </c>
      <c r="AS1953" s="21">
        <f>IF(AD1953="",0,IF(AD1953="Interdit",0,VLOOKUP(P1953,'CODE H VS CODE ICPE'!$A$2:$E$80,5,FALSE)))</f>
        <v>0</v>
      </c>
      <c r="AT1953" s="21">
        <f>IF(AE1953="",0,IF(AE1953="Interdit",0,VLOOKUP(Q1953,'CODE H VS CODE ICPE'!$A$2:$E$80,5,FALSE)))</f>
        <v>0</v>
      </c>
      <c r="AU1953" s="21">
        <f>IF(AF1953="",0,IF(AF1953="Interdit",0,VLOOKUP(R1953,'CODE H VS CODE ICPE'!$A$2:$E$80,5,FALSE)))</f>
        <v>0</v>
      </c>
      <c r="AV1953" s="21">
        <f>IF(AG1953="",0,IF(AG1953="Interdit",0,VLOOKUP(S1953,'CODE H VS CODE ICPE'!$A$2:$E$80,5,FALSE)))</f>
        <v>0</v>
      </c>
      <c r="AW1953" s="20" t="str">
        <f t="shared" si="419"/>
        <v>$AI$2</v>
      </c>
      <c r="AX1953" s="26">
        <f t="shared" si="420"/>
        <v>99999.99</v>
      </c>
      <c r="AY1953" s="20" t="str">
        <f t="shared" si="421"/>
        <v>H226</v>
      </c>
      <c r="AZ1953" s="20">
        <f>IF(AY1953="","",IF(AY1953=0,"",VLOOKUP(AY1953,'CODE H VS CODE ICPE'!$A$1:$E$80,3,FALSE)))</f>
        <v>4331</v>
      </c>
    </row>
    <row r="1954" spans="1:52" ht="28.9" customHeight="1">
      <c r="A1954" s="23">
        <v>2319</v>
      </c>
      <c r="B1954" s="24" t="s">
        <v>3887</v>
      </c>
      <c r="C1954" s="25" t="s">
        <v>396</v>
      </c>
      <c r="D1954" s="24" t="s">
        <v>414</v>
      </c>
      <c r="E1954" s="24" t="s">
        <v>3888</v>
      </c>
      <c r="F1954" s="20" t="s">
        <v>42</v>
      </c>
      <c r="G1954" s="20" t="s">
        <v>88</v>
      </c>
      <c r="H1954" s="20" t="s">
        <v>98</v>
      </c>
      <c r="I1954" s="20" t="s">
        <v>104</v>
      </c>
      <c r="J1954" s="20" t="s">
        <v>162</v>
      </c>
      <c r="K1954" s="20"/>
      <c r="L1954" s="20"/>
      <c r="M1954" s="20"/>
      <c r="N1954" s="20"/>
      <c r="O1954" s="20"/>
      <c r="P1954" s="20"/>
      <c r="Q1954" s="20"/>
      <c r="R1954" s="20"/>
      <c r="S1954" s="20"/>
      <c r="T1954" s="20" t="str">
        <f>IFERROR(VLOOKUP(F1954,'CODE H VS CODE ICPE'!$A$2:$D$80,4,FALSE),"")</f>
        <v>Autorisé</v>
      </c>
      <c r="U1954" s="20" t="str">
        <f>IFERROR(VLOOKUP(G1954,'CODE H VS CODE ICPE'!$A$2:$D$80,4,FALSE),"")</f>
        <v>Interdit</v>
      </c>
      <c r="V1954" s="20" t="str">
        <f>IFERROR(VLOOKUP(H1954,'CODE H VS CODE ICPE'!$A$2:$D$80,4,FALSE),"")</f>
        <v>Demande d'autorisation</v>
      </c>
      <c r="W1954" s="20" t="str">
        <f>IFERROR(VLOOKUP(I1954,'CODE H VS CODE ICPE'!$A$2:$D$80,4,FALSE),"")</f>
        <v>Autorisé</v>
      </c>
      <c r="X1954" s="20" t="str">
        <f>IFERROR(VLOOKUP(J1954,'CODE H VS CODE ICPE'!$A$2:$D$80,4,FALSE),"")</f>
        <v>Autorisé</v>
      </c>
      <c r="Y1954" s="20" t="str">
        <f>IFERROR(VLOOKUP(K1954,'CODE H VS CODE ICPE'!$A$2:$D$80,4,FALSE),"")</f>
        <v/>
      </c>
      <c r="Z1954" s="20" t="str">
        <f>IFERROR(VLOOKUP(L1954,'CODE H VS CODE ICPE'!$A$2:$D$80,4,FALSE),"")</f>
        <v/>
      </c>
      <c r="AA1954" s="20" t="str">
        <f>IFERROR(VLOOKUP(M1954,'CODE H VS CODE ICPE'!$A$2:$D$80,4,FALSE),"")</f>
        <v/>
      </c>
      <c r="AB1954" s="20" t="str">
        <f>IFERROR(VLOOKUP(N1954,'CODE H VS CODE ICPE'!$A$2:$D$80,4,FALSE),"")</f>
        <v/>
      </c>
      <c r="AC1954" s="20" t="str">
        <f>IFERROR(VLOOKUP(O1954,'CODE H VS CODE ICPE'!$A$2:$D$80,4,FALSE),"")</f>
        <v/>
      </c>
      <c r="AD1954" s="20" t="str">
        <f>IFERROR(VLOOKUP(P1954,'CODE H VS CODE ICPE'!$A$2:$D$80,4,FALSE),"")</f>
        <v/>
      </c>
      <c r="AE1954" s="20" t="str">
        <f>IFERROR(VLOOKUP(Q1954,'CODE H VS CODE ICPE'!$A$2:$D$80,4,FALSE),"")</f>
        <v/>
      </c>
      <c r="AF1954" s="20" t="str">
        <f>IFERROR(VLOOKUP(R1954,'CODE H VS CODE ICPE'!$A$2:$D$80,4,FALSE),"")</f>
        <v/>
      </c>
      <c r="AG1954" s="20" t="str">
        <f>IFERROR(VLOOKUP(S1954,'CODE H VS CODE ICPE'!$A$2:$D$80,4,FALSE),"")</f>
        <v/>
      </c>
      <c r="AH1954" s="48" t="s">
        <v>4628</v>
      </c>
      <c r="AI1954" s="21">
        <f>IF(T1954="",0,IF(T1954="Interdit",0,VLOOKUP(F1954,'CODE H VS CODE ICPE'!$A$2:$E$80,5,FALSE)))</f>
        <v>99999.99</v>
      </c>
      <c r="AJ1954" s="21">
        <f>IF(U1954="",0,IF(U1954="Interdit",0,VLOOKUP(G1954,'CODE H VS CODE ICPE'!$A$2:$E$80,5,FALSE)))</f>
        <v>0</v>
      </c>
      <c r="AK1954" s="21">
        <f>IF(V1954="",0,IF(V1954="Interdit",0,VLOOKUP(H1954,'CODE H VS CODE ICPE'!$A$2:$E$80,5,FALSE)))</f>
        <v>19999.990000000002</v>
      </c>
      <c r="AL1954" s="21">
        <f>IF(W1954="",0,IF(W1954="Interdit",0,VLOOKUP(I1954,'CODE H VS CODE ICPE'!$A$2:$E$80,5,FALSE)))</f>
        <v>99999.99</v>
      </c>
      <c r="AM1954" s="21">
        <f>IF(X1954="",0,IF(X1954="Interdit",0,VLOOKUP(J1954,'CODE H VS CODE ICPE'!$A$2:$E$80,5,FALSE)))</f>
        <v>99999.99</v>
      </c>
      <c r="AN1954" s="21">
        <f>IF(Y1954="",0,IF(Y1954="Interdit",0,VLOOKUP(K1954,'CODE H VS CODE ICPE'!$A$2:$E$80,5,FALSE)))</f>
        <v>0</v>
      </c>
      <c r="AO1954" s="21">
        <f>IF(Z1954="",0,IF(Z1954="Interdit",0,VLOOKUP(L1954,'CODE H VS CODE ICPE'!$A$2:$E$80,5,FALSE)))</f>
        <v>0</v>
      </c>
      <c r="AP1954" s="21">
        <f>IF(AA1954="",0,IF(AA1954="Interdit",0,VLOOKUP(M1954,'CODE H VS CODE ICPE'!$A$2:$E$80,5,FALSE)))</f>
        <v>0</v>
      </c>
      <c r="AQ1954" s="21">
        <f>IF(AB1954="",0,IF(AB1954="Interdit",0,VLOOKUP(N1954,'CODE H VS CODE ICPE'!$A$2:$E$80,5,FALSE)))</f>
        <v>0</v>
      </c>
      <c r="AR1954" s="21">
        <f>IF(AC1954="",0,IF(AC1954="Interdit",0,VLOOKUP(O1954,'CODE H VS CODE ICPE'!$A$2:$E$80,5,FALSE)))</f>
        <v>0</v>
      </c>
      <c r="AS1954" s="21">
        <f>IF(AD1954="",0,IF(AD1954="Interdit",0,VLOOKUP(P1954,'CODE H VS CODE ICPE'!$A$2:$E$80,5,FALSE)))</f>
        <v>0</v>
      </c>
      <c r="AT1954" s="21">
        <f>IF(AE1954="",0,IF(AE1954="Interdit",0,VLOOKUP(Q1954,'CODE H VS CODE ICPE'!$A$2:$E$80,5,FALSE)))</f>
        <v>0</v>
      </c>
      <c r="AU1954" s="21">
        <f>IF(AF1954="",0,IF(AF1954="Interdit",0,VLOOKUP(R1954,'CODE H VS CODE ICPE'!$A$2:$E$80,5,FALSE)))</f>
        <v>0</v>
      </c>
      <c r="AV1954" s="21">
        <f>IF(AG1954="",0,IF(AG1954="Interdit",0,VLOOKUP(S1954,'CODE H VS CODE ICPE'!$A$2:$E$80,5,FALSE)))</f>
        <v>0</v>
      </c>
      <c r="AW1954" s="20" t="str">
        <f t="shared" si="419"/>
        <v>$AI$2</v>
      </c>
      <c r="AX1954" s="26">
        <f t="shared" si="420"/>
        <v>99999.99</v>
      </c>
      <c r="AY1954" s="20" t="str">
        <f t="shared" si="421"/>
        <v>H226</v>
      </c>
      <c r="AZ1954" s="20">
        <f>IF(AY1954="","",IF(AY1954=0,"",VLOOKUP(AY1954,'CODE H VS CODE ICPE'!$A$1:$E$80,3,FALSE)))</f>
        <v>4331</v>
      </c>
    </row>
    <row r="1955" spans="1:52" ht="28.9" customHeight="1">
      <c r="A1955" s="23">
        <v>2777</v>
      </c>
      <c r="B1955" s="24" t="s">
        <v>3889</v>
      </c>
      <c r="C1955" s="25" t="s">
        <v>234</v>
      </c>
      <c r="D1955" s="24" t="s">
        <v>1083</v>
      </c>
      <c r="E1955" s="24" t="s">
        <v>3890</v>
      </c>
      <c r="F1955" s="20" t="s">
        <v>42</v>
      </c>
      <c r="G1955" s="20" t="s">
        <v>84</v>
      </c>
      <c r="H1955" s="20"/>
      <c r="I1955" s="20"/>
      <c r="J1955" s="20"/>
      <c r="K1955" s="20"/>
      <c r="L1955" s="20"/>
      <c r="M1955" s="20"/>
      <c r="N1955" s="20"/>
      <c r="O1955" s="20"/>
      <c r="P1955" s="20"/>
      <c r="Q1955" s="20"/>
      <c r="R1955" s="20"/>
      <c r="S1955" s="20"/>
      <c r="T1955" s="20" t="str">
        <f>IFERROR(VLOOKUP(F1955,'CODE H VS CODE ICPE'!$A$2:$D$80,4,FALSE),"")</f>
        <v>Autorisé</v>
      </c>
      <c r="U1955" s="20" t="str">
        <f>IFERROR(VLOOKUP(G1955,'CODE H VS CODE ICPE'!$A$2:$D$80,4,FALSE),"")</f>
        <v>Autorisé</v>
      </c>
      <c r="V1955" s="20" t="str">
        <f>IFERROR(VLOOKUP(H1955,'CODE H VS CODE ICPE'!$A$2:$D$80,4,FALSE),"")</f>
        <v/>
      </c>
      <c r="W1955" s="20" t="str">
        <f>IFERROR(VLOOKUP(I1955,'CODE H VS CODE ICPE'!$A$2:$D$80,4,FALSE),"")</f>
        <v/>
      </c>
      <c r="X1955" s="20" t="str">
        <f>IFERROR(VLOOKUP(J1955,'CODE H VS CODE ICPE'!$A$2:$D$80,4,FALSE),"")</f>
        <v/>
      </c>
      <c r="Y1955" s="20" t="str">
        <f>IFERROR(VLOOKUP(K1955,'CODE H VS CODE ICPE'!$A$2:$D$80,4,FALSE),"")</f>
        <v/>
      </c>
      <c r="Z1955" s="20" t="str">
        <f>IFERROR(VLOOKUP(L1955,'CODE H VS CODE ICPE'!$A$2:$D$80,4,FALSE),"")</f>
        <v/>
      </c>
      <c r="AA1955" s="20" t="str">
        <f>IFERROR(VLOOKUP(M1955,'CODE H VS CODE ICPE'!$A$2:$D$80,4,FALSE),"")</f>
        <v/>
      </c>
      <c r="AB1955" s="20" t="str">
        <f>IFERROR(VLOOKUP(N1955,'CODE H VS CODE ICPE'!$A$2:$D$80,4,FALSE),"")</f>
        <v/>
      </c>
      <c r="AC1955" s="20" t="str">
        <f>IFERROR(VLOOKUP(O1955,'CODE H VS CODE ICPE'!$A$2:$D$80,4,FALSE),"")</f>
        <v/>
      </c>
      <c r="AD1955" s="20" t="str">
        <f>IFERROR(VLOOKUP(P1955,'CODE H VS CODE ICPE'!$A$2:$D$80,4,FALSE),"")</f>
        <v/>
      </c>
      <c r="AE1955" s="20" t="str">
        <f>IFERROR(VLOOKUP(Q1955,'CODE H VS CODE ICPE'!$A$2:$D$80,4,FALSE),"")</f>
        <v/>
      </c>
      <c r="AF1955" s="20" t="str">
        <f>IFERROR(VLOOKUP(R1955,'CODE H VS CODE ICPE'!$A$2:$D$80,4,FALSE),"")</f>
        <v/>
      </c>
      <c r="AG1955" s="20" t="str">
        <f>IFERROR(VLOOKUP(S1955,'CODE H VS CODE ICPE'!$A$2:$D$80,4,FALSE),"")</f>
        <v/>
      </c>
      <c r="AH1955" s="47" t="s">
        <v>4630</v>
      </c>
      <c r="AI1955" s="21">
        <f>IF(T1955="",0,IF(T1955="Interdit",0,VLOOKUP(F1955,'CODE H VS CODE ICPE'!$A$2:$E$80,5,FALSE)))</f>
        <v>99999.99</v>
      </c>
      <c r="AJ1955" s="21">
        <f>IF(U1955="",0,IF(U1955="Interdit",0,VLOOKUP(G1955,'CODE H VS CODE ICPE'!$A$2:$E$80,5,FALSE)))</f>
        <v>99999.99</v>
      </c>
      <c r="AK1955" s="21">
        <f>IF(V1955="",0,IF(V1955="Interdit",0,VLOOKUP(H1955,'CODE H VS CODE ICPE'!$A$2:$E$80,5,FALSE)))</f>
        <v>0</v>
      </c>
      <c r="AL1955" s="21">
        <f>IF(W1955="",0,IF(W1955="Interdit",0,VLOOKUP(I1955,'CODE H VS CODE ICPE'!$A$2:$E$80,5,FALSE)))</f>
        <v>0</v>
      </c>
      <c r="AM1955" s="21">
        <f>IF(X1955="",0,IF(X1955="Interdit",0,VLOOKUP(J1955,'CODE H VS CODE ICPE'!$A$2:$E$80,5,FALSE)))</f>
        <v>0</v>
      </c>
      <c r="AN1955" s="21">
        <f>IF(Y1955="",0,IF(Y1955="Interdit",0,VLOOKUP(K1955,'CODE H VS CODE ICPE'!$A$2:$E$80,5,FALSE)))</f>
        <v>0</v>
      </c>
      <c r="AO1955" s="21">
        <f>IF(Z1955="",0,IF(Z1955="Interdit",0,VLOOKUP(L1955,'CODE H VS CODE ICPE'!$A$2:$E$80,5,FALSE)))</f>
        <v>0</v>
      </c>
      <c r="AP1955" s="21">
        <f>IF(AA1955="",0,IF(AA1955="Interdit",0,VLOOKUP(M1955,'CODE H VS CODE ICPE'!$A$2:$E$80,5,FALSE)))</f>
        <v>0</v>
      </c>
      <c r="AQ1955" s="21">
        <f>IF(AB1955="",0,IF(AB1955="Interdit",0,VLOOKUP(N1955,'CODE H VS CODE ICPE'!$A$2:$E$80,5,FALSE)))</f>
        <v>0</v>
      </c>
      <c r="AR1955" s="21">
        <f>IF(AC1955="",0,IF(AC1955="Interdit",0,VLOOKUP(O1955,'CODE H VS CODE ICPE'!$A$2:$E$80,5,FALSE)))</f>
        <v>0</v>
      </c>
      <c r="AS1955" s="21">
        <f>IF(AD1955="",0,IF(AD1955="Interdit",0,VLOOKUP(P1955,'CODE H VS CODE ICPE'!$A$2:$E$80,5,FALSE)))</f>
        <v>0</v>
      </c>
      <c r="AT1955" s="21">
        <f>IF(AE1955="",0,IF(AE1955="Interdit",0,VLOOKUP(Q1955,'CODE H VS CODE ICPE'!$A$2:$E$80,5,FALSE)))</f>
        <v>0</v>
      </c>
      <c r="AU1955" s="21">
        <f>IF(AF1955="",0,IF(AF1955="Interdit",0,VLOOKUP(R1955,'CODE H VS CODE ICPE'!$A$2:$E$80,5,FALSE)))</f>
        <v>0</v>
      </c>
      <c r="AV1955" s="21">
        <f>IF(AG1955="",0,IF(AG1955="Interdit",0,VLOOKUP(S1955,'CODE H VS CODE ICPE'!$A$2:$E$80,5,FALSE)))</f>
        <v>0</v>
      </c>
      <c r="AW1955" s="20" t="str">
        <f t="shared" si="419"/>
        <v>$AI$2</v>
      </c>
      <c r="AX1955" s="26">
        <f t="shared" si="420"/>
        <v>99999.99</v>
      </c>
      <c r="AY1955" s="20" t="str">
        <f t="shared" si="421"/>
        <v>H226</v>
      </c>
      <c r="AZ1955" s="20">
        <f>IF(AY1955="","",IF(AY1955=0,"",VLOOKUP(AY1955,'CODE H VS CODE ICPE'!$A$1:$E$80,3,FALSE)))</f>
        <v>4331</v>
      </c>
    </row>
    <row r="1956" spans="1:52" ht="28.9" customHeight="1">
      <c r="A1956" s="23">
        <v>2321</v>
      </c>
      <c r="B1956" s="24" t="s">
        <v>3891</v>
      </c>
      <c r="C1956" s="25" t="s">
        <v>499</v>
      </c>
      <c r="D1956" s="24" t="s">
        <v>560</v>
      </c>
      <c r="E1956" s="24" t="s">
        <v>3892</v>
      </c>
      <c r="F1956" s="20" t="s">
        <v>98</v>
      </c>
      <c r="G1956" s="20" t="s">
        <v>104</v>
      </c>
      <c r="H1956" s="20" t="s">
        <v>110</v>
      </c>
      <c r="I1956" s="20" t="s">
        <v>156</v>
      </c>
      <c r="J1956" s="20" t="s">
        <v>162</v>
      </c>
      <c r="K1956" s="20"/>
      <c r="L1956" s="20"/>
      <c r="M1956" s="20"/>
      <c r="N1956" s="20"/>
      <c r="O1956" s="20"/>
      <c r="P1956" s="20"/>
      <c r="Q1956" s="20"/>
      <c r="R1956" s="20"/>
      <c r="S1956" s="20"/>
      <c r="T1956" s="20" t="str">
        <f>IFERROR(VLOOKUP(F1956,'CODE H VS CODE ICPE'!$A$2:$D$80,4,FALSE),"")</f>
        <v>Demande d'autorisation</v>
      </c>
      <c r="U1956" s="20" t="str">
        <f>IFERROR(VLOOKUP(G1956,'CODE H VS CODE ICPE'!$A$2:$D$80,4,FALSE),"")</f>
        <v>Autorisé</v>
      </c>
      <c r="V1956" s="20" t="str">
        <f>IFERROR(VLOOKUP(H1956,'CODE H VS CODE ICPE'!$A$2:$D$80,4,FALSE),"")</f>
        <v>Interdit</v>
      </c>
      <c r="W1956" s="20" t="str">
        <f>IFERROR(VLOOKUP(I1956,'CODE H VS CODE ICPE'!$A$2:$D$80,4,FALSE),"")</f>
        <v>Interdit</v>
      </c>
      <c r="X1956" s="20" t="str">
        <f>IFERROR(VLOOKUP(J1956,'CODE H VS CODE ICPE'!$A$2:$D$80,4,FALSE),"")</f>
        <v>Autorisé</v>
      </c>
      <c r="Y1956" s="20" t="str">
        <f>IFERROR(VLOOKUP(K1956,'CODE H VS CODE ICPE'!$A$2:$D$80,4,FALSE),"")</f>
        <v/>
      </c>
      <c r="Z1956" s="20" t="str">
        <f>IFERROR(VLOOKUP(L1956,'CODE H VS CODE ICPE'!$A$2:$D$80,4,FALSE),"")</f>
        <v/>
      </c>
      <c r="AA1956" s="20" t="str">
        <f>IFERROR(VLOOKUP(M1956,'CODE H VS CODE ICPE'!$A$2:$D$80,4,FALSE),"")</f>
        <v/>
      </c>
      <c r="AB1956" s="20" t="str">
        <f>IFERROR(VLOOKUP(N1956,'CODE H VS CODE ICPE'!$A$2:$D$80,4,FALSE),"")</f>
        <v/>
      </c>
      <c r="AC1956" s="20" t="str">
        <f>IFERROR(VLOOKUP(O1956,'CODE H VS CODE ICPE'!$A$2:$D$80,4,FALSE),"")</f>
        <v/>
      </c>
      <c r="AD1956" s="20" t="str">
        <f>IFERROR(VLOOKUP(P1956,'CODE H VS CODE ICPE'!$A$2:$D$80,4,FALSE),"")</f>
        <v/>
      </c>
      <c r="AE1956" s="20" t="str">
        <f>IFERROR(VLOOKUP(Q1956,'CODE H VS CODE ICPE'!$A$2:$D$80,4,FALSE),"")</f>
        <v/>
      </c>
      <c r="AF1956" s="20" t="str">
        <f>IFERROR(VLOOKUP(R1956,'CODE H VS CODE ICPE'!$A$2:$D$80,4,FALSE),"")</f>
        <v/>
      </c>
      <c r="AG1956" s="20" t="str">
        <f>IFERROR(VLOOKUP(S1956,'CODE H VS CODE ICPE'!$A$2:$D$80,4,FALSE),"")</f>
        <v/>
      </c>
      <c r="AH1956" s="48" t="str">
        <f>IF(COUNTIF(T1956:AG1956, "Rejected") &gt; 0, "Rejected", IF(COUNTIF(T1956:AG1956, "Under request") &gt; 0, "Under request", "Accepted"))</f>
        <v>Accepted</v>
      </c>
      <c r="AI1956" s="21">
        <f>IF(T1956="",0,IF(T1956="Interdit",0,VLOOKUP(F1956,'CODE H VS CODE ICPE'!$A$2:$E$80,5,FALSE)))</f>
        <v>19999.990000000002</v>
      </c>
      <c r="AJ1956" s="21">
        <f>IF(U1956="",0,IF(U1956="Interdit",0,VLOOKUP(G1956,'CODE H VS CODE ICPE'!$A$2:$E$80,5,FALSE)))</f>
        <v>99999.99</v>
      </c>
      <c r="AK1956" s="21">
        <f>IF(V1956="",0,IF(V1956="Interdit",0,VLOOKUP(H1956,'CODE H VS CODE ICPE'!$A$2:$E$80,5,FALSE)))</f>
        <v>0</v>
      </c>
      <c r="AL1956" s="21">
        <f>IF(W1956="",0,IF(W1956="Interdit",0,VLOOKUP(I1956,'CODE H VS CODE ICPE'!$A$2:$E$80,5,FALSE)))</f>
        <v>0</v>
      </c>
      <c r="AM1956" s="21">
        <f>IF(X1956="",0,IF(X1956="Interdit",0,VLOOKUP(J1956,'CODE H VS CODE ICPE'!$A$2:$E$80,5,FALSE)))</f>
        <v>99999.99</v>
      </c>
      <c r="AN1956" s="21">
        <f>IF(Y1956="",0,IF(Y1956="Interdit",0,VLOOKUP(K1956,'CODE H VS CODE ICPE'!$A$2:$E$80,5,FALSE)))</f>
        <v>0</v>
      </c>
      <c r="AO1956" s="21">
        <f>IF(Z1956="",0,IF(Z1956="Interdit",0,VLOOKUP(L1956,'CODE H VS CODE ICPE'!$A$2:$E$80,5,FALSE)))</f>
        <v>0</v>
      </c>
      <c r="AP1956" s="21">
        <f>IF(AA1956="",0,IF(AA1956="Interdit",0,VLOOKUP(M1956,'CODE H VS CODE ICPE'!$A$2:$E$80,5,FALSE)))</f>
        <v>0</v>
      </c>
      <c r="AQ1956" s="21">
        <f>IF(AB1956="",0,IF(AB1956="Interdit",0,VLOOKUP(N1956,'CODE H VS CODE ICPE'!$A$2:$E$80,5,FALSE)))</f>
        <v>0</v>
      </c>
      <c r="AR1956" s="21">
        <f>IF(AC1956="",0,IF(AC1956="Interdit",0,VLOOKUP(O1956,'CODE H VS CODE ICPE'!$A$2:$E$80,5,FALSE)))</f>
        <v>0</v>
      </c>
      <c r="AS1956" s="21">
        <f>IF(AD1956="",0,IF(AD1956="Interdit",0,VLOOKUP(P1956,'CODE H VS CODE ICPE'!$A$2:$E$80,5,FALSE)))</f>
        <v>0</v>
      </c>
      <c r="AT1956" s="21">
        <f>IF(AE1956="",0,IF(AE1956="Interdit",0,VLOOKUP(Q1956,'CODE H VS CODE ICPE'!$A$2:$E$80,5,FALSE)))</f>
        <v>0</v>
      </c>
      <c r="AU1956" s="21">
        <f>IF(AF1956="",0,IF(AF1956="Interdit",0,VLOOKUP(R1956,'CODE H VS CODE ICPE'!$A$2:$E$80,5,FALSE)))</f>
        <v>0</v>
      </c>
      <c r="AV1956" s="21">
        <f>IF(AG1956="",0,IF(AG1956="Interdit",0,VLOOKUP(S1956,'CODE H VS CODE ICPE'!$A$2:$E$80,5,FALSE)))</f>
        <v>0</v>
      </c>
      <c r="AW1956" s="20" t="str">
        <f t="shared" si="419"/>
        <v>$AJ$2</v>
      </c>
      <c r="AX1956" s="26">
        <f t="shared" si="420"/>
        <v>99999.99</v>
      </c>
      <c r="AY1956" s="20" t="str">
        <f t="shared" si="421"/>
        <v>H319</v>
      </c>
      <c r="AZ1956" s="20">
        <f>IF(AY1956="","",IF(AY1956=0,"",VLOOKUP(AY1956,'CODE H VS CODE ICPE'!$A$1:$E$80,3,FALSE)))</f>
        <v>4511</v>
      </c>
    </row>
    <row r="1957" spans="1:52" ht="28.9" customHeight="1">
      <c r="A1957" s="23">
        <v>2779</v>
      </c>
      <c r="B1957" s="24" t="s">
        <v>3893</v>
      </c>
      <c r="C1957" s="25" t="s">
        <v>234</v>
      </c>
      <c r="D1957" s="24" t="s">
        <v>1083</v>
      </c>
      <c r="E1957" s="24" t="s">
        <v>3894</v>
      </c>
      <c r="F1957" s="20" t="s">
        <v>86</v>
      </c>
      <c r="G1957" s="20"/>
      <c r="H1957" s="20"/>
      <c r="I1957" s="20"/>
      <c r="J1957" s="20"/>
      <c r="K1957" s="20"/>
      <c r="L1957" s="20"/>
      <c r="M1957" s="20"/>
      <c r="N1957" s="20"/>
      <c r="O1957" s="20"/>
      <c r="P1957" s="20"/>
      <c r="Q1957" s="20"/>
      <c r="R1957" s="20"/>
      <c r="S1957" s="20"/>
      <c r="T1957" s="20" t="str">
        <f>IFERROR(VLOOKUP(F1957,'CODE H VS CODE ICPE'!$A$2:$D$80,4,FALSE),"")</f>
        <v>Autorisé</v>
      </c>
      <c r="U1957" s="20" t="str">
        <f>IFERROR(VLOOKUP(G1957,'CODE H VS CODE ICPE'!$A$2:$D$80,4,FALSE),"")</f>
        <v/>
      </c>
      <c r="V1957" s="20" t="str">
        <f>IFERROR(VLOOKUP(H1957,'CODE H VS CODE ICPE'!$A$2:$D$80,4,FALSE),"")</f>
        <v/>
      </c>
      <c r="W1957" s="20" t="str">
        <f>IFERROR(VLOOKUP(I1957,'CODE H VS CODE ICPE'!$A$2:$D$80,4,FALSE),"")</f>
        <v/>
      </c>
      <c r="X1957" s="20" t="str">
        <f>IFERROR(VLOOKUP(J1957,'CODE H VS CODE ICPE'!$A$2:$D$80,4,FALSE),"")</f>
        <v/>
      </c>
      <c r="Y1957" s="20" t="str">
        <f>IFERROR(VLOOKUP(K1957,'CODE H VS CODE ICPE'!$A$2:$D$80,4,FALSE),"")</f>
        <v/>
      </c>
      <c r="Z1957" s="20" t="str">
        <f>IFERROR(VLOOKUP(L1957,'CODE H VS CODE ICPE'!$A$2:$D$80,4,FALSE),"")</f>
        <v/>
      </c>
      <c r="AA1957" s="20" t="str">
        <f>IFERROR(VLOOKUP(M1957,'CODE H VS CODE ICPE'!$A$2:$D$80,4,FALSE),"")</f>
        <v/>
      </c>
      <c r="AB1957" s="20" t="str">
        <f>IFERROR(VLOOKUP(N1957,'CODE H VS CODE ICPE'!$A$2:$D$80,4,FALSE),"")</f>
        <v/>
      </c>
      <c r="AC1957" s="20" t="str">
        <f>IFERROR(VLOOKUP(O1957,'CODE H VS CODE ICPE'!$A$2:$D$80,4,FALSE),"")</f>
        <v/>
      </c>
      <c r="AD1957" s="20" t="str">
        <f>IFERROR(VLOOKUP(P1957,'CODE H VS CODE ICPE'!$A$2:$D$80,4,FALSE),"")</f>
        <v/>
      </c>
      <c r="AE1957" s="20" t="str">
        <f>IFERROR(VLOOKUP(Q1957,'CODE H VS CODE ICPE'!$A$2:$D$80,4,FALSE),"")</f>
        <v/>
      </c>
      <c r="AF1957" s="20" t="str">
        <f>IFERROR(VLOOKUP(R1957,'CODE H VS CODE ICPE'!$A$2:$D$80,4,FALSE),"")</f>
        <v/>
      </c>
      <c r="AG1957" s="20" t="str">
        <f>IFERROR(VLOOKUP(S1957,'CODE H VS CODE ICPE'!$A$2:$D$80,4,FALSE),"")</f>
        <v/>
      </c>
      <c r="AH1957" s="47" t="s">
        <v>4630</v>
      </c>
      <c r="AI1957" s="21">
        <f>IF(T1957="",0,IF(T1957="Interdit",0,VLOOKUP(F1957,'CODE H VS CODE ICPE'!$A$2:$E$80,5,FALSE)))</f>
        <v>99999.99</v>
      </c>
      <c r="AJ1957" s="21">
        <f>IF(U1957="",0,IF(U1957="Interdit",0,VLOOKUP(G1957,'CODE H VS CODE ICPE'!$A$2:$E$80,5,FALSE)))</f>
        <v>0</v>
      </c>
      <c r="AK1957" s="21">
        <f>IF(V1957="",0,IF(V1957="Interdit",0,VLOOKUP(H1957,'CODE H VS CODE ICPE'!$A$2:$E$80,5,FALSE)))</f>
        <v>0</v>
      </c>
      <c r="AL1957" s="21">
        <f>IF(W1957="",0,IF(W1957="Interdit",0,VLOOKUP(I1957,'CODE H VS CODE ICPE'!$A$2:$E$80,5,FALSE)))</f>
        <v>0</v>
      </c>
      <c r="AM1957" s="21">
        <f>IF(X1957="",0,IF(X1957="Interdit",0,VLOOKUP(J1957,'CODE H VS CODE ICPE'!$A$2:$E$80,5,FALSE)))</f>
        <v>0</v>
      </c>
      <c r="AN1957" s="21">
        <f>IF(Y1957="",0,IF(Y1957="Interdit",0,VLOOKUP(K1957,'CODE H VS CODE ICPE'!$A$2:$E$80,5,FALSE)))</f>
        <v>0</v>
      </c>
      <c r="AO1957" s="21">
        <f>IF(Z1957="",0,IF(Z1957="Interdit",0,VLOOKUP(L1957,'CODE H VS CODE ICPE'!$A$2:$E$80,5,FALSE)))</f>
        <v>0</v>
      </c>
      <c r="AP1957" s="21">
        <f>IF(AA1957="",0,IF(AA1957="Interdit",0,VLOOKUP(M1957,'CODE H VS CODE ICPE'!$A$2:$E$80,5,FALSE)))</f>
        <v>0</v>
      </c>
      <c r="AQ1957" s="21">
        <f>IF(AB1957="",0,IF(AB1957="Interdit",0,VLOOKUP(N1957,'CODE H VS CODE ICPE'!$A$2:$E$80,5,FALSE)))</f>
        <v>0</v>
      </c>
      <c r="AR1957" s="21">
        <f>IF(AC1957="",0,IF(AC1957="Interdit",0,VLOOKUP(O1957,'CODE H VS CODE ICPE'!$A$2:$E$80,5,FALSE)))</f>
        <v>0</v>
      </c>
      <c r="AS1957" s="21">
        <f>IF(AD1957="",0,IF(AD1957="Interdit",0,VLOOKUP(P1957,'CODE H VS CODE ICPE'!$A$2:$E$80,5,FALSE)))</f>
        <v>0</v>
      </c>
      <c r="AT1957" s="21">
        <f>IF(AE1957="",0,IF(AE1957="Interdit",0,VLOOKUP(Q1957,'CODE H VS CODE ICPE'!$A$2:$E$80,5,FALSE)))</f>
        <v>0</v>
      </c>
      <c r="AU1957" s="21">
        <f>IF(AF1957="",0,IF(AF1957="Interdit",0,VLOOKUP(R1957,'CODE H VS CODE ICPE'!$A$2:$E$80,5,FALSE)))</f>
        <v>0</v>
      </c>
      <c r="AV1957" s="21">
        <f>IF(AG1957="",0,IF(AG1957="Interdit",0,VLOOKUP(S1957,'CODE H VS CODE ICPE'!$A$2:$E$80,5,FALSE)))</f>
        <v>0</v>
      </c>
      <c r="AW1957" s="20" t="str">
        <f t="shared" si="419"/>
        <v>$AI$2</v>
      </c>
      <c r="AX1957" s="26">
        <f t="shared" si="420"/>
        <v>99999.99</v>
      </c>
      <c r="AY1957" s="20" t="str">
        <f t="shared" si="421"/>
        <v>H302</v>
      </c>
      <c r="AZ1957" s="20">
        <f>IF(AY1957="","",IF(AY1957=0,"",VLOOKUP(AY1957,'CODE H VS CODE ICPE'!$A$1:$E$80,3,FALSE)))</f>
        <v>4511</v>
      </c>
    </row>
    <row r="1958" spans="1:52" ht="28.9" customHeight="1">
      <c r="A1958" s="23">
        <v>2324</v>
      </c>
      <c r="B1958" s="24" t="s">
        <v>3895</v>
      </c>
      <c r="C1958" s="25" t="s">
        <v>234</v>
      </c>
      <c r="D1958" s="24" t="s">
        <v>235</v>
      </c>
      <c r="E1958" s="24" t="s">
        <v>3896</v>
      </c>
      <c r="F1958" s="20" t="s">
        <v>42</v>
      </c>
      <c r="G1958" s="20" t="s">
        <v>88</v>
      </c>
      <c r="H1958" s="20" t="s">
        <v>98</v>
      </c>
      <c r="I1958" s="20" t="s">
        <v>162</v>
      </c>
      <c r="J1958" s="20"/>
      <c r="K1958" s="20"/>
      <c r="L1958" s="20"/>
      <c r="M1958" s="20"/>
      <c r="N1958" s="20"/>
      <c r="O1958" s="20"/>
      <c r="P1958" s="20"/>
      <c r="Q1958" s="20"/>
      <c r="R1958" s="20"/>
      <c r="S1958" s="20"/>
      <c r="T1958" s="20" t="str">
        <f>IFERROR(VLOOKUP(F1958,'CODE H VS CODE ICPE'!$A$2:$D$80,4,FALSE),"")</f>
        <v>Autorisé</v>
      </c>
      <c r="U1958" s="20" t="str">
        <f>IFERROR(VLOOKUP(G1958,'CODE H VS CODE ICPE'!$A$2:$D$80,4,FALSE),"")</f>
        <v>Interdit</v>
      </c>
      <c r="V1958" s="20" t="str">
        <f>IFERROR(VLOOKUP(H1958,'CODE H VS CODE ICPE'!$A$2:$D$80,4,FALSE),"")</f>
        <v>Demande d'autorisation</v>
      </c>
      <c r="W1958" s="20" t="str">
        <f>IFERROR(VLOOKUP(I1958,'CODE H VS CODE ICPE'!$A$2:$D$80,4,FALSE),"")</f>
        <v>Autorisé</v>
      </c>
      <c r="X1958" s="20" t="str">
        <f>IFERROR(VLOOKUP(J1958,'CODE H VS CODE ICPE'!$A$2:$D$80,4,FALSE),"")</f>
        <v/>
      </c>
      <c r="Y1958" s="20" t="str">
        <f>IFERROR(VLOOKUP(K1958,'CODE H VS CODE ICPE'!$A$2:$D$80,4,FALSE),"")</f>
        <v/>
      </c>
      <c r="Z1958" s="20" t="str">
        <f>IFERROR(VLOOKUP(L1958,'CODE H VS CODE ICPE'!$A$2:$D$80,4,FALSE),"")</f>
        <v/>
      </c>
      <c r="AA1958" s="20" t="str">
        <f>IFERROR(VLOOKUP(M1958,'CODE H VS CODE ICPE'!$A$2:$D$80,4,FALSE),"")</f>
        <v/>
      </c>
      <c r="AB1958" s="20" t="str">
        <f>IFERROR(VLOOKUP(N1958,'CODE H VS CODE ICPE'!$A$2:$D$80,4,FALSE),"")</f>
        <v/>
      </c>
      <c r="AC1958" s="20" t="str">
        <f>IFERROR(VLOOKUP(O1958,'CODE H VS CODE ICPE'!$A$2:$D$80,4,FALSE),"")</f>
        <v/>
      </c>
      <c r="AD1958" s="20" t="str">
        <f>IFERROR(VLOOKUP(P1958,'CODE H VS CODE ICPE'!$A$2:$D$80,4,FALSE),"")</f>
        <v/>
      </c>
      <c r="AE1958" s="20" t="str">
        <f>IFERROR(VLOOKUP(Q1958,'CODE H VS CODE ICPE'!$A$2:$D$80,4,FALSE),"")</f>
        <v/>
      </c>
      <c r="AF1958" s="20" t="str">
        <f>IFERROR(VLOOKUP(R1958,'CODE H VS CODE ICPE'!$A$2:$D$80,4,FALSE),"")</f>
        <v/>
      </c>
      <c r="AG1958" s="20" t="str">
        <f>IFERROR(VLOOKUP(S1958,'CODE H VS CODE ICPE'!$A$2:$D$80,4,FALSE),"")</f>
        <v/>
      </c>
      <c r="AH1958" s="48" t="str">
        <f t="shared" ref="AH1958:AH1968" si="422">IF(COUNTIF(T1958:AG1958, "Rejected") &gt; 0, "Rejected", IF(COUNTIF(T1958:AG1958, "Under request") &gt; 0, "Under request", "Accepted"))</f>
        <v>Accepted</v>
      </c>
      <c r="AI1958" s="21">
        <f>IF(T1958="",0,IF(T1958="Interdit",0,VLOOKUP(F1958,'CODE H VS CODE ICPE'!$A$2:$E$80,5,FALSE)))</f>
        <v>99999.99</v>
      </c>
      <c r="AJ1958" s="21">
        <f>IF(U1958="",0,IF(U1958="Interdit",0,VLOOKUP(G1958,'CODE H VS CODE ICPE'!$A$2:$E$80,5,FALSE)))</f>
        <v>0</v>
      </c>
      <c r="AK1958" s="21">
        <f>IF(V1958="",0,IF(V1958="Interdit",0,VLOOKUP(H1958,'CODE H VS CODE ICPE'!$A$2:$E$80,5,FALSE)))</f>
        <v>19999.990000000002</v>
      </c>
      <c r="AL1958" s="21">
        <f>IF(W1958="",0,IF(W1958="Interdit",0,VLOOKUP(I1958,'CODE H VS CODE ICPE'!$A$2:$E$80,5,FALSE)))</f>
        <v>99999.99</v>
      </c>
      <c r="AM1958" s="21">
        <f>IF(X1958="",0,IF(X1958="Interdit",0,VLOOKUP(J1958,'CODE H VS CODE ICPE'!$A$2:$E$80,5,FALSE)))</f>
        <v>0</v>
      </c>
      <c r="AN1958" s="21">
        <f>IF(Y1958="",0,IF(Y1958="Interdit",0,VLOOKUP(K1958,'CODE H VS CODE ICPE'!$A$2:$E$80,5,FALSE)))</f>
        <v>0</v>
      </c>
      <c r="AO1958" s="21">
        <f>IF(Z1958="",0,IF(Z1958="Interdit",0,VLOOKUP(L1958,'CODE H VS CODE ICPE'!$A$2:$E$80,5,FALSE)))</f>
        <v>0</v>
      </c>
      <c r="AP1958" s="21">
        <f>IF(AA1958="",0,IF(AA1958="Interdit",0,VLOOKUP(M1958,'CODE H VS CODE ICPE'!$A$2:$E$80,5,FALSE)))</f>
        <v>0</v>
      </c>
      <c r="AQ1958" s="21">
        <f>IF(AB1958="",0,IF(AB1958="Interdit",0,VLOOKUP(N1958,'CODE H VS CODE ICPE'!$A$2:$E$80,5,FALSE)))</f>
        <v>0</v>
      </c>
      <c r="AR1958" s="21">
        <f>IF(AC1958="",0,IF(AC1958="Interdit",0,VLOOKUP(O1958,'CODE H VS CODE ICPE'!$A$2:$E$80,5,FALSE)))</f>
        <v>0</v>
      </c>
      <c r="AS1958" s="21">
        <f>IF(AD1958="",0,IF(AD1958="Interdit",0,VLOOKUP(P1958,'CODE H VS CODE ICPE'!$A$2:$E$80,5,FALSE)))</f>
        <v>0</v>
      </c>
      <c r="AT1958" s="21">
        <f>IF(AE1958="",0,IF(AE1958="Interdit",0,VLOOKUP(Q1958,'CODE H VS CODE ICPE'!$A$2:$E$80,5,FALSE)))</f>
        <v>0</v>
      </c>
      <c r="AU1958" s="21">
        <f>IF(AF1958="",0,IF(AF1958="Interdit",0,VLOOKUP(R1958,'CODE H VS CODE ICPE'!$A$2:$E$80,5,FALSE)))</f>
        <v>0</v>
      </c>
      <c r="AV1958" s="21">
        <f>IF(AG1958="",0,IF(AG1958="Interdit",0,VLOOKUP(S1958,'CODE H VS CODE ICPE'!$A$2:$E$80,5,FALSE)))</f>
        <v>0</v>
      </c>
      <c r="AW1958" s="20" t="str">
        <f t="shared" ref="AW1958:AW1968" si="423">ADDRESS(2,MATCH(MAX(AI1958:AV1958),AI1958:AV1958,0)+COLUMN(AI1958)-1)</f>
        <v>$AI$2</v>
      </c>
      <c r="AX1958" s="26">
        <f t="shared" ref="AX1958:AX1968" si="424">IF(AH1958="Interdit","",IF(AW1958="$AI$2",AI1958,IF(AW1958="$AJ$2",AJ1958,IF(AW1958="$AK$2",AK1958,IF(AW1958="$AL$2",AL1958,IF(AW1958="$AM$2",AM1958,IF(AW1958="$AN$2",AN1958,IF(AW1958="$AO$2",AO1958,IF(AW1958="$AP$2",AP1958,IF(AW1958="$AQ$2",AQ1958,IF(AW1958="$AR$2",AR1958,IF(AW1958="$AS$2",AS1958,IF(AW1958="$AT$2",AT1958,IF(AW1958="$AU$2",AU1958,IF(AW1958="$AV$2",AV1958,"")))))))))))))))</f>
        <v>99999.99</v>
      </c>
      <c r="AY1958" s="20" t="str">
        <f t="shared" ref="AY1958:AY1968" si="425">IF(AX1958="","",IF(AW1958="$AI$2",F1958,IF(AW1958="$AJ$2",G1958,IF(AW1958="$AK$2",H1958,IF(AW1958="$AL$2",I1958,IF(AW1958="$AM$2",J1958,IF(AW1958="$AN$2",K1958,IF(AW1958="$AO$2",L1958,IF(AW1958="$AP$2",M1958,IF(AW1958="$AQ$2",N1958,IF(AW1958="$AR$2",O1958,IF(AW1958="$AS$2",P1958,IF(AW1958="$AT$2",Q1958,IF(AW1958="$AU$2",R1958,IF(AW1958="$AV$2",S1958,"")))))))))))))))</f>
        <v>H226</v>
      </c>
      <c r="AZ1958" s="20">
        <f>IF(AY1958="","",IF(AY1958=0,"",VLOOKUP(AY1958,'CODE H VS CODE ICPE'!$A$1:$E$80,3,FALSE)))</f>
        <v>4331</v>
      </c>
    </row>
    <row r="1959" spans="1:52" ht="28.9" customHeight="1">
      <c r="A1959" s="23">
        <v>2325</v>
      </c>
      <c r="B1959" s="24" t="s">
        <v>3897</v>
      </c>
      <c r="C1959" s="25" t="s">
        <v>234</v>
      </c>
      <c r="D1959" s="24" t="s">
        <v>235</v>
      </c>
      <c r="E1959" s="24" t="s">
        <v>3898</v>
      </c>
      <c r="F1959" s="20" t="s">
        <v>42</v>
      </c>
      <c r="G1959" s="20" t="s">
        <v>88</v>
      </c>
      <c r="H1959" s="20" t="s">
        <v>114</v>
      </c>
      <c r="I1959" s="20"/>
      <c r="J1959" s="20"/>
      <c r="K1959" s="20"/>
      <c r="L1959" s="20"/>
      <c r="M1959" s="20"/>
      <c r="N1959" s="20"/>
      <c r="O1959" s="20"/>
      <c r="P1959" s="20"/>
      <c r="Q1959" s="20"/>
      <c r="R1959" s="20"/>
      <c r="S1959" s="20"/>
      <c r="T1959" s="20" t="str">
        <f>IFERROR(VLOOKUP(F1959,'CODE H VS CODE ICPE'!$A$2:$D$80,4,FALSE),"")</f>
        <v>Autorisé</v>
      </c>
      <c r="U1959" s="20" t="str">
        <f>IFERROR(VLOOKUP(G1959,'CODE H VS CODE ICPE'!$A$2:$D$80,4,FALSE),"")</f>
        <v>Interdit</v>
      </c>
      <c r="V1959" s="20" t="str">
        <f>IFERROR(VLOOKUP(H1959,'CODE H VS CODE ICPE'!$A$2:$D$80,4,FALSE),"")</f>
        <v>Autorisé</v>
      </c>
      <c r="W1959" s="20" t="str">
        <f>IFERROR(VLOOKUP(I1959,'CODE H VS CODE ICPE'!$A$2:$D$80,4,FALSE),"")</f>
        <v/>
      </c>
      <c r="X1959" s="20" t="str">
        <f>IFERROR(VLOOKUP(J1959,'CODE H VS CODE ICPE'!$A$2:$D$80,4,FALSE),"")</f>
        <v/>
      </c>
      <c r="Y1959" s="20" t="str">
        <f>IFERROR(VLOOKUP(K1959,'CODE H VS CODE ICPE'!$A$2:$D$80,4,FALSE),"")</f>
        <v/>
      </c>
      <c r="Z1959" s="20" t="str">
        <f>IFERROR(VLOOKUP(L1959,'CODE H VS CODE ICPE'!$A$2:$D$80,4,FALSE),"")</f>
        <v/>
      </c>
      <c r="AA1959" s="20" t="str">
        <f>IFERROR(VLOOKUP(M1959,'CODE H VS CODE ICPE'!$A$2:$D$80,4,FALSE),"")</f>
        <v/>
      </c>
      <c r="AB1959" s="20" t="str">
        <f>IFERROR(VLOOKUP(N1959,'CODE H VS CODE ICPE'!$A$2:$D$80,4,FALSE),"")</f>
        <v/>
      </c>
      <c r="AC1959" s="20" t="str">
        <f>IFERROR(VLOOKUP(O1959,'CODE H VS CODE ICPE'!$A$2:$D$80,4,FALSE),"")</f>
        <v/>
      </c>
      <c r="AD1959" s="20" t="str">
        <f>IFERROR(VLOOKUP(P1959,'CODE H VS CODE ICPE'!$A$2:$D$80,4,FALSE),"")</f>
        <v/>
      </c>
      <c r="AE1959" s="20" t="str">
        <f>IFERROR(VLOOKUP(Q1959,'CODE H VS CODE ICPE'!$A$2:$D$80,4,FALSE),"")</f>
        <v/>
      </c>
      <c r="AF1959" s="20" t="str">
        <f>IFERROR(VLOOKUP(R1959,'CODE H VS CODE ICPE'!$A$2:$D$80,4,FALSE),"")</f>
        <v/>
      </c>
      <c r="AG1959" s="20" t="str">
        <f>IFERROR(VLOOKUP(S1959,'CODE H VS CODE ICPE'!$A$2:$D$80,4,FALSE),"")</f>
        <v/>
      </c>
      <c r="AH1959" s="48" t="str">
        <f t="shared" si="422"/>
        <v>Accepted</v>
      </c>
      <c r="AI1959" s="21">
        <f>IF(T1959="",0,IF(T1959="Interdit",0,VLOOKUP(F1959,'CODE H VS CODE ICPE'!$A$2:$E$80,5,FALSE)))</f>
        <v>99999.99</v>
      </c>
      <c r="AJ1959" s="21">
        <f>IF(U1959="",0,IF(U1959="Interdit",0,VLOOKUP(G1959,'CODE H VS CODE ICPE'!$A$2:$E$80,5,FALSE)))</f>
        <v>0</v>
      </c>
      <c r="AK1959" s="21">
        <f>IF(V1959="",0,IF(V1959="Interdit",0,VLOOKUP(H1959,'CODE H VS CODE ICPE'!$A$2:$E$80,5,FALSE)))</f>
        <v>99999.99</v>
      </c>
      <c r="AL1959" s="21">
        <f>IF(W1959="",0,IF(W1959="Interdit",0,VLOOKUP(I1959,'CODE H VS CODE ICPE'!$A$2:$E$80,5,FALSE)))</f>
        <v>0</v>
      </c>
      <c r="AM1959" s="21">
        <f>IF(X1959="",0,IF(X1959="Interdit",0,VLOOKUP(J1959,'CODE H VS CODE ICPE'!$A$2:$E$80,5,FALSE)))</f>
        <v>0</v>
      </c>
      <c r="AN1959" s="21">
        <f>IF(Y1959="",0,IF(Y1959="Interdit",0,VLOOKUP(K1959,'CODE H VS CODE ICPE'!$A$2:$E$80,5,FALSE)))</f>
        <v>0</v>
      </c>
      <c r="AO1959" s="21">
        <f>IF(Z1959="",0,IF(Z1959="Interdit",0,VLOOKUP(L1959,'CODE H VS CODE ICPE'!$A$2:$E$80,5,FALSE)))</f>
        <v>0</v>
      </c>
      <c r="AP1959" s="21">
        <f>IF(AA1959="",0,IF(AA1959="Interdit",0,VLOOKUP(M1959,'CODE H VS CODE ICPE'!$A$2:$E$80,5,FALSE)))</f>
        <v>0</v>
      </c>
      <c r="AQ1959" s="21">
        <f>IF(AB1959="",0,IF(AB1959="Interdit",0,VLOOKUP(N1959,'CODE H VS CODE ICPE'!$A$2:$E$80,5,FALSE)))</f>
        <v>0</v>
      </c>
      <c r="AR1959" s="21">
        <f>IF(AC1959="",0,IF(AC1959="Interdit",0,VLOOKUP(O1959,'CODE H VS CODE ICPE'!$A$2:$E$80,5,FALSE)))</f>
        <v>0</v>
      </c>
      <c r="AS1959" s="21">
        <f>IF(AD1959="",0,IF(AD1959="Interdit",0,VLOOKUP(P1959,'CODE H VS CODE ICPE'!$A$2:$E$80,5,FALSE)))</f>
        <v>0</v>
      </c>
      <c r="AT1959" s="21">
        <f>IF(AE1959="",0,IF(AE1959="Interdit",0,VLOOKUP(Q1959,'CODE H VS CODE ICPE'!$A$2:$E$80,5,FALSE)))</f>
        <v>0</v>
      </c>
      <c r="AU1959" s="21">
        <f>IF(AF1959="",0,IF(AF1959="Interdit",0,VLOOKUP(R1959,'CODE H VS CODE ICPE'!$A$2:$E$80,5,FALSE)))</f>
        <v>0</v>
      </c>
      <c r="AV1959" s="21">
        <f>IF(AG1959="",0,IF(AG1959="Interdit",0,VLOOKUP(S1959,'CODE H VS CODE ICPE'!$A$2:$E$80,5,FALSE)))</f>
        <v>0</v>
      </c>
      <c r="AW1959" s="20" t="str">
        <f t="shared" si="423"/>
        <v>$AI$2</v>
      </c>
      <c r="AX1959" s="26">
        <f t="shared" si="424"/>
        <v>99999.99</v>
      </c>
      <c r="AY1959" s="20" t="str">
        <f t="shared" si="425"/>
        <v>H226</v>
      </c>
      <c r="AZ1959" s="20">
        <f>IF(AY1959="","",IF(AY1959=0,"",VLOOKUP(AY1959,'CODE H VS CODE ICPE'!$A$1:$E$80,3,FALSE)))</f>
        <v>4331</v>
      </c>
    </row>
    <row r="1960" spans="1:52" ht="28.9" customHeight="1">
      <c r="A1960" s="23">
        <v>2326</v>
      </c>
      <c r="B1960" s="24" t="s">
        <v>3899</v>
      </c>
      <c r="C1960" s="25" t="s">
        <v>234</v>
      </c>
      <c r="D1960" s="24" t="s">
        <v>235</v>
      </c>
      <c r="E1960" s="24" t="s">
        <v>3900</v>
      </c>
      <c r="F1960" s="20" t="s">
        <v>42</v>
      </c>
      <c r="G1960" s="20" t="s">
        <v>96</v>
      </c>
      <c r="H1960" s="20" t="s">
        <v>110</v>
      </c>
      <c r="I1960" s="20"/>
      <c r="J1960" s="20"/>
      <c r="K1960" s="20"/>
      <c r="L1960" s="20"/>
      <c r="M1960" s="20"/>
      <c r="N1960" s="20"/>
      <c r="O1960" s="20"/>
      <c r="P1960" s="20"/>
      <c r="Q1960" s="20"/>
      <c r="R1960" s="20"/>
      <c r="S1960" s="20"/>
      <c r="T1960" s="20" t="str">
        <f>IFERROR(VLOOKUP(F1960,'CODE H VS CODE ICPE'!$A$2:$D$80,4,FALSE),"")</f>
        <v>Autorisé</v>
      </c>
      <c r="U1960" s="20" t="str">
        <f>IFERROR(VLOOKUP(G1960,'CODE H VS CODE ICPE'!$A$2:$D$80,4,FALSE),"")</f>
        <v>Autorisé</v>
      </c>
      <c r="V1960" s="20" t="str">
        <f>IFERROR(VLOOKUP(H1960,'CODE H VS CODE ICPE'!$A$2:$D$80,4,FALSE),"")</f>
        <v>Interdit</v>
      </c>
      <c r="W1960" s="20" t="str">
        <f>IFERROR(VLOOKUP(I1960,'CODE H VS CODE ICPE'!$A$2:$D$80,4,FALSE),"")</f>
        <v/>
      </c>
      <c r="X1960" s="20" t="str">
        <f>IFERROR(VLOOKUP(J1960,'CODE H VS CODE ICPE'!$A$2:$D$80,4,FALSE),"")</f>
        <v/>
      </c>
      <c r="Y1960" s="20" t="str">
        <f>IFERROR(VLOOKUP(K1960,'CODE H VS CODE ICPE'!$A$2:$D$80,4,FALSE),"")</f>
        <v/>
      </c>
      <c r="Z1960" s="20" t="str">
        <f>IFERROR(VLOOKUP(L1960,'CODE H VS CODE ICPE'!$A$2:$D$80,4,FALSE),"")</f>
        <v/>
      </c>
      <c r="AA1960" s="20" t="str">
        <f>IFERROR(VLOOKUP(M1960,'CODE H VS CODE ICPE'!$A$2:$D$80,4,FALSE),"")</f>
        <v/>
      </c>
      <c r="AB1960" s="20" t="str">
        <f>IFERROR(VLOOKUP(N1960,'CODE H VS CODE ICPE'!$A$2:$D$80,4,FALSE),"")</f>
        <v/>
      </c>
      <c r="AC1960" s="20" t="str">
        <f>IFERROR(VLOOKUP(O1960,'CODE H VS CODE ICPE'!$A$2:$D$80,4,FALSE),"")</f>
        <v/>
      </c>
      <c r="AD1960" s="20" t="str">
        <f>IFERROR(VLOOKUP(P1960,'CODE H VS CODE ICPE'!$A$2:$D$80,4,FALSE),"")</f>
        <v/>
      </c>
      <c r="AE1960" s="20" t="str">
        <f>IFERROR(VLOOKUP(Q1960,'CODE H VS CODE ICPE'!$A$2:$D$80,4,FALSE),"")</f>
        <v/>
      </c>
      <c r="AF1960" s="20" t="str">
        <f>IFERROR(VLOOKUP(R1960,'CODE H VS CODE ICPE'!$A$2:$D$80,4,FALSE),"")</f>
        <v/>
      </c>
      <c r="AG1960" s="20" t="str">
        <f>IFERROR(VLOOKUP(S1960,'CODE H VS CODE ICPE'!$A$2:$D$80,4,FALSE),"")</f>
        <v/>
      </c>
      <c r="AH1960" s="48" t="str">
        <f t="shared" si="422"/>
        <v>Accepted</v>
      </c>
      <c r="AI1960" s="21">
        <f>IF(T1960="",0,IF(T1960="Interdit",0,VLOOKUP(F1960,'CODE H VS CODE ICPE'!$A$2:$E$80,5,FALSE)))</f>
        <v>99999.99</v>
      </c>
      <c r="AJ1960" s="21">
        <f>IF(U1960="",0,IF(U1960="Interdit",0,VLOOKUP(G1960,'CODE H VS CODE ICPE'!$A$2:$E$80,5,FALSE)))</f>
        <v>149999.99</v>
      </c>
      <c r="AK1960" s="21">
        <f>IF(V1960="",0,IF(V1960="Interdit",0,VLOOKUP(H1960,'CODE H VS CODE ICPE'!$A$2:$E$80,5,FALSE)))</f>
        <v>0</v>
      </c>
      <c r="AL1960" s="21">
        <f>IF(W1960="",0,IF(W1960="Interdit",0,VLOOKUP(I1960,'CODE H VS CODE ICPE'!$A$2:$E$80,5,FALSE)))</f>
        <v>0</v>
      </c>
      <c r="AM1960" s="21">
        <f>IF(X1960="",0,IF(X1960="Interdit",0,VLOOKUP(J1960,'CODE H VS CODE ICPE'!$A$2:$E$80,5,FALSE)))</f>
        <v>0</v>
      </c>
      <c r="AN1960" s="21">
        <f>IF(Y1960="",0,IF(Y1960="Interdit",0,VLOOKUP(K1960,'CODE H VS CODE ICPE'!$A$2:$E$80,5,FALSE)))</f>
        <v>0</v>
      </c>
      <c r="AO1960" s="21">
        <f>IF(Z1960="",0,IF(Z1960="Interdit",0,VLOOKUP(L1960,'CODE H VS CODE ICPE'!$A$2:$E$80,5,FALSE)))</f>
        <v>0</v>
      </c>
      <c r="AP1960" s="21">
        <f>IF(AA1960="",0,IF(AA1960="Interdit",0,VLOOKUP(M1960,'CODE H VS CODE ICPE'!$A$2:$E$80,5,FALSE)))</f>
        <v>0</v>
      </c>
      <c r="AQ1960" s="21">
        <f>IF(AB1960="",0,IF(AB1960="Interdit",0,VLOOKUP(N1960,'CODE H VS CODE ICPE'!$A$2:$E$80,5,FALSE)))</f>
        <v>0</v>
      </c>
      <c r="AR1960" s="21">
        <f>IF(AC1960="",0,IF(AC1960="Interdit",0,VLOOKUP(O1960,'CODE H VS CODE ICPE'!$A$2:$E$80,5,FALSE)))</f>
        <v>0</v>
      </c>
      <c r="AS1960" s="21">
        <f>IF(AD1960="",0,IF(AD1960="Interdit",0,VLOOKUP(P1960,'CODE H VS CODE ICPE'!$A$2:$E$80,5,FALSE)))</f>
        <v>0</v>
      </c>
      <c r="AT1960" s="21">
        <f>IF(AE1960="",0,IF(AE1960="Interdit",0,VLOOKUP(Q1960,'CODE H VS CODE ICPE'!$A$2:$E$80,5,FALSE)))</f>
        <v>0</v>
      </c>
      <c r="AU1960" s="21">
        <f>IF(AF1960="",0,IF(AF1960="Interdit",0,VLOOKUP(R1960,'CODE H VS CODE ICPE'!$A$2:$E$80,5,FALSE)))</f>
        <v>0</v>
      </c>
      <c r="AV1960" s="21">
        <f>IF(AG1960="",0,IF(AG1960="Interdit",0,VLOOKUP(S1960,'CODE H VS CODE ICPE'!$A$2:$E$80,5,FALSE)))</f>
        <v>0</v>
      </c>
      <c r="AW1960" s="20" t="str">
        <f t="shared" si="423"/>
        <v>$AJ$2</v>
      </c>
      <c r="AX1960" s="26">
        <f t="shared" si="424"/>
        <v>149999.99</v>
      </c>
      <c r="AY1960" s="20" t="str">
        <f t="shared" si="425"/>
        <v>H314</v>
      </c>
      <c r="AZ1960" s="20">
        <f>IF(AY1960="","",IF(AY1960=0,"",VLOOKUP(AY1960,'CODE H VS CODE ICPE'!$A$1:$E$80,3,FALSE)))</f>
        <v>4320</v>
      </c>
    </row>
    <row r="1961" spans="1:52" ht="28.9" customHeight="1">
      <c r="A1961" s="23">
        <v>2328</v>
      </c>
      <c r="B1961" s="24" t="s">
        <v>3901</v>
      </c>
      <c r="C1961" s="25" t="s">
        <v>499</v>
      </c>
      <c r="D1961" s="24" t="s">
        <v>560</v>
      </c>
      <c r="E1961" s="24" t="s">
        <v>3902</v>
      </c>
      <c r="F1961" s="20" t="s">
        <v>98</v>
      </c>
      <c r="G1961" s="20" t="s">
        <v>100</v>
      </c>
      <c r="H1961" s="20" t="s">
        <v>104</v>
      </c>
      <c r="I1961" s="20" t="s">
        <v>110</v>
      </c>
      <c r="J1961" s="20" t="s">
        <v>112</v>
      </c>
      <c r="K1961" s="20" t="s">
        <v>114</v>
      </c>
      <c r="L1961" s="20"/>
      <c r="M1961" s="20"/>
      <c r="N1961" s="20"/>
      <c r="O1961" s="20"/>
      <c r="P1961" s="20"/>
      <c r="Q1961" s="20"/>
      <c r="R1961" s="20"/>
      <c r="S1961" s="20"/>
      <c r="T1961" s="20" t="str">
        <f>IFERROR(VLOOKUP(F1961,'CODE H VS CODE ICPE'!$A$2:$D$80,4,FALSE),"")</f>
        <v>Demande d'autorisation</v>
      </c>
      <c r="U1961" s="20" t="str">
        <f>IFERROR(VLOOKUP(G1961,'CODE H VS CODE ICPE'!$A$2:$D$80,4,FALSE),"")</f>
        <v>Autorisé</v>
      </c>
      <c r="V1961" s="20" t="str">
        <f>IFERROR(VLOOKUP(H1961,'CODE H VS CODE ICPE'!$A$2:$D$80,4,FALSE),"")</f>
        <v>Autorisé</v>
      </c>
      <c r="W1961" s="20" t="str">
        <f>IFERROR(VLOOKUP(I1961,'CODE H VS CODE ICPE'!$A$2:$D$80,4,FALSE),"")</f>
        <v>Interdit</v>
      </c>
      <c r="X1961" s="20" t="str">
        <f>IFERROR(VLOOKUP(J1961,'CODE H VS CODE ICPE'!$A$2:$D$80,4,FALSE),"")</f>
        <v>Interdit</v>
      </c>
      <c r="Y1961" s="20" t="str">
        <f>IFERROR(VLOOKUP(K1961,'CODE H VS CODE ICPE'!$A$2:$D$80,4,FALSE),"")</f>
        <v>Autorisé</v>
      </c>
      <c r="Z1961" s="20" t="str">
        <f>IFERROR(VLOOKUP(L1961,'CODE H VS CODE ICPE'!$A$2:$D$80,4,FALSE),"")</f>
        <v/>
      </c>
      <c r="AA1961" s="20" t="str">
        <f>IFERROR(VLOOKUP(M1961,'CODE H VS CODE ICPE'!$A$2:$D$80,4,FALSE),"")</f>
        <v/>
      </c>
      <c r="AB1961" s="20" t="str">
        <f>IFERROR(VLOOKUP(N1961,'CODE H VS CODE ICPE'!$A$2:$D$80,4,FALSE),"")</f>
        <v/>
      </c>
      <c r="AC1961" s="20" t="str">
        <f>IFERROR(VLOOKUP(O1961,'CODE H VS CODE ICPE'!$A$2:$D$80,4,FALSE),"")</f>
        <v/>
      </c>
      <c r="AD1961" s="20" t="str">
        <f>IFERROR(VLOOKUP(P1961,'CODE H VS CODE ICPE'!$A$2:$D$80,4,FALSE),"")</f>
        <v/>
      </c>
      <c r="AE1961" s="20" t="str">
        <f>IFERROR(VLOOKUP(Q1961,'CODE H VS CODE ICPE'!$A$2:$D$80,4,FALSE),"")</f>
        <v/>
      </c>
      <c r="AF1961" s="20" t="str">
        <f>IFERROR(VLOOKUP(R1961,'CODE H VS CODE ICPE'!$A$2:$D$80,4,FALSE),"")</f>
        <v/>
      </c>
      <c r="AG1961" s="20" t="str">
        <f>IFERROR(VLOOKUP(S1961,'CODE H VS CODE ICPE'!$A$2:$D$80,4,FALSE),"")</f>
        <v/>
      </c>
      <c r="AH1961" s="48" t="str">
        <f t="shared" si="422"/>
        <v>Accepted</v>
      </c>
      <c r="AI1961" s="21">
        <f>IF(T1961="",0,IF(T1961="Interdit",0,VLOOKUP(F1961,'CODE H VS CODE ICPE'!$A$2:$E$80,5,FALSE)))</f>
        <v>19999.990000000002</v>
      </c>
      <c r="AJ1961" s="21">
        <f>IF(U1961="",0,IF(U1961="Interdit",0,VLOOKUP(G1961,'CODE H VS CODE ICPE'!$A$2:$E$80,5,FALSE)))</f>
        <v>99999.99</v>
      </c>
      <c r="AK1961" s="21">
        <f>IF(V1961="",0,IF(V1961="Interdit",0,VLOOKUP(H1961,'CODE H VS CODE ICPE'!$A$2:$E$80,5,FALSE)))</f>
        <v>99999.99</v>
      </c>
      <c r="AL1961" s="21">
        <f>IF(W1961="",0,IF(W1961="Interdit",0,VLOOKUP(I1961,'CODE H VS CODE ICPE'!$A$2:$E$80,5,FALSE)))</f>
        <v>0</v>
      </c>
      <c r="AM1961" s="21">
        <f>IF(X1961="",0,IF(X1961="Interdit",0,VLOOKUP(J1961,'CODE H VS CODE ICPE'!$A$2:$E$80,5,FALSE)))</f>
        <v>0</v>
      </c>
      <c r="AN1961" s="21">
        <f>IF(Y1961="",0,IF(Y1961="Interdit",0,VLOOKUP(K1961,'CODE H VS CODE ICPE'!$A$2:$E$80,5,FALSE)))</f>
        <v>99999.99</v>
      </c>
      <c r="AO1961" s="21">
        <f>IF(Z1961="",0,IF(Z1961="Interdit",0,VLOOKUP(L1961,'CODE H VS CODE ICPE'!$A$2:$E$80,5,FALSE)))</f>
        <v>0</v>
      </c>
      <c r="AP1961" s="21">
        <f>IF(AA1961="",0,IF(AA1961="Interdit",0,VLOOKUP(M1961,'CODE H VS CODE ICPE'!$A$2:$E$80,5,FALSE)))</f>
        <v>0</v>
      </c>
      <c r="AQ1961" s="21">
        <f>IF(AB1961="",0,IF(AB1961="Interdit",0,VLOOKUP(N1961,'CODE H VS CODE ICPE'!$A$2:$E$80,5,FALSE)))</f>
        <v>0</v>
      </c>
      <c r="AR1961" s="21">
        <f>IF(AC1961="",0,IF(AC1961="Interdit",0,VLOOKUP(O1961,'CODE H VS CODE ICPE'!$A$2:$E$80,5,FALSE)))</f>
        <v>0</v>
      </c>
      <c r="AS1961" s="21">
        <f>IF(AD1961="",0,IF(AD1961="Interdit",0,VLOOKUP(P1961,'CODE H VS CODE ICPE'!$A$2:$E$80,5,FALSE)))</f>
        <v>0</v>
      </c>
      <c r="AT1961" s="21">
        <f>IF(AE1961="",0,IF(AE1961="Interdit",0,VLOOKUP(Q1961,'CODE H VS CODE ICPE'!$A$2:$E$80,5,FALSE)))</f>
        <v>0</v>
      </c>
      <c r="AU1961" s="21">
        <f>IF(AF1961="",0,IF(AF1961="Interdit",0,VLOOKUP(R1961,'CODE H VS CODE ICPE'!$A$2:$E$80,5,FALSE)))</f>
        <v>0</v>
      </c>
      <c r="AV1961" s="21">
        <f>IF(AG1961="",0,IF(AG1961="Interdit",0,VLOOKUP(S1961,'CODE H VS CODE ICPE'!$A$2:$E$80,5,FALSE)))</f>
        <v>0</v>
      </c>
      <c r="AW1961" s="20" t="str">
        <f t="shared" si="423"/>
        <v>$AJ$2</v>
      </c>
      <c r="AX1961" s="26">
        <f t="shared" si="424"/>
        <v>99999.99</v>
      </c>
      <c r="AY1961" s="20" t="str">
        <f t="shared" si="425"/>
        <v>H317</v>
      </c>
      <c r="AZ1961" s="20">
        <f>IF(AY1961="","",IF(AY1961=0,"",VLOOKUP(AY1961,'CODE H VS CODE ICPE'!$A$1:$E$80,3,FALSE)))</f>
        <v>4511</v>
      </c>
    </row>
    <row r="1962" spans="1:52" ht="28.9" customHeight="1">
      <c r="A1962" s="23">
        <v>2330</v>
      </c>
      <c r="B1962" s="24" t="s">
        <v>746</v>
      </c>
      <c r="C1962" s="25" t="s">
        <v>234</v>
      </c>
      <c r="D1962" s="24" t="s">
        <v>235</v>
      </c>
      <c r="E1962" s="24" t="s">
        <v>3903</v>
      </c>
      <c r="F1962" s="20" t="s">
        <v>42</v>
      </c>
      <c r="G1962" s="20" t="s">
        <v>88</v>
      </c>
      <c r="H1962" s="20"/>
      <c r="I1962" s="20"/>
      <c r="J1962" s="20"/>
      <c r="K1962" s="20"/>
      <c r="L1962" s="20"/>
      <c r="M1962" s="20"/>
      <c r="N1962" s="20"/>
      <c r="O1962" s="20"/>
      <c r="P1962" s="20"/>
      <c r="Q1962" s="20"/>
      <c r="R1962" s="20"/>
      <c r="S1962" s="20"/>
      <c r="T1962" s="20" t="str">
        <f>IFERROR(VLOOKUP(F1962,'CODE H VS CODE ICPE'!$A$2:$D$80,4,FALSE),"")</f>
        <v>Autorisé</v>
      </c>
      <c r="U1962" s="20" t="str">
        <f>IFERROR(VLOOKUP(G1962,'CODE H VS CODE ICPE'!$A$2:$D$80,4,FALSE),"")</f>
        <v>Interdit</v>
      </c>
      <c r="V1962" s="20" t="str">
        <f>IFERROR(VLOOKUP(H1962,'CODE H VS CODE ICPE'!$A$2:$D$80,4,FALSE),"")</f>
        <v/>
      </c>
      <c r="W1962" s="20" t="str">
        <f>IFERROR(VLOOKUP(I1962,'CODE H VS CODE ICPE'!$A$2:$D$80,4,FALSE),"")</f>
        <v/>
      </c>
      <c r="X1962" s="20" t="str">
        <f>IFERROR(VLOOKUP(J1962,'CODE H VS CODE ICPE'!$A$2:$D$80,4,FALSE),"")</f>
        <v/>
      </c>
      <c r="Y1962" s="20" t="str">
        <f>IFERROR(VLOOKUP(K1962,'CODE H VS CODE ICPE'!$A$2:$D$80,4,FALSE),"")</f>
        <v/>
      </c>
      <c r="Z1962" s="20" t="str">
        <f>IFERROR(VLOOKUP(L1962,'CODE H VS CODE ICPE'!$A$2:$D$80,4,FALSE),"")</f>
        <v/>
      </c>
      <c r="AA1962" s="20" t="str">
        <f>IFERROR(VLOOKUP(M1962,'CODE H VS CODE ICPE'!$A$2:$D$80,4,FALSE),"")</f>
        <v/>
      </c>
      <c r="AB1962" s="20" t="str">
        <f>IFERROR(VLOOKUP(N1962,'CODE H VS CODE ICPE'!$A$2:$D$80,4,FALSE),"")</f>
        <v/>
      </c>
      <c r="AC1962" s="20" t="str">
        <f>IFERROR(VLOOKUP(O1962,'CODE H VS CODE ICPE'!$A$2:$D$80,4,FALSE),"")</f>
        <v/>
      </c>
      <c r="AD1962" s="20" t="str">
        <f>IFERROR(VLOOKUP(P1962,'CODE H VS CODE ICPE'!$A$2:$D$80,4,FALSE),"")</f>
        <v/>
      </c>
      <c r="AE1962" s="20" t="str">
        <f>IFERROR(VLOOKUP(Q1962,'CODE H VS CODE ICPE'!$A$2:$D$80,4,FALSE),"")</f>
        <v/>
      </c>
      <c r="AF1962" s="20" t="str">
        <f>IFERROR(VLOOKUP(R1962,'CODE H VS CODE ICPE'!$A$2:$D$80,4,FALSE),"")</f>
        <v/>
      </c>
      <c r="AG1962" s="20" t="str">
        <f>IFERROR(VLOOKUP(S1962,'CODE H VS CODE ICPE'!$A$2:$D$80,4,FALSE),"")</f>
        <v/>
      </c>
      <c r="AH1962" s="48" t="str">
        <f t="shared" si="422"/>
        <v>Accepted</v>
      </c>
      <c r="AI1962" s="21">
        <f>IF(T1962="",0,IF(T1962="Interdit",0,VLOOKUP(F1962,'CODE H VS CODE ICPE'!$A$2:$E$80,5,FALSE)))</f>
        <v>99999.99</v>
      </c>
      <c r="AJ1962" s="21">
        <f>IF(U1962="",0,IF(U1962="Interdit",0,VLOOKUP(G1962,'CODE H VS CODE ICPE'!$A$2:$E$80,5,FALSE)))</f>
        <v>0</v>
      </c>
      <c r="AK1962" s="21">
        <f>IF(V1962="",0,IF(V1962="Interdit",0,VLOOKUP(H1962,'CODE H VS CODE ICPE'!$A$2:$E$80,5,FALSE)))</f>
        <v>0</v>
      </c>
      <c r="AL1962" s="21">
        <f>IF(W1962="",0,IF(W1962="Interdit",0,VLOOKUP(I1962,'CODE H VS CODE ICPE'!$A$2:$E$80,5,FALSE)))</f>
        <v>0</v>
      </c>
      <c r="AM1962" s="21">
        <f>IF(X1962="",0,IF(X1962="Interdit",0,VLOOKUP(J1962,'CODE H VS CODE ICPE'!$A$2:$E$80,5,FALSE)))</f>
        <v>0</v>
      </c>
      <c r="AN1962" s="21">
        <f>IF(Y1962="",0,IF(Y1962="Interdit",0,VLOOKUP(K1962,'CODE H VS CODE ICPE'!$A$2:$E$80,5,FALSE)))</f>
        <v>0</v>
      </c>
      <c r="AO1962" s="21">
        <f>IF(Z1962="",0,IF(Z1962="Interdit",0,VLOOKUP(L1962,'CODE H VS CODE ICPE'!$A$2:$E$80,5,FALSE)))</f>
        <v>0</v>
      </c>
      <c r="AP1962" s="21">
        <f>IF(AA1962="",0,IF(AA1962="Interdit",0,VLOOKUP(M1962,'CODE H VS CODE ICPE'!$A$2:$E$80,5,FALSE)))</f>
        <v>0</v>
      </c>
      <c r="AQ1962" s="21">
        <f>IF(AB1962="",0,IF(AB1962="Interdit",0,VLOOKUP(N1962,'CODE H VS CODE ICPE'!$A$2:$E$80,5,FALSE)))</f>
        <v>0</v>
      </c>
      <c r="AR1962" s="21">
        <f>IF(AC1962="",0,IF(AC1962="Interdit",0,VLOOKUP(O1962,'CODE H VS CODE ICPE'!$A$2:$E$80,5,FALSE)))</f>
        <v>0</v>
      </c>
      <c r="AS1962" s="21">
        <f>IF(AD1962="",0,IF(AD1962="Interdit",0,VLOOKUP(P1962,'CODE H VS CODE ICPE'!$A$2:$E$80,5,FALSE)))</f>
        <v>0</v>
      </c>
      <c r="AT1962" s="21">
        <f>IF(AE1962="",0,IF(AE1962="Interdit",0,VLOOKUP(Q1962,'CODE H VS CODE ICPE'!$A$2:$E$80,5,FALSE)))</f>
        <v>0</v>
      </c>
      <c r="AU1962" s="21">
        <f>IF(AF1962="",0,IF(AF1962="Interdit",0,VLOOKUP(R1962,'CODE H VS CODE ICPE'!$A$2:$E$80,5,FALSE)))</f>
        <v>0</v>
      </c>
      <c r="AV1962" s="21">
        <f>IF(AG1962="",0,IF(AG1962="Interdit",0,VLOOKUP(S1962,'CODE H VS CODE ICPE'!$A$2:$E$80,5,FALSE)))</f>
        <v>0</v>
      </c>
      <c r="AW1962" s="20" t="str">
        <f t="shared" si="423"/>
        <v>$AI$2</v>
      </c>
      <c r="AX1962" s="26">
        <f t="shared" si="424"/>
        <v>99999.99</v>
      </c>
      <c r="AY1962" s="20" t="str">
        <f t="shared" si="425"/>
        <v>H226</v>
      </c>
      <c r="AZ1962" s="20">
        <f>IF(AY1962="","",IF(AY1962=0,"",VLOOKUP(AY1962,'CODE H VS CODE ICPE'!$A$1:$E$80,3,FALSE)))</f>
        <v>4331</v>
      </c>
    </row>
    <row r="1963" spans="1:52" ht="28.9" customHeight="1">
      <c r="A1963" s="23">
        <v>2333</v>
      </c>
      <c r="B1963" s="24" t="s">
        <v>3904</v>
      </c>
      <c r="C1963" s="25" t="s">
        <v>234</v>
      </c>
      <c r="D1963" s="24" t="s">
        <v>235</v>
      </c>
      <c r="E1963" s="24" t="s">
        <v>3905</v>
      </c>
      <c r="F1963" s="20" t="s">
        <v>42</v>
      </c>
      <c r="G1963" s="20" t="s">
        <v>86</v>
      </c>
      <c r="H1963" s="20" t="s">
        <v>94</v>
      </c>
      <c r="I1963" s="20" t="s">
        <v>110</v>
      </c>
      <c r="J1963" s="20"/>
      <c r="K1963" s="20"/>
      <c r="L1963" s="20"/>
      <c r="M1963" s="20"/>
      <c r="N1963" s="20"/>
      <c r="O1963" s="20"/>
      <c r="P1963" s="20"/>
      <c r="Q1963" s="20"/>
      <c r="R1963" s="20"/>
      <c r="S1963" s="20"/>
      <c r="T1963" s="20" t="str">
        <f>IFERROR(VLOOKUP(F1963,'CODE H VS CODE ICPE'!$A$2:$D$80,4,FALSE),"")</f>
        <v>Autorisé</v>
      </c>
      <c r="U1963" s="20" t="str">
        <f>IFERROR(VLOOKUP(G1963,'CODE H VS CODE ICPE'!$A$2:$D$80,4,FALSE),"")</f>
        <v>Autorisé</v>
      </c>
      <c r="V1963" s="20" t="str">
        <f>IFERROR(VLOOKUP(H1963,'CODE H VS CODE ICPE'!$A$2:$D$80,4,FALSE),"")</f>
        <v>Demande d'autorisation</v>
      </c>
      <c r="W1963" s="20" t="str">
        <f>IFERROR(VLOOKUP(I1963,'CODE H VS CODE ICPE'!$A$2:$D$80,4,FALSE),"")</f>
        <v>Interdit</v>
      </c>
      <c r="X1963" s="20" t="str">
        <f>IFERROR(VLOOKUP(J1963,'CODE H VS CODE ICPE'!$A$2:$D$80,4,FALSE),"")</f>
        <v/>
      </c>
      <c r="Y1963" s="20" t="str">
        <f>IFERROR(VLOOKUP(K1963,'CODE H VS CODE ICPE'!$A$2:$D$80,4,FALSE),"")</f>
        <v/>
      </c>
      <c r="Z1963" s="20" t="str">
        <f>IFERROR(VLOOKUP(L1963,'CODE H VS CODE ICPE'!$A$2:$D$80,4,FALSE),"")</f>
        <v/>
      </c>
      <c r="AA1963" s="20" t="str">
        <f>IFERROR(VLOOKUP(M1963,'CODE H VS CODE ICPE'!$A$2:$D$80,4,FALSE),"")</f>
        <v/>
      </c>
      <c r="AB1963" s="20" t="str">
        <f>IFERROR(VLOOKUP(N1963,'CODE H VS CODE ICPE'!$A$2:$D$80,4,FALSE),"")</f>
        <v/>
      </c>
      <c r="AC1963" s="20" t="str">
        <f>IFERROR(VLOOKUP(O1963,'CODE H VS CODE ICPE'!$A$2:$D$80,4,FALSE),"")</f>
        <v/>
      </c>
      <c r="AD1963" s="20" t="str">
        <f>IFERROR(VLOOKUP(P1963,'CODE H VS CODE ICPE'!$A$2:$D$80,4,FALSE),"")</f>
        <v/>
      </c>
      <c r="AE1963" s="20" t="str">
        <f>IFERROR(VLOOKUP(Q1963,'CODE H VS CODE ICPE'!$A$2:$D$80,4,FALSE),"")</f>
        <v/>
      </c>
      <c r="AF1963" s="20" t="str">
        <f>IFERROR(VLOOKUP(R1963,'CODE H VS CODE ICPE'!$A$2:$D$80,4,FALSE),"")</f>
        <v/>
      </c>
      <c r="AG1963" s="20" t="str">
        <f>IFERROR(VLOOKUP(S1963,'CODE H VS CODE ICPE'!$A$2:$D$80,4,FALSE),"")</f>
        <v/>
      </c>
      <c r="AH1963" s="48" t="str">
        <f t="shared" si="422"/>
        <v>Accepted</v>
      </c>
      <c r="AI1963" s="21">
        <f>IF(T1963="",0,IF(T1963="Interdit",0,VLOOKUP(F1963,'CODE H VS CODE ICPE'!$A$2:$E$80,5,FALSE)))</f>
        <v>99999.99</v>
      </c>
      <c r="AJ1963" s="21">
        <f>IF(U1963="",0,IF(U1963="Interdit",0,VLOOKUP(G1963,'CODE H VS CODE ICPE'!$A$2:$E$80,5,FALSE)))</f>
        <v>99999.99</v>
      </c>
      <c r="AK1963" s="21">
        <f>IF(V1963="",0,IF(V1963="Interdit",0,VLOOKUP(H1963,'CODE H VS CODE ICPE'!$A$2:$E$80,5,FALSE)))</f>
        <v>199.99</v>
      </c>
      <c r="AL1963" s="21">
        <f>IF(W1963="",0,IF(W1963="Interdit",0,VLOOKUP(I1963,'CODE H VS CODE ICPE'!$A$2:$E$80,5,FALSE)))</f>
        <v>0</v>
      </c>
      <c r="AM1963" s="21">
        <f>IF(X1963="",0,IF(X1963="Interdit",0,VLOOKUP(J1963,'CODE H VS CODE ICPE'!$A$2:$E$80,5,FALSE)))</f>
        <v>0</v>
      </c>
      <c r="AN1963" s="21">
        <f>IF(Y1963="",0,IF(Y1963="Interdit",0,VLOOKUP(K1963,'CODE H VS CODE ICPE'!$A$2:$E$80,5,FALSE)))</f>
        <v>0</v>
      </c>
      <c r="AO1963" s="21">
        <f>IF(Z1963="",0,IF(Z1963="Interdit",0,VLOOKUP(L1963,'CODE H VS CODE ICPE'!$A$2:$E$80,5,FALSE)))</f>
        <v>0</v>
      </c>
      <c r="AP1963" s="21">
        <f>IF(AA1963="",0,IF(AA1963="Interdit",0,VLOOKUP(M1963,'CODE H VS CODE ICPE'!$A$2:$E$80,5,FALSE)))</f>
        <v>0</v>
      </c>
      <c r="AQ1963" s="21">
        <f>IF(AB1963="",0,IF(AB1963="Interdit",0,VLOOKUP(N1963,'CODE H VS CODE ICPE'!$A$2:$E$80,5,FALSE)))</f>
        <v>0</v>
      </c>
      <c r="AR1963" s="21">
        <f>IF(AC1963="",0,IF(AC1963="Interdit",0,VLOOKUP(O1963,'CODE H VS CODE ICPE'!$A$2:$E$80,5,FALSE)))</f>
        <v>0</v>
      </c>
      <c r="AS1963" s="21">
        <f>IF(AD1963="",0,IF(AD1963="Interdit",0,VLOOKUP(P1963,'CODE H VS CODE ICPE'!$A$2:$E$80,5,FALSE)))</f>
        <v>0</v>
      </c>
      <c r="AT1963" s="21">
        <f>IF(AE1963="",0,IF(AE1963="Interdit",0,VLOOKUP(Q1963,'CODE H VS CODE ICPE'!$A$2:$E$80,5,FALSE)))</f>
        <v>0</v>
      </c>
      <c r="AU1963" s="21">
        <f>IF(AF1963="",0,IF(AF1963="Interdit",0,VLOOKUP(R1963,'CODE H VS CODE ICPE'!$A$2:$E$80,5,FALSE)))</f>
        <v>0</v>
      </c>
      <c r="AV1963" s="21">
        <f>IF(AG1963="",0,IF(AG1963="Interdit",0,VLOOKUP(S1963,'CODE H VS CODE ICPE'!$A$2:$E$80,5,FALSE)))</f>
        <v>0</v>
      </c>
      <c r="AW1963" s="20" t="str">
        <f t="shared" si="423"/>
        <v>$AI$2</v>
      </c>
      <c r="AX1963" s="26">
        <f t="shared" si="424"/>
        <v>99999.99</v>
      </c>
      <c r="AY1963" s="20" t="str">
        <f t="shared" si="425"/>
        <v>H226</v>
      </c>
      <c r="AZ1963" s="20">
        <f>IF(AY1963="","",IF(AY1963=0,"",VLOOKUP(AY1963,'CODE H VS CODE ICPE'!$A$1:$E$80,3,FALSE)))</f>
        <v>4331</v>
      </c>
    </row>
    <row r="1964" spans="1:52" ht="28.9" customHeight="1">
      <c r="A1964" s="23">
        <v>2335</v>
      </c>
      <c r="B1964" s="24" t="s">
        <v>3906</v>
      </c>
      <c r="C1964" s="25" t="s">
        <v>222</v>
      </c>
      <c r="D1964" s="24" t="s">
        <v>287</v>
      </c>
      <c r="E1964" s="24" t="s">
        <v>2717</v>
      </c>
      <c r="F1964" s="20" t="s">
        <v>42</v>
      </c>
      <c r="G1964" s="20" t="s">
        <v>86</v>
      </c>
      <c r="H1964" s="20" t="s">
        <v>110</v>
      </c>
      <c r="I1964" s="20" t="s">
        <v>162</v>
      </c>
      <c r="J1964" s="20"/>
      <c r="K1964" s="20"/>
      <c r="L1964" s="20"/>
      <c r="M1964" s="20"/>
      <c r="N1964" s="20"/>
      <c r="O1964" s="20"/>
      <c r="P1964" s="20"/>
      <c r="Q1964" s="20"/>
      <c r="R1964" s="20"/>
      <c r="S1964" s="20"/>
      <c r="T1964" s="20" t="str">
        <f>IFERROR(VLOOKUP(F1964,'CODE H VS CODE ICPE'!$A$2:$D$80,4,FALSE),"")</f>
        <v>Autorisé</v>
      </c>
      <c r="U1964" s="20" t="str">
        <f>IFERROR(VLOOKUP(G1964,'CODE H VS CODE ICPE'!$A$2:$D$80,4,FALSE),"")</f>
        <v>Autorisé</v>
      </c>
      <c r="V1964" s="20" t="str">
        <f>IFERROR(VLOOKUP(H1964,'CODE H VS CODE ICPE'!$A$2:$D$80,4,FALSE),"")</f>
        <v>Interdit</v>
      </c>
      <c r="W1964" s="20" t="str">
        <f>IFERROR(VLOOKUP(I1964,'CODE H VS CODE ICPE'!$A$2:$D$80,4,FALSE),"")</f>
        <v>Autorisé</v>
      </c>
      <c r="X1964" s="20" t="str">
        <f>IFERROR(VLOOKUP(J1964,'CODE H VS CODE ICPE'!$A$2:$D$80,4,FALSE),"")</f>
        <v/>
      </c>
      <c r="Y1964" s="20" t="str">
        <f>IFERROR(VLOOKUP(K1964,'CODE H VS CODE ICPE'!$A$2:$D$80,4,FALSE),"")</f>
        <v/>
      </c>
      <c r="Z1964" s="20" t="str">
        <f>IFERROR(VLOOKUP(L1964,'CODE H VS CODE ICPE'!$A$2:$D$80,4,FALSE),"")</f>
        <v/>
      </c>
      <c r="AA1964" s="20" t="str">
        <f>IFERROR(VLOOKUP(M1964,'CODE H VS CODE ICPE'!$A$2:$D$80,4,FALSE),"")</f>
        <v/>
      </c>
      <c r="AB1964" s="20" t="str">
        <f>IFERROR(VLOOKUP(N1964,'CODE H VS CODE ICPE'!$A$2:$D$80,4,FALSE),"")</f>
        <v/>
      </c>
      <c r="AC1964" s="20" t="str">
        <f>IFERROR(VLOOKUP(O1964,'CODE H VS CODE ICPE'!$A$2:$D$80,4,FALSE),"")</f>
        <v/>
      </c>
      <c r="AD1964" s="20" t="str">
        <f>IFERROR(VLOOKUP(P1964,'CODE H VS CODE ICPE'!$A$2:$D$80,4,FALSE),"")</f>
        <v/>
      </c>
      <c r="AE1964" s="20" t="str">
        <f>IFERROR(VLOOKUP(Q1964,'CODE H VS CODE ICPE'!$A$2:$D$80,4,FALSE),"")</f>
        <v/>
      </c>
      <c r="AF1964" s="20" t="str">
        <f>IFERROR(VLOOKUP(R1964,'CODE H VS CODE ICPE'!$A$2:$D$80,4,FALSE),"")</f>
        <v/>
      </c>
      <c r="AG1964" s="20" t="str">
        <f>IFERROR(VLOOKUP(S1964,'CODE H VS CODE ICPE'!$A$2:$D$80,4,FALSE),"")</f>
        <v/>
      </c>
      <c r="AH1964" s="48" t="str">
        <f t="shared" si="422"/>
        <v>Accepted</v>
      </c>
      <c r="AI1964" s="21">
        <f>IF(T1964="",0,IF(T1964="Interdit",0,VLOOKUP(F1964,'CODE H VS CODE ICPE'!$A$2:$E$80,5,FALSE)))</f>
        <v>99999.99</v>
      </c>
      <c r="AJ1964" s="21">
        <f>IF(U1964="",0,IF(U1964="Interdit",0,VLOOKUP(G1964,'CODE H VS CODE ICPE'!$A$2:$E$80,5,FALSE)))</f>
        <v>99999.99</v>
      </c>
      <c r="AK1964" s="21">
        <f>IF(V1964="",0,IF(V1964="Interdit",0,VLOOKUP(H1964,'CODE H VS CODE ICPE'!$A$2:$E$80,5,FALSE)))</f>
        <v>0</v>
      </c>
      <c r="AL1964" s="21">
        <f>IF(W1964="",0,IF(W1964="Interdit",0,VLOOKUP(I1964,'CODE H VS CODE ICPE'!$A$2:$E$80,5,FALSE)))</f>
        <v>99999.99</v>
      </c>
      <c r="AM1964" s="21">
        <f>IF(X1964="",0,IF(X1964="Interdit",0,VLOOKUP(J1964,'CODE H VS CODE ICPE'!$A$2:$E$80,5,FALSE)))</f>
        <v>0</v>
      </c>
      <c r="AN1964" s="21">
        <f>IF(Y1964="",0,IF(Y1964="Interdit",0,VLOOKUP(K1964,'CODE H VS CODE ICPE'!$A$2:$E$80,5,FALSE)))</f>
        <v>0</v>
      </c>
      <c r="AO1964" s="21">
        <f>IF(Z1964="",0,IF(Z1964="Interdit",0,VLOOKUP(L1964,'CODE H VS CODE ICPE'!$A$2:$E$80,5,FALSE)))</f>
        <v>0</v>
      </c>
      <c r="AP1964" s="21">
        <f>IF(AA1964="",0,IF(AA1964="Interdit",0,VLOOKUP(M1964,'CODE H VS CODE ICPE'!$A$2:$E$80,5,FALSE)))</f>
        <v>0</v>
      </c>
      <c r="AQ1964" s="21">
        <f>IF(AB1964="",0,IF(AB1964="Interdit",0,VLOOKUP(N1964,'CODE H VS CODE ICPE'!$A$2:$E$80,5,FALSE)))</f>
        <v>0</v>
      </c>
      <c r="AR1964" s="21">
        <f>IF(AC1964="",0,IF(AC1964="Interdit",0,VLOOKUP(O1964,'CODE H VS CODE ICPE'!$A$2:$E$80,5,FALSE)))</f>
        <v>0</v>
      </c>
      <c r="AS1964" s="21">
        <f>IF(AD1964="",0,IF(AD1964="Interdit",0,VLOOKUP(P1964,'CODE H VS CODE ICPE'!$A$2:$E$80,5,FALSE)))</f>
        <v>0</v>
      </c>
      <c r="AT1964" s="21">
        <f>IF(AE1964="",0,IF(AE1964="Interdit",0,VLOOKUP(Q1964,'CODE H VS CODE ICPE'!$A$2:$E$80,5,FALSE)))</f>
        <v>0</v>
      </c>
      <c r="AU1964" s="21">
        <f>IF(AF1964="",0,IF(AF1964="Interdit",0,VLOOKUP(R1964,'CODE H VS CODE ICPE'!$A$2:$E$80,5,FALSE)))</f>
        <v>0</v>
      </c>
      <c r="AV1964" s="21">
        <f>IF(AG1964="",0,IF(AG1964="Interdit",0,VLOOKUP(S1964,'CODE H VS CODE ICPE'!$A$2:$E$80,5,FALSE)))</f>
        <v>0</v>
      </c>
      <c r="AW1964" s="20" t="str">
        <f t="shared" si="423"/>
        <v>$AI$2</v>
      </c>
      <c r="AX1964" s="26">
        <f t="shared" si="424"/>
        <v>99999.99</v>
      </c>
      <c r="AY1964" s="20" t="str">
        <f t="shared" si="425"/>
        <v>H226</v>
      </c>
      <c r="AZ1964" s="20">
        <f>IF(AY1964="","",IF(AY1964=0,"",VLOOKUP(AY1964,'CODE H VS CODE ICPE'!$A$1:$E$80,3,FALSE)))</f>
        <v>4331</v>
      </c>
    </row>
    <row r="1965" spans="1:52" ht="28.9" customHeight="1">
      <c r="A1965" s="23">
        <v>2336</v>
      </c>
      <c r="B1965" s="24" t="s">
        <v>3907</v>
      </c>
      <c r="C1965" s="25" t="s">
        <v>234</v>
      </c>
      <c r="D1965" s="24" t="s">
        <v>292</v>
      </c>
      <c r="E1965" s="24" t="s">
        <v>3908</v>
      </c>
      <c r="F1965" s="20" t="s">
        <v>42</v>
      </c>
      <c r="G1965" s="20" t="s">
        <v>84</v>
      </c>
      <c r="H1965" s="20" t="s">
        <v>94</v>
      </c>
      <c r="I1965" s="20" t="s">
        <v>110</v>
      </c>
      <c r="J1965" s="20"/>
      <c r="K1965" s="20"/>
      <c r="L1965" s="20"/>
      <c r="M1965" s="20"/>
      <c r="N1965" s="20"/>
      <c r="O1965" s="20"/>
      <c r="P1965" s="20"/>
      <c r="Q1965" s="20"/>
      <c r="R1965" s="20"/>
      <c r="S1965" s="20"/>
      <c r="T1965" s="20" t="str">
        <f>IFERROR(VLOOKUP(F1965,'CODE H VS CODE ICPE'!$A$2:$D$80,4,FALSE),"")</f>
        <v>Autorisé</v>
      </c>
      <c r="U1965" s="20" t="str">
        <f>IFERROR(VLOOKUP(G1965,'CODE H VS CODE ICPE'!$A$2:$D$80,4,FALSE),"")</f>
        <v>Autorisé</v>
      </c>
      <c r="V1965" s="20" t="str">
        <f>IFERROR(VLOOKUP(H1965,'CODE H VS CODE ICPE'!$A$2:$D$80,4,FALSE),"")</f>
        <v>Demande d'autorisation</v>
      </c>
      <c r="W1965" s="20" t="str">
        <f>IFERROR(VLOOKUP(I1965,'CODE H VS CODE ICPE'!$A$2:$D$80,4,FALSE),"")</f>
        <v>Interdit</v>
      </c>
      <c r="X1965" s="20" t="str">
        <f>IFERROR(VLOOKUP(J1965,'CODE H VS CODE ICPE'!$A$2:$D$80,4,FALSE),"")</f>
        <v/>
      </c>
      <c r="Y1965" s="20" t="str">
        <f>IFERROR(VLOOKUP(K1965,'CODE H VS CODE ICPE'!$A$2:$D$80,4,FALSE),"")</f>
        <v/>
      </c>
      <c r="Z1965" s="20" t="str">
        <f>IFERROR(VLOOKUP(L1965,'CODE H VS CODE ICPE'!$A$2:$D$80,4,FALSE),"")</f>
        <v/>
      </c>
      <c r="AA1965" s="20" t="str">
        <f>IFERROR(VLOOKUP(M1965,'CODE H VS CODE ICPE'!$A$2:$D$80,4,FALSE),"")</f>
        <v/>
      </c>
      <c r="AB1965" s="20" t="str">
        <f>IFERROR(VLOOKUP(N1965,'CODE H VS CODE ICPE'!$A$2:$D$80,4,FALSE),"")</f>
        <v/>
      </c>
      <c r="AC1965" s="20" t="str">
        <f>IFERROR(VLOOKUP(O1965,'CODE H VS CODE ICPE'!$A$2:$D$80,4,FALSE),"")</f>
        <v/>
      </c>
      <c r="AD1965" s="20" t="str">
        <f>IFERROR(VLOOKUP(P1965,'CODE H VS CODE ICPE'!$A$2:$D$80,4,FALSE),"")</f>
        <v/>
      </c>
      <c r="AE1965" s="20" t="str">
        <f>IFERROR(VLOOKUP(Q1965,'CODE H VS CODE ICPE'!$A$2:$D$80,4,FALSE),"")</f>
        <v/>
      </c>
      <c r="AF1965" s="20" t="str">
        <f>IFERROR(VLOOKUP(R1965,'CODE H VS CODE ICPE'!$A$2:$D$80,4,FALSE),"")</f>
        <v/>
      </c>
      <c r="AG1965" s="20" t="str">
        <f>IFERROR(VLOOKUP(S1965,'CODE H VS CODE ICPE'!$A$2:$D$80,4,FALSE),"")</f>
        <v/>
      </c>
      <c r="AH1965" s="48" t="str">
        <f t="shared" si="422"/>
        <v>Accepted</v>
      </c>
      <c r="AI1965" s="21">
        <f>IF(T1965="",0,IF(T1965="Interdit",0,VLOOKUP(F1965,'CODE H VS CODE ICPE'!$A$2:$E$80,5,FALSE)))</f>
        <v>99999.99</v>
      </c>
      <c r="AJ1965" s="21">
        <f>IF(U1965="",0,IF(U1965="Interdit",0,VLOOKUP(G1965,'CODE H VS CODE ICPE'!$A$2:$E$80,5,FALSE)))</f>
        <v>99999.99</v>
      </c>
      <c r="AK1965" s="21">
        <f>IF(V1965="",0,IF(V1965="Interdit",0,VLOOKUP(H1965,'CODE H VS CODE ICPE'!$A$2:$E$80,5,FALSE)))</f>
        <v>199.99</v>
      </c>
      <c r="AL1965" s="21">
        <f>IF(W1965="",0,IF(W1965="Interdit",0,VLOOKUP(I1965,'CODE H VS CODE ICPE'!$A$2:$E$80,5,FALSE)))</f>
        <v>0</v>
      </c>
      <c r="AM1965" s="21">
        <f>IF(X1965="",0,IF(X1965="Interdit",0,VLOOKUP(J1965,'CODE H VS CODE ICPE'!$A$2:$E$80,5,FALSE)))</f>
        <v>0</v>
      </c>
      <c r="AN1965" s="21">
        <f>IF(Y1965="",0,IF(Y1965="Interdit",0,VLOOKUP(K1965,'CODE H VS CODE ICPE'!$A$2:$E$80,5,FALSE)))</f>
        <v>0</v>
      </c>
      <c r="AO1965" s="21">
        <f>IF(Z1965="",0,IF(Z1965="Interdit",0,VLOOKUP(L1965,'CODE H VS CODE ICPE'!$A$2:$E$80,5,FALSE)))</f>
        <v>0</v>
      </c>
      <c r="AP1965" s="21">
        <f>IF(AA1965="",0,IF(AA1965="Interdit",0,VLOOKUP(M1965,'CODE H VS CODE ICPE'!$A$2:$E$80,5,FALSE)))</f>
        <v>0</v>
      </c>
      <c r="AQ1965" s="21">
        <f>IF(AB1965="",0,IF(AB1965="Interdit",0,VLOOKUP(N1965,'CODE H VS CODE ICPE'!$A$2:$E$80,5,FALSE)))</f>
        <v>0</v>
      </c>
      <c r="AR1965" s="21">
        <f>IF(AC1965="",0,IF(AC1965="Interdit",0,VLOOKUP(O1965,'CODE H VS CODE ICPE'!$A$2:$E$80,5,FALSE)))</f>
        <v>0</v>
      </c>
      <c r="AS1965" s="21">
        <f>IF(AD1965="",0,IF(AD1965="Interdit",0,VLOOKUP(P1965,'CODE H VS CODE ICPE'!$A$2:$E$80,5,FALSE)))</f>
        <v>0</v>
      </c>
      <c r="AT1965" s="21">
        <f>IF(AE1965="",0,IF(AE1965="Interdit",0,VLOOKUP(Q1965,'CODE H VS CODE ICPE'!$A$2:$E$80,5,FALSE)))</f>
        <v>0</v>
      </c>
      <c r="AU1965" s="21">
        <f>IF(AF1965="",0,IF(AF1965="Interdit",0,VLOOKUP(R1965,'CODE H VS CODE ICPE'!$A$2:$E$80,5,FALSE)))</f>
        <v>0</v>
      </c>
      <c r="AV1965" s="21">
        <f>IF(AG1965="",0,IF(AG1965="Interdit",0,VLOOKUP(S1965,'CODE H VS CODE ICPE'!$A$2:$E$80,5,FALSE)))</f>
        <v>0</v>
      </c>
      <c r="AW1965" s="20" t="str">
        <f t="shared" si="423"/>
        <v>$AI$2</v>
      </c>
      <c r="AX1965" s="26">
        <f t="shared" si="424"/>
        <v>99999.99</v>
      </c>
      <c r="AY1965" s="20" t="str">
        <f t="shared" si="425"/>
        <v>H226</v>
      </c>
      <c r="AZ1965" s="20">
        <f>IF(AY1965="","",IF(AY1965=0,"",VLOOKUP(AY1965,'CODE H VS CODE ICPE'!$A$1:$E$80,3,FALSE)))</f>
        <v>4331</v>
      </c>
    </row>
    <row r="1966" spans="1:52" ht="28.9" customHeight="1">
      <c r="A1966" s="23">
        <v>2351</v>
      </c>
      <c r="B1966" s="24" t="s">
        <v>3909</v>
      </c>
      <c r="C1966" s="25" t="s">
        <v>234</v>
      </c>
      <c r="D1966" s="24" t="s">
        <v>235</v>
      </c>
      <c r="E1966" s="24" t="s">
        <v>3910</v>
      </c>
      <c r="F1966" s="20" t="s">
        <v>40</v>
      </c>
      <c r="G1966" s="20" t="s">
        <v>86</v>
      </c>
      <c r="H1966" s="20" t="s">
        <v>92</v>
      </c>
      <c r="I1966" s="20" t="s">
        <v>110</v>
      </c>
      <c r="J1966" s="20" t="s">
        <v>156</v>
      </c>
      <c r="K1966" s="20"/>
      <c r="L1966" s="20"/>
      <c r="M1966" s="20"/>
      <c r="N1966" s="20"/>
      <c r="O1966" s="20"/>
      <c r="P1966" s="20"/>
      <c r="Q1966" s="20"/>
      <c r="R1966" s="20"/>
      <c r="S1966" s="20"/>
      <c r="T1966" s="20" t="str">
        <f>IFERROR(VLOOKUP(F1966,'CODE H VS CODE ICPE'!$A$2:$D$80,4,FALSE),"")</f>
        <v>Autorisé</v>
      </c>
      <c r="U1966" s="20" t="str">
        <f>IFERROR(VLOOKUP(G1966,'CODE H VS CODE ICPE'!$A$2:$D$80,4,FALSE),"")</f>
        <v>Autorisé</v>
      </c>
      <c r="V1966" s="20" t="str">
        <f>IFERROR(VLOOKUP(H1966,'CODE H VS CODE ICPE'!$A$2:$D$80,4,FALSE),"")</f>
        <v>Demande d'autorisation</v>
      </c>
      <c r="W1966" s="20" t="str">
        <f>IFERROR(VLOOKUP(I1966,'CODE H VS CODE ICPE'!$A$2:$D$80,4,FALSE),"")</f>
        <v>Interdit</v>
      </c>
      <c r="X1966" s="20" t="str">
        <f>IFERROR(VLOOKUP(J1966,'CODE H VS CODE ICPE'!$A$2:$D$80,4,FALSE),"")</f>
        <v>Interdit</v>
      </c>
      <c r="Y1966" s="20" t="str">
        <f>IFERROR(VLOOKUP(K1966,'CODE H VS CODE ICPE'!$A$2:$D$80,4,FALSE),"")</f>
        <v/>
      </c>
      <c r="Z1966" s="20" t="str">
        <f>IFERROR(VLOOKUP(L1966,'CODE H VS CODE ICPE'!$A$2:$D$80,4,FALSE),"")</f>
        <v/>
      </c>
      <c r="AA1966" s="20" t="str">
        <f>IFERROR(VLOOKUP(M1966,'CODE H VS CODE ICPE'!$A$2:$D$80,4,FALSE),"")</f>
        <v/>
      </c>
      <c r="AB1966" s="20" t="str">
        <f>IFERROR(VLOOKUP(N1966,'CODE H VS CODE ICPE'!$A$2:$D$80,4,FALSE),"")</f>
        <v/>
      </c>
      <c r="AC1966" s="20" t="str">
        <f>IFERROR(VLOOKUP(O1966,'CODE H VS CODE ICPE'!$A$2:$D$80,4,FALSE),"")</f>
        <v/>
      </c>
      <c r="AD1966" s="20" t="str">
        <f>IFERROR(VLOOKUP(P1966,'CODE H VS CODE ICPE'!$A$2:$D$80,4,FALSE),"")</f>
        <v/>
      </c>
      <c r="AE1966" s="20" t="str">
        <f>IFERROR(VLOOKUP(Q1966,'CODE H VS CODE ICPE'!$A$2:$D$80,4,FALSE),"")</f>
        <v/>
      </c>
      <c r="AF1966" s="20" t="str">
        <f>IFERROR(VLOOKUP(R1966,'CODE H VS CODE ICPE'!$A$2:$D$80,4,FALSE),"")</f>
        <v/>
      </c>
      <c r="AG1966" s="20" t="str">
        <f>IFERROR(VLOOKUP(S1966,'CODE H VS CODE ICPE'!$A$2:$D$80,4,FALSE),"")</f>
        <v/>
      </c>
      <c r="AH1966" s="48" t="str">
        <f t="shared" si="422"/>
        <v>Accepted</v>
      </c>
      <c r="AI1966" s="21">
        <f>IF(T1966="",0,IF(T1966="Interdit",0,VLOOKUP(F1966,'CODE H VS CODE ICPE'!$A$2:$E$80,5,FALSE)))</f>
        <v>99999.99</v>
      </c>
      <c r="AJ1966" s="21">
        <f>IF(U1966="",0,IF(U1966="Interdit",0,VLOOKUP(G1966,'CODE H VS CODE ICPE'!$A$2:$E$80,5,FALSE)))</f>
        <v>99999.99</v>
      </c>
      <c r="AK1966" s="21">
        <f>IF(V1966="",0,IF(V1966="Interdit",0,VLOOKUP(H1966,'CODE H VS CODE ICPE'!$A$2:$E$80,5,FALSE)))</f>
        <v>199.99</v>
      </c>
      <c r="AL1966" s="21">
        <f>IF(W1966="",0,IF(W1966="Interdit",0,VLOOKUP(I1966,'CODE H VS CODE ICPE'!$A$2:$E$80,5,FALSE)))</f>
        <v>0</v>
      </c>
      <c r="AM1966" s="21">
        <f>IF(X1966="",0,IF(X1966="Interdit",0,VLOOKUP(J1966,'CODE H VS CODE ICPE'!$A$2:$E$80,5,FALSE)))</f>
        <v>0</v>
      </c>
      <c r="AN1966" s="21">
        <f>IF(Y1966="",0,IF(Y1966="Interdit",0,VLOOKUP(K1966,'CODE H VS CODE ICPE'!$A$2:$E$80,5,FALSE)))</f>
        <v>0</v>
      </c>
      <c r="AO1966" s="21">
        <f>IF(Z1966="",0,IF(Z1966="Interdit",0,VLOOKUP(L1966,'CODE H VS CODE ICPE'!$A$2:$E$80,5,FALSE)))</f>
        <v>0</v>
      </c>
      <c r="AP1966" s="21">
        <f>IF(AA1966="",0,IF(AA1966="Interdit",0,VLOOKUP(M1966,'CODE H VS CODE ICPE'!$A$2:$E$80,5,FALSE)))</f>
        <v>0</v>
      </c>
      <c r="AQ1966" s="21">
        <f>IF(AB1966="",0,IF(AB1966="Interdit",0,VLOOKUP(N1966,'CODE H VS CODE ICPE'!$A$2:$E$80,5,FALSE)))</f>
        <v>0</v>
      </c>
      <c r="AR1966" s="21">
        <f>IF(AC1966="",0,IF(AC1966="Interdit",0,VLOOKUP(O1966,'CODE H VS CODE ICPE'!$A$2:$E$80,5,FALSE)))</f>
        <v>0</v>
      </c>
      <c r="AS1966" s="21">
        <f>IF(AD1966="",0,IF(AD1966="Interdit",0,VLOOKUP(P1966,'CODE H VS CODE ICPE'!$A$2:$E$80,5,FALSE)))</f>
        <v>0</v>
      </c>
      <c r="AT1966" s="21">
        <f>IF(AE1966="",0,IF(AE1966="Interdit",0,VLOOKUP(Q1966,'CODE H VS CODE ICPE'!$A$2:$E$80,5,FALSE)))</f>
        <v>0</v>
      </c>
      <c r="AU1966" s="21">
        <f>IF(AF1966="",0,IF(AF1966="Interdit",0,VLOOKUP(R1966,'CODE H VS CODE ICPE'!$A$2:$E$80,5,FALSE)))</f>
        <v>0</v>
      </c>
      <c r="AV1966" s="21">
        <f>IF(AG1966="",0,IF(AG1966="Interdit",0,VLOOKUP(S1966,'CODE H VS CODE ICPE'!$A$2:$E$80,5,FALSE)))</f>
        <v>0</v>
      </c>
      <c r="AW1966" s="20" t="str">
        <f t="shared" si="423"/>
        <v>$AI$2</v>
      </c>
      <c r="AX1966" s="26">
        <f t="shared" si="424"/>
        <v>99999.99</v>
      </c>
      <c r="AY1966" s="20" t="str">
        <f t="shared" si="425"/>
        <v>H225</v>
      </c>
      <c r="AZ1966" s="20">
        <f>IF(AY1966="","",IF(AY1966=0,"",VLOOKUP(AY1966,'CODE H VS CODE ICPE'!$A$1:$E$80,3,FALSE)))</f>
        <v>4331</v>
      </c>
    </row>
    <row r="1967" spans="1:52" ht="28.9" customHeight="1">
      <c r="A1967" s="23">
        <v>2356</v>
      </c>
      <c r="B1967" s="24" t="s">
        <v>3911</v>
      </c>
      <c r="C1967" s="25" t="s">
        <v>234</v>
      </c>
      <c r="D1967" s="24" t="s">
        <v>292</v>
      </c>
      <c r="E1967" s="24" t="s">
        <v>3912</v>
      </c>
      <c r="F1967" s="20" t="s">
        <v>40</v>
      </c>
      <c r="G1967" s="20" t="s">
        <v>110</v>
      </c>
      <c r="H1967" s="20" t="s">
        <v>104</v>
      </c>
      <c r="I1967" s="20"/>
      <c r="J1967" s="20"/>
      <c r="K1967" s="20"/>
      <c r="L1967" s="20"/>
      <c r="M1967" s="20"/>
      <c r="N1967" s="20"/>
      <c r="O1967" s="20"/>
      <c r="P1967" s="20"/>
      <c r="Q1967" s="20"/>
      <c r="R1967" s="20"/>
      <c r="S1967" s="20"/>
      <c r="T1967" s="20" t="str">
        <f>IFERROR(VLOOKUP(F1967,'CODE H VS CODE ICPE'!$A$2:$D$80,4,FALSE),"")</f>
        <v>Autorisé</v>
      </c>
      <c r="U1967" s="20" t="str">
        <f>IFERROR(VLOOKUP(G1967,'CODE H VS CODE ICPE'!$A$2:$D$80,4,FALSE),"")</f>
        <v>Interdit</v>
      </c>
      <c r="V1967" s="20" t="str">
        <f>IFERROR(VLOOKUP(H1967,'CODE H VS CODE ICPE'!$A$2:$D$80,4,FALSE),"")</f>
        <v>Autorisé</v>
      </c>
      <c r="W1967" s="20" t="str">
        <f>IFERROR(VLOOKUP(I1967,'CODE H VS CODE ICPE'!$A$2:$D$80,4,FALSE),"")</f>
        <v/>
      </c>
      <c r="X1967" s="20" t="str">
        <f>IFERROR(VLOOKUP(J1967,'CODE H VS CODE ICPE'!$A$2:$D$80,4,FALSE),"")</f>
        <v/>
      </c>
      <c r="Y1967" s="20" t="str">
        <f>IFERROR(VLOOKUP(K1967,'CODE H VS CODE ICPE'!$A$2:$D$80,4,FALSE),"")</f>
        <v/>
      </c>
      <c r="Z1967" s="20" t="str">
        <f>IFERROR(VLOOKUP(L1967,'CODE H VS CODE ICPE'!$A$2:$D$80,4,FALSE),"")</f>
        <v/>
      </c>
      <c r="AA1967" s="20" t="str">
        <f>IFERROR(VLOOKUP(M1967,'CODE H VS CODE ICPE'!$A$2:$D$80,4,FALSE),"")</f>
        <v/>
      </c>
      <c r="AB1967" s="20" t="str">
        <f>IFERROR(VLOOKUP(N1967,'CODE H VS CODE ICPE'!$A$2:$D$80,4,FALSE),"")</f>
        <v/>
      </c>
      <c r="AC1967" s="20" t="str">
        <f>IFERROR(VLOOKUP(O1967,'CODE H VS CODE ICPE'!$A$2:$D$80,4,FALSE),"")</f>
        <v/>
      </c>
      <c r="AD1967" s="20" t="str">
        <f>IFERROR(VLOOKUP(P1967,'CODE H VS CODE ICPE'!$A$2:$D$80,4,FALSE),"")</f>
        <v/>
      </c>
      <c r="AE1967" s="20" t="str">
        <f>IFERROR(VLOOKUP(Q1967,'CODE H VS CODE ICPE'!$A$2:$D$80,4,FALSE),"")</f>
        <v/>
      </c>
      <c r="AF1967" s="20" t="str">
        <f>IFERROR(VLOOKUP(R1967,'CODE H VS CODE ICPE'!$A$2:$D$80,4,FALSE),"")</f>
        <v/>
      </c>
      <c r="AG1967" s="20" t="str">
        <f>IFERROR(VLOOKUP(S1967,'CODE H VS CODE ICPE'!$A$2:$D$80,4,FALSE),"")</f>
        <v/>
      </c>
      <c r="AH1967" s="48" t="str">
        <f t="shared" si="422"/>
        <v>Accepted</v>
      </c>
      <c r="AI1967" s="21">
        <f>IF(T1967="",0,IF(T1967="Interdit",0,VLOOKUP(F1967,'CODE H VS CODE ICPE'!$A$2:$E$80,5,FALSE)))</f>
        <v>99999.99</v>
      </c>
      <c r="AJ1967" s="21">
        <f>IF(U1967="",0,IF(U1967="Interdit",0,VLOOKUP(G1967,'CODE H VS CODE ICPE'!$A$2:$E$80,5,FALSE)))</f>
        <v>0</v>
      </c>
      <c r="AK1967" s="21">
        <f>IF(V1967="",0,IF(V1967="Interdit",0,VLOOKUP(H1967,'CODE H VS CODE ICPE'!$A$2:$E$80,5,FALSE)))</f>
        <v>99999.99</v>
      </c>
      <c r="AL1967" s="21">
        <f>IF(W1967="",0,IF(W1967="Interdit",0,VLOOKUP(I1967,'CODE H VS CODE ICPE'!$A$2:$E$80,5,FALSE)))</f>
        <v>0</v>
      </c>
      <c r="AM1967" s="21">
        <f>IF(X1967="",0,IF(X1967="Interdit",0,VLOOKUP(J1967,'CODE H VS CODE ICPE'!$A$2:$E$80,5,FALSE)))</f>
        <v>0</v>
      </c>
      <c r="AN1967" s="21">
        <f>IF(Y1967="",0,IF(Y1967="Interdit",0,VLOOKUP(K1967,'CODE H VS CODE ICPE'!$A$2:$E$80,5,FALSE)))</f>
        <v>0</v>
      </c>
      <c r="AO1967" s="21">
        <f>IF(Z1967="",0,IF(Z1967="Interdit",0,VLOOKUP(L1967,'CODE H VS CODE ICPE'!$A$2:$E$80,5,FALSE)))</f>
        <v>0</v>
      </c>
      <c r="AP1967" s="21">
        <f>IF(AA1967="",0,IF(AA1967="Interdit",0,VLOOKUP(M1967,'CODE H VS CODE ICPE'!$A$2:$E$80,5,FALSE)))</f>
        <v>0</v>
      </c>
      <c r="AQ1967" s="21">
        <f>IF(AB1967="",0,IF(AB1967="Interdit",0,VLOOKUP(N1967,'CODE H VS CODE ICPE'!$A$2:$E$80,5,FALSE)))</f>
        <v>0</v>
      </c>
      <c r="AR1967" s="21">
        <f>IF(AC1967="",0,IF(AC1967="Interdit",0,VLOOKUP(O1967,'CODE H VS CODE ICPE'!$A$2:$E$80,5,FALSE)))</f>
        <v>0</v>
      </c>
      <c r="AS1967" s="21">
        <f>IF(AD1967="",0,IF(AD1967="Interdit",0,VLOOKUP(P1967,'CODE H VS CODE ICPE'!$A$2:$E$80,5,FALSE)))</f>
        <v>0</v>
      </c>
      <c r="AT1967" s="21">
        <f>IF(AE1967="",0,IF(AE1967="Interdit",0,VLOOKUP(Q1967,'CODE H VS CODE ICPE'!$A$2:$E$80,5,FALSE)))</f>
        <v>0</v>
      </c>
      <c r="AU1967" s="21">
        <f>IF(AF1967="",0,IF(AF1967="Interdit",0,VLOOKUP(R1967,'CODE H VS CODE ICPE'!$A$2:$E$80,5,FALSE)))</f>
        <v>0</v>
      </c>
      <c r="AV1967" s="21">
        <f>IF(AG1967="",0,IF(AG1967="Interdit",0,VLOOKUP(S1967,'CODE H VS CODE ICPE'!$A$2:$E$80,5,FALSE)))</f>
        <v>0</v>
      </c>
      <c r="AW1967" s="20" t="str">
        <f t="shared" si="423"/>
        <v>$AI$2</v>
      </c>
      <c r="AX1967" s="26">
        <f t="shared" si="424"/>
        <v>99999.99</v>
      </c>
      <c r="AY1967" s="20" t="str">
        <f t="shared" si="425"/>
        <v>H225</v>
      </c>
      <c r="AZ1967" s="20">
        <f>IF(AY1967="","",IF(AY1967=0,"",VLOOKUP(AY1967,'CODE H VS CODE ICPE'!$A$1:$E$80,3,FALSE)))</f>
        <v>4331</v>
      </c>
    </row>
    <row r="1968" spans="1:52" ht="28.9" customHeight="1">
      <c r="A1968" s="23">
        <v>2357</v>
      </c>
      <c r="B1968" s="24" t="s">
        <v>3913</v>
      </c>
      <c r="C1968" s="25" t="s">
        <v>234</v>
      </c>
      <c r="D1968" s="24" t="s">
        <v>235</v>
      </c>
      <c r="E1968" s="24" t="s">
        <v>3914</v>
      </c>
      <c r="F1968" s="20" t="s">
        <v>42</v>
      </c>
      <c r="G1968" s="20" t="s">
        <v>86</v>
      </c>
      <c r="H1968" s="20" t="s">
        <v>96</v>
      </c>
      <c r="I1968" s="20" t="s">
        <v>110</v>
      </c>
      <c r="J1968" s="20" t="s">
        <v>158</v>
      </c>
      <c r="K1968" s="20"/>
      <c r="L1968" s="20"/>
      <c r="M1968" s="20"/>
      <c r="N1968" s="20"/>
      <c r="O1968" s="20"/>
      <c r="P1968" s="20"/>
      <c r="Q1968" s="20"/>
      <c r="R1968" s="20"/>
      <c r="S1968" s="20"/>
      <c r="T1968" s="20" t="str">
        <f>IFERROR(VLOOKUP(F1968,'CODE H VS CODE ICPE'!$A$2:$D$80,4,FALSE),"")</f>
        <v>Autorisé</v>
      </c>
      <c r="U1968" s="20" t="str">
        <f>IFERROR(VLOOKUP(G1968,'CODE H VS CODE ICPE'!$A$2:$D$80,4,FALSE),"")</f>
        <v>Autorisé</v>
      </c>
      <c r="V1968" s="20" t="str">
        <f>IFERROR(VLOOKUP(H1968,'CODE H VS CODE ICPE'!$A$2:$D$80,4,FALSE),"")</f>
        <v>Autorisé</v>
      </c>
      <c r="W1968" s="20" t="str">
        <f>IFERROR(VLOOKUP(I1968,'CODE H VS CODE ICPE'!$A$2:$D$80,4,FALSE),"")</f>
        <v>Interdit</v>
      </c>
      <c r="X1968" s="20" t="str">
        <f>IFERROR(VLOOKUP(J1968,'CODE H VS CODE ICPE'!$A$2:$D$80,4,FALSE),"")</f>
        <v>Autorisé</v>
      </c>
      <c r="Y1968" s="20" t="str">
        <f>IFERROR(VLOOKUP(K1968,'CODE H VS CODE ICPE'!$A$2:$D$80,4,FALSE),"")</f>
        <v/>
      </c>
      <c r="Z1968" s="20" t="str">
        <f>IFERROR(VLOOKUP(L1968,'CODE H VS CODE ICPE'!$A$2:$D$80,4,FALSE),"")</f>
        <v/>
      </c>
      <c r="AA1968" s="20" t="str">
        <f>IFERROR(VLOOKUP(M1968,'CODE H VS CODE ICPE'!$A$2:$D$80,4,FALSE),"")</f>
        <v/>
      </c>
      <c r="AB1968" s="20" t="str">
        <f>IFERROR(VLOOKUP(N1968,'CODE H VS CODE ICPE'!$A$2:$D$80,4,FALSE),"")</f>
        <v/>
      </c>
      <c r="AC1968" s="20" t="str">
        <f>IFERROR(VLOOKUP(O1968,'CODE H VS CODE ICPE'!$A$2:$D$80,4,FALSE),"")</f>
        <v/>
      </c>
      <c r="AD1968" s="20" t="str">
        <f>IFERROR(VLOOKUP(P1968,'CODE H VS CODE ICPE'!$A$2:$D$80,4,FALSE),"")</f>
        <v/>
      </c>
      <c r="AE1968" s="20" t="str">
        <f>IFERROR(VLOOKUP(Q1968,'CODE H VS CODE ICPE'!$A$2:$D$80,4,FALSE),"")</f>
        <v/>
      </c>
      <c r="AF1968" s="20" t="str">
        <f>IFERROR(VLOOKUP(R1968,'CODE H VS CODE ICPE'!$A$2:$D$80,4,FALSE),"")</f>
        <v/>
      </c>
      <c r="AG1968" s="20" t="str">
        <f>IFERROR(VLOOKUP(S1968,'CODE H VS CODE ICPE'!$A$2:$D$80,4,FALSE),"")</f>
        <v/>
      </c>
      <c r="AH1968" s="48" t="str">
        <f t="shared" si="422"/>
        <v>Accepted</v>
      </c>
      <c r="AI1968" s="21">
        <f>IF(T1968="",0,IF(T1968="Interdit",0,VLOOKUP(F1968,'CODE H VS CODE ICPE'!$A$2:$E$80,5,FALSE)))</f>
        <v>99999.99</v>
      </c>
      <c r="AJ1968" s="21">
        <f>IF(U1968="",0,IF(U1968="Interdit",0,VLOOKUP(G1968,'CODE H VS CODE ICPE'!$A$2:$E$80,5,FALSE)))</f>
        <v>99999.99</v>
      </c>
      <c r="AK1968" s="21">
        <f>IF(V1968="",0,IF(V1968="Interdit",0,VLOOKUP(H1968,'CODE H VS CODE ICPE'!$A$2:$E$80,5,FALSE)))</f>
        <v>149999.99</v>
      </c>
      <c r="AL1968" s="21">
        <f>IF(W1968="",0,IF(W1968="Interdit",0,VLOOKUP(I1968,'CODE H VS CODE ICPE'!$A$2:$E$80,5,FALSE)))</f>
        <v>0</v>
      </c>
      <c r="AM1968" s="21">
        <f>IF(X1968="",0,IF(X1968="Interdit",0,VLOOKUP(J1968,'CODE H VS CODE ICPE'!$A$2:$E$80,5,FALSE)))</f>
        <v>99999.99</v>
      </c>
      <c r="AN1968" s="21">
        <f>IF(Y1968="",0,IF(Y1968="Interdit",0,VLOOKUP(K1968,'CODE H VS CODE ICPE'!$A$2:$E$80,5,FALSE)))</f>
        <v>0</v>
      </c>
      <c r="AO1968" s="21">
        <f>IF(Z1968="",0,IF(Z1968="Interdit",0,VLOOKUP(L1968,'CODE H VS CODE ICPE'!$A$2:$E$80,5,FALSE)))</f>
        <v>0</v>
      </c>
      <c r="AP1968" s="21">
        <f>IF(AA1968="",0,IF(AA1968="Interdit",0,VLOOKUP(M1968,'CODE H VS CODE ICPE'!$A$2:$E$80,5,FALSE)))</f>
        <v>0</v>
      </c>
      <c r="AQ1968" s="21">
        <f>IF(AB1968="",0,IF(AB1968="Interdit",0,VLOOKUP(N1968,'CODE H VS CODE ICPE'!$A$2:$E$80,5,FALSE)))</f>
        <v>0</v>
      </c>
      <c r="AR1968" s="21">
        <f>IF(AC1968="",0,IF(AC1968="Interdit",0,VLOOKUP(O1968,'CODE H VS CODE ICPE'!$A$2:$E$80,5,FALSE)))</f>
        <v>0</v>
      </c>
      <c r="AS1968" s="21">
        <f>IF(AD1968="",0,IF(AD1968="Interdit",0,VLOOKUP(P1968,'CODE H VS CODE ICPE'!$A$2:$E$80,5,FALSE)))</f>
        <v>0</v>
      </c>
      <c r="AT1968" s="21">
        <f>IF(AE1968="",0,IF(AE1968="Interdit",0,VLOOKUP(Q1968,'CODE H VS CODE ICPE'!$A$2:$E$80,5,FALSE)))</f>
        <v>0</v>
      </c>
      <c r="AU1968" s="21">
        <f>IF(AF1968="",0,IF(AF1968="Interdit",0,VLOOKUP(R1968,'CODE H VS CODE ICPE'!$A$2:$E$80,5,FALSE)))</f>
        <v>0</v>
      </c>
      <c r="AV1968" s="21">
        <f>IF(AG1968="",0,IF(AG1968="Interdit",0,VLOOKUP(S1968,'CODE H VS CODE ICPE'!$A$2:$E$80,5,FALSE)))</f>
        <v>0</v>
      </c>
      <c r="AW1968" s="20" t="str">
        <f t="shared" si="423"/>
        <v>$AK$2</v>
      </c>
      <c r="AX1968" s="26">
        <f t="shared" si="424"/>
        <v>149999.99</v>
      </c>
      <c r="AY1968" s="20" t="str">
        <f t="shared" si="425"/>
        <v>H314</v>
      </c>
      <c r="AZ1968" s="20">
        <f>IF(AY1968="","",IF(AY1968=0,"",VLOOKUP(AY1968,'CODE H VS CODE ICPE'!$A$1:$E$80,3,FALSE)))</f>
        <v>4320</v>
      </c>
    </row>
    <row r="1969" spans="1:52" ht="28.9" customHeight="1">
      <c r="A1969" s="23">
        <v>2781</v>
      </c>
      <c r="B1969" s="24" t="s">
        <v>3915</v>
      </c>
      <c r="C1969" s="25" t="s">
        <v>234</v>
      </c>
      <c r="D1969" s="24" t="s">
        <v>1083</v>
      </c>
      <c r="E1969" s="24" t="s">
        <v>3916</v>
      </c>
      <c r="F1969" s="20" t="s">
        <v>86</v>
      </c>
      <c r="G1969" s="20"/>
      <c r="H1969" s="20"/>
      <c r="I1969" s="20"/>
      <c r="J1969" s="20"/>
      <c r="K1969" s="20"/>
      <c r="L1969" s="20"/>
      <c r="M1969" s="20"/>
      <c r="N1969" s="20"/>
      <c r="O1969" s="20"/>
      <c r="P1969" s="20"/>
      <c r="Q1969" s="20"/>
      <c r="R1969" s="20"/>
      <c r="S1969" s="20"/>
      <c r="T1969" s="20" t="str">
        <f>IFERROR(VLOOKUP(F1969,'CODE H VS CODE ICPE'!$A$2:$D$80,4,FALSE),"")</f>
        <v>Autorisé</v>
      </c>
      <c r="U1969" s="20" t="str">
        <f>IFERROR(VLOOKUP(G1969,'CODE H VS CODE ICPE'!$A$2:$D$80,4,FALSE),"")</f>
        <v/>
      </c>
      <c r="V1969" s="20" t="str">
        <f>IFERROR(VLOOKUP(H1969,'CODE H VS CODE ICPE'!$A$2:$D$80,4,FALSE),"")</f>
        <v/>
      </c>
      <c r="W1969" s="20" t="str">
        <f>IFERROR(VLOOKUP(I1969,'CODE H VS CODE ICPE'!$A$2:$D$80,4,FALSE),"")</f>
        <v/>
      </c>
      <c r="X1969" s="20" t="str">
        <f>IFERROR(VLOOKUP(J1969,'CODE H VS CODE ICPE'!$A$2:$D$80,4,FALSE),"")</f>
        <v/>
      </c>
      <c r="Y1969" s="20" t="str">
        <f>IFERROR(VLOOKUP(K1969,'CODE H VS CODE ICPE'!$A$2:$D$80,4,FALSE),"")</f>
        <v/>
      </c>
      <c r="Z1969" s="20" t="str">
        <f>IFERROR(VLOOKUP(L1969,'CODE H VS CODE ICPE'!$A$2:$D$80,4,FALSE),"")</f>
        <v/>
      </c>
      <c r="AA1969" s="20" t="str">
        <f>IFERROR(VLOOKUP(M1969,'CODE H VS CODE ICPE'!$A$2:$D$80,4,FALSE),"")</f>
        <v/>
      </c>
      <c r="AB1969" s="20" t="str">
        <f>IFERROR(VLOOKUP(N1969,'CODE H VS CODE ICPE'!$A$2:$D$80,4,FALSE),"")</f>
        <v/>
      </c>
      <c r="AC1969" s="20" t="str">
        <f>IFERROR(VLOOKUP(O1969,'CODE H VS CODE ICPE'!$A$2:$D$80,4,FALSE),"")</f>
        <v/>
      </c>
      <c r="AD1969" s="20" t="str">
        <f>IFERROR(VLOOKUP(P1969,'CODE H VS CODE ICPE'!$A$2:$D$80,4,FALSE),"")</f>
        <v/>
      </c>
      <c r="AE1969" s="20" t="str">
        <f>IFERROR(VLOOKUP(Q1969,'CODE H VS CODE ICPE'!$A$2:$D$80,4,FALSE),"")</f>
        <v/>
      </c>
      <c r="AF1969" s="20" t="str">
        <f>IFERROR(VLOOKUP(R1969,'CODE H VS CODE ICPE'!$A$2:$D$80,4,FALSE),"")</f>
        <v/>
      </c>
      <c r="AG1969" s="20" t="str">
        <f>IFERROR(VLOOKUP(S1969,'CODE H VS CODE ICPE'!$A$2:$D$80,4,FALSE),"")</f>
        <v/>
      </c>
      <c r="AH1969" s="47" t="s">
        <v>4630</v>
      </c>
      <c r="AI1969" s="21">
        <f>IF(T1969="",0,IF(T1969="Interdit",0,VLOOKUP(F1969,'CODE H VS CODE ICPE'!$A$2:$E$80,5,FALSE)))</f>
        <v>99999.99</v>
      </c>
      <c r="AJ1969" s="21">
        <f>IF(U1969="",0,IF(U1969="Interdit",0,VLOOKUP(G1969,'CODE H VS CODE ICPE'!$A$2:$E$80,5,FALSE)))</f>
        <v>0</v>
      </c>
      <c r="AK1969" s="21">
        <f>IF(V1969="",0,IF(V1969="Interdit",0,VLOOKUP(H1969,'CODE H VS CODE ICPE'!$A$2:$E$80,5,FALSE)))</f>
        <v>0</v>
      </c>
      <c r="AL1969" s="21">
        <f>IF(W1969="",0,IF(W1969="Interdit",0,VLOOKUP(I1969,'CODE H VS CODE ICPE'!$A$2:$E$80,5,FALSE)))</f>
        <v>0</v>
      </c>
      <c r="AM1969" s="21">
        <f>IF(X1969="",0,IF(X1969="Interdit",0,VLOOKUP(J1969,'CODE H VS CODE ICPE'!$A$2:$E$80,5,FALSE)))</f>
        <v>0</v>
      </c>
      <c r="AN1969" s="21">
        <f>IF(Y1969="",0,IF(Y1969="Interdit",0,VLOOKUP(K1969,'CODE H VS CODE ICPE'!$A$2:$E$80,5,FALSE)))</f>
        <v>0</v>
      </c>
      <c r="AO1969" s="21">
        <f>IF(Z1969="",0,IF(Z1969="Interdit",0,VLOOKUP(L1969,'CODE H VS CODE ICPE'!$A$2:$E$80,5,FALSE)))</f>
        <v>0</v>
      </c>
      <c r="AP1969" s="21">
        <f>IF(AA1969="",0,IF(AA1969="Interdit",0,VLOOKUP(M1969,'CODE H VS CODE ICPE'!$A$2:$E$80,5,FALSE)))</f>
        <v>0</v>
      </c>
      <c r="AQ1969" s="21">
        <f>IF(AB1969="",0,IF(AB1969="Interdit",0,VLOOKUP(N1969,'CODE H VS CODE ICPE'!$A$2:$E$80,5,FALSE)))</f>
        <v>0</v>
      </c>
      <c r="AR1969" s="21">
        <f>IF(AC1969="",0,IF(AC1969="Interdit",0,VLOOKUP(O1969,'CODE H VS CODE ICPE'!$A$2:$E$80,5,FALSE)))</f>
        <v>0</v>
      </c>
      <c r="AS1969" s="21">
        <f>IF(AD1969="",0,IF(AD1969="Interdit",0,VLOOKUP(P1969,'CODE H VS CODE ICPE'!$A$2:$E$80,5,FALSE)))</f>
        <v>0</v>
      </c>
      <c r="AT1969" s="21">
        <f>IF(AE1969="",0,IF(AE1969="Interdit",0,VLOOKUP(Q1969,'CODE H VS CODE ICPE'!$A$2:$E$80,5,FALSE)))</f>
        <v>0</v>
      </c>
      <c r="AU1969" s="21">
        <f>IF(AF1969="",0,IF(AF1969="Interdit",0,VLOOKUP(R1969,'CODE H VS CODE ICPE'!$A$2:$E$80,5,FALSE)))</f>
        <v>0</v>
      </c>
      <c r="AV1969" s="21">
        <f>IF(AG1969="",0,IF(AG1969="Interdit",0,VLOOKUP(S1969,'CODE H VS CODE ICPE'!$A$2:$E$80,5,FALSE)))</f>
        <v>0</v>
      </c>
      <c r="AW1969" s="20" t="str">
        <f>ADDRESS(2,MATCH(MAX(AI1969:AV1969),AI1969:AV1969,0)+COLUMN(AI1969)-1)</f>
        <v>$AI$2</v>
      </c>
      <c r="AX1969" s="26">
        <f>IF(AH1969="Interdit","",IF(AW1969="$AI$2",AI1969,IF(AW1969="$AJ$2",AJ1969,IF(AW1969="$AK$2",AK1969,IF(AW1969="$AL$2",AL1969,IF(AW1969="$AM$2",AM1969,IF(AW1969="$AN$2",AN1969,IF(AW1969="$AO$2",AO1969,IF(AW1969="$AP$2",AP1969,IF(AW1969="$AQ$2",AQ1969,IF(AW1969="$AR$2",AR1969,IF(AW1969="$AS$2",AS1969,IF(AW1969="$AT$2",AT1969,IF(AW1969="$AU$2",AU1969,IF(AW1969="$AV$2",AV1969,"")))))))))))))))</f>
        <v>99999.99</v>
      </c>
      <c r="AY1969" s="20" t="str">
        <f>IF(AX1969="","",IF(AW1969="$AI$2",F1969,IF(AW1969="$AJ$2",G1969,IF(AW1969="$AK$2",H1969,IF(AW1969="$AL$2",I1969,IF(AW1969="$AM$2",J1969,IF(AW1969="$AN$2",K1969,IF(AW1969="$AO$2",L1969,IF(AW1969="$AP$2",M1969,IF(AW1969="$AQ$2",N1969,IF(AW1969="$AR$2",O1969,IF(AW1969="$AS$2",P1969,IF(AW1969="$AT$2",Q1969,IF(AW1969="$AU$2",R1969,IF(AW1969="$AV$2",S1969,"")))))))))))))))</f>
        <v>H302</v>
      </c>
      <c r="AZ1969" s="20">
        <f>IF(AY1969="","",IF(AY1969=0,"",VLOOKUP(AY1969,'CODE H VS CODE ICPE'!$A$1:$E$80,3,FALSE)))</f>
        <v>4511</v>
      </c>
    </row>
    <row r="1970" spans="1:52" ht="28.9" customHeight="1">
      <c r="A1970" s="23">
        <v>2358</v>
      </c>
      <c r="B1970" s="24" t="s">
        <v>3917</v>
      </c>
      <c r="C1970" s="25" t="s">
        <v>499</v>
      </c>
      <c r="D1970" s="24" t="s">
        <v>503</v>
      </c>
      <c r="E1970" s="24" t="s">
        <v>3913</v>
      </c>
      <c r="F1970" s="20" t="s">
        <v>42</v>
      </c>
      <c r="G1970" s="20" t="s">
        <v>88</v>
      </c>
      <c r="H1970" s="20" t="s">
        <v>110</v>
      </c>
      <c r="I1970" s="20" t="s">
        <v>160</v>
      </c>
      <c r="J1970" s="20"/>
      <c r="K1970" s="20"/>
      <c r="L1970" s="20"/>
      <c r="M1970" s="20"/>
      <c r="N1970" s="20"/>
      <c r="O1970" s="20"/>
      <c r="P1970" s="20"/>
      <c r="Q1970" s="20"/>
      <c r="R1970" s="20"/>
      <c r="S1970" s="20"/>
      <c r="T1970" s="20" t="str">
        <f>IFERROR(VLOOKUP(F1970,'CODE H VS CODE ICPE'!$A$2:$D$80,4,FALSE),"")</f>
        <v>Autorisé</v>
      </c>
      <c r="U1970" s="20" t="str">
        <f>IFERROR(VLOOKUP(G1970,'CODE H VS CODE ICPE'!$A$2:$D$80,4,FALSE),"")</f>
        <v>Interdit</v>
      </c>
      <c r="V1970" s="20" t="str">
        <f>IFERROR(VLOOKUP(H1970,'CODE H VS CODE ICPE'!$A$2:$D$80,4,FALSE),"")</f>
        <v>Interdit</v>
      </c>
      <c r="W1970" s="20" t="str">
        <f>IFERROR(VLOOKUP(I1970,'CODE H VS CODE ICPE'!$A$2:$D$80,4,FALSE),"")</f>
        <v>Autorisé</v>
      </c>
      <c r="X1970" s="20" t="str">
        <f>IFERROR(VLOOKUP(J1970,'CODE H VS CODE ICPE'!$A$2:$D$80,4,FALSE),"")</f>
        <v/>
      </c>
      <c r="Y1970" s="20" t="str">
        <f>IFERROR(VLOOKUP(K1970,'CODE H VS CODE ICPE'!$A$2:$D$80,4,FALSE),"")</f>
        <v/>
      </c>
      <c r="Z1970" s="20" t="str">
        <f>IFERROR(VLOOKUP(L1970,'CODE H VS CODE ICPE'!$A$2:$D$80,4,FALSE),"")</f>
        <v/>
      </c>
      <c r="AA1970" s="20" t="str">
        <f>IFERROR(VLOOKUP(M1970,'CODE H VS CODE ICPE'!$A$2:$D$80,4,FALSE),"")</f>
        <v/>
      </c>
      <c r="AB1970" s="20" t="str">
        <f>IFERROR(VLOOKUP(N1970,'CODE H VS CODE ICPE'!$A$2:$D$80,4,FALSE),"")</f>
        <v/>
      </c>
      <c r="AC1970" s="20" t="str">
        <f>IFERROR(VLOOKUP(O1970,'CODE H VS CODE ICPE'!$A$2:$D$80,4,FALSE),"")</f>
        <v/>
      </c>
      <c r="AD1970" s="20" t="str">
        <f>IFERROR(VLOOKUP(P1970,'CODE H VS CODE ICPE'!$A$2:$D$80,4,FALSE),"")</f>
        <v/>
      </c>
      <c r="AE1970" s="20" t="str">
        <f>IFERROR(VLOOKUP(Q1970,'CODE H VS CODE ICPE'!$A$2:$D$80,4,FALSE),"")</f>
        <v/>
      </c>
      <c r="AF1970" s="20" t="str">
        <f>IFERROR(VLOOKUP(R1970,'CODE H VS CODE ICPE'!$A$2:$D$80,4,FALSE),"")</f>
        <v/>
      </c>
      <c r="AG1970" s="20" t="str">
        <f>IFERROR(VLOOKUP(S1970,'CODE H VS CODE ICPE'!$A$2:$D$80,4,FALSE),"")</f>
        <v/>
      </c>
      <c r="AH1970" s="48" t="str">
        <f>IF(COUNTIF(T1970:AG1970, "Rejected") &gt; 0, "Rejected", IF(COUNTIF(T1970:AG1970, "Under request") &gt; 0, "Under request", "Accepted"))</f>
        <v>Accepted</v>
      </c>
      <c r="AI1970" s="21">
        <f>IF(T1970="",0,IF(T1970="Interdit",0,VLOOKUP(F1970,'CODE H VS CODE ICPE'!$A$2:$E$80,5,FALSE)))</f>
        <v>99999.99</v>
      </c>
      <c r="AJ1970" s="21">
        <f>IF(U1970="",0,IF(U1970="Interdit",0,VLOOKUP(G1970,'CODE H VS CODE ICPE'!$A$2:$E$80,5,FALSE)))</f>
        <v>0</v>
      </c>
      <c r="AK1970" s="21">
        <f>IF(V1970="",0,IF(V1970="Interdit",0,VLOOKUP(H1970,'CODE H VS CODE ICPE'!$A$2:$E$80,5,FALSE)))</f>
        <v>0</v>
      </c>
      <c r="AL1970" s="21">
        <f>IF(W1970="",0,IF(W1970="Interdit",0,VLOOKUP(I1970,'CODE H VS CODE ICPE'!$A$2:$E$80,5,FALSE)))</f>
        <v>99999.99</v>
      </c>
      <c r="AM1970" s="21">
        <f>IF(X1970="",0,IF(X1970="Interdit",0,VLOOKUP(J1970,'CODE H VS CODE ICPE'!$A$2:$E$80,5,FALSE)))</f>
        <v>0</v>
      </c>
      <c r="AN1970" s="21">
        <f>IF(Y1970="",0,IF(Y1970="Interdit",0,VLOOKUP(K1970,'CODE H VS CODE ICPE'!$A$2:$E$80,5,FALSE)))</f>
        <v>0</v>
      </c>
      <c r="AO1970" s="21">
        <f>IF(Z1970="",0,IF(Z1970="Interdit",0,VLOOKUP(L1970,'CODE H VS CODE ICPE'!$A$2:$E$80,5,FALSE)))</f>
        <v>0</v>
      </c>
      <c r="AP1970" s="21">
        <f>IF(AA1970="",0,IF(AA1970="Interdit",0,VLOOKUP(M1970,'CODE H VS CODE ICPE'!$A$2:$E$80,5,FALSE)))</f>
        <v>0</v>
      </c>
      <c r="AQ1970" s="21">
        <f>IF(AB1970="",0,IF(AB1970="Interdit",0,VLOOKUP(N1970,'CODE H VS CODE ICPE'!$A$2:$E$80,5,FALSE)))</f>
        <v>0</v>
      </c>
      <c r="AR1970" s="21">
        <f>IF(AC1970="",0,IF(AC1970="Interdit",0,VLOOKUP(O1970,'CODE H VS CODE ICPE'!$A$2:$E$80,5,FALSE)))</f>
        <v>0</v>
      </c>
      <c r="AS1970" s="21">
        <f>IF(AD1970="",0,IF(AD1970="Interdit",0,VLOOKUP(P1970,'CODE H VS CODE ICPE'!$A$2:$E$80,5,FALSE)))</f>
        <v>0</v>
      </c>
      <c r="AT1970" s="21">
        <f>IF(AE1970="",0,IF(AE1970="Interdit",0,VLOOKUP(Q1970,'CODE H VS CODE ICPE'!$A$2:$E$80,5,FALSE)))</f>
        <v>0</v>
      </c>
      <c r="AU1970" s="21">
        <f>IF(AF1970="",0,IF(AF1970="Interdit",0,VLOOKUP(R1970,'CODE H VS CODE ICPE'!$A$2:$E$80,5,FALSE)))</f>
        <v>0</v>
      </c>
      <c r="AV1970" s="21">
        <f>IF(AG1970="",0,IF(AG1970="Interdit",0,VLOOKUP(S1970,'CODE H VS CODE ICPE'!$A$2:$E$80,5,FALSE)))</f>
        <v>0</v>
      </c>
      <c r="AW1970" s="20" t="str">
        <f>ADDRESS(2,MATCH(MAX(AI1970:AV1970),AI1970:AV1970,0)+COLUMN(AI1970)-1)</f>
        <v>$AI$2</v>
      </c>
      <c r="AX1970" s="26">
        <f>IF(AH1970="Interdit","",IF(AW1970="$AI$2",AI1970,IF(AW1970="$AJ$2",AJ1970,IF(AW1970="$AK$2",AK1970,IF(AW1970="$AL$2",AL1970,IF(AW1970="$AM$2",AM1970,IF(AW1970="$AN$2",AN1970,IF(AW1970="$AO$2",AO1970,IF(AW1970="$AP$2",AP1970,IF(AW1970="$AQ$2",AQ1970,IF(AW1970="$AR$2",AR1970,IF(AW1970="$AS$2",AS1970,IF(AW1970="$AT$2",AT1970,IF(AW1970="$AU$2",AU1970,IF(AW1970="$AV$2",AV1970,"")))))))))))))))</f>
        <v>99999.99</v>
      </c>
      <c r="AY1970" s="20" t="str">
        <f>IF(AX1970="","",IF(AW1970="$AI$2",F1970,IF(AW1970="$AJ$2",G1970,IF(AW1970="$AK$2",H1970,IF(AW1970="$AL$2",I1970,IF(AW1970="$AM$2",J1970,IF(AW1970="$AN$2",K1970,IF(AW1970="$AO$2",L1970,IF(AW1970="$AP$2",M1970,IF(AW1970="$AQ$2",N1970,IF(AW1970="$AR$2",O1970,IF(AW1970="$AS$2",P1970,IF(AW1970="$AT$2",Q1970,IF(AW1970="$AU$2",R1970,IF(AW1970="$AV$2",S1970,"")))))))))))))))</f>
        <v>H226</v>
      </c>
      <c r="AZ1970" s="20">
        <f>IF(AY1970="","",IF(AY1970=0,"",VLOOKUP(AY1970,'CODE H VS CODE ICPE'!$A$1:$E$80,3,FALSE)))</f>
        <v>4331</v>
      </c>
    </row>
    <row r="1971" spans="1:52" ht="28.9" customHeight="1">
      <c r="A1971" s="23">
        <v>2783</v>
      </c>
      <c r="B1971" s="24" t="s">
        <v>3918</v>
      </c>
      <c r="C1971" s="25" t="s">
        <v>234</v>
      </c>
      <c r="D1971" s="24" t="s">
        <v>1083</v>
      </c>
      <c r="E1971" s="24" t="s">
        <v>3919</v>
      </c>
      <c r="F1971" s="20" t="s">
        <v>86</v>
      </c>
      <c r="G1971" s="20"/>
      <c r="H1971" s="20"/>
      <c r="I1971" s="20"/>
      <c r="J1971" s="20"/>
      <c r="K1971" s="20"/>
      <c r="L1971" s="20"/>
      <c r="M1971" s="20"/>
      <c r="N1971" s="20"/>
      <c r="O1971" s="20"/>
      <c r="P1971" s="20"/>
      <c r="Q1971" s="20"/>
      <c r="R1971" s="20"/>
      <c r="S1971" s="20"/>
      <c r="T1971" s="20" t="str">
        <f>IFERROR(VLOOKUP(F1971,'CODE H VS CODE ICPE'!$A$2:$D$80,4,FALSE),"")</f>
        <v>Autorisé</v>
      </c>
      <c r="U1971" s="20" t="str">
        <f>IFERROR(VLOOKUP(G1971,'CODE H VS CODE ICPE'!$A$2:$D$80,4,FALSE),"")</f>
        <v/>
      </c>
      <c r="V1971" s="20" t="str">
        <f>IFERROR(VLOOKUP(H1971,'CODE H VS CODE ICPE'!$A$2:$D$80,4,FALSE),"")</f>
        <v/>
      </c>
      <c r="W1971" s="20" t="str">
        <f>IFERROR(VLOOKUP(I1971,'CODE H VS CODE ICPE'!$A$2:$D$80,4,FALSE),"")</f>
        <v/>
      </c>
      <c r="X1971" s="20" t="str">
        <f>IFERROR(VLOOKUP(J1971,'CODE H VS CODE ICPE'!$A$2:$D$80,4,FALSE),"")</f>
        <v/>
      </c>
      <c r="Y1971" s="20" t="str">
        <f>IFERROR(VLOOKUP(K1971,'CODE H VS CODE ICPE'!$A$2:$D$80,4,FALSE),"")</f>
        <v/>
      </c>
      <c r="Z1971" s="20" t="str">
        <f>IFERROR(VLOOKUP(L1971,'CODE H VS CODE ICPE'!$A$2:$D$80,4,FALSE),"")</f>
        <v/>
      </c>
      <c r="AA1971" s="20" t="str">
        <f>IFERROR(VLOOKUP(M1971,'CODE H VS CODE ICPE'!$A$2:$D$80,4,FALSE),"")</f>
        <v/>
      </c>
      <c r="AB1971" s="20" t="str">
        <f>IFERROR(VLOOKUP(N1971,'CODE H VS CODE ICPE'!$A$2:$D$80,4,FALSE),"")</f>
        <v/>
      </c>
      <c r="AC1971" s="20" t="str">
        <f>IFERROR(VLOOKUP(O1971,'CODE H VS CODE ICPE'!$A$2:$D$80,4,FALSE),"")</f>
        <v/>
      </c>
      <c r="AD1971" s="20" t="str">
        <f>IFERROR(VLOOKUP(P1971,'CODE H VS CODE ICPE'!$A$2:$D$80,4,FALSE),"")</f>
        <v/>
      </c>
      <c r="AE1971" s="20" t="str">
        <f>IFERROR(VLOOKUP(Q1971,'CODE H VS CODE ICPE'!$A$2:$D$80,4,FALSE),"")</f>
        <v/>
      </c>
      <c r="AF1971" s="20" t="str">
        <f>IFERROR(VLOOKUP(R1971,'CODE H VS CODE ICPE'!$A$2:$D$80,4,FALSE),"")</f>
        <v/>
      </c>
      <c r="AG1971" s="20" t="str">
        <f>IFERROR(VLOOKUP(S1971,'CODE H VS CODE ICPE'!$A$2:$D$80,4,FALSE),"")</f>
        <v/>
      </c>
      <c r="AH1971" s="47" t="s">
        <v>4630</v>
      </c>
      <c r="AI1971" s="21">
        <f>IF(T1971="",0,IF(T1971="Interdit",0,VLOOKUP(F1971,'CODE H VS CODE ICPE'!$A$2:$E$80,5,FALSE)))</f>
        <v>99999.99</v>
      </c>
      <c r="AJ1971" s="21">
        <f>IF(U1971="",0,IF(U1971="Interdit",0,VLOOKUP(G1971,'CODE H VS CODE ICPE'!$A$2:$E$80,5,FALSE)))</f>
        <v>0</v>
      </c>
      <c r="AK1971" s="21">
        <f>IF(V1971="",0,IF(V1971="Interdit",0,VLOOKUP(H1971,'CODE H VS CODE ICPE'!$A$2:$E$80,5,FALSE)))</f>
        <v>0</v>
      </c>
      <c r="AL1971" s="21">
        <f>IF(W1971="",0,IF(W1971="Interdit",0,VLOOKUP(I1971,'CODE H VS CODE ICPE'!$A$2:$E$80,5,FALSE)))</f>
        <v>0</v>
      </c>
      <c r="AM1971" s="21">
        <f>IF(X1971="",0,IF(X1971="Interdit",0,VLOOKUP(J1971,'CODE H VS CODE ICPE'!$A$2:$E$80,5,FALSE)))</f>
        <v>0</v>
      </c>
      <c r="AN1971" s="21">
        <f>IF(Y1971="",0,IF(Y1971="Interdit",0,VLOOKUP(K1971,'CODE H VS CODE ICPE'!$A$2:$E$80,5,FALSE)))</f>
        <v>0</v>
      </c>
      <c r="AO1971" s="21">
        <f>IF(Z1971="",0,IF(Z1971="Interdit",0,VLOOKUP(L1971,'CODE H VS CODE ICPE'!$A$2:$E$80,5,FALSE)))</f>
        <v>0</v>
      </c>
      <c r="AP1971" s="21">
        <f>IF(AA1971="",0,IF(AA1971="Interdit",0,VLOOKUP(M1971,'CODE H VS CODE ICPE'!$A$2:$E$80,5,FALSE)))</f>
        <v>0</v>
      </c>
      <c r="AQ1971" s="21">
        <f>IF(AB1971="",0,IF(AB1971="Interdit",0,VLOOKUP(N1971,'CODE H VS CODE ICPE'!$A$2:$E$80,5,FALSE)))</f>
        <v>0</v>
      </c>
      <c r="AR1971" s="21">
        <f>IF(AC1971="",0,IF(AC1971="Interdit",0,VLOOKUP(O1971,'CODE H VS CODE ICPE'!$A$2:$E$80,5,FALSE)))</f>
        <v>0</v>
      </c>
      <c r="AS1971" s="21">
        <f>IF(AD1971="",0,IF(AD1971="Interdit",0,VLOOKUP(P1971,'CODE H VS CODE ICPE'!$A$2:$E$80,5,FALSE)))</f>
        <v>0</v>
      </c>
      <c r="AT1971" s="21">
        <f>IF(AE1971="",0,IF(AE1971="Interdit",0,VLOOKUP(Q1971,'CODE H VS CODE ICPE'!$A$2:$E$80,5,FALSE)))</f>
        <v>0</v>
      </c>
      <c r="AU1971" s="21">
        <f>IF(AF1971="",0,IF(AF1971="Interdit",0,VLOOKUP(R1971,'CODE H VS CODE ICPE'!$A$2:$E$80,5,FALSE)))</f>
        <v>0</v>
      </c>
      <c r="AV1971" s="21">
        <f>IF(AG1971="",0,IF(AG1971="Interdit",0,VLOOKUP(S1971,'CODE H VS CODE ICPE'!$A$2:$E$80,5,FALSE)))</f>
        <v>0</v>
      </c>
      <c r="AW1971" s="20" t="str">
        <f>ADDRESS(2,MATCH(MAX(AI1971:AV1971),AI1971:AV1971,0)+COLUMN(AI1971)-1)</f>
        <v>$AI$2</v>
      </c>
      <c r="AX1971" s="26">
        <f>IF(AH1971="Interdit","",IF(AW1971="$AI$2",AI1971,IF(AW1971="$AJ$2",AJ1971,IF(AW1971="$AK$2",AK1971,IF(AW1971="$AL$2",AL1971,IF(AW1971="$AM$2",AM1971,IF(AW1971="$AN$2",AN1971,IF(AW1971="$AO$2",AO1971,IF(AW1971="$AP$2",AP1971,IF(AW1971="$AQ$2",AQ1971,IF(AW1971="$AR$2",AR1971,IF(AW1971="$AS$2",AS1971,IF(AW1971="$AT$2",AT1971,IF(AW1971="$AU$2",AU1971,IF(AW1971="$AV$2",AV1971,"")))))))))))))))</f>
        <v>99999.99</v>
      </c>
      <c r="AY1971" s="20" t="str">
        <f>IF(AX1971="","",IF(AW1971="$AI$2",F1971,IF(AW1971="$AJ$2",G1971,IF(AW1971="$AK$2",H1971,IF(AW1971="$AL$2",I1971,IF(AW1971="$AM$2",J1971,IF(AW1971="$AN$2",K1971,IF(AW1971="$AO$2",L1971,IF(AW1971="$AP$2",M1971,IF(AW1971="$AQ$2",N1971,IF(AW1971="$AR$2",O1971,IF(AW1971="$AS$2",P1971,IF(AW1971="$AT$2",Q1971,IF(AW1971="$AU$2",R1971,IF(AW1971="$AV$2",S1971,"")))))))))))))))</f>
        <v>H302</v>
      </c>
      <c r="AZ1971" s="20">
        <f>IF(AY1971="","",IF(AY1971=0,"",VLOOKUP(AY1971,'CODE H VS CODE ICPE'!$A$1:$E$80,3,FALSE)))</f>
        <v>4511</v>
      </c>
    </row>
    <row r="1972" spans="1:52" ht="28.9" customHeight="1">
      <c r="A1972" s="23">
        <v>2786</v>
      </c>
      <c r="B1972" s="24" t="s">
        <v>3920</v>
      </c>
      <c r="C1972" s="25" t="s">
        <v>222</v>
      </c>
      <c r="D1972" s="24" t="s">
        <v>223</v>
      </c>
      <c r="E1972" s="24" t="s">
        <v>3921</v>
      </c>
      <c r="F1972" s="20" t="s">
        <v>86</v>
      </c>
      <c r="G1972" s="20"/>
      <c r="H1972" s="20"/>
      <c r="I1972" s="20"/>
      <c r="J1972" s="20"/>
      <c r="K1972" s="20"/>
      <c r="L1972" s="20"/>
      <c r="M1972" s="20"/>
      <c r="N1972" s="20"/>
      <c r="O1972" s="20"/>
      <c r="P1972" s="20"/>
      <c r="Q1972" s="20"/>
      <c r="R1972" s="20"/>
      <c r="S1972" s="20"/>
      <c r="T1972" s="20" t="str">
        <f>IFERROR(VLOOKUP(F1972,'CODE H VS CODE ICPE'!$A$2:$D$80,4,FALSE),"")</f>
        <v>Autorisé</v>
      </c>
      <c r="U1972" s="20" t="str">
        <f>IFERROR(VLOOKUP(G1972,'CODE H VS CODE ICPE'!$A$2:$D$80,4,FALSE),"")</f>
        <v/>
      </c>
      <c r="V1972" s="20" t="str">
        <f>IFERROR(VLOOKUP(H1972,'CODE H VS CODE ICPE'!$A$2:$D$80,4,FALSE),"")</f>
        <v/>
      </c>
      <c r="W1972" s="20" t="str">
        <f>IFERROR(VLOOKUP(I1972,'CODE H VS CODE ICPE'!$A$2:$D$80,4,FALSE),"")</f>
        <v/>
      </c>
      <c r="X1972" s="20" t="str">
        <f>IFERROR(VLOOKUP(J1972,'CODE H VS CODE ICPE'!$A$2:$D$80,4,FALSE),"")</f>
        <v/>
      </c>
      <c r="Y1972" s="20" t="str">
        <f>IFERROR(VLOOKUP(K1972,'CODE H VS CODE ICPE'!$A$2:$D$80,4,FALSE),"")</f>
        <v/>
      </c>
      <c r="Z1972" s="20" t="str">
        <f>IFERROR(VLOOKUP(L1972,'CODE H VS CODE ICPE'!$A$2:$D$80,4,FALSE),"")</f>
        <v/>
      </c>
      <c r="AA1972" s="20" t="str">
        <f>IFERROR(VLOOKUP(M1972,'CODE H VS CODE ICPE'!$A$2:$D$80,4,FALSE),"")</f>
        <v/>
      </c>
      <c r="AB1972" s="20" t="str">
        <f>IFERROR(VLOOKUP(N1972,'CODE H VS CODE ICPE'!$A$2:$D$80,4,FALSE),"")</f>
        <v/>
      </c>
      <c r="AC1972" s="20" t="str">
        <f>IFERROR(VLOOKUP(O1972,'CODE H VS CODE ICPE'!$A$2:$D$80,4,FALSE),"")</f>
        <v/>
      </c>
      <c r="AD1972" s="20" t="str">
        <f>IFERROR(VLOOKUP(P1972,'CODE H VS CODE ICPE'!$A$2:$D$80,4,FALSE),"")</f>
        <v/>
      </c>
      <c r="AE1972" s="20" t="str">
        <f>IFERROR(VLOOKUP(Q1972,'CODE H VS CODE ICPE'!$A$2:$D$80,4,FALSE),"")</f>
        <v/>
      </c>
      <c r="AF1972" s="20" t="str">
        <f>IFERROR(VLOOKUP(R1972,'CODE H VS CODE ICPE'!$A$2:$D$80,4,FALSE),"")</f>
        <v/>
      </c>
      <c r="AG1972" s="20" t="str">
        <f>IFERROR(VLOOKUP(S1972,'CODE H VS CODE ICPE'!$A$2:$D$80,4,FALSE),"")</f>
        <v/>
      </c>
      <c r="AH1972" s="47" t="s">
        <v>4630</v>
      </c>
      <c r="AI1972" s="21">
        <f>IF(T1972="",0,IF(T1972="Interdit",0,VLOOKUP(F1972,'CODE H VS CODE ICPE'!$A$2:$E$80,5,FALSE)))</f>
        <v>99999.99</v>
      </c>
      <c r="AJ1972" s="21">
        <f>IF(U1972="",0,IF(U1972="Interdit",0,VLOOKUP(G1972,'CODE H VS CODE ICPE'!$A$2:$E$80,5,FALSE)))</f>
        <v>0</v>
      </c>
      <c r="AK1972" s="21">
        <f>IF(V1972="",0,IF(V1972="Interdit",0,VLOOKUP(H1972,'CODE H VS CODE ICPE'!$A$2:$E$80,5,FALSE)))</f>
        <v>0</v>
      </c>
      <c r="AL1972" s="21">
        <f>IF(W1972="",0,IF(W1972="Interdit",0,VLOOKUP(I1972,'CODE H VS CODE ICPE'!$A$2:$E$80,5,FALSE)))</f>
        <v>0</v>
      </c>
      <c r="AM1972" s="21">
        <f>IF(X1972="",0,IF(X1972="Interdit",0,VLOOKUP(J1972,'CODE H VS CODE ICPE'!$A$2:$E$80,5,FALSE)))</f>
        <v>0</v>
      </c>
      <c r="AN1972" s="21">
        <f>IF(Y1972="",0,IF(Y1972="Interdit",0,VLOOKUP(K1972,'CODE H VS CODE ICPE'!$A$2:$E$80,5,FALSE)))</f>
        <v>0</v>
      </c>
      <c r="AO1972" s="21">
        <f>IF(Z1972="",0,IF(Z1972="Interdit",0,VLOOKUP(L1972,'CODE H VS CODE ICPE'!$A$2:$E$80,5,FALSE)))</f>
        <v>0</v>
      </c>
      <c r="AP1972" s="21">
        <f>IF(AA1972="",0,IF(AA1972="Interdit",0,VLOOKUP(M1972,'CODE H VS CODE ICPE'!$A$2:$E$80,5,FALSE)))</f>
        <v>0</v>
      </c>
      <c r="AQ1972" s="21">
        <f>IF(AB1972="",0,IF(AB1972="Interdit",0,VLOOKUP(N1972,'CODE H VS CODE ICPE'!$A$2:$E$80,5,FALSE)))</f>
        <v>0</v>
      </c>
      <c r="AR1972" s="21">
        <f>IF(AC1972="",0,IF(AC1972="Interdit",0,VLOOKUP(O1972,'CODE H VS CODE ICPE'!$A$2:$E$80,5,FALSE)))</f>
        <v>0</v>
      </c>
      <c r="AS1972" s="21">
        <f>IF(AD1972="",0,IF(AD1972="Interdit",0,VLOOKUP(P1972,'CODE H VS CODE ICPE'!$A$2:$E$80,5,FALSE)))</f>
        <v>0</v>
      </c>
      <c r="AT1972" s="21">
        <f>IF(AE1972="",0,IF(AE1972="Interdit",0,VLOOKUP(Q1972,'CODE H VS CODE ICPE'!$A$2:$E$80,5,FALSE)))</f>
        <v>0</v>
      </c>
      <c r="AU1972" s="21">
        <f>IF(AF1972="",0,IF(AF1972="Interdit",0,VLOOKUP(R1972,'CODE H VS CODE ICPE'!$A$2:$E$80,5,FALSE)))</f>
        <v>0</v>
      </c>
      <c r="AV1972" s="21">
        <f>IF(AG1972="",0,IF(AG1972="Interdit",0,VLOOKUP(S1972,'CODE H VS CODE ICPE'!$A$2:$E$80,5,FALSE)))</f>
        <v>0</v>
      </c>
      <c r="AW1972" s="20" t="str">
        <f>ADDRESS(2,MATCH(MAX(AI1972:AV1972),AI1972:AV1972,0)+COLUMN(AI1972)-1)</f>
        <v>$AI$2</v>
      </c>
      <c r="AX1972" s="26">
        <f>IF(AH1972="Interdit","",IF(AW1972="$AI$2",AI1972,IF(AW1972="$AJ$2",AJ1972,IF(AW1972="$AK$2",AK1972,IF(AW1972="$AL$2",AL1972,IF(AW1972="$AM$2",AM1972,IF(AW1972="$AN$2",AN1972,IF(AW1972="$AO$2",AO1972,IF(AW1972="$AP$2",AP1972,IF(AW1972="$AQ$2",AQ1972,IF(AW1972="$AR$2",AR1972,IF(AW1972="$AS$2",AS1972,IF(AW1972="$AT$2",AT1972,IF(AW1972="$AU$2",AU1972,IF(AW1972="$AV$2",AV1972,"")))))))))))))))</f>
        <v>99999.99</v>
      </c>
      <c r="AY1972" s="20" t="str">
        <f>IF(AX1972="","",IF(AW1972="$AI$2",F1972,IF(AW1972="$AJ$2",G1972,IF(AW1972="$AK$2",H1972,IF(AW1972="$AL$2",I1972,IF(AW1972="$AM$2",J1972,IF(AW1972="$AN$2",K1972,IF(AW1972="$AO$2",L1972,IF(AW1972="$AP$2",M1972,IF(AW1972="$AQ$2",N1972,IF(AW1972="$AR$2",O1972,IF(AW1972="$AS$2",P1972,IF(AW1972="$AT$2",Q1972,IF(AW1972="$AU$2",R1972,IF(AW1972="$AV$2",S1972,"")))))))))))))))</f>
        <v>H302</v>
      </c>
      <c r="AZ1972" s="20">
        <f>IF(AY1972="","",IF(AY1972=0,"",VLOOKUP(AY1972,'CODE H VS CODE ICPE'!$A$1:$E$80,3,FALSE)))</f>
        <v>4511</v>
      </c>
    </row>
    <row r="1973" spans="1:52" ht="28.9" customHeight="1">
      <c r="A1973" s="23">
        <v>2361</v>
      </c>
      <c r="B1973" s="24" t="s">
        <v>3922</v>
      </c>
      <c r="C1973" s="25" t="s">
        <v>234</v>
      </c>
      <c r="D1973" s="24" t="s">
        <v>292</v>
      </c>
      <c r="E1973" s="24" t="s">
        <v>3923</v>
      </c>
      <c r="F1973" s="20" t="s">
        <v>42</v>
      </c>
      <c r="G1973" s="20" t="s">
        <v>86</v>
      </c>
      <c r="H1973" s="20" t="s">
        <v>96</v>
      </c>
      <c r="I1973" s="20" t="s">
        <v>110</v>
      </c>
      <c r="J1973" s="20"/>
      <c r="K1973" s="20"/>
      <c r="L1973" s="20"/>
      <c r="M1973" s="20"/>
      <c r="N1973" s="20"/>
      <c r="O1973" s="20"/>
      <c r="P1973" s="20"/>
      <c r="Q1973" s="20"/>
      <c r="R1973" s="20"/>
      <c r="S1973" s="20"/>
      <c r="T1973" s="20" t="str">
        <f>IFERROR(VLOOKUP(F1973,'CODE H VS CODE ICPE'!$A$2:$D$80,4,FALSE),"")</f>
        <v>Autorisé</v>
      </c>
      <c r="U1973" s="20" t="str">
        <f>IFERROR(VLOOKUP(G1973,'CODE H VS CODE ICPE'!$A$2:$D$80,4,FALSE),"")</f>
        <v>Autorisé</v>
      </c>
      <c r="V1973" s="20" t="str">
        <f>IFERROR(VLOOKUP(H1973,'CODE H VS CODE ICPE'!$A$2:$D$80,4,FALSE),"")</f>
        <v>Autorisé</v>
      </c>
      <c r="W1973" s="20" t="str">
        <f>IFERROR(VLOOKUP(I1973,'CODE H VS CODE ICPE'!$A$2:$D$80,4,FALSE),"")</f>
        <v>Interdit</v>
      </c>
      <c r="X1973" s="20" t="str">
        <f>IFERROR(VLOOKUP(J1973,'CODE H VS CODE ICPE'!$A$2:$D$80,4,FALSE),"")</f>
        <v/>
      </c>
      <c r="Y1973" s="20" t="str">
        <f>IFERROR(VLOOKUP(K1973,'CODE H VS CODE ICPE'!$A$2:$D$80,4,FALSE),"")</f>
        <v/>
      </c>
      <c r="Z1973" s="20" t="str">
        <f>IFERROR(VLOOKUP(L1973,'CODE H VS CODE ICPE'!$A$2:$D$80,4,FALSE),"")</f>
        <v/>
      </c>
      <c r="AA1973" s="20" t="str">
        <f>IFERROR(VLOOKUP(M1973,'CODE H VS CODE ICPE'!$A$2:$D$80,4,FALSE),"")</f>
        <v/>
      </c>
      <c r="AB1973" s="20" t="str">
        <f>IFERROR(VLOOKUP(N1973,'CODE H VS CODE ICPE'!$A$2:$D$80,4,FALSE),"")</f>
        <v/>
      </c>
      <c r="AC1973" s="20" t="str">
        <f>IFERROR(VLOOKUP(O1973,'CODE H VS CODE ICPE'!$A$2:$D$80,4,FALSE),"")</f>
        <v/>
      </c>
      <c r="AD1973" s="20" t="str">
        <f>IFERROR(VLOOKUP(P1973,'CODE H VS CODE ICPE'!$A$2:$D$80,4,FALSE),"")</f>
        <v/>
      </c>
      <c r="AE1973" s="20" t="str">
        <f>IFERROR(VLOOKUP(Q1973,'CODE H VS CODE ICPE'!$A$2:$D$80,4,FALSE),"")</f>
        <v/>
      </c>
      <c r="AF1973" s="20" t="str">
        <f>IFERROR(VLOOKUP(R1973,'CODE H VS CODE ICPE'!$A$2:$D$80,4,FALSE),"")</f>
        <v/>
      </c>
      <c r="AG1973" s="20" t="str">
        <f>IFERROR(VLOOKUP(S1973,'CODE H VS CODE ICPE'!$A$2:$D$80,4,FALSE),"")</f>
        <v/>
      </c>
      <c r="AH1973" s="48" t="str">
        <f>IF(COUNTIF(T1973:AG1973, "Rejected") &gt; 0, "Rejected", IF(COUNTIF(T1973:AG1973, "Under request") &gt; 0, "Under request", "Accepted"))</f>
        <v>Accepted</v>
      </c>
      <c r="AI1973" s="21">
        <f>IF(T1973="",0,IF(T1973="Interdit",0,VLOOKUP(F1973,'CODE H VS CODE ICPE'!$A$2:$E$80,5,FALSE)))</f>
        <v>99999.99</v>
      </c>
      <c r="AJ1973" s="21">
        <f>IF(U1973="",0,IF(U1973="Interdit",0,VLOOKUP(G1973,'CODE H VS CODE ICPE'!$A$2:$E$80,5,FALSE)))</f>
        <v>99999.99</v>
      </c>
      <c r="AK1973" s="21">
        <f>IF(V1973="",0,IF(V1973="Interdit",0,VLOOKUP(H1973,'CODE H VS CODE ICPE'!$A$2:$E$80,5,FALSE)))</f>
        <v>149999.99</v>
      </c>
      <c r="AL1973" s="21">
        <f>IF(W1973="",0,IF(W1973="Interdit",0,VLOOKUP(I1973,'CODE H VS CODE ICPE'!$A$2:$E$80,5,FALSE)))</f>
        <v>0</v>
      </c>
      <c r="AM1973" s="21">
        <f>IF(X1973="",0,IF(X1973="Interdit",0,VLOOKUP(J1973,'CODE H VS CODE ICPE'!$A$2:$E$80,5,FALSE)))</f>
        <v>0</v>
      </c>
      <c r="AN1973" s="21">
        <f>IF(Y1973="",0,IF(Y1973="Interdit",0,VLOOKUP(K1973,'CODE H VS CODE ICPE'!$A$2:$E$80,5,FALSE)))</f>
        <v>0</v>
      </c>
      <c r="AO1973" s="21">
        <f>IF(Z1973="",0,IF(Z1973="Interdit",0,VLOOKUP(L1973,'CODE H VS CODE ICPE'!$A$2:$E$80,5,FALSE)))</f>
        <v>0</v>
      </c>
      <c r="AP1973" s="21">
        <f>IF(AA1973="",0,IF(AA1973="Interdit",0,VLOOKUP(M1973,'CODE H VS CODE ICPE'!$A$2:$E$80,5,FALSE)))</f>
        <v>0</v>
      </c>
      <c r="AQ1973" s="21">
        <f>IF(AB1973="",0,IF(AB1973="Interdit",0,VLOOKUP(N1973,'CODE H VS CODE ICPE'!$A$2:$E$80,5,FALSE)))</f>
        <v>0</v>
      </c>
      <c r="AR1973" s="21">
        <f>IF(AC1973="",0,IF(AC1973="Interdit",0,VLOOKUP(O1973,'CODE H VS CODE ICPE'!$A$2:$E$80,5,FALSE)))</f>
        <v>0</v>
      </c>
      <c r="AS1973" s="21">
        <f>IF(AD1973="",0,IF(AD1973="Interdit",0,VLOOKUP(P1973,'CODE H VS CODE ICPE'!$A$2:$E$80,5,FALSE)))</f>
        <v>0</v>
      </c>
      <c r="AT1973" s="21">
        <f>IF(AE1973="",0,IF(AE1973="Interdit",0,VLOOKUP(Q1973,'CODE H VS CODE ICPE'!$A$2:$E$80,5,FALSE)))</f>
        <v>0</v>
      </c>
      <c r="AU1973" s="21">
        <f>IF(AF1973="",0,IF(AF1973="Interdit",0,VLOOKUP(R1973,'CODE H VS CODE ICPE'!$A$2:$E$80,5,FALSE)))</f>
        <v>0</v>
      </c>
      <c r="AV1973" s="21">
        <f>IF(AG1973="",0,IF(AG1973="Interdit",0,VLOOKUP(S1973,'CODE H VS CODE ICPE'!$A$2:$E$80,5,FALSE)))</f>
        <v>0</v>
      </c>
      <c r="AW1973" s="20" t="str">
        <f t="shared" ref="AW1973:AW1976" si="426">ADDRESS(2,MATCH(MAX(AI1973:AV1973),AI1973:AV1973,0)+COLUMN(AI1973)-1)</f>
        <v>$AK$2</v>
      </c>
      <c r="AX1973" s="26">
        <f t="shared" ref="AX1973:AX1976" si="427">IF(AH1973="Interdit","",IF(AW1973="$AI$2",AI1973,IF(AW1973="$AJ$2",AJ1973,IF(AW1973="$AK$2",AK1973,IF(AW1973="$AL$2",AL1973,IF(AW1973="$AM$2",AM1973,IF(AW1973="$AN$2",AN1973,IF(AW1973="$AO$2",AO1973,IF(AW1973="$AP$2",AP1973,IF(AW1973="$AQ$2",AQ1973,IF(AW1973="$AR$2",AR1973,IF(AW1973="$AS$2",AS1973,IF(AW1973="$AT$2",AT1973,IF(AW1973="$AU$2",AU1973,IF(AW1973="$AV$2",AV1973,"")))))))))))))))</f>
        <v>149999.99</v>
      </c>
      <c r="AY1973" s="20" t="str">
        <f t="shared" ref="AY1973:AY1976" si="428">IF(AX1973="","",IF(AW1973="$AI$2",F1973,IF(AW1973="$AJ$2",G1973,IF(AW1973="$AK$2",H1973,IF(AW1973="$AL$2",I1973,IF(AW1973="$AM$2",J1973,IF(AW1973="$AN$2",K1973,IF(AW1973="$AO$2",L1973,IF(AW1973="$AP$2",M1973,IF(AW1973="$AQ$2",N1973,IF(AW1973="$AR$2",O1973,IF(AW1973="$AS$2",P1973,IF(AW1973="$AT$2",Q1973,IF(AW1973="$AU$2",R1973,IF(AW1973="$AV$2",S1973,"")))))))))))))))</f>
        <v>H314</v>
      </c>
      <c r="AZ1973" s="20">
        <f>IF(AY1973="","",IF(AY1973=0,"",VLOOKUP(AY1973,'CODE H VS CODE ICPE'!$A$1:$E$80,3,FALSE)))</f>
        <v>4320</v>
      </c>
    </row>
    <row r="1974" spans="1:52" ht="28.9" customHeight="1">
      <c r="A1974" s="23">
        <v>2362</v>
      </c>
      <c r="B1974" s="24" t="s">
        <v>3924</v>
      </c>
      <c r="C1974" s="25" t="s">
        <v>234</v>
      </c>
      <c r="D1974" s="24" t="s">
        <v>257</v>
      </c>
      <c r="E1974" s="24" t="s">
        <v>3922</v>
      </c>
      <c r="F1974" s="20" t="s">
        <v>86</v>
      </c>
      <c r="G1974" s="20" t="s">
        <v>110</v>
      </c>
      <c r="H1974" s="20" t="s">
        <v>156</v>
      </c>
      <c r="I1974" s="20" t="s">
        <v>162</v>
      </c>
      <c r="J1974" s="20"/>
      <c r="K1974" s="20"/>
      <c r="L1974" s="20"/>
      <c r="M1974" s="20"/>
      <c r="N1974" s="20"/>
      <c r="O1974" s="20"/>
      <c r="P1974" s="20"/>
      <c r="Q1974" s="20"/>
      <c r="R1974" s="20"/>
      <c r="S1974" s="20"/>
      <c r="T1974" s="20" t="str">
        <f>IFERROR(VLOOKUP(F1974,'CODE H VS CODE ICPE'!$A$2:$D$80,4,FALSE),"")</f>
        <v>Autorisé</v>
      </c>
      <c r="U1974" s="20" t="str">
        <f>IFERROR(VLOOKUP(G1974,'CODE H VS CODE ICPE'!$A$2:$D$80,4,FALSE),"")</f>
        <v>Interdit</v>
      </c>
      <c r="V1974" s="20" t="str">
        <f>IFERROR(VLOOKUP(H1974,'CODE H VS CODE ICPE'!$A$2:$D$80,4,FALSE),"")</f>
        <v>Interdit</v>
      </c>
      <c r="W1974" s="20" t="str">
        <f>IFERROR(VLOOKUP(I1974,'CODE H VS CODE ICPE'!$A$2:$D$80,4,FALSE),"")</f>
        <v>Autorisé</v>
      </c>
      <c r="X1974" s="20" t="str">
        <f>IFERROR(VLOOKUP(J1974,'CODE H VS CODE ICPE'!$A$2:$D$80,4,FALSE),"")</f>
        <v/>
      </c>
      <c r="Y1974" s="20" t="str">
        <f>IFERROR(VLOOKUP(K1974,'CODE H VS CODE ICPE'!$A$2:$D$80,4,FALSE),"")</f>
        <v/>
      </c>
      <c r="Z1974" s="20" t="str">
        <f>IFERROR(VLOOKUP(L1974,'CODE H VS CODE ICPE'!$A$2:$D$80,4,FALSE),"")</f>
        <v/>
      </c>
      <c r="AA1974" s="20" t="str">
        <f>IFERROR(VLOOKUP(M1974,'CODE H VS CODE ICPE'!$A$2:$D$80,4,FALSE),"")</f>
        <v/>
      </c>
      <c r="AB1974" s="20" t="str">
        <f>IFERROR(VLOOKUP(N1974,'CODE H VS CODE ICPE'!$A$2:$D$80,4,FALSE),"")</f>
        <v/>
      </c>
      <c r="AC1974" s="20" t="str">
        <f>IFERROR(VLOOKUP(O1974,'CODE H VS CODE ICPE'!$A$2:$D$80,4,FALSE),"")</f>
        <v/>
      </c>
      <c r="AD1974" s="20" t="str">
        <f>IFERROR(VLOOKUP(P1974,'CODE H VS CODE ICPE'!$A$2:$D$80,4,FALSE),"")</f>
        <v/>
      </c>
      <c r="AE1974" s="20" t="str">
        <f>IFERROR(VLOOKUP(Q1974,'CODE H VS CODE ICPE'!$A$2:$D$80,4,FALSE),"")</f>
        <v/>
      </c>
      <c r="AF1974" s="20" t="str">
        <f>IFERROR(VLOOKUP(R1974,'CODE H VS CODE ICPE'!$A$2:$D$80,4,FALSE),"")</f>
        <v/>
      </c>
      <c r="AG1974" s="20" t="str">
        <f>IFERROR(VLOOKUP(S1974,'CODE H VS CODE ICPE'!$A$2:$D$80,4,FALSE),"")</f>
        <v/>
      </c>
      <c r="AH1974" s="48" t="str">
        <f>IF(COUNTIF(T1974:AG1974, "Rejected") &gt; 0, "Rejected", IF(COUNTIF(T1974:AG1974, "Under request") &gt; 0, "Under request", "Accepted"))</f>
        <v>Accepted</v>
      </c>
      <c r="AI1974" s="21">
        <f>IF(T1974="",0,IF(T1974="Interdit",0,VLOOKUP(F1974,'CODE H VS CODE ICPE'!$A$2:$E$80,5,FALSE)))</f>
        <v>99999.99</v>
      </c>
      <c r="AJ1974" s="21">
        <f>IF(U1974="",0,IF(U1974="Interdit",0,VLOOKUP(G1974,'CODE H VS CODE ICPE'!$A$2:$E$80,5,FALSE)))</f>
        <v>0</v>
      </c>
      <c r="AK1974" s="21">
        <f>IF(V1974="",0,IF(V1974="Interdit",0,VLOOKUP(H1974,'CODE H VS CODE ICPE'!$A$2:$E$80,5,FALSE)))</f>
        <v>0</v>
      </c>
      <c r="AL1974" s="21">
        <f>IF(W1974="",0,IF(W1974="Interdit",0,VLOOKUP(I1974,'CODE H VS CODE ICPE'!$A$2:$E$80,5,FALSE)))</f>
        <v>99999.99</v>
      </c>
      <c r="AM1974" s="21">
        <f>IF(X1974="",0,IF(X1974="Interdit",0,VLOOKUP(J1974,'CODE H VS CODE ICPE'!$A$2:$E$80,5,FALSE)))</f>
        <v>0</v>
      </c>
      <c r="AN1974" s="21">
        <f>IF(Y1974="",0,IF(Y1974="Interdit",0,VLOOKUP(K1974,'CODE H VS CODE ICPE'!$A$2:$E$80,5,FALSE)))</f>
        <v>0</v>
      </c>
      <c r="AO1974" s="21">
        <f>IF(Z1974="",0,IF(Z1974="Interdit",0,VLOOKUP(L1974,'CODE H VS CODE ICPE'!$A$2:$E$80,5,FALSE)))</f>
        <v>0</v>
      </c>
      <c r="AP1974" s="21">
        <f>IF(AA1974="",0,IF(AA1974="Interdit",0,VLOOKUP(M1974,'CODE H VS CODE ICPE'!$A$2:$E$80,5,FALSE)))</f>
        <v>0</v>
      </c>
      <c r="AQ1974" s="21">
        <f>IF(AB1974="",0,IF(AB1974="Interdit",0,VLOOKUP(N1974,'CODE H VS CODE ICPE'!$A$2:$E$80,5,FALSE)))</f>
        <v>0</v>
      </c>
      <c r="AR1974" s="21">
        <f>IF(AC1974="",0,IF(AC1974="Interdit",0,VLOOKUP(O1974,'CODE H VS CODE ICPE'!$A$2:$E$80,5,FALSE)))</f>
        <v>0</v>
      </c>
      <c r="AS1974" s="21">
        <f>IF(AD1974="",0,IF(AD1974="Interdit",0,VLOOKUP(P1974,'CODE H VS CODE ICPE'!$A$2:$E$80,5,FALSE)))</f>
        <v>0</v>
      </c>
      <c r="AT1974" s="21">
        <f>IF(AE1974="",0,IF(AE1974="Interdit",0,VLOOKUP(Q1974,'CODE H VS CODE ICPE'!$A$2:$E$80,5,FALSE)))</f>
        <v>0</v>
      </c>
      <c r="AU1974" s="21">
        <f>IF(AF1974="",0,IF(AF1974="Interdit",0,VLOOKUP(R1974,'CODE H VS CODE ICPE'!$A$2:$E$80,5,FALSE)))</f>
        <v>0</v>
      </c>
      <c r="AV1974" s="21">
        <f>IF(AG1974="",0,IF(AG1974="Interdit",0,VLOOKUP(S1974,'CODE H VS CODE ICPE'!$A$2:$E$80,5,FALSE)))</f>
        <v>0</v>
      </c>
      <c r="AW1974" s="20" t="str">
        <f t="shared" si="426"/>
        <v>$AI$2</v>
      </c>
      <c r="AX1974" s="26">
        <f t="shared" si="427"/>
        <v>99999.99</v>
      </c>
      <c r="AY1974" s="20" t="str">
        <f t="shared" si="428"/>
        <v>H302</v>
      </c>
      <c r="AZ1974" s="20">
        <f>IF(AY1974="","",IF(AY1974=0,"",VLOOKUP(AY1974,'CODE H VS CODE ICPE'!$A$1:$E$80,3,FALSE)))</f>
        <v>4511</v>
      </c>
    </row>
    <row r="1975" spans="1:52" ht="28.9" customHeight="1">
      <c r="A1975" s="23">
        <v>2364</v>
      </c>
      <c r="B1975" s="24" t="s">
        <v>3925</v>
      </c>
      <c r="C1975" s="25" t="s">
        <v>234</v>
      </c>
      <c r="D1975" s="24" t="s">
        <v>235</v>
      </c>
      <c r="E1975" s="24" t="s">
        <v>3926</v>
      </c>
      <c r="F1975" s="20" t="s">
        <v>42</v>
      </c>
      <c r="G1975" s="20" t="s">
        <v>88</v>
      </c>
      <c r="H1975" s="20" t="s">
        <v>110</v>
      </c>
      <c r="I1975" s="20" t="s">
        <v>162</v>
      </c>
      <c r="J1975" s="20"/>
      <c r="K1975" s="20"/>
      <c r="L1975" s="20"/>
      <c r="M1975" s="20"/>
      <c r="N1975" s="20"/>
      <c r="O1975" s="20"/>
      <c r="P1975" s="20"/>
      <c r="Q1975" s="20"/>
      <c r="R1975" s="20"/>
      <c r="S1975" s="20"/>
      <c r="T1975" s="20" t="str">
        <f>IFERROR(VLOOKUP(F1975,'CODE H VS CODE ICPE'!$A$2:$D$80,4,FALSE),"")</f>
        <v>Autorisé</v>
      </c>
      <c r="U1975" s="20" t="str">
        <f>IFERROR(VLOOKUP(G1975,'CODE H VS CODE ICPE'!$A$2:$D$80,4,FALSE),"")</f>
        <v>Interdit</v>
      </c>
      <c r="V1975" s="20" t="str">
        <f>IFERROR(VLOOKUP(H1975,'CODE H VS CODE ICPE'!$A$2:$D$80,4,FALSE),"")</f>
        <v>Interdit</v>
      </c>
      <c r="W1975" s="20" t="str">
        <f>IFERROR(VLOOKUP(I1975,'CODE H VS CODE ICPE'!$A$2:$D$80,4,FALSE),"")</f>
        <v>Autorisé</v>
      </c>
      <c r="X1975" s="20" t="str">
        <f>IFERROR(VLOOKUP(J1975,'CODE H VS CODE ICPE'!$A$2:$D$80,4,FALSE),"")</f>
        <v/>
      </c>
      <c r="Y1975" s="20" t="str">
        <f>IFERROR(VLOOKUP(K1975,'CODE H VS CODE ICPE'!$A$2:$D$80,4,FALSE),"")</f>
        <v/>
      </c>
      <c r="Z1975" s="20" t="str">
        <f>IFERROR(VLOOKUP(L1975,'CODE H VS CODE ICPE'!$A$2:$D$80,4,FALSE),"")</f>
        <v/>
      </c>
      <c r="AA1975" s="20" t="str">
        <f>IFERROR(VLOOKUP(M1975,'CODE H VS CODE ICPE'!$A$2:$D$80,4,FALSE),"")</f>
        <v/>
      </c>
      <c r="AB1975" s="20" t="str">
        <f>IFERROR(VLOOKUP(N1975,'CODE H VS CODE ICPE'!$A$2:$D$80,4,FALSE),"")</f>
        <v/>
      </c>
      <c r="AC1975" s="20" t="str">
        <f>IFERROR(VLOOKUP(O1975,'CODE H VS CODE ICPE'!$A$2:$D$80,4,FALSE),"")</f>
        <v/>
      </c>
      <c r="AD1975" s="20" t="str">
        <f>IFERROR(VLOOKUP(P1975,'CODE H VS CODE ICPE'!$A$2:$D$80,4,FALSE),"")</f>
        <v/>
      </c>
      <c r="AE1975" s="20" t="str">
        <f>IFERROR(VLOOKUP(Q1975,'CODE H VS CODE ICPE'!$A$2:$D$80,4,FALSE),"")</f>
        <v/>
      </c>
      <c r="AF1975" s="20" t="str">
        <f>IFERROR(VLOOKUP(R1975,'CODE H VS CODE ICPE'!$A$2:$D$80,4,FALSE),"")</f>
        <v/>
      </c>
      <c r="AG1975" s="20" t="str">
        <f>IFERROR(VLOOKUP(S1975,'CODE H VS CODE ICPE'!$A$2:$D$80,4,FALSE),"")</f>
        <v/>
      </c>
      <c r="AH1975" s="48" t="str">
        <f>IF(COUNTIF(T1975:AG1975, "Rejected") &gt; 0, "Rejected", IF(COUNTIF(T1975:AG1975, "Under request") &gt; 0, "Under request", "Accepted"))</f>
        <v>Accepted</v>
      </c>
      <c r="AI1975" s="21">
        <f>IF(T1975="",0,IF(T1975="Interdit",0,VLOOKUP(F1975,'CODE H VS CODE ICPE'!$A$2:$E$80,5,FALSE)))</f>
        <v>99999.99</v>
      </c>
      <c r="AJ1975" s="21">
        <f>IF(U1975="",0,IF(U1975="Interdit",0,VLOOKUP(G1975,'CODE H VS CODE ICPE'!$A$2:$E$80,5,FALSE)))</f>
        <v>0</v>
      </c>
      <c r="AK1975" s="21">
        <f>IF(V1975="",0,IF(V1975="Interdit",0,VLOOKUP(H1975,'CODE H VS CODE ICPE'!$A$2:$E$80,5,FALSE)))</f>
        <v>0</v>
      </c>
      <c r="AL1975" s="21">
        <f>IF(W1975="",0,IF(W1975="Interdit",0,VLOOKUP(I1975,'CODE H VS CODE ICPE'!$A$2:$E$80,5,FALSE)))</f>
        <v>99999.99</v>
      </c>
      <c r="AM1975" s="21">
        <f>IF(X1975="",0,IF(X1975="Interdit",0,VLOOKUP(J1975,'CODE H VS CODE ICPE'!$A$2:$E$80,5,FALSE)))</f>
        <v>0</v>
      </c>
      <c r="AN1975" s="21">
        <f>IF(Y1975="",0,IF(Y1975="Interdit",0,VLOOKUP(K1975,'CODE H VS CODE ICPE'!$A$2:$E$80,5,FALSE)))</f>
        <v>0</v>
      </c>
      <c r="AO1975" s="21">
        <f>IF(Z1975="",0,IF(Z1975="Interdit",0,VLOOKUP(L1975,'CODE H VS CODE ICPE'!$A$2:$E$80,5,FALSE)))</f>
        <v>0</v>
      </c>
      <c r="AP1975" s="21">
        <f>IF(AA1975="",0,IF(AA1975="Interdit",0,VLOOKUP(M1975,'CODE H VS CODE ICPE'!$A$2:$E$80,5,FALSE)))</f>
        <v>0</v>
      </c>
      <c r="AQ1975" s="21">
        <f>IF(AB1975="",0,IF(AB1975="Interdit",0,VLOOKUP(N1975,'CODE H VS CODE ICPE'!$A$2:$E$80,5,FALSE)))</f>
        <v>0</v>
      </c>
      <c r="AR1975" s="21">
        <f>IF(AC1975="",0,IF(AC1975="Interdit",0,VLOOKUP(O1975,'CODE H VS CODE ICPE'!$A$2:$E$80,5,FALSE)))</f>
        <v>0</v>
      </c>
      <c r="AS1975" s="21">
        <f>IF(AD1975="",0,IF(AD1975="Interdit",0,VLOOKUP(P1975,'CODE H VS CODE ICPE'!$A$2:$E$80,5,FALSE)))</f>
        <v>0</v>
      </c>
      <c r="AT1975" s="21">
        <f>IF(AE1975="",0,IF(AE1975="Interdit",0,VLOOKUP(Q1975,'CODE H VS CODE ICPE'!$A$2:$E$80,5,FALSE)))</f>
        <v>0</v>
      </c>
      <c r="AU1975" s="21">
        <f>IF(AF1975="",0,IF(AF1975="Interdit",0,VLOOKUP(R1975,'CODE H VS CODE ICPE'!$A$2:$E$80,5,FALSE)))</f>
        <v>0</v>
      </c>
      <c r="AV1975" s="21">
        <f>IF(AG1975="",0,IF(AG1975="Interdit",0,VLOOKUP(S1975,'CODE H VS CODE ICPE'!$A$2:$E$80,5,FALSE)))</f>
        <v>0</v>
      </c>
      <c r="AW1975" s="20" t="str">
        <f t="shared" si="426"/>
        <v>$AI$2</v>
      </c>
      <c r="AX1975" s="26">
        <f t="shared" si="427"/>
        <v>99999.99</v>
      </c>
      <c r="AY1975" s="20" t="str">
        <f t="shared" si="428"/>
        <v>H226</v>
      </c>
      <c r="AZ1975" s="20">
        <f>IF(AY1975="","",IF(AY1975=0,"",VLOOKUP(AY1975,'CODE H VS CODE ICPE'!$A$1:$E$80,3,FALSE)))</f>
        <v>4331</v>
      </c>
    </row>
    <row r="1976" spans="1:52" ht="28.9" customHeight="1">
      <c r="A1976" s="23">
        <v>2366</v>
      </c>
      <c r="B1976" s="24" t="s">
        <v>3927</v>
      </c>
      <c r="C1976" s="25" t="s">
        <v>234</v>
      </c>
      <c r="D1976" s="24" t="s">
        <v>235</v>
      </c>
      <c r="E1976" s="24" t="s">
        <v>3928</v>
      </c>
      <c r="F1976" s="20" t="s">
        <v>42</v>
      </c>
      <c r="G1976" s="20" t="s">
        <v>110</v>
      </c>
      <c r="H1976" s="20" t="s">
        <v>104</v>
      </c>
      <c r="I1976" s="20"/>
      <c r="J1976" s="20"/>
      <c r="K1976" s="20"/>
      <c r="L1976" s="20"/>
      <c r="M1976" s="20"/>
      <c r="N1976" s="20"/>
      <c r="O1976" s="20"/>
      <c r="P1976" s="20"/>
      <c r="Q1976" s="20"/>
      <c r="R1976" s="20"/>
      <c r="S1976" s="20"/>
      <c r="T1976" s="20" t="str">
        <f>IFERROR(VLOOKUP(F1976,'CODE H VS CODE ICPE'!$A$2:$D$80,4,FALSE),"")</f>
        <v>Autorisé</v>
      </c>
      <c r="U1976" s="20" t="str">
        <f>IFERROR(VLOOKUP(G1976,'CODE H VS CODE ICPE'!$A$2:$D$80,4,FALSE),"")</f>
        <v>Interdit</v>
      </c>
      <c r="V1976" s="20" t="str">
        <f>IFERROR(VLOOKUP(H1976,'CODE H VS CODE ICPE'!$A$2:$D$80,4,FALSE),"")</f>
        <v>Autorisé</v>
      </c>
      <c r="W1976" s="20" t="str">
        <f>IFERROR(VLOOKUP(I1976,'CODE H VS CODE ICPE'!$A$2:$D$80,4,FALSE),"")</f>
        <v/>
      </c>
      <c r="X1976" s="20" t="str">
        <f>IFERROR(VLOOKUP(J1976,'CODE H VS CODE ICPE'!$A$2:$D$80,4,FALSE),"")</f>
        <v/>
      </c>
      <c r="Y1976" s="20" t="str">
        <f>IFERROR(VLOOKUP(K1976,'CODE H VS CODE ICPE'!$A$2:$D$80,4,FALSE),"")</f>
        <v/>
      </c>
      <c r="Z1976" s="20" t="str">
        <f>IFERROR(VLOOKUP(L1976,'CODE H VS CODE ICPE'!$A$2:$D$80,4,FALSE),"")</f>
        <v/>
      </c>
      <c r="AA1976" s="20" t="str">
        <f>IFERROR(VLOOKUP(M1976,'CODE H VS CODE ICPE'!$A$2:$D$80,4,FALSE),"")</f>
        <v/>
      </c>
      <c r="AB1976" s="20" t="str">
        <f>IFERROR(VLOOKUP(N1976,'CODE H VS CODE ICPE'!$A$2:$D$80,4,FALSE),"")</f>
        <v/>
      </c>
      <c r="AC1976" s="20" t="str">
        <f>IFERROR(VLOOKUP(O1976,'CODE H VS CODE ICPE'!$A$2:$D$80,4,FALSE),"")</f>
        <v/>
      </c>
      <c r="AD1976" s="20" t="str">
        <f>IFERROR(VLOOKUP(P1976,'CODE H VS CODE ICPE'!$A$2:$D$80,4,FALSE),"")</f>
        <v/>
      </c>
      <c r="AE1976" s="20" t="str">
        <f>IFERROR(VLOOKUP(Q1976,'CODE H VS CODE ICPE'!$A$2:$D$80,4,FALSE),"")</f>
        <v/>
      </c>
      <c r="AF1976" s="20" t="str">
        <f>IFERROR(VLOOKUP(R1976,'CODE H VS CODE ICPE'!$A$2:$D$80,4,FALSE),"")</f>
        <v/>
      </c>
      <c r="AG1976" s="20" t="str">
        <f>IFERROR(VLOOKUP(S1976,'CODE H VS CODE ICPE'!$A$2:$D$80,4,FALSE),"")</f>
        <v/>
      </c>
      <c r="AH1976" s="48" t="str">
        <f>IF(COUNTIF(T1976:AG1976, "Rejected") &gt; 0, "Rejected", IF(COUNTIF(T1976:AG1976, "Under request") &gt; 0, "Under request", "Accepted"))</f>
        <v>Accepted</v>
      </c>
      <c r="AI1976" s="21">
        <f>IF(T1976="",0,IF(T1976="Interdit",0,VLOOKUP(F1976,'CODE H VS CODE ICPE'!$A$2:$E$80,5,FALSE)))</f>
        <v>99999.99</v>
      </c>
      <c r="AJ1976" s="21">
        <f>IF(U1976="",0,IF(U1976="Interdit",0,VLOOKUP(G1976,'CODE H VS CODE ICPE'!$A$2:$E$80,5,FALSE)))</f>
        <v>0</v>
      </c>
      <c r="AK1976" s="21">
        <f>IF(V1976="",0,IF(V1976="Interdit",0,VLOOKUP(H1976,'CODE H VS CODE ICPE'!$A$2:$E$80,5,FALSE)))</f>
        <v>99999.99</v>
      </c>
      <c r="AL1976" s="21">
        <f>IF(W1976="",0,IF(W1976="Interdit",0,VLOOKUP(I1976,'CODE H VS CODE ICPE'!$A$2:$E$80,5,FALSE)))</f>
        <v>0</v>
      </c>
      <c r="AM1976" s="21">
        <f>IF(X1976="",0,IF(X1976="Interdit",0,VLOOKUP(J1976,'CODE H VS CODE ICPE'!$A$2:$E$80,5,FALSE)))</f>
        <v>0</v>
      </c>
      <c r="AN1976" s="21">
        <f>IF(Y1976="",0,IF(Y1976="Interdit",0,VLOOKUP(K1976,'CODE H VS CODE ICPE'!$A$2:$E$80,5,FALSE)))</f>
        <v>0</v>
      </c>
      <c r="AO1976" s="21">
        <f>IF(Z1976="",0,IF(Z1976="Interdit",0,VLOOKUP(L1976,'CODE H VS CODE ICPE'!$A$2:$E$80,5,FALSE)))</f>
        <v>0</v>
      </c>
      <c r="AP1976" s="21">
        <f>IF(AA1976="",0,IF(AA1976="Interdit",0,VLOOKUP(M1976,'CODE H VS CODE ICPE'!$A$2:$E$80,5,FALSE)))</f>
        <v>0</v>
      </c>
      <c r="AQ1976" s="21">
        <f>IF(AB1976="",0,IF(AB1976="Interdit",0,VLOOKUP(N1976,'CODE H VS CODE ICPE'!$A$2:$E$80,5,FALSE)))</f>
        <v>0</v>
      </c>
      <c r="AR1976" s="21">
        <f>IF(AC1976="",0,IF(AC1976="Interdit",0,VLOOKUP(O1976,'CODE H VS CODE ICPE'!$A$2:$E$80,5,FALSE)))</f>
        <v>0</v>
      </c>
      <c r="AS1976" s="21">
        <f>IF(AD1976="",0,IF(AD1976="Interdit",0,VLOOKUP(P1976,'CODE H VS CODE ICPE'!$A$2:$E$80,5,FALSE)))</f>
        <v>0</v>
      </c>
      <c r="AT1976" s="21">
        <f>IF(AE1976="",0,IF(AE1976="Interdit",0,VLOOKUP(Q1976,'CODE H VS CODE ICPE'!$A$2:$E$80,5,FALSE)))</f>
        <v>0</v>
      </c>
      <c r="AU1976" s="21">
        <f>IF(AF1976="",0,IF(AF1976="Interdit",0,VLOOKUP(R1976,'CODE H VS CODE ICPE'!$A$2:$E$80,5,FALSE)))</f>
        <v>0</v>
      </c>
      <c r="AV1976" s="21">
        <f>IF(AG1976="",0,IF(AG1976="Interdit",0,VLOOKUP(S1976,'CODE H VS CODE ICPE'!$A$2:$E$80,5,FALSE)))</f>
        <v>0</v>
      </c>
      <c r="AW1976" s="20" t="str">
        <f t="shared" si="426"/>
        <v>$AI$2</v>
      </c>
      <c r="AX1976" s="26">
        <f t="shared" si="427"/>
        <v>99999.99</v>
      </c>
      <c r="AY1976" s="20" t="str">
        <f t="shared" si="428"/>
        <v>H226</v>
      </c>
      <c r="AZ1976" s="20">
        <f>IF(AY1976="","",IF(AY1976=0,"",VLOOKUP(AY1976,'CODE H VS CODE ICPE'!$A$1:$E$80,3,FALSE)))</f>
        <v>4331</v>
      </c>
    </row>
    <row r="1977" spans="1:52" ht="28.9" customHeight="1">
      <c r="A1977" s="23">
        <v>2810</v>
      </c>
      <c r="B1977" s="24" t="s">
        <v>3929</v>
      </c>
      <c r="C1977" s="25" t="s">
        <v>499</v>
      </c>
      <c r="D1977" s="24" t="s">
        <v>564</v>
      </c>
      <c r="E1977" s="24" t="s">
        <v>3930</v>
      </c>
      <c r="F1977" s="20" t="s">
        <v>86</v>
      </c>
      <c r="G1977" s="20"/>
      <c r="H1977" s="20"/>
      <c r="I1977" s="20"/>
      <c r="J1977" s="20"/>
      <c r="K1977" s="20"/>
      <c r="L1977" s="20"/>
      <c r="M1977" s="20"/>
      <c r="N1977" s="20"/>
      <c r="O1977" s="20"/>
      <c r="P1977" s="20"/>
      <c r="Q1977" s="20"/>
      <c r="R1977" s="20"/>
      <c r="S1977" s="20"/>
      <c r="T1977" s="20" t="str">
        <f>IFERROR(VLOOKUP(F1977,'CODE H VS CODE ICPE'!$A$2:$D$80,4,FALSE),"")</f>
        <v>Autorisé</v>
      </c>
      <c r="U1977" s="20" t="str">
        <f>IFERROR(VLOOKUP(G1977,'CODE H VS CODE ICPE'!$A$2:$D$80,4,FALSE),"")</f>
        <v/>
      </c>
      <c r="V1977" s="20" t="str">
        <f>IFERROR(VLOOKUP(H1977,'CODE H VS CODE ICPE'!$A$2:$D$80,4,FALSE),"")</f>
        <v/>
      </c>
      <c r="W1977" s="20" t="str">
        <f>IFERROR(VLOOKUP(I1977,'CODE H VS CODE ICPE'!$A$2:$D$80,4,FALSE),"")</f>
        <v/>
      </c>
      <c r="X1977" s="20" t="str">
        <f>IFERROR(VLOOKUP(J1977,'CODE H VS CODE ICPE'!$A$2:$D$80,4,FALSE),"")</f>
        <v/>
      </c>
      <c r="Y1977" s="20" t="str">
        <f>IFERROR(VLOOKUP(K1977,'CODE H VS CODE ICPE'!$A$2:$D$80,4,FALSE),"")</f>
        <v/>
      </c>
      <c r="Z1977" s="20" t="str">
        <f>IFERROR(VLOOKUP(L1977,'CODE H VS CODE ICPE'!$A$2:$D$80,4,FALSE),"")</f>
        <v/>
      </c>
      <c r="AA1977" s="20" t="str">
        <f>IFERROR(VLOOKUP(M1977,'CODE H VS CODE ICPE'!$A$2:$D$80,4,FALSE),"")</f>
        <v/>
      </c>
      <c r="AB1977" s="20" t="str">
        <f>IFERROR(VLOOKUP(N1977,'CODE H VS CODE ICPE'!$A$2:$D$80,4,FALSE),"")</f>
        <v/>
      </c>
      <c r="AC1977" s="20" t="str">
        <f>IFERROR(VLOOKUP(O1977,'CODE H VS CODE ICPE'!$A$2:$D$80,4,FALSE),"")</f>
        <v/>
      </c>
      <c r="AD1977" s="20" t="str">
        <f>IFERROR(VLOOKUP(P1977,'CODE H VS CODE ICPE'!$A$2:$D$80,4,FALSE),"")</f>
        <v/>
      </c>
      <c r="AE1977" s="20" t="str">
        <f>IFERROR(VLOOKUP(Q1977,'CODE H VS CODE ICPE'!$A$2:$D$80,4,FALSE),"")</f>
        <v/>
      </c>
      <c r="AF1977" s="20" t="str">
        <f>IFERROR(VLOOKUP(R1977,'CODE H VS CODE ICPE'!$A$2:$D$80,4,FALSE),"")</f>
        <v/>
      </c>
      <c r="AG1977" s="20" t="str">
        <f>IFERROR(VLOOKUP(S1977,'CODE H VS CODE ICPE'!$A$2:$D$80,4,FALSE),"")</f>
        <v/>
      </c>
      <c r="AH1977" s="47" t="s">
        <v>4630</v>
      </c>
      <c r="AI1977" s="21">
        <f>IF(T1977="",0,IF(T1977="Interdit",0,VLOOKUP(F1977,'CODE H VS CODE ICPE'!$A$2:$E$80,5,FALSE)))</f>
        <v>99999.99</v>
      </c>
      <c r="AJ1977" s="21">
        <f>IF(U1977="",0,IF(U1977="Interdit",0,VLOOKUP(G1977,'CODE H VS CODE ICPE'!$A$2:$E$80,5,FALSE)))</f>
        <v>0</v>
      </c>
      <c r="AK1977" s="21">
        <f>IF(V1977="",0,IF(V1977="Interdit",0,VLOOKUP(H1977,'CODE H VS CODE ICPE'!$A$2:$E$80,5,FALSE)))</f>
        <v>0</v>
      </c>
      <c r="AL1977" s="21">
        <f>IF(W1977="",0,IF(W1977="Interdit",0,VLOOKUP(I1977,'CODE H VS CODE ICPE'!$A$2:$E$80,5,FALSE)))</f>
        <v>0</v>
      </c>
      <c r="AM1977" s="21">
        <f>IF(X1977="",0,IF(X1977="Interdit",0,VLOOKUP(J1977,'CODE H VS CODE ICPE'!$A$2:$E$80,5,FALSE)))</f>
        <v>0</v>
      </c>
      <c r="AN1977" s="21">
        <f>IF(Y1977="",0,IF(Y1977="Interdit",0,VLOOKUP(K1977,'CODE H VS CODE ICPE'!$A$2:$E$80,5,FALSE)))</f>
        <v>0</v>
      </c>
      <c r="AO1977" s="21">
        <f>IF(Z1977="",0,IF(Z1977="Interdit",0,VLOOKUP(L1977,'CODE H VS CODE ICPE'!$A$2:$E$80,5,FALSE)))</f>
        <v>0</v>
      </c>
      <c r="AP1977" s="21">
        <f>IF(AA1977="",0,IF(AA1977="Interdit",0,VLOOKUP(M1977,'CODE H VS CODE ICPE'!$A$2:$E$80,5,FALSE)))</f>
        <v>0</v>
      </c>
      <c r="AQ1977" s="21">
        <f>IF(AB1977="",0,IF(AB1977="Interdit",0,VLOOKUP(N1977,'CODE H VS CODE ICPE'!$A$2:$E$80,5,FALSE)))</f>
        <v>0</v>
      </c>
      <c r="AR1977" s="21">
        <f>IF(AC1977="",0,IF(AC1977="Interdit",0,VLOOKUP(O1977,'CODE H VS CODE ICPE'!$A$2:$E$80,5,FALSE)))</f>
        <v>0</v>
      </c>
      <c r="AS1977" s="21">
        <f>IF(AD1977="",0,IF(AD1977="Interdit",0,VLOOKUP(P1977,'CODE H VS CODE ICPE'!$A$2:$E$80,5,FALSE)))</f>
        <v>0</v>
      </c>
      <c r="AT1977" s="21">
        <f>IF(AE1977="",0,IF(AE1977="Interdit",0,VLOOKUP(Q1977,'CODE H VS CODE ICPE'!$A$2:$E$80,5,FALSE)))</f>
        <v>0</v>
      </c>
      <c r="AU1977" s="21">
        <f>IF(AF1977="",0,IF(AF1977="Interdit",0,VLOOKUP(R1977,'CODE H VS CODE ICPE'!$A$2:$E$80,5,FALSE)))</f>
        <v>0</v>
      </c>
      <c r="AV1977" s="21">
        <f>IF(AG1977="",0,IF(AG1977="Interdit",0,VLOOKUP(S1977,'CODE H VS CODE ICPE'!$A$2:$E$80,5,FALSE)))</f>
        <v>0</v>
      </c>
      <c r="AW1977" s="20" t="str">
        <f>ADDRESS(2,MATCH(MAX(AI1977:AV1977),AI1977:AV1977,0)+COLUMN(AI1977)-1)</f>
        <v>$AI$2</v>
      </c>
      <c r="AX1977" s="26">
        <f>IF(AH1977="Interdit","",IF(AW1977="$AI$2",AI1977,IF(AW1977="$AJ$2",AJ1977,IF(AW1977="$AK$2",AK1977,IF(AW1977="$AL$2",AL1977,IF(AW1977="$AM$2",AM1977,IF(AW1977="$AN$2",AN1977,IF(AW1977="$AO$2",AO1977,IF(AW1977="$AP$2",AP1977,IF(AW1977="$AQ$2",AQ1977,IF(AW1977="$AR$2",AR1977,IF(AW1977="$AS$2",AS1977,IF(AW1977="$AT$2",AT1977,IF(AW1977="$AU$2",AU1977,IF(AW1977="$AV$2",AV1977,"")))))))))))))))</f>
        <v>99999.99</v>
      </c>
      <c r="AY1977" s="20" t="str">
        <f>IF(AX1977="","",IF(AW1977="$AI$2",F1977,IF(AW1977="$AJ$2",G1977,IF(AW1977="$AK$2",H1977,IF(AW1977="$AL$2",I1977,IF(AW1977="$AM$2",J1977,IF(AW1977="$AN$2",K1977,IF(AW1977="$AO$2",L1977,IF(AW1977="$AP$2",M1977,IF(AW1977="$AQ$2",N1977,IF(AW1977="$AR$2",O1977,IF(AW1977="$AS$2",P1977,IF(AW1977="$AT$2",Q1977,IF(AW1977="$AU$2",R1977,IF(AW1977="$AV$2",S1977,"")))))))))))))))</f>
        <v>H302</v>
      </c>
      <c r="AZ1977" s="20">
        <f>IF(AY1977="","",IF(AY1977=0,"",VLOOKUP(AY1977,'CODE H VS CODE ICPE'!$A$1:$E$80,3,FALSE)))</f>
        <v>4511</v>
      </c>
    </row>
    <row r="1978" spans="1:52" ht="28.9" customHeight="1">
      <c r="A1978" s="23">
        <v>2811</v>
      </c>
      <c r="B1978" s="24" t="s">
        <v>3931</v>
      </c>
      <c r="C1978" s="25" t="s">
        <v>222</v>
      </c>
      <c r="D1978" s="24" t="s">
        <v>223</v>
      </c>
      <c r="E1978" s="24" t="s">
        <v>3932</v>
      </c>
      <c r="F1978" s="20" t="s">
        <v>86</v>
      </c>
      <c r="G1978" s="20"/>
      <c r="H1978" s="20"/>
      <c r="I1978" s="20"/>
      <c r="J1978" s="20"/>
      <c r="K1978" s="20"/>
      <c r="L1978" s="20"/>
      <c r="M1978" s="20"/>
      <c r="N1978" s="20"/>
      <c r="O1978" s="20"/>
      <c r="P1978" s="20"/>
      <c r="Q1978" s="20"/>
      <c r="R1978" s="20"/>
      <c r="S1978" s="20"/>
      <c r="T1978" s="20" t="str">
        <f>IFERROR(VLOOKUP(F1978,'CODE H VS CODE ICPE'!$A$2:$D$80,4,FALSE),"")</f>
        <v>Autorisé</v>
      </c>
      <c r="U1978" s="20" t="str">
        <f>IFERROR(VLOOKUP(G1978,'CODE H VS CODE ICPE'!$A$2:$D$80,4,FALSE),"")</f>
        <v/>
      </c>
      <c r="V1978" s="20" t="str">
        <f>IFERROR(VLOOKUP(H1978,'CODE H VS CODE ICPE'!$A$2:$D$80,4,FALSE),"")</f>
        <v/>
      </c>
      <c r="W1978" s="20" t="str">
        <f>IFERROR(VLOOKUP(I1978,'CODE H VS CODE ICPE'!$A$2:$D$80,4,FALSE),"")</f>
        <v/>
      </c>
      <c r="X1978" s="20" t="str">
        <f>IFERROR(VLOOKUP(J1978,'CODE H VS CODE ICPE'!$A$2:$D$80,4,FALSE),"")</f>
        <v/>
      </c>
      <c r="Y1978" s="20" t="str">
        <f>IFERROR(VLOOKUP(K1978,'CODE H VS CODE ICPE'!$A$2:$D$80,4,FALSE),"")</f>
        <v/>
      </c>
      <c r="Z1978" s="20" t="str">
        <f>IFERROR(VLOOKUP(L1978,'CODE H VS CODE ICPE'!$A$2:$D$80,4,FALSE),"")</f>
        <v/>
      </c>
      <c r="AA1978" s="20" t="str">
        <f>IFERROR(VLOOKUP(M1978,'CODE H VS CODE ICPE'!$A$2:$D$80,4,FALSE),"")</f>
        <v/>
      </c>
      <c r="AB1978" s="20" t="str">
        <f>IFERROR(VLOOKUP(N1978,'CODE H VS CODE ICPE'!$A$2:$D$80,4,FALSE),"")</f>
        <v/>
      </c>
      <c r="AC1978" s="20" t="str">
        <f>IFERROR(VLOOKUP(O1978,'CODE H VS CODE ICPE'!$A$2:$D$80,4,FALSE),"")</f>
        <v/>
      </c>
      <c r="AD1978" s="20" t="str">
        <f>IFERROR(VLOOKUP(P1978,'CODE H VS CODE ICPE'!$A$2:$D$80,4,FALSE),"")</f>
        <v/>
      </c>
      <c r="AE1978" s="20" t="str">
        <f>IFERROR(VLOOKUP(Q1978,'CODE H VS CODE ICPE'!$A$2:$D$80,4,FALSE),"")</f>
        <v/>
      </c>
      <c r="AF1978" s="20" t="str">
        <f>IFERROR(VLOOKUP(R1978,'CODE H VS CODE ICPE'!$A$2:$D$80,4,FALSE),"")</f>
        <v/>
      </c>
      <c r="AG1978" s="20" t="str">
        <f>IFERROR(VLOOKUP(S1978,'CODE H VS CODE ICPE'!$A$2:$D$80,4,FALSE),"")</f>
        <v/>
      </c>
      <c r="AH1978" s="47" t="s">
        <v>4630</v>
      </c>
      <c r="AI1978" s="21">
        <f>IF(T1978="",0,IF(T1978="Interdit",0,VLOOKUP(F1978,'CODE H VS CODE ICPE'!$A$2:$E$80,5,FALSE)))</f>
        <v>99999.99</v>
      </c>
      <c r="AJ1978" s="21">
        <f>IF(U1978="",0,IF(U1978="Interdit",0,VLOOKUP(G1978,'CODE H VS CODE ICPE'!$A$2:$E$80,5,FALSE)))</f>
        <v>0</v>
      </c>
      <c r="AK1978" s="21">
        <f>IF(V1978="",0,IF(V1978="Interdit",0,VLOOKUP(H1978,'CODE H VS CODE ICPE'!$A$2:$E$80,5,FALSE)))</f>
        <v>0</v>
      </c>
      <c r="AL1978" s="21">
        <f>IF(W1978="",0,IF(W1978="Interdit",0,VLOOKUP(I1978,'CODE H VS CODE ICPE'!$A$2:$E$80,5,FALSE)))</f>
        <v>0</v>
      </c>
      <c r="AM1978" s="21">
        <f>IF(X1978="",0,IF(X1978="Interdit",0,VLOOKUP(J1978,'CODE H VS CODE ICPE'!$A$2:$E$80,5,FALSE)))</f>
        <v>0</v>
      </c>
      <c r="AN1978" s="21">
        <f>IF(Y1978="",0,IF(Y1978="Interdit",0,VLOOKUP(K1978,'CODE H VS CODE ICPE'!$A$2:$E$80,5,FALSE)))</f>
        <v>0</v>
      </c>
      <c r="AO1978" s="21">
        <f>IF(Z1978="",0,IF(Z1978="Interdit",0,VLOOKUP(L1978,'CODE H VS CODE ICPE'!$A$2:$E$80,5,FALSE)))</f>
        <v>0</v>
      </c>
      <c r="AP1978" s="21">
        <f>IF(AA1978="",0,IF(AA1978="Interdit",0,VLOOKUP(M1978,'CODE H VS CODE ICPE'!$A$2:$E$80,5,FALSE)))</f>
        <v>0</v>
      </c>
      <c r="AQ1978" s="21">
        <f>IF(AB1978="",0,IF(AB1978="Interdit",0,VLOOKUP(N1978,'CODE H VS CODE ICPE'!$A$2:$E$80,5,FALSE)))</f>
        <v>0</v>
      </c>
      <c r="AR1978" s="21">
        <f>IF(AC1978="",0,IF(AC1978="Interdit",0,VLOOKUP(O1978,'CODE H VS CODE ICPE'!$A$2:$E$80,5,FALSE)))</f>
        <v>0</v>
      </c>
      <c r="AS1978" s="21">
        <f>IF(AD1978="",0,IF(AD1978="Interdit",0,VLOOKUP(P1978,'CODE H VS CODE ICPE'!$A$2:$E$80,5,FALSE)))</f>
        <v>0</v>
      </c>
      <c r="AT1978" s="21">
        <f>IF(AE1978="",0,IF(AE1978="Interdit",0,VLOOKUP(Q1978,'CODE H VS CODE ICPE'!$A$2:$E$80,5,FALSE)))</f>
        <v>0</v>
      </c>
      <c r="AU1978" s="21">
        <f>IF(AF1978="",0,IF(AF1978="Interdit",0,VLOOKUP(R1978,'CODE H VS CODE ICPE'!$A$2:$E$80,5,FALSE)))</f>
        <v>0</v>
      </c>
      <c r="AV1978" s="21">
        <f>IF(AG1978="",0,IF(AG1978="Interdit",0,VLOOKUP(S1978,'CODE H VS CODE ICPE'!$A$2:$E$80,5,FALSE)))</f>
        <v>0</v>
      </c>
      <c r="AW1978" s="20" t="str">
        <f>ADDRESS(2,MATCH(MAX(AI1978:AV1978),AI1978:AV1978,0)+COLUMN(AI1978)-1)</f>
        <v>$AI$2</v>
      </c>
      <c r="AX1978" s="26">
        <f>IF(AH1978="Interdit","",IF(AW1978="$AI$2",AI1978,IF(AW1978="$AJ$2",AJ1978,IF(AW1978="$AK$2",AK1978,IF(AW1978="$AL$2",AL1978,IF(AW1978="$AM$2",AM1978,IF(AW1978="$AN$2",AN1978,IF(AW1978="$AO$2",AO1978,IF(AW1978="$AP$2",AP1978,IF(AW1978="$AQ$2",AQ1978,IF(AW1978="$AR$2",AR1978,IF(AW1978="$AS$2",AS1978,IF(AW1978="$AT$2",AT1978,IF(AW1978="$AU$2",AU1978,IF(AW1978="$AV$2",AV1978,"")))))))))))))))</f>
        <v>99999.99</v>
      </c>
      <c r="AY1978" s="20" t="str">
        <f>IF(AX1978="","",IF(AW1978="$AI$2",F1978,IF(AW1978="$AJ$2",G1978,IF(AW1978="$AK$2",H1978,IF(AW1978="$AL$2",I1978,IF(AW1978="$AM$2",J1978,IF(AW1978="$AN$2",K1978,IF(AW1978="$AO$2",L1978,IF(AW1978="$AP$2",M1978,IF(AW1978="$AQ$2",N1978,IF(AW1978="$AR$2",O1978,IF(AW1978="$AS$2",P1978,IF(AW1978="$AT$2",Q1978,IF(AW1978="$AU$2",R1978,IF(AW1978="$AV$2",S1978,"")))))))))))))))</f>
        <v>H302</v>
      </c>
      <c r="AZ1978" s="20">
        <f>IF(AY1978="","",IF(AY1978=0,"",VLOOKUP(AY1978,'CODE H VS CODE ICPE'!$A$1:$E$80,3,FALSE)))</f>
        <v>4511</v>
      </c>
    </row>
    <row r="1979" spans="1:52" ht="28.9" customHeight="1">
      <c r="A1979" s="23">
        <v>2370</v>
      </c>
      <c r="B1979" s="24" t="s">
        <v>3933</v>
      </c>
      <c r="C1979" s="25" t="s">
        <v>234</v>
      </c>
      <c r="D1979" s="24" t="s">
        <v>235</v>
      </c>
      <c r="E1979" s="24" t="s">
        <v>3934</v>
      </c>
      <c r="F1979" s="20" t="s">
        <v>40</v>
      </c>
      <c r="G1979" s="20" t="s">
        <v>88</v>
      </c>
      <c r="H1979" s="20" t="s">
        <v>98</v>
      </c>
      <c r="I1979" s="20"/>
      <c r="J1979" s="20"/>
      <c r="K1979" s="20"/>
      <c r="L1979" s="20"/>
      <c r="M1979" s="20"/>
      <c r="N1979" s="20"/>
      <c r="O1979" s="20"/>
      <c r="P1979" s="20"/>
      <c r="Q1979" s="20"/>
      <c r="R1979" s="20"/>
      <c r="S1979" s="20"/>
      <c r="T1979" s="20" t="str">
        <f>IFERROR(VLOOKUP(F1979,'CODE H VS CODE ICPE'!$A$2:$D$80,4,FALSE),"")</f>
        <v>Autorisé</v>
      </c>
      <c r="U1979" s="20" t="str">
        <f>IFERROR(VLOOKUP(G1979,'CODE H VS CODE ICPE'!$A$2:$D$80,4,FALSE),"")</f>
        <v>Interdit</v>
      </c>
      <c r="V1979" s="20" t="str">
        <f>IFERROR(VLOOKUP(H1979,'CODE H VS CODE ICPE'!$A$2:$D$80,4,FALSE),"")</f>
        <v>Demande d'autorisation</v>
      </c>
      <c r="W1979" s="20" t="str">
        <f>IFERROR(VLOOKUP(I1979,'CODE H VS CODE ICPE'!$A$2:$D$80,4,FALSE),"")</f>
        <v/>
      </c>
      <c r="X1979" s="20" t="str">
        <f>IFERROR(VLOOKUP(J1979,'CODE H VS CODE ICPE'!$A$2:$D$80,4,FALSE),"")</f>
        <v/>
      </c>
      <c r="Y1979" s="20" t="str">
        <f>IFERROR(VLOOKUP(K1979,'CODE H VS CODE ICPE'!$A$2:$D$80,4,FALSE),"")</f>
        <v/>
      </c>
      <c r="Z1979" s="20" t="str">
        <f>IFERROR(VLOOKUP(L1979,'CODE H VS CODE ICPE'!$A$2:$D$80,4,FALSE),"")</f>
        <v/>
      </c>
      <c r="AA1979" s="20" t="str">
        <f>IFERROR(VLOOKUP(M1979,'CODE H VS CODE ICPE'!$A$2:$D$80,4,FALSE),"")</f>
        <v/>
      </c>
      <c r="AB1979" s="20" t="str">
        <f>IFERROR(VLOOKUP(N1979,'CODE H VS CODE ICPE'!$A$2:$D$80,4,FALSE),"")</f>
        <v/>
      </c>
      <c r="AC1979" s="20" t="str">
        <f>IFERROR(VLOOKUP(O1979,'CODE H VS CODE ICPE'!$A$2:$D$80,4,FALSE),"")</f>
        <v/>
      </c>
      <c r="AD1979" s="20" t="str">
        <f>IFERROR(VLOOKUP(P1979,'CODE H VS CODE ICPE'!$A$2:$D$80,4,FALSE),"")</f>
        <v/>
      </c>
      <c r="AE1979" s="20" t="str">
        <f>IFERROR(VLOOKUP(Q1979,'CODE H VS CODE ICPE'!$A$2:$D$80,4,FALSE),"")</f>
        <v/>
      </c>
      <c r="AF1979" s="20" t="str">
        <f>IFERROR(VLOOKUP(R1979,'CODE H VS CODE ICPE'!$A$2:$D$80,4,FALSE),"")</f>
        <v/>
      </c>
      <c r="AG1979" s="20" t="str">
        <f>IFERROR(VLOOKUP(S1979,'CODE H VS CODE ICPE'!$A$2:$D$80,4,FALSE),"")</f>
        <v/>
      </c>
      <c r="AH1979" s="48" t="str">
        <f>IF(COUNTIF(T1979:AG1979, "Rejected") &gt; 0, "Rejected", IF(COUNTIF(T1979:AG1979, "Under request") &gt; 0, "Under request", "Accepted"))</f>
        <v>Accepted</v>
      </c>
      <c r="AI1979" s="21">
        <f>IF(T1979="",0,IF(T1979="Interdit",0,VLOOKUP(F1979,'CODE H VS CODE ICPE'!$A$2:$E$80,5,FALSE)))</f>
        <v>99999.99</v>
      </c>
      <c r="AJ1979" s="21">
        <f>IF(U1979="",0,IF(U1979="Interdit",0,VLOOKUP(G1979,'CODE H VS CODE ICPE'!$A$2:$E$80,5,FALSE)))</f>
        <v>0</v>
      </c>
      <c r="AK1979" s="21">
        <f>IF(V1979="",0,IF(V1979="Interdit",0,VLOOKUP(H1979,'CODE H VS CODE ICPE'!$A$2:$E$80,5,FALSE)))</f>
        <v>19999.990000000002</v>
      </c>
      <c r="AL1979" s="21">
        <f>IF(W1979="",0,IF(W1979="Interdit",0,VLOOKUP(I1979,'CODE H VS CODE ICPE'!$A$2:$E$80,5,FALSE)))</f>
        <v>0</v>
      </c>
      <c r="AM1979" s="21">
        <f>IF(X1979="",0,IF(X1979="Interdit",0,VLOOKUP(J1979,'CODE H VS CODE ICPE'!$A$2:$E$80,5,FALSE)))</f>
        <v>0</v>
      </c>
      <c r="AN1979" s="21">
        <f>IF(Y1979="",0,IF(Y1979="Interdit",0,VLOOKUP(K1979,'CODE H VS CODE ICPE'!$A$2:$E$80,5,FALSE)))</f>
        <v>0</v>
      </c>
      <c r="AO1979" s="21">
        <f>IF(Z1979="",0,IF(Z1979="Interdit",0,VLOOKUP(L1979,'CODE H VS CODE ICPE'!$A$2:$E$80,5,FALSE)))</f>
        <v>0</v>
      </c>
      <c r="AP1979" s="21">
        <f>IF(AA1979="",0,IF(AA1979="Interdit",0,VLOOKUP(M1979,'CODE H VS CODE ICPE'!$A$2:$E$80,5,FALSE)))</f>
        <v>0</v>
      </c>
      <c r="AQ1979" s="21">
        <f>IF(AB1979="",0,IF(AB1979="Interdit",0,VLOOKUP(N1979,'CODE H VS CODE ICPE'!$A$2:$E$80,5,FALSE)))</f>
        <v>0</v>
      </c>
      <c r="AR1979" s="21">
        <f>IF(AC1979="",0,IF(AC1979="Interdit",0,VLOOKUP(O1979,'CODE H VS CODE ICPE'!$A$2:$E$80,5,FALSE)))</f>
        <v>0</v>
      </c>
      <c r="AS1979" s="21">
        <f>IF(AD1979="",0,IF(AD1979="Interdit",0,VLOOKUP(P1979,'CODE H VS CODE ICPE'!$A$2:$E$80,5,FALSE)))</f>
        <v>0</v>
      </c>
      <c r="AT1979" s="21">
        <f>IF(AE1979="",0,IF(AE1979="Interdit",0,VLOOKUP(Q1979,'CODE H VS CODE ICPE'!$A$2:$E$80,5,FALSE)))</f>
        <v>0</v>
      </c>
      <c r="AU1979" s="21">
        <f>IF(AF1979="",0,IF(AF1979="Interdit",0,VLOOKUP(R1979,'CODE H VS CODE ICPE'!$A$2:$E$80,5,FALSE)))</f>
        <v>0</v>
      </c>
      <c r="AV1979" s="21">
        <f>IF(AG1979="",0,IF(AG1979="Interdit",0,VLOOKUP(S1979,'CODE H VS CODE ICPE'!$A$2:$E$80,5,FALSE)))</f>
        <v>0</v>
      </c>
      <c r="AW1979" s="20" t="str">
        <f t="shared" ref="AW1979:AW1980" si="429">ADDRESS(2,MATCH(MAX(AI1979:AV1979),AI1979:AV1979,0)+COLUMN(AI1979)-1)</f>
        <v>$AI$2</v>
      </c>
      <c r="AX1979" s="26">
        <f t="shared" ref="AX1979:AX1980" si="430">IF(AH1979="Interdit","",IF(AW1979="$AI$2",AI1979,IF(AW1979="$AJ$2",AJ1979,IF(AW1979="$AK$2",AK1979,IF(AW1979="$AL$2",AL1979,IF(AW1979="$AM$2",AM1979,IF(AW1979="$AN$2",AN1979,IF(AW1979="$AO$2",AO1979,IF(AW1979="$AP$2",AP1979,IF(AW1979="$AQ$2",AQ1979,IF(AW1979="$AR$2",AR1979,IF(AW1979="$AS$2",AS1979,IF(AW1979="$AT$2",AT1979,IF(AW1979="$AU$2",AU1979,IF(AW1979="$AV$2",AV1979,"")))))))))))))))</f>
        <v>99999.99</v>
      </c>
      <c r="AY1979" s="20" t="str">
        <f t="shared" ref="AY1979:AY1980" si="431">IF(AX1979="","",IF(AW1979="$AI$2",F1979,IF(AW1979="$AJ$2",G1979,IF(AW1979="$AK$2",H1979,IF(AW1979="$AL$2",I1979,IF(AW1979="$AM$2",J1979,IF(AW1979="$AN$2",K1979,IF(AW1979="$AO$2",L1979,IF(AW1979="$AP$2",M1979,IF(AW1979="$AQ$2",N1979,IF(AW1979="$AR$2",O1979,IF(AW1979="$AS$2",P1979,IF(AW1979="$AT$2",Q1979,IF(AW1979="$AU$2",R1979,IF(AW1979="$AV$2",S1979,"")))))))))))))))</f>
        <v>H225</v>
      </c>
      <c r="AZ1979" s="20">
        <f>IF(AY1979="","",IF(AY1979=0,"",VLOOKUP(AY1979,'CODE H VS CODE ICPE'!$A$1:$E$80,3,FALSE)))</f>
        <v>4331</v>
      </c>
    </row>
    <row r="1980" spans="1:52" ht="28.9" customHeight="1">
      <c r="A1980" s="23">
        <v>2371</v>
      </c>
      <c r="B1980" s="24" t="s">
        <v>3935</v>
      </c>
      <c r="C1980" s="25" t="s">
        <v>234</v>
      </c>
      <c r="D1980" s="24" t="s">
        <v>235</v>
      </c>
      <c r="E1980" s="24" t="s">
        <v>3936</v>
      </c>
      <c r="F1980" s="20" t="s">
        <v>40</v>
      </c>
      <c r="G1980" s="20" t="s">
        <v>88</v>
      </c>
      <c r="H1980" s="20" t="s">
        <v>98</v>
      </c>
      <c r="I1980" s="20"/>
      <c r="J1980" s="20"/>
      <c r="K1980" s="20"/>
      <c r="L1980" s="20"/>
      <c r="M1980" s="20"/>
      <c r="N1980" s="20"/>
      <c r="O1980" s="20"/>
      <c r="P1980" s="20"/>
      <c r="Q1980" s="20"/>
      <c r="R1980" s="20"/>
      <c r="S1980" s="20"/>
      <c r="T1980" s="20" t="str">
        <f>IFERROR(VLOOKUP(F1980,'CODE H VS CODE ICPE'!$A$2:$D$80,4,FALSE),"")</f>
        <v>Autorisé</v>
      </c>
      <c r="U1980" s="20" t="str">
        <f>IFERROR(VLOOKUP(G1980,'CODE H VS CODE ICPE'!$A$2:$D$80,4,FALSE),"")</f>
        <v>Interdit</v>
      </c>
      <c r="V1980" s="20" t="str">
        <f>IFERROR(VLOOKUP(H1980,'CODE H VS CODE ICPE'!$A$2:$D$80,4,FALSE),"")</f>
        <v>Demande d'autorisation</v>
      </c>
      <c r="W1980" s="20" t="str">
        <f>IFERROR(VLOOKUP(I1980,'CODE H VS CODE ICPE'!$A$2:$D$80,4,FALSE),"")</f>
        <v/>
      </c>
      <c r="X1980" s="20" t="str">
        <f>IFERROR(VLOOKUP(J1980,'CODE H VS CODE ICPE'!$A$2:$D$80,4,FALSE),"")</f>
        <v/>
      </c>
      <c r="Y1980" s="20" t="str">
        <f>IFERROR(VLOOKUP(K1980,'CODE H VS CODE ICPE'!$A$2:$D$80,4,FALSE),"")</f>
        <v/>
      </c>
      <c r="Z1980" s="20" t="str">
        <f>IFERROR(VLOOKUP(L1980,'CODE H VS CODE ICPE'!$A$2:$D$80,4,FALSE),"")</f>
        <v/>
      </c>
      <c r="AA1980" s="20" t="str">
        <f>IFERROR(VLOOKUP(M1980,'CODE H VS CODE ICPE'!$A$2:$D$80,4,FALSE),"")</f>
        <v/>
      </c>
      <c r="AB1980" s="20" t="str">
        <f>IFERROR(VLOOKUP(N1980,'CODE H VS CODE ICPE'!$A$2:$D$80,4,FALSE),"")</f>
        <v/>
      </c>
      <c r="AC1980" s="20" t="str">
        <f>IFERROR(VLOOKUP(O1980,'CODE H VS CODE ICPE'!$A$2:$D$80,4,FALSE),"")</f>
        <v/>
      </c>
      <c r="AD1980" s="20" t="str">
        <f>IFERROR(VLOOKUP(P1980,'CODE H VS CODE ICPE'!$A$2:$D$80,4,FALSE),"")</f>
        <v/>
      </c>
      <c r="AE1980" s="20" t="str">
        <f>IFERROR(VLOOKUP(Q1980,'CODE H VS CODE ICPE'!$A$2:$D$80,4,FALSE),"")</f>
        <v/>
      </c>
      <c r="AF1980" s="20" t="str">
        <f>IFERROR(VLOOKUP(R1980,'CODE H VS CODE ICPE'!$A$2:$D$80,4,FALSE),"")</f>
        <v/>
      </c>
      <c r="AG1980" s="20" t="str">
        <f>IFERROR(VLOOKUP(S1980,'CODE H VS CODE ICPE'!$A$2:$D$80,4,FALSE),"")</f>
        <v/>
      </c>
      <c r="AH1980" s="48" t="str">
        <f>IF(COUNTIF(T1980:AG1980, "Rejected") &gt; 0, "Rejected", IF(COUNTIF(T1980:AG1980, "Under request") &gt; 0, "Under request", "Accepted"))</f>
        <v>Accepted</v>
      </c>
      <c r="AI1980" s="21">
        <f>IF(T1980="",0,IF(T1980="Interdit",0,VLOOKUP(F1980,'CODE H VS CODE ICPE'!$A$2:$E$80,5,FALSE)))</f>
        <v>99999.99</v>
      </c>
      <c r="AJ1980" s="21">
        <f>IF(U1980="",0,IF(U1980="Interdit",0,VLOOKUP(G1980,'CODE H VS CODE ICPE'!$A$2:$E$80,5,FALSE)))</f>
        <v>0</v>
      </c>
      <c r="AK1980" s="21">
        <f>IF(V1980="",0,IF(V1980="Interdit",0,VLOOKUP(H1980,'CODE H VS CODE ICPE'!$A$2:$E$80,5,FALSE)))</f>
        <v>19999.990000000002</v>
      </c>
      <c r="AL1980" s="21">
        <f>IF(W1980="",0,IF(W1980="Interdit",0,VLOOKUP(I1980,'CODE H VS CODE ICPE'!$A$2:$E$80,5,FALSE)))</f>
        <v>0</v>
      </c>
      <c r="AM1980" s="21">
        <f>IF(X1980="",0,IF(X1980="Interdit",0,VLOOKUP(J1980,'CODE H VS CODE ICPE'!$A$2:$E$80,5,FALSE)))</f>
        <v>0</v>
      </c>
      <c r="AN1980" s="21">
        <f>IF(Y1980="",0,IF(Y1980="Interdit",0,VLOOKUP(K1980,'CODE H VS CODE ICPE'!$A$2:$E$80,5,FALSE)))</f>
        <v>0</v>
      </c>
      <c r="AO1980" s="21">
        <f>IF(Z1980="",0,IF(Z1980="Interdit",0,VLOOKUP(L1980,'CODE H VS CODE ICPE'!$A$2:$E$80,5,FALSE)))</f>
        <v>0</v>
      </c>
      <c r="AP1980" s="21">
        <f>IF(AA1980="",0,IF(AA1980="Interdit",0,VLOOKUP(M1980,'CODE H VS CODE ICPE'!$A$2:$E$80,5,FALSE)))</f>
        <v>0</v>
      </c>
      <c r="AQ1980" s="21">
        <f>IF(AB1980="",0,IF(AB1980="Interdit",0,VLOOKUP(N1980,'CODE H VS CODE ICPE'!$A$2:$E$80,5,FALSE)))</f>
        <v>0</v>
      </c>
      <c r="AR1980" s="21">
        <f>IF(AC1980="",0,IF(AC1980="Interdit",0,VLOOKUP(O1980,'CODE H VS CODE ICPE'!$A$2:$E$80,5,FALSE)))</f>
        <v>0</v>
      </c>
      <c r="AS1980" s="21">
        <f>IF(AD1980="",0,IF(AD1980="Interdit",0,VLOOKUP(P1980,'CODE H VS CODE ICPE'!$A$2:$E$80,5,FALSE)))</f>
        <v>0</v>
      </c>
      <c r="AT1980" s="21">
        <f>IF(AE1980="",0,IF(AE1980="Interdit",0,VLOOKUP(Q1980,'CODE H VS CODE ICPE'!$A$2:$E$80,5,FALSE)))</f>
        <v>0</v>
      </c>
      <c r="AU1980" s="21">
        <f>IF(AF1980="",0,IF(AF1980="Interdit",0,VLOOKUP(R1980,'CODE H VS CODE ICPE'!$A$2:$E$80,5,FALSE)))</f>
        <v>0</v>
      </c>
      <c r="AV1980" s="21">
        <f>IF(AG1980="",0,IF(AG1980="Interdit",0,VLOOKUP(S1980,'CODE H VS CODE ICPE'!$A$2:$E$80,5,FALSE)))</f>
        <v>0</v>
      </c>
      <c r="AW1980" s="20" t="str">
        <f t="shared" si="429"/>
        <v>$AI$2</v>
      </c>
      <c r="AX1980" s="26">
        <f t="shared" si="430"/>
        <v>99999.99</v>
      </c>
      <c r="AY1980" s="20" t="str">
        <f t="shared" si="431"/>
        <v>H225</v>
      </c>
      <c r="AZ1980" s="20">
        <f>IF(AY1980="","",IF(AY1980=0,"",VLOOKUP(AY1980,'CODE H VS CODE ICPE'!$A$1:$E$80,3,FALSE)))</f>
        <v>4331</v>
      </c>
    </row>
    <row r="1981" spans="1:52" ht="28.9" customHeight="1">
      <c r="A1981" s="23">
        <v>2852</v>
      </c>
      <c r="B1981" s="24" t="s">
        <v>3937</v>
      </c>
      <c r="C1981" s="25" t="s">
        <v>499</v>
      </c>
      <c r="D1981" s="24" t="s">
        <v>526</v>
      </c>
      <c r="E1981" s="24" t="s">
        <v>3938</v>
      </c>
      <c r="F1981" s="20" t="s">
        <v>84</v>
      </c>
      <c r="G1981" s="20" t="s">
        <v>96</v>
      </c>
      <c r="H1981" s="20"/>
      <c r="I1981" s="20"/>
      <c r="J1981" s="20"/>
      <c r="K1981" s="20"/>
      <c r="L1981" s="20"/>
      <c r="M1981" s="20"/>
      <c r="N1981" s="20"/>
      <c r="O1981" s="20"/>
      <c r="P1981" s="20"/>
      <c r="Q1981" s="20"/>
      <c r="R1981" s="20"/>
      <c r="S1981" s="20"/>
      <c r="T1981" s="20" t="str">
        <f>IFERROR(VLOOKUP(F1981,'CODE H VS CODE ICPE'!$A$2:$D$80,4,FALSE),"")</f>
        <v>Autorisé</v>
      </c>
      <c r="U1981" s="20" t="str">
        <f>IFERROR(VLOOKUP(G1981,'CODE H VS CODE ICPE'!$A$2:$D$80,4,FALSE),"")</f>
        <v>Autorisé</v>
      </c>
      <c r="V1981" s="20" t="str">
        <f>IFERROR(VLOOKUP(H1981,'CODE H VS CODE ICPE'!$A$2:$D$80,4,FALSE),"")</f>
        <v/>
      </c>
      <c r="W1981" s="20" t="str">
        <f>IFERROR(VLOOKUP(I1981,'CODE H VS CODE ICPE'!$A$2:$D$80,4,FALSE),"")</f>
        <v/>
      </c>
      <c r="X1981" s="20" t="str">
        <f>IFERROR(VLOOKUP(J1981,'CODE H VS CODE ICPE'!$A$2:$D$80,4,FALSE),"")</f>
        <v/>
      </c>
      <c r="Y1981" s="20" t="str">
        <f>IFERROR(VLOOKUP(K1981,'CODE H VS CODE ICPE'!$A$2:$D$80,4,FALSE),"")</f>
        <v/>
      </c>
      <c r="Z1981" s="20" t="str">
        <f>IFERROR(VLOOKUP(L1981,'CODE H VS CODE ICPE'!$A$2:$D$80,4,FALSE),"")</f>
        <v/>
      </c>
      <c r="AA1981" s="20" t="str">
        <f>IFERROR(VLOOKUP(M1981,'CODE H VS CODE ICPE'!$A$2:$D$80,4,FALSE),"")</f>
        <v/>
      </c>
      <c r="AB1981" s="20" t="str">
        <f>IFERROR(VLOOKUP(N1981,'CODE H VS CODE ICPE'!$A$2:$D$80,4,FALSE),"")</f>
        <v/>
      </c>
      <c r="AC1981" s="20" t="str">
        <f>IFERROR(VLOOKUP(O1981,'CODE H VS CODE ICPE'!$A$2:$D$80,4,FALSE),"")</f>
        <v/>
      </c>
      <c r="AD1981" s="20" t="str">
        <f>IFERROR(VLOOKUP(P1981,'CODE H VS CODE ICPE'!$A$2:$D$80,4,FALSE),"")</f>
        <v/>
      </c>
      <c r="AE1981" s="20" t="str">
        <f>IFERROR(VLOOKUP(Q1981,'CODE H VS CODE ICPE'!$A$2:$D$80,4,FALSE),"")</f>
        <v/>
      </c>
      <c r="AF1981" s="20" t="str">
        <f>IFERROR(VLOOKUP(R1981,'CODE H VS CODE ICPE'!$A$2:$D$80,4,FALSE),"")</f>
        <v/>
      </c>
      <c r="AG1981" s="20" t="str">
        <f>IFERROR(VLOOKUP(S1981,'CODE H VS CODE ICPE'!$A$2:$D$80,4,FALSE),"")</f>
        <v/>
      </c>
      <c r="AH1981" s="47" t="s">
        <v>4630</v>
      </c>
      <c r="AI1981" s="21">
        <f>IF(T1981="",0,IF(T1981="Interdit",0,VLOOKUP(F1981,'CODE H VS CODE ICPE'!$A$2:$E$80,5,FALSE)))</f>
        <v>99999.99</v>
      </c>
      <c r="AJ1981" s="21">
        <f>IF(U1981="",0,IF(U1981="Interdit",0,VLOOKUP(G1981,'CODE H VS CODE ICPE'!$A$2:$E$80,5,FALSE)))</f>
        <v>149999.99</v>
      </c>
      <c r="AK1981" s="21">
        <f>IF(V1981="",0,IF(V1981="Interdit",0,VLOOKUP(H1981,'CODE H VS CODE ICPE'!$A$2:$E$80,5,FALSE)))</f>
        <v>0</v>
      </c>
      <c r="AL1981" s="21">
        <f>IF(W1981="",0,IF(W1981="Interdit",0,VLOOKUP(I1981,'CODE H VS CODE ICPE'!$A$2:$E$80,5,FALSE)))</f>
        <v>0</v>
      </c>
      <c r="AM1981" s="21">
        <f>IF(X1981="",0,IF(X1981="Interdit",0,VLOOKUP(J1981,'CODE H VS CODE ICPE'!$A$2:$E$80,5,FALSE)))</f>
        <v>0</v>
      </c>
      <c r="AN1981" s="21">
        <f>IF(Y1981="",0,IF(Y1981="Interdit",0,VLOOKUP(K1981,'CODE H VS CODE ICPE'!$A$2:$E$80,5,FALSE)))</f>
        <v>0</v>
      </c>
      <c r="AO1981" s="21">
        <f>IF(Z1981="",0,IF(Z1981="Interdit",0,VLOOKUP(L1981,'CODE H VS CODE ICPE'!$A$2:$E$80,5,FALSE)))</f>
        <v>0</v>
      </c>
      <c r="AP1981" s="21">
        <f>IF(AA1981="",0,IF(AA1981="Interdit",0,VLOOKUP(M1981,'CODE H VS CODE ICPE'!$A$2:$E$80,5,FALSE)))</f>
        <v>0</v>
      </c>
      <c r="AQ1981" s="21">
        <f>IF(AB1981="",0,IF(AB1981="Interdit",0,VLOOKUP(N1981,'CODE H VS CODE ICPE'!$A$2:$E$80,5,FALSE)))</f>
        <v>0</v>
      </c>
      <c r="AR1981" s="21">
        <f>IF(AC1981="",0,IF(AC1981="Interdit",0,VLOOKUP(O1981,'CODE H VS CODE ICPE'!$A$2:$E$80,5,FALSE)))</f>
        <v>0</v>
      </c>
      <c r="AS1981" s="21">
        <f>IF(AD1981="",0,IF(AD1981="Interdit",0,VLOOKUP(P1981,'CODE H VS CODE ICPE'!$A$2:$E$80,5,FALSE)))</f>
        <v>0</v>
      </c>
      <c r="AT1981" s="21">
        <f>IF(AE1981="",0,IF(AE1981="Interdit",0,VLOOKUP(Q1981,'CODE H VS CODE ICPE'!$A$2:$E$80,5,FALSE)))</f>
        <v>0</v>
      </c>
      <c r="AU1981" s="21">
        <f>IF(AF1981="",0,IF(AF1981="Interdit",0,VLOOKUP(R1981,'CODE H VS CODE ICPE'!$A$2:$E$80,5,FALSE)))</f>
        <v>0</v>
      </c>
      <c r="AV1981" s="21">
        <f>IF(AG1981="",0,IF(AG1981="Interdit",0,VLOOKUP(S1981,'CODE H VS CODE ICPE'!$A$2:$E$80,5,FALSE)))</f>
        <v>0</v>
      </c>
      <c r="AW1981" s="20" t="str">
        <f>ADDRESS(2,MATCH(MAX(AI1981:AV1981),AI1981:AV1981,0)+COLUMN(AI1981)-1)</f>
        <v>$AJ$2</v>
      </c>
      <c r="AX1981" s="26">
        <f>IF(AH1981="Interdit","",IF(AW1981="$AI$2",AI1981,IF(AW1981="$AJ$2",AJ1981,IF(AW1981="$AK$2",AK1981,IF(AW1981="$AL$2",AL1981,IF(AW1981="$AM$2",AM1981,IF(AW1981="$AN$2",AN1981,IF(AW1981="$AO$2",AO1981,IF(AW1981="$AP$2",AP1981,IF(AW1981="$AQ$2",AQ1981,IF(AW1981="$AR$2",AR1981,IF(AW1981="$AS$2",AS1981,IF(AW1981="$AT$2",AT1981,IF(AW1981="$AU$2",AU1981,IF(AW1981="$AV$2",AV1981,"")))))))))))))))</f>
        <v>149999.99</v>
      </c>
      <c r="AY1981" s="20" t="str">
        <f>IF(AX1981="","",IF(AW1981="$AI$2",F1981,IF(AW1981="$AJ$2",G1981,IF(AW1981="$AK$2",H1981,IF(AW1981="$AL$2",I1981,IF(AW1981="$AM$2",J1981,IF(AW1981="$AN$2",K1981,IF(AW1981="$AO$2",L1981,IF(AW1981="$AP$2",M1981,IF(AW1981="$AQ$2",N1981,IF(AW1981="$AR$2",O1981,IF(AW1981="$AS$2",P1981,IF(AW1981="$AT$2",Q1981,IF(AW1981="$AU$2",R1981,IF(AW1981="$AV$2",S1981,"")))))))))))))))</f>
        <v>H314</v>
      </c>
      <c r="AZ1981" s="20">
        <f>IF(AY1981="","",IF(AY1981=0,"",VLOOKUP(AY1981,'CODE H VS CODE ICPE'!$A$1:$E$80,3,FALSE)))</f>
        <v>4320</v>
      </c>
    </row>
    <row r="1982" spans="1:52" ht="28.9" customHeight="1">
      <c r="A1982" s="23">
        <v>2375</v>
      </c>
      <c r="B1982" s="24" t="s">
        <v>3939</v>
      </c>
      <c r="C1982" s="25" t="s">
        <v>234</v>
      </c>
      <c r="D1982" s="24" t="s">
        <v>235</v>
      </c>
      <c r="E1982" s="24" t="s">
        <v>3940</v>
      </c>
      <c r="F1982" s="20" t="s">
        <v>40</v>
      </c>
      <c r="G1982" s="20" t="s">
        <v>84</v>
      </c>
      <c r="H1982" s="20" t="s">
        <v>92</v>
      </c>
      <c r="I1982" s="20" t="s">
        <v>108</v>
      </c>
      <c r="J1982" s="20" t="s">
        <v>156</v>
      </c>
      <c r="K1982" s="20" t="s">
        <v>158</v>
      </c>
      <c r="L1982" s="20" t="s">
        <v>160</v>
      </c>
      <c r="M1982" s="20"/>
      <c r="N1982" s="20"/>
      <c r="O1982" s="20"/>
      <c r="P1982" s="20"/>
      <c r="Q1982" s="20"/>
      <c r="R1982" s="20"/>
      <c r="S1982" s="20"/>
      <c r="T1982" s="20" t="str">
        <f>IFERROR(VLOOKUP(F1982,'CODE H VS CODE ICPE'!$A$2:$D$80,4,FALSE),"")</f>
        <v>Autorisé</v>
      </c>
      <c r="U1982" s="20" t="str">
        <f>IFERROR(VLOOKUP(G1982,'CODE H VS CODE ICPE'!$A$2:$D$80,4,FALSE),"")</f>
        <v>Autorisé</v>
      </c>
      <c r="V1982" s="20" t="str">
        <f>IFERROR(VLOOKUP(H1982,'CODE H VS CODE ICPE'!$A$2:$D$80,4,FALSE),"")</f>
        <v>Demande d'autorisation</v>
      </c>
      <c r="W1982" s="20" t="str">
        <f>IFERROR(VLOOKUP(I1982,'CODE H VS CODE ICPE'!$A$2:$D$80,4,FALSE),"")</f>
        <v>Autorisé</v>
      </c>
      <c r="X1982" s="20" t="str">
        <f>IFERROR(VLOOKUP(J1982,'CODE H VS CODE ICPE'!$A$2:$D$80,4,FALSE),"")</f>
        <v>Interdit</v>
      </c>
      <c r="Y1982" s="20" t="str">
        <f>IFERROR(VLOOKUP(K1982,'CODE H VS CODE ICPE'!$A$2:$D$80,4,FALSE),"")</f>
        <v>Autorisé</v>
      </c>
      <c r="Z1982" s="20" t="str">
        <f>IFERROR(VLOOKUP(L1982,'CODE H VS CODE ICPE'!$A$2:$D$80,4,FALSE),"")</f>
        <v>Autorisé</v>
      </c>
      <c r="AA1982" s="20" t="str">
        <f>IFERROR(VLOOKUP(M1982,'CODE H VS CODE ICPE'!$A$2:$D$80,4,FALSE),"")</f>
        <v/>
      </c>
      <c r="AB1982" s="20" t="str">
        <f>IFERROR(VLOOKUP(N1982,'CODE H VS CODE ICPE'!$A$2:$D$80,4,FALSE),"")</f>
        <v/>
      </c>
      <c r="AC1982" s="20" t="str">
        <f>IFERROR(VLOOKUP(O1982,'CODE H VS CODE ICPE'!$A$2:$D$80,4,FALSE),"")</f>
        <v/>
      </c>
      <c r="AD1982" s="20" t="str">
        <f>IFERROR(VLOOKUP(P1982,'CODE H VS CODE ICPE'!$A$2:$D$80,4,FALSE),"")</f>
        <v/>
      </c>
      <c r="AE1982" s="20" t="str">
        <f>IFERROR(VLOOKUP(Q1982,'CODE H VS CODE ICPE'!$A$2:$D$80,4,FALSE),"")</f>
        <v/>
      </c>
      <c r="AF1982" s="20" t="str">
        <f>IFERROR(VLOOKUP(R1982,'CODE H VS CODE ICPE'!$A$2:$D$80,4,FALSE),"")</f>
        <v/>
      </c>
      <c r="AG1982" s="20" t="str">
        <f>IFERROR(VLOOKUP(S1982,'CODE H VS CODE ICPE'!$A$2:$D$80,4,FALSE),"")</f>
        <v/>
      </c>
      <c r="AH1982" s="48" t="str">
        <f t="shared" ref="AH1982:AH2000" si="432">IF(COUNTIF(T1982:AG1982, "Rejected") &gt; 0, "Rejected", IF(COUNTIF(T1982:AG1982, "Under request") &gt; 0, "Under request", "Accepted"))</f>
        <v>Accepted</v>
      </c>
      <c r="AI1982" s="21">
        <f>IF(T1982="",0,IF(T1982="Interdit",0,VLOOKUP(F1982,'CODE H VS CODE ICPE'!$A$2:$E$80,5,FALSE)))</f>
        <v>99999.99</v>
      </c>
      <c r="AJ1982" s="21">
        <f>IF(U1982="",0,IF(U1982="Interdit",0,VLOOKUP(G1982,'CODE H VS CODE ICPE'!$A$2:$E$80,5,FALSE)))</f>
        <v>99999.99</v>
      </c>
      <c r="AK1982" s="21">
        <f>IF(V1982="",0,IF(V1982="Interdit",0,VLOOKUP(H1982,'CODE H VS CODE ICPE'!$A$2:$E$80,5,FALSE)))</f>
        <v>199.99</v>
      </c>
      <c r="AL1982" s="21">
        <f>IF(W1982="",0,IF(W1982="Interdit",0,VLOOKUP(I1982,'CODE H VS CODE ICPE'!$A$2:$E$80,5,FALSE)))</f>
        <v>99999.99</v>
      </c>
      <c r="AM1982" s="21">
        <f>IF(X1982="",0,IF(X1982="Interdit",0,VLOOKUP(J1982,'CODE H VS CODE ICPE'!$A$2:$E$80,5,FALSE)))</f>
        <v>0</v>
      </c>
      <c r="AN1982" s="21">
        <f>IF(Y1982="",0,IF(Y1982="Interdit",0,VLOOKUP(K1982,'CODE H VS CODE ICPE'!$A$2:$E$80,5,FALSE)))</f>
        <v>99999.99</v>
      </c>
      <c r="AO1982" s="21">
        <f>IF(Z1982="",0,IF(Z1982="Interdit",0,VLOOKUP(L1982,'CODE H VS CODE ICPE'!$A$2:$E$80,5,FALSE)))</f>
        <v>99999.99</v>
      </c>
      <c r="AP1982" s="21">
        <f>IF(AA1982="",0,IF(AA1982="Interdit",0,VLOOKUP(M1982,'CODE H VS CODE ICPE'!$A$2:$E$80,5,FALSE)))</f>
        <v>0</v>
      </c>
      <c r="AQ1982" s="21">
        <f>IF(AB1982="",0,IF(AB1982="Interdit",0,VLOOKUP(N1982,'CODE H VS CODE ICPE'!$A$2:$E$80,5,FALSE)))</f>
        <v>0</v>
      </c>
      <c r="AR1982" s="21">
        <f>IF(AC1982="",0,IF(AC1982="Interdit",0,VLOOKUP(O1982,'CODE H VS CODE ICPE'!$A$2:$E$80,5,FALSE)))</f>
        <v>0</v>
      </c>
      <c r="AS1982" s="21">
        <f>IF(AD1982="",0,IF(AD1982="Interdit",0,VLOOKUP(P1982,'CODE H VS CODE ICPE'!$A$2:$E$80,5,FALSE)))</f>
        <v>0</v>
      </c>
      <c r="AT1982" s="21">
        <f>IF(AE1982="",0,IF(AE1982="Interdit",0,VLOOKUP(Q1982,'CODE H VS CODE ICPE'!$A$2:$E$80,5,FALSE)))</f>
        <v>0</v>
      </c>
      <c r="AU1982" s="21">
        <f>IF(AF1982="",0,IF(AF1982="Interdit",0,VLOOKUP(R1982,'CODE H VS CODE ICPE'!$A$2:$E$80,5,FALSE)))</f>
        <v>0</v>
      </c>
      <c r="AV1982" s="21">
        <f>IF(AG1982="",0,IF(AG1982="Interdit",0,VLOOKUP(S1982,'CODE H VS CODE ICPE'!$A$2:$E$80,5,FALSE)))</f>
        <v>0</v>
      </c>
      <c r="AW1982" s="20" t="str">
        <f t="shared" ref="AW1982:AW2040" si="433">ADDRESS(2,MATCH(MAX(AI1982:AV1982),AI1982:AV1982,0)+COLUMN(AI1982)-1)</f>
        <v>$AI$2</v>
      </c>
      <c r="AX1982" s="26">
        <f t="shared" ref="AX1982:AX2040" si="434">IF(AH1982="Interdit","",IF(AW1982="$AI$2",AI1982,IF(AW1982="$AJ$2",AJ1982,IF(AW1982="$AK$2",AK1982,IF(AW1982="$AL$2",AL1982,IF(AW1982="$AM$2",AM1982,IF(AW1982="$AN$2",AN1982,IF(AW1982="$AO$2",AO1982,IF(AW1982="$AP$2",AP1982,IF(AW1982="$AQ$2",AQ1982,IF(AW1982="$AR$2",AR1982,IF(AW1982="$AS$2",AS1982,IF(AW1982="$AT$2",AT1982,IF(AW1982="$AU$2",AU1982,IF(AW1982="$AV$2",AV1982,"")))))))))))))))</f>
        <v>99999.99</v>
      </c>
      <c r="AY1982" s="20" t="str">
        <f t="shared" ref="AY1982:AY2040" si="435">IF(AX1982="","",IF(AW1982="$AI$2",F1982,IF(AW1982="$AJ$2",G1982,IF(AW1982="$AK$2",H1982,IF(AW1982="$AL$2",I1982,IF(AW1982="$AM$2",J1982,IF(AW1982="$AN$2",K1982,IF(AW1982="$AO$2",L1982,IF(AW1982="$AP$2",M1982,IF(AW1982="$AQ$2",N1982,IF(AW1982="$AR$2",O1982,IF(AW1982="$AS$2",P1982,IF(AW1982="$AT$2",Q1982,IF(AW1982="$AU$2",R1982,IF(AW1982="$AV$2",S1982,"")))))))))))))))</f>
        <v>H225</v>
      </c>
      <c r="AZ1982" s="20">
        <f>IF(AY1982="","",IF(AY1982=0,"",VLOOKUP(AY1982,'CODE H VS CODE ICPE'!$A$1:$E$80,3,FALSE)))</f>
        <v>4331</v>
      </c>
    </row>
    <row r="1983" spans="1:52" ht="28.9" customHeight="1">
      <c r="A1983" s="23">
        <v>2376</v>
      </c>
      <c r="B1983" s="24" t="s">
        <v>3941</v>
      </c>
      <c r="C1983" s="25" t="s">
        <v>234</v>
      </c>
      <c r="D1983" s="24" t="s">
        <v>235</v>
      </c>
      <c r="E1983" s="24" t="s">
        <v>3942</v>
      </c>
      <c r="F1983" s="20" t="s">
        <v>42</v>
      </c>
      <c r="G1983" s="20" t="s">
        <v>86</v>
      </c>
      <c r="H1983" s="20" t="s">
        <v>110</v>
      </c>
      <c r="I1983" s="20" t="s">
        <v>104</v>
      </c>
      <c r="J1983" s="20"/>
      <c r="K1983" s="20"/>
      <c r="L1983" s="20"/>
      <c r="M1983" s="20"/>
      <c r="N1983" s="20"/>
      <c r="O1983" s="20"/>
      <c r="P1983" s="20"/>
      <c r="Q1983" s="20"/>
      <c r="R1983" s="20"/>
      <c r="S1983" s="20"/>
      <c r="T1983" s="20" t="str">
        <f>IFERROR(VLOOKUP(F1983,'CODE H VS CODE ICPE'!$A$2:$D$80,4,FALSE),"")</f>
        <v>Autorisé</v>
      </c>
      <c r="U1983" s="20" t="str">
        <f>IFERROR(VLOOKUP(G1983,'CODE H VS CODE ICPE'!$A$2:$D$80,4,FALSE),"")</f>
        <v>Autorisé</v>
      </c>
      <c r="V1983" s="20" t="str">
        <f>IFERROR(VLOOKUP(H1983,'CODE H VS CODE ICPE'!$A$2:$D$80,4,FALSE),"")</f>
        <v>Interdit</v>
      </c>
      <c r="W1983" s="20" t="str">
        <f>IFERROR(VLOOKUP(I1983,'CODE H VS CODE ICPE'!$A$2:$D$80,4,FALSE),"")</f>
        <v>Autorisé</v>
      </c>
      <c r="X1983" s="20" t="str">
        <f>IFERROR(VLOOKUP(J1983,'CODE H VS CODE ICPE'!$A$2:$D$80,4,FALSE),"")</f>
        <v/>
      </c>
      <c r="Y1983" s="20" t="str">
        <f>IFERROR(VLOOKUP(K1983,'CODE H VS CODE ICPE'!$A$2:$D$80,4,FALSE),"")</f>
        <v/>
      </c>
      <c r="Z1983" s="20" t="str">
        <f>IFERROR(VLOOKUP(L1983,'CODE H VS CODE ICPE'!$A$2:$D$80,4,FALSE),"")</f>
        <v/>
      </c>
      <c r="AA1983" s="20" t="str">
        <f>IFERROR(VLOOKUP(M1983,'CODE H VS CODE ICPE'!$A$2:$D$80,4,FALSE),"")</f>
        <v/>
      </c>
      <c r="AB1983" s="20" t="str">
        <f>IFERROR(VLOOKUP(N1983,'CODE H VS CODE ICPE'!$A$2:$D$80,4,FALSE),"")</f>
        <v/>
      </c>
      <c r="AC1983" s="20" t="str">
        <f>IFERROR(VLOOKUP(O1983,'CODE H VS CODE ICPE'!$A$2:$D$80,4,FALSE),"")</f>
        <v/>
      </c>
      <c r="AD1983" s="20" t="str">
        <f>IFERROR(VLOOKUP(P1983,'CODE H VS CODE ICPE'!$A$2:$D$80,4,FALSE),"")</f>
        <v/>
      </c>
      <c r="AE1983" s="20" t="str">
        <f>IFERROR(VLOOKUP(Q1983,'CODE H VS CODE ICPE'!$A$2:$D$80,4,FALSE),"")</f>
        <v/>
      </c>
      <c r="AF1983" s="20" t="str">
        <f>IFERROR(VLOOKUP(R1983,'CODE H VS CODE ICPE'!$A$2:$D$80,4,FALSE),"")</f>
        <v/>
      </c>
      <c r="AG1983" s="20" t="str">
        <f>IFERROR(VLOOKUP(S1983,'CODE H VS CODE ICPE'!$A$2:$D$80,4,FALSE),"")</f>
        <v/>
      </c>
      <c r="AH1983" s="48" t="str">
        <f t="shared" si="432"/>
        <v>Accepted</v>
      </c>
      <c r="AI1983" s="21">
        <f>IF(T1983="",0,IF(T1983="Interdit",0,VLOOKUP(F1983,'CODE H VS CODE ICPE'!$A$2:$E$80,5,FALSE)))</f>
        <v>99999.99</v>
      </c>
      <c r="AJ1983" s="21">
        <f>IF(U1983="",0,IF(U1983="Interdit",0,VLOOKUP(G1983,'CODE H VS CODE ICPE'!$A$2:$E$80,5,FALSE)))</f>
        <v>99999.99</v>
      </c>
      <c r="AK1983" s="21">
        <f>IF(V1983="",0,IF(V1983="Interdit",0,VLOOKUP(H1983,'CODE H VS CODE ICPE'!$A$2:$E$80,5,FALSE)))</f>
        <v>0</v>
      </c>
      <c r="AL1983" s="21">
        <f>IF(W1983="",0,IF(W1983="Interdit",0,VLOOKUP(I1983,'CODE H VS CODE ICPE'!$A$2:$E$80,5,FALSE)))</f>
        <v>99999.99</v>
      </c>
      <c r="AM1983" s="21">
        <f>IF(X1983="",0,IF(X1983="Interdit",0,VLOOKUP(J1983,'CODE H VS CODE ICPE'!$A$2:$E$80,5,FALSE)))</f>
        <v>0</v>
      </c>
      <c r="AN1983" s="21">
        <f>IF(Y1983="",0,IF(Y1983="Interdit",0,VLOOKUP(K1983,'CODE H VS CODE ICPE'!$A$2:$E$80,5,FALSE)))</f>
        <v>0</v>
      </c>
      <c r="AO1983" s="21">
        <f>IF(Z1983="",0,IF(Z1983="Interdit",0,VLOOKUP(L1983,'CODE H VS CODE ICPE'!$A$2:$E$80,5,FALSE)))</f>
        <v>0</v>
      </c>
      <c r="AP1983" s="21">
        <f>IF(AA1983="",0,IF(AA1983="Interdit",0,VLOOKUP(M1983,'CODE H VS CODE ICPE'!$A$2:$E$80,5,FALSE)))</f>
        <v>0</v>
      </c>
      <c r="AQ1983" s="21">
        <f>IF(AB1983="",0,IF(AB1983="Interdit",0,VLOOKUP(N1983,'CODE H VS CODE ICPE'!$A$2:$E$80,5,FALSE)))</f>
        <v>0</v>
      </c>
      <c r="AR1983" s="21">
        <f>IF(AC1983="",0,IF(AC1983="Interdit",0,VLOOKUP(O1983,'CODE H VS CODE ICPE'!$A$2:$E$80,5,FALSE)))</f>
        <v>0</v>
      </c>
      <c r="AS1983" s="21">
        <f>IF(AD1983="",0,IF(AD1983="Interdit",0,VLOOKUP(P1983,'CODE H VS CODE ICPE'!$A$2:$E$80,5,FALSE)))</f>
        <v>0</v>
      </c>
      <c r="AT1983" s="21">
        <f>IF(AE1983="",0,IF(AE1983="Interdit",0,VLOOKUP(Q1983,'CODE H VS CODE ICPE'!$A$2:$E$80,5,FALSE)))</f>
        <v>0</v>
      </c>
      <c r="AU1983" s="21">
        <f>IF(AF1983="",0,IF(AF1983="Interdit",0,VLOOKUP(R1983,'CODE H VS CODE ICPE'!$A$2:$E$80,5,FALSE)))</f>
        <v>0</v>
      </c>
      <c r="AV1983" s="21">
        <f>IF(AG1983="",0,IF(AG1983="Interdit",0,VLOOKUP(S1983,'CODE H VS CODE ICPE'!$A$2:$E$80,5,FALSE)))</f>
        <v>0</v>
      </c>
      <c r="AW1983" s="20" t="str">
        <f t="shared" si="433"/>
        <v>$AI$2</v>
      </c>
      <c r="AX1983" s="26">
        <f t="shared" si="434"/>
        <v>99999.99</v>
      </c>
      <c r="AY1983" s="20" t="str">
        <f t="shared" si="435"/>
        <v>H226</v>
      </c>
      <c r="AZ1983" s="20">
        <f>IF(AY1983="","",IF(AY1983=0,"",VLOOKUP(AY1983,'CODE H VS CODE ICPE'!$A$1:$E$80,3,FALSE)))</f>
        <v>4331</v>
      </c>
    </row>
    <row r="1984" spans="1:52" ht="28.9" customHeight="1">
      <c r="A1984" s="23">
        <v>2383</v>
      </c>
      <c r="B1984" s="24" t="s">
        <v>770</v>
      </c>
      <c r="C1984" s="25" t="s">
        <v>222</v>
      </c>
      <c r="D1984" s="24" t="s">
        <v>287</v>
      </c>
      <c r="E1984" s="24" t="s">
        <v>3943</v>
      </c>
      <c r="F1984" s="20" t="s">
        <v>42</v>
      </c>
      <c r="G1984" s="20" t="s">
        <v>86</v>
      </c>
      <c r="H1984" s="20" t="s">
        <v>96</v>
      </c>
      <c r="I1984" s="20" t="s">
        <v>110</v>
      </c>
      <c r="J1984" s="20"/>
      <c r="K1984" s="20"/>
      <c r="L1984" s="20"/>
      <c r="M1984" s="20"/>
      <c r="N1984" s="20"/>
      <c r="O1984" s="20"/>
      <c r="P1984" s="20"/>
      <c r="Q1984" s="20"/>
      <c r="R1984" s="20"/>
      <c r="S1984" s="20"/>
      <c r="T1984" s="20" t="str">
        <f>IFERROR(VLOOKUP(F1984,'CODE H VS CODE ICPE'!$A$2:$D$80,4,FALSE),"")</f>
        <v>Autorisé</v>
      </c>
      <c r="U1984" s="20" t="str">
        <f>IFERROR(VLOOKUP(G1984,'CODE H VS CODE ICPE'!$A$2:$D$80,4,FALSE),"")</f>
        <v>Autorisé</v>
      </c>
      <c r="V1984" s="20" t="str">
        <f>IFERROR(VLOOKUP(H1984,'CODE H VS CODE ICPE'!$A$2:$D$80,4,FALSE),"")</f>
        <v>Autorisé</v>
      </c>
      <c r="W1984" s="20" t="str">
        <f>IFERROR(VLOOKUP(I1984,'CODE H VS CODE ICPE'!$A$2:$D$80,4,FALSE),"")</f>
        <v>Interdit</v>
      </c>
      <c r="X1984" s="20" t="str">
        <f>IFERROR(VLOOKUP(J1984,'CODE H VS CODE ICPE'!$A$2:$D$80,4,FALSE),"")</f>
        <v/>
      </c>
      <c r="Y1984" s="20" t="str">
        <f>IFERROR(VLOOKUP(K1984,'CODE H VS CODE ICPE'!$A$2:$D$80,4,FALSE),"")</f>
        <v/>
      </c>
      <c r="Z1984" s="20" t="str">
        <f>IFERROR(VLOOKUP(L1984,'CODE H VS CODE ICPE'!$A$2:$D$80,4,FALSE),"")</f>
        <v/>
      </c>
      <c r="AA1984" s="20" t="str">
        <f>IFERROR(VLOOKUP(M1984,'CODE H VS CODE ICPE'!$A$2:$D$80,4,FALSE),"")</f>
        <v/>
      </c>
      <c r="AB1984" s="20" t="str">
        <f>IFERROR(VLOOKUP(N1984,'CODE H VS CODE ICPE'!$A$2:$D$80,4,FALSE),"")</f>
        <v/>
      </c>
      <c r="AC1984" s="20" t="str">
        <f>IFERROR(VLOOKUP(O1984,'CODE H VS CODE ICPE'!$A$2:$D$80,4,FALSE),"")</f>
        <v/>
      </c>
      <c r="AD1984" s="20" t="str">
        <f>IFERROR(VLOOKUP(P1984,'CODE H VS CODE ICPE'!$A$2:$D$80,4,FALSE),"")</f>
        <v/>
      </c>
      <c r="AE1984" s="20" t="str">
        <f>IFERROR(VLOOKUP(Q1984,'CODE H VS CODE ICPE'!$A$2:$D$80,4,FALSE),"")</f>
        <v/>
      </c>
      <c r="AF1984" s="20" t="str">
        <f>IFERROR(VLOOKUP(R1984,'CODE H VS CODE ICPE'!$A$2:$D$80,4,FALSE),"")</f>
        <v/>
      </c>
      <c r="AG1984" s="20" t="str">
        <f>IFERROR(VLOOKUP(S1984,'CODE H VS CODE ICPE'!$A$2:$D$80,4,FALSE),"")</f>
        <v/>
      </c>
      <c r="AH1984" s="48" t="str">
        <f t="shared" si="432"/>
        <v>Accepted</v>
      </c>
      <c r="AI1984" s="21">
        <f>IF(T1984="",0,IF(T1984="Interdit",0,VLOOKUP(F1984,'CODE H VS CODE ICPE'!$A$2:$E$80,5,FALSE)))</f>
        <v>99999.99</v>
      </c>
      <c r="AJ1984" s="21">
        <f>IF(U1984="",0,IF(U1984="Interdit",0,VLOOKUP(G1984,'CODE H VS CODE ICPE'!$A$2:$E$80,5,FALSE)))</f>
        <v>99999.99</v>
      </c>
      <c r="AK1984" s="21">
        <f>IF(V1984="",0,IF(V1984="Interdit",0,VLOOKUP(H1984,'CODE H VS CODE ICPE'!$A$2:$E$80,5,FALSE)))</f>
        <v>149999.99</v>
      </c>
      <c r="AL1984" s="21">
        <f>IF(W1984="",0,IF(W1984="Interdit",0,VLOOKUP(I1984,'CODE H VS CODE ICPE'!$A$2:$E$80,5,FALSE)))</f>
        <v>0</v>
      </c>
      <c r="AM1984" s="21">
        <f>IF(X1984="",0,IF(X1984="Interdit",0,VLOOKUP(J1984,'CODE H VS CODE ICPE'!$A$2:$E$80,5,FALSE)))</f>
        <v>0</v>
      </c>
      <c r="AN1984" s="21">
        <f>IF(Y1984="",0,IF(Y1984="Interdit",0,VLOOKUP(K1984,'CODE H VS CODE ICPE'!$A$2:$E$80,5,FALSE)))</f>
        <v>0</v>
      </c>
      <c r="AO1984" s="21">
        <f>IF(Z1984="",0,IF(Z1984="Interdit",0,VLOOKUP(L1984,'CODE H VS CODE ICPE'!$A$2:$E$80,5,FALSE)))</f>
        <v>0</v>
      </c>
      <c r="AP1984" s="21">
        <f>IF(AA1984="",0,IF(AA1984="Interdit",0,VLOOKUP(M1984,'CODE H VS CODE ICPE'!$A$2:$E$80,5,FALSE)))</f>
        <v>0</v>
      </c>
      <c r="AQ1984" s="21">
        <f>IF(AB1984="",0,IF(AB1984="Interdit",0,VLOOKUP(N1984,'CODE H VS CODE ICPE'!$A$2:$E$80,5,FALSE)))</f>
        <v>0</v>
      </c>
      <c r="AR1984" s="21">
        <f>IF(AC1984="",0,IF(AC1984="Interdit",0,VLOOKUP(O1984,'CODE H VS CODE ICPE'!$A$2:$E$80,5,FALSE)))</f>
        <v>0</v>
      </c>
      <c r="AS1984" s="21">
        <f>IF(AD1984="",0,IF(AD1984="Interdit",0,VLOOKUP(P1984,'CODE H VS CODE ICPE'!$A$2:$E$80,5,FALSE)))</f>
        <v>0</v>
      </c>
      <c r="AT1984" s="21">
        <f>IF(AE1984="",0,IF(AE1984="Interdit",0,VLOOKUP(Q1984,'CODE H VS CODE ICPE'!$A$2:$E$80,5,FALSE)))</f>
        <v>0</v>
      </c>
      <c r="AU1984" s="21">
        <f>IF(AF1984="",0,IF(AF1984="Interdit",0,VLOOKUP(R1984,'CODE H VS CODE ICPE'!$A$2:$E$80,5,FALSE)))</f>
        <v>0</v>
      </c>
      <c r="AV1984" s="21">
        <f>IF(AG1984="",0,IF(AG1984="Interdit",0,VLOOKUP(S1984,'CODE H VS CODE ICPE'!$A$2:$E$80,5,FALSE)))</f>
        <v>0</v>
      </c>
      <c r="AW1984" s="20" t="str">
        <f t="shared" si="433"/>
        <v>$AK$2</v>
      </c>
      <c r="AX1984" s="26">
        <f t="shared" si="434"/>
        <v>149999.99</v>
      </c>
      <c r="AY1984" s="20" t="str">
        <f t="shared" si="435"/>
        <v>H314</v>
      </c>
      <c r="AZ1984" s="20">
        <f>IF(AY1984="","",IF(AY1984=0,"",VLOOKUP(AY1984,'CODE H VS CODE ICPE'!$A$1:$E$80,3,FALSE)))</f>
        <v>4320</v>
      </c>
    </row>
    <row r="1985" spans="1:52" ht="28.9" customHeight="1">
      <c r="A1985" s="23">
        <v>2387</v>
      </c>
      <c r="B1985" s="24" t="s">
        <v>3944</v>
      </c>
      <c r="C1985" s="25" t="s">
        <v>234</v>
      </c>
      <c r="D1985" s="24" t="s">
        <v>257</v>
      </c>
      <c r="E1985" s="24" t="s">
        <v>3945</v>
      </c>
      <c r="F1985" s="20" t="s">
        <v>40</v>
      </c>
      <c r="G1985" s="20" t="s">
        <v>110</v>
      </c>
      <c r="H1985" s="20" t="s">
        <v>104</v>
      </c>
      <c r="I1985" s="20"/>
      <c r="J1985" s="20"/>
      <c r="K1985" s="20"/>
      <c r="L1985" s="20"/>
      <c r="M1985" s="20"/>
      <c r="N1985" s="20"/>
      <c r="O1985" s="20"/>
      <c r="P1985" s="20"/>
      <c r="Q1985" s="20"/>
      <c r="R1985" s="20"/>
      <c r="S1985" s="20"/>
      <c r="T1985" s="20" t="str">
        <f>IFERROR(VLOOKUP(F1985,'CODE H VS CODE ICPE'!$A$2:$D$80,4,FALSE),"")</f>
        <v>Autorisé</v>
      </c>
      <c r="U1985" s="20" t="str">
        <f>IFERROR(VLOOKUP(G1985,'CODE H VS CODE ICPE'!$A$2:$D$80,4,FALSE),"")</f>
        <v>Interdit</v>
      </c>
      <c r="V1985" s="20" t="str">
        <f>IFERROR(VLOOKUP(H1985,'CODE H VS CODE ICPE'!$A$2:$D$80,4,FALSE),"")</f>
        <v>Autorisé</v>
      </c>
      <c r="W1985" s="20" t="str">
        <f>IFERROR(VLOOKUP(I1985,'CODE H VS CODE ICPE'!$A$2:$D$80,4,FALSE),"")</f>
        <v/>
      </c>
      <c r="X1985" s="20" t="str">
        <f>IFERROR(VLOOKUP(J1985,'CODE H VS CODE ICPE'!$A$2:$D$80,4,FALSE),"")</f>
        <v/>
      </c>
      <c r="Y1985" s="20" t="str">
        <f>IFERROR(VLOOKUP(K1985,'CODE H VS CODE ICPE'!$A$2:$D$80,4,FALSE),"")</f>
        <v/>
      </c>
      <c r="Z1985" s="20" t="str">
        <f>IFERROR(VLOOKUP(L1985,'CODE H VS CODE ICPE'!$A$2:$D$80,4,FALSE),"")</f>
        <v/>
      </c>
      <c r="AA1985" s="20" t="str">
        <f>IFERROR(VLOOKUP(M1985,'CODE H VS CODE ICPE'!$A$2:$D$80,4,FALSE),"")</f>
        <v/>
      </c>
      <c r="AB1985" s="20" t="str">
        <f>IFERROR(VLOOKUP(N1985,'CODE H VS CODE ICPE'!$A$2:$D$80,4,FALSE),"")</f>
        <v/>
      </c>
      <c r="AC1985" s="20" t="str">
        <f>IFERROR(VLOOKUP(O1985,'CODE H VS CODE ICPE'!$A$2:$D$80,4,FALSE),"")</f>
        <v/>
      </c>
      <c r="AD1985" s="20" t="str">
        <f>IFERROR(VLOOKUP(P1985,'CODE H VS CODE ICPE'!$A$2:$D$80,4,FALSE),"")</f>
        <v/>
      </c>
      <c r="AE1985" s="20" t="str">
        <f>IFERROR(VLOOKUP(Q1985,'CODE H VS CODE ICPE'!$A$2:$D$80,4,FALSE),"")</f>
        <v/>
      </c>
      <c r="AF1985" s="20" t="str">
        <f>IFERROR(VLOOKUP(R1985,'CODE H VS CODE ICPE'!$A$2:$D$80,4,FALSE),"")</f>
        <v/>
      </c>
      <c r="AG1985" s="20" t="str">
        <f>IFERROR(VLOOKUP(S1985,'CODE H VS CODE ICPE'!$A$2:$D$80,4,FALSE),"")</f>
        <v/>
      </c>
      <c r="AH1985" s="48" t="str">
        <f t="shared" si="432"/>
        <v>Accepted</v>
      </c>
      <c r="AI1985" s="21">
        <f>IF(T1985="",0,IF(T1985="Interdit",0,VLOOKUP(F1985,'CODE H VS CODE ICPE'!$A$2:$E$80,5,FALSE)))</f>
        <v>99999.99</v>
      </c>
      <c r="AJ1985" s="21">
        <f>IF(U1985="",0,IF(U1985="Interdit",0,VLOOKUP(G1985,'CODE H VS CODE ICPE'!$A$2:$E$80,5,FALSE)))</f>
        <v>0</v>
      </c>
      <c r="AK1985" s="21">
        <f>IF(V1985="",0,IF(V1985="Interdit",0,VLOOKUP(H1985,'CODE H VS CODE ICPE'!$A$2:$E$80,5,FALSE)))</f>
        <v>99999.99</v>
      </c>
      <c r="AL1985" s="21">
        <f>IF(W1985="",0,IF(W1985="Interdit",0,VLOOKUP(I1985,'CODE H VS CODE ICPE'!$A$2:$E$80,5,FALSE)))</f>
        <v>0</v>
      </c>
      <c r="AM1985" s="21">
        <f>IF(X1985="",0,IF(X1985="Interdit",0,VLOOKUP(J1985,'CODE H VS CODE ICPE'!$A$2:$E$80,5,FALSE)))</f>
        <v>0</v>
      </c>
      <c r="AN1985" s="21">
        <f>IF(Y1985="",0,IF(Y1985="Interdit",0,VLOOKUP(K1985,'CODE H VS CODE ICPE'!$A$2:$E$80,5,FALSE)))</f>
        <v>0</v>
      </c>
      <c r="AO1985" s="21">
        <f>IF(Z1985="",0,IF(Z1985="Interdit",0,VLOOKUP(L1985,'CODE H VS CODE ICPE'!$A$2:$E$80,5,FALSE)))</f>
        <v>0</v>
      </c>
      <c r="AP1985" s="21">
        <f>IF(AA1985="",0,IF(AA1985="Interdit",0,VLOOKUP(M1985,'CODE H VS CODE ICPE'!$A$2:$E$80,5,FALSE)))</f>
        <v>0</v>
      </c>
      <c r="AQ1985" s="21">
        <f>IF(AB1985="",0,IF(AB1985="Interdit",0,VLOOKUP(N1985,'CODE H VS CODE ICPE'!$A$2:$E$80,5,FALSE)))</f>
        <v>0</v>
      </c>
      <c r="AR1985" s="21">
        <f>IF(AC1985="",0,IF(AC1985="Interdit",0,VLOOKUP(O1985,'CODE H VS CODE ICPE'!$A$2:$E$80,5,FALSE)))</f>
        <v>0</v>
      </c>
      <c r="AS1985" s="21">
        <f>IF(AD1985="",0,IF(AD1985="Interdit",0,VLOOKUP(P1985,'CODE H VS CODE ICPE'!$A$2:$E$80,5,FALSE)))</f>
        <v>0</v>
      </c>
      <c r="AT1985" s="21">
        <f>IF(AE1985="",0,IF(AE1985="Interdit",0,VLOOKUP(Q1985,'CODE H VS CODE ICPE'!$A$2:$E$80,5,FALSE)))</f>
        <v>0</v>
      </c>
      <c r="AU1985" s="21">
        <f>IF(AF1985="",0,IF(AF1985="Interdit",0,VLOOKUP(R1985,'CODE H VS CODE ICPE'!$A$2:$E$80,5,FALSE)))</f>
        <v>0</v>
      </c>
      <c r="AV1985" s="21">
        <f>IF(AG1985="",0,IF(AG1985="Interdit",0,VLOOKUP(S1985,'CODE H VS CODE ICPE'!$A$2:$E$80,5,FALSE)))</f>
        <v>0</v>
      </c>
      <c r="AW1985" s="20" t="str">
        <f t="shared" si="433"/>
        <v>$AI$2</v>
      </c>
      <c r="AX1985" s="26">
        <f t="shared" si="434"/>
        <v>99999.99</v>
      </c>
      <c r="AY1985" s="20" t="str">
        <f t="shared" si="435"/>
        <v>H225</v>
      </c>
      <c r="AZ1985" s="20">
        <f>IF(AY1985="","",IF(AY1985=0,"",VLOOKUP(AY1985,'CODE H VS CODE ICPE'!$A$1:$E$80,3,FALSE)))</f>
        <v>4331</v>
      </c>
    </row>
    <row r="1986" spans="1:52" ht="28.9" customHeight="1">
      <c r="A1986" s="23">
        <v>2388</v>
      </c>
      <c r="B1986" s="24" t="s">
        <v>3946</v>
      </c>
      <c r="C1986" s="25" t="s">
        <v>234</v>
      </c>
      <c r="D1986" s="24" t="s">
        <v>235</v>
      </c>
      <c r="E1986" s="24" t="s">
        <v>3947</v>
      </c>
      <c r="F1986" s="20" t="s">
        <v>40</v>
      </c>
      <c r="G1986" s="20" t="s">
        <v>110</v>
      </c>
      <c r="H1986" s="20" t="s">
        <v>104</v>
      </c>
      <c r="I1986" s="20"/>
      <c r="J1986" s="20"/>
      <c r="K1986" s="20"/>
      <c r="L1986" s="20"/>
      <c r="M1986" s="20"/>
      <c r="N1986" s="20"/>
      <c r="O1986" s="20"/>
      <c r="P1986" s="20"/>
      <c r="Q1986" s="20"/>
      <c r="R1986" s="20"/>
      <c r="S1986" s="20"/>
      <c r="T1986" s="20" t="str">
        <f>IFERROR(VLOOKUP(F1986,'CODE H VS CODE ICPE'!$A$2:$D$80,4,FALSE),"")</f>
        <v>Autorisé</v>
      </c>
      <c r="U1986" s="20" t="str">
        <f>IFERROR(VLOOKUP(G1986,'CODE H VS CODE ICPE'!$A$2:$D$80,4,FALSE),"")</f>
        <v>Interdit</v>
      </c>
      <c r="V1986" s="20" t="str">
        <f>IFERROR(VLOOKUP(H1986,'CODE H VS CODE ICPE'!$A$2:$D$80,4,FALSE),"")</f>
        <v>Autorisé</v>
      </c>
      <c r="W1986" s="20" t="str">
        <f>IFERROR(VLOOKUP(I1986,'CODE H VS CODE ICPE'!$A$2:$D$80,4,FALSE),"")</f>
        <v/>
      </c>
      <c r="X1986" s="20" t="str">
        <f>IFERROR(VLOOKUP(J1986,'CODE H VS CODE ICPE'!$A$2:$D$80,4,FALSE),"")</f>
        <v/>
      </c>
      <c r="Y1986" s="20" t="str">
        <f>IFERROR(VLOOKUP(K1986,'CODE H VS CODE ICPE'!$A$2:$D$80,4,FALSE),"")</f>
        <v/>
      </c>
      <c r="Z1986" s="20" t="str">
        <f>IFERROR(VLOOKUP(L1986,'CODE H VS CODE ICPE'!$A$2:$D$80,4,FALSE),"")</f>
        <v/>
      </c>
      <c r="AA1986" s="20" t="str">
        <f>IFERROR(VLOOKUP(M1986,'CODE H VS CODE ICPE'!$A$2:$D$80,4,FALSE),"")</f>
        <v/>
      </c>
      <c r="AB1986" s="20" t="str">
        <f>IFERROR(VLOOKUP(N1986,'CODE H VS CODE ICPE'!$A$2:$D$80,4,FALSE),"")</f>
        <v/>
      </c>
      <c r="AC1986" s="20" t="str">
        <f>IFERROR(VLOOKUP(O1986,'CODE H VS CODE ICPE'!$A$2:$D$80,4,FALSE),"")</f>
        <v/>
      </c>
      <c r="AD1986" s="20" t="str">
        <f>IFERROR(VLOOKUP(P1986,'CODE H VS CODE ICPE'!$A$2:$D$80,4,FALSE),"")</f>
        <v/>
      </c>
      <c r="AE1986" s="20" t="str">
        <f>IFERROR(VLOOKUP(Q1986,'CODE H VS CODE ICPE'!$A$2:$D$80,4,FALSE),"")</f>
        <v/>
      </c>
      <c r="AF1986" s="20" t="str">
        <f>IFERROR(VLOOKUP(R1986,'CODE H VS CODE ICPE'!$A$2:$D$80,4,FALSE),"")</f>
        <v/>
      </c>
      <c r="AG1986" s="20" t="str">
        <f>IFERROR(VLOOKUP(S1986,'CODE H VS CODE ICPE'!$A$2:$D$80,4,FALSE),"")</f>
        <v/>
      </c>
      <c r="AH1986" s="48" t="str">
        <f t="shared" si="432"/>
        <v>Accepted</v>
      </c>
      <c r="AI1986" s="21">
        <f>IF(T1986="",0,IF(T1986="Interdit",0,VLOOKUP(F1986,'CODE H VS CODE ICPE'!$A$2:$E$80,5,FALSE)))</f>
        <v>99999.99</v>
      </c>
      <c r="AJ1986" s="21">
        <f>IF(U1986="",0,IF(U1986="Interdit",0,VLOOKUP(G1986,'CODE H VS CODE ICPE'!$A$2:$E$80,5,FALSE)))</f>
        <v>0</v>
      </c>
      <c r="AK1986" s="21">
        <f>IF(V1986="",0,IF(V1986="Interdit",0,VLOOKUP(H1986,'CODE H VS CODE ICPE'!$A$2:$E$80,5,FALSE)))</f>
        <v>99999.99</v>
      </c>
      <c r="AL1986" s="21">
        <f>IF(W1986="",0,IF(W1986="Interdit",0,VLOOKUP(I1986,'CODE H VS CODE ICPE'!$A$2:$E$80,5,FALSE)))</f>
        <v>0</v>
      </c>
      <c r="AM1986" s="21">
        <f>IF(X1986="",0,IF(X1986="Interdit",0,VLOOKUP(J1986,'CODE H VS CODE ICPE'!$A$2:$E$80,5,FALSE)))</f>
        <v>0</v>
      </c>
      <c r="AN1986" s="21">
        <f>IF(Y1986="",0,IF(Y1986="Interdit",0,VLOOKUP(K1986,'CODE H VS CODE ICPE'!$A$2:$E$80,5,FALSE)))</f>
        <v>0</v>
      </c>
      <c r="AO1986" s="21">
        <f>IF(Z1986="",0,IF(Z1986="Interdit",0,VLOOKUP(L1986,'CODE H VS CODE ICPE'!$A$2:$E$80,5,FALSE)))</f>
        <v>0</v>
      </c>
      <c r="AP1986" s="21">
        <f>IF(AA1986="",0,IF(AA1986="Interdit",0,VLOOKUP(M1986,'CODE H VS CODE ICPE'!$A$2:$E$80,5,FALSE)))</f>
        <v>0</v>
      </c>
      <c r="AQ1986" s="21">
        <f>IF(AB1986="",0,IF(AB1986="Interdit",0,VLOOKUP(N1986,'CODE H VS CODE ICPE'!$A$2:$E$80,5,FALSE)))</f>
        <v>0</v>
      </c>
      <c r="AR1986" s="21">
        <f>IF(AC1986="",0,IF(AC1986="Interdit",0,VLOOKUP(O1986,'CODE H VS CODE ICPE'!$A$2:$E$80,5,FALSE)))</f>
        <v>0</v>
      </c>
      <c r="AS1986" s="21">
        <f>IF(AD1986="",0,IF(AD1986="Interdit",0,VLOOKUP(P1986,'CODE H VS CODE ICPE'!$A$2:$E$80,5,FALSE)))</f>
        <v>0</v>
      </c>
      <c r="AT1986" s="21">
        <f>IF(AE1986="",0,IF(AE1986="Interdit",0,VLOOKUP(Q1986,'CODE H VS CODE ICPE'!$A$2:$E$80,5,FALSE)))</f>
        <v>0</v>
      </c>
      <c r="AU1986" s="21">
        <f>IF(AF1986="",0,IF(AF1986="Interdit",0,VLOOKUP(R1986,'CODE H VS CODE ICPE'!$A$2:$E$80,5,FALSE)))</f>
        <v>0</v>
      </c>
      <c r="AV1986" s="21">
        <f>IF(AG1986="",0,IF(AG1986="Interdit",0,VLOOKUP(S1986,'CODE H VS CODE ICPE'!$A$2:$E$80,5,FALSE)))</f>
        <v>0</v>
      </c>
      <c r="AW1986" s="20" t="str">
        <f t="shared" si="433"/>
        <v>$AI$2</v>
      </c>
      <c r="AX1986" s="26">
        <f t="shared" si="434"/>
        <v>99999.99</v>
      </c>
      <c r="AY1986" s="20" t="str">
        <f t="shared" si="435"/>
        <v>H225</v>
      </c>
      <c r="AZ1986" s="20">
        <f>IF(AY1986="","",IF(AY1986=0,"",VLOOKUP(AY1986,'CODE H VS CODE ICPE'!$A$1:$E$80,3,FALSE)))</f>
        <v>4331</v>
      </c>
    </row>
    <row r="1987" spans="1:52" ht="28.9" customHeight="1">
      <c r="A1987" s="23">
        <v>2389</v>
      </c>
      <c r="B1987" s="24" t="s">
        <v>3948</v>
      </c>
      <c r="C1987" s="25" t="s">
        <v>234</v>
      </c>
      <c r="D1987" s="24" t="s">
        <v>235</v>
      </c>
      <c r="E1987" s="24" t="s">
        <v>3949</v>
      </c>
      <c r="F1987" s="20" t="s">
        <v>40</v>
      </c>
      <c r="G1987" s="20" t="s">
        <v>86</v>
      </c>
      <c r="H1987" s="20" t="s">
        <v>126</v>
      </c>
      <c r="I1987" s="20"/>
      <c r="J1987" s="20"/>
      <c r="K1987" s="20"/>
      <c r="L1987" s="20"/>
      <c r="M1987" s="20"/>
      <c r="N1987" s="20"/>
      <c r="O1987" s="20"/>
      <c r="P1987" s="20"/>
      <c r="Q1987" s="20"/>
      <c r="R1987" s="20"/>
      <c r="S1987" s="20"/>
      <c r="T1987" s="20" t="str">
        <f>IFERROR(VLOOKUP(F1987,'CODE H VS CODE ICPE'!$A$2:$D$80,4,FALSE),"")</f>
        <v>Autorisé</v>
      </c>
      <c r="U1987" s="20" t="str">
        <f>IFERROR(VLOOKUP(G1987,'CODE H VS CODE ICPE'!$A$2:$D$80,4,FALSE),"")</f>
        <v>Autorisé</v>
      </c>
      <c r="V1987" s="20" t="str">
        <f>IFERROR(VLOOKUP(H1987,'CODE H VS CODE ICPE'!$A$2:$D$80,4,FALSE),"")</f>
        <v>Demande d'autorisation</v>
      </c>
      <c r="W1987" s="20" t="str">
        <f>IFERROR(VLOOKUP(I1987,'CODE H VS CODE ICPE'!$A$2:$D$80,4,FALSE),"")</f>
        <v/>
      </c>
      <c r="X1987" s="20" t="str">
        <f>IFERROR(VLOOKUP(J1987,'CODE H VS CODE ICPE'!$A$2:$D$80,4,FALSE),"")</f>
        <v/>
      </c>
      <c r="Y1987" s="20" t="str">
        <f>IFERROR(VLOOKUP(K1987,'CODE H VS CODE ICPE'!$A$2:$D$80,4,FALSE),"")</f>
        <v/>
      </c>
      <c r="Z1987" s="20" t="str">
        <f>IFERROR(VLOOKUP(L1987,'CODE H VS CODE ICPE'!$A$2:$D$80,4,FALSE),"")</f>
        <v/>
      </c>
      <c r="AA1987" s="20" t="str">
        <f>IFERROR(VLOOKUP(M1987,'CODE H VS CODE ICPE'!$A$2:$D$80,4,FALSE),"")</f>
        <v/>
      </c>
      <c r="AB1987" s="20" t="str">
        <f>IFERROR(VLOOKUP(N1987,'CODE H VS CODE ICPE'!$A$2:$D$80,4,FALSE),"")</f>
        <v/>
      </c>
      <c r="AC1987" s="20" t="str">
        <f>IFERROR(VLOOKUP(O1987,'CODE H VS CODE ICPE'!$A$2:$D$80,4,FALSE),"")</f>
        <v/>
      </c>
      <c r="AD1987" s="20" t="str">
        <f>IFERROR(VLOOKUP(P1987,'CODE H VS CODE ICPE'!$A$2:$D$80,4,FALSE),"")</f>
        <v/>
      </c>
      <c r="AE1987" s="20" t="str">
        <f>IFERROR(VLOOKUP(Q1987,'CODE H VS CODE ICPE'!$A$2:$D$80,4,FALSE),"")</f>
        <v/>
      </c>
      <c r="AF1987" s="20" t="str">
        <f>IFERROR(VLOOKUP(R1987,'CODE H VS CODE ICPE'!$A$2:$D$80,4,FALSE),"")</f>
        <v/>
      </c>
      <c r="AG1987" s="20" t="str">
        <f>IFERROR(VLOOKUP(S1987,'CODE H VS CODE ICPE'!$A$2:$D$80,4,FALSE),"")</f>
        <v/>
      </c>
      <c r="AH1987" s="47" t="str">
        <f t="shared" si="432"/>
        <v>Accepted</v>
      </c>
      <c r="AI1987" s="21">
        <f>IF(T1987="",0,IF(T1987="Interdit",0,VLOOKUP(F1987,'CODE H VS CODE ICPE'!$A$2:$E$80,5,FALSE)))</f>
        <v>99999.99</v>
      </c>
      <c r="AJ1987" s="21">
        <f>IF(U1987="",0,IF(U1987="Interdit",0,VLOOKUP(G1987,'CODE H VS CODE ICPE'!$A$2:$E$80,5,FALSE)))</f>
        <v>99999.99</v>
      </c>
      <c r="AK1987" s="21">
        <f>IF(V1987="",0,IF(V1987="Interdit",0,VLOOKUP(H1987,'CODE H VS CODE ICPE'!$A$2:$E$80,5,FALSE)))</f>
        <v>19999.990000000002</v>
      </c>
      <c r="AL1987" s="21">
        <f>IF(W1987="",0,IF(W1987="Interdit",0,VLOOKUP(I1987,'CODE H VS CODE ICPE'!$A$2:$E$80,5,FALSE)))</f>
        <v>0</v>
      </c>
      <c r="AM1987" s="21">
        <f>IF(X1987="",0,IF(X1987="Interdit",0,VLOOKUP(J1987,'CODE H VS CODE ICPE'!$A$2:$E$80,5,FALSE)))</f>
        <v>0</v>
      </c>
      <c r="AN1987" s="21">
        <f>IF(Y1987="",0,IF(Y1987="Interdit",0,VLOOKUP(K1987,'CODE H VS CODE ICPE'!$A$2:$E$80,5,FALSE)))</f>
        <v>0</v>
      </c>
      <c r="AO1987" s="21">
        <f>IF(Z1987="",0,IF(Z1987="Interdit",0,VLOOKUP(L1987,'CODE H VS CODE ICPE'!$A$2:$E$80,5,FALSE)))</f>
        <v>0</v>
      </c>
      <c r="AP1987" s="21">
        <f>IF(AA1987="",0,IF(AA1987="Interdit",0,VLOOKUP(M1987,'CODE H VS CODE ICPE'!$A$2:$E$80,5,FALSE)))</f>
        <v>0</v>
      </c>
      <c r="AQ1987" s="21">
        <f>IF(AB1987="",0,IF(AB1987="Interdit",0,VLOOKUP(N1987,'CODE H VS CODE ICPE'!$A$2:$E$80,5,FALSE)))</f>
        <v>0</v>
      </c>
      <c r="AR1987" s="21">
        <f>IF(AC1987="",0,IF(AC1987="Interdit",0,VLOOKUP(O1987,'CODE H VS CODE ICPE'!$A$2:$E$80,5,FALSE)))</f>
        <v>0</v>
      </c>
      <c r="AS1987" s="21">
        <f>IF(AD1987="",0,IF(AD1987="Interdit",0,VLOOKUP(P1987,'CODE H VS CODE ICPE'!$A$2:$E$80,5,FALSE)))</f>
        <v>0</v>
      </c>
      <c r="AT1987" s="21">
        <f>IF(AE1987="",0,IF(AE1987="Interdit",0,VLOOKUP(Q1987,'CODE H VS CODE ICPE'!$A$2:$E$80,5,FALSE)))</f>
        <v>0</v>
      </c>
      <c r="AU1987" s="21">
        <f>IF(AF1987="",0,IF(AF1987="Interdit",0,VLOOKUP(R1987,'CODE H VS CODE ICPE'!$A$2:$E$80,5,FALSE)))</f>
        <v>0</v>
      </c>
      <c r="AV1987" s="21">
        <f>IF(AG1987="",0,IF(AG1987="Interdit",0,VLOOKUP(S1987,'CODE H VS CODE ICPE'!$A$2:$E$80,5,FALSE)))</f>
        <v>0</v>
      </c>
      <c r="AW1987" s="20" t="str">
        <f t="shared" si="433"/>
        <v>$AI$2</v>
      </c>
      <c r="AX1987" s="26">
        <f t="shared" si="434"/>
        <v>99999.99</v>
      </c>
      <c r="AY1987" s="20" t="str">
        <f t="shared" si="435"/>
        <v>H225</v>
      </c>
      <c r="AZ1987" s="20">
        <f>IF(AY1987="","",IF(AY1987=0,"",VLOOKUP(AY1987,'CODE H VS CODE ICPE'!$A$1:$E$80,3,FALSE)))</f>
        <v>4331</v>
      </c>
    </row>
    <row r="1988" spans="1:52" ht="28.9" customHeight="1">
      <c r="A1988" s="23">
        <v>2393</v>
      </c>
      <c r="B1988" s="24" t="s">
        <v>3950</v>
      </c>
      <c r="C1988" s="25" t="s">
        <v>234</v>
      </c>
      <c r="D1988" s="24" t="s">
        <v>235</v>
      </c>
      <c r="E1988" s="24" t="s">
        <v>2073</v>
      </c>
      <c r="F1988" s="20" t="s">
        <v>42</v>
      </c>
      <c r="G1988" s="20" t="s">
        <v>86</v>
      </c>
      <c r="H1988" s="20" t="s">
        <v>110</v>
      </c>
      <c r="I1988" s="20" t="s">
        <v>104</v>
      </c>
      <c r="J1988" s="20"/>
      <c r="K1988" s="20"/>
      <c r="L1988" s="20"/>
      <c r="M1988" s="20"/>
      <c r="N1988" s="20"/>
      <c r="O1988" s="20"/>
      <c r="P1988" s="20"/>
      <c r="Q1988" s="20"/>
      <c r="R1988" s="20"/>
      <c r="S1988" s="20"/>
      <c r="T1988" s="20" t="str">
        <f>IFERROR(VLOOKUP(F1988,'CODE H VS CODE ICPE'!$A$2:$D$80,4,FALSE),"")</f>
        <v>Autorisé</v>
      </c>
      <c r="U1988" s="20" t="str">
        <f>IFERROR(VLOOKUP(G1988,'CODE H VS CODE ICPE'!$A$2:$D$80,4,FALSE),"")</f>
        <v>Autorisé</v>
      </c>
      <c r="V1988" s="20" t="str">
        <f>IFERROR(VLOOKUP(H1988,'CODE H VS CODE ICPE'!$A$2:$D$80,4,FALSE),"")</f>
        <v>Interdit</v>
      </c>
      <c r="W1988" s="20" t="str">
        <f>IFERROR(VLOOKUP(I1988,'CODE H VS CODE ICPE'!$A$2:$D$80,4,FALSE),"")</f>
        <v>Autorisé</v>
      </c>
      <c r="X1988" s="20" t="str">
        <f>IFERROR(VLOOKUP(J1988,'CODE H VS CODE ICPE'!$A$2:$D$80,4,FALSE),"")</f>
        <v/>
      </c>
      <c r="Y1988" s="20" t="str">
        <f>IFERROR(VLOOKUP(K1988,'CODE H VS CODE ICPE'!$A$2:$D$80,4,FALSE),"")</f>
        <v/>
      </c>
      <c r="Z1988" s="20" t="str">
        <f>IFERROR(VLOOKUP(L1988,'CODE H VS CODE ICPE'!$A$2:$D$80,4,FALSE),"")</f>
        <v/>
      </c>
      <c r="AA1988" s="20" t="str">
        <f>IFERROR(VLOOKUP(M1988,'CODE H VS CODE ICPE'!$A$2:$D$80,4,FALSE),"")</f>
        <v/>
      </c>
      <c r="AB1988" s="20" t="str">
        <f>IFERROR(VLOOKUP(N1988,'CODE H VS CODE ICPE'!$A$2:$D$80,4,FALSE),"")</f>
        <v/>
      </c>
      <c r="AC1988" s="20" t="str">
        <f>IFERROR(VLOOKUP(O1988,'CODE H VS CODE ICPE'!$A$2:$D$80,4,FALSE),"")</f>
        <v/>
      </c>
      <c r="AD1988" s="20" t="str">
        <f>IFERROR(VLOOKUP(P1988,'CODE H VS CODE ICPE'!$A$2:$D$80,4,FALSE),"")</f>
        <v/>
      </c>
      <c r="AE1988" s="20" t="str">
        <f>IFERROR(VLOOKUP(Q1988,'CODE H VS CODE ICPE'!$A$2:$D$80,4,FALSE),"")</f>
        <v/>
      </c>
      <c r="AF1988" s="20" t="str">
        <f>IFERROR(VLOOKUP(R1988,'CODE H VS CODE ICPE'!$A$2:$D$80,4,FALSE),"")</f>
        <v/>
      </c>
      <c r="AG1988" s="20" t="str">
        <f>IFERROR(VLOOKUP(S1988,'CODE H VS CODE ICPE'!$A$2:$D$80,4,FALSE),"")</f>
        <v/>
      </c>
      <c r="AH1988" s="48" t="str">
        <f t="shared" si="432"/>
        <v>Accepted</v>
      </c>
      <c r="AI1988" s="21">
        <f>IF(T1988="",0,IF(T1988="Interdit",0,VLOOKUP(F1988,'CODE H VS CODE ICPE'!$A$2:$E$80,5,FALSE)))</f>
        <v>99999.99</v>
      </c>
      <c r="AJ1988" s="21">
        <f>IF(U1988="",0,IF(U1988="Interdit",0,VLOOKUP(G1988,'CODE H VS CODE ICPE'!$A$2:$E$80,5,FALSE)))</f>
        <v>99999.99</v>
      </c>
      <c r="AK1988" s="21">
        <f>IF(V1988="",0,IF(V1988="Interdit",0,VLOOKUP(H1988,'CODE H VS CODE ICPE'!$A$2:$E$80,5,FALSE)))</f>
        <v>0</v>
      </c>
      <c r="AL1988" s="21">
        <f>IF(W1988="",0,IF(W1988="Interdit",0,VLOOKUP(I1988,'CODE H VS CODE ICPE'!$A$2:$E$80,5,FALSE)))</f>
        <v>99999.99</v>
      </c>
      <c r="AM1988" s="21">
        <f>IF(X1988="",0,IF(X1988="Interdit",0,VLOOKUP(J1988,'CODE H VS CODE ICPE'!$A$2:$E$80,5,FALSE)))</f>
        <v>0</v>
      </c>
      <c r="AN1988" s="21">
        <f>IF(Y1988="",0,IF(Y1988="Interdit",0,VLOOKUP(K1988,'CODE H VS CODE ICPE'!$A$2:$E$80,5,FALSE)))</f>
        <v>0</v>
      </c>
      <c r="AO1988" s="21">
        <f>IF(Z1988="",0,IF(Z1988="Interdit",0,VLOOKUP(L1988,'CODE H VS CODE ICPE'!$A$2:$E$80,5,FALSE)))</f>
        <v>0</v>
      </c>
      <c r="AP1988" s="21">
        <f>IF(AA1988="",0,IF(AA1988="Interdit",0,VLOOKUP(M1988,'CODE H VS CODE ICPE'!$A$2:$E$80,5,FALSE)))</f>
        <v>0</v>
      </c>
      <c r="AQ1988" s="21">
        <f>IF(AB1988="",0,IF(AB1988="Interdit",0,VLOOKUP(N1988,'CODE H VS CODE ICPE'!$A$2:$E$80,5,FALSE)))</f>
        <v>0</v>
      </c>
      <c r="AR1988" s="21">
        <f>IF(AC1988="",0,IF(AC1988="Interdit",0,VLOOKUP(O1988,'CODE H VS CODE ICPE'!$A$2:$E$80,5,FALSE)))</f>
        <v>0</v>
      </c>
      <c r="AS1988" s="21">
        <f>IF(AD1988="",0,IF(AD1988="Interdit",0,VLOOKUP(P1988,'CODE H VS CODE ICPE'!$A$2:$E$80,5,FALSE)))</f>
        <v>0</v>
      </c>
      <c r="AT1988" s="21">
        <f>IF(AE1988="",0,IF(AE1988="Interdit",0,VLOOKUP(Q1988,'CODE H VS CODE ICPE'!$A$2:$E$80,5,FALSE)))</f>
        <v>0</v>
      </c>
      <c r="AU1988" s="21">
        <f>IF(AF1988="",0,IF(AF1988="Interdit",0,VLOOKUP(R1988,'CODE H VS CODE ICPE'!$A$2:$E$80,5,FALSE)))</f>
        <v>0</v>
      </c>
      <c r="AV1988" s="21">
        <f>IF(AG1988="",0,IF(AG1988="Interdit",0,VLOOKUP(S1988,'CODE H VS CODE ICPE'!$A$2:$E$80,5,FALSE)))</f>
        <v>0</v>
      </c>
      <c r="AW1988" s="20" t="str">
        <f t="shared" si="433"/>
        <v>$AI$2</v>
      </c>
      <c r="AX1988" s="26">
        <f t="shared" si="434"/>
        <v>99999.99</v>
      </c>
      <c r="AY1988" s="20" t="str">
        <f t="shared" si="435"/>
        <v>H226</v>
      </c>
      <c r="AZ1988" s="20">
        <f>IF(AY1988="","",IF(AY1988=0,"",VLOOKUP(AY1988,'CODE H VS CODE ICPE'!$A$1:$E$80,3,FALSE)))</f>
        <v>4331</v>
      </c>
    </row>
    <row r="1989" spans="1:52" ht="28.9" customHeight="1">
      <c r="A1989" s="23">
        <v>2394</v>
      </c>
      <c r="B1989" s="24" t="s">
        <v>3951</v>
      </c>
      <c r="C1989" s="25" t="s">
        <v>234</v>
      </c>
      <c r="D1989" s="24" t="s">
        <v>235</v>
      </c>
      <c r="E1989" s="24" t="s">
        <v>3952</v>
      </c>
      <c r="F1989" s="20" t="s">
        <v>42</v>
      </c>
      <c r="G1989" s="20" t="s">
        <v>110</v>
      </c>
      <c r="H1989" s="20" t="s">
        <v>104</v>
      </c>
      <c r="I1989" s="20"/>
      <c r="J1989" s="20"/>
      <c r="K1989" s="20"/>
      <c r="L1989" s="20"/>
      <c r="M1989" s="20"/>
      <c r="N1989" s="20"/>
      <c r="O1989" s="20"/>
      <c r="P1989" s="20"/>
      <c r="Q1989" s="20"/>
      <c r="R1989" s="20"/>
      <c r="S1989" s="20"/>
      <c r="T1989" s="20" t="str">
        <f>IFERROR(VLOOKUP(F1989,'CODE H VS CODE ICPE'!$A$2:$D$80,4,FALSE),"")</f>
        <v>Autorisé</v>
      </c>
      <c r="U1989" s="20" t="str">
        <f>IFERROR(VLOOKUP(G1989,'CODE H VS CODE ICPE'!$A$2:$D$80,4,FALSE),"")</f>
        <v>Interdit</v>
      </c>
      <c r="V1989" s="20" t="str">
        <f>IFERROR(VLOOKUP(H1989,'CODE H VS CODE ICPE'!$A$2:$D$80,4,FALSE),"")</f>
        <v>Autorisé</v>
      </c>
      <c r="W1989" s="20" t="str">
        <f>IFERROR(VLOOKUP(I1989,'CODE H VS CODE ICPE'!$A$2:$D$80,4,FALSE),"")</f>
        <v/>
      </c>
      <c r="X1989" s="20" t="str">
        <f>IFERROR(VLOOKUP(J1989,'CODE H VS CODE ICPE'!$A$2:$D$80,4,FALSE),"")</f>
        <v/>
      </c>
      <c r="Y1989" s="20" t="str">
        <f>IFERROR(VLOOKUP(K1989,'CODE H VS CODE ICPE'!$A$2:$D$80,4,FALSE),"")</f>
        <v/>
      </c>
      <c r="Z1989" s="20" t="str">
        <f>IFERROR(VLOOKUP(L1989,'CODE H VS CODE ICPE'!$A$2:$D$80,4,FALSE),"")</f>
        <v/>
      </c>
      <c r="AA1989" s="20" t="str">
        <f>IFERROR(VLOOKUP(M1989,'CODE H VS CODE ICPE'!$A$2:$D$80,4,FALSE),"")</f>
        <v/>
      </c>
      <c r="AB1989" s="20" t="str">
        <f>IFERROR(VLOOKUP(N1989,'CODE H VS CODE ICPE'!$A$2:$D$80,4,FALSE),"")</f>
        <v/>
      </c>
      <c r="AC1989" s="20" t="str">
        <f>IFERROR(VLOOKUP(O1989,'CODE H VS CODE ICPE'!$A$2:$D$80,4,FALSE),"")</f>
        <v/>
      </c>
      <c r="AD1989" s="20" t="str">
        <f>IFERROR(VLOOKUP(P1989,'CODE H VS CODE ICPE'!$A$2:$D$80,4,FALSE),"")</f>
        <v/>
      </c>
      <c r="AE1989" s="20" t="str">
        <f>IFERROR(VLOOKUP(Q1989,'CODE H VS CODE ICPE'!$A$2:$D$80,4,FALSE),"")</f>
        <v/>
      </c>
      <c r="AF1989" s="20" t="str">
        <f>IFERROR(VLOOKUP(R1989,'CODE H VS CODE ICPE'!$A$2:$D$80,4,FALSE),"")</f>
        <v/>
      </c>
      <c r="AG1989" s="20" t="str">
        <f>IFERROR(VLOOKUP(S1989,'CODE H VS CODE ICPE'!$A$2:$D$80,4,FALSE),"")</f>
        <v/>
      </c>
      <c r="AH1989" s="48" t="str">
        <f t="shared" si="432"/>
        <v>Accepted</v>
      </c>
      <c r="AI1989" s="21">
        <f>IF(T1989="",0,IF(T1989="Interdit",0,VLOOKUP(F1989,'CODE H VS CODE ICPE'!$A$2:$E$80,5,FALSE)))</f>
        <v>99999.99</v>
      </c>
      <c r="AJ1989" s="21">
        <f>IF(U1989="",0,IF(U1989="Interdit",0,VLOOKUP(G1989,'CODE H VS CODE ICPE'!$A$2:$E$80,5,FALSE)))</f>
        <v>0</v>
      </c>
      <c r="AK1989" s="21">
        <f>IF(V1989="",0,IF(V1989="Interdit",0,VLOOKUP(H1989,'CODE H VS CODE ICPE'!$A$2:$E$80,5,FALSE)))</f>
        <v>99999.99</v>
      </c>
      <c r="AL1989" s="21">
        <f>IF(W1989="",0,IF(W1989="Interdit",0,VLOOKUP(I1989,'CODE H VS CODE ICPE'!$A$2:$E$80,5,FALSE)))</f>
        <v>0</v>
      </c>
      <c r="AM1989" s="21">
        <f>IF(X1989="",0,IF(X1989="Interdit",0,VLOOKUP(J1989,'CODE H VS CODE ICPE'!$A$2:$E$80,5,FALSE)))</f>
        <v>0</v>
      </c>
      <c r="AN1989" s="21">
        <f>IF(Y1989="",0,IF(Y1989="Interdit",0,VLOOKUP(K1989,'CODE H VS CODE ICPE'!$A$2:$E$80,5,FALSE)))</f>
        <v>0</v>
      </c>
      <c r="AO1989" s="21">
        <f>IF(Z1989="",0,IF(Z1989="Interdit",0,VLOOKUP(L1989,'CODE H VS CODE ICPE'!$A$2:$E$80,5,FALSE)))</f>
        <v>0</v>
      </c>
      <c r="AP1989" s="21">
        <f>IF(AA1989="",0,IF(AA1989="Interdit",0,VLOOKUP(M1989,'CODE H VS CODE ICPE'!$A$2:$E$80,5,FALSE)))</f>
        <v>0</v>
      </c>
      <c r="AQ1989" s="21">
        <f>IF(AB1989="",0,IF(AB1989="Interdit",0,VLOOKUP(N1989,'CODE H VS CODE ICPE'!$A$2:$E$80,5,FALSE)))</f>
        <v>0</v>
      </c>
      <c r="AR1989" s="21">
        <f>IF(AC1989="",0,IF(AC1989="Interdit",0,VLOOKUP(O1989,'CODE H VS CODE ICPE'!$A$2:$E$80,5,FALSE)))</f>
        <v>0</v>
      </c>
      <c r="AS1989" s="21">
        <f>IF(AD1989="",0,IF(AD1989="Interdit",0,VLOOKUP(P1989,'CODE H VS CODE ICPE'!$A$2:$E$80,5,FALSE)))</f>
        <v>0</v>
      </c>
      <c r="AT1989" s="21">
        <f>IF(AE1989="",0,IF(AE1989="Interdit",0,VLOOKUP(Q1989,'CODE H VS CODE ICPE'!$A$2:$E$80,5,FALSE)))</f>
        <v>0</v>
      </c>
      <c r="AU1989" s="21">
        <f>IF(AF1989="",0,IF(AF1989="Interdit",0,VLOOKUP(R1989,'CODE H VS CODE ICPE'!$A$2:$E$80,5,FALSE)))</f>
        <v>0</v>
      </c>
      <c r="AV1989" s="21">
        <f>IF(AG1989="",0,IF(AG1989="Interdit",0,VLOOKUP(S1989,'CODE H VS CODE ICPE'!$A$2:$E$80,5,FALSE)))</f>
        <v>0</v>
      </c>
      <c r="AW1989" s="20" t="str">
        <f t="shared" si="433"/>
        <v>$AI$2</v>
      </c>
      <c r="AX1989" s="26">
        <f t="shared" si="434"/>
        <v>99999.99</v>
      </c>
      <c r="AY1989" s="20" t="str">
        <f t="shared" si="435"/>
        <v>H226</v>
      </c>
      <c r="AZ1989" s="20">
        <f>IF(AY1989="","",IF(AY1989=0,"",VLOOKUP(AY1989,'CODE H VS CODE ICPE'!$A$1:$E$80,3,FALSE)))</f>
        <v>4331</v>
      </c>
    </row>
    <row r="1990" spans="1:52" ht="28.9" customHeight="1">
      <c r="A1990" s="23">
        <v>2409</v>
      </c>
      <c r="B1990" s="24" t="s">
        <v>3953</v>
      </c>
      <c r="C1990" s="25" t="s">
        <v>222</v>
      </c>
      <c r="D1990" s="24" t="s">
        <v>917</v>
      </c>
      <c r="E1990" s="24" t="s">
        <v>3954</v>
      </c>
      <c r="F1990" s="20" t="s">
        <v>42</v>
      </c>
      <c r="G1990" s="20" t="s">
        <v>110</v>
      </c>
      <c r="H1990" s="20" t="s">
        <v>104</v>
      </c>
      <c r="I1990" s="20"/>
      <c r="J1990" s="20"/>
      <c r="K1990" s="20"/>
      <c r="L1990" s="20"/>
      <c r="M1990" s="20"/>
      <c r="N1990" s="20"/>
      <c r="O1990" s="20"/>
      <c r="P1990" s="20"/>
      <c r="Q1990" s="20"/>
      <c r="R1990" s="20"/>
      <c r="S1990" s="20"/>
      <c r="T1990" s="20" t="str">
        <f>IFERROR(VLOOKUP(F1990,'CODE H VS CODE ICPE'!$A$2:$D$80,4,FALSE),"")</f>
        <v>Autorisé</v>
      </c>
      <c r="U1990" s="20" t="str">
        <f>IFERROR(VLOOKUP(G1990,'CODE H VS CODE ICPE'!$A$2:$D$80,4,FALSE),"")</f>
        <v>Interdit</v>
      </c>
      <c r="V1990" s="20" t="str">
        <f>IFERROR(VLOOKUP(H1990,'CODE H VS CODE ICPE'!$A$2:$D$80,4,FALSE),"")</f>
        <v>Autorisé</v>
      </c>
      <c r="W1990" s="20" t="str">
        <f>IFERROR(VLOOKUP(I1990,'CODE H VS CODE ICPE'!$A$2:$D$80,4,FALSE),"")</f>
        <v/>
      </c>
      <c r="X1990" s="20" t="str">
        <f>IFERROR(VLOOKUP(J1990,'CODE H VS CODE ICPE'!$A$2:$D$80,4,FALSE),"")</f>
        <v/>
      </c>
      <c r="Y1990" s="20" t="str">
        <f>IFERROR(VLOOKUP(K1990,'CODE H VS CODE ICPE'!$A$2:$D$80,4,FALSE),"")</f>
        <v/>
      </c>
      <c r="Z1990" s="20" t="str">
        <f>IFERROR(VLOOKUP(L1990,'CODE H VS CODE ICPE'!$A$2:$D$80,4,FALSE),"")</f>
        <v/>
      </c>
      <c r="AA1990" s="20" t="str">
        <f>IFERROR(VLOOKUP(M1990,'CODE H VS CODE ICPE'!$A$2:$D$80,4,FALSE),"")</f>
        <v/>
      </c>
      <c r="AB1990" s="20" t="str">
        <f>IFERROR(VLOOKUP(N1990,'CODE H VS CODE ICPE'!$A$2:$D$80,4,FALSE),"")</f>
        <v/>
      </c>
      <c r="AC1990" s="20" t="str">
        <f>IFERROR(VLOOKUP(O1990,'CODE H VS CODE ICPE'!$A$2:$D$80,4,FALSE),"")</f>
        <v/>
      </c>
      <c r="AD1990" s="20" t="str">
        <f>IFERROR(VLOOKUP(P1990,'CODE H VS CODE ICPE'!$A$2:$D$80,4,FALSE),"")</f>
        <v/>
      </c>
      <c r="AE1990" s="20" t="str">
        <f>IFERROR(VLOOKUP(Q1990,'CODE H VS CODE ICPE'!$A$2:$D$80,4,FALSE),"")</f>
        <v/>
      </c>
      <c r="AF1990" s="20" t="str">
        <f>IFERROR(VLOOKUP(R1990,'CODE H VS CODE ICPE'!$A$2:$D$80,4,FALSE),"")</f>
        <v/>
      </c>
      <c r="AG1990" s="20" t="str">
        <f>IFERROR(VLOOKUP(S1990,'CODE H VS CODE ICPE'!$A$2:$D$80,4,FALSE),"")</f>
        <v/>
      </c>
      <c r="AH1990" s="48" t="str">
        <f t="shared" si="432"/>
        <v>Accepted</v>
      </c>
      <c r="AI1990" s="21">
        <f>IF(T1990="",0,IF(T1990="Interdit",0,VLOOKUP(F1990,'CODE H VS CODE ICPE'!$A$2:$E$80,5,FALSE)))</f>
        <v>99999.99</v>
      </c>
      <c r="AJ1990" s="21">
        <f>IF(U1990="",0,IF(U1990="Interdit",0,VLOOKUP(G1990,'CODE H VS CODE ICPE'!$A$2:$E$80,5,FALSE)))</f>
        <v>0</v>
      </c>
      <c r="AK1990" s="21">
        <f>IF(V1990="",0,IF(V1990="Interdit",0,VLOOKUP(H1990,'CODE H VS CODE ICPE'!$A$2:$E$80,5,FALSE)))</f>
        <v>99999.99</v>
      </c>
      <c r="AL1990" s="21">
        <f>IF(W1990="",0,IF(W1990="Interdit",0,VLOOKUP(I1990,'CODE H VS CODE ICPE'!$A$2:$E$80,5,FALSE)))</f>
        <v>0</v>
      </c>
      <c r="AM1990" s="21">
        <f>IF(X1990="",0,IF(X1990="Interdit",0,VLOOKUP(J1990,'CODE H VS CODE ICPE'!$A$2:$E$80,5,FALSE)))</f>
        <v>0</v>
      </c>
      <c r="AN1990" s="21">
        <f>IF(Y1990="",0,IF(Y1990="Interdit",0,VLOOKUP(K1990,'CODE H VS CODE ICPE'!$A$2:$E$80,5,FALSE)))</f>
        <v>0</v>
      </c>
      <c r="AO1990" s="21">
        <f>IF(Z1990="",0,IF(Z1990="Interdit",0,VLOOKUP(L1990,'CODE H VS CODE ICPE'!$A$2:$E$80,5,FALSE)))</f>
        <v>0</v>
      </c>
      <c r="AP1990" s="21">
        <f>IF(AA1990="",0,IF(AA1990="Interdit",0,VLOOKUP(M1990,'CODE H VS CODE ICPE'!$A$2:$E$80,5,FALSE)))</f>
        <v>0</v>
      </c>
      <c r="AQ1990" s="21">
        <f>IF(AB1990="",0,IF(AB1990="Interdit",0,VLOOKUP(N1990,'CODE H VS CODE ICPE'!$A$2:$E$80,5,FALSE)))</f>
        <v>0</v>
      </c>
      <c r="AR1990" s="21">
        <f>IF(AC1990="",0,IF(AC1990="Interdit",0,VLOOKUP(O1990,'CODE H VS CODE ICPE'!$A$2:$E$80,5,FALSE)))</f>
        <v>0</v>
      </c>
      <c r="AS1990" s="21">
        <f>IF(AD1990="",0,IF(AD1990="Interdit",0,VLOOKUP(P1990,'CODE H VS CODE ICPE'!$A$2:$E$80,5,FALSE)))</f>
        <v>0</v>
      </c>
      <c r="AT1990" s="21">
        <f>IF(AE1990="",0,IF(AE1990="Interdit",0,VLOOKUP(Q1990,'CODE H VS CODE ICPE'!$A$2:$E$80,5,FALSE)))</f>
        <v>0</v>
      </c>
      <c r="AU1990" s="21">
        <f>IF(AF1990="",0,IF(AF1990="Interdit",0,VLOOKUP(R1990,'CODE H VS CODE ICPE'!$A$2:$E$80,5,FALSE)))</f>
        <v>0</v>
      </c>
      <c r="AV1990" s="21">
        <f>IF(AG1990="",0,IF(AG1990="Interdit",0,VLOOKUP(S1990,'CODE H VS CODE ICPE'!$A$2:$E$80,5,FALSE)))</f>
        <v>0</v>
      </c>
      <c r="AW1990" s="20" t="str">
        <f t="shared" si="433"/>
        <v>$AI$2</v>
      </c>
      <c r="AX1990" s="26">
        <f t="shared" si="434"/>
        <v>99999.99</v>
      </c>
      <c r="AY1990" s="20" t="str">
        <f t="shared" si="435"/>
        <v>H226</v>
      </c>
      <c r="AZ1990" s="20">
        <f>IF(AY1990="","",IF(AY1990=0,"",VLOOKUP(AY1990,'CODE H VS CODE ICPE'!$A$1:$E$80,3,FALSE)))</f>
        <v>4331</v>
      </c>
    </row>
    <row r="1991" spans="1:52" ht="28.9" customHeight="1">
      <c r="A1991" s="23">
        <v>2414</v>
      </c>
      <c r="B1991" s="24" t="s">
        <v>3955</v>
      </c>
      <c r="C1991" s="25" t="s">
        <v>234</v>
      </c>
      <c r="D1991" s="24" t="s">
        <v>235</v>
      </c>
      <c r="E1991" s="24" t="s">
        <v>3956</v>
      </c>
      <c r="F1991" s="20" t="s">
        <v>42</v>
      </c>
      <c r="G1991" s="20" t="s">
        <v>110</v>
      </c>
      <c r="H1991" s="20" t="s">
        <v>104</v>
      </c>
      <c r="I1991" s="20"/>
      <c r="J1991" s="20"/>
      <c r="K1991" s="20"/>
      <c r="L1991" s="20"/>
      <c r="M1991" s="20"/>
      <c r="N1991" s="20"/>
      <c r="O1991" s="20"/>
      <c r="P1991" s="20"/>
      <c r="Q1991" s="20"/>
      <c r="R1991" s="20"/>
      <c r="S1991" s="20"/>
      <c r="T1991" s="20" t="str">
        <f>IFERROR(VLOOKUP(F1991,'CODE H VS CODE ICPE'!$A$2:$D$80,4,FALSE),"")</f>
        <v>Autorisé</v>
      </c>
      <c r="U1991" s="20" t="str">
        <f>IFERROR(VLOOKUP(G1991,'CODE H VS CODE ICPE'!$A$2:$D$80,4,FALSE),"")</f>
        <v>Interdit</v>
      </c>
      <c r="V1991" s="20" t="str">
        <f>IFERROR(VLOOKUP(H1991,'CODE H VS CODE ICPE'!$A$2:$D$80,4,FALSE),"")</f>
        <v>Autorisé</v>
      </c>
      <c r="W1991" s="20" t="str">
        <f>IFERROR(VLOOKUP(I1991,'CODE H VS CODE ICPE'!$A$2:$D$80,4,FALSE),"")</f>
        <v/>
      </c>
      <c r="X1991" s="20" t="str">
        <f>IFERROR(VLOOKUP(J1991,'CODE H VS CODE ICPE'!$A$2:$D$80,4,FALSE),"")</f>
        <v/>
      </c>
      <c r="Y1991" s="20" t="str">
        <f>IFERROR(VLOOKUP(K1991,'CODE H VS CODE ICPE'!$A$2:$D$80,4,FALSE),"")</f>
        <v/>
      </c>
      <c r="Z1991" s="20" t="str">
        <f>IFERROR(VLOOKUP(L1991,'CODE H VS CODE ICPE'!$A$2:$D$80,4,FALSE),"")</f>
        <v/>
      </c>
      <c r="AA1991" s="20" t="str">
        <f>IFERROR(VLOOKUP(M1991,'CODE H VS CODE ICPE'!$A$2:$D$80,4,FALSE),"")</f>
        <v/>
      </c>
      <c r="AB1991" s="20" t="str">
        <f>IFERROR(VLOOKUP(N1991,'CODE H VS CODE ICPE'!$A$2:$D$80,4,FALSE),"")</f>
        <v/>
      </c>
      <c r="AC1991" s="20" t="str">
        <f>IFERROR(VLOOKUP(O1991,'CODE H VS CODE ICPE'!$A$2:$D$80,4,FALSE),"")</f>
        <v/>
      </c>
      <c r="AD1991" s="20" t="str">
        <f>IFERROR(VLOOKUP(P1991,'CODE H VS CODE ICPE'!$A$2:$D$80,4,FALSE),"")</f>
        <v/>
      </c>
      <c r="AE1991" s="20" t="str">
        <f>IFERROR(VLOOKUP(Q1991,'CODE H VS CODE ICPE'!$A$2:$D$80,4,FALSE),"")</f>
        <v/>
      </c>
      <c r="AF1991" s="20" t="str">
        <f>IFERROR(VLOOKUP(R1991,'CODE H VS CODE ICPE'!$A$2:$D$80,4,FALSE),"")</f>
        <v/>
      </c>
      <c r="AG1991" s="20" t="str">
        <f>IFERROR(VLOOKUP(S1991,'CODE H VS CODE ICPE'!$A$2:$D$80,4,FALSE),"")</f>
        <v/>
      </c>
      <c r="AH1991" s="48" t="str">
        <f t="shared" si="432"/>
        <v>Accepted</v>
      </c>
      <c r="AI1991" s="21">
        <f>IF(T1991="",0,IF(T1991="Interdit",0,VLOOKUP(F1991,'CODE H VS CODE ICPE'!$A$2:$E$80,5,FALSE)))</f>
        <v>99999.99</v>
      </c>
      <c r="AJ1991" s="21">
        <f>IF(U1991="",0,IF(U1991="Interdit",0,VLOOKUP(G1991,'CODE H VS CODE ICPE'!$A$2:$E$80,5,FALSE)))</f>
        <v>0</v>
      </c>
      <c r="AK1991" s="21">
        <f>IF(V1991="",0,IF(V1991="Interdit",0,VLOOKUP(H1991,'CODE H VS CODE ICPE'!$A$2:$E$80,5,FALSE)))</f>
        <v>99999.99</v>
      </c>
      <c r="AL1991" s="21">
        <f>IF(W1991="",0,IF(W1991="Interdit",0,VLOOKUP(I1991,'CODE H VS CODE ICPE'!$A$2:$E$80,5,FALSE)))</f>
        <v>0</v>
      </c>
      <c r="AM1991" s="21">
        <f>IF(X1991="",0,IF(X1991="Interdit",0,VLOOKUP(J1991,'CODE H VS CODE ICPE'!$A$2:$E$80,5,FALSE)))</f>
        <v>0</v>
      </c>
      <c r="AN1991" s="21">
        <f>IF(Y1991="",0,IF(Y1991="Interdit",0,VLOOKUP(K1991,'CODE H VS CODE ICPE'!$A$2:$E$80,5,FALSE)))</f>
        <v>0</v>
      </c>
      <c r="AO1991" s="21">
        <f>IF(Z1991="",0,IF(Z1991="Interdit",0,VLOOKUP(L1991,'CODE H VS CODE ICPE'!$A$2:$E$80,5,FALSE)))</f>
        <v>0</v>
      </c>
      <c r="AP1991" s="21">
        <f>IF(AA1991="",0,IF(AA1991="Interdit",0,VLOOKUP(M1991,'CODE H VS CODE ICPE'!$A$2:$E$80,5,FALSE)))</f>
        <v>0</v>
      </c>
      <c r="AQ1991" s="21">
        <f>IF(AB1991="",0,IF(AB1991="Interdit",0,VLOOKUP(N1991,'CODE H VS CODE ICPE'!$A$2:$E$80,5,FALSE)))</f>
        <v>0</v>
      </c>
      <c r="AR1991" s="21">
        <f>IF(AC1991="",0,IF(AC1991="Interdit",0,VLOOKUP(O1991,'CODE H VS CODE ICPE'!$A$2:$E$80,5,FALSE)))</f>
        <v>0</v>
      </c>
      <c r="AS1991" s="21">
        <f>IF(AD1991="",0,IF(AD1991="Interdit",0,VLOOKUP(P1991,'CODE H VS CODE ICPE'!$A$2:$E$80,5,FALSE)))</f>
        <v>0</v>
      </c>
      <c r="AT1991" s="21">
        <f>IF(AE1991="",0,IF(AE1991="Interdit",0,VLOOKUP(Q1991,'CODE H VS CODE ICPE'!$A$2:$E$80,5,FALSE)))</f>
        <v>0</v>
      </c>
      <c r="AU1991" s="21">
        <f>IF(AF1991="",0,IF(AF1991="Interdit",0,VLOOKUP(R1991,'CODE H VS CODE ICPE'!$A$2:$E$80,5,FALSE)))</f>
        <v>0</v>
      </c>
      <c r="AV1991" s="21">
        <f>IF(AG1991="",0,IF(AG1991="Interdit",0,VLOOKUP(S1991,'CODE H VS CODE ICPE'!$A$2:$E$80,5,FALSE)))</f>
        <v>0</v>
      </c>
      <c r="AW1991" s="20" t="str">
        <f t="shared" si="433"/>
        <v>$AI$2</v>
      </c>
      <c r="AX1991" s="26">
        <f t="shared" si="434"/>
        <v>99999.99</v>
      </c>
      <c r="AY1991" s="20" t="str">
        <f t="shared" si="435"/>
        <v>H226</v>
      </c>
      <c r="AZ1991" s="20">
        <f>IF(AY1991="","",IF(AY1991=0,"",VLOOKUP(AY1991,'CODE H VS CODE ICPE'!$A$1:$E$80,3,FALSE)))</f>
        <v>4331</v>
      </c>
    </row>
    <row r="1992" spans="1:52" ht="28.9" customHeight="1">
      <c r="A1992" s="23">
        <v>2419</v>
      </c>
      <c r="B1992" s="24" t="s">
        <v>3957</v>
      </c>
      <c r="C1992" s="25" t="s">
        <v>230</v>
      </c>
      <c r="D1992" s="24" t="s">
        <v>1049</v>
      </c>
      <c r="E1992" s="24" t="s">
        <v>3958</v>
      </c>
      <c r="F1992" s="20" t="s">
        <v>40</v>
      </c>
      <c r="G1992" s="20" t="s">
        <v>110</v>
      </c>
      <c r="H1992" s="20" t="s">
        <v>162</v>
      </c>
      <c r="I1992" s="20"/>
      <c r="J1992" s="20"/>
      <c r="K1992" s="20"/>
      <c r="L1992" s="20"/>
      <c r="M1992" s="20"/>
      <c r="N1992" s="20"/>
      <c r="O1992" s="20"/>
      <c r="P1992" s="20"/>
      <c r="Q1992" s="20"/>
      <c r="R1992" s="20"/>
      <c r="S1992" s="20"/>
      <c r="T1992" s="20" t="str">
        <f>IFERROR(VLOOKUP(F1992,'CODE H VS CODE ICPE'!$A$2:$D$80,4,FALSE),"")</f>
        <v>Autorisé</v>
      </c>
      <c r="U1992" s="20" t="str">
        <f>IFERROR(VLOOKUP(G1992,'CODE H VS CODE ICPE'!$A$2:$D$80,4,FALSE),"")</f>
        <v>Interdit</v>
      </c>
      <c r="V1992" s="20" t="str">
        <f>IFERROR(VLOOKUP(H1992,'CODE H VS CODE ICPE'!$A$2:$D$80,4,FALSE),"")</f>
        <v>Autorisé</v>
      </c>
      <c r="W1992" s="20" t="str">
        <f>IFERROR(VLOOKUP(I1992,'CODE H VS CODE ICPE'!$A$2:$D$80,4,FALSE),"")</f>
        <v/>
      </c>
      <c r="X1992" s="20" t="str">
        <f>IFERROR(VLOOKUP(J1992,'CODE H VS CODE ICPE'!$A$2:$D$80,4,FALSE),"")</f>
        <v/>
      </c>
      <c r="Y1992" s="20" t="str">
        <f>IFERROR(VLOOKUP(K1992,'CODE H VS CODE ICPE'!$A$2:$D$80,4,FALSE),"")</f>
        <v/>
      </c>
      <c r="Z1992" s="20" t="str">
        <f>IFERROR(VLOOKUP(L1992,'CODE H VS CODE ICPE'!$A$2:$D$80,4,FALSE),"")</f>
        <v/>
      </c>
      <c r="AA1992" s="20" t="str">
        <f>IFERROR(VLOOKUP(M1992,'CODE H VS CODE ICPE'!$A$2:$D$80,4,FALSE),"")</f>
        <v/>
      </c>
      <c r="AB1992" s="20" t="str">
        <f>IFERROR(VLOOKUP(N1992,'CODE H VS CODE ICPE'!$A$2:$D$80,4,FALSE),"")</f>
        <v/>
      </c>
      <c r="AC1992" s="20" t="str">
        <f>IFERROR(VLOOKUP(O1992,'CODE H VS CODE ICPE'!$A$2:$D$80,4,FALSE),"")</f>
        <v/>
      </c>
      <c r="AD1992" s="20" t="str">
        <f>IFERROR(VLOOKUP(P1992,'CODE H VS CODE ICPE'!$A$2:$D$80,4,FALSE),"")</f>
        <v/>
      </c>
      <c r="AE1992" s="20" t="str">
        <f>IFERROR(VLOOKUP(Q1992,'CODE H VS CODE ICPE'!$A$2:$D$80,4,FALSE),"")</f>
        <v/>
      </c>
      <c r="AF1992" s="20" t="str">
        <f>IFERROR(VLOOKUP(R1992,'CODE H VS CODE ICPE'!$A$2:$D$80,4,FALSE),"")</f>
        <v/>
      </c>
      <c r="AG1992" s="20" t="str">
        <f>IFERROR(VLOOKUP(S1992,'CODE H VS CODE ICPE'!$A$2:$D$80,4,FALSE),"")</f>
        <v/>
      </c>
      <c r="AH1992" s="48" t="str">
        <f t="shared" si="432"/>
        <v>Accepted</v>
      </c>
      <c r="AI1992" s="21">
        <f>IF(T1992="",0,IF(T1992="Interdit",0,VLOOKUP(F1992,'CODE H VS CODE ICPE'!$A$2:$E$80,5,FALSE)))</f>
        <v>99999.99</v>
      </c>
      <c r="AJ1992" s="21">
        <f>IF(U1992="",0,IF(U1992="Interdit",0,VLOOKUP(G1992,'CODE H VS CODE ICPE'!$A$2:$E$80,5,FALSE)))</f>
        <v>0</v>
      </c>
      <c r="AK1992" s="21">
        <f>IF(V1992="",0,IF(V1992="Interdit",0,VLOOKUP(H1992,'CODE H VS CODE ICPE'!$A$2:$E$80,5,FALSE)))</f>
        <v>99999.99</v>
      </c>
      <c r="AL1992" s="21">
        <f>IF(W1992="",0,IF(W1992="Interdit",0,VLOOKUP(I1992,'CODE H VS CODE ICPE'!$A$2:$E$80,5,FALSE)))</f>
        <v>0</v>
      </c>
      <c r="AM1992" s="21">
        <f>IF(X1992="",0,IF(X1992="Interdit",0,VLOOKUP(J1992,'CODE H VS CODE ICPE'!$A$2:$E$80,5,FALSE)))</f>
        <v>0</v>
      </c>
      <c r="AN1992" s="21">
        <f>IF(Y1992="",0,IF(Y1992="Interdit",0,VLOOKUP(K1992,'CODE H VS CODE ICPE'!$A$2:$E$80,5,FALSE)))</f>
        <v>0</v>
      </c>
      <c r="AO1992" s="21">
        <f>IF(Z1992="",0,IF(Z1992="Interdit",0,VLOOKUP(L1992,'CODE H VS CODE ICPE'!$A$2:$E$80,5,FALSE)))</f>
        <v>0</v>
      </c>
      <c r="AP1992" s="21">
        <f>IF(AA1992="",0,IF(AA1992="Interdit",0,VLOOKUP(M1992,'CODE H VS CODE ICPE'!$A$2:$E$80,5,FALSE)))</f>
        <v>0</v>
      </c>
      <c r="AQ1992" s="21">
        <f>IF(AB1992="",0,IF(AB1992="Interdit",0,VLOOKUP(N1992,'CODE H VS CODE ICPE'!$A$2:$E$80,5,FALSE)))</f>
        <v>0</v>
      </c>
      <c r="AR1992" s="21">
        <f>IF(AC1992="",0,IF(AC1992="Interdit",0,VLOOKUP(O1992,'CODE H VS CODE ICPE'!$A$2:$E$80,5,FALSE)))</f>
        <v>0</v>
      </c>
      <c r="AS1992" s="21">
        <f>IF(AD1992="",0,IF(AD1992="Interdit",0,VLOOKUP(P1992,'CODE H VS CODE ICPE'!$A$2:$E$80,5,FALSE)))</f>
        <v>0</v>
      </c>
      <c r="AT1992" s="21">
        <f>IF(AE1992="",0,IF(AE1992="Interdit",0,VLOOKUP(Q1992,'CODE H VS CODE ICPE'!$A$2:$E$80,5,FALSE)))</f>
        <v>0</v>
      </c>
      <c r="AU1992" s="21">
        <f>IF(AF1992="",0,IF(AF1992="Interdit",0,VLOOKUP(R1992,'CODE H VS CODE ICPE'!$A$2:$E$80,5,FALSE)))</f>
        <v>0</v>
      </c>
      <c r="AV1992" s="21">
        <f>IF(AG1992="",0,IF(AG1992="Interdit",0,VLOOKUP(S1992,'CODE H VS CODE ICPE'!$A$2:$E$80,5,FALSE)))</f>
        <v>0</v>
      </c>
      <c r="AW1992" s="20" t="str">
        <f t="shared" si="433"/>
        <v>$AI$2</v>
      </c>
      <c r="AX1992" s="26">
        <f t="shared" si="434"/>
        <v>99999.99</v>
      </c>
      <c r="AY1992" s="20" t="str">
        <f t="shared" si="435"/>
        <v>H225</v>
      </c>
      <c r="AZ1992" s="20">
        <f>IF(AY1992="","",IF(AY1992=0,"",VLOOKUP(AY1992,'CODE H VS CODE ICPE'!$A$1:$E$80,3,FALSE)))</f>
        <v>4331</v>
      </c>
    </row>
    <row r="1993" spans="1:52" ht="28.9" customHeight="1">
      <c r="A1993" s="23">
        <v>2431</v>
      </c>
      <c r="B1993" s="24" t="s">
        <v>3959</v>
      </c>
      <c r="C1993" s="25" t="s">
        <v>499</v>
      </c>
      <c r="D1993" s="24" t="s">
        <v>613</v>
      </c>
      <c r="E1993" s="24" t="s">
        <v>3960</v>
      </c>
      <c r="F1993" s="20" t="s">
        <v>84</v>
      </c>
      <c r="G1993" s="20" t="s">
        <v>92</v>
      </c>
      <c r="H1993" s="20" t="s">
        <v>108</v>
      </c>
      <c r="I1993" s="20" t="s">
        <v>126</v>
      </c>
      <c r="J1993" s="20"/>
      <c r="K1993" s="20"/>
      <c r="L1993" s="20"/>
      <c r="M1993" s="20"/>
      <c r="N1993" s="20"/>
      <c r="O1993" s="20"/>
      <c r="P1993" s="20"/>
      <c r="Q1993" s="20"/>
      <c r="R1993" s="20"/>
      <c r="S1993" s="20"/>
      <c r="T1993" s="20" t="str">
        <f>IFERROR(VLOOKUP(F1993,'CODE H VS CODE ICPE'!$A$2:$D$80,4,FALSE),"")</f>
        <v>Autorisé</v>
      </c>
      <c r="U1993" s="20" t="str">
        <f>IFERROR(VLOOKUP(G1993,'CODE H VS CODE ICPE'!$A$2:$D$80,4,FALSE),"")</f>
        <v>Demande d'autorisation</v>
      </c>
      <c r="V1993" s="20" t="str">
        <f>IFERROR(VLOOKUP(H1993,'CODE H VS CODE ICPE'!$A$2:$D$80,4,FALSE),"")</f>
        <v>Autorisé</v>
      </c>
      <c r="W1993" s="20" t="str">
        <f>IFERROR(VLOOKUP(I1993,'CODE H VS CODE ICPE'!$A$2:$D$80,4,FALSE),"")</f>
        <v>Demande d'autorisation</v>
      </c>
      <c r="X1993" s="20" t="str">
        <f>IFERROR(VLOOKUP(J1993,'CODE H VS CODE ICPE'!$A$2:$D$80,4,FALSE),"")</f>
        <v/>
      </c>
      <c r="Y1993" s="20" t="str">
        <f>IFERROR(VLOOKUP(K1993,'CODE H VS CODE ICPE'!$A$2:$D$80,4,FALSE),"")</f>
        <v/>
      </c>
      <c r="Z1993" s="20" t="str">
        <f>IFERROR(VLOOKUP(L1993,'CODE H VS CODE ICPE'!$A$2:$D$80,4,FALSE),"")</f>
        <v/>
      </c>
      <c r="AA1993" s="20" t="str">
        <f>IFERROR(VLOOKUP(M1993,'CODE H VS CODE ICPE'!$A$2:$D$80,4,FALSE),"")</f>
        <v/>
      </c>
      <c r="AB1993" s="20" t="str">
        <f>IFERROR(VLOOKUP(N1993,'CODE H VS CODE ICPE'!$A$2:$D$80,4,FALSE),"")</f>
        <v/>
      </c>
      <c r="AC1993" s="20" t="str">
        <f>IFERROR(VLOOKUP(O1993,'CODE H VS CODE ICPE'!$A$2:$D$80,4,FALSE),"")</f>
        <v/>
      </c>
      <c r="AD1993" s="20" t="str">
        <f>IFERROR(VLOOKUP(P1993,'CODE H VS CODE ICPE'!$A$2:$D$80,4,FALSE),"")</f>
        <v/>
      </c>
      <c r="AE1993" s="20" t="str">
        <f>IFERROR(VLOOKUP(Q1993,'CODE H VS CODE ICPE'!$A$2:$D$80,4,FALSE),"")</f>
        <v/>
      </c>
      <c r="AF1993" s="20" t="str">
        <f>IFERROR(VLOOKUP(R1993,'CODE H VS CODE ICPE'!$A$2:$D$80,4,FALSE),"")</f>
        <v/>
      </c>
      <c r="AG1993" s="20" t="str">
        <f>IFERROR(VLOOKUP(S1993,'CODE H VS CODE ICPE'!$A$2:$D$80,4,FALSE),"")</f>
        <v/>
      </c>
      <c r="AH1993" s="47" t="str">
        <f t="shared" si="432"/>
        <v>Accepted</v>
      </c>
      <c r="AI1993" s="21">
        <f>IF(T1993="",0,IF(T1993="Interdit",0,VLOOKUP(F1993,'CODE H VS CODE ICPE'!$A$2:$E$80,5,FALSE)))</f>
        <v>99999.99</v>
      </c>
      <c r="AJ1993" s="21">
        <f>IF(U1993="",0,IF(U1993="Interdit",0,VLOOKUP(G1993,'CODE H VS CODE ICPE'!$A$2:$E$80,5,FALSE)))</f>
        <v>199.99</v>
      </c>
      <c r="AK1993" s="21">
        <f>IF(V1993="",0,IF(V1993="Interdit",0,VLOOKUP(H1993,'CODE H VS CODE ICPE'!$A$2:$E$80,5,FALSE)))</f>
        <v>99999.99</v>
      </c>
      <c r="AL1993" s="21">
        <f>IF(W1993="",0,IF(W1993="Interdit",0,VLOOKUP(I1993,'CODE H VS CODE ICPE'!$A$2:$E$80,5,FALSE)))</f>
        <v>19999.990000000002</v>
      </c>
      <c r="AM1993" s="21">
        <f>IF(X1993="",0,IF(X1993="Interdit",0,VLOOKUP(J1993,'CODE H VS CODE ICPE'!$A$2:$E$80,5,FALSE)))</f>
        <v>0</v>
      </c>
      <c r="AN1993" s="21">
        <f>IF(Y1993="",0,IF(Y1993="Interdit",0,VLOOKUP(K1993,'CODE H VS CODE ICPE'!$A$2:$E$80,5,FALSE)))</f>
        <v>0</v>
      </c>
      <c r="AO1993" s="21">
        <f>IF(Z1993="",0,IF(Z1993="Interdit",0,VLOOKUP(L1993,'CODE H VS CODE ICPE'!$A$2:$E$80,5,FALSE)))</f>
        <v>0</v>
      </c>
      <c r="AP1993" s="21">
        <f>IF(AA1993="",0,IF(AA1993="Interdit",0,VLOOKUP(M1993,'CODE H VS CODE ICPE'!$A$2:$E$80,5,FALSE)))</f>
        <v>0</v>
      </c>
      <c r="AQ1993" s="21">
        <f>IF(AB1993="",0,IF(AB1993="Interdit",0,VLOOKUP(N1993,'CODE H VS CODE ICPE'!$A$2:$E$80,5,FALSE)))</f>
        <v>0</v>
      </c>
      <c r="AR1993" s="21">
        <f>IF(AC1993="",0,IF(AC1993="Interdit",0,VLOOKUP(O1993,'CODE H VS CODE ICPE'!$A$2:$E$80,5,FALSE)))</f>
        <v>0</v>
      </c>
      <c r="AS1993" s="21">
        <f>IF(AD1993="",0,IF(AD1993="Interdit",0,VLOOKUP(P1993,'CODE H VS CODE ICPE'!$A$2:$E$80,5,FALSE)))</f>
        <v>0</v>
      </c>
      <c r="AT1993" s="21">
        <f>IF(AE1993="",0,IF(AE1993="Interdit",0,VLOOKUP(Q1993,'CODE H VS CODE ICPE'!$A$2:$E$80,5,FALSE)))</f>
        <v>0</v>
      </c>
      <c r="AU1993" s="21">
        <f>IF(AF1993="",0,IF(AF1993="Interdit",0,VLOOKUP(R1993,'CODE H VS CODE ICPE'!$A$2:$E$80,5,FALSE)))</f>
        <v>0</v>
      </c>
      <c r="AV1993" s="21">
        <f>IF(AG1993="",0,IF(AG1993="Interdit",0,VLOOKUP(S1993,'CODE H VS CODE ICPE'!$A$2:$E$80,5,FALSE)))</f>
        <v>0</v>
      </c>
      <c r="AW1993" s="20" t="str">
        <f t="shared" si="433"/>
        <v>$AI$2</v>
      </c>
      <c r="AX1993" s="26">
        <f t="shared" si="434"/>
        <v>99999.99</v>
      </c>
      <c r="AY1993" s="20" t="str">
        <f t="shared" si="435"/>
        <v>H301</v>
      </c>
      <c r="AZ1993" s="20">
        <f>IF(AY1993="","",IF(AY1993=0,"",VLOOKUP(AY1993,'CODE H VS CODE ICPE'!$A$1:$E$80,3,FALSE)))</f>
        <v>4511</v>
      </c>
    </row>
    <row r="1994" spans="1:52" ht="28.9" customHeight="1">
      <c r="A1994" s="23">
        <v>2432</v>
      </c>
      <c r="B1994" s="24" t="s">
        <v>3961</v>
      </c>
      <c r="C1994" s="25" t="s">
        <v>222</v>
      </c>
      <c r="D1994" s="24" t="s">
        <v>223</v>
      </c>
      <c r="E1994" s="24" t="s">
        <v>3959</v>
      </c>
      <c r="F1994" s="20" t="s">
        <v>86</v>
      </c>
      <c r="G1994" s="20" t="s">
        <v>94</v>
      </c>
      <c r="H1994" s="20" t="s">
        <v>110</v>
      </c>
      <c r="I1994" s="20" t="s">
        <v>160</v>
      </c>
      <c r="J1994" s="20"/>
      <c r="K1994" s="20"/>
      <c r="L1994" s="20"/>
      <c r="M1994" s="20"/>
      <c r="N1994" s="20"/>
      <c r="O1994" s="20"/>
      <c r="P1994" s="20"/>
      <c r="Q1994" s="20"/>
      <c r="R1994" s="20"/>
      <c r="S1994" s="20"/>
      <c r="T1994" s="20" t="str">
        <f>IFERROR(VLOOKUP(F1994,'CODE H VS CODE ICPE'!$A$2:$D$80,4,FALSE),"")</f>
        <v>Autorisé</v>
      </c>
      <c r="U1994" s="20" t="str">
        <f>IFERROR(VLOOKUP(G1994,'CODE H VS CODE ICPE'!$A$2:$D$80,4,FALSE),"")</f>
        <v>Demande d'autorisation</v>
      </c>
      <c r="V1994" s="20" t="str">
        <f>IFERROR(VLOOKUP(H1994,'CODE H VS CODE ICPE'!$A$2:$D$80,4,FALSE),"")</f>
        <v>Interdit</v>
      </c>
      <c r="W1994" s="20" t="str">
        <f>IFERROR(VLOOKUP(I1994,'CODE H VS CODE ICPE'!$A$2:$D$80,4,FALSE),"")</f>
        <v>Autorisé</v>
      </c>
      <c r="X1994" s="20" t="str">
        <f>IFERROR(VLOOKUP(J1994,'CODE H VS CODE ICPE'!$A$2:$D$80,4,FALSE),"")</f>
        <v/>
      </c>
      <c r="Y1994" s="20" t="str">
        <f>IFERROR(VLOOKUP(K1994,'CODE H VS CODE ICPE'!$A$2:$D$80,4,FALSE),"")</f>
        <v/>
      </c>
      <c r="Z1994" s="20" t="str">
        <f>IFERROR(VLOOKUP(L1994,'CODE H VS CODE ICPE'!$A$2:$D$80,4,FALSE),"")</f>
        <v/>
      </c>
      <c r="AA1994" s="20" t="str">
        <f>IFERROR(VLOOKUP(M1994,'CODE H VS CODE ICPE'!$A$2:$D$80,4,FALSE),"")</f>
        <v/>
      </c>
      <c r="AB1994" s="20" t="str">
        <f>IFERROR(VLOOKUP(N1994,'CODE H VS CODE ICPE'!$A$2:$D$80,4,FALSE),"")</f>
        <v/>
      </c>
      <c r="AC1994" s="20" t="str">
        <f>IFERROR(VLOOKUP(O1994,'CODE H VS CODE ICPE'!$A$2:$D$80,4,FALSE),"")</f>
        <v/>
      </c>
      <c r="AD1994" s="20" t="str">
        <f>IFERROR(VLOOKUP(P1994,'CODE H VS CODE ICPE'!$A$2:$D$80,4,FALSE),"")</f>
        <v/>
      </c>
      <c r="AE1994" s="20" t="str">
        <f>IFERROR(VLOOKUP(Q1994,'CODE H VS CODE ICPE'!$A$2:$D$80,4,FALSE),"")</f>
        <v/>
      </c>
      <c r="AF1994" s="20" t="str">
        <f>IFERROR(VLOOKUP(R1994,'CODE H VS CODE ICPE'!$A$2:$D$80,4,FALSE),"")</f>
        <v/>
      </c>
      <c r="AG1994" s="20" t="str">
        <f>IFERROR(VLOOKUP(S1994,'CODE H VS CODE ICPE'!$A$2:$D$80,4,FALSE),"")</f>
        <v/>
      </c>
      <c r="AH1994" s="48" t="str">
        <f t="shared" si="432"/>
        <v>Accepted</v>
      </c>
      <c r="AI1994" s="21">
        <f>IF(T1994="",0,IF(T1994="Interdit",0,VLOOKUP(F1994,'CODE H VS CODE ICPE'!$A$2:$E$80,5,FALSE)))</f>
        <v>99999.99</v>
      </c>
      <c r="AJ1994" s="21">
        <f>IF(U1994="",0,IF(U1994="Interdit",0,VLOOKUP(G1994,'CODE H VS CODE ICPE'!$A$2:$E$80,5,FALSE)))</f>
        <v>199.99</v>
      </c>
      <c r="AK1994" s="21">
        <f>IF(V1994="",0,IF(V1994="Interdit",0,VLOOKUP(H1994,'CODE H VS CODE ICPE'!$A$2:$E$80,5,FALSE)))</f>
        <v>0</v>
      </c>
      <c r="AL1994" s="21">
        <f>IF(W1994="",0,IF(W1994="Interdit",0,VLOOKUP(I1994,'CODE H VS CODE ICPE'!$A$2:$E$80,5,FALSE)))</f>
        <v>99999.99</v>
      </c>
      <c r="AM1994" s="21">
        <f>IF(X1994="",0,IF(X1994="Interdit",0,VLOOKUP(J1994,'CODE H VS CODE ICPE'!$A$2:$E$80,5,FALSE)))</f>
        <v>0</v>
      </c>
      <c r="AN1994" s="21">
        <f>IF(Y1994="",0,IF(Y1994="Interdit",0,VLOOKUP(K1994,'CODE H VS CODE ICPE'!$A$2:$E$80,5,FALSE)))</f>
        <v>0</v>
      </c>
      <c r="AO1994" s="21">
        <f>IF(Z1994="",0,IF(Z1994="Interdit",0,VLOOKUP(L1994,'CODE H VS CODE ICPE'!$A$2:$E$80,5,FALSE)))</f>
        <v>0</v>
      </c>
      <c r="AP1994" s="21">
        <f>IF(AA1994="",0,IF(AA1994="Interdit",0,VLOOKUP(M1994,'CODE H VS CODE ICPE'!$A$2:$E$80,5,FALSE)))</f>
        <v>0</v>
      </c>
      <c r="AQ1994" s="21">
        <f>IF(AB1994="",0,IF(AB1994="Interdit",0,VLOOKUP(N1994,'CODE H VS CODE ICPE'!$A$2:$E$80,5,FALSE)))</f>
        <v>0</v>
      </c>
      <c r="AR1994" s="21">
        <f>IF(AC1994="",0,IF(AC1994="Interdit",0,VLOOKUP(O1994,'CODE H VS CODE ICPE'!$A$2:$E$80,5,FALSE)))</f>
        <v>0</v>
      </c>
      <c r="AS1994" s="21">
        <f>IF(AD1994="",0,IF(AD1994="Interdit",0,VLOOKUP(P1994,'CODE H VS CODE ICPE'!$A$2:$E$80,5,FALSE)))</f>
        <v>0</v>
      </c>
      <c r="AT1994" s="21">
        <f>IF(AE1994="",0,IF(AE1994="Interdit",0,VLOOKUP(Q1994,'CODE H VS CODE ICPE'!$A$2:$E$80,5,FALSE)))</f>
        <v>0</v>
      </c>
      <c r="AU1994" s="21">
        <f>IF(AF1994="",0,IF(AF1994="Interdit",0,VLOOKUP(R1994,'CODE H VS CODE ICPE'!$A$2:$E$80,5,FALSE)))</f>
        <v>0</v>
      </c>
      <c r="AV1994" s="21">
        <f>IF(AG1994="",0,IF(AG1994="Interdit",0,VLOOKUP(S1994,'CODE H VS CODE ICPE'!$A$2:$E$80,5,FALSE)))</f>
        <v>0</v>
      </c>
      <c r="AW1994" s="20" t="str">
        <f t="shared" si="433"/>
        <v>$AI$2</v>
      </c>
      <c r="AX1994" s="26">
        <f t="shared" si="434"/>
        <v>99999.99</v>
      </c>
      <c r="AY1994" s="20" t="str">
        <f t="shared" si="435"/>
        <v>H302</v>
      </c>
      <c r="AZ1994" s="20">
        <f>IF(AY1994="","",IF(AY1994=0,"",VLOOKUP(AY1994,'CODE H VS CODE ICPE'!$A$1:$E$80,3,FALSE)))</f>
        <v>4511</v>
      </c>
    </row>
    <row r="1995" spans="1:52" ht="28.9" customHeight="1">
      <c r="A1995" s="23">
        <v>2433</v>
      </c>
      <c r="B1995" s="24" t="s">
        <v>3962</v>
      </c>
      <c r="C1995" s="25" t="s">
        <v>222</v>
      </c>
      <c r="D1995" s="24" t="s">
        <v>223</v>
      </c>
      <c r="E1995" s="24" t="s">
        <v>3963</v>
      </c>
      <c r="F1995" s="20" t="s">
        <v>86</v>
      </c>
      <c r="G1995" s="20" t="s">
        <v>110</v>
      </c>
      <c r="H1995" s="20" t="s">
        <v>156</v>
      </c>
      <c r="I1995" s="20" t="s">
        <v>162</v>
      </c>
      <c r="J1995" s="20"/>
      <c r="K1995" s="20"/>
      <c r="L1995" s="20"/>
      <c r="M1995" s="20"/>
      <c r="N1995" s="20"/>
      <c r="O1995" s="20"/>
      <c r="P1995" s="20"/>
      <c r="Q1995" s="20"/>
      <c r="R1995" s="20"/>
      <c r="S1995" s="20"/>
      <c r="T1995" s="20" t="str">
        <f>IFERROR(VLOOKUP(F1995,'CODE H VS CODE ICPE'!$A$2:$D$80,4,FALSE),"")</f>
        <v>Autorisé</v>
      </c>
      <c r="U1995" s="20" t="str">
        <f>IFERROR(VLOOKUP(G1995,'CODE H VS CODE ICPE'!$A$2:$D$80,4,FALSE),"")</f>
        <v>Interdit</v>
      </c>
      <c r="V1995" s="20" t="str">
        <f>IFERROR(VLOOKUP(H1995,'CODE H VS CODE ICPE'!$A$2:$D$80,4,FALSE),"")</f>
        <v>Interdit</v>
      </c>
      <c r="W1995" s="20" t="str">
        <f>IFERROR(VLOOKUP(I1995,'CODE H VS CODE ICPE'!$A$2:$D$80,4,FALSE),"")</f>
        <v>Autorisé</v>
      </c>
      <c r="X1995" s="20" t="str">
        <f>IFERROR(VLOOKUP(J1995,'CODE H VS CODE ICPE'!$A$2:$D$80,4,FALSE),"")</f>
        <v/>
      </c>
      <c r="Y1995" s="20" t="str">
        <f>IFERROR(VLOOKUP(K1995,'CODE H VS CODE ICPE'!$A$2:$D$80,4,FALSE),"")</f>
        <v/>
      </c>
      <c r="Z1995" s="20" t="str">
        <f>IFERROR(VLOOKUP(L1995,'CODE H VS CODE ICPE'!$A$2:$D$80,4,FALSE),"")</f>
        <v/>
      </c>
      <c r="AA1995" s="20" t="str">
        <f>IFERROR(VLOOKUP(M1995,'CODE H VS CODE ICPE'!$A$2:$D$80,4,FALSE),"")</f>
        <v/>
      </c>
      <c r="AB1995" s="20" t="str">
        <f>IFERROR(VLOOKUP(N1995,'CODE H VS CODE ICPE'!$A$2:$D$80,4,FALSE),"")</f>
        <v/>
      </c>
      <c r="AC1995" s="20" t="str">
        <f>IFERROR(VLOOKUP(O1995,'CODE H VS CODE ICPE'!$A$2:$D$80,4,FALSE),"")</f>
        <v/>
      </c>
      <c r="AD1995" s="20" t="str">
        <f>IFERROR(VLOOKUP(P1995,'CODE H VS CODE ICPE'!$A$2:$D$80,4,FALSE),"")</f>
        <v/>
      </c>
      <c r="AE1995" s="20" t="str">
        <f>IFERROR(VLOOKUP(Q1995,'CODE H VS CODE ICPE'!$A$2:$D$80,4,FALSE),"")</f>
        <v/>
      </c>
      <c r="AF1995" s="20" t="str">
        <f>IFERROR(VLOOKUP(R1995,'CODE H VS CODE ICPE'!$A$2:$D$80,4,FALSE),"")</f>
        <v/>
      </c>
      <c r="AG1995" s="20" t="str">
        <f>IFERROR(VLOOKUP(S1995,'CODE H VS CODE ICPE'!$A$2:$D$80,4,FALSE),"")</f>
        <v/>
      </c>
      <c r="AH1995" s="48" t="str">
        <f t="shared" si="432"/>
        <v>Accepted</v>
      </c>
      <c r="AI1995" s="21">
        <f>IF(T1995="",0,IF(T1995="Interdit",0,VLOOKUP(F1995,'CODE H VS CODE ICPE'!$A$2:$E$80,5,FALSE)))</f>
        <v>99999.99</v>
      </c>
      <c r="AJ1995" s="21">
        <f>IF(U1995="",0,IF(U1995="Interdit",0,VLOOKUP(G1995,'CODE H VS CODE ICPE'!$A$2:$E$80,5,FALSE)))</f>
        <v>0</v>
      </c>
      <c r="AK1995" s="21">
        <f>IF(V1995="",0,IF(V1995="Interdit",0,VLOOKUP(H1995,'CODE H VS CODE ICPE'!$A$2:$E$80,5,FALSE)))</f>
        <v>0</v>
      </c>
      <c r="AL1995" s="21">
        <f>IF(W1995="",0,IF(W1995="Interdit",0,VLOOKUP(I1995,'CODE H VS CODE ICPE'!$A$2:$E$80,5,FALSE)))</f>
        <v>99999.99</v>
      </c>
      <c r="AM1995" s="21">
        <f>IF(X1995="",0,IF(X1995="Interdit",0,VLOOKUP(J1995,'CODE H VS CODE ICPE'!$A$2:$E$80,5,FALSE)))</f>
        <v>0</v>
      </c>
      <c r="AN1995" s="21">
        <f>IF(Y1995="",0,IF(Y1995="Interdit",0,VLOOKUP(K1995,'CODE H VS CODE ICPE'!$A$2:$E$80,5,FALSE)))</f>
        <v>0</v>
      </c>
      <c r="AO1995" s="21">
        <f>IF(Z1995="",0,IF(Z1995="Interdit",0,VLOOKUP(L1995,'CODE H VS CODE ICPE'!$A$2:$E$80,5,FALSE)))</f>
        <v>0</v>
      </c>
      <c r="AP1995" s="21">
        <f>IF(AA1995="",0,IF(AA1995="Interdit",0,VLOOKUP(M1995,'CODE H VS CODE ICPE'!$A$2:$E$80,5,FALSE)))</f>
        <v>0</v>
      </c>
      <c r="AQ1995" s="21">
        <f>IF(AB1995="",0,IF(AB1995="Interdit",0,VLOOKUP(N1995,'CODE H VS CODE ICPE'!$A$2:$E$80,5,FALSE)))</f>
        <v>0</v>
      </c>
      <c r="AR1995" s="21">
        <f>IF(AC1995="",0,IF(AC1995="Interdit",0,VLOOKUP(O1995,'CODE H VS CODE ICPE'!$A$2:$E$80,5,FALSE)))</f>
        <v>0</v>
      </c>
      <c r="AS1995" s="21">
        <f>IF(AD1995="",0,IF(AD1995="Interdit",0,VLOOKUP(P1995,'CODE H VS CODE ICPE'!$A$2:$E$80,5,FALSE)))</f>
        <v>0</v>
      </c>
      <c r="AT1995" s="21">
        <f>IF(AE1995="",0,IF(AE1995="Interdit",0,VLOOKUP(Q1995,'CODE H VS CODE ICPE'!$A$2:$E$80,5,FALSE)))</f>
        <v>0</v>
      </c>
      <c r="AU1995" s="21">
        <f>IF(AF1995="",0,IF(AF1995="Interdit",0,VLOOKUP(R1995,'CODE H VS CODE ICPE'!$A$2:$E$80,5,FALSE)))</f>
        <v>0</v>
      </c>
      <c r="AV1995" s="21">
        <f>IF(AG1995="",0,IF(AG1995="Interdit",0,VLOOKUP(S1995,'CODE H VS CODE ICPE'!$A$2:$E$80,5,FALSE)))</f>
        <v>0</v>
      </c>
      <c r="AW1995" s="20" t="str">
        <f t="shared" si="433"/>
        <v>$AI$2</v>
      </c>
      <c r="AX1995" s="26">
        <f t="shared" si="434"/>
        <v>99999.99</v>
      </c>
      <c r="AY1995" s="20" t="str">
        <f t="shared" si="435"/>
        <v>H302</v>
      </c>
      <c r="AZ1995" s="20">
        <f>IF(AY1995="","",IF(AY1995=0,"",VLOOKUP(AY1995,'CODE H VS CODE ICPE'!$A$1:$E$80,3,FALSE)))</f>
        <v>4511</v>
      </c>
    </row>
    <row r="1996" spans="1:52" ht="28.9" customHeight="1">
      <c r="A1996" s="23">
        <v>2439</v>
      </c>
      <c r="B1996" s="24" t="s">
        <v>3964</v>
      </c>
      <c r="C1996" s="25" t="s">
        <v>222</v>
      </c>
      <c r="D1996" s="24" t="s">
        <v>917</v>
      </c>
      <c r="E1996" s="24" t="s">
        <v>3965</v>
      </c>
      <c r="F1996" s="20" t="s">
        <v>82</v>
      </c>
      <c r="G1996" s="20" t="s">
        <v>90</v>
      </c>
      <c r="H1996" s="20" t="s">
        <v>106</v>
      </c>
      <c r="I1996" s="20"/>
      <c r="J1996" s="20"/>
      <c r="K1996" s="20"/>
      <c r="L1996" s="20"/>
      <c r="M1996" s="20"/>
      <c r="N1996" s="20"/>
      <c r="O1996" s="20"/>
      <c r="P1996" s="20"/>
      <c r="Q1996" s="20"/>
      <c r="R1996" s="20"/>
      <c r="S1996" s="20"/>
      <c r="T1996" s="20" t="str">
        <f>IFERROR(VLOOKUP(F1996,'CODE H VS CODE ICPE'!$A$2:$D$80,4,FALSE),"")</f>
        <v>Demande d'autorisation</v>
      </c>
      <c r="U1996" s="20" t="str">
        <f>IFERROR(VLOOKUP(G1996,'CODE H VS CODE ICPE'!$A$2:$D$80,4,FALSE),"")</f>
        <v>Interdit</v>
      </c>
      <c r="V1996" s="20" t="str">
        <f>IFERROR(VLOOKUP(H1996,'CODE H VS CODE ICPE'!$A$2:$D$80,4,FALSE),"")</f>
        <v>Interdit</v>
      </c>
      <c r="W1996" s="20" t="str">
        <f>IFERROR(VLOOKUP(I1996,'CODE H VS CODE ICPE'!$A$2:$D$80,4,FALSE),"")</f>
        <v/>
      </c>
      <c r="X1996" s="20" t="str">
        <f>IFERROR(VLOOKUP(J1996,'CODE H VS CODE ICPE'!$A$2:$D$80,4,FALSE),"")</f>
        <v/>
      </c>
      <c r="Y1996" s="20" t="str">
        <f>IFERROR(VLOOKUP(K1996,'CODE H VS CODE ICPE'!$A$2:$D$80,4,FALSE),"")</f>
        <v/>
      </c>
      <c r="Z1996" s="20" t="str">
        <f>IFERROR(VLOOKUP(L1996,'CODE H VS CODE ICPE'!$A$2:$D$80,4,FALSE),"")</f>
        <v/>
      </c>
      <c r="AA1996" s="20" t="str">
        <f>IFERROR(VLOOKUP(M1996,'CODE H VS CODE ICPE'!$A$2:$D$80,4,FALSE),"")</f>
        <v/>
      </c>
      <c r="AB1996" s="20" t="str">
        <f>IFERROR(VLOOKUP(N1996,'CODE H VS CODE ICPE'!$A$2:$D$80,4,FALSE),"")</f>
        <v/>
      </c>
      <c r="AC1996" s="20" t="str">
        <f>IFERROR(VLOOKUP(O1996,'CODE H VS CODE ICPE'!$A$2:$D$80,4,FALSE),"")</f>
        <v/>
      </c>
      <c r="AD1996" s="20" t="str">
        <f>IFERROR(VLOOKUP(P1996,'CODE H VS CODE ICPE'!$A$2:$D$80,4,FALSE),"")</f>
        <v/>
      </c>
      <c r="AE1996" s="20" t="str">
        <f>IFERROR(VLOOKUP(Q1996,'CODE H VS CODE ICPE'!$A$2:$D$80,4,FALSE),"")</f>
        <v/>
      </c>
      <c r="AF1996" s="20" t="str">
        <f>IFERROR(VLOOKUP(R1996,'CODE H VS CODE ICPE'!$A$2:$D$80,4,FALSE),"")</f>
        <v/>
      </c>
      <c r="AG1996" s="20" t="str">
        <f>IFERROR(VLOOKUP(S1996,'CODE H VS CODE ICPE'!$A$2:$D$80,4,FALSE),"")</f>
        <v/>
      </c>
      <c r="AH1996" s="48" t="str">
        <f t="shared" si="432"/>
        <v>Accepted</v>
      </c>
      <c r="AI1996" s="21">
        <f>IF(T1996="",0,IF(T1996="Interdit",0,VLOOKUP(F1996,'CODE H VS CODE ICPE'!$A$2:$E$80,5,FALSE)))</f>
        <v>199.99</v>
      </c>
      <c r="AJ1996" s="21">
        <f>IF(U1996="",0,IF(U1996="Interdit",0,VLOOKUP(G1996,'CODE H VS CODE ICPE'!$A$2:$E$80,5,FALSE)))</f>
        <v>0</v>
      </c>
      <c r="AK1996" s="21">
        <f>IF(V1996="",0,IF(V1996="Interdit",0,VLOOKUP(H1996,'CODE H VS CODE ICPE'!$A$2:$E$80,5,FALSE)))</f>
        <v>0</v>
      </c>
      <c r="AL1996" s="21">
        <f>IF(W1996="",0,IF(W1996="Interdit",0,VLOOKUP(I1996,'CODE H VS CODE ICPE'!$A$2:$E$80,5,FALSE)))</f>
        <v>0</v>
      </c>
      <c r="AM1996" s="21">
        <f>IF(X1996="",0,IF(X1996="Interdit",0,VLOOKUP(J1996,'CODE H VS CODE ICPE'!$A$2:$E$80,5,FALSE)))</f>
        <v>0</v>
      </c>
      <c r="AN1996" s="21">
        <f>IF(Y1996="",0,IF(Y1996="Interdit",0,VLOOKUP(K1996,'CODE H VS CODE ICPE'!$A$2:$E$80,5,FALSE)))</f>
        <v>0</v>
      </c>
      <c r="AO1996" s="21">
        <f>IF(Z1996="",0,IF(Z1996="Interdit",0,VLOOKUP(L1996,'CODE H VS CODE ICPE'!$A$2:$E$80,5,FALSE)))</f>
        <v>0</v>
      </c>
      <c r="AP1996" s="21">
        <f>IF(AA1996="",0,IF(AA1996="Interdit",0,VLOOKUP(M1996,'CODE H VS CODE ICPE'!$A$2:$E$80,5,FALSE)))</f>
        <v>0</v>
      </c>
      <c r="AQ1996" s="21">
        <f>IF(AB1996="",0,IF(AB1996="Interdit",0,VLOOKUP(N1996,'CODE H VS CODE ICPE'!$A$2:$E$80,5,FALSE)))</f>
        <v>0</v>
      </c>
      <c r="AR1996" s="21">
        <f>IF(AC1996="",0,IF(AC1996="Interdit",0,VLOOKUP(O1996,'CODE H VS CODE ICPE'!$A$2:$E$80,5,FALSE)))</f>
        <v>0</v>
      </c>
      <c r="AS1996" s="21">
        <f>IF(AD1996="",0,IF(AD1996="Interdit",0,VLOOKUP(P1996,'CODE H VS CODE ICPE'!$A$2:$E$80,5,FALSE)))</f>
        <v>0</v>
      </c>
      <c r="AT1996" s="21">
        <f>IF(AE1996="",0,IF(AE1996="Interdit",0,VLOOKUP(Q1996,'CODE H VS CODE ICPE'!$A$2:$E$80,5,FALSE)))</f>
        <v>0</v>
      </c>
      <c r="AU1996" s="21">
        <f>IF(AF1996="",0,IF(AF1996="Interdit",0,VLOOKUP(R1996,'CODE H VS CODE ICPE'!$A$2:$E$80,5,FALSE)))</f>
        <v>0</v>
      </c>
      <c r="AV1996" s="21">
        <f>IF(AG1996="",0,IF(AG1996="Interdit",0,VLOOKUP(S1996,'CODE H VS CODE ICPE'!$A$2:$E$80,5,FALSE)))</f>
        <v>0</v>
      </c>
      <c r="AW1996" s="20" t="str">
        <f t="shared" si="433"/>
        <v>$AI$2</v>
      </c>
      <c r="AX1996" s="26">
        <f t="shared" si="434"/>
        <v>199.99</v>
      </c>
      <c r="AY1996" s="20" t="str">
        <f t="shared" si="435"/>
        <v>H300</v>
      </c>
      <c r="AZ1996" s="20">
        <f>IF(AY1996="","",IF(AY1996=0,"",VLOOKUP(AY1996,'CODE H VS CODE ICPE'!$A$1:$E$80,3,FALSE)))</f>
        <v>4110</v>
      </c>
    </row>
    <row r="1997" spans="1:52" ht="28.9" customHeight="1">
      <c r="A1997" s="23">
        <v>2441</v>
      </c>
      <c r="B1997" s="24" t="s">
        <v>3966</v>
      </c>
      <c r="C1997" s="25" t="s">
        <v>499</v>
      </c>
      <c r="D1997" s="24" t="s">
        <v>506</v>
      </c>
      <c r="E1997" s="24" t="s">
        <v>3967</v>
      </c>
      <c r="F1997" s="20" t="s">
        <v>60</v>
      </c>
      <c r="G1997" s="20" t="s">
        <v>96</v>
      </c>
      <c r="H1997" s="20"/>
      <c r="I1997" s="20"/>
      <c r="J1997" s="20"/>
      <c r="K1997" s="20"/>
      <c r="L1997" s="20"/>
      <c r="M1997" s="20"/>
      <c r="N1997" s="20"/>
      <c r="O1997" s="20"/>
      <c r="P1997" s="20"/>
      <c r="Q1997" s="20"/>
      <c r="R1997" s="20"/>
      <c r="S1997" s="20"/>
      <c r="T1997" s="20" t="str">
        <f>IFERROR(VLOOKUP(F1997,'CODE H VS CODE ICPE'!$A$2:$D$80,4,FALSE),"")</f>
        <v>Interdit</v>
      </c>
      <c r="U1997" s="20" t="str">
        <f>IFERROR(VLOOKUP(G1997,'CODE H VS CODE ICPE'!$A$2:$D$80,4,FALSE),"")</f>
        <v>Autorisé</v>
      </c>
      <c r="V1997" s="20" t="str">
        <f>IFERROR(VLOOKUP(H1997,'CODE H VS CODE ICPE'!$A$2:$D$80,4,FALSE),"")</f>
        <v/>
      </c>
      <c r="W1997" s="20" t="str">
        <f>IFERROR(VLOOKUP(I1997,'CODE H VS CODE ICPE'!$A$2:$D$80,4,FALSE),"")</f>
        <v/>
      </c>
      <c r="X1997" s="20" t="str">
        <f>IFERROR(VLOOKUP(J1997,'CODE H VS CODE ICPE'!$A$2:$D$80,4,FALSE),"")</f>
        <v/>
      </c>
      <c r="Y1997" s="20" t="str">
        <f>IFERROR(VLOOKUP(K1997,'CODE H VS CODE ICPE'!$A$2:$D$80,4,FALSE),"")</f>
        <v/>
      </c>
      <c r="Z1997" s="20" t="str">
        <f>IFERROR(VLOOKUP(L1997,'CODE H VS CODE ICPE'!$A$2:$D$80,4,FALSE),"")</f>
        <v/>
      </c>
      <c r="AA1997" s="20" t="str">
        <f>IFERROR(VLOOKUP(M1997,'CODE H VS CODE ICPE'!$A$2:$D$80,4,FALSE),"")</f>
        <v/>
      </c>
      <c r="AB1997" s="20" t="str">
        <f>IFERROR(VLOOKUP(N1997,'CODE H VS CODE ICPE'!$A$2:$D$80,4,FALSE),"")</f>
        <v/>
      </c>
      <c r="AC1997" s="20" t="str">
        <f>IFERROR(VLOOKUP(O1997,'CODE H VS CODE ICPE'!$A$2:$D$80,4,FALSE),"")</f>
        <v/>
      </c>
      <c r="AD1997" s="20" t="str">
        <f>IFERROR(VLOOKUP(P1997,'CODE H VS CODE ICPE'!$A$2:$D$80,4,FALSE),"")</f>
        <v/>
      </c>
      <c r="AE1997" s="20" t="str">
        <f>IFERROR(VLOOKUP(Q1997,'CODE H VS CODE ICPE'!$A$2:$D$80,4,FALSE),"")</f>
        <v/>
      </c>
      <c r="AF1997" s="20" t="str">
        <f>IFERROR(VLOOKUP(R1997,'CODE H VS CODE ICPE'!$A$2:$D$80,4,FALSE),"")</f>
        <v/>
      </c>
      <c r="AG1997" s="20" t="str">
        <f>IFERROR(VLOOKUP(S1997,'CODE H VS CODE ICPE'!$A$2:$D$80,4,FALSE),"")</f>
        <v/>
      </c>
      <c r="AH1997" s="48" t="str">
        <f t="shared" si="432"/>
        <v>Accepted</v>
      </c>
      <c r="AI1997" s="21">
        <f>IF(T1997="",0,IF(T1997="Interdit",0,VLOOKUP(F1997,'CODE H VS CODE ICPE'!$A$2:$E$80,5,FALSE)))</f>
        <v>0</v>
      </c>
      <c r="AJ1997" s="21">
        <f>IF(U1997="",0,IF(U1997="Interdit",0,VLOOKUP(G1997,'CODE H VS CODE ICPE'!$A$2:$E$80,5,FALSE)))</f>
        <v>149999.99</v>
      </c>
      <c r="AK1997" s="21">
        <f>IF(V1997="",0,IF(V1997="Interdit",0,VLOOKUP(H1997,'CODE H VS CODE ICPE'!$A$2:$E$80,5,FALSE)))</f>
        <v>0</v>
      </c>
      <c r="AL1997" s="21">
        <f>IF(W1997="",0,IF(W1997="Interdit",0,VLOOKUP(I1997,'CODE H VS CODE ICPE'!$A$2:$E$80,5,FALSE)))</f>
        <v>0</v>
      </c>
      <c r="AM1997" s="21">
        <f>IF(X1997="",0,IF(X1997="Interdit",0,VLOOKUP(J1997,'CODE H VS CODE ICPE'!$A$2:$E$80,5,FALSE)))</f>
        <v>0</v>
      </c>
      <c r="AN1997" s="21">
        <f>IF(Y1997="",0,IF(Y1997="Interdit",0,VLOOKUP(K1997,'CODE H VS CODE ICPE'!$A$2:$E$80,5,FALSE)))</f>
        <v>0</v>
      </c>
      <c r="AO1997" s="21">
        <f>IF(Z1997="",0,IF(Z1997="Interdit",0,VLOOKUP(L1997,'CODE H VS CODE ICPE'!$A$2:$E$80,5,FALSE)))</f>
        <v>0</v>
      </c>
      <c r="AP1997" s="21">
        <f>IF(AA1997="",0,IF(AA1997="Interdit",0,VLOOKUP(M1997,'CODE H VS CODE ICPE'!$A$2:$E$80,5,FALSE)))</f>
        <v>0</v>
      </c>
      <c r="AQ1997" s="21">
        <f>IF(AB1997="",0,IF(AB1997="Interdit",0,VLOOKUP(N1997,'CODE H VS CODE ICPE'!$A$2:$E$80,5,FALSE)))</f>
        <v>0</v>
      </c>
      <c r="AR1997" s="21">
        <f>IF(AC1997="",0,IF(AC1997="Interdit",0,VLOOKUP(O1997,'CODE H VS CODE ICPE'!$A$2:$E$80,5,FALSE)))</f>
        <v>0</v>
      </c>
      <c r="AS1997" s="21">
        <f>IF(AD1997="",0,IF(AD1997="Interdit",0,VLOOKUP(P1997,'CODE H VS CODE ICPE'!$A$2:$E$80,5,FALSE)))</f>
        <v>0</v>
      </c>
      <c r="AT1997" s="21">
        <f>IF(AE1997="",0,IF(AE1997="Interdit",0,VLOOKUP(Q1997,'CODE H VS CODE ICPE'!$A$2:$E$80,5,FALSE)))</f>
        <v>0</v>
      </c>
      <c r="AU1997" s="21">
        <f>IF(AF1997="",0,IF(AF1997="Interdit",0,VLOOKUP(R1997,'CODE H VS CODE ICPE'!$A$2:$E$80,5,FALSE)))</f>
        <v>0</v>
      </c>
      <c r="AV1997" s="21">
        <f>IF(AG1997="",0,IF(AG1997="Interdit",0,VLOOKUP(S1997,'CODE H VS CODE ICPE'!$A$2:$E$80,5,FALSE)))</f>
        <v>0</v>
      </c>
      <c r="AW1997" s="20" t="str">
        <f t="shared" si="433"/>
        <v>$AJ$2</v>
      </c>
      <c r="AX1997" s="26">
        <f t="shared" si="434"/>
        <v>149999.99</v>
      </c>
      <c r="AY1997" s="20" t="str">
        <f t="shared" si="435"/>
        <v>H314</v>
      </c>
      <c r="AZ1997" s="20">
        <f>IF(AY1997="","",IF(AY1997=0,"",VLOOKUP(AY1997,'CODE H VS CODE ICPE'!$A$1:$E$80,3,FALSE)))</f>
        <v>4320</v>
      </c>
    </row>
    <row r="1998" spans="1:52" ht="28.9" customHeight="1">
      <c r="A1998" s="23">
        <v>2443</v>
      </c>
      <c r="B1998" s="24" t="s">
        <v>3968</v>
      </c>
      <c r="C1998" s="25" t="s">
        <v>499</v>
      </c>
      <c r="D1998" s="24" t="s">
        <v>500</v>
      </c>
      <c r="E1998" s="24" t="s">
        <v>3969</v>
      </c>
      <c r="F1998" s="20" t="s">
        <v>96</v>
      </c>
      <c r="G1998" s="20" t="s">
        <v>106</v>
      </c>
      <c r="H1998" s="20" t="s">
        <v>156</v>
      </c>
      <c r="I1998" s="20"/>
      <c r="J1998" s="20"/>
      <c r="K1998" s="20"/>
      <c r="L1998" s="20"/>
      <c r="M1998" s="20"/>
      <c r="N1998" s="20"/>
      <c r="O1998" s="20"/>
      <c r="P1998" s="20"/>
      <c r="Q1998" s="20"/>
      <c r="R1998" s="20"/>
      <c r="S1998" s="20"/>
      <c r="T1998" s="20" t="str">
        <f>IFERROR(VLOOKUP(F1998,'CODE H VS CODE ICPE'!$A$2:$D$80,4,FALSE),"")</f>
        <v>Autorisé</v>
      </c>
      <c r="U1998" s="20" t="str">
        <f>IFERROR(VLOOKUP(G1998,'CODE H VS CODE ICPE'!$A$2:$D$80,4,FALSE),"")</f>
        <v>Interdit</v>
      </c>
      <c r="V1998" s="20" t="str">
        <f>IFERROR(VLOOKUP(H1998,'CODE H VS CODE ICPE'!$A$2:$D$80,4,FALSE),"")</f>
        <v>Interdit</v>
      </c>
      <c r="W1998" s="20" t="str">
        <f>IFERROR(VLOOKUP(I1998,'CODE H VS CODE ICPE'!$A$2:$D$80,4,FALSE),"")</f>
        <v/>
      </c>
      <c r="X1998" s="20" t="str">
        <f>IFERROR(VLOOKUP(J1998,'CODE H VS CODE ICPE'!$A$2:$D$80,4,FALSE),"")</f>
        <v/>
      </c>
      <c r="Y1998" s="20" t="str">
        <f>IFERROR(VLOOKUP(K1998,'CODE H VS CODE ICPE'!$A$2:$D$80,4,FALSE),"")</f>
        <v/>
      </c>
      <c r="Z1998" s="20" t="str">
        <f>IFERROR(VLOOKUP(L1998,'CODE H VS CODE ICPE'!$A$2:$D$80,4,FALSE),"")</f>
        <v/>
      </c>
      <c r="AA1998" s="20" t="str">
        <f>IFERROR(VLOOKUP(M1998,'CODE H VS CODE ICPE'!$A$2:$D$80,4,FALSE),"")</f>
        <v/>
      </c>
      <c r="AB1998" s="20" t="str">
        <f>IFERROR(VLOOKUP(N1998,'CODE H VS CODE ICPE'!$A$2:$D$80,4,FALSE),"")</f>
        <v/>
      </c>
      <c r="AC1998" s="20" t="str">
        <f>IFERROR(VLOOKUP(O1998,'CODE H VS CODE ICPE'!$A$2:$D$80,4,FALSE),"")</f>
        <v/>
      </c>
      <c r="AD1998" s="20" t="str">
        <f>IFERROR(VLOOKUP(P1998,'CODE H VS CODE ICPE'!$A$2:$D$80,4,FALSE),"")</f>
        <v/>
      </c>
      <c r="AE1998" s="20" t="str">
        <f>IFERROR(VLOOKUP(Q1998,'CODE H VS CODE ICPE'!$A$2:$D$80,4,FALSE),"")</f>
        <v/>
      </c>
      <c r="AF1998" s="20" t="str">
        <f>IFERROR(VLOOKUP(R1998,'CODE H VS CODE ICPE'!$A$2:$D$80,4,FALSE),"")</f>
        <v/>
      </c>
      <c r="AG1998" s="20" t="str">
        <f>IFERROR(VLOOKUP(S1998,'CODE H VS CODE ICPE'!$A$2:$D$80,4,FALSE),"")</f>
        <v/>
      </c>
      <c r="AH1998" s="48" t="str">
        <f t="shared" si="432"/>
        <v>Accepted</v>
      </c>
      <c r="AI1998" s="21">
        <f>IF(T1998="",0,IF(T1998="Interdit",0,VLOOKUP(F1998,'CODE H VS CODE ICPE'!$A$2:$E$80,5,FALSE)))</f>
        <v>149999.99</v>
      </c>
      <c r="AJ1998" s="21">
        <f>IF(U1998="",0,IF(U1998="Interdit",0,VLOOKUP(G1998,'CODE H VS CODE ICPE'!$A$2:$E$80,5,FALSE)))</f>
        <v>0</v>
      </c>
      <c r="AK1998" s="21">
        <f>IF(V1998="",0,IF(V1998="Interdit",0,VLOOKUP(H1998,'CODE H VS CODE ICPE'!$A$2:$E$80,5,FALSE)))</f>
        <v>0</v>
      </c>
      <c r="AL1998" s="21">
        <f>IF(W1998="",0,IF(W1998="Interdit",0,VLOOKUP(I1998,'CODE H VS CODE ICPE'!$A$2:$E$80,5,FALSE)))</f>
        <v>0</v>
      </c>
      <c r="AM1998" s="21">
        <f>IF(X1998="",0,IF(X1998="Interdit",0,VLOOKUP(J1998,'CODE H VS CODE ICPE'!$A$2:$E$80,5,FALSE)))</f>
        <v>0</v>
      </c>
      <c r="AN1998" s="21">
        <f>IF(Y1998="",0,IF(Y1998="Interdit",0,VLOOKUP(K1998,'CODE H VS CODE ICPE'!$A$2:$E$80,5,FALSE)))</f>
        <v>0</v>
      </c>
      <c r="AO1998" s="21">
        <f>IF(Z1998="",0,IF(Z1998="Interdit",0,VLOOKUP(L1998,'CODE H VS CODE ICPE'!$A$2:$E$80,5,FALSE)))</f>
        <v>0</v>
      </c>
      <c r="AP1998" s="21">
        <f>IF(AA1998="",0,IF(AA1998="Interdit",0,VLOOKUP(M1998,'CODE H VS CODE ICPE'!$A$2:$E$80,5,FALSE)))</f>
        <v>0</v>
      </c>
      <c r="AQ1998" s="21">
        <f>IF(AB1998="",0,IF(AB1998="Interdit",0,VLOOKUP(N1998,'CODE H VS CODE ICPE'!$A$2:$E$80,5,FALSE)))</f>
        <v>0</v>
      </c>
      <c r="AR1998" s="21">
        <f>IF(AC1998="",0,IF(AC1998="Interdit",0,VLOOKUP(O1998,'CODE H VS CODE ICPE'!$A$2:$E$80,5,FALSE)))</f>
        <v>0</v>
      </c>
      <c r="AS1998" s="21">
        <f>IF(AD1998="",0,IF(AD1998="Interdit",0,VLOOKUP(P1998,'CODE H VS CODE ICPE'!$A$2:$E$80,5,FALSE)))</f>
        <v>0</v>
      </c>
      <c r="AT1998" s="21">
        <f>IF(AE1998="",0,IF(AE1998="Interdit",0,VLOOKUP(Q1998,'CODE H VS CODE ICPE'!$A$2:$E$80,5,FALSE)))</f>
        <v>0</v>
      </c>
      <c r="AU1998" s="21">
        <f>IF(AF1998="",0,IF(AF1998="Interdit",0,VLOOKUP(R1998,'CODE H VS CODE ICPE'!$A$2:$E$80,5,FALSE)))</f>
        <v>0</v>
      </c>
      <c r="AV1998" s="21">
        <f>IF(AG1998="",0,IF(AG1998="Interdit",0,VLOOKUP(S1998,'CODE H VS CODE ICPE'!$A$2:$E$80,5,FALSE)))</f>
        <v>0</v>
      </c>
      <c r="AW1998" s="20" t="str">
        <f t="shared" si="433"/>
        <v>$AI$2</v>
      </c>
      <c r="AX1998" s="26">
        <f t="shared" si="434"/>
        <v>149999.99</v>
      </c>
      <c r="AY1998" s="20" t="str">
        <f t="shared" si="435"/>
        <v>H314</v>
      </c>
      <c r="AZ1998" s="20">
        <f>IF(AY1998="","",IF(AY1998=0,"",VLOOKUP(AY1998,'CODE H VS CODE ICPE'!$A$1:$E$80,3,FALSE)))</f>
        <v>4320</v>
      </c>
    </row>
    <row r="1999" spans="1:52" ht="28.9" customHeight="1">
      <c r="A1999" s="23">
        <v>2446</v>
      </c>
      <c r="B1999" s="24" t="s">
        <v>3970</v>
      </c>
      <c r="C1999" s="25" t="s">
        <v>499</v>
      </c>
      <c r="D1999" s="24" t="s">
        <v>526</v>
      </c>
      <c r="E1999" s="24" t="s">
        <v>3971</v>
      </c>
      <c r="F1999" s="20" t="s">
        <v>86</v>
      </c>
      <c r="G1999" s="20" t="s">
        <v>92</v>
      </c>
      <c r="H1999" s="20" t="s">
        <v>108</v>
      </c>
      <c r="I1999" s="20" t="s">
        <v>156</v>
      </c>
      <c r="J1999" s="20" t="s">
        <v>158</v>
      </c>
      <c r="K1999" s="20"/>
      <c r="L1999" s="20"/>
      <c r="M1999" s="20"/>
      <c r="N1999" s="20"/>
      <c r="O1999" s="20"/>
      <c r="P1999" s="20"/>
      <c r="Q1999" s="20"/>
      <c r="R1999" s="20"/>
      <c r="S1999" s="20"/>
      <c r="T1999" s="20" t="str">
        <f>IFERROR(VLOOKUP(F1999,'CODE H VS CODE ICPE'!$A$2:$D$80,4,FALSE),"")</f>
        <v>Autorisé</v>
      </c>
      <c r="U1999" s="20" t="str">
        <f>IFERROR(VLOOKUP(G1999,'CODE H VS CODE ICPE'!$A$2:$D$80,4,FALSE),"")</f>
        <v>Demande d'autorisation</v>
      </c>
      <c r="V1999" s="20" t="str">
        <f>IFERROR(VLOOKUP(H1999,'CODE H VS CODE ICPE'!$A$2:$D$80,4,FALSE),"")</f>
        <v>Autorisé</v>
      </c>
      <c r="W1999" s="20" t="str">
        <f>IFERROR(VLOOKUP(I1999,'CODE H VS CODE ICPE'!$A$2:$D$80,4,FALSE),"")</f>
        <v>Interdit</v>
      </c>
      <c r="X1999" s="20" t="str">
        <f>IFERROR(VLOOKUP(J1999,'CODE H VS CODE ICPE'!$A$2:$D$80,4,FALSE),"")</f>
        <v>Autorisé</v>
      </c>
      <c r="Y1999" s="20" t="str">
        <f>IFERROR(VLOOKUP(K1999,'CODE H VS CODE ICPE'!$A$2:$D$80,4,FALSE),"")</f>
        <v/>
      </c>
      <c r="Z1999" s="20" t="str">
        <f>IFERROR(VLOOKUP(L1999,'CODE H VS CODE ICPE'!$A$2:$D$80,4,FALSE),"")</f>
        <v/>
      </c>
      <c r="AA1999" s="20" t="str">
        <f>IFERROR(VLOOKUP(M1999,'CODE H VS CODE ICPE'!$A$2:$D$80,4,FALSE),"")</f>
        <v/>
      </c>
      <c r="AB1999" s="20" t="str">
        <f>IFERROR(VLOOKUP(N1999,'CODE H VS CODE ICPE'!$A$2:$D$80,4,FALSE),"")</f>
        <v/>
      </c>
      <c r="AC1999" s="20" t="str">
        <f>IFERROR(VLOOKUP(O1999,'CODE H VS CODE ICPE'!$A$2:$D$80,4,FALSE),"")</f>
        <v/>
      </c>
      <c r="AD1999" s="20" t="str">
        <f>IFERROR(VLOOKUP(P1999,'CODE H VS CODE ICPE'!$A$2:$D$80,4,FALSE),"")</f>
        <v/>
      </c>
      <c r="AE1999" s="20" t="str">
        <f>IFERROR(VLOOKUP(Q1999,'CODE H VS CODE ICPE'!$A$2:$D$80,4,FALSE),"")</f>
        <v/>
      </c>
      <c r="AF1999" s="20" t="str">
        <f>IFERROR(VLOOKUP(R1999,'CODE H VS CODE ICPE'!$A$2:$D$80,4,FALSE),"")</f>
        <v/>
      </c>
      <c r="AG1999" s="20" t="str">
        <f>IFERROR(VLOOKUP(S1999,'CODE H VS CODE ICPE'!$A$2:$D$80,4,FALSE),"")</f>
        <v/>
      </c>
      <c r="AH1999" s="48" t="str">
        <f t="shared" si="432"/>
        <v>Accepted</v>
      </c>
      <c r="AI1999" s="21">
        <f>IF(T1999="",0,IF(T1999="Interdit",0,VLOOKUP(F1999,'CODE H VS CODE ICPE'!$A$2:$E$80,5,FALSE)))</f>
        <v>99999.99</v>
      </c>
      <c r="AJ1999" s="21">
        <f>IF(U1999="",0,IF(U1999="Interdit",0,VLOOKUP(G1999,'CODE H VS CODE ICPE'!$A$2:$E$80,5,FALSE)))</f>
        <v>199.99</v>
      </c>
      <c r="AK1999" s="21">
        <f>IF(V1999="",0,IF(V1999="Interdit",0,VLOOKUP(H1999,'CODE H VS CODE ICPE'!$A$2:$E$80,5,FALSE)))</f>
        <v>99999.99</v>
      </c>
      <c r="AL1999" s="21">
        <f>IF(W1999="",0,IF(W1999="Interdit",0,VLOOKUP(I1999,'CODE H VS CODE ICPE'!$A$2:$E$80,5,FALSE)))</f>
        <v>0</v>
      </c>
      <c r="AM1999" s="21">
        <f>IF(X1999="",0,IF(X1999="Interdit",0,VLOOKUP(J1999,'CODE H VS CODE ICPE'!$A$2:$E$80,5,FALSE)))</f>
        <v>99999.99</v>
      </c>
      <c r="AN1999" s="21">
        <f>IF(Y1999="",0,IF(Y1999="Interdit",0,VLOOKUP(K1999,'CODE H VS CODE ICPE'!$A$2:$E$80,5,FALSE)))</f>
        <v>0</v>
      </c>
      <c r="AO1999" s="21">
        <f>IF(Z1999="",0,IF(Z1999="Interdit",0,VLOOKUP(L1999,'CODE H VS CODE ICPE'!$A$2:$E$80,5,FALSE)))</f>
        <v>0</v>
      </c>
      <c r="AP1999" s="21">
        <f>IF(AA1999="",0,IF(AA1999="Interdit",0,VLOOKUP(M1999,'CODE H VS CODE ICPE'!$A$2:$E$80,5,FALSE)))</f>
        <v>0</v>
      </c>
      <c r="AQ1999" s="21">
        <f>IF(AB1999="",0,IF(AB1999="Interdit",0,VLOOKUP(N1999,'CODE H VS CODE ICPE'!$A$2:$E$80,5,FALSE)))</f>
        <v>0</v>
      </c>
      <c r="AR1999" s="21">
        <f>IF(AC1999="",0,IF(AC1999="Interdit",0,VLOOKUP(O1999,'CODE H VS CODE ICPE'!$A$2:$E$80,5,FALSE)))</f>
        <v>0</v>
      </c>
      <c r="AS1999" s="21">
        <f>IF(AD1999="",0,IF(AD1999="Interdit",0,VLOOKUP(P1999,'CODE H VS CODE ICPE'!$A$2:$E$80,5,FALSE)))</f>
        <v>0</v>
      </c>
      <c r="AT1999" s="21">
        <f>IF(AE1999="",0,IF(AE1999="Interdit",0,VLOOKUP(Q1999,'CODE H VS CODE ICPE'!$A$2:$E$80,5,FALSE)))</f>
        <v>0</v>
      </c>
      <c r="AU1999" s="21">
        <f>IF(AF1999="",0,IF(AF1999="Interdit",0,VLOOKUP(R1999,'CODE H VS CODE ICPE'!$A$2:$E$80,5,FALSE)))</f>
        <v>0</v>
      </c>
      <c r="AV1999" s="21">
        <f>IF(AG1999="",0,IF(AG1999="Interdit",0,VLOOKUP(S1999,'CODE H VS CODE ICPE'!$A$2:$E$80,5,FALSE)))</f>
        <v>0</v>
      </c>
      <c r="AW1999" s="20" t="str">
        <f t="shared" si="433"/>
        <v>$AI$2</v>
      </c>
      <c r="AX1999" s="26">
        <f t="shared" si="434"/>
        <v>99999.99</v>
      </c>
      <c r="AY1999" s="20" t="str">
        <f t="shared" si="435"/>
        <v>H302</v>
      </c>
      <c r="AZ1999" s="20">
        <f>IF(AY1999="","",IF(AY1999=0,"",VLOOKUP(AY1999,'CODE H VS CODE ICPE'!$A$1:$E$80,3,FALSE)))</f>
        <v>4511</v>
      </c>
    </row>
    <row r="2000" spans="1:52" ht="28.9" customHeight="1">
      <c r="A2000" s="23">
        <v>2447</v>
      </c>
      <c r="B2000" s="24" t="s">
        <v>3972</v>
      </c>
      <c r="C2000" s="25" t="s">
        <v>222</v>
      </c>
      <c r="D2000" s="24" t="s">
        <v>630</v>
      </c>
      <c r="E2000" s="24" t="s">
        <v>3973</v>
      </c>
      <c r="F2000" s="20" t="s">
        <v>60</v>
      </c>
      <c r="G2000" s="20" t="s">
        <v>82</v>
      </c>
      <c r="H2000" s="20" t="s">
        <v>90</v>
      </c>
      <c r="I2000" s="20" t="s">
        <v>106</v>
      </c>
      <c r="J2000" s="20" t="s">
        <v>158</v>
      </c>
      <c r="K2000" s="20" t="s">
        <v>160</v>
      </c>
      <c r="L2000" s="20"/>
      <c r="M2000" s="20"/>
      <c r="N2000" s="20"/>
      <c r="O2000" s="20"/>
      <c r="P2000" s="20"/>
      <c r="Q2000" s="20"/>
      <c r="R2000" s="20"/>
      <c r="S2000" s="20"/>
      <c r="T2000" s="20" t="str">
        <f>IFERROR(VLOOKUP(F2000,'CODE H VS CODE ICPE'!$A$2:$D$80,4,FALSE),"")</f>
        <v>Interdit</v>
      </c>
      <c r="U2000" s="20" t="str">
        <f>IFERROR(VLOOKUP(G2000,'CODE H VS CODE ICPE'!$A$2:$D$80,4,FALSE),"")</f>
        <v>Demande d'autorisation</v>
      </c>
      <c r="V2000" s="20" t="str">
        <f>IFERROR(VLOOKUP(H2000,'CODE H VS CODE ICPE'!$A$2:$D$80,4,FALSE),"")</f>
        <v>Interdit</v>
      </c>
      <c r="W2000" s="20" t="str">
        <f>IFERROR(VLOOKUP(I2000,'CODE H VS CODE ICPE'!$A$2:$D$80,4,FALSE),"")</f>
        <v>Interdit</v>
      </c>
      <c r="X2000" s="20" t="str">
        <f>IFERROR(VLOOKUP(J2000,'CODE H VS CODE ICPE'!$A$2:$D$80,4,FALSE),"")</f>
        <v>Autorisé</v>
      </c>
      <c r="Y2000" s="20" t="str">
        <f>IFERROR(VLOOKUP(K2000,'CODE H VS CODE ICPE'!$A$2:$D$80,4,FALSE),"")</f>
        <v>Autorisé</v>
      </c>
      <c r="Z2000" s="20" t="str">
        <f>IFERROR(VLOOKUP(L2000,'CODE H VS CODE ICPE'!$A$2:$D$80,4,FALSE),"")</f>
        <v/>
      </c>
      <c r="AA2000" s="20" t="str">
        <f>IFERROR(VLOOKUP(M2000,'CODE H VS CODE ICPE'!$A$2:$D$80,4,FALSE),"")</f>
        <v/>
      </c>
      <c r="AB2000" s="20" t="str">
        <f>IFERROR(VLOOKUP(N2000,'CODE H VS CODE ICPE'!$A$2:$D$80,4,FALSE),"")</f>
        <v/>
      </c>
      <c r="AC2000" s="20" t="str">
        <f>IFERROR(VLOOKUP(O2000,'CODE H VS CODE ICPE'!$A$2:$D$80,4,FALSE),"")</f>
        <v/>
      </c>
      <c r="AD2000" s="20" t="str">
        <f>IFERROR(VLOOKUP(P2000,'CODE H VS CODE ICPE'!$A$2:$D$80,4,FALSE),"")</f>
        <v/>
      </c>
      <c r="AE2000" s="20" t="str">
        <f>IFERROR(VLOOKUP(Q2000,'CODE H VS CODE ICPE'!$A$2:$D$80,4,FALSE),"")</f>
        <v/>
      </c>
      <c r="AF2000" s="20" t="str">
        <f>IFERROR(VLOOKUP(R2000,'CODE H VS CODE ICPE'!$A$2:$D$80,4,FALSE),"")</f>
        <v/>
      </c>
      <c r="AG2000" s="20" t="str">
        <f>IFERROR(VLOOKUP(S2000,'CODE H VS CODE ICPE'!$A$2:$D$80,4,FALSE),"")</f>
        <v/>
      </c>
      <c r="AH2000" s="48" t="str">
        <f t="shared" si="432"/>
        <v>Accepted</v>
      </c>
      <c r="AI2000" s="21">
        <f>IF(T2000="",0,IF(T2000="Interdit",0,VLOOKUP(F2000,'CODE H VS CODE ICPE'!$A$2:$E$80,5,FALSE)))</f>
        <v>0</v>
      </c>
      <c r="AJ2000" s="21">
        <f>IF(U2000="",0,IF(U2000="Interdit",0,VLOOKUP(G2000,'CODE H VS CODE ICPE'!$A$2:$E$80,5,FALSE)))</f>
        <v>199.99</v>
      </c>
      <c r="AK2000" s="21">
        <f>IF(V2000="",0,IF(V2000="Interdit",0,VLOOKUP(H2000,'CODE H VS CODE ICPE'!$A$2:$E$80,5,FALSE)))</f>
        <v>0</v>
      </c>
      <c r="AL2000" s="21">
        <f>IF(W2000="",0,IF(W2000="Interdit",0,VLOOKUP(I2000,'CODE H VS CODE ICPE'!$A$2:$E$80,5,FALSE)))</f>
        <v>0</v>
      </c>
      <c r="AM2000" s="21">
        <f>IF(X2000="",0,IF(X2000="Interdit",0,VLOOKUP(J2000,'CODE H VS CODE ICPE'!$A$2:$E$80,5,FALSE)))</f>
        <v>99999.99</v>
      </c>
      <c r="AN2000" s="21">
        <f>IF(Y2000="",0,IF(Y2000="Interdit",0,VLOOKUP(K2000,'CODE H VS CODE ICPE'!$A$2:$E$80,5,FALSE)))</f>
        <v>99999.99</v>
      </c>
      <c r="AO2000" s="21">
        <f>IF(Z2000="",0,IF(Z2000="Interdit",0,VLOOKUP(L2000,'CODE H VS CODE ICPE'!$A$2:$E$80,5,FALSE)))</f>
        <v>0</v>
      </c>
      <c r="AP2000" s="21">
        <f>IF(AA2000="",0,IF(AA2000="Interdit",0,VLOOKUP(M2000,'CODE H VS CODE ICPE'!$A$2:$E$80,5,FALSE)))</f>
        <v>0</v>
      </c>
      <c r="AQ2000" s="21">
        <f>IF(AB2000="",0,IF(AB2000="Interdit",0,VLOOKUP(N2000,'CODE H VS CODE ICPE'!$A$2:$E$80,5,FALSE)))</f>
        <v>0</v>
      </c>
      <c r="AR2000" s="21">
        <f>IF(AC2000="",0,IF(AC2000="Interdit",0,VLOOKUP(O2000,'CODE H VS CODE ICPE'!$A$2:$E$80,5,FALSE)))</f>
        <v>0</v>
      </c>
      <c r="AS2000" s="21">
        <f>IF(AD2000="",0,IF(AD2000="Interdit",0,VLOOKUP(P2000,'CODE H VS CODE ICPE'!$A$2:$E$80,5,FALSE)))</f>
        <v>0</v>
      </c>
      <c r="AT2000" s="21">
        <f>IF(AE2000="",0,IF(AE2000="Interdit",0,VLOOKUP(Q2000,'CODE H VS CODE ICPE'!$A$2:$E$80,5,FALSE)))</f>
        <v>0</v>
      </c>
      <c r="AU2000" s="21">
        <f>IF(AF2000="",0,IF(AF2000="Interdit",0,VLOOKUP(R2000,'CODE H VS CODE ICPE'!$A$2:$E$80,5,FALSE)))</f>
        <v>0</v>
      </c>
      <c r="AV2000" s="21">
        <f>IF(AG2000="",0,IF(AG2000="Interdit",0,VLOOKUP(S2000,'CODE H VS CODE ICPE'!$A$2:$E$80,5,FALSE)))</f>
        <v>0</v>
      </c>
      <c r="AW2000" s="20" t="str">
        <f t="shared" si="433"/>
        <v>$AM$2</v>
      </c>
      <c r="AX2000" s="26">
        <f t="shared" si="434"/>
        <v>99999.99</v>
      </c>
      <c r="AY2000" s="20" t="str">
        <f t="shared" si="435"/>
        <v>H400</v>
      </c>
      <c r="AZ2000" s="20">
        <f>IF(AY2000="","",IF(AY2000=0,"",VLOOKUP(AY2000,'CODE H VS CODE ICPE'!$A$1:$E$80,3,FALSE)))</f>
        <v>4511</v>
      </c>
    </row>
    <row r="2001" spans="1:52" ht="28.9" customHeight="1">
      <c r="A2001" s="23">
        <v>2451</v>
      </c>
      <c r="B2001" s="24" t="s">
        <v>3974</v>
      </c>
      <c r="C2001" s="25" t="s">
        <v>347</v>
      </c>
      <c r="D2001" s="24" t="s">
        <v>353</v>
      </c>
      <c r="E2001" s="24" t="s">
        <v>3975</v>
      </c>
      <c r="F2001" s="20" t="s">
        <v>106</v>
      </c>
      <c r="G2001" s="20" t="s">
        <v>114</v>
      </c>
      <c r="H2001" s="20"/>
      <c r="I2001" s="20"/>
      <c r="J2001" s="20"/>
      <c r="K2001" s="20"/>
      <c r="L2001" s="20"/>
      <c r="M2001" s="20"/>
      <c r="N2001" s="20"/>
      <c r="O2001" s="20"/>
      <c r="P2001" s="20"/>
      <c r="Q2001" s="20"/>
      <c r="R2001" s="20"/>
      <c r="S2001" s="20"/>
      <c r="T2001" s="20" t="str">
        <f>IFERROR(VLOOKUP(F2001,'CODE H VS CODE ICPE'!$A$2:$D$80,4,FALSE),"")</f>
        <v>Interdit</v>
      </c>
      <c r="U2001" s="20" t="str">
        <f>IFERROR(VLOOKUP(G2001,'CODE H VS CODE ICPE'!$A$2:$D$80,4,FALSE),"")</f>
        <v>Autorisé</v>
      </c>
      <c r="V2001" s="20" t="str">
        <f>IFERROR(VLOOKUP(H2001,'CODE H VS CODE ICPE'!$A$2:$D$80,4,FALSE),"")</f>
        <v/>
      </c>
      <c r="W2001" s="20" t="str">
        <f>IFERROR(VLOOKUP(I2001,'CODE H VS CODE ICPE'!$A$2:$D$80,4,FALSE),"")</f>
        <v/>
      </c>
      <c r="X2001" s="20" t="str">
        <f>IFERROR(VLOOKUP(J2001,'CODE H VS CODE ICPE'!$A$2:$D$80,4,FALSE),"")</f>
        <v/>
      </c>
      <c r="Y2001" s="20" t="str">
        <f>IFERROR(VLOOKUP(K2001,'CODE H VS CODE ICPE'!$A$2:$D$80,4,FALSE),"")</f>
        <v/>
      </c>
      <c r="Z2001" s="20" t="str">
        <f>IFERROR(VLOOKUP(L2001,'CODE H VS CODE ICPE'!$A$2:$D$80,4,FALSE),"")</f>
        <v/>
      </c>
      <c r="AA2001" s="20" t="str">
        <f>IFERROR(VLOOKUP(M2001,'CODE H VS CODE ICPE'!$A$2:$D$80,4,FALSE),"")</f>
        <v/>
      </c>
      <c r="AB2001" s="20" t="str">
        <f>IFERROR(VLOOKUP(N2001,'CODE H VS CODE ICPE'!$A$2:$D$80,4,FALSE),"")</f>
        <v/>
      </c>
      <c r="AC2001" s="20" t="str">
        <f>IFERROR(VLOOKUP(O2001,'CODE H VS CODE ICPE'!$A$2:$D$80,4,FALSE),"")</f>
        <v/>
      </c>
      <c r="AD2001" s="20" t="str">
        <f>IFERROR(VLOOKUP(P2001,'CODE H VS CODE ICPE'!$A$2:$D$80,4,FALSE),"")</f>
        <v/>
      </c>
      <c r="AE2001" s="20" t="str">
        <f>IFERROR(VLOOKUP(Q2001,'CODE H VS CODE ICPE'!$A$2:$D$80,4,FALSE),"")</f>
        <v/>
      </c>
      <c r="AF2001" s="20" t="str">
        <f>IFERROR(VLOOKUP(R2001,'CODE H VS CODE ICPE'!$A$2:$D$80,4,FALSE),"")</f>
        <v/>
      </c>
      <c r="AG2001" s="20" t="str">
        <f>IFERROR(VLOOKUP(S2001,'CODE H VS CODE ICPE'!$A$2:$D$80,4,FALSE),"")</f>
        <v/>
      </c>
      <c r="AH2001" s="48" t="s">
        <v>4628</v>
      </c>
      <c r="AI2001" s="21">
        <f>IF(T2001="",0,IF(T2001="Interdit",0,VLOOKUP(F2001,'CODE H VS CODE ICPE'!$A$2:$E$80,5,FALSE)))</f>
        <v>0</v>
      </c>
      <c r="AJ2001" s="21">
        <f>IF(U2001="",0,IF(U2001="Interdit",0,VLOOKUP(G2001,'CODE H VS CODE ICPE'!$A$2:$E$80,5,FALSE)))</f>
        <v>99999.99</v>
      </c>
      <c r="AK2001" s="21">
        <f>IF(V2001="",0,IF(V2001="Interdit",0,VLOOKUP(H2001,'CODE H VS CODE ICPE'!$A$2:$E$80,5,FALSE)))</f>
        <v>0</v>
      </c>
      <c r="AL2001" s="21">
        <f>IF(W2001="",0,IF(W2001="Interdit",0,VLOOKUP(I2001,'CODE H VS CODE ICPE'!$A$2:$E$80,5,FALSE)))</f>
        <v>0</v>
      </c>
      <c r="AM2001" s="21">
        <f>IF(X2001="",0,IF(X2001="Interdit",0,VLOOKUP(J2001,'CODE H VS CODE ICPE'!$A$2:$E$80,5,FALSE)))</f>
        <v>0</v>
      </c>
      <c r="AN2001" s="21">
        <f>IF(Y2001="",0,IF(Y2001="Interdit",0,VLOOKUP(K2001,'CODE H VS CODE ICPE'!$A$2:$E$80,5,FALSE)))</f>
        <v>0</v>
      </c>
      <c r="AO2001" s="21">
        <f>IF(Z2001="",0,IF(Z2001="Interdit",0,VLOOKUP(L2001,'CODE H VS CODE ICPE'!$A$2:$E$80,5,FALSE)))</f>
        <v>0</v>
      </c>
      <c r="AP2001" s="21">
        <f>IF(AA2001="",0,IF(AA2001="Interdit",0,VLOOKUP(M2001,'CODE H VS CODE ICPE'!$A$2:$E$80,5,FALSE)))</f>
        <v>0</v>
      </c>
      <c r="AQ2001" s="21">
        <f>IF(AB2001="",0,IF(AB2001="Interdit",0,VLOOKUP(N2001,'CODE H VS CODE ICPE'!$A$2:$E$80,5,FALSE)))</f>
        <v>0</v>
      </c>
      <c r="AR2001" s="21">
        <f>IF(AC2001="",0,IF(AC2001="Interdit",0,VLOOKUP(O2001,'CODE H VS CODE ICPE'!$A$2:$E$80,5,FALSE)))</f>
        <v>0</v>
      </c>
      <c r="AS2001" s="21">
        <f>IF(AD2001="",0,IF(AD2001="Interdit",0,VLOOKUP(P2001,'CODE H VS CODE ICPE'!$A$2:$E$80,5,FALSE)))</f>
        <v>0</v>
      </c>
      <c r="AT2001" s="21">
        <f>IF(AE2001="",0,IF(AE2001="Interdit",0,VLOOKUP(Q2001,'CODE H VS CODE ICPE'!$A$2:$E$80,5,FALSE)))</f>
        <v>0</v>
      </c>
      <c r="AU2001" s="21">
        <f>IF(AF2001="",0,IF(AF2001="Interdit",0,VLOOKUP(R2001,'CODE H VS CODE ICPE'!$A$2:$E$80,5,FALSE)))</f>
        <v>0</v>
      </c>
      <c r="AV2001" s="21">
        <f>IF(AG2001="",0,IF(AG2001="Interdit",0,VLOOKUP(S2001,'CODE H VS CODE ICPE'!$A$2:$E$80,5,FALSE)))</f>
        <v>0</v>
      </c>
      <c r="AW2001" s="20" t="str">
        <f t="shared" si="433"/>
        <v>$AJ$2</v>
      </c>
      <c r="AX2001" s="26">
        <f t="shared" si="434"/>
        <v>99999.99</v>
      </c>
      <c r="AY2001" s="20" t="str">
        <f t="shared" si="435"/>
        <v>H335</v>
      </c>
      <c r="AZ2001" s="20">
        <f>IF(AY2001="","",IF(AY2001=0,"",VLOOKUP(AY2001,'CODE H VS CODE ICPE'!$A$1:$E$80,3,FALSE)))</f>
        <v>4511</v>
      </c>
    </row>
    <row r="2002" spans="1:52" ht="28.9" customHeight="1">
      <c r="A2002" s="23">
        <v>2452</v>
      </c>
      <c r="B2002" s="24" t="s">
        <v>3976</v>
      </c>
      <c r="C2002" s="25" t="s">
        <v>230</v>
      </c>
      <c r="D2002" s="24" t="s">
        <v>1541</v>
      </c>
      <c r="E2002" s="24" t="s">
        <v>3977</v>
      </c>
      <c r="F2002" s="20" t="s">
        <v>42</v>
      </c>
      <c r="G2002" s="20" t="s">
        <v>110</v>
      </c>
      <c r="H2002" s="20"/>
      <c r="I2002" s="20"/>
      <c r="J2002" s="20"/>
      <c r="K2002" s="20"/>
      <c r="L2002" s="20"/>
      <c r="M2002" s="20"/>
      <c r="N2002" s="20"/>
      <c r="O2002" s="20"/>
      <c r="P2002" s="20"/>
      <c r="Q2002" s="20"/>
      <c r="R2002" s="20"/>
      <c r="S2002" s="20"/>
      <c r="T2002" s="20" t="str">
        <f>IFERROR(VLOOKUP(F2002,'CODE H VS CODE ICPE'!$A$2:$D$80,4,FALSE),"")</f>
        <v>Autorisé</v>
      </c>
      <c r="U2002" s="20" t="str">
        <f>IFERROR(VLOOKUP(G2002,'CODE H VS CODE ICPE'!$A$2:$D$80,4,FALSE),"")</f>
        <v>Interdit</v>
      </c>
      <c r="V2002" s="20" t="str">
        <f>IFERROR(VLOOKUP(H2002,'CODE H VS CODE ICPE'!$A$2:$D$80,4,FALSE),"")</f>
        <v/>
      </c>
      <c r="W2002" s="20" t="str">
        <f>IFERROR(VLOOKUP(I2002,'CODE H VS CODE ICPE'!$A$2:$D$80,4,FALSE),"")</f>
        <v/>
      </c>
      <c r="X2002" s="20" t="str">
        <f>IFERROR(VLOOKUP(J2002,'CODE H VS CODE ICPE'!$A$2:$D$80,4,FALSE),"")</f>
        <v/>
      </c>
      <c r="Y2002" s="20" t="str">
        <f>IFERROR(VLOOKUP(K2002,'CODE H VS CODE ICPE'!$A$2:$D$80,4,FALSE),"")</f>
        <v/>
      </c>
      <c r="Z2002" s="20" t="str">
        <f>IFERROR(VLOOKUP(L2002,'CODE H VS CODE ICPE'!$A$2:$D$80,4,FALSE),"")</f>
        <v/>
      </c>
      <c r="AA2002" s="20" t="str">
        <f>IFERROR(VLOOKUP(M2002,'CODE H VS CODE ICPE'!$A$2:$D$80,4,FALSE),"")</f>
        <v/>
      </c>
      <c r="AB2002" s="20" t="str">
        <f>IFERROR(VLOOKUP(N2002,'CODE H VS CODE ICPE'!$A$2:$D$80,4,FALSE),"")</f>
        <v/>
      </c>
      <c r="AC2002" s="20" t="str">
        <f>IFERROR(VLOOKUP(O2002,'CODE H VS CODE ICPE'!$A$2:$D$80,4,FALSE),"")</f>
        <v/>
      </c>
      <c r="AD2002" s="20" t="str">
        <f>IFERROR(VLOOKUP(P2002,'CODE H VS CODE ICPE'!$A$2:$D$80,4,FALSE),"")</f>
        <v/>
      </c>
      <c r="AE2002" s="20" t="str">
        <f>IFERROR(VLOOKUP(Q2002,'CODE H VS CODE ICPE'!$A$2:$D$80,4,FALSE),"")</f>
        <v/>
      </c>
      <c r="AF2002" s="20" t="str">
        <f>IFERROR(VLOOKUP(R2002,'CODE H VS CODE ICPE'!$A$2:$D$80,4,FALSE),"")</f>
        <v/>
      </c>
      <c r="AG2002" s="20" t="str">
        <f>IFERROR(VLOOKUP(S2002,'CODE H VS CODE ICPE'!$A$2:$D$80,4,FALSE),"")</f>
        <v/>
      </c>
      <c r="AH2002" s="48" t="str">
        <f>IF(COUNTIF(T2002:AG2002, "Rejected") &gt; 0, "Rejected", IF(COUNTIF(T2002:AG2002, "Under request") &gt; 0, "Under request", "Accepted"))</f>
        <v>Accepted</v>
      </c>
      <c r="AI2002" s="21">
        <f>IF(T2002="",0,IF(T2002="Interdit",0,VLOOKUP(F2002,'CODE H VS CODE ICPE'!$A$2:$E$80,5,FALSE)))</f>
        <v>99999.99</v>
      </c>
      <c r="AJ2002" s="21">
        <f>IF(U2002="",0,IF(U2002="Interdit",0,VLOOKUP(G2002,'CODE H VS CODE ICPE'!$A$2:$E$80,5,FALSE)))</f>
        <v>0</v>
      </c>
      <c r="AK2002" s="21">
        <f>IF(V2002="",0,IF(V2002="Interdit",0,VLOOKUP(H2002,'CODE H VS CODE ICPE'!$A$2:$E$80,5,FALSE)))</f>
        <v>0</v>
      </c>
      <c r="AL2002" s="21">
        <f>IF(W2002="",0,IF(W2002="Interdit",0,VLOOKUP(I2002,'CODE H VS CODE ICPE'!$A$2:$E$80,5,FALSE)))</f>
        <v>0</v>
      </c>
      <c r="AM2002" s="21">
        <f>IF(X2002="",0,IF(X2002="Interdit",0,VLOOKUP(J2002,'CODE H VS CODE ICPE'!$A$2:$E$80,5,FALSE)))</f>
        <v>0</v>
      </c>
      <c r="AN2002" s="21">
        <f>IF(Y2002="",0,IF(Y2002="Interdit",0,VLOOKUP(K2002,'CODE H VS CODE ICPE'!$A$2:$E$80,5,FALSE)))</f>
        <v>0</v>
      </c>
      <c r="AO2002" s="21">
        <f>IF(Z2002="",0,IF(Z2002="Interdit",0,VLOOKUP(L2002,'CODE H VS CODE ICPE'!$A$2:$E$80,5,FALSE)))</f>
        <v>0</v>
      </c>
      <c r="AP2002" s="21">
        <f>IF(AA2002="",0,IF(AA2002="Interdit",0,VLOOKUP(M2002,'CODE H VS CODE ICPE'!$A$2:$E$80,5,FALSE)))</f>
        <v>0</v>
      </c>
      <c r="AQ2002" s="21">
        <f>IF(AB2002="",0,IF(AB2002="Interdit",0,VLOOKUP(N2002,'CODE H VS CODE ICPE'!$A$2:$E$80,5,FALSE)))</f>
        <v>0</v>
      </c>
      <c r="AR2002" s="21">
        <f>IF(AC2002="",0,IF(AC2002="Interdit",0,VLOOKUP(O2002,'CODE H VS CODE ICPE'!$A$2:$E$80,5,FALSE)))</f>
        <v>0</v>
      </c>
      <c r="AS2002" s="21">
        <f>IF(AD2002="",0,IF(AD2002="Interdit",0,VLOOKUP(P2002,'CODE H VS CODE ICPE'!$A$2:$E$80,5,FALSE)))</f>
        <v>0</v>
      </c>
      <c r="AT2002" s="21">
        <f>IF(AE2002="",0,IF(AE2002="Interdit",0,VLOOKUP(Q2002,'CODE H VS CODE ICPE'!$A$2:$E$80,5,FALSE)))</f>
        <v>0</v>
      </c>
      <c r="AU2002" s="21">
        <f>IF(AF2002="",0,IF(AF2002="Interdit",0,VLOOKUP(R2002,'CODE H VS CODE ICPE'!$A$2:$E$80,5,FALSE)))</f>
        <v>0</v>
      </c>
      <c r="AV2002" s="21">
        <f>IF(AG2002="",0,IF(AG2002="Interdit",0,VLOOKUP(S2002,'CODE H VS CODE ICPE'!$A$2:$E$80,5,FALSE)))</f>
        <v>0</v>
      </c>
      <c r="AW2002" s="20" t="str">
        <f t="shared" si="433"/>
        <v>$AI$2</v>
      </c>
      <c r="AX2002" s="26">
        <f t="shared" si="434"/>
        <v>99999.99</v>
      </c>
      <c r="AY2002" s="20" t="str">
        <f t="shared" si="435"/>
        <v>H226</v>
      </c>
      <c r="AZ2002" s="20">
        <f>IF(AY2002="","",IF(AY2002=0,"",VLOOKUP(AY2002,'CODE H VS CODE ICPE'!$A$1:$E$80,3,FALSE)))</f>
        <v>4331</v>
      </c>
    </row>
    <row r="2003" spans="1:52" ht="28.9" customHeight="1">
      <c r="A2003" s="23">
        <v>2453</v>
      </c>
      <c r="B2003" s="24" t="s">
        <v>3978</v>
      </c>
      <c r="C2003" s="25" t="s">
        <v>230</v>
      </c>
      <c r="D2003" s="24" t="s">
        <v>682</v>
      </c>
      <c r="E2003" s="24" t="s">
        <v>3979</v>
      </c>
      <c r="F2003" s="20" t="s">
        <v>76</v>
      </c>
      <c r="G2003" s="20" t="s">
        <v>110</v>
      </c>
      <c r="H2003" s="20"/>
      <c r="I2003" s="20"/>
      <c r="J2003" s="20"/>
      <c r="K2003" s="20"/>
      <c r="L2003" s="20"/>
      <c r="M2003" s="20"/>
      <c r="N2003" s="20"/>
      <c r="O2003" s="20"/>
      <c r="P2003" s="20"/>
      <c r="Q2003" s="20"/>
      <c r="R2003" s="20"/>
      <c r="S2003" s="20"/>
      <c r="T2003" s="20" t="str">
        <f>IFERROR(VLOOKUP(F2003,'CODE H VS CODE ICPE'!$A$2:$D$80,4,FALSE),"")</f>
        <v>Demande d'autorisation</v>
      </c>
      <c r="U2003" s="20" t="str">
        <f>IFERROR(VLOOKUP(G2003,'CODE H VS CODE ICPE'!$A$2:$D$80,4,FALSE),"")</f>
        <v>Interdit</v>
      </c>
      <c r="V2003" s="20" t="str">
        <f>IFERROR(VLOOKUP(H2003,'CODE H VS CODE ICPE'!$A$2:$D$80,4,FALSE),"")</f>
        <v/>
      </c>
      <c r="W2003" s="20" t="str">
        <f>IFERROR(VLOOKUP(I2003,'CODE H VS CODE ICPE'!$A$2:$D$80,4,FALSE),"")</f>
        <v/>
      </c>
      <c r="X2003" s="20" t="str">
        <f>IFERROR(VLOOKUP(J2003,'CODE H VS CODE ICPE'!$A$2:$D$80,4,FALSE),"")</f>
        <v/>
      </c>
      <c r="Y2003" s="20" t="str">
        <f>IFERROR(VLOOKUP(K2003,'CODE H VS CODE ICPE'!$A$2:$D$80,4,FALSE),"")</f>
        <v/>
      </c>
      <c r="Z2003" s="20" t="str">
        <f>IFERROR(VLOOKUP(L2003,'CODE H VS CODE ICPE'!$A$2:$D$80,4,FALSE),"")</f>
        <v/>
      </c>
      <c r="AA2003" s="20" t="str">
        <f>IFERROR(VLOOKUP(M2003,'CODE H VS CODE ICPE'!$A$2:$D$80,4,FALSE),"")</f>
        <v/>
      </c>
      <c r="AB2003" s="20" t="str">
        <f>IFERROR(VLOOKUP(N2003,'CODE H VS CODE ICPE'!$A$2:$D$80,4,FALSE),"")</f>
        <v/>
      </c>
      <c r="AC2003" s="20" t="str">
        <f>IFERROR(VLOOKUP(O2003,'CODE H VS CODE ICPE'!$A$2:$D$80,4,FALSE),"")</f>
        <v/>
      </c>
      <c r="AD2003" s="20" t="str">
        <f>IFERROR(VLOOKUP(P2003,'CODE H VS CODE ICPE'!$A$2:$D$80,4,FALSE),"")</f>
        <v/>
      </c>
      <c r="AE2003" s="20" t="str">
        <f>IFERROR(VLOOKUP(Q2003,'CODE H VS CODE ICPE'!$A$2:$D$80,4,FALSE),"")</f>
        <v/>
      </c>
      <c r="AF2003" s="20" t="str">
        <f>IFERROR(VLOOKUP(R2003,'CODE H VS CODE ICPE'!$A$2:$D$80,4,FALSE),"")</f>
        <v/>
      </c>
      <c r="AG2003" s="20" t="str">
        <f>IFERROR(VLOOKUP(S2003,'CODE H VS CODE ICPE'!$A$2:$D$80,4,FALSE),"")</f>
        <v/>
      </c>
      <c r="AH2003" s="48" t="str">
        <f>IF(COUNTIF(T2003:AG2003, "Rejected") &gt; 0, "Rejected", IF(COUNTIF(T2003:AG2003, "Under request") &gt; 0, "Under request", "Accepted"))</f>
        <v>Accepted</v>
      </c>
      <c r="AI2003" s="21">
        <f>IF(T2003="",0,IF(T2003="Interdit",0,VLOOKUP(F2003,'CODE H VS CODE ICPE'!$A$2:$E$80,5,FALSE)))</f>
        <v>149999.99</v>
      </c>
      <c r="AJ2003" s="21">
        <f>IF(U2003="",0,IF(U2003="Interdit",0,VLOOKUP(G2003,'CODE H VS CODE ICPE'!$A$2:$E$80,5,FALSE)))</f>
        <v>0</v>
      </c>
      <c r="AK2003" s="21">
        <f>IF(V2003="",0,IF(V2003="Interdit",0,VLOOKUP(H2003,'CODE H VS CODE ICPE'!$A$2:$E$80,5,FALSE)))</f>
        <v>0</v>
      </c>
      <c r="AL2003" s="21">
        <f>IF(W2003="",0,IF(W2003="Interdit",0,VLOOKUP(I2003,'CODE H VS CODE ICPE'!$A$2:$E$80,5,FALSE)))</f>
        <v>0</v>
      </c>
      <c r="AM2003" s="21">
        <f>IF(X2003="",0,IF(X2003="Interdit",0,VLOOKUP(J2003,'CODE H VS CODE ICPE'!$A$2:$E$80,5,FALSE)))</f>
        <v>0</v>
      </c>
      <c r="AN2003" s="21">
        <f>IF(Y2003="",0,IF(Y2003="Interdit",0,VLOOKUP(K2003,'CODE H VS CODE ICPE'!$A$2:$E$80,5,FALSE)))</f>
        <v>0</v>
      </c>
      <c r="AO2003" s="21">
        <f>IF(Z2003="",0,IF(Z2003="Interdit",0,VLOOKUP(L2003,'CODE H VS CODE ICPE'!$A$2:$E$80,5,FALSE)))</f>
        <v>0</v>
      </c>
      <c r="AP2003" s="21">
        <f>IF(AA2003="",0,IF(AA2003="Interdit",0,VLOOKUP(M2003,'CODE H VS CODE ICPE'!$A$2:$E$80,5,FALSE)))</f>
        <v>0</v>
      </c>
      <c r="AQ2003" s="21">
        <f>IF(AB2003="",0,IF(AB2003="Interdit",0,VLOOKUP(N2003,'CODE H VS CODE ICPE'!$A$2:$E$80,5,FALSE)))</f>
        <v>0</v>
      </c>
      <c r="AR2003" s="21">
        <f>IF(AC2003="",0,IF(AC2003="Interdit",0,VLOOKUP(O2003,'CODE H VS CODE ICPE'!$A$2:$E$80,5,FALSE)))</f>
        <v>0</v>
      </c>
      <c r="AS2003" s="21">
        <f>IF(AD2003="",0,IF(AD2003="Interdit",0,VLOOKUP(P2003,'CODE H VS CODE ICPE'!$A$2:$E$80,5,FALSE)))</f>
        <v>0</v>
      </c>
      <c r="AT2003" s="21">
        <f>IF(AE2003="",0,IF(AE2003="Interdit",0,VLOOKUP(Q2003,'CODE H VS CODE ICPE'!$A$2:$E$80,5,FALSE)))</f>
        <v>0</v>
      </c>
      <c r="AU2003" s="21">
        <f>IF(AF2003="",0,IF(AF2003="Interdit",0,VLOOKUP(R2003,'CODE H VS CODE ICPE'!$A$2:$E$80,5,FALSE)))</f>
        <v>0</v>
      </c>
      <c r="AV2003" s="21">
        <f>IF(AG2003="",0,IF(AG2003="Interdit",0,VLOOKUP(S2003,'CODE H VS CODE ICPE'!$A$2:$E$80,5,FALSE)))</f>
        <v>0</v>
      </c>
      <c r="AW2003" s="20" t="str">
        <f t="shared" si="433"/>
        <v>$AI$2</v>
      </c>
      <c r="AX2003" s="26">
        <f t="shared" si="434"/>
        <v>149999.99</v>
      </c>
      <c r="AY2003" s="20" t="str">
        <f t="shared" si="435"/>
        <v>H280</v>
      </c>
      <c r="AZ2003" s="20">
        <f>IF(AY2003="","",IF(AY2003=0,"",VLOOKUP(AY2003,'CODE H VS CODE ICPE'!$A$1:$E$80,3,FALSE)))</f>
        <v>4320</v>
      </c>
    </row>
    <row r="2004" spans="1:52" ht="28.9" customHeight="1">
      <c r="A2004" s="23">
        <v>2454</v>
      </c>
      <c r="B2004" s="24" t="s">
        <v>3980</v>
      </c>
      <c r="C2004" s="25" t="s">
        <v>230</v>
      </c>
      <c r="D2004" s="24" t="s">
        <v>682</v>
      </c>
      <c r="E2004" s="24" t="s">
        <v>3981</v>
      </c>
      <c r="F2004" s="20" t="s">
        <v>76</v>
      </c>
      <c r="G2004" s="20" t="s">
        <v>110</v>
      </c>
      <c r="H2004" s="20"/>
      <c r="I2004" s="20"/>
      <c r="J2004" s="20"/>
      <c r="K2004" s="20"/>
      <c r="L2004" s="20"/>
      <c r="M2004" s="20"/>
      <c r="N2004" s="20"/>
      <c r="O2004" s="20"/>
      <c r="P2004" s="20"/>
      <c r="Q2004" s="20"/>
      <c r="R2004" s="20"/>
      <c r="S2004" s="20"/>
      <c r="T2004" s="20" t="str">
        <f>IFERROR(VLOOKUP(F2004,'CODE H VS CODE ICPE'!$A$2:$D$80,4,FALSE),"")</f>
        <v>Demande d'autorisation</v>
      </c>
      <c r="U2004" s="20" t="str">
        <f>IFERROR(VLOOKUP(G2004,'CODE H VS CODE ICPE'!$A$2:$D$80,4,FALSE),"")</f>
        <v>Interdit</v>
      </c>
      <c r="V2004" s="20" t="str">
        <f>IFERROR(VLOOKUP(H2004,'CODE H VS CODE ICPE'!$A$2:$D$80,4,FALSE),"")</f>
        <v/>
      </c>
      <c r="W2004" s="20" t="str">
        <f>IFERROR(VLOOKUP(I2004,'CODE H VS CODE ICPE'!$A$2:$D$80,4,FALSE),"")</f>
        <v/>
      </c>
      <c r="X2004" s="20" t="str">
        <f>IFERROR(VLOOKUP(J2004,'CODE H VS CODE ICPE'!$A$2:$D$80,4,FALSE),"")</f>
        <v/>
      </c>
      <c r="Y2004" s="20" t="str">
        <f>IFERROR(VLOOKUP(K2004,'CODE H VS CODE ICPE'!$A$2:$D$80,4,FALSE),"")</f>
        <v/>
      </c>
      <c r="Z2004" s="20" t="str">
        <f>IFERROR(VLOOKUP(L2004,'CODE H VS CODE ICPE'!$A$2:$D$80,4,FALSE),"")</f>
        <v/>
      </c>
      <c r="AA2004" s="20" t="str">
        <f>IFERROR(VLOOKUP(M2004,'CODE H VS CODE ICPE'!$A$2:$D$80,4,FALSE),"")</f>
        <v/>
      </c>
      <c r="AB2004" s="20" t="str">
        <f>IFERROR(VLOOKUP(N2004,'CODE H VS CODE ICPE'!$A$2:$D$80,4,FALSE),"")</f>
        <v/>
      </c>
      <c r="AC2004" s="20" t="str">
        <f>IFERROR(VLOOKUP(O2004,'CODE H VS CODE ICPE'!$A$2:$D$80,4,FALSE),"")</f>
        <v/>
      </c>
      <c r="AD2004" s="20" t="str">
        <f>IFERROR(VLOOKUP(P2004,'CODE H VS CODE ICPE'!$A$2:$D$80,4,FALSE),"")</f>
        <v/>
      </c>
      <c r="AE2004" s="20" t="str">
        <f>IFERROR(VLOOKUP(Q2004,'CODE H VS CODE ICPE'!$A$2:$D$80,4,FALSE),"")</f>
        <v/>
      </c>
      <c r="AF2004" s="20" t="str">
        <f>IFERROR(VLOOKUP(R2004,'CODE H VS CODE ICPE'!$A$2:$D$80,4,FALSE),"")</f>
        <v/>
      </c>
      <c r="AG2004" s="20" t="str">
        <f>IFERROR(VLOOKUP(S2004,'CODE H VS CODE ICPE'!$A$2:$D$80,4,FALSE),"")</f>
        <v/>
      </c>
      <c r="AH2004" s="48" t="str">
        <f>IF(COUNTIF(T2004:AG2004, "Rejected") &gt; 0, "Rejected", IF(COUNTIF(T2004:AG2004, "Under request") &gt; 0, "Under request", "Accepted"))</f>
        <v>Accepted</v>
      </c>
      <c r="AI2004" s="21">
        <f>IF(T2004="",0,IF(T2004="Interdit",0,VLOOKUP(F2004,'CODE H VS CODE ICPE'!$A$2:$E$80,5,FALSE)))</f>
        <v>149999.99</v>
      </c>
      <c r="AJ2004" s="21">
        <f>IF(U2004="",0,IF(U2004="Interdit",0,VLOOKUP(G2004,'CODE H VS CODE ICPE'!$A$2:$E$80,5,FALSE)))</f>
        <v>0</v>
      </c>
      <c r="AK2004" s="21">
        <f>IF(V2004="",0,IF(V2004="Interdit",0,VLOOKUP(H2004,'CODE H VS CODE ICPE'!$A$2:$E$80,5,FALSE)))</f>
        <v>0</v>
      </c>
      <c r="AL2004" s="21">
        <f>IF(W2004="",0,IF(W2004="Interdit",0,VLOOKUP(I2004,'CODE H VS CODE ICPE'!$A$2:$E$80,5,FALSE)))</f>
        <v>0</v>
      </c>
      <c r="AM2004" s="21">
        <f>IF(X2004="",0,IF(X2004="Interdit",0,VLOOKUP(J2004,'CODE H VS CODE ICPE'!$A$2:$E$80,5,FALSE)))</f>
        <v>0</v>
      </c>
      <c r="AN2004" s="21">
        <f>IF(Y2004="",0,IF(Y2004="Interdit",0,VLOOKUP(K2004,'CODE H VS CODE ICPE'!$A$2:$E$80,5,FALSE)))</f>
        <v>0</v>
      </c>
      <c r="AO2004" s="21">
        <f>IF(Z2004="",0,IF(Z2004="Interdit",0,VLOOKUP(L2004,'CODE H VS CODE ICPE'!$A$2:$E$80,5,FALSE)))</f>
        <v>0</v>
      </c>
      <c r="AP2004" s="21">
        <f>IF(AA2004="",0,IF(AA2004="Interdit",0,VLOOKUP(M2004,'CODE H VS CODE ICPE'!$A$2:$E$80,5,FALSE)))</f>
        <v>0</v>
      </c>
      <c r="AQ2004" s="21">
        <f>IF(AB2004="",0,IF(AB2004="Interdit",0,VLOOKUP(N2004,'CODE H VS CODE ICPE'!$A$2:$E$80,5,FALSE)))</f>
        <v>0</v>
      </c>
      <c r="AR2004" s="21">
        <f>IF(AC2004="",0,IF(AC2004="Interdit",0,VLOOKUP(O2004,'CODE H VS CODE ICPE'!$A$2:$E$80,5,FALSE)))</f>
        <v>0</v>
      </c>
      <c r="AS2004" s="21">
        <f>IF(AD2004="",0,IF(AD2004="Interdit",0,VLOOKUP(P2004,'CODE H VS CODE ICPE'!$A$2:$E$80,5,FALSE)))</f>
        <v>0</v>
      </c>
      <c r="AT2004" s="21">
        <f>IF(AE2004="",0,IF(AE2004="Interdit",0,VLOOKUP(Q2004,'CODE H VS CODE ICPE'!$A$2:$E$80,5,FALSE)))</f>
        <v>0</v>
      </c>
      <c r="AU2004" s="21">
        <f>IF(AF2004="",0,IF(AF2004="Interdit",0,VLOOKUP(R2004,'CODE H VS CODE ICPE'!$A$2:$E$80,5,FALSE)))</f>
        <v>0</v>
      </c>
      <c r="AV2004" s="21">
        <f>IF(AG2004="",0,IF(AG2004="Interdit",0,VLOOKUP(S2004,'CODE H VS CODE ICPE'!$A$2:$E$80,5,FALSE)))</f>
        <v>0</v>
      </c>
      <c r="AW2004" s="20" t="str">
        <f t="shared" si="433"/>
        <v>$AI$2</v>
      </c>
      <c r="AX2004" s="26">
        <f t="shared" si="434"/>
        <v>149999.99</v>
      </c>
      <c r="AY2004" s="20" t="str">
        <f t="shared" si="435"/>
        <v>H280</v>
      </c>
      <c r="AZ2004" s="20">
        <f>IF(AY2004="","",IF(AY2004=0,"",VLOOKUP(AY2004,'CODE H VS CODE ICPE'!$A$1:$E$80,3,FALSE)))</f>
        <v>4320</v>
      </c>
    </row>
    <row r="2005" spans="1:52" ht="28.9" customHeight="1">
      <c r="A2005" s="23">
        <v>2464</v>
      </c>
      <c r="B2005" s="24" t="s">
        <v>3982</v>
      </c>
      <c r="C2005" s="25" t="s">
        <v>335</v>
      </c>
      <c r="D2005" s="24" t="s">
        <v>435</v>
      </c>
      <c r="E2005" s="24" t="s">
        <v>3983</v>
      </c>
      <c r="F2005" s="20" t="s">
        <v>82</v>
      </c>
      <c r="G2005" s="20" t="s">
        <v>92</v>
      </c>
      <c r="H2005" s="20" t="s">
        <v>106</v>
      </c>
      <c r="I2005" s="20"/>
      <c r="J2005" s="20"/>
      <c r="K2005" s="20"/>
      <c r="L2005" s="20"/>
      <c r="M2005" s="20"/>
      <c r="N2005" s="20"/>
      <c r="O2005" s="20"/>
      <c r="P2005" s="20"/>
      <c r="Q2005" s="20"/>
      <c r="R2005" s="20"/>
      <c r="S2005" s="20"/>
      <c r="T2005" s="20" t="str">
        <f>IFERROR(VLOOKUP(F2005,'CODE H VS CODE ICPE'!$A$2:$D$80,4,FALSE),"")</f>
        <v>Demande d'autorisation</v>
      </c>
      <c r="U2005" s="20" t="str">
        <f>IFERROR(VLOOKUP(G2005,'CODE H VS CODE ICPE'!$A$2:$D$80,4,FALSE),"")</f>
        <v>Demande d'autorisation</v>
      </c>
      <c r="V2005" s="20" t="str">
        <f>IFERROR(VLOOKUP(H2005,'CODE H VS CODE ICPE'!$A$2:$D$80,4,FALSE),"")</f>
        <v>Interdit</v>
      </c>
      <c r="W2005" s="20" t="str">
        <f>IFERROR(VLOOKUP(I2005,'CODE H VS CODE ICPE'!$A$2:$D$80,4,FALSE),"")</f>
        <v/>
      </c>
      <c r="X2005" s="20" t="str">
        <f>IFERROR(VLOOKUP(J2005,'CODE H VS CODE ICPE'!$A$2:$D$80,4,FALSE),"")</f>
        <v/>
      </c>
      <c r="Y2005" s="20" t="str">
        <f>IFERROR(VLOOKUP(K2005,'CODE H VS CODE ICPE'!$A$2:$D$80,4,FALSE),"")</f>
        <v/>
      </c>
      <c r="Z2005" s="20" t="str">
        <f>IFERROR(VLOOKUP(L2005,'CODE H VS CODE ICPE'!$A$2:$D$80,4,FALSE),"")</f>
        <v/>
      </c>
      <c r="AA2005" s="20" t="str">
        <f>IFERROR(VLOOKUP(M2005,'CODE H VS CODE ICPE'!$A$2:$D$80,4,FALSE),"")</f>
        <v/>
      </c>
      <c r="AB2005" s="20" t="str">
        <f>IFERROR(VLOOKUP(N2005,'CODE H VS CODE ICPE'!$A$2:$D$80,4,FALSE),"")</f>
        <v/>
      </c>
      <c r="AC2005" s="20" t="str">
        <f>IFERROR(VLOOKUP(O2005,'CODE H VS CODE ICPE'!$A$2:$D$80,4,FALSE),"")</f>
        <v/>
      </c>
      <c r="AD2005" s="20" t="str">
        <f>IFERROR(VLOOKUP(P2005,'CODE H VS CODE ICPE'!$A$2:$D$80,4,FALSE),"")</f>
        <v/>
      </c>
      <c r="AE2005" s="20" t="str">
        <f>IFERROR(VLOOKUP(Q2005,'CODE H VS CODE ICPE'!$A$2:$D$80,4,FALSE),"")</f>
        <v/>
      </c>
      <c r="AF2005" s="20" t="str">
        <f>IFERROR(VLOOKUP(R2005,'CODE H VS CODE ICPE'!$A$2:$D$80,4,FALSE),"")</f>
        <v/>
      </c>
      <c r="AG2005" s="20" t="str">
        <f>IFERROR(VLOOKUP(S2005,'CODE H VS CODE ICPE'!$A$2:$D$80,4,FALSE),"")</f>
        <v/>
      </c>
      <c r="AH2005" s="48" t="s">
        <v>4628</v>
      </c>
      <c r="AI2005" s="21">
        <f>IF(T2005="",0,IF(T2005="Interdit",0,VLOOKUP(F2005,'CODE H VS CODE ICPE'!$A$2:$E$80,5,FALSE)))</f>
        <v>199.99</v>
      </c>
      <c r="AJ2005" s="21">
        <f>IF(U2005="",0,IF(U2005="Interdit",0,VLOOKUP(G2005,'CODE H VS CODE ICPE'!$A$2:$E$80,5,FALSE)))</f>
        <v>199.99</v>
      </c>
      <c r="AK2005" s="21">
        <f>IF(V2005="",0,IF(V2005="Interdit",0,VLOOKUP(H2005,'CODE H VS CODE ICPE'!$A$2:$E$80,5,FALSE)))</f>
        <v>0</v>
      </c>
      <c r="AL2005" s="21">
        <f>IF(W2005="",0,IF(W2005="Interdit",0,VLOOKUP(I2005,'CODE H VS CODE ICPE'!$A$2:$E$80,5,FALSE)))</f>
        <v>0</v>
      </c>
      <c r="AM2005" s="21">
        <f>IF(X2005="",0,IF(X2005="Interdit",0,VLOOKUP(J2005,'CODE H VS CODE ICPE'!$A$2:$E$80,5,FALSE)))</f>
        <v>0</v>
      </c>
      <c r="AN2005" s="21">
        <f>IF(Y2005="",0,IF(Y2005="Interdit",0,VLOOKUP(K2005,'CODE H VS CODE ICPE'!$A$2:$E$80,5,FALSE)))</f>
        <v>0</v>
      </c>
      <c r="AO2005" s="21">
        <f>IF(Z2005="",0,IF(Z2005="Interdit",0,VLOOKUP(L2005,'CODE H VS CODE ICPE'!$A$2:$E$80,5,FALSE)))</f>
        <v>0</v>
      </c>
      <c r="AP2005" s="21">
        <f>IF(AA2005="",0,IF(AA2005="Interdit",0,VLOOKUP(M2005,'CODE H VS CODE ICPE'!$A$2:$E$80,5,FALSE)))</f>
        <v>0</v>
      </c>
      <c r="AQ2005" s="21">
        <f>IF(AB2005="",0,IF(AB2005="Interdit",0,VLOOKUP(N2005,'CODE H VS CODE ICPE'!$A$2:$E$80,5,FALSE)))</f>
        <v>0</v>
      </c>
      <c r="AR2005" s="21">
        <f>IF(AC2005="",0,IF(AC2005="Interdit",0,VLOOKUP(O2005,'CODE H VS CODE ICPE'!$A$2:$E$80,5,FALSE)))</f>
        <v>0</v>
      </c>
      <c r="AS2005" s="21">
        <f>IF(AD2005="",0,IF(AD2005="Interdit",0,VLOOKUP(P2005,'CODE H VS CODE ICPE'!$A$2:$E$80,5,FALSE)))</f>
        <v>0</v>
      </c>
      <c r="AT2005" s="21">
        <f>IF(AE2005="",0,IF(AE2005="Interdit",0,VLOOKUP(Q2005,'CODE H VS CODE ICPE'!$A$2:$E$80,5,FALSE)))</f>
        <v>0</v>
      </c>
      <c r="AU2005" s="21">
        <f>IF(AF2005="",0,IF(AF2005="Interdit",0,VLOOKUP(R2005,'CODE H VS CODE ICPE'!$A$2:$E$80,5,FALSE)))</f>
        <v>0</v>
      </c>
      <c r="AV2005" s="21">
        <f>IF(AG2005="",0,IF(AG2005="Interdit",0,VLOOKUP(S2005,'CODE H VS CODE ICPE'!$A$2:$E$80,5,FALSE)))</f>
        <v>0</v>
      </c>
      <c r="AW2005" s="20" t="str">
        <f t="shared" si="433"/>
        <v>$AI$2</v>
      </c>
      <c r="AX2005" s="26">
        <f t="shared" si="434"/>
        <v>199.99</v>
      </c>
      <c r="AY2005" s="20" t="str">
        <f t="shared" si="435"/>
        <v>H300</v>
      </c>
      <c r="AZ2005" s="20">
        <f>IF(AY2005="","",IF(AY2005=0,"",VLOOKUP(AY2005,'CODE H VS CODE ICPE'!$A$1:$E$80,3,FALSE)))</f>
        <v>4110</v>
      </c>
    </row>
    <row r="2006" spans="1:52" ht="28.9" customHeight="1">
      <c r="A2006" s="23">
        <v>2473</v>
      </c>
      <c r="B2006" s="24" t="s">
        <v>3984</v>
      </c>
      <c r="C2006" s="25" t="s">
        <v>222</v>
      </c>
      <c r="D2006" s="24" t="s">
        <v>482</v>
      </c>
      <c r="E2006" s="24" t="s">
        <v>3985</v>
      </c>
      <c r="F2006" s="20" t="s">
        <v>82</v>
      </c>
      <c r="G2006" s="20" t="s">
        <v>106</v>
      </c>
      <c r="H2006" s="20" t="s">
        <v>126</v>
      </c>
      <c r="I2006" s="20"/>
      <c r="J2006" s="20"/>
      <c r="K2006" s="20"/>
      <c r="L2006" s="20"/>
      <c r="M2006" s="20"/>
      <c r="N2006" s="20"/>
      <c r="O2006" s="20"/>
      <c r="P2006" s="20"/>
      <c r="Q2006" s="20"/>
      <c r="R2006" s="20"/>
      <c r="S2006" s="20"/>
      <c r="T2006" s="20" t="str">
        <f>IFERROR(VLOOKUP(F2006,'CODE H VS CODE ICPE'!$A$2:$D$80,4,FALSE),"")</f>
        <v>Demande d'autorisation</v>
      </c>
      <c r="U2006" s="20" t="str">
        <f>IFERROR(VLOOKUP(G2006,'CODE H VS CODE ICPE'!$A$2:$D$80,4,FALSE),"")</f>
        <v>Interdit</v>
      </c>
      <c r="V2006" s="20" t="str">
        <f>IFERROR(VLOOKUP(H2006,'CODE H VS CODE ICPE'!$A$2:$D$80,4,FALSE),"")</f>
        <v>Demande d'autorisation</v>
      </c>
      <c r="W2006" s="20" t="str">
        <f>IFERROR(VLOOKUP(I2006,'CODE H VS CODE ICPE'!$A$2:$D$80,4,FALSE),"")</f>
        <v/>
      </c>
      <c r="X2006" s="20" t="str">
        <f>IFERROR(VLOOKUP(J2006,'CODE H VS CODE ICPE'!$A$2:$D$80,4,FALSE),"")</f>
        <v/>
      </c>
      <c r="Y2006" s="20" t="str">
        <f>IFERROR(VLOOKUP(K2006,'CODE H VS CODE ICPE'!$A$2:$D$80,4,FALSE),"")</f>
        <v/>
      </c>
      <c r="Z2006" s="20" t="str">
        <f>IFERROR(VLOOKUP(L2006,'CODE H VS CODE ICPE'!$A$2:$D$80,4,FALSE),"")</f>
        <v/>
      </c>
      <c r="AA2006" s="20" t="str">
        <f>IFERROR(VLOOKUP(M2006,'CODE H VS CODE ICPE'!$A$2:$D$80,4,FALSE),"")</f>
        <v/>
      </c>
      <c r="AB2006" s="20" t="str">
        <f>IFERROR(VLOOKUP(N2006,'CODE H VS CODE ICPE'!$A$2:$D$80,4,FALSE),"")</f>
        <v/>
      </c>
      <c r="AC2006" s="20" t="str">
        <f>IFERROR(VLOOKUP(O2006,'CODE H VS CODE ICPE'!$A$2:$D$80,4,FALSE),"")</f>
        <v/>
      </c>
      <c r="AD2006" s="20" t="str">
        <f>IFERROR(VLOOKUP(P2006,'CODE H VS CODE ICPE'!$A$2:$D$80,4,FALSE),"")</f>
        <v/>
      </c>
      <c r="AE2006" s="20" t="str">
        <f>IFERROR(VLOOKUP(Q2006,'CODE H VS CODE ICPE'!$A$2:$D$80,4,FALSE),"")</f>
        <v/>
      </c>
      <c r="AF2006" s="20" t="str">
        <f>IFERROR(VLOOKUP(R2006,'CODE H VS CODE ICPE'!$A$2:$D$80,4,FALSE),"")</f>
        <v/>
      </c>
      <c r="AG2006" s="20" t="str">
        <f>IFERROR(VLOOKUP(S2006,'CODE H VS CODE ICPE'!$A$2:$D$80,4,FALSE),"")</f>
        <v/>
      </c>
      <c r="AH2006" s="48" t="str">
        <f t="shared" ref="AH2006:AH2026" si="436">IF(COUNTIF(T2006:AG2006, "Rejected") &gt; 0, "Rejected", IF(COUNTIF(T2006:AG2006, "Under request") &gt; 0, "Under request", "Accepted"))</f>
        <v>Accepted</v>
      </c>
      <c r="AI2006" s="21">
        <f>IF(T2006="",0,IF(T2006="Interdit",0,VLOOKUP(F2006,'CODE H VS CODE ICPE'!$A$2:$E$80,5,FALSE)))</f>
        <v>199.99</v>
      </c>
      <c r="AJ2006" s="21">
        <f>IF(U2006="",0,IF(U2006="Interdit",0,VLOOKUP(G2006,'CODE H VS CODE ICPE'!$A$2:$E$80,5,FALSE)))</f>
        <v>0</v>
      </c>
      <c r="AK2006" s="21">
        <f>IF(V2006="",0,IF(V2006="Interdit",0,VLOOKUP(H2006,'CODE H VS CODE ICPE'!$A$2:$E$80,5,FALSE)))</f>
        <v>19999.990000000002</v>
      </c>
      <c r="AL2006" s="21">
        <f>IF(W2006="",0,IF(W2006="Interdit",0,VLOOKUP(I2006,'CODE H VS CODE ICPE'!$A$2:$E$80,5,FALSE)))</f>
        <v>0</v>
      </c>
      <c r="AM2006" s="21">
        <f>IF(X2006="",0,IF(X2006="Interdit",0,VLOOKUP(J2006,'CODE H VS CODE ICPE'!$A$2:$E$80,5,FALSE)))</f>
        <v>0</v>
      </c>
      <c r="AN2006" s="21">
        <f>IF(Y2006="",0,IF(Y2006="Interdit",0,VLOOKUP(K2006,'CODE H VS CODE ICPE'!$A$2:$E$80,5,FALSE)))</f>
        <v>0</v>
      </c>
      <c r="AO2006" s="21">
        <f>IF(Z2006="",0,IF(Z2006="Interdit",0,VLOOKUP(L2006,'CODE H VS CODE ICPE'!$A$2:$E$80,5,FALSE)))</f>
        <v>0</v>
      </c>
      <c r="AP2006" s="21">
        <f>IF(AA2006="",0,IF(AA2006="Interdit",0,VLOOKUP(M2006,'CODE H VS CODE ICPE'!$A$2:$E$80,5,FALSE)))</f>
        <v>0</v>
      </c>
      <c r="AQ2006" s="21">
        <f>IF(AB2006="",0,IF(AB2006="Interdit",0,VLOOKUP(N2006,'CODE H VS CODE ICPE'!$A$2:$E$80,5,FALSE)))</f>
        <v>0</v>
      </c>
      <c r="AR2006" s="21">
        <f>IF(AC2006="",0,IF(AC2006="Interdit",0,VLOOKUP(O2006,'CODE H VS CODE ICPE'!$A$2:$E$80,5,FALSE)))</f>
        <v>0</v>
      </c>
      <c r="AS2006" s="21">
        <f>IF(AD2006="",0,IF(AD2006="Interdit",0,VLOOKUP(P2006,'CODE H VS CODE ICPE'!$A$2:$E$80,5,FALSE)))</f>
        <v>0</v>
      </c>
      <c r="AT2006" s="21">
        <f>IF(AE2006="",0,IF(AE2006="Interdit",0,VLOOKUP(Q2006,'CODE H VS CODE ICPE'!$A$2:$E$80,5,FALSE)))</f>
        <v>0</v>
      </c>
      <c r="AU2006" s="21">
        <f>IF(AF2006="",0,IF(AF2006="Interdit",0,VLOOKUP(R2006,'CODE H VS CODE ICPE'!$A$2:$E$80,5,FALSE)))</f>
        <v>0</v>
      </c>
      <c r="AV2006" s="21">
        <f>IF(AG2006="",0,IF(AG2006="Interdit",0,VLOOKUP(S2006,'CODE H VS CODE ICPE'!$A$2:$E$80,5,FALSE)))</f>
        <v>0</v>
      </c>
      <c r="AW2006" s="20" t="str">
        <f t="shared" si="433"/>
        <v>$AK$2</v>
      </c>
      <c r="AX2006" s="26">
        <f t="shared" si="434"/>
        <v>19999.990000000002</v>
      </c>
      <c r="AY2006" s="20" t="str">
        <f t="shared" si="435"/>
        <v>H351</v>
      </c>
      <c r="AZ2006" s="20">
        <f>IF(AY2006="","",IF(AY2006=0,"",VLOOKUP(AY2006,'CODE H VS CODE ICPE'!$A$1:$E$80,3,FALSE)))</f>
        <v>4510</v>
      </c>
    </row>
    <row r="2007" spans="1:52" ht="28.9" customHeight="1">
      <c r="A2007" s="23">
        <v>2475</v>
      </c>
      <c r="B2007" s="24" t="s">
        <v>3986</v>
      </c>
      <c r="C2007" s="25" t="s">
        <v>222</v>
      </c>
      <c r="D2007" s="24" t="s">
        <v>223</v>
      </c>
      <c r="E2007" s="24" t="s">
        <v>3987</v>
      </c>
      <c r="F2007" s="20" t="s">
        <v>96</v>
      </c>
      <c r="G2007" s="20" t="s">
        <v>106</v>
      </c>
      <c r="H2007" s="20" t="s">
        <v>154</v>
      </c>
      <c r="I2007" s="20"/>
      <c r="J2007" s="20"/>
      <c r="K2007" s="20"/>
      <c r="L2007" s="20"/>
      <c r="M2007" s="20"/>
      <c r="N2007" s="20"/>
      <c r="O2007" s="20"/>
      <c r="P2007" s="20"/>
      <c r="Q2007" s="20"/>
      <c r="R2007" s="20"/>
      <c r="S2007" s="20"/>
      <c r="T2007" s="20" t="str">
        <f>IFERROR(VLOOKUP(F2007,'CODE H VS CODE ICPE'!$A$2:$D$80,4,FALSE),"")</f>
        <v>Autorisé</v>
      </c>
      <c r="U2007" s="20" t="str">
        <f>IFERROR(VLOOKUP(G2007,'CODE H VS CODE ICPE'!$A$2:$D$80,4,FALSE),"")</f>
        <v>Interdit</v>
      </c>
      <c r="V2007" s="20" t="str">
        <f>IFERROR(VLOOKUP(H2007,'CODE H VS CODE ICPE'!$A$2:$D$80,4,FALSE),"")</f>
        <v>Interdit</v>
      </c>
      <c r="W2007" s="20" t="str">
        <f>IFERROR(VLOOKUP(I2007,'CODE H VS CODE ICPE'!$A$2:$D$80,4,FALSE),"")</f>
        <v/>
      </c>
      <c r="X2007" s="20" t="str">
        <f>IFERROR(VLOOKUP(J2007,'CODE H VS CODE ICPE'!$A$2:$D$80,4,FALSE),"")</f>
        <v/>
      </c>
      <c r="Y2007" s="20" t="str">
        <f>IFERROR(VLOOKUP(K2007,'CODE H VS CODE ICPE'!$A$2:$D$80,4,FALSE),"")</f>
        <v/>
      </c>
      <c r="Z2007" s="20" t="str">
        <f>IFERROR(VLOOKUP(L2007,'CODE H VS CODE ICPE'!$A$2:$D$80,4,FALSE),"")</f>
        <v/>
      </c>
      <c r="AA2007" s="20" t="str">
        <f>IFERROR(VLOOKUP(M2007,'CODE H VS CODE ICPE'!$A$2:$D$80,4,FALSE),"")</f>
        <v/>
      </c>
      <c r="AB2007" s="20" t="str">
        <f>IFERROR(VLOOKUP(N2007,'CODE H VS CODE ICPE'!$A$2:$D$80,4,FALSE),"")</f>
        <v/>
      </c>
      <c r="AC2007" s="20" t="str">
        <f>IFERROR(VLOOKUP(O2007,'CODE H VS CODE ICPE'!$A$2:$D$80,4,FALSE),"")</f>
        <v/>
      </c>
      <c r="AD2007" s="20" t="str">
        <f>IFERROR(VLOOKUP(P2007,'CODE H VS CODE ICPE'!$A$2:$D$80,4,FALSE),"")</f>
        <v/>
      </c>
      <c r="AE2007" s="20" t="str">
        <f>IFERROR(VLOOKUP(Q2007,'CODE H VS CODE ICPE'!$A$2:$D$80,4,FALSE),"")</f>
        <v/>
      </c>
      <c r="AF2007" s="20" t="str">
        <f>IFERROR(VLOOKUP(R2007,'CODE H VS CODE ICPE'!$A$2:$D$80,4,FALSE),"")</f>
        <v/>
      </c>
      <c r="AG2007" s="20" t="str">
        <f>IFERROR(VLOOKUP(S2007,'CODE H VS CODE ICPE'!$A$2:$D$80,4,FALSE),"")</f>
        <v/>
      </c>
      <c r="AH2007" s="48" t="str">
        <f t="shared" si="436"/>
        <v>Accepted</v>
      </c>
      <c r="AI2007" s="21">
        <f>IF(T2007="",0,IF(T2007="Interdit",0,VLOOKUP(F2007,'CODE H VS CODE ICPE'!$A$2:$E$80,5,FALSE)))</f>
        <v>149999.99</v>
      </c>
      <c r="AJ2007" s="21">
        <f>IF(U2007="",0,IF(U2007="Interdit",0,VLOOKUP(G2007,'CODE H VS CODE ICPE'!$A$2:$E$80,5,FALSE)))</f>
        <v>0</v>
      </c>
      <c r="AK2007" s="21">
        <f>IF(V2007="",0,IF(V2007="Interdit",0,VLOOKUP(H2007,'CODE H VS CODE ICPE'!$A$2:$E$80,5,FALSE)))</f>
        <v>0</v>
      </c>
      <c r="AL2007" s="21">
        <f>IF(W2007="",0,IF(W2007="Interdit",0,VLOOKUP(I2007,'CODE H VS CODE ICPE'!$A$2:$E$80,5,FALSE)))</f>
        <v>0</v>
      </c>
      <c r="AM2007" s="21">
        <f>IF(X2007="",0,IF(X2007="Interdit",0,VLOOKUP(J2007,'CODE H VS CODE ICPE'!$A$2:$E$80,5,FALSE)))</f>
        <v>0</v>
      </c>
      <c r="AN2007" s="21">
        <f>IF(Y2007="",0,IF(Y2007="Interdit",0,VLOOKUP(K2007,'CODE H VS CODE ICPE'!$A$2:$E$80,5,FALSE)))</f>
        <v>0</v>
      </c>
      <c r="AO2007" s="21">
        <f>IF(Z2007="",0,IF(Z2007="Interdit",0,VLOOKUP(L2007,'CODE H VS CODE ICPE'!$A$2:$E$80,5,FALSE)))</f>
        <v>0</v>
      </c>
      <c r="AP2007" s="21">
        <f>IF(AA2007="",0,IF(AA2007="Interdit",0,VLOOKUP(M2007,'CODE H VS CODE ICPE'!$A$2:$E$80,5,FALSE)))</f>
        <v>0</v>
      </c>
      <c r="AQ2007" s="21">
        <f>IF(AB2007="",0,IF(AB2007="Interdit",0,VLOOKUP(N2007,'CODE H VS CODE ICPE'!$A$2:$E$80,5,FALSE)))</f>
        <v>0</v>
      </c>
      <c r="AR2007" s="21">
        <f>IF(AC2007="",0,IF(AC2007="Interdit",0,VLOOKUP(O2007,'CODE H VS CODE ICPE'!$A$2:$E$80,5,FALSE)))</f>
        <v>0</v>
      </c>
      <c r="AS2007" s="21">
        <f>IF(AD2007="",0,IF(AD2007="Interdit",0,VLOOKUP(P2007,'CODE H VS CODE ICPE'!$A$2:$E$80,5,FALSE)))</f>
        <v>0</v>
      </c>
      <c r="AT2007" s="21">
        <f>IF(AE2007="",0,IF(AE2007="Interdit",0,VLOOKUP(Q2007,'CODE H VS CODE ICPE'!$A$2:$E$80,5,FALSE)))</f>
        <v>0</v>
      </c>
      <c r="AU2007" s="21">
        <f>IF(AF2007="",0,IF(AF2007="Interdit",0,VLOOKUP(R2007,'CODE H VS CODE ICPE'!$A$2:$E$80,5,FALSE)))</f>
        <v>0</v>
      </c>
      <c r="AV2007" s="21">
        <f>IF(AG2007="",0,IF(AG2007="Interdit",0,VLOOKUP(S2007,'CODE H VS CODE ICPE'!$A$2:$E$80,5,FALSE)))</f>
        <v>0</v>
      </c>
      <c r="AW2007" s="20" t="str">
        <f t="shared" si="433"/>
        <v>$AI$2</v>
      </c>
      <c r="AX2007" s="26">
        <f t="shared" si="434"/>
        <v>149999.99</v>
      </c>
      <c r="AY2007" s="20" t="str">
        <f t="shared" si="435"/>
        <v>H314</v>
      </c>
      <c r="AZ2007" s="20">
        <f>IF(AY2007="","",IF(AY2007=0,"",VLOOKUP(AY2007,'CODE H VS CODE ICPE'!$A$1:$E$80,3,FALSE)))</f>
        <v>4320</v>
      </c>
    </row>
    <row r="2008" spans="1:52" ht="28.9" customHeight="1">
      <c r="A2008" s="23">
        <v>2478</v>
      </c>
      <c r="B2008" s="24" t="s">
        <v>3988</v>
      </c>
      <c r="C2008" s="25" t="s">
        <v>222</v>
      </c>
      <c r="D2008" s="24" t="s">
        <v>287</v>
      </c>
      <c r="E2008" s="24" t="s">
        <v>3989</v>
      </c>
      <c r="F2008" s="20" t="s">
        <v>42</v>
      </c>
      <c r="G2008" s="20" t="s">
        <v>84</v>
      </c>
      <c r="H2008" s="20" t="s">
        <v>110</v>
      </c>
      <c r="I2008" s="20"/>
      <c r="J2008" s="20"/>
      <c r="K2008" s="20"/>
      <c r="L2008" s="20"/>
      <c r="M2008" s="20"/>
      <c r="N2008" s="20"/>
      <c r="O2008" s="20"/>
      <c r="P2008" s="20"/>
      <c r="Q2008" s="20"/>
      <c r="R2008" s="20"/>
      <c r="S2008" s="20"/>
      <c r="T2008" s="20" t="str">
        <f>IFERROR(VLOOKUP(F2008,'CODE H VS CODE ICPE'!$A$2:$D$80,4,FALSE),"")</f>
        <v>Autorisé</v>
      </c>
      <c r="U2008" s="20" t="str">
        <f>IFERROR(VLOOKUP(G2008,'CODE H VS CODE ICPE'!$A$2:$D$80,4,FALSE),"")</f>
        <v>Autorisé</v>
      </c>
      <c r="V2008" s="20" t="str">
        <f>IFERROR(VLOOKUP(H2008,'CODE H VS CODE ICPE'!$A$2:$D$80,4,FALSE),"")</f>
        <v>Interdit</v>
      </c>
      <c r="W2008" s="20" t="str">
        <f>IFERROR(VLOOKUP(I2008,'CODE H VS CODE ICPE'!$A$2:$D$80,4,FALSE),"")</f>
        <v/>
      </c>
      <c r="X2008" s="20" t="str">
        <f>IFERROR(VLOOKUP(J2008,'CODE H VS CODE ICPE'!$A$2:$D$80,4,FALSE),"")</f>
        <v/>
      </c>
      <c r="Y2008" s="20" t="str">
        <f>IFERROR(VLOOKUP(K2008,'CODE H VS CODE ICPE'!$A$2:$D$80,4,FALSE),"")</f>
        <v/>
      </c>
      <c r="Z2008" s="20" t="str">
        <f>IFERROR(VLOOKUP(L2008,'CODE H VS CODE ICPE'!$A$2:$D$80,4,FALSE),"")</f>
        <v/>
      </c>
      <c r="AA2008" s="20" t="str">
        <f>IFERROR(VLOOKUP(M2008,'CODE H VS CODE ICPE'!$A$2:$D$80,4,FALSE),"")</f>
        <v/>
      </c>
      <c r="AB2008" s="20" t="str">
        <f>IFERROR(VLOOKUP(N2008,'CODE H VS CODE ICPE'!$A$2:$D$80,4,FALSE),"")</f>
        <v/>
      </c>
      <c r="AC2008" s="20" t="str">
        <f>IFERROR(VLOOKUP(O2008,'CODE H VS CODE ICPE'!$A$2:$D$80,4,FALSE),"")</f>
        <v/>
      </c>
      <c r="AD2008" s="20" t="str">
        <f>IFERROR(VLOOKUP(P2008,'CODE H VS CODE ICPE'!$A$2:$D$80,4,FALSE),"")</f>
        <v/>
      </c>
      <c r="AE2008" s="20" t="str">
        <f>IFERROR(VLOOKUP(Q2008,'CODE H VS CODE ICPE'!$A$2:$D$80,4,FALSE),"")</f>
        <v/>
      </c>
      <c r="AF2008" s="20" t="str">
        <f>IFERROR(VLOOKUP(R2008,'CODE H VS CODE ICPE'!$A$2:$D$80,4,FALSE),"")</f>
        <v/>
      </c>
      <c r="AG2008" s="20" t="str">
        <f>IFERROR(VLOOKUP(S2008,'CODE H VS CODE ICPE'!$A$2:$D$80,4,FALSE),"")</f>
        <v/>
      </c>
      <c r="AH2008" s="48" t="str">
        <f t="shared" si="436"/>
        <v>Accepted</v>
      </c>
      <c r="AI2008" s="21">
        <f>IF(T2008="",0,IF(T2008="Interdit",0,VLOOKUP(F2008,'CODE H VS CODE ICPE'!$A$2:$E$80,5,FALSE)))</f>
        <v>99999.99</v>
      </c>
      <c r="AJ2008" s="21">
        <f>IF(U2008="",0,IF(U2008="Interdit",0,VLOOKUP(G2008,'CODE H VS CODE ICPE'!$A$2:$E$80,5,FALSE)))</f>
        <v>99999.99</v>
      </c>
      <c r="AK2008" s="21">
        <f>IF(V2008="",0,IF(V2008="Interdit",0,VLOOKUP(H2008,'CODE H VS CODE ICPE'!$A$2:$E$80,5,FALSE)))</f>
        <v>0</v>
      </c>
      <c r="AL2008" s="21">
        <f>IF(W2008="",0,IF(W2008="Interdit",0,VLOOKUP(I2008,'CODE H VS CODE ICPE'!$A$2:$E$80,5,FALSE)))</f>
        <v>0</v>
      </c>
      <c r="AM2008" s="21">
        <f>IF(X2008="",0,IF(X2008="Interdit",0,VLOOKUP(J2008,'CODE H VS CODE ICPE'!$A$2:$E$80,5,FALSE)))</f>
        <v>0</v>
      </c>
      <c r="AN2008" s="21">
        <f>IF(Y2008="",0,IF(Y2008="Interdit",0,VLOOKUP(K2008,'CODE H VS CODE ICPE'!$A$2:$E$80,5,FALSE)))</f>
        <v>0</v>
      </c>
      <c r="AO2008" s="21">
        <f>IF(Z2008="",0,IF(Z2008="Interdit",0,VLOOKUP(L2008,'CODE H VS CODE ICPE'!$A$2:$E$80,5,FALSE)))</f>
        <v>0</v>
      </c>
      <c r="AP2008" s="21">
        <f>IF(AA2008="",0,IF(AA2008="Interdit",0,VLOOKUP(M2008,'CODE H VS CODE ICPE'!$A$2:$E$80,5,FALSE)))</f>
        <v>0</v>
      </c>
      <c r="AQ2008" s="21">
        <f>IF(AB2008="",0,IF(AB2008="Interdit",0,VLOOKUP(N2008,'CODE H VS CODE ICPE'!$A$2:$E$80,5,FALSE)))</f>
        <v>0</v>
      </c>
      <c r="AR2008" s="21">
        <f>IF(AC2008="",0,IF(AC2008="Interdit",0,VLOOKUP(O2008,'CODE H VS CODE ICPE'!$A$2:$E$80,5,FALSE)))</f>
        <v>0</v>
      </c>
      <c r="AS2008" s="21">
        <f>IF(AD2008="",0,IF(AD2008="Interdit",0,VLOOKUP(P2008,'CODE H VS CODE ICPE'!$A$2:$E$80,5,FALSE)))</f>
        <v>0</v>
      </c>
      <c r="AT2008" s="21">
        <f>IF(AE2008="",0,IF(AE2008="Interdit",0,VLOOKUP(Q2008,'CODE H VS CODE ICPE'!$A$2:$E$80,5,FALSE)))</f>
        <v>0</v>
      </c>
      <c r="AU2008" s="21">
        <f>IF(AF2008="",0,IF(AF2008="Interdit",0,VLOOKUP(R2008,'CODE H VS CODE ICPE'!$A$2:$E$80,5,FALSE)))</f>
        <v>0</v>
      </c>
      <c r="AV2008" s="21">
        <f>IF(AG2008="",0,IF(AG2008="Interdit",0,VLOOKUP(S2008,'CODE H VS CODE ICPE'!$A$2:$E$80,5,FALSE)))</f>
        <v>0</v>
      </c>
      <c r="AW2008" s="20" t="str">
        <f t="shared" si="433"/>
        <v>$AI$2</v>
      </c>
      <c r="AX2008" s="26">
        <f t="shared" si="434"/>
        <v>99999.99</v>
      </c>
      <c r="AY2008" s="20" t="str">
        <f t="shared" si="435"/>
        <v>H226</v>
      </c>
      <c r="AZ2008" s="20">
        <f>IF(AY2008="","",IF(AY2008=0,"",VLOOKUP(AY2008,'CODE H VS CODE ICPE'!$A$1:$E$80,3,FALSE)))</f>
        <v>4331</v>
      </c>
    </row>
    <row r="2009" spans="1:52" ht="28.9" customHeight="1">
      <c r="A2009" s="23">
        <v>2490</v>
      </c>
      <c r="B2009" s="24" t="s">
        <v>3990</v>
      </c>
      <c r="C2009" s="25" t="s">
        <v>222</v>
      </c>
      <c r="D2009" s="24" t="s">
        <v>287</v>
      </c>
      <c r="E2009" s="24" t="s">
        <v>3991</v>
      </c>
      <c r="F2009" s="20" t="s">
        <v>42</v>
      </c>
      <c r="G2009" s="20" t="s">
        <v>96</v>
      </c>
      <c r="H2009" s="20" t="s">
        <v>110</v>
      </c>
      <c r="I2009" s="20"/>
      <c r="J2009" s="20"/>
      <c r="K2009" s="20"/>
      <c r="L2009" s="20"/>
      <c r="M2009" s="20"/>
      <c r="N2009" s="20"/>
      <c r="O2009" s="20"/>
      <c r="P2009" s="20"/>
      <c r="Q2009" s="20"/>
      <c r="R2009" s="20"/>
      <c r="S2009" s="20"/>
      <c r="T2009" s="20" t="str">
        <f>IFERROR(VLOOKUP(F2009,'CODE H VS CODE ICPE'!$A$2:$D$80,4,FALSE),"")</f>
        <v>Autorisé</v>
      </c>
      <c r="U2009" s="20" t="str">
        <f>IFERROR(VLOOKUP(G2009,'CODE H VS CODE ICPE'!$A$2:$D$80,4,FALSE),"")</f>
        <v>Autorisé</v>
      </c>
      <c r="V2009" s="20" t="str">
        <f>IFERROR(VLOOKUP(H2009,'CODE H VS CODE ICPE'!$A$2:$D$80,4,FALSE),"")</f>
        <v>Interdit</v>
      </c>
      <c r="W2009" s="20" t="str">
        <f>IFERROR(VLOOKUP(I2009,'CODE H VS CODE ICPE'!$A$2:$D$80,4,FALSE),"")</f>
        <v/>
      </c>
      <c r="X2009" s="20" t="str">
        <f>IFERROR(VLOOKUP(J2009,'CODE H VS CODE ICPE'!$A$2:$D$80,4,FALSE),"")</f>
        <v/>
      </c>
      <c r="Y2009" s="20" t="str">
        <f>IFERROR(VLOOKUP(K2009,'CODE H VS CODE ICPE'!$A$2:$D$80,4,FALSE),"")</f>
        <v/>
      </c>
      <c r="Z2009" s="20" t="str">
        <f>IFERROR(VLOOKUP(L2009,'CODE H VS CODE ICPE'!$A$2:$D$80,4,FALSE),"")</f>
        <v/>
      </c>
      <c r="AA2009" s="20" t="str">
        <f>IFERROR(VLOOKUP(M2009,'CODE H VS CODE ICPE'!$A$2:$D$80,4,FALSE),"")</f>
        <v/>
      </c>
      <c r="AB2009" s="20" t="str">
        <f>IFERROR(VLOOKUP(N2009,'CODE H VS CODE ICPE'!$A$2:$D$80,4,FALSE),"")</f>
        <v/>
      </c>
      <c r="AC2009" s="20" t="str">
        <f>IFERROR(VLOOKUP(O2009,'CODE H VS CODE ICPE'!$A$2:$D$80,4,FALSE),"")</f>
        <v/>
      </c>
      <c r="AD2009" s="20" t="str">
        <f>IFERROR(VLOOKUP(P2009,'CODE H VS CODE ICPE'!$A$2:$D$80,4,FALSE),"")</f>
        <v/>
      </c>
      <c r="AE2009" s="20" t="str">
        <f>IFERROR(VLOOKUP(Q2009,'CODE H VS CODE ICPE'!$A$2:$D$80,4,FALSE),"")</f>
        <v/>
      </c>
      <c r="AF2009" s="20" t="str">
        <f>IFERROR(VLOOKUP(R2009,'CODE H VS CODE ICPE'!$A$2:$D$80,4,FALSE),"")</f>
        <v/>
      </c>
      <c r="AG2009" s="20" t="str">
        <f>IFERROR(VLOOKUP(S2009,'CODE H VS CODE ICPE'!$A$2:$D$80,4,FALSE),"")</f>
        <v/>
      </c>
      <c r="AH2009" s="48" t="str">
        <f t="shared" si="436"/>
        <v>Accepted</v>
      </c>
      <c r="AI2009" s="21">
        <f>IF(T2009="",0,IF(T2009="Interdit",0,VLOOKUP(F2009,'CODE H VS CODE ICPE'!$A$2:$E$80,5,FALSE)))</f>
        <v>99999.99</v>
      </c>
      <c r="AJ2009" s="21">
        <f>IF(U2009="",0,IF(U2009="Interdit",0,VLOOKUP(G2009,'CODE H VS CODE ICPE'!$A$2:$E$80,5,FALSE)))</f>
        <v>149999.99</v>
      </c>
      <c r="AK2009" s="21">
        <f>IF(V2009="",0,IF(V2009="Interdit",0,VLOOKUP(H2009,'CODE H VS CODE ICPE'!$A$2:$E$80,5,FALSE)))</f>
        <v>0</v>
      </c>
      <c r="AL2009" s="21">
        <f>IF(W2009="",0,IF(W2009="Interdit",0,VLOOKUP(I2009,'CODE H VS CODE ICPE'!$A$2:$E$80,5,FALSE)))</f>
        <v>0</v>
      </c>
      <c r="AM2009" s="21">
        <f>IF(X2009="",0,IF(X2009="Interdit",0,VLOOKUP(J2009,'CODE H VS CODE ICPE'!$A$2:$E$80,5,FALSE)))</f>
        <v>0</v>
      </c>
      <c r="AN2009" s="21">
        <f>IF(Y2009="",0,IF(Y2009="Interdit",0,VLOOKUP(K2009,'CODE H VS CODE ICPE'!$A$2:$E$80,5,FALSE)))</f>
        <v>0</v>
      </c>
      <c r="AO2009" s="21">
        <f>IF(Z2009="",0,IF(Z2009="Interdit",0,VLOOKUP(L2009,'CODE H VS CODE ICPE'!$A$2:$E$80,5,FALSE)))</f>
        <v>0</v>
      </c>
      <c r="AP2009" s="21">
        <f>IF(AA2009="",0,IF(AA2009="Interdit",0,VLOOKUP(M2009,'CODE H VS CODE ICPE'!$A$2:$E$80,5,FALSE)))</f>
        <v>0</v>
      </c>
      <c r="AQ2009" s="21">
        <f>IF(AB2009="",0,IF(AB2009="Interdit",0,VLOOKUP(N2009,'CODE H VS CODE ICPE'!$A$2:$E$80,5,FALSE)))</f>
        <v>0</v>
      </c>
      <c r="AR2009" s="21">
        <f>IF(AC2009="",0,IF(AC2009="Interdit",0,VLOOKUP(O2009,'CODE H VS CODE ICPE'!$A$2:$E$80,5,FALSE)))</f>
        <v>0</v>
      </c>
      <c r="AS2009" s="21">
        <f>IF(AD2009="",0,IF(AD2009="Interdit",0,VLOOKUP(P2009,'CODE H VS CODE ICPE'!$A$2:$E$80,5,FALSE)))</f>
        <v>0</v>
      </c>
      <c r="AT2009" s="21">
        <f>IF(AE2009="",0,IF(AE2009="Interdit",0,VLOOKUP(Q2009,'CODE H VS CODE ICPE'!$A$2:$E$80,5,FALSE)))</f>
        <v>0</v>
      </c>
      <c r="AU2009" s="21">
        <f>IF(AF2009="",0,IF(AF2009="Interdit",0,VLOOKUP(R2009,'CODE H VS CODE ICPE'!$A$2:$E$80,5,FALSE)))</f>
        <v>0</v>
      </c>
      <c r="AV2009" s="21">
        <f>IF(AG2009="",0,IF(AG2009="Interdit",0,VLOOKUP(S2009,'CODE H VS CODE ICPE'!$A$2:$E$80,5,FALSE)))</f>
        <v>0</v>
      </c>
      <c r="AW2009" s="20" t="str">
        <f t="shared" si="433"/>
        <v>$AJ$2</v>
      </c>
      <c r="AX2009" s="26">
        <f t="shared" si="434"/>
        <v>149999.99</v>
      </c>
      <c r="AY2009" s="20" t="str">
        <f t="shared" si="435"/>
        <v>H314</v>
      </c>
      <c r="AZ2009" s="20">
        <f>IF(AY2009="","",IF(AY2009=0,"",VLOOKUP(AY2009,'CODE H VS CODE ICPE'!$A$1:$E$80,3,FALSE)))</f>
        <v>4320</v>
      </c>
    </row>
    <row r="2010" spans="1:52" ht="28.9" customHeight="1">
      <c r="A2010" s="23">
        <v>2491</v>
      </c>
      <c r="B2010" s="24" t="s">
        <v>3992</v>
      </c>
      <c r="C2010" s="25" t="s">
        <v>222</v>
      </c>
      <c r="D2010" s="24" t="s">
        <v>223</v>
      </c>
      <c r="E2010" s="24" t="s">
        <v>3993</v>
      </c>
      <c r="F2010" s="20" t="s">
        <v>84</v>
      </c>
      <c r="G2010" s="20" t="s">
        <v>96</v>
      </c>
      <c r="H2010" s="20" t="s">
        <v>110</v>
      </c>
      <c r="I2010" s="20"/>
      <c r="J2010" s="20"/>
      <c r="K2010" s="20"/>
      <c r="L2010" s="20"/>
      <c r="M2010" s="20"/>
      <c r="N2010" s="20"/>
      <c r="O2010" s="20"/>
      <c r="P2010" s="20"/>
      <c r="Q2010" s="20"/>
      <c r="R2010" s="20"/>
      <c r="S2010" s="20"/>
      <c r="T2010" s="20" t="str">
        <f>IFERROR(VLOOKUP(F2010,'CODE H VS CODE ICPE'!$A$2:$D$80,4,FALSE),"")</f>
        <v>Autorisé</v>
      </c>
      <c r="U2010" s="20" t="str">
        <f>IFERROR(VLOOKUP(G2010,'CODE H VS CODE ICPE'!$A$2:$D$80,4,FALSE),"")</f>
        <v>Autorisé</v>
      </c>
      <c r="V2010" s="20" t="str">
        <f>IFERROR(VLOOKUP(H2010,'CODE H VS CODE ICPE'!$A$2:$D$80,4,FALSE),"")</f>
        <v>Interdit</v>
      </c>
      <c r="W2010" s="20" t="str">
        <f>IFERROR(VLOOKUP(I2010,'CODE H VS CODE ICPE'!$A$2:$D$80,4,FALSE),"")</f>
        <v/>
      </c>
      <c r="X2010" s="20" t="str">
        <f>IFERROR(VLOOKUP(J2010,'CODE H VS CODE ICPE'!$A$2:$D$80,4,FALSE),"")</f>
        <v/>
      </c>
      <c r="Y2010" s="20" t="str">
        <f>IFERROR(VLOOKUP(K2010,'CODE H VS CODE ICPE'!$A$2:$D$80,4,FALSE),"")</f>
        <v/>
      </c>
      <c r="Z2010" s="20" t="str">
        <f>IFERROR(VLOOKUP(L2010,'CODE H VS CODE ICPE'!$A$2:$D$80,4,FALSE),"")</f>
        <v/>
      </c>
      <c r="AA2010" s="20" t="str">
        <f>IFERROR(VLOOKUP(M2010,'CODE H VS CODE ICPE'!$A$2:$D$80,4,FALSE),"")</f>
        <v/>
      </c>
      <c r="AB2010" s="20" t="str">
        <f>IFERROR(VLOOKUP(N2010,'CODE H VS CODE ICPE'!$A$2:$D$80,4,FALSE),"")</f>
        <v/>
      </c>
      <c r="AC2010" s="20" t="str">
        <f>IFERROR(VLOOKUP(O2010,'CODE H VS CODE ICPE'!$A$2:$D$80,4,FALSE),"")</f>
        <v/>
      </c>
      <c r="AD2010" s="20" t="str">
        <f>IFERROR(VLOOKUP(P2010,'CODE H VS CODE ICPE'!$A$2:$D$80,4,FALSE),"")</f>
        <v/>
      </c>
      <c r="AE2010" s="20" t="str">
        <f>IFERROR(VLOOKUP(Q2010,'CODE H VS CODE ICPE'!$A$2:$D$80,4,FALSE),"")</f>
        <v/>
      </c>
      <c r="AF2010" s="20" t="str">
        <f>IFERROR(VLOOKUP(R2010,'CODE H VS CODE ICPE'!$A$2:$D$80,4,FALSE),"")</f>
        <v/>
      </c>
      <c r="AG2010" s="20" t="str">
        <f>IFERROR(VLOOKUP(S2010,'CODE H VS CODE ICPE'!$A$2:$D$80,4,FALSE),"")</f>
        <v/>
      </c>
      <c r="AH2010" s="48" t="str">
        <f t="shared" si="436"/>
        <v>Accepted</v>
      </c>
      <c r="AI2010" s="21">
        <f>IF(T2010="",0,IF(T2010="Interdit",0,VLOOKUP(F2010,'CODE H VS CODE ICPE'!$A$2:$E$80,5,FALSE)))</f>
        <v>99999.99</v>
      </c>
      <c r="AJ2010" s="21">
        <f>IF(U2010="",0,IF(U2010="Interdit",0,VLOOKUP(G2010,'CODE H VS CODE ICPE'!$A$2:$E$80,5,FALSE)))</f>
        <v>149999.99</v>
      </c>
      <c r="AK2010" s="21">
        <f>IF(V2010="",0,IF(V2010="Interdit",0,VLOOKUP(H2010,'CODE H VS CODE ICPE'!$A$2:$E$80,5,FALSE)))</f>
        <v>0</v>
      </c>
      <c r="AL2010" s="21">
        <f>IF(W2010="",0,IF(W2010="Interdit",0,VLOOKUP(I2010,'CODE H VS CODE ICPE'!$A$2:$E$80,5,FALSE)))</f>
        <v>0</v>
      </c>
      <c r="AM2010" s="21">
        <f>IF(X2010="",0,IF(X2010="Interdit",0,VLOOKUP(J2010,'CODE H VS CODE ICPE'!$A$2:$E$80,5,FALSE)))</f>
        <v>0</v>
      </c>
      <c r="AN2010" s="21">
        <f>IF(Y2010="",0,IF(Y2010="Interdit",0,VLOOKUP(K2010,'CODE H VS CODE ICPE'!$A$2:$E$80,5,FALSE)))</f>
        <v>0</v>
      </c>
      <c r="AO2010" s="21">
        <f>IF(Z2010="",0,IF(Z2010="Interdit",0,VLOOKUP(L2010,'CODE H VS CODE ICPE'!$A$2:$E$80,5,FALSE)))</f>
        <v>0</v>
      </c>
      <c r="AP2010" s="21">
        <f>IF(AA2010="",0,IF(AA2010="Interdit",0,VLOOKUP(M2010,'CODE H VS CODE ICPE'!$A$2:$E$80,5,FALSE)))</f>
        <v>0</v>
      </c>
      <c r="AQ2010" s="21">
        <f>IF(AB2010="",0,IF(AB2010="Interdit",0,VLOOKUP(N2010,'CODE H VS CODE ICPE'!$A$2:$E$80,5,FALSE)))</f>
        <v>0</v>
      </c>
      <c r="AR2010" s="21">
        <f>IF(AC2010="",0,IF(AC2010="Interdit",0,VLOOKUP(O2010,'CODE H VS CODE ICPE'!$A$2:$E$80,5,FALSE)))</f>
        <v>0</v>
      </c>
      <c r="AS2010" s="21">
        <f>IF(AD2010="",0,IF(AD2010="Interdit",0,VLOOKUP(P2010,'CODE H VS CODE ICPE'!$A$2:$E$80,5,FALSE)))</f>
        <v>0</v>
      </c>
      <c r="AT2010" s="21">
        <f>IF(AE2010="",0,IF(AE2010="Interdit",0,VLOOKUP(Q2010,'CODE H VS CODE ICPE'!$A$2:$E$80,5,FALSE)))</f>
        <v>0</v>
      </c>
      <c r="AU2010" s="21">
        <f>IF(AF2010="",0,IF(AF2010="Interdit",0,VLOOKUP(R2010,'CODE H VS CODE ICPE'!$A$2:$E$80,5,FALSE)))</f>
        <v>0</v>
      </c>
      <c r="AV2010" s="21">
        <f>IF(AG2010="",0,IF(AG2010="Interdit",0,VLOOKUP(S2010,'CODE H VS CODE ICPE'!$A$2:$E$80,5,FALSE)))</f>
        <v>0</v>
      </c>
      <c r="AW2010" s="20" t="str">
        <f t="shared" si="433"/>
        <v>$AJ$2</v>
      </c>
      <c r="AX2010" s="26">
        <f t="shared" si="434"/>
        <v>149999.99</v>
      </c>
      <c r="AY2010" s="20" t="str">
        <f t="shared" si="435"/>
        <v>H314</v>
      </c>
      <c r="AZ2010" s="20">
        <f>IF(AY2010="","",IF(AY2010=0,"",VLOOKUP(AY2010,'CODE H VS CODE ICPE'!$A$1:$E$80,3,FALSE)))</f>
        <v>4320</v>
      </c>
    </row>
    <row r="2011" spans="1:52" ht="28.9" customHeight="1">
      <c r="A2011" s="23">
        <v>2495</v>
      </c>
      <c r="B2011" s="24" t="s">
        <v>3994</v>
      </c>
      <c r="C2011" s="25" t="s">
        <v>234</v>
      </c>
      <c r="D2011" s="24" t="s">
        <v>257</v>
      </c>
      <c r="E2011" s="24" t="s">
        <v>3995</v>
      </c>
      <c r="F2011" s="20" t="s">
        <v>106</v>
      </c>
      <c r="G2011" s="20"/>
      <c r="H2011" s="20"/>
      <c r="I2011" s="20"/>
      <c r="J2011" s="20"/>
      <c r="K2011" s="20"/>
      <c r="L2011" s="20"/>
      <c r="M2011" s="20"/>
      <c r="N2011" s="20"/>
      <c r="O2011" s="20"/>
      <c r="P2011" s="20"/>
      <c r="Q2011" s="20"/>
      <c r="R2011" s="20"/>
      <c r="S2011" s="20"/>
      <c r="T2011" s="20" t="str">
        <f>IFERROR(VLOOKUP(F2011,'CODE H VS CODE ICPE'!$A$2:$D$80,4,FALSE),"")</f>
        <v>Interdit</v>
      </c>
      <c r="U2011" s="20" t="str">
        <f>IFERROR(VLOOKUP(G2011,'CODE H VS CODE ICPE'!$A$2:$D$80,4,FALSE),"")</f>
        <v/>
      </c>
      <c r="V2011" s="20" t="str">
        <f>IFERROR(VLOOKUP(H2011,'CODE H VS CODE ICPE'!$A$2:$D$80,4,FALSE),"")</f>
        <v/>
      </c>
      <c r="W2011" s="20" t="str">
        <f>IFERROR(VLOOKUP(I2011,'CODE H VS CODE ICPE'!$A$2:$D$80,4,FALSE),"")</f>
        <v/>
      </c>
      <c r="X2011" s="20" t="str">
        <f>IFERROR(VLOOKUP(J2011,'CODE H VS CODE ICPE'!$A$2:$D$80,4,FALSE),"")</f>
        <v/>
      </c>
      <c r="Y2011" s="20" t="str">
        <f>IFERROR(VLOOKUP(K2011,'CODE H VS CODE ICPE'!$A$2:$D$80,4,FALSE),"")</f>
        <v/>
      </c>
      <c r="Z2011" s="20" t="str">
        <f>IFERROR(VLOOKUP(L2011,'CODE H VS CODE ICPE'!$A$2:$D$80,4,FALSE),"")</f>
        <v/>
      </c>
      <c r="AA2011" s="20" t="str">
        <f>IFERROR(VLOOKUP(M2011,'CODE H VS CODE ICPE'!$A$2:$D$80,4,FALSE),"")</f>
        <v/>
      </c>
      <c r="AB2011" s="20" t="str">
        <f>IFERROR(VLOOKUP(N2011,'CODE H VS CODE ICPE'!$A$2:$D$80,4,FALSE),"")</f>
        <v/>
      </c>
      <c r="AC2011" s="20" t="str">
        <f>IFERROR(VLOOKUP(O2011,'CODE H VS CODE ICPE'!$A$2:$D$80,4,FALSE),"")</f>
        <v/>
      </c>
      <c r="AD2011" s="20" t="str">
        <f>IFERROR(VLOOKUP(P2011,'CODE H VS CODE ICPE'!$A$2:$D$80,4,FALSE),"")</f>
        <v/>
      </c>
      <c r="AE2011" s="20" t="str">
        <f>IFERROR(VLOOKUP(Q2011,'CODE H VS CODE ICPE'!$A$2:$D$80,4,FALSE),"")</f>
        <v/>
      </c>
      <c r="AF2011" s="20" t="str">
        <f>IFERROR(VLOOKUP(R2011,'CODE H VS CODE ICPE'!$A$2:$D$80,4,FALSE),"")</f>
        <v/>
      </c>
      <c r="AG2011" s="20" t="str">
        <f>IFERROR(VLOOKUP(S2011,'CODE H VS CODE ICPE'!$A$2:$D$80,4,FALSE),"")</f>
        <v/>
      </c>
      <c r="AH2011" s="48" t="str">
        <f t="shared" si="436"/>
        <v>Accepted</v>
      </c>
      <c r="AI2011" s="21">
        <f>IF(T2011="",0,IF(T2011="Interdit",0,VLOOKUP(F2011,'CODE H VS CODE ICPE'!$A$2:$E$80,5,FALSE)))</f>
        <v>0</v>
      </c>
      <c r="AJ2011" s="21">
        <f>IF(U2011="",0,IF(U2011="Interdit",0,VLOOKUP(G2011,'CODE H VS CODE ICPE'!$A$2:$E$80,5,FALSE)))</f>
        <v>0</v>
      </c>
      <c r="AK2011" s="21">
        <f>IF(V2011="",0,IF(V2011="Interdit",0,VLOOKUP(H2011,'CODE H VS CODE ICPE'!$A$2:$E$80,5,FALSE)))</f>
        <v>0</v>
      </c>
      <c r="AL2011" s="21">
        <f>IF(W2011="",0,IF(W2011="Interdit",0,VLOOKUP(I2011,'CODE H VS CODE ICPE'!$A$2:$E$80,5,FALSE)))</f>
        <v>0</v>
      </c>
      <c r="AM2011" s="21">
        <f>IF(X2011="",0,IF(X2011="Interdit",0,VLOOKUP(J2011,'CODE H VS CODE ICPE'!$A$2:$E$80,5,FALSE)))</f>
        <v>0</v>
      </c>
      <c r="AN2011" s="21">
        <f>IF(Y2011="",0,IF(Y2011="Interdit",0,VLOOKUP(K2011,'CODE H VS CODE ICPE'!$A$2:$E$80,5,FALSE)))</f>
        <v>0</v>
      </c>
      <c r="AO2011" s="21">
        <f>IF(Z2011="",0,IF(Z2011="Interdit",0,VLOOKUP(L2011,'CODE H VS CODE ICPE'!$A$2:$E$80,5,FALSE)))</f>
        <v>0</v>
      </c>
      <c r="AP2011" s="21">
        <f>IF(AA2011="",0,IF(AA2011="Interdit",0,VLOOKUP(M2011,'CODE H VS CODE ICPE'!$A$2:$E$80,5,FALSE)))</f>
        <v>0</v>
      </c>
      <c r="AQ2011" s="21">
        <f>IF(AB2011="",0,IF(AB2011="Interdit",0,VLOOKUP(N2011,'CODE H VS CODE ICPE'!$A$2:$E$80,5,FALSE)))</f>
        <v>0</v>
      </c>
      <c r="AR2011" s="21">
        <f>IF(AC2011="",0,IF(AC2011="Interdit",0,VLOOKUP(O2011,'CODE H VS CODE ICPE'!$A$2:$E$80,5,FALSE)))</f>
        <v>0</v>
      </c>
      <c r="AS2011" s="21">
        <f>IF(AD2011="",0,IF(AD2011="Interdit",0,VLOOKUP(P2011,'CODE H VS CODE ICPE'!$A$2:$E$80,5,FALSE)))</f>
        <v>0</v>
      </c>
      <c r="AT2011" s="21">
        <f>IF(AE2011="",0,IF(AE2011="Interdit",0,VLOOKUP(Q2011,'CODE H VS CODE ICPE'!$A$2:$E$80,5,FALSE)))</f>
        <v>0</v>
      </c>
      <c r="AU2011" s="21">
        <f>IF(AF2011="",0,IF(AF2011="Interdit",0,VLOOKUP(R2011,'CODE H VS CODE ICPE'!$A$2:$E$80,5,FALSE)))</f>
        <v>0</v>
      </c>
      <c r="AV2011" s="21">
        <f>IF(AG2011="",0,IF(AG2011="Interdit",0,VLOOKUP(S2011,'CODE H VS CODE ICPE'!$A$2:$E$80,5,FALSE)))</f>
        <v>0</v>
      </c>
      <c r="AW2011" s="20" t="str">
        <f t="shared" si="433"/>
        <v>$AI$2</v>
      </c>
      <c r="AX2011" s="26">
        <f t="shared" si="434"/>
        <v>0</v>
      </c>
      <c r="AY2011" s="20" t="str">
        <f t="shared" si="435"/>
        <v>H330</v>
      </c>
      <c r="AZ2011" s="20">
        <f>IF(AY2011="","",IF(AY2011=0,"",VLOOKUP(AY2011,'CODE H VS CODE ICPE'!$A$1:$E$80,3,FALSE)))</f>
        <v>4110</v>
      </c>
    </row>
    <row r="2012" spans="1:52" ht="28.9" customHeight="1">
      <c r="A2012" s="23">
        <v>2498</v>
      </c>
      <c r="B2012" s="24" t="s">
        <v>3996</v>
      </c>
      <c r="C2012" s="25" t="s">
        <v>499</v>
      </c>
      <c r="D2012" s="24" t="s">
        <v>500</v>
      </c>
      <c r="E2012" s="24" t="s">
        <v>3997</v>
      </c>
      <c r="F2012" s="20" t="s">
        <v>42</v>
      </c>
      <c r="G2012" s="20" t="s">
        <v>86</v>
      </c>
      <c r="H2012" s="20" t="s">
        <v>110</v>
      </c>
      <c r="I2012" s="20"/>
      <c r="J2012" s="20"/>
      <c r="K2012" s="20"/>
      <c r="L2012" s="20"/>
      <c r="M2012" s="20"/>
      <c r="N2012" s="20"/>
      <c r="O2012" s="20"/>
      <c r="P2012" s="20"/>
      <c r="Q2012" s="20"/>
      <c r="R2012" s="20"/>
      <c r="S2012" s="20"/>
      <c r="T2012" s="20" t="str">
        <f>IFERROR(VLOOKUP(F2012,'CODE H VS CODE ICPE'!$A$2:$D$80,4,FALSE),"")</f>
        <v>Autorisé</v>
      </c>
      <c r="U2012" s="20" t="str">
        <f>IFERROR(VLOOKUP(G2012,'CODE H VS CODE ICPE'!$A$2:$D$80,4,FALSE),"")</f>
        <v>Autorisé</v>
      </c>
      <c r="V2012" s="20" t="str">
        <f>IFERROR(VLOOKUP(H2012,'CODE H VS CODE ICPE'!$A$2:$D$80,4,FALSE),"")</f>
        <v>Interdit</v>
      </c>
      <c r="W2012" s="20" t="str">
        <f>IFERROR(VLOOKUP(I2012,'CODE H VS CODE ICPE'!$A$2:$D$80,4,FALSE),"")</f>
        <v/>
      </c>
      <c r="X2012" s="20" t="str">
        <f>IFERROR(VLOOKUP(J2012,'CODE H VS CODE ICPE'!$A$2:$D$80,4,FALSE),"")</f>
        <v/>
      </c>
      <c r="Y2012" s="20" t="str">
        <f>IFERROR(VLOOKUP(K2012,'CODE H VS CODE ICPE'!$A$2:$D$80,4,FALSE),"")</f>
        <v/>
      </c>
      <c r="Z2012" s="20" t="str">
        <f>IFERROR(VLOOKUP(L2012,'CODE H VS CODE ICPE'!$A$2:$D$80,4,FALSE),"")</f>
        <v/>
      </c>
      <c r="AA2012" s="20" t="str">
        <f>IFERROR(VLOOKUP(M2012,'CODE H VS CODE ICPE'!$A$2:$D$80,4,FALSE),"")</f>
        <v/>
      </c>
      <c r="AB2012" s="20" t="str">
        <f>IFERROR(VLOOKUP(N2012,'CODE H VS CODE ICPE'!$A$2:$D$80,4,FALSE),"")</f>
        <v/>
      </c>
      <c r="AC2012" s="20" t="str">
        <f>IFERROR(VLOOKUP(O2012,'CODE H VS CODE ICPE'!$A$2:$D$80,4,FALSE),"")</f>
        <v/>
      </c>
      <c r="AD2012" s="20" t="str">
        <f>IFERROR(VLOOKUP(P2012,'CODE H VS CODE ICPE'!$A$2:$D$80,4,FALSE),"")</f>
        <v/>
      </c>
      <c r="AE2012" s="20" t="str">
        <f>IFERROR(VLOOKUP(Q2012,'CODE H VS CODE ICPE'!$A$2:$D$80,4,FALSE),"")</f>
        <v/>
      </c>
      <c r="AF2012" s="20" t="str">
        <f>IFERROR(VLOOKUP(R2012,'CODE H VS CODE ICPE'!$A$2:$D$80,4,FALSE),"")</f>
        <v/>
      </c>
      <c r="AG2012" s="20" t="str">
        <f>IFERROR(VLOOKUP(S2012,'CODE H VS CODE ICPE'!$A$2:$D$80,4,FALSE),"")</f>
        <v/>
      </c>
      <c r="AH2012" s="48" t="str">
        <f t="shared" si="436"/>
        <v>Accepted</v>
      </c>
      <c r="AI2012" s="21">
        <f>IF(T2012="",0,IF(T2012="Interdit",0,VLOOKUP(F2012,'CODE H VS CODE ICPE'!$A$2:$E$80,5,FALSE)))</f>
        <v>99999.99</v>
      </c>
      <c r="AJ2012" s="21">
        <f>IF(U2012="",0,IF(U2012="Interdit",0,VLOOKUP(G2012,'CODE H VS CODE ICPE'!$A$2:$E$80,5,FALSE)))</f>
        <v>99999.99</v>
      </c>
      <c r="AK2012" s="21">
        <f>IF(V2012="",0,IF(V2012="Interdit",0,VLOOKUP(H2012,'CODE H VS CODE ICPE'!$A$2:$E$80,5,FALSE)))</f>
        <v>0</v>
      </c>
      <c r="AL2012" s="21">
        <f>IF(W2012="",0,IF(W2012="Interdit",0,VLOOKUP(I2012,'CODE H VS CODE ICPE'!$A$2:$E$80,5,FALSE)))</f>
        <v>0</v>
      </c>
      <c r="AM2012" s="21">
        <f>IF(X2012="",0,IF(X2012="Interdit",0,VLOOKUP(J2012,'CODE H VS CODE ICPE'!$A$2:$E$80,5,FALSE)))</f>
        <v>0</v>
      </c>
      <c r="AN2012" s="21">
        <f>IF(Y2012="",0,IF(Y2012="Interdit",0,VLOOKUP(K2012,'CODE H VS CODE ICPE'!$A$2:$E$80,5,FALSE)))</f>
        <v>0</v>
      </c>
      <c r="AO2012" s="21">
        <f>IF(Z2012="",0,IF(Z2012="Interdit",0,VLOOKUP(L2012,'CODE H VS CODE ICPE'!$A$2:$E$80,5,FALSE)))</f>
        <v>0</v>
      </c>
      <c r="AP2012" s="21">
        <f>IF(AA2012="",0,IF(AA2012="Interdit",0,VLOOKUP(M2012,'CODE H VS CODE ICPE'!$A$2:$E$80,5,FALSE)))</f>
        <v>0</v>
      </c>
      <c r="AQ2012" s="21">
        <f>IF(AB2012="",0,IF(AB2012="Interdit",0,VLOOKUP(N2012,'CODE H VS CODE ICPE'!$A$2:$E$80,5,FALSE)))</f>
        <v>0</v>
      </c>
      <c r="AR2012" s="21">
        <f>IF(AC2012="",0,IF(AC2012="Interdit",0,VLOOKUP(O2012,'CODE H VS CODE ICPE'!$A$2:$E$80,5,FALSE)))</f>
        <v>0</v>
      </c>
      <c r="AS2012" s="21">
        <f>IF(AD2012="",0,IF(AD2012="Interdit",0,VLOOKUP(P2012,'CODE H VS CODE ICPE'!$A$2:$E$80,5,FALSE)))</f>
        <v>0</v>
      </c>
      <c r="AT2012" s="21">
        <f>IF(AE2012="",0,IF(AE2012="Interdit",0,VLOOKUP(Q2012,'CODE H VS CODE ICPE'!$A$2:$E$80,5,FALSE)))</f>
        <v>0</v>
      </c>
      <c r="AU2012" s="21">
        <f>IF(AF2012="",0,IF(AF2012="Interdit",0,VLOOKUP(R2012,'CODE H VS CODE ICPE'!$A$2:$E$80,5,FALSE)))</f>
        <v>0</v>
      </c>
      <c r="AV2012" s="21">
        <f>IF(AG2012="",0,IF(AG2012="Interdit",0,VLOOKUP(S2012,'CODE H VS CODE ICPE'!$A$2:$E$80,5,FALSE)))</f>
        <v>0</v>
      </c>
      <c r="AW2012" s="20" t="str">
        <f t="shared" si="433"/>
        <v>$AI$2</v>
      </c>
      <c r="AX2012" s="26">
        <f t="shared" si="434"/>
        <v>99999.99</v>
      </c>
      <c r="AY2012" s="20" t="str">
        <f t="shared" si="435"/>
        <v>H226</v>
      </c>
      <c r="AZ2012" s="20">
        <f>IF(AY2012="","",IF(AY2012=0,"",VLOOKUP(AY2012,'CODE H VS CODE ICPE'!$A$1:$E$80,3,FALSE)))</f>
        <v>4331</v>
      </c>
    </row>
    <row r="2013" spans="1:52" ht="28.9" customHeight="1">
      <c r="A2013" s="23">
        <v>2501</v>
      </c>
      <c r="B2013" s="24" t="s">
        <v>3998</v>
      </c>
      <c r="C2013" s="25" t="s">
        <v>234</v>
      </c>
      <c r="D2013" s="24" t="s">
        <v>235</v>
      </c>
      <c r="E2013" s="24" t="s">
        <v>3999</v>
      </c>
      <c r="F2013" s="20" t="s">
        <v>84</v>
      </c>
      <c r="G2013" s="20" t="s">
        <v>96</v>
      </c>
      <c r="H2013" s="20" t="s">
        <v>110</v>
      </c>
      <c r="I2013" s="20"/>
      <c r="J2013" s="20"/>
      <c r="K2013" s="20"/>
      <c r="L2013" s="20"/>
      <c r="M2013" s="20"/>
      <c r="N2013" s="20"/>
      <c r="O2013" s="20"/>
      <c r="P2013" s="20"/>
      <c r="Q2013" s="20"/>
      <c r="R2013" s="20"/>
      <c r="S2013" s="20"/>
      <c r="T2013" s="20" t="str">
        <f>IFERROR(VLOOKUP(F2013,'CODE H VS CODE ICPE'!$A$2:$D$80,4,FALSE),"")</f>
        <v>Autorisé</v>
      </c>
      <c r="U2013" s="20" t="str">
        <f>IFERROR(VLOOKUP(G2013,'CODE H VS CODE ICPE'!$A$2:$D$80,4,FALSE),"")</f>
        <v>Autorisé</v>
      </c>
      <c r="V2013" s="20" t="str">
        <f>IFERROR(VLOOKUP(H2013,'CODE H VS CODE ICPE'!$A$2:$D$80,4,FALSE),"")</f>
        <v>Interdit</v>
      </c>
      <c r="W2013" s="20" t="str">
        <f>IFERROR(VLOOKUP(I2013,'CODE H VS CODE ICPE'!$A$2:$D$80,4,FALSE),"")</f>
        <v/>
      </c>
      <c r="X2013" s="20" t="str">
        <f>IFERROR(VLOOKUP(J2013,'CODE H VS CODE ICPE'!$A$2:$D$80,4,FALSE),"")</f>
        <v/>
      </c>
      <c r="Y2013" s="20" t="str">
        <f>IFERROR(VLOOKUP(K2013,'CODE H VS CODE ICPE'!$A$2:$D$80,4,FALSE),"")</f>
        <v/>
      </c>
      <c r="Z2013" s="20" t="str">
        <f>IFERROR(VLOOKUP(L2013,'CODE H VS CODE ICPE'!$A$2:$D$80,4,FALSE),"")</f>
        <v/>
      </c>
      <c r="AA2013" s="20" t="str">
        <f>IFERROR(VLOOKUP(M2013,'CODE H VS CODE ICPE'!$A$2:$D$80,4,FALSE),"")</f>
        <v/>
      </c>
      <c r="AB2013" s="20" t="str">
        <f>IFERROR(VLOOKUP(N2013,'CODE H VS CODE ICPE'!$A$2:$D$80,4,FALSE),"")</f>
        <v/>
      </c>
      <c r="AC2013" s="20" t="str">
        <f>IFERROR(VLOOKUP(O2013,'CODE H VS CODE ICPE'!$A$2:$D$80,4,FALSE),"")</f>
        <v/>
      </c>
      <c r="AD2013" s="20" t="str">
        <f>IFERROR(VLOOKUP(P2013,'CODE H VS CODE ICPE'!$A$2:$D$80,4,FALSE),"")</f>
        <v/>
      </c>
      <c r="AE2013" s="20" t="str">
        <f>IFERROR(VLOOKUP(Q2013,'CODE H VS CODE ICPE'!$A$2:$D$80,4,FALSE),"")</f>
        <v/>
      </c>
      <c r="AF2013" s="20" t="str">
        <f>IFERROR(VLOOKUP(R2013,'CODE H VS CODE ICPE'!$A$2:$D$80,4,FALSE),"")</f>
        <v/>
      </c>
      <c r="AG2013" s="20" t="str">
        <f>IFERROR(VLOOKUP(S2013,'CODE H VS CODE ICPE'!$A$2:$D$80,4,FALSE),"")</f>
        <v/>
      </c>
      <c r="AH2013" s="48" t="str">
        <f t="shared" si="436"/>
        <v>Accepted</v>
      </c>
      <c r="AI2013" s="21">
        <f>IF(T2013="",0,IF(T2013="Interdit",0,VLOOKUP(F2013,'CODE H VS CODE ICPE'!$A$2:$E$80,5,FALSE)))</f>
        <v>99999.99</v>
      </c>
      <c r="AJ2013" s="21">
        <f>IF(U2013="",0,IF(U2013="Interdit",0,VLOOKUP(G2013,'CODE H VS CODE ICPE'!$A$2:$E$80,5,FALSE)))</f>
        <v>149999.99</v>
      </c>
      <c r="AK2013" s="21">
        <f>IF(V2013="",0,IF(V2013="Interdit",0,VLOOKUP(H2013,'CODE H VS CODE ICPE'!$A$2:$E$80,5,FALSE)))</f>
        <v>0</v>
      </c>
      <c r="AL2013" s="21">
        <f>IF(W2013="",0,IF(W2013="Interdit",0,VLOOKUP(I2013,'CODE H VS CODE ICPE'!$A$2:$E$80,5,FALSE)))</f>
        <v>0</v>
      </c>
      <c r="AM2013" s="21">
        <f>IF(X2013="",0,IF(X2013="Interdit",0,VLOOKUP(J2013,'CODE H VS CODE ICPE'!$A$2:$E$80,5,FALSE)))</f>
        <v>0</v>
      </c>
      <c r="AN2013" s="21">
        <f>IF(Y2013="",0,IF(Y2013="Interdit",0,VLOOKUP(K2013,'CODE H VS CODE ICPE'!$A$2:$E$80,5,FALSE)))</f>
        <v>0</v>
      </c>
      <c r="AO2013" s="21">
        <f>IF(Z2013="",0,IF(Z2013="Interdit",0,VLOOKUP(L2013,'CODE H VS CODE ICPE'!$A$2:$E$80,5,FALSE)))</f>
        <v>0</v>
      </c>
      <c r="AP2013" s="21">
        <f>IF(AA2013="",0,IF(AA2013="Interdit",0,VLOOKUP(M2013,'CODE H VS CODE ICPE'!$A$2:$E$80,5,FALSE)))</f>
        <v>0</v>
      </c>
      <c r="AQ2013" s="21">
        <f>IF(AB2013="",0,IF(AB2013="Interdit",0,VLOOKUP(N2013,'CODE H VS CODE ICPE'!$A$2:$E$80,5,FALSE)))</f>
        <v>0</v>
      </c>
      <c r="AR2013" s="21">
        <f>IF(AC2013="",0,IF(AC2013="Interdit",0,VLOOKUP(O2013,'CODE H VS CODE ICPE'!$A$2:$E$80,5,FALSE)))</f>
        <v>0</v>
      </c>
      <c r="AS2013" s="21">
        <f>IF(AD2013="",0,IF(AD2013="Interdit",0,VLOOKUP(P2013,'CODE H VS CODE ICPE'!$A$2:$E$80,5,FALSE)))</f>
        <v>0</v>
      </c>
      <c r="AT2013" s="21">
        <f>IF(AE2013="",0,IF(AE2013="Interdit",0,VLOOKUP(Q2013,'CODE H VS CODE ICPE'!$A$2:$E$80,5,FALSE)))</f>
        <v>0</v>
      </c>
      <c r="AU2013" s="21">
        <f>IF(AF2013="",0,IF(AF2013="Interdit",0,VLOOKUP(R2013,'CODE H VS CODE ICPE'!$A$2:$E$80,5,FALSE)))</f>
        <v>0</v>
      </c>
      <c r="AV2013" s="21">
        <f>IF(AG2013="",0,IF(AG2013="Interdit",0,VLOOKUP(S2013,'CODE H VS CODE ICPE'!$A$2:$E$80,5,FALSE)))</f>
        <v>0</v>
      </c>
      <c r="AW2013" s="20" t="str">
        <f t="shared" si="433"/>
        <v>$AJ$2</v>
      </c>
      <c r="AX2013" s="26">
        <f t="shared" si="434"/>
        <v>149999.99</v>
      </c>
      <c r="AY2013" s="20" t="str">
        <f t="shared" si="435"/>
        <v>H314</v>
      </c>
      <c r="AZ2013" s="20">
        <f>IF(AY2013="","",IF(AY2013=0,"",VLOOKUP(AY2013,'CODE H VS CODE ICPE'!$A$1:$E$80,3,FALSE)))</f>
        <v>4320</v>
      </c>
    </row>
    <row r="2014" spans="1:52" ht="28.9" customHeight="1">
      <c r="A2014" s="23">
        <v>2503</v>
      </c>
      <c r="B2014" s="24" t="s">
        <v>4000</v>
      </c>
      <c r="C2014" s="25" t="s">
        <v>499</v>
      </c>
      <c r="D2014" s="24" t="s">
        <v>503</v>
      </c>
      <c r="E2014" s="24" t="s">
        <v>4001</v>
      </c>
      <c r="F2014" s="20" t="s">
        <v>110</v>
      </c>
      <c r="G2014" s="20" t="s">
        <v>126</v>
      </c>
      <c r="H2014" s="20"/>
      <c r="I2014" s="20"/>
      <c r="J2014" s="20"/>
      <c r="K2014" s="20"/>
      <c r="L2014" s="20"/>
      <c r="M2014" s="20"/>
      <c r="N2014" s="20"/>
      <c r="O2014" s="20"/>
      <c r="P2014" s="20"/>
      <c r="Q2014" s="20"/>
      <c r="R2014" s="20"/>
      <c r="S2014" s="20"/>
      <c r="T2014" s="20" t="str">
        <f>IFERROR(VLOOKUP(F2014,'CODE H VS CODE ICPE'!$A$2:$D$80,4,FALSE),"")</f>
        <v>Interdit</v>
      </c>
      <c r="U2014" s="20" t="str">
        <f>IFERROR(VLOOKUP(G2014,'CODE H VS CODE ICPE'!$A$2:$D$80,4,FALSE),"")</f>
        <v>Demande d'autorisation</v>
      </c>
      <c r="V2014" s="20" t="str">
        <f>IFERROR(VLOOKUP(H2014,'CODE H VS CODE ICPE'!$A$2:$D$80,4,FALSE),"")</f>
        <v/>
      </c>
      <c r="W2014" s="20" t="str">
        <f>IFERROR(VLOOKUP(I2014,'CODE H VS CODE ICPE'!$A$2:$D$80,4,FALSE),"")</f>
        <v/>
      </c>
      <c r="X2014" s="20" t="str">
        <f>IFERROR(VLOOKUP(J2014,'CODE H VS CODE ICPE'!$A$2:$D$80,4,FALSE),"")</f>
        <v/>
      </c>
      <c r="Y2014" s="20" t="str">
        <f>IFERROR(VLOOKUP(K2014,'CODE H VS CODE ICPE'!$A$2:$D$80,4,FALSE),"")</f>
        <v/>
      </c>
      <c r="Z2014" s="20" t="str">
        <f>IFERROR(VLOOKUP(L2014,'CODE H VS CODE ICPE'!$A$2:$D$80,4,FALSE),"")</f>
        <v/>
      </c>
      <c r="AA2014" s="20" t="str">
        <f>IFERROR(VLOOKUP(M2014,'CODE H VS CODE ICPE'!$A$2:$D$80,4,FALSE),"")</f>
        <v/>
      </c>
      <c r="AB2014" s="20" t="str">
        <f>IFERROR(VLOOKUP(N2014,'CODE H VS CODE ICPE'!$A$2:$D$80,4,FALSE),"")</f>
        <v/>
      </c>
      <c r="AC2014" s="20" t="str">
        <f>IFERROR(VLOOKUP(O2014,'CODE H VS CODE ICPE'!$A$2:$D$80,4,FALSE),"")</f>
        <v/>
      </c>
      <c r="AD2014" s="20" t="str">
        <f>IFERROR(VLOOKUP(P2014,'CODE H VS CODE ICPE'!$A$2:$D$80,4,FALSE),"")</f>
        <v/>
      </c>
      <c r="AE2014" s="20" t="str">
        <f>IFERROR(VLOOKUP(Q2014,'CODE H VS CODE ICPE'!$A$2:$D$80,4,FALSE),"")</f>
        <v/>
      </c>
      <c r="AF2014" s="20" t="str">
        <f>IFERROR(VLOOKUP(R2014,'CODE H VS CODE ICPE'!$A$2:$D$80,4,FALSE),"")</f>
        <v/>
      </c>
      <c r="AG2014" s="20" t="str">
        <f>IFERROR(VLOOKUP(S2014,'CODE H VS CODE ICPE'!$A$2:$D$80,4,FALSE),"")</f>
        <v/>
      </c>
      <c r="AH2014" s="48" t="str">
        <f t="shared" si="436"/>
        <v>Accepted</v>
      </c>
      <c r="AI2014" s="21">
        <f>IF(T2014="",0,IF(T2014="Interdit",0,VLOOKUP(F2014,'CODE H VS CODE ICPE'!$A$2:$E$80,5,FALSE)))</f>
        <v>0</v>
      </c>
      <c r="AJ2014" s="21">
        <f>IF(U2014="",0,IF(U2014="Interdit",0,VLOOKUP(G2014,'CODE H VS CODE ICPE'!$A$2:$E$80,5,FALSE)))</f>
        <v>19999.990000000002</v>
      </c>
      <c r="AK2014" s="21">
        <f>IF(V2014="",0,IF(V2014="Interdit",0,VLOOKUP(H2014,'CODE H VS CODE ICPE'!$A$2:$E$80,5,FALSE)))</f>
        <v>0</v>
      </c>
      <c r="AL2014" s="21">
        <f>IF(W2014="",0,IF(W2014="Interdit",0,VLOOKUP(I2014,'CODE H VS CODE ICPE'!$A$2:$E$80,5,FALSE)))</f>
        <v>0</v>
      </c>
      <c r="AM2014" s="21">
        <f>IF(X2014="",0,IF(X2014="Interdit",0,VLOOKUP(J2014,'CODE H VS CODE ICPE'!$A$2:$E$80,5,FALSE)))</f>
        <v>0</v>
      </c>
      <c r="AN2014" s="21">
        <f>IF(Y2014="",0,IF(Y2014="Interdit",0,VLOOKUP(K2014,'CODE H VS CODE ICPE'!$A$2:$E$80,5,FALSE)))</f>
        <v>0</v>
      </c>
      <c r="AO2014" s="21">
        <f>IF(Z2014="",0,IF(Z2014="Interdit",0,VLOOKUP(L2014,'CODE H VS CODE ICPE'!$A$2:$E$80,5,FALSE)))</f>
        <v>0</v>
      </c>
      <c r="AP2014" s="21">
        <f>IF(AA2014="",0,IF(AA2014="Interdit",0,VLOOKUP(M2014,'CODE H VS CODE ICPE'!$A$2:$E$80,5,FALSE)))</f>
        <v>0</v>
      </c>
      <c r="AQ2014" s="21">
        <f>IF(AB2014="",0,IF(AB2014="Interdit",0,VLOOKUP(N2014,'CODE H VS CODE ICPE'!$A$2:$E$80,5,FALSE)))</f>
        <v>0</v>
      </c>
      <c r="AR2014" s="21">
        <f>IF(AC2014="",0,IF(AC2014="Interdit",0,VLOOKUP(O2014,'CODE H VS CODE ICPE'!$A$2:$E$80,5,FALSE)))</f>
        <v>0</v>
      </c>
      <c r="AS2014" s="21">
        <f>IF(AD2014="",0,IF(AD2014="Interdit",0,VLOOKUP(P2014,'CODE H VS CODE ICPE'!$A$2:$E$80,5,FALSE)))</f>
        <v>0</v>
      </c>
      <c r="AT2014" s="21">
        <f>IF(AE2014="",0,IF(AE2014="Interdit",0,VLOOKUP(Q2014,'CODE H VS CODE ICPE'!$A$2:$E$80,5,FALSE)))</f>
        <v>0</v>
      </c>
      <c r="AU2014" s="21">
        <f>IF(AF2014="",0,IF(AF2014="Interdit",0,VLOOKUP(R2014,'CODE H VS CODE ICPE'!$A$2:$E$80,5,FALSE)))</f>
        <v>0</v>
      </c>
      <c r="AV2014" s="21">
        <f>IF(AG2014="",0,IF(AG2014="Interdit",0,VLOOKUP(S2014,'CODE H VS CODE ICPE'!$A$2:$E$80,5,FALSE)))</f>
        <v>0</v>
      </c>
      <c r="AW2014" s="20" t="str">
        <f t="shared" si="433"/>
        <v>$AJ$2</v>
      </c>
      <c r="AX2014" s="26">
        <f t="shared" si="434"/>
        <v>19999.990000000002</v>
      </c>
      <c r="AY2014" s="20" t="str">
        <f t="shared" si="435"/>
        <v>H351</v>
      </c>
      <c r="AZ2014" s="20">
        <f>IF(AY2014="","",IF(AY2014=0,"",VLOOKUP(AY2014,'CODE H VS CODE ICPE'!$A$1:$E$80,3,FALSE)))</f>
        <v>4510</v>
      </c>
    </row>
    <row r="2015" spans="1:52" ht="28.9" customHeight="1">
      <c r="A2015" s="23">
        <v>2505</v>
      </c>
      <c r="B2015" s="24" t="s">
        <v>4002</v>
      </c>
      <c r="C2015" s="25" t="s">
        <v>222</v>
      </c>
      <c r="D2015" s="24" t="s">
        <v>223</v>
      </c>
      <c r="E2015" s="24" t="s">
        <v>4003</v>
      </c>
      <c r="F2015" s="20" t="s">
        <v>86</v>
      </c>
      <c r="G2015" s="20" t="s">
        <v>110</v>
      </c>
      <c r="H2015" s="20"/>
      <c r="I2015" s="20"/>
      <c r="J2015" s="20"/>
      <c r="K2015" s="20"/>
      <c r="L2015" s="20"/>
      <c r="M2015" s="20"/>
      <c r="N2015" s="20"/>
      <c r="O2015" s="20"/>
      <c r="P2015" s="20"/>
      <c r="Q2015" s="20"/>
      <c r="R2015" s="20"/>
      <c r="S2015" s="20"/>
      <c r="T2015" s="20" t="str">
        <f>IFERROR(VLOOKUP(F2015,'CODE H VS CODE ICPE'!$A$2:$D$80,4,FALSE),"")</f>
        <v>Autorisé</v>
      </c>
      <c r="U2015" s="20" t="str">
        <f>IFERROR(VLOOKUP(G2015,'CODE H VS CODE ICPE'!$A$2:$D$80,4,FALSE),"")</f>
        <v>Interdit</v>
      </c>
      <c r="V2015" s="20" t="str">
        <f>IFERROR(VLOOKUP(H2015,'CODE H VS CODE ICPE'!$A$2:$D$80,4,FALSE),"")</f>
        <v/>
      </c>
      <c r="W2015" s="20" t="str">
        <f>IFERROR(VLOOKUP(I2015,'CODE H VS CODE ICPE'!$A$2:$D$80,4,FALSE),"")</f>
        <v/>
      </c>
      <c r="X2015" s="20" t="str">
        <f>IFERROR(VLOOKUP(J2015,'CODE H VS CODE ICPE'!$A$2:$D$80,4,FALSE),"")</f>
        <v/>
      </c>
      <c r="Y2015" s="20" t="str">
        <f>IFERROR(VLOOKUP(K2015,'CODE H VS CODE ICPE'!$A$2:$D$80,4,FALSE),"")</f>
        <v/>
      </c>
      <c r="Z2015" s="20" t="str">
        <f>IFERROR(VLOOKUP(L2015,'CODE H VS CODE ICPE'!$A$2:$D$80,4,FALSE),"")</f>
        <v/>
      </c>
      <c r="AA2015" s="20" t="str">
        <f>IFERROR(VLOOKUP(M2015,'CODE H VS CODE ICPE'!$A$2:$D$80,4,FALSE),"")</f>
        <v/>
      </c>
      <c r="AB2015" s="20" t="str">
        <f>IFERROR(VLOOKUP(N2015,'CODE H VS CODE ICPE'!$A$2:$D$80,4,FALSE),"")</f>
        <v/>
      </c>
      <c r="AC2015" s="20" t="str">
        <f>IFERROR(VLOOKUP(O2015,'CODE H VS CODE ICPE'!$A$2:$D$80,4,FALSE),"")</f>
        <v/>
      </c>
      <c r="AD2015" s="20" t="str">
        <f>IFERROR(VLOOKUP(P2015,'CODE H VS CODE ICPE'!$A$2:$D$80,4,FALSE),"")</f>
        <v/>
      </c>
      <c r="AE2015" s="20" t="str">
        <f>IFERROR(VLOOKUP(Q2015,'CODE H VS CODE ICPE'!$A$2:$D$80,4,FALSE),"")</f>
        <v/>
      </c>
      <c r="AF2015" s="20" t="str">
        <f>IFERROR(VLOOKUP(R2015,'CODE H VS CODE ICPE'!$A$2:$D$80,4,FALSE),"")</f>
        <v/>
      </c>
      <c r="AG2015" s="20" t="str">
        <f>IFERROR(VLOOKUP(S2015,'CODE H VS CODE ICPE'!$A$2:$D$80,4,FALSE),"")</f>
        <v/>
      </c>
      <c r="AH2015" s="48" t="str">
        <f t="shared" si="436"/>
        <v>Accepted</v>
      </c>
      <c r="AI2015" s="21">
        <f>IF(T2015="",0,IF(T2015="Interdit",0,VLOOKUP(F2015,'CODE H VS CODE ICPE'!$A$2:$E$80,5,FALSE)))</f>
        <v>99999.99</v>
      </c>
      <c r="AJ2015" s="21">
        <f>IF(U2015="",0,IF(U2015="Interdit",0,VLOOKUP(G2015,'CODE H VS CODE ICPE'!$A$2:$E$80,5,FALSE)))</f>
        <v>0</v>
      </c>
      <c r="AK2015" s="21">
        <f>IF(V2015="",0,IF(V2015="Interdit",0,VLOOKUP(H2015,'CODE H VS CODE ICPE'!$A$2:$E$80,5,FALSE)))</f>
        <v>0</v>
      </c>
      <c r="AL2015" s="21">
        <f>IF(W2015="",0,IF(W2015="Interdit",0,VLOOKUP(I2015,'CODE H VS CODE ICPE'!$A$2:$E$80,5,FALSE)))</f>
        <v>0</v>
      </c>
      <c r="AM2015" s="21">
        <f>IF(X2015="",0,IF(X2015="Interdit",0,VLOOKUP(J2015,'CODE H VS CODE ICPE'!$A$2:$E$80,5,FALSE)))</f>
        <v>0</v>
      </c>
      <c r="AN2015" s="21">
        <f>IF(Y2015="",0,IF(Y2015="Interdit",0,VLOOKUP(K2015,'CODE H VS CODE ICPE'!$A$2:$E$80,5,FALSE)))</f>
        <v>0</v>
      </c>
      <c r="AO2015" s="21">
        <f>IF(Z2015="",0,IF(Z2015="Interdit",0,VLOOKUP(L2015,'CODE H VS CODE ICPE'!$A$2:$E$80,5,FALSE)))</f>
        <v>0</v>
      </c>
      <c r="AP2015" s="21">
        <f>IF(AA2015="",0,IF(AA2015="Interdit",0,VLOOKUP(M2015,'CODE H VS CODE ICPE'!$A$2:$E$80,5,FALSE)))</f>
        <v>0</v>
      </c>
      <c r="AQ2015" s="21">
        <f>IF(AB2015="",0,IF(AB2015="Interdit",0,VLOOKUP(N2015,'CODE H VS CODE ICPE'!$A$2:$E$80,5,FALSE)))</f>
        <v>0</v>
      </c>
      <c r="AR2015" s="21">
        <f>IF(AC2015="",0,IF(AC2015="Interdit",0,VLOOKUP(O2015,'CODE H VS CODE ICPE'!$A$2:$E$80,5,FALSE)))</f>
        <v>0</v>
      </c>
      <c r="AS2015" s="21">
        <f>IF(AD2015="",0,IF(AD2015="Interdit",0,VLOOKUP(P2015,'CODE H VS CODE ICPE'!$A$2:$E$80,5,FALSE)))</f>
        <v>0</v>
      </c>
      <c r="AT2015" s="21">
        <f>IF(AE2015="",0,IF(AE2015="Interdit",0,VLOOKUP(Q2015,'CODE H VS CODE ICPE'!$A$2:$E$80,5,FALSE)))</f>
        <v>0</v>
      </c>
      <c r="AU2015" s="21">
        <f>IF(AF2015="",0,IF(AF2015="Interdit",0,VLOOKUP(R2015,'CODE H VS CODE ICPE'!$A$2:$E$80,5,FALSE)))</f>
        <v>0</v>
      </c>
      <c r="AV2015" s="21">
        <f>IF(AG2015="",0,IF(AG2015="Interdit",0,VLOOKUP(S2015,'CODE H VS CODE ICPE'!$A$2:$E$80,5,FALSE)))</f>
        <v>0</v>
      </c>
      <c r="AW2015" s="20" t="str">
        <f t="shared" si="433"/>
        <v>$AI$2</v>
      </c>
      <c r="AX2015" s="26">
        <f t="shared" si="434"/>
        <v>99999.99</v>
      </c>
      <c r="AY2015" s="20" t="str">
        <f t="shared" si="435"/>
        <v>H302</v>
      </c>
      <c r="AZ2015" s="20">
        <f>IF(AY2015="","",IF(AY2015=0,"",VLOOKUP(AY2015,'CODE H VS CODE ICPE'!$A$1:$E$80,3,FALSE)))</f>
        <v>4511</v>
      </c>
    </row>
    <row r="2016" spans="1:52" ht="28.9" customHeight="1">
      <c r="A2016" s="23">
        <v>2507</v>
      </c>
      <c r="B2016" s="24" t="s">
        <v>4004</v>
      </c>
      <c r="C2016" s="25" t="s">
        <v>499</v>
      </c>
      <c r="D2016" s="24" t="s">
        <v>506</v>
      </c>
      <c r="E2016" s="24" t="s">
        <v>4005</v>
      </c>
      <c r="F2016" s="20" t="s">
        <v>86</v>
      </c>
      <c r="G2016" s="20" t="s">
        <v>94</v>
      </c>
      <c r="H2016" s="20" t="s">
        <v>110</v>
      </c>
      <c r="I2016" s="20" t="s">
        <v>128</v>
      </c>
      <c r="J2016" s="20"/>
      <c r="K2016" s="20"/>
      <c r="L2016" s="20"/>
      <c r="M2016" s="20"/>
      <c r="N2016" s="20"/>
      <c r="O2016" s="20"/>
      <c r="P2016" s="20"/>
      <c r="Q2016" s="20"/>
      <c r="R2016" s="20"/>
      <c r="S2016" s="20"/>
      <c r="T2016" s="20" t="str">
        <f>IFERROR(VLOOKUP(F2016,'CODE H VS CODE ICPE'!$A$2:$D$80,4,FALSE),"")</f>
        <v>Autorisé</v>
      </c>
      <c r="U2016" s="20" t="str">
        <f>IFERROR(VLOOKUP(G2016,'CODE H VS CODE ICPE'!$A$2:$D$80,4,FALSE),"")</f>
        <v>Demande d'autorisation</v>
      </c>
      <c r="V2016" s="20" t="str">
        <f>IFERROR(VLOOKUP(H2016,'CODE H VS CODE ICPE'!$A$2:$D$80,4,FALSE),"")</f>
        <v>Interdit</v>
      </c>
      <c r="W2016" s="20" t="str">
        <f>IFERROR(VLOOKUP(I2016,'CODE H VS CODE ICPE'!$A$2:$D$80,4,FALSE),"")</f>
        <v>Interdit</v>
      </c>
      <c r="X2016" s="20" t="str">
        <f>IFERROR(VLOOKUP(J2016,'CODE H VS CODE ICPE'!$A$2:$D$80,4,FALSE),"")</f>
        <v/>
      </c>
      <c r="Y2016" s="20" t="str">
        <f>IFERROR(VLOOKUP(K2016,'CODE H VS CODE ICPE'!$A$2:$D$80,4,FALSE),"")</f>
        <v/>
      </c>
      <c r="Z2016" s="20" t="str">
        <f>IFERROR(VLOOKUP(L2016,'CODE H VS CODE ICPE'!$A$2:$D$80,4,FALSE),"")</f>
        <v/>
      </c>
      <c r="AA2016" s="20" t="str">
        <f>IFERROR(VLOOKUP(M2016,'CODE H VS CODE ICPE'!$A$2:$D$80,4,FALSE),"")</f>
        <v/>
      </c>
      <c r="AB2016" s="20" t="str">
        <f>IFERROR(VLOOKUP(N2016,'CODE H VS CODE ICPE'!$A$2:$D$80,4,FALSE),"")</f>
        <v/>
      </c>
      <c r="AC2016" s="20" t="str">
        <f>IFERROR(VLOOKUP(O2016,'CODE H VS CODE ICPE'!$A$2:$D$80,4,FALSE),"")</f>
        <v/>
      </c>
      <c r="AD2016" s="20" t="str">
        <f>IFERROR(VLOOKUP(P2016,'CODE H VS CODE ICPE'!$A$2:$D$80,4,FALSE),"")</f>
        <v/>
      </c>
      <c r="AE2016" s="20" t="str">
        <f>IFERROR(VLOOKUP(Q2016,'CODE H VS CODE ICPE'!$A$2:$D$80,4,FALSE),"")</f>
        <v/>
      </c>
      <c r="AF2016" s="20" t="str">
        <f>IFERROR(VLOOKUP(R2016,'CODE H VS CODE ICPE'!$A$2:$D$80,4,FALSE),"")</f>
        <v/>
      </c>
      <c r="AG2016" s="20" t="str">
        <f>IFERROR(VLOOKUP(S2016,'CODE H VS CODE ICPE'!$A$2:$D$80,4,FALSE),"")</f>
        <v/>
      </c>
      <c r="AH2016" s="48" t="str">
        <f t="shared" si="436"/>
        <v>Accepted</v>
      </c>
      <c r="AI2016" s="21">
        <f>IF(T2016="",0,IF(T2016="Interdit",0,VLOOKUP(F2016,'CODE H VS CODE ICPE'!$A$2:$E$80,5,FALSE)))</f>
        <v>99999.99</v>
      </c>
      <c r="AJ2016" s="21">
        <f>IF(U2016="",0,IF(U2016="Interdit",0,VLOOKUP(G2016,'CODE H VS CODE ICPE'!$A$2:$E$80,5,FALSE)))</f>
        <v>199.99</v>
      </c>
      <c r="AK2016" s="21">
        <f>IF(V2016="",0,IF(V2016="Interdit",0,VLOOKUP(H2016,'CODE H VS CODE ICPE'!$A$2:$E$80,5,FALSE)))</f>
        <v>0</v>
      </c>
      <c r="AL2016" s="21">
        <f>IF(W2016="",0,IF(W2016="Interdit",0,VLOOKUP(I2016,'CODE H VS CODE ICPE'!$A$2:$E$80,5,FALSE)))</f>
        <v>0</v>
      </c>
      <c r="AM2016" s="21">
        <f>IF(X2016="",0,IF(X2016="Interdit",0,VLOOKUP(J2016,'CODE H VS CODE ICPE'!$A$2:$E$80,5,FALSE)))</f>
        <v>0</v>
      </c>
      <c r="AN2016" s="21">
        <f>IF(Y2016="",0,IF(Y2016="Interdit",0,VLOOKUP(K2016,'CODE H VS CODE ICPE'!$A$2:$E$80,5,FALSE)))</f>
        <v>0</v>
      </c>
      <c r="AO2016" s="21">
        <f>IF(Z2016="",0,IF(Z2016="Interdit",0,VLOOKUP(L2016,'CODE H VS CODE ICPE'!$A$2:$E$80,5,FALSE)))</f>
        <v>0</v>
      </c>
      <c r="AP2016" s="21">
        <f>IF(AA2016="",0,IF(AA2016="Interdit",0,VLOOKUP(M2016,'CODE H VS CODE ICPE'!$A$2:$E$80,5,FALSE)))</f>
        <v>0</v>
      </c>
      <c r="AQ2016" s="21">
        <f>IF(AB2016="",0,IF(AB2016="Interdit",0,VLOOKUP(N2016,'CODE H VS CODE ICPE'!$A$2:$E$80,5,FALSE)))</f>
        <v>0</v>
      </c>
      <c r="AR2016" s="21">
        <f>IF(AC2016="",0,IF(AC2016="Interdit",0,VLOOKUP(O2016,'CODE H VS CODE ICPE'!$A$2:$E$80,5,FALSE)))</f>
        <v>0</v>
      </c>
      <c r="AS2016" s="21">
        <f>IF(AD2016="",0,IF(AD2016="Interdit",0,VLOOKUP(P2016,'CODE H VS CODE ICPE'!$A$2:$E$80,5,FALSE)))</f>
        <v>0</v>
      </c>
      <c r="AT2016" s="21">
        <f>IF(AE2016="",0,IF(AE2016="Interdit",0,VLOOKUP(Q2016,'CODE H VS CODE ICPE'!$A$2:$E$80,5,FALSE)))</f>
        <v>0</v>
      </c>
      <c r="AU2016" s="21">
        <f>IF(AF2016="",0,IF(AF2016="Interdit",0,VLOOKUP(R2016,'CODE H VS CODE ICPE'!$A$2:$E$80,5,FALSE)))</f>
        <v>0</v>
      </c>
      <c r="AV2016" s="21">
        <f>IF(AG2016="",0,IF(AG2016="Interdit",0,VLOOKUP(S2016,'CODE H VS CODE ICPE'!$A$2:$E$80,5,FALSE)))</f>
        <v>0</v>
      </c>
      <c r="AW2016" s="20" t="str">
        <f t="shared" si="433"/>
        <v>$AI$2</v>
      </c>
      <c r="AX2016" s="26">
        <f t="shared" si="434"/>
        <v>99999.99</v>
      </c>
      <c r="AY2016" s="20" t="str">
        <f t="shared" si="435"/>
        <v>H302</v>
      </c>
      <c r="AZ2016" s="20">
        <f>IF(AY2016="","",IF(AY2016=0,"",VLOOKUP(AY2016,'CODE H VS CODE ICPE'!$A$1:$E$80,3,FALSE)))</f>
        <v>4511</v>
      </c>
    </row>
    <row r="2017" spans="1:52" ht="28.9" customHeight="1">
      <c r="A2017" s="23">
        <v>2512</v>
      </c>
      <c r="B2017" s="24" t="s">
        <v>4006</v>
      </c>
      <c r="C2017" s="25" t="s">
        <v>499</v>
      </c>
      <c r="D2017" s="24" t="s">
        <v>500</v>
      </c>
      <c r="E2017" s="24" t="s">
        <v>4007</v>
      </c>
      <c r="F2017" s="20" t="s">
        <v>86</v>
      </c>
      <c r="G2017" s="20" t="s">
        <v>94</v>
      </c>
      <c r="H2017" s="20" t="s">
        <v>110</v>
      </c>
      <c r="I2017" s="20"/>
      <c r="J2017" s="20"/>
      <c r="K2017" s="20"/>
      <c r="L2017" s="20"/>
      <c r="M2017" s="20"/>
      <c r="N2017" s="20"/>
      <c r="O2017" s="20"/>
      <c r="P2017" s="20"/>
      <c r="Q2017" s="20"/>
      <c r="R2017" s="20"/>
      <c r="S2017" s="20"/>
      <c r="T2017" s="20" t="str">
        <f>IFERROR(VLOOKUP(F2017,'CODE H VS CODE ICPE'!$A$2:$D$80,4,FALSE),"")</f>
        <v>Autorisé</v>
      </c>
      <c r="U2017" s="20" t="str">
        <f>IFERROR(VLOOKUP(G2017,'CODE H VS CODE ICPE'!$A$2:$D$80,4,FALSE),"")</f>
        <v>Demande d'autorisation</v>
      </c>
      <c r="V2017" s="20" t="str">
        <f>IFERROR(VLOOKUP(H2017,'CODE H VS CODE ICPE'!$A$2:$D$80,4,FALSE),"")</f>
        <v>Interdit</v>
      </c>
      <c r="W2017" s="20" t="str">
        <f>IFERROR(VLOOKUP(I2017,'CODE H VS CODE ICPE'!$A$2:$D$80,4,FALSE),"")</f>
        <v/>
      </c>
      <c r="X2017" s="20" t="str">
        <f>IFERROR(VLOOKUP(J2017,'CODE H VS CODE ICPE'!$A$2:$D$80,4,FALSE),"")</f>
        <v/>
      </c>
      <c r="Y2017" s="20" t="str">
        <f>IFERROR(VLOOKUP(K2017,'CODE H VS CODE ICPE'!$A$2:$D$80,4,FALSE),"")</f>
        <v/>
      </c>
      <c r="Z2017" s="20" t="str">
        <f>IFERROR(VLOOKUP(L2017,'CODE H VS CODE ICPE'!$A$2:$D$80,4,FALSE),"")</f>
        <v/>
      </c>
      <c r="AA2017" s="20" t="str">
        <f>IFERROR(VLOOKUP(M2017,'CODE H VS CODE ICPE'!$A$2:$D$80,4,FALSE),"")</f>
        <v/>
      </c>
      <c r="AB2017" s="20" t="str">
        <f>IFERROR(VLOOKUP(N2017,'CODE H VS CODE ICPE'!$A$2:$D$80,4,FALSE),"")</f>
        <v/>
      </c>
      <c r="AC2017" s="20" t="str">
        <f>IFERROR(VLOOKUP(O2017,'CODE H VS CODE ICPE'!$A$2:$D$80,4,FALSE),"")</f>
        <v/>
      </c>
      <c r="AD2017" s="20" t="str">
        <f>IFERROR(VLOOKUP(P2017,'CODE H VS CODE ICPE'!$A$2:$D$80,4,FALSE),"")</f>
        <v/>
      </c>
      <c r="AE2017" s="20" t="str">
        <f>IFERROR(VLOOKUP(Q2017,'CODE H VS CODE ICPE'!$A$2:$D$80,4,FALSE),"")</f>
        <v/>
      </c>
      <c r="AF2017" s="20" t="str">
        <f>IFERROR(VLOOKUP(R2017,'CODE H VS CODE ICPE'!$A$2:$D$80,4,FALSE),"")</f>
        <v/>
      </c>
      <c r="AG2017" s="20" t="str">
        <f>IFERROR(VLOOKUP(S2017,'CODE H VS CODE ICPE'!$A$2:$D$80,4,FALSE),"")</f>
        <v/>
      </c>
      <c r="AH2017" s="48" t="str">
        <f t="shared" si="436"/>
        <v>Accepted</v>
      </c>
      <c r="AI2017" s="21">
        <f>IF(T2017="",0,IF(T2017="Interdit",0,VLOOKUP(F2017,'CODE H VS CODE ICPE'!$A$2:$E$80,5,FALSE)))</f>
        <v>99999.99</v>
      </c>
      <c r="AJ2017" s="21">
        <f>IF(U2017="",0,IF(U2017="Interdit",0,VLOOKUP(G2017,'CODE H VS CODE ICPE'!$A$2:$E$80,5,FALSE)))</f>
        <v>199.99</v>
      </c>
      <c r="AK2017" s="21">
        <f>IF(V2017="",0,IF(V2017="Interdit",0,VLOOKUP(H2017,'CODE H VS CODE ICPE'!$A$2:$E$80,5,FALSE)))</f>
        <v>0</v>
      </c>
      <c r="AL2017" s="21">
        <f>IF(W2017="",0,IF(W2017="Interdit",0,VLOOKUP(I2017,'CODE H VS CODE ICPE'!$A$2:$E$80,5,FALSE)))</f>
        <v>0</v>
      </c>
      <c r="AM2017" s="21">
        <f>IF(X2017="",0,IF(X2017="Interdit",0,VLOOKUP(J2017,'CODE H VS CODE ICPE'!$A$2:$E$80,5,FALSE)))</f>
        <v>0</v>
      </c>
      <c r="AN2017" s="21">
        <f>IF(Y2017="",0,IF(Y2017="Interdit",0,VLOOKUP(K2017,'CODE H VS CODE ICPE'!$A$2:$E$80,5,FALSE)))</f>
        <v>0</v>
      </c>
      <c r="AO2017" s="21">
        <f>IF(Z2017="",0,IF(Z2017="Interdit",0,VLOOKUP(L2017,'CODE H VS CODE ICPE'!$A$2:$E$80,5,FALSE)))</f>
        <v>0</v>
      </c>
      <c r="AP2017" s="21">
        <f>IF(AA2017="",0,IF(AA2017="Interdit",0,VLOOKUP(M2017,'CODE H VS CODE ICPE'!$A$2:$E$80,5,FALSE)))</f>
        <v>0</v>
      </c>
      <c r="AQ2017" s="21">
        <f>IF(AB2017="",0,IF(AB2017="Interdit",0,VLOOKUP(N2017,'CODE H VS CODE ICPE'!$A$2:$E$80,5,FALSE)))</f>
        <v>0</v>
      </c>
      <c r="AR2017" s="21">
        <f>IF(AC2017="",0,IF(AC2017="Interdit",0,VLOOKUP(O2017,'CODE H VS CODE ICPE'!$A$2:$E$80,5,FALSE)))</f>
        <v>0</v>
      </c>
      <c r="AS2017" s="21">
        <f>IF(AD2017="",0,IF(AD2017="Interdit",0,VLOOKUP(P2017,'CODE H VS CODE ICPE'!$A$2:$E$80,5,FALSE)))</f>
        <v>0</v>
      </c>
      <c r="AT2017" s="21">
        <f>IF(AE2017="",0,IF(AE2017="Interdit",0,VLOOKUP(Q2017,'CODE H VS CODE ICPE'!$A$2:$E$80,5,FALSE)))</f>
        <v>0</v>
      </c>
      <c r="AU2017" s="21">
        <f>IF(AF2017="",0,IF(AF2017="Interdit",0,VLOOKUP(R2017,'CODE H VS CODE ICPE'!$A$2:$E$80,5,FALSE)))</f>
        <v>0</v>
      </c>
      <c r="AV2017" s="21">
        <f>IF(AG2017="",0,IF(AG2017="Interdit",0,VLOOKUP(S2017,'CODE H VS CODE ICPE'!$A$2:$E$80,5,FALSE)))</f>
        <v>0</v>
      </c>
      <c r="AW2017" s="20" t="str">
        <f t="shared" si="433"/>
        <v>$AI$2</v>
      </c>
      <c r="AX2017" s="26">
        <f t="shared" si="434"/>
        <v>99999.99</v>
      </c>
      <c r="AY2017" s="20" t="str">
        <f t="shared" si="435"/>
        <v>H302</v>
      </c>
      <c r="AZ2017" s="20">
        <f>IF(AY2017="","",IF(AY2017=0,"",VLOOKUP(AY2017,'CODE H VS CODE ICPE'!$A$1:$E$80,3,FALSE)))</f>
        <v>4511</v>
      </c>
    </row>
    <row r="2018" spans="1:52" ht="28.9" customHeight="1">
      <c r="A2018" s="23">
        <v>2514</v>
      </c>
      <c r="B2018" s="24" t="s">
        <v>4008</v>
      </c>
      <c r="C2018" s="25" t="s">
        <v>499</v>
      </c>
      <c r="D2018" s="24" t="s">
        <v>500</v>
      </c>
      <c r="E2018" s="24" t="s">
        <v>4009</v>
      </c>
      <c r="F2018" s="20" t="s">
        <v>4010</v>
      </c>
      <c r="G2018" s="20" t="s">
        <v>128</v>
      </c>
      <c r="H2018" s="20"/>
      <c r="I2018" s="20"/>
      <c r="J2018" s="20"/>
      <c r="K2018" s="20"/>
      <c r="L2018" s="20"/>
      <c r="M2018" s="20"/>
      <c r="N2018" s="20"/>
      <c r="O2018" s="20"/>
      <c r="P2018" s="20"/>
      <c r="Q2018" s="20"/>
      <c r="R2018" s="20"/>
      <c r="S2018" s="20"/>
      <c r="T2018" s="20" t="str">
        <f>IFERROR(VLOOKUP(F2018,'CODE H VS CODE ICPE'!$A$2:$D$80,4,FALSE),"")</f>
        <v/>
      </c>
      <c r="U2018" s="20" t="str">
        <f>IFERROR(VLOOKUP(G2018,'CODE H VS CODE ICPE'!$A$2:$D$80,4,FALSE),"")</f>
        <v>Interdit</v>
      </c>
      <c r="V2018" s="20" t="str">
        <f>IFERROR(VLOOKUP(H2018,'CODE H VS CODE ICPE'!$A$2:$D$80,4,FALSE),"")</f>
        <v/>
      </c>
      <c r="W2018" s="20" t="str">
        <f>IFERROR(VLOOKUP(I2018,'CODE H VS CODE ICPE'!$A$2:$D$80,4,FALSE),"")</f>
        <v/>
      </c>
      <c r="X2018" s="20" t="str">
        <f>IFERROR(VLOOKUP(J2018,'CODE H VS CODE ICPE'!$A$2:$D$80,4,FALSE),"")</f>
        <v/>
      </c>
      <c r="Y2018" s="20" t="str">
        <f>IFERROR(VLOOKUP(K2018,'CODE H VS CODE ICPE'!$A$2:$D$80,4,FALSE),"")</f>
        <v/>
      </c>
      <c r="Z2018" s="20" t="str">
        <f>IFERROR(VLOOKUP(L2018,'CODE H VS CODE ICPE'!$A$2:$D$80,4,FALSE),"")</f>
        <v/>
      </c>
      <c r="AA2018" s="20" t="str">
        <f>IFERROR(VLOOKUP(M2018,'CODE H VS CODE ICPE'!$A$2:$D$80,4,FALSE),"")</f>
        <v/>
      </c>
      <c r="AB2018" s="20" t="str">
        <f>IFERROR(VLOOKUP(N2018,'CODE H VS CODE ICPE'!$A$2:$D$80,4,FALSE),"")</f>
        <v/>
      </c>
      <c r="AC2018" s="20" t="str">
        <f>IFERROR(VLOOKUP(O2018,'CODE H VS CODE ICPE'!$A$2:$D$80,4,FALSE),"")</f>
        <v/>
      </c>
      <c r="AD2018" s="20" t="str">
        <f>IFERROR(VLOOKUP(P2018,'CODE H VS CODE ICPE'!$A$2:$D$80,4,FALSE),"")</f>
        <v/>
      </c>
      <c r="AE2018" s="20" t="str">
        <f>IFERROR(VLOOKUP(Q2018,'CODE H VS CODE ICPE'!$A$2:$D$80,4,FALSE),"")</f>
        <v/>
      </c>
      <c r="AF2018" s="20" t="str">
        <f>IFERROR(VLOOKUP(R2018,'CODE H VS CODE ICPE'!$A$2:$D$80,4,FALSE),"")</f>
        <v/>
      </c>
      <c r="AG2018" s="20" t="str">
        <f>IFERROR(VLOOKUP(S2018,'CODE H VS CODE ICPE'!$A$2:$D$80,4,FALSE),"")</f>
        <v/>
      </c>
      <c r="AH2018" s="48" t="str">
        <f t="shared" si="436"/>
        <v>Accepted</v>
      </c>
      <c r="AI2018" s="21">
        <f>IF(T2018="",0,IF(T2018="Interdit",0,VLOOKUP(F2018,'CODE H VS CODE ICPE'!$A$2:$E$80,5,FALSE)))</f>
        <v>0</v>
      </c>
      <c r="AJ2018" s="21">
        <f>IF(U2018="",0,IF(U2018="Interdit",0,VLOOKUP(G2018,'CODE H VS CODE ICPE'!$A$2:$E$80,5,FALSE)))</f>
        <v>0</v>
      </c>
      <c r="AK2018" s="21">
        <f>IF(V2018="",0,IF(V2018="Interdit",0,VLOOKUP(H2018,'CODE H VS CODE ICPE'!$A$2:$E$80,5,FALSE)))</f>
        <v>0</v>
      </c>
      <c r="AL2018" s="21">
        <f>IF(W2018="",0,IF(W2018="Interdit",0,VLOOKUP(I2018,'CODE H VS CODE ICPE'!$A$2:$E$80,5,FALSE)))</f>
        <v>0</v>
      </c>
      <c r="AM2018" s="21">
        <f>IF(X2018="",0,IF(X2018="Interdit",0,VLOOKUP(J2018,'CODE H VS CODE ICPE'!$A$2:$E$80,5,FALSE)))</f>
        <v>0</v>
      </c>
      <c r="AN2018" s="21">
        <f>IF(Y2018="",0,IF(Y2018="Interdit",0,VLOOKUP(K2018,'CODE H VS CODE ICPE'!$A$2:$E$80,5,FALSE)))</f>
        <v>0</v>
      </c>
      <c r="AO2018" s="21">
        <f>IF(Z2018="",0,IF(Z2018="Interdit",0,VLOOKUP(L2018,'CODE H VS CODE ICPE'!$A$2:$E$80,5,FALSE)))</f>
        <v>0</v>
      </c>
      <c r="AP2018" s="21">
        <f>IF(AA2018="",0,IF(AA2018="Interdit",0,VLOOKUP(M2018,'CODE H VS CODE ICPE'!$A$2:$E$80,5,FALSE)))</f>
        <v>0</v>
      </c>
      <c r="AQ2018" s="21">
        <f>IF(AB2018="",0,IF(AB2018="Interdit",0,VLOOKUP(N2018,'CODE H VS CODE ICPE'!$A$2:$E$80,5,FALSE)))</f>
        <v>0</v>
      </c>
      <c r="AR2018" s="21">
        <f>IF(AC2018="",0,IF(AC2018="Interdit",0,VLOOKUP(O2018,'CODE H VS CODE ICPE'!$A$2:$E$80,5,FALSE)))</f>
        <v>0</v>
      </c>
      <c r="AS2018" s="21">
        <f>IF(AD2018="",0,IF(AD2018="Interdit",0,VLOOKUP(P2018,'CODE H VS CODE ICPE'!$A$2:$E$80,5,FALSE)))</f>
        <v>0</v>
      </c>
      <c r="AT2018" s="21">
        <f>IF(AE2018="",0,IF(AE2018="Interdit",0,VLOOKUP(Q2018,'CODE H VS CODE ICPE'!$A$2:$E$80,5,FALSE)))</f>
        <v>0</v>
      </c>
      <c r="AU2018" s="21">
        <f>IF(AF2018="",0,IF(AF2018="Interdit",0,VLOOKUP(R2018,'CODE H VS CODE ICPE'!$A$2:$E$80,5,FALSE)))</f>
        <v>0</v>
      </c>
      <c r="AV2018" s="21">
        <f>IF(AG2018="",0,IF(AG2018="Interdit",0,VLOOKUP(S2018,'CODE H VS CODE ICPE'!$A$2:$E$80,5,FALSE)))</f>
        <v>0</v>
      </c>
      <c r="AW2018" s="20" t="str">
        <f t="shared" si="433"/>
        <v>$AI$2</v>
      </c>
      <c r="AX2018" s="26">
        <f t="shared" si="434"/>
        <v>0</v>
      </c>
      <c r="AY2018" s="20" t="str">
        <f t="shared" si="435"/>
        <v>H3350</v>
      </c>
      <c r="AZ2018" s="20" t="e">
        <f>IF(AY2018="","",IF(AY2018=0,"",VLOOKUP(AY2018,'CODE H VS CODE ICPE'!$A$1:$E$80,3,FALSE)))</f>
        <v>#N/A</v>
      </c>
    </row>
    <row r="2019" spans="1:52" ht="28.9" customHeight="1">
      <c r="A2019" s="23">
        <v>2515</v>
      </c>
      <c r="B2019" s="24" t="s">
        <v>4011</v>
      </c>
      <c r="C2019" s="25" t="s">
        <v>234</v>
      </c>
      <c r="D2019" s="24" t="s">
        <v>235</v>
      </c>
      <c r="E2019" s="24" t="s">
        <v>4012</v>
      </c>
      <c r="F2019" s="20" t="s">
        <v>86</v>
      </c>
      <c r="G2019" s="20" t="s">
        <v>110</v>
      </c>
      <c r="H2019" s="20" t="s">
        <v>126</v>
      </c>
      <c r="I2019" s="20"/>
      <c r="J2019" s="20"/>
      <c r="K2019" s="20"/>
      <c r="L2019" s="20"/>
      <c r="M2019" s="20"/>
      <c r="N2019" s="20"/>
      <c r="O2019" s="20"/>
      <c r="P2019" s="20"/>
      <c r="Q2019" s="20"/>
      <c r="R2019" s="20"/>
      <c r="S2019" s="20"/>
      <c r="T2019" s="20" t="str">
        <f>IFERROR(VLOOKUP(F2019,'CODE H VS CODE ICPE'!$A$2:$D$80,4,FALSE),"")</f>
        <v>Autorisé</v>
      </c>
      <c r="U2019" s="20" t="str">
        <f>IFERROR(VLOOKUP(G2019,'CODE H VS CODE ICPE'!$A$2:$D$80,4,FALSE),"")</f>
        <v>Interdit</v>
      </c>
      <c r="V2019" s="20" t="str">
        <f>IFERROR(VLOOKUP(H2019,'CODE H VS CODE ICPE'!$A$2:$D$80,4,FALSE),"")</f>
        <v>Demande d'autorisation</v>
      </c>
      <c r="W2019" s="20" t="str">
        <f>IFERROR(VLOOKUP(I2019,'CODE H VS CODE ICPE'!$A$2:$D$80,4,FALSE),"")</f>
        <v/>
      </c>
      <c r="X2019" s="20" t="str">
        <f>IFERROR(VLOOKUP(J2019,'CODE H VS CODE ICPE'!$A$2:$D$80,4,FALSE),"")</f>
        <v/>
      </c>
      <c r="Y2019" s="20" t="str">
        <f>IFERROR(VLOOKUP(K2019,'CODE H VS CODE ICPE'!$A$2:$D$80,4,FALSE),"")</f>
        <v/>
      </c>
      <c r="Z2019" s="20" t="str">
        <f>IFERROR(VLOOKUP(L2019,'CODE H VS CODE ICPE'!$A$2:$D$80,4,FALSE),"")</f>
        <v/>
      </c>
      <c r="AA2019" s="20" t="str">
        <f>IFERROR(VLOOKUP(M2019,'CODE H VS CODE ICPE'!$A$2:$D$80,4,FALSE),"")</f>
        <v/>
      </c>
      <c r="AB2019" s="20" t="str">
        <f>IFERROR(VLOOKUP(N2019,'CODE H VS CODE ICPE'!$A$2:$D$80,4,FALSE),"")</f>
        <v/>
      </c>
      <c r="AC2019" s="20" t="str">
        <f>IFERROR(VLOOKUP(O2019,'CODE H VS CODE ICPE'!$A$2:$D$80,4,FALSE),"")</f>
        <v/>
      </c>
      <c r="AD2019" s="20" t="str">
        <f>IFERROR(VLOOKUP(P2019,'CODE H VS CODE ICPE'!$A$2:$D$80,4,FALSE),"")</f>
        <v/>
      </c>
      <c r="AE2019" s="20" t="str">
        <f>IFERROR(VLOOKUP(Q2019,'CODE H VS CODE ICPE'!$A$2:$D$80,4,FALSE),"")</f>
        <v/>
      </c>
      <c r="AF2019" s="20" t="str">
        <f>IFERROR(VLOOKUP(R2019,'CODE H VS CODE ICPE'!$A$2:$D$80,4,FALSE),"")</f>
        <v/>
      </c>
      <c r="AG2019" s="20" t="str">
        <f>IFERROR(VLOOKUP(S2019,'CODE H VS CODE ICPE'!$A$2:$D$80,4,FALSE),"")</f>
        <v/>
      </c>
      <c r="AH2019" s="48" t="str">
        <f t="shared" si="436"/>
        <v>Accepted</v>
      </c>
      <c r="AI2019" s="21">
        <f>IF(T2019="",0,IF(T2019="Interdit",0,VLOOKUP(F2019,'CODE H VS CODE ICPE'!$A$2:$E$80,5,FALSE)))</f>
        <v>99999.99</v>
      </c>
      <c r="AJ2019" s="21">
        <f>IF(U2019="",0,IF(U2019="Interdit",0,VLOOKUP(G2019,'CODE H VS CODE ICPE'!$A$2:$E$80,5,FALSE)))</f>
        <v>0</v>
      </c>
      <c r="AK2019" s="21">
        <f>IF(V2019="",0,IF(V2019="Interdit",0,VLOOKUP(H2019,'CODE H VS CODE ICPE'!$A$2:$E$80,5,FALSE)))</f>
        <v>19999.990000000002</v>
      </c>
      <c r="AL2019" s="21">
        <f>IF(W2019="",0,IF(W2019="Interdit",0,VLOOKUP(I2019,'CODE H VS CODE ICPE'!$A$2:$E$80,5,FALSE)))</f>
        <v>0</v>
      </c>
      <c r="AM2019" s="21">
        <f>IF(X2019="",0,IF(X2019="Interdit",0,VLOOKUP(J2019,'CODE H VS CODE ICPE'!$A$2:$E$80,5,FALSE)))</f>
        <v>0</v>
      </c>
      <c r="AN2019" s="21">
        <f>IF(Y2019="",0,IF(Y2019="Interdit",0,VLOOKUP(K2019,'CODE H VS CODE ICPE'!$A$2:$E$80,5,FALSE)))</f>
        <v>0</v>
      </c>
      <c r="AO2019" s="21">
        <f>IF(Z2019="",0,IF(Z2019="Interdit",0,VLOOKUP(L2019,'CODE H VS CODE ICPE'!$A$2:$E$80,5,FALSE)))</f>
        <v>0</v>
      </c>
      <c r="AP2019" s="21">
        <f>IF(AA2019="",0,IF(AA2019="Interdit",0,VLOOKUP(M2019,'CODE H VS CODE ICPE'!$A$2:$E$80,5,FALSE)))</f>
        <v>0</v>
      </c>
      <c r="AQ2019" s="21">
        <f>IF(AB2019="",0,IF(AB2019="Interdit",0,VLOOKUP(N2019,'CODE H VS CODE ICPE'!$A$2:$E$80,5,FALSE)))</f>
        <v>0</v>
      </c>
      <c r="AR2019" s="21">
        <f>IF(AC2019="",0,IF(AC2019="Interdit",0,VLOOKUP(O2019,'CODE H VS CODE ICPE'!$A$2:$E$80,5,FALSE)))</f>
        <v>0</v>
      </c>
      <c r="AS2019" s="21">
        <f>IF(AD2019="",0,IF(AD2019="Interdit",0,VLOOKUP(P2019,'CODE H VS CODE ICPE'!$A$2:$E$80,5,FALSE)))</f>
        <v>0</v>
      </c>
      <c r="AT2019" s="21">
        <f>IF(AE2019="",0,IF(AE2019="Interdit",0,VLOOKUP(Q2019,'CODE H VS CODE ICPE'!$A$2:$E$80,5,FALSE)))</f>
        <v>0</v>
      </c>
      <c r="AU2019" s="21">
        <f>IF(AF2019="",0,IF(AF2019="Interdit",0,VLOOKUP(R2019,'CODE H VS CODE ICPE'!$A$2:$E$80,5,FALSE)))</f>
        <v>0</v>
      </c>
      <c r="AV2019" s="21">
        <f>IF(AG2019="",0,IF(AG2019="Interdit",0,VLOOKUP(S2019,'CODE H VS CODE ICPE'!$A$2:$E$80,5,FALSE)))</f>
        <v>0</v>
      </c>
      <c r="AW2019" s="20" t="str">
        <f t="shared" si="433"/>
        <v>$AI$2</v>
      </c>
      <c r="AX2019" s="26">
        <f t="shared" si="434"/>
        <v>99999.99</v>
      </c>
      <c r="AY2019" s="20" t="str">
        <f t="shared" si="435"/>
        <v>H302</v>
      </c>
      <c r="AZ2019" s="20">
        <f>IF(AY2019="","",IF(AY2019=0,"",VLOOKUP(AY2019,'CODE H VS CODE ICPE'!$A$1:$E$80,3,FALSE)))</f>
        <v>4511</v>
      </c>
    </row>
    <row r="2020" spans="1:52" ht="28.9" customHeight="1">
      <c r="A2020" s="23">
        <v>2516</v>
      </c>
      <c r="B2020" s="24" t="s">
        <v>4013</v>
      </c>
      <c r="C2020" s="25" t="s">
        <v>222</v>
      </c>
      <c r="D2020" s="24" t="s">
        <v>223</v>
      </c>
      <c r="E2020" s="24" t="s">
        <v>4014</v>
      </c>
      <c r="F2020" s="20" t="s">
        <v>86</v>
      </c>
      <c r="G2020" s="20" t="s">
        <v>110</v>
      </c>
      <c r="H2020" s="20" t="s">
        <v>126</v>
      </c>
      <c r="I2020" s="20"/>
      <c r="J2020" s="20"/>
      <c r="K2020" s="20"/>
      <c r="L2020" s="20"/>
      <c r="M2020" s="20"/>
      <c r="N2020" s="20"/>
      <c r="O2020" s="20"/>
      <c r="P2020" s="20"/>
      <c r="Q2020" s="20"/>
      <c r="R2020" s="20"/>
      <c r="S2020" s="20"/>
      <c r="T2020" s="20" t="str">
        <f>IFERROR(VLOOKUP(F2020,'CODE H VS CODE ICPE'!$A$2:$D$80,4,FALSE),"")</f>
        <v>Autorisé</v>
      </c>
      <c r="U2020" s="20" t="str">
        <f>IFERROR(VLOOKUP(G2020,'CODE H VS CODE ICPE'!$A$2:$D$80,4,FALSE),"")</f>
        <v>Interdit</v>
      </c>
      <c r="V2020" s="20" t="str">
        <f>IFERROR(VLOOKUP(H2020,'CODE H VS CODE ICPE'!$A$2:$D$80,4,FALSE),"")</f>
        <v>Demande d'autorisation</v>
      </c>
      <c r="W2020" s="20" t="str">
        <f>IFERROR(VLOOKUP(I2020,'CODE H VS CODE ICPE'!$A$2:$D$80,4,FALSE),"")</f>
        <v/>
      </c>
      <c r="X2020" s="20" t="str">
        <f>IFERROR(VLOOKUP(J2020,'CODE H VS CODE ICPE'!$A$2:$D$80,4,FALSE),"")</f>
        <v/>
      </c>
      <c r="Y2020" s="20" t="str">
        <f>IFERROR(VLOOKUP(K2020,'CODE H VS CODE ICPE'!$A$2:$D$80,4,FALSE),"")</f>
        <v/>
      </c>
      <c r="Z2020" s="20" t="str">
        <f>IFERROR(VLOOKUP(L2020,'CODE H VS CODE ICPE'!$A$2:$D$80,4,FALSE),"")</f>
        <v/>
      </c>
      <c r="AA2020" s="20" t="str">
        <f>IFERROR(VLOOKUP(M2020,'CODE H VS CODE ICPE'!$A$2:$D$80,4,FALSE),"")</f>
        <v/>
      </c>
      <c r="AB2020" s="20" t="str">
        <f>IFERROR(VLOOKUP(N2020,'CODE H VS CODE ICPE'!$A$2:$D$80,4,FALSE),"")</f>
        <v/>
      </c>
      <c r="AC2020" s="20" t="str">
        <f>IFERROR(VLOOKUP(O2020,'CODE H VS CODE ICPE'!$A$2:$D$80,4,FALSE),"")</f>
        <v/>
      </c>
      <c r="AD2020" s="20" t="str">
        <f>IFERROR(VLOOKUP(P2020,'CODE H VS CODE ICPE'!$A$2:$D$80,4,FALSE),"")</f>
        <v/>
      </c>
      <c r="AE2020" s="20" t="str">
        <f>IFERROR(VLOOKUP(Q2020,'CODE H VS CODE ICPE'!$A$2:$D$80,4,FALSE),"")</f>
        <v/>
      </c>
      <c r="AF2020" s="20" t="str">
        <f>IFERROR(VLOOKUP(R2020,'CODE H VS CODE ICPE'!$A$2:$D$80,4,FALSE),"")</f>
        <v/>
      </c>
      <c r="AG2020" s="20" t="str">
        <f>IFERROR(VLOOKUP(S2020,'CODE H VS CODE ICPE'!$A$2:$D$80,4,FALSE),"")</f>
        <v/>
      </c>
      <c r="AH2020" s="48" t="str">
        <f t="shared" si="436"/>
        <v>Accepted</v>
      </c>
      <c r="AI2020" s="21">
        <f>IF(T2020="",0,IF(T2020="Interdit",0,VLOOKUP(F2020,'CODE H VS CODE ICPE'!$A$2:$E$80,5,FALSE)))</f>
        <v>99999.99</v>
      </c>
      <c r="AJ2020" s="21">
        <f>IF(U2020="",0,IF(U2020="Interdit",0,VLOOKUP(G2020,'CODE H VS CODE ICPE'!$A$2:$E$80,5,FALSE)))</f>
        <v>0</v>
      </c>
      <c r="AK2020" s="21">
        <f>IF(V2020="",0,IF(V2020="Interdit",0,VLOOKUP(H2020,'CODE H VS CODE ICPE'!$A$2:$E$80,5,FALSE)))</f>
        <v>19999.990000000002</v>
      </c>
      <c r="AL2020" s="21">
        <f>IF(W2020="",0,IF(W2020="Interdit",0,VLOOKUP(I2020,'CODE H VS CODE ICPE'!$A$2:$E$80,5,FALSE)))</f>
        <v>0</v>
      </c>
      <c r="AM2020" s="21">
        <f>IF(X2020="",0,IF(X2020="Interdit",0,VLOOKUP(J2020,'CODE H VS CODE ICPE'!$A$2:$E$80,5,FALSE)))</f>
        <v>0</v>
      </c>
      <c r="AN2020" s="21">
        <f>IF(Y2020="",0,IF(Y2020="Interdit",0,VLOOKUP(K2020,'CODE H VS CODE ICPE'!$A$2:$E$80,5,FALSE)))</f>
        <v>0</v>
      </c>
      <c r="AO2020" s="21">
        <f>IF(Z2020="",0,IF(Z2020="Interdit",0,VLOOKUP(L2020,'CODE H VS CODE ICPE'!$A$2:$E$80,5,FALSE)))</f>
        <v>0</v>
      </c>
      <c r="AP2020" s="21">
        <f>IF(AA2020="",0,IF(AA2020="Interdit",0,VLOOKUP(M2020,'CODE H VS CODE ICPE'!$A$2:$E$80,5,FALSE)))</f>
        <v>0</v>
      </c>
      <c r="AQ2020" s="21">
        <f>IF(AB2020="",0,IF(AB2020="Interdit",0,VLOOKUP(N2020,'CODE H VS CODE ICPE'!$A$2:$E$80,5,FALSE)))</f>
        <v>0</v>
      </c>
      <c r="AR2020" s="21">
        <f>IF(AC2020="",0,IF(AC2020="Interdit",0,VLOOKUP(O2020,'CODE H VS CODE ICPE'!$A$2:$E$80,5,FALSE)))</f>
        <v>0</v>
      </c>
      <c r="AS2020" s="21">
        <f>IF(AD2020="",0,IF(AD2020="Interdit",0,VLOOKUP(P2020,'CODE H VS CODE ICPE'!$A$2:$E$80,5,FALSE)))</f>
        <v>0</v>
      </c>
      <c r="AT2020" s="21">
        <f>IF(AE2020="",0,IF(AE2020="Interdit",0,VLOOKUP(Q2020,'CODE H VS CODE ICPE'!$A$2:$E$80,5,FALSE)))</f>
        <v>0</v>
      </c>
      <c r="AU2020" s="21">
        <f>IF(AF2020="",0,IF(AF2020="Interdit",0,VLOOKUP(R2020,'CODE H VS CODE ICPE'!$A$2:$E$80,5,FALSE)))</f>
        <v>0</v>
      </c>
      <c r="AV2020" s="21">
        <f>IF(AG2020="",0,IF(AG2020="Interdit",0,VLOOKUP(S2020,'CODE H VS CODE ICPE'!$A$2:$E$80,5,FALSE)))</f>
        <v>0</v>
      </c>
      <c r="AW2020" s="20" t="str">
        <f t="shared" si="433"/>
        <v>$AI$2</v>
      </c>
      <c r="AX2020" s="26">
        <f t="shared" si="434"/>
        <v>99999.99</v>
      </c>
      <c r="AY2020" s="20" t="str">
        <f t="shared" si="435"/>
        <v>H302</v>
      </c>
      <c r="AZ2020" s="20">
        <f>IF(AY2020="","",IF(AY2020=0,"",VLOOKUP(AY2020,'CODE H VS CODE ICPE'!$A$1:$E$80,3,FALSE)))</f>
        <v>4511</v>
      </c>
    </row>
    <row r="2021" spans="1:52" ht="28.9" customHeight="1">
      <c r="A2021" s="23">
        <v>2517</v>
      </c>
      <c r="B2021" s="24" t="s">
        <v>4015</v>
      </c>
      <c r="C2021" s="25" t="s">
        <v>222</v>
      </c>
      <c r="D2021" s="24" t="s">
        <v>630</v>
      </c>
      <c r="E2021" s="24" t="s">
        <v>4016</v>
      </c>
      <c r="F2021" s="20" t="s">
        <v>76</v>
      </c>
      <c r="G2021" s="20" t="s">
        <v>110</v>
      </c>
      <c r="H2021" s="20"/>
      <c r="I2021" s="20"/>
      <c r="J2021" s="20"/>
      <c r="K2021" s="20"/>
      <c r="L2021" s="20"/>
      <c r="M2021" s="20"/>
      <c r="N2021" s="20"/>
      <c r="O2021" s="20"/>
      <c r="P2021" s="20"/>
      <c r="Q2021" s="20"/>
      <c r="R2021" s="20"/>
      <c r="S2021" s="20"/>
      <c r="T2021" s="20" t="str">
        <f>IFERROR(VLOOKUP(F2021,'CODE H VS CODE ICPE'!$A$2:$D$80,4,FALSE),"")</f>
        <v>Demande d'autorisation</v>
      </c>
      <c r="U2021" s="20" t="str">
        <f>IFERROR(VLOOKUP(G2021,'CODE H VS CODE ICPE'!$A$2:$D$80,4,FALSE),"")</f>
        <v>Interdit</v>
      </c>
      <c r="V2021" s="20" t="str">
        <f>IFERROR(VLOOKUP(H2021,'CODE H VS CODE ICPE'!$A$2:$D$80,4,FALSE),"")</f>
        <v/>
      </c>
      <c r="W2021" s="20" t="str">
        <f>IFERROR(VLOOKUP(I2021,'CODE H VS CODE ICPE'!$A$2:$D$80,4,FALSE),"")</f>
        <v/>
      </c>
      <c r="X2021" s="20" t="str">
        <f>IFERROR(VLOOKUP(J2021,'CODE H VS CODE ICPE'!$A$2:$D$80,4,FALSE),"")</f>
        <v/>
      </c>
      <c r="Y2021" s="20" t="str">
        <f>IFERROR(VLOOKUP(K2021,'CODE H VS CODE ICPE'!$A$2:$D$80,4,FALSE),"")</f>
        <v/>
      </c>
      <c r="Z2021" s="20" t="str">
        <f>IFERROR(VLOOKUP(L2021,'CODE H VS CODE ICPE'!$A$2:$D$80,4,FALSE),"")</f>
        <v/>
      </c>
      <c r="AA2021" s="20" t="str">
        <f>IFERROR(VLOOKUP(M2021,'CODE H VS CODE ICPE'!$A$2:$D$80,4,FALSE),"")</f>
        <v/>
      </c>
      <c r="AB2021" s="20" t="str">
        <f>IFERROR(VLOOKUP(N2021,'CODE H VS CODE ICPE'!$A$2:$D$80,4,FALSE),"")</f>
        <v/>
      </c>
      <c r="AC2021" s="20" t="str">
        <f>IFERROR(VLOOKUP(O2021,'CODE H VS CODE ICPE'!$A$2:$D$80,4,FALSE),"")</f>
        <v/>
      </c>
      <c r="AD2021" s="20" t="str">
        <f>IFERROR(VLOOKUP(P2021,'CODE H VS CODE ICPE'!$A$2:$D$80,4,FALSE),"")</f>
        <v/>
      </c>
      <c r="AE2021" s="20" t="str">
        <f>IFERROR(VLOOKUP(Q2021,'CODE H VS CODE ICPE'!$A$2:$D$80,4,FALSE),"")</f>
        <v/>
      </c>
      <c r="AF2021" s="20" t="str">
        <f>IFERROR(VLOOKUP(R2021,'CODE H VS CODE ICPE'!$A$2:$D$80,4,FALSE),"")</f>
        <v/>
      </c>
      <c r="AG2021" s="20" t="str">
        <f>IFERROR(VLOOKUP(S2021,'CODE H VS CODE ICPE'!$A$2:$D$80,4,FALSE),"")</f>
        <v/>
      </c>
      <c r="AH2021" s="48" t="str">
        <f t="shared" si="436"/>
        <v>Accepted</v>
      </c>
      <c r="AI2021" s="21">
        <f>IF(T2021="",0,IF(T2021="Interdit",0,VLOOKUP(F2021,'CODE H VS CODE ICPE'!$A$2:$E$80,5,FALSE)))</f>
        <v>149999.99</v>
      </c>
      <c r="AJ2021" s="21">
        <f>IF(U2021="",0,IF(U2021="Interdit",0,VLOOKUP(G2021,'CODE H VS CODE ICPE'!$A$2:$E$80,5,FALSE)))</f>
        <v>0</v>
      </c>
      <c r="AK2021" s="21">
        <f>IF(V2021="",0,IF(V2021="Interdit",0,VLOOKUP(H2021,'CODE H VS CODE ICPE'!$A$2:$E$80,5,FALSE)))</f>
        <v>0</v>
      </c>
      <c r="AL2021" s="21">
        <f>IF(W2021="",0,IF(W2021="Interdit",0,VLOOKUP(I2021,'CODE H VS CODE ICPE'!$A$2:$E$80,5,FALSE)))</f>
        <v>0</v>
      </c>
      <c r="AM2021" s="21">
        <f>IF(X2021="",0,IF(X2021="Interdit",0,VLOOKUP(J2021,'CODE H VS CODE ICPE'!$A$2:$E$80,5,FALSE)))</f>
        <v>0</v>
      </c>
      <c r="AN2021" s="21">
        <f>IF(Y2021="",0,IF(Y2021="Interdit",0,VLOOKUP(K2021,'CODE H VS CODE ICPE'!$A$2:$E$80,5,FALSE)))</f>
        <v>0</v>
      </c>
      <c r="AO2021" s="21">
        <f>IF(Z2021="",0,IF(Z2021="Interdit",0,VLOOKUP(L2021,'CODE H VS CODE ICPE'!$A$2:$E$80,5,FALSE)))</f>
        <v>0</v>
      </c>
      <c r="AP2021" s="21">
        <f>IF(AA2021="",0,IF(AA2021="Interdit",0,VLOOKUP(M2021,'CODE H VS CODE ICPE'!$A$2:$E$80,5,FALSE)))</f>
        <v>0</v>
      </c>
      <c r="AQ2021" s="21">
        <f>IF(AB2021="",0,IF(AB2021="Interdit",0,VLOOKUP(N2021,'CODE H VS CODE ICPE'!$A$2:$E$80,5,FALSE)))</f>
        <v>0</v>
      </c>
      <c r="AR2021" s="21">
        <f>IF(AC2021="",0,IF(AC2021="Interdit",0,VLOOKUP(O2021,'CODE H VS CODE ICPE'!$A$2:$E$80,5,FALSE)))</f>
        <v>0</v>
      </c>
      <c r="AS2021" s="21">
        <f>IF(AD2021="",0,IF(AD2021="Interdit",0,VLOOKUP(P2021,'CODE H VS CODE ICPE'!$A$2:$E$80,5,FALSE)))</f>
        <v>0</v>
      </c>
      <c r="AT2021" s="21">
        <f>IF(AE2021="",0,IF(AE2021="Interdit",0,VLOOKUP(Q2021,'CODE H VS CODE ICPE'!$A$2:$E$80,5,FALSE)))</f>
        <v>0</v>
      </c>
      <c r="AU2021" s="21">
        <f>IF(AF2021="",0,IF(AF2021="Interdit",0,VLOOKUP(R2021,'CODE H VS CODE ICPE'!$A$2:$E$80,5,FALSE)))</f>
        <v>0</v>
      </c>
      <c r="AV2021" s="21">
        <f>IF(AG2021="",0,IF(AG2021="Interdit",0,VLOOKUP(S2021,'CODE H VS CODE ICPE'!$A$2:$E$80,5,FALSE)))</f>
        <v>0</v>
      </c>
      <c r="AW2021" s="20" t="str">
        <f t="shared" si="433"/>
        <v>$AI$2</v>
      </c>
      <c r="AX2021" s="26">
        <f t="shared" si="434"/>
        <v>149999.99</v>
      </c>
      <c r="AY2021" s="20" t="str">
        <f t="shared" si="435"/>
        <v>H280</v>
      </c>
      <c r="AZ2021" s="20">
        <f>IF(AY2021="","",IF(AY2021=0,"",VLOOKUP(AY2021,'CODE H VS CODE ICPE'!$A$1:$E$80,3,FALSE)))</f>
        <v>4320</v>
      </c>
    </row>
    <row r="2022" spans="1:52" ht="28.9" customHeight="1">
      <c r="A2022" s="23">
        <v>2518</v>
      </c>
      <c r="B2022" s="24" t="s">
        <v>4017</v>
      </c>
      <c r="C2022" s="25" t="s">
        <v>230</v>
      </c>
      <c r="D2022" s="24" t="s">
        <v>682</v>
      </c>
      <c r="E2022" s="24" t="s">
        <v>4018</v>
      </c>
      <c r="F2022" s="20" t="s">
        <v>42</v>
      </c>
      <c r="G2022" s="20" t="s">
        <v>88</v>
      </c>
      <c r="H2022" s="20"/>
      <c r="I2022" s="20"/>
      <c r="J2022" s="20"/>
      <c r="K2022" s="20"/>
      <c r="L2022" s="20"/>
      <c r="M2022" s="20"/>
      <c r="N2022" s="20"/>
      <c r="O2022" s="20"/>
      <c r="P2022" s="20"/>
      <c r="Q2022" s="20"/>
      <c r="R2022" s="20"/>
      <c r="S2022" s="20"/>
      <c r="T2022" s="20" t="str">
        <f>IFERROR(VLOOKUP(F2022,'CODE H VS CODE ICPE'!$A$2:$D$80,4,FALSE),"")</f>
        <v>Autorisé</v>
      </c>
      <c r="U2022" s="20" t="str">
        <f>IFERROR(VLOOKUP(G2022,'CODE H VS CODE ICPE'!$A$2:$D$80,4,FALSE),"")</f>
        <v>Interdit</v>
      </c>
      <c r="V2022" s="20" t="str">
        <f>IFERROR(VLOOKUP(H2022,'CODE H VS CODE ICPE'!$A$2:$D$80,4,FALSE),"")</f>
        <v/>
      </c>
      <c r="W2022" s="20" t="str">
        <f>IFERROR(VLOOKUP(I2022,'CODE H VS CODE ICPE'!$A$2:$D$80,4,FALSE),"")</f>
        <v/>
      </c>
      <c r="X2022" s="20" t="str">
        <f>IFERROR(VLOOKUP(J2022,'CODE H VS CODE ICPE'!$A$2:$D$80,4,FALSE),"")</f>
        <v/>
      </c>
      <c r="Y2022" s="20" t="str">
        <f>IFERROR(VLOOKUP(K2022,'CODE H VS CODE ICPE'!$A$2:$D$80,4,FALSE),"")</f>
        <v/>
      </c>
      <c r="Z2022" s="20" t="str">
        <f>IFERROR(VLOOKUP(L2022,'CODE H VS CODE ICPE'!$A$2:$D$80,4,FALSE),"")</f>
        <v/>
      </c>
      <c r="AA2022" s="20" t="str">
        <f>IFERROR(VLOOKUP(M2022,'CODE H VS CODE ICPE'!$A$2:$D$80,4,FALSE),"")</f>
        <v/>
      </c>
      <c r="AB2022" s="20" t="str">
        <f>IFERROR(VLOOKUP(N2022,'CODE H VS CODE ICPE'!$A$2:$D$80,4,FALSE),"")</f>
        <v/>
      </c>
      <c r="AC2022" s="20" t="str">
        <f>IFERROR(VLOOKUP(O2022,'CODE H VS CODE ICPE'!$A$2:$D$80,4,FALSE),"")</f>
        <v/>
      </c>
      <c r="AD2022" s="20" t="str">
        <f>IFERROR(VLOOKUP(P2022,'CODE H VS CODE ICPE'!$A$2:$D$80,4,FALSE),"")</f>
        <v/>
      </c>
      <c r="AE2022" s="20" t="str">
        <f>IFERROR(VLOOKUP(Q2022,'CODE H VS CODE ICPE'!$A$2:$D$80,4,FALSE),"")</f>
        <v/>
      </c>
      <c r="AF2022" s="20" t="str">
        <f>IFERROR(VLOOKUP(R2022,'CODE H VS CODE ICPE'!$A$2:$D$80,4,FALSE),"")</f>
        <v/>
      </c>
      <c r="AG2022" s="20" t="str">
        <f>IFERROR(VLOOKUP(S2022,'CODE H VS CODE ICPE'!$A$2:$D$80,4,FALSE),"")</f>
        <v/>
      </c>
      <c r="AH2022" s="48" t="str">
        <f t="shared" si="436"/>
        <v>Accepted</v>
      </c>
      <c r="AI2022" s="21">
        <f>IF(T2022="",0,IF(T2022="Interdit",0,VLOOKUP(F2022,'CODE H VS CODE ICPE'!$A$2:$E$80,5,FALSE)))</f>
        <v>99999.99</v>
      </c>
      <c r="AJ2022" s="21">
        <f>IF(U2022="",0,IF(U2022="Interdit",0,VLOOKUP(G2022,'CODE H VS CODE ICPE'!$A$2:$E$80,5,FALSE)))</f>
        <v>0</v>
      </c>
      <c r="AK2022" s="21">
        <f>IF(V2022="",0,IF(V2022="Interdit",0,VLOOKUP(H2022,'CODE H VS CODE ICPE'!$A$2:$E$80,5,FALSE)))</f>
        <v>0</v>
      </c>
      <c r="AL2022" s="21">
        <f>IF(W2022="",0,IF(W2022="Interdit",0,VLOOKUP(I2022,'CODE H VS CODE ICPE'!$A$2:$E$80,5,FALSE)))</f>
        <v>0</v>
      </c>
      <c r="AM2022" s="21">
        <f>IF(X2022="",0,IF(X2022="Interdit",0,VLOOKUP(J2022,'CODE H VS CODE ICPE'!$A$2:$E$80,5,FALSE)))</f>
        <v>0</v>
      </c>
      <c r="AN2022" s="21">
        <f>IF(Y2022="",0,IF(Y2022="Interdit",0,VLOOKUP(K2022,'CODE H VS CODE ICPE'!$A$2:$E$80,5,FALSE)))</f>
        <v>0</v>
      </c>
      <c r="AO2022" s="21">
        <f>IF(Z2022="",0,IF(Z2022="Interdit",0,VLOOKUP(L2022,'CODE H VS CODE ICPE'!$A$2:$E$80,5,FALSE)))</f>
        <v>0</v>
      </c>
      <c r="AP2022" s="21">
        <f>IF(AA2022="",0,IF(AA2022="Interdit",0,VLOOKUP(M2022,'CODE H VS CODE ICPE'!$A$2:$E$80,5,FALSE)))</f>
        <v>0</v>
      </c>
      <c r="AQ2022" s="21">
        <f>IF(AB2022="",0,IF(AB2022="Interdit",0,VLOOKUP(N2022,'CODE H VS CODE ICPE'!$A$2:$E$80,5,FALSE)))</f>
        <v>0</v>
      </c>
      <c r="AR2022" s="21">
        <f>IF(AC2022="",0,IF(AC2022="Interdit",0,VLOOKUP(O2022,'CODE H VS CODE ICPE'!$A$2:$E$80,5,FALSE)))</f>
        <v>0</v>
      </c>
      <c r="AS2022" s="21">
        <f>IF(AD2022="",0,IF(AD2022="Interdit",0,VLOOKUP(P2022,'CODE H VS CODE ICPE'!$A$2:$E$80,5,FALSE)))</f>
        <v>0</v>
      </c>
      <c r="AT2022" s="21">
        <f>IF(AE2022="",0,IF(AE2022="Interdit",0,VLOOKUP(Q2022,'CODE H VS CODE ICPE'!$A$2:$E$80,5,FALSE)))</f>
        <v>0</v>
      </c>
      <c r="AU2022" s="21">
        <f>IF(AF2022="",0,IF(AF2022="Interdit",0,VLOOKUP(R2022,'CODE H VS CODE ICPE'!$A$2:$E$80,5,FALSE)))</f>
        <v>0</v>
      </c>
      <c r="AV2022" s="21">
        <f>IF(AG2022="",0,IF(AG2022="Interdit",0,VLOOKUP(S2022,'CODE H VS CODE ICPE'!$A$2:$E$80,5,FALSE)))</f>
        <v>0</v>
      </c>
      <c r="AW2022" s="20" t="str">
        <f t="shared" si="433"/>
        <v>$AI$2</v>
      </c>
      <c r="AX2022" s="26">
        <f t="shared" si="434"/>
        <v>99999.99</v>
      </c>
      <c r="AY2022" s="20" t="str">
        <f t="shared" si="435"/>
        <v>H226</v>
      </c>
      <c r="AZ2022" s="20">
        <f>IF(AY2022="","",IF(AY2022=0,"",VLOOKUP(AY2022,'CODE H VS CODE ICPE'!$A$1:$E$80,3,FALSE)))</f>
        <v>4331</v>
      </c>
    </row>
    <row r="2023" spans="1:52" ht="28.9" customHeight="1">
      <c r="A2023" s="23">
        <v>2520</v>
      </c>
      <c r="B2023" s="24" t="s">
        <v>4019</v>
      </c>
      <c r="C2023" s="25" t="s">
        <v>222</v>
      </c>
      <c r="D2023" s="24" t="s">
        <v>223</v>
      </c>
      <c r="E2023" s="24" t="s">
        <v>4020</v>
      </c>
      <c r="F2023" s="20" t="s">
        <v>42</v>
      </c>
      <c r="G2023" s="20" t="s">
        <v>88</v>
      </c>
      <c r="H2023" s="20"/>
      <c r="I2023" s="20"/>
      <c r="J2023" s="20"/>
      <c r="K2023" s="20"/>
      <c r="L2023" s="20"/>
      <c r="M2023" s="20"/>
      <c r="N2023" s="20"/>
      <c r="O2023" s="20"/>
      <c r="P2023" s="20"/>
      <c r="Q2023" s="20"/>
      <c r="R2023" s="20"/>
      <c r="S2023" s="20"/>
      <c r="T2023" s="20" t="str">
        <f>IFERROR(VLOOKUP(F2023,'CODE H VS CODE ICPE'!$A$2:$D$80,4,FALSE),"")</f>
        <v>Autorisé</v>
      </c>
      <c r="U2023" s="20" t="str">
        <f>IFERROR(VLOOKUP(G2023,'CODE H VS CODE ICPE'!$A$2:$D$80,4,FALSE),"")</f>
        <v>Interdit</v>
      </c>
      <c r="V2023" s="20" t="str">
        <f>IFERROR(VLOOKUP(H2023,'CODE H VS CODE ICPE'!$A$2:$D$80,4,FALSE),"")</f>
        <v/>
      </c>
      <c r="W2023" s="20" t="str">
        <f>IFERROR(VLOOKUP(I2023,'CODE H VS CODE ICPE'!$A$2:$D$80,4,FALSE),"")</f>
        <v/>
      </c>
      <c r="X2023" s="20" t="str">
        <f>IFERROR(VLOOKUP(J2023,'CODE H VS CODE ICPE'!$A$2:$D$80,4,FALSE),"")</f>
        <v/>
      </c>
      <c r="Y2023" s="20" t="str">
        <f>IFERROR(VLOOKUP(K2023,'CODE H VS CODE ICPE'!$A$2:$D$80,4,FALSE),"")</f>
        <v/>
      </c>
      <c r="Z2023" s="20" t="str">
        <f>IFERROR(VLOOKUP(L2023,'CODE H VS CODE ICPE'!$A$2:$D$80,4,FALSE),"")</f>
        <v/>
      </c>
      <c r="AA2023" s="20" t="str">
        <f>IFERROR(VLOOKUP(M2023,'CODE H VS CODE ICPE'!$A$2:$D$80,4,FALSE),"")</f>
        <v/>
      </c>
      <c r="AB2023" s="20" t="str">
        <f>IFERROR(VLOOKUP(N2023,'CODE H VS CODE ICPE'!$A$2:$D$80,4,FALSE),"")</f>
        <v/>
      </c>
      <c r="AC2023" s="20" t="str">
        <f>IFERROR(VLOOKUP(O2023,'CODE H VS CODE ICPE'!$A$2:$D$80,4,FALSE),"")</f>
        <v/>
      </c>
      <c r="AD2023" s="20" t="str">
        <f>IFERROR(VLOOKUP(P2023,'CODE H VS CODE ICPE'!$A$2:$D$80,4,FALSE),"")</f>
        <v/>
      </c>
      <c r="AE2023" s="20" t="str">
        <f>IFERROR(VLOOKUP(Q2023,'CODE H VS CODE ICPE'!$A$2:$D$80,4,FALSE),"")</f>
        <v/>
      </c>
      <c r="AF2023" s="20" t="str">
        <f>IFERROR(VLOOKUP(R2023,'CODE H VS CODE ICPE'!$A$2:$D$80,4,FALSE),"")</f>
        <v/>
      </c>
      <c r="AG2023" s="20" t="str">
        <f>IFERROR(VLOOKUP(S2023,'CODE H VS CODE ICPE'!$A$2:$D$80,4,FALSE),"")</f>
        <v/>
      </c>
      <c r="AH2023" s="48" t="str">
        <f t="shared" si="436"/>
        <v>Accepted</v>
      </c>
      <c r="AI2023" s="21">
        <f>IF(T2023="",0,IF(T2023="Interdit",0,VLOOKUP(F2023,'CODE H VS CODE ICPE'!$A$2:$E$80,5,FALSE)))</f>
        <v>99999.99</v>
      </c>
      <c r="AJ2023" s="21">
        <f>IF(U2023="",0,IF(U2023="Interdit",0,VLOOKUP(G2023,'CODE H VS CODE ICPE'!$A$2:$E$80,5,FALSE)))</f>
        <v>0</v>
      </c>
      <c r="AK2023" s="21">
        <f>IF(V2023="",0,IF(V2023="Interdit",0,VLOOKUP(H2023,'CODE H VS CODE ICPE'!$A$2:$E$80,5,FALSE)))</f>
        <v>0</v>
      </c>
      <c r="AL2023" s="21">
        <f>IF(W2023="",0,IF(W2023="Interdit",0,VLOOKUP(I2023,'CODE H VS CODE ICPE'!$A$2:$E$80,5,FALSE)))</f>
        <v>0</v>
      </c>
      <c r="AM2023" s="21">
        <f>IF(X2023="",0,IF(X2023="Interdit",0,VLOOKUP(J2023,'CODE H VS CODE ICPE'!$A$2:$E$80,5,FALSE)))</f>
        <v>0</v>
      </c>
      <c r="AN2023" s="21">
        <f>IF(Y2023="",0,IF(Y2023="Interdit",0,VLOOKUP(K2023,'CODE H VS CODE ICPE'!$A$2:$E$80,5,FALSE)))</f>
        <v>0</v>
      </c>
      <c r="AO2023" s="21">
        <f>IF(Z2023="",0,IF(Z2023="Interdit",0,VLOOKUP(L2023,'CODE H VS CODE ICPE'!$A$2:$E$80,5,FALSE)))</f>
        <v>0</v>
      </c>
      <c r="AP2023" s="21">
        <f>IF(AA2023="",0,IF(AA2023="Interdit",0,VLOOKUP(M2023,'CODE H VS CODE ICPE'!$A$2:$E$80,5,FALSE)))</f>
        <v>0</v>
      </c>
      <c r="AQ2023" s="21">
        <f>IF(AB2023="",0,IF(AB2023="Interdit",0,VLOOKUP(N2023,'CODE H VS CODE ICPE'!$A$2:$E$80,5,FALSE)))</f>
        <v>0</v>
      </c>
      <c r="AR2023" s="21">
        <f>IF(AC2023="",0,IF(AC2023="Interdit",0,VLOOKUP(O2023,'CODE H VS CODE ICPE'!$A$2:$E$80,5,FALSE)))</f>
        <v>0</v>
      </c>
      <c r="AS2023" s="21">
        <f>IF(AD2023="",0,IF(AD2023="Interdit",0,VLOOKUP(P2023,'CODE H VS CODE ICPE'!$A$2:$E$80,5,FALSE)))</f>
        <v>0</v>
      </c>
      <c r="AT2023" s="21">
        <f>IF(AE2023="",0,IF(AE2023="Interdit",0,VLOOKUP(Q2023,'CODE H VS CODE ICPE'!$A$2:$E$80,5,FALSE)))</f>
        <v>0</v>
      </c>
      <c r="AU2023" s="21">
        <f>IF(AF2023="",0,IF(AF2023="Interdit",0,VLOOKUP(R2023,'CODE H VS CODE ICPE'!$A$2:$E$80,5,FALSE)))</f>
        <v>0</v>
      </c>
      <c r="AV2023" s="21">
        <f>IF(AG2023="",0,IF(AG2023="Interdit",0,VLOOKUP(S2023,'CODE H VS CODE ICPE'!$A$2:$E$80,5,FALSE)))</f>
        <v>0</v>
      </c>
      <c r="AW2023" s="20" t="str">
        <f t="shared" si="433"/>
        <v>$AI$2</v>
      </c>
      <c r="AX2023" s="26">
        <f t="shared" si="434"/>
        <v>99999.99</v>
      </c>
      <c r="AY2023" s="20" t="str">
        <f t="shared" si="435"/>
        <v>H226</v>
      </c>
      <c r="AZ2023" s="20">
        <f>IF(AY2023="","",IF(AY2023=0,"",VLOOKUP(AY2023,'CODE H VS CODE ICPE'!$A$1:$E$80,3,FALSE)))</f>
        <v>4331</v>
      </c>
    </row>
    <row r="2024" spans="1:52" ht="28.9" customHeight="1">
      <c r="A2024" s="23">
        <v>2522</v>
      </c>
      <c r="B2024" s="24" t="s">
        <v>4021</v>
      </c>
      <c r="C2024" s="25" t="s">
        <v>222</v>
      </c>
      <c r="D2024" s="24" t="s">
        <v>287</v>
      </c>
      <c r="E2024" s="24" t="s">
        <v>4022</v>
      </c>
      <c r="F2024" s="20" t="s">
        <v>42</v>
      </c>
      <c r="G2024" s="20" t="s">
        <v>86</v>
      </c>
      <c r="H2024" s="20" t="s">
        <v>94</v>
      </c>
      <c r="I2024" s="20" t="s">
        <v>110</v>
      </c>
      <c r="J2024" s="20"/>
      <c r="K2024" s="20"/>
      <c r="L2024" s="20"/>
      <c r="M2024" s="20"/>
      <c r="N2024" s="20"/>
      <c r="O2024" s="20"/>
      <c r="P2024" s="20"/>
      <c r="Q2024" s="20"/>
      <c r="R2024" s="20"/>
      <c r="S2024" s="20"/>
      <c r="T2024" s="20" t="str">
        <f>IFERROR(VLOOKUP(F2024,'CODE H VS CODE ICPE'!$A$2:$D$80,4,FALSE),"")</f>
        <v>Autorisé</v>
      </c>
      <c r="U2024" s="20" t="str">
        <f>IFERROR(VLOOKUP(G2024,'CODE H VS CODE ICPE'!$A$2:$D$80,4,FALSE),"")</f>
        <v>Autorisé</v>
      </c>
      <c r="V2024" s="20" t="str">
        <f>IFERROR(VLOOKUP(H2024,'CODE H VS CODE ICPE'!$A$2:$D$80,4,FALSE),"")</f>
        <v>Demande d'autorisation</v>
      </c>
      <c r="W2024" s="20" t="str">
        <f>IFERROR(VLOOKUP(I2024,'CODE H VS CODE ICPE'!$A$2:$D$80,4,FALSE),"")</f>
        <v>Interdit</v>
      </c>
      <c r="X2024" s="20" t="str">
        <f>IFERROR(VLOOKUP(J2024,'CODE H VS CODE ICPE'!$A$2:$D$80,4,FALSE),"")</f>
        <v/>
      </c>
      <c r="Y2024" s="20" t="str">
        <f>IFERROR(VLOOKUP(K2024,'CODE H VS CODE ICPE'!$A$2:$D$80,4,FALSE),"")</f>
        <v/>
      </c>
      <c r="Z2024" s="20" t="str">
        <f>IFERROR(VLOOKUP(L2024,'CODE H VS CODE ICPE'!$A$2:$D$80,4,FALSE),"")</f>
        <v/>
      </c>
      <c r="AA2024" s="20" t="str">
        <f>IFERROR(VLOOKUP(M2024,'CODE H VS CODE ICPE'!$A$2:$D$80,4,FALSE),"")</f>
        <v/>
      </c>
      <c r="AB2024" s="20" t="str">
        <f>IFERROR(VLOOKUP(N2024,'CODE H VS CODE ICPE'!$A$2:$D$80,4,FALSE),"")</f>
        <v/>
      </c>
      <c r="AC2024" s="20" t="str">
        <f>IFERROR(VLOOKUP(O2024,'CODE H VS CODE ICPE'!$A$2:$D$80,4,FALSE),"")</f>
        <v/>
      </c>
      <c r="AD2024" s="20" t="str">
        <f>IFERROR(VLOOKUP(P2024,'CODE H VS CODE ICPE'!$A$2:$D$80,4,FALSE),"")</f>
        <v/>
      </c>
      <c r="AE2024" s="20" t="str">
        <f>IFERROR(VLOOKUP(Q2024,'CODE H VS CODE ICPE'!$A$2:$D$80,4,FALSE),"")</f>
        <v/>
      </c>
      <c r="AF2024" s="20" t="str">
        <f>IFERROR(VLOOKUP(R2024,'CODE H VS CODE ICPE'!$A$2:$D$80,4,FALSE),"")</f>
        <v/>
      </c>
      <c r="AG2024" s="20" t="str">
        <f>IFERROR(VLOOKUP(S2024,'CODE H VS CODE ICPE'!$A$2:$D$80,4,FALSE),"")</f>
        <v/>
      </c>
      <c r="AH2024" s="48" t="str">
        <f t="shared" si="436"/>
        <v>Accepted</v>
      </c>
      <c r="AI2024" s="21">
        <f>IF(T2024="",0,IF(T2024="Interdit",0,VLOOKUP(F2024,'CODE H VS CODE ICPE'!$A$2:$E$80,5,FALSE)))</f>
        <v>99999.99</v>
      </c>
      <c r="AJ2024" s="21">
        <f>IF(U2024="",0,IF(U2024="Interdit",0,VLOOKUP(G2024,'CODE H VS CODE ICPE'!$A$2:$E$80,5,FALSE)))</f>
        <v>99999.99</v>
      </c>
      <c r="AK2024" s="21">
        <f>IF(V2024="",0,IF(V2024="Interdit",0,VLOOKUP(H2024,'CODE H VS CODE ICPE'!$A$2:$E$80,5,FALSE)))</f>
        <v>199.99</v>
      </c>
      <c r="AL2024" s="21">
        <f>IF(W2024="",0,IF(W2024="Interdit",0,VLOOKUP(I2024,'CODE H VS CODE ICPE'!$A$2:$E$80,5,FALSE)))</f>
        <v>0</v>
      </c>
      <c r="AM2024" s="21">
        <f>IF(X2024="",0,IF(X2024="Interdit",0,VLOOKUP(J2024,'CODE H VS CODE ICPE'!$A$2:$E$80,5,FALSE)))</f>
        <v>0</v>
      </c>
      <c r="AN2024" s="21">
        <f>IF(Y2024="",0,IF(Y2024="Interdit",0,VLOOKUP(K2024,'CODE H VS CODE ICPE'!$A$2:$E$80,5,FALSE)))</f>
        <v>0</v>
      </c>
      <c r="AO2024" s="21">
        <f>IF(Z2024="",0,IF(Z2024="Interdit",0,VLOOKUP(L2024,'CODE H VS CODE ICPE'!$A$2:$E$80,5,FALSE)))</f>
        <v>0</v>
      </c>
      <c r="AP2024" s="21">
        <f>IF(AA2024="",0,IF(AA2024="Interdit",0,VLOOKUP(M2024,'CODE H VS CODE ICPE'!$A$2:$E$80,5,FALSE)))</f>
        <v>0</v>
      </c>
      <c r="AQ2024" s="21">
        <f>IF(AB2024="",0,IF(AB2024="Interdit",0,VLOOKUP(N2024,'CODE H VS CODE ICPE'!$A$2:$E$80,5,FALSE)))</f>
        <v>0</v>
      </c>
      <c r="AR2024" s="21">
        <f>IF(AC2024="",0,IF(AC2024="Interdit",0,VLOOKUP(O2024,'CODE H VS CODE ICPE'!$A$2:$E$80,5,FALSE)))</f>
        <v>0</v>
      </c>
      <c r="AS2024" s="21">
        <f>IF(AD2024="",0,IF(AD2024="Interdit",0,VLOOKUP(P2024,'CODE H VS CODE ICPE'!$A$2:$E$80,5,FALSE)))</f>
        <v>0</v>
      </c>
      <c r="AT2024" s="21">
        <f>IF(AE2024="",0,IF(AE2024="Interdit",0,VLOOKUP(Q2024,'CODE H VS CODE ICPE'!$A$2:$E$80,5,FALSE)))</f>
        <v>0</v>
      </c>
      <c r="AU2024" s="21">
        <f>IF(AF2024="",0,IF(AF2024="Interdit",0,VLOOKUP(R2024,'CODE H VS CODE ICPE'!$A$2:$E$80,5,FALSE)))</f>
        <v>0</v>
      </c>
      <c r="AV2024" s="21">
        <f>IF(AG2024="",0,IF(AG2024="Interdit",0,VLOOKUP(S2024,'CODE H VS CODE ICPE'!$A$2:$E$80,5,FALSE)))</f>
        <v>0</v>
      </c>
      <c r="AW2024" s="20" t="str">
        <f t="shared" si="433"/>
        <v>$AI$2</v>
      </c>
      <c r="AX2024" s="26">
        <f t="shared" si="434"/>
        <v>99999.99</v>
      </c>
      <c r="AY2024" s="20" t="str">
        <f t="shared" si="435"/>
        <v>H226</v>
      </c>
      <c r="AZ2024" s="20">
        <f>IF(AY2024="","",IF(AY2024=0,"",VLOOKUP(AY2024,'CODE H VS CODE ICPE'!$A$1:$E$80,3,FALSE)))</f>
        <v>4331</v>
      </c>
    </row>
    <row r="2025" spans="1:52" ht="28.9" customHeight="1">
      <c r="A2025" s="23">
        <v>2526</v>
      </c>
      <c r="B2025" s="24" t="s">
        <v>2168</v>
      </c>
      <c r="C2025" s="25" t="s">
        <v>222</v>
      </c>
      <c r="D2025" s="24" t="s">
        <v>223</v>
      </c>
      <c r="E2025" s="24" t="s">
        <v>4023</v>
      </c>
      <c r="F2025" s="20" t="s">
        <v>86</v>
      </c>
      <c r="G2025" s="20" t="s">
        <v>94</v>
      </c>
      <c r="H2025" s="20" t="s">
        <v>110</v>
      </c>
      <c r="I2025" s="20"/>
      <c r="J2025" s="20"/>
      <c r="K2025" s="20"/>
      <c r="L2025" s="20"/>
      <c r="M2025" s="20"/>
      <c r="N2025" s="20"/>
      <c r="O2025" s="20"/>
      <c r="P2025" s="20"/>
      <c r="Q2025" s="20"/>
      <c r="R2025" s="20"/>
      <c r="S2025" s="20"/>
      <c r="T2025" s="20" t="str">
        <f>IFERROR(VLOOKUP(F2025,'CODE H VS CODE ICPE'!$A$2:$D$80,4,FALSE),"")</f>
        <v>Autorisé</v>
      </c>
      <c r="U2025" s="20" t="str">
        <f>IFERROR(VLOOKUP(G2025,'CODE H VS CODE ICPE'!$A$2:$D$80,4,FALSE),"")</f>
        <v>Demande d'autorisation</v>
      </c>
      <c r="V2025" s="20" t="str">
        <f>IFERROR(VLOOKUP(H2025,'CODE H VS CODE ICPE'!$A$2:$D$80,4,FALSE),"")</f>
        <v>Interdit</v>
      </c>
      <c r="W2025" s="20" t="str">
        <f>IFERROR(VLOOKUP(I2025,'CODE H VS CODE ICPE'!$A$2:$D$80,4,FALSE),"")</f>
        <v/>
      </c>
      <c r="X2025" s="20" t="str">
        <f>IFERROR(VLOOKUP(J2025,'CODE H VS CODE ICPE'!$A$2:$D$80,4,FALSE),"")</f>
        <v/>
      </c>
      <c r="Y2025" s="20" t="str">
        <f>IFERROR(VLOOKUP(K2025,'CODE H VS CODE ICPE'!$A$2:$D$80,4,FALSE),"")</f>
        <v/>
      </c>
      <c r="Z2025" s="20" t="str">
        <f>IFERROR(VLOOKUP(L2025,'CODE H VS CODE ICPE'!$A$2:$D$80,4,FALSE),"")</f>
        <v/>
      </c>
      <c r="AA2025" s="20" t="str">
        <f>IFERROR(VLOOKUP(M2025,'CODE H VS CODE ICPE'!$A$2:$D$80,4,FALSE),"")</f>
        <v/>
      </c>
      <c r="AB2025" s="20" t="str">
        <f>IFERROR(VLOOKUP(N2025,'CODE H VS CODE ICPE'!$A$2:$D$80,4,FALSE),"")</f>
        <v/>
      </c>
      <c r="AC2025" s="20" t="str">
        <f>IFERROR(VLOOKUP(O2025,'CODE H VS CODE ICPE'!$A$2:$D$80,4,FALSE),"")</f>
        <v/>
      </c>
      <c r="AD2025" s="20" t="str">
        <f>IFERROR(VLOOKUP(P2025,'CODE H VS CODE ICPE'!$A$2:$D$80,4,FALSE),"")</f>
        <v/>
      </c>
      <c r="AE2025" s="20" t="str">
        <f>IFERROR(VLOOKUP(Q2025,'CODE H VS CODE ICPE'!$A$2:$D$80,4,FALSE),"")</f>
        <v/>
      </c>
      <c r="AF2025" s="20" t="str">
        <f>IFERROR(VLOOKUP(R2025,'CODE H VS CODE ICPE'!$A$2:$D$80,4,FALSE),"")</f>
        <v/>
      </c>
      <c r="AG2025" s="20" t="str">
        <f>IFERROR(VLOOKUP(S2025,'CODE H VS CODE ICPE'!$A$2:$D$80,4,FALSE),"")</f>
        <v/>
      </c>
      <c r="AH2025" s="48" t="str">
        <f t="shared" si="436"/>
        <v>Accepted</v>
      </c>
      <c r="AI2025" s="21">
        <f>IF(T2025="",0,IF(T2025="Interdit",0,VLOOKUP(F2025,'CODE H VS CODE ICPE'!$A$2:$E$80,5,FALSE)))</f>
        <v>99999.99</v>
      </c>
      <c r="AJ2025" s="21">
        <f>IF(U2025="",0,IF(U2025="Interdit",0,VLOOKUP(G2025,'CODE H VS CODE ICPE'!$A$2:$E$80,5,FALSE)))</f>
        <v>199.99</v>
      </c>
      <c r="AK2025" s="21">
        <f>IF(V2025="",0,IF(V2025="Interdit",0,VLOOKUP(H2025,'CODE H VS CODE ICPE'!$A$2:$E$80,5,FALSE)))</f>
        <v>0</v>
      </c>
      <c r="AL2025" s="21">
        <f>IF(W2025="",0,IF(W2025="Interdit",0,VLOOKUP(I2025,'CODE H VS CODE ICPE'!$A$2:$E$80,5,FALSE)))</f>
        <v>0</v>
      </c>
      <c r="AM2025" s="21">
        <f>IF(X2025="",0,IF(X2025="Interdit",0,VLOOKUP(J2025,'CODE H VS CODE ICPE'!$A$2:$E$80,5,FALSE)))</f>
        <v>0</v>
      </c>
      <c r="AN2025" s="21">
        <f>IF(Y2025="",0,IF(Y2025="Interdit",0,VLOOKUP(K2025,'CODE H VS CODE ICPE'!$A$2:$E$80,5,FALSE)))</f>
        <v>0</v>
      </c>
      <c r="AO2025" s="21">
        <f>IF(Z2025="",0,IF(Z2025="Interdit",0,VLOOKUP(L2025,'CODE H VS CODE ICPE'!$A$2:$E$80,5,FALSE)))</f>
        <v>0</v>
      </c>
      <c r="AP2025" s="21">
        <f>IF(AA2025="",0,IF(AA2025="Interdit",0,VLOOKUP(M2025,'CODE H VS CODE ICPE'!$A$2:$E$80,5,FALSE)))</f>
        <v>0</v>
      </c>
      <c r="AQ2025" s="21">
        <f>IF(AB2025="",0,IF(AB2025="Interdit",0,VLOOKUP(N2025,'CODE H VS CODE ICPE'!$A$2:$E$80,5,FALSE)))</f>
        <v>0</v>
      </c>
      <c r="AR2025" s="21">
        <f>IF(AC2025="",0,IF(AC2025="Interdit",0,VLOOKUP(O2025,'CODE H VS CODE ICPE'!$A$2:$E$80,5,FALSE)))</f>
        <v>0</v>
      </c>
      <c r="AS2025" s="21">
        <f>IF(AD2025="",0,IF(AD2025="Interdit",0,VLOOKUP(P2025,'CODE H VS CODE ICPE'!$A$2:$E$80,5,FALSE)))</f>
        <v>0</v>
      </c>
      <c r="AT2025" s="21">
        <f>IF(AE2025="",0,IF(AE2025="Interdit",0,VLOOKUP(Q2025,'CODE H VS CODE ICPE'!$A$2:$E$80,5,FALSE)))</f>
        <v>0</v>
      </c>
      <c r="AU2025" s="21">
        <f>IF(AF2025="",0,IF(AF2025="Interdit",0,VLOOKUP(R2025,'CODE H VS CODE ICPE'!$A$2:$E$80,5,FALSE)))</f>
        <v>0</v>
      </c>
      <c r="AV2025" s="21">
        <f>IF(AG2025="",0,IF(AG2025="Interdit",0,VLOOKUP(S2025,'CODE H VS CODE ICPE'!$A$2:$E$80,5,FALSE)))</f>
        <v>0</v>
      </c>
      <c r="AW2025" s="20" t="str">
        <f t="shared" si="433"/>
        <v>$AI$2</v>
      </c>
      <c r="AX2025" s="26">
        <f t="shared" si="434"/>
        <v>99999.99</v>
      </c>
      <c r="AY2025" s="20" t="str">
        <f t="shared" si="435"/>
        <v>H302</v>
      </c>
      <c r="AZ2025" s="20">
        <f>IF(AY2025="","",IF(AY2025=0,"",VLOOKUP(AY2025,'CODE H VS CODE ICPE'!$A$1:$E$80,3,FALSE)))</f>
        <v>4511</v>
      </c>
    </row>
    <row r="2026" spans="1:52" ht="28.9" customHeight="1">
      <c r="A2026" s="23">
        <v>2535</v>
      </c>
      <c r="B2026" s="24" t="s">
        <v>4024</v>
      </c>
      <c r="C2026" s="25" t="s">
        <v>230</v>
      </c>
      <c r="D2026" s="24" t="s">
        <v>2121</v>
      </c>
      <c r="E2026" s="24" t="s">
        <v>4025</v>
      </c>
      <c r="F2026" s="20" t="s">
        <v>42</v>
      </c>
      <c r="G2026" s="20" t="s">
        <v>86</v>
      </c>
      <c r="H2026" s="20" t="s">
        <v>110</v>
      </c>
      <c r="I2026" s="20"/>
      <c r="J2026" s="20"/>
      <c r="K2026" s="20"/>
      <c r="L2026" s="20"/>
      <c r="M2026" s="20"/>
      <c r="N2026" s="20"/>
      <c r="O2026" s="20"/>
      <c r="P2026" s="20"/>
      <c r="Q2026" s="20"/>
      <c r="R2026" s="20"/>
      <c r="S2026" s="20"/>
      <c r="T2026" s="20" t="str">
        <f>IFERROR(VLOOKUP(F2026,'CODE H VS CODE ICPE'!$A$2:$D$80,4,FALSE),"")</f>
        <v>Autorisé</v>
      </c>
      <c r="U2026" s="20" t="str">
        <f>IFERROR(VLOOKUP(G2026,'CODE H VS CODE ICPE'!$A$2:$D$80,4,FALSE),"")</f>
        <v>Autorisé</v>
      </c>
      <c r="V2026" s="20" t="str">
        <f>IFERROR(VLOOKUP(H2026,'CODE H VS CODE ICPE'!$A$2:$D$80,4,FALSE),"")</f>
        <v>Interdit</v>
      </c>
      <c r="W2026" s="20" t="str">
        <f>IFERROR(VLOOKUP(I2026,'CODE H VS CODE ICPE'!$A$2:$D$80,4,FALSE),"")</f>
        <v/>
      </c>
      <c r="X2026" s="20" t="str">
        <f>IFERROR(VLOOKUP(J2026,'CODE H VS CODE ICPE'!$A$2:$D$80,4,FALSE),"")</f>
        <v/>
      </c>
      <c r="Y2026" s="20" t="str">
        <f>IFERROR(VLOOKUP(K2026,'CODE H VS CODE ICPE'!$A$2:$D$80,4,FALSE),"")</f>
        <v/>
      </c>
      <c r="Z2026" s="20" t="str">
        <f>IFERROR(VLOOKUP(L2026,'CODE H VS CODE ICPE'!$A$2:$D$80,4,FALSE),"")</f>
        <v/>
      </c>
      <c r="AA2026" s="20" t="str">
        <f>IFERROR(VLOOKUP(M2026,'CODE H VS CODE ICPE'!$A$2:$D$80,4,FALSE),"")</f>
        <v/>
      </c>
      <c r="AB2026" s="20" t="str">
        <f>IFERROR(VLOOKUP(N2026,'CODE H VS CODE ICPE'!$A$2:$D$80,4,FALSE),"")</f>
        <v/>
      </c>
      <c r="AC2026" s="20" t="str">
        <f>IFERROR(VLOOKUP(O2026,'CODE H VS CODE ICPE'!$A$2:$D$80,4,FALSE),"")</f>
        <v/>
      </c>
      <c r="AD2026" s="20" t="str">
        <f>IFERROR(VLOOKUP(P2026,'CODE H VS CODE ICPE'!$A$2:$D$80,4,FALSE),"")</f>
        <v/>
      </c>
      <c r="AE2026" s="20" t="str">
        <f>IFERROR(VLOOKUP(Q2026,'CODE H VS CODE ICPE'!$A$2:$D$80,4,FALSE),"")</f>
        <v/>
      </c>
      <c r="AF2026" s="20" t="str">
        <f>IFERROR(VLOOKUP(R2026,'CODE H VS CODE ICPE'!$A$2:$D$80,4,FALSE),"")</f>
        <v/>
      </c>
      <c r="AG2026" s="20" t="str">
        <f>IFERROR(VLOOKUP(S2026,'CODE H VS CODE ICPE'!$A$2:$D$80,4,FALSE),"")</f>
        <v/>
      </c>
      <c r="AH2026" s="48" t="str">
        <f t="shared" si="436"/>
        <v>Accepted</v>
      </c>
      <c r="AI2026" s="21">
        <f>IF(T2026="",0,IF(T2026="Interdit",0,VLOOKUP(F2026,'CODE H VS CODE ICPE'!$A$2:$E$80,5,FALSE)))</f>
        <v>99999.99</v>
      </c>
      <c r="AJ2026" s="21">
        <f>IF(U2026="",0,IF(U2026="Interdit",0,VLOOKUP(G2026,'CODE H VS CODE ICPE'!$A$2:$E$80,5,FALSE)))</f>
        <v>99999.99</v>
      </c>
      <c r="AK2026" s="21">
        <f>IF(V2026="",0,IF(V2026="Interdit",0,VLOOKUP(H2026,'CODE H VS CODE ICPE'!$A$2:$E$80,5,FALSE)))</f>
        <v>0</v>
      </c>
      <c r="AL2026" s="21">
        <f>IF(W2026="",0,IF(W2026="Interdit",0,VLOOKUP(I2026,'CODE H VS CODE ICPE'!$A$2:$E$80,5,FALSE)))</f>
        <v>0</v>
      </c>
      <c r="AM2026" s="21">
        <f>IF(X2026="",0,IF(X2026="Interdit",0,VLOOKUP(J2026,'CODE H VS CODE ICPE'!$A$2:$E$80,5,FALSE)))</f>
        <v>0</v>
      </c>
      <c r="AN2026" s="21">
        <f>IF(Y2026="",0,IF(Y2026="Interdit",0,VLOOKUP(K2026,'CODE H VS CODE ICPE'!$A$2:$E$80,5,FALSE)))</f>
        <v>0</v>
      </c>
      <c r="AO2026" s="21">
        <f>IF(Z2026="",0,IF(Z2026="Interdit",0,VLOOKUP(L2026,'CODE H VS CODE ICPE'!$A$2:$E$80,5,FALSE)))</f>
        <v>0</v>
      </c>
      <c r="AP2026" s="21">
        <f>IF(AA2026="",0,IF(AA2026="Interdit",0,VLOOKUP(M2026,'CODE H VS CODE ICPE'!$A$2:$E$80,5,FALSE)))</f>
        <v>0</v>
      </c>
      <c r="AQ2026" s="21">
        <f>IF(AB2026="",0,IF(AB2026="Interdit",0,VLOOKUP(N2026,'CODE H VS CODE ICPE'!$A$2:$E$80,5,FALSE)))</f>
        <v>0</v>
      </c>
      <c r="AR2026" s="21">
        <f>IF(AC2026="",0,IF(AC2026="Interdit",0,VLOOKUP(O2026,'CODE H VS CODE ICPE'!$A$2:$E$80,5,FALSE)))</f>
        <v>0</v>
      </c>
      <c r="AS2026" s="21">
        <f>IF(AD2026="",0,IF(AD2026="Interdit",0,VLOOKUP(P2026,'CODE H VS CODE ICPE'!$A$2:$E$80,5,FALSE)))</f>
        <v>0</v>
      </c>
      <c r="AT2026" s="21">
        <f>IF(AE2026="",0,IF(AE2026="Interdit",0,VLOOKUP(Q2026,'CODE H VS CODE ICPE'!$A$2:$E$80,5,FALSE)))</f>
        <v>0</v>
      </c>
      <c r="AU2026" s="21">
        <f>IF(AF2026="",0,IF(AF2026="Interdit",0,VLOOKUP(R2026,'CODE H VS CODE ICPE'!$A$2:$E$80,5,FALSE)))</f>
        <v>0</v>
      </c>
      <c r="AV2026" s="21">
        <f>IF(AG2026="",0,IF(AG2026="Interdit",0,VLOOKUP(S2026,'CODE H VS CODE ICPE'!$A$2:$E$80,5,FALSE)))</f>
        <v>0</v>
      </c>
      <c r="AW2026" s="20" t="str">
        <f t="shared" si="433"/>
        <v>$AI$2</v>
      </c>
      <c r="AX2026" s="26">
        <f t="shared" si="434"/>
        <v>99999.99</v>
      </c>
      <c r="AY2026" s="20" t="str">
        <f t="shared" si="435"/>
        <v>H226</v>
      </c>
      <c r="AZ2026" s="20">
        <f>IF(AY2026="","",IF(AY2026=0,"",VLOOKUP(AY2026,'CODE H VS CODE ICPE'!$A$1:$E$80,3,FALSE)))</f>
        <v>4331</v>
      </c>
    </row>
    <row r="2027" spans="1:52" ht="28.9" customHeight="1">
      <c r="A2027" s="23">
        <v>2541</v>
      </c>
      <c r="B2027" s="24" t="s">
        <v>4026</v>
      </c>
      <c r="C2027" s="25" t="s">
        <v>347</v>
      </c>
      <c r="D2027" s="24" t="s">
        <v>235</v>
      </c>
      <c r="E2027" s="24" t="s">
        <v>4027</v>
      </c>
      <c r="F2027" s="20" t="s">
        <v>88</v>
      </c>
      <c r="G2027" s="20"/>
      <c r="H2027" s="20"/>
      <c r="I2027" s="20"/>
      <c r="J2027" s="20"/>
      <c r="K2027" s="20"/>
      <c r="L2027" s="20"/>
      <c r="M2027" s="20"/>
      <c r="N2027" s="20"/>
      <c r="O2027" s="20"/>
      <c r="P2027" s="20"/>
      <c r="Q2027" s="20"/>
      <c r="R2027" s="20"/>
      <c r="S2027" s="20"/>
      <c r="T2027" s="20" t="str">
        <f>IFERROR(VLOOKUP(F2027,'CODE H VS CODE ICPE'!$A$2:$D$80,4,FALSE),"")</f>
        <v>Interdit</v>
      </c>
      <c r="U2027" s="20" t="str">
        <f>IFERROR(VLOOKUP(G2027,'CODE H VS CODE ICPE'!$A$2:$D$80,4,FALSE),"")</f>
        <v/>
      </c>
      <c r="V2027" s="20" t="str">
        <f>IFERROR(VLOOKUP(H2027,'CODE H VS CODE ICPE'!$A$2:$D$80,4,FALSE),"")</f>
        <v/>
      </c>
      <c r="W2027" s="20" t="str">
        <f>IFERROR(VLOOKUP(I2027,'CODE H VS CODE ICPE'!$A$2:$D$80,4,FALSE),"")</f>
        <v/>
      </c>
      <c r="X2027" s="20" t="str">
        <f>IFERROR(VLOOKUP(J2027,'CODE H VS CODE ICPE'!$A$2:$D$80,4,FALSE),"")</f>
        <v/>
      </c>
      <c r="Y2027" s="20" t="str">
        <f>IFERROR(VLOOKUP(K2027,'CODE H VS CODE ICPE'!$A$2:$D$80,4,FALSE),"")</f>
        <v/>
      </c>
      <c r="Z2027" s="20" t="str">
        <f>IFERROR(VLOOKUP(L2027,'CODE H VS CODE ICPE'!$A$2:$D$80,4,FALSE),"")</f>
        <v/>
      </c>
      <c r="AA2027" s="20" t="str">
        <f>IFERROR(VLOOKUP(M2027,'CODE H VS CODE ICPE'!$A$2:$D$80,4,FALSE),"")</f>
        <v/>
      </c>
      <c r="AB2027" s="20" t="str">
        <f>IFERROR(VLOOKUP(N2027,'CODE H VS CODE ICPE'!$A$2:$D$80,4,FALSE),"")</f>
        <v/>
      </c>
      <c r="AC2027" s="20" t="str">
        <f>IFERROR(VLOOKUP(O2027,'CODE H VS CODE ICPE'!$A$2:$D$80,4,FALSE),"")</f>
        <v/>
      </c>
      <c r="AD2027" s="20" t="str">
        <f>IFERROR(VLOOKUP(P2027,'CODE H VS CODE ICPE'!$A$2:$D$80,4,FALSE),"")</f>
        <v/>
      </c>
      <c r="AE2027" s="20" t="str">
        <f>IFERROR(VLOOKUP(Q2027,'CODE H VS CODE ICPE'!$A$2:$D$80,4,FALSE),"")</f>
        <v/>
      </c>
      <c r="AF2027" s="20" t="str">
        <f>IFERROR(VLOOKUP(R2027,'CODE H VS CODE ICPE'!$A$2:$D$80,4,FALSE),"")</f>
        <v/>
      </c>
      <c r="AG2027" s="20" t="str">
        <f>IFERROR(VLOOKUP(S2027,'CODE H VS CODE ICPE'!$A$2:$D$80,4,FALSE),"")</f>
        <v/>
      </c>
      <c r="AH2027" s="48" t="s">
        <v>4628</v>
      </c>
      <c r="AI2027" s="21">
        <f>IF(T2027="",0,IF(T2027="Interdit",0,VLOOKUP(F2027,'CODE H VS CODE ICPE'!$A$2:$E$80,5,FALSE)))</f>
        <v>0</v>
      </c>
      <c r="AJ2027" s="21">
        <f>IF(U2027="",0,IF(U2027="Interdit",0,VLOOKUP(G2027,'CODE H VS CODE ICPE'!$A$2:$E$80,5,FALSE)))</f>
        <v>0</v>
      </c>
      <c r="AK2027" s="21">
        <f>IF(V2027="",0,IF(V2027="Interdit",0,VLOOKUP(H2027,'CODE H VS CODE ICPE'!$A$2:$E$80,5,FALSE)))</f>
        <v>0</v>
      </c>
      <c r="AL2027" s="21">
        <f>IF(W2027="",0,IF(W2027="Interdit",0,VLOOKUP(I2027,'CODE H VS CODE ICPE'!$A$2:$E$80,5,FALSE)))</f>
        <v>0</v>
      </c>
      <c r="AM2027" s="21">
        <f>IF(X2027="",0,IF(X2027="Interdit",0,VLOOKUP(J2027,'CODE H VS CODE ICPE'!$A$2:$E$80,5,FALSE)))</f>
        <v>0</v>
      </c>
      <c r="AN2027" s="21">
        <f>IF(Y2027="",0,IF(Y2027="Interdit",0,VLOOKUP(K2027,'CODE H VS CODE ICPE'!$A$2:$E$80,5,FALSE)))</f>
        <v>0</v>
      </c>
      <c r="AO2027" s="21">
        <f>IF(Z2027="",0,IF(Z2027="Interdit",0,VLOOKUP(L2027,'CODE H VS CODE ICPE'!$A$2:$E$80,5,FALSE)))</f>
        <v>0</v>
      </c>
      <c r="AP2027" s="21">
        <f>IF(AA2027="",0,IF(AA2027="Interdit",0,VLOOKUP(M2027,'CODE H VS CODE ICPE'!$A$2:$E$80,5,FALSE)))</f>
        <v>0</v>
      </c>
      <c r="AQ2027" s="21">
        <f>IF(AB2027="",0,IF(AB2027="Interdit",0,VLOOKUP(N2027,'CODE H VS CODE ICPE'!$A$2:$E$80,5,FALSE)))</f>
        <v>0</v>
      </c>
      <c r="AR2027" s="21">
        <f>IF(AC2027="",0,IF(AC2027="Interdit",0,VLOOKUP(O2027,'CODE H VS CODE ICPE'!$A$2:$E$80,5,FALSE)))</f>
        <v>0</v>
      </c>
      <c r="AS2027" s="21">
        <f>IF(AD2027="",0,IF(AD2027="Interdit",0,VLOOKUP(P2027,'CODE H VS CODE ICPE'!$A$2:$E$80,5,FALSE)))</f>
        <v>0</v>
      </c>
      <c r="AT2027" s="21">
        <f>IF(AE2027="",0,IF(AE2027="Interdit",0,VLOOKUP(Q2027,'CODE H VS CODE ICPE'!$A$2:$E$80,5,FALSE)))</f>
        <v>0</v>
      </c>
      <c r="AU2027" s="21">
        <f>IF(AF2027="",0,IF(AF2027="Interdit",0,VLOOKUP(R2027,'CODE H VS CODE ICPE'!$A$2:$E$80,5,FALSE)))</f>
        <v>0</v>
      </c>
      <c r="AV2027" s="21">
        <f>IF(AG2027="",0,IF(AG2027="Interdit",0,VLOOKUP(S2027,'CODE H VS CODE ICPE'!$A$2:$E$80,5,FALSE)))</f>
        <v>0</v>
      </c>
      <c r="AW2027" s="20" t="str">
        <f t="shared" si="433"/>
        <v>$AI$2</v>
      </c>
      <c r="AX2027" s="26">
        <f t="shared" si="434"/>
        <v>0</v>
      </c>
      <c r="AY2027" s="20" t="str">
        <f t="shared" si="435"/>
        <v>H304</v>
      </c>
      <c r="AZ2027" s="20">
        <f>IF(AY2027="","",IF(AY2027=0,"",VLOOKUP(AY2027,'CODE H VS CODE ICPE'!$A$1:$E$80,3,FALSE)))</f>
        <v>4510</v>
      </c>
    </row>
    <row r="2028" spans="1:52" ht="28.9" customHeight="1">
      <c r="A2028" s="23">
        <v>2545</v>
      </c>
      <c r="B2028" s="24" t="s">
        <v>4028</v>
      </c>
      <c r="C2028" s="25" t="s">
        <v>222</v>
      </c>
      <c r="D2028" s="24" t="s">
        <v>223</v>
      </c>
      <c r="E2028" s="24" t="s">
        <v>2171</v>
      </c>
      <c r="F2028" s="20" t="s">
        <v>972</v>
      </c>
      <c r="G2028" s="20" t="s">
        <v>126</v>
      </c>
      <c r="H2028" s="20"/>
      <c r="I2028" s="20"/>
      <c r="J2028" s="20"/>
      <c r="K2028" s="20"/>
      <c r="L2028" s="20"/>
      <c r="M2028" s="20"/>
      <c r="N2028" s="20"/>
      <c r="O2028" s="20"/>
      <c r="P2028" s="20"/>
      <c r="Q2028" s="20"/>
      <c r="R2028" s="20"/>
      <c r="S2028" s="20"/>
      <c r="T2028" s="20" t="str">
        <f>IFERROR(VLOOKUP(F2028,'CODE H VS CODE ICPE'!$A$2:$D$80,4,FALSE),"")</f>
        <v/>
      </c>
      <c r="U2028" s="20" t="str">
        <f>IFERROR(VLOOKUP(G2028,'CODE H VS CODE ICPE'!$A$2:$D$80,4,FALSE),"")</f>
        <v>Demande d'autorisation</v>
      </c>
      <c r="V2028" s="20" t="str">
        <f>IFERROR(VLOOKUP(H2028,'CODE H VS CODE ICPE'!$A$2:$D$80,4,FALSE),"")</f>
        <v/>
      </c>
      <c r="W2028" s="20" t="str">
        <f>IFERROR(VLOOKUP(I2028,'CODE H VS CODE ICPE'!$A$2:$D$80,4,FALSE),"")</f>
        <v/>
      </c>
      <c r="X2028" s="20" t="str">
        <f>IFERROR(VLOOKUP(J2028,'CODE H VS CODE ICPE'!$A$2:$D$80,4,FALSE),"")</f>
        <v/>
      </c>
      <c r="Y2028" s="20" t="str">
        <f>IFERROR(VLOOKUP(K2028,'CODE H VS CODE ICPE'!$A$2:$D$80,4,FALSE),"")</f>
        <v/>
      </c>
      <c r="Z2028" s="20" t="str">
        <f>IFERROR(VLOOKUP(L2028,'CODE H VS CODE ICPE'!$A$2:$D$80,4,FALSE),"")</f>
        <v/>
      </c>
      <c r="AA2028" s="20" t="str">
        <f>IFERROR(VLOOKUP(M2028,'CODE H VS CODE ICPE'!$A$2:$D$80,4,FALSE),"")</f>
        <v/>
      </c>
      <c r="AB2028" s="20" t="str">
        <f>IFERROR(VLOOKUP(N2028,'CODE H VS CODE ICPE'!$A$2:$D$80,4,FALSE),"")</f>
        <v/>
      </c>
      <c r="AC2028" s="20" t="str">
        <f>IFERROR(VLOOKUP(O2028,'CODE H VS CODE ICPE'!$A$2:$D$80,4,FALSE),"")</f>
        <v/>
      </c>
      <c r="AD2028" s="20" t="str">
        <f>IFERROR(VLOOKUP(P2028,'CODE H VS CODE ICPE'!$A$2:$D$80,4,FALSE),"")</f>
        <v/>
      </c>
      <c r="AE2028" s="20" t="str">
        <f>IFERROR(VLOOKUP(Q2028,'CODE H VS CODE ICPE'!$A$2:$D$80,4,FALSE),"")</f>
        <v/>
      </c>
      <c r="AF2028" s="20" t="str">
        <f>IFERROR(VLOOKUP(R2028,'CODE H VS CODE ICPE'!$A$2:$D$80,4,FALSE),"")</f>
        <v/>
      </c>
      <c r="AG2028" s="20" t="str">
        <f>IFERROR(VLOOKUP(S2028,'CODE H VS CODE ICPE'!$A$2:$D$80,4,FALSE),"")</f>
        <v/>
      </c>
      <c r="AH2028" s="47" t="str">
        <f>IF(COUNTIF(T2028:AG2028, "Rejected") &gt; 0, "Rejected", IF(COUNTIF(T2028:AG2028, "Under request") &gt; 0, "Under request", "Accepted"))</f>
        <v>Accepted</v>
      </c>
      <c r="AI2028" s="21">
        <f>IF(T2028="",0,IF(T2028="Interdit",0,VLOOKUP(F2028,'CODE H VS CODE ICPE'!$A$2:$E$80,5,FALSE)))</f>
        <v>0</v>
      </c>
      <c r="AJ2028" s="21">
        <f>IF(U2028="",0,IF(U2028="Interdit",0,VLOOKUP(G2028,'CODE H VS CODE ICPE'!$A$2:$E$80,5,FALSE)))</f>
        <v>19999.990000000002</v>
      </c>
      <c r="AK2028" s="21">
        <f>IF(V2028="",0,IF(V2028="Interdit",0,VLOOKUP(H2028,'CODE H VS CODE ICPE'!$A$2:$E$80,5,FALSE)))</f>
        <v>0</v>
      </c>
      <c r="AL2028" s="21">
        <f>IF(W2028="",0,IF(W2028="Interdit",0,VLOOKUP(I2028,'CODE H VS CODE ICPE'!$A$2:$E$80,5,FALSE)))</f>
        <v>0</v>
      </c>
      <c r="AM2028" s="21">
        <f>IF(X2028="",0,IF(X2028="Interdit",0,VLOOKUP(J2028,'CODE H VS CODE ICPE'!$A$2:$E$80,5,FALSE)))</f>
        <v>0</v>
      </c>
      <c r="AN2028" s="21">
        <f>IF(Y2028="",0,IF(Y2028="Interdit",0,VLOOKUP(K2028,'CODE H VS CODE ICPE'!$A$2:$E$80,5,FALSE)))</f>
        <v>0</v>
      </c>
      <c r="AO2028" s="21">
        <f>IF(Z2028="",0,IF(Z2028="Interdit",0,VLOOKUP(L2028,'CODE H VS CODE ICPE'!$A$2:$E$80,5,FALSE)))</f>
        <v>0</v>
      </c>
      <c r="AP2028" s="21">
        <f>IF(AA2028="",0,IF(AA2028="Interdit",0,VLOOKUP(M2028,'CODE H VS CODE ICPE'!$A$2:$E$80,5,FALSE)))</f>
        <v>0</v>
      </c>
      <c r="AQ2028" s="21">
        <f>IF(AB2028="",0,IF(AB2028="Interdit",0,VLOOKUP(N2028,'CODE H VS CODE ICPE'!$A$2:$E$80,5,FALSE)))</f>
        <v>0</v>
      </c>
      <c r="AR2028" s="21">
        <f>IF(AC2028="",0,IF(AC2028="Interdit",0,VLOOKUP(O2028,'CODE H VS CODE ICPE'!$A$2:$E$80,5,FALSE)))</f>
        <v>0</v>
      </c>
      <c r="AS2028" s="21">
        <f>IF(AD2028="",0,IF(AD2028="Interdit",0,VLOOKUP(P2028,'CODE H VS CODE ICPE'!$A$2:$E$80,5,FALSE)))</f>
        <v>0</v>
      </c>
      <c r="AT2028" s="21">
        <f>IF(AE2028="",0,IF(AE2028="Interdit",0,VLOOKUP(Q2028,'CODE H VS CODE ICPE'!$A$2:$E$80,5,FALSE)))</f>
        <v>0</v>
      </c>
      <c r="AU2028" s="21">
        <f>IF(AF2028="",0,IF(AF2028="Interdit",0,VLOOKUP(R2028,'CODE H VS CODE ICPE'!$A$2:$E$80,5,FALSE)))</f>
        <v>0</v>
      </c>
      <c r="AV2028" s="21">
        <f>IF(AG2028="",0,IF(AG2028="Interdit",0,VLOOKUP(S2028,'CODE H VS CODE ICPE'!$A$2:$E$80,5,FALSE)))</f>
        <v>0</v>
      </c>
      <c r="AW2028" s="20" t="str">
        <f t="shared" si="433"/>
        <v>$AJ$2</v>
      </c>
      <c r="AX2028" s="26">
        <f t="shared" si="434"/>
        <v>19999.990000000002</v>
      </c>
      <c r="AY2028" s="20" t="str">
        <f t="shared" si="435"/>
        <v>H351</v>
      </c>
      <c r="AZ2028" s="20">
        <f>IF(AY2028="","",IF(AY2028=0,"",VLOOKUP(AY2028,'CODE H VS CODE ICPE'!$A$1:$E$80,3,FALSE)))</f>
        <v>4510</v>
      </c>
    </row>
    <row r="2029" spans="1:52" ht="28.9" customHeight="1">
      <c r="A2029" s="23">
        <v>2546</v>
      </c>
      <c r="B2029" s="24" t="s">
        <v>4029</v>
      </c>
      <c r="C2029" s="25" t="s">
        <v>396</v>
      </c>
      <c r="D2029" s="24" t="s">
        <v>414</v>
      </c>
      <c r="E2029" s="24" t="s">
        <v>4030</v>
      </c>
      <c r="F2029" s="20" t="s">
        <v>44</v>
      </c>
      <c r="G2029" s="20" t="s">
        <v>68</v>
      </c>
      <c r="H2029" s="20"/>
      <c r="I2029" s="20"/>
      <c r="J2029" s="20"/>
      <c r="K2029" s="20"/>
      <c r="L2029" s="20"/>
      <c r="M2029" s="20"/>
      <c r="N2029" s="20"/>
      <c r="O2029" s="20"/>
      <c r="P2029" s="20"/>
      <c r="Q2029" s="20"/>
      <c r="R2029" s="20"/>
      <c r="S2029" s="20"/>
      <c r="T2029" s="20" t="str">
        <f>IFERROR(VLOOKUP(F2029,'CODE H VS CODE ICPE'!$A$2:$D$80,4,FALSE),"")</f>
        <v>Autorisé</v>
      </c>
      <c r="U2029" s="20" t="str">
        <f>IFERROR(VLOOKUP(G2029,'CODE H VS CODE ICPE'!$A$2:$D$80,4,FALSE),"")</f>
        <v>Interdit</v>
      </c>
      <c r="V2029" s="20" t="str">
        <f>IFERROR(VLOOKUP(H2029,'CODE H VS CODE ICPE'!$A$2:$D$80,4,FALSE),"")</f>
        <v/>
      </c>
      <c r="W2029" s="20" t="str">
        <f>IFERROR(VLOOKUP(I2029,'CODE H VS CODE ICPE'!$A$2:$D$80,4,FALSE),"")</f>
        <v/>
      </c>
      <c r="X2029" s="20" t="str">
        <f>IFERROR(VLOOKUP(J2029,'CODE H VS CODE ICPE'!$A$2:$D$80,4,FALSE),"")</f>
        <v/>
      </c>
      <c r="Y2029" s="20" t="str">
        <f>IFERROR(VLOOKUP(K2029,'CODE H VS CODE ICPE'!$A$2:$D$80,4,FALSE),"")</f>
        <v/>
      </c>
      <c r="Z2029" s="20" t="str">
        <f>IFERROR(VLOOKUP(L2029,'CODE H VS CODE ICPE'!$A$2:$D$80,4,FALSE),"")</f>
        <v/>
      </c>
      <c r="AA2029" s="20" t="str">
        <f>IFERROR(VLOOKUP(M2029,'CODE H VS CODE ICPE'!$A$2:$D$80,4,FALSE),"")</f>
        <v/>
      </c>
      <c r="AB2029" s="20" t="str">
        <f>IFERROR(VLOOKUP(N2029,'CODE H VS CODE ICPE'!$A$2:$D$80,4,FALSE),"")</f>
        <v/>
      </c>
      <c r="AC2029" s="20" t="str">
        <f>IFERROR(VLOOKUP(O2029,'CODE H VS CODE ICPE'!$A$2:$D$80,4,FALSE),"")</f>
        <v/>
      </c>
      <c r="AD2029" s="20" t="str">
        <f>IFERROR(VLOOKUP(P2029,'CODE H VS CODE ICPE'!$A$2:$D$80,4,FALSE),"")</f>
        <v/>
      </c>
      <c r="AE2029" s="20" t="str">
        <f>IFERROR(VLOOKUP(Q2029,'CODE H VS CODE ICPE'!$A$2:$D$80,4,FALSE),"")</f>
        <v/>
      </c>
      <c r="AF2029" s="20" t="str">
        <f>IFERROR(VLOOKUP(R2029,'CODE H VS CODE ICPE'!$A$2:$D$80,4,FALSE),"")</f>
        <v/>
      </c>
      <c r="AG2029" s="20" t="str">
        <f>IFERROR(VLOOKUP(S2029,'CODE H VS CODE ICPE'!$A$2:$D$80,4,FALSE),"")</f>
        <v/>
      </c>
      <c r="AH2029" s="48" t="s">
        <v>4628</v>
      </c>
      <c r="AI2029" s="21">
        <f>IF(T2029="",0,IF(T2029="Interdit",0,VLOOKUP(F2029,'CODE H VS CODE ICPE'!$A$2:$E$80,5,FALSE)))</f>
        <v>999.99</v>
      </c>
      <c r="AJ2029" s="21">
        <f>IF(U2029="",0,IF(U2029="Interdit",0,VLOOKUP(G2029,'CODE H VS CODE ICPE'!$A$2:$E$80,5,FALSE)))</f>
        <v>0</v>
      </c>
      <c r="AK2029" s="21">
        <f>IF(V2029="",0,IF(V2029="Interdit",0,VLOOKUP(H2029,'CODE H VS CODE ICPE'!$A$2:$E$80,5,FALSE)))</f>
        <v>0</v>
      </c>
      <c r="AL2029" s="21">
        <f>IF(W2029="",0,IF(W2029="Interdit",0,VLOOKUP(I2029,'CODE H VS CODE ICPE'!$A$2:$E$80,5,FALSE)))</f>
        <v>0</v>
      </c>
      <c r="AM2029" s="21">
        <f>IF(X2029="",0,IF(X2029="Interdit",0,VLOOKUP(J2029,'CODE H VS CODE ICPE'!$A$2:$E$80,5,FALSE)))</f>
        <v>0</v>
      </c>
      <c r="AN2029" s="21">
        <f>IF(Y2029="",0,IF(Y2029="Interdit",0,VLOOKUP(K2029,'CODE H VS CODE ICPE'!$A$2:$E$80,5,FALSE)))</f>
        <v>0</v>
      </c>
      <c r="AO2029" s="21">
        <f>IF(Z2029="",0,IF(Z2029="Interdit",0,VLOOKUP(L2029,'CODE H VS CODE ICPE'!$A$2:$E$80,5,FALSE)))</f>
        <v>0</v>
      </c>
      <c r="AP2029" s="21">
        <f>IF(AA2029="",0,IF(AA2029="Interdit",0,VLOOKUP(M2029,'CODE H VS CODE ICPE'!$A$2:$E$80,5,FALSE)))</f>
        <v>0</v>
      </c>
      <c r="AQ2029" s="21">
        <f>IF(AB2029="",0,IF(AB2029="Interdit",0,VLOOKUP(N2029,'CODE H VS CODE ICPE'!$A$2:$E$80,5,FALSE)))</f>
        <v>0</v>
      </c>
      <c r="AR2029" s="21">
        <f>IF(AC2029="",0,IF(AC2029="Interdit",0,VLOOKUP(O2029,'CODE H VS CODE ICPE'!$A$2:$E$80,5,FALSE)))</f>
        <v>0</v>
      </c>
      <c r="AS2029" s="21">
        <f>IF(AD2029="",0,IF(AD2029="Interdit",0,VLOOKUP(P2029,'CODE H VS CODE ICPE'!$A$2:$E$80,5,FALSE)))</f>
        <v>0</v>
      </c>
      <c r="AT2029" s="21">
        <f>IF(AE2029="",0,IF(AE2029="Interdit",0,VLOOKUP(Q2029,'CODE H VS CODE ICPE'!$A$2:$E$80,5,FALSE)))</f>
        <v>0</v>
      </c>
      <c r="AU2029" s="21">
        <f>IF(AF2029="",0,IF(AF2029="Interdit",0,VLOOKUP(R2029,'CODE H VS CODE ICPE'!$A$2:$E$80,5,FALSE)))</f>
        <v>0</v>
      </c>
      <c r="AV2029" s="21">
        <f>IF(AG2029="",0,IF(AG2029="Interdit",0,VLOOKUP(S2029,'CODE H VS CODE ICPE'!$A$2:$E$80,5,FALSE)))</f>
        <v>0</v>
      </c>
      <c r="AW2029" s="20" t="str">
        <f t="shared" si="433"/>
        <v>$AI$2</v>
      </c>
      <c r="AX2029" s="26">
        <f t="shared" si="434"/>
        <v>999.99</v>
      </c>
      <c r="AY2029" s="20" t="str">
        <f t="shared" si="435"/>
        <v>H228</v>
      </c>
      <c r="AZ2029" s="20">
        <f>IF(AY2029="","",IF(AY2029=0,"",VLOOKUP(AY2029,'CODE H VS CODE ICPE'!$A$1:$E$80,3,FALSE)))</f>
        <v>4310</v>
      </c>
    </row>
    <row r="2030" spans="1:52" ht="28.9" customHeight="1">
      <c r="A2030" s="23">
        <v>2552</v>
      </c>
      <c r="B2030" s="24" t="s">
        <v>4031</v>
      </c>
      <c r="C2030" s="25" t="s">
        <v>230</v>
      </c>
      <c r="D2030" s="24" t="s">
        <v>521</v>
      </c>
      <c r="E2030" s="24" t="s">
        <v>4032</v>
      </c>
      <c r="F2030" s="20" t="s">
        <v>86</v>
      </c>
      <c r="G2030" s="20" t="s">
        <v>156</v>
      </c>
      <c r="H2030" s="20"/>
      <c r="I2030" s="20"/>
      <c r="J2030" s="20"/>
      <c r="K2030" s="20"/>
      <c r="L2030" s="20"/>
      <c r="M2030" s="20"/>
      <c r="N2030" s="20"/>
      <c r="O2030" s="20"/>
      <c r="P2030" s="20"/>
      <c r="Q2030" s="20"/>
      <c r="R2030" s="20"/>
      <c r="S2030" s="20"/>
      <c r="T2030" s="20" t="str">
        <f>IFERROR(VLOOKUP(F2030,'CODE H VS CODE ICPE'!$A$2:$D$80,4,FALSE),"")</f>
        <v>Autorisé</v>
      </c>
      <c r="U2030" s="20" t="str">
        <f>IFERROR(VLOOKUP(G2030,'CODE H VS CODE ICPE'!$A$2:$D$80,4,FALSE),"")</f>
        <v>Interdit</v>
      </c>
      <c r="V2030" s="20" t="str">
        <f>IFERROR(VLOOKUP(H2030,'CODE H VS CODE ICPE'!$A$2:$D$80,4,FALSE),"")</f>
        <v/>
      </c>
      <c r="W2030" s="20" t="str">
        <f>IFERROR(VLOOKUP(I2030,'CODE H VS CODE ICPE'!$A$2:$D$80,4,FALSE),"")</f>
        <v/>
      </c>
      <c r="X2030" s="20" t="str">
        <f>IFERROR(VLOOKUP(J2030,'CODE H VS CODE ICPE'!$A$2:$D$80,4,FALSE),"")</f>
        <v/>
      </c>
      <c r="Y2030" s="20" t="str">
        <f>IFERROR(VLOOKUP(K2030,'CODE H VS CODE ICPE'!$A$2:$D$80,4,FALSE),"")</f>
        <v/>
      </c>
      <c r="Z2030" s="20" t="str">
        <f>IFERROR(VLOOKUP(L2030,'CODE H VS CODE ICPE'!$A$2:$D$80,4,FALSE),"")</f>
        <v/>
      </c>
      <c r="AA2030" s="20" t="str">
        <f>IFERROR(VLOOKUP(M2030,'CODE H VS CODE ICPE'!$A$2:$D$80,4,FALSE),"")</f>
        <v/>
      </c>
      <c r="AB2030" s="20" t="str">
        <f>IFERROR(VLOOKUP(N2030,'CODE H VS CODE ICPE'!$A$2:$D$80,4,FALSE),"")</f>
        <v/>
      </c>
      <c r="AC2030" s="20" t="str">
        <f>IFERROR(VLOOKUP(O2030,'CODE H VS CODE ICPE'!$A$2:$D$80,4,FALSE),"")</f>
        <v/>
      </c>
      <c r="AD2030" s="20" t="str">
        <f>IFERROR(VLOOKUP(P2030,'CODE H VS CODE ICPE'!$A$2:$D$80,4,FALSE),"")</f>
        <v/>
      </c>
      <c r="AE2030" s="20" t="str">
        <f>IFERROR(VLOOKUP(Q2030,'CODE H VS CODE ICPE'!$A$2:$D$80,4,FALSE),"")</f>
        <v/>
      </c>
      <c r="AF2030" s="20" t="str">
        <f>IFERROR(VLOOKUP(R2030,'CODE H VS CODE ICPE'!$A$2:$D$80,4,FALSE),"")</f>
        <v/>
      </c>
      <c r="AG2030" s="20" t="str">
        <f>IFERROR(VLOOKUP(S2030,'CODE H VS CODE ICPE'!$A$2:$D$80,4,FALSE),"")</f>
        <v/>
      </c>
      <c r="AH2030" s="48" t="str">
        <f>IF(COUNTIF(T2030:AG2030, "Rejected") &gt; 0, "Rejected", IF(COUNTIF(T2030:AG2030, "Under request") &gt; 0, "Under request", "Accepted"))</f>
        <v>Accepted</v>
      </c>
      <c r="AI2030" s="21">
        <f>IF(T2030="",0,IF(T2030="Interdit",0,VLOOKUP(F2030,'CODE H VS CODE ICPE'!$A$2:$E$80,5,FALSE)))</f>
        <v>99999.99</v>
      </c>
      <c r="AJ2030" s="21">
        <f>IF(U2030="",0,IF(U2030="Interdit",0,VLOOKUP(G2030,'CODE H VS CODE ICPE'!$A$2:$E$80,5,FALSE)))</f>
        <v>0</v>
      </c>
      <c r="AK2030" s="21">
        <f>IF(V2030="",0,IF(V2030="Interdit",0,VLOOKUP(H2030,'CODE H VS CODE ICPE'!$A$2:$E$80,5,FALSE)))</f>
        <v>0</v>
      </c>
      <c r="AL2030" s="21">
        <f>IF(W2030="",0,IF(W2030="Interdit",0,VLOOKUP(I2030,'CODE H VS CODE ICPE'!$A$2:$E$80,5,FALSE)))</f>
        <v>0</v>
      </c>
      <c r="AM2030" s="21">
        <f>IF(X2030="",0,IF(X2030="Interdit",0,VLOOKUP(J2030,'CODE H VS CODE ICPE'!$A$2:$E$80,5,FALSE)))</f>
        <v>0</v>
      </c>
      <c r="AN2030" s="21">
        <f>IF(Y2030="",0,IF(Y2030="Interdit",0,VLOOKUP(K2030,'CODE H VS CODE ICPE'!$A$2:$E$80,5,FALSE)))</f>
        <v>0</v>
      </c>
      <c r="AO2030" s="21">
        <f>IF(Z2030="",0,IF(Z2030="Interdit",0,VLOOKUP(L2030,'CODE H VS CODE ICPE'!$A$2:$E$80,5,FALSE)))</f>
        <v>0</v>
      </c>
      <c r="AP2030" s="21">
        <f>IF(AA2030="",0,IF(AA2030="Interdit",0,VLOOKUP(M2030,'CODE H VS CODE ICPE'!$A$2:$E$80,5,FALSE)))</f>
        <v>0</v>
      </c>
      <c r="AQ2030" s="21">
        <f>IF(AB2030="",0,IF(AB2030="Interdit",0,VLOOKUP(N2030,'CODE H VS CODE ICPE'!$A$2:$E$80,5,FALSE)))</f>
        <v>0</v>
      </c>
      <c r="AR2030" s="21">
        <f>IF(AC2030="",0,IF(AC2030="Interdit",0,VLOOKUP(O2030,'CODE H VS CODE ICPE'!$A$2:$E$80,5,FALSE)))</f>
        <v>0</v>
      </c>
      <c r="AS2030" s="21">
        <f>IF(AD2030="",0,IF(AD2030="Interdit",0,VLOOKUP(P2030,'CODE H VS CODE ICPE'!$A$2:$E$80,5,FALSE)))</f>
        <v>0</v>
      </c>
      <c r="AT2030" s="21">
        <f>IF(AE2030="",0,IF(AE2030="Interdit",0,VLOOKUP(Q2030,'CODE H VS CODE ICPE'!$A$2:$E$80,5,FALSE)))</f>
        <v>0</v>
      </c>
      <c r="AU2030" s="21">
        <f>IF(AF2030="",0,IF(AF2030="Interdit",0,VLOOKUP(R2030,'CODE H VS CODE ICPE'!$A$2:$E$80,5,FALSE)))</f>
        <v>0</v>
      </c>
      <c r="AV2030" s="21">
        <f>IF(AG2030="",0,IF(AG2030="Interdit",0,VLOOKUP(S2030,'CODE H VS CODE ICPE'!$A$2:$E$80,5,FALSE)))</f>
        <v>0</v>
      </c>
      <c r="AW2030" s="20" t="str">
        <f t="shared" si="433"/>
        <v>$AI$2</v>
      </c>
      <c r="AX2030" s="26">
        <f t="shared" si="434"/>
        <v>99999.99</v>
      </c>
      <c r="AY2030" s="20" t="str">
        <f t="shared" si="435"/>
        <v>H302</v>
      </c>
      <c r="AZ2030" s="20">
        <f>IF(AY2030="","",IF(AY2030=0,"",VLOOKUP(AY2030,'CODE H VS CODE ICPE'!$A$1:$E$80,3,FALSE)))</f>
        <v>4511</v>
      </c>
    </row>
    <row r="2031" spans="1:52" ht="28.9" customHeight="1">
      <c r="A2031" s="23">
        <v>2561</v>
      </c>
      <c r="B2031" s="24" t="s">
        <v>4033</v>
      </c>
      <c r="C2031" s="25" t="s">
        <v>234</v>
      </c>
      <c r="D2031" s="24" t="s">
        <v>235</v>
      </c>
      <c r="E2031" s="24" t="s">
        <v>4034</v>
      </c>
      <c r="F2031" s="20" t="s">
        <v>42</v>
      </c>
      <c r="G2031" s="20" t="s">
        <v>88</v>
      </c>
      <c r="H2031" s="20"/>
      <c r="I2031" s="20"/>
      <c r="J2031" s="20"/>
      <c r="K2031" s="20"/>
      <c r="L2031" s="20"/>
      <c r="M2031" s="20"/>
      <c r="N2031" s="20"/>
      <c r="O2031" s="20"/>
      <c r="P2031" s="20"/>
      <c r="Q2031" s="20"/>
      <c r="R2031" s="20"/>
      <c r="S2031" s="20"/>
      <c r="T2031" s="20" t="str">
        <f>IFERROR(VLOOKUP(F2031,'CODE H VS CODE ICPE'!$A$2:$D$80,4,FALSE),"")</f>
        <v>Autorisé</v>
      </c>
      <c r="U2031" s="20" t="str">
        <f>IFERROR(VLOOKUP(G2031,'CODE H VS CODE ICPE'!$A$2:$D$80,4,FALSE),"")</f>
        <v>Interdit</v>
      </c>
      <c r="V2031" s="20" t="str">
        <f>IFERROR(VLOOKUP(H2031,'CODE H VS CODE ICPE'!$A$2:$D$80,4,FALSE),"")</f>
        <v/>
      </c>
      <c r="W2031" s="20" t="str">
        <f>IFERROR(VLOOKUP(I2031,'CODE H VS CODE ICPE'!$A$2:$D$80,4,FALSE),"")</f>
        <v/>
      </c>
      <c r="X2031" s="20" t="str">
        <f>IFERROR(VLOOKUP(J2031,'CODE H VS CODE ICPE'!$A$2:$D$80,4,FALSE),"")</f>
        <v/>
      </c>
      <c r="Y2031" s="20" t="str">
        <f>IFERROR(VLOOKUP(K2031,'CODE H VS CODE ICPE'!$A$2:$D$80,4,FALSE),"")</f>
        <v/>
      </c>
      <c r="Z2031" s="20" t="str">
        <f>IFERROR(VLOOKUP(L2031,'CODE H VS CODE ICPE'!$A$2:$D$80,4,FALSE),"")</f>
        <v/>
      </c>
      <c r="AA2031" s="20" t="str">
        <f>IFERROR(VLOOKUP(M2031,'CODE H VS CODE ICPE'!$A$2:$D$80,4,FALSE),"")</f>
        <v/>
      </c>
      <c r="AB2031" s="20" t="str">
        <f>IFERROR(VLOOKUP(N2031,'CODE H VS CODE ICPE'!$A$2:$D$80,4,FALSE),"")</f>
        <v/>
      </c>
      <c r="AC2031" s="20" t="str">
        <f>IFERROR(VLOOKUP(O2031,'CODE H VS CODE ICPE'!$A$2:$D$80,4,FALSE),"")</f>
        <v/>
      </c>
      <c r="AD2031" s="20" t="str">
        <f>IFERROR(VLOOKUP(P2031,'CODE H VS CODE ICPE'!$A$2:$D$80,4,FALSE),"")</f>
        <v/>
      </c>
      <c r="AE2031" s="20" t="str">
        <f>IFERROR(VLOOKUP(Q2031,'CODE H VS CODE ICPE'!$A$2:$D$80,4,FALSE),"")</f>
        <v/>
      </c>
      <c r="AF2031" s="20" t="str">
        <f>IFERROR(VLOOKUP(R2031,'CODE H VS CODE ICPE'!$A$2:$D$80,4,FALSE),"")</f>
        <v/>
      </c>
      <c r="AG2031" s="20" t="str">
        <f>IFERROR(VLOOKUP(S2031,'CODE H VS CODE ICPE'!$A$2:$D$80,4,FALSE),"")</f>
        <v/>
      </c>
      <c r="AH2031" s="48" t="str">
        <f>IF(COUNTIF(T2031:AG2031, "Rejected") &gt; 0, "Rejected", IF(COUNTIF(T2031:AG2031, "Under request") &gt; 0, "Under request", "Accepted"))</f>
        <v>Accepted</v>
      </c>
      <c r="AI2031" s="21">
        <f>IF(T2031="",0,IF(T2031="Interdit",0,VLOOKUP(F2031,'CODE H VS CODE ICPE'!$A$2:$E$80,5,FALSE)))</f>
        <v>99999.99</v>
      </c>
      <c r="AJ2031" s="21">
        <f>IF(U2031="",0,IF(U2031="Interdit",0,VLOOKUP(G2031,'CODE H VS CODE ICPE'!$A$2:$E$80,5,FALSE)))</f>
        <v>0</v>
      </c>
      <c r="AK2031" s="21">
        <f>IF(V2031="",0,IF(V2031="Interdit",0,VLOOKUP(H2031,'CODE H VS CODE ICPE'!$A$2:$E$80,5,FALSE)))</f>
        <v>0</v>
      </c>
      <c r="AL2031" s="21">
        <f>IF(W2031="",0,IF(W2031="Interdit",0,VLOOKUP(I2031,'CODE H VS CODE ICPE'!$A$2:$E$80,5,FALSE)))</f>
        <v>0</v>
      </c>
      <c r="AM2031" s="21">
        <f>IF(X2031="",0,IF(X2031="Interdit",0,VLOOKUP(J2031,'CODE H VS CODE ICPE'!$A$2:$E$80,5,FALSE)))</f>
        <v>0</v>
      </c>
      <c r="AN2031" s="21">
        <f>IF(Y2031="",0,IF(Y2031="Interdit",0,VLOOKUP(K2031,'CODE H VS CODE ICPE'!$A$2:$E$80,5,FALSE)))</f>
        <v>0</v>
      </c>
      <c r="AO2031" s="21">
        <f>IF(Z2031="",0,IF(Z2031="Interdit",0,VLOOKUP(L2031,'CODE H VS CODE ICPE'!$A$2:$E$80,5,FALSE)))</f>
        <v>0</v>
      </c>
      <c r="AP2031" s="21">
        <f>IF(AA2031="",0,IF(AA2031="Interdit",0,VLOOKUP(M2031,'CODE H VS CODE ICPE'!$A$2:$E$80,5,FALSE)))</f>
        <v>0</v>
      </c>
      <c r="AQ2031" s="21">
        <f>IF(AB2031="",0,IF(AB2031="Interdit",0,VLOOKUP(N2031,'CODE H VS CODE ICPE'!$A$2:$E$80,5,FALSE)))</f>
        <v>0</v>
      </c>
      <c r="AR2031" s="21">
        <f>IF(AC2031="",0,IF(AC2031="Interdit",0,VLOOKUP(O2031,'CODE H VS CODE ICPE'!$A$2:$E$80,5,FALSE)))</f>
        <v>0</v>
      </c>
      <c r="AS2031" s="21">
        <f>IF(AD2031="",0,IF(AD2031="Interdit",0,VLOOKUP(P2031,'CODE H VS CODE ICPE'!$A$2:$E$80,5,FALSE)))</f>
        <v>0</v>
      </c>
      <c r="AT2031" s="21">
        <f>IF(AE2031="",0,IF(AE2031="Interdit",0,VLOOKUP(Q2031,'CODE H VS CODE ICPE'!$A$2:$E$80,5,FALSE)))</f>
        <v>0</v>
      </c>
      <c r="AU2031" s="21">
        <f>IF(AF2031="",0,IF(AF2031="Interdit",0,VLOOKUP(R2031,'CODE H VS CODE ICPE'!$A$2:$E$80,5,FALSE)))</f>
        <v>0</v>
      </c>
      <c r="AV2031" s="21">
        <f>IF(AG2031="",0,IF(AG2031="Interdit",0,VLOOKUP(S2031,'CODE H VS CODE ICPE'!$A$2:$E$80,5,FALSE)))</f>
        <v>0</v>
      </c>
      <c r="AW2031" s="20" t="str">
        <f t="shared" si="433"/>
        <v>$AI$2</v>
      </c>
      <c r="AX2031" s="26">
        <f t="shared" si="434"/>
        <v>99999.99</v>
      </c>
      <c r="AY2031" s="20" t="str">
        <f t="shared" si="435"/>
        <v>H226</v>
      </c>
      <c r="AZ2031" s="20">
        <f>IF(AY2031="","",IF(AY2031=0,"",VLOOKUP(AY2031,'CODE H VS CODE ICPE'!$A$1:$E$80,3,FALSE)))</f>
        <v>4331</v>
      </c>
    </row>
    <row r="2032" spans="1:52" ht="28.9" customHeight="1">
      <c r="A2032" s="23">
        <v>2565</v>
      </c>
      <c r="B2032" s="24" t="s">
        <v>823</v>
      </c>
      <c r="C2032" s="25" t="s">
        <v>499</v>
      </c>
      <c r="D2032" s="24" t="s">
        <v>500</v>
      </c>
      <c r="E2032" s="24" t="s">
        <v>4035</v>
      </c>
      <c r="F2032" s="20" t="s">
        <v>42</v>
      </c>
      <c r="G2032" s="20" t="s">
        <v>86</v>
      </c>
      <c r="H2032" s="20" t="s">
        <v>94</v>
      </c>
      <c r="I2032" s="20"/>
      <c r="J2032" s="20"/>
      <c r="K2032" s="20"/>
      <c r="L2032" s="20"/>
      <c r="M2032" s="20"/>
      <c r="N2032" s="20"/>
      <c r="O2032" s="20"/>
      <c r="P2032" s="20"/>
      <c r="Q2032" s="20"/>
      <c r="R2032" s="20"/>
      <c r="S2032" s="20"/>
      <c r="T2032" s="20" t="str">
        <f>IFERROR(VLOOKUP(F2032,'CODE H VS CODE ICPE'!$A$2:$D$80,4,FALSE),"")</f>
        <v>Autorisé</v>
      </c>
      <c r="U2032" s="20" t="str">
        <f>IFERROR(VLOOKUP(G2032,'CODE H VS CODE ICPE'!$A$2:$D$80,4,FALSE),"")</f>
        <v>Autorisé</v>
      </c>
      <c r="V2032" s="20" t="str">
        <f>IFERROR(VLOOKUP(H2032,'CODE H VS CODE ICPE'!$A$2:$D$80,4,FALSE),"")</f>
        <v>Demande d'autorisation</v>
      </c>
      <c r="W2032" s="20" t="str">
        <f>IFERROR(VLOOKUP(I2032,'CODE H VS CODE ICPE'!$A$2:$D$80,4,FALSE),"")</f>
        <v/>
      </c>
      <c r="X2032" s="20" t="str">
        <f>IFERROR(VLOOKUP(J2032,'CODE H VS CODE ICPE'!$A$2:$D$80,4,FALSE),"")</f>
        <v/>
      </c>
      <c r="Y2032" s="20" t="str">
        <f>IFERROR(VLOOKUP(K2032,'CODE H VS CODE ICPE'!$A$2:$D$80,4,FALSE),"")</f>
        <v/>
      </c>
      <c r="Z2032" s="20" t="str">
        <f>IFERROR(VLOOKUP(L2032,'CODE H VS CODE ICPE'!$A$2:$D$80,4,FALSE),"")</f>
        <v/>
      </c>
      <c r="AA2032" s="20" t="str">
        <f>IFERROR(VLOOKUP(M2032,'CODE H VS CODE ICPE'!$A$2:$D$80,4,FALSE),"")</f>
        <v/>
      </c>
      <c r="AB2032" s="20" t="str">
        <f>IFERROR(VLOOKUP(N2032,'CODE H VS CODE ICPE'!$A$2:$D$80,4,FALSE),"")</f>
        <v/>
      </c>
      <c r="AC2032" s="20" t="str">
        <f>IFERROR(VLOOKUP(O2032,'CODE H VS CODE ICPE'!$A$2:$D$80,4,FALSE),"")</f>
        <v/>
      </c>
      <c r="AD2032" s="20" t="str">
        <f>IFERROR(VLOOKUP(P2032,'CODE H VS CODE ICPE'!$A$2:$D$80,4,FALSE),"")</f>
        <v/>
      </c>
      <c r="AE2032" s="20" t="str">
        <f>IFERROR(VLOOKUP(Q2032,'CODE H VS CODE ICPE'!$A$2:$D$80,4,FALSE),"")</f>
        <v/>
      </c>
      <c r="AF2032" s="20" t="str">
        <f>IFERROR(VLOOKUP(R2032,'CODE H VS CODE ICPE'!$A$2:$D$80,4,FALSE),"")</f>
        <v/>
      </c>
      <c r="AG2032" s="20" t="str">
        <f>IFERROR(VLOOKUP(S2032,'CODE H VS CODE ICPE'!$A$2:$D$80,4,FALSE),"")</f>
        <v/>
      </c>
      <c r="AH2032" s="47" t="str">
        <f>IF(COUNTIF(T2032:AG2032, "Rejected") &gt; 0, "Rejected", IF(COUNTIF(T2032:AG2032, "Under request") &gt; 0, "Under request", "Accepted"))</f>
        <v>Accepted</v>
      </c>
      <c r="AI2032" s="21">
        <f>IF(T2032="",0,IF(T2032="Interdit",0,VLOOKUP(F2032,'CODE H VS CODE ICPE'!$A$2:$E$80,5,FALSE)))</f>
        <v>99999.99</v>
      </c>
      <c r="AJ2032" s="21">
        <f>IF(U2032="",0,IF(U2032="Interdit",0,VLOOKUP(G2032,'CODE H VS CODE ICPE'!$A$2:$E$80,5,FALSE)))</f>
        <v>99999.99</v>
      </c>
      <c r="AK2032" s="21">
        <f>IF(V2032="",0,IF(V2032="Interdit",0,VLOOKUP(H2032,'CODE H VS CODE ICPE'!$A$2:$E$80,5,FALSE)))</f>
        <v>199.99</v>
      </c>
      <c r="AL2032" s="21">
        <f>IF(W2032="",0,IF(W2032="Interdit",0,VLOOKUP(I2032,'CODE H VS CODE ICPE'!$A$2:$E$80,5,FALSE)))</f>
        <v>0</v>
      </c>
      <c r="AM2032" s="21">
        <f>IF(X2032="",0,IF(X2032="Interdit",0,VLOOKUP(J2032,'CODE H VS CODE ICPE'!$A$2:$E$80,5,FALSE)))</f>
        <v>0</v>
      </c>
      <c r="AN2032" s="21">
        <f>IF(Y2032="",0,IF(Y2032="Interdit",0,VLOOKUP(K2032,'CODE H VS CODE ICPE'!$A$2:$E$80,5,FALSE)))</f>
        <v>0</v>
      </c>
      <c r="AO2032" s="21">
        <f>IF(Z2032="",0,IF(Z2032="Interdit",0,VLOOKUP(L2032,'CODE H VS CODE ICPE'!$A$2:$E$80,5,FALSE)))</f>
        <v>0</v>
      </c>
      <c r="AP2032" s="21">
        <f>IF(AA2032="",0,IF(AA2032="Interdit",0,VLOOKUP(M2032,'CODE H VS CODE ICPE'!$A$2:$E$80,5,FALSE)))</f>
        <v>0</v>
      </c>
      <c r="AQ2032" s="21">
        <f>IF(AB2032="",0,IF(AB2032="Interdit",0,VLOOKUP(N2032,'CODE H VS CODE ICPE'!$A$2:$E$80,5,FALSE)))</f>
        <v>0</v>
      </c>
      <c r="AR2032" s="21">
        <f>IF(AC2032="",0,IF(AC2032="Interdit",0,VLOOKUP(O2032,'CODE H VS CODE ICPE'!$A$2:$E$80,5,FALSE)))</f>
        <v>0</v>
      </c>
      <c r="AS2032" s="21">
        <f>IF(AD2032="",0,IF(AD2032="Interdit",0,VLOOKUP(P2032,'CODE H VS CODE ICPE'!$A$2:$E$80,5,FALSE)))</f>
        <v>0</v>
      </c>
      <c r="AT2032" s="21">
        <f>IF(AE2032="",0,IF(AE2032="Interdit",0,VLOOKUP(Q2032,'CODE H VS CODE ICPE'!$A$2:$E$80,5,FALSE)))</f>
        <v>0</v>
      </c>
      <c r="AU2032" s="21">
        <f>IF(AF2032="",0,IF(AF2032="Interdit",0,VLOOKUP(R2032,'CODE H VS CODE ICPE'!$A$2:$E$80,5,FALSE)))</f>
        <v>0</v>
      </c>
      <c r="AV2032" s="21">
        <f>IF(AG2032="",0,IF(AG2032="Interdit",0,VLOOKUP(S2032,'CODE H VS CODE ICPE'!$A$2:$E$80,5,FALSE)))</f>
        <v>0</v>
      </c>
      <c r="AW2032" s="20" t="str">
        <f t="shared" si="433"/>
        <v>$AI$2</v>
      </c>
      <c r="AX2032" s="26">
        <f t="shared" si="434"/>
        <v>99999.99</v>
      </c>
      <c r="AY2032" s="20" t="str">
        <f t="shared" si="435"/>
        <v>H226</v>
      </c>
      <c r="AZ2032" s="20">
        <f>IF(AY2032="","",IF(AY2032=0,"",VLOOKUP(AY2032,'CODE H VS CODE ICPE'!$A$1:$E$80,3,FALSE)))</f>
        <v>4331</v>
      </c>
    </row>
    <row r="2033" spans="1:52" ht="28.9" customHeight="1">
      <c r="A2033" s="23">
        <v>2573</v>
      </c>
      <c r="B2033" s="24" t="s">
        <v>4036</v>
      </c>
      <c r="C2033" s="25" t="s">
        <v>222</v>
      </c>
      <c r="D2033" s="24" t="s">
        <v>223</v>
      </c>
      <c r="E2033" s="24" t="s">
        <v>4037</v>
      </c>
      <c r="F2033" s="20" t="s">
        <v>84</v>
      </c>
      <c r="G2033" s="20" t="s">
        <v>106</v>
      </c>
      <c r="H2033" s="20" t="s">
        <v>140</v>
      </c>
      <c r="I2033" s="20"/>
      <c r="J2033" s="20"/>
      <c r="K2033" s="20"/>
      <c r="L2033" s="20"/>
      <c r="M2033" s="20"/>
      <c r="N2033" s="20"/>
      <c r="O2033" s="20"/>
      <c r="P2033" s="20"/>
      <c r="Q2033" s="20"/>
      <c r="R2033" s="20"/>
      <c r="S2033" s="20"/>
      <c r="T2033" s="20" t="str">
        <f>IFERROR(VLOOKUP(F2033,'CODE H VS CODE ICPE'!$A$2:$D$80,4,FALSE),"")</f>
        <v>Autorisé</v>
      </c>
      <c r="U2033" s="20" t="str">
        <f>IFERROR(VLOOKUP(G2033,'CODE H VS CODE ICPE'!$A$2:$D$80,4,FALSE),"")</f>
        <v>Interdit</v>
      </c>
      <c r="V2033" s="20" t="str">
        <f>IFERROR(VLOOKUP(H2033,'CODE H VS CODE ICPE'!$A$2:$D$80,4,FALSE),"")</f>
        <v>Interdit</v>
      </c>
      <c r="W2033" s="20" t="str">
        <f>IFERROR(VLOOKUP(I2033,'CODE H VS CODE ICPE'!$A$2:$D$80,4,FALSE),"")</f>
        <v/>
      </c>
      <c r="X2033" s="20" t="str">
        <f>IFERROR(VLOOKUP(J2033,'CODE H VS CODE ICPE'!$A$2:$D$80,4,FALSE),"")</f>
        <v/>
      </c>
      <c r="Y2033" s="20" t="str">
        <f>IFERROR(VLOOKUP(K2033,'CODE H VS CODE ICPE'!$A$2:$D$80,4,FALSE),"")</f>
        <v/>
      </c>
      <c r="Z2033" s="20" t="str">
        <f>IFERROR(VLOOKUP(L2033,'CODE H VS CODE ICPE'!$A$2:$D$80,4,FALSE),"")</f>
        <v/>
      </c>
      <c r="AA2033" s="20" t="str">
        <f>IFERROR(VLOOKUP(M2033,'CODE H VS CODE ICPE'!$A$2:$D$80,4,FALSE),"")</f>
        <v/>
      </c>
      <c r="AB2033" s="20" t="str">
        <f>IFERROR(VLOOKUP(N2033,'CODE H VS CODE ICPE'!$A$2:$D$80,4,FALSE),"")</f>
        <v/>
      </c>
      <c r="AC2033" s="20" t="str">
        <f>IFERROR(VLOOKUP(O2033,'CODE H VS CODE ICPE'!$A$2:$D$80,4,FALSE),"")</f>
        <v/>
      </c>
      <c r="AD2033" s="20" t="str">
        <f>IFERROR(VLOOKUP(P2033,'CODE H VS CODE ICPE'!$A$2:$D$80,4,FALSE),"")</f>
        <v/>
      </c>
      <c r="AE2033" s="20" t="str">
        <f>IFERROR(VLOOKUP(Q2033,'CODE H VS CODE ICPE'!$A$2:$D$80,4,FALSE),"")</f>
        <v/>
      </c>
      <c r="AF2033" s="20" t="str">
        <f>IFERROR(VLOOKUP(R2033,'CODE H VS CODE ICPE'!$A$2:$D$80,4,FALSE),"")</f>
        <v/>
      </c>
      <c r="AG2033" s="20" t="str">
        <f>IFERROR(VLOOKUP(S2033,'CODE H VS CODE ICPE'!$A$2:$D$80,4,FALSE),"")</f>
        <v/>
      </c>
      <c r="AH2033" s="48" t="str">
        <f>IF(COUNTIF(T2033:AG2033, "Rejected") &gt; 0, "Rejected", IF(COUNTIF(T2033:AG2033, "Under request") &gt; 0, "Under request", "Accepted"))</f>
        <v>Accepted</v>
      </c>
      <c r="AI2033" s="21">
        <f>IF(T2033="",0,IF(T2033="Interdit",0,VLOOKUP(F2033,'CODE H VS CODE ICPE'!$A$2:$E$80,5,FALSE)))</f>
        <v>99999.99</v>
      </c>
      <c r="AJ2033" s="21">
        <f>IF(U2033="",0,IF(U2033="Interdit",0,VLOOKUP(G2033,'CODE H VS CODE ICPE'!$A$2:$E$80,5,FALSE)))</f>
        <v>0</v>
      </c>
      <c r="AK2033" s="21">
        <f>IF(V2033="",0,IF(V2033="Interdit",0,VLOOKUP(H2033,'CODE H VS CODE ICPE'!$A$2:$E$80,5,FALSE)))</f>
        <v>0</v>
      </c>
      <c r="AL2033" s="21">
        <f>IF(W2033="",0,IF(W2033="Interdit",0,VLOOKUP(I2033,'CODE H VS CODE ICPE'!$A$2:$E$80,5,FALSE)))</f>
        <v>0</v>
      </c>
      <c r="AM2033" s="21">
        <f>IF(X2033="",0,IF(X2033="Interdit",0,VLOOKUP(J2033,'CODE H VS CODE ICPE'!$A$2:$E$80,5,FALSE)))</f>
        <v>0</v>
      </c>
      <c r="AN2033" s="21">
        <f>IF(Y2033="",0,IF(Y2033="Interdit",0,VLOOKUP(K2033,'CODE H VS CODE ICPE'!$A$2:$E$80,5,FALSE)))</f>
        <v>0</v>
      </c>
      <c r="AO2033" s="21">
        <f>IF(Z2033="",0,IF(Z2033="Interdit",0,VLOOKUP(L2033,'CODE H VS CODE ICPE'!$A$2:$E$80,5,FALSE)))</f>
        <v>0</v>
      </c>
      <c r="AP2033" s="21">
        <f>IF(AA2033="",0,IF(AA2033="Interdit",0,VLOOKUP(M2033,'CODE H VS CODE ICPE'!$A$2:$E$80,5,FALSE)))</f>
        <v>0</v>
      </c>
      <c r="AQ2033" s="21">
        <f>IF(AB2033="",0,IF(AB2033="Interdit",0,VLOOKUP(N2033,'CODE H VS CODE ICPE'!$A$2:$E$80,5,FALSE)))</f>
        <v>0</v>
      </c>
      <c r="AR2033" s="21">
        <f>IF(AC2033="",0,IF(AC2033="Interdit",0,VLOOKUP(O2033,'CODE H VS CODE ICPE'!$A$2:$E$80,5,FALSE)))</f>
        <v>0</v>
      </c>
      <c r="AS2033" s="21">
        <f>IF(AD2033="",0,IF(AD2033="Interdit",0,VLOOKUP(P2033,'CODE H VS CODE ICPE'!$A$2:$E$80,5,FALSE)))</f>
        <v>0</v>
      </c>
      <c r="AT2033" s="21">
        <f>IF(AE2033="",0,IF(AE2033="Interdit",0,VLOOKUP(Q2033,'CODE H VS CODE ICPE'!$A$2:$E$80,5,FALSE)))</f>
        <v>0</v>
      </c>
      <c r="AU2033" s="21">
        <f>IF(AF2033="",0,IF(AF2033="Interdit",0,VLOOKUP(R2033,'CODE H VS CODE ICPE'!$A$2:$E$80,5,FALSE)))</f>
        <v>0</v>
      </c>
      <c r="AV2033" s="21">
        <f>IF(AG2033="",0,IF(AG2033="Interdit",0,VLOOKUP(S2033,'CODE H VS CODE ICPE'!$A$2:$E$80,5,FALSE)))</f>
        <v>0</v>
      </c>
      <c r="AW2033" s="20" t="str">
        <f t="shared" si="433"/>
        <v>$AI$2</v>
      </c>
      <c r="AX2033" s="26">
        <f t="shared" si="434"/>
        <v>99999.99</v>
      </c>
      <c r="AY2033" s="20" t="str">
        <f t="shared" si="435"/>
        <v>H301</v>
      </c>
      <c r="AZ2033" s="20">
        <f>IF(AY2033="","",IF(AY2033=0,"",VLOOKUP(AY2033,'CODE H VS CODE ICPE'!$A$1:$E$80,3,FALSE)))</f>
        <v>4511</v>
      </c>
    </row>
    <row r="2034" spans="1:52" ht="28.9" customHeight="1">
      <c r="A2034" s="23">
        <v>2574</v>
      </c>
      <c r="B2034" s="24" t="s">
        <v>4038</v>
      </c>
      <c r="C2034" s="25" t="s">
        <v>467</v>
      </c>
      <c r="D2034" s="24" t="s">
        <v>473</v>
      </c>
      <c r="E2034" s="24" t="s">
        <v>4039</v>
      </c>
      <c r="F2034" s="20" t="s">
        <v>110</v>
      </c>
      <c r="G2034" s="20"/>
      <c r="H2034" s="20"/>
      <c r="I2034" s="20"/>
      <c r="J2034" s="20"/>
      <c r="K2034" s="20"/>
      <c r="L2034" s="20"/>
      <c r="M2034" s="20"/>
      <c r="N2034" s="20"/>
      <c r="O2034" s="20"/>
      <c r="P2034" s="20"/>
      <c r="Q2034" s="20"/>
      <c r="R2034" s="20"/>
      <c r="S2034" s="20"/>
      <c r="T2034" s="20" t="str">
        <f>IFERROR(VLOOKUP(F2034,'CODE H VS CODE ICPE'!$A$2:$D$80,4,FALSE),"")</f>
        <v>Interdit</v>
      </c>
      <c r="U2034" s="20" t="str">
        <f>IFERROR(VLOOKUP(G2034,'CODE H VS CODE ICPE'!$A$2:$D$80,4,FALSE),"")</f>
        <v/>
      </c>
      <c r="V2034" s="20" t="str">
        <f>IFERROR(VLOOKUP(H2034,'CODE H VS CODE ICPE'!$A$2:$D$80,4,FALSE),"")</f>
        <v/>
      </c>
      <c r="W2034" s="20" t="str">
        <f>IFERROR(VLOOKUP(I2034,'CODE H VS CODE ICPE'!$A$2:$D$80,4,FALSE),"")</f>
        <v/>
      </c>
      <c r="X2034" s="20" t="str">
        <f>IFERROR(VLOOKUP(J2034,'CODE H VS CODE ICPE'!$A$2:$D$80,4,FALSE),"")</f>
        <v/>
      </c>
      <c r="Y2034" s="20" t="str">
        <f>IFERROR(VLOOKUP(K2034,'CODE H VS CODE ICPE'!$A$2:$D$80,4,FALSE),"")</f>
        <v/>
      </c>
      <c r="Z2034" s="20" t="str">
        <f>IFERROR(VLOOKUP(L2034,'CODE H VS CODE ICPE'!$A$2:$D$80,4,FALSE),"")</f>
        <v/>
      </c>
      <c r="AA2034" s="20" t="str">
        <f>IFERROR(VLOOKUP(M2034,'CODE H VS CODE ICPE'!$A$2:$D$80,4,FALSE),"")</f>
        <v/>
      </c>
      <c r="AB2034" s="20" t="str">
        <f>IFERROR(VLOOKUP(N2034,'CODE H VS CODE ICPE'!$A$2:$D$80,4,FALSE),"")</f>
        <v/>
      </c>
      <c r="AC2034" s="20" t="str">
        <f>IFERROR(VLOOKUP(O2034,'CODE H VS CODE ICPE'!$A$2:$D$80,4,FALSE),"")</f>
        <v/>
      </c>
      <c r="AD2034" s="20" t="str">
        <f>IFERROR(VLOOKUP(P2034,'CODE H VS CODE ICPE'!$A$2:$D$80,4,FALSE),"")</f>
        <v/>
      </c>
      <c r="AE2034" s="20" t="str">
        <f>IFERROR(VLOOKUP(Q2034,'CODE H VS CODE ICPE'!$A$2:$D$80,4,FALSE),"")</f>
        <v/>
      </c>
      <c r="AF2034" s="20" t="str">
        <f>IFERROR(VLOOKUP(R2034,'CODE H VS CODE ICPE'!$A$2:$D$80,4,FALSE),"")</f>
        <v/>
      </c>
      <c r="AG2034" s="20" t="str">
        <f>IFERROR(VLOOKUP(S2034,'CODE H VS CODE ICPE'!$A$2:$D$80,4,FALSE),"")</f>
        <v/>
      </c>
      <c r="AH2034" s="48" t="s">
        <v>4628</v>
      </c>
      <c r="AI2034" s="21">
        <f>IF(T2034="",0,IF(T2034="Interdit",0,VLOOKUP(F2034,'CODE H VS CODE ICPE'!$A$2:$E$80,5,FALSE)))</f>
        <v>0</v>
      </c>
      <c r="AJ2034" s="21">
        <f>IF(U2034="",0,IF(U2034="Interdit",0,VLOOKUP(G2034,'CODE H VS CODE ICPE'!$A$2:$E$80,5,FALSE)))</f>
        <v>0</v>
      </c>
      <c r="AK2034" s="21">
        <f>IF(V2034="",0,IF(V2034="Interdit",0,VLOOKUP(H2034,'CODE H VS CODE ICPE'!$A$2:$E$80,5,FALSE)))</f>
        <v>0</v>
      </c>
      <c r="AL2034" s="21">
        <f>IF(W2034="",0,IF(W2034="Interdit",0,VLOOKUP(I2034,'CODE H VS CODE ICPE'!$A$2:$E$80,5,FALSE)))</f>
        <v>0</v>
      </c>
      <c r="AM2034" s="21">
        <f>IF(X2034="",0,IF(X2034="Interdit",0,VLOOKUP(J2034,'CODE H VS CODE ICPE'!$A$2:$E$80,5,FALSE)))</f>
        <v>0</v>
      </c>
      <c r="AN2034" s="21">
        <f>IF(Y2034="",0,IF(Y2034="Interdit",0,VLOOKUP(K2034,'CODE H VS CODE ICPE'!$A$2:$E$80,5,FALSE)))</f>
        <v>0</v>
      </c>
      <c r="AO2034" s="21">
        <f>IF(Z2034="",0,IF(Z2034="Interdit",0,VLOOKUP(L2034,'CODE H VS CODE ICPE'!$A$2:$E$80,5,FALSE)))</f>
        <v>0</v>
      </c>
      <c r="AP2034" s="21">
        <f>IF(AA2034="",0,IF(AA2034="Interdit",0,VLOOKUP(M2034,'CODE H VS CODE ICPE'!$A$2:$E$80,5,FALSE)))</f>
        <v>0</v>
      </c>
      <c r="AQ2034" s="21">
        <f>IF(AB2034="",0,IF(AB2034="Interdit",0,VLOOKUP(N2034,'CODE H VS CODE ICPE'!$A$2:$E$80,5,FALSE)))</f>
        <v>0</v>
      </c>
      <c r="AR2034" s="21">
        <f>IF(AC2034="",0,IF(AC2034="Interdit",0,VLOOKUP(O2034,'CODE H VS CODE ICPE'!$A$2:$E$80,5,FALSE)))</f>
        <v>0</v>
      </c>
      <c r="AS2034" s="21">
        <f>IF(AD2034="",0,IF(AD2034="Interdit",0,VLOOKUP(P2034,'CODE H VS CODE ICPE'!$A$2:$E$80,5,FALSE)))</f>
        <v>0</v>
      </c>
      <c r="AT2034" s="21">
        <f>IF(AE2034="",0,IF(AE2034="Interdit",0,VLOOKUP(Q2034,'CODE H VS CODE ICPE'!$A$2:$E$80,5,FALSE)))</f>
        <v>0</v>
      </c>
      <c r="AU2034" s="21">
        <f>IF(AF2034="",0,IF(AF2034="Interdit",0,VLOOKUP(R2034,'CODE H VS CODE ICPE'!$A$2:$E$80,5,FALSE)))</f>
        <v>0</v>
      </c>
      <c r="AV2034" s="21">
        <f>IF(AG2034="",0,IF(AG2034="Interdit",0,VLOOKUP(S2034,'CODE H VS CODE ICPE'!$A$2:$E$80,5,FALSE)))</f>
        <v>0</v>
      </c>
      <c r="AW2034" s="20" t="str">
        <f t="shared" si="433"/>
        <v>$AI$2</v>
      </c>
      <c r="AX2034" s="26">
        <f t="shared" si="434"/>
        <v>0</v>
      </c>
      <c r="AY2034" s="20" t="str">
        <f t="shared" si="435"/>
        <v>H332</v>
      </c>
      <c r="AZ2034" s="20">
        <f>IF(AY2034="","",IF(AY2034=0,"",VLOOKUP(AY2034,'CODE H VS CODE ICPE'!$A$1:$E$80,3,FALSE)))</f>
        <v>4710</v>
      </c>
    </row>
    <row r="2035" spans="1:52" ht="28.9" customHeight="1">
      <c r="A2035" s="23">
        <v>2576</v>
      </c>
      <c r="B2035" s="24" t="s">
        <v>4040</v>
      </c>
      <c r="C2035" s="25" t="s">
        <v>222</v>
      </c>
      <c r="D2035" s="24" t="s">
        <v>223</v>
      </c>
      <c r="E2035" s="24" t="s">
        <v>4041</v>
      </c>
      <c r="F2035" s="20" t="s">
        <v>96</v>
      </c>
      <c r="G2035" s="20" t="s">
        <v>106</v>
      </c>
      <c r="H2035" s="20"/>
      <c r="I2035" s="20"/>
      <c r="J2035" s="20"/>
      <c r="K2035" s="20"/>
      <c r="L2035" s="20"/>
      <c r="M2035" s="20"/>
      <c r="N2035" s="20"/>
      <c r="O2035" s="20"/>
      <c r="P2035" s="20"/>
      <c r="Q2035" s="20"/>
      <c r="R2035" s="20"/>
      <c r="S2035" s="20"/>
      <c r="T2035" s="20" t="str">
        <f>IFERROR(VLOOKUP(F2035,'CODE H VS CODE ICPE'!$A$2:$D$80,4,FALSE),"")</f>
        <v>Autorisé</v>
      </c>
      <c r="U2035" s="20" t="str">
        <f>IFERROR(VLOOKUP(G2035,'CODE H VS CODE ICPE'!$A$2:$D$80,4,FALSE),"")</f>
        <v>Interdit</v>
      </c>
      <c r="V2035" s="20" t="str">
        <f>IFERROR(VLOOKUP(H2035,'CODE H VS CODE ICPE'!$A$2:$D$80,4,FALSE),"")</f>
        <v/>
      </c>
      <c r="W2035" s="20" t="str">
        <f>IFERROR(VLOOKUP(I2035,'CODE H VS CODE ICPE'!$A$2:$D$80,4,FALSE),"")</f>
        <v/>
      </c>
      <c r="X2035" s="20" t="str">
        <f>IFERROR(VLOOKUP(J2035,'CODE H VS CODE ICPE'!$A$2:$D$80,4,FALSE),"")</f>
        <v/>
      </c>
      <c r="Y2035" s="20" t="str">
        <f>IFERROR(VLOOKUP(K2035,'CODE H VS CODE ICPE'!$A$2:$D$80,4,FALSE),"")</f>
        <v/>
      </c>
      <c r="Z2035" s="20" t="str">
        <f>IFERROR(VLOOKUP(L2035,'CODE H VS CODE ICPE'!$A$2:$D$80,4,FALSE),"")</f>
        <v/>
      </c>
      <c r="AA2035" s="20" t="str">
        <f>IFERROR(VLOOKUP(M2035,'CODE H VS CODE ICPE'!$A$2:$D$80,4,FALSE),"")</f>
        <v/>
      </c>
      <c r="AB2035" s="20" t="str">
        <f>IFERROR(VLOOKUP(N2035,'CODE H VS CODE ICPE'!$A$2:$D$80,4,FALSE),"")</f>
        <v/>
      </c>
      <c r="AC2035" s="20" t="str">
        <f>IFERROR(VLOOKUP(O2035,'CODE H VS CODE ICPE'!$A$2:$D$80,4,FALSE),"")</f>
        <v/>
      </c>
      <c r="AD2035" s="20" t="str">
        <f>IFERROR(VLOOKUP(P2035,'CODE H VS CODE ICPE'!$A$2:$D$80,4,FALSE),"")</f>
        <v/>
      </c>
      <c r="AE2035" s="20" t="str">
        <f>IFERROR(VLOOKUP(Q2035,'CODE H VS CODE ICPE'!$A$2:$D$80,4,FALSE),"")</f>
        <v/>
      </c>
      <c r="AF2035" s="20" t="str">
        <f>IFERROR(VLOOKUP(R2035,'CODE H VS CODE ICPE'!$A$2:$D$80,4,FALSE),"")</f>
        <v/>
      </c>
      <c r="AG2035" s="20" t="str">
        <f>IFERROR(VLOOKUP(S2035,'CODE H VS CODE ICPE'!$A$2:$D$80,4,FALSE),"")</f>
        <v/>
      </c>
      <c r="AH2035" s="48" t="str">
        <f t="shared" ref="AH2035:AH2040" si="437">IF(COUNTIF(T2035:AG2035, "Rejected") &gt; 0, "Rejected", IF(COUNTIF(T2035:AG2035, "Under request") &gt; 0, "Under request", "Accepted"))</f>
        <v>Accepted</v>
      </c>
      <c r="AI2035" s="21">
        <f>IF(T2035="",0,IF(T2035="Interdit",0,VLOOKUP(F2035,'CODE H VS CODE ICPE'!$A$2:$E$80,5,FALSE)))</f>
        <v>149999.99</v>
      </c>
      <c r="AJ2035" s="21">
        <f>IF(U2035="",0,IF(U2035="Interdit",0,VLOOKUP(G2035,'CODE H VS CODE ICPE'!$A$2:$E$80,5,FALSE)))</f>
        <v>0</v>
      </c>
      <c r="AK2035" s="21">
        <f>IF(V2035="",0,IF(V2035="Interdit",0,VLOOKUP(H2035,'CODE H VS CODE ICPE'!$A$2:$E$80,5,FALSE)))</f>
        <v>0</v>
      </c>
      <c r="AL2035" s="21">
        <f>IF(W2035="",0,IF(W2035="Interdit",0,VLOOKUP(I2035,'CODE H VS CODE ICPE'!$A$2:$E$80,5,FALSE)))</f>
        <v>0</v>
      </c>
      <c r="AM2035" s="21">
        <f>IF(X2035="",0,IF(X2035="Interdit",0,VLOOKUP(J2035,'CODE H VS CODE ICPE'!$A$2:$E$80,5,FALSE)))</f>
        <v>0</v>
      </c>
      <c r="AN2035" s="21">
        <f>IF(Y2035="",0,IF(Y2035="Interdit",0,VLOOKUP(K2035,'CODE H VS CODE ICPE'!$A$2:$E$80,5,FALSE)))</f>
        <v>0</v>
      </c>
      <c r="AO2035" s="21">
        <f>IF(Z2035="",0,IF(Z2035="Interdit",0,VLOOKUP(L2035,'CODE H VS CODE ICPE'!$A$2:$E$80,5,FALSE)))</f>
        <v>0</v>
      </c>
      <c r="AP2035" s="21">
        <f>IF(AA2035="",0,IF(AA2035="Interdit",0,VLOOKUP(M2035,'CODE H VS CODE ICPE'!$A$2:$E$80,5,FALSE)))</f>
        <v>0</v>
      </c>
      <c r="AQ2035" s="21">
        <f>IF(AB2035="",0,IF(AB2035="Interdit",0,VLOOKUP(N2035,'CODE H VS CODE ICPE'!$A$2:$E$80,5,FALSE)))</f>
        <v>0</v>
      </c>
      <c r="AR2035" s="21">
        <f>IF(AC2035="",0,IF(AC2035="Interdit",0,VLOOKUP(O2035,'CODE H VS CODE ICPE'!$A$2:$E$80,5,FALSE)))</f>
        <v>0</v>
      </c>
      <c r="AS2035" s="21">
        <f>IF(AD2035="",0,IF(AD2035="Interdit",0,VLOOKUP(P2035,'CODE H VS CODE ICPE'!$A$2:$E$80,5,FALSE)))</f>
        <v>0</v>
      </c>
      <c r="AT2035" s="21">
        <f>IF(AE2035="",0,IF(AE2035="Interdit",0,VLOOKUP(Q2035,'CODE H VS CODE ICPE'!$A$2:$E$80,5,FALSE)))</f>
        <v>0</v>
      </c>
      <c r="AU2035" s="21">
        <f>IF(AF2035="",0,IF(AF2035="Interdit",0,VLOOKUP(R2035,'CODE H VS CODE ICPE'!$A$2:$E$80,5,FALSE)))</f>
        <v>0</v>
      </c>
      <c r="AV2035" s="21">
        <f>IF(AG2035="",0,IF(AG2035="Interdit",0,VLOOKUP(S2035,'CODE H VS CODE ICPE'!$A$2:$E$80,5,FALSE)))</f>
        <v>0</v>
      </c>
      <c r="AW2035" s="20" t="str">
        <f t="shared" si="433"/>
        <v>$AI$2</v>
      </c>
      <c r="AX2035" s="26">
        <f t="shared" si="434"/>
        <v>149999.99</v>
      </c>
      <c r="AY2035" s="20" t="str">
        <f t="shared" si="435"/>
        <v>H314</v>
      </c>
      <c r="AZ2035" s="20">
        <f>IF(AY2035="","",IF(AY2035=0,"",VLOOKUP(AY2035,'CODE H VS CODE ICPE'!$A$1:$E$80,3,FALSE)))</f>
        <v>4320</v>
      </c>
    </row>
    <row r="2036" spans="1:52" ht="28.9" customHeight="1">
      <c r="A2036" s="23">
        <v>2579</v>
      </c>
      <c r="B2036" s="24" t="s">
        <v>4042</v>
      </c>
      <c r="C2036" s="25" t="s">
        <v>499</v>
      </c>
      <c r="D2036" s="24" t="s">
        <v>506</v>
      </c>
      <c r="E2036" s="24" t="s">
        <v>4043</v>
      </c>
      <c r="F2036" s="20" t="s">
        <v>86</v>
      </c>
      <c r="G2036" s="20" t="s">
        <v>110</v>
      </c>
      <c r="H2036" s="20"/>
      <c r="I2036" s="20"/>
      <c r="J2036" s="20"/>
      <c r="K2036" s="20"/>
      <c r="L2036" s="20"/>
      <c r="M2036" s="20"/>
      <c r="N2036" s="20"/>
      <c r="O2036" s="20"/>
      <c r="P2036" s="20"/>
      <c r="Q2036" s="20"/>
      <c r="R2036" s="20"/>
      <c r="S2036" s="20"/>
      <c r="T2036" s="20" t="str">
        <f>IFERROR(VLOOKUP(F2036,'CODE H VS CODE ICPE'!$A$2:$D$80,4,FALSE),"")</f>
        <v>Autorisé</v>
      </c>
      <c r="U2036" s="20" t="str">
        <f>IFERROR(VLOOKUP(G2036,'CODE H VS CODE ICPE'!$A$2:$D$80,4,FALSE),"")</f>
        <v>Interdit</v>
      </c>
      <c r="V2036" s="20" t="str">
        <f>IFERROR(VLOOKUP(H2036,'CODE H VS CODE ICPE'!$A$2:$D$80,4,FALSE),"")</f>
        <v/>
      </c>
      <c r="W2036" s="20" t="str">
        <f>IFERROR(VLOOKUP(I2036,'CODE H VS CODE ICPE'!$A$2:$D$80,4,FALSE),"")</f>
        <v/>
      </c>
      <c r="X2036" s="20" t="str">
        <f>IFERROR(VLOOKUP(J2036,'CODE H VS CODE ICPE'!$A$2:$D$80,4,FALSE),"")</f>
        <v/>
      </c>
      <c r="Y2036" s="20" t="str">
        <f>IFERROR(VLOOKUP(K2036,'CODE H VS CODE ICPE'!$A$2:$D$80,4,FALSE),"")</f>
        <v/>
      </c>
      <c r="Z2036" s="20" t="str">
        <f>IFERROR(VLOOKUP(L2036,'CODE H VS CODE ICPE'!$A$2:$D$80,4,FALSE),"")</f>
        <v/>
      </c>
      <c r="AA2036" s="20" t="str">
        <f>IFERROR(VLOOKUP(M2036,'CODE H VS CODE ICPE'!$A$2:$D$80,4,FALSE),"")</f>
        <v/>
      </c>
      <c r="AB2036" s="20" t="str">
        <f>IFERROR(VLOOKUP(N2036,'CODE H VS CODE ICPE'!$A$2:$D$80,4,FALSE),"")</f>
        <v/>
      </c>
      <c r="AC2036" s="20" t="str">
        <f>IFERROR(VLOOKUP(O2036,'CODE H VS CODE ICPE'!$A$2:$D$80,4,FALSE),"")</f>
        <v/>
      </c>
      <c r="AD2036" s="20" t="str">
        <f>IFERROR(VLOOKUP(P2036,'CODE H VS CODE ICPE'!$A$2:$D$80,4,FALSE),"")</f>
        <v/>
      </c>
      <c r="AE2036" s="20" t="str">
        <f>IFERROR(VLOOKUP(Q2036,'CODE H VS CODE ICPE'!$A$2:$D$80,4,FALSE),"")</f>
        <v/>
      </c>
      <c r="AF2036" s="20" t="str">
        <f>IFERROR(VLOOKUP(R2036,'CODE H VS CODE ICPE'!$A$2:$D$80,4,FALSE),"")</f>
        <v/>
      </c>
      <c r="AG2036" s="20" t="str">
        <f>IFERROR(VLOOKUP(S2036,'CODE H VS CODE ICPE'!$A$2:$D$80,4,FALSE),"")</f>
        <v/>
      </c>
      <c r="AH2036" s="48" t="str">
        <f t="shared" si="437"/>
        <v>Accepted</v>
      </c>
      <c r="AI2036" s="21">
        <f>IF(T2036="",0,IF(T2036="Interdit",0,VLOOKUP(F2036,'CODE H VS CODE ICPE'!$A$2:$E$80,5,FALSE)))</f>
        <v>99999.99</v>
      </c>
      <c r="AJ2036" s="21">
        <f>IF(U2036="",0,IF(U2036="Interdit",0,VLOOKUP(G2036,'CODE H VS CODE ICPE'!$A$2:$E$80,5,FALSE)))</f>
        <v>0</v>
      </c>
      <c r="AK2036" s="21">
        <f>IF(V2036="",0,IF(V2036="Interdit",0,VLOOKUP(H2036,'CODE H VS CODE ICPE'!$A$2:$E$80,5,FALSE)))</f>
        <v>0</v>
      </c>
      <c r="AL2036" s="21">
        <f>IF(W2036="",0,IF(W2036="Interdit",0,VLOOKUP(I2036,'CODE H VS CODE ICPE'!$A$2:$E$80,5,FALSE)))</f>
        <v>0</v>
      </c>
      <c r="AM2036" s="21">
        <f>IF(X2036="",0,IF(X2036="Interdit",0,VLOOKUP(J2036,'CODE H VS CODE ICPE'!$A$2:$E$80,5,FALSE)))</f>
        <v>0</v>
      </c>
      <c r="AN2036" s="21">
        <f>IF(Y2036="",0,IF(Y2036="Interdit",0,VLOOKUP(K2036,'CODE H VS CODE ICPE'!$A$2:$E$80,5,FALSE)))</f>
        <v>0</v>
      </c>
      <c r="AO2036" s="21">
        <f>IF(Z2036="",0,IF(Z2036="Interdit",0,VLOOKUP(L2036,'CODE H VS CODE ICPE'!$A$2:$E$80,5,FALSE)))</f>
        <v>0</v>
      </c>
      <c r="AP2036" s="21">
        <f>IF(AA2036="",0,IF(AA2036="Interdit",0,VLOOKUP(M2036,'CODE H VS CODE ICPE'!$A$2:$E$80,5,FALSE)))</f>
        <v>0</v>
      </c>
      <c r="AQ2036" s="21">
        <f>IF(AB2036="",0,IF(AB2036="Interdit",0,VLOOKUP(N2036,'CODE H VS CODE ICPE'!$A$2:$E$80,5,FALSE)))</f>
        <v>0</v>
      </c>
      <c r="AR2036" s="21">
        <f>IF(AC2036="",0,IF(AC2036="Interdit",0,VLOOKUP(O2036,'CODE H VS CODE ICPE'!$A$2:$E$80,5,FALSE)))</f>
        <v>0</v>
      </c>
      <c r="AS2036" s="21">
        <f>IF(AD2036="",0,IF(AD2036="Interdit",0,VLOOKUP(P2036,'CODE H VS CODE ICPE'!$A$2:$E$80,5,FALSE)))</f>
        <v>0</v>
      </c>
      <c r="AT2036" s="21">
        <f>IF(AE2036="",0,IF(AE2036="Interdit",0,VLOOKUP(Q2036,'CODE H VS CODE ICPE'!$A$2:$E$80,5,FALSE)))</f>
        <v>0</v>
      </c>
      <c r="AU2036" s="21">
        <f>IF(AF2036="",0,IF(AF2036="Interdit",0,VLOOKUP(R2036,'CODE H VS CODE ICPE'!$A$2:$E$80,5,FALSE)))</f>
        <v>0</v>
      </c>
      <c r="AV2036" s="21">
        <f>IF(AG2036="",0,IF(AG2036="Interdit",0,VLOOKUP(S2036,'CODE H VS CODE ICPE'!$A$2:$E$80,5,FALSE)))</f>
        <v>0</v>
      </c>
      <c r="AW2036" s="20" t="str">
        <f t="shared" si="433"/>
        <v>$AI$2</v>
      </c>
      <c r="AX2036" s="26">
        <f t="shared" si="434"/>
        <v>99999.99</v>
      </c>
      <c r="AY2036" s="20" t="str">
        <f t="shared" si="435"/>
        <v>H302</v>
      </c>
      <c r="AZ2036" s="20">
        <f>IF(AY2036="","",IF(AY2036=0,"",VLOOKUP(AY2036,'CODE H VS CODE ICPE'!$A$1:$E$80,3,FALSE)))</f>
        <v>4511</v>
      </c>
    </row>
    <row r="2037" spans="1:52" ht="28.9" customHeight="1">
      <c r="A2037" s="23">
        <v>2582</v>
      </c>
      <c r="B2037" s="24" t="s">
        <v>4044</v>
      </c>
      <c r="C2037" s="25" t="s">
        <v>499</v>
      </c>
      <c r="D2037" s="24" t="s">
        <v>526</v>
      </c>
      <c r="E2037" s="24" t="s">
        <v>4045</v>
      </c>
      <c r="F2037" s="20" t="s">
        <v>80</v>
      </c>
      <c r="G2037" s="20" t="s">
        <v>86</v>
      </c>
      <c r="H2037" s="20" t="s">
        <v>110</v>
      </c>
      <c r="I2037" s="20"/>
      <c r="J2037" s="20"/>
      <c r="K2037" s="20"/>
      <c r="L2037" s="20"/>
      <c r="M2037" s="20"/>
      <c r="N2037" s="20"/>
      <c r="O2037" s="20"/>
      <c r="P2037" s="20"/>
      <c r="Q2037" s="20"/>
      <c r="R2037" s="20"/>
      <c r="S2037" s="20"/>
      <c r="T2037" s="20" t="str">
        <f>IFERROR(VLOOKUP(F2037,'CODE H VS CODE ICPE'!$A$2:$D$80,4,FALSE),"")</f>
        <v>Interdit</v>
      </c>
      <c r="U2037" s="20" t="str">
        <f>IFERROR(VLOOKUP(G2037,'CODE H VS CODE ICPE'!$A$2:$D$80,4,FALSE),"")</f>
        <v>Autorisé</v>
      </c>
      <c r="V2037" s="20" t="str">
        <f>IFERROR(VLOOKUP(H2037,'CODE H VS CODE ICPE'!$A$2:$D$80,4,FALSE),"")</f>
        <v>Interdit</v>
      </c>
      <c r="W2037" s="20" t="str">
        <f>IFERROR(VLOOKUP(I2037,'CODE H VS CODE ICPE'!$A$2:$D$80,4,FALSE),"")</f>
        <v/>
      </c>
      <c r="X2037" s="20" t="str">
        <f>IFERROR(VLOOKUP(J2037,'CODE H VS CODE ICPE'!$A$2:$D$80,4,FALSE),"")</f>
        <v/>
      </c>
      <c r="Y2037" s="20" t="str">
        <f>IFERROR(VLOOKUP(K2037,'CODE H VS CODE ICPE'!$A$2:$D$80,4,FALSE),"")</f>
        <v/>
      </c>
      <c r="Z2037" s="20" t="str">
        <f>IFERROR(VLOOKUP(L2037,'CODE H VS CODE ICPE'!$A$2:$D$80,4,FALSE),"")</f>
        <v/>
      </c>
      <c r="AA2037" s="20" t="str">
        <f>IFERROR(VLOOKUP(M2037,'CODE H VS CODE ICPE'!$A$2:$D$80,4,FALSE),"")</f>
        <v/>
      </c>
      <c r="AB2037" s="20" t="str">
        <f>IFERROR(VLOOKUP(N2037,'CODE H VS CODE ICPE'!$A$2:$D$80,4,FALSE),"")</f>
        <v/>
      </c>
      <c r="AC2037" s="20" t="str">
        <f>IFERROR(VLOOKUP(O2037,'CODE H VS CODE ICPE'!$A$2:$D$80,4,FALSE),"")</f>
        <v/>
      </c>
      <c r="AD2037" s="20" t="str">
        <f>IFERROR(VLOOKUP(P2037,'CODE H VS CODE ICPE'!$A$2:$D$80,4,FALSE),"")</f>
        <v/>
      </c>
      <c r="AE2037" s="20" t="str">
        <f>IFERROR(VLOOKUP(Q2037,'CODE H VS CODE ICPE'!$A$2:$D$80,4,FALSE),"")</f>
        <v/>
      </c>
      <c r="AF2037" s="20" t="str">
        <f>IFERROR(VLOOKUP(R2037,'CODE H VS CODE ICPE'!$A$2:$D$80,4,FALSE),"")</f>
        <v/>
      </c>
      <c r="AG2037" s="20" t="str">
        <f>IFERROR(VLOOKUP(S2037,'CODE H VS CODE ICPE'!$A$2:$D$80,4,FALSE),"")</f>
        <v/>
      </c>
      <c r="AH2037" s="48" t="str">
        <f t="shared" si="437"/>
        <v>Accepted</v>
      </c>
      <c r="AI2037" s="21">
        <f>IF(T2037="",0,IF(T2037="Interdit",0,VLOOKUP(F2037,'CODE H VS CODE ICPE'!$A$2:$E$80,5,FALSE)))</f>
        <v>0</v>
      </c>
      <c r="AJ2037" s="21">
        <f>IF(U2037="",0,IF(U2037="Interdit",0,VLOOKUP(G2037,'CODE H VS CODE ICPE'!$A$2:$E$80,5,FALSE)))</f>
        <v>99999.99</v>
      </c>
      <c r="AK2037" s="21">
        <f>IF(V2037="",0,IF(V2037="Interdit",0,VLOOKUP(H2037,'CODE H VS CODE ICPE'!$A$2:$E$80,5,FALSE)))</f>
        <v>0</v>
      </c>
      <c r="AL2037" s="21">
        <f>IF(W2037="",0,IF(W2037="Interdit",0,VLOOKUP(I2037,'CODE H VS CODE ICPE'!$A$2:$E$80,5,FALSE)))</f>
        <v>0</v>
      </c>
      <c r="AM2037" s="21">
        <f>IF(X2037="",0,IF(X2037="Interdit",0,VLOOKUP(J2037,'CODE H VS CODE ICPE'!$A$2:$E$80,5,FALSE)))</f>
        <v>0</v>
      </c>
      <c r="AN2037" s="21">
        <f>IF(Y2037="",0,IF(Y2037="Interdit",0,VLOOKUP(K2037,'CODE H VS CODE ICPE'!$A$2:$E$80,5,FALSE)))</f>
        <v>0</v>
      </c>
      <c r="AO2037" s="21">
        <f>IF(Z2037="",0,IF(Z2037="Interdit",0,VLOOKUP(L2037,'CODE H VS CODE ICPE'!$A$2:$E$80,5,FALSE)))</f>
        <v>0</v>
      </c>
      <c r="AP2037" s="21">
        <f>IF(AA2037="",0,IF(AA2037="Interdit",0,VLOOKUP(M2037,'CODE H VS CODE ICPE'!$A$2:$E$80,5,FALSE)))</f>
        <v>0</v>
      </c>
      <c r="AQ2037" s="21">
        <f>IF(AB2037="",0,IF(AB2037="Interdit",0,VLOOKUP(N2037,'CODE H VS CODE ICPE'!$A$2:$E$80,5,FALSE)))</f>
        <v>0</v>
      </c>
      <c r="AR2037" s="21">
        <f>IF(AC2037="",0,IF(AC2037="Interdit",0,VLOOKUP(O2037,'CODE H VS CODE ICPE'!$A$2:$E$80,5,FALSE)))</f>
        <v>0</v>
      </c>
      <c r="AS2037" s="21">
        <f>IF(AD2037="",0,IF(AD2037="Interdit",0,VLOOKUP(P2037,'CODE H VS CODE ICPE'!$A$2:$E$80,5,FALSE)))</f>
        <v>0</v>
      </c>
      <c r="AT2037" s="21">
        <f>IF(AE2037="",0,IF(AE2037="Interdit",0,VLOOKUP(Q2037,'CODE H VS CODE ICPE'!$A$2:$E$80,5,FALSE)))</f>
        <v>0</v>
      </c>
      <c r="AU2037" s="21">
        <f>IF(AF2037="",0,IF(AF2037="Interdit",0,VLOOKUP(R2037,'CODE H VS CODE ICPE'!$A$2:$E$80,5,FALSE)))</f>
        <v>0</v>
      </c>
      <c r="AV2037" s="21">
        <f>IF(AG2037="",0,IF(AG2037="Interdit",0,VLOOKUP(S2037,'CODE H VS CODE ICPE'!$A$2:$E$80,5,FALSE)))</f>
        <v>0</v>
      </c>
      <c r="AW2037" s="20" t="str">
        <f t="shared" si="433"/>
        <v>$AJ$2</v>
      </c>
      <c r="AX2037" s="26">
        <f t="shared" si="434"/>
        <v>99999.99</v>
      </c>
      <c r="AY2037" s="20" t="str">
        <f t="shared" si="435"/>
        <v>H302</v>
      </c>
      <c r="AZ2037" s="20">
        <f>IF(AY2037="","",IF(AY2037=0,"",VLOOKUP(AY2037,'CODE H VS CODE ICPE'!$A$1:$E$80,3,FALSE)))</f>
        <v>4511</v>
      </c>
    </row>
    <row r="2038" spans="1:52" ht="28.9" customHeight="1">
      <c r="A2038" s="23">
        <v>2587</v>
      </c>
      <c r="B2038" s="24" t="s">
        <v>2014</v>
      </c>
      <c r="C2038" s="25" t="s">
        <v>499</v>
      </c>
      <c r="D2038" s="24" t="s">
        <v>500</v>
      </c>
      <c r="E2038" s="24" t="s">
        <v>4046</v>
      </c>
      <c r="F2038" s="20" t="s">
        <v>86</v>
      </c>
      <c r="G2038" s="20" t="s">
        <v>110</v>
      </c>
      <c r="H2038" s="20"/>
      <c r="I2038" s="20"/>
      <c r="J2038" s="20"/>
      <c r="K2038" s="20"/>
      <c r="L2038" s="20"/>
      <c r="M2038" s="20"/>
      <c r="N2038" s="20"/>
      <c r="O2038" s="20"/>
      <c r="P2038" s="20"/>
      <c r="Q2038" s="20"/>
      <c r="R2038" s="20"/>
      <c r="S2038" s="20"/>
      <c r="T2038" s="20" t="str">
        <f>IFERROR(VLOOKUP(F2038,'CODE H VS CODE ICPE'!$A$2:$D$80,4,FALSE),"")</f>
        <v>Autorisé</v>
      </c>
      <c r="U2038" s="20" t="str">
        <f>IFERROR(VLOOKUP(G2038,'CODE H VS CODE ICPE'!$A$2:$D$80,4,FALSE),"")</f>
        <v>Interdit</v>
      </c>
      <c r="V2038" s="20" t="str">
        <f>IFERROR(VLOOKUP(H2038,'CODE H VS CODE ICPE'!$A$2:$D$80,4,FALSE),"")</f>
        <v/>
      </c>
      <c r="W2038" s="20" t="str">
        <f>IFERROR(VLOOKUP(I2038,'CODE H VS CODE ICPE'!$A$2:$D$80,4,FALSE),"")</f>
        <v/>
      </c>
      <c r="X2038" s="20" t="str">
        <f>IFERROR(VLOOKUP(J2038,'CODE H VS CODE ICPE'!$A$2:$D$80,4,FALSE),"")</f>
        <v/>
      </c>
      <c r="Y2038" s="20" t="str">
        <f>IFERROR(VLOOKUP(K2038,'CODE H VS CODE ICPE'!$A$2:$D$80,4,FALSE),"")</f>
        <v/>
      </c>
      <c r="Z2038" s="20" t="str">
        <f>IFERROR(VLOOKUP(L2038,'CODE H VS CODE ICPE'!$A$2:$D$80,4,FALSE),"")</f>
        <v/>
      </c>
      <c r="AA2038" s="20" t="str">
        <f>IFERROR(VLOOKUP(M2038,'CODE H VS CODE ICPE'!$A$2:$D$80,4,FALSE),"")</f>
        <v/>
      </c>
      <c r="AB2038" s="20" t="str">
        <f>IFERROR(VLOOKUP(N2038,'CODE H VS CODE ICPE'!$A$2:$D$80,4,FALSE),"")</f>
        <v/>
      </c>
      <c r="AC2038" s="20" t="str">
        <f>IFERROR(VLOOKUP(O2038,'CODE H VS CODE ICPE'!$A$2:$D$80,4,FALSE),"")</f>
        <v/>
      </c>
      <c r="AD2038" s="20" t="str">
        <f>IFERROR(VLOOKUP(P2038,'CODE H VS CODE ICPE'!$A$2:$D$80,4,FALSE),"")</f>
        <v/>
      </c>
      <c r="AE2038" s="20" t="str">
        <f>IFERROR(VLOOKUP(Q2038,'CODE H VS CODE ICPE'!$A$2:$D$80,4,FALSE),"")</f>
        <v/>
      </c>
      <c r="AF2038" s="20" t="str">
        <f>IFERROR(VLOOKUP(R2038,'CODE H VS CODE ICPE'!$A$2:$D$80,4,FALSE),"")</f>
        <v/>
      </c>
      <c r="AG2038" s="20" t="str">
        <f>IFERROR(VLOOKUP(S2038,'CODE H VS CODE ICPE'!$A$2:$D$80,4,FALSE),"")</f>
        <v/>
      </c>
      <c r="AH2038" s="48" t="str">
        <f t="shared" si="437"/>
        <v>Accepted</v>
      </c>
      <c r="AI2038" s="21">
        <f>IF(T2038="",0,IF(T2038="Interdit",0,VLOOKUP(F2038,'CODE H VS CODE ICPE'!$A$2:$E$80,5,FALSE)))</f>
        <v>99999.99</v>
      </c>
      <c r="AJ2038" s="21">
        <f>IF(U2038="",0,IF(U2038="Interdit",0,VLOOKUP(G2038,'CODE H VS CODE ICPE'!$A$2:$E$80,5,FALSE)))</f>
        <v>0</v>
      </c>
      <c r="AK2038" s="21">
        <f>IF(V2038="",0,IF(V2038="Interdit",0,VLOOKUP(H2038,'CODE H VS CODE ICPE'!$A$2:$E$80,5,FALSE)))</f>
        <v>0</v>
      </c>
      <c r="AL2038" s="21">
        <f>IF(W2038="",0,IF(W2038="Interdit",0,VLOOKUP(I2038,'CODE H VS CODE ICPE'!$A$2:$E$80,5,FALSE)))</f>
        <v>0</v>
      </c>
      <c r="AM2038" s="21">
        <f>IF(X2038="",0,IF(X2038="Interdit",0,VLOOKUP(J2038,'CODE H VS CODE ICPE'!$A$2:$E$80,5,FALSE)))</f>
        <v>0</v>
      </c>
      <c r="AN2038" s="21">
        <f>IF(Y2038="",0,IF(Y2038="Interdit",0,VLOOKUP(K2038,'CODE H VS CODE ICPE'!$A$2:$E$80,5,FALSE)))</f>
        <v>0</v>
      </c>
      <c r="AO2038" s="21">
        <f>IF(Z2038="",0,IF(Z2038="Interdit",0,VLOOKUP(L2038,'CODE H VS CODE ICPE'!$A$2:$E$80,5,FALSE)))</f>
        <v>0</v>
      </c>
      <c r="AP2038" s="21">
        <f>IF(AA2038="",0,IF(AA2038="Interdit",0,VLOOKUP(M2038,'CODE H VS CODE ICPE'!$A$2:$E$80,5,FALSE)))</f>
        <v>0</v>
      </c>
      <c r="AQ2038" s="21">
        <f>IF(AB2038="",0,IF(AB2038="Interdit",0,VLOOKUP(N2038,'CODE H VS CODE ICPE'!$A$2:$E$80,5,FALSE)))</f>
        <v>0</v>
      </c>
      <c r="AR2038" s="21">
        <f>IF(AC2038="",0,IF(AC2038="Interdit",0,VLOOKUP(O2038,'CODE H VS CODE ICPE'!$A$2:$E$80,5,FALSE)))</f>
        <v>0</v>
      </c>
      <c r="AS2038" s="21">
        <f>IF(AD2038="",0,IF(AD2038="Interdit",0,VLOOKUP(P2038,'CODE H VS CODE ICPE'!$A$2:$E$80,5,FALSE)))</f>
        <v>0</v>
      </c>
      <c r="AT2038" s="21">
        <f>IF(AE2038="",0,IF(AE2038="Interdit",0,VLOOKUP(Q2038,'CODE H VS CODE ICPE'!$A$2:$E$80,5,FALSE)))</f>
        <v>0</v>
      </c>
      <c r="AU2038" s="21">
        <f>IF(AF2038="",0,IF(AF2038="Interdit",0,VLOOKUP(R2038,'CODE H VS CODE ICPE'!$A$2:$E$80,5,FALSE)))</f>
        <v>0</v>
      </c>
      <c r="AV2038" s="21">
        <f>IF(AG2038="",0,IF(AG2038="Interdit",0,VLOOKUP(S2038,'CODE H VS CODE ICPE'!$A$2:$E$80,5,FALSE)))</f>
        <v>0</v>
      </c>
      <c r="AW2038" s="20" t="str">
        <f t="shared" si="433"/>
        <v>$AI$2</v>
      </c>
      <c r="AX2038" s="26">
        <f t="shared" si="434"/>
        <v>99999.99</v>
      </c>
      <c r="AY2038" s="20" t="str">
        <f t="shared" si="435"/>
        <v>H302</v>
      </c>
      <c r="AZ2038" s="20">
        <f>IF(AY2038="","",IF(AY2038=0,"",VLOOKUP(AY2038,'CODE H VS CODE ICPE'!$A$1:$E$80,3,FALSE)))</f>
        <v>4511</v>
      </c>
    </row>
    <row r="2039" spans="1:52" ht="28.9" customHeight="1">
      <c r="A2039" s="23">
        <v>2589</v>
      </c>
      <c r="B2039" s="24" t="s">
        <v>4047</v>
      </c>
      <c r="C2039" s="25" t="s">
        <v>222</v>
      </c>
      <c r="D2039" s="24" t="s">
        <v>930</v>
      </c>
      <c r="E2039" s="24" t="s">
        <v>4048</v>
      </c>
      <c r="F2039" s="20" t="s">
        <v>126</v>
      </c>
      <c r="G2039" s="20" t="s">
        <v>128</v>
      </c>
      <c r="H2039" s="20"/>
      <c r="I2039" s="20"/>
      <c r="J2039" s="20"/>
      <c r="K2039" s="20"/>
      <c r="L2039" s="20"/>
      <c r="M2039" s="20"/>
      <c r="N2039" s="20"/>
      <c r="O2039" s="20"/>
      <c r="P2039" s="20"/>
      <c r="Q2039" s="20"/>
      <c r="R2039" s="20"/>
      <c r="S2039" s="20"/>
      <c r="T2039" s="20" t="str">
        <f>IFERROR(VLOOKUP(F2039,'CODE H VS CODE ICPE'!$A$2:$D$80,4,FALSE),"")</f>
        <v>Demande d'autorisation</v>
      </c>
      <c r="U2039" s="20" t="str">
        <f>IFERROR(VLOOKUP(G2039,'CODE H VS CODE ICPE'!$A$2:$D$80,4,FALSE),"")</f>
        <v>Interdit</v>
      </c>
      <c r="V2039" s="20" t="str">
        <f>IFERROR(VLOOKUP(H2039,'CODE H VS CODE ICPE'!$A$2:$D$80,4,FALSE),"")</f>
        <v/>
      </c>
      <c r="W2039" s="20" t="str">
        <f>IFERROR(VLOOKUP(I2039,'CODE H VS CODE ICPE'!$A$2:$D$80,4,FALSE),"")</f>
        <v/>
      </c>
      <c r="X2039" s="20" t="str">
        <f>IFERROR(VLOOKUP(J2039,'CODE H VS CODE ICPE'!$A$2:$D$80,4,FALSE),"")</f>
        <v/>
      </c>
      <c r="Y2039" s="20" t="str">
        <f>IFERROR(VLOOKUP(K2039,'CODE H VS CODE ICPE'!$A$2:$D$80,4,FALSE),"")</f>
        <v/>
      </c>
      <c r="Z2039" s="20" t="str">
        <f>IFERROR(VLOOKUP(L2039,'CODE H VS CODE ICPE'!$A$2:$D$80,4,FALSE),"")</f>
        <v/>
      </c>
      <c r="AA2039" s="20" t="str">
        <f>IFERROR(VLOOKUP(M2039,'CODE H VS CODE ICPE'!$A$2:$D$80,4,FALSE),"")</f>
        <v/>
      </c>
      <c r="AB2039" s="20" t="str">
        <f>IFERROR(VLOOKUP(N2039,'CODE H VS CODE ICPE'!$A$2:$D$80,4,FALSE),"")</f>
        <v/>
      </c>
      <c r="AC2039" s="20" t="str">
        <f>IFERROR(VLOOKUP(O2039,'CODE H VS CODE ICPE'!$A$2:$D$80,4,FALSE),"")</f>
        <v/>
      </c>
      <c r="AD2039" s="20" t="str">
        <f>IFERROR(VLOOKUP(P2039,'CODE H VS CODE ICPE'!$A$2:$D$80,4,FALSE),"")</f>
        <v/>
      </c>
      <c r="AE2039" s="20" t="str">
        <f>IFERROR(VLOOKUP(Q2039,'CODE H VS CODE ICPE'!$A$2:$D$80,4,FALSE),"")</f>
        <v/>
      </c>
      <c r="AF2039" s="20" t="str">
        <f>IFERROR(VLOOKUP(R2039,'CODE H VS CODE ICPE'!$A$2:$D$80,4,FALSE),"")</f>
        <v/>
      </c>
      <c r="AG2039" s="20" t="str">
        <f>IFERROR(VLOOKUP(S2039,'CODE H VS CODE ICPE'!$A$2:$D$80,4,FALSE),"")</f>
        <v/>
      </c>
      <c r="AH2039" s="48" t="str">
        <f t="shared" si="437"/>
        <v>Accepted</v>
      </c>
      <c r="AI2039" s="21">
        <f>IF(T2039="",0,IF(T2039="Interdit",0,VLOOKUP(F2039,'CODE H VS CODE ICPE'!$A$2:$E$80,5,FALSE)))</f>
        <v>19999.990000000002</v>
      </c>
      <c r="AJ2039" s="21">
        <f>IF(U2039="",0,IF(U2039="Interdit",0,VLOOKUP(G2039,'CODE H VS CODE ICPE'!$A$2:$E$80,5,FALSE)))</f>
        <v>0</v>
      </c>
      <c r="AK2039" s="21">
        <f>IF(V2039="",0,IF(V2039="Interdit",0,VLOOKUP(H2039,'CODE H VS CODE ICPE'!$A$2:$E$80,5,FALSE)))</f>
        <v>0</v>
      </c>
      <c r="AL2039" s="21">
        <f>IF(W2039="",0,IF(W2039="Interdit",0,VLOOKUP(I2039,'CODE H VS CODE ICPE'!$A$2:$E$80,5,FALSE)))</f>
        <v>0</v>
      </c>
      <c r="AM2039" s="21">
        <f>IF(X2039="",0,IF(X2039="Interdit",0,VLOOKUP(J2039,'CODE H VS CODE ICPE'!$A$2:$E$80,5,FALSE)))</f>
        <v>0</v>
      </c>
      <c r="AN2039" s="21">
        <f>IF(Y2039="",0,IF(Y2039="Interdit",0,VLOOKUP(K2039,'CODE H VS CODE ICPE'!$A$2:$E$80,5,FALSE)))</f>
        <v>0</v>
      </c>
      <c r="AO2039" s="21">
        <f>IF(Z2039="",0,IF(Z2039="Interdit",0,VLOOKUP(L2039,'CODE H VS CODE ICPE'!$A$2:$E$80,5,FALSE)))</f>
        <v>0</v>
      </c>
      <c r="AP2039" s="21">
        <f>IF(AA2039="",0,IF(AA2039="Interdit",0,VLOOKUP(M2039,'CODE H VS CODE ICPE'!$A$2:$E$80,5,FALSE)))</f>
        <v>0</v>
      </c>
      <c r="AQ2039" s="21">
        <f>IF(AB2039="",0,IF(AB2039="Interdit",0,VLOOKUP(N2039,'CODE H VS CODE ICPE'!$A$2:$E$80,5,FALSE)))</f>
        <v>0</v>
      </c>
      <c r="AR2039" s="21">
        <f>IF(AC2039="",0,IF(AC2039="Interdit",0,VLOOKUP(O2039,'CODE H VS CODE ICPE'!$A$2:$E$80,5,FALSE)))</f>
        <v>0</v>
      </c>
      <c r="AS2039" s="21">
        <f>IF(AD2039="",0,IF(AD2039="Interdit",0,VLOOKUP(P2039,'CODE H VS CODE ICPE'!$A$2:$E$80,5,FALSE)))</f>
        <v>0</v>
      </c>
      <c r="AT2039" s="21">
        <f>IF(AE2039="",0,IF(AE2039="Interdit",0,VLOOKUP(Q2039,'CODE H VS CODE ICPE'!$A$2:$E$80,5,FALSE)))</f>
        <v>0</v>
      </c>
      <c r="AU2039" s="21">
        <f>IF(AF2039="",0,IF(AF2039="Interdit",0,VLOOKUP(R2039,'CODE H VS CODE ICPE'!$A$2:$E$80,5,FALSE)))</f>
        <v>0</v>
      </c>
      <c r="AV2039" s="21">
        <f>IF(AG2039="",0,IF(AG2039="Interdit",0,VLOOKUP(S2039,'CODE H VS CODE ICPE'!$A$2:$E$80,5,FALSE)))</f>
        <v>0</v>
      </c>
      <c r="AW2039" s="20" t="str">
        <f t="shared" si="433"/>
        <v>$AI$2</v>
      </c>
      <c r="AX2039" s="26">
        <f t="shared" si="434"/>
        <v>19999.990000000002</v>
      </c>
      <c r="AY2039" s="20" t="str">
        <f t="shared" si="435"/>
        <v>H351</v>
      </c>
      <c r="AZ2039" s="20">
        <f>IF(AY2039="","",IF(AY2039=0,"",VLOOKUP(AY2039,'CODE H VS CODE ICPE'!$A$1:$E$80,3,FALSE)))</f>
        <v>4510</v>
      </c>
    </row>
    <row r="2040" spans="1:52" ht="28.9" customHeight="1">
      <c r="A2040" s="23">
        <v>2590</v>
      </c>
      <c r="B2040" s="24" t="s">
        <v>4049</v>
      </c>
      <c r="C2040" s="25" t="s">
        <v>222</v>
      </c>
      <c r="D2040" s="24" t="s">
        <v>287</v>
      </c>
      <c r="E2040" s="24" t="s">
        <v>4050</v>
      </c>
      <c r="F2040" s="20" t="s">
        <v>122</v>
      </c>
      <c r="G2040" s="20"/>
      <c r="H2040" s="20"/>
      <c r="I2040" s="20"/>
      <c r="J2040" s="20"/>
      <c r="K2040" s="20"/>
      <c r="L2040" s="20"/>
      <c r="M2040" s="20"/>
      <c r="N2040" s="20"/>
      <c r="O2040" s="20"/>
      <c r="P2040" s="20"/>
      <c r="Q2040" s="20"/>
      <c r="R2040" s="20"/>
      <c r="S2040" s="20"/>
      <c r="T2040" s="20" t="str">
        <f>IFERROR(VLOOKUP(F2040,'CODE H VS CODE ICPE'!$A$2:$D$80,4,FALSE),"")</f>
        <v>Demande d'autorisation</v>
      </c>
      <c r="U2040" s="20" t="str">
        <f>IFERROR(VLOOKUP(G2040,'CODE H VS CODE ICPE'!$A$2:$D$80,4,FALSE),"")</f>
        <v/>
      </c>
      <c r="V2040" s="20" t="str">
        <f>IFERROR(VLOOKUP(H2040,'CODE H VS CODE ICPE'!$A$2:$D$80,4,FALSE),"")</f>
        <v/>
      </c>
      <c r="W2040" s="20" t="str">
        <f>IFERROR(VLOOKUP(I2040,'CODE H VS CODE ICPE'!$A$2:$D$80,4,FALSE),"")</f>
        <v/>
      </c>
      <c r="X2040" s="20" t="str">
        <f>IFERROR(VLOOKUP(J2040,'CODE H VS CODE ICPE'!$A$2:$D$80,4,FALSE),"")</f>
        <v/>
      </c>
      <c r="Y2040" s="20" t="str">
        <f>IFERROR(VLOOKUP(K2040,'CODE H VS CODE ICPE'!$A$2:$D$80,4,FALSE),"")</f>
        <v/>
      </c>
      <c r="Z2040" s="20" t="str">
        <f>IFERROR(VLOOKUP(L2040,'CODE H VS CODE ICPE'!$A$2:$D$80,4,FALSE),"")</f>
        <v/>
      </c>
      <c r="AA2040" s="20" t="str">
        <f>IFERROR(VLOOKUP(M2040,'CODE H VS CODE ICPE'!$A$2:$D$80,4,FALSE),"")</f>
        <v/>
      </c>
      <c r="AB2040" s="20" t="str">
        <f>IFERROR(VLOOKUP(N2040,'CODE H VS CODE ICPE'!$A$2:$D$80,4,FALSE),"")</f>
        <v/>
      </c>
      <c r="AC2040" s="20" t="str">
        <f>IFERROR(VLOOKUP(O2040,'CODE H VS CODE ICPE'!$A$2:$D$80,4,FALSE),"")</f>
        <v/>
      </c>
      <c r="AD2040" s="20" t="str">
        <f>IFERROR(VLOOKUP(P2040,'CODE H VS CODE ICPE'!$A$2:$D$80,4,FALSE),"")</f>
        <v/>
      </c>
      <c r="AE2040" s="20" t="str">
        <f>IFERROR(VLOOKUP(Q2040,'CODE H VS CODE ICPE'!$A$2:$D$80,4,FALSE),"")</f>
        <v/>
      </c>
      <c r="AF2040" s="20" t="str">
        <f>IFERROR(VLOOKUP(R2040,'CODE H VS CODE ICPE'!$A$2:$D$80,4,FALSE),"")</f>
        <v/>
      </c>
      <c r="AG2040" s="20" t="str">
        <f>IFERROR(VLOOKUP(S2040,'CODE H VS CODE ICPE'!$A$2:$D$80,4,FALSE),"")</f>
        <v/>
      </c>
      <c r="AH2040" s="47" t="str">
        <f t="shared" si="437"/>
        <v>Accepted</v>
      </c>
      <c r="AI2040" s="21">
        <f>IF(T2040="",0,IF(T2040="Interdit",0,VLOOKUP(F2040,'CODE H VS CODE ICPE'!$A$2:$E$80,5,FALSE)))</f>
        <v>19999.990000000002</v>
      </c>
      <c r="AJ2040" s="21">
        <f>IF(U2040="",0,IF(U2040="Interdit",0,VLOOKUP(G2040,'CODE H VS CODE ICPE'!$A$2:$E$80,5,FALSE)))</f>
        <v>0</v>
      </c>
      <c r="AK2040" s="21">
        <f>IF(V2040="",0,IF(V2040="Interdit",0,VLOOKUP(H2040,'CODE H VS CODE ICPE'!$A$2:$E$80,5,FALSE)))</f>
        <v>0</v>
      </c>
      <c r="AL2040" s="21">
        <f>IF(W2040="",0,IF(W2040="Interdit",0,VLOOKUP(I2040,'CODE H VS CODE ICPE'!$A$2:$E$80,5,FALSE)))</f>
        <v>0</v>
      </c>
      <c r="AM2040" s="21">
        <f>IF(X2040="",0,IF(X2040="Interdit",0,VLOOKUP(J2040,'CODE H VS CODE ICPE'!$A$2:$E$80,5,FALSE)))</f>
        <v>0</v>
      </c>
      <c r="AN2040" s="21">
        <f>IF(Y2040="",0,IF(Y2040="Interdit",0,VLOOKUP(K2040,'CODE H VS CODE ICPE'!$A$2:$E$80,5,FALSE)))</f>
        <v>0</v>
      </c>
      <c r="AO2040" s="21">
        <f>IF(Z2040="",0,IF(Z2040="Interdit",0,VLOOKUP(L2040,'CODE H VS CODE ICPE'!$A$2:$E$80,5,FALSE)))</f>
        <v>0</v>
      </c>
      <c r="AP2040" s="21">
        <f>IF(AA2040="",0,IF(AA2040="Interdit",0,VLOOKUP(M2040,'CODE H VS CODE ICPE'!$A$2:$E$80,5,FALSE)))</f>
        <v>0</v>
      </c>
      <c r="AQ2040" s="21">
        <f>IF(AB2040="",0,IF(AB2040="Interdit",0,VLOOKUP(N2040,'CODE H VS CODE ICPE'!$A$2:$E$80,5,FALSE)))</f>
        <v>0</v>
      </c>
      <c r="AR2040" s="21">
        <f>IF(AC2040="",0,IF(AC2040="Interdit",0,VLOOKUP(O2040,'CODE H VS CODE ICPE'!$A$2:$E$80,5,FALSE)))</f>
        <v>0</v>
      </c>
      <c r="AS2040" s="21">
        <f>IF(AD2040="",0,IF(AD2040="Interdit",0,VLOOKUP(P2040,'CODE H VS CODE ICPE'!$A$2:$E$80,5,FALSE)))</f>
        <v>0</v>
      </c>
      <c r="AT2040" s="21">
        <f>IF(AE2040="",0,IF(AE2040="Interdit",0,VLOOKUP(Q2040,'CODE H VS CODE ICPE'!$A$2:$E$80,5,FALSE)))</f>
        <v>0</v>
      </c>
      <c r="AU2040" s="21">
        <f>IF(AF2040="",0,IF(AF2040="Interdit",0,VLOOKUP(R2040,'CODE H VS CODE ICPE'!$A$2:$E$80,5,FALSE)))</f>
        <v>0</v>
      </c>
      <c r="AV2040" s="21">
        <f>IF(AG2040="",0,IF(AG2040="Interdit",0,VLOOKUP(S2040,'CODE H VS CODE ICPE'!$A$2:$E$80,5,FALSE)))</f>
        <v>0</v>
      </c>
      <c r="AW2040" s="20" t="str">
        <f t="shared" si="433"/>
        <v>$AI$2</v>
      </c>
      <c r="AX2040" s="26">
        <f t="shared" si="434"/>
        <v>19999.990000000002</v>
      </c>
      <c r="AY2040" s="20" t="str">
        <f t="shared" si="435"/>
        <v>H350</v>
      </c>
      <c r="AZ2040" s="20">
        <f>IF(AY2040="","",IF(AY2040=0,"",VLOOKUP(AY2040,'CODE H VS CODE ICPE'!$A$1:$E$80,3,FALSE)))</f>
        <v>4510</v>
      </c>
    </row>
    <row r="2041" spans="1:52" ht="28.9" customHeight="1">
      <c r="A2041" s="23">
        <v>2853</v>
      </c>
      <c r="B2041" s="24" t="s">
        <v>4051</v>
      </c>
      <c r="C2041" s="25" t="s">
        <v>347</v>
      </c>
      <c r="D2041" s="24" t="s">
        <v>348</v>
      </c>
      <c r="E2041" s="24" t="s">
        <v>4052</v>
      </c>
      <c r="F2041" s="20" t="s">
        <v>96</v>
      </c>
      <c r="G2041" s="20"/>
      <c r="H2041" s="20"/>
      <c r="I2041" s="20"/>
      <c r="J2041" s="20"/>
      <c r="K2041" s="20"/>
      <c r="L2041" s="20"/>
      <c r="M2041" s="20"/>
      <c r="N2041" s="20"/>
      <c r="O2041" s="20"/>
      <c r="P2041" s="20"/>
      <c r="Q2041" s="20"/>
      <c r="R2041" s="20"/>
      <c r="S2041" s="20"/>
      <c r="T2041" s="20" t="str">
        <f>IFERROR(VLOOKUP(F2041,'CODE H VS CODE ICPE'!$A$2:$D$80,4,FALSE),"")</f>
        <v>Autorisé</v>
      </c>
      <c r="U2041" s="20" t="str">
        <f>IFERROR(VLOOKUP(G2041,'CODE H VS CODE ICPE'!$A$2:$D$80,4,FALSE),"")</f>
        <v/>
      </c>
      <c r="V2041" s="20" t="str">
        <f>IFERROR(VLOOKUP(H2041,'CODE H VS CODE ICPE'!$A$2:$D$80,4,FALSE),"")</f>
        <v/>
      </c>
      <c r="W2041" s="20" t="str">
        <f>IFERROR(VLOOKUP(I2041,'CODE H VS CODE ICPE'!$A$2:$D$80,4,FALSE),"")</f>
        <v/>
      </c>
      <c r="X2041" s="20" t="str">
        <f>IFERROR(VLOOKUP(J2041,'CODE H VS CODE ICPE'!$A$2:$D$80,4,FALSE),"")</f>
        <v/>
      </c>
      <c r="Y2041" s="20" t="str">
        <f>IFERROR(VLOOKUP(K2041,'CODE H VS CODE ICPE'!$A$2:$D$80,4,FALSE),"")</f>
        <v/>
      </c>
      <c r="Z2041" s="20" t="str">
        <f>IFERROR(VLOOKUP(L2041,'CODE H VS CODE ICPE'!$A$2:$D$80,4,FALSE),"")</f>
        <v/>
      </c>
      <c r="AA2041" s="20" t="str">
        <f>IFERROR(VLOOKUP(M2041,'CODE H VS CODE ICPE'!$A$2:$D$80,4,FALSE),"")</f>
        <v/>
      </c>
      <c r="AB2041" s="20" t="str">
        <f>IFERROR(VLOOKUP(N2041,'CODE H VS CODE ICPE'!$A$2:$D$80,4,FALSE),"")</f>
        <v/>
      </c>
      <c r="AC2041" s="20" t="str">
        <f>IFERROR(VLOOKUP(O2041,'CODE H VS CODE ICPE'!$A$2:$D$80,4,FALSE),"")</f>
        <v/>
      </c>
      <c r="AD2041" s="20" t="str">
        <f>IFERROR(VLOOKUP(P2041,'CODE H VS CODE ICPE'!$A$2:$D$80,4,FALSE),"")</f>
        <v/>
      </c>
      <c r="AE2041" s="20" t="str">
        <f>IFERROR(VLOOKUP(Q2041,'CODE H VS CODE ICPE'!$A$2:$D$80,4,FALSE),"")</f>
        <v/>
      </c>
      <c r="AF2041" s="20" t="str">
        <f>IFERROR(VLOOKUP(R2041,'CODE H VS CODE ICPE'!$A$2:$D$80,4,FALSE),"")</f>
        <v/>
      </c>
      <c r="AG2041" s="20" t="str">
        <f>IFERROR(VLOOKUP(S2041,'CODE H VS CODE ICPE'!$A$2:$D$80,4,FALSE),"")</f>
        <v/>
      </c>
      <c r="AH2041" s="48" t="s">
        <v>4628</v>
      </c>
      <c r="AI2041" s="21">
        <f>IF(T2041="",0,IF(T2041="Interdit",0,VLOOKUP(F2041,'CODE H VS CODE ICPE'!$A$2:$E$80,5,FALSE)))</f>
        <v>149999.99</v>
      </c>
      <c r="AJ2041" s="21">
        <f>IF(U2041="",0,IF(U2041="Interdit",0,VLOOKUP(G2041,'CODE H VS CODE ICPE'!$A$2:$E$80,5,FALSE)))</f>
        <v>0</v>
      </c>
      <c r="AK2041" s="21">
        <f>IF(V2041="",0,IF(V2041="Interdit",0,VLOOKUP(H2041,'CODE H VS CODE ICPE'!$A$2:$E$80,5,FALSE)))</f>
        <v>0</v>
      </c>
      <c r="AL2041" s="21">
        <f>IF(W2041="",0,IF(W2041="Interdit",0,VLOOKUP(I2041,'CODE H VS CODE ICPE'!$A$2:$E$80,5,FALSE)))</f>
        <v>0</v>
      </c>
      <c r="AM2041" s="21">
        <f>IF(X2041="",0,IF(X2041="Interdit",0,VLOOKUP(J2041,'CODE H VS CODE ICPE'!$A$2:$E$80,5,FALSE)))</f>
        <v>0</v>
      </c>
      <c r="AN2041" s="21">
        <f>IF(Y2041="",0,IF(Y2041="Interdit",0,VLOOKUP(K2041,'CODE H VS CODE ICPE'!$A$2:$E$80,5,FALSE)))</f>
        <v>0</v>
      </c>
      <c r="AO2041" s="21">
        <f>IF(Z2041="",0,IF(Z2041="Interdit",0,VLOOKUP(L2041,'CODE H VS CODE ICPE'!$A$2:$E$80,5,FALSE)))</f>
        <v>0</v>
      </c>
      <c r="AP2041" s="21">
        <f>IF(AA2041="",0,IF(AA2041="Interdit",0,VLOOKUP(M2041,'CODE H VS CODE ICPE'!$A$2:$E$80,5,FALSE)))</f>
        <v>0</v>
      </c>
      <c r="AQ2041" s="21">
        <f>IF(AB2041="",0,IF(AB2041="Interdit",0,VLOOKUP(N2041,'CODE H VS CODE ICPE'!$A$2:$E$80,5,FALSE)))</f>
        <v>0</v>
      </c>
      <c r="AR2041" s="21">
        <f>IF(AC2041="",0,IF(AC2041="Interdit",0,VLOOKUP(O2041,'CODE H VS CODE ICPE'!$A$2:$E$80,5,FALSE)))</f>
        <v>0</v>
      </c>
      <c r="AS2041" s="21">
        <f>IF(AD2041="",0,IF(AD2041="Interdit",0,VLOOKUP(P2041,'CODE H VS CODE ICPE'!$A$2:$E$80,5,FALSE)))</f>
        <v>0</v>
      </c>
      <c r="AT2041" s="21">
        <f>IF(AE2041="",0,IF(AE2041="Interdit",0,VLOOKUP(Q2041,'CODE H VS CODE ICPE'!$A$2:$E$80,5,FALSE)))</f>
        <v>0</v>
      </c>
      <c r="AU2041" s="21">
        <f>IF(AF2041="",0,IF(AF2041="Interdit",0,VLOOKUP(R2041,'CODE H VS CODE ICPE'!$A$2:$E$80,5,FALSE)))</f>
        <v>0</v>
      </c>
      <c r="AV2041" s="21">
        <f>IF(AG2041="",0,IF(AG2041="Interdit",0,VLOOKUP(S2041,'CODE H VS CODE ICPE'!$A$2:$E$80,5,FALSE)))</f>
        <v>0</v>
      </c>
      <c r="AW2041" s="20" t="str">
        <f>ADDRESS(2,MATCH(MAX(AI2041:AV2041),AI2041:AV2041,0)+COLUMN(AI2041)-1)</f>
        <v>$AI$2</v>
      </c>
      <c r="AX2041" s="26">
        <f>IF(AH2041="Interdit","",IF(AW2041="$AI$2",AI2041,IF(AW2041="$AJ$2",AJ2041,IF(AW2041="$AK$2",AK2041,IF(AW2041="$AL$2",AL2041,IF(AW2041="$AM$2",AM2041,IF(AW2041="$AN$2",AN2041,IF(AW2041="$AO$2",AO2041,IF(AW2041="$AP$2",AP2041,IF(AW2041="$AQ$2",AQ2041,IF(AW2041="$AR$2",AR2041,IF(AW2041="$AS$2",AS2041,IF(AW2041="$AT$2",AT2041,IF(AW2041="$AU$2",AU2041,IF(AW2041="$AV$2",AV2041,"")))))))))))))))</f>
        <v>149999.99</v>
      </c>
      <c r="AY2041" s="20" t="str">
        <f>IF(AX2041="","",IF(AW2041="$AI$2",F2041,IF(AW2041="$AJ$2",G2041,IF(AW2041="$AK$2",H2041,IF(AW2041="$AL$2",I2041,IF(AW2041="$AM$2",J2041,IF(AW2041="$AN$2",K2041,IF(AW2041="$AO$2",L2041,IF(AW2041="$AP$2",M2041,IF(AW2041="$AQ$2",N2041,IF(AW2041="$AR$2",O2041,IF(AW2041="$AS$2",P2041,IF(AW2041="$AT$2",Q2041,IF(AW2041="$AU$2",R2041,IF(AW2041="$AV$2",S2041,"")))))))))))))))</f>
        <v>H314</v>
      </c>
      <c r="AZ2041" s="20">
        <f>IF(AY2041="","",IF(AY2041=0,"",VLOOKUP(AY2041,'CODE H VS CODE ICPE'!$A$1:$E$80,3,FALSE)))</f>
        <v>4320</v>
      </c>
    </row>
    <row r="2042" spans="1:52" ht="28.9" customHeight="1">
      <c r="A2042" s="23">
        <v>2599</v>
      </c>
      <c r="B2042" s="24" t="s">
        <v>4053</v>
      </c>
      <c r="C2042" s="25" t="s">
        <v>230</v>
      </c>
      <c r="D2042" s="24" t="s">
        <v>643</v>
      </c>
      <c r="E2042" s="24" t="s">
        <v>4054</v>
      </c>
      <c r="F2042" s="20" t="s">
        <v>76</v>
      </c>
      <c r="G2042" s="20" t="s">
        <v>110</v>
      </c>
      <c r="H2042" s="20"/>
      <c r="I2042" s="20"/>
      <c r="J2042" s="20"/>
      <c r="K2042" s="20"/>
      <c r="L2042" s="20"/>
      <c r="M2042" s="20"/>
      <c r="N2042" s="20"/>
      <c r="O2042" s="20"/>
      <c r="P2042" s="20"/>
      <c r="Q2042" s="20"/>
      <c r="R2042" s="20"/>
      <c r="S2042" s="20"/>
      <c r="T2042" s="20" t="str">
        <f>IFERROR(VLOOKUP(F2042,'CODE H VS CODE ICPE'!$A$2:$D$80,4,FALSE),"")</f>
        <v>Demande d'autorisation</v>
      </c>
      <c r="U2042" s="20" t="str">
        <f>IFERROR(VLOOKUP(G2042,'CODE H VS CODE ICPE'!$A$2:$D$80,4,FALSE),"")</f>
        <v>Interdit</v>
      </c>
      <c r="V2042" s="20" t="str">
        <f>IFERROR(VLOOKUP(H2042,'CODE H VS CODE ICPE'!$A$2:$D$80,4,FALSE),"")</f>
        <v/>
      </c>
      <c r="W2042" s="20" t="str">
        <f>IFERROR(VLOOKUP(I2042,'CODE H VS CODE ICPE'!$A$2:$D$80,4,FALSE),"")</f>
        <v/>
      </c>
      <c r="X2042" s="20" t="str">
        <f>IFERROR(VLOOKUP(J2042,'CODE H VS CODE ICPE'!$A$2:$D$80,4,FALSE),"")</f>
        <v/>
      </c>
      <c r="Y2042" s="20" t="str">
        <f>IFERROR(VLOOKUP(K2042,'CODE H VS CODE ICPE'!$A$2:$D$80,4,FALSE),"")</f>
        <v/>
      </c>
      <c r="Z2042" s="20" t="str">
        <f>IFERROR(VLOOKUP(L2042,'CODE H VS CODE ICPE'!$A$2:$D$80,4,FALSE),"")</f>
        <v/>
      </c>
      <c r="AA2042" s="20" t="str">
        <f>IFERROR(VLOOKUP(M2042,'CODE H VS CODE ICPE'!$A$2:$D$80,4,FALSE),"")</f>
        <v/>
      </c>
      <c r="AB2042" s="20" t="str">
        <f>IFERROR(VLOOKUP(N2042,'CODE H VS CODE ICPE'!$A$2:$D$80,4,FALSE),"")</f>
        <v/>
      </c>
      <c r="AC2042" s="20" t="str">
        <f>IFERROR(VLOOKUP(O2042,'CODE H VS CODE ICPE'!$A$2:$D$80,4,FALSE),"")</f>
        <v/>
      </c>
      <c r="AD2042" s="20" t="str">
        <f>IFERROR(VLOOKUP(P2042,'CODE H VS CODE ICPE'!$A$2:$D$80,4,FALSE),"")</f>
        <v/>
      </c>
      <c r="AE2042" s="20" t="str">
        <f>IFERROR(VLOOKUP(Q2042,'CODE H VS CODE ICPE'!$A$2:$D$80,4,FALSE),"")</f>
        <v/>
      </c>
      <c r="AF2042" s="20" t="str">
        <f>IFERROR(VLOOKUP(R2042,'CODE H VS CODE ICPE'!$A$2:$D$80,4,FALSE),"")</f>
        <v/>
      </c>
      <c r="AG2042" s="20" t="str">
        <f>IFERROR(VLOOKUP(S2042,'CODE H VS CODE ICPE'!$A$2:$D$80,4,FALSE),"")</f>
        <v/>
      </c>
      <c r="AH2042" s="48" t="str">
        <f t="shared" ref="AH2042:AH2048" si="438">IF(COUNTIF(T2042:AG2042, "Rejected") &gt; 0, "Rejected", IF(COUNTIF(T2042:AG2042, "Under request") &gt; 0, "Under request", "Accepted"))</f>
        <v>Accepted</v>
      </c>
      <c r="AI2042" s="21">
        <f>IF(T2042="",0,IF(T2042="Interdit",0,VLOOKUP(F2042,'CODE H VS CODE ICPE'!$A$2:$E$80,5,FALSE)))</f>
        <v>149999.99</v>
      </c>
      <c r="AJ2042" s="21">
        <f>IF(U2042="",0,IF(U2042="Interdit",0,VLOOKUP(G2042,'CODE H VS CODE ICPE'!$A$2:$E$80,5,FALSE)))</f>
        <v>0</v>
      </c>
      <c r="AK2042" s="21">
        <f>IF(V2042="",0,IF(V2042="Interdit",0,VLOOKUP(H2042,'CODE H VS CODE ICPE'!$A$2:$E$80,5,FALSE)))</f>
        <v>0</v>
      </c>
      <c r="AL2042" s="21">
        <f>IF(W2042="",0,IF(W2042="Interdit",0,VLOOKUP(I2042,'CODE H VS CODE ICPE'!$A$2:$E$80,5,FALSE)))</f>
        <v>0</v>
      </c>
      <c r="AM2042" s="21">
        <f>IF(X2042="",0,IF(X2042="Interdit",0,VLOOKUP(J2042,'CODE H VS CODE ICPE'!$A$2:$E$80,5,FALSE)))</f>
        <v>0</v>
      </c>
      <c r="AN2042" s="21">
        <f>IF(Y2042="",0,IF(Y2042="Interdit",0,VLOOKUP(K2042,'CODE H VS CODE ICPE'!$A$2:$E$80,5,FALSE)))</f>
        <v>0</v>
      </c>
      <c r="AO2042" s="21">
        <f>IF(Z2042="",0,IF(Z2042="Interdit",0,VLOOKUP(L2042,'CODE H VS CODE ICPE'!$A$2:$E$80,5,FALSE)))</f>
        <v>0</v>
      </c>
      <c r="AP2042" s="21">
        <f>IF(AA2042="",0,IF(AA2042="Interdit",0,VLOOKUP(M2042,'CODE H VS CODE ICPE'!$A$2:$E$80,5,FALSE)))</f>
        <v>0</v>
      </c>
      <c r="AQ2042" s="21">
        <f>IF(AB2042="",0,IF(AB2042="Interdit",0,VLOOKUP(N2042,'CODE H VS CODE ICPE'!$A$2:$E$80,5,FALSE)))</f>
        <v>0</v>
      </c>
      <c r="AR2042" s="21">
        <f>IF(AC2042="",0,IF(AC2042="Interdit",0,VLOOKUP(O2042,'CODE H VS CODE ICPE'!$A$2:$E$80,5,FALSE)))</f>
        <v>0</v>
      </c>
      <c r="AS2042" s="21">
        <f>IF(AD2042="",0,IF(AD2042="Interdit",0,VLOOKUP(P2042,'CODE H VS CODE ICPE'!$A$2:$E$80,5,FALSE)))</f>
        <v>0</v>
      </c>
      <c r="AT2042" s="21">
        <f>IF(AE2042="",0,IF(AE2042="Interdit",0,VLOOKUP(Q2042,'CODE H VS CODE ICPE'!$A$2:$E$80,5,FALSE)))</f>
        <v>0</v>
      </c>
      <c r="AU2042" s="21">
        <f>IF(AF2042="",0,IF(AF2042="Interdit",0,VLOOKUP(R2042,'CODE H VS CODE ICPE'!$A$2:$E$80,5,FALSE)))</f>
        <v>0</v>
      </c>
      <c r="AV2042" s="21">
        <f>IF(AG2042="",0,IF(AG2042="Interdit",0,VLOOKUP(S2042,'CODE H VS CODE ICPE'!$A$2:$E$80,5,FALSE)))</f>
        <v>0</v>
      </c>
      <c r="AW2042" s="20" t="str">
        <f t="shared" ref="AW2042:AW2062" si="439">ADDRESS(2,MATCH(MAX(AI2042:AV2042),AI2042:AV2042,0)+COLUMN(AI2042)-1)</f>
        <v>$AI$2</v>
      </c>
      <c r="AX2042" s="26">
        <f t="shared" ref="AX2042:AX2062" si="440">IF(AH2042="Interdit","",IF(AW2042="$AI$2",AI2042,IF(AW2042="$AJ$2",AJ2042,IF(AW2042="$AK$2",AK2042,IF(AW2042="$AL$2",AL2042,IF(AW2042="$AM$2",AM2042,IF(AW2042="$AN$2",AN2042,IF(AW2042="$AO$2",AO2042,IF(AW2042="$AP$2",AP2042,IF(AW2042="$AQ$2",AQ2042,IF(AW2042="$AR$2",AR2042,IF(AW2042="$AS$2",AS2042,IF(AW2042="$AT$2",AT2042,IF(AW2042="$AU$2",AU2042,IF(AW2042="$AV$2",AV2042,"")))))))))))))))</f>
        <v>149999.99</v>
      </c>
      <c r="AY2042" s="20" t="str">
        <f t="shared" ref="AY2042:AY2062" si="441">IF(AX2042="","",IF(AW2042="$AI$2",F2042,IF(AW2042="$AJ$2",G2042,IF(AW2042="$AK$2",H2042,IF(AW2042="$AL$2",I2042,IF(AW2042="$AM$2",J2042,IF(AW2042="$AN$2",K2042,IF(AW2042="$AO$2",L2042,IF(AW2042="$AP$2",M2042,IF(AW2042="$AQ$2",N2042,IF(AW2042="$AR$2",O2042,IF(AW2042="$AS$2",P2042,IF(AW2042="$AT$2",Q2042,IF(AW2042="$AU$2",R2042,IF(AW2042="$AV$2",S2042,"")))))))))))))))</f>
        <v>H280</v>
      </c>
      <c r="AZ2042" s="20">
        <f>IF(AY2042="","",IF(AY2042=0,"",VLOOKUP(AY2042,'CODE H VS CODE ICPE'!$A$1:$E$80,3,FALSE)))</f>
        <v>4320</v>
      </c>
    </row>
    <row r="2043" spans="1:52" ht="28.9" customHeight="1">
      <c r="A2043" s="23">
        <v>2602</v>
      </c>
      <c r="B2043" s="24" t="s">
        <v>4055</v>
      </c>
      <c r="C2043" s="25" t="s">
        <v>230</v>
      </c>
      <c r="D2043" s="24" t="s">
        <v>682</v>
      </c>
      <c r="E2043" s="24" t="s">
        <v>2192</v>
      </c>
      <c r="F2043" s="20" t="s">
        <v>76</v>
      </c>
      <c r="G2043" s="20" t="s">
        <v>110</v>
      </c>
      <c r="H2043" s="20"/>
      <c r="I2043" s="20"/>
      <c r="J2043" s="20"/>
      <c r="K2043" s="20"/>
      <c r="L2043" s="20"/>
      <c r="M2043" s="20"/>
      <c r="N2043" s="20"/>
      <c r="O2043" s="20"/>
      <c r="P2043" s="20"/>
      <c r="Q2043" s="20"/>
      <c r="R2043" s="20"/>
      <c r="S2043" s="20"/>
      <c r="T2043" s="20" t="str">
        <f>IFERROR(VLOOKUP(F2043,'CODE H VS CODE ICPE'!$A$2:$D$80,4,FALSE),"")</f>
        <v>Demande d'autorisation</v>
      </c>
      <c r="U2043" s="20" t="str">
        <f>IFERROR(VLOOKUP(G2043,'CODE H VS CODE ICPE'!$A$2:$D$80,4,FALSE),"")</f>
        <v>Interdit</v>
      </c>
      <c r="V2043" s="20" t="str">
        <f>IFERROR(VLOOKUP(H2043,'CODE H VS CODE ICPE'!$A$2:$D$80,4,FALSE),"")</f>
        <v/>
      </c>
      <c r="W2043" s="20" t="str">
        <f>IFERROR(VLOOKUP(I2043,'CODE H VS CODE ICPE'!$A$2:$D$80,4,FALSE),"")</f>
        <v/>
      </c>
      <c r="X2043" s="20" t="str">
        <f>IFERROR(VLOOKUP(J2043,'CODE H VS CODE ICPE'!$A$2:$D$80,4,FALSE),"")</f>
        <v/>
      </c>
      <c r="Y2043" s="20" t="str">
        <f>IFERROR(VLOOKUP(K2043,'CODE H VS CODE ICPE'!$A$2:$D$80,4,FALSE),"")</f>
        <v/>
      </c>
      <c r="Z2043" s="20" t="str">
        <f>IFERROR(VLOOKUP(L2043,'CODE H VS CODE ICPE'!$A$2:$D$80,4,FALSE),"")</f>
        <v/>
      </c>
      <c r="AA2043" s="20" t="str">
        <f>IFERROR(VLOOKUP(M2043,'CODE H VS CODE ICPE'!$A$2:$D$80,4,FALSE),"")</f>
        <v/>
      </c>
      <c r="AB2043" s="20" t="str">
        <f>IFERROR(VLOOKUP(N2043,'CODE H VS CODE ICPE'!$A$2:$D$80,4,FALSE),"")</f>
        <v/>
      </c>
      <c r="AC2043" s="20" t="str">
        <f>IFERROR(VLOOKUP(O2043,'CODE H VS CODE ICPE'!$A$2:$D$80,4,FALSE),"")</f>
        <v/>
      </c>
      <c r="AD2043" s="20" t="str">
        <f>IFERROR(VLOOKUP(P2043,'CODE H VS CODE ICPE'!$A$2:$D$80,4,FALSE),"")</f>
        <v/>
      </c>
      <c r="AE2043" s="20" t="str">
        <f>IFERROR(VLOOKUP(Q2043,'CODE H VS CODE ICPE'!$A$2:$D$80,4,FALSE),"")</f>
        <v/>
      </c>
      <c r="AF2043" s="20" t="str">
        <f>IFERROR(VLOOKUP(R2043,'CODE H VS CODE ICPE'!$A$2:$D$80,4,FALSE),"")</f>
        <v/>
      </c>
      <c r="AG2043" s="20" t="str">
        <f>IFERROR(VLOOKUP(S2043,'CODE H VS CODE ICPE'!$A$2:$D$80,4,FALSE),"")</f>
        <v/>
      </c>
      <c r="AH2043" s="48" t="str">
        <f t="shared" si="438"/>
        <v>Accepted</v>
      </c>
      <c r="AI2043" s="21">
        <f>IF(T2043="",0,IF(T2043="Interdit",0,VLOOKUP(F2043,'CODE H VS CODE ICPE'!$A$2:$E$80,5,FALSE)))</f>
        <v>149999.99</v>
      </c>
      <c r="AJ2043" s="21">
        <f>IF(U2043="",0,IF(U2043="Interdit",0,VLOOKUP(G2043,'CODE H VS CODE ICPE'!$A$2:$E$80,5,FALSE)))</f>
        <v>0</v>
      </c>
      <c r="AK2043" s="21">
        <f>IF(V2043="",0,IF(V2043="Interdit",0,VLOOKUP(H2043,'CODE H VS CODE ICPE'!$A$2:$E$80,5,FALSE)))</f>
        <v>0</v>
      </c>
      <c r="AL2043" s="21">
        <f>IF(W2043="",0,IF(W2043="Interdit",0,VLOOKUP(I2043,'CODE H VS CODE ICPE'!$A$2:$E$80,5,FALSE)))</f>
        <v>0</v>
      </c>
      <c r="AM2043" s="21">
        <f>IF(X2043="",0,IF(X2043="Interdit",0,VLOOKUP(J2043,'CODE H VS CODE ICPE'!$A$2:$E$80,5,FALSE)))</f>
        <v>0</v>
      </c>
      <c r="AN2043" s="21">
        <f>IF(Y2043="",0,IF(Y2043="Interdit",0,VLOOKUP(K2043,'CODE H VS CODE ICPE'!$A$2:$E$80,5,FALSE)))</f>
        <v>0</v>
      </c>
      <c r="AO2043" s="21">
        <f>IF(Z2043="",0,IF(Z2043="Interdit",0,VLOOKUP(L2043,'CODE H VS CODE ICPE'!$A$2:$E$80,5,FALSE)))</f>
        <v>0</v>
      </c>
      <c r="AP2043" s="21">
        <f>IF(AA2043="",0,IF(AA2043="Interdit",0,VLOOKUP(M2043,'CODE H VS CODE ICPE'!$A$2:$E$80,5,FALSE)))</f>
        <v>0</v>
      </c>
      <c r="AQ2043" s="21">
        <f>IF(AB2043="",0,IF(AB2043="Interdit",0,VLOOKUP(N2043,'CODE H VS CODE ICPE'!$A$2:$E$80,5,FALSE)))</f>
        <v>0</v>
      </c>
      <c r="AR2043" s="21">
        <f>IF(AC2043="",0,IF(AC2043="Interdit",0,VLOOKUP(O2043,'CODE H VS CODE ICPE'!$A$2:$E$80,5,FALSE)))</f>
        <v>0</v>
      </c>
      <c r="AS2043" s="21">
        <f>IF(AD2043="",0,IF(AD2043="Interdit",0,VLOOKUP(P2043,'CODE H VS CODE ICPE'!$A$2:$E$80,5,FALSE)))</f>
        <v>0</v>
      </c>
      <c r="AT2043" s="21">
        <f>IF(AE2043="",0,IF(AE2043="Interdit",0,VLOOKUP(Q2043,'CODE H VS CODE ICPE'!$A$2:$E$80,5,FALSE)))</f>
        <v>0</v>
      </c>
      <c r="AU2043" s="21">
        <f>IF(AF2043="",0,IF(AF2043="Interdit",0,VLOOKUP(R2043,'CODE H VS CODE ICPE'!$A$2:$E$80,5,FALSE)))</f>
        <v>0</v>
      </c>
      <c r="AV2043" s="21">
        <f>IF(AG2043="",0,IF(AG2043="Interdit",0,VLOOKUP(S2043,'CODE H VS CODE ICPE'!$A$2:$E$80,5,FALSE)))</f>
        <v>0</v>
      </c>
      <c r="AW2043" s="20" t="str">
        <f t="shared" si="439"/>
        <v>$AI$2</v>
      </c>
      <c r="AX2043" s="26">
        <f t="shared" si="440"/>
        <v>149999.99</v>
      </c>
      <c r="AY2043" s="20" t="str">
        <f t="shared" si="441"/>
        <v>H280</v>
      </c>
      <c r="AZ2043" s="20">
        <f>IF(AY2043="","",IF(AY2043=0,"",VLOOKUP(AY2043,'CODE H VS CODE ICPE'!$A$1:$E$80,3,FALSE)))</f>
        <v>4320</v>
      </c>
    </row>
    <row r="2044" spans="1:52" ht="28.9" customHeight="1">
      <c r="A2044" s="23">
        <v>2603</v>
      </c>
      <c r="B2044" s="24" t="s">
        <v>4056</v>
      </c>
      <c r="C2044" s="25" t="s">
        <v>230</v>
      </c>
      <c r="D2044" s="24" t="s">
        <v>661</v>
      </c>
      <c r="E2044" s="24" t="s">
        <v>4057</v>
      </c>
      <c r="F2044" s="20" t="s">
        <v>42</v>
      </c>
      <c r="G2044" s="20" t="s">
        <v>88</v>
      </c>
      <c r="H2044" s="20"/>
      <c r="I2044" s="20"/>
      <c r="J2044" s="20"/>
      <c r="K2044" s="20"/>
      <c r="L2044" s="20"/>
      <c r="M2044" s="20"/>
      <c r="N2044" s="20"/>
      <c r="O2044" s="20"/>
      <c r="P2044" s="20"/>
      <c r="Q2044" s="20"/>
      <c r="R2044" s="20"/>
      <c r="S2044" s="20"/>
      <c r="T2044" s="20" t="str">
        <f>IFERROR(VLOOKUP(F2044,'CODE H VS CODE ICPE'!$A$2:$D$80,4,FALSE),"")</f>
        <v>Autorisé</v>
      </c>
      <c r="U2044" s="20" t="str">
        <f>IFERROR(VLOOKUP(G2044,'CODE H VS CODE ICPE'!$A$2:$D$80,4,FALSE),"")</f>
        <v>Interdit</v>
      </c>
      <c r="V2044" s="20" t="str">
        <f>IFERROR(VLOOKUP(H2044,'CODE H VS CODE ICPE'!$A$2:$D$80,4,FALSE),"")</f>
        <v/>
      </c>
      <c r="W2044" s="20" t="str">
        <f>IFERROR(VLOOKUP(I2044,'CODE H VS CODE ICPE'!$A$2:$D$80,4,FALSE),"")</f>
        <v/>
      </c>
      <c r="X2044" s="20" t="str">
        <f>IFERROR(VLOOKUP(J2044,'CODE H VS CODE ICPE'!$A$2:$D$80,4,FALSE),"")</f>
        <v/>
      </c>
      <c r="Y2044" s="20" t="str">
        <f>IFERROR(VLOOKUP(K2044,'CODE H VS CODE ICPE'!$A$2:$D$80,4,FALSE),"")</f>
        <v/>
      </c>
      <c r="Z2044" s="20" t="str">
        <f>IFERROR(VLOOKUP(L2044,'CODE H VS CODE ICPE'!$A$2:$D$80,4,FALSE),"")</f>
        <v/>
      </c>
      <c r="AA2044" s="20" t="str">
        <f>IFERROR(VLOOKUP(M2044,'CODE H VS CODE ICPE'!$A$2:$D$80,4,FALSE),"")</f>
        <v/>
      </c>
      <c r="AB2044" s="20" t="str">
        <f>IFERROR(VLOOKUP(N2044,'CODE H VS CODE ICPE'!$A$2:$D$80,4,FALSE),"")</f>
        <v/>
      </c>
      <c r="AC2044" s="20" t="str">
        <f>IFERROR(VLOOKUP(O2044,'CODE H VS CODE ICPE'!$A$2:$D$80,4,FALSE),"")</f>
        <v/>
      </c>
      <c r="AD2044" s="20" t="str">
        <f>IFERROR(VLOOKUP(P2044,'CODE H VS CODE ICPE'!$A$2:$D$80,4,FALSE),"")</f>
        <v/>
      </c>
      <c r="AE2044" s="20" t="str">
        <f>IFERROR(VLOOKUP(Q2044,'CODE H VS CODE ICPE'!$A$2:$D$80,4,FALSE),"")</f>
        <v/>
      </c>
      <c r="AF2044" s="20" t="str">
        <f>IFERROR(VLOOKUP(R2044,'CODE H VS CODE ICPE'!$A$2:$D$80,4,FALSE),"")</f>
        <v/>
      </c>
      <c r="AG2044" s="20" t="str">
        <f>IFERROR(VLOOKUP(S2044,'CODE H VS CODE ICPE'!$A$2:$D$80,4,FALSE),"")</f>
        <v/>
      </c>
      <c r="AH2044" s="48" t="str">
        <f t="shared" si="438"/>
        <v>Accepted</v>
      </c>
      <c r="AI2044" s="21">
        <f>IF(T2044="",0,IF(T2044="Interdit",0,VLOOKUP(F2044,'CODE H VS CODE ICPE'!$A$2:$E$80,5,FALSE)))</f>
        <v>99999.99</v>
      </c>
      <c r="AJ2044" s="21">
        <f>IF(U2044="",0,IF(U2044="Interdit",0,VLOOKUP(G2044,'CODE H VS CODE ICPE'!$A$2:$E$80,5,FALSE)))</f>
        <v>0</v>
      </c>
      <c r="AK2044" s="21">
        <f>IF(V2044="",0,IF(V2044="Interdit",0,VLOOKUP(H2044,'CODE H VS CODE ICPE'!$A$2:$E$80,5,FALSE)))</f>
        <v>0</v>
      </c>
      <c r="AL2044" s="21">
        <f>IF(W2044="",0,IF(W2044="Interdit",0,VLOOKUP(I2044,'CODE H VS CODE ICPE'!$A$2:$E$80,5,FALSE)))</f>
        <v>0</v>
      </c>
      <c r="AM2044" s="21">
        <f>IF(X2044="",0,IF(X2044="Interdit",0,VLOOKUP(J2044,'CODE H VS CODE ICPE'!$A$2:$E$80,5,FALSE)))</f>
        <v>0</v>
      </c>
      <c r="AN2044" s="21">
        <f>IF(Y2044="",0,IF(Y2044="Interdit",0,VLOOKUP(K2044,'CODE H VS CODE ICPE'!$A$2:$E$80,5,FALSE)))</f>
        <v>0</v>
      </c>
      <c r="AO2044" s="21">
        <f>IF(Z2044="",0,IF(Z2044="Interdit",0,VLOOKUP(L2044,'CODE H VS CODE ICPE'!$A$2:$E$80,5,FALSE)))</f>
        <v>0</v>
      </c>
      <c r="AP2044" s="21">
        <f>IF(AA2044="",0,IF(AA2044="Interdit",0,VLOOKUP(M2044,'CODE H VS CODE ICPE'!$A$2:$E$80,5,FALSE)))</f>
        <v>0</v>
      </c>
      <c r="AQ2044" s="21">
        <f>IF(AB2044="",0,IF(AB2044="Interdit",0,VLOOKUP(N2044,'CODE H VS CODE ICPE'!$A$2:$E$80,5,FALSE)))</f>
        <v>0</v>
      </c>
      <c r="AR2044" s="21">
        <f>IF(AC2044="",0,IF(AC2044="Interdit",0,VLOOKUP(O2044,'CODE H VS CODE ICPE'!$A$2:$E$80,5,FALSE)))</f>
        <v>0</v>
      </c>
      <c r="AS2044" s="21">
        <f>IF(AD2044="",0,IF(AD2044="Interdit",0,VLOOKUP(P2044,'CODE H VS CODE ICPE'!$A$2:$E$80,5,FALSE)))</f>
        <v>0</v>
      </c>
      <c r="AT2044" s="21">
        <f>IF(AE2044="",0,IF(AE2044="Interdit",0,VLOOKUP(Q2044,'CODE H VS CODE ICPE'!$A$2:$E$80,5,FALSE)))</f>
        <v>0</v>
      </c>
      <c r="AU2044" s="21">
        <f>IF(AF2044="",0,IF(AF2044="Interdit",0,VLOOKUP(R2044,'CODE H VS CODE ICPE'!$A$2:$E$80,5,FALSE)))</f>
        <v>0</v>
      </c>
      <c r="AV2044" s="21">
        <f>IF(AG2044="",0,IF(AG2044="Interdit",0,VLOOKUP(S2044,'CODE H VS CODE ICPE'!$A$2:$E$80,5,FALSE)))</f>
        <v>0</v>
      </c>
      <c r="AW2044" s="20" t="str">
        <f t="shared" si="439"/>
        <v>$AI$2</v>
      </c>
      <c r="AX2044" s="26">
        <f t="shared" si="440"/>
        <v>99999.99</v>
      </c>
      <c r="AY2044" s="20" t="str">
        <f t="shared" si="441"/>
        <v>H226</v>
      </c>
      <c r="AZ2044" s="20">
        <f>IF(AY2044="","",IF(AY2044=0,"",VLOOKUP(AY2044,'CODE H VS CODE ICPE'!$A$1:$E$80,3,FALSE)))</f>
        <v>4331</v>
      </c>
    </row>
    <row r="2045" spans="1:52" ht="28.9" customHeight="1">
      <c r="A2045" s="23">
        <v>2607</v>
      </c>
      <c r="B2045" s="24" t="s">
        <v>4058</v>
      </c>
      <c r="C2045" s="25" t="s">
        <v>222</v>
      </c>
      <c r="D2045" s="24" t="s">
        <v>287</v>
      </c>
      <c r="E2045" s="24" t="s">
        <v>4059</v>
      </c>
      <c r="F2045" s="20" t="s">
        <v>42</v>
      </c>
      <c r="G2045" s="20" t="s">
        <v>86</v>
      </c>
      <c r="H2045" s="20" t="s">
        <v>94</v>
      </c>
      <c r="I2045" s="20"/>
      <c r="J2045" s="20"/>
      <c r="K2045" s="20"/>
      <c r="L2045" s="20"/>
      <c r="M2045" s="20"/>
      <c r="N2045" s="20"/>
      <c r="O2045" s="20"/>
      <c r="P2045" s="20"/>
      <c r="Q2045" s="20"/>
      <c r="R2045" s="20"/>
      <c r="S2045" s="20"/>
      <c r="T2045" s="20" t="str">
        <f>IFERROR(VLOOKUP(F2045,'CODE H VS CODE ICPE'!$A$2:$D$80,4,FALSE),"")</f>
        <v>Autorisé</v>
      </c>
      <c r="U2045" s="20" t="str">
        <f>IFERROR(VLOOKUP(G2045,'CODE H VS CODE ICPE'!$A$2:$D$80,4,FALSE),"")</f>
        <v>Autorisé</v>
      </c>
      <c r="V2045" s="20" t="str">
        <f>IFERROR(VLOOKUP(H2045,'CODE H VS CODE ICPE'!$A$2:$D$80,4,FALSE),"")</f>
        <v>Demande d'autorisation</v>
      </c>
      <c r="W2045" s="20" t="str">
        <f>IFERROR(VLOOKUP(I2045,'CODE H VS CODE ICPE'!$A$2:$D$80,4,FALSE),"")</f>
        <v/>
      </c>
      <c r="X2045" s="20" t="str">
        <f>IFERROR(VLOOKUP(J2045,'CODE H VS CODE ICPE'!$A$2:$D$80,4,FALSE),"")</f>
        <v/>
      </c>
      <c r="Y2045" s="20" t="str">
        <f>IFERROR(VLOOKUP(K2045,'CODE H VS CODE ICPE'!$A$2:$D$80,4,FALSE),"")</f>
        <v/>
      </c>
      <c r="Z2045" s="20" t="str">
        <f>IFERROR(VLOOKUP(L2045,'CODE H VS CODE ICPE'!$A$2:$D$80,4,FALSE),"")</f>
        <v/>
      </c>
      <c r="AA2045" s="20" t="str">
        <f>IFERROR(VLOOKUP(M2045,'CODE H VS CODE ICPE'!$A$2:$D$80,4,FALSE),"")</f>
        <v/>
      </c>
      <c r="AB2045" s="20" t="str">
        <f>IFERROR(VLOOKUP(N2045,'CODE H VS CODE ICPE'!$A$2:$D$80,4,FALSE),"")</f>
        <v/>
      </c>
      <c r="AC2045" s="20" t="str">
        <f>IFERROR(VLOOKUP(O2045,'CODE H VS CODE ICPE'!$A$2:$D$80,4,FALSE),"")</f>
        <v/>
      </c>
      <c r="AD2045" s="20" t="str">
        <f>IFERROR(VLOOKUP(P2045,'CODE H VS CODE ICPE'!$A$2:$D$80,4,FALSE),"")</f>
        <v/>
      </c>
      <c r="AE2045" s="20" t="str">
        <f>IFERROR(VLOOKUP(Q2045,'CODE H VS CODE ICPE'!$A$2:$D$80,4,FALSE),"")</f>
        <v/>
      </c>
      <c r="AF2045" s="20" t="str">
        <f>IFERROR(VLOOKUP(R2045,'CODE H VS CODE ICPE'!$A$2:$D$80,4,FALSE),"")</f>
        <v/>
      </c>
      <c r="AG2045" s="20" t="str">
        <f>IFERROR(VLOOKUP(S2045,'CODE H VS CODE ICPE'!$A$2:$D$80,4,FALSE),"")</f>
        <v/>
      </c>
      <c r="AH2045" s="47" t="str">
        <f t="shared" si="438"/>
        <v>Accepted</v>
      </c>
      <c r="AI2045" s="21">
        <f>IF(T2045="",0,IF(T2045="Interdit",0,VLOOKUP(F2045,'CODE H VS CODE ICPE'!$A$2:$E$80,5,FALSE)))</f>
        <v>99999.99</v>
      </c>
      <c r="AJ2045" s="21">
        <f>IF(U2045="",0,IF(U2045="Interdit",0,VLOOKUP(G2045,'CODE H VS CODE ICPE'!$A$2:$E$80,5,FALSE)))</f>
        <v>99999.99</v>
      </c>
      <c r="AK2045" s="21">
        <f>IF(V2045="",0,IF(V2045="Interdit",0,VLOOKUP(H2045,'CODE H VS CODE ICPE'!$A$2:$E$80,5,FALSE)))</f>
        <v>199.99</v>
      </c>
      <c r="AL2045" s="21">
        <f>IF(W2045="",0,IF(W2045="Interdit",0,VLOOKUP(I2045,'CODE H VS CODE ICPE'!$A$2:$E$80,5,FALSE)))</f>
        <v>0</v>
      </c>
      <c r="AM2045" s="21">
        <f>IF(X2045="",0,IF(X2045="Interdit",0,VLOOKUP(J2045,'CODE H VS CODE ICPE'!$A$2:$E$80,5,FALSE)))</f>
        <v>0</v>
      </c>
      <c r="AN2045" s="21">
        <f>IF(Y2045="",0,IF(Y2045="Interdit",0,VLOOKUP(K2045,'CODE H VS CODE ICPE'!$A$2:$E$80,5,FALSE)))</f>
        <v>0</v>
      </c>
      <c r="AO2045" s="21">
        <f>IF(Z2045="",0,IF(Z2045="Interdit",0,VLOOKUP(L2045,'CODE H VS CODE ICPE'!$A$2:$E$80,5,FALSE)))</f>
        <v>0</v>
      </c>
      <c r="AP2045" s="21">
        <f>IF(AA2045="",0,IF(AA2045="Interdit",0,VLOOKUP(M2045,'CODE H VS CODE ICPE'!$A$2:$E$80,5,FALSE)))</f>
        <v>0</v>
      </c>
      <c r="AQ2045" s="21">
        <f>IF(AB2045="",0,IF(AB2045="Interdit",0,VLOOKUP(N2045,'CODE H VS CODE ICPE'!$A$2:$E$80,5,FALSE)))</f>
        <v>0</v>
      </c>
      <c r="AR2045" s="21">
        <f>IF(AC2045="",0,IF(AC2045="Interdit",0,VLOOKUP(O2045,'CODE H VS CODE ICPE'!$A$2:$E$80,5,FALSE)))</f>
        <v>0</v>
      </c>
      <c r="AS2045" s="21">
        <f>IF(AD2045="",0,IF(AD2045="Interdit",0,VLOOKUP(P2045,'CODE H VS CODE ICPE'!$A$2:$E$80,5,FALSE)))</f>
        <v>0</v>
      </c>
      <c r="AT2045" s="21">
        <f>IF(AE2045="",0,IF(AE2045="Interdit",0,VLOOKUP(Q2045,'CODE H VS CODE ICPE'!$A$2:$E$80,5,FALSE)))</f>
        <v>0</v>
      </c>
      <c r="AU2045" s="21">
        <f>IF(AF2045="",0,IF(AF2045="Interdit",0,VLOOKUP(R2045,'CODE H VS CODE ICPE'!$A$2:$E$80,5,FALSE)))</f>
        <v>0</v>
      </c>
      <c r="AV2045" s="21">
        <f>IF(AG2045="",0,IF(AG2045="Interdit",0,VLOOKUP(S2045,'CODE H VS CODE ICPE'!$A$2:$E$80,5,FALSE)))</f>
        <v>0</v>
      </c>
      <c r="AW2045" s="20" t="str">
        <f t="shared" si="439"/>
        <v>$AI$2</v>
      </c>
      <c r="AX2045" s="26">
        <f t="shared" si="440"/>
        <v>99999.99</v>
      </c>
      <c r="AY2045" s="20" t="str">
        <f t="shared" si="441"/>
        <v>H226</v>
      </c>
      <c r="AZ2045" s="20">
        <f>IF(AY2045="","",IF(AY2045=0,"",VLOOKUP(AY2045,'CODE H VS CODE ICPE'!$A$1:$E$80,3,FALSE)))</f>
        <v>4331</v>
      </c>
    </row>
    <row r="2046" spans="1:52" ht="28.9" customHeight="1">
      <c r="A2046" s="23">
        <v>2608</v>
      </c>
      <c r="B2046" s="24" t="s">
        <v>2199</v>
      </c>
      <c r="C2046" s="25" t="s">
        <v>234</v>
      </c>
      <c r="D2046" s="24" t="s">
        <v>235</v>
      </c>
      <c r="E2046" s="24" t="s">
        <v>4060</v>
      </c>
      <c r="F2046" s="20" t="s">
        <v>42</v>
      </c>
      <c r="G2046" s="20" t="s">
        <v>86</v>
      </c>
      <c r="H2046" s="20" t="s">
        <v>94</v>
      </c>
      <c r="I2046" s="20"/>
      <c r="J2046" s="20"/>
      <c r="K2046" s="20"/>
      <c r="L2046" s="20"/>
      <c r="M2046" s="20"/>
      <c r="N2046" s="20"/>
      <c r="O2046" s="20"/>
      <c r="P2046" s="20"/>
      <c r="Q2046" s="20"/>
      <c r="R2046" s="20"/>
      <c r="S2046" s="20"/>
      <c r="T2046" s="20" t="str">
        <f>IFERROR(VLOOKUP(F2046,'CODE H VS CODE ICPE'!$A$2:$D$80,4,FALSE),"")</f>
        <v>Autorisé</v>
      </c>
      <c r="U2046" s="20" t="str">
        <f>IFERROR(VLOOKUP(G2046,'CODE H VS CODE ICPE'!$A$2:$D$80,4,FALSE),"")</f>
        <v>Autorisé</v>
      </c>
      <c r="V2046" s="20" t="str">
        <f>IFERROR(VLOOKUP(H2046,'CODE H VS CODE ICPE'!$A$2:$D$80,4,FALSE),"")</f>
        <v>Demande d'autorisation</v>
      </c>
      <c r="W2046" s="20" t="str">
        <f>IFERROR(VLOOKUP(I2046,'CODE H VS CODE ICPE'!$A$2:$D$80,4,FALSE),"")</f>
        <v/>
      </c>
      <c r="X2046" s="20" t="str">
        <f>IFERROR(VLOOKUP(J2046,'CODE H VS CODE ICPE'!$A$2:$D$80,4,FALSE),"")</f>
        <v/>
      </c>
      <c r="Y2046" s="20" t="str">
        <f>IFERROR(VLOOKUP(K2046,'CODE H VS CODE ICPE'!$A$2:$D$80,4,FALSE),"")</f>
        <v/>
      </c>
      <c r="Z2046" s="20" t="str">
        <f>IFERROR(VLOOKUP(L2046,'CODE H VS CODE ICPE'!$A$2:$D$80,4,FALSE),"")</f>
        <v/>
      </c>
      <c r="AA2046" s="20" t="str">
        <f>IFERROR(VLOOKUP(M2046,'CODE H VS CODE ICPE'!$A$2:$D$80,4,FALSE),"")</f>
        <v/>
      </c>
      <c r="AB2046" s="20" t="str">
        <f>IFERROR(VLOOKUP(N2046,'CODE H VS CODE ICPE'!$A$2:$D$80,4,FALSE),"")</f>
        <v/>
      </c>
      <c r="AC2046" s="20" t="str">
        <f>IFERROR(VLOOKUP(O2046,'CODE H VS CODE ICPE'!$A$2:$D$80,4,FALSE),"")</f>
        <v/>
      </c>
      <c r="AD2046" s="20" t="str">
        <f>IFERROR(VLOOKUP(P2046,'CODE H VS CODE ICPE'!$A$2:$D$80,4,FALSE),"")</f>
        <v/>
      </c>
      <c r="AE2046" s="20" t="str">
        <f>IFERROR(VLOOKUP(Q2046,'CODE H VS CODE ICPE'!$A$2:$D$80,4,FALSE),"")</f>
        <v/>
      </c>
      <c r="AF2046" s="20" t="str">
        <f>IFERROR(VLOOKUP(R2046,'CODE H VS CODE ICPE'!$A$2:$D$80,4,FALSE),"")</f>
        <v/>
      </c>
      <c r="AG2046" s="20" t="str">
        <f>IFERROR(VLOOKUP(S2046,'CODE H VS CODE ICPE'!$A$2:$D$80,4,FALSE),"")</f>
        <v/>
      </c>
      <c r="AH2046" s="47" t="str">
        <f t="shared" si="438"/>
        <v>Accepted</v>
      </c>
      <c r="AI2046" s="21">
        <f>IF(T2046="",0,IF(T2046="Interdit",0,VLOOKUP(F2046,'CODE H VS CODE ICPE'!$A$2:$E$80,5,FALSE)))</f>
        <v>99999.99</v>
      </c>
      <c r="AJ2046" s="21">
        <f>IF(U2046="",0,IF(U2046="Interdit",0,VLOOKUP(G2046,'CODE H VS CODE ICPE'!$A$2:$E$80,5,FALSE)))</f>
        <v>99999.99</v>
      </c>
      <c r="AK2046" s="21">
        <f>IF(V2046="",0,IF(V2046="Interdit",0,VLOOKUP(H2046,'CODE H VS CODE ICPE'!$A$2:$E$80,5,FALSE)))</f>
        <v>199.99</v>
      </c>
      <c r="AL2046" s="21">
        <f>IF(W2046="",0,IF(W2046="Interdit",0,VLOOKUP(I2046,'CODE H VS CODE ICPE'!$A$2:$E$80,5,FALSE)))</f>
        <v>0</v>
      </c>
      <c r="AM2046" s="21">
        <f>IF(X2046="",0,IF(X2046="Interdit",0,VLOOKUP(J2046,'CODE H VS CODE ICPE'!$A$2:$E$80,5,FALSE)))</f>
        <v>0</v>
      </c>
      <c r="AN2046" s="21">
        <f>IF(Y2046="",0,IF(Y2046="Interdit",0,VLOOKUP(K2046,'CODE H VS CODE ICPE'!$A$2:$E$80,5,FALSE)))</f>
        <v>0</v>
      </c>
      <c r="AO2046" s="21">
        <f>IF(Z2046="",0,IF(Z2046="Interdit",0,VLOOKUP(L2046,'CODE H VS CODE ICPE'!$A$2:$E$80,5,FALSE)))</f>
        <v>0</v>
      </c>
      <c r="AP2046" s="21">
        <f>IF(AA2046="",0,IF(AA2046="Interdit",0,VLOOKUP(M2046,'CODE H VS CODE ICPE'!$A$2:$E$80,5,FALSE)))</f>
        <v>0</v>
      </c>
      <c r="AQ2046" s="21">
        <f>IF(AB2046="",0,IF(AB2046="Interdit",0,VLOOKUP(N2046,'CODE H VS CODE ICPE'!$A$2:$E$80,5,FALSE)))</f>
        <v>0</v>
      </c>
      <c r="AR2046" s="21">
        <f>IF(AC2046="",0,IF(AC2046="Interdit",0,VLOOKUP(O2046,'CODE H VS CODE ICPE'!$A$2:$E$80,5,FALSE)))</f>
        <v>0</v>
      </c>
      <c r="AS2046" s="21">
        <f>IF(AD2046="",0,IF(AD2046="Interdit",0,VLOOKUP(P2046,'CODE H VS CODE ICPE'!$A$2:$E$80,5,FALSE)))</f>
        <v>0</v>
      </c>
      <c r="AT2046" s="21">
        <f>IF(AE2046="",0,IF(AE2046="Interdit",0,VLOOKUP(Q2046,'CODE H VS CODE ICPE'!$A$2:$E$80,5,FALSE)))</f>
        <v>0</v>
      </c>
      <c r="AU2046" s="21">
        <f>IF(AF2046="",0,IF(AF2046="Interdit",0,VLOOKUP(R2046,'CODE H VS CODE ICPE'!$A$2:$E$80,5,FALSE)))</f>
        <v>0</v>
      </c>
      <c r="AV2046" s="21">
        <f>IF(AG2046="",0,IF(AG2046="Interdit",0,VLOOKUP(S2046,'CODE H VS CODE ICPE'!$A$2:$E$80,5,FALSE)))</f>
        <v>0</v>
      </c>
      <c r="AW2046" s="20" t="str">
        <f t="shared" si="439"/>
        <v>$AI$2</v>
      </c>
      <c r="AX2046" s="26">
        <f t="shared" si="440"/>
        <v>99999.99</v>
      </c>
      <c r="AY2046" s="20" t="str">
        <f t="shared" si="441"/>
        <v>H226</v>
      </c>
      <c r="AZ2046" s="20">
        <f>IF(AY2046="","",IF(AY2046=0,"",VLOOKUP(AY2046,'CODE H VS CODE ICPE'!$A$1:$E$80,3,FALSE)))</f>
        <v>4331</v>
      </c>
    </row>
    <row r="2047" spans="1:52" ht="28.9" customHeight="1">
      <c r="A2047" s="23">
        <v>2616</v>
      </c>
      <c r="B2047" s="24" t="s">
        <v>4061</v>
      </c>
      <c r="C2047" s="25" t="s">
        <v>234</v>
      </c>
      <c r="D2047" s="24" t="s">
        <v>235</v>
      </c>
      <c r="E2047" s="24" t="s">
        <v>4062</v>
      </c>
      <c r="F2047" s="20" t="s">
        <v>110</v>
      </c>
      <c r="G2047" s="20"/>
      <c r="H2047" s="20"/>
      <c r="I2047" s="20"/>
      <c r="J2047" s="20"/>
      <c r="K2047" s="20"/>
      <c r="L2047" s="20"/>
      <c r="M2047" s="20"/>
      <c r="N2047" s="20"/>
      <c r="O2047" s="20"/>
      <c r="P2047" s="20"/>
      <c r="Q2047" s="20"/>
      <c r="R2047" s="20"/>
      <c r="S2047" s="20"/>
      <c r="T2047" s="20" t="str">
        <f>IFERROR(VLOOKUP(F2047,'CODE H VS CODE ICPE'!$A$2:$D$80,4,FALSE),"")</f>
        <v>Interdit</v>
      </c>
      <c r="U2047" s="20" t="str">
        <f>IFERROR(VLOOKUP(G2047,'CODE H VS CODE ICPE'!$A$2:$D$80,4,FALSE),"")</f>
        <v/>
      </c>
      <c r="V2047" s="20" t="str">
        <f>IFERROR(VLOOKUP(H2047,'CODE H VS CODE ICPE'!$A$2:$D$80,4,FALSE),"")</f>
        <v/>
      </c>
      <c r="W2047" s="20" t="str">
        <f>IFERROR(VLOOKUP(I2047,'CODE H VS CODE ICPE'!$A$2:$D$80,4,FALSE),"")</f>
        <v/>
      </c>
      <c r="X2047" s="20" t="str">
        <f>IFERROR(VLOOKUP(J2047,'CODE H VS CODE ICPE'!$A$2:$D$80,4,FALSE),"")</f>
        <v/>
      </c>
      <c r="Y2047" s="20" t="str">
        <f>IFERROR(VLOOKUP(K2047,'CODE H VS CODE ICPE'!$A$2:$D$80,4,FALSE),"")</f>
        <v/>
      </c>
      <c r="Z2047" s="20" t="str">
        <f>IFERROR(VLOOKUP(L2047,'CODE H VS CODE ICPE'!$A$2:$D$80,4,FALSE),"")</f>
        <v/>
      </c>
      <c r="AA2047" s="20" t="str">
        <f>IFERROR(VLOOKUP(M2047,'CODE H VS CODE ICPE'!$A$2:$D$80,4,FALSE),"")</f>
        <v/>
      </c>
      <c r="AB2047" s="20" t="str">
        <f>IFERROR(VLOOKUP(N2047,'CODE H VS CODE ICPE'!$A$2:$D$80,4,FALSE),"")</f>
        <v/>
      </c>
      <c r="AC2047" s="20" t="str">
        <f>IFERROR(VLOOKUP(O2047,'CODE H VS CODE ICPE'!$A$2:$D$80,4,FALSE),"")</f>
        <v/>
      </c>
      <c r="AD2047" s="20" t="str">
        <f>IFERROR(VLOOKUP(P2047,'CODE H VS CODE ICPE'!$A$2:$D$80,4,FALSE),"")</f>
        <v/>
      </c>
      <c r="AE2047" s="20" t="str">
        <f>IFERROR(VLOOKUP(Q2047,'CODE H VS CODE ICPE'!$A$2:$D$80,4,FALSE),"")</f>
        <v/>
      </c>
      <c r="AF2047" s="20" t="str">
        <f>IFERROR(VLOOKUP(R2047,'CODE H VS CODE ICPE'!$A$2:$D$80,4,FALSE),"")</f>
        <v/>
      </c>
      <c r="AG2047" s="20" t="str">
        <f>IFERROR(VLOOKUP(S2047,'CODE H VS CODE ICPE'!$A$2:$D$80,4,FALSE),"")</f>
        <v/>
      </c>
      <c r="AH2047" s="48" t="str">
        <f t="shared" si="438"/>
        <v>Accepted</v>
      </c>
      <c r="AI2047" s="21">
        <f>IF(T2047="",0,IF(T2047="Interdit",0,VLOOKUP(F2047,'CODE H VS CODE ICPE'!$A$2:$E$80,5,FALSE)))</f>
        <v>0</v>
      </c>
      <c r="AJ2047" s="21">
        <f>IF(U2047="",0,IF(U2047="Interdit",0,VLOOKUP(G2047,'CODE H VS CODE ICPE'!$A$2:$E$80,5,FALSE)))</f>
        <v>0</v>
      </c>
      <c r="AK2047" s="21">
        <f>IF(V2047="",0,IF(V2047="Interdit",0,VLOOKUP(H2047,'CODE H VS CODE ICPE'!$A$2:$E$80,5,FALSE)))</f>
        <v>0</v>
      </c>
      <c r="AL2047" s="21">
        <f>IF(W2047="",0,IF(W2047="Interdit",0,VLOOKUP(I2047,'CODE H VS CODE ICPE'!$A$2:$E$80,5,FALSE)))</f>
        <v>0</v>
      </c>
      <c r="AM2047" s="21">
        <f>IF(X2047="",0,IF(X2047="Interdit",0,VLOOKUP(J2047,'CODE H VS CODE ICPE'!$A$2:$E$80,5,FALSE)))</f>
        <v>0</v>
      </c>
      <c r="AN2047" s="21">
        <f>IF(Y2047="",0,IF(Y2047="Interdit",0,VLOOKUP(K2047,'CODE H VS CODE ICPE'!$A$2:$E$80,5,FALSE)))</f>
        <v>0</v>
      </c>
      <c r="AO2047" s="21">
        <f>IF(Z2047="",0,IF(Z2047="Interdit",0,VLOOKUP(L2047,'CODE H VS CODE ICPE'!$A$2:$E$80,5,FALSE)))</f>
        <v>0</v>
      </c>
      <c r="AP2047" s="21">
        <f>IF(AA2047="",0,IF(AA2047="Interdit",0,VLOOKUP(M2047,'CODE H VS CODE ICPE'!$A$2:$E$80,5,FALSE)))</f>
        <v>0</v>
      </c>
      <c r="AQ2047" s="21">
        <f>IF(AB2047="",0,IF(AB2047="Interdit",0,VLOOKUP(N2047,'CODE H VS CODE ICPE'!$A$2:$E$80,5,FALSE)))</f>
        <v>0</v>
      </c>
      <c r="AR2047" s="21">
        <f>IF(AC2047="",0,IF(AC2047="Interdit",0,VLOOKUP(O2047,'CODE H VS CODE ICPE'!$A$2:$E$80,5,FALSE)))</f>
        <v>0</v>
      </c>
      <c r="AS2047" s="21">
        <f>IF(AD2047="",0,IF(AD2047="Interdit",0,VLOOKUP(P2047,'CODE H VS CODE ICPE'!$A$2:$E$80,5,FALSE)))</f>
        <v>0</v>
      </c>
      <c r="AT2047" s="21">
        <f>IF(AE2047="",0,IF(AE2047="Interdit",0,VLOOKUP(Q2047,'CODE H VS CODE ICPE'!$A$2:$E$80,5,FALSE)))</f>
        <v>0</v>
      </c>
      <c r="AU2047" s="21">
        <f>IF(AF2047="",0,IF(AF2047="Interdit",0,VLOOKUP(R2047,'CODE H VS CODE ICPE'!$A$2:$E$80,5,FALSE)))</f>
        <v>0</v>
      </c>
      <c r="AV2047" s="21">
        <f>IF(AG2047="",0,IF(AG2047="Interdit",0,VLOOKUP(S2047,'CODE H VS CODE ICPE'!$A$2:$E$80,5,FALSE)))</f>
        <v>0</v>
      </c>
      <c r="AW2047" s="20" t="str">
        <f t="shared" si="439"/>
        <v>$AI$2</v>
      </c>
      <c r="AX2047" s="26">
        <f t="shared" si="440"/>
        <v>0</v>
      </c>
      <c r="AY2047" s="20" t="str">
        <f t="shared" si="441"/>
        <v>H332</v>
      </c>
      <c r="AZ2047" s="20">
        <f>IF(AY2047="","",IF(AY2047=0,"",VLOOKUP(AY2047,'CODE H VS CODE ICPE'!$A$1:$E$80,3,FALSE)))</f>
        <v>4710</v>
      </c>
    </row>
    <row r="2048" spans="1:52" ht="28.9" customHeight="1">
      <c r="A2048" s="23">
        <v>2618</v>
      </c>
      <c r="B2048" s="24" t="s">
        <v>4063</v>
      </c>
      <c r="C2048" s="25" t="s">
        <v>234</v>
      </c>
      <c r="D2048" s="24" t="s">
        <v>235</v>
      </c>
      <c r="E2048" s="24" t="s">
        <v>4064</v>
      </c>
      <c r="F2048" s="20" t="s">
        <v>42</v>
      </c>
      <c r="G2048" s="20" t="s">
        <v>110</v>
      </c>
      <c r="H2048" s="20"/>
      <c r="I2048" s="20"/>
      <c r="J2048" s="20"/>
      <c r="K2048" s="20"/>
      <c r="L2048" s="20"/>
      <c r="M2048" s="20"/>
      <c r="N2048" s="20"/>
      <c r="O2048" s="20"/>
      <c r="P2048" s="20"/>
      <c r="Q2048" s="20"/>
      <c r="R2048" s="20"/>
      <c r="S2048" s="20"/>
      <c r="T2048" s="20" t="str">
        <f>IFERROR(VLOOKUP(F2048,'CODE H VS CODE ICPE'!$A$2:$D$80,4,FALSE),"")</f>
        <v>Autorisé</v>
      </c>
      <c r="U2048" s="20" t="str">
        <f>IFERROR(VLOOKUP(G2048,'CODE H VS CODE ICPE'!$A$2:$D$80,4,FALSE),"")</f>
        <v>Interdit</v>
      </c>
      <c r="V2048" s="20" t="str">
        <f>IFERROR(VLOOKUP(H2048,'CODE H VS CODE ICPE'!$A$2:$D$80,4,FALSE),"")</f>
        <v/>
      </c>
      <c r="W2048" s="20" t="str">
        <f>IFERROR(VLOOKUP(I2048,'CODE H VS CODE ICPE'!$A$2:$D$80,4,FALSE),"")</f>
        <v/>
      </c>
      <c r="X2048" s="20" t="str">
        <f>IFERROR(VLOOKUP(J2048,'CODE H VS CODE ICPE'!$A$2:$D$80,4,FALSE),"")</f>
        <v/>
      </c>
      <c r="Y2048" s="20" t="str">
        <f>IFERROR(VLOOKUP(K2048,'CODE H VS CODE ICPE'!$A$2:$D$80,4,FALSE),"")</f>
        <v/>
      </c>
      <c r="Z2048" s="20" t="str">
        <f>IFERROR(VLOOKUP(L2048,'CODE H VS CODE ICPE'!$A$2:$D$80,4,FALSE),"")</f>
        <v/>
      </c>
      <c r="AA2048" s="20" t="str">
        <f>IFERROR(VLOOKUP(M2048,'CODE H VS CODE ICPE'!$A$2:$D$80,4,FALSE),"")</f>
        <v/>
      </c>
      <c r="AB2048" s="20" t="str">
        <f>IFERROR(VLOOKUP(N2048,'CODE H VS CODE ICPE'!$A$2:$D$80,4,FALSE),"")</f>
        <v/>
      </c>
      <c r="AC2048" s="20" t="str">
        <f>IFERROR(VLOOKUP(O2048,'CODE H VS CODE ICPE'!$A$2:$D$80,4,FALSE),"")</f>
        <v/>
      </c>
      <c r="AD2048" s="20" t="str">
        <f>IFERROR(VLOOKUP(P2048,'CODE H VS CODE ICPE'!$A$2:$D$80,4,FALSE),"")</f>
        <v/>
      </c>
      <c r="AE2048" s="20" t="str">
        <f>IFERROR(VLOOKUP(Q2048,'CODE H VS CODE ICPE'!$A$2:$D$80,4,FALSE),"")</f>
        <v/>
      </c>
      <c r="AF2048" s="20" t="str">
        <f>IFERROR(VLOOKUP(R2048,'CODE H VS CODE ICPE'!$A$2:$D$80,4,FALSE),"")</f>
        <v/>
      </c>
      <c r="AG2048" s="20" t="str">
        <f>IFERROR(VLOOKUP(S2048,'CODE H VS CODE ICPE'!$A$2:$D$80,4,FALSE),"")</f>
        <v/>
      </c>
      <c r="AH2048" s="48" t="str">
        <f t="shared" si="438"/>
        <v>Accepted</v>
      </c>
      <c r="AI2048" s="21">
        <f>IF(T2048="",0,IF(T2048="Interdit",0,VLOOKUP(F2048,'CODE H VS CODE ICPE'!$A$2:$E$80,5,FALSE)))</f>
        <v>99999.99</v>
      </c>
      <c r="AJ2048" s="21">
        <f>IF(U2048="",0,IF(U2048="Interdit",0,VLOOKUP(G2048,'CODE H VS CODE ICPE'!$A$2:$E$80,5,FALSE)))</f>
        <v>0</v>
      </c>
      <c r="AK2048" s="21">
        <f>IF(V2048="",0,IF(V2048="Interdit",0,VLOOKUP(H2048,'CODE H VS CODE ICPE'!$A$2:$E$80,5,FALSE)))</f>
        <v>0</v>
      </c>
      <c r="AL2048" s="21">
        <f>IF(W2048="",0,IF(W2048="Interdit",0,VLOOKUP(I2048,'CODE H VS CODE ICPE'!$A$2:$E$80,5,FALSE)))</f>
        <v>0</v>
      </c>
      <c r="AM2048" s="21">
        <f>IF(X2048="",0,IF(X2048="Interdit",0,VLOOKUP(J2048,'CODE H VS CODE ICPE'!$A$2:$E$80,5,FALSE)))</f>
        <v>0</v>
      </c>
      <c r="AN2048" s="21">
        <f>IF(Y2048="",0,IF(Y2048="Interdit",0,VLOOKUP(K2048,'CODE H VS CODE ICPE'!$A$2:$E$80,5,FALSE)))</f>
        <v>0</v>
      </c>
      <c r="AO2048" s="21">
        <f>IF(Z2048="",0,IF(Z2048="Interdit",0,VLOOKUP(L2048,'CODE H VS CODE ICPE'!$A$2:$E$80,5,FALSE)))</f>
        <v>0</v>
      </c>
      <c r="AP2048" s="21">
        <f>IF(AA2048="",0,IF(AA2048="Interdit",0,VLOOKUP(M2048,'CODE H VS CODE ICPE'!$A$2:$E$80,5,FALSE)))</f>
        <v>0</v>
      </c>
      <c r="AQ2048" s="21">
        <f>IF(AB2048="",0,IF(AB2048="Interdit",0,VLOOKUP(N2048,'CODE H VS CODE ICPE'!$A$2:$E$80,5,FALSE)))</f>
        <v>0</v>
      </c>
      <c r="AR2048" s="21">
        <f>IF(AC2048="",0,IF(AC2048="Interdit",0,VLOOKUP(O2048,'CODE H VS CODE ICPE'!$A$2:$E$80,5,FALSE)))</f>
        <v>0</v>
      </c>
      <c r="AS2048" s="21">
        <f>IF(AD2048="",0,IF(AD2048="Interdit",0,VLOOKUP(P2048,'CODE H VS CODE ICPE'!$A$2:$E$80,5,FALSE)))</f>
        <v>0</v>
      </c>
      <c r="AT2048" s="21">
        <f>IF(AE2048="",0,IF(AE2048="Interdit",0,VLOOKUP(Q2048,'CODE H VS CODE ICPE'!$A$2:$E$80,5,FALSE)))</f>
        <v>0</v>
      </c>
      <c r="AU2048" s="21">
        <f>IF(AF2048="",0,IF(AF2048="Interdit",0,VLOOKUP(R2048,'CODE H VS CODE ICPE'!$A$2:$E$80,5,FALSE)))</f>
        <v>0</v>
      </c>
      <c r="AV2048" s="21">
        <f>IF(AG2048="",0,IF(AG2048="Interdit",0,VLOOKUP(S2048,'CODE H VS CODE ICPE'!$A$2:$E$80,5,FALSE)))</f>
        <v>0</v>
      </c>
      <c r="AW2048" s="20" t="str">
        <f t="shared" si="439"/>
        <v>$AI$2</v>
      </c>
      <c r="AX2048" s="26">
        <f t="shared" si="440"/>
        <v>99999.99</v>
      </c>
      <c r="AY2048" s="20" t="str">
        <f t="shared" si="441"/>
        <v>H226</v>
      </c>
      <c r="AZ2048" s="20">
        <f>IF(AY2048="","",IF(AY2048=0,"",VLOOKUP(AY2048,'CODE H VS CODE ICPE'!$A$1:$E$80,3,FALSE)))</f>
        <v>4331</v>
      </c>
    </row>
    <row r="2049" spans="1:52" ht="28.9" customHeight="1">
      <c r="A2049" s="23">
        <v>2624</v>
      </c>
      <c r="B2049" s="24" t="s">
        <v>4065</v>
      </c>
      <c r="C2049" s="25" t="s">
        <v>347</v>
      </c>
      <c r="D2049" s="24" t="s">
        <v>235</v>
      </c>
      <c r="E2049" s="24" t="s">
        <v>4066</v>
      </c>
      <c r="F2049" s="20" t="s">
        <v>60</v>
      </c>
      <c r="G2049" s="20"/>
      <c r="H2049" s="20"/>
      <c r="I2049" s="20"/>
      <c r="J2049" s="20"/>
      <c r="K2049" s="20"/>
      <c r="L2049" s="20"/>
      <c r="M2049" s="20"/>
      <c r="N2049" s="20"/>
      <c r="O2049" s="20"/>
      <c r="P2049" s="20"/>
      <c r="Q2049" s="20"/>
      <c r="R2049" s="20"/>
      <c r="S2049" s="20"/>
      <c r="T2049" s="20" t="str">
        <f>IFERROR(VLOOKUP(F2049,'CODE H VS CODE ICPE'!$A$2:$D$80,4,FALSE),"")</f>
        <v>Interdit</v>
      </c>
      <c r="U2049" s="20" t="str">
        <f>IFERROR(VLOOKUP(G2049,'CODE H VS CODE ICPE'!$A$2:$D$80,4,FALSE),"")</f>
        <v/>
      </c>
      <c r="V2049" s="20" t="str">
        <f>IFERROR(VLOOKUP(H2049,'CODE H VS CODE ICPE'!$A$2:$D$80,4,FALSE),"")</f>
        <v/>
      </c>
      <c r="W2049" s="20" t="str">
        <f>IFERROR(VLOOKUP(I2049,'CODE H VS CODE ICPE'!$A$2:$D$80,4,FALSE),"")</f>
        <v/>
      </c>
      <c r="X2049" s="20" t="str">
        <f>IFERROR(VLOOKUP(J2049,'CODE H VS CODE ICPE'!$A$2:$D$80,4,FALSE),"")</f>
        <v/>
      </c>
      <c r="Y2049" s="20" t="str">
        <f>IFERROR(VLOOKUP(K2049,'CODE H VS CODE ICPE'!$A$2:$D$80,4,FALSE),"")</f>
        <v/>
      </c>
      <c r="Z2049" s="20" t="str">
        <f>IFERROR(VLOOKUP(L2049,'CODE H VS CODE ICPE'!$A$2:$D$80,4,FALSE),"")</f>
        <v/>
      </c>
      <c r="AA2049" s="20" t="str">
        <f>IFERROR(VLOOKUP(M2049,'CODE H VS CODE ICPE'!$A$2:$D$80,4,FALSE),"")</f>
        <v/>
      </c>
      <c r="AB2049" s="20" t="str">
        <f>IFERROR(VLOOKUP(N2049,'CODE H VS CODE ICPE'!$A$2:$D$80,4,FALSE),"")</f>
        <v/>
      </c>
      <c r="AC2049" s="20" t="str">
        <f>IFERROR(VLOOKUP(O2049,'CODE H VS CODE ICPE'!$A$2:$D$80,4,FALSE),"")</f>
        <v/>
      </c>
      <c r="AD2049" s="20" t="str">
        <f>IFERROR(VLOOKUP(P2049,'CODE H VS CODE ICPE'!$A$2:$D$80,4,FALSE),"")</f>
        <v/>
      </c>
      <c r="AE2049" s="20" t="str">
        <f>IFERROR(VLOOKUP(Q2049,'CODE H VS CODE ICPE'!$A$2:$D$80,4,FALSE),"")</f>
        <v/>
      </c>
      <c r="AF2049" s="20" t="str">
        <f>IFERROR(VLOOKUP(R2049,'CODE H VS CODE ICPE'!$A$2:$D$80,4,FALSE),"")</f>
        <v/>
      </c>
      <c r="AG2049" s="20" t="str">
        <f>IFERROR(VLOOKUP(S2049,'CODE H VS CODE ICPE'!$A$2:$D$80,4,FALSE),"")</f>
        <v/>
      </c>
      <c r="AH2049" s="48" t="s">
        <v>4628</v>
      </c>
      <c r="AI2049" s="21">
        <f>IF(T2049="",0,IF(T2049="Interdit",0,VLOOKUP(F2049,'CODE H VS CODE ICPE'!$A$2:$E$80,5,FALSE)))</f>
        <v>0</v>
      </c>
      <c r="AJ2049" s="21">
        <f>IF(U2049="",0,IF(U2049="Interdit",0,VLOOKUP(G2049,'CODE H VS CODE ICPE'!$A$2:$E$80,5,FALSE)))</f>
        <v>0</v>
      </c>
      <c r="AK2049" s="21">
        <f>IF(V2049="",0,IF(V2049="Interdit",0,VLOOKUP(H2049,'CODE H VS CODE ICPE'!$A$2:$E$80,5,FALSE)))</f>
        <v>0</v>
      </c>
      <c r="AL2049" s="21">
        <f>IF(W2049="",0,IF(W2049="Interdit",0,VLOOKUP(I2049,'CODE H VS CODE ICPE'!$A$2:$E$80,5,FALSE)))</f>
        <v>0</v>
      </c>
      <c r="AM2049" s="21">
        <f>IF(X2049="",0,IF(X2049="Interdit",0,VLOOKUP(J2049,'CODE H VS CODE ICPE'!$A$2:$E$80,5,FALSE)))</f>
        <v>0</v>
      </c>
      <c r="AN2049" s="21">
        <f>IF(Y2049="",0,IF(Y2049="Interdit",0,VLOOKUP(K2049,'CODE H VS CODE ICPE'!$A$2:$E$80,5,FALSE)))</f>
        <v>0</v>
      </c>
      <c r="AO2049" s="21">
        <f>IF(Z2049="",0,IF(Z2049="Interdit",0,VLOOKUP(L2049,'CODE H VS CODE ICPE'!$A$2:$E$80,5,FALSE)))</f>
        <v>0</v>
      </c>
      <c r="AP2049" s="21">
        <f>IF(AA2049="",0,IF(AA2049="Interdit",0,VLOOKUP(M2049,'CODE H VS CODE ICPE'!$A$2:$E$80,5,FALSE)))</f>
        <v>0</v>
      </c>
      <c r="AQ2049" s="21">
        <f>IF(AB2049="",0,IF(AB2049="Interdit",0,VLOOKUP(N2049,'CODE H VS CODE ICPE'!$A$2:$E$80,5,FALSE)))</f>
        <v>0</v>
      </c>
      <c r="AR2049" s="21">
        <f>IF(AC2049="",0,IF(AC2049="Interdit",0,VLOOKUP(O2049,'CODE H VS CODE ICPE'!$A$2:$E$80,5,FALSE)))</f>
        <v>0</v>
      </c>
      <c r="AS2049" s="21">
        <f>IF(AD2049="",0,IF(AD2049="Interdit",0,VLOOKUP(P2049,'CODE H VS CODE ICPE'!$A$2:$E$80,5,FALSE)))</f>
        <v>0</v>
      </c>
      <c r="AT2049" s="21">
        <f>IF(AE2049="",0,IF(AE2049="Interdit",0,VLOOKUP(Q2049,'CODE H VS CODE ICPE'!$A$2:$E$80,5,FALSE)))</f>
        <v>0</v>
      </c>
      <c r="AU2049" s="21">
        <f>IF(AF2049="",0,IF(AF2049="Interdit",0,VLOOKUP(R2049,'CODE H VS CODE ICPE'!$A$2:$E$80,5,FALSE)))</f>
        <v>0</v>
      </c>
      <c r="AV2049" s="21">
        <f>IF(AG2049="",0,IF(AG2049="Interdit",0,VLOOKUP(S2049,'CODE H VS CODE ICPE'!$A$2:$E$80,5,FALSE)))</f>
        <v>0</v>
      </c>
      <c r="AW2049" s="20" t="str">
        <f t="shared" si="439"/>
        <v>$AI$2</v>
      </c>
      <c r="AX2049" s="26">
        <f t="shared" si="440"/>
        <v>0</v>
      </c>
      <c r="AY2049" s="20" t="str">
        <f t="shared" si="441"/>
        <v>H250</v>
      </c>
      <c r="AZ2049" s="20">
        <f>IF(AY2049="","",IF(AY2049=0,"",VLOOKUP(AY2049,'CODE H VS CODE ICPE'!$A$1:$E$80,3,FALSE)))</f>
        <v>4430</v>
      </c>
    </row>
    <row r="2050" spans="1:52" ht="28.9" customHeight="1">
      <c r="A2050" s="23">
        <v>2627</v>
      </c>
      <c r="B2050" s="24" t="s">
        <v>4067</v>
      </c>
      <c r="C2050" s="25" t="s">
        <v>467</v>
      </c>
      <c r="D2050" s="24" t="s">
        <v>1289</v>
      </c>
      <c r="E2050" s="24" t="s">
        <v>4068</v>
      </c>
      <c r="F2050" s="20" t="s">
        <v>86</v>
      </c>
      <c r="G2050" s="20" t="s">
        <v>106</v>
      </c>
      <c r="H2050" s="20"/>
      <c r="I2050" s="20"/>
      <c r="J2050" s="20"/>
      <c r="K2050" s="20"/>
      <c r="L2050" s="20"/>
      <c r="M2050" s="20"/>
      <c r="N2050" s="20"/>
      <c r="O2050" s="20"/>
      <c r="P2050" s="20"/>
      <c r="Q2050" s="20"/>
      <c r="R2050" s="20"/>
      <c r="S2050" s="20"/>
      <c r="T2050" s="20" t="str">
        <f>IFERROR(VLOOKUP(F2050,'CODE H VS CODE ICPE'!$A$2:$D$80,4,FALSE),"")</f>
        <v>Autorisé</v>
      </c>
      <c r="U2050" s="20" t="str">
        <f>IFERROR(VLOOKUP(G2050,'CODE H VS CODE ICPE'!$A$2:$D$80,4,FALSE),"")</f>
        <v>Interdit</v>
      </c>
      <c r="V2050" s="20" t="str">
        <f>IFERROR(VLOOKUP(H2050,'CODE H VS CODE ICPE'!$A$2:$D$80,4,FALSE),"")</f>
        <v/>
      </c>
      <c r="W2050" s="20" t="str">
        <f>IFERROR(VLOOKUP(I2050,'CODE H VS CODE ICPE'!$A$2:$D$80,4,FALSE),"")</f>
        <v/>
      </c>
      <c r="X2050" s="20" t="str">
        <f>IFERROR(VLOOKUP(J2050,'CODE H VS CODE ICPE'!$A$2:$D$80,4,FALSE),"")</f>
        <v/>
      </c>
      <c r="Y2050" s="20" t="str">
        <f>IFERROR(VLOOKUP(K2050,'CODE H VS CODE ICPE'!$A$2:$D$80,4,FALSE),"")</f>
        <v/>
      </c>
      <c r="Z2050" s="20" t="str">
        <f>IFERROR(VLOOKUP(L2050,'CODE H VS CODE ICPE'!$A$2:$D$80,4,FALSE),"")</f>
        <v/>
      </c>
      <c r="AA2050" s="20" t="str">
        <f>IFERROR(VLOOKUP(M2050,'CODE H VS CODE ICPE'!$A$2:$D$80,4,FALSE),"")</f>
        <v/>
      </c>
      <c r="AB2050" s="20" t="str">
        <f>IFERROR(VLOOKUP(N2050,'CODE H VS CODE ICPE'!$A$2:$D$80,4,FALSE),"")</f>
        <v/>
      </c>
      <c r="AC2050" s="20" t="str">
        <f>IFERROR(VLOOKUP(O2050,'CODE H VS CODE ICPE'!$A$2:$D$80,4,FALSE),"")</f>
        <v/>
      </c>
      <c r="AD2050" s="20" t="str">
        <f>IFERROR(VLOOKUP(P2050,'CODE H VS CODE ICPE'!$A$2:$D$80,4,FALSE),"")</f>
        <v/>
      </c>
      <c r="AE2050" s="20" t="str">
        <f>IFERROR(VLOOKUP(Q2050,'CODE H VS CODE ICPE'!$A$2:$D$80,4,FALSE),"")</f>
        <v/>
      </c>
      <c r="AF2050" s="20" t="str">
        <f>IFERROR(VLOOKUP(R2050,'CODE H VS CODE ICPE'!$A$2:$D$80,4,FALSE),"")</f>
        <v/>
      </c>
      <c r="AG2050" s="20" t="str">
        <f>IFERROR(VLOOKUP(S2050,'CODE H VS CODE ICPE'!$A$2:$D$80,4,FALSE),"")</f>
        <v/>
      </c>
      <c r="AH2050" s="48" t="s">
        <v>4628</v>
      </c>
      <c r="AI2050" s="21">
        <f>IF(T2050="",0,IF(T2050="Interdit",0,VLOOKUP(F2050,'CODE H VS CODE ICPE'!$A$2:$E$80,5,FALSE)))</f>
        <v>99999.99</v>
      </c>
      <c r="AJ2050" s="21">
        <f>IF(U2050="",0,IF(U2050="Interdit",0,VLOOKUP(G2050,'CODE H VS CODE ICPE'!$A$2:$E$80,5,FALSE)))</f>
        <v>0</v>
      </c>
      <c r="AK2050" s="21">
        <f>IF(V2050="",0,IF(V2050="Interdit",0,VLOOKUP(H2050,'CODE H VS CODE ICPE'!$A$2:$E$80,5,FALSE)))</f>
        <v>0</v>
      </c>
      <c r="AL2050" s="21">
        <f>IF(W2050="",0,IF(W2050="Interdit",0,VLOOKUP(I2050,'CODE H VS CODE ICPE'!$A$2:$E$80,5,FALSE)))</f>
        <v>0</v>
      </c>
      <c r="AM2050" s="21">
        <f>IF(X2050="",0,IF(X2050="Interdit",0,VLOOKUP(J2050,'CODE H VS CODE ICPE'!$A$2:$E$80,5,FALSE)))</f>
        <v>0</v>
      </c>
      <c r="AN2050" s="21">
        <f>IF(Y2050="",0,IF(Y2050="Interdit",0,VLOOKUP(K2050,'CODE H VS CODE ICPE'!$A$2:$E$80,5,FALSE)))</f>
        <v>0</v>
      </c>
      <c r="AO2050" s="21">
        <f>IF(Z2050="",0,IF(Z2050="Interdit",0,VLOOKUP(L2050,'CODE H VS CODE ICPE'!$A$2:$E$80,5,FALSE)))</f>
        <v>0</v>
      </c>
      <c r="AP2050" s="21">
        <f>IF(AA2050="",0,IF(AA2050="Interdit",0,VLOOKUP(M2050,'CODE H VS CODE ICPE'!$A$2:$E$80,5,FALSE)))</f>
        <v>0</v>
      </c>
      <c r="AQ2050" s="21">
        <f>IF(AB2050="",0,IF(AB2050="Interdit",0,VLOOKUP(N2050,'CODE H VS CODE ICPE'!$A$2:$E$80,5,FALSE)))</f>
        <v>0</v>
      </c>
      <c r="AR2050" s="21">
        <f>IF(AC2050="",0,IF(AC2050="Interdit",0,VLOOKUP(O2050,'CODE H VS CODE ICPE'!$A$2:$E$80,5,FALSE)))</f>
        <v>0</v>
      </c>
      <c r="AS2050" s="21">
        <f>IF(AD2050="",0,IF(AD2050="Interdit",0,VLOOKUP(P2050,'CODE H VS CODE ICPE'!$A$2:$E$80,5,FALSE)))</f>
        <v>0</v>
      </c>
      <c r="AT2050" s="21">
        <f>IF(AE2050="",0,IF(AE2050="Interdit",0,VLOOKUP(Q2050,'CODE H VS CODE ICPE'!$A$2:$E$80,5,FALSE)))</f>
        <v>0</v>
      </c>
      <c r="AU2050" s="21">
        <f>IF(AF2050="",0,IF(AF2050="Interdit",0,VLOOKUP(R2050,'CODE H VS CODE ICPE'!$A$2:$E$80,5,FALSE)))</f>
        <v>0</v>
      </c>
      <c r="AV2050" s="21">
        <f>IF(AG2050="",0,IF(AG2050="Interdit",0,VLOOKUP(S2050,'CODE H VS CODE ICPE'!$A$2:$E$80,5,FALSE)))</f>
        <v>0</v>
      </c>
      <c r="AW2050" s="20" t="str">
        <f t="shared" si="439"/>
        <v>$AI$2</v>
      </c>
      <c r="AX2050" s="26">
        <f t="shared" si="440"/>
        <v>99999.99</v>
      </c>
      <c r="AY2050" s="20" t="str">
        <f t="shared" si="441"/>
        <v>H302</v>
      </c>
      <c r="AZ2050" s="20">
        <f>IF(AY2050="","",IF(AY2050=0,"",VLOOKUP(AY2050,'CODE H VS CODE ICPE'!$A$1:$E$80,3,FALSE)))</f>
        <v>4511</v>
      </c>
    </row>
    <row r="2051" spans="1:52" ht="28.9" customHeight="1">
      <c r="A2051" s="23">
        <v>2645</v>
      </c>
      <c r="B2051" s="24" t="s">
        <v>4069</v>
      </c>
      <c r="C2051" s="25" t="s">
        <v>222</v>
      </c>
      <c r="D2051" s="24" t="s">
        <v>223</v>
      </c>
      <c r="E2051" s="24" t="s">
        <v>4070</v>
      </c>
      <c r="F2051" s="20" t="s">
        <v>84</v>
      </c>
      <c r="G2051" s="20" t="s">
        <v>106</v>
      </c>
      <c r="H2051" s="20"/>
      <c r="I2051" s="20"/>
      <c r="J2051" s="20"/>
      <c r="K2051" s="20"/>
      <c r="L2051" s="20"/>
      <c r="M2051" s="20"/>
      <c r="N2051" s="20"/>
      <c r="O2051" s="20"/>
      <c r="P2051" s="20"/>
      <c r="Q2051" s="20"/>
      <c r="R2051" s="20"/>
      <c r="S2051" s="20"/>
      <c r="T2051" s="20" t="str">
        <f>IFERROR(VLOOKUP(F2051,'CODE H VS CODE ICPE'!$A$2:$D$80,4,FALSE),"")</f>
        <v>Autorisé</v>
      </c>
      <c r="U2051" s="20" t="str">
        <f>IFERROR(VLOOKUP(G2051,'CODE H VS CODE ICPE'!$A$2:$D$80,4,FALSE),"")</f>
        <v>Interdit</v>
      </c>
      <c r="V2051" s="20" t="str">
        <f>IFERROR(VLOOKUP(H2051,'CODE H VS CODE ICPE'!$A$2:$D$80,4,FALSE),"")</f>
        <v/>
      </c>
      <c r="W2051" s="20" t="str">
        <f>IFERROR(VLOOKUP(I2051,'CODE H VS CODE ICPE'!$A$2:$D$80,4,FALSE),"")</f>
        <v/>
      </c>
      <c r="X2051" s="20" t="str">
        <f>IFERROR(VLOOKUP(J2051,'CODE H VS CODE ICPE'!$A$2:$D$80,4,FALSE),"")</f>
        <v/>
      </c>
      <c r="Y2051" s="20" t="str">
        <f>IFERROR(VLOOKUP(K2051,'CODE H VS CODE ICPE'!$A$2:$D$80,4,FALSE),"")</f>
        <v/>
      </c>
      <c r="Z2051" s="20" t="str">
        <f>IFERROR(VLOOKUP(L2051,'CODE H VS CODE ICPE'!$A$2:$D$80,4,FALSE),"")</f>
        <v/>
      </c>
      <c r="AA2051" s="20" t="str">
        <f>IFERROR(VLOOKUP(M2051,'CODE H VS CODE ICPE'!$A$2:$D$80,4,FALSE),"")</f>
        <v/>
      </c>
      <c r="AB2051" s="20" t="str">
        <f>IFERROR(VLOOKUP(N2051,'CODE H VS CODE ICPE'!$A$2:$D$80,4,FALSE),"")</f>
        <v/>
      </c>
      <c r="AC2051" s="20" t="str">
        <f>IFERROR(VLOOKUP(O2051,'CODE H VS CODE ICPE'!$A$2:$D$80,4,FALSE),"")</f>
        <v/>
      </c>
      <c r="AD2051" s="20" t="str">
        <f>IFERROR(VLOOKUP(P2051,'CODE H VS CODE ICPE'!$A$2:$D$80,4,FALSE),"")</f>
        <v/>
      </c>
      <c r="AE2051" s="20" t="str">
        <f>IFERROR(VLOOKUP(Q2051,'CODE H VS CODE ICPE'!$A$2:$D$80,4,FALSE),"")</f>
        <v/>
      </c>
      <c r="AF2051" s="20" t="str">
        <f>IFERROR(VLOOKUP(R2051,'CODE H VS CODE ICPE'!$A$2:$D$80,4,FALSE),"")</f>
        <v/>
      </c>
      <c r="AG2051" s="20" t="str">
        <f>IFERROR(VLOOKUP(S2051,'CODE H VS CODE ICPE'!$A$2:$D$80,4,FALSE),"")</f>
        <v/>
      </c>
      <c r="AH2051" s="48" t="str">
        <f t="shared" ref="AH2051:AH2062" si="442">IF(COUNTIF(T2051:AG2051, "Rejected") &gt; 0, "Rejected", IF(COUNTIF(T2051:AG2051, "Under request") &gt; 0, "Under request", "Accepted"))</f>
        <v>Accepted</v>
      </c>
      <c r="AI2051" s="21">
        <f>IF(T2051="",0,IF(T2051="Interdit",0,VLOOKUP(F2051,'CODE H VS CODE ICPE'!$A$2:$E$80,5,FALSE)))</f>
        <v>99999.99</v>
      </c>
      <c r="AJ2051" s="21">
        <f>IF(U2051="",0,IF(U2051="Interdit",0,VLOOKUP(G2051,'CODE H VS CODE ICPE'!$A$2:$E$80,5,FALSE)))</f>
        <v>0</v>
      </c>
      <c r="AK2051" s="21">
        <f>IF(V2051="",0,IF(V2051="Interdit",0,VLOOKUP(H2051,'CODE H VS CODE ICPE'!$A$2:$E$80,5,FALSE)))</f>
        <v>0</v>
      </c>
      <c r="AL2051" s="21">
        <f>IF(W2051="",0,IF(W2051="Interdit",0,VLOOKUP(I2051,'CODE H VS CODE ICPE'!$A$2:$E$80,5,FALSE)))</f>
        <v>0</v>
      </c>
      <c r="AM2051" s="21">
        <f>IF(X2051="",0,IF(X2051="Interdit",0,VLOOKUP(J2051,'CODE H VS CODE ICPE'!$A$2:$E$80,5,FALSE)))</f>
        <v>0</v>
      </c>
      <c r="AN2051" s="21">
        <f>IF(Y2051="",0,IF(Y2051="Interdit",0,VLOOKUP(K2051,'CODE H VS CODE ICPE'!$A$2:$E$80,5,FALSE)))</f>
        <v>0</v>
      </c>
      <c r="AO2051" s="21">
        <f>IF(Z2051="",0,IF(Z2051="Interdit",0,VLOOKUP(L2051,'CODE H VS CODE ICPE'!$A$2:$E$80,5,FALSE)))</f>
        <v>0</v>
      </c>
      <c r="AP2051" s="21">
        <f>IF(AA2051="",0,IF(AA2051="Interdit",0,VLOOKUP(M2051,'CODE H VS CODE ICPE'!$A$2:$E$80,5,FALSE)))</f>
        <v>0</v>
      </c>
      <c r="AQ2051" s="21">
        <f>IF(AB2051="",0,IF(AB2051="Interdit",0,VLOOKUP(N2051,'CODE H VS CODE ICPE'!$A$2:$E$80,5,FALSE)))</f>
        <v>0</v>
      </c>
      <c r="AR2051" s="21">
        <f>IF(AC2051="",0,IF(AC2051="Interdit",0,VLOOKUP(O2051,'CODE H VS CODE ICPE'!$A$2:$E$80,5,FALSE)))</f>
        <v>0</v>
      </c>
      <c r="AS2051" s="21">
        <f>IF(AD2051="",0,IF(AD2051="Interdit",0,VLOOKUP(P2051,'CODE H VS CODE ICPE'!$A$2:$E$80,5,FALSE)))</f>
        <v>0</v>
      </c>
      <c r="AT2051" s="21">
        <f>IF(AE2051="",0,IF(AE2051="Interdit",0,VLOOKUP(Q2051,'CODE H VS CODE ICPE'!$A$2:$E$80,5,FALSE)))</f>
        <v>0</v>
      </c>
      <c r="AU2051" s="21">
        <f>IF(AF2051="",0,IF(AF2051="Interdit",0,VLOOKUP(R2051,'CODE H VS CODE ICPE'!$A$2:$E$80,5,FALSE)))</f>
        <v>0</v>
      </c>
      <c r="AV2051" s="21">
        <f>IF(AG2051="",0,IF(AG2051="Interdit",0,VLOOKUP(S2051,'CODE H VS CODE ICPE'!$A$2:$E$80,5,FALSE)))</f>
        <v>0</v>
      </c>
      <c r="AW2051" s="20" t="str">
        <f t="shared" si="439"/>
        <v>$AI$2</v>
      </c>
      <c r="AX2051" s="26">
        <f t="shared" si="440"/>
        <v>99999.99</v>
      </c>
      <c r="AY2051" s="20" t="str">
        <f t="shared" si="441"/>
        <v>H301</v>
      </c>
      <c r="AZ2051" s="20">
        <f>IF(AY2051="","",IF(AY2051=0,"",VLOOKUP(AY2051,'CODE H VS CODE ICPE'!$A$1:$E$80,3,FALSE)))</f>
        <v>4511</v>
      </c>
    </row>
    <row r="2052" spans="1:52" ht="28.9" customHeight="1">
      <c r="A2052" s="23">
        <v>2647</v>
      </c>
      <c r="B2052" s="24" t="s">
        <v>4071</v>
      </c>
      <c r="C2052" s="25" t="s">
        <v>222</v>
      </c>
      <c r="D2052" s="24" t="s">
        <v>223</v>
      </c>
      <c r="E2052" s="24" t="s">
        <v>4072</v>
      </c>
      <c r="F2052" s="20" t="s">
        <v>42</v>
      </c>
      <c r="G2052" s="20" t="s">
        <v>86</v>
      </c>
      <c r="H2052" s="20" t="s">
        <v>94</v>
      </c>
      <c r="I2052" s="20"/>
      <c r="J2052" s="20"/>
      <c r="K2052" s="20"/>
      <c r="L2052" s="20"/>
      <c r="M2052" s="20"/>
      <c r="N2052" s="20"/>
      <c r="O2052" s="20"/>
      <c r="P2052" s="20"/>
      <c r="Q2052" s="20"/>
      <c r="R2052" s="20"/>
      <c r="S2052" s="20"/>
      <c r="T2052" s="20" t="str">
        <f>IFERROR(VLOOKUP(F2052,'CODE H VS CODE ICPE'!$A$2:$D$80,4,FALSE),"")</f>
        <v>Autorisé</v>
      </c>
      <c r="U2052" s="20" t="str">
        <f>IFERROR(VLOOKUP(G2052,'CODE H VS CODE ICPE'!$A$2:$D$80,4,FALSE),"")</f>
        <v>Autorisé</v>
      </c>
      <c r="V2052" s="20" t="str">
        <f>IFERROR(VLOOKUP(H2052,'CODE H VS CODE ICPE'!$A$2:$D$80,4,FALSE),"")</f>
        <v>Demande d'autorisation</v>
      </c>
      <c r="W2052" s="20" t="str">
        <f>IFERROR(VLOOKUP(I2052,'CODE H VS CODE ICPE'!$A$2:$D$80,4,FALSE),"")</f>
        <v/>
      </c>
      <c r="X2052" s="20" t="str">
        <f>IFERROR(VLOOKUP(J2052,'CODE H VS CODE ICPE'!$A$2:$D$80,4,FALSE),"")</f>
        <v/>
      </c>
      <c r="Y2052" s="20" t="str">
        <f>IFERROR(VLOOKUP(K2052,'CODE H VS CODE ICPE'!$A$2:$D$80,4,FALSE),"")</f>
        <v/>
      </c>
      <c r="Z2052" s="20" t="str">
        <f>IFERROR(VLOOKUP(L2052,'CODE H VS CODE ICPE'!$A$2:$D$80,4,FALSE),"")</f>
        <v/>
      </c>
      <c r="AA2052" s="20" t="str">
        <f>IFERROR(VLOOKUP(M2052,'CODE H VS CODE ICPE'!$A$2:$D$80,4,FALSE),"")</f>
        <v/>
      </c>
      <c r="AB2052" s="20" t="str">
        <f>IFERROR(VLOOKUP(N2052,'CODE H VS CODE ICPE'!$A$2:$D$80,4,FALSE),"")</f>
        <v/>
      </c>
      <c r="AC2052" s="20" t="str">
        <f>IFERROR(VLOOKUP(O2052,'CODE H VS CODE ICPE'!$A$2:$D$80,4,FALSE),"")</f>
        <v/>
      </c>
      <c r="AD2052" s="20" t="str">
        <f>IFERROR(VLOOKUP(P2052,'CODE H VS CODE ICPE'!$A$2:$D$80,4,FALSE),"")</f>
        <v/>
      </c>
      <c r="AE2052" s="20" t="str">
        <f>IFERROR(VLOOKUP(Q2052,'CODE H VS CODE ICPE'!$A$2:$D$80,4,FALSE),"")</f>
        <v/>
      </c>
      <c r="AF2052" s="20" t="str">
        <f>IFERROR(VLOOKUP(R2052,'CODE H VS CODE ICPE'!$A$2:$D$80,4,FALSE),"")</f>
        <v/>
      </c>
      <c r="AG2052" s="20" t="str">
        <f>IFERROR(VLOOKUP(S2052,'CODE H VS CODE ICPE'!$A$2:$D$80,4,FALSE),"")</f>
        <v/>
      </c>
      <c r="AH2052" s="47" t="str">
        <f t="shared" si="442"/>
        <v>Accepted</v>
      </c>
      <c r="AI2052" s="21">
        <f>IF(T2052="",0,IF(T2052="Interdit",0,VLOOKUP(F2052,'CODE H VS CODE ICPE'!$A$2:$E$80,5,FALSE)))</f>
        <v>99999.99</v>
      </c>
      <c r="AJ2052" s="21">
        <f>IF(U2052="",0,IF(U2052="Interdit",0,VLOOKUP(G2052,'CODE H VS CODE ICPE'!$A$2:$E$80,5,FALSE)))</f>
        <v>99999.99</v>
      </c>
      <c r="AK2052" s="21">
        <f>IF(V2052="",0,IF(V2052="Interdit",0,VLOOKUP(H2052,'CODE H VS CODE ICPE'!$A$2:$E$80,5,FALSE)))</f>
        <v>199.99</v>
      </c>
      <c r="AL2052" s="21">
        <f>IF(W2052="",0,IF(W2052="Interdit",0,VLOOKUP(I2052,'CODE H VS CODE ICPE'!$A$2:$E$80,5,FALSE)))</f>
        <v>0</v>
      </c>
      <c r="AM2052" s="21">
        <f>IF(X2052="",0,IF(X2052="Interdit",0,VLOOKUP(J2052,'CODE H VS CODE ICPE'!$A$2:$E$80,5,FALSE)))</f>
        <v>0</v>
      </c>
      <c r="AN2052" s="21">
        <f>IF(Y2052="",0,IF(Y2052="Interdit",0,VLOOKUP(K2052,'CODE H VS CODE ICPE'!$A$2:$E$80,5,FALSE)))</f>
        <v>0</v>
      </c>
      <c r="AO2052" s="21">
        <f>IF(Z2052="",0,IF(Z2052="Interdit",0,VLOOKUP(L2052,'CODE H VS CODE ICPE'!$A$2:$E$80,5,FALSE)))</f>
        <v>0</v>
      </c>
      <c r="AP2052" s="21">
        <f>IF(AA2052="",0,IF(AA2052="Interdit",0,VLOOKUP(M2052,'CODE H VS CODE ICPE'!$A$2:$E$80,5,FALSE)))</f>
        <v>0</v>
      </c>
      <c r="AQ2052" s="21">
        <f>IF(AB2052="",0,IF(AB2052="Interdit",0,VLOOKUP(N2052,'CODE H VS CODE ICPE'!$A$2:$E$80,5,FALSE)))</f>
        <v>0</v>
      </c>
      <c r="AR2052" s="21">
        <f>IF(AC2052="",0,IF(AC2052="Interdit",0,VLOOKUP(O2052,'CODE H VS CODE ICPE'!$A$2:$E$80,5,FALSE)))</f>
        <v>0</v>
      </c>
      <c r="AS2052" s="21">
        <f>IF(AD2052="",0,IF(AD2052="Interdit",0,VLOOKUP(P2052,'CODE H VS CODE ICPE'!$A$2:$E$80,5,FALSE)))</f>
        <v>0</v>
      </c>
      <c r="AT2052" s="21">
        <f>IF(AE2052="",0,IF(AE2052="Interdit",0,VLOOKUP(Q2052,'CODE H VS CODE ICPE'!$A$2:$E$80,5,FALSE)))</f>
        <v>0</v>
      </c>
      <c r="AU2052" s="21">
        <f>IF(AF2052="",0,IF(AF2052="Interdit",0,VLOOKUP(R2052,'CODE H VS CODE ICPE'!$A$2:$E$80,5,FALSE)))</f>
        <v>0</v>
      </c>
      <c r="AV2052" s="21">
        <f>IF(AG2052="",0,IF(AG2052="Interdit",0,VLOOKUP(S2052,'CODE H VS CODE ICPE'!$A$2:$E$80,5,FALSE)))</f>
        <v>0</v>
      </c>
      <c r="AW2052" s="20" t="str">
        <f t="shared" si="439"/>
        <v>$AI$2</v>
      </c>
      <c r="AX2052" s="26">
        <f t="shared" si="440"/>
        <v>99999.99</v>
      </c>
      <c r="AY2052" s="20" t="str">
        <f t="shared" si="441"/>
        <v>H226</v>
      </c>
      <c r="AZ2052" s="20">
        <f>IF(AY2052="","",IF(AY2052=0,"",VLOOKUP(AY2052,'CODE H VS CODE ICPE'!$A$1:$E$80,3,FALSE)))</f>
        <v>4331</v>
      </c>
    </row>
    <row r="2053" spans="1:52" ht="28.9" customHeight="1">
      <c r="A2053" s="23">
        <v>2648</v>
      </c>
      <c r="B2053" s="24" t="s">
        <v>4073</v>
      </c>
      <c r="C2053" s="25" t="s">
        <v>222</v>
      </c>
      <c r="D2053" s="24" t="s">
        <v>630</v>
      </c>
      <c r="E2053" s="24" t="s">
        <v>4074</v>
      </c>
      <c r="F2053" s="20" t="s">
        <v>84</v>
      </c>
      <c r="G2053" s="20" t="s">
        <v>94</v>
      </c>
      <c r="H2053" s="20"/>
      <c r="I2053" s="20"/>
      <c r="J2053" s="20"/>
      <c r="K2053" s="20"/>
      <c r="L2053" s="20"/>
      <c r="M2053" s="20"/>
      <c r="N2053" s="20"/>
      <c r="O2053" s="20"/>
      <c r="P2053" s="20"/>
      <c r="Q2053" s="20"/>
      <c r="R2053" s="20"/>
      <c r="S2053" s="20"/>
      <c r="T2053" s="20" t="str">
        <f>IFERROR(VLOOKUP(F2053,'CODE H VS CODE ICPE'!$A$2:$D$80,4,FALSE),"")</f>
        <v>Autorisé</v>
      </c>
      <c r="U2053" s="20" t="str">
        <f>IFERROR(VLOOKUP(G2053,'CODE H VS CODE ICPE'!$A$2:$D$80,4,FALSE),"")</f>
        <v>Demande d'autorisation</v>
      </c>
      <c r="V2053" s="20" t="str">
        <f>IFERROR(VLOOKUP(H2053,'CODE H VS CODE ICPE'!$A$2:$D$80,4,FALSE),"")</f>
        <v/>
      </c>
      <c r="W2053" s="20" t="str">
        <f>IFERROR(VLOOKUP(I2053,'CODE H VS CODE ICPE'!$A$2:$D$80,4,FALSE),"")</f>
        <v/>
      </c>
      <c r="X2053" s="20" t="str">
        <f>IFERROR(VLOOKUP(J2053,'CODE H VS CODE ICPE'!$A$2:$D$80,4,FALSE),"")</f>
        <v/>
      </c>
      <c r="Y2053" s="20" t="str">
        <f>IFERROR(VLOOKUP(K2053,'CODE H VS CODE ICPE'!$A$2:$D$80,4,FALSE),"")</f>
        <v/>
      </c>
      <c r="Z2053" s="20" t="str">
        <f>IFERROR(VLOOKUP(L2053,'CODE H VS CODE ICPE'!$A$2:$D$80,4,FALSE),"")</f>
        <v/>
      </c>
      <c r="AA2053" s="20" t="str">
        <f>IFERROR(VLOOKUP(M2053,'CODE H VS CODE ICPE'!$A$2:$D$80,4,FALSE),"")</f>
        <v/>
      </c>
      <c r="AB2053" s="20" t="str">
        <f>IFERROR(VLOOKUP(N2053,'CODE H VS CODE ICPE'!$A$2:$D$80,4,FALSE),"")</f>
        <v/>
      </c>
      <c r="AC2053" s="20" t="str">
        <f>IFERROR(VLOOKUP(O2053,'CODE H VS CODE ICPE'!$A$2:$D$80,4,FALSE),"")</f>
        <v/>
      </c>
      <c r="AD2053" s="20" t="str">
        <f>IFERROR(VLOOKUP(P2053,'CODE H VS CODE ICPE'!$A$2:$D$80,4,FALSE),"")</f>
        <v/>
      </c>
      <c r="AE2053" s="20" t="str">
        <f>IFERROR(VLOOKUP(Q2053,'CODE H VS CODE ICPE'!$A$2:$D$80,4,FALSE),"")</f>
        <v/>
      </c>
      <c r="AF2053" s="20" t="str">
        <f>IFERROR(VLOOKUP(R2053,'CODE H VS CODE ICPE'!$A$2:$D$80,4,FALSE),"")</f>
        <v/>
      </c>
      <c r="AG2053" s="20" t="str">
        <f>IFERROR(VLOOKUP(S2053,'CODE H VS CODE ICPE'!$A$2:$D$80,4,FALSE),"")</f>
        <v/>
      </c>
      <c r="AH2053" s="47" t="str">
        <f t="shared" si="442"/>
        <v>Accepted</v>
      </c>
      <c r="AI2053" s="21">
        <f>IF(T2053="",0,IF(T2053="Interdit",0,VLOOKUP(F2053,'CODE H VS CODE ICPE'!$A$2:$E$80,5,FALSE)))</f>
        <v>99999.99</v>
      </c>
      <c r="AJ2053" s="21">
        <f>IF(U2053="",0,IF(U2053="Interdit",0,VLOOKUP(G2053,'CODE H VS CODE ICPE'!$A$2:$E$80,5,FALSE)))</f>
        <v>199.99</v>
      </c>
      <c r="AK2053" s="21">
        <f>IF(V2053="",0,IF(V2053="Interdit",0,VLOOKUP(H2053,'CODE H VS CODE ICPE'!$A$2:$E$80,5,FALSE)))</f>
        <v>0</v>
      </c>
      <c r="AL2053" s="21">
        <f>IF(W2053="",0,IF(W2053="Interdit",0,VLOOKUP(I2053,'CODE H VS CODE ICPE'!$A$2:$E$80,5,FALSE)))</f>
        <v>0</v>
      </c>
      <c r="AM2053" s="21">
        <f>IF(X2053="",0,IF(X2053="Interdit",0,VLOOKUP(J2053,'CODE H VS CODE ICPE'!$A$2:$E$80,5,FALSE)))</f>
        <v>0</v>
      </c>
      <c r="AN2053" s="21">
        <f>IF(Y2053="",0,IF(Y2053="Interdit",0,VLOOKUP(K2053,'CODE H VS CODE ICPE'!$A$2:$E$80,5,FALSE)))</f>
        <v>0</v>
      </c>
      <c r="AO2053" s="21">
        <f>IF(Z2053="",0,IF(Z2053="Interdit",0,VLOOKUP(L2053,'CODE H VS CODE ICPE'!$A$2:$E$80,5,FALSE)))</f>
        <v>0</v>
      </c>
      <c r="AP2053" s="21">
        <f>IF(AA2053="",0,IF(AA2053="Interdit",0,VLOOKUP(M2053,'CODE H VS CODE ICPE'!$A$2:$E$80,5,FALSE)))</f>
        <v>0</v>
      </c>
      <c r="AQ2053" s="21">
        <f>IF(AB2053="",0,IF(AB2053="Interdit",0,VLOOKUP(N2053,'CODE H VS CODE ICPE'!$A$2:$E$80,5,FALSE)))</f>
        <v>0</v>
      </c>
      <c r="AR2053" s="21">
        <f>IF(AC2053="",0,IF(AC2053="Interdit",0,VLOOKUP(O2053,'CODE H VS CODE ICPE'!$A$2:$E$80,5,FALSE)))</f>
        <v>0</v>
      </c>
      <c r="AS2053" s="21">
        <f>IF(AD2053="",0,IF(AD2053="Interdit",0,VLOOKUP(P2053,'CODE H VS CODE ICPE'!$A$2:$E$80,5,FALSE)))</f>
        <v>0</v>
      </c>
      <c r="AT2053" s="21">
        <f>IF(AE2053="",0,IF(AE2053="Interdit",0,VLOOKUP(Q2053,'CODE H VS CODE ICPE'!$A$2:$E$80,5,FALSE)))</f>
        <v>0</v>
      </c>
      <c r="AU2053" s="21">
        <f>IF(AF2053="",0,IF(AF2053="Interdit",0,VLOOKUP(R2053,'CODE H VS CODE ICPE'!$A$2:$E$80,5,FALSE)))</f>
        <v>0</v>
      </c>
      <c r="AV2053" s="21">
        <f>IF(AG2053="",0,IF(AG2053="Interdit",0,VLOOKUP(S2053,'CODE H VS CODE ICPE'!$A$2:$E$80,5,FALSE)))</f>
        <v>0</v>
      </c>
      <c r="AW2053" s="20" t="str">
        <f t="shared" si="439"/>
        <v>$AI$2</v>
      </c>
      <c r="AX2053" s="26">
        <f t="shared" si="440"/>
        <v>99999.99</v>
      </c>
      <c r="AY2053" s="20" t="str">
        <f t="shared" si="441"/>
        <v>H301</v>
      </c>
      <c r="AZ2053" s="20">
        <f>IF(AY2053="","",IF(AY2053=0,"",VLOOKUP(AY2053,'CODE H VS CODE ICPE'!$A$1:$E$80,3,FALSE)))</f>
        <v>4511</v>
      </c>
    </row>
    <row r="2054" spans="1:52" ht="28.9" customHeight="1">
      <c r="A2054" s="23">
        <v>2651</v>
      </c>
      <c r="B2054" s="24" t="s">
        <v>4075</v>
      </c>
      <c r="C2054" s="25" t="s">
        <v>222</v>
      </c>
      <c r="D2054" s="24" t="s">
        <v>223</v>
      </c>
      <c r="E2054" s="24" t="s">
        <v>4076</v>
      </c>
      <c r="F2054" s="20" t="s">
        <v>86</v>
      </c>
      <c r="G2054" s="20" t="s">
        <v>110</v>
      </c>
      <c r="H2054" s="20"/>
      <c r="I2054" s="20"/>
      <c r="J2054" s="20"/>
      <c r="K2054" s="20"/>
      <c r="L2054" s="20"/>
      <c r="M2054" s="20"/>
      <c r="N2054" s="20"/>
      <c r="O2054" s="20"/>
      <c r="P2054" s="20"/>
      <c r="Q2054" s="20"/>
      <c r="R2054" s="20"/>
      <c r="S2054" s="20"/>
      <c r="T2054" s="20" t="str">
        <f>IFERROR(VLOOKUP(F2054,'CODE H VS CODE ICPE'!$A$2:$D$80,4,FALSE),"")</f>
        <v>Autorisé</v>
      </c>
      <c r="U2054" s="20" t="str">
        <f>IFERROR(VLOOKUP(G2054,'CODE H VS CODE ICPE'!$A$2:$D$80,4,FALSE),"")</f>
        <v>Interdit</v>
      </c>
      <c r="V2054" s="20" t="str">
        <f>IFERROR(VLOOKUP(H2054,'CODE H VS CODE ICPE'!$A$2:$D$80,4,FALSE),"")</f>
        <v/>
      </c>
      <c r="W2054" s="20" t="str">
        <f>IFERROR(VLOOKUP(I2054,'CODE H VS CODE ICPE'!$A$2:$D$80,4,FALSE),"")</f>
        <v/>
      </c>
      <c r="X2054" s="20" t="str">
        <f>IFERROR(VLOOKUP(J2054,'CODE H VS CODE ICPE'!$A$2:$D$80,4,FALSE),"")</f>
        <v/>
      </c>
      <c r="Y2054" s="20" t="str">
        <f>IFERROR(VLOOKUP(K2054,'CODE H VS CODE ICPE'!$A$2:$D$80,4,FALSE),"")</f>
        <v/>
      </c>
      <c r="Z2054" s="20" t="str">
        <f>IFERROR(VLOOKUP(L2054,'CODE H VS CODE ICPE'!$A$2:$D$80,4,FALSE),"")</f>
        <v/>
      </c>
      <c r="AA2054" s="20" t="str">
        <f>IFERROR(VLOOKUP(M2054,'CODE H VS CODE ICPE'!$A$2:$D$80,4,FALSE),"")</f>
        <v/>
      </c>
      <c r="AB2054" s="20" t="str">
        <f>IFERROR(VLOOKUP(N2054,'CODE H VS CODE ICPE'!$A$2:$D$80,4,FALSE),"")</f>
        <v/>
      </c>
      <c r="AC2054" s="20" t="str">
        <f>IFERROR(VLOOKUP(O2054,'CODE H VS CODE ICPE'!$A$2:$D$80,4,FALSE),"")</f>
        <v/>
      </c>
      <c r="AD2054" s="20" t="str">
        <f>IFERROR(VLOOKUP(P2054,'CODE H VS CODE ICPE'!$A$2:$D$80,4,FALSE),"")</f>
        <v/>
      </c>
      <c r="AE2054" s="20" t="str">
        <f>IFERROR(VLOOKUP(Q2054,'CODE H VS CODE ICPE'!$A$2:$D$80,4,FALSE),"")</f>
        <v/>
      </c>
      <c r="AF2054" s="20" t="str">
        <f>IFERROR(VLOOKUP(R2054,'CODE H VS CODE ICPE'!$A$2:$D$80,4,FALSE),"")</f>
        <v/>
      </c>
      <c r="AG2054" s="20" t="str">
        <f>IFERROR(VLOOKUP(S2054,'CODE H VS CODE ICPE'!$A$2:$D$80,4,FALSE),"")</f>
        <v/>
      </c>
      <c r="AH2054" s="48" t="str">
        <f t="shared" si="442"/>
        <v>Accepted</v>
      </c>
      <c r="AI2054" s="21">
        <f>IF(T2054="",0,IF(T2054="Interdit",0,VLOOKUP(F2054,'CODE H VS CODE ICPE'!$A$2:$E$80,5,FALSE)))</f>
        <v>99999.99</v>
      </c>
      <c r="AJ2054" s="21">
        <f>IF(U2054="",0,IF(U2054="Interdit",0,VLOOKUP(G2054,'CODE H VS CODE ICPE'!$A$2:$E$80,5,FALSE)))</f>
        <v>0</v>
      </c>
      <c r="AK2054" s="21">
        <f>IF(V2054="",0,IF(V2054="Interdit",0,VLOOKUP(H2054,'CODE H VS CODE ICPE'!$A$2:$E$80,5,FALSE)))</f>
        <v>0</v>
      </c>
      <c r="AL2054" s="21">
        <f>IF(W2054="",0,IF(W2054="Interdit",0,VLOOKUP(I2054,'CODE H VS CODE ICPE'!$A$2:$E$80,5,FALSE)))</f>
        <v>0</v>
      </c>
      <c r="AM2054" s="21">
        <f>IF(X2054="",0,IF(X2054="Interdit",0,VLOOKUP(J2054,'CODE H VS CODE ICPE'!$A$2:$E$80,5,FALSE)))</f>
        <v>0</v>
      </c>
      <c r="AN2054" s="21">
        <f>IF(Y2054="",0,IF(Y2054="Interdit",0,VLOOKUP(K2054,'CODE H VS CODE ICPE'!$A$2:$E$80,5,FALSE)))</f>
        <v>0</v>
      </c>
      <c r="AO2054" s="21">
        <f>IF(Z2054="",0,IF(Z2054="Interdit",0,VLOOKUP(L2054,'CODE H VS CODE ICPE'!$A$2:$E$80,5,FALSE)))</f>
        <v>0</v>
      </c>
      <c r="AP2054" s="21">
        <f>IF(AA2054="",0,IF(AA2054="Interdit",0,VLOOKUP(M2054,'CODE H VS CODE ICPE'!$A$2:$E$80,5,FALSE)))</f>
        <v>0</v>
      </c>
      <c r="AQ2054" s="21">
        <f>IF(AB2054="",0,IF(AB2054="Interdit",0,VLOOKUP(N2054,'CODE H VS CODE ICPE'!$A$2:$E$80,5,FALSE)))</f>
        <v>0</v>
      </c>
      <c r="AR2054" s="21">
        <f>IF(AC2054="",0,IF(AC2054="Interdit",0,VLOOKUP(O2054,'CODE H VS CODE ICPE'!$A$2:$E$80,5,FALSE)))</f>
        <v>0</v>
      </c>
      <c r="AS2054" s="21">
        <f>IF(AD2054="",0,IF(AD2054="Interdit",0,VLOOKUP(P2054,'CODE H VS CODE ICPE'!$A$2:$E$80,5,FALSE)))</f>
        <v>0</v>
      </c>
      <c r="AT2054" s="21">
        <f>IF(AE2054="",0,IF(AE2054="Interdit",0,VLOOKUP(Q2054,'CODE H VS CODE ICPE'!$A$2:$E$80,5,FALSE)))</f>
        <v>0</v>
      </c>
      <c r="AU2054" s="21">
        <f>IF(AF2054="",0,IF(AF2054="Interdit",0,VLOOKUP(R2054,'CODE H VS CODE ICPE'!$A$2:$E$80,5,FALSE)))</f>
        <v>0</v>
      </c>
      <c r="AV2054" s="21">
        <f>IF(AG2054="",0,IF(AG2054="Interdit",0,VLOOKUP(S2054,'CODE H VS CODE ICPE'!$A$2:$E$80,5,FALSE)))</f>
        <v>0</v>
      </c>
      <c r="AW2054" s="20" t="str">
        <f t="shared" si="439"/>
        <v>$AI$2</v>
      </c>
      <c r="AX2054" s="26">
        <f t="shared" si="440"/>
        <v>99999.99</v>
      </c>
      <c r="AY2054" s="20" t="str">
        <f t="shared" si="441"/>
        <v>H302</v>
      </c>
      <c r="AZ2054" s="20">
        <f>IF(AY2054="","",IF(AY2054=0,"",VLOOKUP(AY2054,'CODE H VS CODE ICPE'!$A$1:$E$80,3,FALSE)))</f>
        <v>4511</v>
      </c>
    </row>
    <row r="2055" spans="1:52" ht="28.9" customHeight="1">
      <c r="A2055" s="23">
        <v>2653</v>
      </c>
      <c r="B2055" s="24" t="s">
        <v>4077</v>
      </c>
      <c r="C2055" s="25" t="s">
        <v>222</v>
      </c>
      <c r="D2055" s="24" t="s">
        <v>630</v>
      </c>
      <c r="E2055" s="24" t="s">
        <v>4078</v>
      </c>
      <c r="F2055" s="20" t="s">
        <v>86</v>
      </c>
      <c r="G2055" s="20" t="s">
        <v>110</v>
      </c>
      <c r="H2055" s="20"/>
      <c r="I2055" s="20"/>
      <c r="J2055" s="20"/>
      <c r="K2055" s="20"/>
      <c r="L2055" s="20"/>
      <c r="M2055" s="20"/>
      <c r="N2055" s="20"/>
      <c r="O2055" s="20"/>
      <c r="P2055" s="20"/>
      <c r="Q2055" s="20"/>
      <c r="R2055" s="20"/>
      <c r="S2055" s="20"/>
      <c r="T2055" s="20" t="str">
        <f>IFERROR(VLOOKUP(F2055,'CODE H VS CODE ICPE'!$A$2:$D$80,4,FALSE),"")</f>
        <v>Autorisé</v>
      </c>
      <c r="U2055" s="20" t="str">
        <f>IFERROR(VLOOKUP(G2055,'CODE H VS CODE ICPE'!$A$2:$D$80,4,FALSE),"")</f>
        <v>Interdit</v>
      </c>
      <c r="V2055" s="20" t="str">
        <f>IFERROR(VLOOKUP(H2055,'CODE H VS CODE ICPE'!$A$2:$D$80,4,FALSE),"")</f>
        <v/>
      </c>
      <c r="W2055" s="20" t="str">
        <f>IFERROR(VLOOKUP(I2055,'CODE H VS CODE ICPE'!$A$2:$D$80,4,FALSE),"")</f>
        <v/>
      </c>
      <c r="X2055" s="20" t="str">
        <f>IFERROR(VLOOKUP(J2055,'CODE H VS CODE ICPE'!$A$2:$D$80,4,FALSE),"")</f>
        <v/>
      </c>
      <c r="Y2055" s="20" t="str">
        <f>IFERROR(VLOOKUP(K2055,'CODE H VS CODE ICPE'!$A$2:$D$80,4,FALSE),"")</f>
        <v/>
      </c>
      <c r="Z2055" s="20" t="str">
        <f>IFERROR(VLOOKUP(L2055,'CODE H VS CODE ICPE'!$A$2:$D$80,4,FALSE),"")</f>
        <v/>
      </c>
      <c r="AA2055" s="20" t="str">
        <f>IFERROR(VLOOKUP(M2055,'CODE H VS CODE ICPE'!$A$2:$D$80,4,FALSE),"")</f>
        <v/>
      </c>
      <c r="AB2055" s="20" t="str">
        <f>IFERROR(VLOOKUP(N2055,'CODE H VS CODE ICPE'!$A$2:$D$80,4,FALSE),"")</f>
        <v/>
      </c>
      <c r="AC2055" s="20" t="str">
        <f>IFERROR(VLOOKUP(O2055,'CODE H VS CODE ICPE'!$A$2:$D$80,4,FALSE),"")</f>
        <v/>
      </c>
      <c r="AD2055" s="20" t="str">
        <f>IFERROR(VLOOKUP(P2055,'CODE H VS CODE ICPE'!$A$2:$D$80,4,FALSE),"")</f>
        <v/>
      </c>
      <c r="AE2055" s="20" t="str">
        <f>IFERROR(VLOOKUP(Q2055,'CODE H VS CODE ICPE'!$A$2:$D$80,4,FALSE),"")</f>
        <v/>
      </c>
      <c r="AF2055" s="20" t="str">
        <f>IFERROR(VLOOKUP(R2055,'CODE H VS CODE ICPE'!$A$2:$D$80,4,FALSE),"")</f>
        <v/>
      </c>
      <c r="AG2055" s="20" t="str">
        <f>IFERROR(VLOOKUP(S2055,'CODE H VS CODE ICPE'!$A$2:$D$80,4,FALSE),"")</f>
        <v/>
      </c>
      <c r="AH2055" s="48" t="str">
        <f t="shared" si="442"/>
        <v>Accepted</v>
      </c>
      <c r="AI2055" s="21">
        <f>IF(T2055="",0,IF(T2055="Interdit",0,VLOOKUP(F2055,'CODE H VS CODE ICPE'!$A$2:$E$80,5,FALSE)))</f>
        <v>99999.99</v>
      </c>
      <c r="AJ2055" s="21">
        <f>IF(U2055="",0,IF(U2055="Interdit",0,VLOOKUP(G2055,'CODE H VS CODE ICPE'!$A$2:$E$80,5,FALSE)))</f>
        <v>0</v>
      </c>
      <c r="AK2055" s="21">
        <f>IF(V2055="",0,IF(V2055="Interdit",0,VLOOKUP(H2055,'CODE H VS CODE ICPE'!$A$2:$E$80,5,FALSE)))</f>
        <v>0</v>
      </c>
      <c r="AL2055" s="21">
        <f>IF(W2055="",0,IF(W2055="Interdit",0,VLOOKUP(I2055,'CODE H VS CODE ICPE'!$A$2:$E$80,5,FALSE)))</f>
        <v>0</v>
      </c>
      <c r="AM2055" s="21">
        <f>IF(X2055="",0,IF(X2055="Interdit",0,VLOOKUP(J2055,'CODE H VS CODE ICPE'!$A$2:$E$80,5,FALSE)))</f>
        <v>0</v>
      </c>
      <c r="AN2055" s="21">
        <f>IF(Y2055="",0,IF(Y2055="Interdit",0,VLOOKUP(K2055,'CODE H VS CODE ICPE'!$A$2:$E$80,5,FALSE)))</f>
        <v>0</v>
      </c>
      <c r="AO2055" s="21">
        <f>IF(Z2055="",0,IF(Z2055="Interdit",0,VLOOKUP(L2055,'CODE H VS CODE ICPE'!$A$2:$E$80,5,FALSE)))</f>
        <v>0</v>
      </c>
      <c r="AP2055" s="21">
        <f>IF(AA2055="",0,IF(AA2055="Interdit",0,VLOOKUP(M2055,'CODE H VS CODE ICPE'!$A$2:$E$80,5,FALSE)))</f>
        <v>0</v>
      </c>
      <c r="AQ2055" s="21">
        <f>IF(AB2055="",0,IF(AB2055="Interdit",0,VLOOKUP(N2055,'CODE H VS CODE ICPE'!$A$2:$E$80,5,FALSE)))</f>
        <v>0</v>
      </c>
      <c r="AR2055" s="21">
        <f>IF(AC2055="",0,IF(AC2055="Interdit",0,VLOOKUP(O2055,'CODE H VS CODE ICPE'!$A$2:$E$80,5,FALSE)))</f>
        <v>0</v>
      </c>
      <c r="AS2055" s="21">
        <f>IF(AD2055="",0,IF(AD2055="Interdit",0,VLOOKUP(P2055,'CODE H VS CODE ICPE'!$A$2:$E$80,5,FALSE)))</f>
        <v>0</v>
      </c>
      <c r="AT2055" s="21">
        <f>IF(AE2055="",0,IF(AE2055="Interdit",0,VLOOKUP(Q2055,'CODE H VS CODE ICPE'!$A$2:$E$80,5,FALSE)))</f>
        <v>0</v>
      </c>
      <c r="AU2055" s="21">
        <f>IF(AF2055="",0,IF(AF2055="Interdit",0,VLOOKUP(R2055,'CODE H VS CODE ICPE'!$A$2:$E$80,5,FALSE)))</f>
        <v>0</v>
      </c>
      <c r="AV2055" s="21">
        <f>IF(AG2055="",0,IF(AG2055="Interdit",0,VLOOKUP(S2055,'CODE H VS CODE ICPE'!$A$2:$E$80,5,FALSE)))</f>
        <v>0</v>
      </c>
      <c r="AW2055" s="20" t="str">
        <f t="shared" si="439"/>
        <v>$AI$2</v>
      </c>
      <c r="AX2055" s="26">
        <f t="shared" si="440"/>
        <v>99999.99</v>
      </c>
      <c r="AY2055" s="20" t="str">
        <f t="shared" si="441"/>
        <v>H302</v>
      </c>
      <c r="AZ2055" s="20">
        <f>IF(AY2055="","",IF(AY2055=0,"",VLOOKUP(AY2055,'CODE H VS CODE ICPE'!$A$1:$E$80,3,FALSE)))</f>
        <v>4511</v>
      </c>
    </row>
    <row r="2056" spans="1:52" ht="28.9" customHeight="1">
      <c r="A2056" s="23">
        <v>2657</v>
      </c>
      <c r="B2056" s="24" t="s">
        <v>4079</v>
      </c>
      <c r="C2056" s="25" t="s">
        <v>222</v>
      </c>
      <c r="D2056" s="24" t="s">
        <v>223</v>
      </c>
      <c r="E2056" s="24" t="s">
        <v>4080</v>
      </c>
      <c r="F2056" s="20" t="s">
        <v>84</v>
      </c>
      <c r="G2056" s="20" t="s">
        <v>110</v>
      </c>
      <c r="H2056" s="20"/>
      <c r="I2056" s="20"/>
      <c r="J2056" s="20"/>
      <c r="K2056" s="20"/>
      <c r="L2056" s="20"/>
      <c r="M2056" s="20"/>
      <c r="N2056" s="20"/>
      <c r="O2056" s="20"/>
      <c r="P2056" s="20"/>
      <c r="Q2056" s="20"/>
      <c r="R2056" s="20"/>
      <c r="S2056" s="20"/>
      <c r="T2056" s="20" t="str">
        <f>IFERROR(VLOOKUP(F2056,'CODE H VS CODE ICPE'!$A$2:$D$80,4,FALSE),"")</f>
        <v>Autorisé</v>
      </c>
      <c r="U2056" s="20" t="str">
        <f>IFERROR(VLOOKUP(G2056,'CODE H VS CODE ICPE'!$A$2:$D$80,4,FALSE),"")</f>
        <v>Interdit</v>
      </c>
      <c r="V2056" s="20" t="str">
        <f>IFERROR(VLOOKUP(H2056,'CODE H VS CODE ICPE'!$A$2:$D$80,4,FALSE),"")</f>
        <v/>
      </c>
      <c r="W2056" s="20" t="str">
        <f>IFERROR(VLOOKUP(I2056,'CODE H VS CODE ICPE'!$A$2:$D$80,4,FALSE),"")</f>
        <v/>
      </c>
      <c r="X2056" s="20" t="str">
        <f>IFERROR(VLOOKUP(J2056,'CODE H VS CODE ICPE'!$A$2:$D$80,4,FALSE),"")</f>
        <v/>
      </c>
      <c r="Y2056" s="20" t="str">
        <f>IFERROR(VLOOKUP(K2056,'CODE H VS CODE ICPE'!$A$2:$D$80,4,FALSE),"")</f>
        <v/>
      </c>
      <c r="Z2056" s="20" t="str">
        <f>IFERROR(VLOOKUP(L2056,'CODE H VS CODE ICPE'!$A$2:$D$80,4,FALSE),"")</f>
        <v/>
      </c>
      <c r="AA2056" s="20" t="str">
        <f>IFERROR(VLOOKUP(M2056,'CODE H VS CODE ICPE'!$A$2:$D$80,4,FALSE),"")</f>
        <v/>
      </c>
      <c r="AB2056" s="20" t="str">
        <f>IFERROR(VLOOKUP(N2056,'CODE H VS CODE ICPE'!$A$2:$D$80,4,FALSE),"")</f>
        <v/>
      </c>
      <c r="AC2056" s="20" t="str">
        <f>IFERROR(VLOOKUP(O2056,'CODE H VS CODE ICPE'!$A$2:$D$80,4,FALSE),"")</f>
        <v/>
      </c>
      <c r="AD2056" s="20" t="str">
        <f>IFERROR(VLOOKUP(P2056,'CODE H VS CODE ICPE'!$A$2:$D$80,4,FALSE),"")</f>
        <v/>
      </c>
      <c r="AE2056" s="20" t="str">
        <f>IFERROR(VLOOKUP(Q2056,'CODE H VS CODE ICPE'!$A$2:$D$80,4,FALSE),"")</f>
        <v/>
      </c>
      <c r="AF2056" s="20" t="str">
        <f>IFERROR(VLOOKUP(R2056,'CODE H VS CODE ICPE'!$A$2:$D$80,4,FALSE),"")</f>
        <v/>
      </c>
      <c r="AG2056" s="20" t="str">
        <f>IFERROR(VLOOKUP(S2056,'CODE H VS CODE ICPE'!$A$2:$D$80,4,FALSE),"")</f>
        <v/>
      </c>
      <c r="AH2056" s="48" t="str">
        <f t="shared" si="442"/>
        <v>Accepted</v>
      </c>
      <c r="AI2056" s="21">
        <f>IF(T2056="",0,IF(T2056="Interdit",0,VLOOKUP(F2056,'CODE H VS CODE ICPE'!$A$2:$E$80,5,FALSE)))</f>
        <v>99999.99</v>
      </c>
      <c r="AJ2056" s="21">
        <f>IF(U2056="",0,IF(U2056="Interdit",0,VLOOKUP(G2056,'CODE H VS CODE ICPE'!$A$2:$E$80,5,FALSE)))</f>
        <v>0</v>
      </c>
      <c r="AK2056" s="21">
        <f>IF(V2056="",0,IF(V2056="Interdit",0,VLOOKUP(H2056,'CODE H VS CODE ICPE'!$A$2:$E$80,5,FALSE)))</f>
        <v>0</v>
      </c>
      <c r="AL2056" s="21">
        <f>IF(W2056="",0,IF(W2056="Interdit",0,VLOOKUP(I2056,'CODE H VS CODE ICPE'!$A$2:$E$80,5,FALSE)))</f>
        <v>0</v>
      </c>
      <c r="AM2056" s="21">
        <f>IF(X2056="",0,IF(X2056="Interdit",0,VLOOKUP(J2056,'CODE H VS CODE ICPE'!$A$2:$E$80,5,FALSE)))</f>
        <v>0</v>
      </c>
      <c r="AN2056" s="21">
        <f>IF(Y2056="",0,IF(Y2056="Interdit",0,VLOOKUP(K2056,'CODE H VS CODE ICPE'!$A$2:$E$80,5,FALSE)))</f>
        <v>0</v>
      </c>
      <c r="AO2056" s="21">
        <f>IF(Z2056="",0,IF(Z2056="Interdit",0,VLOOKUP(L2056,'CODE H VS CODE ICPE'!$A$2:$E$80,5,FALSE)))</f>
        <v>0</v>
      </c>
      <c r="AP2056" s="21">
        <f>IF(AA2056="",0,IF(AA2056="Interdit",0,VLOOKUP(M2056,'CODE H VS CODE ICPE'!$A$2:$E$80,5,FALSE)))</f>
        <v>0</v>
      </c>
      <c r="AQ2056" s="21">
        <f>IF(AB2056="",0,IF(AB2056="Interdit",0,VLOOKUP(N2056,'CODE H VS CODE ICPE'!$A$2:$E$80,5,FALSE)))</f>
        <v>0</v>
      </c>
      <c r="AR2056" s="21">
        <f>IF(AC2056="",0,IF(AC2056="Interdit",0,VLOOKUP(O2056,'CODE H VS CODE ICPE'!$A$2:$E$80,5,FALSE)))</f>
        <v>0</v>
      </c>
      <c r="AS2056" s="21">
        <f>IF(AD2056="",0,IF(AD2056="Interdit",0,VLOOKUP(P2056,'CODE H VS CODE ICPE'!$A$2:$E$80,5,FALSE)))</f>
        <v>0</v>
      </c>
      <c r="AT2056" s="21">
        <f>IF(AE2056="",0,IF(AE2056="Interdit",0,VLOOKUP(Q2056,'CODE H VS CODE ICPE'!$A$2:$E$80,5,FALSE)))</f>
        <v>0</v>
      </c>
      <c r="AU2056" s="21">
        <f>IF(AF2056="",0,IF(AF2056="Interdit",0,VLOOKUP(R2056,'CODE H VS CODE ICPE'!$A$2:$E$80,5,FALSE)))</f>
        <v>0</v>
      </c>
      <c r="AV2056" s="21">
        <f>IF(AG2056="",0,IF(AG2056="Interdit",0,VLOOKUP(S2056,'CODE H VS CODE ICPE'!$A$2:$E$80,5,FALSE)))</f>
        <v>0</v>
      </c>
      <c r="AW2056" s="20" t="str">
        <f t="shared" si="439"/>
        <v>$AI$2</v>
      </c>
      <c r="AX2056" s="26">
        <f t="shared" si="440"/>
        <v>99999.99</v>
      </c>
      <c r="AY2056" s="20" t="str">
        <f t="shared" si="441"/>
        <v>H301</v>
      </c>
      <c r="AZ2056" s="20">
        <f>IF(AY2056="","",IF(AY2056=0,"",VLOOKUP(AY2056,'CODE H VS CODE ICPE'!$A$1:$E$80,3,FALSE)))</f>
        <v>4511</v>
      </c>
    </row>
    <row r="2057" spans="1:52" ht="28.9" customHeight="1">
      <c r="A2057" s="23">
        <v>2659</v>
      </c>
      <c r="B2057" s="24" t="s">
        <v>4081</v>
      </c>
      <c r="C2057" s="25" t="s">
        <v>222</v>
      </c>
      <c r="D2057" s="24" t="s">
        <v>482</v>
      </c>
      <c r="E2057" s="24" t="s">
        <v>4082</v>
      </c>
      <c r="F2057" s="20" t="s">
        <v>84</v>
      </c>
      <c r="G2057" s="20" t="s">
        <v>110</v>
      </c>
      <c r="H2057" s="20"/>
      <c r="I2057" s="20"/>
      <c r="J2057" s="20"/>
      <c r="K2057" s="20"/>
      <c r="L2057" s="20"/>
      <c r="M2057" s="20"/>
      <c r="N2057" s="20"/>
      <c r="O2057" s="20"/>
      <c r="P2057" s="20"/>
      <c r="Q2057" s="20"/>
      <c r="R2057" s="20"/>
      <c r="S2057" s="20"/>
      <c r="T2057" s="20" t="str">
        <f>IFERROR(VLOOKUP(F2057,'CODE H VS CODE ICPE'!$A$2:$D$80,4,FALSE),"")</f>
        <v>Autorisé</v>
      </c>
      <c r="U2057" s="20" t="str">
        <f>IFERROR(VLOOKUP(G2057,'CODE H VS CODE ICPE'!$A$2:$D$80,4,FALSE),"")</f>
        <v>Interdit</v>
      </c>
      <c r="V2057" s="20" t="str">
        <f>IFERROR(VLOOKUP(H2057,'CODE H VS CODE ICPE'!$A$2:$D$80,4,FALSE),"")</f>
        <v/>
      </c>
      <c r="W2057" s="20" t="str">
        <f>IFERROR(VLOOKUP(I2057,'CODE H VS CODE ICPE'!$A$2:$D$80,4,FALSE),"")</f>
        <v/>
      </c>
      <c r="X2057" s="20" t="str">
        <f>IFERROR(VLOOKUP(J2057,'CODE H VS CODE ICPE'!$A$2:$D$80,4,FALSE),"")</f>
        <v/>
      </c>
      <c r="Y2057" s="20" t="str">
        <f>IFERROR(VLOOKUP(K2057,'CODE H VS CODE ICPE'!$A$2:$D$80,4,FALSE),"")</f>
        <v/>
      </c>
      <c r="Z2057" s="20" t="str">
        <f>IFERROR(VLOOKUP(L2057,'CODE H VS CODE ICPE'!$A$2:$D$80,4,FALSE),"")</f>
        <v/>
      </c>
      <c r="AA2057" s="20" t="str">
        <f>IFERROR(VLOOKUP(M2057,'CODE H VS CODE ICPE'!$A$2:$D$80,4,FALSE),"")</f>
        <v/>
      </c>
      <c r="AB2057" s="20" t="str">
        <f>IFERROR(VLOOKUP(N2057,'CODE H VS CODE ICPE'!$A$2:$D$80,4,FALSE),"")</f>
        <v/>
      </c>
      <c r="AC2057" s="20" t="str">
        <f>IFERROR(VLOOKUP(O2057,'CODE H VS CODE ICPE'!$A$2:$D$80,4,FALSE),"")</f>
        <v/>
      </c>
      <c r="AD2057" s="20" t="str">
        <f>IFERROR(VLOOKUP(P2057,'CODE H VS CODE ICPE'!$A$2:$D$80,4,FALSE),"")</f>
        <v/>
      </c>
      <c r="AE2057" s="20" t="str">
        <f>IFERROR(VLOOKUP(Q2057,'CODE H VS CODE ICPE'!$A$2:$D$80,4,FALSE),"")</f>
        <v/>
      </c>
      <c r="AF2057" s="20" t="str">
        <f>IFERROR(VLOOKUP(R2057,'CODE H VS CODE ICPE'!$A$2:$D$80,4,FALSE),"")</f>
        <v/>
      </c>
      <c r="AG2057" s="20" t="str">
        <f>IFERROR(VLOOKUP(S2057,'CODE H VS CODE ICPE'!$A$2:$D$80,4,FALSE),"")</f>
        <v/>
      </c>
      <c r="AH2057" s="48" t="str">
        <f t="shared" si="442"/>
        <v>Accepted</v>
      </c>
      <c r="AI2057" s="21">
        <f>IF(T2057="",0,IF(T2057="Interdit",0,VLOOKUP(F2057,'CODE H VS CODE ICPE'!$A$2:$E$80,5,FALSE)))</f>
        <v>99999.99</v>
      </c>
      <c r="AJ2057" s="21">
        <f>IF(U2057="",0,IF(U2057="Interdit",0,VLOOKUP(G2057,'CODE H VS CODE ICPE'!$A$2:$E$80,5,FALSE)))</f>
        <v>0</v>
      </c>
      <c r="AK2057" s="21">
        <f>IF(V2057="",0,IF(V2057="Interdit",0,VLOOKUP(H2057,'CODE H VS CODE ICPE'!$A$2:$E$80,5,FALSE)))</f>
        <v>0</v>
      </c>
      <c r="AL2057" s="21">
        <f>IF(W2057="",0,IF(W2057="Interdit",0,VLOOKUP(I2057,'CODE H VS CODE ICPE'!$A$2:$E$80,5,FALSE)))</f>
        <v>0</v>
      </c>
      <c r="AM2057" s="21">
        <f>IF(X2057="",0,IF(X2057="Interdit",0,VLOOKUP(J2057,'CODE H VS CODE ICPE'!$A$2:$E$80,5,FALSE)))</f>
        <v>0</v>
      </c>
      <c r="AN2057" s="21">
        <f>IF(Y2057="",0,IF(Y2057="Interdit",0,VLOOKUP(K2057,'CODE H VS CODE ICPE'!$A$2:$E$80,5,FALSE)))</f>
        <v>0</v>
      </c>
      <c r="AO2057" s="21">
        <f>IF(Z2057="",0,IF(Z2057="Interdit",0,VLOOKUP(L2057,'CODE H VS CODE ICPE'!$A$2:$E$80,5,FALSE)))</f>
        <v>0</v>
      </c>
      <c r="AP2057" s="21">
        <f>IF(AA2057="",0,IF(AA2057="Interdit",0,VLOOKUP(M2057,'CODE H VS CODE ICPE'!$A$2:$E$80,5,FALSE)))</f>
        <v>0</v>
      </c>
      <c r="AQ2057" s="21">
        <f>IF(AB2057="",0,IF(AB2057="Interdit",0,VLOOKUP(N2057,'CODE H VS CODE ICPE'!$A$2:$E$80,5,FALSE)))</f>
        <v>0</v>
      </c>
      <c r="AR2057" s="21">
        <f>IF(AC2057="",0,IF(AC2057="Interdit",0,VLOOKUP(O2057,'CODE H VS CODE ICPE'!$A$2:$E$80,5,FALSE)))</f>
        <v>0</v>
      </c>
      <c r="AS2057" s="21">
        <f>IF(AD2057="",0,IF(AD2057="Interdit",0,VLOOKUP(P2057,'CODE H VS CODE ICPE'!$A$2:$E$80,5,FALSE)))</f>
        <v>0</v>
      </c>
      <c r="AT2057" s="21">
        <f>IF(AE2057="",0,IF(AE2057="Interdit",0,VLOOKUP(Q2057,'CODE H VS CODE ICPE'!$A$2:$E$80,5,FALSE)))</f>
        <v>0</v>
      </c>
      <c r="AU2057" s="21">
        <f>IF(AF2057="",0,IF(AF2057="Interdit",0,VLOOKUP(R2057,'CODE H VS CODE ICPE'!$A$2:$E$80,5,FALSE)))</f>
        <v>0</v>
      </c>
      <c r="AV2057" s="21">
        <f>IF(AG2057="",0,IF(AG2057="Interdit",0,VLOOKUP(S2057,'CODE H VS CODE ICPE'!$A$2:$E$80,5,FALSE)))</f>
        <v>0</v>
      </c>
      <c r="AW2057" s="20" t="str">
        <f t="shared" si="439"/>
        <v>$AI$2</v>
      </c>
      <c r="AX2057" s="26">
        <f t="shared" si="440"/>
        <v>99999.99</v>
      </c>
      <c r="AY2057" s="20" t="str">
        <f t="shared" si="441"/>
        <v>H301</v>
      </c>
      <c r="AZ2057" s="20">
        <f>IF(AY2057="","",IF(AY2057=0,"",VLOOKUP(AY2057,'CODE H VS CODE ICPE'!$A$1:$E$80,3,FALSE)))</f>
        <v>4511</v>
      </c>
    </row>
    <row r="2058" spans="1:52" ht="28.9" customHeight="1">
      <c r="A2058" s="23">
        <v>2664</v>
      </c>
      <c r="B2058" s="24" t="s">
        <v>4083</v>
      </c>
      <c r="C2058" s="25" t="s">
        <v>222</v>
      </c>
      <c r="D2058" s="24" t="s">
        <v>223</v>
      </c>
      <c r="E2058" s="24" t="s">
        <v>4084</v>
      </c>
      <c r="F2058" s="20" t="s">
        <v>40</v>
      </c>
      <c r="G2058" s="20" t="s">
        <v>110</v>
      </c>
      <c r="H2058" s="20"/>
      <c r="I2058" s="20"/>
      <c r="J2058" s="20"/>
      <c r="K2058" s="20"/>
      <c r="L2058" s="20"/>
      <c r="M2058" s="20"/>
      <c r="N2058" s="20"/>
      <c r="O2058" s="20"/>
      <c r="P2058" s="20"/>
      <c r="Q2058" s="20"/>
      <c r="R2058" s="20"/>
      <c r="S2058" s="20"/>
      <c r="T2058" s="20" t="str">
        <f>IFERROR(VLOOKUP(F2058,'CODE H VS CODE ICPE'!$A$2:$D$80,4,FALSE),"")</f>
        <v>Autorisé</v>
      </c>
      <c r="U2058" s="20" t="str">
        <f>IFERROR(VLOOKUP(G2058,'CODE H VS CODE ICPE'!$A$2:$D$80,4,FALSE),"")</f>
        <v>Interdit</v>
      </c>
      <c r="V2058" s="20" t="str">
        <f>IFERROR(VLOOKUP(H2058,'CODE H VS CODE ICPE'!$A$2:$D$80,4,FALSE),"")</f>
        <v/>
      </c>
      <c r="W2058" s="20" t="str">
        <f>IFERROR(VLOOKUP(I2058,'CODE H VS CODE ICPE'!$A$2:$D$80,4,FALSE),"")</f>
        <v/>
      </c>
      <c r="X2058" s="20" t="str">
        <f>IFERROR(VLOOKUP(J2058,'CODE H VS CODE ICPE'!$A$2:$D$80,4,FALSE),"")</f>
        <v/>
      </c>
      <c r="Y2058" s="20" t="str">
        <f>IFERROR(VLOOKUP(K2058,'CODE H VS CODE ICPE'!$A$2:$D$80,4,FALSE),"")</f>
        <v/>
      </c>
      <c r="Z2058" s="20" t="str">
        <f>IFERROR(VLOOKUP(L2058,'CODE H VS CODE ICPE'!$A$2:$D$80,4,FALSE),"")</f>
        <v/>
      </c>
      <c r="AA2058" s="20" t="str">
        <f>IFERROR(VLOOKUP(M2058,'CODE H VS CODE ICPE'!$A$2:$D$80,4,FALSE),"")</f>
        <v/>
      </c>
      <c r="AB2058" s="20" t="str">
        <f>IFERROR(VLOOKUP(N2058,'CODE H VS CODE ICPE'!$A$2:$D$80,4,FALSE),"")</f>
        <v/>
      </c>
      <c r="AC2058" s="20" t="str">
        <f>IFERROR(VLOOKUP(O2058,'CODE H VS CODE ICPE'!$A$2:$D$80,4,FALSE),"")</f>
        <v/>
      </c>
      <c r="AD2058" s="20" t="str">
        <f>IFERROR(VLOOKUP(P2058,'CODE H VS CODE ICPE'!$A$2:$D$80,4,FALSE),"")</f>
        <v/>
      </c>
      <c r="AE2058" s="20" t="str">
        <f>IFERROR(VLOOKUP(Q2058,'CODE H VS CODE ICPE'!$A$2:$D$80,4,FALSE),"")</f>
        <v/>
      </c>
      <c r="AF2058" s="20" t="str">
        <f>IFERROR(VLOOKUP(R2058,'CODE H VS CODE ICPE'!$A$2:$D$80,4,FALSE),"")</f>
        <v/>
      </c>
      <c r="AG2058" s="20" t="str">
        <f>IFERROR(VLOOKUP(S2058,'CODE H VS CODE ICPE'!$A$2:$D$80,4,FALSE),"")</f>
        <v/>
      </c>
      <c r="AH2058" s="48" t="str">
        <f t="shared" si="442"/>
        <v>Accepted</v>
      </c>
      <c r="AI2058" s="21">
        <f>IF(T2058="",0,IF(T2058="Interdit",0,VLOOKUP(F2058,'CODE H VS CODE ICPE'!$A$2:$E$80,5,FALSE)))</f>
        <v>99999.99</v>
      </c>
      <c r="AJ2058" s="21">
        <f>IF(U2058="",0,IF(U2058="Interdit",0,VLOOKUP(G2058,'CODE H VS CODE ICPE'!$A$2:$E$80,5,FALSE)))</f>
        <v>0</v>
      </c>
      <c r="AK2058" s="21">
        <f>IF(V2058="",0,IF(V2058="Interdit",0,VLOOKUP(H2058,'CODE H VS CODE ICPE'!$A$2:$E$80,5,FALSE)))</f>
        <v>0</v>
      </c>
      <c r="AL2058" s="21">
        <f>IF(W2058="",0,IF(W2058="Interdit",0,VLOOKUP(I2058,'CODE H VS CODE ICPE'!$A$2:$E$80,5,FALSE)))</f>
        <v>0</v>
      </c>
      <c r="AM2058" s="21">
        <f>IF(X2058="",0,IF(X2058="Interdit",0,VLOOKUP(J2058,'CODE H VS CODE ICPE'!$A$2:$E$80,5,FALSE)))</f>
        <v>0</v>
      </c>
      <c r="AN2058" s="21">
        <f>IF(Y2058="",0,IF(Y2058="Interdit",0,VLOOKUP(K2058,'CODE H VS CODE ICPE'!$A$2:$E$80,5,FALSE)))</f>
        <v>0</v>
      </c>
      <c r="AO2058" s="21">
        <f>IF(Z2058="",0,IF(Z2058="Interdit",0,VLOOKUP(L2058,'CODE H VS CODE ICPE'!$A$2:$E$80,5,FALSE)))</f>
        <v>0</v>
      </c>
      <c r="AP2058" s="21">
        <f>IF(AA2058="",0,IF(AA2058="Interdit",0,VLOOKUP(M2058,'CODE H VS CODE ICPE'!$A$2:$E$80,5,FALSE)))</f>
        <v>0</v>
      </c>
      <c r="AQ2058" s="21">
        <f>IF(AB2058="",0,IF(AB2058="Interdit",0,VLOOKUP(N2058,'CODE H VS CODE ICPE'!$A$2:$E$80,5,FALSE)))</f>
        <v>0</v>
      </c>
      <c r="AR2058" s="21">
        <f>IF(AC2058="",0,IF(AC2058="Interdit",0,VLOOKUP(O2058,'CODE H VS CODE ICPE'!$A$2:$E$80,5,FALSE)))</f>
        <v>0</v>
      </c>
      <c r="AS2058" s="21">
        <f>IF(AD2058="",0,IF(AD2058="Interdit",0,VLOOKUP(P2058,'CODE H VS CODE ICPE'!$A$2:$E$80,5,FALSE)))</f>
        <v>0</v>
      </c>
      <c r="AT2058" s="21">
        <f>IF(AE2058="",0,IF(AE2058="Interdit",0,VLOOKUP(Q2058,'CODE H VS CODE ICPE'!$A$2:$E$80,5,FALSE)))</f>
        <v>0</v>
      </c>
      <c r="AU2058" s="21">
        <f>IF(AF2058="",0,IF(AF2058="Interdit",0,VLOOKUP(R2058,'CODE H VS CODE ICPE'!$A$2:$E$80,5,FALSE)))</f>
        <v>0</v>
      </c>
      <c r="AV2058" s="21">
        <f>IF(AG2058="",0,IF(AG2058="Interdit",0,VLOOKUP(S2058,'CODE H VS CODE ICPE'!$A$2:$E$80,5,FALSE)))</f>
        <v>0</v>
      </c>
      <c r="AW2058" s="20" t="str">
        <f t="shared" si="439"/>
        <v>$AI$2</v>
      </c>
      <c r="AX2058" s="26">
        <f t="shared" si="440"/>
        <v>99999.99</v>
      </c>
      <c r="AY2058" s="20" t="str">
        <f t="shared" si="441"/>
        <v>H225</v>
      </c>
      <c r="AZ2058" s="20">
        <f>IF(AY2058="","",IF(AY2058=0,"",VLOOKUP(AY2058,'CODE H VS CODE ICPE'!$A$1:$E$80,3,FALSE)))</f>
        <v>4331</v>
      </c>
    </row>
    <row r="2059" spans="1:52" ht="28.9" customHeight="1">
      <c r="A2059" s="23">
        <v>2667</v>
      </c>
      <c r="B2059" s="24" t="s">
        <v>4085</v>
      </c>
      <c r="C2059" s="25" t="s">
        <v>222</v>
      </c>
      <c r="D2059" s="24" t="s">
        <v>223</v>
      </c>
      <c r="E2059" s="24" t="s">
        <v>4086</v>
      </c>
      <c r="F2059" s="20" t="s">
        <v>42</v>
      </c>
      <c r="G2059" s="20" t="s">
        <v>88</v>
      </c>
      <c r="H2059" s="20"/>
      <c r="I2059" s="20"/>
      <c r="J2059" s="20"/>
      <c r="K2059" s="20"/>
      <c r="L2059" s="20"/>
      <c r="M2059" s="20"/>
      <c r="N2059" s="20"/>
      <c r="O2059" s="20"/>
      <c r="P2059" s="20"/>
      <c r="Q2059" s="20"/>
      <c r="R2059" s="20"/>
      <c r="S2059" s="20"/>
      <c r="T2059" s="20" t="str">
        <f>IFERROR(VLOOKUP(F2059,'CODE H VS CODE ICPE'!$A$2:$D$80,4,FALSE),"")</f>
        <v>Autorisé</v>
      </c>
      <c r="U2059" s="20" t="str">
        <f>IFERROR(VLOOKUP(G2059,'CODE H VS CODE ICPE'!$A$2:$D$80,4,FALSE),"")</f>
        <v>Interdit</v>
      </c>
      <c r="V2059" s="20" t="str">
        <f>IFERROR(VLOOKUP(H2059,'CODE H VS CODE ICPE'!$A$2:$D$80,4,FALSE),"")</f>
        <v/>
      </c>
      <c r="W2059" s="20" t="str">
        <f>IFERROR(VLOOKUP(I2059,'CODE H VS CODE ICPE'!$A$2:$D$80,4,FALSE),"")</f>
        <v/>
      </c>
      <c r="X2059" s="20" t="str">
        <f>IFERROR(VLOOKUP(J2059,'CODE H VS CODE ICPE'!$A$2:$D$80,4,FALSE),"")</f>
        <v/>
      </c>
      <c r="Y2059" s="20" t="str">
        <f>IFERROR(VLOOKUP(K2059,'CODE H VS CODE ICPE'!$A$2:$D$80,4,FALSE),"")</f>
        <v/>
      </c>
      <c r="Z2059" s="20" t="str">
        <f>IFERROR(VLOOKUP(L2059,'CODE H VS CODE ICPE'!$A$2:$D$80,4,FALSE),"")</f>
        <v/>
      </c>
      <c r="AA2059" s="20" t="str">
        <f>IFERROR(VLOOKUP(M2059,'CODE H VS CODE ICPE'!$A$2:$D$80,4,FALSE),"")</f>
        <v/>
      </c>
      <c r="AB2059" s="20" t="str">
        <f>IFERROR(VLOOKUP(N2059,'CODE H VS CODE ICPE'!$A$2:$D$80,4,FALSE),"")</f>
        <v/>
      </c>
      <c r="AC2059" s="20" t="str">
        <f>IFERROR(VLOOKUP(O2059,'CODE H VS CODE ICPE'!$A$2:$D$80,4,FALSE),"")</f>
        <v/>
      </c>
      <c r="AD2059" s="20" t="str">
        <f>IFERROR(VLOOKUP(P2059,'CODE H VS CODE ICPE'!$A$2:$D$80,4,FALSE),"")</f>
        <v/>
      </c>
      <c r="AE2059" s="20" t="str">
        <f>IFERROR(VLOOKUP(Q2059,'CODE H VS CODE ICPE'!$A$2:$D$80,4,FALSE),"")</f>
        <v/>
      </c>
      <c r="AF2059" s="20" t="str">
        <f>IFERROR(VLOOKUP(R2059,'CODE H VS CODE ICPE'!$A$2:$D$80,4,FALSE),"")</f>
        <v/>
      </c>
      <c r="AG2059" s="20" t="str">
        <f>IFERROR(VLOOKUP(S2059,'CODE H VS CODE ICPE'!$A$2:$D$80,4,FALSE),"")</f>
        <v/>
      </c>
      <c r="AH2059" s="48" t="str">
        <f t="shared" si="442"/>
        <v>Accepted</v>
      </c>
      <c r="AI2059" s="21">
        <f>IF(T2059="",0,IF(T2059="Interdit",0,VLOOKUP(F2059,'CODE H VS CODE ICPE'!$A$2:$E$80,5,FALSE)))</f>
        <v>99999.99</v>
      </c>
      <c r="AJ2059" s="21">
        <f>IF(U2059="",0,IF(U2059="Interdit",0,VLOOKUP(G2059,'CODE H VS CODE ICPE'!$A$2:$E$80,5,FALSE)))</f>
        <v>0</v>
      </c>
      <c r="AK2059" s="21">
        <f>IF(V2059="",0,IF(V2059="Interdit",0,VLOOKUP(H2059,'CODE H VS CODE ICPE'!$A$2:$E$80,5,FALSE)))</f>
        <v>0</v>
      </c>
      <c r="AL2059" s="21">
        <f>IF(W2059="",0,IF(W2059="Interdit",0,VLOOKUP(I2059,'CODE H VS CODE ICPE'!$A$2:$E$80,5,FALSE)))</f>
        <v>0</v>
      </c>
      <c r="AM2059" s="21">
        <f>IF(X2059="",0,IF(X2059="Interdit",0,VLOOKUP(J2059,'CODE H VS CODE ICPE'!$A$2:$E$80,5,FALSE)))</f>
        <v>0</v>
      </c>
      <c r="AN2059" s="21">
        <f>IF(Y2059="",0,IF(Y2059="Interdit",0,VLOOKUP(K2059,'CODE H VS CODE ICPE'!$A$2:$E$80,5,FALSE)))</f>
        <v>0</v>
      </c>
      <c r="AO2059" s="21">
        <f>IF(Z2059="",0,IF(Z2059="Interdit",0,VLOOKUP(L2059,'CODE H VS CODE ICPE'!$A$2:$E$80,5,FALSE)))</f>
        <v>0</v>
      </c>
      <c r="AP2059" s="21">
        <f>IF(AA2059="",0,IF(AA2059="Interdit",0,VLOOKUP(M2059,'CODE H VS CODE ICPE'!$A$2:$E$80,5,FALSE)))</f>
        <v>0</v>
      </c>
      <c r="AQ2059" s="21">
        <f>IF(AB2059="",0,IF(AB2059="Interdit",0,VLOOKUP(N2059,'CODE H VS CODE ICPE'!$A$2:$E$80,5,FALSE)))</f>
        <v>0</v>
      </c>
      <c r="AR2059" s="21">
        <f>IF(AC2059="",0,IF(AC2059="Interdit",0,VLOOKUP(O2059,'CODE H VS CODE ICPE'!$A$2:$E$80,5,FALSE)))</f>
        <v>0</v>
      </c>
      <c r="AS2059" s="21">
        <f>IF(AD2059="",0,IF(AD2059="Interdit",0,VLOOKUP(P2059,'CODE H VS CODE ICPE'!$A$2:$E$80,5,FALSE)))</f>
        <v>0</v>
      </c>
      <c r="AT2059" s="21">
        <f>IF(AE2059="",0,IF(AE2059="Interdit",0,VLOOKUP(Q2059,'CODE H VS CODE ICPE'!$A$2:$E$80,5,FALSE)))</f>
        <v>0</v>
      </c>
      <c r="AU2059" s="21">
        <f>IF(AF2059="",0,IF(AF2059="Interdit",0,VLOOKUP(R2059,'CODE H VS CODE ICPE'!$A$2:$E$80,5,FALSE)))</f>
        <v>0</v>
      </c>
      <c r="AV2059" s="21">
        <f>IF(AG2059="",0,IF(AG2059="Interdit",0,VLOOKUP(S2059,'CODE H VS CODE ICPE'!$A$2:$E$80,5,FALSE)))</f>
        <v>0</v>
      </c>
      <c r="AW2059" s="20" t="str">
        <f t="shared" si="439"/>
        <v>$AI$2</v>
      </c>
      <c r="AX2059" s="26">
        <f t="shared" si="440"/>
        <v>99999.99</v>
      </c>
      <c r="AY2059" s="20" t="str">
        <f t="shared" si="441"/>
        <v>H226</v>
      </c>
      <c r="AZ2059" s="20">
        <f>IF(AY2059="","",IF(AY2059=0,"",VLOOKUP(AY2059,'CODE H VS CODE ICPE'!$A$1:$E$80,3,FALSE)))</f>
        <v>4331</v>
      </c>
    </row>
    <row r="2060" spans="1:52" ht="28.9" customHeight="1">
      <c r="A2060" s="23">
        <v>2671</v>
      </c>
      <c r="B2060" s="24" t="s">
        <v>4087</v>
      </c>
      <c r="C2060" s="25" t="s">
        <v>499</v>
      </c>
      <c r="D2060" s="24" t="s">
        <v>613</v>
      </c>
      <c r="E2060" s="24" t="s">
        <v>4088</v>
      </c>
      <c r="F2060" s="20" t="s">
        <v>86</v>
      </c>
      <c r="G2060" s="20" t="s">
        <v>110</v>
      </c>
      <c r="H2060" s="20"/>
      <c r="I2060" s="20"/>
      <c r="J2060" s="20"/>
      <c r="K2060" s="20"/>
      <c r="L2060" s="20"/>
      <c r="M2060" s="20"/>
      <c r="N2060" s="20"/>
      <c r="O2060" s="20"/>
      <c r="P2060" s="20"/>
      <c r="Q2060" s="20"/>
      <c r="R2060" s="20"/>
      <c r="S2060" s="20"/>
      <c r="T2060" s="20" t="str">
        <f>IFERROR(VLOOKUP(F2060,'CODE H VS CODE ICPE'!$A$2:$D$80,4,FALSE),"")</f>
        <v>Autorisé</v>
      </c>
      <c r="U2060" s="20" t="str">
        <f>IFERROR(VLOOKUP(G2060,'CODE H VS CODE ICPE'!$A$2:$D$80,4,FALSE),"")</f>
        <v>Interdit</v>
      </c>
      <c r="V2060" s="20" t="str">
        <f>IFERROR(VLOOKUP(H2060,'CODE H VS CODE ICPE'!$A$2:$D$80,4,FALSE),"")</f>
        <v/>
      </c>
      <c r="W2060" s="20" t="str">
        <f>IFERROR(VLOOKUP(I2060,'CODE H VS CODE ICPE'!$A$2:$D$80,4,FALSE),"")</f>
        <v/>
      </c>
      <c r="X2060" s="20" t="str">
        <f>IFERROR(VLOOKUP(J2060,'CODE H VS CODE ICPE'!$A$2:$D$80,4,FALSE),"")</f>
        <v/>
      </c>
      <c r="Y2060" s="20" t="str">
        <f>IFERROR(VLOOKUP(K2060,'CODE H VS CODE ICPE'!$A$2:$D$80,4,FALSE),"")</f>
        <v/>
      </c>
      <c r="Z2060" s="20" t="str">
        <f>IFERROR(VLOOKUP(L2060,'CODE H VS CODE ICPE'!$A$2:$D$80,4,FALSE),"")</f>
        <v/>
      </c>
      <c r="AA2060" s="20" t="str">
        <f>IFERROR(VLOOKUP(M2060,'CODE H VS CODE ICPE'!$A$2:$D$80,4,FALSE),"")</f>
        <v/>
      </c>
      <c r="AB2060" s="20" t="str">
        <f>IFERROR(VLOOKUP(N2060,'CODE H VS CODE ICPE'!$A$2:$D$80,4,FALSE),"")</f>
        <v/>
      </c>
      <c r="AC2060" s="20" t="str">
        <f>IFERROR(VLOOKUP(O2060,'CODE H VS CODE ICPE'!$A$2:$D$80,4,FALSE),"")</f>
        <v/>
      </c>
      <c r="AD2060" s="20" t="str">
        <f>IFERROR(VLOOKUP(P2060,'CODE H VS CODE ICPE'!$A$2:$D$80,4,FALSE),"")</f>
        <v/>
      </c>
      <c r="AE2060" s="20" t="str">
        <f>IFERROR(VLOOKUP(Q2060,'CODE H VS CODE ICPE'!$A$2:$D$80,4,FALSE),"")</f>
        <v/>
      </c>
      <c r="AF2060" s="20" t="str">
        <f>IFERROR(VLOOKUP(R2060,'CODE H VS CODE ICPE'!$A$2:$D$80,4,FALSE),"")</f>
        <v/>
      </c>
      <c r="AG2060" s="20" t="str">
        <f>IFERROR(VLOOKUP(S2060,'CODE H VS CODE ICPE'!$A$2:$D$80,4,FALSE),"")</f>
        <v/>
      </c>
      <c r="AH2060" s="48" t="str">
        <f t="shared" si="442"/>
        <v>Accepted</v>
      </c>
      <c r="AI2060" s="21">
        <f>IF(T2060="",0,IF(T2060="Interdit",0,VLOOKUP(F2060,'CODE H VS CODE ICPE'!$A$2:$E$80,5,FALSE)))</f>
        <v>99999.99</v>
      </c>
      <c r="AJ2060" s="21">
        <f>IF(U2060="",0,IF(U2060="Interdit",0,VLOOKUP(G2060,'CODE H VS CODE ICPE'!$A$2:$E$80,5,FALSE)))</f>
        <v>0</v>
      </c>
      <c r="AK2060" s="21">
        <f>IF(V2060="",0,IF(V2060="Interdit",0,VLOOKUP(H2060,'CODE H VS CODE ICPE'!$A$2:$E$80,5,FALSE)))</f>
        <v>0</v>
      </c>
      <c r="AL2060" s="21">
        <f>IF(W2060="",0,IF(W2060="Interdit",0,VLOOKUP(I2060,'CODE H VS CODE ICPE'!$A$2:$E$80,5,FALSE)))</f>
        <v>0</v>
      </c>
      <c r="AM2060" s="21">
        <f>IF(X2060="",0,IF(X2060="Interdit",0,VLOOKUP(J2060,'CODE H VS CODE ICPE'!$A$2:$E$80,5,FALSE)))</f>
        <v>0</v>
      </c>
      <c r="AN2060" s="21">
        <f>IF(Y2060="",0,IF(Y2060="Interdit",0,VLOOKUP(K2060,'CODE H VS CODE ICPE'!$A$2:$E$80,5,FALSE)))</f>
        <v>0</v>
      </c>
      <c r="AO2060" s="21">
        <f>IF(Z2060="",0,IF(Z2060="Interdit",0,VLOOKUP(L2060,'CODE H VS CODE ICPE'!$A$2:$E$80,5,FALSE)))</f>
        <v>0</v>
      </c>
      <c r="AP2060" s="21">
        <f>IF(AA2060="",0,IF(AA2060="Interdit",0,VLOOKUP(M2060,'CODE H VS CODE ICPE'!$A$2:$E$80,5,FALSE)))</f>
        <v>0</v>
      </c>
      <c r="AQ2060" s="21">
        <f>IF(AB2060="",0,IF(AB2060="Interdit",0,VLOOKUP(N2060,'CODE H VS CODE ICPE'!$A$2:$E$80,5,FALSE)))</f>
        <v>0</v>
      </c>
      <c r="AR2060" s="21">
        <f>IF(AC2060="",0,IF(AC2060="Interdit",0,VLOOKUP(O2060,'CODE H VS CODE ICPE'!$A$2:$E$80,5,FALSE)))</f>
        <v>0</v>
      </c>
      <c r="AS2060" s="21">
        <f>IF(AD2060="",0,IF(AD2060="Interdit",0,VLOOKUP(P2060,'CODE H VS CODE ICPE'!$A$2:$E$80,5,FALSE)))</f>
        <v>0</v>
      </c>
      <c r="AT2060" s="21">
        <f>IF(AE2060="",0,IF(AE2060="Interdit",0,VLOOKUP(Q2060,'CODE H VS CODE ICPE'!$A$2:$E$80,5,FALSE)))</f>
        <v>0</v>
      </c>
      <c r="AU2060" s="21">
        <f>IF(AF2060="",0,IF(AF2060="Interdit",0,VLOOKUP(R2060,'CODE H VS CODE ICPE'!$A$2:$E$80,5,FALSE)))</f>
        <v>0</v>
      </c>
      <c r="AV2060" s="21">
        <f>IF(AG2060="",0,IF(AG2060="Interdit",0,VLOOKUP(S2060,'CODE H VS CODE ICPE'!$A$2:$E$80,5,FALSE)))</f>
        <v>0</v>
      </c>
      <c r="AW2060" s="20" t="str">
        <f t="shared" si="439"/>
        <v>$AI$2</v>
      </c>
      <c r="AX2060" s="26">
        <f t="shared" si="440"/>
        <v>99999.99</v>
      </c>
      <c r="AY2060" s="20" t="str">
        <f t="shared" si="441"/>
        <v>H302</v>
      </c>
      <c r="AZ2060" s="20">
        <f>IF(AY2060="","",IF(AY2060=0,"",VLOOKUP(AY2060,'CODE H VS CODE ICPE'!$A$1:$E$80,3,FALSE)))</f>
        <v>4511</v>
      </c>
    </row>
    <row r="2061" spans="1:52" ht="28.9" customHeight="1">
      <c r="A2061" s="23">
        <v>2673</v>
      </c>
      <c r="B2061" s="24" t="s">
        <v>4089</v>
      </c>
      <c r="C2061" s="25" t="s">
        <v>499</v>
      </c>
      <c r="D2061" s="24" t="s">
        <v>591</v>
      </c>
      <c r="E2061" s="24" t="s">
        <v>4090</v>
      </c>
      <c r="F2061" s="20" t="s">
        <v>86</v>
      </c>
      <c r="G2061" s="20" t="s">
        <v>110</v>
      </c>
      <c r="H2061" s="20"/>
      <c r="I2061" s="20"/>
      <c r="J2061" s="20"/>
      <c r="K2061" s="20"/>
      <c r="L2061" s="20"/>
      <c r="M2061" s="20"/>
      <c r="N2061" s="20"/>
      <c r="O2061" s="20"/>
      <c r="P2061" s="20"/>
      <c r="Q2061" s="20"/>
      <c r="R2061" s="20"/>
      <c r="S2061" s="20"/>
      <c r="T2061" s="20" t="str">
        <f>IFERROR(VLOOKUP(F2061,'CODE H VS CODE ICPE'!$A$2:$D$80,4,FALSE),"")</f>
        <v>Autorisé</v>
      </c>
      <c r="U2061" s="20" t="str">
        <f>IFERROR(VLOOKUP(G2061,'CODE H VS CODE ICPE'!$A$2:$D$80,4,FALSE),"")</f>
        <v>Interdit</v>
      </c>
      <c r="V2061" s="20" t="str">
        <f>IFERROR(VLOOKUP(H2061,'CODE H VS CODE ICPE'!$A$2:$D$80,4,FALSE),"")</f>
        <v/>
      </c>
      <c r="W2061" s="20" t="str">
        <f>IFERROR(VLOOKUP(I2061,'CODE H VS CODE ICPE'!$A$2:$D$80,4,FALSE),"")</f>
        <v/>
      </c>
      <c r="X2061" s="20" t="str">
        <f>IFERROR(VLOOKUP(J2061,'CODE H VS CODE ICPE'!$A$2:$D$80,4,FALSE),"")</f>
        <v/>
      </c>
      <c r="Y2061" s="20" t="str">
        <f>IFERROR(VLOOKUP(K2061,'CODE H VS CODE ICPE'!$A$2:$D$80,4,FALSE),"")</f>
        <v/>
      </c>
      <c r="Z2061" s="20" t="str">
        <f>IFERROR(VLOOKUP(L2061,'CODE H VS CODE ICPE'!$A$2:$D$80,4,FALSE),"")</f>
        <v/>
      </c>
      <c r="AA2061" s="20" t="str">
        <f>IFERROR(VLOOKUP(M2061,'CODE H VS CODE ICPE'!$A$2:$D$80,4,FALSE),"")</f>
        <v/>
      </c>
      <c r="AB2061" s="20" t="str">
        <f>IFERROR(VLOOKUP(N2061,'CODE H VS CODE ICPE'!$A$2:$D$80,4,FALSE),"")</f>
        <v/>
      </c>
      <c r="AC2061" s="20" t="str">
        <f>IFERROR(VLOOKUP(O2061,'CODE H VS CODE ICPE'!$A$2:$D$80,4,FALSE),"")</f>
        <v/>
      </c>
      <c r="AD2061" s="20" t="str">
        <f>IFERROR(VLOOKUP(P2061,'CODE H VS CODE ICPE'!$A$2:$D$80,4,FALSE),"")</f>
        <v/>
      </c>
      <c r="AE2061" s="20" t="str">
        <f>IFERROR(VLOOKUP(Q2061,'CODE H VS CODE ICPE'!$A$2:$D$80,4,FALSE),"")</f>
        <v/>
      </c>
      <c r="AF2061" s="20" t="str">
        <f>IFERROR(VLOOKUP(R2061,'CODE H VS CODE ICPE'!$A$2:$D$80,4,FALSE),"")</f>
        <v/>
      </c>
      <c r="AG2061" s="20" t="str">
        <f>IFERROR(VLOOKUP(S2061,'CODE H VS CODE ICPE'!$A$2:$D$80,4,FALSE),"")</f>
        <v/>
      </c>
      <c r="AH2061" s="48" t="str">
        <f t="shared" si="442"/>
        <v>Accepted</v>
      </c>
      <c r="AI2061" s="21">
        <f>IF(T2061="",0,IF(T2061="Interdit",0,VLOOKUP(F2061,'CODE H VS CODE ICPE'!$A$2:$E$80,5,FALSE)))</f>
        <v>99999.99</v>
      </c>
      <c r="AJ2061" s="21">
        <f>IF(U2061="",0,IF(U2061="Interdit",0,VLOOKUP(G2061,'CODE H VS CODE ICPE'!$A$2:$E$80,5,FALSE)))</f>
        <v>0</v>
      </c>
      <c r="AK2061" s="21">
        <f>IF(V2061="",0,IF(V2061="Interdit",0,VLOOKUP(H2061,'CODE H VS CODE ICPE'!$A$2:$E$80,5,FALSE)))</f>
        <v>0</v>
      </c>
      <c r="AL2061" s="21">
        <f>IF(W2061="",0,IF(W2061="Interdit",0,VLOOKUP(I2061,'CODE H VS CODE ICPE'!$A$2:$E$80,5,FALSE)))</f>
        <v>0</v>
      </c>
      <c r="AM2061" s="21">
        <f>IF(X2061="",0,IF(X2061="Interdit",0,VLOOKUP(J2061,'CODE H VS CODE ICPE'!$A$2:$E$80,5,FALSE)))</f>
        <v>0</v>
      </c>
      <c r="AN2061" s="21">
        <f>IF(Y2061="",0,IF(Y2061="Interdit",0,VLOOKUP(K2061,'CODE H VS CODE ICPE'!$A$2:$E$80,5,FALSE)))</f>
        <v>0</v>
      </c>
      <c r="AO2061" s="21">
        <f>IF(Z2061="",0,IF(Z2061="Interdit",0,VLOOKUP(L2061,'CODE H VS CODE ICPE'!$A$2:$E$80,5,FALSE)))</f>
        <v>0</v>
      </c>
      <c r="AP2061" s="21">
        <f>IF(AA2061="",0,IF(AA2061="Interdit",0,VLOOKUP(M2061,'CODE H VS CODE ICPE'!$A$2:$E$80,5,FALSE)))</f>
        <v>0</v>
      </c>
      <c r="AQ2061" s="21">
        <f>IF(AB2061="",0,IF(AB2061="Interdit",0,VLOOKUP(N2061,'CODE H VS CODE ICPE'!$A$2:$E$80,5,FALSE)))</f>
        <v>0</v>
      </c>
      <c r="AR2061" s="21">
        <f>IF(AC2061="",0,IF(AC2061="Interdit",0,VLOOKUP(O2061,'CODE H VS CODE ICPE'!$A$2:$E$80,5,FALSE)))</f>
        <v>0</v>
      </c>
      <c r="AS2061" s="21">
        <f>IF(AD2061="",0,IF(AD2061="Interdit",0,VLOOKUP(P2061,'CODE H VS CODE ICPE'!$A$2:$E$80,5,FALSE)))</f>
        <v>0</v>
      </c>
      <c r="AT2061" s="21">
        <f>IF(AE2061="",0,IF(AE2061="Interdit",0,VLOOKUP(Q2061,'CODE H VS CODE ICPE'!$A$2:$E$80,5,FALSE)))</f>
        <v>0</v>
      </c>
      <c r="AU2061" s="21">
        <f>IF(AF2061="",0,IF(AF2061="Interdit",0,VLOOKUP(R2061,'CODE H VS CODE ICPE'!$A$2:$E$80,5,FALSE)))</f>
        <v>0</v>
      </c>
      <c r="AV2061" s="21">
        <f>IF(AG2061="",0,IF(AG2061="Interdit",0,VLOOKUP(S2061,'CODE H VS CODE ICPE'!$A$2:$E$80,5,FALSE)))</f>
        <v>0</v>
      </c>
      <c r="AW2061" s="20" t="str">
        <f t="shared" si="439"/>
        <v>$AI$2</v>
      </c>
      <c r="AX2061" s="26">
        <f t="shared" si="440"/>
        <v>99999.99</v>
      </c>
      <c r="AY2061" s="20" t="str">
        <f t="shared" si="441"/>
        <v>H302</v>
      </c>
      <c r="AZ2061" s="20">
        <f>IF(AY2061="","",IF(AY2061=0,"",VLOOKUP(AY2061,'CODE H VS CODE ICPE'!$A$1:$E$80,3,FALSE)))</f>
        <v>4511</v>
      </c>
    </row>
    <row r="2062" spans="1:52" ht="28.9" customHeight="1">
      <c r="A2062" s="23">
        <v>2683</v>
      </c>
      <c r="B2062" s="24" t="s">
        <v>4091</v>
      </c>
      <c r="C2062" s="25" t="s">
        <v>499</v>
      </c>
      <c r="D2062" s="24" t="s">
        <v>588</v>
      </c>
      <c r="E2062" s="24" t="s">
        <v>4092</v>
      </c>
      <c r="F2062" s="20" t="s">
        <v>86</v>
      </c>
      <c r="G2062" s="20" t="s">
        <v>94</v>
      </c>
      <c r="H2062" s="20"/>
      <c r="I2062" s="20"/>
      <c r="J2062" s="20"/>
      <c r="K2062" s="20"/>
      <c r="L2062" s="20"/>
      <c r="M2062" s="20"/>
      <c r="N2062" s="20"/>
      <c r="O2062" s="20"/>
      <c r="P2062" s="20"/>
      <c r="Q2062" s="20"/>
      <c r="R2062" s="20"/>
      <c r="S2062" s="20"/>
      <c r="T2062" s="20" t="str">
        <f>IFERROR(VLOOKUP(F2062,'CODE H VS CODE ICPE'!$A$2:$D$80,4,FALSE),"")</f>
        <v>Autorisé</v>
      </c>
      <c r="U2062" s="20" t="str">
        <f>IFERROR(VLOOKUP(G2062,'CODE H VS CODE ICPE'!$A$2:$D$80,4,FALSE),"")</f>
        <v>Demande d'autorisation</v>
      </c>
      <c r="V2062" s="20" t="str">
        <f>IFERROR(VLOOKUP(H2062,'CODE H VS CODE ICPE'!$A$2:$D$80,4,FALSE),"")</f>
        <v/>
      </c>
      <c r="W2062" s="20" t="str">
        <f>IFERROR(VLOOKUP(I2062,'CODE H VS CODE ICPE'!$A$2:$D$80,4,FALSE),"")</f>
        <v/>
      </c>
      <c r="X2062" s="20" t="str">
        <f>IFERROR(VLOOKUP(J2062,'CODE H VS CODE ICPE'!$A$2:$D$80,4,FALSE),"")</f>
        <v/>
      </c>
      <c r="Y2062" s="20" t="str">
        <f>IFERROR(VLOOKUP(K2062,'CODE H VS CODE ICPE'!$A$2:$D$80,4,FALSE),"")</f>
        <v/>
      </c>
      <c r="Z2062" s="20" t="str">
        <f>IFERROR(VLOOKUP(L2062,'CODE H VS CODE ICPE'!$A$2:$D$80,4,FALSE),"")</f>
        <v/>
      </c>
      <c r="AA2062" s="20" t="str">
        <f>IFERROR(VLOOKUP(M2062,'CODE H VS CODE ICPE'!$A$2:$D$80,4,FALSE),"")</f>
        <v/>
      </c>
      <c r="AB2062" s="20" t="str">
        <f>IFERROR(VLOOKUP(N2062,'CODE H VS CODE ICPE'!$A$2:$D$80,4,FALSE),"")</f>
        <v/>
      </c>
      <c r="AC2062" s="20" t="str">
        <f>IFERROR(VLOOKUP(O2062,'CODE H VS CODE ICPE'!$A$2:$D$80,4,FALSE),"")</f>
        <v/>
      </c>
      <c r="AD2062" s="20" t="str">
        <f>IFERROR(VLOOKUP(P2062,'CODE H VS CODE ICPE'!$A$2:$D$80,4,FALSE),"")</f>
        <v/>
      </c>
      <c r="AE2062" s="20" t="str">
        <f>IFERROR(VLOOKUP(Q2062,'CODE H VS CODE ICPE'!$A$2:$D$80,4,FALSE),"")</f>
        <v/>
      </c>
      <c r="AF2062" s="20" t="str">
        <f>IFERROR(VLOOKUP(R2062,'CODE H VS CODE ICPE'!$A$2:$D$80,4,FALSE),"")</f>
        <v/>
      </c>
      <c r="AG2062" s="20" t="str">
        <f>IFERROR(VLOOKUP(S2062,'CODE H VS CODE ICPE'!$A$2:$D$80,4,FALSE),"")</f>
        <v/>
      </c>
      <c r="AH2062" s="47" t="str">
        <f t="shared" si="442"/>
        <v>Accepted</v>
      </c>
      <c r="AI2062" s="21">
        <f>IF(T2062="",0,IF(T2062="Interdit",0,VLOOKUP(F2062,'CODE H VS CODE ICPE'!$A$2:$E$80,5,FALSE)))</f>
        <v>99999.99</v>
      </c>
      <c r="AJ2062" s="21">
        <f>IF(U2062="",0,IF(U2062="Interdit",0,VLOOKUP(G2062,'CODE H VS CODE ICPE'!$A$2:$E$80,5,FALSE)))</f>
        <v>199.99</v>
      </c>
      <c r="AK2062" s="21">
        <f>IF(V2062="",0,IF(V2062="Interdit",0,VLOOKUP(H2062,'CODE H VS CODE ICPE'!$A$2:$E$80,5,FALSE)))</f>
        <v>0</v>
      </c>
      <c r="AL2062" s="21">
        <f>IF(W2062="",0,IF(W2062="Interdit",0,VLOOKUP(I2062,'CODE H VS CODE ICPE'!$A$2:$E$80,5,FALSE)))</f>
        <v>0</v>
      </c>
      <c r="AM2062" s="21">
        <f>IF(X2062="",0,IF(X2062="Interdit",0,VLOOKUP(J2062,'CODE H VS CODE ICPE'!$A$2:$E$80,5,FALSE)))</f>
        <v>0</v>
      </c>
      <c r="AN2062" s="21">
        <f>IF(Y2062="",0,IF(Y2062="Interdit",0,VLOOKUP(K2062,'CODE H VS CODE ICPE'!$A$2:$E$80,5,FALSE)))</f>
        <v>0</v>
      </c>
      <c r="AO2062" s="21">
        <f>IF(Z2062="",0,IF(Z2062="Interdit",0,VLOOKUP(L2062,'CODE H VS CODE ICPE'!$A$2:$E$80,5,FALSE)))</f>
        <v>0</v>
      </c>
      <c r="AP2062" s="21">
        <f>IF(AA2062="",0,IF(AA2062="Interdit",0,VLOOKUP(M2062,'CODE H VS CODE ICPE'!$A$2:$E$80,5,FALSE)))</f>
        <v>0</v>
      </c>
      <c r="AQ2062" s="21">
        <f>IF(AB2062="",0,IF(AB2062="Interdit",0,VLOOKUP(N2062,'CODE H VS CODE ICPE'!$A$2:$E$80,5,FALSE)))</f>
        <v>0</v>
      </c>
      <c r="AR2062" s="21">
        <f>IF(AC2062="",0,IF(AC2062="Interdit",0,VLOOKUP(O2062,'CODE H VS CODE ICPE'!$A$2:$E$80,5,FALSE)))</f>
        <v>0</v>
      </c>
      <c r="AS2062" s="21">
        <f>IF(AD2062="",0,IF(AD2062="Interdit",0,VLOOKUP(P2062,'CODE H VS CODE ICPE'!$A$2:$E$80,5,FALSE)))</f>
        <v>0</v>
      </c>
      <c r="AT2062" s="21">
        <f>IF(AE2062="",0,IF(AE2062="Interdit",0,VLOOKUP(Q2062,'CODE H VS CODE ICPE'!$A$2:$E$80,5,FALSE)))</f>
        <v>0</v>
      </c>
      <c r="AU2062" s="21">
        <f>IF(AF2062="",0,IF(AF2062="Interdit",0,VLOOKUP(R2062,'CODE H VS CODE ICPE'!$A$2:$E$80,5,FALSE)))</f>
        <v>0</v>
      </c>
      <c r="AV2062" s="21">
        <f>IF(AG2062="",0,IF(AG2062="Interdit",0,VLOOKUP(S2062,'CODE H VS CODE ICPE'!$A$2:$E$80,5,FALSE)))</f>
        <v>0</v>
      </c>
      <c r="AW2062" s="20" t="str">
        <f t="shared" si="439"/>
        <v>$AI$2</v>
      </c>
      <c r="AX2062" s="26">
        <f t="shared" si="440"/>
        <v>99999.99</v>
      </c>
      <c r="AY2062" s="20" t="str">
        <f t="shared" si="441"/>
        <v>H302</v>
      </c>
      <c r="AZ2062" s="20">
        <f>IF(AY2062="","",IF(AY2062=0,"",VLOOKUP(AY2062,'CODE H VS CODE ICPE'!$A$1:$E$80,3,FALSE)))</f>
        <v>4511</v>
      </c>
    </row>
    <row r="2063" spans="1:52" ht="28.9" customHeight="1">
      <c r="A2063" s="23">
        <v>2927</v>
      </c>
      <c r="B2063" s="24" t="s">
        <v>4093</v>
      </c>
      <c r="C2063" s="25" t="s">
        <v>347</v>
      </c>
      <c r="D2063" s="24" t="s">
        <v>292</v>
      </c>
      <c r="E2063" s="24" t="s">
        <v>4094</v>
      </c>
      <c r="F2063" s="20" t="s">
        <v>86</v>
      </c>
      <c r="G2063" s="20" t="s">
        <v>96</v>
      </c>
      <c r="H2063" s="20"/>
      <c r="I2063" s="20"/>
      <c r="J2063" s="20"/>
      <c r="K2063" s="20"/>
      <c r="L2063" s="20"/>
      <c r="M2063" s="20"/>
      <c r="N2063" s="20"/>
      <c r="O2063" s="20"/>
      <c r="P2063" s="20"/>
      <c r="Q2063" s="20"/>
      <c r="R2063" s="20"/>
      <c r="S2063" s="20"/>
      <c r="T2063" s="20" t="str">
        <f>IFERROR(VLOOKUP(F2063,'CODE H VS CODE ICPE'!$A$2:$D$80,4,FALSE),"")</f>
        <v>Autorisé</v>
      </c>
      <c r="U2063" s="20" t="str">
        <f>IFERROR(VLOOKUP(G2063,'CODE H VS CODE ICPE'!$A$2:$D$80,4,FALSE),"")</f>
        <v>Autorisé</v>
      </c>
      <c r="V2063" s="20" t="str">
        <f>IFERROR(VLOOKUP(H2063,'CODE H VS CODE ICPE'!$A$2:$D$80,4,FALSE),"")</f>
        <v/>
      </c>
      <c r="W2063" s="20" t="str">
        <f>IFERROR(VLOOKUP(I2063,'CODE H VS CODE ICPE'!$A$2:$D$80,4,FALSE),"")</f>
        <v/>
      </c>
      <c r="X2063" s="20" t="str">
        <f>IFERROR(VLOOKUP(J2063,'CODE H VS CODE ICPE'!$A$2:$D$80,4,FALSE),"")</f>
        <v/>
      </c>
      <c r="Y2063" s="20" t="str">
        <f>IFERROR(VLOOKUP(K2063,'CODE H VS CODE ICPE'!$A$2:$D$80,4,FALSE),"")</f>
        <v/>
      </c>
      <c r="Z2063" s="20" t="str">
        <f>IFERROR(VLOOKUP(L2063,'CODE H VS CODE ICPE'!$A$2:$D$80,4,FALSE),"")</f>
        <v/>
      </c>
      <c r="AA2063" s="20" t="str">
        <f>IFERROR(VLOOKUP(M2063,'CODE H VS CODE ICPE'!$A$2:$D$80,4,FALSE),"")</f>
        <v/>
      </c>
      <c r="AB2063" s="20" t="str">
        <f>IFERROR(VLOOKUP(N2063,'CODE H VS CODE ICPE'!$A$2:$D$80,4,FALSE),"")</f>
        <v/>
      </c>
      <c r="AC2063" s="20" t="str">
        <f>IFERROR(VLOOKUP(O2063,'CODE H VS CODE ICPE'!$A$2:$D$80,4,FALSE),"")</f>
        <v/>
      </c>
      <c r="AD2063" s="20" t="str">
        <f>IFERROR(VLOOKUP(P2063,'CODE H VS CODE ICPE'!$A$2:$D$80,4,FALSE),"")</f>
        <v/>
      </c>
      <c r="AE2063" s="20" t="str">
        <f>IFERROR(VLOOKUP(Q2063,'CODE H VS CODE ICPE'!$A$2:$D$80,4,FALSE),"")</f>
        <v/>
      </c>
      <c r="AF2063" s="20" t="str">
        <f>IFERROR(VLOOKUP(R2063,'CODE H VS CODE ICPE'!$A$2:$D$80,4,FALSE),"")</f>
        <v/>
      </c>
      <c r="AG2063" s="20" t="str">
        <f>IFERROR(VLOOKUP(S2063,'CODE H VS CODE ICPE'!$A$2:$D$80,4,FALSE),"")</f>
        <v/>
      </c>
      <c r="AH2063" s="48" t="s">
        <v>4628</v>
      </c>
      <c r="AI2063" s="21">
        <f>IF(T2063="",0,IF(T2063="Interdit",0,VLOOKUP(F2063,'CODE H VS CODE ICPE'!$A$2:$E$80,5,FALSE)))</f>
        <v>99999.99</v>
      </c>
      <c r="AJ2063" s="21">
        <f>IF(U2063="",0,IF(U2063="Interdit",0,VLOOKUP(G2063,'CODE H VS CODE ICPE'!$A$2:$E$80,5,FALSE)))</f>
        <v>149999.99</v>
      </c>
      <c r="AK2063" s="21">
        <f>IF(V2063="",0,IF(V2063="Interdit",0,VLOOKUP(H2063,'CODE H VS CODE ICPE'!$A$2:$E$80,5,FALSE)))</f>
        <v>0</v>
      </c>
      <c r="AL2063" s="21">
        <f>IF(W2063="",0,IF(W2063="Interdit",0,VLOOKUP(I2063,'CODE H VS CODE ICPE'!$A$2:$E$80,5,FALSE)))</f>
        <v>0</v>
      </c>
      <c r="AM2063" s="21">
        <f>IF(X2063="",0,IF(X2063="Interdit",0,VLOOKUP(J2063,'CODE H VS CODE ICPE'!$A$2:$E$80,5,FALSE)))</f>
        <v>0</v>
      </c>
      <c r="AN2063" s="21">
        <f>IF(Y2063="",0,IF(Y2063="Interdit",0,VLOOKUP(K2063,'CODE H VS CODE ICPE'!$A$2:$E$80,5,FALSE)))</f>
        <v>0</v>
      </c>
      <c r="AO2063" s="21">
        <f>IF(Z2063="",0,IF(Z2063="Interdit",0,VLOOKUP(L2063,'CODE H VS CODE ICPE'!$A$2:$E$80,5,FALSE)))</f>
        <v>0</v>
      </c>
      <c r="AP2063" s="21">
        <f>IF(AA2063="",0,IF(AA2063="Interdit",0,VLOOKUP(M2063,'CODE H VS CODE ICPE'!$A$2:$E$80,5,FALSE)))</f>
        <v>0</v>
      </c>
      <c r="AQ2063" s="21">
        <f>IF(AB2063="",0,IF(AB2063="Interdit",0,VLOOKUP(N2063,'CODE H VS CODE ICPE'!$A$2:$E$80,5,FALSE)))</f>
        <v>0</v>
      </c>
      <c r="AR2063" s="21">
        <f>IF(AC2063="",0,IF(AC2063="Interdit",0,VLOOKUP(O2063,'CODE H VS CODE ICPE'!$A$2:$E$80,5,FALSE)))</f>
        <v>0</v>
      </c>
      <c r="AS2063" s="21">
        <f>IF(AD2063="",0,IF(AD2063="Interdit",0,VLOOKUP(P2063,'CODE H VS CODE ICPE'!$A$2:$E$80,5,FALSE)))</f>
        <v>0</v>
      </c>
      <c r="AT2063" s="21">
        <f>IF(AE2063="",0,IF(AE2063="Interdit",0,VLOOKUP(Q2063,'CODE H VS CODE ICPE'!$A$2:$E$80,5,FALSE)))</f>
        <v>0</v>
      </c>
      <c r="AU2063" s="21">
        <f>IF(AF2063="",0,IF(AF2063="Interdit",0,VLOOKUP(R2063,'CODE H VS CODE ICPE'!$A$2:$E$80,5,FALSE)))</f>
        <v>0</v>
      </c>
      <c r="AV2063" s="21">
        <f>IF(AG2063="",0,IF(AG2063="Interdit",0,VLOOKUP(S2063,'CODE H VS CODE ICPE'!$A$2:$E$80,5,FALSE)))</f>
        <v>0</v>
      </c>
      <c r="AW2063" s="20" t="str">
        <f>ADDRESS(2,MATCH(MAX(AI2063:AV2063),AI2063:AV2063,0)+COLUMN(AI2063)-1)</f>
        <v>$AJ$2</v>
      </c>
      <c r="AX2063" s="26">
        <f>IF(AH2063="Interdit","",IF(AW2063="$AI$2",AI2063,IF(AW2063="$AJ$2",AJ2063,IF(AW2063="$AK$2",AK2063,IF(AW2063="$AL$2",AL2063,IF(AW2063="$AM$2",AM2063,IF(AW2063="$AN$2",AN2063,IF(AW2063="$AO$2",AO2063,IF(AW2063="$AP$2",AP2063,IF(AW2063="$AQ$2",AQ2063,IF(AW2063="$AR$2",AR2063,IF(AW2063="$AS$2",AS2063,IF(AW2063="$AT$2",AT2063,IF(AW2063="$AU$2",AU2063,IF(AW2063="$AV$2",AV2063,"")))))))))))))))</f>
        <v>149999.99</v>
      </c>
      <c r="AY2063" s="20" t="str">
        <f>IF(AX2063="","",IF(AW2063="$AI$2",F2063,IF(AW2063="$AJ$2",G2063,IF(AW2063="$AK$2",H2063,IF(AW2063="$AL$2",I2063,IF(AW2063="$AM$2",J2063,IF(AW2063="$AN$2",K2063,IF(AW2063="$AO$2",L2063,IF(AW2063="$AP$2",M2063,IF(AW2063="$AQ$2",N2063,IF(AW2063="$AR$2",O2063,IF(AW2063="$AS$2",P2063,IF(AW2063="$AT$2",Q2063,IF(AW2063="$AU$2",R2063,IF(AW2063="$AV$2",S2063,"")))))))))))))))</f>
        <v>H314</v>
      </c>
      <c r="AZ2063" s="20">
        <f>IF(AY2063="","",IF(AY2063=0,"",VLOOKUP(AY2063,'CODE H VS CODE ICPE'!$A$1:$E$80,3,FALSE)))</f>
        <v>4320</v>
      </c>
    </row>
    <row r="2064" spans="1:52" ht="28.9" customHeight="1">
      <c r="A2064" s="23">
        <v>2684</v>
      </c>
      <c r="B2064" s="24" t="s">
        <v>4095</v>
      </c>
      <c r="C2064" s="25" t="s">
        <v>499</v>
      </c>
      <c r="D2064" s="24" t="s">
        <v>1490</v>
      </c>
      <c r="E2064" s="24" t="s">
        <v>4096</v>
      </c>
      <c r="F2064" s="20" t="s">
        <v>84</v>
      </c>
      <c r="G2064" s="20" t="s">
        <v>110</v>
      </c>
      <c r="H2064" s="20"/>
      <c r="I2064" s="20"/>
      <c r="J2064" s="20"/>
      <c r="K2064" s="20"/>
      <c r="L2064" s="20"/>
      <c r="M2064" s="20"/>
      <c r="N2064" s="20"/>
      <c r="O2064" s="20"/>
      <c r="P2064" s="20"/>
      <c r="Q2064" s="20"/>
      <c r="R2064" s="20"/>
      <c r="S2064" s="20"/>
      <c r="T2064" s="20" t="str">
        <f>IFERROR(VLOOKUP(F2064,'CODE H VS CODE ICPE'!$A$2:$D$80,4,FALSE),"")</f>
        <v>Autorisé</v>
      </c>
      <c r="U2064" s="20" t="str">
        <f>IFERROR(VLOOKUP(G2064,'CODE H VS CODE ICPE'!$A$2:$D$80,4,FALSE),"")</f>
        <v>Interdit</v>
      </c>
      <c r="V2064" s="20" t="str">
        <f>IFERROR(VLOOKUP(H2064,'CODE H VS CODE ICPE'!$A$2:$D$80,4,FALSE),"")</f>
        <v/>
      </c>
      <c r="W2064" s="20" t="str">
        <f>IFERROR(VLOOKUP(I2064,'CODE H VS CODE ICPE'!$A$2:$D$80,4,FALSE),"")</f>
        <v/>
      </c>
      <c r="X2064" s="20" t="str">
        <f>IFERROR(VLOOKUP(J2064,'CODE H VS CODE ICPE'!$A$2:$D$80,4,FALSE),"")</f>
        <v/>
      </c>
      <c r="Y2064" s="20" t="str">
        <f>IFERROR(VLOOKUP(K2064,'CODE H VS CODE ICPE'!$A$2:$D$80,4,FALSE),"")</f>
        <v/>
      </c>
      <c r="Z2064" s="20" t="str">
        <f>IFERROR(VLOOKUP(L2064,'CODE H VS CODE ICPE'!$A$2:$D$80,4,FALSE),"")</f>
        <v/>
      </c>
      <c r="AA2064" s="20" t="str">
        <f>IFERROR(VLOOKUP(M2064,'CODE H VS CODE ICPE'!$A$2:$D$80,4,FALSE),"")</f>
        <v/>
      </c>
      <c r="AB2064" s="20" t="str">
        <f>IFERROR(VLOOKUP(N2064,'CODE H VS CODE ICPE'!$A$2:$D$80,4,FALSE),"")</f>
        <v/>
      </c>
      <c r="AC2064" s="20" t="str">
        <f>IFERROR(VLOOKUP(O2064,'CODE H VS CODE ICPE'!$A$2:$D$80,4,FALSE),"")</f>
        <v/>
      </c>
      <c r="AD2064" s="20" t="str">
        <f>IFERROR(VLOOKUP(P2064,'CODE H VS CODE ICPE'!$A$2:$D$80,4,FALSE),"")</f>
        <v/>
      </c>
      <c r="AE2064" s="20" t="str">
        <f>IFERROR(VLOOKUP(Q2064,'CODE H VS CODE ICPE'!$A$2:$D$80,4,FALSE),"")</f>
        <v/>
      </c>
      <c r="AF2064" s="20" t="str">
        <f>IFERROR(VLOOKUP(R2064,'CODE H VS CODE ICPE'!$A$2:$D$80,4,FALSE),"")</f>
        <v/>
      </c>
      <c r="AG2064" s="20" t="str">
        <f>IFERROR(VLOOKUP(S2064,'CODE H VS CODE ICPE'!$A$2:$D$80,4,FALSE),"")</f>
        <v/>
      </c>
      <c r="AH2064" s="48" t="str">
        <f t="shared" ref="AH2064:AH2069" si="443">IF(COUNTIF(T2064:AG2064, "Rejected") &gt; 0, "Rejected", IF(COUNTIF(T2064:AG2064, "Under request") &gt; 0, "Under request", "Accepted"))</f>
        <v>Accepted</v>
      </c>
      <c r="AI2064" s="21">
        <f>IF(T2064="",0,IF(T2064="Interdit",0,VLOOKUP(F2064,'CODE H VS CODE ICPE'!$A$2:$E$80,5,FALSE)))</f>
        <v>99999.99</v>
      </c>
      <c r="AJ2064" s="21">
        <f>IF(U2064="",0,IF(U2064="Interdit",0,VLOOKUP(G2064,'CODE H VS CODE ICPE'!$A$2:$E$80,5,FALSE)))</f>
        <v>0</v>
      </c>
      <c r="AK2064" s="21">
        <f>IF(V2064="",0,IF(V2064="Interdit",0,VLOOKUP(H2064,'CODE H VS CODE ICPE'!$A$2:$E$80,5,FALSE)))</f>
        <v>0</v>
      </c>
      <c r="AL2064" s="21">
        <f>IF(W2064="",0,IF(W2064="Interdit",0,VLOOKUP(I2064,'CODE H VS CODE ICPE'!$A$2:$E$80,5,FALSE)))</f>
        <v>0</v>
      </c>
      <c r="AM2064" s="21">
        <f>IF(X2064="",0,IF(X2064="Interdit",0,VLOOKUP(J2064,'CODE H VS CODE ICPE'!$A$2:$E$80,5,FALSE)))</f>
        <v>0</v>
      </c>
      <c r="AN2064" s="21">
        <f>IF(Y2064="",0,IF(Y2064="Interdit",0,VLOOKUP(K2064,'CODE H VS CODE ICPE'!$A$2:$E$80,5,FALSE)))</f>
        <v>0</v>
      </c>
      <c r="AO2064" s="21">
        <f>IF(Z2064="",0,IF(Z2064="Interdit",0,VLOOKUP(L2064,'CODE H VS CODE ICPE'!$A$2:$E$80,5,FALSE)))</f>
        <v>0</v>
      </c>
      <c r="AP2064" s="21">
        <f>IF(AA2064="",0,IF(AA2064="Interdit",0,VLOOKUP(M2064,'CODE H VS CODE ICPE'!$A$2:$E$80,5,FALSE)))</f>
        <v>0</v>
      </c>
      <c r="AQ2064" s="21">
        <f>IF(AB2064="",0,IF(AB2064="Interdit",0,VLOOKUP(N2064,'CODE H VS CODE ICPE'!$A$2:$E$80,5,FALSE)))</f>
        <v>0</v>
      </c>
      <c r="AR2064" s="21">
        <f>IF(AC2064="",0,IF(AC2064="Interdit",0,VLOOKUP(O2064,'CODE H VS CODE ICPE'!$A$2:$E$80,5,FALSE)))</f>
        <v>0</v>
      </c>
      <c r="AS2064" s="21">
        <f>IF(AD2064="",0,IF(AD2064="Interdit",0,VLOOKUP(P2064,'CODE H VS CODE ICPE'!$A$2:$E$80,5,FALSE)))</f>
        <v>0</v>
      </c>
      <c r="AT2064" s="21">
        <f>IF(AE2064="",0,IF(AE2064="Interdit",0,VLOOKUP(Q2064,'CODE H VS CODE ICPE'!$A$2:$E$80,5,FALSE)))</f>
        <v>0</v>
      </c>
      <c r="AU2064" s="21">
        <f>IF(AF2064="",0,IF(AF2064="Interdit",0,VLOOKUP(R2064,'CODE H VS CODE ICPE'!$A$2:$E$80,5,FALSE)))</f>
        <v>0</v>
      </c>
      <c r="AV2064" s="21">
        <f>IF(AG2064="",0,IF(AG2064="Interdit",0,VLOOKUP(S2064,'CODE H VS CODE ICPE'!$A$2:$E$80,5,FALSE)))</f>
        <v>0</v>
      </c>
      <c r="AW2064" s="20" t="str">
        <f t="shared" ref="AW2064:AW2069" si="444">ADDRESS(2,MATCH(MAX(AI2064:AV2064),AI2064:AV2064,0)+COLUMN(AI2064)-1)</f>
        <v>$AI$2</v>
      </c>
      <c r="AX2064" s="26">
        <f t="shared" ref="AX2064:AX2069" si="445">IF(AH2064="Interdit","",IF(AW2064="$AI$2",AI2064,IF(AW2064="$AJ$2",AJ2064,IF(AW2064="$AK$2",AK2064,IF(AW2064="$AL$2",AL2064,IF(AW2064="$AM$2",AM2064,IF(AW2064="$AN$2",AN2064,IF(AW2064="$AO$2",AO2064,IF(AW2064="$AP$2",AP2064,IF(AW2064="$AQ$2",AQ2064,IF(AW2064="$AR$2",AR2064,IF(AW2064="$AS$2",AS2064,IF(AW2064="$AT$2",AT2064,IF(AW2064="$AU$2",AU2064,IF(AW2064="$AV$2",AV2064,"")))))))))))))))</f>
        <v>99999.99</v>
      </c>
      <c r="AY2064" s="20" t="str">
        <f t="shared" ref="AY2064:AY2069" si="446">IF(AX2064="","",IF(AW2064="$AI$2",F2064,IF(AW2064="$AJ$2",G2064,IF(AW2064="$AK$2",H2064,IF(AW2064="$AL$2",I2064,IF(AW2064="$AM$2",J2064,IF(AW2064="$AN$2",K2064,IF(AW2064="$AO$2",L2064,IF(AW2064="$AP$2",M2064,IF(AW2064="$AQ$2",N2064,IF(AW2064="$AR$2",O2064,IF(AW2064="$AS$2",P2064,IF(AW2064="$AT$2",Q2064,IF(AW2064="$AU$2",R2064,IF(AW2064="$AV$2",S2064,"")))))))))))))))</f>
        <v>H301</v>
      </c>
      <c r="AZ2064" s="20">
        <f>IF(AY2064="","",IF(AY2064=0,"",VLOOKUP(AY2064,'CODE H VS CODE ICPE'!$A$1:$E$80,3,FALSE)))</f>
        <v>4511</v>
      </c>
    </row>
    <row r="2065" spans="1:52" ht="28.9" customHeight="1">
      <c r="A2065" s="23">
        <v>2686</v>
      </c>
      <c r="B2065" s="24" t="s">
        <v>4097</v>
      </c>
      <c r="C2065" s="25" t="s">
        <v>499</v>
      </c>
      <c r="D2065" s="24" t="s">
        <v>503</v>
      </c>
      <c r="E2065" s="24" t="s">
        <v>4098</v>
      </c>
      <c r="F2065" s="20" t="s">
        <v>42</v>
      </c>
      <c r="G2065" s="20" t="s">
        <v>86</v>
      </c>
      <c r="H2065" s="20" t="s">
        <v>94</v>
      </c>
      <c r="I2065" s="20"/>
      <c r="J2065" s="20"/>
      <c r="K2065" s="20"/>
      <c r="L2065" s="20"/>
      <c r="M2065" s="20"/>
      <c r="N2065" s="20"/>
      <c r="O2065" s="20"/>
      <c r="P2065" s="20"/>
      <c r="Q2065" s="20"/>
      <c r="R2065" s="20"/>
      <c r="S2065" s="20"/>
      <c r="T2065" s="20" t="str">
        <f>IFERROR(VLOOKUP(F2065,'CODE H VS CODE ICPE'!$A$2:$D$80,4,FALSE),"")</f>
        <v>Autorisé</v>
      </c>
      <c r="U2065" s="20" t="str">
        <f>IFERROR(VLOOKUP(G2065,'CODE H VS CODE ICPE'!$A$2:$D$80,4,FALSE),"")</f>
        <v>Autorisé</v>
      </c>
      <c r="V2065" s="20" t="str">
        <f>IFERROR(VLOOKUP(H2065,'CODE H VS CODE ICPE'!$A$2:$D$80,4,FALSE),"")</f>
        <v>Demande d'autorisation</v>
      </c>
      <c r="W2065" s="20" t="str">
        <f>IFERROR(VLOOKUP(I2065,'CODE H VS CODE ICPE'!$A$2:$D$80,4,FALSE),"")</f>
        <v/>
      </c>
      <c r="X2065" s="20" t="str">
        <f>IFERROR(VLOOKUP(J2065,'CODE H VS CODE ICPE'!$A$2:$D$80,4,FALSE),"")</f>
        <v/>
      </c>
      <c r="Y2065" s="20" t="str">
        <f>IFERROR(VLOOKUP(K2065,'CODE H VS CODE ICPE'!$A$2:$D$80,4,FALSE),"")</f>
        <v/>
      </c>
      <c r="Z2065" s="20" t="str">
        <f>IFERROR(VLOOKUP(L2065,'CODE H VS CODE ICPE'!$A$2:$D$80,4,FALSE),"")</f>
        <v/>
      </c>
      <c r="AA2065" s="20" t="str">
        <f>IFERROR(VLOOKUP(M2065,'CODE H VS CODE ICPE'!$A$2:$D$80,4,FALSE),"")</f>
        <v/>
      </c>
      <c r="AB2065" s="20" t="str">
        <f>IFERROR(VLOOKUP(N2065,'CODE H VS CODE ICPE'!$A$2:$D$80,4,FALSE),"")</f>
        <v/>
      </c>
      <c r="AC2065" s="20" t="str">
        <f>IFERROR(VLOOKUP(O2065,'CODE H VS CODE ICPE'!$A$2:$D$80,4,FALSE),"")</f>
        <v/>
      </c>
      <c r="AD2065" s="20" t="str">
        <f>IFERROR(VLOOKUP(P2065,'CODE H VS CODE ICPE'!$A$2:$D$80,4,FALSE),"")</f>
        <v/>
      </c>
      <c r="AE2065" s="20" t="str">
        <f>IFERROR(VLOOKUP(Q2065,'CODE H VS CODE ICPE'!$A$2:$D$80,4,FALSE),"")</f>
        <v/>
      </c>
      <c r="AF2065" s="20" t="str">
        <f>IFERROR(VLOOKUP(R2065,'CODE H VS CODE ICPE'!$A$2:$D$80,4,FALSE),"")</f>
        <v/>
      </c>
      <c r="AG2065" s="20" t="str">
        <f>IFERROR(VLOOKUP(S2065,'CODE H VS CODE ICPE'!$A$2:$D$80,4,FALSE),"")</f>
        <v/>
      </c>
      <c r="AH2065" s="47" t="str">
        <f t="shared" si="443"/>
        <v>Accepted</v>
      </c>
      <c r="AI2065" s="21">
        <f>IF(T2065="",0,IF(T2065="Interdit",0,VLOOKUP(F2065,'CODE H VS CODE ICPE'!$A$2:$E$80,5,FALSE)))</f>
        <v>99999.99</v>
      </c>
      <c r="AJ2065" s="21">
        <f>IF(U2065="",0,IF(U2065="Interdit",0,VLOOKUP(G2065,'CODE H VS CODE ICPE'!$A$2:$E$80,5,FALSE)))</f>
        <v>99999.99</v>
      </c>
      <c r="AK2065" s="21">
        <f>IF(V2065="",0,IF(V2065="Interdit",0,VLOOKUP(H2065,'CODE H VS CODE ICPE'!$A$2:$E$80,5,FALSE)))</f>
        <v>199.99</v>
      </c>
      <c r="AL2065" s="21">
        <f>IF(W2065="",0,IF(W2065="Interdit",0,VLOOKUP(I2065,'CODE H VS CODE ICPE'!$A$2:$E$80,5,FALSE)))</f>
        <v>0</v>
      </c>
      <c r="AM2065" s="21">
        <f>IF(X2065="",0,IF(X2065="Interdit",0,VLOOKUP(J2065,'CODE H VS CODE ICPE'!$A$2:$E$80,5,FALSE)))</f>
        <v>0</v>
      </c>
      <c r="AN2065" s="21">
        <f>IF(Y2065="",0,IF(Y2065="Interdit",0,VLOOKUP(K2065,'CODE H VS CODE ICPE'!$A$2:$E$80,5,FALSE)))</f>
        <v>0</v>
      </c>
      <c r="AO2065" s="21">
        <f>IF(Z2065="",0,IF(Z2065="Interdit",0,VLOOKUP(L2065,'CODE H VS CODE ICPE'!$A$2:$E$80,5,FALSE)))</f>
        <v>0</v>
      </c>
      <c r="AP2065" s="21">
        <f>IF(AA2065="",0,IF(AA2065="Interdit",0,VLOOKUP(M2065,'CODE H VS CODE ICPE'!$A$2:$E$80,5,FALSE)))</f>
        <v>0</v>
      </c>
      <c r="AQ2065" s="21">
        <f>IF(AB2065="",0,IF(AB2065="Interdit",0,VLOOKUP(N2065,'CODE H VS CODE ICPE'!$A$2:$E$80,5,FALSE)))</f>
        <v>0</v>
      </c>
      <c r="AR2065" s="21">
        <f>IF(AC2065="",0,IF(AC2065="Interdit",0,VLOOKUP(O2065,'CODE H VS CODE ICPE'!$A$2:$E$80,5,FALSE)))</f>
        <v>0</v>
      </c>
      <c r="AS2065" s="21">
        <f>IF(AD2065="",0,IF(AD2065="Interdit",0,VLOOKUP(P2065,'CODE H VS CODE ICPE'!$A$2:$E$80,5,FALSE)))</f>
        <v>0</v>
      </c>
      <c r="AT2065" s="21">
        <f>IF(AE2065="",0,IF(AE2065="Interdit",0,VLOOKUP(Q2065,'CODE H VS CODE ICPE'!$A$2:$E$80,5,FALSE)))</f>
        <v>0</v>
      </c>
      <c r="AU2065" s="21">
        <f>IF(AF2065="",0,IF(AF2065="Interdit",0,VLOOKUP(R2065,'CODE H VS CODE ICPE'!$A$2:$E$80,5,FALSE)))</f>
        <v>0</v>
      </c>
      <c r="AV2065" s="21">
        <f>IF(AG2065="",0,IF(AG2065="Interdit",0,VLOOKUP(S2065,'CODE H VS CODE ICPE'!$A$2:$E$80,5,FALSE)))</f>
        <v>0</v>
      </c>
      <c r="AW2065" s="20" t="str">
        <f t="shared" si="444"/>
        <v>$AI$2</v>
      </c>
      <c r="AX2065" s="26">
        <f t="shared" si="445"/>
        <v>99999.99</v>
      </c>
      <c r="AY2065" s="20" t="str">
        <f t="shared" si="446"/>
        <v>H226</v>
      </c>
      <c r="AZ2065" s="20">
        <f>IF(AY2065="","",IF(AY2065=0,"",VLOOKUP(AY2065,'CODE H VS CODE ICPE'!$A$1:$E$80,3,FALSE)))</f>
        <v>4331</v>
      </c>
    </row>
    <row r="2066" spans="1:52" ht="28.9" customHeight="1">
      <c r="A2066" s="23">
        <v>2687</v>
      </c>
      <c r="B2066" s="24" t="s">
        <v>4099</v>
      </c>
      <c r="C2066" s="25" t="s">
        <v>499</v>
      </c>
      <c r="D2066" s="24" t="s">
        <v>503</v>
      </c>
      <c r="E2066" s="24" t="s">
        <v>4100</v>
      </c>
      <c r="F2066" s="20" t="s">
        <v>86</v>
      </c>
      <c r="G2066" s="20" t="s">
        <v>110</v>
      </c>
      <c r="H2066" s="20"/>
      <c r="I2066" s="20"/>
      <c r="J2066" s="20"/>
      <c r="K2066" s="20"/>
      <c r="L2066" s="20"/>
      <c r="M2066" s="20"/>
      <c r="N2066" s="20"/>
      <c r="O2066" s="20"/>
      <c r="P2066" s="20"/>
      <c r="Q2066" s="20"/>
      <c r="R2066" s="20"/>
      <c r="S2066" s="20"/>
      <c r="T2066" s="20" t="str">
        <f>IFERROR(VLOOKUP(F2066,'CODE H VS CODE ICPE'!$A$2:$D$80,4,FALSE),"")</f>
        <v>Autorisé</v>
      </c>
      <c r="U2066" s="20" t="str">
        <f>IFERROR(VLOOKUP(G2066,'CODE H VS CODE ICPE'!$A$2:$D$80,4,FALSE),"")</f>
        <v>Interdit</v>
      </c>
      <c r="V2066" s="20" t="str">
        <f>IFERROR(VLOOKUP(H2066,'CODE H VS CODE ICPE'!$A$2:$D$80,4,FALSE),"")</f>
        <v/>
      </c>
      <c r="W2066" s="20" t="str">
        <f>IFERROR(VLOOKUP(I2066,'CODE H VS CODE ICPE'!$A$2:$D$80,4,FALSE),"")</f>
        <v/>
      </c>
      <c r="X2066" s="20" t="str">
        <f>IFERROR(VLOOKUP(J2066,'CODE H VS CODE ICPE'!$A$2:$D$80,4,FALSE),"")</f>
        <v/>
      </c>
      <c r="Y2066" s="20" t="str">
        <f>IFERROR(VLOOKUP(K2066,'CODE H VS CODE ICPE'!$A$2:$D$80,4,FALSE),"")</f>
        <v/>
      </c>
      <c r="Z2066" s="20" t="str">
        <f>IFERROR(VLOOKUP(L2066,'CODE H VS CODE ICPE'!$A$2:$D$80,4,FALSE),"")</f>
        <v/>
      </c>
      <c r="AA2066" s="20" t="str">
        <f>IFERROR(VLOOKUP(M2066,'CODE H VS CODE ICPE'!$A$2:$D$80,4,FALSE),"")</f>
        <v/>
      </c>
      <c r="AB2066" s="20" t="str">
        <f>IFERROR(VLOOKUP(N2066,'CODE H VS CODE ICPE'!$A$2:$D$80,4,FALSE),"")</f>
        <v/>
      </c>
      <c r="AC2066" s="20" t="str">
        <f>IFERROR(VLOOKUP(O2066,'CODE H VS CODE ICPE'!$A$2:$D$80,4,FALSE),"")</f>
        <v/>
      </c>
      <c r="AD2066" s="20" t="str">
        <f>IFERROR(VLOOKUP(P2066,'CODE H VS CODE ICPE'!$A$2:$D$80,4,FALSE),"")</f>
        <v/>
      </c>
      <c r="AE2066" s="20" t="str">
        <f>IFERROR(VLOOKUP(Q2066,'CODE H VS CODE ICPE'!$A$2:$D$80,4,FALSE),"")</f>
        <v/>
      </c>
      <c r="AF2066" s="20" t="str">
        <f>IFERROR(VLOOKUP(R2066,'CODE H VS CODE ICPE'!$A$2:$D$80,4,FALSE),"")</f>
        <v/>
      </c>
      <c r="AG2066" s="20" t="str">
        <f>IFERROR(VLOOKUP(S2066,'CODE H VS CODE ICPE'!$A$2:$D$80,4,FALSE),"")</f>
        <v/>
      </c>
      <c r="AH2066" s="48" t="str">
        <f t="shared" si="443"/>
        <v>Accepted</v>
      </c>
      <c r="AI2066" s="21">
        <f>IF(T2066="",0,IF(T2066="Interdit",0,VLOOKUP(F2066,'CODE H VS CODE ICPE'!$A$2:$E$80,5,FALSE)))</f>
        <v>99999.99</v>
      </c>
      <c r="AJ2066" s="21">
        <f>IF(U2066="",0,IF(U2066="Interdit",0,VLOOKUP(G2066,'CODE H VS CODE ICPE'!$A$2:$E$80,5,FALSE)))</f>
        <v>0</v>
      </c>
      <c r="AK2066" s="21">
        <f>IF(V2066="",0,IF(V2066="Interdit",0,VLOOKUP(H2066,'CODE H VS CODE ICPE'!$A$2:$E$80,5,FALSE)))</f>
        <v>0</v>
      </c>
      <c r="AL2066" s="21">
        <f>IF(W2066="",0,IF(W2066="Interdit",0,VLOOKUP(I2066,'CODE H VS CODE ICPE'!$A$2:$E$80,5,FALSE)))</f>
        <v>0</v>
      </c>
      <c r="AM2066" s="21">
        <f>IF(X2066="",0,IF(X2066="Interdit",0,VLOOKUP(J2066,'CODE H VS CODE ICPE'!$A$2:$E$80,5,FALSE)))</f>
        <v>0</v>
      </c>
      <c r="AN2066" s="21">
        <f>IF(Y2066="",0,IF(Y2066="Interdit",0,VLOOKUP(K2066,'CODE H VS CODE ICPE'!$A$2:$E$80,5,FALSE)))</f>
        <v>0</v>
      </c>
      <c r="AO2066" s="21">
        <f>IF(Z2066="",0,IF(Z2066="Interdit",0,VLOOKUP(L2066,'CODE H VS CODE ICPE'!$A$2:$E$80,5,FALSE)))</f>
        <v>0</v>
      </c>
      <c r="AP2066" s="21">
        <f>IF(AA2066="",0,IF(AA2066="Interdit",0,VLOOKUP(M2066,'CODE H VS CODE ICPE'!$A$2:$E$80,5,FALSE)))</f>
        <v>0</v>
      </c>
      <c r="AQ2066" s="21">
        <f>IF(AB2066="",0,IF(AB2066="Interdit",0,VLOOKUP(N2066,'CODE H VS CODE ICPE'!$A$2:$E$80,5,FALSE)))</f>
        <v>0</v>
      </c>
      <c r="AR2066" s="21">
        <f>IF(AC2066="",0,IF(AC2066="Interdit",0,VLOOKUP(O2066,'CODE H VS CODE ICPE'!$A$2:$E$80,5,FALSE)))</f>
        <v>0</v>
      </c>
      <c r="AS2066" s="21">
        <f>IF(AD2066="",0,IF(AD2066="Interdit",0,VLOOKUP(P2066,'CODE H VS CODE ICPE'!$A$2:$E$80,5,FALSE)))</f>
        <v>0</v>
      </c>
      <c r="AT2066" s="21">
        <f>IF(AE2066="",0,IF(AE2066="Interdit",0,VLOOKUP(Q2066,'CODE H VS CODE ICPE'!$A$2:$E$80,5,FALSE)))</f>
        <v>0</v>
      </c>
      <c r="AU2066" s="21">
        <f>IF(AF2066="",0,IF(AF2066="Interdit",0,VLOOKUP(R2066,'CODE H VS CODE ICPE'!$A$2:$E$80,5,FALSE)))</f>
        <v>0</v>
      </c>
      <c r="AV2066" s="21">
        <f>IF(AG2066="",0,IF(AG2066="Interdit",0,VLOOKUP(S2066,'CODE H VS CODE ICPE'!$A$2:$E$80,5,FALSE)))</f>
        <v>0</v>
      </c>
      <c r="AW2066" s="20" t="str">
        <f t="shared" si="444"/>
        <v>$AI$2</v>
      </c>
      <c r="AX2066" s="26">
        <f t="shared" si="445"/>
        <v>99999.99</v>
      </c>
      <c r="AY2066" s="20" t="str">
        <f t="shared" si="446"/>
        <v>H302</v>
      </c>
      <c r="AZ2066" s="20">
        <f>IF(AY2066="","",IF(AY2066=0,"",VLOOKUP(AY2066,'CODE H VS CODE ICPE'!$A$1:$E$80,3,FALSE)))</f>
        <v>4511</v>
      </c>
    </row>
    <row r="2067" spans="1:52" ht="28.9" customHeight="1">
      <c r="A2067" s="23">
        <v>2690</v>
      </c>
      <c r="B2067" s="24" t="s">
        <v>4101</v>
      </c>
      <c r="C2067" s="25" t="s">
        <v>222</v>
      </c>
      <c r="D2067" s="24" t="s">
        <v>223</v>
      </c>
      <c r="E2067" s="24" t="s">
        <v>4102</v>
      </c>
      <c r="F2067" s="20" t="s">
        <v>86</v>
      </c>
      <c r="G2067" s="20" t="s">
        <v>110</v>
      </c>
      <c r="H2067" s="20"/>
      <c r="I2067" s="20"/>
      <c r="J2067" s="20"/>
      <c r="K2067" s="20"/>
      <c r="L2067" s="20"/>
      <c r="M2067" s="20"/>
      <c r="N2067" s="20"/>
      <c r="O2067" s="20"/>
      <c r="P2067" s="20"/>
      <c r="Q2067" s="20"/>
      <c r="R2067" s="20"/>
      <c r="S2067" s="20"/>
      <c r="T2067" s="20" t="str">
        <f>IFERROR(VLOOKUP(F2067,'CODE H VS CODE ICPE'!$A$2:$D$80,4,FALSE),"")</f>
        <v>Autorisé</v>
      </c>
      <c r="U2067" s="20" t="str">
        <f>IFERROR(VLOOKUP(G2067,'CODE H VS CODE ICPE'!$A$2:$D$80,4,FALSE),"")</f>
        <v>Interdit</v>
      </c>
      <c r="V2067" s="20" t="str">
        <f>IFERROR(VLOOKUP(H2067,'CODE H VS CODE ICPE'!$A$2:$D$80,4,FALSE),"")</f>
        <v/>
      </c>
      <c r="W2067" s="20" t="str">
        <f>IFERROR(VLOOKUP(I2067,'CODE H VS CODE ICPE'!$A$2:$D$80,4,FALSE),"")</f>
        <v/>
      </c>
      <c r="X2067" s="20" t="str">
        <f>IFERROR(VLOOKUP(J2067,'CODE H VS CODE ICPE'!$A$2:$D$80,4,FALSE),"")</f>
        <v/>
      </c>
      <c r="Y2067" s="20" t="str">
        <f>IFERROR(VLOOKUP(K2067,'CODE H VS CODE ICPE'!$A$2:$D$80,4,FALSE),"")</f>
        <v/>
      </c>
      <c r="Z2067" s="20" t="str">
        <f>IFERROR(VLOOKUP(L2067,'CODE H VS CODE ICPE'!$A$2:$D$80,4,FALSE),"")</f>
        <v/>
      </c>
      <c r="AA2067" s="20" t="str">
        <f>IFERROR(VLOOKUP(M2067,'CODE H VS CODE ICPE'!$A$2:$D$80,4,FALSE),"")</f>
        <v/>
      </c>
      <c r="AB2067" s="20" t="str">
        <f>IFERROR(VLOOKUP(N2067,'CODE H VS CODE ICPE'!$A$2:$D$80,4,FALSE),"")</f>
        <v/>
      </c>
      <c r="AC2067" s="20" t="str">
        <f>IFERROR(VLOOKUP(O2067,'CODE H VS CODE ICPE'!$A$2:$D$80,4,FALSE),"")</f>
        <v/>
      </c>
      <c r="AD2067" s="20" t="str">
        <f>IFERROR(VLOOKUP(P2067,'CODE H VS CODE ICPE'!$A$2:$D$80,4,FALSE),"")</f>
        <v/>
      </c>
      <c r="AE2067" s="20" t="str">
        <f>IFERROR(VLOOKUP(Q2067,'CODE H VS CODE ICPE'!$A$2:$D$80,4,FALSE),"")</f>
        <v/>
      </c>
      <c r="AF2067" s="20" t="str">
        <f>IFERROR(VLOOKUP(R2067,'CODE H VS CODE ICPE'!$A$2:$D$80,4,FALSE),"")</f>
        <v/>
      </c>
      <c r="AG2067" s="20" t="str">
        <f>IFERROR(VLOOKUP(S2067,'CODE H VS CODE ICPE'!$A$2:$D$80,4,FALSE),"")</f>
        <v/>
      </c>
      <c r="AH2067" s="48" t="str">
        <f t="shared" si="443"/>
        <v>Accepted</v>
      </c>
      <c r="AI2067" s="21">
        <f>IF(T2067="",0,IF(T2067="Interdit",0,VLOOKUP(F2067,'CODE H VS CODE ICPE'!$A$2:$E$80,5,FALSE)))</f>
        <v>99999.99</v>
      </c>
      <c r="AJ2067" s="21">
        <f>IF(U2067="",0,IF(U2067="Interdit",0,VLOOKUP(G2067,'CODE H VS CODE ICPE'!$A$2:$E$80,5,FALSE)))</f>
        <v>0</v>
      </c>
      <c r="AK2067" s="21">
        <f>IF(V2067="",0,IF(V2067="Interdit",0,VLOOKUP(H2067,'CODE H VS CODE ICPE'!$A$2:$E$80,5,FALSE)))</f>
        <v>0</v>
      </c>
      <c r="AL2067" s="21">
        <f>IF(W2067="",0,IF(W2067="Interdit",0,VLOOKUP(I2067,'CODE H VS CODE ICPE'!$A$2:$E$80,5,FALSE)))</f>
        <v>0</v>
      </c>
      <c r="AM2067" s="21">
        <f>IF(X2067="",0,IF(X2067="Interdit",0,VLOOKUP(J2067,'CODE H VS CODE ICPE'!$A$2:$E$80,5,FALSE)))</f>
        <v>0</v>
      </c>
      <c r="AN2067" s="21">
        <f>IF(Y2067="",0,IF(Y2067="Interdit",0,VLOOKUP(K2067,'CODE H VS CODE ICPE'!$A$2:$E$80,5,FALSE)))</f>
        <v>0</v>
      </c>
      <c r="AO2067" s="21">
        <f>IF(Z2067="",0,IF(Z2067="Interdit",0,VLOOKUP(L2067,'CODE H VS CODE ICPE'!$A$2:$E$80,5,FALSE)))</f>
        <v>0</v>
      </c>
      <c r="AP2067" s="21">
        <f>IF(AA2067="",0,IF(AA2067="Interdit",0,VLOOKUP(M2067,'CODE H VS CODE ICPE'!$A$2:$E$80,5,FALSE)))</f>
        <v>0</v>
      </c>
      <c r="AQ2067" s="21">
        <f>IF(AB2067="",0,IF(AB2067="Interdit",0,VLOOKUP(N2067,'CODE H VS CODE ICPE'!$A$2:$E$80,5,FALSE)))</f>
        <v>0</v>
      </c>
      <c r="AR2067" s="21">
        <f>IF(AC2067="",0,IF(AC2067="Interdit",0,VLOOKUP(O2067,'CODE H VS CODE ICPE'!$A$2:$E$80,5,FALSE)))</f>
        <v>0</v>
      </c>
      <c r="AS2067" s="21">
        <f>IF(AD2067="",0,IF(AD2067="Interdit",0,VLOOKUP(P2067,'CODE H VS CODE ICPE'!$A$2:$E$80,5,FALSE)))</f>
        <v>0</v>
      </c>
      <c r="AT2067" s="21">
        <f>IF(AE2067="",0,IF(AE2067="Interdit",0,VLOOKUP(Q2067,'CODE H VS CODE ICPE'!$A$2:$E$80,5,FALSE)))</f>
        <v>0</v>
      </c>
      <c r="AU2067" s="21">
        <f>IF(AF2067="",0,IF(AF2067="Interdit",0,VLOOKUP(R2067,'CODE H VS CODE ICPE'!$A$2:$E$80,5,FALSE)))</f>
        <v>0</v>
      </c>
      <c r="AV2067" s="21">
        <f>IF(AG2067="",0,IF(AG2067="Interdit",0,VLOOKUP(S2067,'CODE H VS CODE ICPE'!$A$2:$E$80,5,FALSE)))</f>
        <v>0</v>
      </c>
      <c r="AW2067" s="20" t="str">
        <f t="shared" si="444"/>
        <v>$AI$2</v>
      </c>
      <c r="AX2067" s="26">
        <f t="shared" si="445"/>
        <v>99999.99</v>
      </c>
      <c r="AY2067" s="20" t="str">
        <f t="shared" si="446"/>
        <v>H302</v>
      </c>
      <c r="AZ2067" s="20">
        <f>IF(AY2067="","",IF(AY2067=0,"",VLOOKUP(AY2067,'CODE H VS CODE ICPE'!$A$1:$E$80,3,FALSE)))</f>
        <v>4511</v>
      </c>
    </row>
    <row r="2068" spans="1:52" ht="28.9" customHeight="1">
      <c r="A2068" s="23">
        <v>2691</v>
      </c>
      <c r="B2068" s="24" t="s">
        <v>4103</v>
      </c>
      <c r="C2068" s="25" t="s">
        <v>222</v>
      </c>
      <c r="D2068" s="24" t="s">
        <v>223</v>
      </c>
      <c r="E2068" s="24" t="s">
        <v>4101</v>
      </c>
      <c r="F2068" s="20" t="s">
        <v>82</v>
      </c>
      <c r="G2068" s="20" t="s">
        <v>90</v>
      </c>
      <c r="H2068" s="20"/>
      <c r="I2068" s="20"/>
      <c r="J2068" s="20"/>
      <c r="K2068" s="20"/>
      <c r="L2068" s="20"/>
      <c r="M2068" s="20"/>
      <c r="N2068" s="20"/>
      <c r="O2068" s="20"/>
      <c r="P2068" s="20"/>
      <c r="Q2068" s="20"/>
      <c r="R2068" s="20"/>
      <c r="S2068" s="20"/>
      <c r="T2068" s="20" t="str">
        <f>IFERROR(VLOOKUP(F2068,'CODE H VS CODE ICPE'!$A$2:$D$80,4,FALSE),"")</f>
        <v>Demande d'autorisation</v>
      </c>
      <c r="U2068" s="20" t="str">
        <f>IFERROR(VLOOKUP(G2068,'CODE H VS CODE ICPE'!$A$2:$D$80,4,FALSE),"")</f>
        <v>Interdit</v>
      </c>
      <c r="V2068" s="20" t="str">
        <f>IFERROR(VLOOKUP(H2068,'CODE H VS CODE ICPE'!$A$2:$D$80,4,FALSE),"")</f>
        <v/>
      </c>
      <c r="W2068" s="20" t="str">
        <f>IFERROR(VLOOKUP(I2068,'CODE H VS CODE ICPE'!$A$2:$D$80,4,FALSE),"")</f>
        <v/>
      </c>
      <c r="X2068" s="20" t="str">
        <f>IFERROR(VLOOKUP(J2068,'CODE H VS CODE ICPE'!$A$2:$D$80,4,FALSE),"")</f>
        <v/>
      </c>
      <c r="Y2068" s="20" t="str">
        <f>IFERROR(VLOOKUP(K2068,'CODE H VS CODE ICPE'!$A$2:$D$80,4,FALSE),"")</f>
        <v/>
      </c>
      <c r="Z2068" s="20" t="str">
        <f>IFERROR(VLOOKUP(L2068,'CODE H VS CODE ICPE'!$A$2:$D$80,4,FALSE),"")</f>
        <v/>
      </c>
      <c r="AA2068" s="20" t="str">
        <f>IFERROR(VLOOKUP(M2068,'CODE H VS CODE ICPE'!$A$2:$D$80,4,FALSE),"")</f>
        <v/>
      </c>
      <c r="AB2068" s="20" t="str">
        <f>IFERROR(VLOOKUP(N2068,'CODE H VS CODE ICPE'!$A$2:$D$80,4,FALSE),"")</f>
        <v/>
      </c>
      <c r="AC2068" s="20" t="str">
        <f>IFERROR(VLOOKUP(O2068,'CODE H VS CODE ICPE'!$A$2:$D$80,4,FALSE),"")</f>
        <v/>
      </c>
      <c r="AD2068" s="20" t="str">
        <f>IFERROR(VLOOKUP(P2068,'CODE H VS CODE ICPE'!$A$2:$D$80,4,FALSE),"")</f>
        <v/>
      </c>
      <c r="AE2068" s="20" t="str">
        <f>IFERROR(VLOOKUP(Q2068,'CODE H VS CODE ICPE'!$A$2:$D$80,4,FALSE),"")</f>
        <v/>
      </c>
      <c r="AF2068" s="20" t="str">
        <f>IFERROR(VLOOKUP(R2068,'CODE H VS CODE ICPE'!$A$2:$D$80,4,FALSE),"")</f>
        <v/>
      </c>
      <c r="AG2068" s="20" t="str">
        <f>IFERROR(VLOOKUP(S2068,'CODE H VS CODE ICPE'!$A$2:$D$80,4,FALSE),"")</f>
        <v/>
      </c>
      <c r="AH2068" s="48" t="str">
        <f t="shared" si="443"/>
        <v>Accepted</v>
      </c>
      <c r="AI2068" s="21">
        <f>IF(T2068="",0,IF(T2068="Interdit",0,VLOOKUP(F2068,'CODE H VS CODE ICPE'!$A$2:$E$80,5,FALSE)))</f>
        <v>199.99</v>
      </c>
      <c r="AJ2068" s="21">
        <f>IF(U2068="",0,IF(U2068="Interdit",0,VLOOKUP(G2068,'CODE H VS CODE ICPE'!$A$2:$E$80,5,FALSE)))</f>
        <v>0</v>
      </c>
      <c r="AK2068" s="21">
        <f>IF(V2068="",0,IF(V2068="Interdit",0,VLOOKUP(H2068,'CODE H VS CODE ICPE'!$A$2:$E$80,5,FALSE)))</f>
        <v>0</v>
      </c>
      <c r="AL2068" s="21">
        <f>IF(W2068="",0,IF(W2068="Interdit",0,VLOOKUP(I2068,'CODE H VS CODE ICPE'!$A$2:$E$80,5,FALSE)))</f>
        <v>0</v>
      </c>
      <c r="AM2068" s="21">
        <f>IF(X2068="",0,IF(X2068="Interdit",0,VLOOKUP(J2068,'CODE H VS CODE ICPE'!$A$2:$E$80,5,FALSE)))</f>
        <v>0</v>
      </c>
      <c r="AN2068" s="21">
        <f>IF(Y2068="",0,IF(Y2068="Interdit",0,VLOOKUP(K2068,'CODE H VS CODE ICPE'!$A$2:$E$80,5,FALSE)))</f>
        <v>0</v>
      </c>
      <c r="AO2068" s="21">
        <f>IF(Z2068="",0,IF(Z2068="Interdit",0,VLOOKUP(L2068,'CODE H VS CODE ICPE'!$A$2:$E$80,5,FALSE)))</f>
        <v>0</v>
      </c>
      <c r="AP2068" s="21">
        <f>IF(AA2068="",0,IF(AA2068="Interdit",0,VLOOKUP(M2068,'CODE H VS CODE ICPE'!$A$2:$E$80,5,FALSE)))</f>
        <v>0</v>
      </c>
      <c r="AQ2068" s="21">
        <f>IF(AB2068="",0,IF(AB2068="Interdit",0,VLOOKUP(N2068,'CODE H VS CODE ICPE'!$A$2:$E$80,5,FALSE)))</f>
        <v>0</v>
      </c>
      <c r="AR2068" s="21">
        <f>IF(AC2068="",0,IF(AC2068="Interdit",0,VLOOKUP(O2068,'CODE H VS CODE ICPE'!$A$2:$E$80,5,FALSE)))</f>
        <v>0</v>
      </c>
      <c r="AS2068" s="21">
        <f>IF(AD2068="",0,IF(AD2068="Interdit",0,VLOOKUP(P2068,'CODE H VS CODE ICPE'!$A$2:$E$80,5,FALSE)))</f>
        <v>0</v>
      </c>
      <c r="AT2068" s="21">
        <f>IF(AE2068="",0,IF(AE2068="Interdit",0,VLOOKUP(Q2068,'CODE H VS CODE ICPE'!$A$2:$E$80,5,FALSE)))</f>
        <v>0</v>
      </c>
      <c r="AU2068" s="21">
        <f>IF(AF2068="",0,IF(AF2068="Interdit",0,VLOOKUP(R2068,'CODE H VS CODE ICPE'!$A$2:$E$80,5,FALSE)))</f>
        <v>0</v>
      </c>
      <c r="AV2068" s="21">
        <f>IF(AG2068="",0,IF(AG2068="Interdit",0,VLOOKUP(S2068,'CODE H VS CODE ICPE'!$A$2:$E$80,5,FALSE)))</f>
        <v>0</v>
      </c>
      <c r="AW2068" s="20" t="str">
        <f t="shared" si="444"/>
        <v>$AI$2</v>
      </c>
      <c r="AX2068" s="26">
        <f t="shared" si="445"/>
        <v>199.99</v>
      </c>
      <c r="AY2068" s="20" t="str">
        <f t="shared" si="446"/>
        <v>H300</v>
      </c>
      <c r="AZ2068" s="20">
        <f>IF(AY2068="","",IF(AY2068=0,"",VLOOKUP(AY2068,'CODE H VS CODE ICPE'!$A$1:$E$80,3,FALSE)))</f>
        <v>4110</v>
      </c>
    </row>
    <row r="2069" spans="1:52" ht="28.9" customHeight="1">
      <c r="A2069" s="23">
        <v>2698</v>
      </c>
      <c r="B2069" s="24" t="s">
        <v>4104</v>
      </c>
      <c r="C2069" s="25" t="s">
        <v>499</v>
      </c>
      <c r="D2069" s="24" t="s">
        <v>526</v>
      </c>
      <c r="E2069" s="24" t="s">
        <v>4105</v>
      </c>
      <c r="F2069" s="20" t="s">
        <v>86</v>
      </c>
      <c r="G2069" s="20" t="s">
        <v>94</v>
      </c>
      <c r="H2069" s="20"/>
      <c r="I2069" s="20"/>
      <c r="J2069" s="20"/>
      <c r="K2069" s="20"/>
      <c r="L2069" s="20"/>
      <c r="M2069" s="20"/>
      <c r="N2069" s="20"/>
      <c r="O2069" s="20"/>
      <c r="P2069" s="20"/>
      <c r="Q2069" s="20"/>
      <c r="R2069" s="20"/>
      <c r="S2069" s="20"/>
      <c r="T2069" s="20" t="str">
        <f>IFERROR(VLOOKUP(F2069,'CODE H VS CODE ICPE'!$A$2:$D$80,4,FALSE),"")</f>
        <v>Autorisé</v>
      </c>
      <c r="U2069" s="20" t="str">
        <f>IFERROR(VLOOKUP(G2069,'CODE H VS CODE ICPE'!$A$2:$D$80,4,FALSE),"")</f>
        <v>Demande d'autorisation</v>
      </c>
      <c r="V2069" s="20" t="str">
        <f>IFERROR(VLOOKUP(H2069,'CODE H VS CODE ICPE'!$A$2:$D$80,4,FALSE),"")</f>
        <v/>
      </c>
      <c r="W2069" s="20" t="str">
        <f>IFERROR(VLOOKUP(I2069,'CODE H VS CODE ICPE'!$A$2:$D$80,4,FALSE),"")</f>
        <v/>
      </c>
      <c r="X2069" s="20" t="str">
        <f>IFERROR(VLOOKUP(J2069,'CODE H VS CODE ICPE'!$A$2:$D$80,4,FALSE),"")</f>
        <v/>
      </c>
      <c r="Y2069" s="20" t="str">
        <f>IFERROR(VLOOKUP(K2069,'CODE H VS CODE ICPE'!$A$2:$D$80,4,FALSE),"")</f>
        <v/>
      </c>
      <c r="Z2069" s="20" t="str">
        <f>IFERROR(VLOOKUP(L2069,'CODE H VS CODE ICPE'!$A$2:$D$80,4,FALSE),"")</f>
        <v/>
      </c>
      <c r="AA2069" s="20" t="str">
        <f>IFERROR(VLOOKUP(M2069,'CODE H VS CODE ICPE'!$A$2:$D$80,4,FALSE),"")</f>
        <v/>
      </c>
      <c r="AB2069" s="20" t="str">
        <f>IFERROR(VLOOKUP(N2069,'CODE H VS CODE ICPE'!$A$2:$D$80,4,FALSE),"")</f>
        <v/>
      </c>
      <c r="AC2069" s="20" t="str">
        <f>IFERROR(VLOOKUP(O2069,'CODE H VS CODE ICPE'!$A$2:$D$80,4,FALSE),"")</f>
        <v/>
      </c>
      <c r="AD2069" s="20" t="str">
        <f>IFERROR(VLOOKUP(P2069,'CODE H VS CODE ICPE'!$A$2:$D$80,4,FALSE),"")</f>
        <v/>
      </c>
      <c r="AE2069" s="20" t="str">
        <f>IFERROR(VLOOKUP(Q2069,'CODE H VS CODE ICPE'!$A$2:$D$80,4,FALSE),"")</f>
        <v/>
      </c>
      <c r="AF2069" s="20" t="str">
        <f>IFERROR(VLOOKUP(R2069,'CODE H VS CODE ICPE'!$A$2:$D$80,4,FALSE),"")</f>
        <v/>
      </c>
      <c r="AG2069" s="20" t="str">
        <f>IFERROR(VLOOKUP(S2069,'CODE H VS CODE ICPE'!$A$2:$D$80,4,FALSE),"")</f>
        <v/>
      </c>
      <c r="AH2069" s="47" t="str">
        <f t="shared" si="443"/>
        <v>Accepted</v>
      </c>
      <c r="AI2069" s="21">
        <f>IF(T2069="",0,IF(T2069="Interdit",0,VLOOKUP(F2069,'CODE H VS CODE ICPE'!$A$2:$E$80,5,FALSE)))</f>
        <v>99999.99</v>
      </c>
      <c r="AJ2069" s="21">
        <f>IF(U2069="",0,IF(U2069="Interdit",0,VLOOKUP(G2069,'CODE H VS CODE ICPE'!$A$2:$E$80,5,FALSE)))</f>
        <v>199.99</v>
      </c>
      <c r="AK2069" s="21">
        <f>IF(V2069="",0,IF(V2069="Interdit",0,VLOOKUP(H2069,'CODE H VS CODE ICPE'!$A$2:$E$80,5,FALSE)))</f>
        <v>0</v>
      </c>
      <c r="AL2069" s="21">
        <f>IF(W2069="",0,IF(W2069="Interdit",0,VLOOKUP(I2069,'CODE H VS CODE ICPE'!$A$2:$E$80,5,FALSE)))</f>
        <v>0</v>
      </c>
      <c r="AM2069" s="21">
        <f>IF(X2069="",0,IF(X2069="Interdit",0,VLOOKUP(J2069,'CODE H VS CODE ICPE'!$A$2:$E$80,5,FALSE)))</f>
        <v>0</v>
      </c>
      <c r="AN2069" s="21">
        <f>IF(Y2069="",0,IF(Y2069="Interdit",0,VLOOKUP(K2069,'CODE H VS CODE ICPE'!$A$2:$E$80,5,FALSE)))</f>
        <v>0</v>
      </c>
      <c r="AO2069" s="21">
        <f>IF(Z2069="",0,IF(Z2069="Interdit",0,VLOOKUP(L2069,'CODE H VS CODE ICPE'!$A$2:$E$80,5,FALSE)))</f>
        <v>0</v>
      </c>
      <c r="AP2069" s="21">
        <f>IF(AA2069="",0,IF(AA2069="Interdit",0,VLOOKUP(M2069,'CODE H VS CODE ICPE'!$A$2:$E$80,5,FALSE)))</f>
        <v>0</v>
      </c>
      <c r="AQ2069" s="21">
        <f>IF(AB2069="",0,IF(AB2069="Interdit",0,VLOOKUP(N2069,'CODE H VS CODE ICPE'!$A$2:$E$80,5,FALSE)))</f>
        <v>0</v>
      </c>
      <c r="AR2069" s="21">
        <f>IF(AC2069="",0,IF(AC2069="Interdit",0,VLOOKUP(O2069,'CODE H VS CODE ICPE'!$A$2:$E$80,5,FALSE)))</f>
        <v>0</v>
      </c>
      <c r="AS2069" s="21">
        <f>IF(AD2069="",0,IF(AD2069="Interdit",0,VLOOKUP(P2069,'CODE H VS CODE ICPE'!$A$2:$E$80,5,FALSE)))</f>
        <v>0</v>
      </c>
      <c r="AT2069" s="21">
        <f>IF(AE2069="",0,IF(AE2069="Interdit",0,VLOOKUP(Q2069,'CODE H VS CODE ICPE'!$A$2:$E$80,5,FALSE)))</f>
        <v>0</v>
      </c>
      <c r="AU2069" s="21">
        <f>IF(AF2069="",0,IF(AF2069="Interdit",0,VLOOKUP(R2069,'CODE H VS CODE ICPE'!$A$2:$E$80,5,FALSE)))</f>
        <v>0</v>
      </c>
      <c r="AV2069" s="21">
        <f>IF(AG2069="",0,IF(AG2069="Interdit",0,VLOOKUP(S2069,'CODE H VS CODE ICPE'!$A$2:$E$80,5,FALSE)))</f>
        <v>0</v>
      </c>
      <c r="AW2069" s="20" t="str">
        <f t="shared" si="444"/>
        <v>$AI$2</v>
      </c>
      <c r="AX2069" s="26">
        <f t="shared" si="445"/>
        <v>99999.99</v>
      </c>
      <c r="AY2069" s="20" t="str">
        <f t="shared" si="446"/>
        <v>H302</v>
      </c>
      <c r="AZ2069" s="20">
        <f>IF(AY2069="","",IF(AY2069=0,"",VLOOKUP(AY2069,'CODE H VS CODE ICPE'!$A$1:$E$80,3,FALSE)))</f>
        <v>4511</v>
      </c>
    </row>
    <row r="2070" spans="1:52" ht="28.9" customHeight="1">
      <c r="A2070" s="23">
        <v>2928</v>
      </c>
      <c r="B2070" s="24" t="s">
        <v>4106</v>
      </c>
      <c r="C2070" s="25" t="s">
        <v>222</v>
      </c>
      <c r="D2070" s="24" t="s">
        <v>513</v>
      </c>
      <c r="E2070" s="24" t="s">
        <v>4107</v>
      </c>
      <c r="F2070" s="20" t="s">
        <v>86</v>
      </c>
      <c r="G2070" s="20" t="s">
        <v>96</v>
      </c>
      <c r="H2070" s="20"/>
      <c r="I2070" s="20"/>
      <c r="J2070" s="20"/>
      <c r="K2070" s="20"/>
      <c r="L2070" s="20"/>
      <c r="M2070" s="20"/>
      <c r="N2070" s="20"/>
      <c r="O2070" s="20"/>
      <c r="P2070" s="20"/>
      <c r="Q2070" s="20"/>
      <c r="R2070" s="20"/>
      <c r="S2070" s="20"/>
      <c r="T2070" s="20" t="str">
        <f>IFERROR(VLOOKUP(F2070,'CODE H VS CODE ICPE'!$A$2:$D$80,4,FALSE),"")</f>
        <v>Autorisé</v>
      </c>
      <c r="U2070" s="20" t="str">
        <f>IFERROR(VLOOKUP(G2070,'CODE H VS CODE ICPE'!$A$2:$D$80,4,FALSE),"")</f>
        <v>Autorisé</v>
      </c>
      <c r="V2070" s="20" t="str">
        <f>IFERROR(VLOOKUP(H2070,'CODE H VS CODE ICPE'!$A$2:$D$80,4,FALSE),"")</f>
        <v/>
      </c>
      <c r="W2070" s="20" t="str">
        <f>IFERROR(VLOOKUP(I2070,'CODE H VS CODE ICPE'!$A$2:$D$80,4,FALSE),"")</f>
        <v/>
      </c>
      <c r="X2070" s="20" t="str">
        <f>IFERROR(VLOOKUP(J2070,'CODE H VS CODE ICPE'!$A$2:$D$80,4,FALSE),"")</f>
        <v/>
      </c>
      <c r="Y2070" s="20" t="str">
        <f>IFERROR(VLOOKUP(K2070,'CODE H VS CODE ICPE'!$A$2:$D$80,4,FALSE),"")</f>
        <v/>
      </c>
      <c r="Z2070" s="20" t="str">
        <f>IFERROR(VLOOKUP(L2070,'CODE H VS CODE ICPE'!$A$2:$D$80,4,FALSE),"")</f>
        <v/>
      </c>
      <c r="AA2070" s="20" t="str">
        <f>IFERROR(VLOOKUP(M2070,'CODE H VS CODE ICPE'!$A$2:$D$80,4,FALSE),"")</f>
        <v/>
      </c>
      <c r="AB2070" s="20" t="str">
        <f>IFERROR(VLOOKUP(N2070,'CODE H VS CODE ICPE'!$A$2:$D$80,4,FALSE),"")</f>
        <v/>
      </c>
      <c r="AC2070" s="20" t="str">
        <f>IFERROR(VLOOKUP(O2070,'CODE H VS CODE ICPE'!$A$2:$D$80,4,FALSE),"")</f>
        <v/>
      </c>
      <c r="AD2070" s="20" t="str">
        <f>IFERROR(VLOOKUP(P2070,'CODE H VS CODE ICPE'!$A$2:$D$80,4,FALSE),"")</f>
        <v/>
      </c>
      <c r="AE2070" s="20" t="str">
        <f>IFERROR(VLOOKUP(Q2070,'CODE H VS CODE ICPE'!$A$2:$D$80,4,FALSE),"")</f>
        <v/>
      </c>
      <c r="AF2070" s="20" t="str">
        <f>IFERROR(VLOOKUP(R2070,'CODE H VS CODE ICPE'!$A$2:$D$80,4,FALSE),"")</f>
        <v/>
      </c>
      <c r="AG2070" s="20" t="str">
        <f>IFERROR(VLOOKUP(S2070,'CODE H VS CODE ICPE'!$A$2:$D$80,4,FALSE),"")</f>
        <v/>
      </c>
      <c r="AH2070" s="47" t="s">
        <v>4630</v>
      </c>
      <c r="AI2070" s="21">
        <f>IF(T2070="",0,IF(T2070="Interdit",0,VLOOKUP(F2070,'CODE H VS CODE ICPE'!$A$2:$E$80,5,FALSE)))</f>
        <v>99999.99</v>
      </c>
      <c r="AJ2070" s="21">
        <f>IF(U2070="",0,IF(U2070="Interdit",0,VLOOKUP(G2070,'CODE H VS CODE ICPE'!$A$2:$E$80,5,FALSE)))</f>
        <v>149999.99</v>
      </c>
      <c r="AK2070" s="21">
        <f>IF(V2070="",0,IF(V2070="Interdit",0,VLOOKUP(H2070,'CODE H VS CODE ICPE'!$A$2:$E$80,5,FALSE)))</f>
        <v>0</v>
      </c>
      <c r="AL2070" s="21">
        <f>IF(W2070="",0,IF(W2070="Interdit",0,VLOOKUP(I2070,'CODE H VS CODE ICPE'!$A$2:$E$80,5,FALSE)))</f>
        <v>0</v>
      </c>
      <c r="AM2070" s="21">
        <f>IF(X2070="",0,IF(X2070="Interdit",0,VLOOKUP(J2070,'CODE H VS CODE ICPE'!$A$2:$E$80,5,FALSE)))</f>
        <v>0</v>
      </c>
      <c r="AN2070" s="21">
        <f>IF(Y2070="",0,IF(Y2070="Interdit",0,VLOOKUP(K2070,'CODE H VS CODE ICPE'!$A$2:$E$80,5,FALSE)))</f>
        <v>0</v>
      </c>
      <c r="AO2070" s="21">
        <f>IF(Z2070="",0,IF(Z2070="Interdit",0,VLOOKUP(L2070,'CODE H VS CODE ICPE'!$A$2:$E$80,5,FALSE)))</f>
        <v>0</v>
      </c>
      <c r="AP2070" s="21">
        <f>IF(AA2070="",0,IF(AA2070="Interdit",0,VLOOKUP(M2070,'CODE H VS CODE ICPE'!$A$2:$E$80,5,FALSE)))</f>
        <v>0</v>
      </c>
      <c r="AQ2070" s="21">
        <f>IF(AB2070="",0,IF(AB2070="Interdit",0,VLOOKUP(N2070,'CODE H VS CODE ICPE'!$A$2:$E$80,5,FALSE)))</f>
        <v>0</v>
      </c>
      <c r="AR2070" s="21">
        <f>IF(AC2070="",0,IF(AC2070="Interdit",0,VLOOKUP(O2070,'CODE H VS CODE ICPE'!$A$2:$E$80,5,FALSE)))</f>
        <v>0</v>
      </c>
      <c r="AS2070" s="21">
        <f>IF(AD2070="",0,IF(AD2070="Interdit",0,VLOOKUP(P2070,'CODE H VS CODE ICPE'!$A$2:$E$80,5,FALSE)))</f>
        <v>0</v>
      </c>
      <c r="AT2070" s="21">
        <f>IF(AE2070="",0,IF(AE2070="Interdit",0,VLOOKUP(Q2070,'CODE H VS CODE ICPE'!$A$2:$E$80,5,FALSE)))</f>
        <v>0</v>
      </c>
      <c r="AU2070" s="21">
        <f>IF(AF2070="",0,IF(AF2070="Interdit",0,VLOOKUP(R2070,'CODE H VS CODE ICPE'!$A$2:$E$80,5,FALSE)))</f>
        <v>0</v>
      </c>
      <c r="AV2070" s="21">
        <f>IF(AG2070="",0,IF(AG2070="Interdit",0,VLOOKUP(S2070,'CODE H VS CODE ICPE'!$A$2:$E$80,5,FALSE)))</f>
        <v>0</v>
      </c>
      <c r="AW2070" s="20" t="str">
        <f t="shared" ref="AW2070:AW2085" si="447">ADDRESS(2,MATCH(MAX(AI2070:AV2070),AI2070:AV2070,0)+COLUMN(AI2070)-1)</f>
        <v>$AJ$2</v>
      </c>
      <c r="AX2070" s="26">
        <f t="shared" ref="AX2070:AX2085" si="448">IF(AH2070="Interdit","",IF(AW2070="$AI$2",AI2070,IF(AW2070="$AJ$2",AJ2070,IF(AW2070="$AK$2",AK2070,IF(AW2070="$AL$2",AL2070,IF(AW2070="$AM$2",AM2070,IF(AW2070="$AN$2",AN2070,IF(AW2070="$AO$2",AO2070,IF(AW2070="$AP$2",AP2070,IF(AW2070="$AQ$2",AQ2070,IF(AW2070="$AR$2",AR2070,IF(AW2070="$AS$2",AS2070,IF(AW2070="$AT$2",AT2070,IF(AW2070="$AU$2",AU2070,IF(AW2070="$AV$2",AV2070,"")))))))))))))))</f>
        <v>149999.99</v>
      </c>
      <c r="AY2070" s="20" t="str">
        <f t="shared" ref="AY2070:AY2085" si="449">IF(AX2070="","",IF(AW2070="$AI$2",F2070,IF(AW2070="$AJ$2",G2070,IF(AW2070="$AK$2",H2070,IF(AW2070="$AL$2",I2070,IF(AW2070="$AM$2",J2070,IF(AW2070="$AN$2",K2070,IF(AW2070="$AO$2",L2070,IF(AW2070="$AP$2",M2070,IF(AW2070="$AQ$2",N2070,IF(AW2070="$AR$2",O2070,IF(AW2070="$AS$2",P2070,IF(AW2070="$AT$2",Q2070,IF(AW2070="$AU$2",R2070,IF(AW2070="$AV$2",S2070,"")))))))))))))))</f>
        <v>H314</v>
      </c>
      <c r="AZ2070" s="20">
        <f>IF(AY2070="","",IF(AY2070=0,"",VLOOKUP(AY2070,'CODE H VS CODE ICPE'!$A$1:$E$80,3,FALSE)))</f>
        <v>4320</v>
      </c>
    </row>
    <row r="2071" spans="1:52" ht="28.9" customHeight="1">
      <c r="A2071" s="23">
        <v>2929</v>
      </c>
      <c r="B2071" s="24" t="s">
        <v>4108</v>
      </c>
      <c r="C2071" s="25" t="s">
        <v>222</v>
      </c>
      <c r="D2071" s="24" t="s">
        <v>1469</v>
      </c>
      <c r="E2071" s="24" t="s">
        <v>4109</v>
      </c>
      <c r="F2071" s="20" t="s">
        <v>42</v>
      </c>
      <c r="G2071" s="20" t="s">
        <v>86</v>
      </c>
      <c r="H2071" s="20"/>
      <c r="I2071" s="20"/>
      <c r="J2071" s="20"/>
      <c r="K2071" s="20"/>
      <c r="L2071" s="20"/>
      <c r="M2071" s="20"/>
      <c r="N2071" s="20"/>
      <c r="O2071" s="20"/>
      <c r="P2071" s="20"/>
      <c r="Q2071" s="20"/>
      <c r="R2071" s="20"/>
      <c r="S2071" s="20"/>
      <c r="T2071" s="20" t="str">
        <f>IFERROR(VLOOKUP(F2071,'CODE H VS CODE ICPE'!$A$2:$D$80,4,FALSE),"")</f>
        <v>Autorisé</v>
      </c>
      <c r="U2071" s="20" t="str">
        <f>IFERROR(VLOOKUP(G2071,'CODE H VS CODE ICPE'!$A$2:$D$80,4,FALSE),"")</f>
        <v>Autorisé</v>
      </c>
      <c r="V2071" s="20" t="str">
        <f>IFERROR(VLOOKUP(H2071,'CODE H VS CODE ICPE'!$A$2:$D$80,4,FALSE),"")</f>
        <v/>
      </c>
      <c r="W2071" s="20" t="str">
        <f>IFERROR(VLOOKUP(I2071,'CODE H VS CODE ICPE'!$A$2:$D$80,4,FALSE),"")</f>
        <v/>
      </c>
      <c r="X2071" s="20" t="str">
        <f>IFERROR(VLOOKUP(J2071,'CODE H VS CODE ICPE'!$A$2:$D$80,4,FALSE),"")</f>
        <v/>
      </c>
      <c r="Y2071" s="20" t="str">
        <f>IFERROR(VLOOKUP(K2071,'CODE H VS CODE ICPE'!$A$2:$D$80,4,FALSE),"")</f>
        <v/>
      </c>
      <c r="Z2071" s="20" t="str">
        <f>IFERROR(VLOOKUP(L2071,'CODE H VS CODE ICPE'!$A$2:$D$80,4,FALSE),"")</f>
        <v/>
      </c>
      <c r="AA2071" s="20" t="str">
        <f>IFERROR(VLOOKUP(M2071,'CODE H VS CODE ICPE'!$A$2:$D$80,4,FALSE),"")</f>
        <v/>
      </c>
      <c r="AB2071" s="20" t="str">
        <f>IFERROR(VLOOKUP(N2071,'CODE H VS CODE ICPE'!$A$2:$D$80,4,FALSE),"")</f>
        <v/>
      </c>
      <c r="AC2071" s="20" t="str">
        <f>IFERROR(VLOOKUP(O2071,'CODE H VS CODE ICPE'!$A$2:$D$80,4,FALSE),"")</f>
        <v/>
      </c>
      <c r="AD2071" s="20" t="str">
        <f>IFERROR(VLOOKUP(P2071,'CODE H VS CODE ICPE'!$A$2:$D$80,4,FALSE),"")</f>
        <v/>
      </c>
      <c r="AE2071" s="20" t="str">
        <f>IFERROR(VLOOKUP(Q2071,'CODE H VS CODE ICPE'!$A$2:$D$80,4,FALSE),"")</f>
        <v/>
      </c>
      <c r="AF2071" s="20" t="str">
        <f>IFERROR(VLOOKUP(R2071,'CODE H VS CODE ICPE'!$A$2:$D$80,4,FALSE),"")</f>
        <v/>
      </c>
      <c r="AG2071" s="20" t="str">
        <f>IFERROR(VLOOKUP(S2071,'CODE H VS CODE ICPE'!$A$2:$D$80,4,FALSE),"")</f>
        <v/>
      </c>
      <c r="AH2071" s="47" t="s">
        <v>4630</v>
      </c>
      <c r="AI2071" s="21">
        <f>IF(T2071="",0,IF(T2071="Interdit",0,VLOOKUP(F2071,'CODE H VS CODE ICPE'!$A$2:$E$80,5,FALSE)))</f>
        <v>99999.99</v>
      </c>
      <c r="AJ2071" s="21">
        <f>IF(U2071="",0,IF(U2071="Interdit",0,VLOOKUP(G2071,'CODE H VS CODE ICPE'!$A$2:$E$80,5,FALSE)))</f>
        <v>99999.99</v>
      </c>
      <c r="AK2071" s="21">
        <f>IF(V2071="",0,IF(V2071="Interdit",0,VLOOKUP(H2071,'CODE H VS CODE ICPE'!$A$2:$E$80,5,FALSE)))</f>
        <v>0</v>
      </c>
      <c r="AL2071" s="21">
        <f>IF(W2071="",0,IF(W2071="Interdit",0,VLOOKUP(I2071,'CODE H VS CODE ICPE'!$A$2:$E$80,5,FALSE)))</f>
        <v>0</v>
      </c>
      <c r="AM2071" s="21">
        <f>IF(X2071="",0,IF(X2071="Interdit",0,VLOOKUP(J2071,'CODE H VS CODE ICPE'!$A$2:$E$80,5,FALSE)))</f>
        <v>0</v>
      </c>
      <c r="AN2071" s="21">
        <f>IF(Y2071="",0,IF(Y2071="Interdit",0,VLOOKUP(K2071,'CODE H VS CODE ICPE'!$A$2:$E$80,5,FALSE)))</f>
        <v>0</v>
      </c>
      <c r="AO2071" s="21">
        <f>IF(Z2071="",0,IF(Z2071="Interdit",0,VLOOKUP(L2071,'CODE H VS CODE ICPE'!$A$2:$E$80,5,FALSE)))</f>
        <v>0</v>
      </c>
      <c r="AP2071" s="21">
        <f>IF(AA2071="",0,IF(AA2071="Interdit",0,VLOOKUP(M2071,'CODE H VS CODE ICPE'!$A$2:$E$80,5,FALSE)))</f>
        <v>0</v>
      </c>
      <c r="AQ2071" s="21">
        <f>IF(AB2071="",0,IF(AB2071="Interdit",0,VLOOKUP(N2071,'CODE H VS CODE ICPE'!$A$2:$E$80,5,FALSE)))</f>
        <v>0</v>
      </c>
      <c r="AR2071" s="21">
        <f>IF(AC2071="",0,IF(AC2071="Interdit",0,VLOOKUP(O2071,'CODE H VS CODE ICPE'!$A$2:$E$80,5,FALSE)))</f>
        <v>0</v>
      </c>
      <c r="AS2071" s="21">
        <f>IF(AD2071="",0,IF(AD2071="Interdit",0,VLOOKUP(P2071,'CODE H VS CODE ICPE'!$A$2:$E$80,5,FALSE)))</f>
        <v>0</v>
      </c>
      <c r="AT2071" s="21">
        <f>IF(AE2071="",0,IF(AE2071="Interdit",0,VLOOKUP(Q2071,'CODE H VS CODE ICPE'!$A$2:$E$80,5,FALSE)))</f>
        <v>0</v>
      </c>
      <c r="AU2071" s="21">
        <f>IF(AF2071="",0,IF(AF2071="Interdit",0,VLOOKUP(R2071,'CODE H VS CODE ICPE'!$A$2:$E$80,5,FALSE)))</f>
        <v>0</v>
      </c>
      <c r="AV2071" s="21">
        <f>IF(AG2071="",0,IF(AG2071="Interdit",0,VLOOKUP(S2071,'CODE H VS CODE ICPE'!$A$2:$E$80,5,FALSE)))</f>
        <v>0</v>
      </c>
      <c r="AW2071" s="20" t="str">
        <f t="shared" si="447"/>
        <v>$AI$2</v>
      </c>
      <c r="AX2071" s="26">
        <f t="shared" si="448"/>
        <v>99999.99</v>
      </c>
      <c r="AY2071" s="20" t="str">
        <f t="shared" si="449"/>
        <v>H226</v>
      </c>
      <c r="AZ2071" s="20">
        <f>IF(AY2071="","",IF(AY2071=0,"",VLOOKUP(AY2071,'CODE H VS CODE ICPE'!$A$1:$E$80,3,FALSE)))</f>
        <v>4331</v>
      </c>
    </row>
    <row r="2072" spans="1:52" ht="28.9" customHeight="1">
      <c r="A2072" s="23">
        <v>2709</v>
      </c>
      <c r="B2072" s="24" t="s">
        <v>4110</v>
      </c>
      <c r="C2072" s="25" t="s">
        <v>234</v>
      </c>
      <c r="D2072" s="24" t="s">
        <v>235</v>
      </c>
      <c r="E2072" s="24" t="s">
        <v>4111</v>
      </c>
      <c r="F2072" s="20" t="s">
        <v>1024</v>
      </c>
      <c r="G2072" s="20" t="s">
        <v>227</v>
      </c>
      <c r="H2072" s="20" t="s">
        <v>226</v>
      </c>
      <c r="I2072" s="20" t="s">
        <v>225</v>
      </c>
      <c r="J2072" s="20" t="s">
        <v>228</v>
      </c>
      <c r="K2072" s="20"/>
      <c r="L2072" s="20"/>
      <c r="M2072" s="20"/>
      <c r="N2072" s="20"/>
      <c r="O2072" s="20"/>
      <c r="P2072" s="20"/>
      <c r="Q2072" s="20"/>
      <c r="R2072" s="20"/>
      <c r="S2072" s="20"/>
      <c r="T2072" s="20" t="str">
        <f>IFERROR(VLOOKUP(F2072,'CODE H VS CODE ICPE'!$A$2:$D$80,4,FALSE),"")</f>
        <v>Autorisé</v>
      </c>
      <c r="U2072" s="20" t="str">
        <f>IFERROR(VLOOKUP(G2072,'CODE H VS CODE ICPE'!$A$2:$D$80,4,FALSE),"")</f>
        <v>Interdit</v>
      </c>
      <c r="V2072" s="20" t="str">
        <f>IFERROR(VLOOKUP(H2072,'CODE H VS CODE ICPE'!$A$2:$D$80,4,FALSE),"")</f>
        <v>Demande d'autorisation</v>
      </c>
      <c r="W2072" s="20" t="str">
        <f>IFERROR(VLOOKUP(I2072,'CODE H VS CODE ICPE'!$A$2:$D$80,4,FALSE),"")</f>
        <v>Autorisé</v>
      </c>
      <c r="X2072" s="20" t="str">
        <f>IFERROR(VLOOKUP(J2072,'CODE H VS CODE ICPE'!$A$2:$D$80,4,FALSE),"")</f>
        <v>Autorisé</v>
      </c>
      <c r="Y2072" s="20" t="str">
        <f>IFERROR(VLOOKUP(K2072,'CODE H VS CODE ICPE'!$A$2:$D$80,4,FALSE),"")</f>
        <v/>
      </c>
      <c r="Z2072" s="20" t="str">
        <f>IFERROR(VLOOKUP(L2072,'CODE H VS CODE ICPE'!$A$2:$D$80,4,FALSE),"")</f>
        <v/>
      </c>
      <c r="AA2072" s="20" t="str">
        <f>IFERROR(VLOOKUP(M2072,'CODE H VS CODE ICPE'!$A$2:$D$80,4,FALSE),"")</f>
        <v/>
      </c>
      <c r="AB2072" s="20" t="str">
        <f>IFERROR(VLOOKUP(N2072,'CODE H VS CODE ICPE'!$A$2:$D$80,4,FALSE),"")</f>
        <v/>
      </c>
      <c r="AC2072" s="20" t="str">
        <f>IFERROR(VLOOKUP(O2072,'CODE H VS CODE ICPE'!$A$2:$D$80,4,FALSE),"")</f>
        <v/>
      </c>
      <c r="AD2072" s="20" t="str">
        <f>IFERROR(VLOOKUP(P2072,'CODE H VS CODE ICPE'!$A$2:$D$80,4,FALSE),"")</f>
        <v/>
      </c>
      <c r="AE2072" s="20" t="str">
        <f>IFERROR(VLOOKUP(Q2072,'CODE H VS CODE ICPE'!$A$2:$D$80,4,FALSE),"")</f>
        <v/>
      </c>
      <c r="AF2072" s="20" t="str">
        <f>IFERROR(VLOOKUP(R2072,'CODE H VS CODE ICPE'!$A$2:$D$80,4,FALSE),"")</f>
        <v/>
      </c>
      <c r="AG2072" s="20" t="str">
        <f>IFERROR(VLOOKUP(S2072,'CODE H VS CODE ICPE'!$A$2:$D$80,4,FALSE),"")</f>
        <v/>
      </c>
      <c r="AH2072" s="48" t="str">
        <f>IF(COUNTIF(T2072:AG2072, "Rejected") &gt; 0, "Rejected", IF(COUNTIF(T2072:AG2072, "Under request") &gt; 0, "Under request", "Accepted"))</f>
        <v>Accepted</v>
      </c>
      <c r="AI2072" s="21">
        <f>IF(T2072="",0,IF(T2072="Interdit",0,VLOOKUP(F2072,'CODE H VS CODE ICPE'!$A$2:$E$80,5,FALSE)))</f>
        <v>99999.99</v>
      </c>
      <c r="AJ2072" s="21">
        <f>IF(U2072="",0,IF(U2072="Interdit",0,VLOOKUP(G2072,'CODE H VS CODE ICPE'!$A$2:$E$80,5,FALSE)))</f>
        <v>0</v>
      </c>
      <c r="AK2072" s="21">
        <f>IF(V2072="",0,IF(V2072="Interdit",0,VLOOKUP(H2072,'CODE H VS CODE ICPE'!$A$2:$E$80,5,FALSE)))</f>
        <v>199.99</v>
      </c>
      <c r="AL2072" s="21">
        <f>IF(W2072="",0,IF(W2072="Interdit",0,VLOOKUP(I2072,'CODE H VS CODE ICPE'!$A$2:$E$80,5,FALSE)))</f>
        <v>99999.99</v>
      </c>
      <c r="AM2072" s="21">
        <f>IF(X2072="",0,IF(X2072="Interdit",0,VLOOKUP(J2072,'CODE H VS CODE ICPE'!$A$2:$E$80,5,FALSE)))</f>
        <v>99999.99</v>
      </c>
      <c r="AN2072" s="21">
        <f>IF(Y2072="",0,IF(Y2072="Interdit",0,VLOOKUP(K2072,'CODE H VS CODE ICPE'!$A$2:$E$80,5,FALSE)))</f>
        <v>0</v>
      </c>
      <c r="AO2072" s="21">
        <f>IF(Z2072="",0,IF(Z2072="Interdit",0,VLOOKUP(L2072,'CODE H VS CODE ICPE'!$A$2:$E$80,5,FALSE)))</f>
        <v>0</v>
      </c>
      <c r="AP2072" s="21">
        <f>IF(AA2072="",0,IF(AA2072="Interdit",0,VLOOKUP(M2072,'CODE H VS CODE ICPE'!$A$2:$E$80,5,FALSE)))</f>
        <v>0</v>
      </c>
      <c r="AQ2072" s="21">
        <f>IF(AB2072="",0,IF(AB2072="Interdit",0,VLOOKUP(N2072,'CODE H VS CODE ICPE'!$A$2:$E$80,5,FALSE)))</f>
        <v>0</v>
      </c>
      <c r="AR2072" s="21">
        <f>IF(AC2072="",0,IF(AC2072="Interdit",0,VLOOKUP(O2072,'CODE H VS CODE ICPE'!$A$2:$E$80,5,FALSE)))</f>
        <v>0</v>
      </c>
      <c r="AS2072" s="21">
        <f>IF(AD2072="",0,IF(AD2072="Interdit",0,VLOOKUP(P2072,'CODE H VS CODE ICPE'!$A$2:$E$80,5,FALSE)))</f>
        <v>0</v>
      </c>
      <c r="AT2072" s="21">
        <f>IF(AE2072="",0,IF(AE2072="Interdit",0,VLOOKUP(Q2072,'CODE H VS CODE ICPE'!$A$2:$E$80,5,FALSE)))</f>
        <v>0</v>
      </c>
      <c r="AU2072" s="21">
        <f>IF(AF2072="",0,IF(AF2072="Interdit",0,VLOOKUP(R2072,'CODE H VS CODE ICPE'!$A$2:$E$80,5,FALSE)))</f>
        <v>0</v>
      </c>
      <c r="AV2072" s="21">
        <f>IF(AG2072="",0,IF(AG2072="Interdit",0,VLOOKUP(S2072,'CODE H VS CODE ICPE'!$A$2:$E$80,5,FALSE)))</f>
        <v>0</v>
      </c>
      <c r="AW2072" s="20" t="str">
        <f t="shared" si="447"/>
        <v>$AI$2</v>
      </c>
      <c r="AX2072" s="26">
        <f t="shared" si="448"/>
        <v>99999.99</v>
      </c>
      <c r="AY2072" s="20" t="str">
        <f t="shared" si="449"/>
        <v>h225</v>
      </c>
      <c r="AZ2072" s="20">
        <f>IF(AY2072="","",IF(AY2072=0,"",VLOOKUP(AY2072,'CODE H VS CODE ICPE'!$A$1:$E$80,3,FALSE)))</f>
        <v>4331</v>
      </c>
    </row>
    <row r="2073" spans="1:52" ht="28.9" customHeight="1">
      <c r="A2073" s="23">
        <v>2930</v>
      </c>
      <c r="B2073" s="24" t="s">
        <v>4112</v>
      </c>
      <c r="C2073" s="25" t="s">
        <v>222</v>
      </c>
      <c r="D2073" s="24" t="s">
        <v>287</v>
      </c>
      <c r="E2073" s="24" t="s">
        <v>4113</v>
      </c>
      <c r="F2073" s="20" t="s">
        <v>42</v>
      </c>
      <c r="G2073" s="20" t="s">
        <v>86</v>
      </c>
      <c r="H2073" s="20"/>
      <c r="I2073" s="20"/>
      <c r="J2073" s="20"/>
      <c r="K2073" s="20"/>
      <c r="L2073" s="20"/>
      <c r="M2073" s="20"/>
      <c r="N2073" s="20"/>
      <c r="O2073" s="20"/>
      <c r="P2073" s="20"/>
      <c r="Q2073" s="20"/>
      <c r="R2073" s="20"/>
      <c r="S2073" s="20"/>
      <c r="T2073" s="20" t="str">
        <f>IFERROR(VLOOKUP(F2073,'CODE H VS CODE ICPE'!$A$2:$D$80,4,FALSE),"")</f>
        <v>Autorisé</v>
      </c>
      <c r="U2073" s="20" t="str">
        <f>IFERROR(VLOOKUP(G2073,'CODE H VS CODE ICPE'!$A$2:$D$80,4,FALSE),"")</f>
        <v>Autorisé</v>
      </c>
      <c r="V2073" s="20" t="str">
        <f>IFERROR(VLOOKUP(H2073,'CODE H VS CODE ICPE'!$A$2:$D$80,4,FALSE),"")</f>
        <v/>
      </c>
      <c r="W2073" s="20" t="str">
        <f>IFERROR(VLOOKUP(I2073,'CODE H VS CODE ICPE'!$A$2:$D$80,4,FALSE),"")</f>
        <v/>
      </c>
      <c r="X2073" s="20" t="str">
        <f>IFERROR(VLOOKUP(J2073,'CODE H VS CODE ICPE'!$A$2:$D$80,4,FALSE),"")</f>
        <v/>
      </c>
      <c r="Y2073" s="20" t="str">
        <f>IFERROR(VLOOKUP(K2073,'CODE H VS CODE ICPE'!$A$2:$D$80,4,FALSE),"")</f>
        <v/>
      </c>
      <c r="Z2073" s="20" t="str">
        <f>IFERROR(VLOOKUP(L2073,'CODE H VS CODE ICPE'!$A$2:$D$80,4,FALSE),"")</f>
        <v/>
      </c>
      <c r="AA2073" s="20" t="str">
        <f>IFERROR(VLOOKUP(M2073,'CODE H VS CODE ICPE'!$A$2:$D$80,4,FALSE),"")</f>
        <v/>
      </c>
      <c r="AB2073" s="20" t="str">
        <f>IFERROR(VLOOKUP(N2073,'CODE H VS CODE ICPE'!$A$2:$D$80,4,FALSE),"")</f>
        <v/>
      </c>
      <c r="AC2073" s="20" t="str">
        <f>IFERROR(VLOOKUP(O2073,'CODE H VS CODE ICPE'!$A$2:$D$80,4,FALSE),"")</f>
        <v/>
      </c>
      <c r="AD2073" s="20" t="str">
        <f>IFERROR(VLOOKUP(P2073,'CODE H VS CODE ICPE'!$A$2:$D$80,4,FALSE),"")</f>
        <v/>
      </c>
      <c r="AE2073" s="20" t="str">
        <f>IFERROR(VLOOKUP(Q2073,'CODE H VS CODE ICPE'!$A$2:$D$80,4,FALSE),"")</f>
        <v/>
      </c>
      <c r="AF2073" s="20" t="str">
        <f>IFERROR(VLOOKUP(R2073,'CODE H VS CODE ICPE'!$A$2:$D$80,4,FALSE),"")</f>
        <v/>
      </c>
      <c r="AG2073" s="20" t="str">
        <f>IFERROR(VLOOKUP(S2073,'CODE H VS CODE ICPE'!$A$2:$D$80,4,FALSE),"")</f>
        <v/>
      </c>
      <c r="AH2073" s="47" t="s">
        <v>4630</v>
      </c>
      <c r="AI2073" s="21">
        <f>IF(T2073="",0,IF(T2073="Interdit",0,VLOOKUP(F2073,'CODE H VS CODE ICPE'!$A$2:$E$80,5,FALSE)))</f>
        <v>99999.99</v>
      </c>
      <c r="AJ2073" s="21">
        <f>IF(U2073="",0,IF(U2073="Interdit",0,VLOOKUP(G2073,'CODE H VS CODE ICPE'!$A$2:$E$80,5,FALSE)))</f>
        <v>99999.99</v>
      </c>
      <c r="AK2073" s="21">
        <f>IF(V2073="",0,IF(V2073="Interdit",0,VLOOKUP(H2073,'CODE H VS CODE ICPE'!$A$2:$E$80,5,FALSE)))</f>
        <v>0</v>
      </c>
      <c r="AL2073" s="21">
        <f>IF(W2073="",0,IF(W2073="Interdit",0,VLOOKUP(I2073,'CODE H VS CODE ICPE'!$A$2:$E$80,5,FALSE)))</f>
        <v>0</v>
      </c>
      <c r="AM2073" s="21">
        <f>IF(X2073="",0,IF(X2073="Interdit",0,VLOOKUP(J2073,'CODE H VS CODE ICPE'!$A$2:$E$80,5,FALSE)))</f>
        <v>0</v>
      </c>
      <c r="AN2073" s="21">
        <f>IF(Y2073="",0,IF(Y2073="Interdit",0,VLOOKUP(K2073,'CODE H VS CODE ICPE'!$A$2:$E$80,5,FALSE)))</f>
        <v>0</v>
      </c>
      <c r="AO2073" s="21">
        <f>IF(Z2073="",0,IF(Z2073="Interdit",0,VLOOKUP(L2073,'CODE H VS CODE ICPE'!$A$2:$E$80,5,FALSE)))</f>
        <v>0</v>
      </c>
      <c r="AP2073" s="21">
        <f>IF(AA2073="",0,IF(AA2073="Interdit",0,VLOOKUP(M2073,'CODE H VS CODE ICPE'!$A$2:$E$80,5,FALSE)))</f>
        <v>0</v>
      </c>
      <c r="AQ2073" s="21">
        <f>IF(AB2073="",0,IF(AB2073="Interdit",0,VLOOKUP(N2073,'CODE H VS CODE ICPE'!$A$2:$E$80,5,FALSE)))</f>
        <v>0</v>
      </c>
      <c r="AR2073" s="21">
        <f>IF(AC2073="",0,IF(AC2073="Interdit",0,VLOOKUP(O2073,'CODE H VS CODE ICPE'!$A$2:$E$80,5,FALSE)))</f>
        <v>0</v>
      </c>
      <c r="AS2073" s="21">
        <f>IF(AD2073="",0,IF(AD2073="Interdit",0,VLOOKUP(P2073,'CODE H VS CODE ICPE'!$A$2:$E$80,5,FALSE)))</f>
        <v>0</v>
      </c>
      <c r="AT2073" s="21">
        <f>IF(AE2073="",0,IF(AE2073="Interdit",0,VLOOKUP(Q2073,'CODE H VS CODE ICPE'!$A$2:$E$80,5,FALSE)))</f>
        <v>0</v>
      </c>
      <c r="AU2073" s="21">
        <f>IF(AF2073="",0,IF(AF2073="Interdit",0,VLOOKUP(R2073,'CODE H VS CODE ICPE'!$A$2:$E$80,5,FALSE)))</f>
        <v>0</v>
      </c>
      <c r="AV2073" s="21">
        <f>IF(AG2073="",0,IF(AG2073="Interdit",0,VLOOKUP(S2073,'CODE H VS CODE ICPE'!$A$2:$E$80,5,FALSE)))</f>
        <v>0</v>
      </c>
      <c r="AW2073" s="20" t="str">
        <f t="shared" si="447"/>
        <v>$AI$2</v>
      </c>
      <c r="AX2073" s="26">
        <f t="shared" si="448"/>
        <v>99999.99</v>
      </c>
      <c r="AY2073" s="20" t="str">
        <f t="shared" si="449"/>
        <v>H226</v>
      </c>
      <c r="AZ2073" s="20">
        <f>IF(AY2073="","",IF(AY2073=0,"",VLOOKUP(AY2073,'CODE H VS CODE ICPE'!$A$1:$E$80,3,FALSE)))</f>
        <v>4331</v>
      </c>
    </row>
    <row r="2074" spans="1:52" ht="28.9" customHeight="1">
      <c r="A2074" s="23">
        <v>2985</v>
      </c>
      <c r="B2074" s="24" t="s">
        <v>4114</v>
      </c>
      <c r="C2074" s="25" t="s">
        <v>467</v>
      </c>
      <c r="D2074" s="24" t="s">
        <v>1289</v>
      </c>
      <c r="E2074" s="24" t="s">
        <v>4115</v>
      </c>
      <c r="F2074" s="20" t="s">
        <v>96</v>
      </c>
      <c r="G2074" s="20" t="s">
        <v>42</v>
      </c>
      <c r="H2074" s="20"/>
      <c r="I2074" s="20"/>
      <c r="J2074" s="20"/>
      <c r="K2074" s="20"/>
      <c r="L2074" s="20"/>
      <c r="M2074" s="20"/>
      <c r="N2074" s="20"/>
      <c r="O2074" s="20"/>
      <c r="P2074" s="20"/>
      <c r="Q2074" s="20"/>
      <c r="R2074" s="20"/>
      <c r="S2074" s="20"/>
      <c r="T2074" s="20" t="str">
        <f>IFERROR(VLOOKUP(F2074,'CODE H VS CODE ICPE'!$A$2:$D$80,4,FALSE),"")</f>
        <v>Autorisé</v>
      </c>
      <c r="U2074" s="20" t="str">
        <f>IFERROR(VLOOKUP(G2074,'CODE H VS CODE ICPE'!$A$2:$D$80,4,FALSE),"")</f>
        <v>Autorisé</v>
      </c>
      <c r="V2074" s="20" t="str">
        <f>IFERROR(VLOOKUP(H2074,'CODE H VS CODE ICPE'!$A$2:$D$80,4,FALSE),"")</f>
        <v/>
      </c>
      <c r="W2074" s="20" t="str">
        <f>IFERROR(VLOOKUP(I2074,'CODE H VS CODE ICPE'!$A$2:$D$80,4,FALSE),"")</f>
        <v/>
      </c>
      <c r="X2074" s="20" t="str">
        <f>IFERROR(VLOOKUP(J2074,'CODE H VS CODE ICPE'!$A$2:$D$80,4,FALSE),"")</f>
        <v/>
      </c>
      <c r="Y2074" s="20" t="str">
        <f>IFERROR(VLOOKUP(K2074,'CODE H VS CODE ICPE'!$A$2:$D$80,4,FALSE),"")</f>
        <v/>
      </c>
      <c r="Z2074" s="20" t="str">
        <f>IFERROR(VLOOKUP(L2074,'CODE H VS CODE ICPE'!$A$2:$D$80,4,FALSE),"")</f>
        <v/>
      </c>
      <c r="AA2074" s="20" t="str">
        <f>IFERROR(VLOOKUP(M2074,'CODE H VS CODE ICPE'!$A$2:$D$80,4,FALSE),"")</f>
        <v/>
      </c>
      <c r="AB2074" s="20" t="str">
        <f>IFERROR(VLOOKUP(N2074,'CODE H VS CODE ICPE'!$A$2:$D$80,4,FALSE),"")</f>
        <v/>
      </c>
      <c r="AC2074" s="20" t="str">
        <f>IFERROR(VLOOKUP(O2074,'CODE H VS CODE ICPE'!$A$2:$D$80,4,FALSE),"")</f>
        <v/>
      </c>
      <c r="AD2074" s="20" t="str">
        <f>IFERROR(VLOOKUP(P2074,'CODE H VS CODE ICPE'!$A$2:$D$80,4,FALSE),"")</f>
        <v/>
      </c>
      <c r="AE2074" s="20" t="str">
        <f>IFERROR(VLOOKUP(Q2074,'CODE H VS CODE ICPE'!$A$2:$D$80,4,FALSE),"")</f>
        <v/>
      </c>
      <c r="AF2074" s="20" t="str">
        <f>IFERROR(VLOOKUP(R2074,'CODE H VS CODE ICPE'!$A$2:$D$80,4,FALSE),"")</f>
        <v/>
      </c>
      <c r="AG2074" s="20" t="str">
        <f>IFERROR(VLOOKUP(S2074,'CODE H VS CODE ICPE'!$A$2:$D$80,4,FALSE),"")</f>
        <v/>
      </c>
      <c r="AH2074" s="48" t="s">
        <v>4628</v>
      </c>
      <c r="AI2074" s="21">
        <f>IF(T2074="",0,IF(T2074="Interdit",0,VLOOKUP(F2074,'CODE H VS CODE ICPE'!$A$2:$E$80,5,FALSE)))</f>
        <v>149999.99</v>
      </c>
      <c r="AJ2074" s="21">
        <f>IF(U2074="",0,IF(U2074="Interdit",0,VLOOKUP(G2074,'CODE H VS CODE ICPE'!$A$2:$E$80,5,FALSE)))</f>
        <v>99999.99</v>
      </c>
      <c r="AK2074" s="21">
        <f>IF(V2074="",0,IF(V2074="Interdit",0,VLOOKUP(H2074,'CODE H VS CODE ICPE'!$A$2:$E$80,5,FALSE)))</f>
        <v>0</v>
      </c>
      <c r="AL2074" s="21">
        <f>IF(W2074="",0,IF(W2074="Interdit",0,VLOOKUP(I2074,'CODE H VS CODE ICPE'!$A$2:$E$80,5,FALSE)))</f>
        <v>0</v>
      </c>
      <c r="AM2074" s="21">
        <f>IF(X2074="",0,IF(X2074="Interdit",0,VLOOKUP(J2074,'CODE H VS CODE ICPE'!$A$2:$E$80,5,FALSE)))</f>
        <v>0</v>
      </c>
      <c r="AN2074" s="21">
        <f>IF(Y2074="",0,IF(Y2074="Interdit",0,VLOOKUP(K2074,'CODE H VS CODE ICPE'!$A$2:$E$80,5,FALSE)))</f>
        <v>0</v>
      </c>
      <c r="AO2074" s="21">
        <f>IF(Z2074="",0,IF(Z2074="Interdit",0,VLOOKUP(L2074,'CODE H VS CODE ICPE'!$A$2:$E$80,5,FALSE)))</f>
        <v>0</v>
      </c>
      <c r="AP2074" s="21">
        <f>IF(AA2074="",0,IF(AA2074="Interdit",0,VLOOKUP(M2074,'CODE H VS CODE ICPE'!$A$2:$E$80,5,FALSE)))</f>
        <v>0</v>
      </c>
      <c r="AQ2074" s="21">
        <f>IF(AB2074="",0,IF(AB2074="Interdit",0,VLOOKUP(N2074,'CODE H VS CODE ICPE'!$A$2:$E$80,5,FALSE)))</f>
        <v>0</v>
      </c>
      <c r="AR2074" s="21">
        <f>IF(AC2074="",0,IF(AC2074="Interdit",0,VLOOKUP(O2074,'CODE H VS CODE ICPE'!$A$2:$E$80,5,FALSE)))</f>
        <v>0</v>
      </c>
      <c r="AS2074" s="21">
        <f>IF(AD2074="",0,IF(AD2074="Interdit",0,VLOOKUP(P2074,'CODE H VS CODE ICPE'!$A$2:$E$80,5,FALSE)))</f>
        <v>0</v>
      </c>
      <c r="AT2074" s="21">
        <f>IF(AE2074="",0,IF(AE2074="Interdit",0,VLOOKUP(Q2074,'CODE H VS CODE ICPE'!$A$2:$E$80,5,FALSE)))</f>
        <v>0</v>
      </c>
      <c r="AU2074" s="21">
        <f>IF(AF2074="",0,IF(AF2074="Interdit",0,VLOOKUP(R2074,'CODE H VS CODE ICPE'!$A$2:$E$80,5,FALSE)))</f>
        <v>0</v>
      </c>
      <c r="AV2074" s="21">
        <f>IF(AG2074="",0,IF(AG2074="Interdit",0,VLOOKUP(S2074,'CODE H VS CODE ICPE'!$A$2:$E$80,5,FALSE)))</f>
        <v>0</v>
      </c>
      <c r="AW2074" s="20" t="str">
        <f t="shared" si="447"/>
        <v>$AI$2</v>
      </c>
      <c r="AX2074" s="26">
        <f t="shared" si="448"/>
        <v>149999.99</v>
      </c>
      <c r="AY2074" s="20" t="str">
        <f t="shared" si="449"/>
        <v>H314</v>
      </c>
      <c r="AZ2074" s="20">
        <f>IF(AY2074="","",IF(AY2074=0,"",VLOOKUP(AY2074,'CODE H VS CODE ICPE'!$A$1:$E$80,3,FALSE)))</f>
        <v>4320</v>
      </c>
    </row>
    <row r="2075" spans="1:52" ht="28.9" customHeight="1">
      <c r="A2075" s="23">
        <v>2986</v>
      </c>
      <c r="B2075" s="24" t="s">
        <v>4116</v>
      </c>
      <c r="C2075" s="25" t="s">
        <v>234</v>
      </c>
      <c r="D2075" s="24" t="s">
        <v>257</v>
      </c>
      <c r="E2075" s="24" t="s">
        <v>4117</v>
      </c>
      <c r="F2075" s="20" t="s">
        <v>96</v>
      </c>
      <c r="G2075" s="20" t="s">
        <v>42</v>
      </c>
      <c r="H2075" s="20"/>
      <c r="I2075" s="20"/>
      <c r="J2075" s="20"/>
      <c r="K2075" s="20"/>
      <c r="L2075" s="20"/>
      <c r="M2075" s="20"/>
      <c r="N2075" s="20"/>
      <c r="O2075" s="20"/>
      <c r="P2075" s="20"/>
      <c r="Q2075" s="20"/>
      <c r="R2075" s="20"/>
      <c r="S2075" s="20"/>
      <c r="T2075" s="20" t="str">
        <f>IFERROR(VLOOKUP(F2075,'CODE H VS CODE ICPE'!$A$2:$D$80,4,FALSE),"")</f>
        <v>Autorisé</v>
      </c>
      <c r="U2075" s="20" t="str">
        <f>IFERROR(VLOOKUP(G2075,'CODE H VS CODE ICPE'!$A$2:$D$80,4,FALSE),"")</f>
        <v>Autorisé</v>
      </c>
      <c r="V2075" s="20" t="str">
        <f>IFERROR(VLOOKUP(H2075,'CODE H VS CODE ICPE'!$A$2:$D$80,4,FALSE),"")</f>
        <v/>
      </c>
      <c r="W2075" s="20" t="str">
        <f>IFERROR(VLOOKUP(I2075,'CODE H VS CODE ICPE'!$A$2:$D$80,4,FALSE),"")</f>
        <v/>
      </c>
      <c r="X2075" s="20" t="str">
        <f>IFERROR(VLOOKUP(J2075,'CODE H VS CODE ICPE'!$A$2:$D$80,4,FALSE),"")</f>
        <v/>
      </c>
      <c r="Y2075" s="20" t="str">
        <f>IFERROR(VLOOKUP(K2075,'CODE H VS CODE ICPE'!$A$2:$D$80,4,FALSE),"")</f>
        <v/>
      </c>
      <c r="Z2075" s="20" t="str">
        <f>IFERROR(VLOOKUP(L2075,'CODE H VS CODE ICPE'!$A$2:$D$80,4,FALSE),"")</f>
        <v/>
      </c>
      <c r="AA2075" s="20" t="str">
        <f>IFERROR(VLOOKUP(M2075,'CODE H VS CODE ICPE'!$A$2:$D$80,4,FALSE),"")</f>
        <v/>
      </c>
      <c r="AB2075" s="20" t="str">
        <f>IFERROR(VLOOKUP(N2075,'CODE H VS CODE ICPE'!$A$2:$D$80,4,FALSE),"")</f>
        <v/>
      </c>
      <c r="AC2075" s="20" t="str">
        <f>IFERROR(VLOOKUP(O2075,'CODE H VS CODE ICPE'!$A$2:$D$80,4,FALSE),"")</f>
        <v/>
      </c>
      <c r="AD2075" s="20" t="str">
        <f>IFERROR(VLOOKUP(P2075,'CODE H VS CODE ICPE'!$A$2:$D$80,4,FALSE),"")</f>
        <v/>
      </c>
      <c r="AE2075" s="20" t="str">
        <f>IFERROR(VLOOKUP(Q2075,'CODE H VS CODE ICPE'!$A$2:$D$80,4,FALSE),"")</f>
        <v/>
      </c>
      <c r="AF2075" s="20" t="str">
        <f>IFERROR(VLOOKUP(R2075,'CODE H VS CODE ICPE'!$A$2:$D$80,4,FALSE),"")</f>
        <v/>
      </c>
      <c r="AG2075" s="20" t="str">
        <f>IFERROR(VLOOKUP(S2075,'CODE H VS CODE ICPE'!$A$2:$D$80,4,FALSE),"")</f>
        <v/>
      </c>
      <c r="AH2075" s="47" t="s">
        <v>4630</v>
      </c>
      <c r="AI2075" s="21">
        <f>IF(T2075="",0,IF(T2075="Interdit",0,VLOOKUP(F2075,'CODE H VS CODE ICPE'!$A$2:$E$80,5,FALSE)))</f>
        <v>149999.99</v>
      </c>
      <c r="AJ2075" s="21">
        <f>IF(U2075="",0,IF(U2075="Interdit",0,VLOOKUP(G2075,'CODE H VS CODE ICPE'!$A$2:$E$80,5,FALSE)))</f>
        <v>99999.99</v>
      </c>
      <c r="AK2075" s="21">
        <f>IF(V2075="",0,IF(V2075="Interdit",0,VLOOKUP(H2075,'CODE H VS CODE ICPE'!$A$2:$E$80,5,FALSE)))</f>
        <v>0</v>
      </c>
      <c r="AL2075" s="21">
        <f>IF(W2075="",0,IF(W2075="Interdit",0,VLOOKUP(I2075,'CODE H VS CODE ICPE'!$A$2:$E$80,5,FALSE)))</f>
        <v>0</v>
      </c>
      <c r="AM2075" s="21">
        <f>IF(X2075="",0,IF(X2075="Interdit",0,VLOOKUP(J2075,'CODE H VS CODE ICPE'!$A$2:$E$80,5,FALSE)))</f>
        <v>0</v>
      </c>
      <c r="AN2075" s="21">
        <f>IF(Y2075="",0,IF(Y2075="Interdit",0,VLOOKUP(K2075,'CODE H VS CODE ICPE'!$A$2:$E$80,5,FALSE)))</f>
        <v>0</v>
      </c>
      <c r="AO2075" s="21">
        <f>IF(Z2075="",0,IF(Z2075="Interdit",0,VLOOKUP(L2075,'CODE H VS CODE ICPE'!$A$2:$E$80,5,FALSE)))</f>
        <v>0</v>
      </c>
      <c r="AP2075" s="21">
        <f>IF(AA2075="",0,IF(AA2075="Interdit",0,VLOOKUP(M2075,'CODE H VS CODE ICPE'!$A$2:$E$80,5,FALSE)))</f>
        <v>0</v>
      </c>
      <c r="AQ2075" s="21">
        <f>IF(AB2075="",0,IF(AB2075="Interdit",0,VLOOKUP(N2075,'CODE H VS CODE ICPE'!$A$2:$E$80,5,FALSE)))</f>
        <v>0</v>
      </c>
      <c r="AR2075" s="21">
        <f>IF(AC2075="",0,IF(AC2075="Interdit",0,VLOOKUP(O2075,'CODE H VS CODE ICPE'!$A$2:$E$80,5,FALSE)))</f>
        <v>0</v>
      </c>
      <c r="AS2075" s="21">
        <f>IF(AD2075="",0,IF(AD2075="Interdit",0,VLOOKUP(P2075,'CODE H VS CODE ICPE'!$A$2:$E$80,5,FALSE)))</f>
        <v>0</v>
      </c>
      <c r="AT2075" s="21">
        <f>IF(AE2075="",0,IF(AE2075="Interdit",0,VLOOKUP(Q2075,'CODE H VS CODE ICPE'!$A$2:$E$80,5,FALSE)))</f>
        <v>0</v>
      </c>
      <c r="AU2075" s="21">
        <f>IF(AF2075="",0,IF(AF2075="Interdit",0,VLOOKUP(R2075,'CODE H VS CODE ICPE'!$A$2:$E$80,5,FALSE)))</f>
        <v>0</v>
      </c>
      <c r="AV2075" s="21">
        <f>IF(AG2075="",0,IF(AG2075="Interdit",0,VLOOKUP(S2075,'CODE H VS CODE ICPE'!$A$2:$E$80,5,FALSE)))</f>
        <v>0</v>
      </c>
      <c r="AW2075" s="20" t="str">
        <f t="shared" si="447"/>
        <v>$AI$2</v>
      </c>
      <c r="AX2075" s="26">
        <f t="shared" si="448"/>
        <v>149999.99</v>
      </c>
      <c r="AY2075" s="20" t="str">
        <f t="shared" si="449"/>
        <v>H314</v>
      </c>
      <c r="AZ2075" s="20">
        <f>IF(AY2075="","",IF(AY2075=0,"",VLOOKUP(AY2075,'CODE H VS CODE ICPE'!$A$1:$E$80,3,FALSE)))</f>
        <v>4320</v>
      </c>
    </row>
    <row r="2076" spans="1:52" ht="28.9" customHeight="1">
      <c r="A2076" s="23">
        <v>2987</v>
      </c>
      <c r="B2076" s="24" t="s">
        <v>4118</v>
      </c>
      <c r="C2076" s="25" t="s">
        <v>499</v>
      </c>
      <c r="D2076" s="24" t="s">
        <v>503</v>
      </c>
      <c r="E2076" s="24" t="s">
        <v>4119</v>
      </c>
      <c r="F2076" s="20" t="s">
        <v>96</v>
      </c>
      <c r="G2076" s="20"/>
      <c r="H2076" s="20"/>
      <c r="I2076" s="20"/>
      <c r="J2076" s="20"/>
      <c r="K2076" s="20"/>
      <c r="L2076" s="20"/>
      <c r="M2076" s="20"/>
      <c r="N2076" s="20"/>
      <c r="O2076" s="20"/>
      <c r="P2076" s="20"/>
      <c r="Q2076" s="20"/>
      <c r="R2076" s="20"/>
      <c r="S2076" s="20"/>
      <c r="T2076" s="20" t="str">
        <f>IFERROR(VLOOKUP(F2076,'CODE H VS CODE ICPE'!$A$2:$D$80,4,FALSE),"")</f>
        <v>Autorisé</v>
      </c>
      <c r="U2076" s="20" t="str">
        <f>IFERROR(VLOOKUP(G2076,'CODE H VS CODE ICPE'!$A$2:$D$80,4,FALSE),"")</f>
        <v/>
      </c>
      <c r="V2076" s="20" t="str">
        <f>IFERROR(VLOOKUP(H2076,'CODE H VS CODE ICPE'!$A$2:$D$80,4,FALSE),"")</f>
        <v/>
      </c>
      <c r="W2076" s="20" t="str">
        <f>IFERROR(VLOOKUP(I2076,'CODE H VS CODE ICPE'!$A$2:$D$80,4,FALSE),"")</f>
        <v/>
      </c>
      <c r="X2076" s="20" t="str">
        <f>IFERROR(VLOOKUP(J2076,'CODE H VS CODE ICPE'!$A$2:$D$80,4,FALSE),"")</f>
        <v/>
      </c>
      <c r="Y2076" s="20" t="str">
        <f>IFERROR(VLOOKUP(K2076,'CODE H VS CODE ICPE'!$A$2:$D$80,4,FALSE),"")</f>
        <v/>
      </c>
      <c r="Z2076" s="20" t="str">
        <f>IFERROR(VLOOKUP(L2076,'CODE H VS CODE ICPE'!$A$2:$D$80,4,FALSE),"")</f>
        <v/>
      </c>
      <c r="AA2076" s="20" t="str">
        <f>IFERROR(VLOOKUP(M2076,'CODE H VS CODE ICPE'!$A$2:$D$80,4,FALSE),"")</f>
        <v/>
      </c>
      <c r="AB2076" s="20" t="str">
        <f>IFERROR(VLOOKUP(N2076,'CODE H VS CODE ICPE'!$A$2:$D$80,4,FALSE),"")</f>
        <v/>
      </c>
      <c r="AC2076" s="20" t="str">
        <f>IFERROR(VLOOKUP(O2076,'CODE H VS CODE ICPE'!$A$2:$D$80,4,FALSE),"")</f>
        <v/>
      </c>
      <c r="AD2076" s="20" t="str">
        <f>IFERROR(VLOOKUP(P2076,'CODE H VS CODE ICPE'!$A$2:$D$80,4,FALSE),"")</f>
        <v/>
      </c>
      <c r="AE2076" s="20" t="str">
        <f>IFERROR(VLOOKUP(Q2076,'CODE H VS CODE ICPE'!$A$2:$D$80,4,FALSE),"")</f>
        <v/>
      </c>
      <c r="AF2076" s="20" t="str">
        <f>IFERROR(VLOOKUP(R2076,'CODE H VS CODE ICPE'!$A$2:$D$80,4,FALSE),"")</f>
        <v/>
      </c>
      <c r="AG2076" s="20" t="str">
        <f>IFERROR(VLOOKUP(S2076,'CODE H VS CODE ICPE'!$A$2:$D$80,4,FALSE),"")</f>
        <v/>
      </c>
      <c r="AH2076" s="47" t="s">
        <v>4630</v>
      </c>
      <c r="AI2076" s="21">
        <f>IF(T2076="",0,IF(T2076="Interdit",0,VLOOKUP(F2076,'CODE H VS CODE ICPE'!$A$2:$E$80,5,FALSE)))</f>
        <v>149999.99</v>
      </c>
      <c r="AJ2076" s="21">
        <f>IF(U2076="",0,IF(U2076="Interdit",0,VLOOKUP(G2076,'CODE H VS CODE ICPE'!$A$2:$E$80,5,FALSE)))</f>
        <v>0</v>
      </c>
      <c r="AK2076" s="21">
        <f>IF(V2076="",0,IF(V2076="Interdit",0,VLOOKUP(H2076,'CODE H VS CODE ICPE'!$A$2:$E$80,5,FALSE)))</f>
        <v>0</v>
      </c>
      <c r="AL2076" s="21">
        <f>IF(W2076="",0,IF(W2076="Interdit",0,VLOOKUP(I2076,'CODE H VS CODE ICPE'!$A$2:$E$80,5,FALSE)))</f>
        <v>0</v>
      </c>
      <c r="AM2076" s="21">
        <f>IF(X2076="",0,IF(X2076="Interdit",0,VLOOKUP(J2076,'CODE H VS CODE ICPE'!$A$2:$E$80,5,FALSE)))</f>
        <v>0</v>
      </c>
      <c r="AN2076" s="21">
        <f>IF(Y2076="",0,IF(Y2076="Interdit",0,VLOOKUP(K2076,'CODE H VS CODE ICPE'!$A$2:$E$80,5,FALSE)))</f>
        <v>0</v>
      </c>
      <c r="AO2076" s="21">
        <f>IF(Z2076="",0,IF(Z2076="Interdit",0,VLOOKUP(L2076,'CODE H VS CODE ICPE'!$A$2:$E$80,5,FALSE)))</f>
        <v>0</v>
      </c>
      <c r="AP2076" s="21">
        <f>IF(AA2076="",0,IF(AA2076="Interdit",0,VLOOKUP(M2076,'CODE H VS CODE ICPE'!$A$2:$E$80,5,FALSE)))</f>
        <v>0</v>
      </c>
      <c r="AQ2076" s="21">
        <f>IF(AB2076="",0,IF(AB2076="Interdit",0,VLOOKUP(N2076,'CODE H VS CODE ICPE'!$A$2:$E$80,5,FALSE)))</f>
        <v>0</v>
      </c>
      <c r="AR2076" s="21">
        <f>IF(AC2076="",0,IF(AC2076="Interdit",0,VLOOKUP(O2076,'CODE H VS CODE ICPE'!$A$2:$E$80,5,FALSE)))</f>
        <v>0</v>
      </c>
      <c r="AS2076" s="21">
        <f>IF(AD2076="",0,IF(AD2076="Interdit",0,VLOOKUP(P2076,'CODE H VS CODE ICPE'!$A$2:$E$80,5,FALSE)))</f>
        <v>0</v>
      </c>
      <c r="AT2076" s="21">
        <f>IF(AE2076="",0,IF(AE2076="Interdit",0,VLOOKUP(Q2076,'CODE H VS CODE ICPE'!$A$2:$E$80,5,FALSE)))</f>
        <v>0</v>
      </c>
      <c r="AU2076" s="21">
        <f>IF(AF2076="",0,IF(AF2076="Interdit",0,VLOOKUP(R2076,'CODE H VS CODE ICPE'!$A$2:$E$80,5,FALSE)))</f>
        <v>0</v>
      </c>
      <c r="AV2076" s="21">
        <f>IF(AG2076="",0,IF(AG2076="Interdit",0,VLOOKUP(S2076,'CODE H VS CODE ICPE'!$A$2:$E$80,5,FALSE)))</f>
        <v>0</v>
      </c>
      <c r="AW2076" s="20" t="str">
        <f t="shared" si="447"/>
        <v>$AI$2</v>
      </c>
      <c r="AX2076" s="26">
        <f t="shared" si="448"/>
        <v>149999.99</v>
      </c>
      <c r="AY2076" s="20" t="str">
        <f t="shared" si="449"/>
        <v>H314</v>
      </c>
      <c r="AZ2076" s="20">
        <f>IF(AY2076="","",IF(AY2076=0,"",VLOOKUP(AY2076,'CODE H VS CODE ICPE'!$A$1:$E$80,3,FALSE)))</f>
        <v>4320</v>
      </c>
    </row>
    <row r="2077" spans="1:52" ht="28.9" customHeight="1">
      <c r="A2077" s="23">
        <v>2990</v>
      </c>
      <c r="B2077" s="24" t="s">
        <v>4120</v>
      </c>
      <c r="C2077" s="25" t="s">
        <v>347</v>
      </c>
      <c r="D2077" s="24" t="s">
        <v>353</v>
      </c>
      <c r="E2077" s="24" t="s">
        <v>4121</v>
      </c>
      <c r="F2077" s="20" t="s">
        <v>702</v>
      </c>
      <c r="G2077" s="20"/>
      <c r="H2077" s="20"/>
      <c r="I2077" s="20"/>
      <c r="J2077" s="20"/>
      <c r="K2077" s="20"/>
      <c r="L2077" s="20"/>
      <c r="M2077" s="20"/>
      <c r="N2077" s="20"/>
      <c r="O2077" s="20"/>
      <c r="P2077" s="20"/>
      <c r="Q2077" s="20"/>
      <c r="R2077" s="20"/>
      <c r="S2077" s="20"/>
      <c r="T2077" s="20" t="str">
        <f>IFERROR(VLOOKUP(F2077,'CODE H VS CODE ICPE'!$A$2:$D$80,4,FALSE),"")</f>
        <v/>
      </c>
      <c r="U2077" s="20" t="str">
        <f>IFERROR(VLOOKUP(G2077,'CODE H VS CODE ICPE'!$A$2:$D$80,4,FALSE),"")</f>
        <v/>
      </c>
      <c r="V2077" s="20" t="str">
        <f>IFERROR(VLOOKUP(H2077,'CODE H VS CODE ICPE'!$A$2:$D$80,4,FALSE),"")</f>
        <v/>
      </c>
      <c r="W2077" s="20" t="str">
        <f>IFERROR(VLOOKUP(I2077,'CODE H VS CODE ICPE'!$A$2:$D$80,4,FALSE),"")</f>
        <v/>
      </c>
      <c r="X2077" s="20" t="str">
        <f>IFERROR(VLOOKUP(J2077,'CODE H VS CODE ICPE'!$A$2:$D$80,4,FALSE),"")</f>
        <v/>
      </c>
      <c r="Y2077" s="20" t="str">
        <f>IFERROR(VLOOKUP(K2077,'CODE H VS CODE ICPE'!$A$2:$D$80,4,FALSE),"")</f>
        <v/>
      </c>
      <c r="Z2077" s="20" t="str">
        <f>IFERROR(VLOOKUP(L2077,'CODE H VS CODE ICPE'!$A$2:$D$80,4,FALSE),"")</f>
        <v/>
      </c>
      <c r="AA2077" s="20" t="str">
        <f>IFERROR(VLOOKUP(M2077,'CODE H VS CODE ICPE'!$A$2:$D$80,4,FALSE),"")</f>
        <v/>
      </c>
      <c r="AB2077" s="20" t="str">
        <f>IFERROR(VLOOKUP(N2077,'CODE H VS CODE ICPE'!$A$2:$D$80,4,FALSE),"")</f>
        <v/>
      </c>
      <c r="AC2077" s="20" t="str">
        <f>IFERROR(VLOOKUP(O2077,'CODE H VS CODE ICPE'!$A$2:$D$80,4,FALSE),"")</f>
        <v/>
      </c>
      <c r="AD2077" s="20" t="str">
        <f>IFERROR(VLOOKUP(P2077,'CODE H VS CODE ICPE'!$A$2:$D$80,4,FALSE),"")</f>
        <v/>
      </c>
      <c r="AE2077" s="20" t="str">
        <f>IFERROR(VLOOKUP(Q2077,'CODE H VS CODE ICPE'!$A$2:$D$80,4,FALSE),"")</f>
        <v/>
      </c>
      <c r="AF2077" s="20" t="str">
        <f>IFERROR(VLOOKUP(R2077,'CODE H VS CODE ICPE'!$A$2:$D$80,4,FALSE),"")</f>
        <v/>
      </c>
      <c r="AG2077" s="20" t="str">
        <f>IFERROR(VLOOKUP(S2077,'CODE H VS CODE ICPE'!$A$2:$D$80,4,FALSE),"")</f>
        <v/>
      </c>
      <c r="AH2077" s="48" t="s">
        <v>4628</v>
      </c>
      <c r="AI2077" s="21">
        <f>IF(T2077="",0,IF(T2077="Interdit",0,VLOOKUP(F2077,'CODE H VS CODE ICPE'!$A$2:$E$80,5,FALSE)))</f>
        <v>0</v>
      </c>
      <c r="AJ2077" s="21">
        <f>IF(U2077="",0,IF(U2077="Interdit",0,VLOOKUP(G2077,'CODE H VS CODE ICPE'!$A$2:$E$80,5,FALSE)))</f>
        <v>0</v>
      </c>
      <c r="AK2077" s="21">
        <f>IF(V2077="",0,IF(V2077="Interdit",0,VLOOKUP(H2077,'CODE H VS CODE ICPE'!$A$2:$E$80,5,FALSE)))</f>
        <v>0</v>
      </c>
      <c r="AL2077" s="21">
        <f>IF(W2077="",0,IF(W2077="Interdit",0,VLOOKUP(I2077,'CODE H VS CODE ICPE'!$A$2:$E$80,5,FALSE)))</f>
        <v>0</v>
      </c>
      <c r="AM2077" s="21">
        <f>IF(X2077="",0,IF(X2077="Interdit",0,VLOOKUP(J2077,'CODE H VS CODE ICPE'!$A$2:$E$80,5,FALSE)))</f>
        <v>0</v>
      </c>
      <c r="AN2077" s="21">
        <f>IF(Y2077="",0,IF(Y2077="Interdit",0,VLOOKUP(K2077,'CODE H VS CODE ICPE'!$A$2:$E$80,5,FALSE)))</f>
        <v>0</v>
      </c>
      <c r="AO2077" s="21">
        <f>IF(Z2077="",0,IF(Z2077="Interdit",0,VLOOKUP(L2077,'CODE H VS CODE ICPE'!$A$2:$E$80,5,FALSE)))</f>
        <v>0</v>
      </c>
      <c r="AP2077" s="21">
        <f>IF(AA2077="",0,IF(AA2077="Interdit",0,VLOOKUP(M2077,'CODE H VS CODE ICPE'!$A$2:$E$80,5,FALSE)))</f>
        <v>0</v>
      </c>
      <c r="AQ2077" s="21">
        <f>IF(AB2077="",0,IF(AB2077="Interdit",0,VLOOKUP(N2077,'CODE H VS CODE ICPE'!$A$2:$E$80,5,FALSE)))</f>
        <v>0</v>
      </c>
      <c r="AR2077" s="21">
        <f>IF(AC2077="",0,IF(AC2077="Interdit",0,VLOOKUP(O2077,'CODE H VS CODE ICPE'!$A$2:$E$80,5,FALSE)))</f>
        <v>0</v>
      </c>
      <c r="AS2077" s="21">
        <f>IF(AD2077="",0,IF(AD2077="Interdit",0,VLOOKUP(P2077,'CODE H VS CODE ICPE'!$A$2:$E$80,5,FALSE)))</f>
        <v>0</v>
      </c>
      <c r="AT2077" s="21">
        <f>IF(AE2077="",0,IF(AE2077="Interdit",0,VLOOKUP(Q2077,'CODE H VS CODE ICPE'!$A$2:$E$80,5,FALSE)))</f>
        <v>0</v>
      </c>
      <c r="AU2077" s="21">
        <f>IF(AF2077="",0,IF(AF2077="Interdit",0,VLOOKUP(R2077,'CODE H VS CODE ICPE'!$A$2:$E$80,5,FALSE)))</f>
        <v>0</v>
      </c>
      <c r="AV2077" s="21">
        <f>IF(AG2077="",0,IF(AG2077="Interdit",0,VLOOKUP(S2077,'CODE H VS CODE ICPE'!$A$2:$E$80,5,FALSE)))</f>
        <v>0</v>
      </c>
      <c r="AW2077" s="20" t="str">
        <f t="shared" si="447"/>
        <v>$AI$2</v>
      </c>
      <c r="AX2077" s="26">
        <f t="shared" si="448"/>
        <v>0</v>
      </c>
      <c r="AY2077" s="20" t="str">
        <f t="shared" si="449"/>
        <v>N/A</v>
      </c>
      <c r="AZ2077" s="20" t="e">
        <f>IF(AY2077="","",IF(AY2077=0,"",VLOOKUP(AY2077,'CODE H VS CODE ICPE'!$A$1:$E$80,3,FALSE)))</f>
        <v>#N/A</v>
      </c>
    </row>
    <row r="2078" spans="1:52" ht="28.9" customHeight="1">
      <c r="A2078" s="23">
        <v>2991</v>
      </c>
      <c r="B2078" s="24" t="s">
        <v>4122</v>
      </c>
      <c r="C2078" s="25" t="s">
        <v>691</v>
      </c>
      <c r="D2078" s="24" t="s">
        <v>1139</v>
      </c>
      <c r="E2078" s="24" t="s">
        <v>4123</v>
      </c>
      <c r="F2078" s="20" t="s">
        <v>42</v>
      </c>
      <c r="G2078" s="20" t="s">
        <v>86</v>
      </c>
      <c r="H2078" s="20"/>
      <c r="I2078" s="20"/>
      <c r="J2078" s="20"/>
      <c r="K2078" s="20"/>
      <c r="L2078" s="20"/>
      <c r="M2078" s="20"/>
      <c r="N2078" s="20"/>
      <c r="O2078" s="20"/>
      <c r="P2078" s="20"/>
      <c r="Q2078" s="20"/>
      <c r="R2078" s="20"/>
      <c r="S2078" s="20"/>
      <c r="T2078" s="20" t="str">
        <f>IFERROR(VLOOKUP(F2078,'CODE H VS CODE ICPE'!$A$2:$D$80,4,FALSE),"")</f>
        <v>Autorisé</v>
      </c>
      <c r="U2078" s="20" t="str">
        <f>IFERROR(VLOOKUP(G2078,'CODE H VS CODE ICPE'!$A$2:$D$80,4,FALSE),"")</f>
        <v>Autorisé</v>
      </c>
      <c r="V2078" s="20" t="str">
        <f>IFERROR(VLOOKUP(H2078,'CODE H VS CODE ICPE'!$A$2:$D$80,4,FALSE),"")</f>
        <v/>
      </c>
      <c r="W2078" s="20" t="str">
        <f>IFERROR(VLOOKUP(I2078,'CODE H VS CODE ICPE'!$A$2:$D$80,4,FALSE),"")</f>
        <v/>
      </c>
      <c r="X2078" s="20" t="str">
        <f>IFERROR(VLOOKUP(J2078,'CODE H VS CODE ICPE'!$A$2:$D$80,4,FALSE),"")</f>
        <v/>
      </c>
      <c r="Y2078" s="20" t="str">
        <f>IFERROR(VLOOKUP(K2078,'CODE H VS CODE ICPE'!$A$2:$D$80,4,FALSE),"")</f>
        <v/>
      </c>
      <c r="Z2078" s="20" t="str">
        <f>IFERROR(VLOOKUP(L2078,'CODE H VS CODE ICPE'!$A$2:$D$80,4,FALSE),"")</f>
        <v/>
      </c>
      <c r="AA2078" s="20" t="str">
        <f>IFERROR(VLOOKUP(M2078,'CODE H VS CODE ICPE'!$A$2:$D$80,4,FALSE),"")</f>
        <v/>
      </c>
      <c r="AB2078" s="20" t="str">
        <f>IFERROR(VLOOKUP(N2078,'CODE H VS CODE ICPE'!$A$2:$D$80,4,FALSE),"")</f>
        <v/>
      </c>
      <c r="AC2078" s="20" t="str">
        <f>IFERROR(VLOOKUP(O2078,'CODE H VS CODE ICPE'!$A$2:$D$80,4,FALSE),"")</f>
        <v/>
      </c>
      <c r="AD2078" s="20" t="str">
        <f>IFERROR(VLOOKUP(P2078,'CODE H VS CODE ICPE'!$A$2:$D$80,4,FALSE),"")</f>
        <v/>
      </c>
      <c r="AE2078" s="20" t="str">
        <f>IFERROR(VLOOKUP(Q2078,'CODE H VS CODE ICPE'!$A$2:$D$80,4,FALSE),"")</f>
        <v/>
      </c>
      <c r="AF2078" s="20" t="str">
        <f>IFERROR(VLOOKUP(R2078,'CODE H VS CODE ICPE'!$A$2:$D$80,4,FALSE),"")</f>
        <v/>
      </c>
      <c r="AG2078" s="20" t="str">
        <f>IFERROR(VLOOKUP(S2078,'CODE H VS CODE ICPE'!$A$2:$D$80,4,FALSE),"")</f>
        <v/>
      </c>
      <c r="AH2078" s="47" t="s">
        <v>4630</v>
      </c>
      <c r="AI2078" s="21">
        <f>IF(T2078="",0,IF(T2078="Interdit",0,VLOOKUP(F2078,'CODE H VS CODE ICPE'!$A$2:$E$80,5,FALSE)))</f>
        <v>99999.99</v>
      </c>
      <c r="AJ2078" s="21">
        <f>IF(U2078="",0,IF(U2078="Interdit",0,VLOOKUP(G2078,'CODE H VS CODE ICPE'!$A$2:$E$80,5,FALSE)))</f>
        <v>99999.99</v>
      </c>
      <c r="AK2078" s="21">
        <f>IF(V2078="",0,IF(V2078="Interdit",0,VLOOKUP(H2078,'CODE H VS CODE ICPE'!$A$2:$E$80,5,FALSE)))</f>
        <v>0</v>
      </c>
      <c r="AL2078" s="21">
        <f>IF(W2078="",0,IF(W2078="Interdit",0,VLOOKUP(I2078,'CODE H VS CODE ICPE'!$A$2:$E$80,5,FALSE)))</f>
        <v>0</v>
      </c>
      <c r="AM2078" s="21">
        <f>IF(X2078="",0,IF(X2078="Interdit",0,VLOOKUP(J2078,'CODE H VS CODE ICPE'!$A$2:$E$80,5,FALSE)))</f>
        <v>0</v>
      </c>
      <c r="AN2078" s="21">
        <f>IF(Y2078="",0,IF(Y2078="Interdit",0,VLOOKUP(K2078,'CODE H VS CODE ICPE'!$A$2:$E$80,5,FALSE)))</f>
        <v>0</v>
      </c>
      <c r="AO2078" s="21">
        <f>IF(Z2078="",0,IF(Z2078="Interdit",0,VLOOKUP(L2078,'CODE H VS CODE ICPE'!$A$2:$E$80,5,FALSE)))</f>
        <v>0</v>
      </c>
      <c r="AP2078" s="21">
        <f>IF(AA2078="",0,IF(AA2078="Interdit",0,VLOOKUP(M2078,'CODE H VS CODE ICPE'!$A$2:$E$80,5,FALSE)))</f>
        <v>0</v>
      </c>
      <c r="AQ2078" s="21">
        <f>IF(AB2078="",0,IF(AB2078="Interdit",0,VLOOKUP(N2078,'CODE H VS CODE ICPE'!$A$2:$E$80,5,FALSE)))</f>
        <v>0</v>
      </c>
      <c r="AR2078" s="21">
        <f>IF(AC2078="",0,IF(AC2078="Interdit",0,VLOOKUP(O2078,'CODE H VS CODE ICPE'!$A$2:$E$80,5,FALSE)))</f>
        <v>0</v>
      </c>
      <c r="AS2078" s="21">
        <f>IF(AD2078="",0,IF(AD2078="Interdit",0,VLOOKUP(P2078,'CODE H VS CODE ICPE'!$A$2:$E$80,5,FALSE)))</f>
        <v>0</v>
      </c>
      <c r="AT2078" s="21">
        <f>IF(AE2078="",0,IF(AE2078="Interdit",0,VLOOKUP(Q2078,'CODE H VS CODE ICPE'!$A$2:$E$80,5,FALSE)))</f>
        <v>0</v>
      </c>
      <c r="AU2078" s="21">
        <f>IF(AF2078="",0,IF(AF2078="Interdit",0,VLOOKUP(R2078,'CODE H VS CODE ICPE'!$A$2:$E$80,5,FALSE)))</f>
        <v>0</v>
      </c>
      <c r="AV2078" s="21">
        <f>IF(AG2078="",0,IF(AG2078="Interdit",0,VLOOKUP(S2078,'CODE H VS CODE ICPE'!$A$2:$E$80,5,FALSE)))</f>
        <v>0</v>
      </c>
      <c r="AW2078" s="20" t="str">
        <f t="shared" si="447"/>
        <v>$AI$2</v>
      </c>
      <c r="AX2078" s="26">
        <f t="shared" si="448"/>
        <v>99999.99</v>
      </c>
      <c r="AY2078" s="20" t="str">
        <f t="shared" si="449"/>
        <v>H226</v>
      </c>
      <c r="AZ2078" s="20">
        <f>IF(AY2078="","",IF(AY2078=0,"",VLOOKUP(AY2078,'CODE H VS CODE ICPE'!$A$1:$E$80,3,FALSE)))</f>
        <v>4331</v>
      </c>
    </row>
    <row r="2079" spans="1:52" ht="28.9" customHeight="1">
      <c r="A2079" s="23">
        <v>2992</v>
      </c>
      <c r="B2079" s="24" t="s">
        <v>4124</v>
      </c>
      <c r="C2079" s="25" t="s">
        <v>222</v>
      </c>
      <c r="D2079" s="24" t="s">
        <v>1018</v>
      </c>
      <c r="E2079" s="24" t="s">
        <v>4125</v>
      </c>
      <c r="F2079" s="20" t="s">
        <v>86</v>
      </c>
      <c r="G2079" s="20"/>
      <c r="H2079" s="20"/>
      <c r="I2079" s="20"/>
      <c r="J2079" s="20"/>
      <c r="K2079" s="20"/>
      <c r="L2079" s="20"/>
      <c r="M2079" s="20"/>
      <c r="N2079" s="20"/>
      <c r="O2079" s="20"/>
      <c r="P2079" s="20"/>
      <c r="Q2079" s="20"/>
      <c r="R2079" s="20"/>
      <c r="S2079" s="20"/>
      <c r="T2079" s="20" t="str">
        <f>IFERROR(VLOOKUP(F2079,'CODE H VS CODE ICPE'!$A$2:$D$80,4,FALSE),"")</f>
        <v>Autorisé</v>
      </c>
      <c r="U2079" s="20" t="str">
        <f>IFERROR(VLOOKUP(G2079,'CODE H VS CODE ICPE'!$A$2:$D$80,4,FALSE),"")</f>
        <v/>
      </c>
      <c r="V2079" s="20" t="str">
        <f>IFERROR(VLOOKUP(H2079,'CODE H VS CODE ICPE'!$A$2:$D$80,4,FALSE),"")</f>
        <v/>
      </c>
      <c r="W2079" s="20" t="str">
        <f>IFERROR(VLOOKUP(I2079,'CODE H VS CODE ICPE'!$A$2:$D$80,4,FALSE),"")</f>
        <v/>
      </c>
      <c r="X2079" s="20" t="str">
        <f>IFERROR(VLOOKUP(J2079,'CODE H VS CODE ICPE'!$A$2:$D$80,4,FALSE),"")</f>
        <v/>
      </c>
      <c r="Y2079" s="20" t="str">
        <f>IFERROR(VLOOKUP(K2079,'CODE H VS CODE ICPE'!$A$2:$D$80,4,FALSE),"")</f>
        <v/>
      </c>
      <c r="Z2079" s="20" t="str">
        <f>IFERROR(VLOOKUP(L2079,'CODE H VS CODE ICPE'!$A$2:$D$80,4,FALSE),"")</f>
        <v/>
      </c>
      <c r="AA2079" s="20" t="str">
        <f>IFERROR(VLOOKUP(M2079,'CODE H VS CODE ICPE'!$A$2:$D$80,4,FALSE),"")</f>
        <v/>
      </c>
      <c r="AB2079" s="20" t="str">
        <f>IFERROR(VLOOKUP(N2079,'CODE H VS CODE ICPE'!$A$2:$D$80,4,FALSE),"")</f>
        <v/>
      </c>
      <c r="AC2079" s="20" t="str">
        <f>IFERROR(VLOOKUP(O2079,'CODE H VS CODE ICPE'!$A$2:$D$80,4,FALSE),"")</f>
        <v/>
      </c>
      <c r="AD2079" s="20" t="str">
        <f>IFERROR(VLOOKUP(P2079,'CODE H VS CODE ICPE'!$A$2:$D$80,4,FALSE),"")</f>
        <v/>
      </c>
      <c r="AE2079" s="20" t="str">
        <f>IFERROR(VLOOKUP(Q2079,'CODE H VS CODE ICPE'!$A$2:$D$80,4,FALSE),"")</f>
        <v/>
      </c>
      <c r="AF2079" s="20" t="str">
        <f>IFERROR(VLOOKUP(R2079,'CODE H VS CODE ICPE'!$A$2:$D$80,4,FALSE),"")</f>
        <v/>
      </c>
      <c r="AG2079" s="20" t="str">
        <f>IFERROR(VLOOKUP(S2079,'CODE H VS CODE ICPE'!$A$2:$D$80,4,FALSE),"")</f>
        <v/>
      </c>
      <c r="AH2079" s="47" t="s">
        <v>4630</v>
      </c>
      <c r="AI2079" s="21">
        <f>IF(T2079="",0,IF(T2079="Interdit",0,VLOOKUP(F2079,'CODE H VS CODE ICPE'!$A$2:$E$80,5,FALSE)))</f>
        <v>99999.99</v>
      </c>
      <c r="AJ2079" s="21">
        <f>IF(U2079="",0,IF(U2079="Interdit",0,VLOOKUP(G2079,'CODE H VS CODE ICPE'!$A$2:$E$80,5,FALSE)))</f>
        <v>0</v>
      </c>
      <c r="AK2079" s="21">
        <f>IF(V2079="",0,IF(V2079="Interdit",0,VLOOKUP(H2079,'CODE H VS CODE ICPE'!$A$2:$E$80,5,FALSE)))</f>
        <v>0</v>
      </c>
      <c r="AL2079" s="21">
        <f>IF(W2079="",0,IF(W2079="Interdit",0,VLOOKUP(I2079,'CODE H VS CODE ICPE'!$A$2:$E$80,5,FALSE)))</f>
        <v>0</v>
      </c>
      <c r="AM2079" s="21">
        <f>IF(X2079="",0,IF(X2079="Interdit",0,VLOOKUP(J2079,'CODE H VS CODE ICPE'!$A$2:$E$80,5,FALSE)))</f>
        <v>0</v>
      </c>
      <c r="AN2079" s="21">
        <f>IF(Y2079="",0,IF(Y2079="Interdit",0,VLOOKUP(K2079,'CODE H VS CODE ICPE'!$A$2:$E$80,5,FALSE)))</f>
        <v>0</v>
      </c>
      <c r="AO2079" s="21">
        <f>IF(Z2079="",0,IF(Z2079="Interdit",0,VLOOKUP(L2079,'CODE H VS CODE ICPE'!$A$2:$E$80,5,FALSE)))</f>
        <v>0</v>
      </c>
      <c r="AP2079" s="21">
        <f>IF(AA2079="",0,IF(AA2079="Interdit",0,VLOOKUP(M2079,'CODE H VS CODE ICPE'!$A$2:$E$80,5,FALSE)))</f>
        <v>0</v>
      </c>
      <c r="AQ2079" s="21">
        <f>IF(AB2079="",0,IF(AB2079="Interdit",0,VLOOKUP(N2079,'CODE H VS CODE ICPE'!$A$2:$E$80,5,FALSE)))</f>
        <v>0</v>
      </c>
      <c r="AR2079" s="21">
        <f>IF(AC2079="",0,IF(AC2079="Interdit",0,VLOOKUP(O2079,'CODE H VS CODE ICPE'!$A$2:$E$80,5,FALSE)))</f>
        <v>0</v>
      </c>
      <c r="AS2079" s="21">
        <f>IF(AD2079="",0,IF(AD2079="Interdit",0,VLOOKUP(P2079,'CODE H VS CODE ICPE'!$A$2:$E$80,5,FALSE)))</f>
        <v>0</v>
      </c>
      <c r="AT2079" s="21">
        <f>IF(AE2079="",0,IF(AE2079="Interdit",0,VLOOKUP(Q2079,'CODE H VS CODE ICPE'!$A$2:$E$80,5,FALSE)))</f>
        <v>0</v>
      </c>
      <c r="AU2079" s="21">
        <f>IF(AF2079="",0,IF(AF2079="Interdit",0,VLOOKUP(R2079,'CODE H VS CODE ICPE'!$A$2:$E$80,5,FALSE)))</f>
        <v>0</v>
      </c>
      <c r="AV2079" s="21">
        <f>IF(AG2079="",0,IF(AG2079="Interdit",0,VLOOKUP(S2079,'CODE H VS CODE ICPE'!$A$2:$E$80,5,FALSE)))</f>
        <v>0</v>
      </c>
      <c r="AW2079" s="20" t="str">
        <f t="shared" si="447"/>
        <v>$AI$2</v>
      </c>
      <c r="AX2079" s="26">
        <f t="shared" si="448"/>
        <v>99999.99</v>
      </c>
      <c r="AY2079" s="20" t="str">
        <f t="shared" si="449"/>
        <v>H302</v>
      </c>
      <c r="AZ2079" s="20">
        <f>IF(AY2079="","",IF(AY2079=0,"",VLOOKUP(AY2079,'CODE H VS CODE ICPE'!$A$1:$E$80,3,FALSE)))</f>
        <v>4511</v>
      </c>
    </row>
    <row r="2080" spans="1:52" ht="28.9" customHeight="1">
      <c r="A2080" s="23">
        <v>2993</v>
      </c>
      <c r="B2080" s="24" t="s">
        <v>4126</v>
      </c>
      <c r="C2080" s="25" t="s">
        <v>222</v>
      </c>
      <c r="D2080" s="24" t="s">
        <v>1080</v>
      </c>
      <c r="E2080" s="24" t="s">
        <v>4127</v>
      </c>
      <c r="F2080" s="20" t="s">
        <v>42</v>
      </c>
      <c r="G2080" s="20" t="s">
        <v>86</v>
      </c>
      <c r="H2080" s="20"/>
      <c r="I2080" s="20"/>
      <c r="J2080" s="20"/>
      <c r="K2080" s="20"/>
      <c r="L2080" s="20"/>
      <c r="M2080" s="20"/>
      <c r="N2080" s="20"/>
      <c r="O2080" s="20"/>
      <c r="P2080" s="20"/>
      <c r="Q2080" s="20"/>
      <c r="R2080" s="20"/>
      <c r="S2080" s="20"/>
      <c r="T2080" s="20" t="str">
        <f>IFERROR(VLOOKUP(F2080,'CODE H VS CODE ICPE'!$A$2:$D$80,4,FALSE),"")</f>
        <v>Autorisé</v>
      </c>
      <c r="U2080" s="20" t="str">
        <f>IFERROR(VLOOKUP(G2080,'CODE H VS CODE ICPE'!$A$2:$D$80,4,FALSE),"")</f>
        <v>Autorisé</v>
      </c>
      <c r="V2080" s="20" t="str">
        <f>IFERROR(VLOOKUP(H2080,'CODE H VS CODE ICPE'!$A$2:$D$80,4,FALSE),"")</f>
        <v/>
      </c>
      <c r="W2080" s="20" t="str">
        <f>IFERROR(VLOOKUP(I2080,'CODE H VS CODE ICPE'!$A$2:$D$80,4,FALSE),"")</f>
        <v/>
      </c>
      <c r="X2080" s="20" t="str">
        <f>IFERROR(VLOOKUP(J2080,'CODE H VS CODE ICPE'!$A$2:$D$80,4,FALSE),"")</f>
        <v/>
      </c>
      <c r="Y2080" s="20" t="str">
        <f>IFERROR(VLOOKUP(K2080,'CODE H VS CODE ICPE'!$A$2:$D$80,4,FALSE),"")</f>
        <v/>
      </c>
      <c r="Z2080" s="20" t="str">
        <f>IFERROR(VLOOKUP(L2080,'CODE H VS CODE ICPE'!$A$2:$D$80,4,FALSE),"")</f>
        <v/>
      </c>
      <c r="AA2080" s="20" t="str">
        <f>IFERROR(VLOOKUP(M2080,'CODE H VS CODE ICPE'!$A$2:$D$80,4,FALSE),"")</f>
        <v/>
      </c>
      <c r="AB2080" s="20" t="str">
        <f>IFERROR(VLOOKUP(N2080,'CODE H VS CODE ICPE'!$A$2:$D$80,4,FALSE),"")</f>
        <v/>
      </c>
      <c r="AC2080" s="20" t="str">
        <f>IFERROR(VLOOKUP(O2080,'CODE H VS CODE ICPE'!$A$2:$D$80,4,FALSE),"")</f>
        <v/>
      </c>
      <c r="AD2080" s="20" t="str">
        <f>IFERROR(VLOOKUP(P2080,'CODE H VS CODE ICPE'!$A$2:$D$80,4,FALSE),"")</f>
        <v/>
      </c>
      <c r="AE2080" s="20" t="str">
        <f>IFERROR(VLOOKUP(Q2080,'CODE H VS CODE ICPE'!$A$2:$D$80,4,FALSE),"")</f>
        <v/>
      </c>
      <c r="AF2080" s="20" t="str">
        <f>IFERROR(VLOOKUP(R2080,'CODE H VS CODE ICPE'!$A$2:$D$80,4,FALSE),"")</f>
        <v/>
      </c>
      <c r="AG2080" s="20" t="str">
        <f>IFERROR(VLOOKUP(S2080,'CODE H VS CODE ICPE'!$A$2:$D$80,4,FALSE),"")</f>
        <v/>
      </c>
      <c r="AH2080" s="47" t="s">
        <v>4630</v>
      </c>
      <c r="AI2080" s="21">
        <f>IF(T2080="",0,IF(T2080="Interdit",0,VLOOKUP(F2080,'CODE H VS CODE ICPE'!$A$2:$E$80,5,FALSE)))</f>
        <v>99999.99</v>
      </c>
      <c r="AJ2080" s="21">
        <f>IF(U2080="",0,IF(U2080="Interdit",0,VLOOKUP(G2080,'CODE H VS CODE ICPE'!$A$2:$E$80,5,FALSE)))</f>
        <v>99999.99</v>
      </c>
      <c r="AK2080" s="21">
        <f>IF(V2080="",0,IF(V2080="Interdit",0,VLOOKUP(H2080,'CODE H VS CODE ICPE'!$A$2:$E$80,5,FALSE)))</f>
        <v>0</v>
      </c>
      <c r="AL2080" s="21">
        <f>IF(W2080="",0,IF(W2080="Interdit",0,VLOOKUP(I2080,'CODE H VS CODE ICPE'!$A$2:$E$80,5,FALSE)))</f>
        <v>0</v>
      </c>
      <c r="AM2080" s="21">
        <f>IF(X2080="",0,IF(X2080="Interdit",0,VLOOKUP(J2080,'CODE H VS CODE ICPE'!$A$2:$E$80,5,FALSE)))</f>
        <v>0</v>
      </c>
      <c r="AN2080" s="21">
        <f>IF(Y2080="",0,IF(Y2080="Interdit",0,VLOOKUP(K2080,'CODE H VS CODE ICPE'!$A$2:$E$80,5,FALSE)))</f>
        <v>0</v>
      </c>
      <c r="AO2080" s="21">
        <f>IF(Z2080="",0,IF(Z2080="Interdit",0,VLOOKUP(L2080,'CODE H VS CODE ICPE'!$A$2:$E$80,5,FALSE)))</f>
        <v>0</v>
      </c>
      <c r="AP2080" s="21">
        <f>IF(AA2080="",0,IF(AA2080="Interdit",0,VLOOKUP(M2080,'CODE H VS CODE ICPE'!$A$2:$E$80,5,FALSE)))</f>
        <v>0</v>
      </c>
      <c r="AQ2080" s="21">
        <f>IF(AB2080="",0,IF(AB2080="Interdit",0,VLOOKUP(N2080,'CODE H VS CODE ICPE'!$A$2:$E$80,5,FALSE)))</f>
        <v>0</v>
      </c>
      <c r="AR2080" s="21">
        <f>IF(AC2080="",0,IF(AC2080="Interdit",0,VLOOKUP(O2080,'CODE H VS CODE ICPE'!$A$2:$E$80,5,FALSE)))</f>
        <v>0</v>
      </c>
      <c r="AS2080" s="21">
        <f>IF(AD2080="",0,IF(AD2080="Interdit",0,VLOOKUP(P2080,'CODE H VS CODE ICPE'!$A$2:$E$80,5,FALSE)))</f>
        <v>0</v>
      </c>
      <c r="AT2080" s="21">
        <f>IF(AE2080="",0,IF(AE2080="Interdit",0,VLOOKUP(Q2080,'CODE H VS CODE ICPE'!$A$2:$E$80,5,FALSE)))</f>
        <v>0</v>
      </c>
      <c r="AU2080" s="21">
        <f>IF(AF2080="",0,IF(AF2080="Interdit",0,VLOOKUP(R2080,'CODE H VS CODE ICPE'!$A$2:$E$80,5,FALSE)))</f>
        <v>0</v>
      </c>
      <c r="AV2080" s="21">
        <f>IF(AG2080="",0,IF(AG2080="Interdit",0,VLOOKUP(S2080,'CODE H VS CODE ICPE'!$A$2:$E$80,5,FALSE)))</f>
        <v>0</v>
      </c>
      <c r="AW2080" s="20" t="str">
        <f t="shared" si="447"/>
        <v>$AI$2</v>
      </c>
      <c r="AX2080" s="26">
        <f t="shared" si="448"/>
        <v>99999.99</v>
      </c>
      <c r="AY2080" s="20" t="str">
        <f t="shared" si="449"/>
        <v>H226</v>
      </c>
      <c r="AZ2080" s="20">
        <f>IF(AY2080="","",IF(AY2080=0,"",VLOOKUP(AY2080,'CODE H VS CODE ICPE'!$A$1:$E$80,3,FALSE)))</f>
        <v>4331</v>
      </c>
    </row>
    <row r="2081" spans="1:52" ht="28.9" customHeight="1">
      <c r="A2081" s="23">
        <v>2710</v>
      </c>
      <c r="B2081" s="24" t="s">
        <v>4128</v>
      </c>
      <c r="C2081" s="25" t="s">
        <v>234</v>
      </c>
      <c r="D2081" s="24" t="s">
        <v>235</v>
      </c>
      <c r="E2081" s="24" t="s">
        <v>4129</v>
      </c>
      <c r="F2081" s="20" t="s">
        <v>42</v>
      </c>
      <c r="G2081" s="20" t="s">
        <v>88</v>
      </c>
      <c r="H2081" s="20"/>
      <c r="I2081" s="20"/>
      <c r="J2081" s="20"/>
      <c r="K2081" s="20"/>
      <c r="L2081" s="20"/>
      <c r="M2081" s="20"/>
      <c r="N2081" s="20"/>
      <c r="O2081" s="20"/>
      <c r="P2081" s="20"/>
      <c r="Q2081" s="20"/>
      <c r="R2081" s="20"/>
      <c r="S2081" s="20"/>
      <c r="T2081" s="20" t="str">
        <f>IFERROR(VLOOKUP(F2081,'CODE H VS CODE ICPE'!$A$2:$D$80,4,FALSE),"")</f>
        <v>Autorisé</v>
      </c>
      <c r="U2081" s="20" t="str">
        <f>IFERROR(VLOOKUP(G2081,'CODE H VS CODE ICPE'!$A$2:$D$80,4,FALSE),"")</f>
        <v>Interdit</v>
      </c>
      <c r="V2081" s="20" t="str">
        <f>IFERROR(VLOOKUP(H2081,'CODE H VS CODE ICPE'!$A$2:$D$80,4,FALSE),"")</f>
        <v/>
      </c>
      <c r="W2081" s="20" t="str">
        <f>IFERROR(VLOOKUP(I2081,'CODE H VS CODE ICPE'!$A$2:$D$80,4,FALSE),"")</f>
        <v/>
      </c>
      <c r="X2081" s="20" t="str">
        <f>IFERROR(VLOOKUP(J2081,'CODE H VS CODE ICPE'!$A$2:$D$80,4,FALSE),"")</f>
        <v/>
      </c>
      <c r="Y2081" s="20" t="str">
        <f>IFERROR(VLOOKUP(K2081,'CODE H VS CODE ICPE'!$A$2:$D$80,4,FALSE),"")</f>
        <v/>
      </c>
      <c r="Z2081" s="20" t="str">
        <f>IFERROR(VLOOKUP(L2081,'CODE H VS CODE ICPE'!$A$2:$D$80,4,FALSE),"")</f>
        <v/>
      </c>
      <c r="AA2081" s="20" t="str">
        <f>IFERROR(VLOOKUP(M2081,'CODE H VS CODE ICPE'!$A$2:$D$80,4,FALSE),"")</f>
        <v/>
      </c>
      <c r="AB2081" s="20" t="str">
        <f>IFERROR(VLOOKUP(N2081,'CODE H VS CODE ICPE'!$A$2:$D$80,4,FALSE),"")</f>
        <v/>
      </c>
      <c r="AC2081" s="20" t="str">
        <f>IFERROR(VLOOKUP(O2081,'CODE H VS CODE ICPE'!$A$2:$D$80,4,FALSE),"")</f>
        <v/>
      </c>
      <c r="AD2081" s="20" t="str">
        <f>IFERROR(VLOOKUP(P2081,'CODE H VS CODE ICPE'!$A$2:$D$80,4,FALSE),"")</f>
        <v/>
      </c>
      <c r="AE2081" s="20" t="str">
        <f>IFERROR(VLOOKUP(Q2081,'CODE H VS CODE ICPE'!$A$2:$D$80,4,FALSE),"")</f>
        <v/>
      </c>
      <c r="AF2081" s="20" t="str">
        <f>IFERROR(VLOOKUP(R2081,'CODE H VS CODE ICPE'!$A$2:$D$80,4,FALSE),"")</f>
        <v/>
      </c>
      <c r="AG2081" s="20" t="str">
        <f>IFERROR(VLOOKUP(S2081,'CODE H VS CODE ICPE'!$A$2:$D$80,4,FALSE),"")</f>
        <v/>
      </c>
      <c r="AH2081" s="48" t="str">
        <f>IF(COUNTIF(T2081:AG2081, "Rejected") &gt; 0, "Rejected", IF(COUNTIF(T2081:AG2081, "Under request") &gt; 0, "Under request", "Accepted"))</f>
        <v>Accepted</v>
      </c>
      <c r="AI2081" s="21">
        <f>IF(T2081="",0,IF(T2081="Interdit",0,VLOOKUP(F2081,'CODE H VS CODE ICPE'!$A$2:$E$80,5,FALSE)))</f>
        <v>99999.99</v>
      </c>
      <c r="AJ2081" s="21">
        <f>IF(U2081="",0,IF(U2081="Interdit",0,VLOOKUP(G2081,'CODE H VS CODE ICPE'!$A$2:$E$80,5,FALSE)))</f>
        <v>0</v>
      </c>
      <c r="AK2081" s="21">
        <f>IF(V2081="",0,IF(V2081="Interdit",0,VLOOKUP(H2081,'CODE H VS CODE ICPE'!$A$2:$E$80,5,FALSE)))</f>
        <v>0</v>
      </c>
      <c r="AL2081" s="21">
        <f>IF(W2081="",0,IF(W2081="Interdit",0,VLOOKUP(I2081,'CODE H VS CODE ICPE'!$A$2:$E$80,5,FALSE)))</f>
        <v>0</v>
      </c>
      <c r="AM2081" s="21">
        <f>IF(X2081="",0,IF(X2081="Interdit",0,VLOOKUP(J2081,'CODE H VS CODE ICPE'!$A$2:$E$80,5,FALSE)))</f>
        <v>0</v>
      </c>
      <c r="AN2081" s="21">
        <f>IF(Y2081="",0,IF(Y2081="Interdit",0,VLOOKUP(K2081,'CODE H VS CODE ICPE'!$A$2:$E$80,5,FALSE)))</f>
        <v>0</v>
      </c>
      <c r="AO2081" s="21">
        <f>IF(Z2081="",0,IF(Z2081="Interdit",0,VLOOKUP(L2081,'CODE H VS CODE ICPE'!$A$2:$E$80,5,FALSE)))</f>
        <v>0</v>
      </c>
      <c r="AP2081" s="21">
        <f>IF(AA2081="",0,IF(AA2081="Interdit",0,VLOOKUP(M2081,'CODE H VS CODE ICPE'!$A$2:$E$80,5,FALSE)))</f>
        <v>0</v>
      </c>
      <c r="AQ2081" s="21">
        <f>IF(AB2081="",0,IF(AB2081="Interdit",0,VLOOKUP(N2081,'CODE H VS CODE ICPE'!$A$2:$E$80,5,FALSE)))</f>
        <v>0</v>
      </c>
      <c r="AR2081" s="21">
        <f>IF(AC2081="",0,IF(AC2081="Interdit",0,VLOOKUP(O2081,'CODE H VS CODE ICPE'!$A$2:$E$80,5,FALSE)))</f>
        <v>0</v>
      </c>
      <c r="AS2081" s="21">
        <f>IF(AD2081="",0,IF(AD2081="Interdit",0,VLOOKUP(P2081,'CODE H VS CODE ICPE'!$A$2:$E$80,5,FALSE)))</f>
        <v>0</v>
      </c>
      <c r="AT2081" s="21">
        <f>IF(AE2081="",0,IF(AE2081="Interdit",0,VLOOKUP(Q2081,'CODE H VS CODE ICPE'!$A$2:$E$80,5,FALSE)))</f>
        <v>0</v>
      </c>
      <c r="AU2081" s="21">
        <f>IF(AF2081="",0,IF(AF2081="Interdit",0,VLOOKUP(R2081,'CODE H VS CODE ICPE'!$A$2:$E$80,5,FALSE)))</f>
        <v>0</v>
      </c>
      <c r="AV2081" s="21">
        <f>IF(AG2081="",0,IF(AG2081="Interdit",0,VLOOKUP(S2081,'CODE H VS CODE ICPE'!$A$2:$E$80,5,FALSE)))</f>
        <v>0</v>
      </c>
      <c r="AW2081" s="20" t="str">
        <f t="shared" si="447"/>
        <v>$AI$2</v>
      </c>
      <c r="AX2081" s="26">
        <f t="shared" si="448"/>
        <v>99999.99</v>
      </c>
      <c r="AY2081" s="20" t="str">
        <f t="shared" si="449"/>
        <v>H226</v>
      </c>
      <c r="AZ2081" s="20">
        <f>IF(AY2081="","",IF(AY2081=0,"",VLOOKUP(AY2081,'CODE H VS CODE ICPE'!$A$1:$E$80,3,FALSE)))</f>
        <v>4331</v>
      </c>
    </row>
    <row r="2082" spans="1:52" ht="28.9" customHeight="1">
      <c r="A2082" s="23">
        <v>2994</v>
      </c>
      <c r="B2082" s="24" t="s">
        <v>4130</v>
      </c>
      <c r="C2082" s="25" t="s">
        <v>222</v>
      </c>
      <c r="D2082" s="24" t="s">
        <v>1018</v>
      </c>
      <c r="E2082" s="24" t="s">
        <v>4131</v>
      </c>
      <c r="F2082" s="20" t="s">
        <v>86</v>
      </c>
      <c r="G2082" s="20"/>
      <c r="H2082" s="20"/>
      <c r="I2082" s="20"/>
      <c r="J2082" s="20"/>
      <c r="K2082" s="20"/>
      <c r="L2082" s="20"/>
      <c r="M2082" s="20"/>
      <c r="N2082" s="20"/>
      <c r="O2082" s="20"/>
      <c r="P2082" s="20"/>
      <c r="Q2082" s="20"/>
      <c r="R2082" s="20"/>
      <c r="S2082" s="20"/>
      <c r="T2082" s="20" t="str">
        <f>IFERROR(VLOOKUP(F2082,'CODE H VS CODE ICPE'!$A$2:$D$80,4,FALSE),"")</f>
        <v>Autorisé</v>
      </c>
      <c r="U2082" s="20" t="str">
        <f>IFERROR(VLOOKUP(G2082,'CODE H VS CODE ICPE'!$A$2:$D$80,4,FALSE),"")</f>
        <v/>
      </c>
      <c r="V2082" s="20" t="str">
        <f>IFERROR(VLOOKUP(H2082,'CODE H VS CODE ICPE'!$A$2:$D$80,4,FALSE),"")</f>
        <v/>
      </c>
      <c r="W2082" s="20" t="str">
        <f>IFERROR(VLOOKUP(I2082,'CODE H VS CODE ICPE'!$A$2:$D$80,4,FALSE),"")</f>
        <v/>
      </c>
      <c r="X2082" s="20" t="str">
        <f>IFERROR(VLOOKUP(J2082,'CODE H VS CODE ICPE'!$A$2:$D$80,4,FALSE),"")</f>
        <v/>
      </c>
      <c r="Y2082" s="20" t="str">
        <f>IFERROR(VLOOKUP(K2082,'CODE H VS CODE ICPE'!$A$2:$D$80,4,FALSE),"")</f>
        <v/>
      </c>
      <c r="Z2082" s="20" t="str">
        <f>IFERROR(VLOOKUP(L2082,'CODE H VS CODE ICPE'!$A$2:$D$80,4,FALSE),"")</f>
        <v/>
      </c>
      <c r="AA2082" s="20" t="str">
        <f>IFERROR(VLOOKUP(M2082,'CODE H VS CODE ICPE'!$A$2:$D$80,4,FALSE),"")</f>
        <v/>
      </c>
      <c r="AB2082" s="20" t="str">
        <f>IFERROR(VLOOKUP(N2082,'CODE H VS CODE ICPE'!$A$2:$D$80,4,FALSE),"")</f>
        <v/>
      </c>
      <c r="AC2082" s="20" t="str">
        <f>IFERROR(VLOOKUP(O2082,'CODE H VS CODE ICPE'!$A$2:$D$80,4,FALSE),"")</f>
        <v/>
      </c>
      <c r="AD2082" s="20" t="str">
        <f>IFERROR(VLOOKUP(P2082,'CODE H VS CODE ICPE'!$A$2:$D$80,4,FALSE),"")</f>
        <v/>
      </c>
      <c r="AE2082" s="20" t="str">
        <f>IFERROR(VLOOKUP(Q2082,'CODE H VS CODE ICPE'!$A$2:$D$80,4,FALSE),"")</f>
        <v/>
      </c>
      <c r="AF2082" s="20" t="str">
        <f>IFERROR(VLOOKUP(R2082,'CODE H VS CODE ICPE'!$A$2:$D$80,4,FALSE),"")</f>
        <v/>
      </c>
      <c r="AG2082" s="20" t="str">
        <f>IFERROR(VLOOKUP(S2082,'CODE H VS CODE ICPE'!$A$2:$D$80,4,FALSE),"")</f>
        <v/>
      </c>
      <c r="AH2082" s="47" t="s">
        <v>4630</v>
      </c>
      <c r="AI2082" s="21">
        <f>IF(T2082="",0,IF(T2082="Interdit",0,VLOOKUP(F2082,'CODE H VS CODE ICPE'!$A$2:$E$80,5,FALSE)))</f>
        <v>99999.99</v>
      </c>
      <c r="AJ2082" s="21">
        <f>IF(U2082="",0,IF(U2082="Interdit",0,VLOOKUP(G2082,'CODE H VS CODE ICPE'!$A$2:$E$80,5,FALSE)))</f>
        <v>0</v>
      </c>
      <c r="AK2082" s="21">
        <f>IF(V2082="",0,IF(V2082="Interdit",0,VLOOKUP(H2082,'CODE H VS CODE ICPE'!$A$2:$E$80,5,FALSE)))</f>
        <v>0</v>
      </c>
      <c r="AL2082" s="21">
        <f>IF(W2082="",0,IF(W2082="Interdit",0,VLOOKUP(I2082,'CODE H VS CODE ICPE'!$A$2:$E$80,5,FALSE)))</f>
        <v>0</v>
      </c>
      <c r="AM2082" s="21">
        <f>IF(X2082="",0,IF(X2082="Interdit",0,VLOOKUP(J2082,'CODE H VS CODE ICPE'!$A$2:$E$80,5,FALSE)))</f>
        <v>0</v>
      </c>
      <c r="AN2082" s="21">
        <f>IF(Y2082="",0,IF(Y2082="Interdit",0,VLOOKUP(K2082,'CODE H VS CODE ICPE'!$A$2:$E$80,5,FALSE)))</f>
        <v>0</v>
      </c>
      <c r="AO2082" s="21">
        <f>IF(Z2082="",0,IF(Z2082="Interdit",0,VLOOKUP(L2082,'CODE H VS CODE ICPE'!$A$2:$E$80,5,FALSE)))</f>
        <v>0</v>
      </c>
      <c r="AP2082" s="21">
        <f>IF(AA2082="",0,IF(AA2082="Interdit",0,VLOOKUP(M2082,'CODE H VS CODE ICPE'!$A$2:$E$80,5,FALSE)))</f>
        <v>0</v>
      </c>
      <c r="AQ2082" s="21">
        <f>IF(AB2082="",0,IF(AB2082="Interdit",0,VLOOKUP(N2082,'CODE H VS CODE ICPE'!$A$2:$E$80,5,FALSE)))</f>
        <v>0</v>
      </c>
      <c r="AR2082" s="21">
        <f>IF(AC2082="",0,IF(AC2082="Interdit",0,VLOOKUP(O2082,'CODE H VS CODE ICPE'!$A$2:$E$80,5,FALSE)))</f>
        <v>0</v>
      </c>
      <c r="AS2082" s="21">
        <f>IF(AD2082="",0,IF(AD2082="Interdit",0,VLOOKUP(P2082,'CODE H VS CODE ICPE'!$A$2:$E$80,5,FALSE)))</f>
        <v>0</v>
      </c>
      <c r="AT2082" s="21">
        <f>IF(AE2082="",0,IF(AE2082="Interdit",0,VLOOKUP(Q2082,'CODE H VS CODE ICPE'!$A$2:$E$80,5,FALSE)))</f>
        <v>0</v>
      </c>
      <c r="AU2082" s="21">
        <f>IF(AF2082="",0,IF(AF2082="Interdit",0,VLOOKUP(R2082,'CODE H VS CODE ICPE'!$A$2:$E$80,5,FALSE)))</f>
        <v>0</v>
      </c>
      <c r="AV2082" s="21">
        <f>IF(AG2082="",0,IF(AG2082="Interdit",0,VLOOKUP(S2082,'CODE H VS CODE ICPE'!$A$2:$E$80,5,FALSE)))</f>
        <v>0</v>
      </c>
      <c r="AW2082" s="20" t="str">
        <f t="shared" si="447"/>
        <v>$AI$2</v>
      </c>
      <c r="AX2082" s="26">
        <f t="shared" si="448"/>
        <v>99999.99</v>
      </c>
      <c r="AY2082" s="20" t="str">
        <f t="shared" si="449"/>
        <v>H302</v>
      </c>
      <c r="AZ2082" s="20">
        <f>IF(AY2082="","",IF(AY2082=0,"",VLOOKUP(AY2082,'CODE H VS CODE ICPE'!$A$1:$E$80,3,FALSE)))</f>
        <v>4511</v>
      </c>
    </row>
    <row r="2083" spans="1:52" ht="28.9" customHeight="1">
      <c r="A2083" s="23">
        <v>2995</v>
      </c>
      <c r="B2083" s="24" t="s">
        <v>4132</v>
      </c>
      <c r="C2083" s="25" t="s">
        <v>222</v>
      </c>
      <c r="D2083" s="24" t="s">
        <v>1080</v>
      </c>
      <c r="E2083" s="24" t="s">
        <v>4133</v>
      </c>
      <c r="F2083" s="20" t="s">
        <v>42</v>
      </c>
      <c r="G2083" s="20" t="s">
        <v>86</v>
      </c>
      <c r="H2083" s="20"/>
      <c r="I2083" s="20"/>
      <c r="J2083" s="20"/>
      <c r="K2083" s="20"/>
      <c r="L2083" s="20"/>
      <c r="M2083" s="20"/>
      <c r="N2083" s="20"/>
      <c r="O2083" s="20"/>
      <c r="P2083" s="20"/>
      <c r="Q2083" s="20"/>
      <c r="R2083" s="20"/>
      <c r="S2083" s="20"/>
      <c r="T2083" s="20" t="str">
        <f>IFERROR(VLOOKUP(F2083,'CODE H VS CODE ICPE'!$A$2:$D$80,4,FALSE),"")</f>
        <v>Autorisé</v>
      </c>
      <c r="U2083" s="20" t="str">
        <f>IFERROR(VLOOKUP(G2083,'CODE H VS CODE ICPE'!$A$2:$D$80,4,FALSE),"")</f>
        <v>Autorisé</v>
      </c>
      <c r="V2083" s="20" t="str">
        <f>IFERROR(VLOOKUP(H2083,'CODE H VS CODE ICPE'!$A$2:$D$80,4,FALSE),"")</f>
        <v/>
      </c>
      <c r="W2083" s="20" t="str">
        <f>IFERROR(VLOOKUP(I2083,'CODE H VS CODE ICPE'!$A$2:$D$80,4,FALSE),"")</f>
        <v/>
      </c>
      <c r="X2083" s="20" t="str">
        <f>IFERROR(VLOOKUP(J2083,'CODE H VS CODE ICPE'!$A$2:$D$80,4,FALSE),"")</f>
        <v/>
      </c>
      <c r="Y2083" s="20" t="str">
        <f>IFERROR(VLOOKUP(K2083,'CODE H VS CODE ICPE'!$A$2:$D$80,4,FALSE),"")</f>
        <v/>
      </c>
      <c r="Z2083" s="20" t="str">
        <f>IFERROR(VLOOKUP(L2083,'CODE H VS CODE ICPE'!$A$2:$D$80,4,FALSE),"")</f>
        <v/>
      </c>
      <c r="AA2083" s="20" t="str">
        <f>IFERROR(VLOOKUP(M2083,'CODE H VS CODE ICPE'!$A$2:$D$80,4,FALSE),"")</f>
        <v/>
      </c>
      <c r="AB2083" s="20" t="str">
        <f>IFERROR(VLOOKUP(N2083,'CODE H VS CODE ICPE'!$A$2:$D$80,4,FALSE),"")</f>
        <v/>
      </c>
      <c r="AC2083" s="20" t="str">
        <f>IFERROR(VLOOKUP(O2083,'CODE H VS CODE ICPE'!$A$2:$D$80,4,FALSE),"")</f>
        <v/>
      </c>
      <c r="AD2083" s="20" t="str">
        <f>IFERROR(VLOOKUP(P2083,'CODE H VS CODE ICPE'!$A$2:$D$80,4,FALSE),"")</f>
        <v/>
      </c>
      <c r="AE2083" s="20" t="str">
        <f>IFERROR(VLOOKUP(Q2083,'CODE H VS CODE ICPE'!$A$2:$D$80,4,FALSE),"")</f>
        <v/>
      </c>
      <c r="AF2083" s="20" t="str">
        <f>IFERROR(VLOOKUP(R2083,'CODE H VS CODE ICPE'!$A$2:$D$80,4,FALSE),"")</f>
        <v/>
      </c>
      <c r="AG2083" s="20" t="str">
        <f>IFERROR(VLOOKUP(S2083,'CODE H VS CODE ICPE'!$A$2:$D$80,4,FALSE),"")</f>
        <v/>
      </c>
      <c r="AH2083" s="47" t="s">
        <v>4630</v>
      </c>
      <c r="AI2083" s="21">
        <f>IF(T2083="",0,IF(T2083="Interdit",0,VLOOKUP(F2083,'CODE H VS CODE ICPE'!$A$2:$E$80,5,FALSE)))</f>
        <v>99999.99</v>
      </c>
      <c r="AJ2083" s="21">
        <f>IF(U2083="",0,IF(U2083="Interdit",0,VLOOKUP(G2083,'CODE H VS CODE ICPE'!$A$2:$E$80,5,FALSE)))</f>
        <v>99999.99</v>
      </c>
      <c r="AK2083" s="21">
        <f>IF(V2083="",0,IF(V2083="Interdit",0,VLOOKUP(H2083,'CODE H VS CODE ICPE'!$A$2:$E$80,5,FALSE)))</f>
        <v>0</v>
      </c>
      <c r="AL2083" s="21">
        <f>IF(W2083="",0,IF(W2083="Interdit",0,VLOOKUP(I2083,'CODE H VS CODE ICPE'!$A$2:$E$80,5,FALSE)))</f>
        <v>0</v>
      </c>
      <c r="AM2083" s="21">
        <f>IF(X2083="",0,IF(X2083="Interdit",0,VLOOKUP(J2083,'CODE H VS CODE ICPE'!$A$2:$E$80,5,FALSE)))</f>
        <v>0</v>
      </c>
      <c r="AN2083" s="21">
        <f>IF(Y2083="",0,IF(Y2083="Interdit",0,VLOOKUP(K2083,'CODE H VS CODE ICPE'!$A$2:$E$80,5,FALSE)))</f>
        <v>0</v>
      </c>
      <c r="AO2083" s="21">
        <f>IF(Z2083="",0,IF(Z2083="Interdit",0,VLOOKUP(L2083,'CODE H VS CODE ICPE'!$A$2:$E$80,5,FALSE)))</f>
        <v>0</v>
      </c>
      <c r="AP2083" s="21">
        <f>IF(AA2083="",0,IF(AA2083="Interdit",0,VLOOKUP(M2083,'CODE H VS CODE ICPE'!$A$2:$E$80,5,FALSE)))</f>
        <v>0</v>
      </c>
      <c r="AQ2083" s="21">
        <f>IF(AB2083="",0,IF(AB2083="Interdit",0,VLOOKUP(N2083,'CODE H VS CODE ICPE'!$A$2:$E$80,5,FALSE)))</f>
        <v>0</v>
      </c>
      <c r="AR2083" s="21">
        <f>IF(AC2083="",0,IF(AC2083="Interdit",0,VLOOKUP(O2083,'CODE H VS CODE ICPE'!$A$2:$E$80,5,FALSE)))</f>
        <v>0</v>
      </c>
      <c r="AS2083" s="21">
        <f>IF(AD2083="",0,IF(AD2083="Interdit",0,VLOOKUP(P2083,'CODE H VS CODE ICPE'!$A$2:$E$80,5,FALSE)))</f>
        <v>0</v>
      </c>
      <c r="AT2083" s="21">
        <f>IF(AE2083="",0,IF(AE2083="Interdit",0,VLOOKUP(Q2083,'CODE H VS CODE ICPE'!$A$2:$E$80,5,FALSE)))</f>
        <v>0</v>
      </c>
      <c r="AU2083" s="21">
        <f>IF(AF2083="",0,IF(AF2083="Interdit",0,VLOOKUP(R2083,'CODE H VS CODE ICPE'!$A$2:$E$80,5,FALSE)))</f>
        <v>0</v>
      </c>
      <c r="AV2083" s="21">
        <f>IF(AG2083="",0,IF(AG2083="Interdit",0,VLOOKUP(S2083,'CODE H VS CODE ICPE'!$A$2:$E$80,5,FALSE)))</f>
        <v>0</v>
      </c>
      <c r="AW2083" s="20" t="str">
        <f t="shared" si="447"/>
        <v>$AI$2</v>
      </c>
      <c r="AX2083" s="26">
        <f t="shared" si="448"/>
        <v>99999.99</v>
      </c>
      <c r="AY2083" s="20" t="str">
        <f t="shared" si="449"/>
        <v>H226</v>
      </c>
      <c r="AZ2083" s="20">
        <f>IF(AY2083="","",IF(AY2083=0,"",VLOOKUP(AY2083,'CODE H VS CODE ICPE'!$A$1:$E$80,3,FALSE)))</f>
        <v>4331</v>
      </c>
    </row>
    <row r="2084" spans="1:52" ht="28.9" customHeight="1">
      <c r="A2084" s="23">
        <v>2996</v>
      </c>
      <c r="B2084" s="24" t="s">
        <v>4134</v>
      </c>
      <c r="C2084" s="25" t="s">
        <v>222</v>
      </c>
      <c r="D2084" s="24" t="s">
        <v>1018</v>
      </c>
      <c r="E2084" s="24" t="s">
        <v>4135</v>
      </c>
      <c r="F2084" s="20" t="s">
        <v>86</v>
      </c>
      <c r="G2084" s="20"/>
      <c r="H2084" s="20"/>
      <c r="I2084" s="20"/>
      <c r="J2084" s="20"/>
      <c r="K2084" s="20"/>
      <c r="L2084" s="20"/>
      <c r="M2084" s="20"/>
      <c r="N2084" s="20"/>
      <c r="O2084" s="20"/>
      <c r="P2084" s="20"/>
      <c r="Q2084" s="20"/>
      <c r="R2084" s="20"/>
      <c r="S2084" s="20"/>
      <c r="T2084" s="20" t="str">
        <f>IFERROR(VLOOKUP(F2084,'CODE H VS CODE ICPE'!$A$2:$D$80,4,FALSE),"")</f>
        <v>Autorisé</v>
      </c>
      <c r="U2084" s="20" t="str">
        <f>IFERROR(VLOOKUP(G2084,'CODE H VS CODE ICPE'!$A$2:$D$80,4,FALSE),"")</f>
        <v/>
      </c>
      <c r="V2084" s="20" t="str">
        <f>IFERROR(VLOOKUP(H2084,'CODE H VS CODE ICPE'!$A$2:$D$80,4,FALSE),"")</f>
        <v/>
      </c>
      <c r="W2084" s="20" t="str">
        <f>IFERROR(VLOOKUP(I2084,'CODE H VS CODE ICPE'!$A$2:$D$80,4,FALSE),"")</f>
        <v/>
      </c>
      <c r="X2084" s="20" t="str">
        <f>IFERROR(VLOOKUP(J2084,'CODE H VS CODE ICPE'!$A$2:$D$80,4,FALSE),"")</f>
        <v/>
      </c>
      <c r="Y2084" s="20" t="str">
        <f>IFERROR(VLOOKUP(K2084,'CODE H VS CODE ICPE'!$A$2:$D$80,4,FALSE),"")</f>
        <v/>
      </c>
      <c r="Z2084" s="20" t="str">
        <f>IFERROR(VLOOKUP(L2084,'CODE H VS CODE ICPE'!$A$2:$D$80,4,FALSE),"")</f>
        <v/>
      </c>
      <c r="AA2084" s="20" t="str">
        <f>IFERROR(VLOOKUP(M2084,'CODE H VS CODE ICPE'!$A$2:$D$80,4,FALSE),"")</f>
        <v/>
      </c>
      <c r="AB2084" s="20" t="str">
        <f>IFERROR(VLOOKUP(N2084,'CODE H VS CODE ICPE'!$A$2:$D$80,4,FALSE),"")</f>
        <v/>
      </c>
      <c r="AC2084" s="20" t="str">
        <f>IFERROR(VLOOKUP(O2084,'CODE H VS CODE ICPE'!$A$2:$D$80,4,FALSE),"")</f>
        <v/>
      </c>
      <c r="AD2084" s="20" t="str">
        <f>IFERROR(VLOOKUP(P2084,'CODE H VS CODE ICPE'!$A$2:$D$80,4,FALSE),"")</f>
        <v/>
      </c>
      <c r="AE2084" s="20" t="str">
        <f>IFERROR(VLOOKUP(Q2084,'CODE H VS CODE ICPE'!$A$2:$D$80,4,FALSE),"")</f>
        <v/>
      </c>
      <c r="AF2084" s="20" t="str">
        <f>IFERROR(VLOOKUP(R2084,'CODE H VS CODE ICPE'!$A$2:$D$80,4,FALSE),"")</f>
        <v/>
      </c>
      <c r="AG2084" s="20" t="str">
        <f>IFERROR(VLOOKUP(S2084,'CODE H VS CODE ICPE'!$A$2:$D$80,4,FALSE),"")</f>
        <v/>
      </c>
      <c r="AH2084" s="47" t="s">
        <v>4630</v>
      </c>
      <c r="AI2084" s="21">
        <f>IF(T2084="",0,IF(T2084="Interdit",0,VLOOKUP(F2084,'CODE H VS CODE ICPE'!$A$2:$E$80,5,FALSE)))</f>
        <v>99999.99</v>
      </c>
      <c r="AJ2084" s="21">
        <f>IF(U2084="",0,IF(U2084="Interdit",0,VLOOKUP(G2084,'CODE H VS CODE ICPE'!$A$2:$E$80,5,FALSE)))</f>
        <v>0</v>
      </c>
      <c r="AK2084" s="21">
        <f>IF(V2084="",0,IF(V2084="Interdit",0,VLOOKUP(H2084,'CODE H VS CODE ICPE'!$A$2:$E$80,5,FALSE)))</f>
        <v>0</v>
      </c>
      <c r="AL2084" s="21">
        <f>IF(W2084="",0,IF(W2084="Interdit",0,VLOOKUP(I2084,'CODE H VS CODE ICPE'!$A$2:$E$80,5,FALSE)))</f>
        <v>0</v>
      </c>
      <c r="AM2084" s="21">
        <f>IF(X2084="",0,IF(X2084="Interdit",0,VLOOKUP(J2084,'CODE H VS CODE ICPE'!$A$2:$E$80,5,FALSE)))</f>
        <v>0</v>
      </c>
      <c r="AN2084" s="21">
        <f>IF(Y2084="",0,IF(Y2084="Interdit",0,VLOOKUP(K2084,'CODE H VS CODE ICPE'!$A$2:$E$80,5,FALSE)))</f>
        <v>0</v>
      </c>
      <c r="AO2084" s="21">
        <f>IF(Z2084="",0,IF(Z2084="Interdit",0,VLOOKUP(L2084,'CODE H VS CODE ICPE'!$A$2:$E$80,5,FALSE)))</f>
        <v>0</v>
      </c>
      <c r="AP2084" s="21">
        <f>IF(AA2084="",0,IF(AA2084="Interdit",0,VLOOKUP(M2084,'CODE H VS CODE ICPE'!$A$2:$E$80,5,FALSE)))</f>
        <v>0</v>
      </c>
      <c r="AQ2084" s="21">
        <f>IF(AB2084="",0,IF(AB2084="Interdit",0,VLOOKUP(N2084,'CODE H VS CODE ICPE'!$A$2:$E$80,5,FALSE)))</f>
        <v>0</v>
      </c>
      <c r="AR2084" s="21">
        <f>IF(AC2084="",0,IF(AC2084="Interdit",0,VLOOKUP(O2084,'CODE H VS CODE ICPE'!$A$2:$E$80,5,FALSE)))</f>
        <v>0</v>
      </c>
      <c r="AS2084" s="21">
        <f>IF(AD2084="",0,IF(AD2084="Interdit",0,VLOOKUP(P2084,'CODE H VS CODE ICPE'!$A$2:$E$80,5,FALSE)))</f>
        <v>0</v>
      </c>
      <c r="AT2084" s="21">
        <f>IF(AE2084="",0,IF(AE2084="Interdit",0,VLOOKUP(Q2084,'CODE H VS CODE ICPE'!$A$2:$E$80,5,FALSE)))</f>
        <v>0</v>
      </c>
      <c r="AU2084" s="21">
        <f>IF(AF2084="",0,IF(AF2084="Interdit",0,VLOOKUP(R2084,'CODE H VS CODE ICPE'!$A$2:$E$80,5,FALSE)))</f>
        <v>0</v>
      </c>
      <c r="AV2084" s="21">
        <f>IF(AG2084="",0,IF(AG2084="Interdit",0,VLOOKUP(S2084,'CODE H VS CODE ICPE'!$A$2:$E$80,5,FALSE)))</f>
        <v>0</v>
      </c>
      <c r="AW2084" s="20" t="str">
        <f t="shared" si="447"/>
        <v>$AI$2</v>
      </c>
      <c r="AX2084" s="26">
        <f t="shared" si="448"/>
        <v>99999.99</v>
      </c>
      <c r="AY2084" s="20" t="str">
        <f t="shared" si="449"/>
        <v>H302</v>
      </c>
      <c r="AZ2084" s="20">
        <f>IF(AY2084="","",IF(AY2084=0,"",VLOOKUP(AY2084,'CODE H VS CODE ICPE'!$A$1:$E$80,3,FALSE)))</f>
        <v>4511</v>
      </c>
    </row>
    <row r="2085" spans="1:52" ht="28.9" customHeight="1">
      <c r="A2085" s="23">
        <v>2997</v>
      </c>
      <c r="B2085" s="24" t="s">
        <v>4136</v>
      </c>
      <c r="C2085" s="25" t="s">
        <v>222</v>
      </c>
      <c r="D2085" s="24" t="s">
        <v>1080</v>
      </c>
      <c r="E2085" s="24" t="s">
        <v>4137</v>
      </c>
      <c r="F2085" s="20" t="s">
        <v>42</v>
      </c>
      <c r="G2085" s="20" t="s">
        <v>86</v>
      </c>
      <c r="H2085" s="20" t="s">
        <v>164</v>
      </c>
      <c r="I2085" s="20"/>
      <c r="J2085" s="20"/>
      <c r="K2085" s="20"/>
      <c r="L2085" s="20"/>
      <c r="M2085" s="20"/>
      <c r="N2085" s="20"/>
      <c r="O2085" s="20"/>
      <c r="P2085" s="20"/>
      <c r="Q2085" s="20"/>
      <c r="R2085" s="20"/>
      <c r="S2085" s="20"/>
      <c r="T2085" s="20" t="str">
        <f>IFERROR(VLOOKUP(F2085,'CODE H VS CODE ICPE'!$A$2:$D$80,4,FALSE),"")</f>
        <v>Autorisé</v>
      </c>
      <c r="U2085" s="20" t="str">
        <f>IFERROR(VLOOKUP(G2085,'CODE H VS CODE ICPE'!$A$2:$D$80,4,FALSE),"")</f>
        <v>Autorisé</v>
      </c>
      <c r="V2085" s="20" t="str">
        <f>IFERROR(VLOOKUP(H2085,'CODE H VS CODE ICPE'!$A$2:$D$80,4,FALSE),"")</f>
        <v>Autorisé</v>
      </c>
      <c r="W2085" s="20" t="str">
        <f>IFERROR(VLOOKUP(I2085,'CODE H VS CODE ICPE'!$A$2:$D$80,4,FALSE),"")</f>
        <v/>
      </c>
      <c r="X2085" s="20" t="str">
        <f>IFERROR(VLOOKUP(J2085,'CODE H VS CODE ICPE'!$A$2:$D$80,4,FALSE),"")</f>
        <v/>
      </c>
      <c r="Y2085" s="20" t="str">
        <f>IFERROR(VLOOKUP(K2085,'CODE H VS CODE ICPE'!$A$2:$D$80,4,FALSE),"")</f>
        <v/>
      </c>
      <c r="Z2085" s="20" t="str">
        <f>IFERROR(VLOOKUP(L2085,'CODE H VS CODE ICPE'!$A$2:$D$80,4,FALSE),"")</f>
        <v/>
      </c>
      <c r="AA2085" s="20" t="str">
        <f>IFERROR(VLOOKUP(M2085,'CODE H VS CODE ICPE'!$A$2:$D$80,4,FALSE),"")</f>
        <v/>
      </c>
      <c r="AB2085" s="20" t="str">
        <f>IFERROR(VLOOKUP(N2085,'CODE H VS CODE ICPE'!$A$2:$D$80,4,FALSE),"")</f>
        <v/>
      </c>
      <c r="AC2085" s="20" t="str">
        <f>IFERROR(VLOOKUP(O2085,'CODE H VS CODE ICPE'!$A$2:$D$80,4,FALSE),"")</f>
        <v/>
      </c>
      <c r="AD2085" s="20" t="str">
        <f>IFERROR(VLOOKUP(P2085,'CODE H VS CODE ICPE'!$A$2:$D$80,4,FALSE),"")</f>
        <v/>
      </c>
      <c r="AE2085" s="20" t="str">
        <f>IFERROR(VLOOKUP(Q2085,'CODE H VS CODE ICPE'!$A$2:$D$80,4,FALSE),"")</f>
        <v/>
      </c>
      <c r="AF2085" s="20" t="str">
        <f>IFERROR(VLOOKUP(R2085,'CODE H VS CODE ICPE'!$A$2:$D$80,4,FALSE),"")</f>
        <v/>
      </c>
      <c r="AG2085" s="20" t="str">
        <f>IFERROR(VLOOKUP(S2085,'CODE H VS CODE ICPE'!$A$2:$D$80,4,FALSE),"")</f>
        <v/>
      </c>
      <c r="AH2085" s="47" t="s">
        <v>4630</v>
      </c>
      <c r="AI2085" s="21">
        <f>IF(T2085="",0,IF(T2085="Interdit",0,VLOOKUP(F2085,'CODE H VS CODE ICPE'!$A$2:$E$80,5,FALSE)))</f>
        <v>99999.99</v>
      </c>
      <c r="AJ2085" s="21">
        <f>IF(U2085="",0,IF(U2085="Interdit",0,VLOOKUP(G2085,'CODE H VS CODE ICPE'!$A$2:$E$80,5,FALSE)))</f>
        <v>99999.99</v>
      </c>
      <c r="AK2085" s="21">
        <f>IF(V2085="",0,IF(V2085="Interdit",0,VLOOKUP(H2085,'CODE H VS CODE ICPE'!$A$2:$E$80,5,FALSE)))</f>
        <v>99999.99</v>
      </c>
      <c r="AL2085" s="21">
        <f>IF(W2085="",0,IF(W2085="Interdit",0,VLOOKUP(I2085,'CODE H VS CODE ICPE'!$A$2:$E$80,5,FALSE)))</f>
        <v>0</v>
      </c>
      <c r="AM2085" s="21">
        <f>IF(X2085="",0,IF(X2085="Interdit",0,VLOOKUP(J2085,'CODE H VS CODE ICPE'!$A$2:$E$80,5,FALSE)))</f>
        <v>0</v>
      </c>
      <c r="AN2085" s="21">
        <f>IF(Y2085="",0,IF(Y2085="Interdit",0,VLOOKUP(K2085,'CODE H VS CODE ICPE'!$A$2:$E$80,5,FALSE)))</f>
        <v>0</v>
      </c>
      <c r="AO2085" s="21">
        <f>IF(Z2085="",0,IF(Z2085="Interdit",0,VLOOKUP(L2085,'CODE H VS CODE ICPE'!$A$2:$E$80,5,FALSE)))</f>
        <v>0</v>
      </c>
      <c r="AP2085" s="21">
        <f>IF(AA2085="",0,IF(AA2085="Interdit",0,VLOOKUP(M2085,'CODE H VS CODE ICPE'!$A$2:$E$80,5,FALSE)))</f>
        <v>0</v>
      </c>
      <c r="AQ2085" s="21">
        <f>IF(AB2085="",0,IF(AB2085="Interdit",0,VLOOKUP(N2085,'CODE H VS CODE ICPE'!$A$2:$E$80,5,FALSE)))</f>
        <v>0</v>
      </c>
      <c r="AR2085" s="21">
        <f>IF(AC2085="",0,IF(AC2085="Interdit",0,VLOOKUP(O2085,'CODE H VS CODE ICPE'!$A$2:$E$80,5,FALSE)))</f>
        <v>0</v>
      </c>
      <c r="AS2085" s="21">
        <f>IF(AD2085="",0,IF(AD2085="Interdit",0,VLOOKUP(P2085,'CODE H VS CODE ICPE'!$A$2:$E$80,5,FALSE)))</f>
        <v>0</v>
      </c>
      <c r="AT2085" s="21">
        <f>IF(AE2085="",0,IF(AE2085="Interdit",0,VLOOKUP(Q2085,'CODE H VS CODE ICPE'!$A$2:$E$80,5,FALSE)))</f>
        <v>0</v>
      </c>
      <c r="AU2085" s="21">
        <f>IF(AF2085="",0,IF(AF2085="Interdit",0,VLOOKUP(R2085,'CODE H VS CODE ICPE'!$A$2:$E$80,5,FALSE)))</f>
        <v>0</v>
      </c>
      <c r="AV2085" s="21">
        <f>IF(AG2085="",0,IF(AG2085="Interdit",0,VLOOKUP(S2085,'CODE H VS CODE ICPE'!$A$2:$E$80,5,FALSE)))</f>
        <v>0</v>
      </c>
      <c r="AW2085" s="20" t="str">
        <f t="shared" si="447"/>
        <v>$AI$2</v>
      </c>
      <c r="AX2085" s="26">
        <f t="shared" si="448"/>
        <v>99999.99</v>
      </c>
      <c r="AY2085" s="20" t="str">
        <f t="shared" si="449"/>
        <v>H226</v>
      </c>
      <c r="AZ2085" s="20">
        <f>IF(AY2085="","",IF(AY2085=0,"",VLOOKUP(AY2085,'CODE H VS CODE ICPE'!$A$1:$E$80,3,FALSE)))</f>
        <v>4331</v>
      </c>
    </row>
    <row r="2086" spans="1:52" ht="28.9" customHeight="1">
      <c r="A2086" s="23">
        <v>2716</v>
      </c>
      <c r="B2086" s="24" t="s">
        <v>4138</v>
      </c>
      <c r="C2086" s="25" t="s">
        <v>347</v>
      </c>
      <c r="D2086" s="24" t="s">
        <v>353</v>
      </c>
      <c r="E2086" s="24" t="s">
        <v>4139</v>
      </c>
      <c r="F2086" s="20" t="s">
        <v>86</v>
      </c>
      <c r="G2086" s="20" t="s">
        <v>110</v>
      </c>
      <c r="H2086" s="20"/>
      <c r="I2086" s="20"/>
      <c r="J2086" s="20"/>
      <c r="K2086" s="20"/>
      <c r="L2086" s="20"/>
      <c r="M2086" s="20"/>
      <c r="N2086" s="20"/>
      <c r="O2086" s="20"/>
      <c r="P2086" s="20"/>
      <c r="Q2086" s="20"/>
      <c r="R2086" s="20"/>
      <c r="S2086" s="20"/>
      <c r="T2086" s="20" t="str">
        <f>IFERROR(VLOOKUP(F2086,'CODE H VS CODE ICPE'!$A$2:$D$80,4,FALSE),"")</f>
        <v>Autorisé</v>
      </c>
      <c r="U2086" s="20" t="str">
        <f>IFERROR(VLOOKUP(G2086,'CODE H VS CODE ICPE'!$A$2:$D$80,4,FALSE),"")</f>
        <v>Interdit</v>
      </c>
      <c r="V2086" s="20" t="str">
        <f>IFERROR(VLOOKUP(H2086,'CODE H VS CODE ICPE'!$A$2:$D$80,4,FALSE),"")</f>
        <v/>
      </c>
      <c r="W2086" s="20" t="str">
        <f>IFERROR(VLOOKUP(I2086,'CODE H VS CODE ICPE'!$A$2:$D$80,4,FALSE),"")</f>
        <v/>
      </c>
      <c r="X2086" s="20" t="str">
        <f>IFERROR(VLOOKUP(J2086,'CODE H VS CODE ICPE'!$A$2:$D$80,4,FALSE),"")</f>
        <v/>
      </c>
      <c r="Y2086" s="20" t="str">
        <f>IFERROR(VLOOKUP(K2086,'CODE H VS CODE ICPE'!$A$2:$D$80,4,FALSE),"")</f>
        <v/>
      </c>
      <c r="Z2086" s="20" t="str">
        <f>IFERROR(VLOOKUP(L2086,'CODE H VS CODE ICPE'!$A$2:$D$80,4,FALSE),"")</f>
        <v/>
      </c>
      <c r="AA2086" s="20" t="str">
        <f>IFERROR(VLOOKUP(M2086,'CODE H VS CODE ICPE'!$A$2:$D$80,4,FALSE),"")</f>
        <v/>
      </c>
      <c r="AB2086" s="20" t="str">
        <f>IFERROR(VLOOKUP(N2086,'CODE H VS CODE ICPE'!$A$2:$D$80,4,FALSE),"")</f>
        <v/>
      </c>
      <c r="AC2086" s="20" t="str">
        <f>IFERROR(VLOOKUP(O2086,'CODE H VS CODE ICPE'!$A$2:$D$80,4,FALSE),"")</f>
        <v/>
      </c>
      <c r="AD2086" s="20" t="str">
        <f>IFERROR(VLOOKUP(P2086,'CODE H VS CODE ICPE'!$A$2:$D$80,4,FALSE),"")</f>
        <v/>
      </c>
      <c r="AE2086" s="20" t="str">
        <f>IFERROR(VLOOKUP(Q2086,'CODE H VS CODE ICPE'!$A$2:$D$80,4,FALSE),"")</f>
        <v/>
      </c>
      <c r="AF2086" s="20" t="str">
        <f>IFERROR(VLOOKUP(R2086,'CODE H VS CODE ICPE'!$A$2:$D$80,4,FALSE),"")</f>
        <v/>
      </c>
      <c r="AG2086" s="20" t="str">
        <f>IFERROR(VLOOKUP(S2086,'CODE H VS CODE ICPE'!$A$2:$D$80,4,FALSE),"")</f>
        <v/>
      </c>
      <c r="AH2086" s="48" t="s">
        <v>4628</v>
      </c>
      <c r="AI2086" s="21">
        <f>IF(T2086="",0,IF(T2086="Interdit",0,VLOOKUP(F2086,'CODE H VS CODE ICPE'!$A$2:$E$80,5,FALSE)))</f>
        <v>99999.99</v>
      </c>
      <c r="AJ2086" s="21">
        <f>IF(U2086="",0,IF(U2086="Interdit",0,VLOOKUP(G2086,'CODE H VS CODE ICPE'!$A$2:$E$80,5,FALSE)))</f>
        <v>0</v>
      </c>
      <c r="AK2086" s="21">
        <f>IF(V2086="",0,IF(V2086="Interdit",0,VLOOKUP(H2086,'CODE H VS CODE ICPE'!$A$2:$E$80,5,FALSE)))</f>
        <v>0</v>
      </c>
      <c r="AL2086" s="21">
        <f>IF(W2086="",0,IF(W2086="Interdit",0,VLOOKUP(I2086,'CODE H VS CODE ICPE'!$A$2:$E$80,5,FALSE)))</f>
        <v>0</v>
      </c>
      <c r="AM2086" s="21">
        <f>IF(X2086="",0,IF(X2086="Interdit",0,VLOOKUP(J2086,'CODE H VS CODE ICPE'!$A$2:$E$80,5,FALSE)))</f>
        <v>0</v>
      </c>
      <c r="AN2086" s="21">
        <f>IF(Y2086="",0,IF(Y2086="Interdit",0,VLOOKUP(K2086,'CODE H VS CODE ICPE'!$A$2:$E$80,5,FALSE)))</f>
        <v>0</v>
      </c>
      <c r="AO2086" s="21">
        <f>IF(Z2086="",0,IF(Z2086="Interdit",0,VLOOKUP(L2086,'CODE H VS CODE ICPE'!$A$2:$E$80,5,FALSE)))</f>
        <v>0</v>
      </c>
      <c r="AP2086" s="21">
        <f>IF(AA2086="",0,IF(AA2086="Interdit",0,VLOOKUP(M2086,'CODE H VS CODE ICPE'!$A$2:$E$80,5,FALSE)))</f>
        <v>0</v>
      </c>
      <c r="AQ2086" s="21">
        <f>IF(AB2086="",0,IF(AB2086="Interdit",0,VLOOKUP(N2086,'CODE H VS CODE ICPE'!$A$2:$E$80,5,FALSE)))</f>
        <v>0</v>
      </c>
      <c r="AR2086" s="21">
        <f>IF(AC2086="",0,IF(AC2086="Interdit",0,VLOOKUP(O2086,'CODE H VS CODE ICPE'!$A$2:$E$80,5,FALSE)))</f>
        <v>0</v>
      </c>
      <c r="AS2086" s="21">
        <f>IF(AD2086="",0,IF(AD2086="Interdit",0,VLOOKUP(P2086,'CODE H VS CODE ICPE'!$A$2:$E$80,5,FALSE)))</f>
        <v>0</v>
      </c>
      <c r="AT2086" s="21">
        <f>IF(AE2086="",0,IF(AE2086="Interdit",0,VLOOKUP(Q2086,'CODE H VS CODE ICPE'!$A$2:$E$80,5,FALSE)))</f>
        <v>0</v>
      </c>
      <c r="AU2086" s="21">
        <f>IF(AF2086="",0,IF(AF2086="Interdit",0,VLOOKUP(R2086,'CODE H VS CODE ICPE'!$A$2:$E$80,5,FALSE)))</f>
        <v>0</v>
      </c>
      <c r="AV2086" s="21">
        <f>IF(AG2086="",0,IF(AG2086="Interdit",0,VLOOKUP(S2086,'CODE H VS CODE ICPE'!$A$2:$E$80,5,FALSE)))</f>
        <v>0</v>
      </c>
      <c r="AW2086" s="20" t="str">
        <f t="shared" ref="AW2086:AW2088" si="450">ADDRESS(2,MATCH(MAX(AI2086:AV2086),AI2086:AV2086,0)+COLUMN(AI2086)-1)</f>
        <v>$AI$2</v>
      </c>
      <c r="AX2086" s="26">
        <f t="shared" ref="AX2086:AX2088" si="451">IF(AH2086="Interdit","",IF(AW2086="$AI$2",AI2086,IF(AW2086="$AJ$2",AJ2086,IF(AW2086="$AK$2",AK2086,IF(AW2086="$AL$2",AL2086,IF(AW2086="$AM$2",AM2086,IF(AW2086="$AN$2",AN2086,IF(AW2086="$AO$2",AO2086,IF(AW2086="$AP$2",AP2086,IF(AW2086="$AQ$2",AQ2086,IF(AW2086="$AR$2",AR2086,IF(AW2086="$AS$2",AS2086,IF(AW2086="$AT$2",AT2086,IF(AW2086="$AU$2",AU2086,IF(AW2086="$AV$2",AV2086,"")))))))))))))))</f>
        <v>99999.99</v>
      </c>
      <c r="AY2086" s="20" t="str">
        <f t="shared" ref="AY2086:AY2088" si="452">IF(AX2086="","",IF(AW2086="$AI$2",F2086,IF(AW2086="$AJ$2",G2086,IF(AW2086="$AK$2",H2086,IF(AW2086="$AL$2",I2086,IF(AW2086="$AM$2",J2086,IF(AW2086="$AN$2",K2086,IF(AW2086="$AO$2",L2086,IF(AW2086="$AP$2",M2086,IF(AW2086="$AQ$2",N2086,IF(AW2086="$AR$2",O2086,IF(AW2086="$AS$2",P2086,IF(AW2086="$AT$2",Q2086,IF(AW2086="$AU$2",R2086,IF(AW2086="$AV$2",S2086,"")))))))))))))))</f>
        <v>H302</v>
      </c>
      <c r="AZ2086" s="20">
        <f>IF(AY2086="","",IF(AY2086=0,"",VLOOKUP(AY2086,'CODE H VS CODE ICPE'!$A$1:$E$80,3,FALSE)))</f>
        <v>4511</v>
      </c>
    </row>
    <row r="2087" spans="1:52" ht="28.9" customHeight="1">
      <c r="A2087" s="23">
        <v>2719</v>
      </c>
      <c r="B2087" s="24" t="s">
        <v>4140</v>
      </c>
      <c r="C2087" s="25" t="s">
        <v>347</v>
      </c>
      <c r="D2087" s="24" t="s">
        <v>235</v>
      </c>
      <c r="E2087" s="24" t="s">
        <v>4141</v>
      </c>
      <c r="F2087" s="20" t="s">
        <v>86</v>
      </c>
      <c r="G2087" s="20" t="s">
        <v>110</v>
      </c>
      <c r="H2087" s="20"/>
      <c r="I2087" s="20"/>
      <c r="J2087" s="20"/>
      <c r="K2087" s="20"/>
      <c r="L2087" s="20"/>
      <c r="M2087" s="20"/>
      <c r="N2087" s="20"/>
      <c r="O2087" s="20"/>
      <c r="P2087" s="20"/>
      <c r="Q2087" s="20"/>
      <c r="R2087" s="20"/>
      <c r="S2087" s="20"/>
      <c r="T2087" s="20" t="str">
        <f>IFERROR(VLOOKUP(F2087,'CODE H VS CODE ICPE'!$A$2:$D$80,4,FALSE),"")</f>
        <v>Autorisé</v>
      </c>
      <c r="U2087" s="20" t="str">
        <f>IFERROR(VLOOKUP(G2087,'CODE H VS CODE ICPE'!$A$2:$D$80,4,FALSE),"")</f>
        <v>Interdit</v>
      </c>
      <c r="V2087" s="20" t="str">
        <f>IFERROR(VLOOKUP(H2087,'CODE H VS CODE ICPE'!$A$2:$D$80,4,FALSE),"")</f>
        <v/>
      </c>
      <c r="W2087" s="20" t="str">
        <f>IFERROR(VLOOKUP(I2087,'CODE H VS CODE ICPE'!$A$2:$D$80,4,FALSE),"")</f>
        <v/>
      </c>
      <c r="X2087" s="20" t="str">
        <f>IFERROR(VLOOKUP(J2087,'CODE H VS CODE ICPE'!$A$2:$D$80,4,FALSE),"")</f>
        <v/>
      </c>
      <c r="Y2087" s="20" t="str">
        <f>IFERROR(VLOOKUP(K2087,'CODE H VS CODE ICPE'!$A$2:$D$80,4,FALSE),"")</f>
        <v/>
      </c>
      <c r="Z2087" s="20" t="str">
        <f>IFERROR(VLOOKUP(L2087,'CODE H VS CODE ICPE'!$A$2:$D$80,4,FALSE),"")</f>
        <v/>
      </c>
      <c r="AA2087" s="20" t="str">
        <f>IFERROR(VLOOKUP(M2087,'CODE H VS CODE ICPE'!$A$2:$D$80,4,FALSE),"")</f>
        <v/>
      </c>
      <c r="AB2087" s="20" t="str">
        <f>IFERROR(VLOOKUP(N2087,'CODE H VS CODE ICPE'!$A$2:$D$80,4,FALSE),"")</f>
        <v/>
      </c>
      <c r="AC2087" s="20" t="str">
        <f>IFERROR(VLOOKUP(O2087,'CODE H VS CODE ICPE'!$A$2:$D$80,4,FALSE),"")</f>
        <v/>
      </c>
      <c r="AD2087" s="20" t="str">
        <f>IFERROR(VLOOKUP(P2087,'CODE H VS CODE ICPE'!$A$2:$D$80,4,FALSE),"")</f>
        <v/>
      </c>
      <c r="AE2087" s="20" t="str">
        <f>IFERROR(VLOOKUP(Q2087,'CODE H VS CODE ICPE'!$A$2:$D$80,4,FALSE),"")</f>
        <v/>
      </c>
      <c r="AF2087" s="20" t="str">
        <f>IFERROR(VLOOKUP(R2087,'CODE H VS CODE ICPE'!$A$2:$D$80,4,FALSE),"")</f>
        <v/>
      </c>
      <c r="AG2087" s="20" t="str">
        <f>IFERROR(VLOOKUP(S2087,'CODE H VS CODE ICPE'!$A$2:$D$80,4,FALSE),"")</f>
        <v/>
      </c>
      <c r="AH2087" s="48" t="s">
        <v>4628</v>
      </c>
      <c r="AI2087" s="21">
        <f>IF(T2087="",0,IF(T2087="Interdit",0,VLOOKUP(F2087,'CODE H VS CODE ICPE'!$A$2:$E$80,5,FALSE)))</f>
        <v>99999.99</v>
      </c>
      <c r="AJ2087" s="21">
        <f>IF(U2087="",0,IF(U2087="Interdit",0,VLOOKUP(G2087,'CODE H VS CODE ICPE'!$A$2:$E$80,5,FALSE)))</f>
        <v>0</v>
      </c>
      <c r="AK2087" s="21">
        <f>IF(V2087="",0,IF(V2087="Interdit",0,VLOOKUP(H2087,'CODE H VS CODE ICPE'!$A$2:$E$80,5,FALSE)))</f>
        <v>0</v>
      </c>
      <c r="AL2087" s="21">
        <f>IF(W2087="",0,IF(W2087="Interdit",0,VLOOKUP(I2087,'CODE H VS CODE ICPE'!$A$2:$E$80,5,FALSE)))</f>
        <v>0</v>
      </c>
      <c r="AM2087" s="21">
        <f>IF(X2087="",0,IF(X2087="Interdit",0,VLOOKUP(J2087,'CODE H VS CODE ICPE'!$A$2:$E$80,5,FALSE)))</f>
        <v>0</v>
      </c>
      <c r="AN2087" s="21">
        <f>IF(Y2087="",0,IF(Y2087="Interdit",0,VLOOKUP(K2087,'CODE H VS CODE ICPE'!$A$2:$E$80,5,FALSE)))</f>
        <v>0</v>
      </c>
      <c r="AO2087" s="21">
        <f>IF(Z2087="",0,IF(Z2087="Interdit",0,VLOOKUP(L2087,'CODE H VS CODE ICPE'!$A$2:$E$80,5,FALSE)))</f>
        <v>0</v>
      </c>
      <c r="AP2087" s="21">
        <f>IF(AA2087="",0,IF(AA2087="Interdit",0,VLOOKUP(M2087,'CODE H VS CODE ICPE'!$A$2:$E$80,5,FALSE)))</f>
        <v>0</v>
      </c>
      <c r="AQ2087" s="21">
        <f>IF(AB2087="",0,IF(AB2087="Interdit",0,VLOOKUP(N2087,'CODE H VS CODE ICPE'!$A$2:$E$80,5,FALSE)))</f>
        <v>0</v>
      </c>
      <c r="AR2087" s="21">
        <f>IF(AC2087="",0,IF(AC2087="Interdit",0,VLOOKUP(O2087,'CODE H VS CODE ICPE'!$A$2:$E$80,5,FALSE)))</f>
        <v>0</v>
      </c>
      <c r="AS2087" s="21">
        <f>IF(AD2087="",0,IF(AD2087="Interdit",0,VLOOKUP(P2087,'CODE H VS CODE ICPE'!$A$2:$E$80,5,FALSE)))</f>
        <v>0</v>
      </c>
      <c r="AT2087" s="21">
        <f>IF(AE2087="",0,IF(AE2087="Interdit",0,VLOOKUP(Q2087,'CODE H VS CODE ICPE'!$A$2:$E$80,5,FALSE)))</f>
        <v>0</v>
      </c>
      <c r="AU2087" s="21">
        <f>IF(AF2087="",0,IF(AF2087="Interdit",0,VLOOKUP(R2087,'CODE H VS CODE ICPE'!$A$2:$E$80,5,FALSE)))</f>
        <v>0</v>
      </c>
      <c r="AV2087" s="21">
        <f>IF(AG2087="",0,IF(AG2087="Interdit",0,VLOOKUP(S2087,'CODE H VS CODE ICPE'!$A$2:$E$80,5,FALSE)))</f>
        <v>0</v>
      </c>
      <c r="AW2087" s="20" t="str">
        <f t="shared" si="450"/>
        <v>$AI$2</v>
      </c>
      <c r="AX2087" s="26">
        <f t="shared" si="451"/>
        <v>99999.99</v>
      </c>
      <c r="AY2087" s="20" t="str">
        <f t="shared" si="452"/>
        <v>H302</v>
      </c>
      <c r="AZ2087" s="20">
        <f>IF(AY2087="","",IF(AY2087=0,"",VLOOKUP(AY2087,'CODE H VS CODE ICPE'!$A$1:$E$80,3,FALSE)))</f>
        <v>4511</v>
      </c>
    </row>
    <row r="2088" spans="1:52" ht="28.9" customHeight="1">
      <c r="A2088" s="23">
        <v>2725</v>
      </c>
      <c r="B2088" s="24" t="s">
        <v>4142</v>
      </c>
      <c r="C2088" s="25" t="s">
        <v>467</v>
      </c>
      <c r="D2088" s="24" t="s">
        <v>468</v>
      </c>
      <c r="E2088" s="24" t="s">
        <v>4143</v>
      </c>
      <c r="F2088" s="20" t="s">
        <v>86</v>
      </c>
      <c r="G2088" s="20" t="s">
        <v>110</v>
      </c>
      <c r="H2088" s="20"/>
      <c r="I2088" s="20"/>
      <c r="J2088" s="20"/>
      <c r="K2088" s="20"/>
      <c r="L2088" s="20"/>
      <c r="M2088" s="20"/>
      <c r="N2088" s="20"/>
      <c r="O2088" s="20"/>
      <c r="P2088" s="20"/>
      <c r="Q2088" s="20"/>
      <c r="R2088" s="20"/>
      <c r="S2088" s="20"/>
      <c r="T2088" s="20" t="str">
        <f>IFERROR(VLOOKUP(F2088,'CODE H VS CODE ICPE'!$A$2:$D$80,4,FALSE),"")</f>
        <v>Autorisé</v>
      </c>
      <c r="U2088" s="20" t="str">
        <f>IFERROR(VLOOKUP(G2088,'CODE H VS CODE ICPE'!$A$2:$D$80,4,FALSE),"")</f>
        <v>Interdit</v>
      </c>
      <c r="V2088" s="20" t="str">
        <f>IFERROR(VLOOKUP(H2088,'CODE H VS CODE ICPE'!$A$2:$D$80,4,FALSE),"")</f>
        <v/>
      </c>
      <c r="W2088" s="20" t="str">
        <f>IFERROR(VLOOKUP(I2088,'CODE H VS CODE ICPE'!$A$2:$D$80,4,FALSE),"")</f>
        <v/>
      </c>
      <c r="X2088" s="20" t="str">
        <f>IFERROR(VLOOKUP(J2088,'CODE H VS CODE ICPE'!$A$2:$D$80,4,FALSE),"")</f>
        <v/>
      </c>
      <c r="Y2088" s="20" t="str">
        <f>IFERROR(VLOOKUP(K2088,'CODE H VS CODE ICPE'!$A$2:$D$80,4,FALSE),"")</f>
        <v/>
      </c>
      <c r="Z2088" s="20" t="str">
        <f>IFERROR(VLOOKUP(L2088,'CODE H VS CODE ICPE'!$A$2:$D$80,4,FALSE),"")</f>
        <v/>
      </c>
      <c r="AA2088" s="20" t="str">
        <f>IFERROR(VLOOKUP(M2088,'CODE H VS CODE ICPE'!$A$2:$D$80,4,FALSE),"")</f>
        <v/>
      </c>
      <c r="AB2088" s="20" t="str">
        <f>IFERROR(VLOOKUP(N2088,'CODE H VS CODE ICPE'!$A$2:$D$80,4,FALSE),"")</f>
        <v/>
      </c>
      <c r="AC2088" s="20" t="str">
        <f>IFERROR(VLOOKUP(O2088,'CODE H VS CODE ICPE'!$A$2:$D$80,4,FALSE),"")</f>
        <v/>
      </c>
      <c r="AD2088" s="20" t="str">
        <f>IFERROR(VLOOKUP(P2088,'CODE H VS CODE ICPE'!$A$2:$D$80,4,FALSE),"")</f>
        <v/>
      </c>
      <c r="AE2088" s="20" t="str">
        <f>IFERROR(VLOOKUP(Q2088,'CODE H VS CODE ICPE'!$A$2:$D$80,4,FALSE),"")</f>
        <v/>
      </c>
      <c r="AF2088" s="20" t="str">
        <f>IFERROR(VLOOKUP(R2088,'CODE H VS CODE ICPE'!$A$2:$D$80,4,FALSE),"")</f>
        <v/>
      </c>
      <c r="AG2088" s="20" t="str">
        <f>IFERROR(VLOOKUP(S2088,'CODE H VS CODE ICPE'!$A$2:$D$80,4,FALSE),"")</f>
        <v/>
      </c>
      <c r="AH2088" s="48" t="s">
        <v>4628</v>
      </c>
      <c r="AI2088" s="21">
        <f>IF(T2088="",0,IF(T2088="Interdit",0,VLOOKUP(F2088,'CODE H VS CODE ICPE'!$A$2:$E$80,5,FALSE)))</f>
        <v>99999.99</v>
      </c>
      <c r="AJ2088" s="21">
        <f>IF(U2088="",0,IF(U2088="Interdit",0,VLOOKUP(G2088,'CODE H VS CODE ICPE'!$A$2:$E$80,5,FALSE)))</f>
        <v>0</v>
      </c>
      <c r="AK2088" s="21">
        <f>IF(V2088="",0,IF(V2088="Interdit",0,VLOOKUP(H2088,'CODE H VS CODE ICPE'!$A$2:$E$80,5,FALSE)))</f>
        <v>0</v>
      </c>
      <c r="AL2088" s="21">
        <f>IF(W2088="",0,IF(W2088="Interdit",0,VLOOKUP(I2088,'CODE H VS CODE ICPE'!$A$2:$E$80,5,FALSE)))</f>
        <v>0</v>
      </c>
      <c r="AM2088" s="21">
        <f>IF(X2088="",0,IF(X2088="Interdit",0,VLOOKUP(J2088,'CODE H VS CODE ICPE'!$A$2:$E$80,5,FALSE)))</f>
        <v>0</v>
      </c>
      <c r="AN2088" s="21">
        <f>IF(Y2088="",0,IF(Y2088="Interdit",0,VLOOKUP(K2088,'CODE H VS CODE ICPE'!$A$2:$E$80,5,FALSE)))</f>
        <v>0</v>
      </c>
      <c r="AO2088" s="21">
        <f>IF(Z2088="",0,IF(Z2088="Interdit",0,VLOOKUP(L2088,'CODE H VS CODE ICPE'!$A$2:$E$80,5,FALSE)))</f>
        <v>0</v>
      </c>
      <c r="AP2088" s="21">
        <f>IF(AA2088="",0,IF(AA2088="Interdit",0,VLOOKUP(M2088,'CODE H VS CODE ICPE'!$A$2:$E$80,5,FALSE)))</f>
        <v>0</v>
      </c>
      <c r="AQ2088" s="21">
        <f>IF(AB2088="",0,IF(AB2088="Interdit",0,VLOOKUP(N2088,'CODE H VS CODE ICPE'!$A$2:$E$80,5,FALSE)))</f>
        <v>0</v>
      </c>
      <c r="AR2088" s="21">
        <f>IF(AC2088="",0,IF(AC2088="Interdit",0,VLOOKUP(O2088,'CODE H VS CODE ICPE'!$A$2:$E$80,5,FALSE)))</f>
        <v>0</v>
      </c>
      <c r="AS2088" s="21">
        <f>IF(AD2088="",0,IF(AD2088="Interdit",0,VLOOKUP(P2088,'CODE H VS CODE ICPE'!$A$2:$E$80,5,FALSE)))</f>
        <v>0</v>
      </c>
      <c r="AT2088" s="21">
        <f>IF(AE2088="",0,IF(AE2088="Interdit",0,VLOOKUP(Q2088,'CODE H VS CODE ICPE'!$A$2:$E$80,5,FALSE)))</f>
        <v>0</v>
      </c>
      <c r="AU2088" s="21">
        <f>IF(AF2088="",0,IF(AF2088="Interdit",0,VLOOKUP(R2088,'CODE H VS CODE ICPE'!$A$2:$E$80,5,FALSE)))</f>
        <v>0</v>
      </c>
      <c r="AV2088" s="21">
        <f>IF(AG2088="",0,IF(AG2088="Interdit",0,VLOOKUP(S2088,'CODE H VS CODE ICPE'!$A$2:$E$80,5,FALSE)))</f>
        <v>0</v>
      </c>
      <c r="AW2088" s="20" t="str">
        <f t="shared" si="450"/>
        <v>$AI$2</v>
      </c>
      <c r="AX2088" s="26">
        <f t="shared" si="451"/>
        <v>99999.99</v>
      </c>
      <c r="AY2088" s="20" t="str">
        <f t="shared" si="452"/>
        <v>H302</v>
      </c>
      <c r="AZ2088" s="20">
        <f>IF(AY2088="","",IF(AY2088=0,"",VLOOKUP(AY2088,'CODE H VS CODE ICPE'!$A$1:$E$80,3,FALSE)))</f>
        <v>4511</v>
      </c>
    </row>
    <row r="2089" spans="1:52" ht="28.9" customHeight="1">
      <c r="A2089" s="23">
        <v>2998</v>
      </c>
      <c r="B2089" s="24" t="s">
        <v>4144</v>
      </c>
      <c r="C2089" s="25" t="s">
        <v>222</v>
      </c>
      <c r="D2089" s="24" t="s">
        <v>1018</v>
      </c>
      <c r="E2089" s="24" t="s">
        <v>4145</v>
      </c>
      <c r="F2089" s="20" t="s">
        <v>86</v>
      </c>
      <c r="G2089" s="20"/>
      <c r="H2089" s="20"/>
      <c r="I2089" s="20"/>
      <c r="J2089" s="20"/>
      <c r="K2089" s="20"/>
      <c r="L2089" s="20"/>
      <c r="M2089" s="20"/>
      <c r="N2089" s="20"/>
      <c r="O2089" s="20"/>
      <c r="P2089" s="20"/>
      <c r="Q2089" s="20"/>
      <c r="R2089" s="20"/>
      <c r="S2089" s="20"/>
      <c r="T2089" s="20" t="str">
        <f>IFERROR(VLOOKUP(F2089,'CODE H VS CODE ICPE'!$A$2:$D$80,4,FALSE),"")</f>
        <v>Autorisé</v>
      </c>
      <c r="U2089" s="20" t="str">
        <f>IFERROR(VLOOKUP(G2089,'CODE H VS CODE ICPE'!$A$2:$D$80,4,FALSE),"")</f>
        <v/>
      </c>
      <c r="V2089" s="20" t="str">
        <f>IFERROR(VLOOKUP(H2089,'CODE H VS CODE ICPE'!$A$2:$D$80,4,FALSE),"")</f>
        <v/>
      </c>
      <c r="W2089" s="20" t="str">
        <f>IFERROR(VLOOKUP(I2089,'CODE H VS CODE ICPE'!$A$2:$D$80,4,FALSE),"")</f>
        <v/>
      </c>
      <c r="X2089" s="20" t="str">
        <f>IFERROR(VLOOKUP(J2089,'CODE H VS CODE ICPE'!$A$2:$D$80,4,FALSE),"")</f>
        <v/>
      </c>
      <c r="Y2089" s="20" t="str">
        <f>IFERROR(VLOOKUP(K2089,'CODE H VS CODE ICPE'!$A$2:$D$80,4,FALSE),"")</f>
        <v/>
      </c>
      <c r="Z2089" s="20" t="str">
        <f>IFERROR(VLOOKUP(L2089,'CODE H VS CODE ICPE'!$A$2:$D$80,4,FALSE),"")</f>
        <v/>
      </c>
      <c r="AA2089" s="20" t="str">
        <f>IFERROR(VLOOKUP(M2089,'CODE H VS CODE ICPE'!$A$2:$D$80,4,FALSE),"")</f>
        <v/>
      </c>
      <c r="AB2089" s="20" t="str">
        <f>IFERROR(VLOOKUP(N2089,'CODE H VS CODE ICPE'!$A$2:$D$80,4,FALSE),"")</f>
        <v/>
      </c>
      <c r="AC2089" s="20" t="str">
        <f>IFERROR(VLOOKUP(O2089,'CODE H VS CODE ICPE'!$A$2:$D$80,4,FALSE),"")</f>
        <v/>
      </c>
      <c r="AD2089" s="20" t="str">
        <f>IFERROR(VLOOKUP(P2089,'CODE H VS CODE ICPE'!$A$2:$D$80,4,FALSE),"")</f>
        <v/>
      </c>
      <c r="AE2089" s="20" t="str">
        <f>IFERROR(VLOOKUP(Q2089,'CODE H VS CODE ICPE'!$A$2:$D$80,4,FALSE),"")</f>
        <v/>
      </c>
      <c r="AF2089" s="20" t="str">
        <f>IFERROR(VLOOKUP(R2089,'CODE H VS CODE ICPE'!$A$2:$D$80,4,FALSE),"")</f>
        <v/>
      </c>
      <c r="AG2089" s="20" t="str">
        <f>IFERROR(VLOOKUP(S2089,'CODE H VS CODE ICPE'!$A$2:$D$80,4,FALSE),"")</f>
        <v/>
      </c>
      <c r="AH2089" s="47" t="s">
        <v>4630</v>
      </c>
      <c r="AI2089" s="21">
        <f>IF(T2089="",0,IF(T2089="Interdit",0,VLOOKUP(F2089,'CODE H VS CODE ICPE'!$A$2:$E$80,5,FALSE)))</f>
        <v>99999.99</v>
      </c>
      <c r="AJ2089" s="21">
        <f>IF(U2089="",0,IF(U2089="Interdit",0,VLOOKUP(G2089,'CODE H VS CODE ICPE'!$A$2:$E$80,5,FALSE)))</f>
        <v>0</v>
      </c>
      <c r="AK2089" s="21">
        <f>IF(V2089="",0,IF(V2089="Interdit",0,VLOOKUP(H2089,'CODE H VS CODE ICPE'!$A$2:$E$80,5,FALSE)))</f>
        <v>0</v>
      </c>
      <c r="AL2089" s="21">
        <f>IF(W2089="",0,IF(W2089="Interdit",0,VLOOKUP(I2089,'CODE H VS CODE ICPE'!$A$2:$E$80,5,FALSE)))</f>
        <v>0</v>
      </c>
      <c r="AM2089" s="21">
        <f>IF(X2089="",0,IF(X2089="Interdit",0,VLOOKUP(J2089,'CODE H VS CODE ICPE'!$A$2:$E$80,5,FALSE)))</f>
        <v>0</v>
      </c>
      <c r="AN2089" s="21">
        <f>IF(Y2089="",0,IF(Y2089="Interdit",0,VLOOKUP(K2089,'CODE H VS CODE ICPE'!$A$2:$E$80,5,FALSE)))</f>
        <v>0</v>
      </c>
      <c r="AO2089" s="21">
        <f>IF(Z2089="",0,IF(Z2089="Interdit",0,VLOOKUP(L2089,'CODE H VS CODE ICPE'!$A$2:$E$80,5,FALSE)))</f>
        <v>0</v>
      </c>
      <c r="AP2089" s="21">
        <f>IF(AA2089="",0,IF(AA2089="Interdit",0,VLOOKUP(M2089,'CODE H VS CODE ICPE'!$A$2:$E$80,5,FALSE)))</f>
        <v>0</v>
      </c>
      <c r="AQ2089" s="21">
        <f>IF(AB2089="",0,IF(AB2089="Interdit",0,VLOOKUP(N2089,'CODE H VS CODE ICPE'!$A$2:$E$80,5,FALSE)))</f>
        <v>0</v>
      </c>
      <c r="AR2089" s="21">
        <f>IF(AC2089="",0,IF(AC2089="Interdit",0,VLOOKUP(O2089,'CODE H VS CODE ICPE'!$A$2:$E$80,5,FALSE)))</f>
        <v>0</v>
      </c>
      <c r="AS2089" s="21">
        <f>IF(AD2089="",0,IF(AD2089="Interdit",0,VLOOKUP(P2089,'CODE H VS CODE ICPE'!$A$2:$E$80,5,FALSE)))</f>
        <v>0</v>
      </c>
      <c r="AT2089" s="21">
        <f>IF(AE2089="",0,IF(AE2089="Interdit",0,VLOOKUP(Q2089,'CODE H VS CODE ICPE'!$A$2:$E$80,5,FALSE)))</f>
        <v>0</v>
      </c>
      <c r="AU2089" s="21">
        <f>IF(AF2089="",0,IF(AF2089="Interdit",0,VLOOKUP(R2089,'CODE H VS CODE ICPE'!$A$2:$E$80,5,FALSE)))</f>
        <v>0</v>
      </c>
      <c r="AV2089" s="21">
        <f>IF(AG2089="",0,IF(AG2089="Interdit",0,VLOOKUP(S2089,'CODE H VS CODE ICPE'!$A$2:$E$80,5,FALSE)))</f>
        <v>0</v>
      </c>
      <c r="AW2089" s="20" t="str">
        <f>ADDRESS(2,MATCH(MAX(AI2089:AV2089),AI2089:AV2089,0)+COLUMN(AI2089)-1)</f>
        <v>$AI$2</v>
      </c>
      <c r="AX2089" s="26">
        <f>IF(AH2089="Interdit","",IF(AW2089="$AI$2",AI2089,IF(AW2089="$AJ$2",AJ2089,IF(AW2089="$AK$2",AK2089,IF(AW2089="$AL$2",AL2089,IF(AW2089="$AM$2",AM2089,IF(AW2089="$AN$2",AN2089,IF(AW2089="$AO$2",AO2089,IF(AW2089="$AP$2",AP2089,IF(AW2089="$AQ$2",AQ2089,IF(AW2089="$AR$2",AR2089,IF(AW2089="$AS$2",AS2089,IF(AW2089="$AT$2",AT2089,IF(AW2089="$AU$2",AU2089,IF(AW2089="$AV$2",AV2089,"")))))))))))))))</f>
        <v>99999.99</v>
      </c>
      <c r="AY2089" s="20" t="str">
        <f>IF(AX2089="","",IF(AW2089="$AI$2",F2089,IF(AW2089="$AJ$2",G2089,IF(AW2089="$AK$2",H2089,IF(AW2089="$AL$2",I2089,IF(AW2089="$AM$2",J2089,IF(AW2089="$AN$2",K2089,IF(AW2089="$AO$2",L2089,IF(AW2089="$AP$2",M2089,IF(AW2089="$AQ$2",N2089,IF(AW2089="$AR$2",O2089,IF(AW2089="$AS$2",P2089,IF(AW2089="$AT$2",Q2089,IF(AW2089="$AU$2",R2089,IF(AW2089="$AV$2",S2089,"")))))))))))))))</f>
        <v>H302</v>
      </c>
      <c r="AZ2089" s="20">
        <f>IF(AY2089="","",IF(AY2089=0,"",VLOOKUP(AY2089,'CODE H VS CODE ICPE'!$A$1:$E$80,3,FALSE)))</f>
        <v>4511</v>
      </c>
    </row>
    <row r="2090" spans="1:52" ht="28.9" customHeight="1">
      <c r="A2090" s="23">
        <v>2726</v>
      </c>
      <c r="B2090" s="24" t="s">
        <v>4146</v>
      </c>
      <c r="C2090" s="25" t="s">
        <v>467</v>
      </c>
      <c r="D2090" s="24" t="s">
        <v>468</v>
      </c>
      <c r="E2090" s="24" t="s">
        <v>4147</v>
      </c>
      <c r="F2090" s="20" t="s">
        <v>86</v>
      </c>
      <c r="G2090" s="20" t="s">
        <v>110</v>
      </c>
      <c r="H2090" s="20"/>
      <c r="I2090" s="20"/>
      <c r="J2090" s="20"/>
      <c r="K2090" s="20"/>
      <c r="L2090" s="20"/>
      <c r="M2090" s="20"/>
      <c r="N2090" s="20"/>
      <c r="O2090" s="20"/>
      <c r="P2090" s="20"/>
      <c r="Q2090" s="20"/>
      <c r="R2090" s="20"/>
      <c r="S2090" s="20"/>
      <c r="T2090" s="20" t="str">
        <f>IFERROR(VLOOKUP(F2090,'CODE H VS CODE ICPE'!$A$2:$D$80,4,FALSE),"")</f>
        <v>Autorisé</v>
      </c>
      <c r="U2090" s="20" t="str">
        <f>IFERROR(VLOOKUP(G2090,'CODE H VS CODE ICPE'!$A$2:$D$80,4,FALSE),"")</f>
        <v>Interdit</v>
      </c>
      <c r="V2090" s="20" t="str">
        <f>IFERROR(VLOOKUP(H2090,'CODE H VS CODE ICPE'!$A$2:$D$80,4,FALSE),"")</f>
        <v/>
      </c>
      <c r="W2090" s="20" t="str">
        <f>IFERROR(VLOOKUP(I2090,'CODE H VS CODE ICPE'!$A$2:$D$80,4,FALSE),"")</f>
        <v/>
      </c>
      <c r="X2090" s="20" t="str">
        <f>IFERROR(VLOOKUP(J2090,'CODE H VS CODE ICPE'!$A$2:$D$80,4,FALSE),"")</f>
        <v/>
      </c>
      <c r="Y2090" s="20" t="str">
        <f>IFERROR(VLOOKUP(K2090,'CODE H VS CODE ICPE'!$A$2:$D$80,4,FALSE),"")</f>
        <v/>
      </c>
      <c r="Z2090" s="20" t="str">
        <f>IFERROR(VLOOKUP(L2090,'CODE H VS CODE ICPE'!$A$2:$D$80,4,FALSE),"")</f>
        <v/>
      </c>
      <c r="AA2090" s="20" t="str">
        <f>IFERROR(VLOOKUP(M2090,'CODE H VS CODE ICPE'!$A$2:$D$80,4,FALSE),"")</f>
        <v/>
      </c>
      <c r="AB2090" s="20" t="str">
        <f>IFERROR(VLOOKUP(N2090,'CODE H VS CODE ICPE'!$A$2:$D$80,4,FALSE),"")</f>
        <v/>
      </c>
      <c r="AC2090" s="20" t="str">
        <f>IFERROR(VLOOKUP(O2090,'CODE H VS CODE ICPE'!$A$2:$D$80,4,FALSE),"")</f>
        <v/>
      </c>
      <c r="AD2090" s="20" t="str">
        <f>IFERROR(VLOOKUP(P2090,'CODE H VS CODE ICPE'!$A$2:$D$80,4,FALSE),"")</f>
        <v/>
      </c>
      <c r="AE2090" s="20" t="str">
        <f>IFERROR(VLOOKUP(Q2090,'CODE H VS CODE ICPE'!$A$2:$D$80,4,FALSE),"")</f>
        <v/>
      </c>
      <c r="AF2090" s="20" t="str">
        <f>IFERROR(VLOOKUP(R2090,'CODE H VS CODE ICPE'!$A$2:$D$80,4,FALSE),"")</f>
        <v/>
      </c>
      <c r="AG2090" s="20" t="str">
        <f>IFERROR(VLOOKUP(S2090,'CODE H VS CODE ICPE'!$A$2:$D$80,4,FALSE),"")</f>
        <v/>
      </c>
      <c r="AH2090" s="48" t="s">
        <v>4628</v>
      </c>
      <c r="AI2090" s="21">
        <f>IF(T2090="",0,IF(T2090="Interdit",0,VLOOKUP(F2090,'CODE H VS CODE ICPE'!$A$2:$E$80,5,FALSE)))</f>
        <v>99999.99</v>
      </c>
      <c r="AJ2090" s="21">
        <f>IF(U2090="",0,IF(U2090="Interdit",0,VLOOKUP(G2090,'CODE H VS CODE ICPE'!$A$2:$E$80,5,FALSE)))</f>
        <v>0</v>
      </c>
      <c r="AK2090" s="21">
        <f>IF(V2090="",0,IF(V2090="Interdit",0,VLOOKUP(H2090,'CODE H VS CODE ICPE'!$A$2:$E$80,5,FALSE)))</f>
        <v>0</v>
      </c>
      <c r="AL2090" s="21">
        <f>IF(W2090="",0,IF(W2090="Interdit",0,VLOOKUP(I2090,'CODE H VS CODE ICPE'!$A$2:$E$80,5,FALSE)))</f>
        <v>0</v>
      </c>
      <c r="AM2090" s="21">
        <f>IF(X2090="",0,IF(X2090="Interdit",0,VLOOKUP(J2090,'CODE H VS CODE ICPE'!$A$2:$E$80,5,FALSE)))</f>
        <v>0</v>
      </c>
      <c r="AN2090" s="21">
        <f>IF(Y2090="",0,IF(Y2090="Interdit",0,VLOOKUP(K2090,'CODE H VS CODE ICPE'!$A$2:$E$80,5,FALSE)))</f>
        <v>0</v>
      </c>
      <c r="AO2090" s="21">
        <f>IF(Z2090="",0,IF(Z2090="Interdit",0,VLOOKUP(L2090,'CODE H VS CODE ICPE'!$A$2:$E$80,5,FALSE)))</f>
        <v>0</v>
      </c>
      <c r="AP2090" s="21">
        <f>IF(AA2090="",0,IF(AA2090="Interdit",0,VLOOKUP(M2090,'CODE H VS CODE ICPE'!$A$2:$E$80,5,FALSE)))</f>
        <v>0</v>
      </c>
      <c r="AQ2090" s="21">
        <f>IF(AB2090="",0,IF(AB2090="Interdit",0,VLOOKUP(N2090,'CODE H VS CODE ICPE'!$A$2:$E$80,5,FALSE)))</f>
        <v>0</v>
      </c>
      <c r="AR2090" s="21">
        <f>IF(AC2090="",0,IF(AC2090="Interdit",0,VLOOKUP(O2090,'CODE H VS CODE ICPE'!$A$2:$E$80,5,FALSE)))</f>
        <v>0</v>
      </c>
      <c r="AS2090" s="21">
        <f>IF(AD2090="",0,IF(AD2090="Interdit",0,VLOOKUP(P2090,'CODE H VS CODE ICPE'!$A$2:$E$80,5,FALSE)))</f>
        <v>0</v>
      </c>
      <c r="AT2090" s="21">
        <f>IF(AE2090="",0,IF(AE2090="Interdit",0,VLOOKUP(Q2090,'CODE H VS CODE ICPE'!$A$2:$E$80,5,FALSE)))</f>
        <v>0</v>
      </c>
      <c r="AU2090" s="21">
        <f>IF(AF2090="",0,IF(AF2090="Interdit",0,VLOOKUP(R2090,'CODE H VS CODE ICPE'!$A$2:$E$80,5,FALSE)))</f>
        <v>0</v>
      </c>
      <c r="AV2090" s="21">
        <f>IF(AG2090="",0,IF(AG2090="Interdit",0,VLOOKUP(S2090,'CODE H VS CODE ICPE'!$A$2:$E$80,5,FALSE)))</f>
        <v>0</v>
      </c>
      <c r="AW2090" s="20" t="str">
        <f t="shared" ref="AW2090:AW2094" si="453">ADDRESS(2,MATCH(MAX(AI2090:AV2090),AI2090:AV2090,0)+COLUMN(AI2090)-1)</f>
        <v>$AI$2</v>
      </c>
      <c r="AX2090" s="26">
        <f t="shared" ref="AX2090:AX2094" si="454">IF(AH2090="Interdit","",IF(AW2090="$AI$2",AI2090,IF(AW2090="$AJ$2",AJ2090,IF(AW2090="$AK$2",AK2090,IF(AW2090="$AL$2",AL2090,IF(AW2090="$AM$2",AM2090,IF(AW2090="$AN$2",AN2090,IF(AW2090="$AO$2",AO2090,IF(AW2090="$AP$2",AP2090,IF(AW2090="$AQ$2",AQ2090,IF(AW2090="$AR$2",AR2090,IF(AW2090="$AS$2",AS2090,IF(AW2090="$AT$2",AT2090,IF(AW2090="$AU$2",AU2090,IF(AW2090="$AV$2",AV2090,"")))))))))))))))</f>
        <v>99999.99</v>
      </c>
      <c r="AY2090" s="20" t="str">
        <f t="shared" ref="AY2090:AY2094" si="455">IF(AX2090="","",IF(AW2090="$AI$2",F2090,IF(AW2090="$AJ$2",G2090,IF(AW2090="$AK$2",H2090,IF(AW2090="$AL$2",I2090,IF(AW2090="$AM$2",J2090,IF(AW2090="$AN$2",K2090,IF(AW2090="$AO$2",L2090,IF(AW2090="$AP$2",M2090,IF(AW2090="$AQ$2",N2090,IF(AW2090="$AR$2",O2090,IF(AW2090="$AS$2",P2090,IF(AW2090="$AT$2",Q2090,IF(AW2090="$AU$2",R2090,IF(AW2090="$AV$2",S2090,"")))))))))))))))</f>
        <v>H302</v>
      </c>
      <c r="AZ2090" s="20">
        <f>IF(AY2090="","",IF(AY2090=0,"",VLOOKUP(AY2090,'CODE H VS CODE ICPE'!$A$1:$E$80,3,FALSE)))</f>
        <v>4511</v>
      </c>
    </row>
    <row r="2091" spans="1:52" ht="28.9" customHeight="1">
      <c r="A2091" s="23">
        <v>2727</v>
      </c>
      <c r="B2091" s="24" t="s">
        <v>4148</v>
      </c>
      <c r="C2091" s="25" t="s">
        <v>467</v>
      </c>
      <c r="D2091" s="24" t="s">
        <v>468</v>
      </c>
      <c r="E2091" s="24" t="s">
        <v>4149</v>
      </c>
      <c r="F2091" s="20" t="s">
        <v>84</v>
      </c>
      <c r="G2091" s="20" t="s">
        <v>106</v>
      </c>
      <c r="H2091" s="20"/>
      <c r="I2091" s="20"/>
      <c r="J2091" s="20"/>
      <c r="K2091" s="20"/>
      <c r="L2091" s="20"/>
      <c r="M2091" s="20"/>
      <c r="N2091" s="20"/>
      <c r="O2091" s="20"/>
      <c r="P2091" s="20"/>
      <c r="Q2091" s="20"/>
      <c r="R2091" s="20"/>
      <c r="S2091" s="20"/>
      <c r="T2091" s="20" t="str">
        <f>IFERROR(VLOOKUP(F2091,'CODE H VS CODE ICPE'!$A$2:$D$80,4,FALSE),"")</f>
        <v>Autorisé</v>
      </c>
      <c r="U2091" s="20" t="str">
        <f>IFERROR(VLOOKUP(G2091,'CODE H VS CODE ICPE'!$A$2:$D$80,4,FALSE),"")</f>
        <v>Interdit</v>
      </c>
      <c r="V2091" s="20" t="str">
        <f>IFERROR(VLOOKUP(H2091,'CODE H VS CODE ICPE'!$A$2:$D$80,4,FALSE),"")</f>
        <v/>
      </c>
      <c r="W2091" s="20" t="str">
        <f>IFERROR(VLOOKUP(I2091,'CODE H VS CODE ICPE'!$A$2:$D$80,4,FALSE),"")</f>
        <v/>
      </c>
      <c r="X2091" s="20" t="str">
        <f>IFERROR(VLOOKUP(J2091,'CODE H VS CODE ICPE'!$A$2:$D$80,4,FALSE),"")</f>
        <v/>
      </c>
      <c r="Y2091" s="20" t="str">
        <f>IFERROR(VLOOKUP(K2091,'CODE H VS CODE ICPE'!$A$2:$D$80,4,FALSE),"")</f>
        <v/>
      </c>
      <c r="Z2091" s="20" t="str">
        <f>IFERROR(VLOOKUP(L2091,'CODE H VS CODE ICPE'!$A$2:$D$80,4,FALSE),"")</f>
        <v/>
      </c>
      <c r="AA2091" s="20" t="str">
        <f>IFERROR(VLOOKUP(M2091,'CODE H VS CODE ICPE'!$A$2:$D$80,4,FALSE),"")</f>
        <v/>
      </c>
      <c r="AB2091" s="20" t="str">
        <f>IFERROR(VLOOKUP(N2091,'CODE H VS CODE ICPE'!$A$2:$D$80,4,FALSE),"")</f>
        <v/>
      </c>
      <c r="AC2091" s="20" t="str">
        <f>IFERROR(VLOOKUP(O2091,'CODE H VS CODE ICPE'!$A$2:$D$80,4,FALSE),"")</f>
        <v/>
      </c>
      <c r="AD2091" s="20" t="str">
        <f>IFERROR(VLOOKUP(P2091,'CODE H VS CODE ICPE'!$A$2:$D$80,4,FALSE),"")</f>
        <v/>
      </c>
      <c r="AE2091" s="20" t="str">
        <f>IFERROR(VLOOKUP(Q2091,'CODE H VS CODE ICPE'!$A$2:$D$80,4,FALSE),"")</f>
        <v/>
      </c>
      <c r="AF2091" s="20" t="str">
        <f>IFERROR(VLOOKUP(R2091,'CODE H VS CODE ICPE'!$A$2:$D$80,4,FALSE),"")</f>
        <v/>
      </c>
      <c r="AG2091" s="20" t="str">
        <f>IFERROR(VLOOKUP(S2091,'CODE H VS CODE ICPE'!$A$2:$D$80,4,FALSE),"")</f>
        <v/>
      </c>
      <c r="AH2091" s="48" t="s">
        <v>4628</v>
      </c>
      <c r="AI2091" s="21">
        <f>IF(T2091="",0,IF(T2091="Interdit",0,VLOOKUP(F2091,'CODE H VS CODE ICPE'!$A$2:$E$80,5,FALSE)))</f>
        <v>99999.99</v>
      </c>
      <c r="AJ2091" s="21">
        <f>IF(U2091="",0,IF(U2091="Interdit",0,VLOOKUP(G2091,'CODE H VS CODE ICPE'!$A$2:$E$80,5,FALSE)))</f>
        <v>0</v>
      </c>
      <c r="AK2091" s="21">
        <f>IF(V2091="",0,IF(V2091="Interdit",0,VLOOKUP(H2091,'CODE H VS CODE ICPE'!$A$2:$E$80,5,FALSE)))</f>
        <v>0</v>
      </c>
      <c r="AL2091" s="21">
        <f>IF(W2091="",0,IF(W2091="Interdit",0,VLOOKUP(I2091,'CODE H VS CODE ICPE'!$A$2:$E$80,5,FALSE)))</f>
        <v>0</v>
      </c>
      <c r="AM2091" s="21">
        <f>IF(X2091="",0,IF(X2091="Interdit",0,VLOOKUP(J2091,'CODE H VS CODE ICPE'!$A$2:$E$80,5,FALSE)))</f>
        <v>0</v>
      </c>
      <c r="AN2091" s="21">
        <f>IF(Y2091="",0,IF(Y2091="Interdit",0,VLOOKUP(K2091,'CODE H VS CODE ICPE'!$A$2:$E$80,5,FALSE)))</f>
        <v>0</v>
      </c>
      <c r="AO2091" s="21">
        <f>IF(Z2091="",0,IF(Z2091="Interdit",0,VLOOKUP(L2091,'CODE H VS CODE ICPE'!$A$2:$E$80,5,FALSE)))</f>
        <v>0</v>
      </c>
      <c r="AP2091" s="21">
        <f>IF(AA2091="",0,IF(AA2091="Interdit",0,VLOOKUP(M2091,'CODE H VS CODE ICPE'!$A$2:$E$80,5,FALSE)))</f>
        <v>0</v>
      </c>
      <c r="AQ2091" s="21">
        <f>IF(AB2091="",0,IF(AB2091="Interdit",0,VLOOKUP(N2091,'CODE H VS CODE ICPE'!$A$2:$E$80,5,FALSE)))</f>
        <v>0</v>
      </c>
      <c r="AR2091" s="21">
        <f>IF(AC2091="",0,IF(AC2091="Interdit",0,VLOOKUP(O2091,'CODE H VS CODE ICPE'!$A$2:$E$80,5,FALSE)))</f>
        <v>0</v>
      </c>
      <c r="AS2091" s="21">
        <f>IF(AD2091="",0,IF(AD2091="Interdit",0,VLOOKUP(P2091,'CODE H VS CODE ICPE'!$A$2:$E$80,5,FALSE)))</f>
        <v>0</v>
      </c>
      <c r="AT2091" s="21">
        <f>IF(AE2091="",0,IF(AE2091="Interdit",0,VLOOKUP(Q2091,'CODE H VS CODE ICPE'!$A$2:$E$80,5,FALSE)))</f>
        <v>0</v>
      </c>
      <c r="AU2091" s="21">
        <f>IF(AF2091="",0,IF(AF2091="Interdit",0,VLOOKUP(R2091,'CODE H VS CODE ICPE'!$A$2:$E$80,5,FALSE)))</f>
        <v>0</v>
      </c>
      <c r="AV2091" s="21">
        <f>IF(AG2091="",0,IF(AG2091="Interdit",0,VLOOKUP(S2091,'CODE H VS CODE ICPE'!$A$2:$E$80,5,FALSE)))</f>
        <v>0</v>
      </c>
      <c r="AW2091" s="20" t="str">
        <f t="shared" si="453"/>
        <v>$AI$2</v>
      </c>
      <c r="AX2091" s="26">
        <f t="shared" si="454"/>
        <v>99999.99</v>
      </c>
      <c r="AY2091" s="20" t="str">
        <f t="shared" si="455"/>
        <v>H301</v>
      </c>
      <c r="AZ2091" s="20">
        <f>IF(AY2091="","",IF(AY2091=0,"",VLOOKUP(AY2091,'CODE H VS CODE ICPE'!$A$1:$E$80,3,FALSE)))</f>
        <v>4511</v>
      </c>
    </row>
    <row r="2092" spans="1:52" ht="28.9" customHeight="1">
      <c r="A2092" s="23">
        <v>2738</v>
      </c>
      <c r="B2092" s="24" t="s">
        <v>915</v>
      </c>
      <c r="C2092" s="25" t="s">
        <v>499</v>
      </c>
      <c r="D2092" s="24" t="s">
        <v>560</v>
      </c>
      <c r="E2092" s="24" t="s">
        <v>4150</v>
      </c>
      <c r="F2092" s="20" t="s">
        <v>84</v>
      </c>
      <c r="G2092" s="20" t="s">
        <v>92</v>
      </c>
      <c r="H2092" s="20" t="s">
        <v>110</v>
      </c>
      <c r="I2092" s="20"/>
      <c r="J2092" s="20"/>
      <c r="K2092" s="20"/>
      <c r="L2092" s="20"/>
      <c r="M2092" s="20"/>
      <c r="N2092" s="20"/>
      <c r="O2092" s="20"/>
      <c r="P2092" s="20"/>
      <c r="Q2092" s="20"/>
      <c r="R2092" s="20"/>
      <c r="S2092" s="20"/>
      <c r="T2092" s="20" t="str">
        <f>IFERROR(VLOOKUP(F2092,'CODE H VS CODE ICPE'!$A$2:$D$80,4,FALSE),"")</f>
        <v>Autorisé</v>
      </c>
      <c r="U2092" s="20" t="str">
        <f>IFERROR(VLOOKUP(G2092,'CODE H VS CODE ICPE'!$A$2:$D$80,4,FALSE),"")</f>
        <v>Demande d'autorisation</v>
      </c>
      <c r="V2092" s="20" t="str">
        <f>IFERROR(VLOOKUP(H2092,'CODE H VS CODE ICPE'!$A$2:$D$80,4,FALSE),"")</f>
        <v>Interdit</v>
      </c>
      <c r="W2092" s="20" t="str">
        <f>IFERROR(VLOOKUP(I2092,'CODE H VS CODE ICPE'!$A$2:$D$80,4,FALSE),"")</f>
        <v/>
      </c>
      <c r="X2092" s="20" t="str">
        <f>IFERROR(VLOOKUP(J2092,'CODE H VS CODE ICPE'!$A$2:$D$80,4,FALSE),"")</f>
        <v/>
      </c>
      <c r="Y2092" s="20" t="str">
        <f>IFERROR(VLOOKUP(K2092,'CODE H VS CODE ICPE'!$A$2:$D$80,4,FALSE),"")</f>
        <v/>
      </c>
      <c r="Z2092" s="20" t="str">
        <f>IFERROR(VLOOKUP(L2092,'CODE H VS CODE ICPE'!$A$2:$D$80,4,FALSE),"")</f>
        <v/>
      </c>
      <c r="AA2092" s="20" t="str">
        <f>IFERROR(VLOOKUP(M2092,'CODE H VS CODE ICPE'!$A$2:$D$80,4,FALSE),"")</f>
        <v/>
      </c>
      <c r="AB2092" s="20" t="str">
        <f>IFERROR(VLOOKUP(N2092,'CODE H VS CODE ICPE'!$A$2:$D$80,4,FALSE),"")</f>
        <v/>
      </c>
      <c r="AC2092" s="20" t="str">
        <f>IFERROR(VLOOKUP(O2092,'CODE H VS CODE ICPE'!$A$2:$D$80,4,FALSE),"")</f>
        <v/>
      </c>
      <c r="AD2092" s="20" t="str">
        <f>IFERROR(VLOOKUP(P2092,'CODE H VS CODE ICPE'!$A$2:$D$80,4,FALSE),"")</f>
        <v/>
      </c>
      <c r="AE2092" s="20" t="str">
        <f>IFERROR(VLOOKUP(Q2092,'CODE H VS CODE ICPE'!$A$2:$D$80,4,FALSE),"")</f>
        <v/>
      </c>
      <c r="AF2092" s="20" t="str">
        <f>IFERROR(VLOOKUP(R2092,'CODE H VS CODE ICPE'!$A$2:$D$80,4,FALSE),"")</f>
        <v/>
      </c>
      <c r="AG2092" s="20" t="str">
        <f>IFERROR(VLOOKUP(S2092,'CODE H VS CODE ICPE'!$A$2:$D$80,4,FALSE),"")</f>
        <v/>
      </c>
      <c r="AH2092" s="48" t="str">
        <f>IF(COUNTIF(T2092:AG2092, "Rejected") &gt; 0, "Rejected", IF(COUNTIF(T2092:AG2092, "Under request") &gt; 0, "Under request", "Accepted"))</f>
        <v>Accepted</v>
      </c>
      <c r="AI2092" s="21">
        <f>IF(T2092="",0,IF(T2092="Interdit",0,VLOOKUP(F2092,'CODE H VS CODE ICPE'!$A$2:$E$80,5,FALSE)))</f>
        <v>99999.99</v>
      </c>
      <c r="AJ2092" s="21">
        <f>IF(U2092="",0,IF(U2092="Interdit",0,VLOOKUP(G2092,'CODE H VS CODE ICPE'!$A$2:$E$80,5,FALSE)))</f>
        <v>199.99</v>
      </c>
      <c r="AK2092" s="21">
        <f>IF(V2092="",0,IF(V2092="Interdit",0,VLOOKUP(H2092,'CODE H VS CODE ICPE'!$A$2:$E$80,5,FALSE)))</f>
        <v>0</v>
      </c>
      <c r="AL2092" s="21">
        <f>IF(W2092="",0,IF(W2092="Interdit",0,VLOOKUP(I2092,'CODE H VS CODE ICPE'!$A$2:$E$80,5,FALSE)))</f>
        <v>0</v>
      </c>
      <c r="AM2092" s="21">
        <f>IF(X2092="",0,IF(X2092="Interdit",0,VLOOKUP(J2092,'CODE H VS CODE ICPE'!$A$2:$E$80,5,FALSE)))</f>
        <v>0</v>
      </c>
      <c r="AN2092" s="21">
        <f>IF(Y2092="",0,IF(Y2092="Interdit",0,VLOOKUP(K2092,'CODE H VS CODE ICPE'!$A$2:$E$80,5,FALSE)))</f>
        <v>0</v>
      </c>
      <c r="AO2092" s="21">
        <f>IF(Z2092="",0,IF(Z2092="Interdit",0,VLOOKUP(L2092,'CODE H VS CODE ICPE'!$A$2:$E$80,5,FALSE)))</f>
        <v>0</v>
      </c>
      <c r="AP2092" s="21">
        <f>IF(AA2092="",0,IF(AA2092="Interdit",0,VLOOKUP(M2092,'CODE H VS CODE ICPE'!$A$2:$E$80,5,FALSE)))</f>
        <v>0</v>
      </c>
      <c r="AQ2092" s="21">
        <f>IF(AB2092="",0,IF(AB2092="Interdit",0,VLOOKUP(N2092,'CODE H VS CODE ICPE'!$A$2:$E$80,5,FALSE)))</f>
        <v>0</v>
      </c>
      <c r="AR2092" s="21">
        <f>IF(AC2092="",0,IF(AC2092="Interdit",0,VLOOKUP(O2092,'CODE H VS CODE ICPE'!$A$2:$E$80,5,FALSE)))</f>
        <v>0</v>
      </c>
      <c r="AS2092" s="21">
        <f>IF(AD2092="",0,IF(AD2092="Interdit",0,VLOOKUP(P2092,'CODE H VS CODE ICPE'!$A$2:$E$80,5,FALSE)))</f>
        <v>0</v>
      </c>
      <c r="AT2092" s="21">
        <f>IF(AE2092="",0,IF(AE2092="Interdit",0,VLOOKUP(Q2092,'CODE H VS CODE ICPE'!$A$2:$E$80,5,FALSE)))</f>
        <v>0</v>
      </c>
      <c r="AU2092" s="21">
        <f>IF(AF2092="",0,IF(AF2092="Interdit",0,VLOOKUP(R2092,'CODE H VS CODE ICPE'!$A$2:$E$80,5,FALSE)))</f>
        <v>0</v>
      </c>
      <c r="AV2092" s="21">
        <f>IF(AG2092="",0,IF(AG2092="Interdit",0,VLOOKUP(S2092,'CODE H VS CODE ICPE'!$A$2:$E$80,5,FALSE)))</f>
        <v>0</v>
      </c>
      <c r="AW2092" s="20" t="str">
        <f t="shared" si="453"/>
        <v>$AI$2</v>
      </c>
      <c r="AX2092" s="26">
        <f t="shared" si="454"/>
        <v>99999.99</v>
      </c>
      <c r="AY2092" s="20" t="str">
        <f t="shared" si="455"/>
        <v>H301</v>
      </c>
      <c r="AZ2092" s="20">
        <f>IF(AY2092="","",IF(AY2092=0,"",VLOOKUP(AY2092,'CODE H VS CODE ICPE'!$A$1:$E$80,3,FALSE)))</f>
        <v>4511</v>
      </c>
    </row>
    <row r="2093" spans="1:52" ht="28.9" customHeight="1">
      <c r="A2093" s="23">
        <v>2743</v>
      </c>
      <c r="B2093" s="24" t="s">
        <v>4151</v>
      </c>
      <c r="C2093" s="25" t="s">
        <v>222</v>
      </c>
      <c r="D2093" s="24" t="s">
        <v>917</v>
      </c>
      <c r="E2093" s="24" t="s">
        <v>4152</v>
      </c>
      <c r="F2093" s="20" t="s">
        <v>42</v>
      </c>
      <c r="G2093" s="20" t="s">
        <v>94</v>
      </c>
      <c r="H2093" s="20"/>
      <c r="I2093" s="20"/>
      <c r="J2093" s="20"/>
      <c r="K2093" s="20"/>
      <c r="L2093" s="20"/>
      <c r="M2093" s="20"/>
      <c r="N2093" s="20"/>
      <c r="O2093" s="20"/>
      <c r="P2093" s="20"/>
      <c r="Q2093" s="20"/>
      <c r="R2093" s="20"/>
      <c r="S2093" s="20"/>
      <c r="T2093" s="20" t="str">
        <f>IFERROR(VLOOKUP(F2093,'CODE H VS CODE ICPE'!$A$2:$D$80,4,FALSE),"")</f>
        <v>Autorisé</v>
      </c>
      <c r="U2093" s="20" t="str">
        <f>IFERROR(VLOOKUP(G2093,'CODE H VS CODE ICPE'!$A$2:$D$80,4,FALSE),"")</f>
        <v>Demande d'autorisation</v>
      </c>
      <c r="V2093" s="20" t="str">
        <f>IFERROR(VLOOKUP(H2093,'CODE H VS CODE ICPE'!$A$2:$D$80,4,FALSE),"")</f>
        <v/>
      </c>
      <c r="W2093" s="20" t="str">
        <f>IFERROR(VLOOKUP(I2093,'CODE H VS CODE ICPE'!$A$2:$D$80,4,FALSE),"")</f>
        <v/>
      </c>
      <c r="X2093" s="20" t="str">
        <f>IFERROR(VLOOKUP(J2093,'CODE H VS CODE ICPE'!$A$2:$D$80,4,FALSE),"")</f>
        <v/>
      </c>
      <c r="Y2093" s="20" t="str">
        <f>IFERROR(VLOOKUP(K2093,'CODE H VS CODE ICPE'!$A$2:$D$80,4,FALSE),"")</f>
        <v/>
      </c>
      <c r="Z2093" s="20" t="str">
        <f>IFERROR(VLOOKUP(L2093,'CODE H VS CODE ICPE'!$A$2:$D$80,4,FALSE),"")</f>
        <v/>
      </c>
      <c r="AA2093" s="20" t="str">
        <f>IFERROR(VLOOKUP(M2093,'CODE H VS CODE ICPE'!$A$2:$D$80,4,FALSE),"")</f>
        <v/>
      </c>
      <c r="AB2093" s="20" t="str">
        <f>IFERROR(VLOOKUP(N2093,'CODE H VS CODE ICPE'!$A$2:$D$80,4,FALSE),"")</f>
        <v/>
      </c>
      <c r="AC2093" s="20" t="str">
        <f>IFERROR(VLOOKUP(O2093,'CODE H VS CODE ICPE'!$A$2:$D$80,4,FALSE),"")</f>
        <v/>
      </c>
      <c r="AD2093" s="20" t="str">
        <f>IFERROR(VLOOKUP(P2093,'CODE H VS CODE ICPE'!$A$2:$D$80,4,FALSE),"")</f>
        <v/>
      </c>
      <c r="AE2093" s="20" t="str">
        <f>IFERROR(VLOOKUP(Q2093,'CODE H VS CODE ICPE'!$A$2:$D$80,4,FALSE),"")</f>
        <v/>
      </c>
      <c r="AF2093" s="20" t="str">
        <f>IFERROR(VLOOKUP(R2093,'CODE H VS CODE ICPE'!$A$2:$D$80,4,FALSE),"")</f>
        <v/>
      </c>
      <c r="AG2093" s="20" t="str">
        <f>IFERROR(VLOOKUP(S2093,'CODE H VS CODE ICPE'!$A$2:$D$80,4,FALSE),"")</f>
        <v/>
      </c>
      <c r="AH2093" s="47" t="str">
        <f>IF(COUNTIF(T2093:AG2093, "Rejected") &gt; 0, "Rejected", IF(COUNTIF(T2093:AG2093, "Under request") &gt; 0, "Under request", "Accepted"))</f>
        <v>Accepted</v>
      </c>
      <c r="AI2093" s="21">
        <f>IF(T2093="",0,IF(T2093="Interdit",0,VLOOKUP(F2093,'CODE H VS CODE ICPE'!$A$2:$E$80,5,FALSE)))</f>
        <v>99999.99</v>
      </c>
      <c r="AJ2093" s="21">
        <f>IF(U2093="",0,IF(U2093="Interdit",0,VLOOKUP(G2093,'CODE H VS CODE ICPE'!$A$2:$E$80,5,FALSE)))</f>
        <v>199.99</v>
      </c>
      <c r="AK2093" s="21">
        <f>IF(V2093="",0,IF(V2093="Interdit",0,VLOOKUP(H2093,'CODE H VS CODE ICPE'!$A$2:$E$80,5,FALSE)))</f>
        <v>0</v>
      </c>
      <c r="AL2093" s="21">
        <f>IF(W2093="",0,IF(W2093="Interdit",0,VLOOKUP(I2093,'CODE H VS CODE ICPE'!$A$2:$E$80,5,FALSE)))</f>
        <v>0</v>
      </c>
      <c r="AM2093" s="21">
        <f>IF(X2093="",0,IF(X2093="Interdit",0,VLOOKUP(J2093,'CODE H VS CODE ICPE'!$A$2:$E$80,5,FALSE)))</f>
        <v>0</v>
      </c>
      <c r="AN2093" s="21">
        <f>IF(Y2093="",0,IF(Y2093="Interdit",0,VLOOKUP(K2093,'CODE H VS CODE ICPE'!$A$2:$E$80,5,FALSE)))</f>
        <v>0</v>
      </c>
      <c r="AO2093" s="21">
        <f>IF(Z2093="",0,IF(Z2093="Interdit",0,VLOOKUP(L2093,'CODE H VS CODE ICPE'!$A$2:$E$80,5,FALSE)))</f>
        <v>0</v>
      </c>
      <c r="AP2093" s="21">
        <f>IF(AA2093="",0,IF(AA2093="Interdit",0,VLOOKUP(M2093,'CODE H VS CODE ICPE'!$A$2:$E$80,5,FALSE)))</f>
        <v>0</v>
      </c>
      <c r="AQ2093" s="21">
        <f>IF(AB2093="",0,IF(AB2093="Interdit",0,VLOOKUP(N2093,'CODE H VS CODE ICPE'!$A$2:$E$80,5,FALSE)))</f>
        <v>0</v>
      </c>
      <c r="AR2093" s="21">
        <f>IF(AC2093="",0,IF(AC2093="Interdit",0,VLOOKUP(O2093,'CODE H VS CODE ICPE'!$A$2:$E$80,5,FALSE)))</f>
        <v>0</v>
      </c>
      <c r="AS2093" s="21">
        <f>IF(AD2093="",0,IF(AD2093="Interdit",0,VLOOKUP(P2093,'CODE H VS CODE ICPE'!$A$2:$E$80,5,FALSE)))</f>
        <v>0</v>
      </c>
      <c r="AT2093" s="21">
        <f>IF(AE2093="",0,IF(AE2093="Interdit",0,VLOOKUP(Q2093,'CODE H VS CODE ICPE'!$A$2:$E$80,5,FALSE)))</f>
        <v>0</v>
      </c>
      <c r="AU2093" s="21">
        <f>IF(AF2093="",0,IF(AF2093="Interdit",0,VLOOKUP(R2093,'CODE H VS CODE ICPE'!$A$2:$E$80,5,FALSE)))</f>
        <v>0</v>
      </c>
      <c r="AV2093" s="21">
        <f>IF(AG2093="",0,IF(AG2093="Interdit",0,VLOOKUP(S2093,'CODE H VS CODE ICPE'!$A$2:$E$80,5,FALSE)))</f>
        <v>0</v>
      </c>
      <c r="AW2093" s="20" t="str">
        <f t="shared" si="453"/>
        <v>$AI$2</v>
      </c>
      <c r="AX2093" s="26">
        <f t="shared" si="454"/>
        <v>99999.99</v>
      </c>
      <c r="AY2093" s="20" t="str">
        <f t="shared" si="455"/>
        <v>H226</v>
      </c>
      <c r="AZ2093" s="20">
        <f>IF(AY2093="","",IF(AY2093=0,"",VLOOKUP(AY2093,'CODE H VS CODE ICPE'!$A$1:$E$80,3,FALSE)))</f>
        <v>4331</v>
      </c>
    </row>
    <row r="2094" spans="1:52" ht="28.9" customHeight="1">
      <c r="A2094" s="23">
        <v>2744</v>
      </c>
      <c r="B2094" s="24" t="s">
        <v>4153</v>
      </c>
      <c r="C2094" s="25" t="s">
        <v>222</v>
      </c>
      <c r="D2094" s="24" t="s">
        <v>917</v>
      </c>
      <c r="E2094" s="24" t="s">
        <v>4154</v>
      </c>
      <c r="F2094" s="20" t="s">
        <v>42</v>
      </c>
      <c r="G2094" s="20" t="s">
        <v>94</v>
      </c>
      <c r="H2094" s="20"/>
      <c r="I2094" s="20"/>
      <c r="J2094" s="20"/>
      <c r="K2094" s="20"/>
      <c r="L2094" s="20"/>
      <c r="M2094" s="20"/>
      <c r="N2094" s="20"/>
      <c r="O2094" s="20"/>
      <c r="P2094" s="20"/>
      <c r="Q2094" s="20"/>
      <c r="R2094" s="20"/>
      <c r="S2094" s="20"/>
      <c r="T2094" s="20" t="str">
        <f>IFERROR(VLOOKUP(F2094,'CODE H VS CODE ICPE'!$A$2:$D$80,4,FALSE),"")</f>
        <v>Autorisé</v>
      </c>
      <c r="U2094" s="20" t="str">
        <f>IFERROR(VLOOKUP(G2094,'CODE H VS CODE ICPE'!$A$2:$D$80,4,FALSE),"")</f>
        <v>Demande d'autorisation</v>
      </c>
      <c r="V2094" s="20" t="str">
        <f>IFERROR(VLOOKUP(H2094,'CODE H VS CODE ICPE'!$A$2:$D$80,4,FALSE),"")</f>
        <v/>
      </c>
      <c r="W2094" s="20" t="str">
        <f>IFERROR(VLOOKUP(I2094,'CODE H VS CODE ICPE'!$A$2:$D$80,4,FALSE),"")</f>
        <v/>
      </c>
      <c r="X2094" s="20" t="str">
        <f>IFERROR(VLOOKUP(J2094,'CODE H VS CODE ICPE'!$A$2:$D$80,4,FALSE),"")</f>
        <v/>
      </c>
      <c r="Y2094" s="20" t="str">
        <f>IFERROR(VLOOKUP(K2094,'CODE H VS CODE ICPE'!$A$2:$D$80,4,FALSE),"")</f>
        <v/>
      </c>
      <c r="Z2094" s="20" t="str">
        <f>IFERROR(VLOOKUP(L2094,'CODE H VS CODE ICPE'!$A$2:$D$80,4,FALSE),"")</f>
        <v/>
      </c>
      <c r="AA2094" s="20" t="str">
        <f>IFERROR(VLOOKUP(M2094,'CODE H VS CODE ICPE'!$A$2:$D$80,4,FALSE),"")</f>
        <v/>
      </c>
      <c r="AB2094" s="20" t="str">
        <f>IFERROR(VLOOKUP(N2094,'CODE H VS CODE ICPE'!$A$2:$D$80,4,FALSE),"")</f>
        <v/>
      </c>
      <c r="AC2094" s="20" t="str">
        <f>IFERROR(VLOOKUP(O2094,'CODE H VS CODE ICPE'!$A$2:$D$80,4,FALSE),"")</f>
        <v/>
      </c>
      <c r="AD2094" s="20" t="str">
        <f>IFERROR(VLOOKUP(P2094,'CODE H VS CODE ICPE'!$A$2:$D$80,4,FALSE),"")</f>
        <v/>
      </c>
      <c r="AE2094" s="20" t="str">
        <f>IFERROR(VLOOKUP(Q2094,'CODE H VS CODE ICPE'!$A$2:$D$80,4,FALSE),"")</f>
        <v/>
      </c>
      <c r="AF2094" s="20" t="str">
        <f>IFERROR(VLOOKUP(R2094,'CODE H VS CODE ICPE'!$A$2:$D$80,4,FALSE),"")</f>
        <v/>
      </c>
      <c r="AG2094" s="20" t="str">
        <f>IFERROR(VLOOKUP(S2094,'CODE H VS CODE ICPE'!$A$2:$D$80,4,FALSE),"")</f>
        <v/>
      </c>
      <c r="AH2094" s="47" t="str">
        <f>IF(COUNTIF(T2094:AG2094, "Rejected") &gt; 0, "Rejected", IF(COUNTIF(T2094:AG2094, "Under request") &gt; 0, "Under request", "Accepted"))</f>
        <v>Accepted</v>
      </c>
      <c r="AI2094" s="21">
        <f>IF(T2094="",0,IF(T2094="Interdit",0,VLOOKUP(F2094,'CODE H VS CODE ICPE'!$A$2:$E$80,5,FALSE)))</f>
        <v>99999.99</v>
      </c>
      <c r="AJ2094" s="21">
        <f>IF(U2094="",0,IF(U2094="Interdit",0,VLOOKUP(G2094,'CODE H VS CODE ICPE'!$A$2:$E$80,5,FALSE)))</f>
        <v>199.99</v>
      </c>
      <c r="AK2094" s="21">
        <f>IF(V2094="",0,IF(V2094="Interdit",0,VLOOKUP(H2094,'CODE H VS CODE ICPE'!$A$2:$E$80,5,FALSE)))</f>
        <v>0</v>
      </c>
      <c r="AL2094" s="21">
        <f>IF(W2094="",0,IF(W2094="Interdit",0,VLOOKUP(I2094,'CODE H VS CODE ICPE'!$A$2:$E$80,5,FALSE)))</f>
        <v>0</v>
      </c>
      <c r="AM2094" s="21">
        <f>IF(X2094="",0,IF(X2094="Interdit",0,VLOOKUP(J2094,'CODE H VS CODE ICPE'!$A$2:$E$80,5,FALSE)))</f>
        <v>0</v>
      </c>
      <c r="AN2094" s="21">
        <f>IF(Y2094="",0,IF(Y2094="Interdit",0,VLOOKUP(K2094,'CODE H VS CODE ICPE'!$A$2:$E$80,5,FALSE)))</f>
        <v>0</v>
      </c>
      <c r="AO2094" s="21">
        <f>IF(Z2094="",0,IF(Z2094="Interdit",0,VLOOKUP(L2094,'CODE H VS CODE ICPE'!$A$2:$E$80,5,FALSE)))</f>
        <v>0</v>
      </c>
      <c r="AP2094" s="21">
        <f>IF(AA2094="",0,IF(AA2094="Interdit",0,VLOOKUP(M2094,'CODE H VS CODE ICPE'!$A$2:$E$80,5,FALSE)))</f>
        <v>0</v>
      </c>
      <c r="AQ2094" s="21">
        <f>IF(AB2094="",0,IF(AB2094="Interdit",0,VLOOKUP(N2094,'CODE H VS CODE ICPE'!$A$2:$E$80,5,FALSE)))</f>
        <v>0</v>
      </c>
      <c r="AR2094" s="21">
        <f>IF(AC2094="",0,IF(AC2094="Interdit",0,VLOOKUP(O2094,'CODE H VS CODE ICPE'!$A$2:$E$80,5,FALSE)))</f>
        <v>0</v>
      </c>
      <c r="AS2094" s="21">
        <f>IF(AD2094="",0,IF(AD2094="Interdit",0,VLOOKUP(P2094,'CODE H VS CODE ICPE'!$A$2:$E$80,5,FALSE)))</f>
        <v>0</v>
      </c>
      <c r="AT2094" s="21">
        <f>IF(AE2094="",0,IF(AE2094="Interdit",0,VLOOKUP(Q2094,'CODE H VS CODE ICPE'!$A$2:$E$80,5,FALSE)))</f>
        <v>0</v>
      </c>
      <c r="AU2094" s="21">
        <f>IF(AF2094="",0,IF(AF2094="Interdit",0,VLOOKUP(R2094,'CODE H VS CODE ICPE'!$A$2:$E$80,5,FALSE)))</f>
        <v>0</v>
      </c>
      <c r="AV2094" s="21">
        <f>IF(AG2094="",0,IF(AG2094="Interdit",0,VLOOKUP(S2094,'CODE H VS CODE ICPE'!$A$2:$E$80,5,FALSE)))</f>
        <v>0</v>
      </c>
      <c r="AW2094" s="20" t="str">
        <f t="shared" si="453"/>
        <v>$AI$2</v>
      </c>
      <c r="AX2094" s="26">
        <f t="shared" si="454"/>
        <v>99999.99</v>
      </c>
      <c r="AY2094" s="20" t="str">
        <f t="shared" si="455"/>
        <v>H226</v>
      </c>
      <c r="AZ2094" s="20">
        <f>IF(AY2094="","",IF(AY2094=0,"",VLOOKUP(AY2094,'CODE H VS CODE ICPE'!$A$1:$E$80,3,FALSE)))</f>
        <v>4331</v>
      </c>
    </row>
    <row r="2095" spans="1:52" ht="28.9" customHeight="1">
      <c r="A2095" s="23">
        <v>3005</v>
      </c>
      <c r="B2095" s="24" t="s">
        <v>4155</v>
      </c>
      <c r="C2095" s="25" t="s">
        <v>222</v>
      </c>
      <c r="D2095" s="24" t="s">
        <v>1080</v>
      </c>
      <c r="E2095" s="24" t="s">
        <v>4156</v>
      </c>
      <c r="F2095" s="20" t="s">
        <v>42</v>
      </c>
      <c r="G2095" s="20" t="s">
        <v>86</v>
      </c>
      <c r="H2095" s="20"/>
      <c r="I2095" s="20"/>
      <c r="J2095" s="20"/>
      <c r="K2095" s="20"/>
      <c r="L2095" s="20"/>
      <c r="M2095" s="20"/>
      <c r="N2095" s="20"/>
      <c r="O2095" s="20"/>
      <c r="P2095" s="20"/>
      <c r="Q2095" s="20"/>
      <c r="R2095" s="20"/>
      <c r="S2095" s="20"/>
      <c r="T2095" s="20" t="str">
        <f>IFERROR(VLOOKUP(F2095,'CODE H VS CODE ICPE'!$A$2:$D$80,4,FALSE),"")</f>
        <v>Autorisé</v>
      </c>
      <c r="U2095" s="20" t="str">
        <f>IFERROR(VLOOKUP(G2095,'CODE H VS CODE ICPE'!$A$2:$D$80,4,FALSE),"")</f>
        <v>Autorisé</v>
      </c>
      <c r="V2095" s="20" t="str">
        <f>IFERROR(VLOOKUP(H2095,'CODE H VS CODE ICPE'!$A$2:$D$80,4,FALSE),"")</f>
        <v/>
      </c>
      <c r="W2095" s="20" t="str">
        <f>IFERROR(VLOOKUP(I2095,'CODE H VS CODE ICPE'!$A$2:$D$80,4,FALSE),"")</f>
        <v/>
      </c>
      <c r="X2095" s="20" t="str">
        <f>IFERROR(VLOOKUP(J2095,'CODE H VS CODE ICPE'!$A$2:$D$80,4,FALSE),"")</f>
        <v/>
      </c>
      <c r="Y2095" s="20" t="str">
        <f>IFERROR(VLOOKUP(K2095,'CODE H VS CODE ICPE'!$A$2:$D$80,4,FALSE),"")</f>
        <v/>
      </c>
      <c r="Z2095" s="20" t="str">
        <f>IFERROR(VLOOKUP(L2095,'CODE H VS CODE ICPE'!$A$2:$D$80,4,FALSE),"")</f>
        <v/>
      </c>
      <c r="AA2095" s="20" t="str">
        <f>IFERROR(VLOOKUP(M2095,'CODE H VS CODE ICPE'!$A$2:$D$80,4,FALSE),"")</f>
        <v/>
      </c>
      <c r="AB2095" s="20" t="str">
        <f>IFERROR(VLOOKUP(N2095,'CODE H VS CODE ICPE'!$A$2:$D$80,4,FALSE),"")</f>
        <v/>
      </c>
      <c r="AC2095" s="20" t="str">
        <f>IFERROR(VLOOKUP(O2095,'CODE H VS CODE ICPE'!$A$2:$D$80,4,FALSE),"")</f>
        <v/>
      </c>
      <c r="AD2095" s="20" t="str">
        <f>IFERROR(VLOOKUP(P2095,'CODE H VS CODE ICPE'!$A$2:$D$80,4,FALSE),"")</f>
        <v/>
      </c>
      <c r="AE2095" s="20" t="str">
        <f>IFERROR(VLOOKUP(Q2095,'CODE H VS CODE ICPE'!$A$2:$D$80,4,FALSE),"")</f>
        <v/>
      </c>
      <c r="AF2095" s="20" t="str">
        <f>IFERROR(VLOOKUP(R2095,'CODE H VS CODE ICPE'!$A$2:$D$80,4,FALSE),"")</f>
        <v/>
      </c>
      <c r="AG2095" s="20" t="str">
        <f>IFERROR(VLOOKUP(S2095,'CODE H VS CODE ICPE'!$A$2:$D$80,4,FALSE),"")</f>
        <v/>
      </c>
      <c r="AH2095" s="47" t="s">
        <v>4630</v>
      </c>
      <c r="AI2095" s="21">
        <f>IF(T2095="",0,IF(T2095="Interdit",0,VLOOKUP(F2095,'CODE H VS CODE ICPE'!$A$2:$E$80,5,FALSE)))</f>
        <v>99999.99</v>
      </c>
      <c r="AJ2095" s="21">
        <f>IF(U2095="",0,IF(U2095="Interdit",0,VLOOKUP(G2095,'CODE H VS CODE ICPE'!$A$2:$E$80,5,FALSE)))</f>
        <v>99999.99</v>
      </c>
      <c r="AK2095" s="21">
        <f>IF(V2095="",0,IF(V2095="Interdit",0,VLOOKUP(H2095,'CODE H VS CODE ICPE'!$A$2:$E$80,5,FALSE)))</f>
        <v>0</v>
      </c>
      <c r="AL2095" s="21">
        <f>IF(W2095="",0,IF(W2095="Interdit",0,VLOOKUP(I2095,'CODE H VS CODE ICPE'!$A$2:$E$80,5,FALSE)))</f>
        <v>0</v>
      </c>
      <c r="AM2095" s="21">
        <f>IF(X2095="",0,IF(X2095="Interdit",0,VLOOKUP(J2095,'CODE H VS CODE ICPE'!$A$2:$E$80,5,FALSE)))</f>
        <v>0</v>
      </c>
      <c r="AN2095" s="21">
        <f>IF(Y2095="",0,IF(Y2095="Interdit",0,VLOOKUP(K2095,'CODE H VS CODE ICPE'!$A$2:$E$80,5,FALSE)))</f>
        <v>0</v>
      </c>
      <c r="AO2095" s="21">
        <f>IF(Z2095="",0,IF(Z2095="Interdit",0,VLOOKUP(L2095,'CODE H VS CODE ICPE'!$A$2:$E$80,5,FALSE)))</f>
        <v>0</v>
      </c>
      <c r="AP2095" s="21">
        <f>IF(AA2095="",0,IF(AA2095="Interdit",0,VLOOKUP(M2095,'CODE H VS CODE ICPE'!$A$2:$E$80,5,FALSE)))</f>
        <v>0</v>
      </c>
      <c r="AQ2095" s="21">
        <f>IF(AB2095="",0,IF(AB2095="Interdit",0,VLOOKUP(N2095,'CODE H VS CODE ICPE'!$A$2:$E$80,5,FALSE)))</f>
        <v>0</v>
      </c>
      <c r="AR2095" s="21">
        <f>IF(AC2095="",0,IF(AC2095="Interdit",0,VLOOKUP(O2095,'CODE H VS CODE ICPE'!$A$2:$E$80,5,FALSE)))</f>
        <v>0</v>
      </c>
      <c r="AS2095" s="21">
        <f>IF(AD2095="",0,IF(AD2095="Interdit",0,VLOOKUP(P2095,'CODE H VS CODE ICPE'!$A$2:$E$80,5,FALSE)))</f>
        <v>0</v>
      </c>
      <c r="AT2095" s="21">
        <f>IF(AE2095="",0,IF(AE2095="Interdit",0,VLOOKUP(Q2095,'CODE H VS CODE ICPE'!$A$2:$E$80,5,FALSE)))</f>
        <v>0</v>
      </c>
      <c r="AU2095" s="21">
        <f>IF(AF2095="",0,IF(AF2095="Interdit",0,VLOOKUP(R2095,'CODE H VS CODE ICPE'!$A$2:$E$80,5,FALSE)))</f>
        <v>0</v>
      </c>
      <c r="AV2095" s="21">
        <f>IF(AG2095="",0,IF(AG2095="Interdit",0,VLOOKUP(S2095,'CODE H VS CODE ICPE'!$A$2:$E$80,5,FALSE)))</f>
        <v>0</v>
      </c>
      <c r="AW2095" s="20" t="str">
        <f>ADDRESS(2,MATCH(MAX(AI2095:AV2095),AI2095:AV2095,0)+COLUMN(AI2095)-1)</f>
        <v>$AI$2</v>
      </c>
      <c r="AX2095" s="26">
        <f>IF(AH2095="Interdit","",IF(AW2095="$AI$2",AI2095,IF(AW2095="$AJ$2",AJ2095,IF(AW2095="$AK$2",AK2095,IF(AW2095="$AL$2",AL2095,IF(AW2095="$AM$2",AM2095,IF(AW2095="$AN$2",AN2095,IF(AW2095="$AO$2",AO2095,IF(AW2095="$AP$2",AP2095,IF(AW2095="$AQ$2",AQ2095,IF(AW2095="$AR$2",AR2095,IF(AW2095="$AS$2",AS2095,IF(AW2095="$AT$2",AT2095,IF(AW2095="$AU$2",AU2095,IF(AW2095="$AV$2",AV2095,"")))))))))))))))</f>
        <v>99999.99</v>
      </c>
      <c r="AY2095" s="20" t="str">
        <f>IF(AX2095="","",IF(AW2095="$AI$2",F2095,IF(AW2095="$AJ$2",G2095,IF(AW2095="$AK$2",H2095,IF(AW2095="$AL$2",I2095,IF(AW2095="$AM$2",J2095,IF(AW2095="$AN$2",K2095,IF(AW2095="$AO$2",L2095,IF(AW2095="$AP$2",M2095,IF(AW2095="$AQ$2",N2095,IF(AW2095="$AR$2",O2095,IF(AW2095="$AS$2",P2095,IF(AW2095="$AT$2",Q2095,IF(AW2095="$AU$2",R2095,IF(AW2095="$AV$2",S2095,"")))))))))))))))</f>
        <v>H226</v>
      </c>
      <c r="AZ2095" s="20">
        <f>IF(AY2095="","",IF(AY2095=0,"",VLOOKUP(AY2095,'CODE H VS CODE ICPE'!$A$1:$E$80,3,FALSE)))</f>
        <v>4331</v>
      </c>
    </row>
    <row r="2096" spans="1:52" ht="28.9" customHeight="1">
      <c r="A2096" s="23">
        <v>2745</v>
      </c>
      <c r="B2096" s="24" t="s">
        <v>4157</v>
      </c>
      <c r="C2096" s="25" t="s">
        <v>222</v>
      </c>
      <c r="D2096" s="24" t="s">
        <v>917</v>
      </c>
      <c r="E2096" s="24" t="s">
        <v>4158</v>
      </c>
      <c r="F2096" s="20" t="s">
        <v>42</v>
      </c>
      <c r="G2096" s="20" t="s">
        <v>94</v>
      </c>
      <c r="H2096" s="20"/>
      <c r="I2096" s="20"/>
      <c r="J2096" s="20"/>
      <c r="K2096" s="20"/>
      <c r="L2096" s="20"/>
      <c r="M2096" s="20"/>
      <c r="N2096" s="20"/>
      <c r="O2096" s="20"/>
      <c r="P2096" s="20"/>
      <c r="Q2096" s="20"/>
      <c r="R2096" s="20"/>
      <c r="S2096" s="20"/>
      <c r="T2096" s="20" t="str">
        <f>IFERROR(VLOOKUP(F2096,'CODE H VS CODE ICPE'!$A$2:$D$80,4,FALSE),"")</f>
        <v>Autorisé</v>
      </c>
      <c r="U2096" s="20" t="str">
        <f>IFERROR(VLOOKUP(G2096,'CODE H VS CODE ICPE'!$A$2:$D$80,4,FALSE),"")</f>
        <v>Demande d'autorisation</v>
      </c>
      <c r="V2096" s="20" t="str">
        <f>IFERROR(VLOOKUP(H2096,'CODE H VS CODE ICPE'!$A$2:$D$80,4,FALSE),"")</f>
        <v/>
      </c>
      <c r="W2096" s="20" t="str">
        <f>IFERROR(VLOOKUP(I2096,'CODE H VS CODE ICPE'!$A$2:$D$80,4,FALSE),"")</f>
        <v/>
      </c>
      <c r="X2096" s="20" t="str">
        <f>IFERROR(VLOOKUP(J2096,'CODE H VS CODE ICPE'!$A$2:$D$80,4,FALSE),"")</f>
        <v/>
      </c>
      <c r="Y2096" s="20" t="str">
        <f>IFERROR(VLOOKUP(K2096,'CODE H VS CODE ICPE'!$A$2:$D$80,4,FALSE),"")</f>
        <v/>
      </c>
      <c r="Z2096" s="20" t="str">
        <f>IFERROR(VLOOKUP(L2096,'CODE H VS CODE ICPE'!$A$2:$D$80,4,FALSE),"")</f>
        <v/>
      </c>
      <c r="AA2096" s="20" t="str">
        <f>IFERROR(VLOOKUP(M2096,'CODE H VS CODE ICPE'!$A$2:$D$80,4,FALSE),"")</f>
        <v/>
      </c>
      <c r="AB2096" s="20" t="str">
        <f>IFERROR(VLOOKUP(N2096,'CODE H VS CODE ICPE'!$A$2:$D$80,4,FALSE),"")</f>
        <v/>
      </c>
      <c r="AC2096" s="20" t="str">
        <f>IFERROR(VLOOKUP(O2096,'CODE H VS CODE ICPE'!$A$2:$D$80,4,FALSE),"")</f>
        <v/>
      </c>
      <c r="AD2096" s="20" t="str">
        <f>IFERROR(VLOOKUP(P2096,'CODE H VS CODE ICPE'!$A$2:$D$80,4,FALSE),"")</f>
        <v/>
      </c>
      <c r="AE2096" s="20" t="str">
        <f>IFERROR(VLOOKUP(Q2096,'CODE H VS CODE ICPE'!$A$2:$D$80,4,FALSE),"")</f>
        <v/>
      </c>
      <c r="AF2096" s="20" t="str">
        <f>IFERROR(VLOOKUP(R2096,'CODE H VS CODE ICPE'!$A$2:$D$80,4,FALSE),"")</f>
        <v/>
      </c>
      <c r="AG2096" s="20" t="str">
        <f>IFERROR(VLOOKUP(S2096,'CODE H VS CODE ICPE'!$A$2:$D$80,4,FALSE),"")</f>
        <v/>
      </c>
      <c r="AH2096" s="47" t="str">
        <f>IF(COUNTIF(T2096:AG2096, "Rejected") &gt; 0, "Rejected", IF(COUNTIF(T2096:AG2096, "Under request") &gt; 0, "Under request", "Accepted"))</f>
        <v>Accepted</v>
      </c>
      <c r="AI2096" s="21">
        <f>IF(T2096="",0,IF(T2096="Interdit",0,VLOOKUP(F2096,'CODE H VS CODE ICPE'!$A$2:$E$80,5,FALSE)))</f>
        <v>99999.99</v>
      </c>
      <c r="AJ2096" s="21">
        <f>IF(U2096="",0,IF(U2096="Interdit",0,VLOOKUP(G2096,'CODE H VS CODE ICPE'!$A$2:$E$80,5,FALSE)))</f>
        <v>199.99</v>
      </c>
      <c r="AK2096" s="21">
        <f>IF(V2096="",0,IF(V2096="Interdit",0,VLOOKUP(H2096,'CODE H VS CODE ICPE'!$A$2:$E$80,5,FALSE)))</f>
        <v>0</v>
      </c>
      <c r="AL2096" s="21">
        <f>IF(W2096="",0,IF(W2096="Interdit",0,VLOOKUP(I2096,'CODE H VS CODE ICPE'!$A$2:$E$80,5,FALSE)))</f>
        <v>0</v>
      </c>
      <c r="AM2096" s="21">
        <f>IF(X2096="",0,IF(X2096="Interdit",0,VLOOKUP(J2096,'CODE H VS CODE ICPE'!$A$2:$E$80,5,FALSE)))</f>
        <v>0</v>
      </c>
      <c r="AN2096" s="21">
        <f>IF(Y2096="",0,IF(Y2096="Interdit",0,VLOOKUP(K2096,'CODE H VS CODE ICPE'!$A$2:$E$80,5,FALSE)))</f>
        <v>0</v>
      </c>
      <c r="AO2096" s="21">
        <f>IF(Z2096="",0,IF(Z2096="Interdit",0,VLOOKUP(L2096,'CODE H VS CODE ICPE'!$A$2:$E$80,5,FALSE)))</f>
        <v>0</v>
      </c>
      <c r="AP2096" s="21">
        <f>IF(AA2096="",0,IF(AA2096="Interdit",0,VLOOKUP(M2096,'CODE H VS CODE ICPE'!$A$2:$E$80,5,FALSE)))</f>
        <v>0</v>
      </c>
      <c r="AQ2096" s="21">
        <f>IF(AB2096="",0,IF(AB2096="Interdit",0,VLOOKUP(N2096,'CODE H VS CODE ICPE'!$A$2:$E$80,5,FALSE)))</f>
        <v>0</v>
      </c>
      <c r="AR2096" s="21">
        <f>IF(AC2096="",0,IF(AC2096="Interdit",0,VLOOKUP(O2096,'CODE H VS CODE ICPE'!$A$2:$E$80,5,FALSE)))</f>
        <v>0</v>
      </c>
      <c r="AS2096" s="21">
        <f>IF(AD2096="",0,IF(AD2096="Interdit",0,VLOOKUP(P2096,'CODE H VS CODE ICPE'!$A$2:$E$80,5,FALSE)))</f>
        <v>0</v>
      </c>
      <c r="AT2096" s="21">
        <f>IF(AE2096="",0,IF(AE2096="Interdit",0,VLOOKUP(Q2096,'CODE H VS CODE ICPE'!$A$2:$E$80,5,FALSE)))</f>
        <v>0</v>
      </c>
      <c r="AU2096" s="21">
        <f>IF(AF2096="",0,IF(AF2096="Interdit",0,VLOOKUP(R2096,'CODE H VS CODE ICPE'!$A$2:$E$80,5,FALSE)))</f>
        <v>0</v>
      </c>
      <c r="AV2096" s="21">
        <f>IF(AG2096="",0,IF(AG2096="Interdit",0,VLOOKUP(S2096,'CODE H VS CODE ICPE'!$A$2:$E$80,5,FALSE)))</f>
        <v>0</v>
      </c>
      <c r="AW2096" s="20" t="str">
        <f t="shared" ref="AW2096:AW2097" si="456">ADDRESS(2,MATCH(MAX(AI2096:AV2096),AI2096:AV2096,0)+COLUMN(AI2096)-1)</f>
        <v>$AI$2</v>
      </c>
      <c r="AX2096" s="26">
        <f t="shared" ref="AX2096:AX2097" si="457">IF(AH2096="Interdit","",IF(AW2096="$AI$2",AI2096,IF(AW2096="$AJ$2",AJ2096,IF(AW2096="$AK$2",AK2096,IF(AW2096="$AL$2",AL2096,IF(AW2096="$AM$2",AM2096,IF(AW2096="$AN$2",AN2096,IF(AW2096="$AO$2",AO2096,IF(AW2096="$AP$2",AP2096,IF(AW2096="$AQ$2",AQ2096,IF(AW2096="$AR$2",AR2096,IF(AW2096="$AS$2",AS2096,IF(AW2096="$AT$2",AT2096,IF(AW2096="$AU$2",AU2096,IF(AW2096="$AV$2",AV2096,"")))))))))))))))</f>
        <v>99999.99</v>
      </c>
      <c r="AY2096" s="20" t="str">
        <f t="shared" ref="AY2096:AY2097" si="458">IF(AX2096="","",IF(AW2096="$AI$2",F2096,IF(AW2096="$AJ$2",G2096,IF(AW2096="$AK$2",H2096,IF(AW2096="$AL$2",I2096,IF(AW2096="$AM$2",J2096,IF(AW2096="$AN$2",K2096,IF(AW2096="$AO$2",L2096,IF(AW2096="$AP$2",M2096,IF(AW2096="$AQ$2",N2096,IF(AW2096="$AR$2",O2096,IF(AW2096="$AS$2",P2096,IF(AW2096="$AT$2",Q2096,IF(AW2096="$AU$2",R2096,IF(AW2096="$AV$2",S2096,"")))))))))))))))</f>
        <v>H226</v>
      </c>
      <c r="AZ2096" s="20">
        <f>IF(AY2096="","",IF(AY2096=0,"",VLOOKUP(AY2096,'CODE H VS CODE ICPE'!$A$1:$E$80,3,FALSE)))</f>
        <v>4331</v>
      </c>
    </row>
    <row r="2097" spans="1:52" ht="28.9" customHeight="1">
      <c r="A2097" s="23">
        <v>2746</v>
      </c>
      <c r="B2097" s="24" t="s">
        <v>4159</v>
      </c>
      <c r="C2097" s="25" t="s">
        <v>222</v>
      </c>
      <c r="D2097" s="24" t="s">
        <v>513</v>
      </c>
      <c r="E2097" s="24" t="s">
        <v>4160</v>
      </c>
      <c r="F2097" s="20" t="s">
        <v>42</v>
      </c>
      <c r="G2097" s="20" t="s">
        <v>94</v>
      </c>
      <c r="H2097" s="20"/>
      <c r="I2097" s="20"/>
      <c r="J2097" s="20"/>
      <c r="K2097" s="20"/>
      <c r="L2097" s="20"/>
      <c r="M2097" s="20"/>
      <c r="N2097" s="20"/>
      <c r="O2097" s="20"/>
      <c r="P2097" s="20"/>
      <c r="Q2097" s="20"/>
      <c r="R2097" s="20"/>
      <c r="S2097" s="20"/>
      <c r="T2097" s="20" t="str">
        <f>IFERROR(VLOOKUP(F2097,'CODE H VS CODE ICPE'!$A$2:$D$80,4,FALSE),"")</f>
        <v>Autorisé</v>
      </c>
      <c r="U2097" s="20" t="str">
        <f>IFERROR(VLOOKUP(G2097,'CODE H VS CODE ICPE'!$A$2:$D$80,4,FALSE),"")</f>
        <v>Demande d'autorisation</v>
      </c>
      <c r="V2097" s="20" t="str">
        <f>IFERROR(VLOOKUP(H2097,'CODE H VS CODE ICPE'!$A$2:$D$80,4,FALSE),"")</f>
        <v/>
      </c>
      <c r="W2097" s="20" t="str">
        <f>IFERROR(VLOOKUP(I2097,'CODE H VS CODE ICPE'!$A$2:$D$80,4,FALSE),"")</f>
        <v/>
      </c>
      <c r="X2097" s="20" t="str">
        <f>IFERROR(VLOOKUP(J2097,'CODE H VS CODE ICPE'!$A$2:$D$80,4,FALSE),"")</f>
        <v/>
      </c>
      <c r="Y2097" s="20" t="str">
        <f>IFERROR(VLOOKUP(K2097,'CODE H VS CODE ICPE'!$A$2:$D$80,4,FALSE),"")</f>
        <v/>
      </c>
      <c r="Z2097" s="20" t="str">
        <f>IFERROR(VLOOKUP(L2097,'CODE H VS CODE ICPE'!$A$2:$D$80,4,FALSE),"")</f>
        <v/>
      </c>
      <c r="AA2097" s="20" t="str">
        <f>IFERROR(VLOOKUP(M2097,'CODE H VS CODE ICPE'!$A$2:$D$80,4,FALSE),"")</f>
        <v/>
      </c>
      <c r="AB2097" s="20" t="str">
        <f>IFERROR(VLOOKUP(N2097,'CODE H VS CODE ICPE'!$A$2:$D$80,4,FALSE),"")</f>
        <v/>
      </c>
      <c r="AC2097" s="20" t="str">
        <f>IFERROR(VLOOKUP(O2097,'CODE H VS CODE ICPE'!$A$2:$D$80,4,FALSE),"")</f>
        <v/>
      </c>
      <c r="AD2097" s="20" t="str">
        <f>IFERROR(VLOOKUP(P2097,'CODE H VS CODE ICPE'!$A$2:$D$80,4,FALSE),"")</f>
        <v/>
      </c>
      <c r="AE2097" s="20" t="str">
        <f>IFERROR(VLOOKUP(Q2097,'CODE H VS CODE ICPE'!$A$2:$D$80,4,FALSE),"")</f>
        <v/>
      </c>
      <c r="AF2097" s="20" t="str">
        <f>IFERROR(VLOOKUP(R2097,'CODE H VS CODE ICPE'!$A$2:$D$80,4,FALSE),"")</f>
        <v/>
      </c>
      <c r="AG2097" s="20" t="str">
        <f>IFERROR(VLOOKUP(S2097,'CODE H VS CODE ICPE'!$A$2:$D$80,4,FALSE),"")</f>
        <v/>
      </c>
      <c r="AH2097" s="47" t="str">
        <f>IF(COUNTIF(T2097:AG2097, "Rejected") &gt; 0, "Rejected", IF(COUNTIF(T2097:AG2097, "Under request") &gt; 0, "Under request", "Accepted"))</f>
        <v>Accepted</v>
      </c>
      <c r="AI2097" s="21">
        <f>IF(T2097="",0,IF(T2097="Interdit",0,VLOOKUP(F2097,'CODE H VS CODE ICPE'!$A$2:$E$80,5,FALSE)))</f>
        <v>99999.99</v>
      </c>
      <c r="AJ2097" s="21">
        <f>IF(U2097="",0,IF(U2097="Interdit",0,VLOOKUP(G2097,'CODE H VS CODE ICPE'!$A$2:$E$80,5,FALSE)))</f>
        <v>199.99</v>
      </c>
      <c r="AK2097" s="21">
        <f>IF(V2097="",0,IF(V2097="Interdit",0,VLOOKUP(H2097,'CODE H VS CODE ICPE'!$A$2:$E$80,5,FALSE)))</f>
        <v>0</v>
      </c>
      <c r="AL2097" s="21">
        <f>IF(W2097="",0,IF(W2097="Interdit",0,VLOOKUP(I2097,'CODE H VS CODE ICPE'!$A$2:$E$80,5,FALSE)))</f>
        <v>0</v>
      </c>
      <c r="AM2097" s="21">
        <f>IF(X2097="",0,IF(X2097="Interdit",0,VLOOKUP(J2097,'CODE H VS CODE ICPE'!$A$2:$E$80,5,FALSE)))</f>
        <v>0</v>
      </c>
      <c r="AN2097" s="21">
        <f>IF(Y2097="",0,IF(Y2097="Interdit",0,VLOOKUP(K2097,'CODE H VS CODE ICPE'!$A$2:$E$80,5,FALSE)))</f>
        <v>0</v>
      </c>
      <c r="AO2097" s="21">
        <f>IF(Z2097="",0,IF(Z2097="Interdit",0,VLOOKUP(L2097,'CODE H VS CODE ICPE'!$A$2:$E$80,5,FALSE)))</f>
        <v>0</v>
      </c>
      <c r="AP2097" s="21">
        <f>IF(AA2097="",0,IF(AA2097="Interdit",0,VLOOKUP(M2097,'CODE H VS CODE ICPE'!$A$2:$E$80,5,FALSE)))</f>
        <v>0</v>
      </c>
      <c r="AQ2097" s="21">
        <f>IF(AB2097="",0,IF(AB2097="Interdit",0,VLOOKUP(N2097,'CODE H VS CODE ICPE'!$A$2:$E$80,5,FALSE)))</f>
        <v>0</v>
      </c>
      <c r="AR2097" s="21">
        <f>IF(AC2097="",0,IF(AC2097="Interdit",0,VLOOKUP(O2097,'CODE H VS CODE ICPE'!$A$2:$E$80,5,FALSE)))</f>
        <v>0</v>
      </c>
      <c r="AS2097" s="21">
        <f>IF(AD2097="",0,IF(AD2097="Interdit",0,VLOOKUP(P2097,'CODE H VS CODE ICPE'!$A$2:$E$80,5,FALSE)))</f>
        <v>0</v>
      </c>
      <c r="AT2097" s="21">
        <f>IF(AE2097="",0,IF(AE2097="Interdit",0,VLOOKUP(Q2097,'CODE H VS CODE ICPE'!$A$2:$E$80,5,FALSE)))</f>
        <v>0</v>
      </c>
      <c r="AU2097" s="21">
        <f>IF(AF2097="",0,IF(AF2097="Interdit",0,VLOOKUP(R2097,'CODE H VS CODE ICPE'!$A$2:$E$80,5,FALSE)))</f>
        <v>0</v>
      </c>
      <c r="AV2097" s="21">
        <f>IF(AG2097="",0,IF(AG2097="Interdit",0,VLOOKUP(S2097,'CODE H VS CODE ICPE'!$A$2:$E$80,5,FALSE)))</f>
        <v>0</v>
      </c>
      <c r="AW2097" s="20" t="str">
        <f t="shared" si="456"/>
        <v>$AI$2</v>
      </c>
      <c r="AX2097" s="26">
        <f t="shared" si="457"/>
        <v>99999.99</v>
      </c>
      <c r="AY2097" s="20" t="str">
        <f t="shared" si="458"/>
        <v>H226</v>
      </c>
      <c r="AZ2097" s="20">
        <f>IF(AY2097="","",IF(AY2097=0,"",VLOOKUP(AY2097,'CODE H VS CODE ICPE'!$A$1:$E$80,3,FALSE)))</f>
        <v>4331</v>
      </c>
    </row>
    <row r="2098" spans="1:52" ht="28.9" customHeight="1">
      <c r="A2098" s="23">
        <v>3006</v>
      </c>
      <c r="B2098" s="24" t="s">
        <v>4161</v>
      </c>
      <c r="C2098" s="25" t="s">
        <v>222</v>
      </c>
      <c r="D2098" s="24" t="s">
        <v>1018</v>
      </c>
      <c r="E2098" s="24" t="s">
        <v>4162</v>
      </c>
      <c r="F2098" s="20" t="s">
        <v>86</v>
      </c>
      <c r="G2098" s="20"/>
      <c r="H2098" s="20"/>
      <c r="I2098" s="20"/>
      <c r="J2098" s="20"/>
      <c r="K2098" s="20"/>
      <c r="L2098" s="20"/>
      <c r="M2098" s="20"/>
      <c r="N2098" s="20"/>
      <c r="O2098" s="20"/>
      <c r="P2098" s="20"/>
      <c r="Q2098" s="20"/>
      <c r="R2098" s="20"/>
      <c r="S2098" s="20"/>
      <c r="T2098" s="20" t="str">
        <f>IFERROR(VLOOKUP(F2098,'CODE H VS CODE ICPE'!$A$2:$D$80,4,FALSE),"")</f>
        <v>Autorisé</v>
      </c>
      <c r="U2098" s="20" t="str">
        <f>IFERROR(VLOOKUP(G2098,'CODE H VS CODE ICPE'!$A$2:$D$80,4,FALSE),"")</f>
        <v/>
      </c>
      <c r="V2098" s="20" t="str">
        <f>IFERROR(VLOOKUP(H2098,'CODE H VS CODE ICPE'!$A$2:$D$80,4,FALSE),"")</f>
        <v/>
      </c>
      <c r="W2098" s="20" t="str">
        <f>IFERROR(VLOOKUP(I2098,'CODE H VS CODE ICPE'!$A$2:$D$80,4,FALSE),"")</f>
        <v/>
      </c>
      <c r="X2098" s="20" t="str">
        <f>IFERROR(VLOOKUP(J2098,'CODE H VS CODE ICPE'!$A$2:$D$80,4,FALSE),"")</f>
        <v/>
      </c>
      <c r="Y2098" s="20" t="str">
        <f>IFERROR(VLOOKUP(K2098,'CODE H VS CODE ICPE'!$A$2:$D$80,4,FALSE),"")</f>
        <v/>
      </c>
      <c r="Z2098" s="20" t="str">
        <f>IFERROR(VLOOKUP(L2098,'CODE H VS CODE ICPE'!$A$2:$D$80,4,FALSE),"")</f>
        <v/>
      </c>
      <c r="AA2098" s="20" t="str">
        <f>IFERROR(VLOOKUP(M2098,'CODE H VS CODE ICPE'!$A$2:$D$80,4,FALSE),"")</f>
        <v/>
      </c>
      <c r="AB2098" s="20" t="str">
        <f>IFERROR(VLOOKUP(N2098,'CODE H VS CODE ICPE'!$A$2:$D$80,4,FALSE),"")</f>
        <v/>
      </c>
      <c r="AC2098" s="20" t="str">
        <f>IFERROR(VLOOKUP(O2098,'CODE H VS CODE ICPE'!$A$2:$D$80,4,FALSE),"")</f>
        <v/>
      </c>
      <c r="AD2098" s="20" t="str">
        <f>IFERROR(VLOOKUP(P2098,'CODE H VS CODE ICPE'!$A$2:$D$80,4,FALSE),"")</f>
        <v/>
      </c>
      <c r="AE2098" s="20" t="str">
        <f>IFERROR(VLOOKUP(Q2098,'CODE H VS CODE ICPE'!$A$2:$D$80,4,FALSE),"")</f>
        <v/>
      </c>
      <c r="AF2098" s="20" t="str">
        <f>IFERROR(VLOOKUP(R2098,'CODE H VS CODE ICPE'!$A$2:$D$80,4,FALSE),"")</f>
        <v/>
      </c>
      <c r="AG2098" s="20" t="str">
        <f>IFERROR(VLOOKUP(S2098,'CODE H VS CODE ICPE'!$A$2:$D$80,4,FALSE),"")</f>
        <v/>
      </c>
      <c r="AH2098" s="47" t="s">
        <v>4630</v>
      </c>
      <c r="AI2098" s="21">
        <f>IF(T2098="",0,IF(T2098="Interdit",0,VLOOKUP(F2098,'CODE H VS CODE ICPE'!$A$2:$E$80,5,FALSE)))</f>
        <v>99999.99</v>
      </c>
      <c r="AJ2098" s="21">
        <f>IF(U2098="",0,IF(U2098="Interdit",0,VLOOKUP(G2098,'CODE H VS CODE ICPE'!$A$2:$E$80,5,FALSE)))</f>
        <v>0</v>
      </c>
      <c r="AK2098" s="21">
        <f>IF(V2098="",0,IF(V2098="Interdit",0,VLOOKUP(H2098,'CODE H VS CODE ICPE'!$A$2:$E$80,5,FALSE)))</f>
        <v>0</v>
      </c>
      <c r="AL2098" s="21">
        <f>IF(W2098="",0,IF(W2098="Interdit",0,VLOOKUP(I2098,'CODE H VS CODE ICPE'!$A$2:$E$80,5,FALSE)))</f>
        <v>0</v>
      </c>
      <c r="AM2098" s="21">
        <f>IF(X2098="",0,IF(X2098="Interdit",0,VLOOKUP(J2098,'CODE H VS CODE ICPE'!$A$2:$E$80,5,FALSE)))</f>
        <v>0</v>
      </c>
      <c r="AN2098" s="21">
        <f>IF(Y2098="",0,IF(Y2098="Interdit",0,VLOOKUP(K2098,'CODE H VS CODE ICPE'!$A$2:$E$80,5,FALSE)))</f>
        <v>0</v>
      </c>
      <c r="AO2098" s="21">
        <f>IF(Z2098="",0,IF(Z2098="Interdit",0,VLOOKUP(L2098,'CODE H VS CODE ICPE'!$A$2:$E$80,5,FALSE)))</f>
        <v>0</v>
      </c>
      <c r="AP2098" s="21">
        <f>IF(AA2098="",0,IF(AA2098="Interdit",0,VLOOKUP(M2098,'CODE H VS CODE ICPE'!$A$2:$E$80,5,FALSE)))</f>
        <v>0</v>
      </c>
      <c r="AQ2098" s="21">
        <f>IF(AB2098="",0,IF(AB2098="Interdit",0,VLOOKUP(N2098,'CODE H VS CODE ICPE'!$A$2:$E$80,5,FALSE)))</f>
        <v>0</v>
      </c>
      <c r="AR2098" s="21">
        <f>IF(AC2098="",0,IF(AC2098="Interdit",0,VLOOKUP(O2098,'CODE H VS CODE ICPE'!$A$2:$E$80,5,FALSE)))</f>
        <v>0</v>
      </c>
      <c r="AS2098" s="21">
        <f>IF(AD2098="",0,IF(AD2098="Interdit",0,VLOOKUP(P2098,'CODE H VS CODE ICPE'!$A$2:$E$80,5,FALSE)))</f>
        <v>0</v>
      </c>
      <c r="AT2098" s="21">
        <f>IF(AE2098="",0,IF(AE2098="Interdit",0,VLOOKUP(Q2098,'CODE H VS CODE ICPE'!$A$2:$E$80,5,FALSE)))</f>
        <v>0</v>
      </c>
      <c r="AU2098" s="21">
        <f>IF(AF2098="",0,IF(AF2098="Interdit",0,VLOOKUP(R2098,'CODE H VS CODE ICPE'!$A$2:$E$80,5,FALSE)))</f>
        <v>0</v>
      </c>
      <c r="AV2098" s="21">
        <f>IF(AG2098="",0,IF(AG2098="Interdit",0,VLOOKUP(S2098,'CODE H VS CODE ICPE'!$A$2:$E$80,5,FALSE)))</f>
        <v>0</v>
      </c>
      <c r="AW2098" s="20" t="str">
        <f t="shared" ref="AW2098:AW2105" si="459">ADDRESS(2,MATCH(MAX(AI2098:AV2098),AI2098:AV2098,0)+COLUMN(AI2098)-1)</f>
        <v>$AI$2</v>
      </c>
      <c r="AX2098" s="26">
        <f t="shared" ref="AX2098:AX2105" si="460">IF(AH2098="Interdit","",IF(AW2098="$AI$2",AI2098,IF(AW2098="$AJ$2",AJ2098,IF(AW2098="$AK$2",AK2098,IF(AW2098="$AL$2",AL2098,IF(AW2098="$AM$2",AM2098,IF(AW2098="$AN$2",AN2098,IF(AW2098="$AO$2",AO2098,IF(AW2098="$AP$2",AP2098,IF(AW2098="$AQ$2",AQ2098,IF(AW2098="$AR$2",AR2098,IF(AW2098="$AS$2",AS2098,IF(AW2098="$AT$2",AT2098,IF(AW2098="$AU$2",AU2098,IF(AW2098="$AV$2",AV2098,"")))))))))))))))</f>
        <v>99999.99</v>
      </c>
      <c r="AY2098" s="20" t="str">
        <f t="shared" ref="AY2098:AY2105" si="461">IF(AX2098="","",IF(AW2098="$AI$2",F2098,IF(AW2098="$AJ$2",G2098,IF(AW2098="$AK$2",H2098,IF(AW2098="$AL$2",I2098,IF(AW2098="$AM$2",J2098,IF(AW2098="$AN$2",K2098,IF(AW2098="$AO$2",L2098,IF(AW2098="$AP$2",M2098,IF(AW2098="$AQ$2",N2098,IF(AW2098="$AR$2",O2098,IF(AW2098="$AS$2",P2098,IF(AW2098="$AT$2",Q2098,IF(AW2098="$AU$2",R2098,IF(AW2098="$AV$2",S2098,"")))))))))))))))</f>
        <v>H302</v>
      </c>
      <c r="AZ2098" s="20">
        <f>IF(AY2098="","",IF(AY2098=0,"",VLOOKUP(AY2098,'CODE H VS CODE ICPE'!$A$1:$E$80,3,FALSE)))</f>
        <v>4511</v>
      </c>
    </row>
    <row r="2099" spans="1:52" ht="28.9" customHeight="1">
      <c r="A2099" s="23">
        <v>3009</v>
      </c>
      <c r="B2099" s="24" t="s">
        <v>4163</v>
      </c>
      <c r="C2099" s="25" t="s">
        <v>222</v>
      </c>
      <c r="D2099" s="24" t="s">
        <v>1080</v>
      </c>
      <c r="E2099" s="24" t="s">
        <v>4164</v>
      </c>
      <c r="F2099" s="20" t="s">
        <v>42</v>
      </c>
      <c r="G2099" s="20" t="s">
        <v>86</v>
      </c>
      <c r="H2099" s="20"/>
      <c r="I2099" s="20"/>
      <c r="J2099" s="20"/>
      <c r="K2099" s="20"/>
      <c r="L2099" s="20"/>
      <c r="M2099" s="20"/>
      <c r="N2099" s="20"/>
      <c r="O2099" s="20"/>
      <c r="P2099" s="20"/>
      <c r="Q2099" s="20"/>
      <c r="R2099" s="20"/>
      <c r="S2099" s="20"/>
      <c r="T2099" s="20" t="str">
        <f>IFERROR(VLOOKUP(F2099,'CODE H VS CODE ICPE'!$A$2:$D$80,4,FALSE),"")</f>
        <v>Autorisé</v>
      </c>
      <c r="U2099" s="20" t="str">
        <f>IFERROR(VLOOKUP(G2099,'CODE H VS CODE ICPE'!$A$2:$D$80,4,FALSE),"")</f>
        <v>Autorisé</v>
      </c>
      <c r="V2099" s="20" t="str">
        <f>IFERROR(VLOOKUP(H2099,'CODE H VS CODE ICPE'!$A$2:$D$80,4,FALSE),"")</f>
        <v/>
      </c>
      <c r="W2099" s="20" t="str">
        <f>IFERROR(VLOOKUP(I2099,'CODE H VS CODE ICPE'!$A$2:$D$80,4,FALSE),"")</f>
        <v/>
      </c>
      <c r="X2099" s="20" t="str">
        <f>IFERROR(VLOOKUP(J2099,'CODE H VS CODE ICPE'!$A$2:$D$80,4,FALSE),"")</f>
        <v/>
      </c>
      <c r="Y2099" s="20" t="str">
        <f>IFERROR(VLOOKUP(K2099,'CODE H VS CODE ICPE'!$A$2:$D$80,4,FALSE),"")</f>
        <v/>
      </c>
      <c r="Z2099" s="20" t="str">
        <f>IFERROR(VLOOKUP(L2099,'CODE H VS CODE ICPE'!$A$2:$D$80,4,FALSE),"")</f>
        <v/>
      </c>
      <c r="AA2099" s="20" t="str">
        <f>IFERROR(VLOOKUP(M2099,'CODE H VS CODE ICPE'!$A$2:$D$80,4,FALSE),"")</f>
        <v/>
      </c>
      <c r="AB2099" s="20" t="str">
        <f>IFERROR(VLOOKUP(N2099,'CODE H VS CODE ICPE'!$A$2:$D$80,4,FALSE),"")</f>
        <v/>
      </c>
      <c r="AC2099" s="20" t="str">
        <f>IFERROR(VLOOKUP(O2099,'CODE H VS CODE ICPE'!$A$2:$D$80,4,FALSE),"")</f>
        <v/>
      </c>
      <c r="AD2099" s="20" t="str">
        <f>IFERROR(VLOOKUP(P2099,'CODE H VS CODE ICPE'!$A$2:$D$80,4,FALSE),"")</f>
        <v/>
      </c>
      <c r="AE2099" s="20" t="str">
        <f>IFERROR(VLOOKUP(Q2099,'CODE H VS CODE ICPE'!$A$2:$D$80,4,FALSE),"")</f>
        <v/>
      </c>
      <c r="AF2099" s="20" t="str">
        <f>IFERROR(VLOOKUP(R2099,'CODE H VS CODE ICPE'!$A$2:$D$80,4,FALSE),"")</f>
        <v/>
      </c>
      <c r="AG2099" s="20" t="str">
        <f>IFERROR(VLOOKUP(S2099,'CODE H VS CODE ICPE'!$A$2:$D$80,4,FALSE),"")</f>
        <v/>
      </c>
      <c r="AH2099" s="47" t="s">
        <v>4630</v>
      </c>
      <c r="AI2099" s="21">
        <f>IF(T2099="",0,IF(T2099="Interdit",0,VLOOKUP(F2099,'CODE H VS CODE ICPE'!$A$2:$E$80,5,FALSE)))</f>
        <v>99999.99</v>
      </c>
      <c r="AJ2099" s="21">
        <f>IF(U2099="",0,IF(U2099="Interdit",0,VLOOKUP(G2099,'CODE H VS CODE ICPE'!$A$2:$E$80,5,FALSE)))</f>
        <v>99999.99</v>
      </c>
      <c r="AK2099" s="21">
        <f>IF(V2099="",0,IF(V2099="Interdit",0,VLOOKUP(H2099,'CODE H VS CODE ICPE'!$A$2:$E$80,5,FALSE)))</f>
        <v>0</v>
      </c>
      <c r="AL2099" s="21">
        <f>IF(W2099="",0,IF(W2099="Interdit",0,VLOOKUP(I2099,'CODE H VS CODE ICPE'!$A$2:$E$80,5,FALSE)))</f>
        <v>0</v>
      </c>
      <c r="AM2099" s="21">
        <f>IF(X2099="",0,IF(X2099="Interdit",0,VLOOKUP(J2099,'CODE H VS CODE ICPE'!$A$2:$E$80,5,FALSE)))</f>
        <v>0</v>
      </c>
      <c r="AN2099" s="21">
        <f>IF(Y2099="",0,IF(Y2099="Interdit",0,VLOOKUP(K2099,'CODE H VS CODE ICPE'!$A$2:$E$80,5,FALSE)))</f>
        <v>0</v>
      </c>
      <c r="AO2099" s="21">
        <f>IF(Z2099="",0,IF(Z2099="Interdit",0,VLOOKUP(L2099,'CODE H VS CODE ICPE'!$A$2:$E$80,5,FALSE)))</f>
        <v>0</v>
      </c>
      <c r="AP2099" s="21">
        <f>IF(AA2099="",0,IF(AA2099="Interdit",0,VLOOKUP(M2099,'CODE H VS CODE ICPE'!$A$2:$E$80,5,FALSE)))</f>
        <v>0</v>
      </c>
      <c r="AQ2099" s="21">
        <f>IF(AB2099="",0,IF(AB2099="Interdit",0,VLOOKUP(N2099,'CODE H VS CODE ICPE'!$A$2:$E$80,5,FALSE)))</f>
        <v>0</v>
      </c>
      <c r="AR2099" s="21">
        <f>IF(AC2099="",0,IF(AC2099="Interdit",0,VLOOKUP(O2099,'CODE H VS CODE ICPE'!$A$2:$E$80,5,FALSE)))</f>
        <v>0</v>
      </c>
      <c r="AS2099" s="21">
        <f>IF(AD2099="",0,IF(AD2099="Interdit",0,VLOOKUP(P2099,'CODE H VS CODE ICPE'!$A$2:$E$80,5,FALSE)))</f>
        <v>0</v>
      </c>
      <c r="AT2099" s="21">
        <f>IF(AE2099="",0,IF(AE2099="Interdit",0,VLOOKUP(Q2099,'CODE H VS CODE ICPE'!$A$2:$E$80,5,FALSE)))</f>
        <v>0</v>
      </c>
      <c r="AU2099" s="21">
        <f>IF(AF2099="",0,IF(AF2099="Interdit",0,VLOOKUP(R2099,'CODE H VS CODE ICPE'!$A$2:$E$80,5,FALSE)))</f>
        <v>0</v>
      </c>
      <c r="AV2099" s="21">
        <f>IF(AG2099="",0,IF(AG2099="Interdit",0,VLOOKUP(S2099,'CODE H VS CODE ICPE'!$A$2:$E$80,5,FALSE)))</f>
        <v>0</v>
      </c>
      <c r="AW2099" s="20" t="str">
        <f t="shared" si="459"/>
        <v>$AI$2</v>
      </c>
      <c r="AX2099" s="26">
        <f t="shared" si="460"/>
        <v>99999.99</v>
      </c>
      <c r="AY2099" s="20" t="str">
        <f t="shared" si="461"/>
        <v>H226</v>
      </c>
      <c r="AZ2099" s="20">
        <f>IF(AY2099="","",IF(AY2099=0,"",VLOOKUP(AY2099,'CODE H VS CODE ICPE'!$A$1:$E$80,3,FALSE)))</f>
        <v>4331</v>
      </c>
    </row>
    <row r="2100" spans="1:52" ht="28.9" customHeight="1">
      <c r="A2100" s="23">
        <v>3010</v>
      </c>
      <c r="B2100" s="24" t="s">
        <v>4165</v>
      </c>
      <c r="C2100" s="25" t="s">
        <v>222</v>
      </c>
      <c r="D2100" s="24" t="s">
        <v>1018</v>
      </c>
      <c r="E2100" s="24" t="s">
        <v>4166</v>
      </c>
      <c r="F2100" s="20" t="s">
        <v>86</v>
      </c>
      <c r="G2100" s="20"/>
      <c r="H2100" s="20"/>
      <c r="I2100" s="20"/>
      <c r="J2100" s="20"/>
      <c r="K2100" s="20"/>
      <c r="L2100" s="20"/>
      <c r="M2100" s="20"/>
      <c r="N2100" s="20"/>
      <c r="O2100" s="20"/>
      <c r="P2100" s="20"/>
      <c r="Q2100" s="20"/>
      <c r="R2100" s="20"/>
      <c r="S2100" s="20"/>
      <c r="T2100" s="20" t="str">
        <f>IFERROR(VLOOKUP(F2100,'CODE H VS CODE ICPE'!$A$2:$D$80,4,FALSE),"")</f>
        <v>Autorisé</v>
      </c>
      <c r="U2100" s="20" t="str">
        <f>IFERROR(VLOOKUP(G2100,'CODE H VS CODE ICPE'!$A$2:$D$80,4,FALSE),"")</f>
        <v/>
      </c>
      <c r="V2100" s="20" t="str">
        <f>IFERROR(VLOOKUP(H2100,'CODE H VS CODE ICPE'!$A$2:$D$80,4,FALSE),"")</f>
        <v/>
      </c>
      <c r="W2100" s="20" t="str">
        <f>IFERROR(VLOOKUP(I2100,'CODE H VS CODE ICPE'!$A$2:$D$80,4,FALSE),"")</f>
        <v/>
      </c>
      <c r="X2100" s="20" t="str">
        <f>IFERROR(VLOOKUP(J2100,'CODE H VS CODE ICPE'!$A$2:$D$80,4,FALSE),"")</f>
        <v/>
      </c>
      <c r="Y2100" s="20" t="str">
        <f>IFERROR(VLOOKUP(K2100,'CODE H VS CODE ICPE'!$A$2:$D$80,4,FALSE),"")</f>
        <v/>
      </c>
      <c r="Z2100" s="20" t="str">
        <f>IFERROR(VLOOKUP(L2100,'CODE H VS CODE ICPE'!$A$2:$D$80,4,FALSE),"")</f>
        <v/>
      </c>
      <c r="AA2100" s="20" t="str">
        <f>IFERROR(VLOOKUP(M2100,'CODE H VS CODE ICPE'!$A$2:$D$80,4,FALSE),"")</f>
        <v/>
      </c>
      <c r="AB2100" s="20" t="str">
        <f>IFERROR(VLOOKUP(N2100,'CODE H VS CODE ICPE'!$A$2:$D$80,4,FALSE),"")</f>
        <v/>
      </c>
      <c r="AC2100" s="20" t="str">
        <f>IFERROR(VLOOKUP(O2100,'CODE H VS CODE ICPE'!$A$2:$D$80,4,FALSE),"")</f>
        <v/>
      </c>
      <c r="AD2100" s="20" t="str">
        <f>IFERROR(VLOOKUP(P2100,'CODE H VS CODE ICPE'!$A$2:$D$80,4,FALSE),"")</f>
        <v/>
      </c>
      <c r="AE2100" s="20" t="str">
        <f>IFERROR(VLOOKUP(Q2100,'CODE H VS CODE ICPE'!$A$2:$D$80,4,FALSE),"")</f>
        <v/>
      </c>
      <c r="AF2100" s="20" t="str">
        <f>IFERROR(VLOOKUP(R2100,'CODE H VS CODE ICPE'!$A$2:$D$80,4,FALSE),"")</f>
        <v/>
      </c>
      <c r="AG2100" s="20" t="str">
        <f>IFERROR(VLOOKUP(S2100,'CODE H VS CODE ICPE'!$A$2:$D$80,4,FALSE),"")</f>
        <v/>
      </c>
      <c r="AH2100" s="47" t="s">
        <v>4630</v>
      </c>
      <c r="AI2100" s="21">
        <f>IF(T2100="",0,IF(T2100="Interdit",0,VLOOKUP(F2100,'CODE H VS CODE ICPE'!$A$2:$E$80,5,FALSE)))</f>
        <v>99999.99</v>
      </c>
      <c r="AJ2100" s="21">
        <f>IF(U2100="",0,IF(U2100="Interdit",0,VLOOKUP(G2100,'CODE H VS CODE ICPE'!$A$2:$E$80,5,FALSE)))</f>
        <v>0</v>
      </c>
      <c r="AK2100" s="21">
        <f>IF(V2100="",0,IF(V2100="Interdit",0,VLOOKUP(H2100,'CODE H VS CODE ICPE'!$A$2:$E$80,5,FALSE)))</f>
        <v>0</v>
      </c>
      <c r="AL2100" s="21">
        <f>IF(W2100="",0,IF(W2100="Interdit",0,VLOOKUP(I2100,'CODE H VS CODE ICPE'!$A$2:$E$80,5,FALSE)))</f>
        <v>0</v>
      </c>
      <c r="AM2100" s="21">
        <f>IF(X2100="",0,IF(X2100="Interdit",0,VLOOKUP(J2100,'CODE H VS CODE ICPE'!$A$2:$E$80,5,FALSE)))</f>
        <v>0</v>
      </c>
      <c r="AN2100" s="21">
        <f>IF(Y2100="",0,IF(Y2100="Interdit",0,VLOOKUP(K2100,'CODE H VS CODE ICPE'!$A$2:$E$80,5,FALSE)))</f>
        <v>0</v>
      </c>
      <c r="AO2100" s="21">
        <f>IF(Z2100="",0,IF(Z2100="Interdit",0,VLOOKUP(L2100,'CODE H VS CODE ICPE'!$A$2:$E$80,5,FALSE)))</f>
        <v>0</v>
      </c>
      <c r="AP2100" s="21">
        <f>IF(AA2100="",0,IF(AA2100="Interdit",0,VLOOKUP(M2100,'CODE H VS CODE ICPE'!$A$2:$E$80,5,FALSE)))</f>
        <v>0</v>
      </c>
      <c r="AQ2100" s="21">
        <f>IF(AB2100="",0,IF(AB2100="Interdit",0,VLOOKUP(N2100,'CODE H VS CODE ICPE'!$A$2:$E$80,5,FALSE)))</f>
        <v>0</v>
      </c>
      <c r="AR2100" s="21">
        <f>IF(AC2100="",0,IF(AC2100="Interdit",0,VLOOKUP(O2100,'CODE H VS CODE ICPE'!$A$2:$E$80,5,FALSE)))</f>
        <v>0</v>
      </c>
      <c r="AS2100" s="21">
        <f>IF(AD2100="",0,IF(AD2100="Interdit",0,VLOOKUP(P2100,'CODE H VS CODE ICPE'!$A$2:$E$80,5,FALSE)))</f>
        <v>0</v>
      </c>
      <c r="AT2100" s="21">
        <f>IF(AE2100="",0,IF(AE2100="Interdit",0,VLOOKUP(Q2100,'CODE H VS CODE ICPE'!$A$2:$E$80,5,FALSE)))</f>
        <v>0</v>
      </c>
      <c r="AU2100" s="21">
        <f>IF(AF2100="",0,IF(AF2100="Interdit",0,VLOOKUP(R2100,'CODE H VS CODE ICPE'!$A$2:$E$80,5,FALSE)))</f>
        <v>0</v>
      </c>
      <c r="AV2100" s="21">
        <f>IF(AG2100="",0,IF(AG2100="Interdit",0,VLOOKUP(S2100,'CODE H VS CODE ICPE'!$A$2:$E$80,5,FALSE)))</f>
        <v>0</v>
      </c>
      <c r="AW2100" s="20" t="str">
        <f t="shared" si="459"/>
        <v>$AI$2</v>
      </c>
      <c r="AX2100" s="26">
        <f t="shared" si="460"/>
        <v>99999.99</v>
      </c>
      <c r="AY2100" s="20" t="str">
        <f t="shared" si="461"/>
        <v>H302</v>
      </c>
      <c r="AZ2100" s="20">
        <f>IF(AY2100="","",IF(AY2100=0,"",VLOOKUP(AY2100,'CODE H VS CODE ICPE'!$A$1:$E$80,3,FALSE)))</f>
        <v>4511</v>
      </c>
    </row>
    <row r="2101" spans="1:52" ht="28.9" customHeight="1">
      <c r="A2101" s="23">
        <v>3011</v>
      </c>
      <c r="B2101" s="24" t="s">
        <v>4167</v>
      </c>
      <c r="C2101" s="25" t="s">
        <v>222</v>
      </c>
      <c r="D2101" s="24" t="s">
        <v>1080</v>
      </c>
      <c r="E2101" s="24" t="s">
        <v>4168</v>
      </c>
      <c r="F2101" s="20" t="s">
        <v>42</v>
      </c>
      <c r="G2101" s="20" t="s">
        <v>86</v>
      </c>
      <c r="H2101" s="20"/>
      <c r="I2101" s="20"/>
      <c r="J2101" s="20"/>
      <c r="K2101" s="20"/>
      <c r="L2101" s="20"/>
      <c r="M2101" s="20"/>
      <c r="N2101" s="20"/>
      <c r="O2101" s="20"/>
      <c r="P2101" s="20"/>
      <c r="Q2101" s="20"/>
      <c r="R2101" s="20"/>
      <c r="S2101" s="20"/>
      <c r="T2101" s="20" t="str">
        <f>IFERROR(VLOOKUP(F2101,'CODE H VS CODE ICPE'!$A$2:$D$80,4,FALSE),"")</f>
        <v>Autorisé</v>
      </c>
      <c r="U2101" s="20" t="str">
        <f>IFERROR(VLOOKUP(G2101,'CODE H VS CODE ICPE'!$A$2:$D$80,4,FALSE),"")</f>
        <v>Autorisé</v>
      </c>
      <c r="V2101" s="20" t="str">
        <f>IFERROR(VLOOKUP(H2101,'CODE H VS CODE ICPE'!$A$2:$D$80,4,FALSE),"")</f>
        <v/>
      </c>
      <c r="W2101" s="20" t="str">
        <f>IFERROR(VLOOKUP(I2101,'CODE H VS CODE ICPE'!$A$2:$D$80,4,FALSE),"")</f>
        <v/>
      </c>
      <c r="X2101" s="20" t="str">
        <f>IFERROR(VLOOKUP(J2101,'CODE H VS CODE ICPE'!$A$2:$D$80,4,FALSE),"")</f>
        <v/>
      </c>
      <c r="Y2101" s="20" t="str">
        <f>IFERROR(VLOOKUP(K2101,'CODE H VS CODE ICPE'!$A$2:$D$80,4,FALSE),"")</f>
        <v/>
      </c>
      <c r="Z2101" s="20" t="str">
        <f>IFERROR(VLOOKUP(L2101,'CODE H VS CODE ICPE'!$A$2:$D$80,4,FALSE),"")</f>
        <v/>
      </c>
      <c r="AA2101" s="20" t="str">
        <f>IFERROR(VLOOKUP(M2101,'CODE H VS CODE ICPE'!$A$2:$D$80,4,FALSE),"")</f>
        <v/>
      </c>
      <c r="AB2101" s="20" t="str">
        <f>IFERROR(VLOOKUP(N2101,'CODE H VS CODE ICPE'!$A$2:$D$80,4,FALSE),"")</f>
        <v/>
      </c>
      <c r="AC2101" s="20" t="str">
        <f>IFERROR(VLOOKUP(O2101,'CODE H VS CODE ICPE'!$A$2:$D$80,4,FALSE),"")</f>
        <v/>
      </c>
      <c r="AD2101" s="20" t="str">
        <f>IFERROR(VLOOKUP(P2101,'CODE H VS CODE ICPE'!$A$2:$D$80,4,FALSE),"")</f>
        <v/>
      </c>
      <c r="AE2101" s="20" t="str">
        <f>IFERROR(VLOOKUP(Q2101,'CODE H VS CODE ICPE'!$A$2:$D$80,4,FALSE),"")</f>
        <v/>
      </c>
      <c r="AF2101" s="20" t="str">
        <f>IFERROR(VLOOKUP(R2101,'CODE H VS CODE ICPE'!$A$2:$D$80,4,FALSE),"")</f>
        <v/>
      </c>
      <c r="AG2101" s="20" t="str">
        <f>IFERROR(VLOOKUP(S2101,'CODE H VS CODE ICPE'!$A$2:$D$80,4,FALSE),"")</f>
        <v/>
      </c>
      <c r="AH2101" s="47" t="s">
        <v>4630</v>
      </c>
      <c r="AI2101" s="21">
        <f>IF(T2101="",0,IF(T2101="Interdit",0,VLOOKUP(F2101,'CODE H VS CODE ICPE'!$A$2:$E$80,5,FALSE)))</f>
        <v>99999.99</v>
      </c>
      <c r="AJ2101" s="21">
        <f>IF(U2101="",0,IF(U2101="Interdit",0,VLOOKUP(G2101,'CODE H VS CODE ICPE'!$A$2:$E$80,5,FALSE)))</f>
        <v>99999.99</v>
      </c>
      <c r="AK2101" s="21">
        <f>IF(V2101="",0,IF(V2101="Interdit",0,VLOOKUP(H2101,'CODE H VS CODE ICPE'!$A$2:$E$80,5,FALSE)))</f>
        <v>0</v>
      </c>
      <c r="AL2101" s="21">
        <f>IF(W2101="",0,IF(W2101="Interdit",0,VLOOKUP(I2101,'CODE H VS CODE ICPE'!$A$2:$E$80,5,FALSE)))</f>
        <v>0</v>
      </c>
      <c r="AM2101" s="21">
        <f>IF(X2101="",0,IF(X2101="Interdit",0,VLOOKUP(J2101,'CODE H VS CODE ICPE'!$A$2:$E$80,5,FALSE)))</f>
        <v>0</v>
      </c>
      <c r="AN2101" s="21">
        <f>IF(Y2101="",0,IF(Y2101="Interdit",0,VLOOKUP(K2101,'CODE H VS CODE ICPE'!$A$2:$E$80,5,FALSE)))</f>
        <v>0</v>
      </c>
      <c r="AO2101" s="21">
        <f>IF(Z2101="",0,IF(Z2101="Interdit",0,VLOOKUP(L2101,'CODE H VS CODE ICPE'!$A$2:$E$80,5,FALSE)))</f>
        <v>0</v>
      </c>
      <c r="AP2101" s="21">
        <f>IF(AA2101="",0,IF(AA2101="Interdit",0,VLOOKUP(M2101,'CODE H VS CODE ICPE'!$A$2:$E$80,5,FALSE)))</f>
        <v>0</v>
      </c>
      <c r="AQ2101" s="21">
        <f>IF(AB2101="",0,IF(AB2101="Interdit",0,VLOOKUP(N2101,'CODE H VS CODE ICPE'!$A$2:$E$80,5,FALSE)))</f>
        <v>0</v>
      </c>
      <c r="AR2101" s="21">
        <f>IF(AC2101="",0,IF(AC2101="Interdit",0,VLOOKUP(O2101,'CODE H VS CODE ICPE'!$A$2:$E$80,5,FALSE)))</f>
        <v>0</v>
      </c>
      <c r="AS2101" s="21">
        <f>IF(AD2101="",0,IF(AD2101="Interdit",0,VLOOKUP(P2101,'CODE H VS CODE ICPE'!$A$2:$E$80,5,FALSE)))</f>
        <v>0</v>
      </c>
      <c r="AT2101" s="21">
        <f>IF(AE2101="",0,IF(AE2101="Interdit",0,VLOOKUP(Q2101,'CODE H VS CODE ICPE'!$A$2:$E$80,5,FALSE)))</f>
        <v>0</v>
      </c>
      <c r="AU2101" s="21">
        <f>IF(AF2101="",0,IF(AF2101="Interdit",0,VLOOKUP(R2101,'CODE H VS CODE ICPE'!$A$2:$E$80,5,FALSE)))</f>
        <v>0</v>
      </c>
      <c r="AV2101" s="21">
        <f>IF(AG2101="",0,IF(AG2101="Interdit",0,VLOOKUP(S2101,'CODE H VS CODE ICPE'!$A$2:$E$80,5,FALSE)))</f>
        <v>0</v>
      </c>
      <c r="AW2101" s="20" t="str">
        <f t="shared" si="459"/>
        <v>$AI$2</v>
      </c>
      <c r="AX2101" s="26">
        <f t="shared" si="460"/>
        <v>99999.99</v>
      </c>
      <c r="AY2101" s="20" t="str">
        <f t="shared" si="461"/>
        <v>H226</v>
      </c>
      <c r="AZ2101" s="20">
        <f>IF(AY2101="","",IF(AY2101=0,"",VLOOKUP(AY2101,'CODE H VS CODE ICPE'!$A$1:$E$80,3,FALSE)))</f>
        <v>4331</v>
      </c>
    </row>
    <row r="2102" spans="1:52" ht="28.9" customHeight="1">
      <c r="A2102" s="23">
        <v>3012</v>
      </c>
      <c r="B2102" s="24" t="s">
        <v>4169</v>
      </c>
      <c r="C2102" s="25" t="s">
        <v>222</v>
      </c>
      <c r="D2102" s="24" t="s">
        <v>1018</v>
      </c>
      <c r="E2102" s="24" t="s">
        <v>4170</v>
      </c>
      <c r="F2102" s="20" t="s">
        <v>86</v>
      </c>
      <c r="G2102" s="20"/>
      <c r="H2102" s="20"/>
      <c r="I2102" s="20"/>
      <c r="J2102" s="20"/>
      <c r="K2102" s="20"/>
      <c r="L2102" s="20"/>
      <c r="M2102" s="20"/>
      <c r="N2102" s="20"/>
      <c r="O2102" s="20"/>
      <c r="P2102" s="20"/>
      <c r="Q2102" s="20"/>
      <c r="R2102" s="20"/>
      <c r="S2102" s="20"/>
      <c r="T2102" s="20" t="str">
        <f>IFERROR(VLOOKUP(F2102,'CODE H VS CODE ICPE'!$A$2:$D$80,4,FALSE),"")</f>
        <v>Autorisé</v>
      </c>
      <c r="U2102" s="20" t="str">
        <f>IFERROR(VLOOKUP(G2102,'CODE H VS CODE ICPE'!$A$2:$D$80,4,FALSE),"")</f>
        <v/>
      </c>
      <c r="V2102" s="20" t="str">
        <f>IFERROR(VLOOKUP(H2102,'CODE H VS CODE ICPE'!$A$2:$D$80,4,FALSE),"")</f>
        <v/>
      </c>
      <c r="W2102" s="20" t="str">
        <f>IFERROR(VLOOKUP(I2102,'CODE H VS CODE ICPE'!$A$2:$D$80,4,FALSE),"")</f>
        <v/>
      </c>
      <c r="X2102" s="20" t="str">
        <f>IFERROR(VLOOKUP(J2102,'CODE H VS CODE ICPE'!$A$2:$D$80,4,FALSE),"")</f>
        <v/>
      </c>
      <c r="Y2102" s="20" t="str">
        <f>IFERROR(VLOOKUP(K2102,'CODE H VS CODE ICPE'!$A$2:$D$80,4,FALSE),"")</f>
        <v/>
      </c>
      <c r="Z2102" s="20" t="str">
        <f>IFERROR(VLOOKUP(L2102,'CODE H VS CODE ICPE'!$A$2:$D$80,4,FALSE),"")</f>
        <v/>
      </c>
      <c r="AA2102" s="20" t="str">
        <f>IFERROR(VLOOKUP(M2102,'CODE H VS CODE ICPE'!$A$2:$D$80,4,FALSE),"")</f>
        <v/>
      </c>
      <c r="AB2102" s="20" t="str">
        <f>IFERROR(VLOOKUP(N2102,'CODE H VS CODE ICPE'!$A$2:$D$80,4,FALSE),"")</f>
        <v/>
      </c>
      <c r="AC2102" s="20" t="str">
        <f>IFERROR(VLOOKUP(O2102,'CODE H VS CODE ICPE'!$A$2:$D$80,4,FALSE),"")</f>
        <v/>
      </c>
      <c r="AD2102" s="20" t="str">
        <f>IFERROR(VLOOKUP(P2102,'CODE H VS CODE ICPE'!$A$2:$D$80,4,FALSE),"")</f>
        <v/>
      </c>
      <c r="AE2102" s="20" t="str">
        <f>IFERROR(VLOOKUP(Q2102,'CODE H VS CODE ICPE'!$A$2:$D$80,4,FALSE),"")</f>
        <v/>
      </c>
      <c r="AF2102" s="20" t="str">
        <f>IFERROR(VLOOKUP(R2102,'CODE H VS CODE ICPE'!$A$2:$D$80,4,FALSE),"")</f>
        <v/>
      </c>
      <c r="AG2102" s="20" t="str">
        <f>IFERROR(VLOOKUP(S2102,'CODE H VS CODE ICPE'!$A$2:$D$80,4,FALSE),"")</f>
        <v/>
      </c>
      <c r="AH2102" s="47" t="s">
        <v>4630</v>
      </c>
      <c r="AI2102" s="21">
        <f>IF(T2102="",0,IF(T2102="Interdit",0,VLOOKUP(F2102,'CODE H VS CODE ICPE'!$A$2:$E$80,5,FALSE)))</f>
        <v>99999.99</v>
      </c>
      <c r="AJ2102" s="21">
        <f>IF(U2102="",0,IF(U2102="Interdit",0,VLOOKUP(G2102,'CODE H VS CODE ICPE'!$A$2:$E$80,5,FALSE)))</f>
        <v>0</v>
      </c>
      <c r="AK2102" s="21">
        <f>IF(V2102="",0,IF(V2102="Interdit",0,VLOOKUP(H2102,'CODE H VS CODE ICPE'!$A$2:$E$80,5,FALSE)))</f>
        <v>0</v>
      </c>
      <c r="AL2102" s="21">
        <f>IF(W2102="",0,IF(W2102="Interdit",0,VLOOKUP(I2102,'CODE H VS CODE ICPE'!$A$2:$E$80,5,FALSE)))</f>
        <v>0</v>
      </c>
      <c r="AM2102" s="21">
        <f>IF(X2102="",0,IF(X2102="Interdit",0,VLOOKUP(J2102,'CODE H VS CODE ICPE'!$A$2:$E$80,5,FALSE)))</f>
        <v>0</v>
      </c>
      <c r="AN2102" s="21">
        <f>IF(Y2102="",0,IF(Y2102="Interdit",0,VLOOKUP(K2102,'CODE H VS CODE ICPE'!$A$2:$E$80,5,FALSE)))</f>
        <v>0</v>
      </c>
      <c r="AO2102" s="21">
        <f>IF(Z2102="",0,IF(Z2102="Interdit",0,VLOOKUP(L2102,'CODE H VS CODE ICPE'!$A$2:$E$80,5,FALSE)))</f>
        <v>0</v>
      </c>
      <c r="AP2102" s="21">
        <f>IF(AA2102="",0,IF(AA2102="Interdit",0,VLOOKUP(M2102,'CODE H VS CODE ICPE'!$A$2:$E$80,5,FALSE)))</f>
        <v>0</v>
      </c>
      <c r="AQ2102" s="21">
        <f>IF(AB2102="",0,IF(AB2102="Interdit",0,VLOOKUP(N2102,'CODE H VS CODE ICPE'!$A$2:$E$80,5,FALSE)))</f>
        <v>0</v>
      </c>
      <c r="AR2102" s="21">
        <f>IF(AC2102="",0,IF(AC2102="Interdit",0,VLOOKUP(O2102,'CODE H VS CODE ICPE'!$A$2:$E$80,5,FALSE)))</f>
        <v>0</v>
      </c>
      <c r="AS2102" s="21">
        <f>IF(AD2102="",0,IF(AD2102="Interdit",0,VLOOKUP(P2102,'CODE H VS CODE ICPE'!$A$2:$E$80,5,FALSE)))</f>
        <v>0</v>
      </c>
      <c r="AT2102" s="21">
        <f>IF(AE2102="",0,IF(AE2102="Interdit",0,VLOOKUP(Q2102,'CODE H VS CODE ICPE'!$A$2:$E$80,5,FALSE)))</f>
        <v>0</v>
      </c>
      <c r="AU2102" s="21">
        <f>IF(AF2102="",0,IF(AF2102="Interdit",0,VLOOKUP(R2102,'CODE H VS CODE ICPE'!$A$2:$E$80,5,FALSE)))</f>
        <v>0</v>
      </c>
      <c r="AV2102" s="21">
        <f>IF(AG2102="",0,IF(AG2102="Interdit",0,VLOOKUP(S2102,'CODE H VS CODE ICPE'!$A$2:$E$80,5,FALSE)))</f>
        <v>0</v>
      </c>
      <c r="AW2102" s="20" t="str">
        <f t="shared" si="459"/>
        <v>$AI$2</v>
      </c>
      <c r="AX2102" s="26">
        <f t="shared" si="460"/>
        <v>99999.99</v>
      </c>
      <c r="AY2102" s="20" t="str">
        <f t="shared" si="461"/>
        <v>H302</v>
      </c>
      <c r="AZ2102" s="20">
        <f>IF(AY2102="","",IF(AY2102=0,"",VLOOKUP(AY2102,'CODE H VS CODE ICPE'!$A$1:$E$80,3,FALSE)))</f>
        <v>4511</v>
      </c>
    </row>
    <row r="2103" spans="1:52" ht="28.9" customHeight="1">
      <c r="A2103" s="23">
        <v>3013</v>
      </c>
      <c r="B2103" s="24" t="s">
        <v>4171</v>
      </c>
      <c r="C2103" s="25" t="s">
        <v>222</v>
      </c>
      <c r="D2103" s="24" t="s">
        <v>1080</v>
      </c>
      <c r="E2103" s="24" t="s">
        <v>4172</v>
      </c>
      <c r="F2103" s="20" t="s">
        <v>42</v>
      </c>
      <c r="G2103" s="20" t="s">
        <v>86</v>
      </c>
      <c r="H2103" s="20"/>
      <c r="I2103" s="20"/>
      <c r="J2103" s="20"/>
      <c r="K2103" s="20"/>
      <c r="L2103" s="20"/>
      <c r="M2103" s="20"/>
      <c r="N2103" s="20"/>
      <c r="O2103" s="20"/>
      <c r="P2103" s="20"/>
      <c r="Q2103" s="20"/>
      <c r="R2103" s="20"/>
      <c r="S2103" s="20"/>
      <c r="T2103" s="20" t="str">
        <f>IFERROR(VLOOKUP(F2103,'CODE H VS CODE ICPE'!$A$2:$D$80,4,FALSE),"")</f>
        <v>Autorisé</v>
      </c>
      <c r="U2103" s="20" t="str">
        <f>IFERROR(VLOOKUP(G2103,'CODE H VS CODE ICPE'!$A$2:$D$80,4,FALSE),"")</f>
        <v>Autorisé</v>
      </c>
      <c r="V2103" s="20" t="str">
        <f>IFERROR(VLOOKUP(H2103,'CODE H VS CODE ICPE'!$A$2:$D$80,4,FALSE),"")</f>
        <v/>
      </c>
      <c r="W2103" s="20" t="str">
        <f>IFERROR(VLOOKUP(I2103,'CODE H VS CODE ICPE'!$A$2:$D$80,4,FALSE),"")</f>
        <v/>
      </c>
      <c r="X2103" s="20" t="str">
        <f>IFERROR(VLOOKUP(J2103,'CODE H VS CODE ICPE'!$A$2:$D$80,4,FALSE),"")</f>
        <v/>
      </c>
      <c r="Y2103" s="20" t="str">
        <f>IFERROR(VLOOKUP(K2103,'CODE H VS CODE ICPE'!$A$2:$D$80,4,FALSE),"")</f>
        <v/>
      </c>
      <c r="Z2103" s="20" t="str">
        <f>IFERROR(VLOOKUP(L2103,'CODE H VS CODE ICPE'!$A$2:$D$80,4,FALSE),"")</f>
        <v/>
      </c>
      <c r="AA2103" s="20" t="str">
        <f>IFERROR(VLOOKUP(M2103,'CODE H VS CODE ICPE'!$A$2:$D$80,4,FALSE),"")</f>
        <v/>
      </c>
      <c r="AB2103" s="20" t="str">
        <f>IFERROR(VLOOKUP(N2103,'CODE H VS CODE ICPE'!$A$2:$D$80,4,FALSE),"")</f>
        <v/>
      </c>
      <c r="AC2103" s="20" t="str">
        <f>IFERROR(VLOOKUP(O2103,'CODE H VS CODE ICPE'!$A$2:$D$80,4,FALSE),"")</f>
        <v/>
      </c>
      <c r="AD2103" s="20" t="str">
        <f>IFERROR(VLOOKUP(P2103,'CODE H VS CODE ICPE'!$A$2:$D$80,4,FALSE),"")</f>
        <v/>
      </c>
      <c r="AE2103" s="20" t="str">
        <f>IFERROR(VLOOKUP(Q2103,'CODE H VS CODE ICPE'!$A$2:$D$80,4,FALSE),"")</f>
        <v/>
      </c>
      <c r="AF2103" s="20" t="str">
        <f>IFERROR(VLOOKUP(R2103,'CODE H VS CODE ICPE'!$A$2:$D$80,4,FALSE),"")</f>
        <v/>
      </c>
      <c r="AG2103" s="20" t="str">
        <f>IFERROR(VLOOKUP(S2103,'CODE H VS CODE ICPE'!$A$2:$D$80,4,FALSE),"")</f>
        <v/>
      </c>
      <c r="AH2103" s="47" t="s">
        <v>4630</v>
      </c>
      <c r="AI2103" s="21">
        <f>IF(T2103="",0,IF(T2103="Interdit",0,VLOOKUP(F2103,'CODE H VS CODE ICPE'!$A$2:$E$80,5,FALSE)))</f>
        <v>99999.99</v>
      </c>
      <c r="AJ2103" s="21">
        <f>IF(U2103="",0,IF(U2103="Interdit",0,VLOOKUP(G2103,'CODE H VS CODE ICPE'!$A$2:$E$80,5,FALSE)))</f>
        <v>99999.99</v>
      </c>
      <c r="AK2103" s="21">
        <f>IF(V2103="",0,IF(V2103="Interdit",0,VLOOKUP(H2103,'CODE H VS CODE ICPE'!$A$2:$E$80,5,FALSE)))</f>
        <v>0</v>
      </c>
      <c r="AL2103" s="21">
        <f>IF(W2103="",0,IF(W2103="Interdit",0,VLOOKUP(I2103,'CODE H VS CODE ICPE'!$A$2:$E$80,5,FALSE)))</f>
        <v>0</v>
      </c>
      <c r="AM2103" s="21">
        <f>IF(X2103="",0,IF(X2103="Interdit",0,VLOOKUP(J2103,'CODE H VS CODE ICPE'!$A$2:$E$80,5,FALSE)))</f>
        <v>0</v>
      </c>
      <c r="AN2103" s="21">
        <f>IF(Y2103="",0,IF(Y2103="Interdit",0,VLOOKUP(K2103,'CODE H VS CODE ICPE'!$A$2:$E$80,5,FALSE)))</f>
        <v>0</v>
      </c>
      <c r="AO2103" s="21">
        <f>IF(Z2103="",0,IF(Z2103="Interdit",0,VLOOKUP(L2103,'CODE H VS CODE ICPE'!$A$2:$E$80,5,FALSE)))</f>
        <v>0</v>
      </c>
      <c r="AP2103" s="21">
        <f>IF(AA2103="",0,IF(AA2103="Interdit",0,VLOOKUP(M2103,'CODE H VS CODE ICPE'!$A$2:$E$80,5,FALSE)))</f>
        <v>0</v>
      </c>
      <c r="AQ2103" s="21">
        <f>IF(AB2103="",0,IF(AB2103="Interdit",0,VLOOKUP(N2103,'CODE H VS CODE ICPE'!$A$2:$E$80,5,FALSE)))</f>
        <v>0</v>
      </c>
      <c r="AR2103" s="21">
        <f>IF(AC2103="",0,IF(AC2103="Interdit",0,VLOOKUP(O2103,'CODE H VS CODE ICPE'!$A$2:$E$80,5,FALSE)))</f>
        <v>0</v>
      </c>
      <c r="AS2103" s="21">
        <f>IF(AD2103="",0,IF(AD2103="Interdit",0,VLOOKUP(P2103,'CODE H VS CODE ICPE'!$A$2:$E$80,5,FALSE)))</f>
        <v>0</v>
      </c>
      <c r="AT2103" s="21">
        <f>IF(AE2103="",0,IF(AE2103="Interdit",0,VLOOKUP(Q2103,'CODE H VS CODE ICPE'!$A$2:$E$80,5,FALSE)))</f>
        <v>0</v>
      </c>
      <c r="AU2103" s="21">
        <f>IF(AF2103="",0,IF(AF2103="Interdit",0,VLOOKUP(R2103,'CODE H VS CODE ICPE'!$A$2:$E$80,5,FALSE)))</f>
        <v>0</v>
      </c>
      <c r="AV2103" s="21">
        <f>IF(AG2103="",0,IF(AG2103="Interdit",0,VLOOKUP(S2103,'CODE H VS CODE ICPE'!$A$2:$E$80,5,FALSE)))</f>
        <v>0</v>
      </c>
      <c r="AW2103" s="20" t="str">
        <f t="shared" si="459"/>
        <v>$AI$2</v>
      </c>
      <c r="AX2103" s="26">
        <f t="shared" si="460"/>
        <v>99999.99</v>
      </c>
      <c r="AY2103" s="20" t="str">
        <f t="shared" si="461"/>
        <v>H226</v>
      </c>
      <c r="AZ2103" s="20">
        <f>IF(AY2103="","",IF(AY2103=0,"",VLOOKUP(AY2103,'CODE H VS CODE ICPE'!$A$1:$E$80,3,FALSE)))</f>
        <v>4331</v>
      </c>
    </row>
    <row r="2104" spans="1:52" ht="28.9" customHeight="1">
      <c r="A2104" s="23">
        <v>3014</v>
      </c>
      <c r="B2104" s="24" t="s">
        <v>4173</v>
      </c>
      <c r="C2104" s="25" t="s">
        <v>222</v>
      </c>
      <c r="D2104" s="24" t="s">
        <v>1018</v>
      </c>
      <c r="E2104" s="24" t="s">
        <v>4174</v>
      </c>
      <c r="F2104" s="20" t="s">
        <v>86</v>
      </c>
      <c r="G2104" s="20"/>
      <c r="H2104" s="20"/>
      <c r="I2104" s="20"/>
      <c r="J2104" s="20"/>
      <c r="K2104" s="20"/>
      <c r="L2104" s="20"/>
      <c r="M2104" s="20"/>
      <c r="N2104" s="20"/>
      <c r="O2104" s="20"/>
      <c r="P2104" s="20"/>
      <c r="Q2104" s="20"/>
      <c r="R2104" s="20"/>
      <c r="S2104" s="20"/>
      <c r="T2104" s="20" t="str">
        <f>IFERROR(VLOOKUP(F2104,'CODE H VS CODE ICPE'!$A$2:$D$80,4,FALSE),"")</f>
        <v>Autorisé</v>
      </c>
      <c r="U2104" s="20" t="str">
        <f>IFERROR(VLOOKUP(G2104,'CODE H VS CODE ICPE'!$A$2:$D$80,4,FALSE),"")</f>
        <v/>
      </c>
      <c r="V2104" s="20" t="str">
        <f>IFERROR(VLOOKUP(H2104,'CODE H VS CODE ICPE'!$A$2:$D$80,4,FALSE),"")</f>
        <v/>
      </c>
      <c r="W2104" s="20" t="str">
        <f>IFERROR(VLOOKUP(I2104,'CODE H VS CODE ICPE'!$A$2:$D$80,4,FALSE),"")</f>
        <v/>
      </c>
      <c r="X2104" s="20" t="str">
        <f>IFERROR(VLOOKUP(J2104,'CODE H VS CODE ICPE'!$A$2:$D$80,4,FALSE),"")</f>
        <v/>
      </c>
      <c r="Y2104" s="20" t="str">
        <f>IFERROR(VLOOKUP(K2104,'CODE H VS CODE ICPE'!$A$2:$D$80,4,FALSE),"")</f>
        <v/>
      </c>
      <c r="Z2104" s="20" t="str">
        <f>IFERROR(VLOOKUP(L2104,'CODE H VS CODE ICPE'!$A$2:$D$80,4,FALSE),"")</f>
        <v/>
      </c>
      <c r="AA2104" s="20" t="str">
        <f>IFERROR(VLOOKUP(M2104,'CODE H VS CODE ICPE'!$A$2:$D$80,4,FALSE),"")</f>
        <v/>
      </c>
      <c r="AB2104" s="20" t="str">
        <f>IFERROR(VLOOKUP(N2104,'CODE H VS CODE ICPE'!$A$2:$D$80,4,FALSE),"")</f>
        <v/>
      </c>
      <c r="AC2104" s="20" t="str">
        <f>IFERROR(VLOOKUP(O2104,'CODE H VS CODE ICPE'!$A$2:$D$80,4,FALSE),"")</f>
        <v/>
      </c>
      <c r="AD2104" s="20" t="str">
        <f>IFERROR(VLOOKUP(P2104,'CODE H VS CODE ICPE'!$A$2:$D$80,4,FALSE),"")</f>
        <v/>
      </c>
      <c r="AE2104" s="20" t="str">
        <f>IFERROR(VLOOKUP(Q2104,'CODE H VS CODE ICPE'!$A$2:$D$80,4,FALSE),"")</f>
        <v/>
      </c>
      <c r="AF2104" s="20" t="str">
        <f>IFERROR(VLOOKUP(R2104,'CODE H VS CODE ICPE'!$A$2:$D$80,4,FALSE),"")</f>
        <v/>
      </c>
      <c r="AG2104" s="20" t="str">
        <f>IFERROR(VLOOKUP(S2104,'CODE H VS CODE ICPE'!$A$2:$D$80,4,FALSE),"")</f>
        <v/>
      </c>
      <c r="AH2104" s="47" t="s">
        <v>4630</v>
      </c>
      <c r="AI2104" s="21">
        <f>IF(T2104="",0,IF(T2104="Interdit",0,VLOOKUP(F2104,'CODE H VS CODE ICPE'!$A$2:$E$80,5,FALSE)))</f>
        <v>99999.99</v>
      </c>
      <c r="AJ2104" s="21">
        <f>IF(U2104="",0,IF(U2104="Interdit",0,VLOOKUP(G2104,'CODE H VS CODE ICPE'!$A$2:$E$80,5,FALSE)))</f>
        <v>0</v>
      </c>
      <c r="AK2104" s="21">
        <f>IF(V2104="",0,IF(V2104="Interdit",0,VLOOKUP(H2104,'CODE H VS CODE ICPE'!$A$2:$E$80,5,FALSE)))</f>
        <v>0</v>
      </c>
      <c r="AL2104" s="21">
        <f>IF(W2104="",0,IF(W2104="Interdit",0,VLOOKUP(I2104,'CODE H VS CODE ICPE'!$A$2:$E$80,5,FALSE)))</f>
        <v>0</v>
      </c>
      <c r="AM2104" s="21">
        <f>IF(X2104="",0,IF(X2104="Interdit",0,VLOOKUP(J2104,'CODE H VS CODE ICPE'!$A$2:$E$80,5,FALSE)))</f>
        <v>0</v>
      </c>
      <c r="AN2104" s="21">
        <f>IF(Y2104="",0,IF(Y2104="Interdit",0,VLOOKUP(K2104,'CODE H VS CODE ICPE'!$A$2:$E$80,5,FALSE)))</f>
        <v>0</v>
      </c>
      <c r="AO2104" s="21">
        <f>IF(Z2104="",0,IF(Z2104="Interdit",0,VLOOKUP(L2104,'CODE H VS CODE ICPE'!$A$2:$E$80,5,FALSE)))</f>
        <v>0</v>
      </c>
      <c r="AP2104" s="21">
        <f>IF(AA2104="",0,IF(AA2104="Interdit",0,VLOOKUP(M2104,'CODE H VS CODE ICPE'!$A$2:$E$80,5,FALSE)))</f>
        <v>0</v>
      </c>
      <c r="AQ2104" s="21">
        <f>IF(AB2104="",0,IF(AB2104="Interdit",0,VLOOKUP(N2104,'CODE H VS CODE ICPE'!$A$2:$E$80,5,FALSE)))</f>
        <v>0</v>
      </c>
      <c r="AR2104" s="21">
        <f>IF(AC2104="",0,IF(AC2104="Interdit",0,VLOOKUP(O2104,'CODE H VS CODE ICPE'!$A$2:$E$80,5,FALSE)))</f>
        <v>0</v>
      </c>
      <c r="AS2104" s="21">
        <f>IF(AD2104="",0,IF(AD2104="Interdit",0,VLOOKUP(P2104,'CODE H VS CODE ICPE'!$A$2:$E$80,5,FALSE)))</f>
        <v>0</v>
      </c>
      <c r="AT2104" s="21">
        <f>IF(AE2104="",0,IF(AE2104="Interdit",0,VLOOKUP(Q2104,'CODE H VS CODE ICPE'!$A$2:$E$80,5,FALSE)))</f>
        <v>0</v>
      </c>
      <c r="AU2104" s="21">
        <f>IF(AF2104="",0,IF(AF2104="Interdit",0,VLOOKUP(R2104,'CODE H VS CODE ICPE'!$A$2:$E$80,5,FALSE)))</f>
        <v>0</v>
      </c>
      <c r="AV2104" s="21">
        <f>IF(AG2104="",0,IF(AG2104="Interdit",0,VLOOKUP(S2104,'CODE H VS CODE ICPE'!$A$2:$E$80,5,FALSE)))</f>
        <v>0</v>
      </c>
      <c r="AW2104" s="20" t="str">
        <f t="shared" si="459"/>
        <v>$AI$2</v>
      </c>
      <c r="AX2104" s="26">
        <f t="shared" si="460"/>
        <v>99999.99</v>
      </c>
      <c r="AY2104" s="20" t="str">
        <f t="shared" si="461"/>
        <v>H302</v>
      </c>
      <c r="AZ2104" s="20">
        <f>IF(AY2104="","",IF(AY2104=0,"",VLOOKUP(AY2104,'CODE H VS CODE ICPE'!$A$1:$E$80,3,FALSE)))</f>
        <v>4511</v>
      </c>
    </row>
    <row r="2105" spans="1:52" ht="28.9" customHeight="1">
      <c r="A2105" s="23">
        <v>3015</v>
      </c>
      <c r="B2105" s="24" t="s">
        <v>4175</v>
      </c>
      <c r="C2105" s="25" t="s">
        <v>222</v>
      </c>
      <c r="D2105" s="24" t="s">
        <v>1080</v>
      </c>
      <c r="E2105" s="24" t="s">
        <v>4176</v>
      </c>
      <c r="F2105" s="20" t="s">
        <v>42</v>
      </c>
      <c r="G2105" s="20" t="s">
        <v>86</v>
      </c>
      <c r="H2105" s="20"/>
      <c r="I2105" s="20"/>
      <c r="J2105" s="20"/>
      <c r="K2105" s="20"/>
      <c r="L2105" s="20"/>
      <c r="M2105" s="20"/>
      <c r="N2105" s="20"/>
      <c r="O2105" s="20"/>
      <c r="P2105" s="20"/>
      <c r="Q2105" s="20"/>
      <c r="R2105" s="20"/>
      <c r="S2105" s="20"/>
      <c r="T2105" s="20" t="str">
        <f>IFERROR(VLOOKUP(F2105,'CODE H VS CODE ICPE'!$A$2:$D$80,4,FALSE),"")</f>
        <v>Autorisé</v>
      </c>
      <c r="U2105" s="20" t="str">
        <f>IFERROR(VLOOKUP(G2105,'CODE H VS CODE ICPE'!$A$2:$D$80,4,FALSE),"")</f>
        <v>Autorisé</v>
      </c>
      <c r="V2105" s="20" t="str">
        <f>IFERROR(VLOOKUP(H2105,'CODE H VS CODE ICPE'!$A$2:$D$80,4,FALSE),"")</f>
        <v/>
      </c>
      <c r="W2105" s="20" t="str">
        <f>IFERROR(VLOOKUP(I2105,'CODE H VS CODE ICPE'!$A$2:$D$80,4,FALSE),"")</f>
        <v/>
      </c>
      <c r="X2105" s="20" t="str">
        <f>IFERROR(VLOOKUP(J2105,'CODE H VS CODE ICPE'!$A$2:$D$80,4,FALSE),"")</f>
        <v/>
      </c>
      <c r="Y2105" s="20" t="str">
        <f>IFERROR(VLOOKUP(K2105,'CODE H VS CODE ICPE'!$A$2:$D$80,4,FALSE),"")</f>
        <v/>
      </c>
      <c r="Z2105" s="20" t="str">
        <f>IFERROR(VLOOKUP(L2105,'CODE H VS CODE ICPE'!$A$2:$D$80,4,FALSE),"")</f>
        <v/>
      </c>
      <c r="AA2105" s="20" t="str">
        <f>IFERROR(VLOOKUP(M2105,'CODE H VS CODE ICPE'!$A$2:$D$80,4,FALSE),"")</f>
        <v/>
      </c>
      <c r="AB2105" s="20" t="str">
        <f>IFERROR(VLOOKUP(N2105,'CODE H VS CODE ICPE'!$A$2:$D$80,4,FALSE),"")</f>
        <v/>
      </c>
      <c r="AC2105" s="20" t="str">
        <f>IFERROR(VLOOKUP(O2105,'CODE H VS CODE ICPE'!$A$2:$D$80,4,FALSE),"")</f>
        <v/>
      </c>
      <c r="AD2105" s="20" t="str">
        <f>IFERROR(VLOOKUP(P2105,'CODE H VS CODE ICPE'!$A$2:$D$80,4,FALSE),"")</f>
        <v/>
      </c>
      <c r="AE2105" s="20" t="str">
        <f>IFERROR(VLOOKUP(Q2105,'CODE H VS CODE ICPE'!$A$2:$D$80,4,FALSE),"")</f>
        <v/>
      </c>
      <c r="AF2105" s="20" t="str">
        <f>IFERROR(VLOOKUP(R2105,'CODE H VS CODE ICPE'!$A$2:$D$80,4,FALSE),"")</f>
        <v/>
      </c>
      <c r="AG2105" s="20" t="str">
        <f>IFERROR(VLOOKUP(S2105,'CODE H VS CODE ICPE'!$A$2:$D$80,4,FALSE),"")</f>
        <v/>
      </c>
      <c r="AH2105" s="47" t="s">
        <v>4630</v>
      </c>
      <c r="AI2105" s="21">
        <f>IF(T2105="",0,IF(T2105="Interdit",0,VLOOKUP(F2105,'CODE H VS CODE ICPE'!$A$2:$E$80,5,FALSE)))</f>
        <v>99999.99</v>
      </c>
      <c r="AJ2105" s="21">
        <f>IF(U2105="",0,IF(U2105="Interdit",0,VLOOKUP(G2105,'CODE H VS CODE ICPE'!$A$2:$E$80,5,FALSE)))</f>
        <v>99999.99</v>
      </c>
      <c r="AK2105" s="21">
        <f>IF(V2105="",0,IF(V2105="Interdit",0,VLOOKUP(H2105,'CODE H VS CODE ICPE'!$A$2:$E$80,5,FALSE)))</f>
        <v>0</v>
      </c>
      <c r="AL2105" s="21">
        <f>IF(W2105="",0,IF(W2105="Interdit",0,VLOOKUP(I2105,'CODE H VS CODE ICPE'!$A$2:$E$80,5,FALSE)))</f>
        <v>0</v>
      </c>
      <c r="AM2105" s="21">
        <f>IF(X2105="",0,IF(X2105="Interdit",0,VLOOKUP(J2105,'CODE H VS CODE ICPE'!$A$2:$E$80,5,FALSE)))</f>
        <v>0</v>
      </c>
      <c r="AN2105" s="21">
        <f>IF(Y2105="",0,IF(Y2105="Interdit",0,VLOOKUP(K2105,'CODE H VS CODE ICPE'!$A$2:$E$80,5,FALSE)))</f>
        <v>0</v>
      </c>
      <c r="AO2105" s="21">
        <f>IF(Z2105="",0,IF(Z2105="Interdit",0,VLOOKUP(L2105,'CODE H VS CODE ICPE'!$A$2:$E$80,5,FALSE)))</f>
        <v>0</v>
      </c>
      <c r="AP2105" s="21">
        <f>IF(AA2105="",0,IF(AA2105="Interdit",0,VLOOKUP(M2105,'CODE H VS CODE ICPE'!$A$2:$E$80,5,FALSE)))</f>
        <v>0</v>
      </c>
      <c r="AQ2105" s="21">
        <f>IF(AB2105="",0,IF(AB2105="Interdit",0,VLOOKUP(N2105,'CODE H VS CODE ICPE'!$A$2:$E$80,5,FALSE)))</f>
        <v>0</v>
      </c>
      <c r="AR2105" s="21">
        <f>IF(AC2105="",0,IF(AC2105="Interdit",0,VLOOKUP(O2105,'CODE H VS CODE ICPE'!$A$2:$E$80,5,FALSE)))</f>
        <v>0</v>
      </c>
      <c r="AS2105" s="21">
        <f>IF(AD2105="",0,IF(AD2105="Interdit",0,VLOOKUP(P2105,'CODE H VS CODE ICPE'!$A$2:$E$80,5,FALSE)))</f>
        <v>0</v>
      </c>
      <c r="AT2105" s="21">
        <f>IF(AE2105="",0,IF(AE2105="Interdit",0,VLOOKUP(Q2105,'CODE H VS CODE ICPE'!$A$2:$E$80,5,FALSE)))</f>
        <v>0</v>
      </c>
      <c r="AU2105" s="21">
        <f>IF(AF2105="",0,IF(AF2105="Interdit",0,VLOOKUP(R2105,'CODE H VS CODE ICPE'!$A$2:$E$80,5,FALSE)))</f>
        <v>0</v>
      </c>
      <c r="AV2105" s="21">
        <f>IF(AG2105="",0,IF(AG2105="Interdit",0,VLOOKUP(S2105,'CODE H VS CODE ICPE'!$A$2:$E$80,5,FALSE)))</f>
        <v>0</v>
      </c>
      <c r="AW2105" s="20" t="str">
        <f t="shared" si="459"/>
        <v>$AI$2</v>
      </c>
      <c r="AX2105" s="26">
        <f t="shared" si="460"/>
        <v>99999.99</v>
      </c>
      <c r="AY2105" s="20" t="str">
        <f t="shared" si="461"/>
        <v>H226</v>
      </c>
      <c r="AZ2105" s="20">
        <f>IF(AY2105="","",IF(AY2105=0,"",VLOOKUP(AY2105,'CODE H VS CODE ICPE'!$A$1:$E$80,3,FALSE)))</f>
        <v>4331</v>
      </c>
    </row>
    <row r="2106" spans="1:52" ht="28.9" customHeight="1">
      <c r="A2106" s="23">
        <v>2747</v>
      </c>
      <c r="B2106" s="24" t="s">
        <v>4177</v>
      </c>
      <c r="C2106" s="25" t="s">
        <v>222</v>
      </c>
      <c r="D2106" s="24" t="s">
        <v>513</v>
      </c>
      <c r="E2106" s="24" t="s">
        <v>4178</v>
      </c>
      <c r="F2106" s="20" t="s">
        <v>42</v>
      </c>
      <c r="G2106" s="20" t="s">
        <v>94</v>
      </c>
      <c r="H2106" s="20"/>
      <c r="I2106" s="20"/>
      <c r="J2106" s="20"/>
      <c r="K2106" s="20"/>
      <c r="L2106" s="20"/>
      <c r="M2106" s="20"/>
      <c r="N2106" s="20"/>
      <c r="O2106" s="20"/>
      <c r="P2106" s="20"/>
      <c r="Q2106" s="20"/>
      <c r="R2106" s="20"/>
      <c r="S2106" s="20"/>
      <c r="T2106" s="20" t="str">
        <f>IFERROR(VLOOKUP(F2106,'CODE H VS CODE ICPE'!$A$2:$D$80,4,FALSE),"")</f>
        <v>Autorisé</v>
      </c>
      <c r="U2106" s="20" t="str">
        <f>IFERROR(VLOOKUP(G2106,'CODE H VS CODE ICPE'!$A$2:$D$80,4,FALSE),"")</f>
        <v>Demande d'autorisation</v>
      </c>
      <c r="V2106" s="20" t="str">
        <f>IFERROR(VLOOKUP(H2106,'CODE H VS CODE ICPE'!$A$2:$D$80,4,FALSE),"")</f>
        <v/>
      </c>
      <c r="W2106" s="20" t="str">
        <f>IFERROR(VLOOKUP(I2106,'CODE H VS CODE ICPE'!$A$2:$D$80,4,FALSE),"")</f>
        <v/>
      </c>
      <c r="X2106" s="20" t="str">
        <f>IFERROR(VLOOKUP(J2106,'CODE H VS CODE ICPE'!$A$2:$D$80,4,FALSE),"")</f>
        <v/>
      </c>
      <c r="Y2106" s="20" t="str">
        <f>IFERROR(VLOOKUP(K2106,'CODE H VS CODE ICPE'!$A$2:$D$80,4,FALSE),"")</f>
        <v/>
      </c>
      <c r="Z2106" s="20" t="str">
        <f>IFERROR(VLOOKUP(L2106,'CODE H VS CODE ICPE'!$A$2:$D$80,4,FALSE),"")</f>
        <v/>
      </c>
      <c r="AA2106" s="20" t="str">
        <f>IFERROR(VLOOKUP(M2106,'CODE H VS CODE ICPE'!$A$2:$D$80,4,FALSE),"")</f>
        <v/>
      </c>
      <c r="AB2106" s="20" t="str">
        <f>IFERROR(VLOOKUP(N2106,'CODE H VS CODE ICPE'!$A$2:$D$80,4,FALSE),"")</f>
        <v/>
      </c>
      <c r="AC2106" s="20" t="str">
        <f>IFERROR(VLOOKUP(O2106,'CODE H VS CODE ICPE'!$A$2:$D$80,4,FALSE),"")</f>
        <v/>
      </c>
      <c r="AD2106" s="20" t="str">
        <f>IFERROR(VLOOKUP(P2106,'CODE H VS CODE ICPE'!$A$2:$D$80,4,FALSE),"")</f>
        <v/>
      </c>
      <c r="AE2106" s="20" t="str">
        <f>IFERROR(VLOOKUP(Q2106,'CODE H VS CODE ICPE'!$A$2:$D$80,4,FALSE),"")</f>
        <v/>
      </c>
      <c r="AF2106" s="20" t="str">
        <f>IFERROR(VLOOKUP(R2106,'CODE H VS CODE ICPE'!$A$2:$D$80,4,FALSE),"")</f>
        <v/>
      </c>
      <c r="AG2106" s="20" t="str">
        <f>IFERROR(VLOOKUP(S2106,'CODE H VS CODE ICPE'!$A$2:$D$80,4,FALSE),"")</f>
        <v/>
      </c>
      <c r="AH2106" s="47" t="str">
        <f>IF(COUNTIF(T2106:AG2106, "Rejected") &gt; 0, "Rejected", IF(COUNTIF(T2106:AG2106, "Under request") &gt; 0, "Under request", "Accepted"))</f>
        <v>Accepted</v>
      </c>
      <c r="AI2106" s="21">
        <f>IF(T2106="",0,IF(T2106="Interdit",0,VLOOKUP(F2106,'CODE H VS CODE ICPE'!$A$2:$E$80,5,FALSE)))</f>
        <v>99999.99</v>
      </c>
      <c r="AJ2106" s="21">
        <f>IF(U2106="",0,IF(U2106="Interdit",0,VLOOKUP(G2106,'CODE H VS CODE ICPE'!$A$2:$E$80,5,FALSE)))</f>
        <v>199.99</v>
      </c>
      <c r="AK2106" s="21">
        <f>IF(V2106="",0,IF(V2106="Interdit",0,VLOOKUP(H2106,'CODE H VS CODE ICPE'!$A$2:$E$80,5,FALSE)))</f>
        <v>0</v>
      </c>
      <c r="AL2106" s="21">
        <f>IF(W2106="",0,IF(W2106="Interdit",0,VLOOKUP(I2106,'CODE H VS CODE ICPE'!$A$2:$E$80,5,FALSE)))</f>
        <v>0</v>
      </c>
      <c r="AM2106" s="21">
        <f>IF(X2106="",0,IF(X2106="Interdit",0,VLOOKUP(J2106,'CODE H VS CODE ICPE'!$A$2:$E$80,5,FALSE)))</f>
        <v>0</v>
      </c>
      <c r="AN2106" s="21">
        <f>IF(Y2106="",0,IF(Y2106="Interdit",0,VLOOKUP(K2106,'CODE H VS CODE ICPE'!$A$2:$E$80,5,FALSE)))</f>
        <v>0</v>
      </c>
      <c r="AO2106" s="21">
        <f>IF(Z2106="",0,IF(Z2106="Interdit",0,VLOOKUP(L2106,'CODE H VS CODE ICPE'!$A$2:$E$80,5,FALSE)))</f>
        <v>0</v>
      </c>
      <c r="AP2106" s="21">
        <f>IF(AA2106="",0,IF(AA2106="Interdit",0,VLOOKUP(M2106,'CODE H VS CODE ICPE'!$A$2:$E$80,5,FALSE)))</f>
        <v>0</v>
      </c>
      <c r="AQ2106" s="21">
        <f>IF(AB2106="",0,IF(AB2106="Interdit",0,VLOOKUP(N2106,'CODE H VS CODE ICPE'!$A$2:$E$80,5,FALSE)))</f>
        <v>0</v>
      </c>
      <c r="AR2106" s="21">
        <f>IF(AC2106="",0,IF(AC2106="Interdit",0,VLOOKUP(O2106,'CODE H VS CODE ICPE'!$A$2:$E$80,5,FALSE)))</f>
        <v>0</v>
      </c>
      <c r="AS2106" s="21">
        <f>IF(AD2106="",0,IF(AD2106="Interdit",0,VLOOKUP(P2106,'CODE H VS CODE ICPE'!$A$2:$E$80,5,FALSE)))</f>
        <v>0</v>
      </c>
      <c r="AT2106" s="21">
        <f>IF(AE2106="",0,IF(AE2106="Interdit",0,VLOOKUP(Q2106,'CODE H VS CODE ICPE'!$A$2:$E$80,5,FALSE)))</f>
        <v>0</v>
      </c>
      <c r="AU2106" s="21">
        <f>IF(AF2106="",0,IF(AF2106="Interdit",0,VLOOKUP(R2106,'CODE H VS CODE ICPE'!$A$2:$E$80,5,FALSE)))</f>
        <v>0</v>
      </c>
      <c r="AV2106" s="21">
        <f>IF(AG2106="",0,IF(AG2106="Interdit",0,VLOOKUP(S2106,'CODE H VS CODE ICPE'!$A$2:$E$80,5,FALSE)))</f>
        <v>0</v>
      </c>
      <c r="AW2106" s="20" t="str">
        <f t="shared" ref="AW2106:AW2109" si="462">ADDRESS(2,MATCH(MAX(AI2106:AV2106),AI2106:AV2106,0)+COLUMN(AI2106)-1)</f>
        <v>$AI$2</v>
      </c>
      <c r="AX2106" s="26">
        <f t="shared" ref="AX2106:AX2109" si="463">IF(AH2106="Interdit","",IF(AW2106="$AI$2",AI2106,IF(AW2106="$AJ$2",AJ2106,IF(AW2106="$AK$2",AK2106,IF(AW2106="$AL$2",AL2106,IF(AW2106="$AM$2",AM2106,IF(AW2106="$AN$2",AN2106,IF(AW2106="$AO$2",AO2106,IF(AW2106="$AP$2",AP2106,IF(AW2106="$AQ$2",AQ2106,IF(AW2106="$AR$2",AR2106,IF(AW2106="$AS$2",AS2106,IF(AW2106="$AT$2",AT2106,IF(AW2106="$AU$2",AU2106,IF(AW2106="$AV$2",AV2106,"")))))))))))))))</f>
        <v>99999.99</v>
      </c>
      <c r="AY2106" s="20" t="str">
        <f t="shared" ref="AY2106:AY2109" si="464">IF(AX2106="","",IF(AW2106="$AI$2",F2106,IF(AW2106="$AJ$2",G2106,IF(AW2106="$AK$2",H2106,IF(AW2106="$AL$2",I2106,IF(AW2106="$AM$2",J2106,IF(AW2106="$AN$2",K2106,IF(AW2106="$AO$2",L2106,IF(AW2106="$AP$2",M2106,IF(AW2106="$AQ$2",N2106,IF(AW2106="$AR$2",O2106,IF(AW2106="$AS$2",P2106,IF(AW2106="$AT$2",Q2106,IF(AW2106="$AU$2",R2106,IF(AW2106="$AV$2",S2106,"")))))))))))))))</f>
        <v>H226</v>
      </c>
      <c r="AZ2106" s="20">
        <f>IF(AY2106="","",IF(AY2106=0,"",VLOOKUP(AY2106,'CODE H VS CODE ICPE'!$A$1:$E$80,3,FALSE)))</f>
        <v>4331</v>
      </c>
    </row>
    <row r="2107" spans="1:52" ht="28.9" customHeight="1">
      <c r="A2107" s="23">
        <v>2748</v>
      </c>
      <c r="B2107" s="24" t="s">
        <v>4179</v>
      </c>
      <c r="C2107" s="25" t="s">
        <v>222</v>
      </c>
      <c r="D2107" s="24" t="s">
        <v>223</v>
      </c>
      <c r="E2107" s="24" t="s">
        <v>4180</v>
      </c>
      <c r="F2107" s="20" t="s">
        <v>42</v>
      </c>
      <c r="G2107" s="20" t="s">
        <v>94</v>
      </c>
      <c r="H2107" s="20"/>
      <c r="I2107" s="20"/>
      <c r="J2107" s="20"/>
      <c r="K2107" s="20"/>
      <c r="L2107" s="20"/>
      <c r="M2107" s="20"/>
      <c r="N2107" s="20"/>
      <c r="O2107" s="20"/>
      <c r="P2107" s="20"/>
      <c r="Q2107" s="20"/>
      <c r="R2107" s="20"/>
      <c r="S2107" s="20"/>
      <c r="T2107" s="20" t="str">
        <f>IFERROR(VLOOKUP(F2107,'CODE H VS CODE ICPE'!$A$2:$D$80,4,FALSE),"")</f>
        <v>Autorisé</v>
      </c>
      <c r="U2107" s="20" t="str">
        <f>IFERROR(VLOOKUP(G2107,'CODE H VS CODE ICPE'!$A$2:$D$80,4,FALSE),"")</f>
        <v>Demande d'autorisation</v>
      </c>
      <c r="V2107" s="20" t="str">
        <f>IFERROR(VLOOKUP(H2107,'CODE H VS CODE ICPE'!$A$2:$D$80,4,FALSE),"")</f>
        <v/>
      </c>
      <c r="W2107" s="20" t="str">
        <f>IFERROR(VLOOKUP(I2107,'CODE H VS CODE ICPE'!$A$2:$D$80,4,FALSE),"")</f>
        <v/>
      </c>
      <c r="X2107" s="20" t="str">
        <f>IFERROR(VLOOKUP(J2107,'CODE H VS CODE ICPE'!$A$2:$D$80,4,FALSE),"")</f>
        <v/>
      </c>
      <c r="Y2107" s="20" t="str">
        <f>IFERROR(VLOOKUP(K2107,'CODE H VS CODE ICPE'!$A$2:$D$80,4,FALSE),"")</f>
        <v/>
      </c>
      <c r="Z2107" s="20" t="str">
        <f>IFERROR(VLOOKUP(L2107,'CODE H VS CODE ICPE'!$A$2:$D$80,4,FALSE),"")</f>
        <v/>
      </c>
      <c r="AA2107" s="20" t="str">
        <f>IFERROR(VLOOKUP(M2107,'CODE H VS CODE ICPE'!$A$2:$D$80,4,FALSE),"")</f>
        <v/>
      </c>
      <c r="AB2107" s="20" t="str">
        <f>IFERROR(VLOOKUP(N2107,'CODE H VS CODE ICPE'!$A$2:$D$80,4,FALSE),"")</f>
        <v/>
      </c>
      <c r="AC2107" s="20" t="str">
        <f>IFERROR(VLOOKUP(O2107,'CODE H VS CODE ICPE'!$A$2:$D$80,4,FALSE),"")</f>
        <v/>
      </c>
      <c r="AD2107" s="20" t="str">
        <f>IFERROR(VLOOKUP(P2107,'CODE H VS CODE ICPE'!$A$2:$D$80,4,FALSE),"")</f>
        <v/>
      </c>
      <c r="AE2107" s="20" t="str">
        <f>IFERROR(VLOOKUP(Q2107,'CODE H VS CODE ICPE'!$A$2:$D$80,4,FALSE),"")</f>
        <v/>
      </c>
      <c r="AF2107" s="20" t="str">
        <f>IFERROR(VLOOKUP(R2107,'CODE H VS CODE ICPE'!$A$2:$D$80,4,FALSE),"")</f>
        <v/>
      </c>
      <c r="AG2107" s="20" t="str">
        <f>IFERROR(VLOOKUP(S2107,'CODE H VS CODE ICPE'!$A$2:$D$80,4,FALSE),"")</f>
        <v/>
      </c>
      <c r="AH2107" s="47" t="str">
        <f>IF(COUNTIF(T2107:AG2107, "Rejected") &gt; 0, "Rejected", IF(COUNTIF(T2107:AG2107, "Under request") &gt; 0, "Under request", "Accepted"))</f>
        <v>Accepted</v>
      </c>
      <c r="AI2107" s="21">
        <f>IF(T2107="",0,IF(T2107="Interdit",0,VLOOKUP(F2107,'CODE H VS CODE ICPE'!$A$2:$E$80,5,FALSE)))</f>
        <v>99999.99</v>
      </c>
      <c r="AJ2107" s="21">
        <f>IF(U2107="",0,IF(U2107="Interdit",0,VLOOKUP(G2107,'CODE H VS CODE ICPE'!$A$2:$E$80,5,FALSE)))</f>
        <v>199.99</v>
      </c>
      <c r="AK2107" s="21">
        <f>IF(V2107="",0,IF(V2107="Interdit",0,VLOOKUP(H2107,'CODE H VS CODE ICPE'!$A$2:$E$80,5,FALSE)))</f>
        <v>0</v>
      </c>
      <c r="AL2107" s="21">
        <f>IF(W2107="",0,IF(W2107="Interdit",0,VLOOKUP(I2107,'CODE H VS CODE ICPE'!$A$2:$E$80,5,FALSE)))</f>
        <v>0</v>
      </c>
      <c r="AM2107" s="21">
        <f>IF(X2107="",0,IF(X2107="Interdit",0,VLOOKUP(J2107,'CODE H VS CODE ICPE'!$A$2:$E$80,5,FALSE)))</f>
        <v>0</v>
      </c>
      <c r="AN2107" s="21">
        <f>IF(Y2107="",0,IF(Y2107="Interdit",0,VLOOKUP(K2107,'CODE H VS CODE ICPE'!$A$2:$E$80,5,FALSE)))</f>
        <v>0</v>
      </c>
      <c r="AO2107" s="21">
        <f>IF(Z2107="",0,IF(Z2107="Interdit",0,VLOOKUP(L2107,'CODE H VS CODE ICPE'!$A$2:$E$80,5,FALSE)))</f>
        <v>0</v>
      </c>
      <c r="AP2107" s="21">
        <f>IF(AA2107="",0,IF(AA2107="Interdit",0,VLOOKUP(M2107,'CODE H VS CODE ICPE'!$A$2:$E$80,5,FALSE)))</f>
        <v>0</v>
      </c>
      <c r="AQ2107" s="21">
        <f>IF(AB2107="",0,IF(AB2107="Interdit",0,VLOOKUP(N2107,'CODE H VS CODE ICPE'!$A$2:$E$80,5,FALSE)))</f>
        <v>0</v>
      </c>
      <c r="AR2107" s="21">
        <f>IF(AC2107="",0,IF(AC2107="Interdit",0,VLOOKUP(O2107,'CODE H VS CODE ICPE'!$A$2:$E$80,5,FALSE)))</f>
        <v>0</v>
      </c>
      <c r="AS2107" s="21">
        <f>IF(AD2107="",0,IF(AD2107="Interdit",0,VLOOKUP(P2107,'CODE H VS CODE ICPE'!$A$2:$E$80,5,FALSE)))</f>
        <v>0</v>
      </c>
      <c r="AT2107" s="21">
        <f>IF(AE2107="",0,IF(AE2107="Interdit",0,VLOOKUP(Q2107,'CODE H VS CODE ICPE'!$A$2:$E$80,5,FALSE)))</f>
        <v>0</v>
      </c>
      <c r="AU2107" s="21">
        <f>IF(AF2107="",0,IF(AF2107="Interdit",0,VLOOKUP(R2107,'CODE H VS CODE ICPE'!$A$2:$E$80,5,FALSE)))</f>
        <v>0</v>
      </c>
      <c r="AV2107" s="21">
        <f>IF(AG2107="",0,IF(AG2107="Interdit",0,VLOOKUP(S2107,'CODE H VS CODE ICPE'!$A$2:$E$80,5,FALSE)))</f>
        <v>0</v>
      </c>
      <c r="AW2107" s="20" t="str">
        <f t="shared" si="462"/>
        <v>$AI$2</v>
      </c>
      <c r="AX2107" s="26">
        <f t="shared" si="463"/>
        <v>99999.99</v>
      </c>
      <c r="AY2107" s="20" t="str">
        <f t="shared" si="464"/>
        <v>H226</v>
      </c>
      <c r="AZ2107" s="20">
        <f>IF(AY2107="","",IF(AY2107=0,"",VLOOKUP(AY2107,'CODE H VS CODE ICPE'!$A$1:$E$80,3,FALSE)))</f>
        <v>4331</v>
      </c>
    </row>
    <row r="2108" spans="1:52" ht="28.9" customHeight="1">
      <c r="A2108" s="23">
        <v>2785</v>
      </c>
      <c r="B2108" s="24" t="s">
        <v>4181</v>
      </c>
      <c r="C2108" s="25" t="s">
        <v>234</v>
      </c>
      <c r="D2108" s="24" t="s">
        <v>1083</v>
      </c>
      <c r="E2108" s="24" t="s">
        <v>4182</v>
      </c>
      <c r="F2108" s="20" t="s">
        <v>86</v>
      </c>
      <c r="G2108" s="20" t="s">
        <v>94</v>
      </c>
      <c r="H2108" s="20"/>
      <c r="I2108" s="20"/>
      <c r="J2108" s="20"/>
      <c r="K2108" s="20"/>
      <c r="L2108" s="20"/>
      <c r="M2108" s="20"/>
      <c r="N2108" s="20"/>
      <c r="O2108" s="20"/>
      <c r="P2108" s="20"/>
      <c r="Q2108" s="20"/>
      <c r="R2108" s="20"/>
      <c r="S2108" s="20"/>
      <c r="T2108" s="20" t="str">
        <f>IFERROR(VLOOKUP(F2108,'CODE H VS CODE ICPE'!$A$2:$D$80,4,FALSE),"")</f>
        <v>Autorisé</v>
      </c>
      <c r="U2108" s="20" t="str">
        <f>IFERROR(VLOOKUP(G2108,'CODE H VS CODE ICPE'!$A$2:$D$80,4,FALSE),"")</f>
        <v>Demande d'autorisation</v>
      </c>
      <c r="V2108" s="20" t="str">
        <f>IFERROR(VLOOKUP(H2108,'CODE H VS CODE ICPE'!$A$2:$D$80,4,FALSE),"")</f>
        <v/>
      </c>
      <c r="W2108" s="20" t="str">
        <f>IFERROR(VLOOKUP(I2108,'CODE H VS CODE ICPE'!$A$2:$D$80,4,FALSE),"")</f>
        <v/>
      </c>
      <c r="X2108" s="20" t="str">
        <f>IFERROR(VLOOKUP(J2108,'CODE H VS CODE ICPE'!$A$2:$D$80,4,FALSE),"")</f>
        <v/>
      </c>
      <c r="Y2108" s="20" t="str">
        <f>IFERROR(VLOOKUP(K2108,'CODE H VS CODE ICPE'!$A$2:$D$80,4,FALSE),"")</f>
        <v/>
      </c>
      <c r="Z2108" s="20" t="str">
        <f>IFERROR(VLOOKUP(L2108,'CODE H VS CODE ICPE'!$A$2:$D$80,4,FALSE),"")</f>
        <v/>
      </c>
      <c r="AA2108" s="20" t="str">
        <f>IFERROR(VLOOKUP(M2108,'CODE H VS CODE ICPE'!$A$2:$D$80,4,FALSE),"")</f>
        <v/>
      </c>
      <c r="AB2108" s="20" t="str">
        <f>IFERROR(VLOOKUP(N2108,'CODE H VS CODE ICPE'!$A$2:$D$80,4,FALSE),"")</f>
        <v/>
      </c>
      <c r="AC2108" s="20" t="str">
        <f>IFERROR(VLOOKUP(O2108,'CODE H VS CODE ICPE'!$A$2:$D$80,4,FALSE),"")</f>
        <v/>
      </c>
      <c r="AD2108" s="20" t="str">
        <f>IFERROR(VLOOKUP(P2108,'CODE H VS CODE ICPE'!$A$2:$D$80,4,FALSE),"")</f>
        <v/>
      </c>
      <c r="AE2108" s="20" t="str">
        <f>IFERROR(VLOOKUP(Q2108,'CODE H VS CODE ICPE'!$A$2:$D$80,4,FALSE),"")</f>
        <v/>
      </c>
      <c r="AF2108" s="20" t="str">
        <f>IFERROR(VLOOKUP(R2108,'CODE H VS CODE ICPE'!$A$2:$D$80,4,FALSE),"")</f>
        <v/>
      </c>
      <c r="AG2108" s="20" t="str">
        <f>IFERROR(VLOOKUP(S2108,'CODE H VS CODE ICPE'!$A$2:$D$80,4,FALSE),"")</f>
        <v/>
      </c>
      <c r="AH2108" s="47" t="str">
        <f>IF(COUNTIF(T2108:AG2108, "Rejected") &gt; 0, "Rejected", IF(COUNTIF(T2108:AG2108, "Under request") &gt; 0, "Under request", "Accepted"))</f>
        <v>Accepted</v>
      </c>
      <c r="AI2108" s="21">
        <f>IF(T2108="",0,IF(T2108="Interdit",0,VLOOKUP(F2108,'CODE H VS CODE ICPE'!$A$2:$E$80,5,FALSE)))</f>
        <v>99999.99</v>
      </c>
      <c r="AJ2108" s="21">
        <f>IF(U2108="",0,IF(U2108="Interdit",0,VLOOKUP(G2108,'CODE H VS CODE ICPE'!$A$2:$E$80,5,FALSE)))</f>
        <v>199.99</v>
      </c>
      <c r="AK2108" s="21">
        <f>IF(V2108="",0,IF(V2108="Interdit",0,VLOOKUP(H2108,'CODE H VS CODE ICPE'!$A$2:$E$80,5,FALSE)))</f>
        <v>0</v>
      </c>
      <c r="AL2108" s="21">
        <f>IF(W2108="",0,IF(W2108="Interdit",0,VLOOKUP(I2108,'CODE H VS CODE ICPE'!$A$2:$E$80,5,FALSE)))</f>
        <v>0</v>
      </c>
      <c r="AM2108" s="21">
        <f>IF(X2108="",0,IF(X2108="Interdit",0,VLOOKUP(J2108,'CODE H VS CODE ICPE'!$A$2:$E$80,5,FALSE)))</f>
        <v>0</v>
      </c>
      <c r="AN2108" s="21">
        <f>IF(Y2108="",0,IF(Y2108="Interdit",0,VLOOKUP(K2108,'CODE H VS CODE ICPE'!$A$2:$E$80,5,FALSE)))</f>
        <v>0</v>
      </c>
      <c r="AO2108" s="21">
        <f>IF(Z2108="",0,IF(Z2108="Interdit",0,VLOOKUP(L2108,'CODE H VS CODE ICPE'!$A$2:$E$80,5,FALSE)))</f>
        <v>0</v>
      </c>
      <c r="AP2108" s="21">
        <f>IF(AA2108="",0,IF(AA2108="Interdit",0,VLOOKUP(M2108,'CODE H VS CODE ICPE'!$A$2:$E$80,5,FALSE)))</f>
        <v>0</v>
      </c>
      <c r="AQ2108" s="21">
        <f>IF(AB2108="",0,IF(AB2108="Interdit",0,VLOOKUP(N2108,'CODE H VS CODE ICPE'!$A$2:$E$80,5,FALSE)))</f>
        <v>0</v>
      </c>
      <c r="AR2108" s="21">
        <f>IF(AC2108="",0,IF(AC2108="Interdit",0,VLOOKUP(O2108,'CODE H VS CODE ICPE'!$A$2:$E$80,5,FALSE)))</f>
        <v>0</v>
      </c>
      <c r="AS2108" s="21">
        <f>IF(AD2108="",0,IF(AD2108="Interdit",0,VLOOKUP(P2108,'CODE H VS CODE ICPE'!$A$2:$E$80,5,FALSE)))</f>
        <v>0</v>
      </c>
      <c r="AT2108" s="21">
        <f>IF(AE2108="",0,IF(AE2108="Interdit",0,VLOOKUP(Q2108,'CODE H VS CODE ICPE'!$A$2:$E$80,5,FALSE)))</f>
        <v>0</v>
      </c>
      <c r="AU2108" s="21">
        <f>IF(AF2108="",0,IF(AF2108="Interdit",0,VLOOKUP(R2108,'CODE H VS CODE ICPE'!$A$2:$E$80,5,FALSE)))</f>
        <v>0</v>
      </c>
      <c r="AV2108" s="21">
        <f>IF(AG2108="",0,IF(AG2108="Interdit",0,VLOOKUP(S2108,'CODE H VS CODE ICPE'!$A$2:$E$80,5,FALSE)))</f>
        <v>0</v>
      </c>
      <c r="AW2108" s="20" t="str">
        <f t="shared" si="462"/>
        <v>$AI$2</v>
      </c>
      <c r="AX2108" s="26">
        <f t="shared" si="463"/>
        <v>99999.99</v>
      </c>
      <c r="AY2108" s="20" t="str">
        <f t="shared" si="464"/>
        <v>H302</v>
      </c>
      <c r="AZ2108" s="20">
        <f>IF(AY2108="","",IF(AY2108=0,"",VLOOKUP(AY2108,'CODE H VS CODE ICPE'!$A$1:$E$80,3,FALSE)))</f>
        <v>4511</v>
      </c>
    </row>
    <row r="2109" spans="1:52" ht="28.9" customHeight="1">
      <c r="A2109" s="23">
        <v>2793</v>
      </c>
      <c r="B2109" s="24" t="s">
        <v>4183</v>
      </c>
      <c r="C2109" s="25" t="s">
        <v>499</v>
      </c>
      <c r="D2109" s="24" t="s">
        <v>500</v>
      </c>
      <c r="E2109" s="24" t="s">
        <v>4184</v>
      </c>
      <c r="F2109" s="20" t="s">
        <v>60</v>
      </c>
      <c r="G2109" s="20"/>
      <c r="H2109" s="20"/>
      <c r="I2109" s="20"/>
      <c r="J2109" s="20"/>
      <c r="K2109" s="20"/>
      <c r="L2109" s="20"/>
      <c r="M2109" s="20"/>
      <c r="N2109" s="20"/>
      <c r="O2109" s="20"/>
      <c r="P2109" s="20"/>
      <c r="Q2109" s="20"/>
      <c r="R2109" s="20"/>
      <c r="S2109" s="20"/>
      <c r="T2109" s="20" t="str">
        <f>IFERROR(VLOOKUP(F2109,'CODE H VS CODE ICPE'!$A$2:$D$80,4,FALSE),"")</f>
        <v>Interdit</v>
      </c>
      <c r="U2109" s="20" t="str">
        <f>IFERROR(VLOOKUP(G2109,'CODE H VS CODE ICPE'!$A$2:$D$80,4,FALSE),"")</f>
        <v/>
      </c>
      <c r="V2109" s="20" t="str">
        <f>IFERROR(VLOOKUP(H2109,'CODE H VS CODE ICPE'!$A$2:$D$80,4,FALSE),"")</f>
        <v/>
      </c>
      <c r="W2109" s="20" t="str">
        <f>IFERROR(VLOOKUP(I2109,'CODE H VS CODE ICPE'!$A$2:$D$80,4,FALSE),"")</f>
        <v/>
      </c>
      <c r="X2109" s="20" t="str">
        <f>IFERROR(VLOOKUP(J2109,'CODE H VS CODE ICPE'!$A$2:$D$80,4,FALSE),"")</f>
        <v/>
      </c>
      <c r="Y2109" s="20" t="str">
        <f>IFERROR(VLOOKUP(K2109,'CODE H VS CODE ICPE'!$A$2:$D$80,4,FALSE),"")</f>
        <v/>
      </c>
      <c r="Z2109" s="20" t="str">
        <f>IFERROR(VLOOKUP(L2109,'CODE H VS CODE ICPE'!$A$2:$D$80,4,FALSE),"")</f>
        <v/>
      </c>
      <c r="AA2109" s="20" t="str">
        <f>IFERROR(VLOOKUP(M2109,'CODE H VS CODE ICPE'!$A$2:$D$80,4,FALSE),"")</f>
        <v/>
      </c>
      <c r="AB2109" s="20" t="str">
        <f>IFERROR(VLOOKUP(N2109,'CODE H VS CODE ICPE'!$A$2:$D$80,4,FALSE),"")</f>
        <v/>
      </c>
      <c r="AC2109" s="20" t="str">
        <f>IFERROR(VLOOKUP(O2109,'CODE H VS CODE ICPE'!$A$2:$D$80,4,FALSE),"")</f>
        <v/>
      </c>
      <c r="AD2109" s="20" t="str">
        <f>IFERROR(VLOOKUP(P2109,'CODE H VS CODE ICPE'!$A$2:$D$80,4,FALSE),"")</f>
        <v/>
      </c>
      <c r="AE2109" s="20" t="str">
        <f>IFERROR(VLOOKUP(Q2109,'CODE H VS CODE ICPE'!$A$2:$D$80,4,FALSE),"")</f>
        <v/>
      </c>
      <c r="AF2109" s="20" t="str">
        <f>IFERROR(VLOOKUP(R2109,'CODE H VS CODE ICPE'!$A$2:$D$80,4,FALSE),"")</f>
        <v/>
      </c>
      <c r="AG2109" s="20" t="str">
        <f>IFERROR(VLOOKUP(S2109,'CODE H VS CODE ICPE'!$A$2:$D$80,4,FALSE),"")</f>
        <v/>
      </c>
      <c r="AH2109" s="48" t="str">
        <f>IF(COUNTIF(T2109:AG2109, "Rejected") &gt; 0, "Rejected", IF(COUNTIF(T2109:AG2109, "Under request") &gt; 0, "Under request", "Accepted"))</f>
        <v>Accepted</v>
      </c>
      <c r="AI2109" s="21">
        <f>IF(T2109="",0,IF(T2109="Interdit",0,VLOOKUP(F2109,'CODE H VS CODE ICPE'!$A$2:$E$80,5,FALSE)))</f>
        <v>0</v>
      </c>
      <c r="AJ2109" s="21">
        <f>IF(U2109="",0,IF(U2109="Interdit",0,VLOOKUP(G2109,'CODE H VS CODE ICPE'!$A$2:$E$80,5,FALSE)))</f>
        <v>0</v>
      </c>
      <c r="AK2109" s="21">
        <f>IF(V2109="",0,IF(V2109="Interdit",0,VLOOKUP(H2109,'CODE H VS CODE ICPE'!$A$2:$E$80,5,FALSE)))</f>
        <v>0</v>
      </c>
      <c r="AL2109" s="21">
        <f>IF(W2109="",0,IF(W2109="Interdit",0,VLOOKUP(I2109,'CODE H VS CODE ICPE'!$A$2:$E$80,5,FALSE)))</f>
        <v>0</v>
      </c>
      <c r="AM2109" s="21">
        <f>IF(X2109="",0,IF(X2109="Interdit",0,VLOOKUP(J2109,'CODE H VS CODE ICPE'!$A$2:$E$80,5,FALSE)))</f>
        <v>0</v>
      </c>
      <c r="AN2109" s="21">
        <f>IF(Y2109="",0,IF(Y2109="Interdit",0,VLOOKUP(K2109,'CODE H VS CODE ICPE'!$A$2:$E$80,5,FALSE)))</f>
        <v>0</v>
      </c>
      <c r="AO2109" s="21">
        <f>IF(Z2109="",0,IF(Z2109="Interdit",0,VLOOKUP(L2109,'CODE H VS CODE ICPE'!$A$2:$E$80,5,FALSE)))</f>
        <v>0</v>
      </c>
      <c r="AP2109" s="21">
        <f>IF(AA2109="",0,IF(AA2109="Interdit",0,VLOOKUP(M2109,'CODE H VS CODE ICPE'!$A$2:$E$80,5,FALSE)))</f>
        <v>0</v>
      </c>
      <c r="AQ2109" s="21">
        <f>IF(AB2109="",0,IF(AB2109="Interdit",0,VLOOKUP(N2109,'CODE H VS CODE ICPE'!$A$2:$E$80,5,FALSE)))</f>
        <v>0</v>
      </c>
      <c r="AR2109" s="21">
        <f>IF(AC2109="",0,IF(AC2109="Interdit",0,VLOOKUP(O2109,'CODE H VS CODE ICPE'!$A$2:$E$80,5,FALSE)))</f>
        <v>0</v>
      </c>
      <c r="AS2109" s="21">
        <f>IF(AD2109="",0,IF(AD2109="Interdit",0,VLOOKUP(P2109,'CODE H VS CODE ICPE'!$A$2:$E$80,5,FALSE)))</f>
        <v>0</v>
      </c>
      <c r="AT2109" s="21">
        <f>IF(AE2109="",0,IF(AE2109="Interdit",0,VLOOKUP(Q2109,'CODE H VS CODE ICPE'!$A$2:$E$80,5,FALSE)))</f>
        <v>0</v>
      </c>
      <c r="AU2109" s="21">
        <f>IF(AF2109="",0,IF(AF2109="Interdit",0,VLOOKUP(R2109,'CODE H VS CODE ICPE'!$A$2:$E$80,5,FALSE)))</f>
        <v>0</v>
      </c>
      <c r="AV2109" s="21">
        <f>IF(AG2109="",0,IF(AG2109="Interdit",0,VLOOKUP(S2109,'CODE H VS CODE ICPE'!$A$2:$E$80,5,FALSE)))</f>
        <v>0</v>
      </c>
      <c r="AW2109" s="20" t="str">
        <f t="shared" si="462"/>
        <v>$AI$2</v>
      </c>
      <c r="AX2109" s="26">
        <f t="shared" si="463"/>
        <v>0</v>
      </c>
      <c r="AY2109" s="20" t="str">
        <f t="shared" si="464"/>
        <v>H250</v>
      </c>
      <c r="AZ2109" s="20">
        <f>IF(AY2109="","",IF(AY2109=0,"",VLOOKUP(AY2109,'CODE H VS CODE ICPE'!$A$1:$E$80,3,FALSE)))</f>
        <v>4430</v>
      </c>
    </row>
    <row r="2110" spans="1:52" ht="28.9" customHeight="1">
      <c r="A2110" s="23">
        <v>3016</v>
      </c>
      <c r="B2110" s="24" t="s">
        <v>4185</v>
      </c>
      <c r="C2110" s="25" t="s">
        <v>222</v>
      </c>
      <c r="D2110" s="24" t="s">
        <v>1018</v>
      </c>
      <c r="E2110" s="24" t="s">
        <v>4186</v>
      </c>
      <c r="F2110" s="20" t="s">
        <v>86</v>
      </c>
      <c r="G2110" s="20"/>
      <c r="H2110" s="20"/>
      <c r="I2110" s="20"/>
      <c r="J2110" s="20"/>
      <c r="K2110" s="20"/>
      <c r="L2110" s="20"/>
      <c r="M2110" s="20"/>
      <c r="N2110" s="20"/>
      <c r="O2110" s="20"/>
      <c r="P2110" s="20"/>
      <c r="Q2110" s="20"/>
      <c r="R2110" s="20"/>
      <c r="S2110" s="20"/>
      <c r="T2110" s="20" t="str">
        <f>IFERROR(VLOOKUP(F2110,'CODE H VS CODE ICPE'!$A$2:$D$80,4,FALSE),"")</f>
        <v>Autorisé</v>
      </c>
      <c r="U2110" s="20" t="str">
        <f>IFERROR(VLOOKUP(G2110,'CODE H VS CODE ICPE'!$A$2:$D$80,4,FALSE),"")</f>
        <v/>
      </c>
      <c r="V2110" s="20" t="str">
        <f>IFERROR(VLOOKUP(H2110,'CODE H VS CODE ICPE'!$A$2:$D$80,4,FALSE),"")</f>
        <v/>
      </c>
      <c r="W2110" s="20" t="str">
        <f>IFERROR(VLOOKUP(I2110,'CODE H VS CODE ICPE'!$A$2:$D$80,4,FALSE),"")</f>
        <v/>
      </c>
      <c r="X2110" s="20" t="str">
        <f>IFERROR(VLOOKUP(J2110,'CODE H VS CODE ICPE'!$A$2:$D$80,4,FALSE),"")</f>
        <v/>
      </c>
      <c r="Y2110" s="20" t="str">
        <f>IFERROR(VLOOKUP(K2110,'CODE H VS CODE ICPE'!$A$2:$D$80,4,FALSE),"")</f>
        <v/>
      </c>
      <c r="Z2110" s="20" t="str">
        <f>IFERROR(VLOOKUP(L2110,'CODE H VS CODE ICPE'!$A$2:$D$80,4,FALSE),"")</f>
        <v/>
      </c>
      <c r="AA2110" s="20" t="str">
        <f>IFERROR(VLOOKUP(M2110,'CODE H VS CODE ICPE'!$A$2:$D$80,4,FALSE),"")</f>
        <v/>
      </c>
      <c r="AB2110" s="20" t="str">
        <f>IFERROR(VLOOKUP(N2110,'CODE H VS CODE ICPE'!$A$2:$D$80,4,FALSE),"")</f>
        <v/>
      </c>
      <c r="AC2110" s="20" t="str">
        <f>IFERROR(VLOOKUP(O2110,'CODE H VS CODE ICPE'!$A$2:$D$80,4,FALSE),"")</f>
        <v/>
      </c>
      <c r="AD2110" s="20" t="str">
        <f>IFERROR(VLOOKUP(P2110,'CODE H VS CODE ICPE'!$A$2:$D$80,4,FALSE),"")</f>
        <v/>
      </c>
      <c r="AE2110" s="20" t="str">
        <f>IFERROR(VLOOKUP(Q2110,'CODE H VS CODE ICPE'!$A$2:$D$80,4,FALSE),"")</f>
        <v/>
      </c>
      <c r="AF2110" s="20" t="str">
        <f>IFERROR(VLOOKUP(R2110,'CODE H VS CODE ICPE'!$A$2:$D$80,4,FALSE),"")</f>
        <v/>
      </c>
      <c r="AG2110" s="20" t="str">
        <f>IFERROR(VLOOKUP(S2110,'CODE H VS CODE ICPE'!$A$2:$D$80,4,FALSE),"")</f>
        <v/>
      </c>
      <c r="AH2110" s="47" t="s">
        <v>4630</v>
      </c>
      <c r="AI2110" s="21">
        <f>IF(T2110="",0,IF(T2110="Interdit",0,VLOOKUP(F2110,'CODE H VS CODE ICPE'!$A$2:$E$80,5,FALSE)))</f>
        <v>99999.99</v>
      </c>
      <c r="AJ2110" s="21">
        <f>IF(U2110="",0,IF(U2110="Interdit",0,VLOOKUP(G2110,'CODE H VS CODE ICPE'!$A$2:$E$80,5,FALSE)))</f>
        <v>0</v>
      </c>
      <c r="AK2110" s="21">
        <f>IF(V2110="",0,IF(V2110="Interdit",0,VLOOKUP(H2110,'CODE H VS CODE ICPE'!$A$2:$E$80,5,FALSE)))</f>
        <v>0</v>
      </c>
      <c r="AL2110" s="21">
        <f>IF(W2110="",0,IF(W2110="Interdit",0,VLOOKUP(I2110,'CODE H VS CODE ICPE'!$A$2:$E$80,5,FALSE)))</f>
        <v>0</v>
      </c>
      <c r="AM2110" s="21">
        <f>IF(X2110="",0,IF(X2110="Interdit",0,VLOOKUP(J2110,'CODE H VS CODE ICPE'!$A$2:$E$80,5,FALSE)))</f>
        <v>0</v>
      </c>
      <c r="AN2110" s="21">
        <f>IF(Y2110="",0,IF(Y2110="Interdit",0,VLOOKUP(K2110,'CODE H VS CODE ICPE'!$A$2:$E$80,5,FALSE)))</f>
        <v>0</v>
      </c>
      <c r="AO2110" s="21">
        <f>IF(Z2110="",0,IF(Z2110="Interdit",0,VLOOKUP(L2110,'CODE H VS CODE ICPE'!$A$2:$E$80,5,FALSE)))</f>
        <v>0</v>
      </c>
      <c r="AP2110" s="21">
        <f>IF(AA2110="",0,IF(AA2110="Interdit",0,VLOOKUP(M2110,'CODE H VS CODE ICPE'!$A$2:$E$80,5,FALSE)))</f>
        <v>0</v>
      </c>
      <c r="AQ2110" s="21">
        <f>IF(AB2110="",0,IF(AB2110="Interdit",0,VLOOKUP(N2110,'CODE H VS CODE ICPE'!$A$2:$E$80,5,FALSE)))</f>
        <v>0</v>
      </c>
      <c r="AR2110" s="21">
        <f>IF(AC2110="",0,IF(AC2110="Interdit",0,VLOOKUP(O2110,'CODE H VS CODE ICPE'!$A$2:$E$80,5,FALSE)))</f>
        <v>0</v>
      </c>
      <c r="AS2110" s="21">
        <f>IF(AD2110="",0,IF(AD2110="Interdit",0,VLOOKUP(P2110,'CODE H VS CODE ICPE'!$A$2:$E$80,5,FALSE)))</f>
        <v>0</v>
      </c>
      <c r="AT2110" s="21">
        <f>IF(AE2110="",0,IF(AE2110="Interdit",0,VLOOKUP(Q2110,'CODE H VS CODE ICPE'!$A$2:$E$80,5,FALSE)))</f>
        <v>0</v>
      </c>
      <c r="AU2110" s="21">
        <f>IF(AF2110="",0,IF(AF2110="Interdit",0,VLOOKUP(R2110,'CODE H VS CODE ICPE'!$A$2:$E$80,5,FALSE)))</f>
        <v>0</v>
      </c>
      <c r="AV2110" s="21">
        <f>IF(AG2110="",0,IF(AG2110="Interdit",0,VLOOKUP(S2110,'CODE H VS CODE ICPE'!$A$2:$E$80,5,FALSE)))</f>
        <v>0</v>
      </c>
      <c r="AW2110" s="20" t="str">
        <f>ADDRESS(2,MATCH(MAX(AI2110:AV2110),AI2110:AV2110,0)+COLUMN(AI2110)-1)</f>
        <v>$AI$2</v>
      </c>
      <c r="AX2110" s="26">
        <f>IF(AH2110="Interdit","",IF(AW2110="$AI$2",AI2110,IF(AW2110="$AJ$2",AJ2110,IF(AW2110="$AK$2",AK2110,IF(AW2110="$AL$2",AL2110,IF(AW2110="$AM$2",AM2110,IF(AW2110="$AN$2",AN2110,IF(AW2110="$AO$2",AO2110,IF(AW2110="$AP$2",AP2110,IF(AW2110="$AQ$2",AQ2110,IF(AW2110="$AR$2",AR2110,IF(AW2110="$AS$2",AS2110,IF(AW2110="$AT$2",AT2110,IF(AW2110="$AU$2",AU2110,IF(AW2110="$AV$2",AV2110,"")))))))))))))))</f>
        <v>99999.99</v>
      </c>
      <c r="AY2110" s="20" t="str">
        <f>IF(AX2110="","",IF(AW2110="$AI$2",F2110,IF(AW2110="$AJ$2",G2110,IF(AW2110="$AK$2",H2110,IF(AW2110="$AL$2",I2110,IF(AW2110="$AM$2",J2110,IF(AW2110="$AN$2",K2110,IF(AW2110="$AO$2",L2110,IF(AW2110="$AP$2",M2110,IF(AW2110="$AQ$2",N2110,IF(AW2110="$AR$2",O2110,IF(AW2110="$AS$2",P2110,IF(AW2110="$AT$2",Q2110,IF(AW2110="$AU$2",R2110,IF(AW2110="$AV$2",S2110,"")))))))))))))))</f>
        <v>H302</v>
      </c>
      <c r="AZ2110" s="20">
        <f>IF(AY2110="","",IF(AY2110=0,"",VLOOKUP(AY2110,'CODE H VS CODE ICPE'!$A$1:$E$80,3,FALSE)))</f>
        <v>4511</v>
      </c>
    </row>
    <row r="2111" spans="1:52" ht="28.9" customHeight="1">
      <c r="A2111" s="23">
        <v>2805</v>
      </c>
      <c r="B2111" s="24" t="s">
        <v>4187</v>
      </c>
      <c r="C2111" s="25" t="s">
        <v>499</v>
      </c>
      <c r="D2111" s="24" t="s">
        <v>529</v>
      </c>
      <c r="E2111" s="24" t="s">
        <v>970</v>
      </c>
      <c r="F2111" s="20" t="s">
        <v>68</v>
      </c>
      <c r="G2111" s="20"/>
      <c r="H2111" s="20"/>
      <c r="I2111" s="20"/>
      <c r="J2111" s="20"/>
      <c r="K2111" s="20"/>
      <c r="L2111" s="20"/>
      <c r="M2111" s="20"/>
      <c r="N2111" s="20"/>
      <c r="O2111" s="20"/>
      <c r="P2111" s="20"/>
      <c r="Q2111" s="20"/>
      <c r="R2111" s="20"/>
      <c r="S2111" s="20"/>
      <c r="T2111" s="20" t="str">
        <f>IFERROR(VLOOKUP(F2111,'CODE H VS CODE ICPE'!$A$2:$D$80,4,FALSE),"")</f>
        <v>Interdit</v>
      </c>
      <c r="U2111" s="20" t="str">
        <f>IFERROR(VLOOKUP(G2111,'CODE H VS CODE ICPE'!$A$2:$D$80,4,FALSE),"")</f>
        <v/>
      </c>
      <c r="V2111" s="20" t="str">
        <f>IFERROR(VLOOKUP(H2111,'CODE H VS CODE ICPE'!$A$2:$D$80,4,FALSE),"")</f>
        <v/>
      </c>
      <c r="W2111" s="20" t="str">
        <f>IFERROR(VLOOKUP(I2111,'CODE H VS CODE ICPE'!$A$2:$D$80,4,FALSE),"")</f>
        <v/>
      </c>
      <c r="X2111" s="20" t="str">
        <f>IFERROR(VLOOKUP(J2111,'CODE H VS CODE ICPE'!$A$2:$D$80,4,FALSE),"")</f>
        <v/>
      </c>
      <c r="Y2111" s="20" t="str">
        <f>IFERROR(VLOOKUP(K2111,'CODE H VS CODE ICPE'!$A$2:$D$80,4,FALSE),"")</f>
        <v/>
      </c>
      <c r="Z2111" s="20" t="str">
        <f>IFERROR(VLOOKUP(L2111,'CODE H VS CODE ICPE'!$A$2:$D$80,4,FALSE),"")</f>
        <v/>
      </c>
      <c r="AA2111" s="20" t="str">
        <f>IFERROR(VLOOKUP(M2111,'CODE H VS CODE ICPE'!$A$2:$D$80,4,FALSE),"")</f>
        <v/>
      </c>
      <c r="AB2111" s="20" t="str">
        <f>IFERROR(VLOOKUP(N2111,'CODE H VS CODE ICPE'!$A$2:$D$80,4,FALSE),"")</f>
        <v/>
      </c>
      <c r="AC2111" s="20" t="str">
        <f>IFERROR(VLOOKUP(O2111,'CODE H VS CODE ICPE'!$A$2:$D$80,4,FALSE),"")</f>
        <v/>
      </c>
      <c r="AD2111" s="20" t="str">
        <f>IFERROR(VLOOKUP(P2111,'CODE H VS CODE ICPE'!$A$2:$D$80,4,FALSE),"")</f>
        <v/>
      </c>
      <c r="AE2111" s="20" t="str">
        <f>IFERROR(VLOOKUP(Q2111,'CODE H VS CODE ICPE'!$A$2:$D$80,4,FALSE),"")</f>
        <v/>
      </c>
      <c r="AF2111" s="20" t="str">
        <f>IFERROR(VLOOKUP(R2111,'CODE H VS CODE ICPE'!$A$2:$D$80,4,FALSE),"")</f>
        <v/>
      </c>
      <c r="AG2111" s="20" t="str">
        <f>IFERROR(VLOOKUP(S2111,'CODE H VS CODE ICPE'!$A$2:$D$80,4,FALSE),"")</f>
        <v/>
      </c>
      <c r="AH2111" s="48" t="str">
        <f>IF(COUNTIF(T2111:AG2111, "Rejected") &gt; 0, "Rejected", IF(COUNTIF(T2111:AG2111, "Under request") &gt; 0, "Under request", "Accepted"))</f>
        <v>Accepted</v>
      </c>
      <c r="AI2111" s="21">
        <f>IF(T2111="",0,IF(T2111="Interdit",0,VLOOKUP(F2111,'CODE H VS CODE ICPE'!$A$2:$E$80,5,FALSE)))</f>
        <v>0</v>
      </c>
      <c r="AJ2111" s="21">
        <f>IF(U2111="",0,IF(U2111="Interdit",0,VLOOKUP(G2111,'CODE H VS CODE ICPE'!$A$2:$E$80,5,FALSE)))</f>
        <v>0</v>
      </c>
      <c r="AK2111" s="21">
        <f>IF(V2111="",0,IF(V2111="Interdit",0,VLOOKUP(H2111,'CODE H VS CODE ICPE'!$A$2:$E$80,5,FALSE)))</f>
        <v>0</v>
      </c>
      <c r="AL2111" s="21">
        <f>IF(W2111="",0,IF(W2111="Interdit",0,VLOOKUP(I2111,'CODE H VS CODE ICPE'!$A$2:$E$80,5,FALSE)))</f>
        <v>0</v>
      </c>
      <c r="AM2111" s="21">
        <f>IF(X2111="",0,IF(X2111="Interdit",0,VLOOKUP(J2111,'CODE H VS CODE ICPE'!$A$2:$E$80,5,FALSE)))</f>
        <v>0</v>
      </c>
      <c r="AN2111" s="21">
        <f>IF(Y2111="",0,IF(Y2111="Interdit",0,VLOOKUP(K2111,'CODE H VS CODE ICPE'!$A$2:$E$80,5,FALSE)))</f>
        <v>0</v>
      </c>
      <c r="AO2111" s="21">
        <f>IF(Z2111="",0,IF(Z2111="Interdit",0,VLOOKUP(L2111,'CODE H VS CODE ICPE'!$A$2:$E$80,5,FALSE)))</f>
        <v>0</v>
      </c>
      <c r="AP2111" s="21">
        <f>IF(AA2111="",0,IF(AA2111="Interdit",0,VLOOKUP(M2111,'CODE H VS CODE ICPE'!$A$2:$E$80,5,FALSE)))</f>
        <v>0</v>
      </c>
      <c r="AQ2111" s="21">
        <f>IF(AB2111="",0,IF(AB2111="Interdit",0,VLOOKUP(N2111,'CODE H VS CODE ICPE'!$A$2:$E$80,5,FALSE)))</f>
        <v>0</v>
      </c>
      <c r="AR2111" s="21">
        <f>IF(AC2111="",0,IF(AC2111="Interdit",0,VLOOKUP(O2111,'CODE H VS CODE ICPE'!$A$2:$E$80,5,FALSE)))</f>
        <v>0</v>
      </c>
      <c r="AS2111" s="21">
        <f>IF(AD2111="",0,IF(AD2111="Interdit",0,VLOOKUP(P2111,'CODE H VS CODE ICPE'!$A$2:$E$80,5,FALSE)))</f>
        <v>0</v>
      </c>
      <c r="AT2111" s="21">
        <f>IF(AE2111="",0,IF(AE2111="Interdit",0,VLOOKUP(Q2111,'CODE H VS CODE ICPE'!$A$2:$E$80,5,FALSE)))</f>
        <v>0</v>
      </c>
      <c r="AU2111" s="21">
        <f>IF(AF2111="",0,IF(AF2111="Interdit",0,VLOOKUP(R2111,'CODE H VS CODE ICPE'!$A$2:$E$80,5,FALSE)))</f>
        <v>0</v>
      </c>
      <c r="AV2111" s="21">
        <f>IF(AG2111="",0,IF(AG2111="Interdit",0,VLOOKUP(S2111,'CODE H VS CODE ICPE'!$A$2:$E$80,5,FALSE)))</f>
        <v>0</v>
      </c>
      <c r="AW2111" s="20" t="str">
        <f>ADDRESS(2,MATCH(MAX(AI2111:AV2111),AI2111:AV2111,0)+COLUMN(AI2111)-1)</f>
        <v>$AI$2</v>
      </c>
      <c r="AX2111" s="26">
        <f>IF(AH2111="Interdit","",IF(AW2111="$AI$2",AI2111,IF(AW2111="$AJ$2",AJ2111,IF(AW2111="$AK$2",AK2111,IF(AW2111="$AL$2",AL2111,IF(AW2111="$AM$2",AM2111,IF(AW2111="$AN$2",AN2111,IF(AW2111="$AO$2",AO2111,IF(AW2111="$AP$2",AP2111,IF(AW2111="$AQ$2",AQ2111,IF(AW2111="$AR$2",AR2111,IF(AW2111="$AS$2",AS2111,IF(AW2111="$AT$2",AT2111,IF(AW2111="$AU$2",AU2111,IF(AW2111="$AV$2",AV2111,"")))))))))))))))</f>
        <v>0</v>
      </c>
      <c r="AY2111" s="20" t="str">
        <f>IF(AX2111="","",IF(AW2111="$AI$2",F2111,IF(AW2111="$AJ$2",G2111,IF(AW2111="$AK$2",H2111,IF(AW2111="$AL$2",I2111,IF(AW2111="$AM$2",J2111,IF(AW2111="$AN$2",K2111,IF(AW2111="$AO$2",L2111,IF(AW2111="$AP$2",M2111,IF(AW2111="$AQ$2",N2111,IF(AW2111="$AR$2",O2111,IF(AW2111="$AS$2",P2111,IF(AW2111="$AT$2",Q2111,IF(AW2111="$AU$2",R2111,IF(AW2111="$AV$2",S2111,"")))))))))))))))</f>
        <v>H261</v>
      </c>
      <c r="AZ2111" s="20">
        <f>IF(AY2111="","",IF(AY2111=0,"",VLOOKUP(AY2111,'CODE H VS CODE ICPE'!$A$1:$E$80,3,FALSE)))</f>
        <v>4330</v>
      </c>
    </row>
    <row r="2112" spans="1:52" ht="28.9" customHeight="1">
      <c r="A2112" s="23">
        <v>3017</v>
      </c>
      <c r="B2112" s="24" t="s">
        <v>4188</v>
      </c>
      <c r="C2112" s="25" t="s">
        <v>222</v>
      </c>
      <c r="D2112" s="24" t="s">
        <v>1080</v>
      </c>
      <c r="E2112" s="24" t="s">
        <v>4189</v>
      </c>
      <c r="F2112" s="20" t="s">
        <v>42</v>
      </c>
      <c r="G2112" s="20" t="s">
        <v>86</v>
      </c>
      <c r="H2112" s="20"/>
      <c r="I2112" s="20"/>
      <c r="J2112" s="20"/>
      <c r="K2112" s="20"/>
      <c r="L2112" s="20"/>
      <c r="M2112" s="20"/>
      <c r="N2112" s="20"/>
      <c r="O2112" s="20"/>
      <c r="P2112" s="20"/>
      <c r="Q2112" s="20"/>
      <c r="R2112" s="20"/>
      <c r="S2112" s="20"/>
      <c r="T2112" s="20" t="str">
        <f>IFERROR(VLOOKUP(F2112,'CODE H VS CODE ICPE'!$A$2:$D$80,4,FALSE),"")</f>
        <v>Autorisé</v>
      </c>
      <c r="U2112" s="20" t="str">
        <f>IFERROR(VLOOKUP(G2112,'CODE H VS CODE ICPE'!$A$2:$D$80,4,FALSE),"")</f>
        <v>Autorisé</v>
      </c>
      <c r="V2112" s="20" t="str">
        <f>IFERROR(VLOOKUP(H2112,'CODE H VS CODE ICPE'!$A$2:$D$80,4,FALSE),"")</f>
        <v/>
      </c>
      <c r="W2112" s="20" t="str">
        <f>IFERROR(VLOOKUP(I2112,'CODE H VS CODE ICPE'!$A$2:$D$80,4,FALSE),"")</f>
        <v/>
      </c>
      <c r="X2112" s="20" t="str">
        <f>IFERROR(VLOOKUP(J2112,'CODE H VS CODE ICPE'!$A$2:$D$80,4,FALSE),"")</f>
        <v/>
      </c>
      <c r="Y2112" s="20" t="str">
        <f>IFERROR(VLOOKUP(K2112,'CODE H VS CODE ICPE'!$A$2:$D$80,4,FALSE),"")</f>
        <v/>
      </c>
      <c r="Z2112" s="20" t="str">
        <f>IFERROR(VLOOKUP(L2112,'CODE H VS CODE ICPE'!$A$2:$D$80,4,FALSE),"")</f>
        <v/>
      </c>
      <c r="AA2112" s="20" t="str">
        <f>IFERROR(VLOOKUP(M2112,'CODE H VS CODE ICPE'!$A$2:$D$80,4,FALSE),"")</f>
        <v/>
      </c>
      <c r="AB2112" s="20" t="str">
        <f>IFERROR(VLOOKUP(N2112,'CODE H VS CODE ICPE'!$A$2:$D$80,4,FALSE),"")</f>
        <v/>
      </c>
      <c r="AC2112" s="20" t="str">
        <f>IFERROR(VLOOKUP(O2112,'CODE H VS CODE ICPE'!$A$2:$D$80,4,FALSE),"")</f>
        <v/>
      </c>
      <c r="AD2112" s="20" t="str">
        <f>IFERROR(VLOOKUP(P2112,'CODE H VS CODE ICPE'!$A$2:$D$80,4,FALSE),"")</f>
        <v/>
      </c>
      <c r="AE2112" s="20" t="str">
        <f>IFERROR(VLOOKUP(Q2112,'CODE H VS CODE ICPE'!$A$2:$D$80,4,FALSE),"")</f>
        <v/>
      </c>
      <c r="AF2112" s="20" t="str">
        <f>IFERROR(VLOOKUP(R2112,'CODE H VS CODE ICPE'!$A$2:$D$80,4,FALSE),"")</f>
        <v/>
      </c>
      <c r="AG2112" s="20" t="str">
        <f>IFERROR(VLOOKUP(S2112,'CODE H VS CODE ICPE'!$A$2:$D$80,4,FALSE),"")</f>
        <v/>
      </c>
      <c r="AH2112" s="47" t="s">
        <v>4630</v>
      </c>
      <c r="AI2112" s="21">
        <f>IF(T2112="",0,IF(T2112="Interdit",0,VLOOKUP(F2112,'CODE H VS CODE ICPE'!$A$2:$E$80,5,FALSE)))</f>
        <v>99999.99</v>
      </c>
      <c r="AJ2112" s="21">
        <f>IF(U2112="",0,IF(U2112="Interdit",0,VLOOKUP(G2112,'CODE H VS CODE ICPE'!$A$2:$E$80,5,FALSE)))</f>
        <v>99999.99</v>
      </c>
      <c r="AK2112" s="21">
        <f>IF(V2112="",0,IF(V2112="Interdit",0,VLOOKUP(H2112,'CODE H VS CODE ICPE'!$A$2:$E$80,5,FALSE)))</f>
        <v>0</v>
      </c>
      <c r="AL2112" s="21">
        <f>IF(W2112="",0,IF(W2112="Interdit",0,VLOOKUP(I2112,'CODE H VS CODE ICPE'!$A$2:$E$80,5,FALSE)))</f>
        <v>0</v>
      </c>
      <c r="AM2112" s="21">
        <f>IF(X2112="",0,IF(X2112="Interdit",0,VLOOKUP(J2112,'CODE H VS CODE ICPE'!$A$2:$E$80,5,FALSE)))</f>
        <v>0</v>
      </c>
      <c r="AN2112" s="21">
        <f>IF(Y2112="",0,IF(Y2112="Interdit",0,VLOOKUP(K2112,'CODE H VS CODE ICPE'!$A$2:$E$80,5,FALSE)))</f>
        <v>0</v>
      </c>
      <c r="AO2112" s="21">
        <f>IF(Z2112="",0,IF(Z2112="Interdit",0,VLOOKUP(L2112,'CODE H VS CODE ICPE'!$A$2:$E$80,5,FALSE)))</f>
        <v>0</v>
      </c>
      <c r="AP2112" s="21">
        <f>IF(AA2112="",0,IF(AA2112="Interdit",0,VLOOKUP(M2112,'CODE H VS CODE ICPE'!$A$2:$E$80,5,FALSE)))</f>
        <v>0</v>
      </c>
      <c r="AQ2112" s="21">
        <f>IF(AB2112="",0,IF(AB2112="Interdit",0,VLOOKUP(N2112,'CODE H VS CODE ICPE'!$A$2:$E$80,5,FALSE)))</f>
        <v>0</v>
      </c>
      <c r="AR2112" s="21">
        <f>IF(AC2112="",0,IF(AC2112="Interdit",0,VLOOKUP(O2112,'CODE H VS CODE ICPE'!$A$2:$E$80,5,FALSE)))</f>
        <v>0</v>
      </c>
      <c r="AS2112" s="21">
        <f>IF(AD2112="",0,IF(AD2112="Interdit",0,VLOOKUP(P2112,'CODE H VS CODE ICPE'!$A$2:$E$80,5,FALSE)))</f>
        <v>0</v>
      </c>
      <c r="AT2112" s="21">
        <f>IF(AE2112="",0,IF(AE2112="Interdit",0,VLOOKUP(Q2112,'CODE H VS CODE ICPE'!$A$2:$E$80,5,FALSE)))</f>
        <v>0</v>
      </c>
      <c r="AU2112" s="21">
        <f>IF(AF2112="",0,IF(AF2112="Interdit",0,VLOOKUP(R2112,'CODE H VS CODE ICPE'!$A$2:$E$80,5,FALSE)))</f>
        <v>0</v>
      </c>
      <c r="AV2112" s="21">
        <f>IF(AG2112="",0,IF(AG2112="Interdit",0,VLOOKUP(S2112,'CODE H VS CODE ICPE'!$A$2:$E$80,5,FALSE)))</f>
        <v>0</v>
      </c>
      <c r="AW2112" s="20" t="str">
        <f>ADDRESS(2,MATCH(MAX(AI2112:AV2112),AI2112:AV2112,0)+COLUMN(AI2112)-1)</f>
        <v>$AI$2</v>
      </c>
      <c r="AX2112" s="26">
        <f>IF(AH2112="Interdit","",IF(AW2112="$AI$2",AI2112,IF(AW2112="$AJ$2",AJ2112,IF(AW2112="$AK$2",AK2112,IF(AW2112="$AL$2",AL2112,IF(AW2112="$AM$2",AM2112,IF(AW2112="$AN$2",AN2112,IF(AW2112="$AO$2",AO2112,IF(AW2112="$AP$2",AP2112,IF(AW2112="$AQ$2",AQ2112,IF(AW2112="$AR$2",AR2112,IF(AW2112="$AS$2",AS2112,IF(AW2112="$AT$2",AT2112,IF(AW2112="$AU$2",AU2112,IF(AW2112="$AV$2",AV2112,"")))))))))))))))</f>
        <v>99999.99</v>
      </c>
      <c r="AY2112" s="20" t="str">
        <f>IF(AX2112="","",IF(AW2112="$AI$2",F2112,IF(AW2112="$AJ$2",G2112,IF(AW2112="$AK$2",H2112,IF(AW2112="$AL$2",I2112,IF(AW2112="$AM$2",J2112,IF(AW2112="$AN$2",K2112,IF(AW2112="$AO$2",L2112,IF(AW2112="$AP$2",M2112,IF(AW2112="$AQ$2",N2112,IF(AW2112="$AR$2",O2112,IF(AW2112="$AS$2",P2112,IF(AW2112="$AT$2",Q2112,IF(AW2112="$AU$2",R2112,IF(AW2112="$AV$2",S2112,"")))))))))))))))</f>
        <v>H226</v>
      </c>
      <c r="AZ2112" s="20">
        <f>IF(AY2112="","",IF(AY2112=0,"",VLOOKUP(AY2112,'CODE H VS CODE ICPE'!$A$1:$E$80,3,FALSE)))</f>
        <v>4331</v>
      </c>
    </row>
    <row r="2113" spans="1:52" ht="28.9" customHeight="1">
      <c r="A2113" s="23">
        <v>3018</v>
      </c>
      <c r="B2113" s="24" t="s">
        <v>4190</v>
      </c>
      <c r="C2113" s="25" t="s">
        <v>222</v>
      </c>
      <c r="D2113" s="24" t="s">
        <v>1018</v>
      </c>
      <c r="E2113" s="24" t="s">
        <v>4191</v>
      </c>
      <c r="F2113" s="20" t="s">
        <v>86</v>
      </c>
      <c r="G2113" s="20"/>
      <c r="H2113" s="20"/>
      <c r="I2113" s="20"/>
      <c r="J2113" s="20"/>
      <c r="K2113" s="20"/>
      <c r="L2113" s="20"/>
      <c r="M2113" s="20"/>
      <c r="N2113" s="20"/>
      <c r="O2113" s="20"/>
      <c r="P2113" s="20"/>
      <c r="Q2113" s="20"/>
      <c r="R2113" s="20"/>
      <c r="S2113" s="20"/>
      <c r="T2113" s="20" t="str">
        <f>IFERROR(VLOOKUP(F2113,'CODE H VS CODE ICPE'!$A$2:$D$80,4,FALSE),"")</f>
        <v>Autorisé</v>
      </c>
      <c r="U2113" s="20" t="str">
        <f>IFERROR(VLOOKUP(G2113,'CODE H VS CODE ICPE'!$A$2:$D$80,4,FALSE),"")</f>
        <v/>
      </c>
      <c r="V2113" s="20" t="str">
        <f>IFERROR(VLOOKUP(H2113,'CODE H VS CODE ICPE'!$A$2:$D$80,4,FALSE),"")</f>
        <v/>
      </c>
      <c r="W2113" s="20" t="str">
        <f>IFERROR(VLOOKUP(I2113,'CODE H VS CODE ICPE'!$A$2:$D$80,4,FALSE),"")</f>
        <v/>
      </c>
      <c r="X2113" s="20" t="str">
        <f>IFERROR(VLOOKUP(J2113,'CODE H VS CODE ICPE'!$A$2:$D$80,4,FALSE),"")</f>
        <v/>
      </c>
      <c r="Y2113" s="20" t="str">
        <f>IFERROR(VLOOKUP(K2113,'CODE H VS CODE ICPE'!$A$2:$D$80,4,FALSE),"")</f>
        <v/>
      </c>
      <c r="Z2113" s="20" t="str">
        <f>IFERROR(VLOOKUP(L2113,'CODE H VS CODE ICPE'!$A$2:$D$80,4,FALSE),"")</f>
        <v/>
      </c>
      <c r="AA2113" s="20" t="str">
        <f>IFERROR(VLOOKUP(M2113,'CODE H VS CODE ICPE'!$A$2:$D$80,4,FALSE),"")</f>
        <v/>
      </c>
      <c r="AB2113" s="20" t="str">
        <f>IFERROR(VLOOKUP(N2113,'CODE H VS CODE ICPE'!$A$2:$D$80,4,FALSE),"")</f>
        <v/>
      </c>
      <c r="AC2113" s="20" t="str">
        <f>IFERROR(VLOOKUP(O2113,'CODE H VS CODE ICPE'!$A$2:$D$80,4,FALSE),"")</f>
        <v/>
      </c>
      <c r="AD2113" s="20" t="str">
        <f>IFERROR(VLOOKUP(P2113,'CODE H VS CODE ICPE'!$A$2:$D$80,4,FALSE),"")</f>
        <v/>
      </c>
      <c r="AE2113" s="20" t="str">
        <f>IFERROR(VLOOKUP(Q2113,'CODE H VS CODE ICPE'!$A$2:$D$80,4,FALSE),"")</f>
        <v/>
      </c>
      <c r="AF2113" s="20" t="str">
        <f>IFERROR(VLOOKUP(R2113,'CODE H VS CODE ICPE'!$A$2:$D$80,4,FALSE),"")</f>
        <v/>
      </c>
      <c r="AG2113" s="20" t="str">
        <f>IFERROR(VLOOKUP(S2113,'CODE H VS CODE ICPE'!$A$2:$D$80,4,FALSE),"")</f>
        <v/>
      </c>
      <c r="AH2113" s="47" t="s">
        <v>4630</v>
      </c>
      <c r="AI2113" s="21">
        <f>IF(T2113="",0,IF(T2113="Interdit",0,VLOOKUP(F2113,'CODE H VS CODE ICPE'!$A$2:$E$80,5,FALSE)))</f>
        <v>99999.99</v>
      </c>
      <c r="AJ2113" s="21">
        <f>IF(U2113="",0,IF(U2113="Interdit",0,VLOOKUP(G2113,'CODE H VS CODE ICPE'!$A$2:$E$80,5,FALSE)))</f>
        <v>0</v>
      </c>
      <c r="AK2113" s="21">
        <f>IF(V2113="",0,IF(V2113="Interdit",0,VLOOKUP(H2113,'CODE H VS CODE ICPE'!$A$2:$E$80,5,FALSE)))</f>
        <v>0</v>
      </c>
      <c r="AL2113" s="21">
        <f>IF(W2113="",0,IF(W2113="Interdit",0,VLOOKUP(I2113,'CODE H VS CODE ICPE'!$A$2:$E$80,5,FALSE)))</f>
        <v>0</v>
      </c>
      <c r="AM2113" s="21">
        <f>IF(X2113="",0,IF(X2113="Interdit",0,VLOOKUP(J2113,'CODE H VS CODE ICPE'!$A$2:$E$80,5,FALSE)))</f>
        <v>0</v>
      </c>
      <c r="AN2113" s="21">
        <f>IF(Y2113="",0,IF(Y2113="Interdit",0,VLOOKUP(K2113,'CODE H VS CODE ICPE'!$A$2:$E$80,5,FALSE)))</f>
        <v>0</v>
      </c>
      <c r="AO2113" s="21">
        <f>IF(Z2113="",0,IF(Z2113="Interdit",0,VLOOKUP(L2113,'CODE H VS CODE ICPE'!$A$2:$E$80,5,FALSE)))</f>
        <v>0</v>
      </c>
      <c r="AP2113" s="21">
        <f>IF(AA2113="",0,IF(AA2113="Interdit",0,VLOOKUP(M2113,'CODE H VS CODE ICPE'!$A$2:$E$80,5,FALSE)))</f>
        <v>0</v>
      </c>
      <c r="AQ2113" s="21">
        <f>IF(AB2113="",0,IF(AB2113="Interdit",0,VLOOKUP(N2113,'CODE H VS CODE ICPE'!$A$2:$E$80,5,FALSE)))</f>
        <v>0</v>
      </c>
      <c r="AR2113" s="21">
        <f>IF(AC2113="",0,IF(AC2113="Interdit",0,VLOOKUP(O2113,'CODE H VS CODE ICPE'!$A$2:$E$80,5,FALSE)))</f>
        <v>0</v>
      </c>
      <c r="AS2113" s="21">
        <f>IF(AD2113="",0,IF(AD2113="Interdit",0,VLOOKUP(P2113,'CODE H VS CODE ICPE'!$A$2:$E$80,5,FALSE)))</f>
        <v>0</v>
      </c>
      <c r="AT2113" s="21">
        <f>IF(AE2113="",0,IF(AE2113="Interdit",0,VLOOKUP(Q2113,'CODE H VS CODE ICPE'!$A$2:$E$80,5,FALSE)))</f>
        <v>0</v>
      </c>
      <c r="AU2113" s="21">
        <f>IF(AF2113="",0,IF(AF2113="Interdit",0,VLOOKUP(R2113,'CODE H VS CODE ICPE'!$A$2:$E$80,5,FALSE)))</f>
        <v>0</v>
      </c>
      <c r="AV2113" s="21">
        <f>IF(AG2113="",0,IF(AG2113="Interdit",0,VLOOKUP(S2113,'CODE H VS CODE ICPE'!$A$2:$E$80,5,FALSE)))</f>
        <v>0</v>
      </c>
      <c r="AW2113" s="20" t="str">
        <f>ADDRESS(2,MATCH(MAX(AI2113:AV2113),AI2113:AV2113,0)+COLUMN(AI2113)-1)</f>
        <v>$AI$2</v>
      </c>
      <c r="AX2113" s="26">
        <f>IF(AH2113="Interdit","",IF(AW2113="$AI$2",AI2113,IF(AW2113="$AJ$2",AJ2113,IF(AW2113="$AK$2",AK2113,IF(AW2113="$AL$2",AL2113,IF(AW2113="$AM$2",AM2113,IF(AW2113="$AN$2",AN2113,IF(AW2113="$AO$2",AO2113,IF(AW2113="$AP$2",AP2113,IF(AW2113="$AQ$2",AQ2113,IF(AW2113="$AR$2",AR2113,IF(AW2113="$AS$2",AS2113,IF(AW2113="$AT$2",AT2113,IF(AW2113="$AU$2",AU2113,IF(AW2113="$AV$2",AV2113,"")))))))))))))))</f>
        <v>99999.99</v>
      </c>
      <c r="AY2113" s="20" t="str">
        <f>IF(AX2113="","",IF(AW2113="$AI$2",F2113,IF(AW2113="$AJ$2",G2113,IF(AW2113="$AK$2",H2113,IF(AW2113="$AL$2",I2113,IF(AW2113="$AM$2",J2113,IF(AW2113="$AN$2",K2113,IF(AW2113="$AO$2",L2113,IF(AW2113="$AP$2",M2113,IF(AW2113="$AQ$2",N2113,IF(AW2113="$AR$2",O2113,IF(AW2113="$AS$2",P2113,IF(AW2113="$AT$2",Q2113,IF(AW2113="$AU$2",R2113,IF(AW2113="$AV$2",S2113,"")))))))))))))))</f>
        <v>H302</v>
      </c>
      <c r="AZ2113" s="20">
        <f>IF(AY2113="","",IF(AY2113=0,"",VLOOKUP(AY2113,'CODE H VS CODE ICPE'!$A$1:$E$80,3,FALSE)))</f>
        <v>4511</v>
      </c>
    </row>
    <row r="2114" spans="1:52" ht="28.9" customHeight="1">
      <c r="A2114" s="23">
        <v>3019</v>
      </c>
      <c r="B2114" s="24" t="s">
        <v>4192</v>
      </c>
      <c r="C2114" s="25" t="s">
        <v>222</v>
      </c>
      <c r="D2114" s="24" t="s">
        <v>1080</v>
      </c>
      <c r="E2114" s="24" t="s">
        <v>4193</v>
      </c>
      <c r="F2114" s="20" t="s">
        <v>42</v>
      </c>
      <c r="G2114" s="20" t="s">
        <v>86</v>
      </c>
      <c r="H2114" s="20"/>
      <c r="I2114" s="20"/>
      <c r="J2114" s="20"/>
      <c r="K2114" s="20"/>
      <c r="L2114" s="20"/>
      <c r="M2114" s="20"/>
      <c r="N2114" s="20"/>
      <c r="O2114" s="20"/>
      <c r="P2114" s="20"/>
      <c r="Q2114" s="20"/>
      <c r="R2114" s="20"/>
      <c r="S2114" s="20"/>
      <c r="T2114" s="20" t="str">
        <f>IFERROR(VLOOKUP(F2114,'CODE H VS CODE ICPE'!$A$2:$D$80,4,FALSE),"")</f>
        <v>Autorisé</v>
      </c>
      <c r="U2114" s="20" t="str">
        <f>IFERROR(VLOOKUP(G2114,'CODE H VS CODE ICPE'!$A$2:$D$80,4,FALSE),"")</f>
        <v>Autorisé</v>
      </c>
      <c r="V2114" s="20" t="str">
        <f>IFERROR(VLOOKUP(H2114,'CODE H VS CODE ICPE'!$A$2:$D$80,4,FALSE),"")</f>
        <v/>
      </c>
      <c r="W2114" s="20" t="str">
        <f>IFERROR(VLOOKUP(I2114,'CODE H VS CODE ICPE'!$A$2:$D$80,4,FALSE),"")</f>
        <v/>
      </c>
      <c r="X2114" s="20" t="str">
        <f>IFERROR(VLOOKUP(J2114,'CODE H VS CODE ICPE'!$A$2:$D$80,4,FALSE),"")</f>
        <v/>
      </c>
      <c r="Y2114" s="20" t="str">
        <f>IFERROR(VLOOKUP(K2114,'CODE H VS CODE ICPE'!$A$2:$D$80,4,FALSE),"")</f>
        <v/>
      </c>
      <c r="Z2114" s="20" t="str">
        <f>IFERROR(VLOOKUP(L2114,'CODE H VS CODE ICPE'!$A$2:$D$80,4,FALSE),"")</f>
        <v/>
      </c>
      <c r="AA2114" s="20" t="str">
        <f>IFERROR(VLOOKUP(M2114,'CODE H VS CODE ICPE'!$A$2:$D$80,4,FALSE),"")</f>
        <v/>
      </c>
      <c r="AB2114" s="20" t="str">
        <f>IFERROR(VLOOKUP(N2114,'CODE H VS CODE ICPE'!$A$2:$D$80,4,FALSE),"")</f>
        <v/>
      </c>
      <c r="AC2114" s="20" t="str">
        <f>IFERROR(VLOOKUP(O2114,'CODE H VS CODE ICPE'!$A$2:$D$80,4,FALSE),"")</f>
        <v/>
      </c>
      <c r="AD2114" s="20" t="str">
        <f>IFERROR(VLOOKUP(P2114,'CODE H VS CODE ICPE'!$A$2:$D$80,4,FALSE),"")</f>
        <v/>
      </c>
      <c r="AE2114" s="20" t="str">
        <f>IFERROR(VLOOKUP(Q2114,'CODE H VS CODE ICPE'!$A$2:$D$80,4,FALSE),"")</f>
        <v/>
      </c>
      <c r="AF2114" s="20" t="str">
        <f>IFERROR(VLOOKUP(R2114,'CODE H VS CODE ICPE'!$A$2:$D$80,4,FALSE),"")</f>
        <v/>
      </c>
      <c r="AG2114" s="20" t="str">
        <f>IFERROR(VLOOKUP(S2114,'CODE H VS CODE ICPE'!$A$2:$D$80,4,FALSE),"")</f>
        <v/>
      </c>
      <c r="AH2114" s="47" t="s">
        <v>4630</v>
      </c>
      <c r="AI2114" s="21">
        <f>IF(T2114="",0,IF(T2114="Interdit",0,VLOOKUP(F2114,'CODE H VS CODE ICPE'!$A$2:$E$80,5,FALSE)))</f>
        <v>99999.99</v>
      </c>
      <c r="AJ2114" s="21">
        <f>IF(U2114="",0,IF(U2114="Interdit",0,VLOOKUP(G2114,'CODE H VS CODE ICPE'!$A$2:$E$80,5,FALSE)))</f>
        <v>99999.99</v>
      </c>
      <c r="AK2114" s="21">
        <f>IF(V2114="",0,IF(V2114="Interdit",0,VLOOKUP(H2114,'CODE H VS CODE ICPE'!$A$2:$E$80,5,FALSE)))</f>
        <v>0</v>
      </c>
      <c r="AL2114" s="21">
        <f>IF(W2114="",0,IF(W2114="Interdit",0,VLOOKUP(I2114,'CODE H VS CODE ICPE'!$A$2:$E$80,5,FALSE)))</f>
        <v>0</v>
      </c>
      <c r="AM2114" s="21">
        <f>IF(X2114="",0,IF(X2114="Interdit",0,VLOOKUP(J2114,'CODE H VS CODE ICPE'!$A$2:$E$80,5,FALSE)))</f>
        <v>0</v>
      </c>
      <c r="AN2114" s="21">
        <f>IF(Y2114="",0,IF(Y2114="Interdit",0,VLOOKUP(K2114,'CODE H VS CODE ICPE'!$A$2:$E$80,5,FALSE)))</f>
        <v>0</v>
      </c>
      <c r="AO2114" s="21">
        <f>IF(Z2114="",0,IF(Z2114="Interdit",0,VLOOKUP(L2114,'CODE H VS CODE ICPE'!$A$2:$E$80,5,FALSE)))</f>
        <v>0</v>
      </c>
      <c r="AP2114" s="21">
        <f>IF(AA2114="",0,IF(AA2114="Interdit",0,VLOOKUP(M2114,'CODE H VS CODE ICPE'!$A$2:$E$80,5,FALSE)))</f>
        <v>0</v>
      </c>
      <c r="AQ2114" s="21">
        <f>IF(AB2114="",0,IF(AB2114="Interdit",0,VLOOKUP(N2114,'CODE H VS CODE ICPE'!$A$2:$E$80,5,FALSE)))</f>
        <v>0</v>
      </c>
      <c r="AR2114" s="21">
        <f>IF(AC2114="",0,IF(AC2114="Interdit",0,VLOOKUP(O2114,'CODE H VS CODE ICPE'!$A$2:$E$80,5,FALSE)))</f>
        <v>0</v>
      </c>
      <c r="AS2114" s="21">
        <f>IF(AD2114="",0,IF(AD2114="Interdit",0,VLOOKUP(P2114,'CODE H VS CODE ICPE'!$A$2:$E$80,5,FALSE)))</f>
        <v>0</v>
      </c>
      <c r="AT2114" s="21">
        <f>IF(AE2114="",0,IF(AE2114="Interdit",0,VLOOKUP(Q2114,'CODE H VS CODE ICPE'!$A$2:$E$80,5,FALSE)))</f>
        <v>0</v>
      </c>
      <c r="AU2114" s="21">
        <f>IF(AF2114="",0,IF(AF2114="Interdit",0,VLOOKUP(R2114,'CODE H VS CODE ICPE'!$A$2:$E$80,5,FALSE)))</f>
        <v>0</v>
      </c>
      <c r="AV2114" s="21">
        <f>IF(AG2114="",0,IF(AG2114="Interdit",0,VLOOKUP(S2114,'CODE H VS CODE ICPE'!$A$2:$E$80,5,FALSE)))</f>
        <v>0</v>
      </c>
      <c r="AW2114" s="20" t="str">
        <f>ADDRESS(2,MATCH(MAX(AI2114:AV2114),AI2114:AV2114,0)+COLUMN(AI2114)-1)</f>
        <v>$AI$2</v>
      </c>
      <c r="AX2114" s="26">
        <f>IF(AH2114="Interdit","",IF(AW2114="$AI$2",AI2114,IF(AW2114="$AJ$2",AJ2114,IF(AW2114="$AK$2",AK2114,IF(AW2114="$AL$2",AL2114,IF(AW2114="$AM$2",AM2114,IF(AW2114="$AN$2",AN2114,IF(AW2114="$AO$2",AO2114,IF(AW2114="$AP$2",AP2114,IF(AW2114="$AQ$2",AQ2114,IF(AW2114="$AR$2",AR2114,IF(AW2114="$AS$2",AS2114,IF(AW2114="$AT$2",AT2114,IF(AW2114="$AU$2",AU2114,IF(AW2114="$AV$2",AV2114,"")))))))))))))))</f>
        <v>99999.99</v>
      </c>
      <c r="AY2114" s="20" t="str">
        <f>IF(AX2114="","",IF(AW2114="$AI$2",F2114,IF(AW2114="$AJ$2",G2114,IF(AW2114="$AK$2",H2114,IF(AW2114="$AL$2",I2114,IF(AW2114="$AM$2",J2114,IF(AW2114="$AN$2",K2114,IF(AW2114="$AO$2",L2114,IF(AW2114="$AP$2",M2114,IF(AW2114="$AQ$2",N2114,IF(AW2114="$AR$2",O2114,IF(AW2114="$AS$2",P2114,IF(AW2114="$AT$2",Q2114,IF(AW2114="$AU$2",R2114,IF(AW2114="$AV$2",S2114,"")))))))))))))))</f>
        <v>H226</v>
      </c>
      <c r="AZ2114" s="20">
        <f>IF(AY2114="","",IF(AY2114=0,"",VLOOKUP(AY2114,'CODE H VS CODE ICPE'!$A$1:$E$80,3,FALSE)))</f>
        <v>4331</v>
      </c>
    </row>
    <row r="2115" spans="1:52" ht="28.9" customHeight="1">
      <c r="A2115" s="23">
        <v>2806</v>
      </c>
      <c r="B2115" s="24" t="s">
        <v>4194</v>
      </c>
      <c r="C2115" s="25" t="s">
        <v>335</v>
      </c>
      <c r="D2115" s="24" t="s">
        <v>435</v>
      </c>
      <c r="E2115" s="24" t="s">
        <v>4195</v>
      </c>
      <c r="F2115" s="20" t="s">
        <v>68</v>
      </c>
      <c r="G2115" s="20"/>
      <c r="H2115" s="20"/>
      <c r="I2115" s="20"/>
      <c r="J2115" s="20"/>
      <c r="K2115" s="20"/>
      <c r="L2115" s="20"/>
      <c r="M2115" s="20"/>
      <c r="N2115" s="20"/>
      <c r="O2115" s="20"/>
      <c r="P2115" s="20"/>
      <c r="Q2115" s="20"/>
      <c r="R2115" s="20"/>
      <c r="S2115" s="20"/>
      <c r="T2115" s="20" t="str">
        <f>IFERROR(VLOOKUP(F2115,'CODE H VS CODE ICPE'!$A$2:$D$80,4,FALSE),"")</f>
        <v>Interdit</v>
      </c>
      <c r="U2115" s="20" t="str">
        <f>IFERROR(VLOOKUP(G2115,'CODE H VS CODE ICPE'!$A$2:$D$80,4,FALSE),"")</f>
        <v/>
      </c>
      <c r="V2115" s="20" t="str">
        <f>IFERROR(VLOOKUP(H2115,'CODE H VS CODE ICPE'!$A$2:$D$80,4,FALSE),"")</f>
        <v/>
      </c>
      <c r="W2115" s="20" t="str">
        <f>IFERROR(VLOOKUP(I2115,'CODE H VS CODE ICPE'!$A$2:$D$80,4,FALSE),"")</f>
        <v/>
      </c>
      <c r="X2115" s="20" t="str">
        <f>IFERROR(VLOOKUP(J2115,'CODE H VS CODE ICPE'!$A$2:$D$80,4,FALSE),"")</f>
        <v/>
      </c>
      <c r="Y2115" s="20" t="str">
        <f>IFERROR(VLOOKUP(K2115,'CODE H VS CODE ICPE'!$A$2:$D$80,4,FALSE),"")</f>
        <v/>
      </c>
      <c r="Z2115" s="20" t="str">
        <f>IFERROR(VLOOKUP(L2115,'CODE H VS CODE ICPE'!$A$2:$D$80,4,FALSE),"")</f>
        <v/>
      </c>
      <c r="AA2115" s="20" t="str">
        <f>IFERROR(VLOOKUP(M2115,'CODE H VS CODE ICPE'!$A$2:$D$80,4,FALSE),"")</f>
        <v/>
      </c>
      <c r="AB2115" s="20" t="str">
        <f>IFERROR(VLOOKUP(N2115,'CODE H VS CODE ICPE'!$A$2:$D$80,4,FALSE),"")</f>
        <v/>
      </c>
      <c r="AC2115" s="20" t="str">
        <f>IFERROR(VLOOKUP(O2115,'CODE H VS CODE ICPE'!$A$2:$D$80,4,FALSE),"")</f>
        <v/>
      </c>
      <c r="AD2115" s="20" t="str">
        <f>IFERROR(VLOOKUP(P2115,'CODE H VS CODE ICPE'!$A$2:$D$80,4,FALSE),"")</f>
        <v/>
      </c>
      <c r="AE2115" s="20" t="str">
        <f>IFERROR(VLOOKUP(Q2115,'CODE H VS CODE ICPE'!$A$2:$D$80,4,FALSE),"")</f>
        <v/>
      </c>
      <c r="AF2115" s="20" t="str">
        <f>IFERROR(VLOOKUP(R2115,'CODE H VS CODE ICPE'!$A$2:$D$80,4,FALSE),"")</f>
        <v/>
      </c>
      <c r="AG2115" s="20" t="str">
        <f>IFERROR(VLOOKUP(S2115,'CODE H VS CODE ICPE'!$A$2:$D$80,4,FALSE),"")</f>
        <v/>
      </c>
      <c r="AH2115" s="48" t="s">
        <v>4628</v>
      </c>
      <c r="AI2115" s="21">
        <f>IF(T2115="",0,IF(T2115="Interdit",0,VLOOKUP(F2115,'CODE H VS CODE ICPE'!$A$2:$E$80,5,FALSE)))</f>
        <v>0</v>
      </c>
      <c r="AJ2115" s="21">
        <f>IF(U2115="",0,IF(U2115="Interdit",0,VLOOKUP(G2115,'CODE H VS CODE ICPE'!$A$2:$E$80,5,FALSE)))</f>
        <v>0</v>
      </c>
      <c r="AK2115" s="21">
        <f>IF(V2115="",0,IF(V2115="Interdit",0,VLOOKUP(H2115,'CODE H VS CODE ICPE'!$A$2:$E$80,5,FALSE)))</f>
        <v>0</v>
      </c>
      <c r="AL2115" s="21">
        <f>IF(W2115="",0,IF(W2115="Interdit",0,VLOOKUP(I2115,'CODE H VS CODE ICPE'!$A$2:$E$80,5,FALSE)))</f>
        <v>0</v>
      </c>
      <c r="AM2115" s="21">
        <f>IF(X2115="",0,IF(X2115="Interdit",0,VLOOKUP(J2115,'CODE H VS CODE ICPE'!$A$2:$E$80,5,FALSE)))</f>
        <v>0</v>
      </c>
      <c r="AN2115" s="21">
        <f>IF(Y2115="",0,IF(Y2115="Interdit",0,VLOOKUP(K2115,'CODE H VS CODE ICPE'!$A$2:$E$80,5,FALSE)))</f>
        <v>0</v>
      </c>
      <c r="AO2115" s="21">
        <f>IF(Z2115="",0,IF(Z2115="Interdit",0,VLOOKUP(L2115,'CODE H VS CODE ICPE'!$A$2:$E$80,5,FALSE)))</f>
        <v>0</v>
      </c>
      <c r="AP2115" s="21">
        <f>IF(AA2115="",0,IF(AA2115="Interdit",0,VLOOKUP(M2115,'CODE H VS CODE ICPE'!$A$2:$E$80,5,FALSE)))</f>
        <v>0</v>
      </c>
      <c r="AQ2115" s="21">
        <f>IF(AB2115="",0,IF(AB2115="Interdit",0,VLOOKUP(N2115,'CODE H VS CODE ICPE'!$A$2:$E$80,5,FALSE)))</f>
        <v>0</v>
      </c>
      <c r="AR2115" s="21">
        <f>IF(AC2115="",0,IF(AC2115="Interdit",0,VLOOKUP(O2115,'CODE H VS CODE ICPE'!$A$2:$E$80,5,FALSE)))</f>
        <v>0</v>
      </c>
      <c r="AS2115" s="21">
        <f>IF(AD2115="",0,IF(AD2115="Interdit",0,VLOOKUP(P2115,'CODE H VS CODE ICPE'!$A$2:$E$80,5,FALSE)))</f>
        <v>0</v>
      </c>
      <c r="AT2115" s="21">
        <f>IF(AE2115="",0,IF(AE2115="Interdit",0,VLOOKUP(Q2115,'CODE H VS CODE ICPE'!$A$2:$E$80,5,FALSE)))</f>
        <v>0</v>
      </c>
      <c r="AU2115" s="21">
        <f>IF(AF2115="",0,IF(AF2115="Interdit",0,VLOOKUP(R2115,'CODE H VS CODE ICPE'!$A$2:$E$80,5,FALSE)))</f>
        <v>0</v>
      </c>
      <c r="AV2115" s="21">
        <f>IF(AG2115="",0,IF(AG2115="Interdit",0,VLOOKUP(S2115,'CODE H VS CODE ICPE'!$A$2:$E$80,5,FALSE)))</f>
        <v>0</v>
      </c>
      <c r="AW2115" s="20" t="str">
        <f t="shared" ref="AW2115:AW2117" si="465">ADDRESS(2,MATCH(MAX(AI2115:AV2115),AI2115:AV2115,0)+COLUMN(AI2115)-1)</f>
        <v>$AI$2</v>
      </c>
      <c r="AX2115" s="26">
        <f t="shared" ref="AX2115:AX2117" si="466">IF(AH2115="Interdit","",IF(AW2115="$AI$2",AI2115,IF(AW2115="$AJ$2",AJ2115,IF(AW2115="$AK$2",AK2115,IF(AW2115="$AL$2",AL2115,IF(AW2115="$AM$2",AM2115,IF(AW2115="$AN$2",AN2115,IF(AW2115="$AO$2",AO2115,IF(AW2115="$AP$2",AP2115,IF(AW2115="$AQ$2",AQ2115,IF(AW2115="$AR$2",AR2115,IF(AW2115="$AS$2",AS2115,IF(AW2115="$AT$2",AT2115,IF(AW2115="$AU$2",AU2115,IF(AW2115="$AV$2",AV2115,"")))))))))))))))</f>
        <v>0</v>
      </c>
      <c r="AY2115" s="20" t="str">
        <f t="shared" ref="AY2115:AY2117" si="467">IF(AX2115="","",IF(AW2115="$AI$2",F2115,IF(AW2115="$AJ$2",G2115,IF(AW2115="$AK$2",H2115,IF(AW2115="$AL$2",I2115,IF(AW2115="$AM$2",J2115,IF(AW2115="$AN$2",K2115,IF(AW2115="$AO$2",L2115,IF(AW2115="$AP$2",M2115,IF(AW2115="$AQ$2",N2115,IF(AW2115="$AR$2",O2115,IF(AW2115="$AS$2",P2115,IF(AW2115="$AT$2",Q2115,IF(AW2115="$AU$2",R2115,IF(AW2115="$AV$2",S2115,"")))))))))))))))</f>
        <v>H261</v>
      </c>
      <c r="AZ2115" s="20">
        <f>IF(AY2115="","",IF(AY2115=0,"",VLOOKUP(AY2115,'CODE H VS CODE ICPE'!$A$1:$E$80,3,FALSE)))</f>
        <v>4330</v>
      </c>
    </row>
    <row r="2116" spans="1:52" ht="28.9" customHeight="1">
      <c r="A2116" s="23">
        <v>2809</v>
      </c>
      <c r="B2116" s="24" t="s">
        <v>4196</v>
      </c>
      <c r="C2116" s="25" t="s">
        <v>691</v>
      </c>
      <c r="D2116" s="24" t="s">
        <v>692</v>
      </c>
      <c r="E2116" s="24" t="s">
        <v>4197</v>
      </c>
      <c r="F2116" s="20" t="s">
        <v>82</v>
      </c>
      <c r="G2116" s="20" t="s">
        <v>90</v>
      </c>
      <c r="H2116" s="20" t="s">
        <v>106</v>
      </c>
      <c r="I2116" s="20"/>
      <c r="J2116" s="20"/>
      <c r="K2116" s="20"/>
      <c r="L2116" s="20"/>
      <c r="M2116" s="20"/>
      <c r="N2116" s="20"/>
      <c r="O2116" s="20"/>
      <c r="P2116" s="20"/>
      <c r="Q2116" s="20"/>
      <c r="R2116" s="20"/>
      <c r="S2116" s="20"/>
      <c r="T2116" s="20" t="str">
        <f>IFERROR(VLOOKUP(F2116,'CODE H VS CODE ICPE'!$A$2:$D$80,4,FALSE),"")</f>
        <v>Demande d'autorisation</v>
      </c>
      <c r="U2116" s="20" t="str">
        <f>IFERROR(VLOOKUP(G2116,'CODE H VS CODE ICPE'!$A$2:$D$80,4,FALSE),"")</f>
        <v>Interdit</v>
      </c>
      <c r="V2116" s="20" t="str">
        <f>IFERROR(VLOOKUP(H2116,'CODE H VS CODE ICPE'!$A$2:$D$80,4,FALSE),"")</f>
        <v>Interdit</v>
      </c>
      <c r="W2116" s="20" t="str">
        <f>IFERROR(VLOOKUP(I2116,'CODE H VS CODE ICPE'!$A$2:$D$80,4,FALSE),"")</f>
        <v/>
      </c>
      <c r="X2116" s="20" t="str">
        <f>IFERROR(VLOOKUP(J2116,'CODE H VS CODE ICPE'!$A$2:$D$80,4,FALSE),"")</f>
        <v/>
      </c>
      <c r="Y2116" s="20" t="str">
        <f>IFERROR(VLOOKUP(K2116,'CODE H VS CODE ICPE'!$A$2:$D$80,4,FALSE),"")</f>
        <v/>
      </c>
      <c r="Z2116" s="20" t="str">
        <f>IFERROR(VLOOKUP(L2116,'CODE H VS CODE ICPE'!$A$2:$D$80,4,FALSE),"")</f>
        <v/>
      </c>
      <c r="AA2116" s="20" t="str">
        <f>IFERROR(VLOOKUP(M2116,'CODE H VS CODE ICPE'!$A$2:$D$80,4,FALSE),"")</f>
        <v/>
      </c>
      <c r="AB2116" s="20" t="str">
        <f>IFERROR(VLOOKUP(N2116,'CODE H VS CODE ICPE'!$A$2:$D$80,4,FALSE),"")</f>
        <v/>
      </c>
      <c r="AC2116" s="20" t="str">
        <f>IFERROR(VLOOKUP(O2116,'CODE H VS CODE ICPE'!$A$2:$D$80,4,FALSE),"")</f>
        <v/>
      </c>
      <c r="AD2116" s="20" t="str">
        <f>IFERROR(VLOOKUP(P2116,'CODE H VS CODE ICPE'!$A$2:$D$80,4,FALSE),"")</f>
        <v/>
      </c>
      <c r="AE2116" s="20" t="str">
        <f>IFERROR(VLOOKUP(Q2116,'CODE H VS CODE ICPE'!$A$2:$D$80,4,FALSE),"")</f>
        <v/>
      </c>
      <c r="AF2116" s="20" t="str">
        <f>IFERROR(VLOOKUP(R2116,'CODE H VS CODE ICPE'!$A$2:$D$80,4,FALSE),"")</f>
        <v/>
      </c>
      <c r="AG2116" s="20" t="str">
        <f>IFERROR(VLOOKUP(S2116,'CODE H VS CODE ICPE'!$A$2:$D$80,4,FALSE),"")</f>
        <v/>
      </c>
      <c r="AH2116" s="48" t="str">
        <f>IF(COUNTIF(T2116:AG2116, "Rejected") &gt; 0, "Rejected", IF(COUNTIF(T2116:AG2116, "Under request") &gt; 0, "Under request", "Accepted"))</f>
        <v>Accepted</v>
      </c>
      <c r="AI2116" s="21">
        <f>IF(T2116="",0,IF(T2116="Interdit",0,VLOOKUP(F2116,'CODE H VS CODE ICPE'!$A$2:$E$80,5,FALSE)))</f>
        <v>199.99</v>
      </c>
      <c r="AJ2116" s="21">
        <f>IF(U2116="",0,IF(U2116="Interdit",0,VLOOKUP(G2116,'CODE H VS CODE ICPE'!$A$2:$E$80,5,FALSE)))</f>
        <v>0</v>
      </c>
      <c r="AK2116" s="21">
        <f>IF(V2116="",0,IF(V2116="Interdit",0,VLOOKUP(H2116,'CODE H VS CODE ICPE'!$A$2:$E$80,5,FALSE)))</f>
        <v>0</v>
      </c>
      <c r="AL2116" s="21">
        <f>IF(W2116="",0,IF(W2116="Interdit",0,VLOOKUP(I2116,'CODE H VS CODE ICPE'!$A$2:$E$80,5,FALSE)))</f>
        <v>0</v>
      </c>
      <c r="AM2116" s="21">
        <f>IF(X2116="",0,IF(X2116="Interdit",0,VLOOKUP(J2116,'CODE H VS CODE ICPE'!$A$2:$E$80,5,FALSE)))</f>
        <v>0</v>
      </c>
      <c r="AN2116" s="21">
        <f>IF(Y2116="",0,IF(Y2116="Interdit",0,VLOOKUP(K2116,'CODE H VS CODE ICPE'!$A$2:$E$80,5,FALSE)))</f>
        <v>0</v>
      </c>
      <c r="AO2116" s="21">
        <f>IF(Z2116="",0,IF(Z2116="Interdit",0,VLOOKUP(L2116,'CODE H VS CODE ICPE'!$A$2:$E$80,5,FALSE)))</f>
        <v>0</v>
      </c>
      <c r="AP2116" s="21">
        <f>IF(AA2116="",0,IF(AA2116="Interdit",0,VLOOKUP(M2116,'CODE H VS CODE ICPE'!$A$2:$E$80,5,FALSE)))</f>
        <v>0</v>
      </c>
      <c r="AQ2116" s="21">
        <f>IF(AB2116="",0,IF(AB2116="Interdit",0,VLOOKUP(N2116,'CODE H VS CODE ICPE'!$A$2:$E$80,5,FALSE)))</f>
        <v>0</v>
      </c>
      <c r="AR2116" s="21">
        <f>IF(AC2116="",0,IF(AC2116="Interdit",0,VLOOKUP(O2116,'CODE H VS CODE ICPE'!$A$2:$E$80,5,FALSE)))</f>
        <v>0</v>
      </c>
      <c r="AS2116" s="21">
        <f>IF(AD2116="",0,IF(AD2116="Interdit",0,VLOOKUP(P2116,'CODE H VS CODE ICPE'!$A$2:$E$80,5,FALSE)))</f>
        <v>0</v>
      </c>
      <c r="AT2116" s="21">
        <f>IF(AE2116="",0,IF(AE2116="Interdit",0,VLOOKUP(Q2116,'CODE H VS CODE ICPE'!$A$2:$E$80,5,FALSE)))</f>
        <v>0</v>
      </c>
      <c r="AU2116" s="21">
        <f>IF(AF2116="",0,IF(AF2116="Interdit",0,VLOOKUP(R2116,'CODE H VS CODE ICPE'!$A$2:$E$80,5,FALSE)))</f>
        <v>0</v>
      </c>
      <c r="AV2116" s="21">
        <f>IF(AG2116="",0,IF(AG2116="Interdit",0,VLOOKUP(S2116,'CODE H VS CODE ICPE'!$A$2:$E$80,5,FALSE)))</f>
        <v>0</v>
      </c>
      <c r="AW2116" s="20" t="str">
        <f t="shared" si="465"/>
        <v>$AI$2</v>
      </c>
      <c r="AX2116" s="26">
        <f t="shared" si="466"/>
        <v>199.99</v>
      </c>
      <c r="AY2116" s="20" t="str">
        <f t="shared" si="467"/>
        <v>H300</v>
      </c>
      <c r="AZ2116" s="20">
        <f>IF(AY2116="","",IF(AY2116=0,"",VLOOKUP(AY2116,'CODE H VS CODE ICPE'!$A$1:$E$80,3,FALSE)))</f>
        <v>4110</v>
      </c>
    </row>
    <row r="2117" spans="1:52" ht="28.9" customHeight="1">
      <c r="A2117" s="23">
        <v>2814</v>
      </c>
      <c r="B2117" s="24" t="s">
        <v>4198</v>
      </c>
      <c r="C2117" s="25" t="s">
        <v>335</v>
      </c>
      <c r="D2117" s="24" t="s">
        <v>435</v>
      </c>
      <c r="E2117" s="24" t="s">
        <v>4199</v>
      </c>
      <c r="F2117" s="20" t="s">
        <v>106</v>
      </c>
      <c r="G2117" s="20" t="s">
        <v>122</v>
      </c>
      <c r="H2117" s="20"/>
      <c r="I2117" s="20"/>
      <c r="J2117" s="20"/>
      <c r="K2117" s="20"/>
      <c r="L2117" s="20"/>
      <c r="M2117" s="20"/>
      <c r="N2117" s="20"/>
      <c r="O2117" s="20"/>
      <c r="P2117" s="20"/>
      <c r="Q2117" s="20"/>
      <c r="R2117" s="20"/>
      <c r="S2117" s="20"/>
      <c r="T2117" s="20" t="str">
        <f>IFERROR(VLOOKUP(F2117,'CODE H VS CODE ICPE'!$A$2:$D$80,4,FALSE),"")</f>
        <v>Interdit</v>
      </c>
      <c r="U2117" s="20" t="str">
        <f>IFERROR(VLOOKUP(G2117,'CODE H VS CODE ICPE'!$A$2:$D$80,4,FALSE),"")</f>
        <v>Demande d'autorisation</v>
      </c>
      <c r="V2117" s="20" t="str">
        <f>IFERROR(VLOOKUP(H2117,'CODE H VS CODE ICPE'!$A$2:$D$80,4,FALSE),"")</f>
        <v/>
      </c>
      <c r="W2117" s="20" t="str">
        <f>IFERROR(VLOOKUP(I2117,'CODE H VS CODE ICPE'!$A$2:$D$80,4,FALSE),"")</f>
        <v/>
      </c>
      <c r="X2117" s="20" t="str">
        <f>IFERROR(VLOOKUP(J2117,'CODE H VS CODE ICPE'!$A$2:$D$80,4,FALSE),"")</f>
        <v/>
      </c>
      <c r="Y2117" s="20" t="str">
        <f>IFERROR(VLOOKUP(K2117,'CODE H VS CODE ICPE'!$A$2:$D$80,4,FALSE),"")</f>
        <v/>
      </c>
      <c r="Z2117" s="20" t="str">
        <f>IFERROR(VLOOKUP(L2117,'CODE H VS CODE ICPE'!$A$2:$D$80,4,FALSE),"")</f>
        <v/>
      </c>
      <c r="AA2117" s="20" t="str">
        <f>IFERROR(VLOOKUP(M2117,'CODE H VS CODE ICPE'!$A$2:$D$80,4,FALSE),"")</f>
        <v/>
      </c>
      <c r="AB2117" s="20" t="str">
        <f>IFERROR(VLOOKUP(N2117,'CODE H VS CODE ICPE'!$A$2:$D$80,4,FALSE),"")</f>
        <v/>
      </c>
      <c r="AC2117" s="20" t="str">
        <f>IFERROR(VLOOKUP(O2117,'CODE H VS CODE ICPE'!$A$2:$D$80,4,FALSE),"")</f>
        <v/>
      </c>
      <c r="AD2117" s="20" t="str">
        <f>IFERROR(VLOOKUP(P2117,'CODE H VS CODE ICPE'!$A$2:$D$80,4,FALSE),"")</f>
        <v/>
      </c>
      <c r="AE2117" s="20" t="str">
        <f>IFERROR(VLOOKUP(Q2117,'CODE H VS CODE ICPE'!$A$2:$D$80,4,FALSE),"")</f>
        <v/>
      </c>
      <c r="AF2117" s="20" t="str">
        <f>IFERROR(VLOOKUP(R2117,'CODE H VS CODE ICPE'!$A$2:$D$80,4,FALSE),"")</f>
        <v/>
      </c>
      <c r="AG2117" s="20" t="str">
        <f>IFERROR(VLOOKUP(S2117,'CODE H VS CODE ICPE'!$A$2:$D$80,4,FALSE),"")</f>
        <v/>
      </c>
      <c r="AH2117" s="48" t="s">
        <v>4628</v>
      </c>
      <c r="AI2117" s="21">
        <f>IF(T2117="",0,IF(T2117="Interdit",0,VLOOKUP(F2117,'CODE H VS CODE ICPE'!$A$2:$E$80,5,FALSE)))</f>
        <v>0</v>
      </c>
      <c r="AJ2117" s="21">
        <f>IF(U2117="",0,IF(U2117="Interdit",0,VLOOKUP(G2117,'CODE H VS CODE ICPE'!$A$2:$E$80,5,FALSE)))</f>
        <v>19999.990000000002</v>
      </c>
      <c r="AK2117" s="21">
        <f>IF(V2117="",0,IF(V2117="Interdit",0,VLOOKUP(H2117,'CODE H VS CODE ICPE'!$A$2:$E$80,5,FALSE)))</f>
        <v>0</v>
      </c>
      <c r="AL2117" s="21">
        <f>IF(W2117="",0,IF(W2117="Interdit",0,VLOOKUP(I2117,'CODE H VS CODE ICPE'!$A$2:$E$80,5,FALSE)))</f>
        <v>0</v>
      </c>
      <c r="AM2117" s="21">
        <f>IF(X2117="",0,IF(X2117="Interdit",0,VLOOKUP(J2117,'CODE H VS CODE ICPE'!$A$2:$E$80,5,FALSE)))</f>
        <v>0</v>
      </c>
      <c r="AN2117" s="21">
        <f>IF(Y2117="",0,IF(Y2117="Interdit",0,VLOOKUP(K2117,'CODE H VS CODE ICPE'!$A$2:$E$80,5,FALSE)))</f>
        <v>0</v>
      </c>
      <c r="AO2117" s="21">
        <f>IF(Z2117="",0,IF(Z2117="Interdit",0,VLOOKUP(L2117,'CODE H VS CODE ICPE'!$A$2:$E$80,5,FALSE)))</f>
        <v>0</v>
      </c>
      <c r="AP2117" s="21">
        <f>IF(AA2117="",0,IF(AA2117="Interdit",0,VLOOKUP(M2117,'CODE H VS CODE ICPE'!$A$2:$E$80,5,FALSE)))</f>
        <v>0</v>
      </c>
      <c r="AQ2117" s="21">
        <f>IF(AB2117="",0,IF(AB2117="Interdit",0,VLOOKUP(N2117,'CODE H VS CODE ICPE'!$A$2:$E$80,5,FALSE)))</f>
        <v>0</v>
      </c>
      <c r="AR2117" s="21">
        <f>IF(AC2117="",0,IF(AC2117="Interdit",0,VLOOKUP(O2117,'CODE H VS CODE ICPE'!$A$2:$E$80,5,FALSE)))</f>
        <v>0</v>
      </c>
      <c r="AS2117" s="21">
        <f>IF(AD2117="",0,IF(AD2117="Interdit",0,VLOOKUP(P2117,'CODE H VS CODE ICPE'!$A$2:$E$80,5,FALSE)))</f>
        <v>0</v>
      </c>
      <c r="AT2117" s="21">
        <f>IF(AE2117="",0,IF(AE2117="Interdit",0,VLOOKUP(Q2117,'CODE H VS CODE ICPE'!$A$2:$E$80,5,FALSE)))</f>
        <v>0</v>
      </c>
      <c r="AU2117" s="21">
        <f>IF(AF2117="",0,IF(AF2117="Interdit",0,VLOOKUP(R2117,'CODE H VS CODE ICPE'!$A$2:$E$80,5,FALSE)))</f>
        <v>0</v>
      </c>
      <c r="AV2117" s="21">
        <f>IF(AG2117="",0,IF(AG2117="Interdit",0,VLOOKUP(S2117,'CODE H VS CODE ICPE'!$A$2:$E$80,5,FALSE)))</f>
        <v>0</v>
      </c>
      <c r="AW2117" s="20" t="str">
        <f t="shared" si="465"/>
        <v>$AJ$2</v>
      </c>
      <c r="AX2117" s="26">
        <f t="shared" si="466"/>
        <v>19999.990000000002</v>
      </c>
      <c r="AY2117" s="20" t="str">
        <f t="shared" si="467"/>
        <v>H350</v>
      </c>
      <c r="AZ2117" s="20">
        <f>IF(AY2117="","",IF(AY2117=0,"",VLOOKUP(AY2117,'CODE H VS CODE ICPE'!$A$1:$E$80,3,FALSE)))</f>
        <v>4510</v>
      </c>
    </row>
    <row r="2118" spans="1:52" ht="28.9" customHeight="1">
      <c r="A2118" s="23">
        <v>2815</v>
      </c>
      <c r="B2118" s="24" t="s">
        <v>4200</v>
      </c>
      <c r="C2118" s="25" t="s">
        <v>3425</v>
      </c>
      <c r="D2118" s="24" t="s">
        <v>4201</v>
      </c>
      <c r="E2118" s="24" t="s">
        <v>4202</v>
      </c>
      <c r="F2118" s="20" t="s">
        <v>86</v>
      </c>
      <c r="G2118" s="20" t="s">
        <v>96</v>
      </c>
      <c r="H2118" s="20"/>
      <c r="I2118" s="20"/>
      <c r="J2118" s="20"/>
      <c r="K2118" s="20"/>
      <c r="L2118" s="20"/>
      <c r="M2118" s="20"/>
      <c r="N2118" s="20"/>
      <c r="O2118" s="20"/>
      <c r="P2118" s="20"/>
      <c r="Q2118" s="20"/>
      <c r="R2118" s="20"/>
      <c r="S2118" s="20"/>
      <c r="T2118" s="20" t="str">
        <f>IFERROR(VLOOKUP(F2118,'CODE H VS CODE ICPE'!$A$2:$D$80,4,FALSE),"")</f>
        <v>Autorisé</v>
      </c>
      <c r="U2118" s="20" t="str">
        <f>IFERROR(VLOOKUP(G2118,'CODE H VS CODE ICPE'!$A$2:$D$80,4,FALSE),"")</f>
        <v>Autorisé</v>
      </c>
      <c r="V2118" s="20" t="str">
        <f>IFERROR(VLOOKUP(H2118,'CODE H VS CODE ICPE'!$A$2:$D$80,4,FALSE),"")</f>
        <v/>
      </c>
      <c r="W2118" s="20" t="str">
        <f>IFERROR(VLOOKUP(I2118,'CODE H VS CODE ICPE'!$A$2:$D$80,4,FALSE),"")</f>
        <v/>
      </c>
      <c r="X2118" s="20" t="str">
        <f>IFERROR(VLOOKUP(J2118,'CODE H VS CODE ICPE'!$A$2:$D$80,4,FALSE),"")</f>
        <v/>
      </c>
      <c r="Y2118" s="20" t="str">
        <f>IFERROR(VLOOKUP(K2118,'CODE H VS CODE ICPE'!$A$2:$D$80,4,FALSE),"")</f>
        <v/>
      </c>
      <c r="Z2118" s="20" t="str">
        <f>IFERROR(VLOOKUP(L2118,'CODE H VS CODE ICPE'!$A$2:$D$80,4,FALSE),"")</f>
        <v/>
      </c>
      <c r="AA2118" s="20" t="str">
        <f>IFERROR(VLOOKUP(M2118,'CODE H VS CODE ICPE'!$A$2:$D$80,4,FALSE),"")</f>
        <v/>
      </c>
      <c r="AB2118" s="20" t="str">
        <f>IFERROR(VLOOKUP(N2118,'CODE H VS CODE ICPE'!$A$2:$D$80,4,FALSE),"")</f>
        <v/>
      </c>
      <c r="AC2118" s="20" t="str">
        <f>IFERROR(VLOOKUP(O2118,'CODE H VS CODE ICPE'!$A$2:$D$80,4,FALSE),"")</f>
        <v/>
      </c>
      <c r="AD2118" s="20" t="str">
        <f>IFERROR(VLOOKUP(P2118,'CODE H VS CODE ICPE'!$A$2:$D$80,4,FALSE),"")</f>
        <v/>
      </c>
      <c r="AE2118" s="20" t="str">
        <f>IFERROR(VLOOKUP(Q2118,'CODE H VS CODE ICPE'!$A$2:$D$80,4,FALSE),"")</f>
        <v/>
      </c>
      <c r="AF2118" s="20" t="str">
        <f>IFERROR(VLOOKUP(R2118,'CODE H VS CODE ICPE'!$A$2:$D$80,4,FALSE),"")</f>
        <v/>
      </c>
      <c r="AG2118" s="20" t="str">
        <f>IFERROR(VLOOKUP(S2118,'CODE H VS CODE ICPE'!$A$2:$D$80,4,FALSE),"")</f>
        <v/>
      </c>
      <c r="AH2118" s="48" t="s">
        <v>4628</v>
      </c>
      <c r="AI2118" s="21">
        <f>IF(T2118="",0,IF(T2118="Interdit",0,VLOOKUP(F2118,'CODE H VS CODE ICPE'!$A$2:$E$80,5,FALSE)))</f>
        <v>99999.99</v>
      </c>
      <c r="AJ2118" s="21">
        <f>IF(U2118="",0,IF(U2118="Interdit",0,VLOOKUP(G2118,'CODE H VS CODE ICPE'!$A$2:$E$80,5,FALSE)))</f>
        <v>149999.99</v>
      </c>
      <c r="AK2118" s="21">
        <f>IF(V2118="",0,IF(V2118="Interdit",0,VLOOKUP(H2118,'CODE H VS CODE ICPE'!$A$2:$E$80,5,FALSE)))</f>
        <v>0</v>
      </c>
      <c r="AL2118" s="21">
        <f>IF(W2118="",0,IF(W2118="Interdit",0,VLOOKUP(I2118,'CODE H VS CODE ICPE'!$A$2:$E$80,5,FALSE)))</f>
        <v>0</v>
      </c>
      <c r="AM2118" s="21">
        <f>IF(X2118="",0,IF(X2118="Interdit",0,VLOOKUP(J2118,'CODE H VS CODE ICPE'!$A$2:$E$80,5,FALSE)))</f>
        <v>0</v>
      </c>
      <c r="AN2118" s="21">
        <f>IF(Y2118="",0,IF(Y2118="Interdit",0,VLOOKUP(K2118,'CODE H VS CODE ICPE'!$A$2:$E$80,5,FALSE)))</f>
        <v>0</v>
      </c>
      <c r="AO2118" s="21">
        <f>IF(Z2118="",0,IF(Z2118="Interdit",0,VLOOKUP(L2118,'CODE H VS CODE ICPE'!$A$2:$E$80,5,FALSE)))</f>
        <v>0</v>
      </c>
      <c r="AP2118" s="21">
        <f>IF(AA2118="",0,IF(AA2118="Interdit",0,VLOOKUP(M2118,'CODE H VS CODE ICPE'!$A$2:$E$80,5,FALSE)))</f>
        <v>0</v>
      </c>
      <c r="AQ2118" s="21">
        <f>IF(AB2118="",0,IF(AB2118="Interdit",0,VLOOKUP(N2118,'CODE H VS CODE ICPE'!$A$2:$E$80,5,FALSE)))</f>
        <v>0</v>
      </c>
      <c r="AR2118" s="21">
        <f>IF(AC2118="",0,IF(AC2118="Interdit",0,VLOOKUP(O2118,'CODE H VS CODE ICPE'!$A$2:$E$80,5,FALSE)))</f>
        <v>0</v>
      </c>
      <c r="AS2118" s="21">
        <f>IF(AD2118="",0,IF(AD2118="Interdit",0,VLOOKUP(P2118,'CODE H VS CODE ICPE'!$A$2:$E$80,5,FALSE)))</f>
        <v>0</v>
      </c>
      <c r="AT2118" s="21">
        <f>IF(AE2118="",0,IF(AE2118="Interdit",0,VLOOKUP(Q2118,'CODE H VS CODE ICPE'!$A$2:$E$80,5,FALSE)))</f>
        <v>0</v>
      </c>
      <c r="AU2118" s="21">
        <f>IF(AF2118="",0,IF(AF2118="Interdit",0,VLOOKUP(R2118,'CODE H VS CODE ICPE'!$A$2:$E$80,5,FALSE)))</f>
        <v>0</v>
      </c>
      <c r="AV2118" s="21">
        <f>IF(AG2118="",0,IF(AG2118="Interdit",0,VLOOKUP(S2118,'CODE H VS CODE ICPE'!$A$2:$E$80,5,FALSE)))</f>
        <v>0</v>
      </c>
      <c r="AW2118" s="20" t="str">
        <f>ADDRESS(2,MATCH(MAX(AI2118:AV2118),AI2118:AV2118,0)+COLUMN(AI2118)-1)</f>
        <v>$AJ$2</v>
      </c>
      <c r="AX2118" s="26">
        <f>IF(AH2118="Interdit","",IF(AW2118="$AI$2",AI2118,IF(AW2118="$AJ$2",AJ2118,IF(AW2118="$AK$2",AK2118,IF(AW2118="$AL$2",AL2118,IF(AW2118="$AM$2",AM2118,IF(AW2118="$AN$2",AN2118,IF(AW2118="$AO$2",AO2118,IF(AW2118="$AP$2",AP2118,IF(AW2118="$AQ$2",AQ2118,IF(AW2118="$AR$2",AR2118,IF(AW2118="$AS$2",AS2118,IF(AW2118="$AT$2",AT2118,IF(AW2118="$AU$2",AU2118,IF(AW2118="$AV$2",AV2118,"")))))))))))))))</f>
        <v>149999.99</v>
      </c>
      <c r="AY2118" s="20" t="str">
        <f>IF(AX2118="","",IF(AW2118="$AI$2",F2118,IF(AW2118="$AJ$2",G2118,IF(AW2118="$AK$2",H2118,IF(AW2118="$AL$2",I2118,IF(AW2118="$AM$2",J2118,IF(AW2118="$AN$2",K2118,IF(AW2118="$AO$2",L2118,IF(AW2118="$AP$2",M2118,IF(AW2118="$AQ$2",N2118,IF(AW2118="$AR$2",O2118,IF(AW2118="$AS$2",P2118,IF(AW2118="$AT$2",Q2118,IF(AW2118="$AU$2",R2118,IF(AW2118="$AV$2",S2118,"")))))))))))))))</f>
        <v>H314</v>
      </c>
      <c r="AZ2118" s="20">
        <f>IF(AY2118="","",IF(AY2118=0,"",VLOOKUP(AY2118,'CODE H VS CODE ICPE'!$A$1:$E$80,3,FALSE)))</f>
        <v>4320</v>
      </c>
    </row>
    <row r="2119" spans="1:52" ht="28.9" customHeight="1">
      <c r="A2119" s="23">
        <v>2821</v>
      </c>
      <c r="B2119" s="24" t="s">
        <v>4203</v>
      </c>
      <c r="C2119" s="25" t="s">
        <v>499</v>
      </c>
      <c r="D2119" s="24" t="s">
        <v>500</v>
      </c>
      <c r="E2119" s="24" t="s">
        <v>4204</v>
      </c>
      <c r="F2119" s="20" t="s">
        <v>86</v>
      </c>
      <c r="G2119" s="20" t="s">
        <v>94</v>
      </c>
      <c r="H2119" s="20"/>
      <c r="I2119" s="20"/>
      <c r="J2119" s="20"/>
      <c r="K2119" s="20"/>
      <c r="L2119" s="20"/>
      <c r="M2119" s="20"/>
      <c r="N2119" s="20"/>
      <c r="O2119" s="20"/>
      <c r="P2119" s="20"/>
      <c r="Q2119" s="20"/>
      <c r="R2119" s="20"/>
      <c r="S2119" s="20"/>
      <c r="T2119" s="20" t="str">
        <f>IFERROR(VLOOKUP(F2119,'CODE H VS CODE ICPE'!$A$2:$D$80,4,FALSE),"")</f>
        <v>Autorisé</v>
      </c>
      <c r="U2119" s="20" t="str">
        <f>IFERROR(VLOOKUP(G2119,'CODE H VS CODE ICPE'!$A$2:$D$80,4,FALSE),"")</f>
        <v>Demande d'autorisation</v>
      </c>
      <c r="V2119" s="20" t="str">
        <f>IFERROR(VLOOKUP(H2119,'CODE H VS CODE ICPE'!$A$2:$D$80,4,FALSE),"")</f>
        <v/>
      </c>
      <c r="W2119" s="20" t="str">
        <f>IFERROR(VLOOKUP(I2119,'CODE H VS CODE ICPE'!$A$2:$D$80,4,FALSE),"")</f>
        <v/>
      </c>
      <c r="X2119" s="20" t="str">
        <f>IFERROR(VLOOKUP(J2119,'CODE H VS CODE ICPE'!$A$2:$D$80,4,FALSE),"")</f>
        <v/>
      </c>
      <c r="Y2119" s="20" t="str">
        <f>IFERROR(VLOOKUP(K2119,'CODE H VS CODE ICPE'!$A$2:$D$80,4,FALSE),"")</f>
        <v/>
      </c>
      <c r="Z2119" s="20" t="str">
        <f>IFERROR(VLOOKUP(L2119,'CODE H VS CODE ICPE'!$A$2:$D$80,4,FALSE),"")</f>
        <v/>
      </c>
      <c r="AA2119" s="20" t="str">
        <f>IFERROR(VLOOKUP(M2119,'CODE H VS CODE ICPE'!$A$2:$D$80,4,FALSE),"")</f>
        <v/>
      </c>
      <c r="AB2119" s="20" t="str">
        <f>IFERROR(VLOOKUP(N2119,'CODE H VS CODE ICPE'!$A$2:$D$80,4,FALSE),"")</f>
        <v/>
      </c>
      <c r="AC2119" s="20" t="str">
        <f>IFERROR(VLOOKUP(O2119,'CODE H VS CODE ICPE'!$A$2:$D$80,4,FALSE),"")</f>
        <v/>
      </c>
      <c r="AD2119" s="20" t="str">
        <f>IFERROR(VLOOKUP(P2119,'CODE H VS CODE ICPE'!$A$2:$D$80,4,FALSE),"")</f>
        <v/>
      </c>
      <c r="AE2119" s="20" t="str">
        <f>IFERROR(VLOOKUP(Q2119,'CODE H VS CODE ICPE'!$A$2:$D$80,4,FALSE),"")</f>
        <v/>
      </c>
      <c r="AF2119" s="20" t="str">
        <f>IFERROR(VLOOKUP(R2119,'CODE H VS CODE ICPE'!$A$2:$D$80,4,FALSE),"")</f>
        <v/>
      </c>
      <c r="AG2119" s="20" t="str">
        <f>IFERROR(VLOOKUP(S2119,'CODE H VS CODE ICPE'!$A$2:$D$80,4,FALSE),"")</f>
        <v/>
      </c>
      <c r="AH2119" s="47" t="str">
        <f>IF(COUNTIF(T2119:AG2119, "Rejected") &gt; 0, "Rejected", IF(COUNTIF(T2119:AG2119, "Under request") &gt; 0, "Under request", "Accepted"))</f>
        <v>Accepted</v>
      </c>
      <c r="AI2119" s="21">
        <f>IF(T2119="",0,IF(T2119="Interdit",0,VLOOKUP(F2119,'CODE H VS CODE ICPE'!$A$2:$E$80,5,FALSE)))</f>
        <v>99999.99</v>
      </c>
      <c r="AJ2119" s="21">
        <f>IF(U2119="",0,IF(U2119="Interdit",0,VLOOKUP(G2119,'CODE H VS CODE ICPE'!$A$2:$E$80,5,FALSE)))</f>
        <v>199.99</v>
      </c>
      <c r="AK2119" s="21">
        <f>IF(V2119="",0,IF(V2119="Interdit",0,VLOOKUP(H2119,'CODE H VS CODE ICPE'!$A$2:$E$80,5,FALSE)))</f>
        <v>0</v>
      </c>
      <c r="AL2119" s="21">
        <f>IF(W2119="",0,IF(W2119="Interdit",0,VLOOKUP(I2119,'CODE H VS CODE ICPE'!$A$2:$E$80,5,FALSE)))</f>
        <v>0</v>
      </c>
      <c r="AM2119" s="21">
        <f>IF(X2119="",0,IF(X2119="Interdit",0,VLOOKUP(J2119,'CODE H VS CODE ICPE'!$A$2:$E$80,5,FALSE)))</f>
        <v>0</v>
      </c>
      <c r="AN2119" s="21">
        <f>IF(Y2119="",0,IF(Y2119="Interdit",0,VLOOKUP(K2119,'CODE H VS CODE ICPE'!$A$2:$E$80,5,FALSE)))</f>
        <v>0</v>
      </c>
      <c r="AO2119" s="21">
        <f>IF(Z2119="",0,IF(Z2119="Interdit",0,VLOOKUP(L2119,'CODE H VS CODE ICPE'!$A$2:$E$80,5,FALSE)))</f>
        <v>0</v>
      </c>
      <c r="AP2119" s="21">
        <f>IF(AA2119="",0,IF(AA2119="Interdit",0,VLOOKUP(M2119,'CODE H VS CODE ICPE'!$A$2:$E$80,5,FALSE)))</f>
        <v>0</v>
      </c>
      <c r="AQ2119" s="21">
        <f>IF(AB2119="",0,IF(AB2119="Interdit",0,VLOOKUP(N2119,'CODE H VS CODE ICPE'!$A$2:$E$80,5,FALSE)))</f>
        <v>0</v>
      </c>
      <c r="AR2119" s="21">
        <f>IF(AC2119="",0,IF(AC2119="Interdit",0,VLOOKUP(O2119,'CODE H VS CODE ICPE'!$A$2:$E$80,5,FALSE)))</f>
        <v>0</v>
      </c>
      <c r="AS2119" s="21">
        <f>IF(AD2119="",0,IF(AD2119="Interdit",0,VLOOKUP(P2119,'CODE H VS CODE ICPE'!$A$2:$E$80,5,FALSE)))</f>
        <v>0</v>
      </c>
      <c r="AT2119" s="21">
        <f>IF(AE2119="",0,IF(AE2119="Interdit",0,VLOOKUP(Q2119,'CODE H VS CODE ICPE'!$A$2:$E$80,5,FALSE)))</f>
        <v>0</v>
      </c>
      <c r="AU2119" s="21">
        <f>IF(AF2119="",0,IF(AF2119="Interdit",0,VLOOKUP(R2119,'CODE H VS CODE ICPE'!$A$2:$E$80,5,FALSE)))</f>
        <v>0</v>
      </c>
      <c r="AV2119" s="21">
        <f>IF(AG2119="",0,IF(AG2119="Interdit",0,VLOOKUP(S2119,'CODE H VS CODE ICPE'!$A$2:$E$80,5,FALSE)))</f>
        <v>0</v>
      </c>
      <c r="AW2119" s="20" t="str">
        <f t="shared" ref="AW2119:AW2137" si="468">ADDRESS(2,MATCH(MAX(AI2119:AV2119),AI2119:AV2119,0)+COLUMN(AI2119)-1)</f>
        <v>$AI$2</v>
      </c>
      <c r="AX2119" s="26">
        <f t="shared" ref="AX2119:AX2137" si="469">IF(AH2119="Interdit","",IF(AW2119="$AI$2",AI2119,IF(AW2119="$AJ$2",AJ2119,IF(AW2119="$AK$2",AK2119,IF(AW2119="$AL$2",AL2119,IF(AW2119="$AM$2",AM2119,IF(AW2119="$AN$2",AN2119,IF(AW2119="$AO$2",AO2119,IF(AW2119="$AP$2",AP2119,IF(AW2119="$AQ$2",AQ2119,IF(AW2119="$AR$2",AR2119,IF(AW2119="$AS$2",AS2119,IF(AW2119="$AT$2",AT2119,IF(AW2119="$AU$2",AU2119,IF(AW2119="$AV$2",AV2119,"")))))))))))))))</f>
        <v>99999.99</v>
      </c>
      <c r="AY2119" s="20" t="str">
        <f t="shared" ref="AY2119:AY2137" si="470">IF(AX2119="","",IF(AW2119="$AI$2",F2119,IF(AW2119="$AJ$2",G2119,IF(AW2119="$AK$2",H2119,IF(AW2119="$AL$2",I2119,IF(AW2119="$AM$2",J2119,IF(AW2119="$AN$2",K2119,IF(AW2119="$AO$2",L2119,IF(AW2119="$AP$2",M2119,IF(AW2119="$AQ$2",N2119,IF(AW2119="$AR$2",O2119,IF(AW2119="$AS$2",P2119,IF(AW2119="$AT$2",Q2119,IF(AW2119="$AU$2",R2119,IF(AW2119="$AV$2",S2119,"")))))))))))))))</f>
        <v>H302</v>
      </c>
      <c r="AZ2119" s="20">
        <f>IF(AY2119="","",IF(AY2119=0,"",VLOOKUP(AY2119,'CODE H VS CODE ICPE'!$A$1:$E$80,3,FALSE)))</f>
        <v>4511</v>
      </c>
    </row>
    <row r="2120" spans="1:52" ht="28.9" customHeight="1">
      <c r="A2120" s="23">
        <v>2822</v>
      </c>
      <c r="B2120" s="24" t="s">
        <v>4205</v>
      </c>
      <c r="C2120" s="25" t="s">
        <v>222</v>
      </c>
      <c r="D2120" s="24" t="s">
        <v>223</v>
      </c>
      <c r="E2120" s="24" t="s">
        <v>4206</v>
      </c>
      <c r="F2120" s="20" t="s">
        <v>86</v>
      </c>
      <c r="G2120" s="20" t="s">
        <v>94</v>
      </c>
      <c r="H2120" s="20"/>
      <c r="I2120" s="20"/>
      <c r="J2120" s="20"/>
      <c r="K2120" s="20"/>
      <c r="L2120" s="20"/>
      <c r="M2120" s="20"/>
      <c r="N2120" s="20"/>
      <c r="O2120" s="20"/>
      <c r="P2120" s="20"/>
      <c r="Q2120" s="20"/>
      <c r="R2120" s="20"/>
      <c r="S2120" s="20"/>
      <c r="T2120" s="20" t="str">
        <f>IFERROR(VLOOKUP(F2120,'CODE H VS CODE ICPE'!$A$2:$D$80,4,FALSE),"")</f>
        <v>Autorisé</v>
      </c>
      <c r="U2120" s="20" t="str">
        <f>IFERROR(VLOOKUP(G2120,'CODE H VS CODE ICPE'!$A$2:$D$80,4,FALSE),"")</f>
        <v>Demande d'autorisation</v>
      </c>
      <c r="V2120" s="20" t="str">
        <f>IFERROR(VLOOKUP(H2120,'CODE H VS CODE ICPE'!$A$2:$D$80,4,FALSE),"")</f>
        <v/>
      </c>
      <c r="W2120" s="20" t="str">
        <f>IFERROR(VLOOKUP(I2120,'CODE H VS CODE ICPE'!$A$2:$D$80,4,FALSE),"")</f>
        <v/>
      </c>
      <c r="X2120" s="20" t="str">
        <f>IFERROR(VLOOKUP(J2120,'CODE H VS CODE ICPE'!$A$2:$D$80,4,FALSE),"")</f>
        <v/>
      </c>
      <c r="Y2120" s="20" t="str">
        <f>IFERROR(VLOOKUP(K2120,'CODE H VS CODE ICPE'!$A$2:$D$80,4,FALSE),"")</f>
        <v/>
      </c>
      <c r="Z2120" s="20" t="str">
        <f>IFERROR(VLOOKUP(L2120,'CODE H VS CODE ICPE'!$A$2:$D$80,4,FALSE),"")</f>
        <v/>
      </c>
      <c r="AA2120" s="20" t="str">
        <f>IFERROR(VLOOKUP(M2120,'CODE H VS CODE ICPE'!$A$2:$D$80,4,FALSE),"")</f>
        <v/>
      </c>
      <c r="AB2120" s="20" t="str">
        <f>IFERROR(VLOOKUP(N2120,'CODE H VS CODE ICPE'!$A$2:$D$80,4,FALSE),"")</f>
        <v/>
      </c>
      <c r="AC2120" s="20" t="str">
        <f>IFERROR(VLOOKUP(O2120,'CODE H VS CODE ICPE'!$A$2:$D$80,4,FALSE),"")</f>
        <v/>
      </c>
      <c r="AD2120" s="20" t="str">
        <f>IFERROR(VLOOKUP(P2120,'CODE H VS CODE ICPE'!$A$2:$D$80,4,FALSE),"")</f>
        <v/>
      </c>
      <c r="AE2120" s="20" t="str">
        <f>IFERROR(VLOOKUP(Q2120,'CODE H VS CODE ICPE'!$A$2:$D$80,4,FALSE),"")</f>
        <v/>
      </c>
      <c r="AF2120" s="20" t="str">
        <f>IFERROR(VLOOKUP(R2120,'CODE H VS CODE ICPE'!$A$2:$D$80,4,FALSE),"")</f>
        <v/>
      </c>
      <c r="AG2120" s="20" t="str">
        <f>IFERROR(VLOOKUP(S2120,'CODE H VS CODE ICPE'!$A$2:$D$80,4,FALSE),"")</f>
        <v/>
      </c>
      <c r="AH2120" s="47" t="str">
        <f>IF(COUNTIF(T2120:AG2120, "Rejected") &gt; 0, "Rejected", IF(COUNTIF(T2120:AG2120, "Under request") &gt; 0, "Under request", "Accepted"))</f>
        <v>Accepted</v>
      </c>
      <c r="AI2120" s="21">
        <f>IF(T2120="",0,IF(T2120="Interdit",0,VLOOKUP(F2120,'CODE H VS CODE ICPE'!$A$2:$E$80,5,FALSE)))</f>
        <v>99999.99</v>
      </c>
      <c r="AJ2120" s="21">
        <f>IF(U2120="",0,IF(U2120="Interdit",0,VLOOKUP(G2120,'CODE H VS CODE ICPE'!$A$2:$E$80,5,FALSE)))</f>
        <v>199.99</v>
      </c>
      <c r="AK2120" s="21">
        <f>IF(V2120="",0,IF(V2120="Interdit",0,VLOOKUP(H2120,'CODE H VS CODE ICPE'!$A$2:$E$80,5,FALSE)))</f>
        <v>0</v>
      </c>
      <c r="AL2120" s="21">
        <f>IF(W2120="",0,IF(W2120="Interdit",0,VLOOKUP(I2120,'CODE H VS CODE ICPE'!$A$2:$E$80,5,FALSE)))</f>
        <v>0</v>
      </c>
      <c r="AM2120" s="21">
        <f>IF(X2120="",0,IF(X2120="Interdit",0,VLOOKUP(J2120,'CODE H VS CODE ICPE'!$A$2:$E$80,5,FALSE)))</f>
        <v>0</v>
      </c>
      <c r="AN2120" s="21">
        <f>IF(Y2120="",0,IF(Y2120="Interdit",0,VLOOKUP(K2120,'CODE H VS CODE ICPE'!$A$2:$E$80,5,FALSE)))</f>
        <v>0</v>
      </c>
      <c r="AO2120" s="21">
        <f>IF(Z2120="",0,IF(Z2120="Interdit",0,VLOOKUP(L2120,'CODE H VS CODE ICPE'!$A$2:$E$80,5,FALSE)))</f>
        <v>0</v>
      </c>
      <c r="AP2120" s="21">
        <f>IF(AA2120="",0,IF(AA2120="Interdit",0,VLOOKUP(M2120,'CODE H VS CODE ICPE'!$A$2:$E$80,5,FALSE)))</f>
        <v>0</v>
      </c>
      <c r="AQ2120" s="21">
        <f>IF(AB2120="",0,IF(AB2120="Interdit",0,VLOOKUP(N2120,'CODE H VS CODE ICPE'!$A$2:$E$80,5,FALSE)))</f>
        <v>0</v>
      </c>
      <c r="AR2120" s="21">
        <f>IF(AC2120="",0,IF(AC2120="Interdit",0,VLOOKUP(O2120,'CODE H VS CODE ICPE'!$A$2:$E$80,5,FALSE)))</f>
        <v>0</v>
      </c>
      <c r="AS2120" s="21">
        <f>IF(AD2120="",0,IF(AD2120="Interdit",0,VLOOKUP(P2120,'CODE H VS CODE ICPE'!$A$2:$E$80,5,FALSE)))</f>
        <v>0</v>
      </c>
      <c r="AT2120" s="21">
        <f>IF(AE2120="",0,IF(AE2120="Interdit",0,VLOOKUP(Q2120,'CODE H VS CODE ICPE'!$A$2:$E$80,5,FALSE)))</f>
        <v>0</v>
      </c>
      <c r="AU2120" s="21">
        <f>IF(AF2120="",0,IF(AF2120="Interdit",0,VLOOKUP(R2120,'CODE H VS CODE ICPE'!$A$2:$E$80,5,FALSE)))</f>
        <v>0</v>
      </c>
      <c r="AV2120" s="21">
        <f>IF(AG2120="",0,IF(AG2120="Interdit",0,VLOOKUP(S2120,'CODE H VS CODE ICPE'!$A$2:$E$80,5,FALSE)))</f>
        <v>0</v>
      </c>
      <c r="AW2120" s="20" t="str">
        <f t="shared" si="468"/>
        <v>$AI$2</v>
      </c>
      <c r="AX2120" s="26">
        <f t="shared" si="469"/>
        <v>99999.99</v>
      </c>
      <c r="AY2120" s="20" t="str">
        <f t="shared" si="470"/>
        <v>H302</v>
      </c>
      <c r="AZ2120" s="20">
        <f>IF(AY2120="","",IF(AY2120=0,"",VLOOKUP(AY2120,'CODE H VS CODE ICPE'!$A$1:$E$80,3,FALSE)))</f>
        <v>4511</v>
      </c>
    </row>
    <row r="2121" spans="1:52" ht="28.9" customHeight="1">
      <c r="A2121" s="23">
        <v>2831</v>
      </c>
      <c r="B2121" s="24" t="s">
        <v>4207</v>
      </c>
      <c r="C2121" s="25" t="s">
        <v>335</v>
      </c>
      <c r="D2121" s="24" t="s">
        <v>435</v>
      </c>
      <c r="E2121" s="24" t="s">
        <v>4208</v>
      </c>
      <c r="F2121" s="20" t="s">
        <v>42</v>
      </c>
      <c r="G2121" s="20" t="s">
        <v>88</v>
      </c>
      <c r="H2121" s="20"/>
      <c r="I2121" s="20"/>
      <c r="J2121" s="20"/>
      <c r="K2121" s="20"/>
      <c r="L2121" s="20"/>
      <c r="M2121" s="20"/>
      <c r="N2121" s="20"/>
      <c r="O2121" s="20"/>
      <c r="P2121" s="20"/>
      <c r="Q2121" s="20"/>
      <c r="R2121" s="20"/>
      <c r="S2121" s="20"/>
      <c r="T2121" s="20" t="str">
        <f>IFERROR(VLOOKUP(F2121,'CODE H VS CODE ICPE'!$A$2:$D$80,4,FALSE),"")</f>
        <v>Autorisé</v>
      </c>
      <c r="U2121" s="20" t="str">
        <f>IFERROR(VLOOKUP(G2121,'CODE H VS CODE ICPE'!$A$2:$D$80,4,FALSE),"")</f>
        <v>Interdit</v>
      </c>
      <c r="V2121" s="20" t="str">
        <f>IFERROR(VLOOKUP(H2121,'CODE H VS CODE ICPE'!$A$2:$D$80,4,FALSE),"")</f>
        <v/>
      </c>
      <c r="W2121" s="20" t="str">
        <f>IFERROR(VLOOKUP(I2121,'CODE H VS CODE ICPE'!$A$2:$D$80,4,FALSE),"")</f>
        <v/>
      </c>
      <c r="X2121" s="20" t="str">
        <f>IFERROR(VLOOKUP(J2121,'CODE H VS CODE ICPE'!$A$2:$D$80,4,FALSE),"")</f>
        <v/>
      </c>
      <c r="Y2121" s="20" t="str">
        <f>IFERROR(VLOOKUP(K2121,'CODE H VS CODE ICPE'!$A$2:$D$80,4,FALSE),"")</f>
        <v/>
      </c>
      <c r="Z2121" s="20" t="str">
        <f>IFERROR(VLOOKUP(L2121,'CODE H VS CODE ICPE'!$A$2:$D$80,4,FALSE),"")</f>
        <v/>
      </c>
      <c r="AA2121" s="20" t="str">
        <f>IFERROR(VLOOKUP(M2121,'CODE H VS CODE ICPE'!$A$2:$D$80,4,FALSE),"")</f>
        <v/>
      </c>
      <c r="AB2121" s="20" t="str">
        <f>IFERROR(VLOOKUP(N2121,'CODE H VS CODE ICPE'!$A$2:$D$80,4,FALSE),"")</f>
        <v/>
      </c>
      <c r="AC2121" s="20" t="str">
        <f>IFERROR(VLOOKUP(O2121,'CODE H VS CODE ICPE'!$A$2:$D$80,4,FALSE),"")</f>
        <v/>
      </c>
      <c r="AD2121" s="20" t="str">
        <f>IFERROR(VLOOKUP(P2121,'CODE H VS CODE ICPE'!$A$2:$D$80,4,FALSE),"")</f>
        <v/>
      </c>
      <c r="AE2121" s="20" t="str">
        <f>IFERROR(VLOOKUP(Q2121,'CODE H VS CODE ICPE'!$A$2:$D$80,4,FALSE),"")</f>
        <v/>
      </c>
      <c r="AF2121" s="20" t="str">
        <f>IFERROR(VLOOKUP(R2121,'CODE H VS CODE ICPE'!$A$2:$D$80,4,FALSE),"")</f>
        <v/>
      </c>
      <c r="AG2121" s="20" t="str">
        <f>IFERROR(VLOOKUP(S2121,'CODE H VS CODE ICPE'!$A$2:$D$80,4,FALSE),"")</f>
        <v/>
      </c>
      <c r="AH2121" s="48" t="s">
        <v>4628</v>
      </c>
      <c r="AI2121" s="21">
        <f>IF(T2121="",0,IF(T2121="Interdit",0,VLOOKUP(F2121,'CODE H VS CODE ICPE'!$A$2:$E$80,5,FALSE)))</f>
        <v>99999.99</v>
      </c>
      <c r="AJ2121" s="21">
        <f>IF(U2121="",0,IF(U2121="Interdit",0,VLOOKUP(G2121,'CODE H VS CODE ICPE'!$A$2:$E$80,5,FALSE)))</f>
        <v>0</v>
      </c>
      <c r="AK2121" s="21">
        <f>IF(V2121="",0,IF(V2121="Interdit",0,VLOOKUP(H2121,'CODE H VS CODE ICPE'!$A$2:$E$80,5,FALSE)))</f>
        <v>0</v>
      </c>
      <c r="AL2121" s="21">
        <f>IF(W2121="",0,IF(W2121="Interdit",0,VLOOKUP(I2121,'CODE H VS CODE ICPE'!$A$2:$E$80,5,FALSE)))</f>
        <v>0</v>
      </c>
      <c r="AM2121" s="21">
        <f>IF(X2121="",0,IF(X2121="Interdit",0,VLOOKUP(J2121,'CODE H VS CODE ICPE'!$A$2:$E$80,5,FALSE)))</f>
        <v>0</v>
      </c>
      <c r="AN2121" s="21">
        <f>IF(Y2121="",0,IF(Y2121="Interdit",0,VLOOKUP(K2121,'CODE H VS CODE ICPE'!$A$2:$E$80,5,FALSE)))</f>
        <v>0</v>
      </c>
      <c r="AO2121" s="21">
        <f>IF(Z2121="",0,IF(Z2121="Interdit",0,VLOOKUP(L2121,'CODE H VS CODE ICPE'!$A$2:$E$80,5,FALSE)))</f>
        <v>0</v>
      </c>
      <c r="AP2121" s="21">
        <f>IF(AA2121="",0,IF(AA2121="Interdit",0,VLOOKUP(M2121,'CODE H VS CODE ICPE'!$A$2:$E$80,5,FALSE)))</f>
        <v>0</v>
      </c>
      <c r="AQ2121" s="21">
        <f>IF(AB2121="",0,IF(AB2121="Interdit",0,VLOOKUP(N2121,'CODE H VS CODE ICPE'!$A$2:$E$80,5,FALSE)))</f>
        <v>0</v>
      </c>
      <c r="AR2121" s="21">
        <f>IF(AC2121="",0,IF(AC2121="Interdit",0,VLOOKUP(O2121,'CODE H VS CODE ICPE'!$A$2:$E$80,5,FALSE)))</f>
        <v>0</v>
      </c>
      <c r="AS2121" s="21">
        <f>IF(AD2121="",0,IF(AD2121="Interdit",0,VLOOKUP(P2121,'CODE H VS CODE ICPE'!$A$2:$E$80,5,FALSE)))</f>
        <v>0</v>
      </c>
      <c r="AT2121" s="21">
        <f>IF(AE2121="",0,IF(AE2121="Interdit",0,VLOOKUP(Q2121,'CODE H VS CODE ICPE'!$A$2:$E$80,5,FALSE)))</f>
        <v>0</v>
      </c>
      <c r="AU2121" s="21">
        <f>IF(AF2121="",0,IF(AF2121="Interdit",0,VLOOKUP(R2121,'CODE H VS CODE ICPE'!$A$2:$E$80,5,FALSE)))</f>
        <v>0</v>
      </c>
      <c r="AV2121" s="21">
        <f>IF(AG2121="",0,IF(AG2121="Interdit",0,VLOOKUP(S2121,'CODE H VS CODE ICPE'!$A$2:$E$80,5,FALSE)))</f>
        <v>0</v>
      </c>
      <c r="AW2121" s="20" t="str">
        <f t="shared" si="468"/>
        <v>$AI$2</v>
      </c>
      <c r="AX2121" s="26">
        <f t="shared" si="469"/>
        <v>99999.99</v>
      </c>
      <c r="AY2121" s="20" t="str">
        <f t="shared" si="470"/>
        <v>H226</v>
      </c>
      <c r="AZ2121" s="20">
        <f>IF(AY2121="","",IF(AY2121=0,"",VLOOKUP(AY2121,'CODE H VS CODE ICPE'!$A$1:$E$80,3,FALSE)))</f>
        <v>4331</v>
      </c>
    </row>
    <row r="2122" spans="1:52" ht="28.9" customHeight="1">
      <c r="A2122" s="23">
        <v>2840</v>
      </c>
      <c r="B2122" s="24" t="s">
        <v>4209</v>
      </c>
      <c r="C2122" s="25" t="s">
        <v>222</v>
      </c>
      <c r="D2122" s="24" t="s">
        <v>223</v>
      </c>
      <c r="E2122" s="24" t="s">
        <v>2273</v>
      </c>
      <c r="F2122" s="20" t="s">
        <v>86</v>
      </c>
      <c r="G2122" s="20" t="s">
        <v>94</v>
      </c>
      <c r="H2122" s="20"/>
      <c r="I2122" s="20"/>
      <c r="J2122" s="20"/>
      <c r="K2122" s="20"/>
      <c r="L2122" s="20"/>
      <c r="M2122" s="20"/>
      <c r="N2122" s="20"/>
      <c r="O2122" s="20"/>
      <c r="P2122" s="20"/>
      <c r="Q2122" s="20"/>
      <c r="R2122" s="20"/>
      <c r="S2122" s="20"/>
      <c r="T2122" s="20" t="str">
        <f>IFERROR(VLOOKUP(F2122,'CODE H VS CODE ICPE'!$A$2:$D$80,4,FALSE),"")</f>
        <v>Autorisé</v>
      </c>
      <c r="U2122" s="20" t="str">
        <f>IFERROR(VLOOKUP(G2122,'CODE H VS CODE ICPE'!$A$2:$D$80,4,FALSE),"")</f>
        <v>Demande d'autorisation</v>
      </c>
      <c r="V2122" s="20" t="str">
        <f>IFERROR(VLOOKUP(H2122,'CODE H VS CODE ICPE'!$A$2:$D$80,4,FALSE),"")</f>
        <v/>
      </c>
      <c r="W2122" s="20" t="str">
        <f>IFERROR(VLOOKUP(I2122,'CODE H VS CODE ICPE'!$A$2:$D$80,4,FALSE),"")</f>
        <v/>
      </c>
      <c r="X2122" s="20" t="str">
        <f>IFERROR(VLOOKUP(J2122,'CODE H VS CODE ICPE'!$A$2:$D$80,4,FALSE),"")</f>
        <v/>
      </c>
      <c r="Y2122" s="20" t="str">
        <f>IFERROR(VLOOKUP(K2122,'CODE H VS CODE ICPE'!$A$2:$D$80,4,FALSE),"")</f>
        <v/>
      </c>
      <c r="Z2122" s="20" t="str">
        <f>IFERROR(VLOOKUP(L2122,'CODE H VS CODE ICPE'!$A$2:$D$80,4,FALSE),"")</f>
        <v/>
      </c>
      <c r="AA2122" s="20" t="str">
        <f>IFERROR(VLOOKUP(M2122,'CODE H VS CODE ICPE'!$A$2:$D$80,4,FALSE),"")</f>
        <v/>
      </c>
      <c r="AB2122" s="20" t="str">
        <f>IFERROR(VLOOKUP(N2122,'CODE H VS CODE ICPE'!$A$2:$D$80,4,FALSE),"")</f>
        <v/>
      </c>
      <c r="AC2122" s="20" t="str">
        <f>IFERROR(VLOOKUP(O2122,'CODE H VS CODE ICPE'!$A$2:$D$80,4,FALSE),"")</f>
        <v/>
      </c>
      <c r="AD2122" s="20" t="str">
        <f>IFERROR(VLOOKUP(P2122,'CODE H VS CODE ICPE'!$A$2:$D$80,4,FALSE),"")</f>
        <v/>
      </c>
      <c r="AE2122" s="20" t="str">
        <f>IFERROR(VLOOKUP(Q2122,'CODE H VS CODE ICPE'!$A$2:$D$80,4,FALSE),"")</f>
        <v/>
      </c>
      <c r="AF2122" s="20" t="str">
        <f>IFERROR(VLOOKUP(R2122,'CODE H VS CODE ICPE'!$A$2:$D$80,4,FALSE),"")</f>
        <v/>
      </c>
      <c r="AG2122" s="20" t="str">
        <f>IFERROR(VLOOKUP(S2122,'CODE H VS CODE ICPE'!$A$2:$D$80,4,FALSE),"")</f>
        <v/>
      </c>
      <c r="AH2122" s="47" t="str">
        <f>IF(COUNTIF(T2122:AG2122, "Rejected") &gt; 0, "Rejected", IF(COUNTIF(T2122:AG2122, "Under request") &gt; 0, "Under request", "Accepted"))</f>
        <v>Accepted</v>
      </c>
      <c r="AI2122" s="21">
        <f>IF(T2122="",0,IF(T2122="Interdit",0,VLOOKUP(F2122,'CODE H VS CODE ICPE'!$A$2:$E$80,5,FALSE)))</f>
        <v>99999.99</v>
      </c>
      <c r="AJ2122" s="21">
        <f>IF(U2122="",0,IF(U2122="Interdit",0,VLOOKUP(G2122,'CODE H VS CODE ICPE'!$A$2:$E$80,5,FALSE)))</f>
        <v>199.99</v>
      </c>
      <c r="AK2122" s="21">
        <f>IF(V2122="",0,IF(V2122="Interdit",0,VLOOKUP(H2122,'CODE H VS CODE ICPE'!$A$2:$E$80,5,FALSE)))</f>
        <v>0</v>
      </c>
      <c r="AL2122" s="21">
        <f>IF(W2122="",0,IF(W2122="Interdit",0,VLOOKUP(I2122,'CODE H VS CODE ICPE'!$A$2:$E$80,5,FALSE)))</f>
        <v>0</v>
      </c>
      <c r="AM2122" s="21">
        <f>IF(X2122="",0,IF(X2122="Interdit",0,VLOOKUP(J2122,'CODE H VS CODE ICPE'!$A$2:$E$80,5,FALSE)))</f>
        <v>0</v>
      </c>
      <c r="AN2122" s="21">
        <f>IF(Y2122="",0,IF(Y2122="Interdit",0,VLOOKUP(K2122,'CODE H VS CODE ICPE'!$A$2:$E$80,5,FALSE)))</f>
        <v>0</v>
      </c>
      <c r="AO2122" s="21">
        <f>IF(Z2122="",0,IF(Z2122="Interdit",0,VLOOKUP(L2122,'CODE H VS CODE ICPE'!$A$2:$E$80,5,FALSE)))</f>
        <v>0</v>
      </c>
      <c r="AP2122" s="21">
        <f>IF(AA2122="",0,IF(AA2122="Interdit",0,VLOOKUP(M2122,'CODE H VS CODE ICPE'!$A$2:$E$80,5,FALSE)))</f>
        <v>0</v>
      </c>
      <c r="AQ2122" s="21">
        <f>IF(AB2122="",0,IF(AB2122="Interdit",0,VLOOKUP(N2122,'CODE H VS CODE ICPE'!$A$2:$E$80,5,FALSE)))</f>
        <v>0</v>
      </c>
      <c r="AR2122" s="21">
        <f>IF(AC2122="",0,IF(AC2122="Interdit",0,VLOOKUP(O2122,'CODE H VS CODE ICPE'!$A$2:$E$80,5,FALSE)))</f>
        <v>0</v>
      </c>
      <c r="AS2122" s="21">
        <f>IF(AD2122="",0,IF(AD2122="Interdit",0,VLOOKUP(P2122,'CODE H VS CODE ICPE'!$A$2:$E$80,5,FALSE)))</f>
        <v>0</v>
      </c>
      <c r="AT2122" s="21">
        <f>IF(AE2122="",0,IF(AE2122="Interdit",0,VLOOKUP(Q2122,'CODE H VS CODE ICPE'!$A$2:$E$80,5,FALSE)))</f>
        <v>0</v>
      </c>
      <c r="AU2122" s="21">
        <f>IF(AF2122="",0,IF(AF2122="Interdit",0,VLOOKUP(R2122,'CODE H VS CODE ICPE'!$A$2:$E$80,5,FALSE)))</f>
        <v>0</v>
      </c>
      <c r="AV2122" s="21">
        <f>IF(AG2122="",0,IF(AG2122="Interdit",0,VLOOKUP(S2122,'CODE H VS CODE ICPE'!$A$2:$E$80,5,FALSE)))</f>
        <v>0</v>
      </c>
      <c r="AW2122" s="20" t="str">
        <f t="shared" si="468"/>
        <v>$AI$2</v>
      </c>
      <c r="AX2122" s="26">
        <f t="shared" si="469"/>
        <v>99999.99</v>
      </c>
      <c r="AY2122" s="20" t="str">
        <f t="shared" si="470"/>
        <v>H302</v>
      </c>
      <c r="AZ2122" s="20">
        <f>IF(AY2122="","",IF(AY2122=0,"",VLOOKUP(AY2122,'CODE H VS CODE ICPE'!$A$1:$E$80,3,FALSE)))</f>
        <v>4511</v>
      </c>
    </row>
    <row r="2123" spans="1:52" ht="28.9" customHeight="1">
      <c r="A2123" s="23">
        <v>2841</v>
      </c>
      <c r="B2123" s="24" t="s">
        <v>990</v>
      </c>
      <c r="C2123" s="25" t="s">
        <v>234</v>
      </c>
      <c r="D2123" s="24" t="s">
        <v>235</v>
      </c>
      <c r="E2123" s="24" t="s">
        <v>4209</v>
      </c>
      <c r="F2123" s="20" t="s">
        <v>42</v>
      </c>
      <c r="G2123" s="20" t="s">
        <v>86</v>
      </c>
      <c r="H2123" s="20" t="s">
        <v>94</v>
      </c>
      <c r="I2123" s="20"/>
      <c r="J2123" s="20"/>
      <c r="K2123" s="20"/>
      <c r="L2123" s="20"/>
      <c r="M2123" s="20"/>
      <c r="N2123" s="20"/>
      <c r="O2123" s="20"/>
      <c r="P2123" s="20"/>
      <c r="Q2123" s="20"/>
      <c r="R2123" s="20"/>
      <c r="S2123" s="20"/>
      <c r="T2123" s="20" t="str">
        <f>IFERROR(VLOOKUP(F2123,'CODE H VS CODE ICPE'!$A$2:$D$80,4,FALSE),"")</f>
        <v>Autorisé</v>
      </c>
      <c r="U2123" s="20" t="str">
        <f>IFERROR(VLOOKUP(G2123,'CODE H VS CODE ICPE'!$A$2:$D$80,4,FALSE),"")</f>
        <v>Autorisé</v>
      </c>
      <c r="V2123" s="20" t="str">
        <f>IFERROR(VLOOKUP(H2123,'CODE H VS CODE ICPE'!$A$2:$D$80,4,FALSE),"")</f>
        <v>Demande d'autorisation</v>
      </c>
      <c r="W2123" s="20" t="str">
        <f>IFERROR(VLOOKUP(I2123,'CODE H VS CODE ICPE'!$A$2:$D$80,4,FALSE),"")</f>
        <v/>
      </c>
      <c r="X2123" s="20" t="str">
        <f>IFERROR(VLOOKUP(J2123,'CODE H VS CODE ICPE'!$A$2:$D$80,4,FALSE),"")</f>
        <v/>
      </c>
      <c r="Y2123" s="20" t="str">
        <f>IFERROR(VLOOKUP(K2123,'CODE H VS CODE ICPE'!$A$2:$D$80,4,FALSE),"")</f>
        <v/>
      </c>
      <c r="Z2123" s="20" t="str">
        <f>IFERROR(VLOOKUP(L2123,'CODE H VS CODE ICPE'!$A$2:$D$80,4,FALSE),"")</f>
        <v/>
      </c>
      <c r="AA2123" s="20" t="str">
        <f>IFERROR(VLOOKUP(M2123,'CODE H VS CODE ICPE'!$A$2:$D$80,4,FALSE),"")</f>
        <v/>
      </c>
      <c r="AB2123" s="20" t="str">
        <f>IFERROR(VLOOKUP(N2123,'CODE H VS CODE ICPE'!$A$2:$D$80,4,FALSE),"")</f>
        <v/>
      </c>
      <c r="AC2123" s="20" t="str">
        <f>IFERROR(VLOOKUP(O2123,'CODE H VS CODE ICPE'!$A$2:$D$80,4,FALSE),"")</f>
        <v/>
      </c>
      <c r="AD2123" s="20" t="str">
        <f>IFERROR(VLOOKUP(P2123,'CODE H VS CODE ICPE'!$A$2:$D$80,4,FALSE),"")</f>
        <v/>
      </c>
      <c r="AE2123" s="20" t="str">
        <f>IFERROR(VLOOKUP(Q2123,'CODE H VS CODE ICPE'!$A$2:$D$80,4,FALSE),"")</f>
        <v/>
      </c>
      <c r="AF2123" s="20" t="str">
        <f>IFERROR(VLOOKUP(R2123,'CODE H VS CODE ICPE'!$A$2:$D$80,4,FALSE),"")</f>
        <v/>
      </c>
      <c r="AG2123" s="20" t="str">
        <f>IFERROR(VLOOKUP(S2123,'CODE H VS CODE ICPE'!$A$2:$D$80,4,FALSE),"")</f>
        <v/>
      </c>
      <c r="AH2123" s="47" t="str">
        <f>IF(COUNTIF(T2123:AG2123, "Rejected") &gt; 0, "Rejected", IF(COUNTIF(T2123:AG2123, "Under request") &gt; 0, "Under request", "Accepted"))</f>
        <v>Accepted</v>
      </c>
      <c r="AI2123" s="21">
        <f>IF(T2123="",0,IF(T2123="Interdit",0,VLOOKUP(F2123,'CODE H VS CODE ICPE'!$A$2:$E$80,5,FALSE)))</f>
        <v>99999.99</v>
      </c>
      <c r="AJ2123" s="21">
        <f>IF(U2123="",0,IF(U2123="Interdit",0,VLOOKUP(G2123,'CODE H VS CODE ICPE'!$A$2:$E$80,5,FALSE)))</f>
        <v>99999.99</v>
      </c>
      <c r="AK2123" s="21">
        <f>IF(V2123="",0,IF(V2123="Interdit",0,VLOOKUP(H2123,'CODE H VS CODE ICPE'!$A$2:$E$80,5,FALSE)))</f>
        <v>199.99</v>
      </c>
      <c r="AL2123" s="21">
        <f>IF(W2123="",0,IF(W2123="Interdit",0,VLOOKUP(I2123,'CODE H VS CODE ICPE'!$A$2:$E$80,5,FALSE)))</f>
        <v>0</v>
      </c>
      <c r="AM2123" s="21">
        <f>IF(X2123="",0,IF(X2123="Interdit",0,VLOOKUP(J2123,'CODE H VS CODE ICPE'!$A$2:$E$80,5,FALSE)))</f>
        <v>0</v>
      </c>
      <c r="AN2123" s="21">
        <f>IF(Y2123="",0,IF(Y2123="Interdit",0,VLOOKUP(K2123,'CODE H VS CODE ICPE'!$A$2:$E$80,5,FALSE)))</f>
        <v>0</v>
      </c>
      <c r="AO2123" s="21">
        <f>IF(Z2123="",0,IF(Z2123="Interdit",0,VLOOKUP(L2123,'CODE H VS CODE ICPE'!$A$2:$E$80,5,FALSE)))</f>
        <v>0</v>
      </c>
      <c r="AP2123" s="21">
        <f>IF(AA2123="",0,IF(AA2123="Interdit",0,VLOOKUP(M2123,'CODE H VS CODE ICPE'!$A$2:$E$80,5,FALSE)))</f>
        <v>0</v>
      </c>
      <c r="AQ2123" s="21">
        <f>IF(AB2123="",0,IF(AB2123="Interdit",0,VLOOKUP(N2123,'CODE H VS CODE ICPE'!$A$2:$E$80,5,FALSE)))</f>
        <v>0</v>
      </c>
      <c r="AR2123" s="21">
        <f>IF(AC2123="",0,IF(AC2123="Interdit",0,VLOOKUP(O2123,'CODE H VS CODE ICPE'!$A$2:$E$80,5,FALSE)))</f>
        <v>0</v>
      </c>
      <c r="AS2123" s="21">
        <f>IF(AD2123="",0,IF(AD2123="Interdit",0,VLOOKUP(P2123,'CODE H VS CODE ICPE'!$A$2:$E$80,5,FALSE)))</f>
        <v>0</v>
      </c>
      <c r="AT2123" s="21">
        <f>IF(AE2123="",0,IF(AE2123="Interdit",0,VLOOKUP(Q2123,'CODE H VS CODE ICPE'!$A$2:$E$80,5,FALSE)))</f>
        <v>0</v>
      </c>
      <c r="AU2123" s="21">
        <f>IF(AF2123="",0,IF(AF2123="Interdit",0,VLOOKUP(R2123,'CODE H VS CODE ICPE'!$A$2:$E$80,5,FALSE)))</f>
        <v>0</v>
      </c>
      <c r="AV2123" s="21">
        <f>IF(AG2123="",0,IF(AG2123="Interdit",0,VLOOKUP(S2123,'CODE H VS CODE ICPE'!$A$2:$E$80,5,FALSE)))</f>
        <v>0</v>
      </c>
      <c r="AW2123" s="20" t="str">
        <f t="shared" si="468"/>
        <v>$AI$2</v>
      </c>
      <c r="AX2123" s="26">
        <f t="shared" si="469"/>
        <v>99999.99</v>
      </c>
      <c r="AY2123" s="20" t="str">
        <f t="shared" si="470"/>
        <v>H226</v>
      </c>
      <c r="AZ2123" s="20">
        <f>IF(AY2123="","",IF(AY2123=0,"",VLOOKUP(AY2123,'CODE H VS CODE ICPE'!$A$1:$E$80,3,FALSE)))</f>
        <v>4331</v>
      </c>
    </row>
    <row r="2124" spans="1:52" ht="28.9" customHeight="1">
      <c r="A2124" s="23">
        <v>2845</v>
      </c>
      <c r="B2124" s="24" t="s">
        <v>4210</v>
      </c>
      <c r="C2124" s="25" t="s">
        <v>335</v>
      </c>
      <c r="D2124" s="24" t="s">
        <v>435</v>
      </c>
      <c r="E2124" s="24" t="s">
        <v>4211</v>
      </c>
      <c r="F2124" s="20" t="s">
        <v>60</v>
      </c>
      <c r="G2124" s="20"/>
      <c r="H2124" s="20"/>
      <c r="I2124" s="20"/>
      <c r="J2124" s="20"/>
      <c r="K2124" s="20"/>
      <c r="L2124" s="20"/>
      <c r="M2124" s="20"/>
      <c r="N2124" s="20"/>
      <c r="O2124" s="20"/>
      <c r="P2124" s="20"/>
      <c r="Q2124" s="20"/>
      <c r="R2124" s="20"/>
      <c r="S2124" s="20"/>
      <c r="T2124" s="20" t="str">
        <f>IFERROR(VLOOKUP(F2124,'CODE H VS CODE ICPE'!$A$2:$D$80,4,FALSE),"")</f>
        <v>Interdit</v>
      </c>
      <c r="U2124" s="20" t="str">
        <f>IFERROR(VLOOKUP(G2124,'CODE H VS CODE ICPE'!$A$2:$D$80,4,FALSE),"")</f>
        <v/>
      </c>
      <c r="V2124" s="20" t="str">
        <f>IFERROR(VLOOKUP(H2124,'CODE H VS CODE ICPE'!$A$2:$D$80,4,FALSE),"")</f>
        <v/>
      </c>
      <c r="W2124" s="20" t="str">
        <f>IFERROR(VLOOKUP(I2124,'CODE H VS CODE ICPE'!$A$2:$D$80,4,FALSE),"")</f>
        <v/>
      </c>
      <c r="X2124" s="20" t="str">
        <f>IFERROR(VLOOKUP(J2124,'CODE H VS CODE ICPE'!$A$2:$D$80,4,FALSE),"")</f>
        <v/>
      </c>
      <c r="Y2124" s="20" t="str">
        <f>IFERROR(VLOOKUP(K2124,'CODE H VS CODE ICPE'!$A$2:$D$80,4,FALSE),"")</f>
        <v/>
      </c>
      <c r="Z2124" s="20" t="str">
        <f>IFERROR(VLOOKUP(L2124,'CODE H VS CODE ICPE'!$A$2:$D$80,4,FALSE),"")</f>
        <v/>
      </c>
      <c r="AA2124" s="20" t="str">
        <f>IFERROR(VLOOKUP(M2124,'CODE H VS CODE ICPE'!$A$2:$D$80,4,FALSE),"")</f>
        <v/>
      </c>
      <c r="AB2124" s="20" t="str">
        <f>IFERROR(VLOOKUP(N2124,'CODE H VS CODE ICPE'!$A$2:$D$80,4,FALSE),"")</f>
        <v/>
      </c>
      <c r="AC2124" s="20" t="str">
        <f>IFERROR(VLOOKUP(O2124,'CODE H VS CODE ICPE'!$A$2:$D$80,4,FALSE),"")</f>
        <v/>
      </c>
      <c r="AD2124" s="20" t="str">
        <f>IFERROR(VLOOKUP(P2124,'CODE H VS CODE ICPE'!$A$2:$D$80,4,FALSE),"")</f>
        <v/>
      </c>
      <c r="AE2124" s="20" t="str">
        <f>IFERROR(VLOOKUP(Q2124,'CODE H VS CODE ICPE'!$A$2:$D$80,4,FALSE),"")</f>
        <v/>
      </c>
      <c r="AF2124" s="20" t="str">
        <f>IFERROR(VLOOKUP(R2124,'CODE H VS CODE ICPE'!$A$2:$D$80,4,FALSE),"")</f>
        <v/>
      </c>
      <c r="AG2124" s="20" t="str">
        <f>IFERROR(VLOOKUP(S2124,'CODE H VS CODE ICPE'!$A$2:$D$80,4,FALSE),"")</f>
        <v/>
      </c>
      <c r="AH2124" s="48" t="s">
        <v>4628</v>
      </c>
      <c r="AI2124" s="21">
        <f>IF(T2124="",0,IF(T2124="Interdit",0,VLOOKUP(F2124,'CODE H VS CODE ICPE'!$A$2:$E$80,5,FALSE)))</f>
        <v>0</v>
      </c>
      <c r="AJ2124" s="21">
        <f>IF(U2124="",0,IF(U2124="Interdit",0,VLOOKUP(G2124,'CODE H VS CODE ICPE'!$A$2:$E$80,5,FALSE)))</f>
        <v>0</v>
      </c>
      <c r="AK2124" s="21">
        <f>IF(V2124="",0,IF(V2124="Interdit",0,VLOOKUP(H2124,'CODE H VS CODE ICPE'!$A$2:$E$80,5,FALSE)))</f>
        <v>0</v>
      </c>
      <c r="AL2124" s="21">
        <f>IF(W2124="",0,IF(W2124="Interdit",0,VLOOKUP(I2124,'CODE H VS CODE ICPE'!$A$2:$E$80,5,FALSE)))</f>
        <v>0</v>
      </c>
      <c r="AM2124" s="21">
        <f>IF(X2124="",0,IF(X2124="Interdit",0,VLOOKUP(J2124,'CODE H VS CODE ICPE'!$A$2:$E$80,5,FALSE)))</f>
        <v>0</v>
      </c>
      <c r="AN2124" s="21">
        <f>IF(Y2124="",0,IF(Y2124="Interdit",0,VLOOKUP(K2124,'CODE H VS CODE ICPE'!$A$2:$E$80,5,FALSE)))</f>
        <v>0</v>
      </c>
      <c r="AO2124" s="21">
        <f>IF(Z2124="",0,IF(Z2124="Interdit",0,VLOOKUP(L2124,'CODE H VS CODE ICPE'!$A$2:$E$80,5,FALSE)))</f>
        <v>0</v>
      </c>
      <c r="AP2124" s="21">
        <f>IF(AA2124="",0,IF(AA2124="Interdit",0,VLOOKUP(M2124,'CODE H VS CODE ICPE'!$A$2:$E$80,5,FALSE)))</f>
        <v>0</v>
      </c>
      <c r="AQ2124" s="21">
        <f>IF(AB2124="",0,IF(AB2124="Interdit",0,VLOOKUP(N2124,'CODE H VS CODE ICPE'!$A$2:$E$80,5,FALSE)))</f>
        <v>0</v>
      </c>
      <c r="AR2124" s="21">
        <f>IF(AC2124="",0,IF(AC2124="Interdit",0,VLOOKUP(O2124,'CODE H VS CODE ICPE'!$A$2:$E$80,5,FALSE)))</f>
        <v>0</v>
      </c>
      <c r="AS2124" s="21">
        <f>IF(AD2124="",0,IF(AD2124="Interdit",0,VLOOKUP(P2124,'CODE H VS CODE ICPE'!$A$2:$E$80,5,FALSE)))</f>
        <v>0</v>
      </c>
      <c r="AT2124" s="21">
        <f>IF(AE2124="",0,IF(AE2124="Interdit",0,VLOOKUP(Q2124,'CODE H VS CODE ICPE'!$A$2:$E$80,5,FALSE)))</f>
        <v>0</v>
      </c>
      <c r="AU2124" s="21">
        <f>IF(AF2124="",0,IF(AF2124="Interdit",0,VLOOKUP(R2124,'CODE H VS CODE ICPE'!$A$2:$E$80,5,FALSE)))</f>
        <v>0</v>
      </c>
      <c r="AV2124" s="21">
        <f>IF(AG2124="",0,IF(AG2124="Interdit",0,VLOOKUP(S2124,'CODE H VS CODE ICPE'!$A$2:$E$80,5,FALSE)))</f>
        <v>0</v>
      </c>
      <c r="AW2124" s="20" t="str">
        <f t="shared" si="468"/>
        <v>$AI$2</v>
      </c>
      <c r="AX2124" s="26">
        <f t="shared" si="469"/>
        <v>0</v>
      </c>
      <c r="AY2124" s="20" t="str">
        <f t="shared" si="470"/>
        <v>H250</v>
      </c>
      <c r="AZ2124" s="20">
        <f>IF(AY2124="","",IF(AY2124=0,"",VLOOKUP(AY2124,'CODE H VS CODE ICPE'!$A$1:$E$80,3,FALSE)))</f>
        <v>4430</v>
      </c>
    </row>
    <row r="2125" spans="1:52" ht="28.9" customHeight="1">
      <c r="A2125" s="23">
        <v>2846</v>
      </c>
      <c r="B2125" s="24" t="s">
        <v>4212</v>
      </c>
      <c r="C2125" s="25" t="s">
        <v>396</v>
      </c>
      <c r="D2125" s="24" t="s">
        <v>1264</v>
      </c>
      <c r="E2125" s="24" t="s">
        <v>4213</v>
      </c>
      <c r="F2125" s="20" t="s">
        <v>60</v>
      </c>
      <c r="G2125" s="20"/>
      <c r="H2125" s="20"/>
      <c r="I2125" s="20"/>
      <c r="J2125" s="20"/>
      <c r="K2125" s="20"/>
      <c r="L2125" s="20"/>
      <c r="M2125" s="20"/>
      <c r="N2125" s="20"/>
      <c r="O2125" s="20"/>
      <c r="P2125" s="20"/>
      <c r="Q2125" s="20"/>
      <c r="R2125" s="20"/>
      <c r="S2125" s="20"/>
      <c r="T2125" s="20" t="str">
        <f>IFERROR(VLOOKUP(F2125,'CODE H VS CODE ICPE'!$A$2:$D$80,4,FALSE),"")</f>
        <v>Interdit</v>
      </c>
      <c r="U2125" s="20" t="str">
        <f>IFERROR(VLOOKUP(G2125,'CODE H VS CODE ICPE'!$A$2:$D$80,4,FALSE),"")</f>
        <v/>
      </c>
      <c r="V2125" s="20" t="str">
        <f>IFERROR(VLOOKUP(H2125,'CODE H VS CODE ICPE'!$A$2:$D$80,4,FALSE),"")</f>
        <v/>
      </c>
      <c r="W2125" s="20" t="str">
        <f>IFERROR(VLOOKUP(I2125,'CODE H VS CODE ICPE'!$A$2:$D$80,4,FALSE),"")</f>
        <v/>
      </c>
      <c r="X2125" s="20" t="str">
        <f>IFERROR(VLOOKUP(J2125,'CODE H VS CODE ICPE'!$A$2:$D$80,4,FALSE),"")</f>
        <v/>
      </c>
      <c r="Y2125" s="20" t="str">
        <f>IFERROR(VLOOKUP(K2125,'CODE H VS CODE ICPE'!$A$2:$D$80,4,FALSE),"")</f>
        <v/>
      </c>
      <c r="Z2125" s="20" t="str">
        <f>IFERROR(VLOOKUP(L2125,'CODE H VS CODE ICPE'!$A$2:$D$80,4,FALSE),"")</f>
        <v/>
      </c>
      <c r="AA2125" s="20" t="str">
        <f>IFERROR(VLOOKUP(M2125,'CODE H VS CODE ICPE'!$A$2:$D$80,4,FALSE),"")</f>
        <v/>
      </c>
      <c r="AB2125" s="20" t="str">
        <f>IFERROR(VLOOKUP(N2125,'CODE H VS CODE ICPE'!$A$2:$D$80,4,FALSE),"")</f>
        <v/>
      </c>
      <c r="AC2125" s="20" t="str">
        <f>IFERROR(VLOOKUP(O2125,'CODE H VS CODE ICPE'!$A$2:$D$80,4,FALSE),"")</f>
        <v/>
      </c>
      <c r="AD2125" s="20" t="str">
        <f>IFERROR(VLOOKUP(P2125,'CODE H VS CODE ICPE'!$A$2:$D$80,4,FALSE),"")</f>
        <v/>
      </c>
      <c r="AE2125" s="20" t="str">
        <f>IFERROR(VLOOKUP(Q2125,'CODE H VS CODE ICPE'!$A$2:$D$80,4,FALSE),"")</f>
        <v/>
      </c>
      <c r="AF2125" s="20" t="str">
        <f>IFERROR(VLOOKUP(R2125,'CODE H VS CODE ICPE'!$A$2:$D$80,4,FALSE),"")</f>
        <v/>
      </c>
      <c r="AG2125" s="20" t="str">
        <f>IFERROR(VLOOKUP(S2125,'CODE H VS CODE ICPE'!$A$2:$D$80,4,FALSE),"")</f>
        <v/>
      </c>
      <c r="AH2125" s="48" t="s">
        <v>4628</v>
      </c>
      <c r="AI2125" s="21">
        <f>IF(T2125="",0,IF(T2125="Interdit",0,VLOOKUP(F2125,'CODE H VS CODE ICPE'!$A$2:$E$80,5,FALSE)))</f>
        <v>0</v>
      </c>
      <c r="AJ2125" s="21">
        <f>IF(U2125="",0,IF(U2125="Interdit",0,VLOOKUP(G2125,'CODE H VS CODE ICPE'!$A$2:$E$80,5,FALSE)))</f>
        <v>0</v>
      </c>
      <c r="AK2125" s="21">
        <f>IF(V2125="",0,IF(V2125="Interdit",0,VLOOKUP(H2125,'CODE H VS CODE ICPE'!$A$2:$E$80,5,FALSE)))</f>
        <v>0</v>
      </c>
      <c r="AL2125" s="21">
        <f>IF(W2125="",0,IF(W2125="Interdit",0,VLOOKUP(I2125,'CODE H VS CODE ICPE'!$A$2:$E$80,5,FALSE)))</f>
        <v>0</v>
      </c>
      <c r="AM2125" s="21">
        <f>IF(X2125="",0,IF(X2125="Interdit",0,VLOOKUP(J2125,'CODE H VS CODE ICPE'!$A$2:$E$80,5,FALSE)))</f>
        <v>0</v>
      </c>
      <c r="AN2125" s="21">
        <f>IF(Y2125="",0,IF(Y2125="Interdit",0,VLOOKUP(K2125,'CODE H VS CODE ICPE'!$A$2:$E$80,5,FALSE)))</f>
        <v>0</v>
      </c>
      <c r="AO2125" s="21">
        <f>IF(Z2125="",0,IF(Z2125="Interdit",0,VLOOKUP(L2125,'CODE H VS CODE ICPE'!$A$2:$E$80,5,FALSE)))</f>
        <v>0</v>
      </c>
      <c r="AP2125" s="21">
        <f>IF(AA2125="",0,IF(AA2125="Interdit",0,VLOOKUP(M2125,'CODE H VS CODE ICPE'!$A$2:$E$80,5,FALSE)))</f>
        <v>0</v>
      </c>
      <c r="AQ2125" s="21">
        <f>IF(AB2125="",0,IF(AB2125="Interdit",0,VLOOKUP(N2125,'CODE H VS CODE ICPE'!$A$2:$E$80,5,FALSE)))</f>
        <v>0</v>
      </c>
      <c r="AR2125" s="21">
        <f>IF(AC2125="",0,IF(AC2125="Interdit",0,VLOOKUP(O2125,'CODE H VS CODE ICPE'!$A$2:$E$80,5,FALSE)))</f>
        <v>0</v>
      </c>
      <c r="AS2125" s="21">
        <f>IF(AD2125="",0,IF(AD2125="Interdit",0,VLOOKUP(P2125,'CODE H VS CODE ICPE'!$A$2:$E$80,5,FALSE)))</f>
        <v>0</v>
      </c>
      <c r="AT2125" s="21">
        <f>IF(AE2125="",0,IF(AE2125="Interdit",0,VLOOKUP(Q2125,'CODE H VS CODE ICPE'!$A$2:$E$80,5,FALSE)))</f>
        <v>0</v>
      </c>
      <c r="AU2125" s="21">
        <f>IF(AF2125="",0,IF(AF2125="Interdit",0,VLOOKUP(R2125,'CODE H VS CODE ICPE'!$A$2:$E$80,5,FALSE)))</f>
        <v>0</v>
      </c>
      <c r="AV2125" s="21">
        <f>IF(AG2125="",0,IF(AG2125="Interdit",0,VLOOKUP(S2125,'CODE H VS CODE ICPE'!$A$2:$E$80,5,FALSE)))</f>
        <v>0</v>
      </c>
      <c r="AW2125" s="20" t="str">
        <f t="shared" si="468"/>
        <v>$AI$2</v>
      </c>
      <c r="AX2125" s="26">
        <f t="shared" si="469"/>
        <v>0</v>
      </c>
      <c r="AY2125" s="20" t="str">
        <f t="shared" si="470"/>
        <v>H250</v>
      </c>
      <c r="AZ2125" s="20">
        <f>IF(AY2125="","",IF(AY2125=0,"",VLOOKUP(AY2125,'CODE H VS CODE ICPE'!$A$1:$E$80,3,FALSE)))</f>
        <v>4430</v>
      </c>
    </row>
    <row r="2126" spans="1:52" ht="28.9" customHeight="1">
      <c r="A2126" s="23">
        <v>2849</v>
      </c>
      <c r="B2126" s="24" t="s">
        <v>4214</v>
      </c>
      <c r="C2126" s="25" t="s">
        <v>396</v>
      </c>
      <c r="D2126" s="24" t="s">
        <v>397</v>
      </c>
      <c r="E2126" s="24" t="s">
        <v>4215</v>
      </c>
      <c r="F2126" s="20" t="s">
        <v>86</v>
      </c>
      <c r="G2126" s="20" t="s">
        <v>94</v>
      </c>
      <c r="H2126" s="20"/>
      <c r="I2126" s="20"/>
      <c r="J2126" s="20"/>
      <c r="K2126" s="20"/>
      <c r="L2126" s="20"/>
      <c r="M2126" s="20"/>
      <c r="N2126" s="20"/>
      <c r="O2126" s="20"/>
      <c r="P2126" s="20"/>
      <c r="Q2126" s="20"/>
      <c r="R2126" s="20"/>
      <c r="S2126" s="20"/>
      <c r="T2126" s="20" t="str">
        <f>IFERROR(VLOOKUP(F2126,'CODE H VS CODE ICPE'!$A$2:$D$80,4,FALSE),"")</f>
        <v>Autorisé</v>
      </c>
      <c r="U2126" s="20" t="str">
        <f>IFERROR(VLOOKUP(G2126,'CODE H VS CODE ICPE'!$A$2:$D$80,4,FALSE),"")</f>
        <v>Demande d'autorisation</v>
      </c>
      <c r="V2126" s="20" t="str">
        <f>IFERROR(VLOOKUP(H2126,'CODE H VS CODE ICPE'!$A$2:$D$80,4,FALSE),"")</f>
        <v/>
      </c>
      <c r="W2126" s="20" t="str">
        <f>IFERROR(VLOOKUP(I2126,'CODE H VS CODE ICPE'!$A$2:$D$80,4,FALSE),"")</f>
        <v/>
      </c>
      <c r="X2126" s="20" t="str">
        <f>IFERROR(VLOOKUP(J2126,'CODE H VS CODE ICPE'!$A$2:$D$80,4,FALSE),"")</f>
        <v/>
      </c>
      <c r="Y2126" s="20" t="str">
        <f>IFERROR(VLOOKUP(K2126,'CODE H VS CODE ICPE'!$A$2:$D$80,4,FALSE),"")</f>
        <v/>
      </c>
      <c r="Z2126" s="20" t="str">
        <f>IFERROR(VLOOKUP(L2126,'CODE H VS CODE ICPE'!$A$2:$D$80,4,FALSE),"")</f>
        <v/>
      </c>
      <c r="AA2126" s="20" t="str">
        <f>IFERROR(VLOOKUP(M2126,'CODE H VS CODE ICPE'!$A$2:$D$80,4,FALSE),"")</f>
        <v/>
      </c>
      <c r="AB2126" s="20" t="str">
        <f>IFERROR(VLOOKUP(N2126,'CODE H VS CODE ICPE'!$A$2:$D$80,4,FALSE),"")</f>
        <v/>
      </c>
      <c r="AC2126" s="20" t="str">
        <f>IFERROR(VLOOKUP(O2126,'CODE H VS CODE ICPE'!$A$2:$D$80,4,FALSE),"")</f>
        <v/>
      </c>
      <c r="AD2126" s="20" t="str">
        <f>IFERROR(VLOOKUP(P2126,'CODE H VS CODE ICPE'!$A$2:$D$80,4,FALSE),"")</f>
        <v/>
      </c>
      <c r="AE2126" s="20" t="str">
        <f>IFERROR(VLOOKUP(Q2126,'CODE H VS CODE ICPE'!$A$2:$D$80,4,FALSE),"")</f>
        <v/>
      </c>
      <c r="AF2126" s="20" t="str">
        <f>IFERROR(VLOOKUP(R2126,'CODE H VS CODE ICPE'!$A$2:$D$80,4,FALSE),"")</f>
        <v/>
      </c>
      <c r="AG2126" s="20" t="str">
        <f>IFERROR(VLOOKUP(S2126,'CODE H VS CODE ICPE'!$A$2:$D$80,4,FALSE),"")</f>
        <v/>
      </c>
      <c r="AH2126" s="48" t="s">
        <v>4628</v>
      </c>
      <c r="AI2126" s="21">
        <f>IF(T2126="",0,IF(T2126="Interdit",0,VLOOKUP(F2126,'CODE H VS CODE ICPE'!$A$2:$E$80,5,FALSE)))</f>
        <v>99999.99</v>
      </c>
      <c r="AJ2126" s="21">
        <f>IF(U2126="",0,IF(U2126="Interdit",0,VLOOKUP(G2126,'CODE H VS CODE ICPE'!$A$2:$E$80,5,FALSE)))</f>
        <v>199.99</v>
      </c>
      <c r="AK2126" s="21">
        <f>IF(V2126="",0,IF(V2126="Interdit",0,VLOOKUP(H2126,'CODE H VS CODE ICPE'!$A$2:$E$80,5,FALSE)))</f>
        <v>0</v>
      </c>
      <c r="AL2126" s="21">
        <f>IF(W2126="",0,IF(W2126="Interdit",0,VLOOKUP(I2126,'CODE H VS CODE ICPE'!$A$2:$E$80,5,FALSE)))</f>
        <v>0</v>
      </c>
      <c r="AM2126" s="21">
        <f>IF(X2126="",0,IF(X2126="Interdit",0,VLOOKUP(J2126,'CODE H VS CODE ICPE'!$A$2:$E$80,5,FALSE)))</f>
        <v>0</v>
      </c>
      <c r="AN2126" s="21">
        <f>IF(Y2126="",0,IF(Y2126="Interdit",0,VLOOKUP(K2126,'CODE H VS CODE ICPE'!$A$2:$E$80,5,FALSE)))</f>
        <v>0</v>
      </c>
      <c r="AO2126" s="21">
        <f>IF(Z2126="",0,IF(Z2126="Interdit",0,VLOOKUP(L2126,'CODE H VS CODE ICPE'!$A$2:$E$80,5,FALSE)))</f>
        <v>0</v>
      </c>
      <c r="AP2126" s="21">
        <f>IF(AA2126="",0,IF(AA2126="Interdit",0,VLOOKUP(M2126,'CODE H VS CODE ICPE'!$A$2:$E$80,5,FALSE)))</f>
        <v>0</v>
      </c>
      <c r="AQ2126" s="21">
        <f>IF(AB2126="",0,IF(AB2126="Interdit",0,VLOOKUP(N2126,'CODE H VS CODE ICPE'!$A$2:$E$80,5,FALSE)))</f>
        <v>0</v>
      </c>
      <c r="AR2126" s="21">
        <f>IF(AC2126="",0,IF(AC2126="Interdit",0,VLOOKUP(O2126,'CODE H VS CODE ICPE'!$A$2:$E$80,5,FALSE)))</f>
        <v>0</v>
      </c>
      <c r="AS2126" s="21">
        <f>IF(AD2126="",0,IF(AD2126="Interdit",0,VLOOKUP(P2126,'CODE H VS CODE ICPE'!$A$2:$E$80,5,FALSE)))</f>
        <v>0</v>
      </c>
      <c r="AT2126" s="21">
        <f>IF(AE2126="",0,IF(AE2126="Interdit",0,VLOOKUP(Q2126,'CODE H VS CODE ICPE'!$A$2:$E$80,5,FALSE)))</f>
        <v>0</v>
      </c>
      <c r="AU2126" s="21">
        <f>IF(AF2126="",0,IF(AF2126="Interdit",0,VLOOKUP(R2126,'CODE H VS CODE ICPE'!$A$2:$E$80,5,FALSE)))</f>
        <v>0</v>
      </c>
      <c r="AV2126" s="21">
        <f>IF(AG2126="",0,IF(AG2126="Interdit",0,VLOOKUP(S2126,'CODE H VS CODE ICPE'!$A$2:$E$80,5,FALSE)))</f>
        <v>0</v>
      </c>
      <c r="AW2126" s="20" t="str">
        <f t="shared" si="468"/>
        <v>$AI$2</v>
      </c>
      <c r="AX2126" s="26">
        <f t="shared" si="469"/>
        <v>99999.99</v>
      </c>
      <c r="AY2126" s="20" t="str">
        <f t="shared" si="470"/>
        <v>H302</v>
      </c>
      <c r="AZ2126" s="20">
        <f>IF(AY2126="","",IF(AY2126=0,"",VLOOKUP(AY2126,'CODE H VS CODE ICPE'!$A$1:$E$80,3,FALSE)))</f>
        <v>4511</v>
      </c>
    </row>
    <row r="2127" spans="1:52" ht="28.9" customHeight="1">
      <c r="A2127" s="23">
        <v>2850</v>
      </c>
      <c r="B2127" s="24" t="s">
        <v>4216</v>
      </c>
      <c r="C2127" s="25" t="s">
        <v>222</v>
      </c>
      <c r="D2127" s="24" t="s">
        <v>223</v>
      </c>
      <c r="E2127" s="24" t="s">
        <v>4217</v>
      </c>
      <c r="F2127" s="20" t="s">
        <v>88</v>
      </c>
      <c r="G2127" s="20"/>
      <c r="H2127" s="20"/>
      <c r="I2127" s="20"/>
      <c r="J2127" s="20"/>
      <c r="K2127" s="20"/>
      <c r="L2127" s="20"/>
      <c r="M2127" s="20"/>
      <c r="N2127" s="20"/>
      <c r="O2127" s="20"/>
      <c r="P2127" s="20"/>
      <c r="Q2127" s="20"/>
      <c r="R2127" s="20"/>
      <c r="S2127" s="20"/>
      <c r="T2127" s="20" t="str">
        <f>IFERROR(VLOOKUP(F2127,'CODE H VS CODE ICPE'!$A$2:$D$80,4,FALSE),"")</f>
        <v>Interdit</v>
      </c>
      <c r="U2127" s="20" t="str">
        <f>IFERROR(VLOOKUP(G2127,'CODE H VS CODE ICPE'!$A$2:$D$80,4,FALSE),"")</f>
        <v/>
      </c>
      <c r="V2127" s="20" t="str">
        <f>IFERROR(VLOOKUP(H2127,'CODE H VS CODE ICPE'!$A$2:$D$80,4,FALSE),"")</f>
        <v/>
      </c>
      <c r="W2127" s="20" t="str">
        <f>IFERROR(VLOOKUP(I2127,'CODE H VS CODE ICPE'!$A$2:$D$80,4,FALSE),"")</f>
        <v/>
      </c>
      <c r="X2127" s="20" t="str">
        <f>IFERROR(VLOOKUP(J2127,'CODE H VS CODE ICPE'!$A$2:$D$80,4,FALSE),"")</f>
        <v/>
      </c>
      <c r="Y2127" s="20" t="str">
        <f>IFERROR(VLOOKUP(K2127,'CODE H VS CODE ICPE'!$A$2:$D$80,4,FALSE),"")</f>
        <v/>
      </c>
      <c r="Z2127" s="20" t="str">
        <f>IFERROR(VLOOKUP(L2127,'CODE H VS CODE ICPE'!$A$2:$D$80,4,FALSE),"")</f>
        <v/>
      </c>
      <c r="AA2127" s="20" t="str">
        <f>IFERROR(VLOOKUP(M2127,'CODE H VS CODE ICPE'!$A$2:$D$80,4,FALSE),"")</f>
        <v/>
      </c>
      <c r="AB2127" s="20" t="str">
        <f>IFERROR(VLOOKUP(N2127,'CODE H VS CODE ICPE'!$A$2:$D$80,4,FALSE),"")</f>
        <v/>
      </c>
      <c r="AC2127" s="20" t="str">
        <f>IFERROR(VLOOKUP(O2127,'CODE H VS CODE ICPE'!$A$2:$D$80,4,FALSE),"")</f>
        <v/>
      </c>
      <c r="AD2127" s="20" t="str">
        <f>IFERROR(VLOOKUP(P2127,'CODE H VS CODE ICPE'!$A$2:$D$80,4,FALSE),"")</f>
        <v/>
      </c>
      <c r="AE2127" s="20" t="str">
        <f>IFERROR(VLOOKUP(Q2127,'CODE H VS CODE ICPE'!$A$2:$D$80,4,FALSE),"")</f>
        <v/>
      </c>
      <c r="AF2127" s="20" t="str">
        <f>IFERROR(VLOOKUP(R2127,'CODE H VS CODE ICPE'!$A$2:$D$80,4,FALSE),"")</f>
        <v/>
      </c>
      <c r="AG2127" s="20" t="str">
        <f>IFERROR(VLOOKUP(S2127,'CODE H VS CODE ICPE'!$A$2:$D$80,4,FALSE),"")</f>
        <v/>
      </c>
      <c r="AH2127" s="48" t="str">
        <f>IF(COUNTIF(T2127:AG2127, "Rejected") &gt; 0, "Rejected", IF(COUNTIF(T2127:AG2127, "Under request") &gt; 0, "Under request", "Accepted"))</f>
        <v>Accepted</v>
      </c>
      <c r="AI2127" s="21">
        <f>IF(T2127="",0,IF(T2127="Interdit",0,VLOOKUP(F2127,'CODE H VS CODE ICPE'!$A$2:$E$80,5,FALSE)))</f>
        <v>0</v>
      </c>
      <c r="AJ2127" s="21">
        <f>IF(U2127="",0,IF(U2127="Interdit",0,VLOOKUP(G2127,'CODE H VS CODE ICPE'!$A$2:$E$80,5,FALSE)))</f>
        <v>0</v>
      </c>
      <c r="AK2127" s="21">
        <f>IF(V2127="",0,IF(V2127="Interdit",0,VLOOKUP(H2127,'CODE H VS CODE ICPE'!$A$2:$E$80,5,FALSE)))</f>
        <v>0</v>
      </c>
      <c r="AL2127" s="21">
        <f>IF(W2127="",0,IF(W2127="Interdit",0,VLOOKUP(I2127,'CODE H VS CODE ICPE'!$A$2:$E$80,5,FALSE)))</f>
        <v>0</v>
      </c>
      <c r="AM2127" s="21">
        <f>IF(X2127="",0,IF(X2127="Interdit",0,VLOOKUP(J2127,'CODE H VS CODE ICPE'!$A$2:$E$80,5,FALSE)))</f>
        <v>0</v>
      </c>
      <c r="AN2127" s="21">
        <f>IF(Y2127="",0,IF(Y2127="Interdit",0,VLOOKUP(K2127,'CODE H VS CODE ICPE'!$A$2:$E$80,5,FALSE)))</f>
        <v>0</v>
      </c>
      <c r="AO2127" s="21">
        <f>IF(Z2127="",0,IF(Z2127="Interdit",0,VLOOKUP(L2127,'CODE H VS CODE ICPE'!$A$2:$E$80,5,FALSE)))</f>
        <v>0</v>
      </c>
      <c r="AP2127" s="21">
        <f>IF(AA2127="",0,IF(AA2127="Interdit",0,VLOOKUP(M2127,'CODE H VS CODE ICPE'!$A$2:$E$80,5,FALSE)))</f>
        <v>0</v>
      </c>
      <c r="AQ2127" s="21">
        <f>IF(AB2127="",0,IF(AB2127="Interdit",0,VLOOKUP(N2127,'CODE H VS CODE ICPE'!$A$2:$E$80,5,FALSE)))</f>
        <v>0</v>
      </c>
      <c r="AR2127" s="21">
        <f>IF(AC2127="",0,IF(AC2127="Interdit",0,VLOOKUP(O2127,'CODE H VS CODE ICPE'!$A$2:$E$80,5,FALSE)))</f>
        <v>0</v>
      </c>
      <c r="AS2127" s="21">
        <f>IF(AD2127="",0,IF(AD2127="Interdit",0,VLOOKUP(P2127,'CODE H VS CODE ICPE'!$A$2:$E$80,5,FALSE)))</f>
        <v>0</v>
      </c>
      <c r="AT2127" s="21">
        <f>IF(AE2127="",0,IF(AE2127="Interdit",0,VLOOKUP(Q2127,'CODE H VS CODE ICPE'!$A$2:$E$80,5,FALSE)))</f>
        <v>0</v>
      </c>
      <c r="AU2127" s="21">
        <f>IF(AF2127="",0,IF(AF2127="Interdit",0,VLOOKUP(R2127,'CODE H VS CODE ICPE'!$A$2:$E$80,5,FALSE)))</f>
        <v>0</v>
      </c>
      <c r="AV2127" s="21">
        <f>IF(AG2127="",0,IF(AG2127="Interdit",0,VLOOKUP(S2127,'CODE H VS CODE ICPE'!$A$2:$E$80,5,FALSE)))</f>
        <v>0</v>
      </c>
      <c r="AW2127" s="20" t="str">
        <f t="shared" si="468"/>
        <v>$AI$2</v>
      </c>
      <c r="AX2127" s="26">
        <f t="shared" si="469"/>
        <v>0</v>
      </c>
      <c r="AY2127" s="20" t="str">
        <f t="shared" si="470"/>
        <v>H304</v>
      </c>
      <c r="AZ2127" s="20">
        <f>IF(AY2127="","",IF(AY2127=0,"",VLOOKUP(AY2127,'CODE H VS CODE ICPE'!$A$1:$E$80,3,FALSE)))</f>
        <v>4510</v>
      </c>
    </row>
    <row r="2128" spans="1:52" ht="28.9" customHeight="1">
      <c r="A2128" s="23">
        <v>2859</v>
      </c>
      <c r="B2128" s="24" t="s">
        <v>4218</v>
      </c>
      <c r="C2128" s="25" t="s">
        <v>347</v>
      </c>
      <c r="D2128" s="24" t="s">
        <v>353</v>
      </c>
      <c r="E2128" s="24" t="s">
        <v>4219</v>
      </c>
      <c r="F2128" s="20" t="s">
        <v>110</v>
      </c>
      <c r="G2128" s="20"/>
      <c r="H2128" s="20"/>
      <c r="I2128" s="20"/>
      <c r="J2128" s="20"/>
      <c r="K2128" s="20"/>
      <c r="L2128" s="20"/>
      <c r="M2128" s="20"/>
      <c r="N2128" s="20"/>
      <c r="O2128" s="20"/>
      <c r="P2128" s="20"/>
      <c r="Q2128" s="20"/>
      <c r="R2128" s="20"/>
      <c r="S2128" s="20"/>
      <c r="T2128" s="20" t="str">
        <f>IFERROR(VLOOKUP(F2128,'CODE H VS CODE ICPE'!$A$2:$D$80,4,FALSE),"")</f>
        <v>Interdit</v>
      </c>
      <c r="U2128" s="20" t="str">
        <f>IFERROR(VLOOKUP(G2128,'CODE H VS CODE ICPE'!$A$2:$D$80,4,FALSE),"")</f>
        <v/>
      </c>
      <c r="V2128" s="20" t="str">
        <f>IFERROR(VLOOKUP(H2128,'CODE H VS CODE ICPE'!$A$2:$D$80,4,FALSE),"")</f>
        <v/>
      </c>
      <c r="W2128" s="20" t="str">
        <f>IFERROR(VLOOKUP(I2128,'CODE H VS CODE ICPE'!$A$2:$D$80,4,FALSE),"")</f>
        <v/>
      </c>
      <c r="X2128" s="20" t="str">
        <f>IFERROR(VLOOKUP(J2128,'CODE H VS CODE ICPE'!$A$2:$D$80,4,FALSE),"")</f>
        <v/>
      </c>
      <c r="Y2128" s="20" t="str">
        <f>IFERROR(VLOOKUP(K2128,'CODE H VS CODE ICPE'!$A$2:$D$80,4,FALSE),"")</f>
        <v/>
      </c>
      <c r="Z2128" s="20" t="str">
        <f>IFERROR(VLOOKUP(L2128,'CODE H VS CODE ICPE'!$A$2:$D$80,4,FALSE),"")</f>
        <v/>
      </c>
      <c r="AA2128" s="20" t="str">
        <f>IFERROR(VLOOKUP(M2128,'CODE H VS CODE ICPE'!$A$2:$D$80,4,FALSE),"")</f>
        <v/>
      </c>
      <c r="AB2128" s="20" t="str">
        <f>IFERROR(VLOOKUP(N2128,'CODE H VS CODE ICPE'!$A$2:$D$80,4,FALSE),"")</f>
        <v/>
      </c>
      <c r="AC2128" s="20" t="str">
        <f>IFERROR(VLOOKUP(O2128,'CODE H VS CODE ICPE'!$A$2:$D$80,4,FALSE),"")</f>
        <v/>
      </c>
      <c r="AD2128" s="20" t="str">
        <f>IFERROR(VLOOKUP(P2128,'CODE H VS CODE ICPE'!$A$2:$D$80,4,FALSE),"")</f>
        <v/>
      </c>
      <c r="AE2128" s="20" t="str">
        <f>IFERROR(VLOOKUP(Q2128,'CODE H VS CODE ICPE'!$A$2:$D$80,4,FALSE),"")</f>
        <v/>
      </c>
      <c r="AF2128" s="20" t="str">
        <f>IFERROR(VLOOKUP(R2128,'CODE H VS CODE ICPE'!$A$2:$D$80,4,FALSE),"")</f>
        <v/>
      </c>
      <c r="AG2128" s="20" t="str">
        <f>IFERROR(VLOOKUP(S2128,'CODE H VS CODE ICPE'!$A$2:$D$80,4,FALSE),"")</f>
        <v/>
      </c>
      <c r="AH2128" s="48" t="s">
        <v>4628</v>
      </c>
      <c r="AI2128" s="21">
        <f>IF(T2128="",0,IF(T2128="Interdit",0,VLOOKUP(F2128,'CODE H VS CODE ICPE'!$A$2:$E$80,5,FALSE)))</f>
        <v>0</v>
      </c>
      <c r="AJ2128" s="21">
        <f>IF(U2128="",0,IF(U2128="Interdit",0,VLOOKUP(G2128,'CODE H VS CODE ICPE'!$A$2:$E$80,5,FALSE)))</f>
        <v>0</v>
      </c>
      <c r="AK2128" s="21">
        <f>IF(V2128="",0,IF(V2128="Interdit",0,VLOOKUP(H2128,'CODE H VS CODE ICPE'!$A$2:$E$80,5,FALSE)))</f>
        <v>0</v>
      </c>
      <c r="AL2128" s="21">
        <f>IF(W2128="",0,IF(W2128="Interdit",0,VLOOKUP(I2128,'CODE H VS CODE ICPE'!$A$2:$E$80,5,FALSE)))</f>
        <v>0</v>
      </c>
      <c r="AM2128" s="21">
        <f>IF(X2128="",0,IF(X2128="Interdit",0,VLOOKUP(J2128,'CODE H VS CODE ICPE'!$A$2:$E$80,5,FALSE)))</f>
        <v>0</v>
      </c>
      <c r="AN2128" s="21">
        <f>IF(Y2128="",0,IF(Y2128="Interdit",0,VLOOKUP(K2128,'CODE H VS CODE ICPE'!$A$2:$E$80,5,FALSE)))</f>
        <v>0</v>
      </c>
      <c r="AO2128" s="21">
        <f>IF(Z2128="",0,IF(Z2128="Interdit",0,VLOOKUP(L2128,'CODE H VS CODE ICPE'!$A$2:$E$80,5,FALSE)))</f>
        <v>0</v>
      </c>
      <c r="AP2128" s="21">
        <f>IF(AA2128="",0,IF(AA2128="Interdit",0,VLOOKUP(M2128,'CODE H VS CODE ICPE'!$A$2:$E$80,5,FALSE)))</f>
        <v>0</v>
      </c>
      <c r="AQ2128" s="21">
        <f>IF(AB2128="",0,IF(AB2128="Interdit",0,VLOOKUP(N2128,'CODE H VS CODE ICPE'!$A$2:$E$80,5,FALSE)))</f>
        <v>0</v>
      </c>
      <c r="AR2128" s="21">
        <f>IF(AC2128="",0,IF(AC2128="Interdit",0,VLOOKUP(O2128,'CODE H VS CODE ICPE'!$A$2:$E$80,5,FALSE)))</f>
        <v>0</v>
      </c>
      <c r="AS2128" s="21">
        <f>IF(AD2128="",0,IF(AD2128="Interdit",0,VLOOKUP(P2128,'CODE H VS CODE ICPE'!$A$2:$E$80,5,FALSE)))</f>
        <v>0</v>
      </c>
      <c r="AT2128" s="21">
        <f>IF(AE2128="",0,IF(AE2128="Interdit",0,VLOOKUP(Q2128,'CODE H VS CODE ICPE'!$A$2:$E$80,5,FALSE)))</f>
        <v>0</v>
      </c>
      <c r="AU2128" s="21">
        <f>IF(AF2128="",0,IF(AF2128="Interdit",0,VLOOKUP(R2128,'CODE H VS CODE ICPE'!$A$2:$E$80,5,FALSE)))</f>
        <v>0</v>
      </c>
      <c r="AV2128" s="21">
        <f>IF(AG2128="",0,IF(AG2128="Interdit",0,VLOOKUP(S2128,'CODE H VS CODE ICPE'!$A$2:$E$80,5,FALSE)))</f>
        <v>0</v>
      </c>
      <c r="AW2128" s="20" t="str">
        <f t="shared" si="468"/>
        <v>$AI$2</v>
      </c>
      <c r="AX2128" s="26">
        <f t="shared" si="469"/>
        <v>0</v>
      </c>
      <c r="AY2128" s="20" t="str">
        <f t="shared" si="470"/>
        <v>H332</v>
      </c>
      <c r="AZ2128" s="20">
        <f>IF(AY2128="","",IF(AY2128=0,"",VLOOKUP(AY2128,'CODE H VS CODE ICPE'!$A$1:$E$80,3,FALSE)))</f>
        <v>4710</v>
      </c>
    </row>
    <row r="2129" spans="1:52" ht="28.9" customHeight="1">
      <c r="A2129" s="23">
        <v>2861</v>
      </c>
      <c r="B2129" s="24" t="s">
        <v>4220</v>
      </c>
      <c r="C2129" s="25" t="s">
        <v>222</v>
      </c>
      <c r="D2129" s="24" t="s">
        <v>482</v>
      </c>
      <c r="E2129" s="24" t="s">
        <v>4221</v>
      </c>
      <c r="F2129" s="20" t="s">
        <v>110</v>
      </c>
      <c r="G2129" s="20"/>
      <c r="H2129" s="20"/>
      <c r="I2129" s="20"/>
      <c r="J2129" s="20"/>
      <c r="K2129" s="20"/>
      <c r="L2129" s="20"/>
      <c r="M2129" s="20"/>
      <c r="N2129" s="20"/>
      <c r="O2129" s="20"/>
      <c r="P2129" s="20"/>
      <c r="Q2129" s="20"/>
      <c r="R2129" s="20"/>
      <c r="S2129" s="20"/>
      <c r="T2129" s="20" t="str">
        <f>IFERROR(VLOOKUP(F2129,'CODE H VS CODE ICPE'!$A$2:$D$80,4,FALSE),"")</f>
        <v>Interdit</v>
      </c>
      <c r="U2129" s="20" t="str">
        <f>IFERROR(VLOOKUP(G2129,'CODE H VS CODE ICPE'!$A$2:$D$80,4,FALSE),"")</f>
        <v/>
      </c>
      <c r="V2129" s="20" t="str">
        <f>IFERROR(VLOOKUP(H2129,'CODE H VS CODE ICPE'!$A$2:$D$80,4,FALSE),"")</f>
        <v/>
      </c>
      <c r="W2129" s="20" t="str">
        <f>IFERROR(VLOOKUP(I2129,'CODE H VS CODE ICPE'!$A$2:$D$80,4,FALSE),"")</f>
        <v/>
      </c>
      <c r="X2129" s="20" t="str">
        <f>IFERROR(VLOOKUP(J2129,'CODE H VS CODE ICPE'!$A$2:$D$80,4,FALSE),"")</f>
        <v/>
      </c>
      <c r="Y2129" s="20" t="str">
        <f>IFERROR(VLOOKUP(K2129,'CODE H VS CODE ICPE'!$A$2:$D$80,4,FALSE),"")</f>
        <v/>
      </c>
      <c r="Z2129" s="20" t="str">
        <f>IFERROR(VLOOKUP(L2129,'CODE H VS CODE ICPE'!$A$2:$D$80,4,FALSE),"")</f>
        <v/>
      </c>
      <c r="AA2129" s="20" t="str">
        <f>IFERROR(VLOOKUP(M2129,'CODE H VS CODE ICPE'!$A$2:$D$80,4,FALSE),"")</f>
        <v/>
      </c>
      <c r="AB2129" s="20" t="str">
        <f>IFERROR(VLOOKUP(N2129,'CODE H VS CODE ICPE'!$A$2:$D$80,4,FALSE),"")</f>
        <v/>
      </c>
      <c r="AC2129" s="20" t="str">
        <f>IFERROR(VLOOKUP(O2129,'CODE H VS CODE ICPE'!$A$2:$D$80,4,FALSE),"")</f>
        <v/>
      </c>
      <c r="AD2129" s="20" t="str">
        <f>IFERROR(VLOOKUP(P2129,'CODE H VS CODE ICPE'!$A$2:$D$80,4,FALSE),"")</f>
        <v/>
      </c>
      <c r="AE2129" s="20" t="str">
        <f>IFERROR(VLOOKUP(Q2129,'CODE H VS CODE ICPE'!$A$2:$D$80,4,FALSE),"")</f>
        <v/>
      </c>
      <c r="AF2129" s="20" t="str">
        <f>IFERROR(VLOOKUP(R2129,'CODE H VS CODE ICPE'!$A$2:$D$80,4,FALSE),"")</f>
        <v/>
      </c>
      <c r="AG2129" s="20" t="str">
        <f>IFERROR(VLOOKUP(S2129,'CODE H VS CODE ICPE'!$A$2:$D$80,4,FALSE),"")</f>
        <v/>
      </c>
      <c r="AH2129" s="48" t="str">
        <f t="shared" ref="AH2129:AH2135" si="471">IF(COUNTIF(T2129:AG2129, "Rejected") &gt; 0, "Rejected", IF(COUNTIF(T2129:AG2129, "Under request") &gt; 0, "Under request", "Accepted"))</f>
        <v>Accepted</v>
      </c>
      <c r="AI2129" s="21">
        <f>IF(T2129="",0,IF(T2129="Interdit",0,VLOOKUP(F2129,'CODE H VS CODE ICPE'!$A$2:$E$80,5,FALSE)))</f>
        <v>0</v>
      </c>
      <c r="AJ2129" s="21">
        <f>IF(U2129="",0,IF(U2129="Interdit",0,VLOOKUP(G2129,'CODE H VS CODE ICPE'!$A$2:$E$80,5,FALSE)))</f>
        <v>0</v>
      </c>
      <c r="AK2129" s="21">
        <f>IF(V2129="",0,IF(V2129="Interdit",0,VLOOKUP(H2129,'CODE H VS CODE ICPE'!$A$2:$E$80,5,FALSE)))</f>
        <v>0</v>
      </c>
      <c r="AL2129" s="21">
        <f>IF(W2129="",0,IF(W2129="Interdit",0,VLOOKUP(I2129,'CODE H VS CODE ICPE'!$A$2:$E$80,5,FALSE)))</f>
        <v>0</v>
      </c>
      <c r="AM2129" s="21">
        <f>IF(X2129="",0,IF(X2129="Interdit",0,VLOOKUP(J2129,'CODE H VS CODE ICPE'!$A$2:$E$80,5,FALSE)))</f>
        <v>0</v>
      </c>
      <c r="AN2129" s="21">
        <f>IF(Y2129="",0,IF(Y2129="Interdit",0,VLOOKUP(K2129,'CODE H VS CODE ICPE'!$A$2:$E$80,5,FALSE)))</f>
        <v>0</v>
      </c>
      <c r="AO2129" s="21">
        <f>IF(Z2129="",0,IF(Z2129="Interdit",0,VLOOKUP(L2129,'CODE H VS CODE ICPE'!$A$2:$E$80,5,FALSE)))</f>
        <v>0</v>
      </c>
      <c r="AP2129" s="21">
        <f>IF(AA2129="",0,IF(AA2129="Interdit",0,VLOOKUP(M2129,'CODE H VS CODE ICPE'!$A$2:$E$80,5,FALSE)))</f>
        <v>0</v>
      </c>
      <c r="AQ2129" s="21">
        <f>IF(AB2129="",0,IF(AB2129="Interdit",0,VLOOKUP(N2129,'CODE H VS CODE ICPE'!$A$2:$E$80,5,FALSE)))</f>
        <v>0</v>
      </c>
      <c r="AR2129" s="21">
        <f>IF(AC2129="",0,IF(AC2129="Interdit",0,VLOOKUP(O2129,'CODE H VS CODE ICPE'!$A$2:$E$80,5,FALSE)))</f>
        <v>0</v>
      </c>
      <c r="AS2129" s="21">
        <f>IF(AD2129="",0,IF(AD2129="Interdit",0,VLOOKUP(P2129,'CODE H VS CODE ICPE'!$A$2:$E$80,5,FALSE)))</f>
        <v>0</v>
      </c>
      <c r="AT2129" s="21">
        <f>IF(AE2129="",0,IF(AE2129="Interdit",0,VLOOKUP(Q2129,'CODE H VS CODE ICPE'!$A$2:$E$80,5,FALSE)))</f>
        <v>0</v>
      </c>
      <c r="AU2129" s="21">
        <f>IF(AF2129="",0,IF(AF2129="Interdit",0,VLOOKUP(R2129,'CODE H VS CODE ICPE'!$A$2:$E$80,5,FALSE)))</f>
        <v>0</v>
      </c>
      <c r="AV2129" s="21">
        <f>IF(AG2129="",0,IF(AG2129="Interdit",0,VLOOKUP(S2129,'CODE H VS CODE ICPE'!$A$2:$E$80,5,FALSE)))</f>
        <v>0</v>
      </c>
      <c r="AW2129" s="20" t="str">
        <f t="shared" si="468"/>
        <v>$AI$2</v>
      </c>
      <c r="AX2129" s="26">
        <f t="shared" si="469"/>
        <v>0</v>
      </c>
      <c r="AY2129" s="20" t="str">
        <f t="shared" si="470"/>
        <v>H332</v>
      </c>
      <c r="AZ2129" s="20">
        <f>IF(AY2129="","",IF(AY2129=0,"",VLOOKUP(AY2129,'CODE H VS CODE ICPE'!$A$1:$E$80,3,FALSE)))</f>
        <v>4710</v>
      </c>
    </row>
    <row r="2130" spans="1:52" ht="28.9" customHeight="1">
      <c r="A2130" s="23">
        <v>2862</v>
      </c>
      <c r="B2130" s="24" t="s">
        <v>4222</v>
      </c>
      <c r="C2130" s="25" t="s">
        <v>222</v>
      </c>
      <c r="D2130" s="24" t="s">
        <v>482</v>
      </c>
      <c r="E2130" s="24" t="s">
        <v>4223</v>
      </c>
      <c r="F2130" s="20" t="s">
        <v>88</v>
      </c>
      <c r="G2130" s="20" t="s">
        <v>110</v>
      </c>
      <c r="H2130" s="20"/>
      <c r="I2130" s="20"/>
      <c r="J2130" s="20"/>
      <c r="K2130" s="20"/>
      <c r="L2130" s="20"/>
      <c r="M2130" s="20"/>
      <c r="N2130" s="20"/>
      <c r="O2130" s="20"/>
      <c r="P2130" s="20"/>
      <c r="Q2130" s="20"/>
      <c r="R2130" s="20"/>
      <c r="S2130" s="20"/>
      <c r="T2130" s="20" t="str">
        <f>IFERROR(VLOOKUP(F2130,'CODE H VS CODE ICPE'!$A$2:$D$80,4,FALSE),"")</f>
        <v>Interdit</v>
      </c>
      <c r="U2130" s="20" t="str">
        <f>IFERROR(VLOOKUP(G2130,'CODE H VS CODE ICPE'!$A$2:$D$80,4,FALSE),"")</f>
        <v>Interdit</v>
      </c>
      <c r="V2130" s="20" t="str">
        <f>IFERROR(VLOOKUP(H2130,'CODE H VS CODE ICPE'!$A$2:$D$80,4,FALSE),"")</f>
        <v/>
      </c>
      <c r="W2130" s="20" t="str">
        <f>IFERROR(VLOOKUP(I2130,'CODE H VS CODE ICPE'!$A$2:$D$80,4,FALSE),"")</f>
        <v/>
      </c>
      <c r="X2130" s="20" t="str">
        <f>IFERROR(VLOOKUP(J2130,'CODE H VS CODE ICPE'!$A$2:$D$80,4,FALSE),"")</f>
        <v/>
      </c>
      <c r="Y2130" s="20" t="str">
        <f>IFERROR(VLOOKUP(K2130,'CODE H VS CODE ICPE'!$A$2:$D$80,4,FALSE),"")</f>
        <v/>
      </c>
      <c r="Z2130" s="20" t="str">
        <f>IFERROR(VLOOKUP(L2130,'CODE H VS CODE ICPE'!$A$2:$D$80,4,FALSE),"")</f>
        <v/>
      </c>
      <c r="AA2130" s="20" t="str">
        <f>IFERROR(VLOOKUP(M2130,'CODE H VS CODE ICPE'!$A$2:$D$80,4,FALSE),"")</f>
        <v/>
      </c>
      <c r="AB2130" s="20" t="str">
        <f>IFERROR(VLOOKUP(N2130,'CODE H VS CODE ICPE'!$A$2:$D$80,4,FALSE),"")</f>
        <v/>
      </c>
      <c r="AC2130" s="20" t="str">
        <f>IFERROR(VLOOKUP(O2130,'CODE H VS CODE ICPE'!$A$2:$D$80,4,FALSE),"")</f>
        <v/>
      </c>
      <c r="AD2130" s="20" t="str">
        <f>IFERROR(VLOOKUP(P2130,'CODE H VS CODE ICPE'!$A$2:$D$80,4,FALSE),"")</f>
        <v/>
      </c>
      <c r="AE2130" s="20" t="str">
        <f>IFERROR(VLOOKUP(Q2130,'CODE H VS CODE ICPE'!$A$2:$D$80,4,FALSE),"")</f>
        <v/>
      </c>
      <c r="AF2130" s="20" t="str">
        <f>IFERROR(VLOOKUP(R2130,'CODE H VS CODE ICPE'!$A$2:$D$80,4,FALSE),"")</f>
        <v/>
      </c>
      <c r="AG2130" s="20" t="str">
        <f>IFERROR(VLOOKUP(S2130,'CODE H VS CODE ICPE'!$A$2:$D$80,4,FALSE),"")</f>
        <v/>
      </c>
      <c r="AH2130" s="48" t="str">
        <f t="shared" si="471"/>
        <v>Accepted</v>
      </c>
      <c r="AI2130" s="21">
        <f>IF(T2130="",0,IF(T2130="Interdit",0,VLOOKUP(F2130,'CODE H VS CODE ICPE'!$A$2:$E$80,5,FALSE)))</f>
        <v>0</v>
      </c>
      <c r="AJ2130" s="21">
        <f>IF(U2130="",0,IF(U2130="Interdit",0,VLOOKUP(G2130,'CODE H VS CODE ICPE'!$A$2:$E$80,5,FALSE)))</f>
        <v>0</v>
      </c>
      <c r="AK2130" s="21">
        <f>IF(V2130="",0,IF(V2130="Interdit",0,VLOOKUP(H2130,'CODE H VS CODE ICPE'!$A$2:$E$80,5,FALSE)))</f>
        <v>0</v>
      </c>
      <c r="AL2130" s="21">
        <f>IF(W2130="",0,IF(W2130="Interdit",0,VLOOKUP(I2130,'CODE H VS CODE ICPE'!$A$2:$E$80,5,FALSE)))</f>
        <v>0</v>
      </c>
      <c r="AM2130" s="21">
        <f>IF(X2130="",0,IF(X2130="Interdit",0,VLOOKUP(J2130,'CODE H VS CODE ICPE'!$A$2:$E$80,5,FALSE)))</f>
        <v>0</v>
      </c>
      <c r="AN2130" s="21">
        <f>IF(Y2130="",0,IF(Y2130="Interdit",0,VLOOKUP(K2130,'CODE H VS CODE ICPE'!$A$2:$E$80,5,FALSE)))</f>
        <v>0</v>
      </c>
      <c r="AO2130" s="21">
        <f>IF(Z2130="",0,IF(Z2130="Interdit",0,VLOOKUP(L2130,'CODE H VS CODE ICPE'!$A$2:$E$80,5,FALSE)))</f>
        <v>0</v>
      </c>
      <c r="AP2130" s="21">
        <f>IF(AA2130="",0,IF(AA2130="Interdit",0,VLOOKUP(M2130,'CODE H VS CODE ICPE'!$A$2:$E$80,5,FALSE)))</f>
        <v>0</v>
      </c>
      <c r="AQ2130" s="21">
        <f>IF(AB2130="",0,IF(AB2130="Interdit",0,VLOOKUP(N2130,'CODE H VS CODE ICPE'!$A$2:$E$80,5,FALSE)))</f>
        <v>0</v>
      </c>
      <c r="AR2130" s="21">
        <f>IF(AC2130="",0,IF(AC2130="Interdit",0,VLOOKUP(O2130,'CODE H VS CODE ICPE'!$A$2:$E$80,5,FALSE)))</f>
        <v>0</v>
      </c>
      <c r="AS2130" s="21">
        <f>IF(AD2130="",0,IF(AD2130="Interdit",0,VLOOKUP(P2130,'CODE H VS CODE ICPE'!$A$2:$E$80,5,FALSE)))</f>
        <v>0</v>
      </c>
      <c r="AT2130" s="21">
        <f>IF(AE2130="",0,IF(AE2130="Interdit",0,VLOOKUP(Q2130,'CODE H VS CODE ICPE'!$A$2:$E$80,5,FALSE)))</f>
        <v>0</v>
      </c>
      <c r="AU2130" s="21">
        <f>IF(AF2130="",0,IF(AF2130="Interdit",0,VLOOKUP(R2130,'CODE H VS CODE ICPE'!$A$2:$E$80,5,FALSE)))</f>
        <v>0</v>
      </c>
      <c r="AV2130" s="21">
        <f>IF(AG2130="",0,IF(AG2130="Interdit",0,VLOOKUP(S2130,'CODE H VS CODE ICPE'!$A$2:$E$80,5,FALSE)))</f>
        <v>0</v>
      </c>
      <c r="AW2130" s="20" t="str">
        <f t="shared" si="468"/>
        <v>$AI$2</v>
      </c>
      <c r="AX2130" s="26">
        <f t="shared" si="469"/>
        <v>0</v>
      </c>
      <c r="AY2130" s="20" t="str">
        <f t="shared" si="470"/>
        <v>H304</v>
      </c>
      <c r="AZ2130" s="20">
        <f>IF(AY2130="","",IF(AY2130=0,"",VLOOKUP(AY2130,'CODE H VS CODE ICPE'!$A$1:$E$80,3,FALSE)))</f>
        <v>4510</v>
      </c>
    </row>
    <row r="2131" spans="1:52" ht="28.9" customHeight="1">
      <c r="A2131" s="23">
        <v>2863</v>
      </c>
      <c r="B2131" s="24" t="s">
        <v>4224</v>
      </c>
      <c r="C2131" s="25" t="s">
        <v>222</v>
      </c>
      <c r="D2131" s="24" t="s">
        <v>482</v>
      </c>
      <c r="E2131" s="24" t="s">
        <v>4225</v>
      </c>
      <c r="F2131" s="20" t="s">
        <v>86</v>
      </c>
      <c r="G2131" s="20" t="s">
        <v>110</v>
      </c>
      <c r="H2131" s="20"/>
      <c r="I2131" s="20"/>
      <c r="J2131" s="20"/>
      <c r="K2131" s="20"/>
      <c r="L2131" s="20"/>
      <c r="M2131" s="20"/>
      <c r="N2131" s="20"/>
      <c r="O2131" s="20"/>
      <c r="P2131" s="20"/>
      <c r="Q2131" s="20"/>
      <c r="R2131" s="20"/>
      <c r="S2131" s="20"/>
      <c r="T2131" s="20" t="str">
        <f>IFERROR(VLOOKUP(F2131,'CODE H VS CODE ICPE'!$A$2:$D$80,4,FALSE),"")</f>
        <v>Autorisé</v>
      </c>
      <c r="U2131" s="20" t="str">
        <f>IFERROR(VLOOKUP(G2131,'CODE H VS CODE ICPE'!$A$2:$D$80,4,FALSE),"")</f>
        <v>Interdit</v>
      </c>
      <c r="V2131" s="20" t="str">
        <f>IFERROR(VLOOKUP(H2131,'CODE H VS CODE ICPE'!$A$2:$D$80,4,FALSE),"")</f>
        <v/>
      </c>
      <c r="W2131" s="20" t="str">
        <f>IFERROR(VLOOKUP(I2131,'CODE H VS CODE ICPE'!$A$2:$D$80,4,FALSE),"")</f>
        <v/>
      </c>
      <c r="X2131" s="20" t="str">
        <f>IFERROR(VLOOKUP(J2131,'CODE H VS CODE ICPE'!$A$2:$D$80,4,FALSE),"")</f>
        <v/>
      </c>
      <c r="Y2131" s="20" t="str">
        <f>IFERROR(VLOOKUP(K2131,'CODE H VS CODE ICPE'!$A$2:$D$80,4,FALSE),"")</f>
        <v/>
      </c>
      <c r="Z2131" s="20" t="str">
        <f>IFERROR(VLOOKUP(L2131,'CODE H VS CODE ICPE'!$A$2:$D$80,4,FALSE),"")</f>
        <v/>
      </c>
      <c r="AA2131" s="20" t="str">
        <f>IFERROR(VLOOKUP(M2131,'CODE H VS CODE ICPE'!$A$2:$D$80,4,FALSE),"")</f>
        <v/>
      </c>
      <c r="AB2131" s="20" t="str">
        <f>IFERROR(VLOOKUP(N2131,'CODE H VS CODE ICPE'!$A$2:$D$80,4,FALSE),"")</f>
        <v/>
      </c>
      <c r="AC2131" s="20" t="str">
        <f>IFERROR(VLOOKUP(O2131,'CODE H VS CODE ICPE'!$A$2:$D$80,4,FALSE),"")</f>
        <v/>
      </c>
      <c r="AD2131" s="20" t="str">
        <f>IFERROR(VLOOKUP(P2131,'CODE H VS CODE ICPE'!$A$2:$D$80,4,FALSE),"")</f>
        <v/>
      </c>
      <c r="AE2131" s="20" t="str">
        <f>IFERROR(VLOOKUP(Q2131,'CODE H VS CODE ICPE'!$A$2:$D$80,4,FALSE),"")</f>
        <v/>
      </c>
      <c r="AF2131" s="20" t="str">
        <f>IFERROR(VLOOKUP(R2131,'CODE H VS CODE ICPE'!$A$2:$D$80,4,FALSE),"")</f>
        <v/>
      </c>
      <c r="AG2131" s="20" t="str">
        <f>IFERROR(VLOOKUP(S2131,'CODE H VS CODE ICPE'!$A$2:$D$80,4,FALSE),"")</f>
        <v/>
      </c>
      <c r="AH2131" s="48" t="str">
        <f t="shared" si="471"/>
        <v>Accepted</v>
      </c>
      <c r="AI2131" s="21">
        <f>IF(T2131="",0,IF(T2131="Interdit",0,VLOOKUP(F2131,'CODE H VS CODE ICPE'!$A$2:$E$80,5,FALSE)))</f>
        <v>99999.99</v>
      </c>
      <c r="AJ2131" s="21">
        <f>IF(U2131="",0,IF(U2131="Interdit",0,VLOOKUP(G2131,'CODE H VS CODE ICPE'!$A$2:$E$80,5,FALSE)))</f>
        <v>0</v>
      </c>
      <c r="AK2131" s="21">
        <f>IF(V2131="",0,IF(V2131="Interdit",0,VLOOKUP(H2131,'CODE H VS CODE ICPE'!$A$2:$E$80,5,FALSE)))</f>
        <v>0</v>
      </c>
      <c r="AL2131" s="21">
        <f>IF(W2131="",0,IF(W2131="Interdit",0,VLOOKUP(I2131,'CODE H VS CODE ICPE'!$A$2:$E$80,5,FALSE)))</f>
        <v>0</v>
      </c>
      <c r="AM2131" s="21">
        <f>IF(X2131="",0,IF(X2131="Interdit",0,VLOOKUP(J2131,'CODE H VS CODE ICPE'!$A$2:$E$80,5,FALSE)))</f>
        <v>0</v>
      </c>
      <c r="AN2131" s="21">
        <f>IF(Y2131="",0,IF(Y2131="Interdit",0,VLOOKUP(K2131,'CODE H VS CODE ICPE'!$A$2:$E$80,5,FALSE)))</f>
        <v>0</v>
      </c>
      <c r="AO2131" s="21">
        <f>IF(Z2131="",0,IF(Z2131="Interdit",0,VLOOKUP(L2131,'CODE H VS CODE ICPE'!$A$2:$E$80,5,FALSE)))</f>
        <v>0</v>
      </c>
      <c r="AP2131" s="21">
        <f>IF(AA2131="",0,IF(AA2131="Interdit",0,VLOOKUP(M2131,'CODE H VS CODE ICPE'!$A$2:$E$80,5,FALSE)))</f>
        <v>0</v>
      </c>
      <c r="AQ2131" s="21">
        <f>IF(AB2131="",0,IF(AB2131="Interdit",0,VLOOKUP(N2131,'CODE H VS CODE ICPE'!$A$2:$E$80,5,FALSE)))</f>
        <v>0</v>
      </c>
      <c r="AR2131" s="21">
        <f>IF(AC2131="",0,IF(AC2131="Interdit",0,VLOOKUP(O2131,'CODE H VS CODE ICPE'!$A$2:$E$80,5,FALSE)))</f>
        <v>0</v>
      </c>
      <c r="AS2131" s="21">
        <f>IF(AD2131="",0,IF(AD2131="Interdit",0,VLOOKUP(P2131,'CODE H VS CODE ICPE'!$A$2:$E$80,5,FALSE)))</f>
        <v>0</v>
      </c>
      <c r="AT2131" s="21">
        <f>IF(AE2131="",0,IF(AE2131="Interdit",0,VLOOKUP(Q2131,'CODE H VS CODE ICPE'!$A$2:$E$80,5,FALSE)))</f>
        <v>0</v>
      </c>
      <c r="AU2131" s="21">
        <f>IF(AF2131="",0,IF(AF2131="Interdit",0,VLOOKUP(R2131,'CODE H VS CODE ICPE'!$A$2:$E$80,5,FALSE)))</f>
        <v>0</v>
      </c>
      <c r="AV2131" s="21">
        <f>IF(AG2131="",0,IF(AG2131="Interdit",0,VLOOKUP(S2131,'CODE H VS CODE ICPE'!$A$2:$E$80,5,FALSE)))</f>
        <v>0</v>
      </c>
      <c r="AW2131" s="20" t="str">
        <f t="shared" si="468"/>
        <v>$AI$2</v>
      </c>
      <c r="AX2131" s="26">
        <f t="shared" si="469"/>
        <v>99999.99</v>
      </c>
      <c r="AY2131" s="20" t="str">
        <f t="shared" si="470"/>
        <v>H302</v>
      </c>
      <c r="AZ2131" s="20">
        <f>IF(AY2131="","",IF(AY2131=0,"",VLOOKUP(AY2131,'CODE H VS CODE ICPE'!$A$1:$E$80,3,FALSE)))</f>
        <v>4511</v>
      </c>
    </row>
    <row r="2132" spans="1:52" ht="28.9" customHeight="1">
      <c r="A2132" s="23">
        <v>2864</v>
      </c>
      <c r="B2132" s="24" t="s">
        <v>4226</v>
      </c>
      <c r="C2132" s="25" t="s">
        <v>222</v>
      </c>
      <c r="D2132" s="24" t="s">
        <v>482</v>
      </c>
      <c r="E2132" s="24" t="s">
        <v>4227</v>
      </c>
      <c r="F2132" s="20" t="s">
        <v>110</v>
      </c>
      <c r="G2132" s="20"/>
      <c r="H2132" s="20"/>
      <c r="I2132" s="20"/>
      <c r="J2132" s="20"/>
      <c r="K2132" s="20"/>
      <c r="L2132" s="20"/>
      <c r="M2132" s="20"/>
      <c r="N2132" s="20"/>
      <c r="O2132" s="20"/>
      <c r="P2132" s="20"/>
      <c r="Q2132" s="20"/>
      <c r="R2132" s="20"/>
      <c r="S2132" s="20"/>
      <c r="T2132" s="20" t="str">
        <f>IFERROR(VLOOKUP(F2132,'CODE H VS CODE ICPE'!$A$2:$D$80,4,FALSE),"")</f>
        <v>Interdit</v>
      </c>
      <c r="U2132" s="20" t="str">
        <f>IFERROR(VLOOKUP(G2132,'CODE H VS CODE ICPE'!$A$2:$D$80,4,FALSE),"")</f>
        <v/>
      </c>
      <c r="V2132" s="20" t="str">
        <f>IFERROR(VLOOKUP(H2132,'CODE H VS CODE ICPE'!$A$2:$D$80,4,FALSE),"")</f>
        <v/>
      </c>
      <c r="W2132" s="20" t="str">
        <f>IFERROR(VLOOKUP(I2132,'CODE H VS CODE ICPE'!$A$2:$D$80,4,FALSE),"")</f>
        <v/>
      </c>
      <c r="X2132" s="20" t="str">
        <f>IFERROR(VLOOKUP(J2132,'CODE H VS CODE ICPE'!$A$2:$D$80,4,FALSE),"")</f>
        <v/>
      </c>
      <c r="Y2132" s="20" t="str">
        <f>IFERROR(VLOOKUP(K2132,'CODE H VS CODE ICPE'!$A$2:$D$80,4,FALSE),"")</f>
        <v/>
      </c>
      <c r="Z2132" s="20" t="str">
        <f>IFERROR(VLOOKUP(L2132,'CODE H VS CODE ICPE'!$A$2:$D$80,4,FALSE),"")</f>
        <v/>
      </c>
      <c r="AA2132" s="20" t="str">
        <f>IFERROR(VLOOKUP(M2132,'CODE H VS CODE ICPE'!$A$2:$D$80,4,FALSE),"")</f>
        <v/>
      </c>
      <c r="AB2132" s="20" t="str">
        <f>IFERROR(VLOOKUP(N2132,'CODE H VS CODE ICPE'!$A$2:$D$80,4,FALSE),"")</f>
        <v/>
      </c>
      <c r="AC2132" s="20" t="str">
        <f>IFERROR(VLOOKUP(O2132,'CODE H VS CODE ICPE'!$A$2:$D$80,4,FALSE),"")</f>
        <v/>
      </c>
      <c r="AD2132" s="20" t="str">
        <f>IFERROR(VLOOKUP(P2132,'CODE H VS CODE ICPE'!$A$2:$D$80,4,FALSE),"")</f>
        <v/>
      </c>
      <c r="AE2132" s="20" t="str">
        <f>IFERROR(VLOOKUP(Q2132,'CODE H VS CODE ICPE'!$A$2:$D$80,4,FALSE),"")</f>
        <v/>
      </c>
      <c r="AF2132" s="20" t="str">
        <f>IFERROR(VLOOKUP(R2132,'CODE H VS CODE ICPE'!$A$2:$D$80,4,FALSE),"")</f>
        <v/>
      </c>
      <c r="AG2132" s="20" t="str">
        <f>IFERROR(VLOOKUP(S2132,'CODE H VS CODE ICPE'!$A$2:$D$80,4,FALSE),"")</f>
        <v/>
      </c>
      <c r="AH2132" s="48" t="str">
        <f t="shared" si="471"/>
        <v>Accepted</v>
      </c>
      <c r="AI2132" s="21">
        <f>IF(T2132="",0,IF(T2132="Interdit",0,VLOOKUP(F2132,'CODE H VS CODE ICPE'!$A$2:$E$80,5,FALSE)))</f>
        <v>0</v>
      </c>
      <c r="AJ2132" s="21">
        <f>IF(U2132="",0,IF(U2132="Interdit",0,VLOOKUP(G2132,'CODE H VS CODE ICPE'!$A$2:$E$80,5,FALSE)))</f>
        <v>0</v>
      </c>
      <c r="AK2132" s="21">
        <f>IF(V2132="",0,IF(V2132="Interdit",0,VLOOKUP(H2132,'CODE H VS CODE ICPE'!$A$2:$E$80,5,FALSE)))</f>
        <v>0</v>
      </c>
      <c r="AL2132" s="21">
        <f>IF(W2132="",0,IF(W2132="Interdit",0,VLOOKUP(I2132,'CODE H VS CODE ICPE'!$A$2:$E$80,5,FALSE)))</f>
        <v>0</v>
      </c>
      <c r="AM2132" s="21">
        <f>IF(X2132="",0,IF(X2132="Interdit",0,VLOOKUP(J2132,'CODE H VS CODE ICPE'!$A$2:$E$80,5,FALSE)))</f>
        <v>0</v>
      </c>
      <c r="AN2132" s="21">
        <f>IF(Y2132="",0,IF(Y2132="Interdit",0,VLOOKUP(K2132,'CODE H VS CODE ICPE'!$A$2:$E$80,5,FALSE)))</f>
        <v>0</v>
      </c>
      <c r="AO2132" s="21">
        <f>IF(Z2132="",0,IF(Z2132="Interdit",0,VLOOKUP(L2132,'CODE H VS CODE ICPE'!$A$2:$E$80,5,FALSE)))</f>
        <v>0</v>
      </c>
      <c r="AP2132" s="21">
        <f>IF(AA2132="",0,IF(AA2132="Interdit",0,VLOOKUP(M2132,'CODE H VS CODE ICPE'!$A$2:$E$80,5,FALSE)))</f>
        <v>0</v>
      </c>
      <c r="AQ2132" s="21">
        <f>IF(AB2132="",0,IF(AB2132="Interdit",0,VLOOKUP(N2132,'CODE H VS CODE ICPE'!$A$2:$E$80,5,FALSE)))</f>
        <v>0</v>
      </c>
      <c r="AR2132" s="21">
        <f>IF(AC2132="",0,IF(AC2132="Interdit",0,VLOOKUP(O2132,'CODE H VS CODE ICPE'!$A$2:$E$80,5,FALSE)))</f>
        <v>0</v>
      </c>
      <c r="AS2132" s="21">
        <f>IF(AD2132="",0,IF(AD2132="Interdit",0,VLOOKUP(P2132,'CODE H VS CODE ICPE'!$A$2:$E$80,5,FALSE)))</f>
        <v>0</v>
      </c>
      <c r="AT2132" s="21">
        <f>IF(AE2132="",0,IF(AE2132="Interdit",0,VLOOKUP(Q2132,'CODE H VS CODE ICPE'!$A$2:$E$80,5,FALSE)))</f>
        <v>0</v>
      </c>
      <c r="AU2132" s="21">
        <f>IF(AF2132="",0,IF(AF2132="Interdit",0,VLOOKUP(R2132,'CODE H VS CODE ICPE'!$A$2:$E$80,5,FALSE)))</f>
        <v>0</v>
      </c>
      <c r="AV2132" s="21">
        <f>IF(AG2132="",0,IF(AG2132="Interdit",0,VLOOKUP(S2132,'CODE H VS CODE ICPE'!$A$2:$E$80,5,FALSE)))</f>
        <v>0</v>
      </c>
      <c r="AW2132" s="20" t="str">
        <f t="shared" si="468"/>
        <v>$AI$2</v>
      </c>
      <c r="AX2132" s="26">
        <f t="shared" si="469"/>
        <v>0</v>
      </c>
      <c r="AY2132" s="20" t="str">
        <f t="shared" si="470"/>
        <v>H332</v>
      </c>
      <c r="AZ2132" s="20">
        <f>IF(AY2132="","",IF(AY2132=0,"",VLOOKUP(AY2132,'CODE H VS CODE ICPE'!$A$1:$E$80,3,FALSE)))</f>
        <v>4710</v>
      </c>
    </row>
    <row r="2133" spans="1:52" ht="28.9" customHeight="1">
      <c r="A2133" s="23">
        <v>2870</v>
      </c>
      <c r="B2133" s="24" t="s">
        <v>4228</v>
      </c>
      <c r="C2133" s="25" t="s">
        <v>499</v>
      </c>
      <c r="D2133" s="24" t="s">
        <v>506</v>
      </c>
      <c r="E2133" s="24" t="s">
        <v>4229</v>
      </c>
      <c r="F2133" s="20" t="s">
        <v>68</v>
      </c>
      <c r="G2133" s="20"/>
      <c r="H2133" s="20"/>
      <c r="I2133" s="20"/>
      <c r="J2133" s="20"/>
      <c r="K2133" s="20"/>
      <c r="L2133" s="20"/>
      <c r="M2133" s="20"/>
      <c r="N2133" s="20"/>
      <c r="O2133" s="20"/>
      <c r="P2133" s="20"/>
      <c r="Q2133" s="20"/>
      <c r="R2133" s="20"/>
      <c r="S2133" s="20"/>
      <c r="T2133" s="20" t="str">
        <f>IFERROR(VLOOKUP(F2133,'CODE H VS CODE ICPE'!$A$2:$D$80,4,FALSE),"")</f>
        <v>Interdit</v>
      </c>
      <c r="U2133" s="20" t="str">
        <f>IFERROR(VLOOKUP(G2133,'CODE H VS CODE ICPE'!$A$2:$D$80,4,FALSE),"")</f>
        <v/>
      </c>
      <c r="V2133" s="20" t="str">
        <f>IFERROR(VLOOKUP(H2133,'CODE H VS CODE ICPE'!$A$2:$D$80,4,FALSE),"")</f>
        <v/>
      </c>
      <c r="W2133" s="20" t="str">
        <f>IFERROR(VLOOKUP(I2133,'CODE H VS CODE ICPE'!$A$2:$D$80,4,FALSE),"")</f>
        <v/>
      </c>
      <c r="X2133" s="20" t="str">
        <f>IFERROR(VLOOKUP(J2133,'CODE H VS CODE ICPE'!$A$2:$D$80,4,FALSE),"")</f>
        <v/>
      </c>
      <c r="Y2133" s="20" t="str">
        <f>IFERROR(VLOOKUP(K2133,'CODE H VS CODE ICPE'!$A$2:$D$80,4,FALSE),"")</f>
        <v/>
      </c>
      <c r="Z2133" s="20" t="str">
        <f>IFERROR(VLOOKUP(L2133,'CODE H VS CODE ICPE'!$A$2:$D$80,4,FALSE),"")</f>
        <v/>
      </c>
      <c r="AA2133" s="20" t="str">
        <f>IFERROR(VLOOKUP(M2133,'CODE H VS CODE ICPE'!$A$2:$D$80,4,FALSE),"")</f>
        <v/>
      </c>
      <c r="AB2133" s="20" t="str">
        <f>IFERROR(VLOOKUP(N2133,'CODE H VS CODE ICPE'!$A$2:$D$80,4,FALSE),"")</f>
        <v/>
      </c>
      <c r="AC2133" s="20" t="str">
        <f>IFERROR(VLOOKUP(O2133,'CODE H VS CODE ICPE'!$A$2:$D$80,4,FALSE),"")</f>
        <v/>
      </c>
      <c r="AD2133" s="20" t="str">
        <f>IFERROR(VLOOKUP(P2133,'CODE H VS CODE ICPE'!$A$2:$D$80,4,FALSE),"")</f>
        <v/>
      </c>
      <c r="AE2133" s="20" t="str">
        <f>IFERROR(VLOOKUP(Q2133,'CODE H VS CODE ICPE'!$A$2:$D$80,4,FALSE),"")</f>
        <v/>
      </c>
      <c r="AF2133" s="20" t="str">
        <f>IFERROR(VLOOKUP(R2133,'CODE H VS CODE ICPE'!$A$2:$D$80,4,FALSE),"")</f>
        <v/>
      </c>
      <c r="AG2133" s="20" t="str">
        <f>IFERROR(VLOOKUP(S2133,'CODE H VS CODE ICPE'!$A$2:$D$80,4,FALSE),"")</f>
        <v/>
      </c>
      <c r="AH2133" s="48" t="str">
        <f t="shared" si="471"/>
        <v>Accepted</v>
      </c>
      <c r="AI2133" s="21">
        <f>IF(T2133="",0,IF(T2133="Interdit",0,VLOOKUP(F2133,'CODE H VS CODE ICPE'!$A$2:$E$80,5,FALSE)))</f>
        <v>0</v>
      </c>
      <c r="AJ2133" s="21">
        <f>IF(U2133="",0,IF(U2133="Interdit",0,VLOOKUP(G2133,'CODE H VS CODE ICPE'!$A$2:$E$80,5,FALSE)))</f>
        <v>0</v>
      </c>
      <c r="AK2133" s="21">
        <f>IF(V2133="",0,IF(V2133="Interdit",0,VLOOKUP(H2133,'CODE H VS CODE ICPE'!$A$2:$E$80,5,FALSE)))</f>
        <v>0</v>
      </c>
      <c r="AL2133" s="21">
        <f>IF(W2133="",0,IF(W2133="Interdit",0,VLOOKUP(I2133,'CODE H VS CODE ICPE'!$A$2:$E$80,5,FALSE)))</f>
        <v>0</v>
      </c>
      <c r="AM2133" s="21">
        <f>IF(X2133="",0,IF(X2133="Interdit",0,VLOOKUP(J2133,'CODE H VS CODE ICPE'!$A$2:$E$80,5,FALSE)))</f>
        <v>0</v>
      </c>
      <c r="AN2133" s="21">
        <f>IF(Y2133="",0,IF(Y2133="Interdit",0,VLOOKUP(K2133,'CODE H VS CODE ICPE'!$A$2:$E$80,5,FALSE)))</f>
        <v>0</v>
      </c>
      <c r="AO2133" s="21">
        <f>IF(Z2133="",0,IF(Z2133="Interdit",0,VLOOKUP(L2133,'CODE H VS CODE ICPE'!$A$2:$E$80,5,FALSE)))</f>
        <v>0</v>
      </c>
      <c r="AP2133" s="21">
        <f>IF(AA2133="",0,IF(AA2133="Interdit",0,VLOOKUP(M2133,'CODE H VS CODE ICPE'!$A$2:$E$80,5,FALSE)))</f>
        <v>0</v>
      </c>
      <c r="AQ2133" s="21">
        <f>IF(AB2133="",0,IF(AB2133="Interdit",0,VLOOKUP(N2133,'CODE H VS CODE ICPE'!$A$2:$E$80,5,FALSE)))</f>
        <v>0</v>
      </c>
      <c r="AR2133" s="21">
        <f>IF(AC2133="",0,IF(AC2133="Interdit",0,VLOOKUP(O2133,'CODE H VS CODE ICPE'!$A$2:$E$80,5,FALSE)))</f>
        <v>0</v>
      </c>
      <c r="AS2133" s="21">
        <f>IF(AD2133="",0,IF(AD2133="Interdit",0,VLOOKUP(P2133,'CODE H VS CODE ICPE'!$A$2:$E$80,5,FALSE)))</f>
        <v>0</v>
      </c>
      <c r="AT2133" s="21">
        <f>IF(AE2133="",0,IF(AE2133="Interdit",0,VLOOKUP(Q2133,'CODE H VS CODE ICPE'!$A$2:$E$80,5,FALSE)))</f>
        <v>0</v>
      </c>
      <c r="AU2133" s="21">
        <f>IF(AF2133="",0,IF(AF2133="Interdit",0,VLOOKUP(R2133,'CODE H VS CODE ICPE'!$A$2:$E$80,5,FALSE)))</f>
        <v>0</v>
      </c>
      <c r="AV2133" s="21">
        <f>IF(AG2133="",0,IF(AG2133="Interdit",0,VLOOKUP(S2133,'CODE H VS CODE ICPE'!$A$2:$E$80,5,FALSE)))</f>
        <v>0</v>
      </c>
      <c r="AW2133" s="20" t="str">
        <f t="shared" si="468"/>
        <v>$AI$2</v>
      </c>
      <c r="AX2133" s="26">
        <f t="shared" si="469"/>
        <v>0</v>
      </c>
      <c r="AY2133" s="20" t="str">
        <f t="shared" si="470"/>
        <v>H261</v>
      </c>
      <c r="AZ2133" s="20">
        <f>IF(AY2133="","",IF(AY2133=0,"",VLOOKUP(AY2133,'CODE H VS CODE ICPE'!$A$1:$E$80,3,FALSE)))</f>
        <v>4330</v>
      </c>
    </row>
    <row r="2134" spans="1:52" ht="28.9" customHeight="1">
      <c r="A2134" s="23">
        <v>2872</v>
      </c>
      <c r="B2134" s="24" t="s">
        <v>4230</v>
      </c>
      <c r="C2134" s="25" t="s">
        <v>222</v>
      </c>
      <c r="D2134" s="24" t="s">
        <v>482</v>
      </c>
      <c r="E2134" s="24" t="s">
        <v>4231</v>
      </c>
      <c r="F2134" s="20" t="s">
        <v>88</v>
      </c>
      <c r="G2134" s="20" t="s">
        <v>110</v>
      </c>
      <c r="H2134" s="20"/>
      <c r="I2134" s="20"/>
      <c r="J2134" s="20"/>
      <c r="K2134" s="20"/>
      <c r="L2134" s="20"/>
      <c r="M2134" s="20"/>
      <c r="N2134" s="20"/>
      <c r="O2134" s="20"/>
      <c r="P2134" s="20"/>
      <c r="Q2134" s="20"/>
      <c r="R2134" s="20"/>
      <c r="S2134" s="20"/>
      <c r="T2134" s="20" t="str">
        <f>IFERROR(VLOOKUP(F2134,'CODE H VS CODE ICPE'!$A$2:$D$80,4,FALSE),"")</f>
        <v>Interdit</v>
      </c>
      <c r="U2134" s="20" t="str">
        <f>IFERROR(VLOOKUP(G2134,'CODE H VS CODE ICPE'!$A$2:$D$80,4,FALSE),"")</f>
        <v>Interdit</v>
      </c>
      <c r="V2134" s="20" t="str">
        <f>IFERROR(VLOOKUP(H2134,'CODE H VS CODE ICPE'!$A$2:$D$80,4,FALSE),"")</f>
        <v/>
      </c>
      <c r="W2134" s="20" t="str">
        <f>IFERROR(VLOOKUP(I2134,'CODE H VS CODE ICPE'!$A$2:$D$80,4,FALSE),"")</f>
        <v/>
      </c>
      <c r="X2134" s="20" t="str">
        <f>IFERROR(VLOOKUP(J2134,'CODE H VS CODE ICPE'!$A$2:$D$80,4,FALSE),"")</f>
        <v/>
      </c>
      <c r="Y2134" s="20" t="str">
        <f>IFERROR(VLOOKUP(K2134,'CODE H VS CODE ICPE'!$A$2:$D$80,4,FALSE),"")</f>
        <v/>
      </c>
      <c r="Z2134" s="20" t="str">
        <f>IFERROR(VLOOKUP(L2134,'CODE H VS CODE ICPE'!$A$2:$D$80,4,FALSE),"")</f>
        <v/>
      </c>
      <c r="AA2134" s="20" t="str">
        <f>IFERROR(VLOOKUP(M2134,'CODE H VS CODE ICPE'!$A$2:$D$80,4,FALSE),"")</f>
        <v/>
      </c>
      <c r="AB2134" s="20" t="str">
        <f>IFERROR(VLOOKUP(N2134,'CODE H VS CODE ICPE'!$A$2:$D$80,4,FALSE),"")</f>
        <v/>
      </c>
      <c r="AC2134" s="20" t="str">
        <f>IFERROR(VLOOKUP(O2134,'CODE H VS CODE ICPE'!$A$2:$D$80,4,FALSE),"")</f>
        <v/>
      </c>
      <c r="AD2134" s="20" t="str">
        <f>IFERROR(VLOOKUP(P2134,'CODE H VS CODE ICPE'!$A$2:$D$80,4,FALSE),"")</f>
        <v/>
      </c>
      <c r="AE2134" s="20" t="str">
        <f>IFERROR(VLOOKUP(Q2134,'CODE H VS CODE ICPE'!$A$2:$D$80,4,FALSE),"")</f>
        <v/>
      </c>
      <c r="AF2134" s="20" t="str">
        <f>IFERROR(VLOOKUP(R2134,'CODE H VS CODE ICPE'!$A$2:$D$80,4,FALSE),"")</f>
        <v/>
      </c>
      <c r="AG2134" s="20" t="str">
        <f>IFERROR(VLOOKUP(S2134,'CODE H VS CODE ICPE'!$A$2:$D$80,4,FALSE),"")</f>
        <v/>
      </c>
      <c r="AH2134" s="48" t="str">
        <f t="shared" si="471"/>
        <v>Accepted</v>
      </c>
      <c r="AI2134" s="21">
        <f>IF(T2134="",0,IF(T2134="Interdit",0,VLOOKUP(F2134,'CODE H VS CODE ICPE'!$A$2:$E$80,5,FALSE)))</f>
        <v>0</v>
      </c>
      <c r="AJ2134" s="21">
        <f>IF(U2134="",0,IF(U2134="Interdit",0,VLOOKUP(G2134,'CODE H VS CODE ICPE'!$A$2:$E$80,5,FALSE)))</f>
        <v>0</v>
      </c>
      <c r="AK2134" s="21">
        <f>IF(V2134="",0,IF(V2134="Interdit",0,VLOOKUP(H2134,'CODE H VS CODE ICPE'!$A$2:$E$80,5,FALSE)))</f>
        <v>0</v>
      </c>
      <c r="AL2134" s="21">
        <f>IF(W2134="",0,IF(W2134="Interdit",0,VLOOKUP(I2134,'CODE H VS CODE ICPE'!$A$2:$E$80,5,FALSE)))</f>
        <v>0</v>
      </c>
      <c r="AM2134" s="21">
        <f>IF(X2134="",0,IF(X2134="Interdit",0,VLOOKUP(J2134,'CODE H VS CODE ICPE'!$A$2:$E$80,5,FALSE)))</f>
        <v>0</v>
      </c>
      <c r="AN2134" s="21">
        <f>IF(Y2134="",0,IF(Y2134="Interdit",0,VLOOKUP(K2134,'CODE H VS CODE ICPE'!$A$2:$E$80,5,FALSE)))</f>
        <v>0</v>
      </c>
      <c r="AO2134" s="21">
        <f>IF(Z2134="",0,IF(Z2134="Interdit",0,VLOOKUP(L2134,'CODE H VS CODE ICPE'!$A$2:$E$80,5,FALSE)))</f>
        <v>0</v>
      </c>
      <c r="AP2134" s="21">
        <f>IF(AA2134="",0,IF(AA2134="Interdit",0,VLOOKUP(M2134,'CODE H VS CODE ICPE'!$A$2:$E$80,5,FALSE)))</f>
        <v>0</v>
      </c>
      <c r="AQ2134" s="21">
        <f>IF(AB2134="",0,IF(AB2134="Interdit",0,VLOOKUP(N2134,'CODE H VS CODE ICPE'!$A$2:$E$80,5,FALSE)))</f>
        <v>0</v>
      </c>
      <c r="AR2134" s="21">
        <f>IF(AC2134="",0,IF(AC2134="Interdit",0,VLOOKUP(O2134,'CODE H VS CODE ICPE'!$A$2:$E$80,5,FALSE)))</f>
        <v>0</v>
      </c>
      <c r="AS2134" s="21">
        <f>IF(AD2134="",0,IF(AD2134="Interdit",0,VLOOKUP(P2134,'CODE H VS CODE ICPE'!$A$2:$E$80,5,FALSE)))</f>
        <v>0</v>
      </c>
      <c r="AT2134" s="21">
        <f>IF(AE2134="",0,IF(AE2134="Interdit",0,VLOOKUP(Q2134,'CODE H VS CODE ICPE'!$A$2:$E$80,5,FALSE)))</f>
        <v>0</v>
      </c>
      <c r="AU2134" s="21">
        <f>IF(AF2134="",0,IF(AF2134="Interdit",0,VLOOKUP(R2134,'CODE H VS CODE ICPE'!$A$2:$E$80,5,FALSE)))</f>
        <v>0</v>
      </c>
      <c r="AV2134" s="21">
        <f>IF(AG2134="",0,IF(AG2134="Interdit",0,VLOOKUP(S2134,'CODE H VS CODE ICPE'!$A$2:$E$80,5,FALSE)))</f>
        <v>0</v>
      </c>
      <c r="AW2134" s="20" t="str">
        <f t="shared" si="468"/>
        <v>$AI$2</v>
      </c>
      <c r="AX2134" s="26">
        <f t="shared" si="469"/>
        <v>0</v>
      </c>
      <c r="AY2134" s="20" t="str">
        <f t="shared" si="470"/>
        <v>H304</v>
      </c>
      <c r="AZ2134" s="20">
        <f>IF(AY2134="","",IF(AY2134=0,"",VLOOKUP(AY2134,'CODE H VS CODE ICPE'!$A$1:$E$80,3,FALSE)))</f>
        <v>4510</v>
      </c>
    </row>
    <row r="2135" spans="1:52" ht="28.9" customHeight="1">
      <c r="A2135" s="23">
        <v>2873</v>
      </c>
      <c r="B2135" s="24" t="s">
        <v>4232</v>
      </c>
      <c r="C2135" s="25" t="s">
        <v>222</v>
      </c>
      <c r="D2135" s="24" t="s">
        <v>223</v>
      </c>
      <c r="E2135" s="24" t="s">
        <v>4230</v>
      </c>
      <c r="F2135" s="20" t="s">
        <v>86</v>
      </c>
      <c r="G2135" s="20" t="s">
        <v>94</v>
      </c>
      <c r="H2135" s="20"/>
      <c r="I2135" s="20"/>
      <c r="J2135" s="20"/>
      <c r="K2135" s="20"/>
      <c r="L2135" s="20"/>
      <c r="M2135" s="20"/>
      <c r="N2135" s="20"/>
      <c r="O2135" s="20"/>
      <c r="P2135" s="20"/>
      <c r="Q2135" s="20"/>
      <c r="R2135" s="20"/>
      <c r="S2135" s="20"/>
      <c r="T2135" s="20" t="str">
        <f>IFERROR(VLOOKUP(F2135,'CODE H VS CODE ICPE'!$A$2:$D$80,4,FALSE),"")</f>
        <v>Autorisé</v>
      </c>
      <c r="U2135" s="20" t="str">
        <f>IFERROR(VLOOKUP(G2135,'CODE H VS CODE ICPE'!$A$2:$D$80,4,FALSE),"")</f>
        <v>Demande d'autorisation</v>
      </c>
      <c r="V2135" s="20" t="str">
        <f>IFERROR(VLOOKUP(H2135,'CODE H VS CODE ICPE'!$A$2:$D$80,4,FALSE),"")</f>
        <v/>
      </c>
      <c r="W2135" s="20" t="str">
        <f>IFERROR(VLOOKUP(I2135,'CODE H VS CODE ICPE'!$A$2:$D$80,4,FALSE),"")</f>
        <v/>
      </c>
      <c r="X2135" s="20" t="str">
        <f>IFERROR(VLOOKUP(J2135,'CODE H VS CODE ICPE'!$A$2:$D$80,4,FALSE),"")</f>
        <v/>
      </c>
      <c r="Y2135" s="20" t="str">
        <f>IFERROR(VLOOKUP(K2135,'CODE H VS CODE ICPE'!$A$2:$D$80,4,FALSE),"")</f>
        <v/>
      </c>
      <c r="Z2135" s="20" t="str">
        <f>IFERROR(VLOOKUP(L2135,'CODE H VS CODE ICPE'!$A$2:$D$80,4,FALSE),"")</f>
        <v/>
      </c>
      <c r="AA2135" s="20" t="str">
        <f>IFERROR(VLOOKUP(M2135,'CODE H VS CODE ICPE'!$A$2:$D$80,4,FALSE),"")</f>
        <v/>
      </c>
      <c r="AB2135" s="20" t="str">
        <f>IFERROR(VLOOKUP(N2135,'CODE H VS CODE ICPE'!$A$2:$D$80,4,FALSE),"")</f>
        <v/>
      </c>
      <c r="AC2135" s="20" t="str">
        <f>IFERROR(VLOOKUP(O2135,'CODE H VS CODE ICPE'!$A$2:$D$80,4,FALSE),"")</f>
        <v/>
      </c>
      <c r="AD2135" s="20" t="str">
        <f>IFERROR(VLOOKUP(P2135,'CODE H VS CODE ICPE'!$A$2:$D$80,4,FALSE),"")</f>
        <v/>
      </c>
      <c r="AE2135" s="20" t="str">
        <f>IFERROR(VLOOKUP(Q2135,'CODE H VS CODE ICPE'!$A$2:$D$80,4,FALSE),"")</f>
        <v/>
      </c>
      <c r="AF2135" s="20" t="str">
        <f>IFERROR(VLOOKUP(R2135,'CODE H VS CODE ICPE'!$A$2:$D$80,4,FALSE),"")</f>
        <v/>
      </c>
      <c r="AG2135" s="20" t="str">
        <f>IFERROR(VLOOKUP(S2135,'CODE H VS CODE ICPE'!$A$2:$D$80,4,FALSE),"")</f>
        <v/>
      </c>
      <c r="AH2135" s="47" t="str">
        <f t="shared" si="471"/>
        <v>Accepted</v>
      </c>
      <c r="AI2135" s="21">
        <f>IF(T2135="",0,IF(T2135="Interdit",0,VLOOKUP(F2135,'CODE H VS CODE ICPE'!$A$2:$E$80,5,FALSE)))</f>
        <v>99999.99</v>
      </c>
      <c r="AJ2135" s="21">
        <f>IF(U2135="",0,IF(U2135="Interdit",0,VLOOKUP(G2135,'CODE H VS CODE ICPE'!$A$2:$E$80,5,FALSE)))</f>
        <v>199.99</v>
      </c>
      <c r="AK2135" s="21">
        <f>IF(V2135="",0,IF(V2135="Interdit",0,VLOOKUP(H2135,'CODE H VS CODE ICPE'!$A$2:$E$80,5,FALSE)))</f>
        <v>0</v>
      </c>
      <c r="AL2135" s="21">
        <f>IF(W2135="",0,IF(W2135="Interdit",0,VLOOKUP(I2135,'CODE H VS CODE ICPE'!$A$2:$E$80,5,FALSE)))</f>
        <v>0</v>
      </c>
      <c r="AM2135" s="21">
        <f>IF(X2135="",0,IF(X2135="Interdit",0,VLOOKUP(J2135,'CODE H VS CODE ICPE'!$A$2:$E$80,5,FALSE)))</f>
        <v>0</v>
      </c>
      <c r="AN2135" s="21">
        <f>IF(Y2135="",0,IF(Y2135="Interdit",0,VLOOKUP(K2135,'CODE H VS CODE ICPE'!$A$2:$E$80,5,FALSE)))</f>
        <v>0</v>
      </c>
      <c r="AO2135" s="21">
        <f>IF(Z2135="",0,IF(Z2135="Interdit",0,VLOOKUP(L2135,'CODE H VS CODE ICPE'!$A$2:$E$80,5,FALSE)))</f>
        <v>0</v>
      </c>
      <c r="AP2135" s="21">
        <f>IF(AA2135="",0,IF(AA2135="Interdit",0,VLOOKUP(M2135,'CODE H VS CODE ICPE'!$A$2:$E$80,5,FALSE)))</f>
        <v>0</v>
      </c>
      <c r="AQ2135" s="21">
        <f>IF(AB2135="",0,IF(AB2135="Interdit",0,VLOOKUP(N2135,'CODE H VS CODE ICPE'!$A$2:$E$80,5,FALSE)))</f>
        <v>0</v>
      </c>
      <c r="AR2135" s="21">
        <f>IF(AC2135="",0,IF(AC2135="Interdit",0,VLOOKUP(O2135,'CODE H VS CODE ICPE'!$A$2:$E$80,5,FALSE)))</f>
        <v>0</v>
      </c>
      <c r="AS2135" s="21">
        <f>IF(AD2135="",0,IF(AD2135="Interdit",0,VLOOKUP(P2135,'CODE H VS CODE ICPE'!$A$2:$E$80,5,FALSE)))</f>
        <v>0</v>
      </c>
      <c r="AT2135" s="21">
        <f>IF(AE2135="",0,IF(AE2135="Interdit",0,VLOOKUP(Q2135,'CODE H VS CODE ICPE'!$A$2:$E$80,5,FALSE)))</f>
        <v>0</v>
      </c>
      <c r="AU2135" s="21">
        <f>IF(AF2135="",0,IF(AF2135="Interdit",0,VLOOKUP(R2135,'CODE H VS CODE ICPE'!$A$2:$E$80,5,FALSE)))</f>
        <v>0</v>
      </c>
      <c r="AV2135" s="21">
        <f>IF(AG2135="",0,IF(AG2135="Interdit",0,VLOOKUP(S2135,'CODE H VS CODE ICPE'!$A$2:$E$80,5,FALSE)))</f>
        <v>0</v>
      </c>
      <c r="AW2135" s="20" t="str">
        <f t="shared" si="468"/>
        <v>$AI$2</v>
      </c>
      <c r="AX2135" s="26">
        <f t="shared" si="469"/>
        <v>99999.99</v>
      </c>
      <c r="AY2135" s="20" t="str">
        <f t="shared" si="470"/>
        <v>H302</v>
      </c>
      <c r="AZ2135" s="20">
        <f>IF(AY2135="","",IF(AY2135=0,"",VLOOKUP(AY2135,'CODE H VS CODE ICPE'!$A$1:$E$80,3,FALSE)))</f>
        <v>4511</v>
      </c>
    </row>
    <row r="2136" spans="1:52" ht="28.9" customHeight="1">
      <c r="A2136" s="23">
        <v>2881</v>
      </c>
      <c r="B2136" s="24" t="s">
        <v>4233</v>
      </c>
      <c r="C2136" s="25" t="s">
        <v>467</v>
      </c>
      <c r="D2136" s="24" t="s">
        <v>468</v>
      </c>
      <c r="E2136" s="24" t="s">
        <v>4234</v>
      </c>
      <c r="F2136" s="20" t="s">
        <v>68</v>
      </c>
      <c r="G2136" s="20"/>
      <c r="H2136" s="20"/>
      <c r="I2136" s="20"/>
      <c r="J2136" s="20"/>
      <c r="K2136" s="20"/>
      <c r="L2136" s="20"/>
      <c r="M2136" s="20"/>
      <c r="N2136" s="20"/>
      <c r="O2136" s="20"/>
      <c r="P2136" s="20"/>
      <c r="Q2136" s="20"/>
      <c r="R2136" s="20"/>
      <c r="S2136" s="20"/>
      <c r="T2136" s="20" t="str">
        <f>IFERROR(VLOOKUP(F2136,'CODE H VS CODE ICPE'!$A$2:$D$80,4,FALSE),"")</f>
        <v>Interdit</v>
      </c>
      <c r="U2136" s="20" t="str">
        <f>IFERROR(VLOOKUP(G2136,'CODE H VS CODE ICPE'!$A$2:$D$80,4,FALSE),"")</f>
        <v/>
      </c>
      <c r="V2136" s="20" t="str">
        <f>IFERROR(VLOOKUP(H2136,'CODE H VS CODE ICPE'!$A$2:$D$80,4,FALSE),"")</f>
        <v/>
      </c>
      <c r="W2136" s="20" t="str">
        <f>IFERROR(VLOOKUP(I2136,'CODE H VS CODE ICPE'!$A$2:$D$80,4,FALSE),"")</f>
        <v/>
      </c>
      <c r="X2136" s="20" t="str">
        <f>IFERROR(VLOOKUP(J2136,'CODE H VS CODE ICPE'!$A$2:$D$80,4,FALSE),"")</f>
        <v/>
      </c>
      <c r="Y2136" s="20" t="str">
        <f>IFERROR(VLOOKUP(K2136,'CODE H VS CODE ICPE'!$A$2:$D$80,4,FALSE),"")</f>
        <v/>
      </c>
      <c r="Z2136" s="20" t="str">
        <f>IFERROR(VLOOKUP(L2136,'CODE H VS CODE ICPE'!$A$2:$D$80,4,FALSE),"")</f>
        <v/>
      </c>
      <c r="AA2136" s="20" t="str">
        <f>IFERROR(VLOOKUP(M2136,'CODE H VS CODE ICPE'!$A$2:$D$80,4,FALSE),"")</f>
        <v/>
      </c>
      <c r="AB2136" s="20" t="str">
        <f>IFERROR(VLOOKUP(N2136,'CODE H VS CODE ICPE'!$A$2:$D$80,4,FALSE),"")</f>
        <v/>
      </c>
      <c r="AC2136" s="20" t="str">
        <f>IFERROR(VLOOKUP(O2136,'CODE H VS CODE ICPE'!$A$2:$D$80,4,FALSE),"")</f>
        <v/>
      </c>
      <c r="AD2136" s="20" t="str">
        <f>IFERROR(VLOOKUP(P2136,'CODE H VS CODE ICPE'!$A$2:$D$80,4,FALSE),"")</f>
        <v/>
      </c>
      <c r="AE2136" s="20" t="str">
        <f>IFERROR(VLOOKUP(Q2136,'CODE H VS CODE ICPE'!$A$2:$D$80,4,FALSE),"")</f>
        <v/>
      </c>
      <c r="AF2136" s="20" t="str">
        <f>IFERROR(VLOOKUP(R2136,'CODE H VS CODE ICPE'!$A$2:$D$80,4,FALSE),"")</f>
        <v/>
      </c>
      <c r="AG2136" s="20" t="str">
        <f>IFERROR(VLOOKUP(S2136,'CODE H VS CODE ICPE'!$A$2:$D$80,4,FALSE),"")</f>
        <v/>
      </c>
      <c r="AH2136" s="48" t="s">
        <v>4628</v>
      </c>
      <c r="AI2136" s="21">
        <f>IF(T2136="",0,IF(T2136="Interdit",0,VLOOKUP(F2136,'CODE H VS CODE ICPE'!$A$2:$E$80,5,FALSE)))</f>
        <v>0</v>
      </c>
      <c r="AJ2136" s="21">
        <f>IF(U2136="",0,IF(U2136="Interdit",0,VLOOKUP(G2136,'CODE H VS CODE ICPE'!$A$2:$E$80,5,FALSE)))</f>
        <v>0</v>
      </c>
      <c r="AK2136" s="21">
        <f>IF(V2136="",0,IF(V2136="Interdit",0,VLOOKUP(H2136,'CODE H VS CODE ICPE'!$A$2:$E$80,5,FALSE)))</f>
        <v>0</v>
      </c>
      <c r="AL2136" s="21">
        <f>IF(W2136="",0,IF(W2136="Interdit",0,VLOOKUP(I2136,'CODE H VS CODE ICPE'!$A$2:$E$80,5,FALSE)))</f>
        <v>0</v>
      </c>
      <c r="AM2136" s="21">
        <f>IF(X2136="",0,IF(X2136="Interdit",0,VLOOKUP(J2136,'CODE H VS CODE ICPE'!$A$2:$E$80,5,FALSE)))</f>
        <v>0</v>
      </c>
      <c r="AN2136" s="21">
        <f>IF(Y2136="",0,IF(Y2136="Interdit",0,VLOOKUP(K2136,'CODE H VS CODE ICPE'!$A$2:$E$80,5,FALSE)))</f>
        <v>0</v>
      </c>
      <c r="AO2136" s="21">
        <f>IF(Z2136="",0,IF(Z2136="Interdit",0,VLOOKUP(L2136,'CODE H VS CODE ICPE'!$A$2:$E$80,5,FALSE)))</f>
        <v>0</v>
      </c>
      <c r="AP2136" s="21">
        <f>IF(AA2136="",0,IF(AA2136="Interdit",0,VLOOKUP(M2136,'CODE H VS CODE ICPE'!$A$2:$E$80,5,FALSE)))</f>
        <v>0</v>
      </c>
      <c r="AQ2136" s="21">
        <f>IF(AB2136="",0,IF(AB2136="Interdit",0,VLOOKUP(N2136,'CODE H VS CODE ICPE'!$A$2:$E$80,5,FALSE)))</f>
        <v>0</v>
      </c>
      <c r="AR2136" s="21">
        <f>IF(AC2136="",0,IF(AC2136="Interdit",0,VLOOKUP(O2136,'CODE H VS CODE ICPE'!$A$2:$E$80,5,FALSE)))</f>
        <v>0</v>
      </c>
      <c r="AS2136" s="21">
        <f>IF(AD2136="",0,IF(AD2136="Interdit",0,VLOOKUP(P2136,'CODE H VS CODE ICPE'!$A$2:$E$80,5,FALSE)))</f>
        <v>0</v>
      </c>
      <c r="AT2136" s="21">
        <f>IF(AE2136="",0,IF(AE2136="Interdit",0,VLOOKUP(Q2136,'CODE H VS CODE ICPE'!$A$2:$E$80,5,FALSE)))</f>
        <v>0</v>
      </c>
      <c r="AU2136" s="21">
        <f>IF(AF2136="",0,IF(AF2136="Interdit",0,VLOOKUP(R2136,'CODE H VS CODE ICPE'!$A$2:$E$80,5,FALSE)))</f>
        <v>0</v>
      </c>
      <c r="AV2136" s="21">
        <f>IF(AG2136="",0,IF(AG2136="Interdit",0,VLOOKUP(S2136,'CODE H VS CODE ICPE'!$A$2:$E$80,5,FALSE)))</f>
        <v>0</v>
      </c>
      <c r="AW2136" s="20" t="str">
        <f t="shared" si="468"/>
        <v>$AI$2</v>
      </c>
      <c r="AX2136" s="26">
        <f t="shared" si="469"/>
        <v>0</v>
      </c>
      <c r="AY2136" s="20" t="str">
        <f t="shared" si="470"/>
        <v>H261</v>
      </c>
      <c r="AZ2136" s="20">
        <f>IF(AY2136="","",IF(AY2136=0,"",VLOOKUP(AY2136,'CODE H VS CODE ICPE'!$A$1:$E$80,3,FALSE)))</f>
        <v>4330</v>
      </c>
    </row>
    <row r="2137" spans="1:52" ht="28.9" customHeight="1">
      <c r="A2137" s="23">
        <v>2908</v>
      </c>
      <c r="B2137" s="24" t="s">
        <v>4235</v>
      </c>
      <c r="C2137" s="25" t="s">
        <v>347</v>
      </c>
      <c r="D2137" s="24" t="s">
        <v>348</v>
      </c>
      <c r="E2137" s="24" t="s">
        <v>4236</v>
      </c>
      <c r="F2137" s="20" t="s">
        <v>106</v>
      </c>
      <c r="G2137" s="20" t="s">
        <v>156</v>
      </c>
      <c r="H2137" s="20" t="s">
        <v>3332</v>
      </c>
      <c r="I2137" s="20" t="s">
        <v>162</v>
      </c>
      <c r="J2137" s="20" t="s">
        <v>166</v>
      </c>
      <c r="K2137" s="20"/>
      <c r="L2137" s="20"/>
      <c r="M2137" s="20"/>
      <c r="N2137" s="20"/>
      <c r="O2137" s="20"/>
      <c r="P2137" s="20"/>
      <c r="Q2137" s="20"/>
      <c r="R2137" s="20"/>
      <c r="S2137" s="20"/>
      <c r="T2137" s="20" t="str">
        <f>IFERROR(VLOOKUP(F2137,'CODE H VS CODE ICPE'!$A$2:$D$80,4,FALSE),"")</f>
        <v>Interdit</v>
      </c>
      <c r="U2137" s="20" t="str">
        <f>IFERROR(VLOOKUP(G2137,'CODE H VS CODE ICPE'!$A$2:$D$80,4,FALSE),"")</f>
        <v>Interdit</v>
      </c>
      <c r="V2137" s="20" t="str">
        <f>IFERROR(VLOOKUP(H2137,'CODE H VS CODE ICPE'!$A$2:$D$80,4,FALSE),"")</f>
        <v/>
      </c>
      <c r="W2137" s="20" t="str">
        <f>IFERROR(VLOOKUP(I2137,'CODE H VS CODE ICPE'!$A$2:$D$80,4,FALSE),"")</f>
        <v>Autorisé</v>
      </c>
      <c r="X2137" s="20" t="str">
        <f>IFERROR(VLOOKUP(J2137,'CODE H VS CODE ICPE'!$A$2:$D$80,4,FALSE),"")</f>
        <v>Autorisé</v>
      </c>
      <c r="Y2137" s="20" t="str">
        <f>IFERROR(VLOOKUP(K2137,'CODE H VS CODE ICPE'!$A$2:$D$80,4,FALSE),"")</f>
        <v/>
      </c>
      <c r="Z2137" s="20" t="str">
        <f>IFERROR(VLOOKUP(L2137,'CODE H VS CODE ICPE'!$A$2:$D$80,4,FALSE),"")</f>
        <v/>
      </c>
      <c r="AA2137" s="20" t="str">
        <f>IFERROR(VLOOKUP(M2137,'CODE H VS CODE ICPE'!$A$2:$D$80,4,FALSE),"")</f>
        <v/>
      </c>
      <c r="AB2137" s="20" t="str">
        <f>IFERROR(VLOOKUP(N2137,'CODE H VS CODE ICPE'!$A$2:$D$80,4,FALSE),"")</f>
        <v/>
      </c>
      <c r="AC2137" s="20" t="str">
        <f>IFERROR(VLOOKUP(O2137,'CODE H VS CODE ICPE'!$A$2:$D$80,4,FALSE),"")</f>
        <v/>
      </c>
      <c r="AD2137" s="20" t="str">
        <f>IFERROR(VLOOKUP(P2137,'CODE H VS CODE ICPE'!$A$2:$D$80,4,FALSE),"")</f>
        <v/>
      </c>
      <c r="AE2137" s="20" t="str">
        <f>IFERROR(VLOOKUP(Q2137,'CODE H VS CODE ICPE'!$A$2:$D$80,4,FALSE),"")</f>
        <v/>
      </c>
      <c r="AF2137" s="20" t="str">
        <f>IFERROR(VLOOKUP(R2137,'CODE H VS CODE ICPE'!$A$2:$D$80,4,FALSE),"")</f>
        <v/>
      </c>
      <c r="AG2137" s="20" t="str">
        <f>IFERROR(VLOOKUP(S2137,'CODE H VS CODE ICPE'!$A$2:$D$80,4,FALSE),"")</f>
        <v/>
      </c>
      <c r="AH2137" s="48" t="s">
        <v>4628</v>
      </c>
      <c r="AI2137" s="21">
        <f>IF(T2137="",0,IF(T2137="Interdit",0,VLOOKUP(F2137,'CODE H VS CODE ICPE'!$A$2:$E$80,5,FALSE)))</f>
        <v>0</v>
      </c>
      <c r="AJ2137" s="21">
        <f>IF(U2137="",0,IF(U2137="Interdit",0,VLOOKUP(G2137,'CODE H VS CODE ICPE'!$A$2:$E$80,5,FALSE)))</f>
        <v>0</v>
      </c>
      <c r="AK2137" s="21">
        <f>IF(V2137="",0,IF(V2137="Interdit",0,VLOOKUP(H2137,'CODE H VS CODE ICPE'!$A$2:$E$80,5,FALSE)))</f>
        <v>0</v>
      </c>
      <c r="AL2137" s="21">
        <f>IF(W2137="",0,IF(W2137="Interdit",0,VLOOKUP(I2137,'CODE H VS CODE ICPE'!$A$2:$E$80,5,FALSE)))</f>
        <v>99999.99</v>
      </c>
      <c r="AM2137" s="21">
        <f>IF(X2137="",0,IF(X2137="Interdit",0,VLOOKUP(J2137,'CODE H VS CODE ICPE'!$A$2:$E$80,5,FALSE)))</f>
        <v>99999.99</v>
      </c>
      <c r="AN2137" s="21">
        <f>IF(Y2137="",0,IF(Y2137="Interdit",0,VLOOKUP(K2137,'CODE H VS CODE ICPE'!$A$2:$E$80,5,FALSE)))</f>
        <v>0</v>
      </c>
      <c r="AO2137" s="21">
        <f>IF(Z2137="",0,IF(Z2137="Interdit",0,VLOOKUP(L2137,'CODE H VS CODE ICPE'!$A$2:$E$80,5,FALSE)))</f>
        <v>0</v>
      </c>
      <c r="AP2137" s="21">
        <f>IF(AA2137="",0,IF(AA2137="Interdit",0,VLOOKUP(M2137,'CODE H VS CODE ICPE'!$A$2:$E$80,5,FALSE)))</f>
        <v>0</v>
      </c>
      <c r="AQ2137" s="21">
        <f>IF(AB2137="",0,IF(AB2137="Interdit",0,VLOOKUP(N2137,'CODE H VS CODE ICPE'!$A$2:$E$80,5,FALSE)))</f>
        <v>0</v>
      </c>
      <c r="AR2137" s="21">
        <f>IF(AC2137="",0,IF(AC2137="Interdit",0,VLOOKUP(O2137,'CODE H VS CODE ICPE'!$A$2:$E$80,5,FALSE)))</f>
        <v>0</v>
      </c>
      <c r="AS2137" s="21">
        <f>IF(AD2137="",0,IF(AD2137="Interdit",0,VLOOKUP(P2137,'CODE H VS CODE ICPE'!$A$2:$E$80,5,FALSE)))</f>
        <v>0</v>
      </c>
      <c r="AT2137" s="21">
        <f>IF(AE2137="",0,IF(AE2137="Interdit",0,VLOOKUP(Q2137,'CODE H VS CODE ICPE'!$A$2:$E$80,5,FALSE)))</f>
        <v>0</v>
      </c>
      <c r="AU2137" s="21">
        <f>IF(AF2137="",0,IF(AF2137="Interdit",0,VLOOKUP(R2137,'CODE H VS CODE ICPE'!$A$2:$E$80,5,FALSE)))</f>
        <v>0</v>
      </c>
      <c r="AV2137" s="21">
        <f>IF(AG2137="",0,IF(AG2137="Interdit",0,VLOOKUP(S2137,'CODE H VS CODE ICPE'!$A$2:$E$80,5,FALSE)))</f>
        <v>0</v>
      </c>
      <c r="AW2137" s="20" t="str">
        <f t="shared" si="468"/>
        <v>$AL$2</v>
      </c>
      <c r="AX2137" s="26">
        <f t="shared" si="469"/>
        <v>99999.99</v>
      </c>
      <c r="AY2137" s="20" t="str">
        <f t="shared" si="470"/>
        <v>H411</v>
      </c>
      <c r="AZ2137" s="20">
        <f>IF(AY2137="","",IF(AY2137=0,"",VLOOKUP(AY2137,'CODE H VS CODE ICPE'!$A$1:$E$80,3,FALSE)))</f>
        <v>4511</v>
      </c>
    </row>
    <row r="2138" spans="1:52" ht="28.9" customHeight="1">
      <c r="A2138" s="23">
        <v>3020</v>
      </c>
      <c r="B2138" s="24" t="s">
        <v>4237</v>
      </c>
      <c r="C2138" s="25" t="s">
        <v>222</v>
      </c>
      <c r="D2138" s="24" t="s">
        <v>1018</v>
      </c>
      <c r="E2138" s="24" t="s">
        <v>4238</v>
      </c>
      <c r="F2138" s="20" t="s">
        <v>86</v>
      </c>
      <c r="G2138" s="20"/>
      <c r="H2138" s="20"/>
      <c r="I2138" s="20"/>
      <c r="J2138" s="20"/>
      <c r="K2138" s="20"/>
      <c r="L2138" s="20"/>
      <c r="M2138" s="20"/>
      <c r="N2138" s="20"/>
      <c r="O2138" s="20"/>
      <c r="P2138" s="20"/>
      <c r="Q2138" s="20"/>
      <c r="R2138" s="20"/>
      <c r="S2138" s="20"/>
      <c r="T2138" s="20" t="str">
        <f>IFERROR(VLOOKUP(F2138,'CODE H VS CODE ICPE'!$A$2:$D$80,4,FALSE),"")</f>
        <v>Autorisé</v>
      </c>
      <c r="U2138" s="20" t="str">
        <f>IFERROR(VLOOKUP(G2138,'CODE H VS CODE ICPE'!$A$2:$D$80,4,FALSE),"")</f>
        <v/>
      </c>
      <c r="V2138" s="20" t="str">
        <f>IFERROR(VLOOKUP(H2138,'CODE H VS CODE ICPE'!$A$2:$D$80,4,FALSE),"")</f>
        <v/>
      </c>
      <c r="W2138" s="20" t="str">
        <f>IFERROR(VLOOKUP(I2138,'CODE H VS CODE ICPE'!$A$2:$D$80,4,FALSE),"")</f>
        <v/>
      </c>
      <c r="X2138" s="20" t="str">
        <f>IFERROR(VLOOKUP(J2138,'CODE H VS CODE ICPE'!$A$2:$D$80,4,FALSE),"")</f>
        <v/>
      </c>
      <c r="Y2138" s="20" t="str">
        <f>IFERROR(VLOOKUP(K2138,'CODE H VS CODE ICPE'!$A$2:$D$80,4,FALSE),"")</f>
        <v/>
      </c>
      <c r="Z2138" s="20" t="str">
        <f>IFERROR(VLOOKUP(L2138,'CODE H VS CODE ICPE'!$A$2:$D$80,4,FALSE),"")</f>
        <v/>
      </c>
      <c r="AA2138" s="20" t="str">
        <f>IFERROR(VLOOKUP(M2138,'CODE H VS CODE ICPE'!$A$2:$D$80,4,FALSE),"")</f>
        <v/>
      </c>
      <c r="AB2138" s="20" t="str">
        <f>IFERROR(VLOOKUP(N2138,'CODE H VS CODE ICPE'!$A$2:$D$80,4,FALSE),"")</f>
        <v/>
      </c>
      <c r="AC2138" s="20" t="str">
        <f>IFERROR(VLOOKUP(O2138,'CODE H VS CODE ICPE'!$A$2:$D$80,4,FALSE),"")</f>
        <v/>
      </c>
      <c r="AD2138" s="20" t="str">
        <f>IFERROR(VLOOKUP(P2138,'CODE H VS CODE ICPE'!$A$2:$D$80,4,FALSE),"")</f>
        <v/>
      </c>
      <c r="AE2138" s="20" t="str">
        <f>IFERROR(VLOOKUP(Q2138,'CODE H VS CODE ICPE'!$A$2:$D$80,4,FALSE),"")</f>
        <v/>
      </c>
      <c r="AF2138" s="20" t="str">
        <f>IFERROR(VLOOKUP(R2138,'CODE H VS CODE ICPE'!$A$2:$D$80,4,FALSE),"")</f>
        <v/>
      </c>
      <c r="AG2138" s="20" t="str">
        <f>IFERROR(VLOOKUP(S2138,'CODE H VS CODE ICPE'!$A$2:$D$80,4,FALSE),"")</f>
        <v/>
      </c>
      <c r="AH2138" s="47" t="s">
        <v>4630</v>
      </c>
      <c r="AI2138" s="21">
        <f>IF(T2138="",0,IF(T2138="Interdit",0,VLOOKUP(F2138,'CODE H VS CODE ICPE'!$A$2:$E$80,5,FALSE)))</f>
        <v>99999.99</v>
      </c>
      <c r="AJ2138" s="21">
        <f>IF(U2138="",0,IF(U2138="Interdit",0,VLOOKUP(G2138,'CODE H VS CODE ICPE'!$A$2:$E$80,5,FALSE)))</f>
        <v>0</v>
      </c>
      <c r="AK2138" s="21">
        <f>IF(V2138="",0,IF(V2138="Interdit",0,VLOOKUP(H2138,'CODE H VS CODE ICPE'!$A$2:$E$80,5,FALSE)))</f>
        <v>0</v>
      </c>
      <c r="AL2138" s="21">
        <f>IF(W2138="",0,IF(W2138="Interdit",0,VLOOKUP(I2138,'CODE H VS CODE ICPE'!$A$2:$E$80,5,FALSE)))</f>
        <v>0</v>
      </c>
      <c r="AM2138" s="21">
        <f>IF(X2138="",0,IF(X2138="Interdit",0,VLOOKUP(J2138,'CODE H VS CODE ICPE'!$A$2:$E$80,5,FALSE)))</f>
        <v>0</v>
      </c>
      <c r="AN2138" s="21">
        <f>IF(Y2138="",0,IF(Y2138="Interdit",0,VLOOKUP(K2138,'CODE H VS CODE ICPE'!$A$2:$E$80,5,FALSE)))</f>
        <v>0</v>
      </c>
      <c r="AO2138" s="21">
        <f>IF(Z2138="",0,IF(Z2138="Interdit",0,VLOOKUP(L2138,'CODE H VS CODE ICPE'!$A$2:$E$80,5,FALSE)))</f>
        <v>0</v>
      </c>
      <c r="AP2138" s="21">
        <f>IF(AA2138="",0,IF(AA2138="Interdit",0,VLOOKUP(M2138,'CODE H VS CODE ICPE'!$A$2:$E$80,5,FALSE)))</f>
        <v>0</v>
      </c>
      <c r="AQ2138" s="21">
        <f>IF(AB2138="",0,IF(AB2138="Interdit",0,VLOOKUP(N2138,'CODE H VS CODE ICPE'!$A$2:$E$80,5,FALSE)))</f>
        <v>0</v>
      </c>
      <c r="AR2138" s="21">
        <f>IF(AC2138="",0,IF(AC2138="Interdit",0,VLOOKUP(O2138,'CODE H VS CODE ICPE'!$A$2:$E$80,5,FALSE)))</f>
        <v>0</v>
      </c>
      <c r="AS2138" s="21">
        <f>IF(AD2138="",0,IF(AD2138="Interdit",0,VLOOKUP(P2138,'CODE H VS CODE ICPE'!$A$2:$E$80,5,FALSE)))</f>
        <v>0</v>
      </c>
      <c r="AT2138" s="21">
        <f>IF(AE2138="",0,IF(AE2138="Interdit",0,VLOOKUP(Q2138,'CODE H VS CODE ICPE'!$A$2:$E$80,5,FALSE)))</f>
        <v>0</v>
      </c>
      <c r="AU2138" s="21">
        <f>IF(AF2138="",0,IF(AF2138="Interdit",0,VLOOKUP(R2138,'CODE H VS CODE ICPE'!$A$2:$E$80,5,FALSE)))</f>
        <v>0</v>
      </c>
      <c r="AV2138" s="21">
        <f>IF(AG2138="",0,IF(AG2138="Interdit",0,VLOOKUP(S2138,'CODE H VS CODE ICPE'!$A$2:$E$80,5,FALSE)))</f>
        <v>0</v>
      </c>
      <c r="AW2138" s="20" t="str">
        <f t="shared" ref="AW2138:AW2164" si="472">ADDRESS(2,MATCH(MAX(AI2138:AV2138),AI2138:AV2138,0)+COLUMN(AI2138)-1)</f>
        <v>$AI$2</v>
      </c>
      <c r="AX2138" s="26">
        <f t="shared" ref="AX2138:AX2164" si="473">IF(AH2138="Interdit","",IF(AW2138="$AI$2",AI2138,IF(AW2138="$AJ$2",AJ2138,IF(AW2138="$AK$2",AK2138,IF(AW2138="$AL$2",AL2138,IF(AW2138="$AM$2",AM2138,IF(AW2138="$AN$2",AN2138,IF(AW2138="$AO$2",AO2138,IF(AW2138="$AP$2",AP2138,IF(AW2138="$AQ$2",AQ2138,IF(AW2138="$AR$2",AR2138,IF(AW2138="$AS$2",AS2138,IF(AW2138="$AT$2",AT2138,IF(AW2138="$AU$2",AU2138,IF(AW2138="$AV$2",AV2138,"")))))))))))))))</f>
        <v>99999.99</v>
      </c>
      <c r="AY2138" s="20" t="str">
        <f t="shared" ref="AY2138:AY2164" si="474">IF(AX2138="","",IF(AW2138="$AI$2",F2138,IF(AW2138="$AJ$2",G2138,IF(AW2138="$AK$2",H2138,IF(AW2138="$AL$2",I2138,IF(AW2138="$AM$2",J2138,IF(AW2138="$AN$2",K2138,IF(AW2138="$AO$2",L2138,IF(AW2138="$AP$2",M2138,IF(AW2138="$AQ$2",N2138,IF(AW2138="$AR$2",O2138,IF(AW2138="$AS$2",P2138,IF(AW2138="$AT$2",Q2138,IF(AW2138="$AU$2",R2138,IF(AW2138="$AV$2",S2138,"")))))))))))))))</f>
        <v>H302</v>
      </c>
      <c r="AZ2138" s="20">
        <f>IF(AY2138="","",IF(AY2138=0,"",VLOOKUP(AY2138,'CODE H VS CODE ICPE'!$A$1:$E$80,3,FALSE)))</f>
        <v>4511</v>
      </c>
    </row>
    <row r="2139" spans="1:52" ht="28.9" customHeight="1">
      <c r="A2139" s="23">
        <v>3023</v>
      </c>
      <c r="B2139" s="24" t="s">
        <v>4239</v>
      </c>
      <c r="C2139" s="25" t="s">
        <v>234</v>
      </c>
      <c r="D2139" s="24" t="s">
        <v>235</v>
      </c>
      <c r="E2139" s="24" t="s">
        <v>4240</v>
      </c>
      <c r="F2139" s="20" t="s">
        <v>42</v>
      </c>
      <c r="G2139" s="20"/>
      <c r="H2139" s="20"/>
      <c r="I2139" s="20"/>
      <c r="J2139" s="20"/>
      <c r="K2139" s="20"/>
      <c r="L2139" s="20"/>
      <c r="M2139" s="20"/>
      <c r="N2139" s="20"/>
      <c r="O2139" s="20"/>
      <c r="P2139" s="20"/>
      <c r="Q2139" s="20"/>
      <c r="R2139" s="20"/>
      <c r="S2139" s="20"/>
      <c r="T2139" s="20" t="str">
        <f>IFERROR(VLOOKUP(F2139,'CODE H VS CODE ICPE'!$A$2:$D$80,4,FALSE),"")</f>
        <v>Autorisé</v>
      </c>
      <c r="U2139" s="20" t="str">
        <f>IFERROR(VLOOKUP(G2139,'CODE H VS CODE ICPE'!$A$2:$D$80,4,FALSE),"")</f>
        <v/>
      </c>
      <c r="V2139" s="20" t="str">
        <f>IFERROR(VLOOKUP(H2139,'CODE H VS CODE ICPE'!$A$2:$D$80,4,FALSE),"")</f>
        <v/>
      </c>
      <c r="W2139" s="20" t="str">
        <f>IFERROR(VLOOKUP(I2139,'CODE H VS CODE ICPE'!$A$2:$D$80,4,FALSE),"")</f>
        <v/>
      </c>
      <c r="X2139" s="20" t="str">
        <f>IFERROR(VLOOKUP(J2139,'CODE H VS CODE ICPE'!$A$2:$D$80,4,FALSE),"")</f>
        <v/>
      </c>
      <c r="Y2139" s="20" t="str">
        <f>IFERROR(VLOOKUP(K2139,'CODE H VS CODE ICPE'!$A$2:$D$80,4,FALSE),"")</f>
        <v/>
      </c>
      <c r="Z2139" s="20" t="str">
        <f>IFERROR(VLOOKUP(L2139,'CODE H VS CODE ICPE'!$A$2:$D$80,4,FALSE),"")</f>
        <v/>
      </c>
      <c r="AA2139" s="20" t="str">
        <f>IFERROR(VLOOKUP(M2139,'CODE H VS CODE ICPE'!$A$2:$D$80,4,FALSE),"")</f>
        <v/>
      </c>
      <c r="AB2139" s="20" t="str">
        <f>IFERROR(VLOOKUP(N2139,'CODE H VS CODE ICPE'!$A$2:$D$80,4,FALSE),"")</f>
        <v/>
      </c>
      <c r="AC2139" s="20" t="str">
        <f>IFERROR(VLOOKUP(O2139,'CODE H VS CODE ICPE'!$A$2:$D$80,4,FALSE),"")</f>
        <v/>
      </c>
      <c r="AD2139" s="20" t="str">
        <f>IFERROR(VLOOKUP(P2139,'CODE H VS CODE ICPE'!$A$2:$D$80,4,FALSE),"")</f>
        <v/>
      </c>
      <c r="AE2139" s="20" t="str">
        <f>IFERROR(VLOOKUP(Q2139,'CODE H VS CODE ICPE'!$A$2:$D$80,4,FALSE),"")</f>
        <v/>
      </c>
      <c r="AF2139" s="20" t="str">
        <f>IFERROR(VLOOKUP(R2139,'CODE H VS CODE ICPE'!$A$2:$D$80,4,FALSE),"")</f>
        <v/>
      </c>
      <c r="AG2139" s="20" t="str">
        <f>IFERROR(VLOOKUP(S2139,'CODE H VS CODE ICPE'!$A$2:$D$80,4,FALSE),"")</f>
        <v/>
      </c>
      <c r="AH2139" s="47" t="s">
        <v>4630</v>
      </c>
      <c r="AI2139" s="21">
        <f>IF(T2139="",0,IF(T2139="Interdit",0,VLOOKUP(F2139,'CODE H VS CODE ICPE'!$A$2:$E$80,5,FALSE)))</f>
        <v>99999.99</v>
      </c>
      <c r="AJ2139" s="21">
        <f>IF(U2139="",0,IF(U2139="Interdit",0,VLOOKUP(G2139,'CODE H VS CODE ICPE'!$A$2:$E$80,5,FALSE)))</f>
        <v>0</v>
      </c>
      <c r="AK2139" s="21">
        <f>IF(V2139="",0,IF(V2139="Interdit",0,VLOOKUP(H2139,'CODE H VS CODE ICPE'!$A$2:$E$80,5,FALSE)))</f>
        <v>0</v>
      </c>
      <c r="AL2139" s="21">
        <f>IF(W2139="",0,IF(W2139="Interdit",0,VLOOKUP(I2139,'CODE H VS CODE ICPE'!$A$2:$E$80,5,FALSE)))</f>
        <v>0</v>
      </c>
      <c r="AM2139" s="21">
        <f>IF(X2139="",0,IF(X2139="Interdit",0,VLOOKUP(J2139,'CODE H VS CODE ICPE'!$A$2:$E$80,5,FALSE)))</f>
        <v>0</v>
      </c>
      <c r="AN2139" s="21">
        <f>IF(Y2139="",0,IF(Y2139="Interdit",0,VLOOKUP(K2139,'CODE H VS CODE ICPE'!$A$2:$E$80,5,FALSE)))</f>
        <v>0</v>
      </c>
      <c r="AO2139" s="21">
        <f>IF(Z2139="",0,IF(Z2139="Interdit",0,VLOOKUP(L2139,'CODE H VS CODE ICPE'!$A$2:$E$80,5,FALSE)))</f>
        <v>0</v>
      </c>
      <c r="AP2139" s="21">
        <f>IF(AA2139="",0,IF(AA2139="Interdit",0,VLOOKUP(M2139,'CODE H VS CODE ICPE'!$A$2:$E$80,5,FALSE)))</f>
        <v>0</v>
      </c>
      <c r="AQ2139" s="21">
        <f>IF(AB2139="",0,IF(AB2139="Interdit",0,VLOOKUP(N2139,'CODE H VS CODE ICPE'!$A$2:$E$80,5,FALSE)))</f>
        <v>0</v>
      </c>
      <c r="AR2139" s="21">
        <f>IF(AC2139="",0,IF(AC2139="Interdit",0,VLOOKUP(O2139,'CODE H VS CODE ICPE'!$A$2:$E$80,5,FALSE)))</f>
        <v>0</v>
      </c>
      <c r="AS2139" s="21">
        <f>IF(AD2139="",0,IF(AD2139="Interdit",0,VLOOKUP(P2139,'CODE H VS CODE ICPE'!$A$2:$E$80,5,FALSE)))</f>
        <v>0</v>
      </c>
      <c r="AT2139" s="21">
        <f>IF(AE2139="",0,IF(AE2139="Interdit",0,VLOOKUP(Q2139,'CODE H VS CODE ICPE'!$A$2:$E$80,5,FALSE)))</f>
        <v>0</v>
      </c>
      <c r="AU2139" s="21">
        <f>IF(AF2139="",0,IF(AF2139="Interdit",0,VLOOKUP(R2139,'CODE H VS CODE ICPE'!$A$2:$E$80,5,FALSE)))</f>
        <v>0</v>
      </c>
      <c r="AV2139" s="21">
        <f>IF(AG2139="",0,IF(AG2139="Interdit",0,VLOOKUP(S2139,'CODE H VS CODE ICPE'!$A$2:$E$80,5,FALSE)))</f>
        <v>0</v>
      </c>
      <c r="AW2139" s="20" t="str">
        <f t="shared" si="472"/>
        <v>$AI$2</v>
      </c>
      <c r="AX2139" s="26">
        <f t="shared" si="473"/>
        <v>99999.99</v>
      </c>
      <c r="AY2139" s="20" t="str">
        <f t="shared" si="474"/>
        <v>H226</v>
      </c>
      <c r="AZ2139" s="20">
        <f>IF(AY2139="","",IF(AY2139=0,"",VLOOKUP(AY2139,'CODE H VS CODE ICPE'!$A$1:$E$80,3,FALSE)))</f>
        <v>4331</v>
      </c>
    </row>
    <row r="2140" spans="1:52" ht="28.9" customHeight="1">
      <c r="A2140" s="23">
        <v>3025</v>
      </c>
      <c r="B2140" s="24" t="s">
        <v>4241</v>
      </c>
      <c r="C2140" s="25" t="s">
        <v>234</v>
      </c>
      <c r="D2140" s="24" t="s">
        <v>1083</v>
      </c>
      <c r="E2140" s="24" t="s">
        <v>4242</v>
      </c>
      <c r="F2140" s="20" t="s">
        <v>42</v>
      </c>
      <c r="G2140" s="20" t="s">
        <v>86</v>
      </c>
      <c r="H2140" s="20"/>
      <c r="I2140" s="20"/>
      <c r="J2140" s="20"/>
      <c r="K2140" s="20"/>
      <c r="L2140" s="20"/>
      <c r="M2140" s="20"/>
      <c r="N2140" s="20"/>
      <c r="O2140" s="20"/>
      <c r="P2140" s="20"/>
      <c r="Q2140" s="20"/>
      <c r="R2140" s="20"/>
      <c r="S2140" s="20"/>
      <c r="T2140" s="20" t="str">
        <f>IFERROR(VLOOKUP(F2140,'CODE H VS CODE ICPE'!$A$2:$D$80,4,FALSE),"")</f>
        <v>Autorisé</v>
      </c>
      <c r="U2140" s="20" t="str">
        <f>IFERROR(VLOOKUP(G2140,'CODE H VS CODE ICPE'!$A$2:$D$80,4,FALSE),"")</f>
        <v>Autorisé</v>
      </c>
      <c r="V2140" s="20" t="str">
        <f>IFERROR(VLOOKUP(H2140,'CODE H VS CODE ICPE'!$A$2:$D$80,4,FALSE),"")</f>
        <v/>
      </c>
      <c r="W2140" s="20" t="str">
        <f>IFERROR(VLOOKUP(I2140,'CODE H VS CODE ICPE'!$A$2:$D$80,4,FALSE),"")</f>
        <v/>
      </c>
      <c r="X2140" s="20" t="str">
        <f>IFERROR(VLOOKUP(J2140,'CODE H VS CODE ICPE'!$A$2:$D$80,4,FALSE),"")</f>
        <v/>
      </c>
      <c r="Y2140" s="20" t="str">
        <f>IFERROR(VLOOKUP(K2140,'CODE H VS CODE ICPE'!$A$2:$D$80,4,FALSE),"")</f>
        <v/>
      </c>
      <c r="Z2140" s="20" t="str">
        <f>IFERROR(VLOOKUP(L2140,'CODE H VS CODE ICPE'!$A$2:$D$80,4,FALSE),"")</f>
        <v/>
      </c>
      <c r="AA2140" s="20" t="str">
        <f>IFERROR(VLOOKUP(M2140,'CODE H VS CODE ICPE'!$A$2:$D$80,4,FALSE),"")</f>
        <v/>
      </c>
      <c r="AB2140" s="20" t="str">
        <f>IFERROR(VLOOKUP(N2140,'CODE H VS CODE ICPE'!$A$2:$D$80,4,FALSE),"")</f>
        <v/>
      </c>
      <c r="AC2140" s="20" t="str">
        <f>IFERROR(VLOOKUP(O2140,'CODE H VS CODE ICPE'!$A$2:$D$80,4,FALSE),"")</f>
        <v/>
      </c>
      <c r="AD2140" s="20" t="str">
        <f>IFERROR(VLOOKUP(P2140,'CODE H VS CODE ICPE'!$A$2:$D$80,4,FALSE),"")</f>
        <v/>
      </c>
      <c r="AE2140" s="20" t="str">
        <f>IFERROR(VLOOKUP(Q2140,'CODE H VS CODE ICPE'!$A$2:$D$80,4,FALSE),"")</f>
        <v/>
      </c>
      <c r="AF2140" s="20" t="str">
        <f>IFERROR(VLOOKUP(R2140,'CODE H VS CODE ICPE'!$A$2:$D$80,4,FALSE),"")</f>
        <v/>
      </c>
      <c r="AG2140" s="20" t="str">
        <f>IFERROR(VLOOKUP(S2140,'CODE H VS CODE ICPE'!$A$2:$D$80,4,FALSE),"")</f>
        <v/>
      </c>
      <c r="AH2140" s="47" t="s">
        <v>4630</v>
      </c>
      <c r="AI2140" s="21">
        <f>IF(T2140="",0,IF(T2140="Interdit",0,VLOOKUP(F2140,'CODE H VS CODE ICPE'!$A$2:$E$80,5,FALSE)))</f>
        <v>99999.99</v>
      </c>
      <c r="AJ2140" s="21">
        <f>IF(U2140="",0,IF(U2140="Interdit",0,VLOOKUP(G2140,'CODE H VS CODE ICPE'!$A$2:$E$80,5,FALSE)))</f>
        <v>99999.99</v>
      </c>
      <c r="AK2140" s="21">
        <f>IF(V2140="",0,IF(V2140="Interdit",0,VLOOKUP(H2140,'CODE H VS CODE ICPE'!$A$2:$E$80,5,FALSE)))</f>
        <v>0</v>
      </c>
      <c r="AL2140" s="21">
        <f>IF(W2140="",0,IF(W2140="Interdit",0,VLOOKUP(I2140,'CODE H VS CODE ICPE'!$A$2:$E$80,5,FALSE)))</f>
        <v>0</v>
      </c>
      <c r="AM2140" s="21">
        <f>IF(X2140="",0,IF(X2140="Interdit",0,VLOOKUP(J2140,'CODE H VS CODE ICPE'!$A$2:$E$80,5,FALSE)))</f>
        <v>0</v>
      </c>
      <c r="AN2140" s="21">
        <f>IF(Y2140="",0,IF(Y2140="Interdit",0,VLOOKUP(K2140,'CODE H VS CODE ICPE'!$A$2:$E$80,5,FALSE)))</f>
        <v>0</v>
      </c>
      <c r="AO2140" s="21">
        <f>IF(Z2140="",0,IF(Z2140="Interdit",0,VLOOKUP(L2140,'CODE H VS CODE ICPE'!$A$2:$E$80,5,FALSE)))</f>
        <v>0</v>
      </c>
      <c r="AP2140" s="21">
        <f>IF(AA2140="",0,IF(AA2140="Interdit",0,VLOOKUP(M2140,'CODE H VS CODE ICPE'!$A$2:$E$80,5,FALSE)))</f>
        <v>0</v>
      </c>
      <c r="AQ2140" s="21">
        <f>IF(AB2140="",0,IF(AB2140="Interdit",0,VLOOKUP(N2140,'CODE H VS CODE ICPE'!$A$2:$E$80,5,FALSE)))</f>
        <v>0</v>
      </c>
      <c r="AR2140" s="21">
        <f>IF(AC2140="",0,IF(AC2140="Interdit",0,VLOOKUP(O2140,'CODE H VS CODE ICPE'!$A$2:$E$80,5,FALSE)))</f>
        <v>0</v>
      </c>
      <c r="AS2140" s="21">
        <f>IF(AD2140="",0,IF(AD2140="Interdit",0,VLOOKUP(P2140,'CODE H VS CODE ICPE'!$A$2:$E$80,5,FALSE)))</f>
        <v>0</v>
      </c>
      <c r="AT2140" s="21">
        <f>IF(AE2140="",0,IF(AE2140="Interdit",0,VLOOKUP(Q2140,'CODE H VS CODE ICPE'!$A$2:$E$80,5,FALSE)))</f>
        <v>0</v>
      </c>
      <c r="AU2140" s="21">
        <f>IF(AF2140="",0,IF(AF2140="Interdit",0,VLOOKUP(R2140,'CODE H VS CODE ICPE'!$A$2:$E$80,5,FALSE)))</f>
        <v>0</v>
      </c>
      <c r="AV2140" s="21">
        <f>IF(AG2140="",0,IF(AG2140="Interdit",0,VLOOKUP(S2140,'CODE H VS CODE ICPE'!$A$2:$E$80,5,FALSE)))</f>
        <v>0</v>
      </c>
      <c r="AW2140" s="20" t="str">
        <f t="shared" si="472"/>
        <v>$AI$2</v>
      </c>
      <c r="AX2140" s="26">
        <f t="shared" si="473"/>
        <v>99999.99</v>
      </c>
      <c r="AY2140" s="20" t="str">
        <f t="shared" si="474"/>
        <v>H226</v>
      </c>
      <c r="AZ2140" s="20">
        <f>IF(AY2140="","",IF(AY2140=0,"",VLOOKUP(AY2140,'CODE H VS CODE ICPE'!$A$1:$E$80,3,FALSE)))</f>
        <v>4331</v>
      </c>
    </row>
    <row r="2141" spans="1:52" ht="28.9" customHeight="1">
      <c r="A2141" s="23">
        <v>2909</v>
      </c>
      <c r="B2141" s="24" t="s">
        <v>4243</v>
      </c>
      <c r="C2141" s="25" t="s">
        <v>1023</v>
      </c>
      <c r="D2141" s="24"/>
      <c r="E2141" s="24" t="s">
        <v>4244</v>
      </c>
      <c r="F2141" s="20" t="s">
        <v>106</v>
      </c>
      <c r="G2141" s="20" t="s">
        <v>156</v>
      </c>
      <c r="H2141" s="20" t="s">
        <v>3332</v>
      </c>
      <c r="I2141" s="20" t="s">
        <v>162</v>
      </c>
      <c r="J2141" s="20" t="s">
        <v>166</v>
      </c>
      <c r="K2141" s="20"/>
      <c r="L2141" s="20"/>
      <c r="M2141" s="20"/>
      <c r="N2141" s="20"/>
      <c r="O2141" s="20"/>
      <c r="P2141" s="20"/>
      <c r="Q2141" s="20"/>
      <c r="R2141" s="20"/>
      <c r="S2141" s="20"/>
      <c r="T2141" s="20" t="str">
        <f>IFERROR(VLOOKUP(F2141,'CODE H VS CODE ICPE'!$A$2:$D$80,4,FALSE),"")</f>
        <v>Interdit</v>
      </c>
      <c r="U2141" s="20" t="str">
        <f>IFERROR(VLOOKUP(G2141,'CODE H VS CODE ICPE'!$A$2:$D$80,4,FALSE),"")</f>
        <v>Interdit</v>
      </c>
      <c r="V2141" s="20" t="str">
        <f>IFERROR(VLOOKUP(H2141,'CODE H VS CODE ICPE'!$A$2:$D$80,4,FALSE),"")</f>
        <v/>
      </c>
      <c r="W2141" s="20" t="str">
        <f>IFERROR(VLOOKUP(I2141,'CODE H VS CODE ICPE'!$A$2:$D$80,4,FALSE),"")</f>
        <v>Autorisé</v>
      </c>
      <c r="X2141" s="20" t="str">
        <f>IFERROR(VLOOKUP(J2141,'CODE H VS CODE ICPE'!$A$2:$D$80,4,FALSE),"")</f>
        <v>Autorisé</v>
      </c>
      <c r="Y2141" s="20" t="str">
        <f>IFERROR(VLOOKUP(K2141,'CODE H VS CODE ICPE'!$A$2:$D$80,4,FALSE),"")</f>
        <v/>
      </c>
      <c r="Z2141" s="20" t="str">
        <f>IFERROR(VLOOKUP(L2141,'CODE H VS CODE ICPE'!$A$2:$D$80,4,FALSE),"")</f>
        <v/>
      </c>
      <c r="AA2141" s="20" t="str">
        <f>IFERROR(VLOOKUP(M2141,'CODE H VS CODE ICPE'!$A$2:$D$80,4,FALSE),"")</f>
        <v/>
      </c>
      <c r="AB2141" s="20" t="str">
        <f>IFERROR(VLOOKUP(N2141,'CODE H VS CODE ICPE'!$A$2:$D$80,4,FALSE),"")</f>
        <v/>
      </c>
      <c r="AC2141" s="20" t="str">
        <f>IFERROR(VLOOKUP(O2141,'CODE H VS CODE ICPE'!$A$2:$D$80,4,FALSE),"")</f>
        <v/>
      </c>
      <c r="AD2141" s="20" t="str">
        <f>IFERROR(VLOOKUP(P2141,'CODE H VS CODE ICPE'!$A$2:$D$80,4,FALSE),"")</f>
        <v/>
      </c>
      <c r="AE2141" s="20" t="str">
        <f>IFERROR(VLOOKUP(Q2141,'CODE H VS CODE ICPE'!$A$2:$D$80,4,FALSE),"")</f>
        <v/>
      </c>
      <c r="AF2141" s="20" t="str">
        <f>IFERROR(VLOOKUP(R2141,'CODE H VS CODE ICPE'!$A$2:$D$80,4,FALSE),"")</f>
        <v/>
      </c>
      <c r="AG2141" s="20" t="str">
        <f>IFERROR(VLOOKUP(S2141,'CODE H VS CODE ICPE'!$A$2:$D$80,4,FALSE),"")</f>
        <v/>
      </c>
      <c r="AH2141" s="48" t="s">
        <v>4628</v>
      </c>
      <c r="AI2141" s="21">
        <f>IF(T2141="",0,IF(T2141="Interdit",0,VLOOKUP(F2141,'CODE H VS CODE ICPE'!$A$2:$E$80,5,FALSE)))</f>
        <v>0</v>
      </c>
      <c r="AJ2141" s="21">
        <f>IF(U2141="",0,IF(U2141="Interdit",0,VLOOKUP(G2141,'CODE H VS CODE ICPE'!$A$2:$E$80,5,FALSE)))</f>
        <v>0</v>
      </c>
      <c r="AK2141" s="21">
        <f>IF(V2141="",0,IF(V2141="Interdit",0,VLOOKUP(H2141,'CODE H VS CODE ICPE'!$A$2:$E$80,5,FALSE)))</f>
        <v>0</v>
      </c>
      <c r="AL2141" s="21">
        <f>IF(W2141="",0,IF(W2141="Interdit",0,VLOOKUP(I2141,'CODE H VS CODE ICPE'!$A$2:$E$80,5,FALSE)))</f>
        <v>99999.99</v>
      </c>
      <c r="AM2141" s="21">
        <f>IF(X2141="",0,IF(X2141="Interdit",0,VLOOKUP(J2141,'CODE H VS CODE ICPE'!$A$2:$E$80,5,FALSE)))</f>
        <v>99999.99</v>
      </c>
      <c r="AN2141" s="21">
        <f>IF(Y2141="",0,IF(Y2141="Interdit",0,VLOOKUP(K2141,'CODE H VS CODE ICPE'!$A$2:$E$80,5,FALSE)))</f>
        <v>0</v>
      </c>
      <c r="AO2141" s="21">
        <f>IF(Z2141="",0,IF(Z2141="Interdit",0,VLOOKUP(L2141,'CODE H VS CODE ICPE'!$A$2:$E$80,5,FALSE)))</f>
        <v>0</v>
      </c>
      <c r="AP2141" s="21">
        <f>IF(AA2141="",0,IF(AA2141="Interdit",0,VLOOKUP(M2141,'CODE H VS CODE ICPE'!$A$2:$E$80,5,FALSE)))</f>
        <v>0</v>
      </c>
      <c r="AQ2141" s="21">
        <f>IF(AB2141="",0,IF(AB2141="Interdit",0,VLOOKUP(N2141,'CODE H VS CODE ICPE'!$A$2:$E$80,5,FALSE)))</f>
        <v>0</v>
      </c>
      <c r="AR2141" s="21">
        <f>IF(AC2141="",0,IF(AC2141="Interdit",0,VLOOKUP(O2141,'CODE H VS CODE ICPE'!$A$2:$E$80,5,FALSE)))</f>
        <v>0</v>
      </c>
      <c r="AS2141" s="21">
        <f>IF(AD2141="",0,IF(AD2141="Interdit",0,VLOOKUP(P2141,'CODE H VS CODE ICPE'!$A$2:$E$80,5,FALSE)))</f>
        <v>0</v>
      </c>
      <c r="AT2141" s="21">
        <f>IF(AE2141="",0,IF(AE2141="Interdit",0,VLOOKUP(Q2141,'CODE H VS CODE ICPE'!$A$2:$E$80,5,FALSE)))</f>
        <v>0</v>
      </c>
      <c r="AU2141" s="21">
        <f>IF(AF2141="",0,IF(AF2141="Interdit",0,VLOOKUP(R2141,'CODE H VS CODE ICPE'!$A$2:$E$80,5,FALSE)))</f>
        <v>0</v>
      </c>
      <c r="AV2141" s="21">
        <f>IF(AG2141="",0,IF(AG2141="Interdit",0,VLOOKUP(S2141,'CODE H VS CODE ICPE'!$A$2:$E$80,5,FALSE)))</f>
        <v>0</v>
      </c>
      <c r="AW2141" s="20" t="str">
        <f t="shared" si="472"/>
        <v>$AL$2</v>
      </c>
      <c r="AX2141" s="26">
        <f t="shared" si="473"/>
        <v>99999.99</v>
      </c>
      <c r="AY2141" s="20" t="str">
        <f t="shared" si="474"/>
        <v>H411</v>
      </c>
      <c r="AZ2141" s="20">
        <f>IF(AY2141="","",IF(AY2141=0,"",VLOOKUP(AY2141,'CODE H VS CODE ICPE'!$A$1:$E$80,3,FALSE)))</f>
        <v>4511</v>
      </c>
    </row>
    <row r="2142" spans="1:52" ht="28.9" customHeight="1">
      <c r="A2142" s="23">
        <v>3026</v>
      </c>
      <c r="B2142" s="24" t="s">
        <v>4245</v>
      </c>
      <c r="C2142" s="25" t="s">
        <v>222</v>
      </c>
      <c r="D2142" s="24" t="s">
        <v>1018</v>
      </c>
      <c r="E2142" s="24" t="s">
        <v>4246</v>
      </c>
      <c r="F2142" s="20" t="s">
        <v>86</v>
      </c>
      <c r="G2142" s="20"/>
      <c r="H2142" s="20"/>
      <c r="I2142" s="20"/>
      <c r="J2142" s="20"/>
      <c r="K2142" s="20"/>
      <c r="L2142" s="20"/>
      <c r="M2142" s="20"/>
      <c r="N2142" s="20"/>
      <c r="O2142" s="20"/>
      <c r="P2142" s="20"/>
      <c r="Q2142" s="20"/>
      <c r="R2142" s="20"/>
      <c r="S2142" s="20"/>
      <c r="T2142" s="20" t="str">
        <f>IFERROR(VLOOKUP(F2142,'CODE H VS CODE ICPE'!$A$2:$D$80,4,FALSE),"")</f>
        <v>Autorisé</v>
      </c>
      <c r="U2142" s="20" t="str">
        <f>IFERROR(VLOOKUP(G2142,'CODE H VS CODE ICPE'!$A$2:$D$80,4,FALSE),"")</f>
        <v/>
      </c>
      <c r="V2142" s="20" t="str">
        <f>IFERROR(VLOOKUP(H2142,'CODE H VS CODE ICPE'!$A$2:$D$80,4,FALSE),"")</f>
        <v/>
      </c>
      <c r="W2142" s="20" t="str">
        <f>IFERROR(VLOOKUP(I2142,'CODE H VS CODE ICPE'!$A$2:$D$80,4,FALSE),"")</f>
        <v/>
      </c>
      <c r="X2142" s="20" t="str">
        <f>IFERROR(VLOOKUP(J2142,'CODE H VS CODE ICPE'!$A$2:$D$80,4,FALSE),"")</f>
        <v/>
      </c>
      <c r="Y2142" s="20" t="str">
        <f>IFERROR(VLOOKUP(K2142,'CODE H VS CODE ICPE'!$A$2:$D$80,4,FALSE),"")</f>
        <v/>
      </c>
      <c r="Z2142" s="20" t="str">
        <f>IFERROR(VLOOKUP(L2142,'CODE H VS CODE ICPE'!$A$2:$D$80,4,FALSE),"")</f>
        <v/>
      </c>
      <c r="AA2142" s="20" t="str">
        <f>IFERROR(VLOOKUP(M2142,'CODE H VS CODE ICPE'!$A$2:$D$80,4,FALSE),"")</f>
        <v/>
      </c>
      <c r="AB2142" s="20" t="str">
        <f>IFERROR(VLOOKUP(N2142,'CODE H VS CODE ICPE'!$A$2:$D$80,4,FALSE),"")</f>
        <v/>
      </c>
      <c r="AC2142" s="20" t="str">
        <f>IFERROR(VLOOKUP(O2142,'CODE H VS CODE ICPE'!$A$2:$D$80,4,FALSE),"")</f>
        <v/>
      </c>
      <c r="AD2142" s="20" t="str">
        <f>IFERROR(VLOOKUP(P2142,'CODE H VS CODE ICPE'!$A$2:$D$80,4,FALSE),"")</f>
        <v/>
      </c>
      <c r="AE2142" s="20" t="str">
        <f>IFERROR(VLOOKUP(Q2142,'CODE H VS CODE ICPE'!$A$2:$D$80,4,FALSE),"")</f>
        <v/>
      </c>
      <c r="AF2142" s="20" t="str">
        <f>IFERROR(VLOOKUP(R2142,'CODE H VS CODE ICPE'!$A$2:$D$80,4,FALSE),"")</f>
        <v/>
      </c>
      <c r="AG2142" s="20" t="str">
        <f>IFERROR(VLOOKUP(S2142,'CODE H VS CODE ICPE'!$A$2:$D$80,4,FALSE),"")</f>
        <v/>
      </c>
      <c r="AH2142" s="47" t="s">
        <v>4630</v>
      </c>
      <c r="AI2142" s="21">
        <f>IF(T2142="",0,IF(T2142="Interdit",0,VLOOKUP(F2142,'CODE H VS CODE ICPE'!$A$2:$E$80,5,FALSE)))</f>
        <v>99999.99</v>
      </c>
      <c r="AJ2142" s="21">
        <f>IF(U2142="",0,IF(U2142="Interdit",0,VLOOKUP(G2142,'CODE H VS CODE ICPE'!$A$2:$E$80,5,FALSE)))</f>
        <v>0</v>
      </c>
      <c r="AK2142" s="21">
        <f>IF(V2142="",0,IF(V2142="Interdit",0,VLOOKUP(H2142,'CODE H VS CODE ICPE'!$A$2:$E$80,5,FALSE)))</f>
        <v>0</v>
      </c>
      <c r="AL2142" s="21">
        <f>IF(W2142="",0,IF(W2142="Interdit",0,VLOOKUP(I2142,'CODE H VS CODE ICPE'!$A$2:$E$80,5,FALSE)))</f>
        <v>0</v>
      </c>
      <c r="AM2142" s="21">
        <f>IF(X2142="",0,IF(X2142="Interdit",0,VLOOKUP(J2142,'CODE H VS CODE ICPE'!$A$2:$E$80,5,FALSE)))</f>
        <v>0</v>
      </c>
      <c r="AN2142" s="21">
        <f>IF(Y2142="",0,IF(Y2142="Interdit",0,VLOOKUP(K2142,'CODE H VS CODE ICPE'!$A$2:$E$80,5,FALSE)))</f>
        <v>0</v>
      </c>
      <c r="AO2142" s="21">
        <f>IF(Z2142="",0,IF(Z2142="Interdit",0,VLOOKUP(L2142,'CODE H VS CODE ICPE'!$A$2:$E$80,5,FALSE)))</f>
        <v>0</v>
      </c>
      <c r="AP2142" s="21">
        <f>IF(AA2142="",0,IF(AA2142="Interdit",0,VLOOKUP(M2142,'CODE H VS CODE ICPE'!$A$2:$E$80,5,FALSE)))</f>
        <v>0</v>
      </c>
      <c r="AQ2142" s="21">
        <f>IF(AB2142="",0,IF(AB2142="Interdit",0,VLOOKUP(N2142,'CODE H VS CODE ICPE'!$A$2:$E$80,5,FALSE)))</f>
        <v>0</v>
      </c>
      <c r="AR2142" s="21">
        <f>IF(AC2142="",0,IF(AC2142="Interdit",0,VLOOKUP(O2142,'CODE H VS CODE ICPE'!$A$2:$E$80,5,FALSE)))</f>
        <v>0</v>
      </c>
      <c r="AS2142" s="21">
        <f>IF(AD2142="",0,IF(AD2142="Interdit",0,VLOOKUP(P2142,'CODE H VS CODE ICPE'!$A$2:$E$80,5,FALSE)))</f>
        <v>0</v>
      </c>
      <c r="AT2142" s="21">
        <f>IF(AE2142="",0,IF(AE2142="Interdit",0,VLOOKUP(Q2142,'CODE H VS CODE ICPE'!$A$2:$E$80,5,FALSE)))</f>
        <v>0</v>
      </c>
      <c r="AU2142" s="21">
        <f>IF(AF2142="",0,IF(AF2142="Interdit",0,VLOOKUP(R2142,'CODE H VS CODE ICPE'!$A$2:$E$80,5,FALSE)))</f>
        <v>0</v>
      </c>
      <c r="AV2142" s="21">
        <f>IF(AG2142="",0,IF(AG2142="Interdit",0,VLOOKUP(S2142,'CODE H VS CODE ICPE'!$A$2:$E$80,5,FALSE)))</f>
        <v>0</v>
      </c>
      <c r="AW2142" s="20" t="str">
        <f t="shared" si="472"/>
        <v>$AI$2</v>
      </c>
      <c r="AX2142" s="26">
        <f t="shared" si="473"/>
        <v>99999.99</v>
      </c>
      <c r="AY2142" s="20" t="str">
        <f t="shared" si="474"/>
        <v>H302</v>
      </c>
      <c r="AZ2142" s="20">
        <f>IF(AY2142="","",IF(AY2142=0,"",VLOOKUP(AY2142,'CODE H VS CODE ICPE'!$A$1:$E$80,3,FALSE)))</f>
        <v>4511</v>
      </c>
    </row>
    <row r="2143" spans="1:52" ht="28.9" customHeight="1">
      <c r="A2143" s="23">
        <v>3027</v>
      </c>
      <c r="B2143" s="24" t="s">
        <v>4247</v>
      </c>
      <c r="C2143" s="25" t="s">
        <v>222</v>
      </c>
      <c r="D2143" s="24" t="s">
        <v>1080</v>
      </c>
      <c r="E2143" s="24" t="s">
        <v>4248</v>
      </c>
      <c r="F2143" s="20" t="s">
        <v>86</v>
      </c>
      <c r="G2143" s="20"/>
      <c r="H2143" s="20"/>
      <c r="I2143" s="20"/>
      <c r="J2143" s="20"/>
      <c r="K2143" s="20"/>
      <c r="L2143" s="20"/>
      <c r="M2143" s="20"/>
      <c r="N2143" s="20"/>
      <c r="O2143" s="20"/>
      <c r="P2143" s="20"/>
      <c r="Q2143" s="20"/>
      <c r="R2143" s="20"/>
      <c r="S2143" s="20"/>
      <c r="T2143" s="20" t="str">
        <f>IFERROR(VLOOKUP(F2143,'CODE H VS CODE ICPE'!$A$2:$D$80,4,FALSE),"")</f>
        <v>Autorisé</v>
      </c>
      <c r="U2143" s="20" t="str">
        <f>IFERROR(VLOOKUP(G2143,'CODE H VS CODE ICPE'!$A$2:$D$80,4,FALSE),"")</f>
        <v/>
      </c>
      <c r="V2143" s="20" t="str">
        <f>IFERROR(VLOOKUP(H2143,'CODE H VS CODE ICPE'!$A$2:$D$80,4,FALSE),"")</f>
        <v/>
      </c>
      <c r="W2143" s="20" t="str">
        <f>IFERROR(VLOOKUP(I2143,'CODE H VS CODE ICPE'!$A$2:$D$80,4,FALSE),"")</f>
        <v/>
      </c>
      <c r="X2143" s="20" t="str">
        <f>IFERROR(VLOOKUP(J2143,'CODE H VS CODE ICPE'!$A$2:$D$80,4,FALSE),"")</f>
        <v/>
      </c>
      <c r="Y2143" s="20" t="str">
        <f>IFERROR(VLOOKUP(K2143,'CODE H VS CODE ICPE'!$A$2:$D$80,4,FALSE),"")</f>
        <v/>
      </c>
      <c r="Z2143" s="20" t="str">
        <f>IFERROR(VLOOKUP(L2143,'CODE H VS CODE ICPE'!$A$2:$D$80,4,FALSE),"")</f>
        <v/>
      </c>
      <c r="AA2143" s="20" t="str">
        <f>IFERROR(VLOOKUP(M2143,'CODE H VS CODE ICPE'!$A$2:$D$80,4,FALSE),"")</f>
        <v/>
      </c>
      <c r="AB2143" s="20" t="str">
        <f>IFERROR(VLOOKUP(N2143,'CODE H VS CODE ICPE'!$A$2:$D$80,4,FALSE),"")</f>
        <v/>
      </c>
      <c r="AC2143" s="20" t="str">
        <f>IFERROR(VLOOKUP(O2143,'CODE H VS CODE ICPE'!$A$2:$D$80,4,FALSE),"")</f>
        <v/>
      </c>
      <c r="AD2143" s="20" t="str">
        <f>IFERROR(VLOOKUP(P2143,'CODE H VS CODE ICPE'!$A$2:$D$80,4,FALSE),"")</f>
        <v/>
      </c>
      <c r="AE2143" s="20" t="str">
        <f>IFERROR(VLOOKUP(Q2143,'CODE H VS CODE ICPE'!$A$2:$D$80,4,FALSE),"")</f>
        <v/>
      </c>
      <c r="AF2143" s="20" t="str">
        <f>IFERROR(VLOOKUP(R2143,'CODE H VS CODE ICPE'!$A$2:$D$80,4,FALSE),"")</f>
        <v/>
      </c>
      <c r="AG2143" s="20" t="str">
        <f>IFERROR(VLOOKUP(S2143,'CODE H VS CODE ICPE'!$A$2:$D$80,4,FALSE),"")</f>
        <v/>
      </c>
      <c r="AH2143" s="47" t="s">
        <v>4630</v>
      </c>
      <c r="AI2143" s="21">
        <f>IF(T2143="",0,IF(T2143="Interdit",0,VLOOKUP(F2143,'CODE H VS CODE ICPE'!$A$2:$E$80,5,FALSE)))</f>
        <v>99999.99</v>
      </c>
      <c r="AJ2143" s="21">
        <f>IF(U2143="",0,IF(U2143="Interdit",0,VLOOKUP(G2143,'CODE H VS CODE ICPE'!$A$2:$E$80,5,FALSE)))</f>
        <v>0</v>
      </c>
      <c r="AK2143" s="21">
        <f>IF(V2143="",0,IF(V2143="Interdit",0,VLOOKUP(H2143,'CODE H VS CODE ICPE'!$A$2:$E$80,5,FALSE)))</f>
        <v>0</v>
      </c>
      <c r="AL2143" s="21">
        <f>IF(W2143="",0,IF(W2143="Interdit",0,VLOOKUP(I2143,'CODE H VS CODE ICPE'!$A$2:$E$80,5,FALSE)))</f>
        <v>0</v>
      </c>
      <c r="AM2143" s="21">
        <f>IF(X2143="",0,IF(X2143="Interdit",0,VLOOKUP(J2143,'CODE H VS CODE ICPE'!$A$2:$E$80,5,FALSE)))</f>
        <v>0</v>
      </c>
      <c r="AN2143" s="21">
        <f>IF(Y2143="",0,IF(Y2143="Interdit",0,VLOOKUP(K2143,'CODE H VS CODE ICPE'!$A$2:$E$80,5,FALSE)))</f>
        <v>0</v>
      </c>
      <c r="AO2143" s="21">
        <f>IF(Z2143="",0,IF(Z2143="Interdit",0,VLOOKUP(L2143,'CODE H VS CODE ICPE'!$A$2:$E$80,5,FALSE)))</f>
        <v>0</v>
      </c>
      <c r="AP2143" s="21">
        <f>IF(AA2143="",0,IF(AA2143="Interdit",0,VLOOKUP(M2143,'CODE H VS CODE ICPE'!$A$2:$E$80,5,FALSE)))</f>
        <v>0</v>
      </c>
      <c r="AQ2143" s="21">
        <f>IF(AB2143="",0,IF(AB2143="Interdit",0,VLOOKUP(N2143,'CODE H VS CODE ICPE'!$A$2:$E$80,5,FALSE)))</f>
        <v>0</v>
      </c>
      <c r="AR2143" s="21">
        <f>IF(AC2143="",0,IF(AC2143="Interdit",0,VLOOKUP(O2143,'CODE H VS CODE ICPE'!$A$2:$E$80,5,FALSE)))</f>
        <v>0</v>
      </c>
      <c r="AS2143" s="21">
        <f>IF(AD2143="",0,IF(AD2143="Interdit",0,VLOOKUP(P2143,'CODE H VS CODE ICPE'!$A$2:$E$80,5,FALSE)))</f>
        <v>0</v>
      </c>
      <c r="AT2143" s="21">
        <f>IF(AE2143="",0,IF(AE2143="Interdit",0,VLOOKUP(Q2143,'CODE H VS CODE ICPE'!$A$2:$E$80,5,FALSE)))</f>
        <v>0</v>
      </c>
      <c r="AU2143" s="21">
        <f>IF(AF2143="",0,IF(AF2143="Interdit",0,VLOOKUP(R2143,'CODE H VS CODE ICPE'!$A$2:$E$80,5,FALSE)))</f>
        <v>0</v>
      </c>
      <c r="AV2143" s="21">
        <f>IF(AG2143="",0,IF(AG2143="Interdit",0,VLOOKUP(S2143,'CODE H VS CODE ICPE'!$A$2:$E$80,5,FALSE)))</f>
        <v>0</v>
      </c>
      <c r="AW2143" s="20" t="str">
        <f t="shared" si="472"/>
        <v>$AI$2</v>
      </c>
      <c r="AX2143" s="26">
        <f t="shared" si="473"/>
        <v>99999.99</v>
      </c>
      <c r="AY2143" s="20" t="str">
        <f t="shared" si="474"/>
        <v>H302</v>
      </c>
      <c r="AZ2143" s="20">
        <f>IF(AY2143="","",IF(AY2143=0,"",VLOOKUP(AY2143,'CODE H VS CODE ICPE'!$A$1:$E$80,3,FALSE)))</f>
        <v>4511</v>
      </c>
    </row>
    <row r="2144" spans="1:52" ht="28.9" customHeight="1">
      <c r="A2144" s="23">
        <v>3083</v>
      </c>
      <c r="B2144" s="24" t="s">
        <v>4249</v>
      </c>
      <c r="C2144" s="25" t="s">
        <v>691</v>
      </c>
      <c r="D2144" s="24" t="s">
        <v>4250</v>
      </c>
      <c r="E2144" s="24" t="s">
        <v>4251</v>
      </c>
      <c r="F2144" s="20" t="s">
        <v>96</v>
      </c>
      <c r="G2144" s="20"/>
      <c r="H2144" s="20"/>
      <c r="I2144" s="20"/>
      <c r="J2144" s="20"/>
      <c r="K2144" s="20"/>
      <c r="L2144" s="20"/>
      <c r="M2144" s="20"/>
      <c r="N2144" s="20"/>
      <c r="O2144" s="20"/>
      <c r="P2144" s="20"/>
      <c r="Q2144" s="20"/>
      <c r="R2144" s="20"/>
      <c r="S2144" s="20"/>
      <c r="T2144" s="20" t="str">
        <f>IFERROR(VLOOKUP(F2144,'CODE H VS CODE ICPE'!$A$2:$D$80,4,FALSE),"")</f>
        <v>Autorisé</v>
      </c>
      <c r="U2144" s="20" t="str">
        <f>IFERROR(VLOOKUP(G2144,'CODE H VS CODE ICPE'!$A$2:$D$80,4,FALSE),"")</f>
        <v/>
      </c>
      <c r="V2144" s="20" t="str">
        <f>IFERROR(VLOOKUP(H2144,'CODE H VS CODE ICPE'!$A$2:$D$80,4,FALSE),"")</f>
        <v/>
      </c>
      <c r="W2144" s="20" t="str">
        <f>IFERROR(VLOOKUP(I2144,'CODE H VS CODE ICPE'!$A$2:$D$80,4,FALSE),"")</f>
        <v/>
      </c>
      <c r="X2144" s="20" t="str">
        <f>IFERROR(VLOOKUP(J2144,'CODE H VS CODE ICPE'!$A$2:$D$80,4,FALSE),"")</f>
        <v/>
      </c>
      <c r="Y2144" s="20" t="str">
        <f>IFERROR(VLOOKUP(K2144,'CODE H VS CODE ICPE'!$A$2:$D$80,4,FALSE),"")</f>
        <v/>
      </c>
      <c r="Z2144" s="20" t="str">
        <f>IFERROR(VLOOKUP(L2144,'CODE H VS CODE ICPE'!$A$2:$D$80,4,FALSE),"")</f>
        <v/>
      </c>
      <c r="AA2144" s="20" t="str">
        <f>IFERROR(VLOOKUP(M2144,'CODE H VS CODE ICPE'!$A$2:$D$80,4,FALSE),"")</f>
        <v/>
      </c>
      <c r="AB2144" s="20" t="str">
        <f>IFERROR(VLOOKUP(N2144,'CODE H VS CODE ICPE'!$A$2:$D$80,4,FALSE),"")</f>
        <v/>
      </c>
      <c r="AC2144" s="20" t="str">
        <f>IFERROR(VLOOKUP(O2144,'CODE H VS CODE ICPE'!$A$2:$D$80,4,FALSE),"")</f>
        <v/>
      </c>
      <c r="AD2144" s="20" t="str">
        <f>IFERROR(VLOOKUP(P2144,'CODE H VS CODE ICPE'!$A$2:$D$80,4,FALSE),"")</f>
        <v/>
      </c>
      <c r="AE2144" s="20" t="str">
        <f>IFERROR(VLOOKUP(Q2144,'CODE H VS CODE ICPE'!$A$2:$D$80,4,FALSE),"")</f>
        <v/>
      </c>
      <c r="AF2144" s="20" t="str">
        <f>IFERROR(VLOOKUP(R2144,'CODE H VS CODE ICPE'!$A$2:$D$80,4,FALSE),"")</f>
        <v/>
      </c>
      <c r="AG2144" s="20" t="str">
        <f>IFERROR(VLOOKUP(S2144,'CODE H VS CODE ICPE'!$A$2:$D$80,4,FALSE),"")</f>
        <v/>
      </c>
      <c r="AH2144" s="47" t="s">
        <v>4630</v>
      </c>
      <c r="AI2144" s="21">
        <f>IF(T2144="",0,IF(T2144="Interdit",0,VLOOKUP(F2144,'CODE H VS CODE ICPE'!$A$2:$E$80,5,FALSE)))</f>
        <v>149999.99</v>
      </c>
      <c r="AJ2144" s="21">
        <f>IF(U2144="",0,IF(U2144="Interdit",0,VLOOKUP(G2144,'CODE H VS CODE ICPE'!$A$2:$E$80,5,FALSE)))</f>
        <v>0</v>
      </c>
      <c r="AK2144" s="21">
        <f>IF(V2144="",0,IF(V2144="Interdit",0,VLOOKUP(H2144,'CODE H VS CODE ICPE'!$A$2:$E$80,5,FALSE)))</f>
        <v>0</v>
      </c>
      <c r="AL2144" s="21">
        <f>IF(W2144="",0,IF(W2144="Interdit",0,VLOOKUP(I2144,'CODE H VS CODE ICPE'!$A$2:$E$80,5,FALSE)))</f>
        <v>0</v>
      </c>
      <c r="AM2144" s="21">
        <f>IF(X2144="",0,IF(X2144="Interdit",0,VLOOKUP(J2144,'CODE H VS CODE ICPE'!$A$2:$E$80,5,FALSE)))</f>
        <v>0</v>
      </c>
      <c r="AN2144" s="21">
        <f>IF(Y2144="",0,IF(Y2144="Interdit",0,VLOOKUP(K2144,'CODE H VS CODE ICPE'!$A$2:$E$80,5,FALSE)))</f>
        <v>0</v>
      </c>
      <c r="AO2144" s="21">
        <f>IF(Z2144="",0,IF(Z2144="Interdit",0,VLOOKUP(L2144,'CODE H VS CODE ICPE'!$A$2:$E$80,5,FALSE)))</f>
        <v>0</v>
      </c>
      <c r="AP2144" s="21">
        <f>IF(AA2144="",0,IF(AA2144="Interdit",0,VLOOKUP(M2144,'CODE H VS CODE ICPE'!$A$2:$E$80,5,FALSE)))</f>
        <v>0</v>
      </c>
      <c r="AQ2144" s="21">
        <f>IF(AB2144="",0,IF(AB2144="Interdit",0,VLOOKUP(N2144,'CODE H VS CODE ICPE'!$A$2:$E$80,5,FALSE)))</f>
        <v>0</v>
      </c>
      <c r="AR2144" s="21">
        <f>IF(AC2144="",0,IF(AC2144="Interdit",0,VLOOKUP(O2144,'CODE H VS CODE ICPE'!$A$2:$E$80,5,FALSE)))</f>
        <v>0</v>
      </c>
      <c r="AS2144" s="21">
        <f>IF(AD2144="",0,IF(AD2144="Interdit",0,VLOOKUP(P2144,'CODE H VS CODE ICPE'!$A$2:$E$80,5,FALSE)))</f>
        <v>0</v>
      </c>
      <c r="AT2144" s="21">
        <f>IF(AE2144="",0,IF(AE2144="Interdit",0,VLOOKUP(Q2144,'CODE H VS CODE ICPE'!$A$2:$E$80,5,FALSE)))</f>
        <v>0</v>
      </c>
      <c r="AU2144" s="21">
        <f>IF(AF2144="",0,IF(AF2144="Interdit",0,VLOOKUP(R2144,'CODE H VS CODE ICPE'!$A$2:$E$80,5,FALSE)))</f>
        <v>0</v>
      </c>
      <c r="AV2144" s="21">
        <f>IF(AG2144="",0,IF(AG2144="Interdit",0,VLOOKUP(S2144,'CODE H VS CODE ICPE'!$A$2:$E$80,5,FALSE)))</f>
        <v>0</v>
      </c>
      <c r="AW2144" s="20" t="str">
        <f t="shared" si="472"/>
        <v>$AI$2</v>
      </c>
      <c r="AX2144" s="26">
        <f t="shared" si="473"/>
        <v>149999.99</v>
      </c>
      <c r="AY2144" s="20" t="str">
        <f t="shared" si="474"/>
        <v>H314</v>
      </c>
      <c r="AZ2144" s="20">
        <f>IF(AY2144="","",IF(AY2144=0,"",VLOOKUP(AY2144,'CODE H VS CODE ICPE'!$A$1:$E$80,3,FALSE)))</f>
        <v>4320</v>
      </c>
    </row>
    <row r="2145" spans="1:52" ht="28.9" customHeight="1">
      <c r="A2145" s="23">
        <v>2910</v>
      </c>
      <c r="B2145" s="24" t="s">
        <v>4252</v>
      </c>
      <c r="C2145" s="25" t="s">
        <v>1023</v>
      </c>
      <c r="D2145" s="24"/>
      <c r="E2145" s="24" t="s">
        <v>4253</v>
      </c>
      <c r="F2145" s="20" t="s">
        <v>106</v>
      </c>
      <c r="G2145" s="20" t="s">
        <v>156</v>
      </c>
      <c r="H2145" s="20" t="s">
        <v>3332</v>
      </c>
      <c r="I2145" s="20" t="s">
        <v>162</v>
      </c>
      <c r="J2145" s="20" t="s">
        <v>166</v>
      </c>
      <c r="K2145" s="20"/>
      <c r="L2145" s="20"/>
      <c r="M2145" s="20"/>
      <c r="N2145" s="20"/>
      <c r="O2145" s="20"/>
      <c r="P2145" s="20"/>
      <c r="Q2145" s="20"/>
      <c r="R2145" s="20"/>
      <c r="S2145" s="20"/>
      <c r="T2145" s="20" t="str">
        <f>IFERROR(VLOOKUP(F2145,'CODE H VS CODE ICPE'!$A$2:$D$80,4,FALSE),"")</f>
        <v>Interdit</v>
      </c>
      <c r="U2145" s="20" t="str">
        <f>IFERROR(VLOOKUP(G2145,'CODE H VS CODE ICPE'!$A$2:$D$80,4,FALSE),"")</f>
        <v>Interdit</v>
      </c>
      <c r="V2145" s="20" t="str">
        <f>IFERROR(VLOOKUP(H2145,'CODE H VS CODE ICPE'!$A$2:$D$80,4,FALSE),"")</f>
        <v/>
      </c>
      <c r="W2145" s="20" t="str">
        <f>IFERROR(VLOOKUP(I2145,'CODE H VS CODE ICPE'!$A$2:$D$80,4,FALSE),"")</f>
        <v>Autorisé</v>
      </c>
      <c r="X2145" s="20" t="str">
        <f>IFERROR(VLOOKUP(J2145,'CODE H VS CODE ICPE'!$A$2:$D$80,4,FALSE),"")</f>
        <v>Autorisé</v>
      </c>
      <c r="Y2145" s="20" t="str">
        <f>IFERROR(VLOOKUP(K2145,'CODE H VS CODE ICPE'!$A$2:$D$80,4,FALSE),"")</f>
        <v/>
      </c>
      <c r="Z2145" s="20" t="str">
        <f>IFERROR(VLOOKUP(L2145,'CODE H VS CODE ICPE'!$A$2:$D$80,4,FALSE),"")</f>
        <v/>
      </c>
      <c r="AA2145" s="20" t="str">
        <f>IFERROR(VLOOKUP(M2145,'CODE H VS CODE ICPE'!$A$2:$D$80,4,FALSE),"")</f>
        <v/>
      </c>
      <c r="AB2145" s="20" t="str">
        <f>IFERROR(VLOOKUP(N2145,'CODE H VS CODE ICPE'!$A$2:$D$80,4,FALSE),"")</f>
        <v/>
      </c>
      <c r="AC2145" s="20" t="str">
        <f>IFERROR(VLOOKUP(O2145,'CODE H VS CODE ICPE'!$A$2:$D$80,4,FALSE),"")</f>
        <v/>
      </c>
      <c r="AD2145" s="20" t="str">
        <f>IFERROR(VLOOKUP(P2145,'CODE H VS CODE ICPE'!$A$2:$D$80,4,FALSE),"")</f>
        <v/>
      </c>
      <c r="AE2145" s="20" t="str">
        <f>IFERROR(VLOOKUP(Q2145,'CODE H VS CODE ICPE'!$A$2:$D$80,4,FALSE),"")</f>
        <v/>
      </c>
      <c r="AF2145" s="20" t="str">
        <f>IFERROR(VLOOKUP(R2145,'CODE H VS CODE ICPE'!$A$2:$D$80,4,FALSE),"")</f>
        <v/>
      </c>
      <c r="AG2145" s="20" t="str">
        <f>IFERROR(VLOOKUP(S2145,'CODE H VS CODE ICPE'!$A$2:$D$80,4,FALSE),"")</f>
        <v/>
      </c>
      <c r="AH2145" s="48" t="s">
        <v>4628</v>
      </c>
      <c r="AI2145" s="21">
        <f>IF(T2145="",0,IF(T2145="Interdit",0,VLOOKUP(F2145,'CODE H VS CODE ICPE'!$A$2:$E$80,5,FALSE)))</f>
        <v>0</v>
      </c>
      <c r="AJ2145" s="21">
        <f>IF(U2145="",0,IF(U2145="Interdit",0,VLOOKUP(G2145,'CODE H VS CODE ICPE'!$A$2:$E$80,5,FALSE)))</f>
        <v>0</v>
      </c>
      <c r="AK2145" s="21">
        <f>IF(V2145="",0,IF(V2145="Interdit",0,VLOOKUP(H2145,'CODE H VS CODE ICPE'!$A$2:$E$80,5,FALSE)))</f>
        <v>0</v>
      </c>
      <c r="AL2145" s="21">
        <f>IF(W2145="",0,IF(W2145="Interdit",0,VLOOKUP(I2145,'CODE H VS CODE ICPE'!$A$2:$E$80,5,FALSE)))</f>
        <v>99999.99</v>
      </c>
      <c r="AM2145" s="21">
        <f>IF(X2145="",0,IF(X2145="Interdit",0,VLOOKUP(J2145,'CODE H VS CODE ICPE'!$A$2:$E$80,5,FALSE)))</f>
        <v>99999.99</v>
      </c>
      <c r="AN2145" s="21">
        <f>IF(Y2145="",0,IF(Y2145="Interdit",0,VLOOKUP(K2145,'CODE H VS CODE ICPE'!$A$2:$E$80,5,FALSE)))</f>
        <v>0</v>
      </c>
      <c r="AO2145" s="21">
        <f>IF(Z2145="",0,IF(Z2145="Interdit",0,VLOOKUP(L2145,'CODE H VS CODE ICPE'!$A$2:$E$80,5,FALSE)))</f>
        <v>0</v>
      </c>
      <c r="AP2145" s="21">
        <f>IF(AA2145="",0,IF(AA2145="Interdit",0,VLOOKUP(M2145,'CODE H VS CODE ICPE'!$A$2:$E$80,5,FALSE)))</f>
        <v>0</v>
      </c>
      <c r="AQ2145" s="21">
        <f>IF(AB2145="",0,IF(AB2145="Interdit",0,VLOOKUP(N2145,'CODE H VS CODE ICPE'!$A$2:$E$80,5,FALSE)))</f>
        <v>0</v>
      </c>
      <c r="AR2145" s="21">
        <f>IF(AC2145="",0,IF(AC2145="Interdit",0,VLOOKUP(O2145,'CODE H VS CODE ICPE'!$A$2:$E$80,5,FALSE)))</f>
        <v>0</v>
      </c>
      <c r="AS2145" s="21">
        <f>IF(AD2145="",0,IF(AD2145="Interdit",0,VLOOKUP(P2145,'CODE H VS CODE ICPE'!$A$2:$E$80,5,FALSE)))</f>
        <v>0</v>
      </c>
      <c r="AT2145" s="21">
        <f>IF(AE2145="",0,IF(AE2145="Interdit",0,VLOOKUP(Q2145,'CODE H VS CODE ICPE'!$A$2:$E$80,5,FALSE)))</f>
        <v>0</v>
      </c>
      <c r="AU2145" s="21">
        <f>IF(AF2145="",0,IF(AF2145="Interdit",0,VLOOKUP(R2145,'CODE H VS CODE ICPE'!$A$2:$E$80,5,FALSE)))</f>
        <v>0</v>
      </c>
      <c r="AV2145" s="21">
        <f>IF(AG2145="",0,IF(AG2145="Interdit",0,VLOOKUP(S2145,'CODE H VS CODE ICPE'!$A$2:$E$80,5,FALSE)))</f>
        <v>0</v>
      </c>
      <c r="AW2145" s="20" t="str">
        <f t="shared" si="472"/>
        <v>$AL$2</v>
      </c>
      <c r="AX2145" s="26">
        <f t="shared" si="473"/>
        <v>99999.99</v>
      </c>
      <c r="AY2145" s="20" t="str">
        <f t="shared" si="474"/>
        <v>H411</v>
      </c>
      <c r="AZ2145" s="20">
        <f>IF(AY2145="","",IF(AY2145=0,"",VLOOKUP(AY2145,'CODE H VS CODE ICPE'!$A$1:$E$80,3,FALSE)))</f>
        <v>4511</v>
      </c>
    </row>
    <row r="2146" spans="1:52" ht="28.9" customHeight="1">
      <c r="A2146" s="23">
        <v>3086</v>
      </c>
      <c r="B2146" s="24" t="s">
        <v>4254</v>
      </c>
      <c r="C2146" s="25" t="s">
        <v>467</v>
      </c>
      <c r="D2146" s="24" t="s">
        <v>1493</v>
      </c>
      <c r="E2146" s="24" t="s">
        <v>4255</v>
      </c>
      <c r="F2146" s="20" t="s">
        <v>74</v>
      </c>
      <c r="G2146" s="20" t="s">
        <v>86</v>
      </c>
      <c r="H2146" s="20"/>
      <c r="I2146" s="20"/>
      <c r="J2146" s="20"/>
      <c r="K2146" s="20"/>
      <c r="L2146" s="20"/>
      <c r="M2146" s="20"/>
      <c r="N2146" s="20"/>
      <c r="O2146" s="20"/>
      <c r="P2146" s="20"/>
      <c r="Q2146" s="20"/>
      <c r="R2146" s="20"/>
      <c r="S2146" s="20"/>
      <c r="T2146" s="20" t="str">
        <f>IFERROR(VLOOKUP(F2146,'CODE H VS CODE ICPE'!$A$2:$D$80,4,FALSE),"")</f>
        <v>Autorisé</v>
      </c>
      <c r="U2146" s="20" t="str">
        <f>IFERROR(VLOOKUP(G2146,'CODE H VS CODE ICPE'!$A$2:$D$80,4,FALSE),"")</f>
        <v>Autorisé</v>
      </c>
      <c r="V2146" s="20" t="str">
        <f>IFERROR(VLOOKUP(H2146,'CODE H VS CODE ICPE'!$A$2:$D$80,4,FALSE),"")</f>
        <v/>
      </c>
      <c r="W2146" s="20" t="str">
        <f>IFERROR(VLOOKUP(I2146,'CODE H VS CODE ICPE'!$A$2:$D$80,4,FALSE),"")</f>
        <v/>
      </c>
      <c r="X2146" s="20" t="str">
        <f>IFERROR(VLOOKUP(J2146,'CODE H VS CODE ICPE'!$A$2:$D$80,4,FALSE),"")</f>
        <v/>
      </c>
      <c r="Y2146" s="20" t="str">
        <f>IFERROR(VLOOKUP(K2146,'CODE H VS CODE ICPE'!$A$2:$D$80,4,FALSE),"")</f>
        <v/>
      </c>
      <c r="Z2146" s="20" t="str">
        <f>IFERROR(VLOOKUP(L2146,'CODE H VS CODE ICPE'!$A$2:$D$80,4,FALSE),"")</f>
        <v/>
      </c>
      <c r="AA2146" s="20" t="str">
        <f>IFERROR(VLOOKUP(M2146,'CODE H VS CODE ICPE'!$A$2:$D$80,4,FALSE),"")</f>
        <v/>
      </c>
      <c r="AB2146" s="20" t="str">
        <f>IFERROR(VLOOKUP(N2146,'CODE H VS CODE ICPE'!$A$2:$D$80,4,FALSE),"")</f>
        <v/>
      </c>
      <c r="AC2146" s="20" t="str">
        <f>IFERROR(VLOOKUP(O2146,'CODE H VS CODE ICPE'!$A$2:$D$80,4,FALSE),"")</f>
        <v/>
      </c>
      <c r="AD2146" s="20" t="str">
        <f>IFERROR(VLOOKUP(P2146,'CODE H VS CODE ICPE'!$A$2:$D$80,4,FALSE),"")</f>
        <v/>
      </c>
      <c r="AE2146" s="20" t="str">
        <f>IFERROR(VLOOKUP(Q2146,'CODE H VS CODE ICPE'!$A$2:$D$80,4,FALSE),"")</f>
        <v/>
      </c>
      <c r="AF2146" s="20" t="str">
        <f>IFERROR(VLOOKUP(R2146,'CODE H VS CODE ICPE'!$A$2:$D$80,4,FALSE),"")</f>
        <v/>
      </c>
      <c r="AG2146" s="20" t="str">
        <f>IFERROR(VLOOKUP(S2146,'CODE H VS CODE ICPE'!$A$2:$D$80,4,FALSE),"")</f>
        <v/>
      </c>
      <c r="AH2146" s="48" t="s">
        <v>4628</v>
      </c>
      <c r="AI2146" s="21">
        <f>IF(T2146="",0,IF(T2146="Interdit",0,VLOOKUP(F2146,'CODE H VS CODE ICPE'!$A$2:$E$80,5,FALSE)))</f>
        <v>1999.99</v>
      </c>
      <c r="AJ2146" s="21">
        <f>IF(U2146="",0,IF(U2146="Interdit",0,VLOOKUP(G2146,'CODE H VS CODE ICPE'!$A$2:$E$80,5,FALSE)))</f>
        <v>99999.99</v>
      </c>
      <c r="AK2146" s="21">
        <f>IF(V2146="",0,IF(V2146="Interdit",0,VLOOKUP(H2146,'CODE H VS CODE ICPE'!$A$2:$E$80,5,FALSE)))</f>
        <v>0</v>
      </c>
      <c r="AL2146" s="21">
        <f>IF(W2146="",0,IF(W2146="Interdit",0,VLOOKUP(I2146,'CODE H VS CODE ICPE'!$A$2:$E$80,5,FALSE)))</f>
        <v>0</v>
      </c>
      <c r="AM2146" s="21">
        <f>IF(X2146="",0,IF(X2146="Interdit",0,VLOOKUP(J2146,'CODE H VS CODE ICPE'!$A$2:$E$80,5,FALSE)))</f>
        <v>0</v>
      </c>
      <c r="AN2146" s="21">
        <f>IF(Y2146="",0,IF(Y2146="Interdit",0,VLOOKUP(K2146,'CODE H VS CODE ICPE'!$A$2:$E$80,5,FALSE)))</f>
        <v>0</v>
      </c>
      <c r="AO2146" s="21">
        <f>IF(Z2146="",0,IF(Z2146="Interdit",0,VLOOKUP(L2146,'CODE H VS CODE ICPE'!$A$2:$E$80,5,FALSE)))</f>
        <v>0</v>
      </c>
      <c r="AP2146" s="21">
        <f>IF(AA2146="",0,IF(AA2146="Interdit",0,VLOOKUP(M2146,'CODE H VS CODE ICPE'!$A$2:$E$80,5,FALSE)))</f>
        <v>0</v>
      </c>
      <c r="AQ2146" s="21">
        <f>IF(AB2146="",0,IF(AB2146="Interdit",0,VLOOKUP(N2146,'CODE H VS CODE ICPE'!$A$2:$E$80,5,FALSE)))</f>
        <v>0</v>
      </c>
      <c r="AR2146" s="21">
        <f>IF(AC2146="",0,IF(AC2146="Interdit",0,VLOOKUP(O2146,'CODE H VS CODE ICPE'!$A$2:$E$80,5,FALSE)))</f>
        <v>0</v>
      </c>
      <c r="AS2146" s="21">
        <f>IF(AD2146="",0,IF(AD2146="Interdit",0,VLOOKUP(P2146,'CODE H VS CODE ICPE'!$A$2:$E$80,5,FALSE)))</f>
        <v>0</v>
      </c>
      <c r="AT2146" s="21">
        <f>IF(AE2146="",0,IF(AE2146="Interdit",0,VLOOKUP(Q2146,'CODE H VS CODE ICPE'!$A$2:$E$80,5,FALSE)))</f>
        <v>0</v>
      </c>
      <c r="AU2146" s="21">
        <f>IF(AF2146="",0,IF(AF2146="Interdit",0,VLOOKUP(R2146,'CODE H VS CODE ICPE'!$A$2:$E$80,5,FALSE)))</f>
        <v>0</v>
      </c>
      <c r="AV2146" s="21">
        <f>IF(AG2146="",0,IF(AG2146="Interdit",0,VLOOKUP(S2146,'CODE H VS CODE ICPE'!$A$2:$E$80,5,FALSE)))</f>
        <v>0</v>
      </c>
      <c r="AW2146" s="20" t="str">
        <f t="shared" si="472"/>
        <v>$AJ$2</v>
      </c>
      <c r="AX2146" s="26">
        <f t="shared" si="473"/>
        <v>99999.99</v>
      </c>
      <c r="AY2146" s="20" t="str">
        <f t="shared" si="474"/>
        <v>H302</v>
      </c>
      <c r="AZ2146" s="20">
        <f>IF(AY2146="","",IF(AY2146=0,"",VLOOKUP(AY2146,'CODE H VS CODE ICPE'!$A$1:$E$80,3,FALSE)))</f>
        <v>4511</v>
      </c>
    </row>
    <row r="2147" spans="1:52" ht="28.9" customHeight="1">
      <c r="A2147" s="23">
        <v>3125</v>
      </c>
      <c r="B2147" s="24" t="s">
        <v>4256</v>
      </c>
      <c r="C2147" s="25" t="s">
        <v>222</v>
      </c>
      <c r="D2147" s="24" t="s">
        <v>4257</v>
      </c>
      <c r="E2147" s="24" t="s">
        <v>4258</v>
      </c>
      <c r="F2147" s="20" t="s">
        <v>96</v>
      </c>
      <c r="G2147" s="20" t="s">
        <v>86</v>
      </c>
      <c r="H2147" s="20"/>
      <c r="I2147" s="20"/>
      <c r="J2147" s="20"/>
      <c r="K2147" s="20"/>
      <c r="L2147" s="20"/>
      <c r="M2147" s="20"/>
      <c r="N2147" s="20"/>
      <c r="O2147" s="20"/>
      <c r="P2147" s="20"/>
      <c r="Q2147" s="20"/>
      <c r="R2147" s="20"/>
      <c r="S2147" s="20"/>
      <c r="T2147" s="20" t="str">
        <f>IFERROR(VLOOKUP(F2147,'CODE H VS CODE ICPE'!$A$2:$D$80,4,FALSE),"")</f>
        <v>Autorisé</v>
      </c>
      <c r="U2147" s="20" t="str">
        <f>IFERROR(VLOOKUP(G2147,'CODE H VS CODE ICPE'!$A$2:$D$80,4,FALSE),"")</f>
        <v>Autorisé</v>
      </c>
      <c r="V2147" s="20" t="str">
        <f>IFERROR(VLOOKUP(H2147,'CODE H VS CODE ICPE'!$A$2:$D$80,4,FALSE),"")</f>
        <v/>
      </c>
      <c r="W2147" s="20" t="str">
        <f>IFERROR(VLOOKUP(I2147,'CODE H VS CODE ICPE'!$A$2:$D$80,4,FALSE),"")</f>
        <v/>
      </c>
      <c r="X2147" s="20" t="str">
        <f>IFERROR(VLOOKUP(J2147,'CODE H VS CODE ICPE'!$A$2:$D$80,4,FALSE),"")</f>
        <v/>
      </c>
      <c r="Y2147" s="20" t="str">
        <f>IFERROR(VLOOKUP(K2147,'CODE H VS CODE ICPE'!$A$2:$D$80,4,FALSE),"")</f>
        <v/>
      </c>
      <c r="Z2147" s="20" t="str">
        <f>IFERROR(VLOOKUP(L2147,'CODE H VS CODE ICPE'!$A$2:$D$80,4,FALSE),"")</f>
        <v/>
      </c>
      <c r="AA2147" s="20" t="str">
        <f>IFERROR(VLOOKUP(M2147,'CODE H VS CODE ICPE'!$A$2:$D$80,4,FALSE),"")</f>
        <v/>
      </c>
      <c r="AB2147" s="20" t="str">
        <f>IFERROR(VLOOKUP(N2147,'CODE H VS CODE ICPE'!$A$2:$D$80,4,FALSE),"")</f>
        <v/>
      </c>
      <c r="AC2147" s="20" t="str">
        <f>IFERROR(VLOOKUP(O2147,'CODE H VS CODE ICPE'!$A$2:$D$80,4,FALSE),"")</f>
        <v/>
      </c>
      <c r="AD2147" s="20" t="str">
        <f>IFERROR(VLOOKUP(P2147,'CODE H VS CODE ICPE'!$A$2:$D$80,4,FALSE),"")</f>
        <v/>
      </c>
      <c r="AE2147" s="20" t="str">
        <f>IFERROR(VLOOKUP(Q2147,'CODE H VS CODE ICPE'!$A$2:$D$80,4,FALSE),"")</f>
        <v/>
      </c>
      <c r="AF2147" s="20" t="str">
        <f>IFERROR(VLOOKUP(R2147,'CODE H VS CODE ICPE'!$A$2:$D$80,4,FALSE),"")</f>
        <v/>
      </c>
      <c r="AG2147" s="20" t="str">
        <f>IFERROR(VLOOKUP(S2147,'CODE H VS CODE ICPE'!$A$2:$D$80,4,FALSE),"")</f>
        <v/>
      </c>
      <c r="AH2147" s="47" t="s">
        <v>4630</v>
      </c>
      <c r="AI2147" s="21">
        <f>IF(T2147="",0,IF(T2147="Interdit",0,VLOOKUP(F2147,'CODE H VS CODE ICPE'!$A$2:$E$80,5,FALSE)))</f>
        <v>149999.99</v>
      </c>
      <c r="AJ2147" s="21">
        <f>IF(U2147="",0,IF(U2147="Interdit",0,VLOOKUP(G2147,'CODE H VS CODE ICPE'!$A$2:$E$80,5,FALSE)))</f>
        <v>99999.99</v>
      </c>
      <c r="AK2147" s="21">
        <f>IF(V2147="",0,IF(V2147="Interdit",0,VLOOKUP(H2147,'CODE H VS CODE ICPE'!$A$2:$E$80,5,FALSE)))</f>
        <v>0</v>
      </c>
      <c r="AL2147" s="21">
        <f>IF(W2147="",0,IF(W2147="Interdit",0,VLOOKUP(I2147,'CODE H VS CODE ICPE'!$A$2:$E$80,5,FALSE)))</f>
        <v>0</v>
      </c>
      <c r="AM2147" s="21">
        <f>IF(X2147="",0,IF(X2147="Interdit",0,VLOOKUP(J2147,'CODE H VS CODE ICPE'!$A$2:$E$80,5,FALSE)))</f>
        <v>0</v>
      </c>
      <c r="AN2147" s="21">
        <f>IF(Y2147="",0,IF(Y2147="Interdit",0,VLOOKUP(K2147,'CODE H VS CODE ICPE'!$A$2:$E$80,5,FALSE)))</f>
        <v>0</v>
      </c>
      <c r="AO2147" s="21">
        <f>IF(Z2147="",0,IF(Z2147="Interdit",0,VLOOKUP(L2147,'CODE H VS CODE ICPE'!$A$2:$E$80,5,FALSE)))</f>
        <v>0</v>
      </c>
      <c r="AP2147" s="21">
        <f>IF(AA2147="",0,IF(AA2147="Interdit",0,VLOOKUP(M2147,'CODE H VS CODE ICPE'!$A$2:$E$80,5,FALSE)))</f>
        <v>0</v>
      </c>
      <c r="AQ2147" s="21">
        <f>IF(AB2147="",0,IF(AB2147="Interdit",0,VLOOKUP(N2147,'CODE H VS CODE ICPE'!$A$2:$E$80,5,FALSE)))</f>
        <v>0</v>
      </c>
      <c r="AR2147" s="21">
        <f>IF(AC2147="",0,IF(AC2147="Interdit",0,VLOOKUP(O2147,'CODE H VS CODE ICPE'!$A$2:$E$80,5,FALSE)))</f>
        <v>0</v>
      </c>
      <c r="AS2147" s="21">
        <f>IF(AD2147="",0,IF(AD2147="Interdit",0,VLOOKUP(P2147,'CODE H VS CODE ICPE'!$A$2:$E$80,5,FALSE)))</f>
        <v>0</v>
      </c>
      <c r="AT2147" s="21">
        <f>IF(AE2147="",0,IF(AE2147="Interdit",0,VLOOKUP(Q2147,'CODE H VS CODE ICPE'!$A$2:$E$80,5,FALSE)))</f>
        <v>0</v>
      </c>
      <c r="AU2147" s="21">
        <f>IF(AF2147="",0,IF(AF2147="Interdit",0,VLOOKUP(R2147,'CODE H VS CODE ICPE'!$A$2:$E$80,5,FALSE)))</f>
        <v>0</v>
      </c>
      <c r="AV2147" s="21">
        <f>IF(AG2147="",0,IF(AG2147="Interdit",0,VLOOKUP(S2147,'CODE H VS CODE ICPE'!$A$2:$E$80,5,FALSE)))</f>
        <v>0</v>
      </c>
      <c r="AW2147" s="20" t="str">
        <f t="shared" si="472"/>
        <v>$AI$2</v>
      </c>
      <c r="AX2147" s="26">
        <f t="shared" si="473"/>
        <v>149999.99</v>
      </c>
      <c r="AY2147" s="20" t="str">
        <f t="shared" si="474"/>
        <v>H314</v>
      </c>
      <c r="AZ2147" s="20">
        <f>IF(AY2147="","",IF(AY2147=0,"",VLOOKUP(AY2147,'CODE H VS CODE ICPE'!$A$1:$E$80,3,FALSE)))</f>
        <v>4320</v>
      </c>
    </row>
    <row r="2148" spans="1:52" ht="28.9" customHeight="1">
      <c r="A2148" s="23">
        <v>2911</v>
      </c>
      <c r="B2148" s="24" t="s">
        <v>4259</v>
      </c>
      <c r="C2148" s="25" t="s">
        <v>1023</v>
      </c>
      <c r="D2148" s="24"/>
      <c r="E2148" s="24" t="s">
        <v>4260</v>
      </c>
      <c r="F2148" s="20" t="s">
        <v>106</v>
      </c>
      <c r="G2148" s="20" t="s">
        <v>156</v>
      </c>
      <c r="H2148" s="20" t="s">
        <v>3332</v>
      </c>
      <c r="I2148" s="20" t="s">
        <v>162</v>
      </c>
      <c r="J2148" s="20" t="s">
        <v>166</v>
      </c>
      <c r="K2148" s="20"/>
      <c r="L2148" s="20"/>
      <c r="M2148" s="20"/>
      <c r="N2148" s="20"/>
      <c r="O2148" s="20"/>
      <c r="P2148" s="20"/>
      <c r="Q2148" s="20"/>
      <c r="R2148" s="20"/>
      <c r="S2148" s="20"/>
      <c r="T2148" s="20" t="str">
        <f>IFERROR(VLOOKUP(F2148,'CODE H VS CODE ICPE'!$A$2:$D$80,4,FALSE),"")</f>
        <v>Interdit</v>
      </c>
      <c r="U2148" s="20" t="str">
        <f>IFERROR(VLOOKUP(G2148,'CODE H VS CODE ICPE'!$A$2:$D$80,4,FALSE),"")</f>
        <v>Interdit</v>
      </c>
      <c r="V2148" s="20" t="str">
        <f>IFERROR(VLOOKUP(H2148,'CODE H VS CODE ICPE'!$A$2:$D$80,4,FALSE),"")</f>
        <v/>
      </c>
      <c r="W2148" s="20" t="str">
        <f>IFERROR(VLOOKUP(I2148,'CODE H VS CODE ICPE'!$A$2:$D$80,4,FALSE),"")</f>
        <v>Autorisé</v>
      </c>
      <c r="X2148" s="20" t="str">
        <f>IFERROR(VLOOKUP(J2148,'CODE H VS CODE ICPE'!$A$2:$D$80,4,FALSE),"")</f>
        <v>Autorisé</v>
      </c>
      <c r="Y2148" s="20" t="str">
        <f>IFERROR(VLOOKUP(K2148,'CODE H VS CODE ICPE'!$A$2:$D$80,4,FALSE),"")</f>
        <v/>
      </c>
      <c r="Z2148" s="20" t="str">
        <f>IFERROR(VLOOKUP(L2148,'CODE H VS CODE ICPE'!$A$2:$D$80,4,FALSE),"")</f>
        <v/>
      </c>
      <c r="AA2148" s="20" t="str">
        <f>IFERROR(VLOOKUP(M2148,'CODE H VS CODE ICPE'!$A$2:$D$80,4,FALSE),"")</f>
        <v/>
      </c>
      <c r="AB2148" s="20" t="str">
        <f>IFERROR(VLOOKUP(N2148,'CODE H VS CODE ICPE'!$A$2:$D$80,4,FALSE),"")</f>
        <v/>
      </c>
      <c r="AC2148" s="20" t="str">
        <f>IFERROR(VLOOKUP(O2148,'CODE H VS CODE ICPE'!$A$2:$D$80,4,FALSE),"")</f>
        <v/>
      </c>
      <c r="AD2148" s="20" t="str">
        <f>IFERROR(VLOOKUP(P2148,'CODE H VS CODE ICPE'!$A$2:$D$80,4,FALSE),"")</f>
        <v/>
      </c>
      <c r="AE2148" s="20" t="str">
        <f>IFERROR(VLOOKUP(Q2148,'CODE H VS CODE ICPE'!$A$2:$D$80,4,FALSE),"")</f>
        <v/>
      </c>
      <c r="AF2148" s="20" t="str">
        <f>IFERROR(VLOOKUP(R2148,'CODE H VS CODE ICPE'!$A$2:$D$80,4,FALSE),"")</f>
        <v/>
      </c>
      <c r="AG2148" s="20" t="str">
        <f>IFERROR(VLOOKUP(S2148,'CODE H VS CODE ICPE'!$A$2:$D$80,4,FALSE),"")</f>
        <v/>
      </c>
      <c r="AH2148" s="48" t="s">
        <v>4628</v>
      </c>
      <c r="AI2148" s="21">
        <f>IF(T2148="",0,IF(T2148="Interdit",0,VLOOKUP(F2148,'CODE H VS CODE ICPE'!$A$2:$E$80,5,FALSE)))</f>
        <v>0</v>
      </c>
      <c r="AJ2148" s="21">
        <f>IF(U2148="",0,IF(U2148="Interdit",0,VLOOKUP(G2148,'CODE H VS CODE ICPE'!$A$2:$E$80,5,FALSE)))</f>
        <v>0</v>
      </c>
      <c r="AK2148" s="21">
        <f>IF(V2148="",0,IF(V2148="Interdit",0,VLOOKUP(H2148,'CODE H VS CODE ICPE'!$A$2:$E$80,5,FALSE)))</f>
        <v>0</v>
      </c>
      <c r="AL2148" s="21">
        <f>IF(W2148="",0,IF(W2148="Interdit",0,VLOOKUP(I2148,'CODE H VS CODE ICPE'!$A$2:$E$80,5,FALSE)))</f>
        <v>99999.99</v>
      </c>
      <c r="AM2148" s="21">
        <f>IF(X2148="",0,IF(X2148="Interdit",0,VLOOKUP(J2148,'CODE H VS CODE ICPE'!$A$2:$E$80,5,FALSE)))</f>
        <v>99999.99</v>
      </c>
      <c r="AN2148" s="21">
        <f>IF(Y2148="",0,IF(Y2148="Interdit",0,VLOOKUP(K2148,'CODE H VS CODE ICPE'!$A$2:$E$80,5,FALSE)))</f>
        <v>0</v>
      </c>
      <c r="AO2148" s="21">
        <f>IF(Z2148="",0,IF(Z2148="Interdit",0,VLOOKUP(L2148,'CODE H VS CODE ICPE'!$A$2:$E$80,5,FALSE)))</f>
        <v>0</v>
      </c>
      <c r="AP2148" s="21">
        <f>IF(AA2148="",0,IF(AA2148="Interdit",0,VLOOKUP(M2148,'CODE H VS CODE ICPE'!$A$2:$E$80,5,FALSE)))</f>
        <v>0</v>
      </c>
      <c r="AQ2148" s="21">
        <f>IF(AB2148="",0,IF(AB2148="Interdit",0,VLOOKUP(N2148,'CODE H VS CODE ICPE'!$A$2:$E$80,5,FALSE)))</f>
        <v>0</v>
      </c>
      <c r="AR2148" s="21">
        <f>IF(AC2148="",0,IF(AC2148="Interdit",0,VLOOKUP(O2148,'CODE H VS CODE ICPE'!$A$2:$E$80,5,FALSE)))</f>
        <v>0</v>
      </c>
      <c r="AS2148" s="21">
        <f>IF(AD2148="",0,IF(AD2148="Interdit",0,VLOOKUP(P2148,'CODE H VS CODE ICPE'!$A$2:$E$80,5,FALSE)))</f>
        <v>0</v>
      </c>
      <c r="AT2148" s="21">
        <f>IF(AE2148="",0,IF(AE2148="Interdit",0,VLOOKUP(Q2148,'CODE H VS CODE ICPE'!$A$2:$E$80,5,FALSE)))</f>
        <v>0</v>
      </c>
      <c r="AU2148" s="21">
        <f>IF(AF2148="",0,IF(AF2148="Interdit",0,VLOOKUP(R2148,'CODE H VS CODE ICPE'!$A$2:$E$80,5,FALSE)))</f>
        <v>0</v>
      </c>
      <c r="AV2148" s="21">
        <f>IF(AG2148="",0,IF(AG2148="Interdit",0,VLOOKUP(S2148,'CODE H VS CODE ICPE'!$A$2:$E$80,5,FALSE)))</f>
        <v>0</v>
      </c>
      <c r="AW2148" s="20" t="str">
        <f t="shared" si="472"/>
        <v>$AL$2</v>
      </c>
      <c r="AX2148" s="26">
        <f t="shared" si="473"/>
        <v>99999.99</v>
      </c>
      <c r="AY2148" s="20" t="str">
        <f t="shared" si="474"/>
        <v>H411</v>
      </c>
      <c r="AZ2148" s="20">
        <f>IF(AY2148="","",IF(AY2148=0,"",VLOOKUP(AY2148,'CODE H VS CODE ICPE'!$A$1:$E$80,3,FALSE)))</f>
        <v>4511</v>
      </c>
    </row>
    <row r="2149" spans="1:52" ht="28.9" customHeight="1">
      <c r="A2149" s="23">
        <v>3140</v>
      </c>
      <c r="B2149" s="24" t="s">
        <v>4261</v>
      </c>
      <c r="C2149" s="25" t="s">
        <v>467</v>
      </c>
      <c r="D2149" s="24" t="s">
        <v>1289</v>
      </c>
      <c r="E2149" s="24" t="s">
        <v>4262</v>
      </c>
      <c r="F2149" s="20" t="s">
        <v>84</v>
      </c>
      <c r="G2149" s="20"/>
      <c r="H2149" s="20"/>
      <c r="I2149" s="20"/>
      <c r="J2149" s="20"/>
      <c r="K2149" s="20"/>
      <c r="L2149" s="20"/>
      <c r="M2149" s="20"/>
      <c r="N2149" s="20"/>
      <c r="O2149" s="20"/>
      <c r="P2149" s="20"/>
      <c r="Q2149" s="20"/>
      <c r="R2149" s="20"/>
      <c r="S2149" s="20"/>
      <c r="T2149" s="20" t="str">
        <f>IFERROR(VLOOKUP(F2149,'CODE H VS CODE ICPE'!$A$2:$D$80,4,FALSE),"")</f>
        <v>Autorisé</v>
      </c>
      <c r="U2149" s="20" t="str">
        <f>IFERROR(VLOOKUP(G2149,'CODE H VS CODE ICPE'!$A$2:$D$80,4,FALSE),"")</f>
        <v/>
      </c>
      <c r="V2149" s="20" t="str">
        <f>IFERROR(VLOOKUP(H2149,'CODE H VS CODE ICPE'!$A$2:$D$80,4,FALSE),"")</f>
        <v/>
      </c>
      <c r="W2149" s="20" t="str">
        <f>IFERROR(VLOOKUP(I2149,'CODE H VS CODE ICPE'!$A$2:$D$80,4,FALSE),"")</f>
        <v/>
      </c>
      <c r="X2149" s="20" t="str">
        <f>IFERROR(VLOOKUP(J2149,'CODE H VS CODE ICPE'!$A$2:$D$80,4,FALSE),"")</f>
        <v/>
      </c>
      <c r="Y2149" s="20" t="str">
        <f>IFERROR(VLOOKUP(K2149,'CODE H VS CODE ICPE'!$A$2:$D$80,4,FALSE),"")</f>
        <v/>
      </c>
      <c r="Z2149" s="20" t="str">
        <f>IFERROR(VLOOKUP(L2149,'CODE H VS CODE ICPE'!$A$2:$D$80,4,FALSE),"")</f>
        <v/>
      </c>
      <c r="AA2149" s="20" t="str">
        <f>IFERROR(VLOOKUP(M2149,'CODE H VS CODE ICPE'!$A$2:$D$80,4,FALSE),"")</f>
        <v/>
      </c>
      <c r="AB2149" s="20" t="str">
        <f>IFERROR(VLOOKUP(N2149,'CODE H VS CODE ICPE'!$A$2:$D$80,4,FALSE),"")</f>
        <v/>
      </c>
      <c r="AC2149" s="20" t="str">
        <f>IFERROR(VLOOKUP(O2149,'CODE H VS CODE ICPE'!$A$2:$D$80,4,FALSE),"")</f>
        <v/>
      </c>
      <c r="AD2149" s="20" t="str">
        <f>IFERROR(VLOOKUP(P2149,'CODE H VS CODE ICPE'!$A$2:$D$80,4,FALSE),"")</f>
        <v/>
      </c>
      <c r="AE2149" s="20" t="str">
        <f>IFERROR(VLOOKUP(Q2149,'CODE H VS CODE ICPE'!$A$2:$D$80,4,FALSE),"")</f>
        <v/>
      </c>
      <c r="AF2149" s="20" t="str">
        <f>IFERROR(VLOOKUP(R2149,'CODE H VS CODE ICPE'!$A$2:$D$80,4,FALSE),"")</f>
        <v/>
      </c>
      <c r="AG2149" s="20" t="str">
        <f>IFERROR(VLOOKUP(S2149,'CODE H VS CODE ICPE'!$A$2:$D$80,4,FALSE),"")</f>
        <v/>
      </c>
      <c r="AH2149" s="48" t="s">
        <v>4628</v>
      </c>
      <c r="AI2149" s="21">
        <f>IF(T2149="",0,IF(T2149="Interdit",0,VLOOKUP(F2149,'CODE H VS CODE ICPE'!$A$2:$E$80,5,FALSE)))</f>
        <v>99999.99</v>
      </c>
      <c r="AJ2149" s="21">
        <f>IF(U2149="",0,IF(U2149="Interdit",0,VLOOKUP(G2149,'CODE H VS CODE ICPE'!$A$2:$E$80,5,FALSE)))</f>
        <v>0</v>
      </c>
      <c r="AK2149" s="21">
        <f>IF(V2149="",0,IF(V2149="Interdit",0,VLOOKUP(H2149,'CODE H VS CODE ICPE'!$A$2:$E$80,5,FALSE)))</f>
        <v>0</v>
      </c>
      <c r="AL2149" s="21">
        <f>IF(W2149="",0,IF(W2149="Interdit",0,VLOOKUP(I2149,'CODE H VS CODE ICPE'!$A$2:$E$80,5,FALSE)))</f>
        <v>0</v>
      </c>
      <c r="AM2149" s="21">
        <f>IF(X2149="",0,IF(X2149="Interdit",0,VLOOKUP(J2149,'CODE H VS CODE ICPE'!$A$2:$E$80,5,FALSE)))</f>
        <v>0</v>
      </c>
      <c r="AN2149" s="21">
        <f>IF(Y2149="",0,IF(Y2149="Interdit",0,VLOOKUP(K2149,'CODE H VS CODE ICPE'!$A$2:$E$80,5,FALSE)))</f>
        <v>0</v>
      </c>
      <c r="AO2149" s="21">
        <f>IF(Z2149="",0,IF(Z2149="Interdit",0,VLOOKUP(L2149,'CODE H VS CODE ICPE'!$A$2:$E$80,5,FALSE)))</f>
        <v>0</v>
      </c>
      <c r="AP2149" s="21">
        <f>IF(AA2149="",0,IF(AA2149="Interdit",0,VLOOKUP(M2149,'CODE H VS CODE ICPE'!$A$2:$E$80,5,FALSE)))</f>
        <v>0</v>
      </c>
      <c r="AQ2149" s="21">
        <f>IF(AB2149="",0,IF(AB2149="Interdit",0,VLOOKUP(N2149,'CODE H VS CODE ICPE'!$A$2:$E$80,5,FALSE)))</f>
        <v>0</v>
      </c>
      <c r="AR2149" s="21">
        <f>IF(AC2149="",0,IF(AC2149="Interdit",0,VLOOKUP(O2149,'CODE H VS CODE ICPE'!$A$2:$E$80,5,FALSE)))</f>
        <v>0</v>
      </c>
      <c r="AS2149" s="21">
        <f>IF(AD2149="",0,IF(AD2149="Interdit",0,VLOOKUP(P2149,'CODE H VS CODE ICPE'!$A$2:$E$80,5,FALSE)))</f>
        <v>0</v>
      </c>
      <c r="AT2149" s="21">
        <f>IF(AE2149="",0,IF(AE2149="Interdit",0,VLOOKUP(Q2149,'CODE H VS CODE ICPE'!$A$2:$E$80,5,FALSE)))</f>
        <v>0</v>
      </c>
      <c r="AU2149" s="21">
        <f>IF(AF2149="",0,IF(AF2149="Interdit",0,VLOOKUP(R2149,'CODE H VS CODE ICPE'!$A$2:$E$80,5,FALSE)))</f>
        <v>0</v>
      </c>
      <c r="AV2149" s="21">
        <f>IF(AG2149="",0,IF(AG2149="Interdit",0,VLOOKUP(S2149,'CODE H VS CODE ICPE'!$A$2:$E$80,5,FALSE)))</f>
        <v>0</v>
      </c>
      <c r="AW2149" s="20" t="str">
        <f t="shared" si="472"/>
        <v>$AI$2</v>
      </c>
      <c r="AX2149" s="26">
        <f t="shared" si="473"/>
        <v>99999.99</v>
      </c>
      <c r="AY2149" s="20" t="str">
        <f t="shared" si="474"/>
        <v>H301</v>
      </c>
      <c r="AZ2149" s="20">
        <f>IF(AY2149="","",IF(AY2149=0,"",VLOOKUP(AY2149,'CODE H VS CODE ICPE'!$A$1:$E$80,3,FALSE)))</f>
        <v>4511</v>
      </c>
    </row>
    <row r="2150" spans="1:52" ht="28.9" customHeight="1">
      <c r="A2150" s="23">
        <v>2912</v>
      </c>
      <c r="B2150" s="24" t="s">
        <v>4263</v>
      </c>
      <c r="C2150" s="25" t="s">
        <v>1023</v>
      </c>
      <c r="D2150" s="24"/>
      <c r="E2150" s="24" t="s">
        <v>4264</v>
      </c>
      <c r="F2150" s="20" t="s">
        <v>106</v>
      </c>
      <c r="G2150" s="20" t="s">
        <v>156</v>
      </c>
      <c r="H2150" s="20" t="s">
        <v>3332</v>
      </c>
      <c r="I2150" s="20" t="s">
        <v>162</v>
      </c>
      <c r="J2150" s="20" t="s">
        <v>166</v>
      </c>
      <c r="K2150" s="20"/>
      <c r="L2150" s="20"/>
      <c r="M2150" s="20"/>
      <c r="N2150" s="20"/>
      <c r="O2150" s="20"/>
      <c r="P2150" s="20"/>
      <c r="Q2150" s="20"/>
      <c r="R2150" s="20"/>
      <c r="S2150" s="20"/>
      <c r="T2150" s="20" t="str">
        <f>IFERROR(VLOOKUP(F2150,'CODE H VS CODE ICPE'!$A$2:$D$80,4,FALSE),"")</f>
        <v>Interdit</v>
      </c>
      <c r="U2150" s="20" t="str">
        <f>IFERROR(VLOOKUP(G2150,'CODE H VS CODE ICPE'!$A$2:$D$80,4,FALSE),"")</f>
        <v>Interdit</v>
      </c>
      <c r="V2150" s="20" t="str">
        <f>IFERROR(VLOOKUP(H2150,'CODE H VS CODE ICPE'!$A$2:$D$80,4,FALSE),"")</f>
        <v/>
      </c>
      <c r="W2150" s="20" t="str">
        <f>IFERROR(VLOOKUP(I2150,'CODE H VS CODE ICPE'!$A$2:$D$80,4,FALSE),"")</f>
        <v>Autorisé</v>
      </c>
      <c r="X2150" s="20" t="str">
        <f>IFERROR(VLOOKUP(J2150,'CODE H VS CODE ICPE'!$A$2:$D$80,4,FALSE),"")</f>
        <v>Autorisé</v>
      </c>
      <c r="Y2150" s="20" t="str">
        <f>IFERROR(VLOOKUP(K2150,'CODE H VS CODE ICPE'!$A$2:$D$80,4,FALSE),"")</f>
        <v/>
      </c>
      <c r="Z2150" s="20" t="str">
        <f>IFERROR(VLOOKUP(L2150,'CODE H VS CODE ICPE'!$A$2:$D$80,4,FALSE),"")</f>
        <v/>
      </c>
      <c r="AA2150" s="20" t="str">
        <f>IFERROR(VLOOKUP(M2150,'CODE H VS CODE ICPE'!$A$2:$D$80,4,FALSE),"")</f>
        <v/>
      </c>
      <c r="AB2150" s="20" t="str">
        <f>IFERROR(VLOOKUP(N2150,'CODE H VS CODE ICPE'!$A$2:$D$80,4,FALSE),"")</f>
        <v/>
      </c>
      <c r="AC2150" s="20" t="str">
        <f>IFERROR(VLOOKUP(O2150,'CODE H VS CODE ICPE'!$A$2:$D$80,4,FALSE),"")</f>
        <v/>
      </c>
      <c r="AD2150" s="20" t="str">
        <f>IFERROR(VLOOKUP(P2150,'CODE H VS CODE ICPE'!$A$2:$D$80,4,FALSE),"")</f>
        <v/>
      </c>
      <c r="AE2150" s="20" t="str">
        <f>IFERROR(VLOOKUP(Q2150,'CODE H VS CODE ICPE'!$A$2:$D$80,4,FALSE),"")</f>
        <v/>
      </c>
      <c r="AF2150" s="20" t="str">
        <f>IFERROR(VLOOKUP(R2150,'CODE H VS CODE ICPE'!$A$2:$D$80,4,FALSE),"")</f>
        <v/>
      </c>
      <c r="AG2150" s="20" t="str">
        <f>IFERROR(VLOOKUP(S2150,'CODE H VS CODE ICPE'!$A$2:$D$80,4,FALSE),"")</f>
        <v/>
      </c>
      <c r="AH2150" s="48" t="s">
        <v>4628</v>
      </c>
      <c r="AI2150" s="21">
        <f>IF(T2150="",0,IF(T2150="Interdit",0,VLOOKUP(F2150,'CODE H VS CODE ICPE'!$A$2:$E$80,5,FALSE)))</f>
        <v>0</v>
      </c>
      <c r="AJ2150" s="21">
        <f>IF(U2150="",0,IF(U2150="Interdit",0,VLOOKUP(G2150,'CODE H VS CODE ICPE'!$A$2:$E$80,5,FALSE)))</f>
        <v>0</v>
      </c>
      <c r="AK2150" s="21">
        <f>IF(V2150="",0,IF(V2150="Interdit",0,VLOOKUP(H2150,'CODE H VS CODE ICPE'!$A$2:$E$80,5,FALSE)))</f>
        <v>0</v>
      </c>
      <c r="AL2150" s="21">
        <f>IF(W2150="",0,IF(W2150="Interdit",0,VLOOKUP(I2150,'CODE H VS CODE ICPE'!$A$2:$E$80,5,FALSE)))</f>
        <v>99999.99</v>
      </c>
      <c r="AM2150" s="21">
        <f>IF(X2150="",0,IF(X2150="Interdit",0,VLOOKUP(J2150,'CODE H VS CODE ICPE'!$A$2:$E$80,5,FALSE)))</f>
        <v>99999.99</v>
      </c>
      <c r="AN2150" s="21">
        <f>IF(Y2150="",0,IF(Y2150="Interdit",0,VLOOKUP(K2150,'CODE H VS CODE ICPE'!$A$2:$E$80,5,FALSE)))</f>
        <v>0</v>
      </c>
      <c r="AO2150" s="21">
        <f>IF(Z2150="",0,IF(Z2150="Interdit",0,VLOOKUP(L2150,'CODE H VS CODE ICPE'!$A$2:$E$80,5,FALSE)))</f>
        <v>0</v>
      </c>
      <c r="AP2150" s="21">
        <f>IF(AA2150="",0,IF(AA2150="Interdit",0,VLOOKUP(M2150,'CODE H VS CODE ICPE'!$A$2:$E$80,5,FALSE)))</f>
        <v>0</v>
      </c>
      <c r="AQ2150" s="21">
        <f>IF(AB2150="",0,IF(AB2150="Interdit",0,VLOOKUP(N2150,'CODE H VS CODE ICPE'!$A$2:$E$80,5,FALSE)))</f>
        <v>0</v>
      </c>
      <c r="AR2150" s="21">
        <f>IF(AC2150="",0,IF(AC2150="Interdit",0,VLOOKUP(O2150,'CODE H VS CODE ICPE'!$A$2:$E$80,5,FALSE)))</f>
        <v>0</v>
      </c>
      <c r="AS2150" s="21">
        <f>IF(AD2150="",0,IF(AD2150="Interdit",0,VLOOKUP(P2150,'CODE H VS CODE ICPE'!$A$2:$E$80,5,FALSE)))</f>
        <v>0</v>
      </c>
      <c r="AT2150" s="21">
        <f>IF(AE2150="",0,IF(AE2150="Interdit",0,VLOOKUP(Q2150,'CODE H VS CODE ICPE'!$A$2:$E$80,5,FALSE)))</f>
        <v>0</v>
      </c>
      <c r="AU2150" s="21">
        <f>IF(AF2150="",0,IF(AF2150="Interdit",0,VLOOKUP(R2150,'CODE H VS CODE ICPE'!$A$2:$E$80,5,FALSE)))</f>
        <v>0</v>
      </c>
      <c r="AV2150" s="21">
        <f>IF(AG2150="",0,IF(AG2150="Interdit",0,VLOOKUP(S2150,'CODE H VS CODE ICPE'!$A$2:$E$80,5,FALSE)))</f>
        <v>0</v>
      </c>
      <c r="AW2150" s="20" t="str">
        <f t="shared" si="472"/>
        <v>$AL$2</v>
      </c>
      <c r="AX2150" s="26">
        <f t="shared" si="473"/>
        <v>99999.99</v>
      </c>
      <c r="AY2150" s="20" t="str">
        <f t="shared" si="474"/>
        <v>H411</v>
      </c>
      <c r="AZ2150" s="20">
        <f>IF(AY2150="","",IF(AY2150=0,"",VLOOKUP(AY2150,'CODE H VS CODE ICPE'!$A$1:$E$80,3,FALSE)))</f>
        <v>4511</v>
      </c>
    </row>
    <row r="2151" spans="1:52" ht="28.9" customHeight="1">
      <c r="A2151" s="23">
        <v>3142</v>
      </c>
      <c r="B2151" s="24" t="s">
        <v>4265</v>
      </c>
      <c r="C2151" s="25" t="s">
        <v>222</v>
      </c>
      <c r="D2151" s="24" t="s">
        <v>651</v>
      </c>
      <c r="E2151" s="24" t="s">
        <v>4266</v>
      </c>
      <c r="F2151" s="20" t="s">
        <v>84</v>
      </c>
      <c r="G2151" s="20"/>
      <c r="H2151" s="20"/>
      <c r="I2151" s="20"/>
      <c r="J2151" s="20"/>
      <c r="K2151" s="20"/>
      <c r="L2151" s="20"/>
      <c r="M2151" s="20"/>
      <c r="N2151" s="20"/>
      <c r="O2151" s="20"/>
      <c r="P2151" s="20"/>
      <c r="Q2151" s="20"/>
      <c r="R2151" s="20"/>
      <c r="S2151" s="20"/>
      <c r="T2151" s="20" t="str">
        <f>IFERROR(VLOOKUP(F2151,'CODE H VS CODE ICPE'!$A$2:$D$80,4,FALSE),"")</f>
        <v>Autorisé</v>
      </c>
      <c r="U2151" s="20" t="str">
        <f>IFERROR(VLOOKUP(G2151,'CODE H VS CODE ICPE'!$A$2:$D$80,4,FALSE),"")</f>
        <v/>
      </c>
      <c r="V2151" s="20" t="str">
        <f>IFERROR(VLOOKUP(H2151,'CODE H VS CODE ICPE'!$A$2:$D$80,4,FALSE),"")</f>
        <v/>
      </c>
      <c r="W2151" s="20" t="str">
        <f>IFERROR(VLOOKUP(I2151,'CODE H VS CODE ICPE'!$A$2:$D$80,4,FALSE),"")</f>
        <v/>
      </c>
      <c r="X2151" s="20" t="str">
        <f>IFERROR(VLOOKUP(J2151,'CODE H VS CODE ICPE'!$A$2:$D$80,4,FALSE),"")</f>
        <v/>
      </c>
      <c r="Y2151" s="20" t="str">
        <f>IFERROR(VLOOKUP(K2151,'CODE H VS CODE ICPE'!$A$2:$D$80,4,FALSE),"")</f>
        <v/>
      </c>
      <c r="Z2151" s="20" t="str">
        <f>IFERROR(VLOOKUP(L2151,'CODE H VS CODE ICPE'!$A$2:$D$80,4,FALSE),"")</f>
        <v/>
      </c>
      <c r="AA2151" s="20" t="str">
        <f>IFERROR(VLOOKUP(M2151,'CODE H VS CODE ICPE'!$A$2:$D$80,4,FALSE),"")</f>
        <v/>
      </c>
      <c r="AB2151" s="20" t="str">
        <f>IFERROR(VLOOKUP(N2151,'CODE H VS CODE ICPE'!$A$2:$D$80,4,FALSE),"")</f>
        <v/>
      </c>
      <c r="AC2151" s="20" t="str">
        <f>IFERROR(VLOOKUP(O2151,'CODE H VS CODE ICPE'!$A$2:$D$80,4,FALSE),"")</f>
        <v/>
      </c>
      <c r="AD2151" s="20" t="str">
        <f>IFERROR(VLOOKUP(P2151,'CODE H VS CODE ICPE'!$A$2:$D$80,4,FALSE),"")</f>
        <v/>
      </c>
      <c r="AE2151" s="20" t="str">
        <f>IFERROR(VLOOKUP(Q2151,'CODE H VS CODE ICPE'!$A$2:$D$80,4,FALSE),"")</f>
        <v/>
      </c>
      <c r="AF2151" s="20" t="str">
        <f>IFERROR(VLOOKUP(R2151,'CODE H VS CODE ICPE'!$A$2:$D$80,4,FALSE),"")</f>
        <v/>
      </c>
      <c r="AG2151" s="20" t="str">
        <f>IFERROR(VLOOKUP(S2151,'CODE H VS CODE ICPE'!$A$2:$D$80,4,FALSE),"")</f>
        <v/>
      </c>
      <c r="AH2151" s="47" t="s">
        <v>4630</v>
      </c>
      <c r="AI2151" s="21">
        <f>IF(T2151="",0,IF(T2151="Interdit",0,VLOOKUP(F2151,'CODE H VS CODE ICPE'!$A$2:$E$80,5,FALSE)))</f>
        <v>99999.99</v>
      </c>
      <c r="AJ2151" s="21">
        <f>IF(U2151="",0,IF(U2151="Interdit",0,VLOOKUP(G2151,'CODE H VS CODE ICPE'!$A$2:$E$80,5,FALSE)))</f>
        <v>0</v>
      </c>
      <c r="AK2151" s="21">
        <f>IF(V2151="",0,IF(V2151="Interdit",0,VLOOKUP(H2151,'CODE H VS CODE ICPE'!$A$2:$E$80,5,FALSE)))</f>
        <v>0</v>
      </c>
      <c r="AL2151" s="21">
        <f>IF(W2151="",0,IF(W2151="Interdit",0,VLOOKUP(I2151,'CODE H VS CODE ICPE'!$A$2:$E$80,5,FALSE)))</f>
        <v>0</v>
      </c>
      <c r="AM2151" s="21">
        <f>IF(X2151="",0,IF(X2151="Interdit",0,VLOOKUP(J2151,'CODE H VS CODE ICPE'!$A$2:$E$80,5,FALSE)))</f>
        <v>0</v>
      </c>
      <c r="AN2151" s="21">
        <f>IF(Y2151="",0,IF(Y2151="Interdit",0,VLOOKUP(K2151,'CODE H VS CODE ICPE'!$A$2:$E$80,5,FALSE)))</f>
        <v>0</v>
      </c>
      <c r="AO2151" s="21">
        <f>IF(Z2151="",0,IF(Z2151="Interdit",0,VLOOKUP(L2151,'CODE H VS CODE ICPE'!$A$2:$E$80,5,FALSE)))</f>
        <v>0</v>
      </c>
      <c r="AP2151" s="21">
        <f>IF(AA2151="",0,IF(AA2151="Interdit",0,VLOOKUP(M2151,'CODE H VS CODE ICPE'!$A$2:$E$80,5,FALSE)))</f>
        <v>0</v>
      </c>
      <c r="AQ2151" s="21">
        <f>IF(AB2151="",0,IF(AB2151="Interdit",0,VLOOKUP(N2151,'CODE H VS CODE ICPE'!$A$2:$E$80,5,FALSE)))</f>
        <v>0</v>
      </c>
      <c r="AR2151" s="21">
        <f>IF(AC2151="",0,IF(AC2151="Interdit",0,VLOOKUP(O2151,'CODE H VS CODE ICPE'!$A$2:$E$80,5,FALSE)))</f>
        <v>0</v>
      </c>
      <c r="AS2151" s="21">
        <f>IF(AD2151="",0,IF(AD2151="Interdit",0,VLOOKUP(P2151,'CODE H VS CODE ICPE'!$A$2:$E$80,5,FALSE)))</f>
        <v>0</v>
      </c>
      <c r="AT2151" s="21">
        <f>IF(AE2151="",0,IF(AE2151="Interdit",0,VLOOKUP(Q2151,'CODE H VS CODE ICPE'!$A$2:$E$80,5,FALSE)))</f>
        <v>0</v>
      </c>
      <c r="AU2151" s="21">
        <f>IF(AF2151="",0,IF(AF2151="Interdit",0,VLOOKUP(R2151,'CODE H VS CODE ICPE'!$A$2:$E$80,5,FALSE)))</f>
        <v>0</v>
      </c>
      <c r="AV2151" s="21">
        <f>IF(AG2151="",0,IF(AG2151="Interdit",0,VLOOKUP(S2151,'CODE H VS CODE ICPE'!$A$2:$E$80,5,FALSE)))</f>
        <v>0</v>
      </c>
      <c r="AW2151" s="20" t="str">
        <f t="shared" si="472"/>
        <v>$AI$2</v>
      </c>
      <c r="AX2151" s="26">
        <f t="shared" si="473"/>
        <v>99999.99</v>
      </c>
      <c r="AY2151" s="20" t="str">
        <f t="shared" si="474"/>
        <v>H301</v>
      </c>
      <c r="AZ2151" s="20">
        <f>IF(AY2151="","",IF(AY2151=0,"",VLOOKUP(AY2151,'CODE H VS CODE ICPE'!$A$1:$E$80,3,FALSE)))</f>
        <v>4511</v>
      </c>
    </row>
    <row r="2152" spans="1:52" ht="28.9" customHeight="1">
      <c r="A2152" s="23">
        <v>2913</v>
      </c>
      <c r="B2152" s="24" t="s">
        <v>4267</v>
      </c>
      <c r="C2152" s="25" t="s">
        <v>1023</v>
      </c>
      <c r="D2152" s="24"/>
      <c r="E2152" s="24" t="s">
        <v>4268</v>
      </c>
      <c r="F2152" s="20" t="s">
        <v>106</v>
      </c>
      <c r="G2152" s="20" t="s">
        <v>156</v>
      </c>
      <c r="H2152" s="20" t="s">
        <v>3332</v>
      </c>
      <c r="I2152" s="20" t="s">
        <v>162</v>
      </c>
      <c r="J2152" s="20" t="s">
        <v>166</v>
      </c>
      <c r="K2152" s="20"/>
      <c r="L2152" s="20"/>
      <c r="M2152" s="20"/>
      <c r="N2152" s="20"/>
      <c r="O2152" s="20"/>
      <c r="P2152" s="20"/>
      <c r="Q2152" s="20"/>
      <c r="R2152" s="20"/>
      <c r="S2152" s="20"/>
      <c r="T2152" s="20" t="str">
        <f>IFERROR(VLOOKUP(F2152,'CODE H VS CODE ICPE'!$A$2:$D$80,4,FALSE),"")</f>
        <v>Interdit</v>
      </c>
      <c r="U2152" s="20" t="str">
        <f>IFERROR(VLOOKUP(G2152,'CODE H VS CODE ICPE'!$A$2:$D$80,4,FALSE),"")</f>
        <v>Interdit</v>
      </c>
      <c r="V2152" s="20" t="str">
        <f>IFERROR(VLOOKUP(H2152,'CODE H VS CODE ICPE'!$A$2:$D$80,4,FALSE),"")</f>
        <v/>
      </c>
      <c r="W2152" s="20" t="str">
        <f>IFERROR(VLOOKUP(I2152,'CODE H VS CODE ICPE'!$A$2:$D$80,4,FALSE),"")</f>
        <v>Autorisé</v>
      </c>
      <c r="X2152" s="20" t="str">
        <f>IFERROR(VLOOKUP(J2152,'CODE H VS CODE ICPE'!$A$2:$D$80,4,FALSE),"")</f>
        <v>Autorisé</v>
      </c>
      <c r="Y2152" s="20" t="str">
        <f>IFERROR(VLOOKUP(K2152,'CODE H VS CODE ICPE'!$A$2:$D$80,4,FALSE),"")</f>
        <v/>
      </c>
      <c r="Z2152" s="20" t="str">
        <f>IFERROR(VLOOKUP(L2152,'CODE H VS CODE ICPE'!$A$2:$D$80,4,FALSE),"")</f>
        <v/>
      </c>
      <c r="AA2152" s="20" t="str">
        <f>IFERROR(VLOOKUP(M2152,'CODE H VS CODE ICPE'!$A$2:$D$80,4,FALSE),"")</f>
        <v/>
      </c>
      <c r="AB2152" s="20" t="str">
        <f>IFERROR(VLOOKUP(N2152,'CODE H VS CODE ICPE'!$A$2:$D$80,4,FALSE),"")</f>
        <v/>
      </c>
      <c r="AC2152" s="20" t="str">
        <f>IFERROR(VLOOKUP(O2152,'CODE H VS CODE ICPE'!$A$2:$D$80,4,FALSE),"")</f>
        <v/>
      </c>
      <c r="AD2152" s="20" t="str">
        <f>IFERROR(VLOOKUP(P2152,'CODE H VS CODE ICPE'!$A$2:$D$80,4,FALSE),"")</f>
        <v/>
      </c>
      <c r="AE2152" s="20" t="str">
        <f>IFERROR(VLOOKUP(Q2152,'CODE H VS CODE ICPE'!$A$2:$D$80,4,FALSE),"")</f>
        <v/>
      </c>
      <c r="AF2152" s="20" t="str">
        <f>IFERROR(VLOOKUP(R2152,'CODE H VS CODE ICPE'!$A$2:$D$80,4,FALSE),"")</f>
        <v/>
      </c>
      <c r="AG2152" s="20" t="str">
        <f>IFERROR(VLOOKUP(S2152,'CODE H VS CODE ICPE'!$A$2:$D$80,4,FALSE),"")</f>
        <v/>
      </c>
      <c r="AH2152" s="48" t="s">
        <v>4628</v>
      </c>
      <c r="AI2152" s="21">
        <f>IF(T2152="",0,IF(T2152="Interdit",0,VLOOKUP(F2152,'CODE H VS CODE ICPE'!$A$2:$E$80,5,FALSE)))</f>
        <v>0</v>
      </c>
      <c r="AJ2152" s="21">
        <f>IF(U2152="",0,IF(U2152="Interdit",0,VLOOKUP(G2152,'CODE H VS CODE ICPE'!$A$2:$E$80,5,FALSE)))</f>
        <v>0</v>
      </c>
      <c r="AK2152" s="21">
        <f>IF(V2152="",0,IF(V2152="Interdit",0,VLOOKUP(H2152,'CODE H VS CODE ICPE'!$A$2:$E$80,5,FALSE)))</f>
        <v>0</v>
      </c>
      <c r="AL2152" s="21">
        <f>IF(W2152="",0,IF(W2152="Interdit",0,VLOOKUP(I2152,'CODE H VS CODE ICPE'!$A$2:$E$80,5,FALSE)))</f>
        <v>99999.99</v>
      </c>
      <c r="AM2152" s="21">
        <f>IF(X2152="",0,IF(X2152="Interdit",0,VLOOKUP(J2152,'CODE H VS CODE ICPE'!$A$2:$E$80,5,FALSE)))</f>
        <v>99999.99</v>
      </c>
      <c r="AN2152" s="21">
        <f>IF(Y2152="",0,IF(Y2152="Interdit",0,VLOOKUP(K2152,'CODE H VS CODE ICPE'!$A$2:$E$80,5,FALSE)))</f>
        <v>0</v>
      </c>
      <c r="AO2152" s="21">
        <f>IF(Z2152="",0,IF(Z2152="Interdit",0,VLOOKUP(L2152,'CODE H VS CODE ICPE'!$A$2:$E$80,5,FALSE)))</f>
        <v>0</v>
      </c>
      <c r="AP2152" s="21">
        <f>IF(AA2152="",0,IF(AA2152="Interdit",0,VLOOKUP(M2152,'CODE H VS CODE ICPE'!$A$2:$E$80,5,FALSE)))</f>
        <v>0</v>
      </c>
      <c r="AQ2152" s="21">
        <f>IF(AB2152="",0,IF(AB2152="Interdit",0,VLOOKUP(N2152,'CODE H VS CODE ICPE'!$A$2:$E$80,5,FALSE)))</f>
        <v>0</v>
      </c>
      <c r="AR2152" s="21">
        <f>IF(AC2152="",0,IF(AC2152="Interdit",0,VLOOKUP(O2152,'CODE H VS CODE ICPE'!$A$2:$E$80,5,FALSE)))</f>
        <v>0</v>
      </c>
      <c r="AS2152" s="21">
        <f>IF(AD2152="",0,IF(AD2152="Interdit",0,VLOOKUP(P2152,'CODE H VS CODE ICPE'!$A$2:$E$80,5,FALSE)))</f>
        <v>0</v>
      </c>
      <c r="AT2152" s="21">
        <f>IF(AE2152="",0,IF(AE2152="Interdit",0,VLOOKUP(Q2152,'CODE H VS CODE ICPE'!$A$2:$E$80,5,FALSE)))</f>
        <v>0</v>
      </c>
      <c r="AU2152" s="21">
        <f>IF(AF2152="",0,IF(AF2152="Interdit",0,VLOOKUP(R2152,'CODE H VS CODE ICPE'!$A$2:$E$80,5,FALSE)))</f>
        <v>0</v>
      </c>
      <c r="AV2152" s="21">
        <f>IF(AG2152="",0,IF(AG2152="Interdit",0,VLOOKUP(S2152,'CODE H VS CODE ICPE'!$A$2:$E$80,5,FALSE)))</f>
        <v>0</v>
      </c>
      <c r="AW2152" s="20" t="str">
        <f t="shared" si="472"/>
        <v>$AL$2</v>
      </c>
      <c r="AX2152" s="26">
        <f t="shared" si="473"/>
        <v>99999.99</v>
      </c>
      <c r="AY2152" s="20" t="str">
        <f t="shared" si="474"/>
        <v>H411</v>
      </c>
      <c r="AZ2152" s="20">
        <f>IF(AY2152="","",IF(AY2152=0,"",VLOOKUP(AY2152,'CODE H VS CODE ICPE'!$A$1:$E$80,3,FALSE)))</f>
        <v>4511</v>
      </c>
    </row>
    <row r="2153" spans="1:52" ht="28.9" customHeight="1">
      <c r="A2153" s="23">
        <v>2915</v>
      </c>
      <c r="B2153" s="24" t="s">
        <v>4269</v>
      </c>
      <c r="C2153" s="25" t="s">
        <v>1023</v>
      </c>
      <c r="D2153" s="24"/>
      <c r="E2153" s="24" t="s">
        <v>4270</v>
      </c>
      <c r="F2153" s="20" t="s">
        <v>106</v>
      </c>
      <c r="G2153" s="20" t="s">
        <v>156</v>
      </c>
      <c r="H2153" s="20" t="s">
        <v>3332</v>
      </c>
      <c r="I2153" s="20" t="s">
        <v>162</v>
      </c>
      <c r="J2153" s="20" t="s">
        <v>166</v>
      </c>
      <c r="K2153" s="20"/>
      <c r="L2153" s="20"/>
      <c r="M2153" s="20"/>
      <c r="N2153" s="20"/>
      <c r="O2153" s="20"/>
      <c r="P2153" s="20"/>
      <c r="Q2153" s="20"/>
      <c r="R2153" s="20"/>
      <c r="S2153" s="20"/>
      <c r="T2153" s="20" t="str">
        <f>IFERROR(VLOOKUP(F2153,'CODE H VS CODE ICPE'!$A$2:$D$80,4,FALSE),"")</f>
        <v>Interdit</v>
      </c>
      <c r="U2153" s="20" t="str">
        <f>IFERROR(VLOOKUP(G2153,'CODE H VS CODE ICPE'!$A$2:$D$80,4,FALSE),"")</f>
        <v>Interdit</v>
      </c>
      <c r="V2153" s="20" t="str">
        <f>IFERROR(VLOOKUP(H2153,'CODE H VS CODE ICPE'!$A$2:$D$80,4,FALSE),"")</f>
        <v/>
      </c>
      <c r="W2153" s="20" t="str">
        <f>IFERROR(VLOOKUP(I2153,'CODE H VS CODE ICPE'!$A$2:$D$80,4,FALSE),"")</f>
        <v>Autorisé</v>
      </c>
      <c r="X2153" s="20" t="str">
        <f>IFERROR(VLOOKUP(J2153,'CODE H VS CODE ICPE'!$A$2:$D$80,4,FALSE),"")</f>
        <v>Autorisé</v>
      </c>
      <c r="Y2153" s="20" t="str">
        <f>IFERROR(VLOOKUP(K2153,'CODE H VS CODE ICPE'!$A$2:$D$80,4,FALSE),"")</f>
        <v/>
      </c>
      <c r="Z2153" s="20" t="str">
        <f>IFERROR(VLOOKUP(L2153,'CODE H VS CODE ICPE'!$A$2:$D$80,4,FALSE),"")</f>
        <v/>
      </c>
      <c r="AA2153" s="20" t="str">
        <f>IFERROR(VLOOKUP(M2153,'CODE H VS CODE ICPE'!$A$2:$D$80,4,FALSE),"")</f>
        <v/>
      </c>
      <c r="AB2153" s="20" t="str">
        <f>IFERROR(VLOOKUP(N2153,'CODE H VS CODE ICPE'!$A$2:$D$80,4,FALSE),"")</f>
        <v/>
      </c>
      <c r="AC2153" s="20" t="str">
        <f>IFERROR(VLOOKUP(O2153,'CODE H VS CODE ICPE'!$A$2:$D$80,4,FALSE),"")</f>
        <v/>
      </c>
      <c r="AD2153" s="20" t="str">
        <f>IFERROR(VLOOKUP(P2153,'CODE H VS CODE ICPE'!$A$2:$D$80,4,FALSE),"")</f>
        <v/>
      </c>
      <c r="AE2153" s="20" t="str">
        <f>IFERROR(VLOOKUP(Q2153,'CODE H VS CODE ICPE'!$A$2:$D$80,4,FALSE),"")</f>
        <v/>
      </c>
      <c r="AF2153" s="20" t="str">
        <f>IFERROR(VLOOKUP(R2153,'CODE H VS CODE ICPE'!$A$2:$D$80,4,FALSE),"")</f>
        <v/>
      </c>
      <c r="AG2153" s="20" t="str">
        <f>IFERROR(VLOOKUP(S2153,'CODE H VS CODE ICPE'!$A$2:$D$80,4,FALSE),"")</f>
        <v/>
      </c>
      <c r="AH2153" s="48" t="s">
        <v>4628</v>
      </c>
      <c r="AI2153" s="21">
        <f>IF(T2153="",0,IF(T2153="Interdit",0,VLOOKUP(F2153,'CODE H VS CODE ICPE'!$A$2:$E$80,5,FALSE)))</f>
        <v>0</v>
      </c>
      <c r="AJ2153" s="21">
        <f>IF(U2153="",0,IF(U2153="Interdit",0,VLOOKUP(G2153,'CODE H VS CODE ICPE'!$A$2:$E$80,5,FALSE)))</f>
        <v>0</v>
      </c>
      <c r="AK2153" s="21">
        <f>IF(V2153="",0,IF(V2153="Interdit",0,VLOOKUP(H2153,'CODE H VS CODE ICPE'!$A$2:$E$80,5,FALSE)))</f>
        <v>0</v>
      </c>
      <c r="AL2153" s="21">
        <f>IF(W2153="",0,IF(W2153="Interdit",0,VLOOKUP(I2153,'CODE H VS CODE ICPE'!$A$2:$E$80,5,FALSE)))</f>
        <v>99999.99</v>
      </c>
      <c r="AM2153" s="21">
        <f>IF(X2153="",0,IF(X2153="Interdit",0,VLOOKUP(J2153,'CODE H VS CODE ICPE'!$A$2:$E$80,5,FALSE)))</f>
        <v>99999.99</v>
      </c>
      <c r="AN2153" s="21">
        <f>IF(Y2153="",0,IF(Y2153="Interdit",0,VLOOKUP(K2153,'CODE H VS CODE ICPE'!$A$2:$E$80,5,FALSE)))</f>
        <v>0</v>
      </c>
      <c r="AO2153" s="21">
        <f>IF(Z2153="",0,IF(Z2153="Interdit",0,VLOOKUP(L2153,'CODE H VS CODE ICPE'!$A$2:$E$80,5,FALSE)))</f>
        <v>0</v>
      </c>
      <c r="AP2153" s="21">
        <f>IF(AA2153="",0,IF(AA2153="Interdit",0,VLOOKUP(M2153,'CODE H VS CODE ICPE'!$A$2:$E$80,5,FALSE)))</f>
        <v>0</v>
      </c>
      <c r="AQ2153" s="21">
        <f>IF(AB2153="",0,IF(AB2153="Interdit",0,VLOOKUP(N2153,'CODE H VS CODE ICPE'!$A$2:$E$80,5,FALSE)))</f>
        <v>0</v>
      </c>
      <c r="AR2153" s="21">
        <f>IF(AC2153="",0,IF(AC2153="Interdit",0,VLOOKUP(O2153,'CODE H VS CODE ICPE'!$A$2:$E$80,5,FALSE)))</f>
        <v>0</v>
      </c>
      <c r="AS2153" s="21">
        <f>IF(AD2153="",0,IF(AD2153="Interdit",0,VLOOKUP(P2153,'CODE H VS CODE ICPE'!$A$2:$E$80,5,FALSE)))</f>
        <v>0</v>
      </c>
      <c r="AT2153" s="21">
        <f>IF(AE2153="",0,IF(AE2153="Interdit",0,VLOOKUP(Q2153,'CODE H VS CODE ICPE'!$A$2:$E$80,5,FALSE)))</f>
        <v>0</v>
      </c>
      <c r="AU2153" s="21">
        <f>IF(AF2153="",0,IF(AF2153="Interdit",0,VLOOKUP(R2153,'CODE H VS CODE ICPE'!$A$2:$E$80,5,FALSE)))</f>
        <v>0</v>
      </c>
      <c r="AV2153" s="21">
        <f>IF(AG2153="",0,IF(AG2153="Interdit",0,VLOOKUP(S2153,'CODE H VS CODE ICPE'!$A$2:$E$80,5,FALSE)))</f>
        <v>0</v>
      </c>
      <c r="AW2153" s="20" t="str">
        <f t="shared" si="472"/>
        <v>$AL$2</v>
      </c>
      <c r="AX2153" s="26">
        <f t="shared" si="473"/>
        <v>99999.99</v>
      </c>
      <c r="AY2153" s="20" t="str">
        <f t="shared" si="474"/>
        <v>H411</v>
      </c>
      <c r="AZ2153" s="20">
        <f>IF(AY2153="","",IF(AY2153=0,"",VLOOKUP(AY2153,'CODE H VS CODE ICPE'!$A$1:$E$80,3,FALSE)))</f>
        <v>4511</v>
      </c>
    </row>
    <row r="2154" spans="1:52" ht="28.9" customHeight="1">
      <c r="A2154" s="23">
        <v>2916</v>
      </c>
      <c r="B2154" s="24" t="s">
        <v>4271</v>
      </c>
      <c r="C2154" s="25" t="s">
        <v>1023</v>
      </c>
      <c r="D2154" s="24"/>
      <c r="E2154" s="24" t="s">
        <v>4272</v>
      </c>
      <c r="F2154" s="20" t="s">
        <v>106</v>
      </c>
      <c r="G2154" s="20" t="s">
        <v>156</v>
      </c>
      <c r="H2154" s="20" t="s">
        <v>3332</v>
      </c>
      <c r="I2154" s="20" t="s">
        <v>162</v>
      </c>
      <c r="J2154" s="20" t="s">
        <v>166</v>
      </c>
      <c r="K2154" s="20"/>
      <c r="L2154" s="20"/>
      <c r="M2154" s="20"/>
      <c r="N2154" s="20"/>
      <c r="O2154" s="20"/>
      <c r="P2154" s="20"/>
      <c r="Q2154" s="20"/>
      <c r="R2154" s="20"/>
      <c r="S2154" s="20"/>
      <c r="T2154" s="20" t="str">
        <f>IFERROR(VLOOKUP(F2154,'CODE H VS CODE ICPE'!$A$2:$D$80,4,FALSE),"")</f>
        <v>Interdit</v>
      </c>
      <c r="U2154" s="20" t="str">
        <f>IFERROR(VLOOKUP(G2154,'CODE H VS CODE ICPE'!$A$2:$D$80,4,FALSE),"")</f>
        <v>Interdit</v>
      </c>
      <c r="V2154" s="20" t="str">
        <f>IFERROR(VLOOKUP(H2154,'CODE H VS CODE ICPE'!$A$2:$D$80,4,FALSE),"")</f>
        <v/>
      </c>
      <c r="W2154" s="20" t="str">
        <f>IFERROR(VLOOKUP(I2154,'CODE H VS CODE ICPE'!$A$2:$D$80,4,FALSE),"")</f>
        <v>Autorisé</v>
      </c>
      <c r="X2154" s="20" t="str">
        <f>IFERROR(VLOOKUP(J2154,'CODE H VS CODE ICPE'!$A$2:$D$80,4,FALSE),"")</f>
        <v>Autorisé</v>
      </c>
      <c r="Y2154" s="20" t="str">
        <f>IFERROR(VLOOKUP(K2154,'CODE H VS CODE ICPE'!$A$2:$D$80,4,FALSE),"")</f>
        <v/>
      </c>
      <c r="Z2154" s="20" t="str">
        <f>IFERROR(VLOOKUP(L2154,'CODE H VS CODE ICPE'!$A$2:$D$80,4,FALSE),"")</f>
        <v/>
      </c>
      <c r="AA2154" s="20" t="str">
        <f>IFERROR(VLOOKUP(M2154,'CODE H VS CODE ICPE'!$A$2:$D$80,4,FALSE),"")</f>
        <v/>
      </c>
      <c r="AB2154" s="20" t="str">
        <f>IFERROR(VLOOKUP(N2154,'CODE H VS CODE ICPE'!$A$2:$D$80,4,FALSE),"")</f>
        <v/>
      </c>
      <c r="AC2154" s="20" t="str">
        <f>IFERROR(VLOOKUP(O2154,'CODE H VS CODE ICPE'!$A$2:$D$80,4,FALSE),"")</f>
        <v/>
      </c>
      <c r="AD2154" s="20" t="str">
        <f>IFERROR(VLOOKUP(P2154,'CODE H VS CODE ICPE'!$A$2:$D$80,4,FALSE),"")</f>
        <v/>
      </c>
      <c r="AE2154" s="20" t="str">
        <f>IFERROR(VLOOKUP(Q2154,'CODE H VS CODE ICPE'!$A$2:$D$80,4,FALSE),"")</f>
        <v/>
      </c>
      <c r="AF2154" s="20" t="str">
        <f>IFERROR(VLOOKUP(R2154,'CODE H VS CODE ICPE'!$A$2:$D$80,4,FALSE),"")</f>
        <v/>
      </c>
      <c r="AG2154" s="20" t="str">
        <f>IFERROR(VLOOKUP(S2154,'CODE H VS CODE ICPE'!$A$2:$D$80,4,FALSE),"")</f>
        <v/>
      </c>
      <c r="AH2154" s="48" t="s">
        <v>4628</v>
      </c>
      <c r="AI2154" s="21">
        <f>IF(T2154="",0,IF(T2154="Interdit",0,VLOOKUP(F2154,'CODE H VS CODE ICPE'!$A$2:$E$80,5,FALSE)))</f>
        <v>0</v>
      </c>
      <c r="AJ2154" s="21">
        <f>IF(U2154="",0,IF(U2154="Interdit",0,VLOOKUP(G2154,'CODE H VS CODE ICPE'!$A$2:$E$80,5,FALSE)))</f>
        <v>0</v>
      </c>
      <c r="AK2154" s="21">
        <f>IF(V2154="",0,IF(V2154="Interdit",0,VLOOKUP(H2154,'CODE H VS CODE ICPE'!$A$2:$E$80,5,FALSE)))</f>
        <v>0</v>
      </c>
      <c r="AL2154" s="21">
        <f>IF(W2154="",0,IF(W2154="Interdit",0,VLOOKUP(I2154,'CODE H VS CODE ICPE'!$A$2:$E$80,5,FALSE)))</f>
        <v>99999.99</v>
      </c>
      <c r="AM2154" s="21">
        <f>IF(X2154="",0,IF(X2154="Interdit",0,VLOOKUP(J2154,'CODE H VS CODE ICPE'!$A$2:$E$80,5,FALSE)))</f>
        <v>99999.99</v>
      </c>
      <c r="AN2154" s="21">
        <f>IF(Y2154="",0,IF(Y2154="Interdit",0,VLOOKUP(K2154,'CODE H VS CODE ICPE'!$A$2:$E$80,5,FALSE)))</f>
        <v>0</v>
      </c>
      <c r="AO2154" s="21">
        <f>IF(Z2154="",0,IF(Z2154="Interdit",0,VLOOKUP(L2154,'CODE H VS CODE ICPE'!$A$2:$E$80,5,FALSE)))</f>
        <v>0</v>
      </c>
      <c r="AP2154" s="21">
        <f>IF(AA2154="",0,IF(AA2154="Interdit",0,VLOOKUP(M2154,'CODE H VS CODE ICPE'!$A$2:$E$80,5,FALSE)))</f>
        <v>0</v>
      </c>
      <c r="AQ2154" s="21">
        <f>IF(AB2154="",0,IF(AB2154="Interdit",0,VLOOKUP(N2154,'CODE H VS CODE ICPE'!$A$2:$E$80,5,FALSE)))</f>
        <v>0</v>
      </c>
      <c r="AR2154" s="21">
        <f>IF(AC2154="",0,IF(AC2154="Interdit",0,VLOOKUP(O2154,'CODE H VS CODE ICPE'!$A$2:$E$80,5,FALSE)))</f>
        <v>0</v>
      </c>
      <c r="AS2154" s="21">
        <f>IF(AD2154="",0,IF(AD2154="Interdit",0,VLOOKUP(P2154,'CODE H VS CODE ICPE'!$A$2:$E$80,5,FALSE)))</f>
        <v>0</v>
      </c>
      <c r="AT2154" s="21">
        <f>IF(AE2154="",0,IF(AE2154="Interdit",0,VLOOKUP(Q2154,'CODE H VS CODE ICPE'!$A$2:$E$80,5,FALSE)))</f>
        <v>0</v>
      </c>
      <c r="AU2154" s="21">
        <f>IF(AF2154="",0,IF(AF2154="Interdit",0,VLOOKUP(R2154,'CODE H VS CODE ICPE'!$A$2:$E$80,5,FALSE)))</f>
        <v>0</v>
      </c>
      <c r="AV2154" s="21">
        <f>IF(AG2154="",0,IF(AG2154="Interdit",0,VLOOKUP(S2154,'CODE H VS CODE ICPE'!$A$2:$E$80,5,FALSE)))</f>
        <v>0</v>
      </c>
      <c r="AW2154" s="20" t="str">
        <f t="shared" si="472"/>
        <v>$AL$2</v>
      </c>
      <c r="AX2154" s="26">
        <f t="shared" si="473"/>
        <v>99999.99</v>
      </c>
      <c r="AY2154" s="20" t="str">
        <f t="shared" si="474"/>
        <v>H411</v>
      </c>
      <c r="AZ2154" s="20">
        <f>IF(AY2154="","",IF(AY2154=0,"",VLOOKUP(AY2154,'CODE H VS CODE ICPE'!$A$1:$E$80,3,FALSE)))</f>
        <v>4511</v>
      </c>
    </row>
    <row r="2155" spans="1:52" ht="28.9" customHeight="1">
      <c r="A2155" s="23">
        <v>2917</v>
      </c>
      <c r="B2155" s="24" t="s">
        <v>4273</v>
      </c>
      <c r="C2155" s="25" t="s">
        <v>1023</v>
      </c>
      <c r="D2155" s="24"/>
      <c r="E2155" s="24" t="s">
        <v>4274</v>
      </c>
      <c r="F2155" s="20" t="s">
        <v>106</v>
      </c>
      <c r="G2155" s="20" t="s">
        <v>156</v>
      </c>
      <c r="H2155" s="20" t="s">
        <v>3332</v>
      </c>
      <c r="I2155" s="20" t="s">
        <v>162</v>
      </c>
      <c r="J2155" s="20" t="s">
        <v>166</v>
      </c>
      <c r="K2155" s="20"/>
      <c r="L2155" s="20"/>
      <c r="M2155" s="20"/>
      <c r="N2155" s="20"/>
      <c r="O2155" s="20"/>
      <c r="P2155" s="20"/>
      <c r="Q2155" s="20"/>
      <c r="R2155" s="20"/>
      <c r="S2155" s="20"/>
      <c r="T2155" s="20" t="str">
        <f>IFERROR(VLOOKUP(F2155,'CODE H VS CODE ICPE'!$A$2:$D$80,4,FALSE),"")</f>
        <v>Interdit</v>
      </c>
      <c r="U2155" s="20" t="str">
        <f>IFERROR(VLOOKUP(G2155,'CODE H VS CODE ICPE'!$A$2:$D$80,4,FALSE),"")</f>
        <v>Interdit</v>
      </c>
      <c r="V2155" s="20" t="str">
        <f>IFERROR(VLOOKUP(H2155,'CODE H VS CODE ICPE'!$A$2:$D$80,4,FALSE),"")</f>
        <v/>
      </c>
      <c r="W2155" s="20" t="str">
        <f>IFERROR(VLOOKUP(I2155,'CODE H VS CODE ICPE'!$A$2:$D$80,4,FALSE),"")</f>
        <v>Autorisé</v>
      </c>
      <c r="X2155" s="20" t="str">
        <f>IFERROR(VLOOKUP(J2155,'CODE H VS CODE ICPE'!$A$2:$D$80,4,FALSE),"")</f>
        <v>Autorisé</v>
      </c>
      <c r="Y2155" s="20" t="str">
        <f>IFERROR(VLOOKUP(K2155,'CODE H VS CODE ICPE'!$A$2:$D$80,4,FALSE),"")</f>
        <v/>
      </c>
      <c r="Z2155" s="20" t="str">
        <f>IFERROR(VLOOKUP(L2155,'CODE H VS CODE ICPE'!$A$2:$D$80,4,FALSE),"")</f>
        <v/>
      </c>
      <c r="AA2155" s="20" t="str">
        <f>IFERROR(VLOOKUP(M2155,'CODE H VS CODE ICPE'!$A$2:$D$80,4,FALSE),"")</f>
        <v/>
      </c>
      <c r="AB2155" s="20" t="str">
        <f>IFERROR(VLOOKUP(N2155,'CODE H VS CODE ICPE'!$A$2:$D$80,4,FALSE),"")</f>
        <v/>
      </c>
      <c r="AC2155" s="20" t="str">
        <f>IFERROR(VLOOKUP(O2155,'CODE H VS CODE ICPE'!$A$2:$D$80,4,FALSE),"")</f>
        <v/>
      </c>
      <c r="AD2155" s="20" t="str">
        <f>IFERROR(VLOOKUP(P2155,'CODE H VS CODE ICPE'!$A$2:$D$80,4,FALSE),"")</f>
        <v/>
      </c>
      <c r="AE2155" s="20" t="str">
        <f>IFERROR(VLOOKUP(Q2155,'CODE H VS CODE ICPE'!$A$2:$D$80,4,FALSE),"")</f>
        <v/>
      </c>
      <c r="AF2155" s="20" t="str">
        <f>IFERROR(VLOOKUP(R2155,'CODE H VS CODE ICPE'!$A$2:$D$80,4,FALSE),"")</f>
        <v/>
      </c>
      <c r="AG2155" s="20" t="str">
        <f>IFERROR(VLOOKUP(S2155,'CODE H VS CODE ICPE'!$A$2:$D$80,4,FALSE),"")</f>
        <v/>
      </c>
      <c r="AH2155" s="48" t="s">
        <v>4628</v>
      </c>
      <c r="AI2155" s="21">
        <f>IF(T2155="",0,IF(T2155="Interdit",0,VLOOKUP(F2155,'CODE H VS CODE ICPE'!$A$2:$E$80,5,FALSE)))</f>
        <v>0</v>
      </c>
      <c r="AJ2155" s="21">
        <f>IF(U2155="",0,IF(U2155="Interdit",0,VLOOKUP(G2155,'CODE H VS CODE ICPE'!$A$2:$E$80,5,FALSE)))</f>
        <v>0</v>
      </c>
      <c r="AK2155" s="21">
        <f>IF(V2155="",0,IF(V2155="Interdit",0,VLOOKUP(H2155,'CODE H VS CODE ICPE'!$A$2:$E$80,5,FALSE)))</f>
        <v>0</v>
      </c>
      <c r="AL2155" s="21">
        <f>IF(W2155="",0,IF(W2155="Interdit",0,VLOOKUP(I2155,'CODE H VS CODE ICPE'!$A$2:$E$80,5,FALSE)))</f>
        <v>99999.99</v>
      </c>
      <c r="AM2155" s="21">
        <f>IF(X2155="",0,IF(X2155="Interdit",0,VLOOKUP(J2155,'CODE H VS CODE ICPE'!$A$2:$E$80,5,FALSE)))</f>
        <v>99999.99</v>
      </c>
      <c r="AN2155" s="21">
        <f>IF(Y2155="",0,IF(Y2155="Interdit",0,VLOOKUP(K2155,'CODE H VS CODE ICPE'!$A$2:$E$80,5,FALSE)))</f>
        <v>0</v>
      </c>
      <c r="AO2155" s="21">
        <f>IF(Z2155="",0,IF(Z2155="Interdit",0,VLOOKUP(L2155,'CODE H VS CODE ICPE'!$A$2:$E$80,5,FALSE)))</f>
        <v>0</v>
      </c>
      <c r="AP2155" s="21">
        <f>IF(AA2155="",0,IF(AA2155="Interdit",0,VLOOKUP(M2155,'CODE H VS CODE ICPE'!$A$2:$E$80,5,FALSE)))</f>
        <v>0</v>
      </c>
      <c r="AQ2155" s="21">
        <f>IF(AB2155="",0,IF(AB2155="Interdit",0,VLOOKUP(N2155,'CODE H VS CODE ICPE'!$A$2:$E$80,5,FALSE)))</f>
        <v>0</v>
      </c>
      <c r="AR2155" s="21">
        <f>IF(AC2155="",0,IF(AC2155="Interdit",0,VLOOKUP(O2155,'CODE H VS CODE ICPE'!$A$2:$E$80,5,FALSE)))</f>
        <v>0</v>
      </c>
      <c r="AS2155" s="21">
        <f>IF(AD2155="",0,IF(AD2155="Interdit",0,VLOOKUP(P2155,'CODE H VS CODE ICPE'!$A$2:$E$80,5,FALSE)))</f>
        <v>0</v>
      </c>
      <c r="AT2155" s="21">
        <f>IF(AE2155="",0,IF(AE2155="Interdit",0,VLOOKUP(Q2155,'CODE H VS CODE ICPE'!$A$2:$E$80,5,FALSE)))</f>
        <v>0</v>
      </c>
      <c r="AU2155" s="21">
        <f>IF(AF2155="",0,IF(AF2155="Interdit",0,VLOOKUP(R2155,'CODE H VS CODE ICPE'!$A$2:$E$80,5,FALSE)))</f>
        <v>0</v>
      </c>
      <c r="AV2155" s="21">
        <f>IF(AG2155="",0,IF(AG2155="Interdit",0,VLOOKUP(S2155,'CODE H VS CODE ICPE'!$A$2:$E$80,5,FALSE)))</f>
        <v>0</v>
      </c>
      <c r="AW2155" s="20" t="str">
        <f t="shared" si="472"/>
        <v>$AL$2</v>
      </c>
      <c r="AX2155" s="26">
        <f t="shared" si="473"/>
        <v>99999.99</v>
      </c>
      <c r="AY2155" s="20" t="str">
        <f t="shared" si="474"/>
        <v>H411</v>
      </c>
      <c r="AZ2155" s="20">
        <f>IF(AY2155="","",IF(AY2155=0,"",VLOOKUP(AY2155,'CODE H VS CODE ICPE'!$A$1:$E$80,3,FALSE)))</f>
        <v>4511</v>
      </c>
    </row>
    <row r="2156" spans="1:52" ht="28.9" customHeight="1">
      <c r="A2156" s="23">
        <v>2919</v>
      </c>
      <c r="B2156" s="24" t="s">
        <v>4275</v>
      </c>
      <c r="C2156" s="25" t="s">
        <v>1023</v>
      </c>
      <c r="D2156" s="24"/>
      <c r="E2156" s="24" t="s">
        <v>4276</v>
      </c>
      <c r="F2156" s="20" t="s">
        <v>106</v>
      </c>
      <c r="G2156" s="20" t="s">
        <v>156</v>
      </c>
      <c r="H2156" s="20" t="s">
        <v>3332</v>
      </c>
      <c r="I2156" s="20" t="s">
        <v>162</v>
      </c>
      <c r="J2156" s="20" t="s">
        <v>166</v>
      </c>
      <c r="K2156" s="20"/>
      <c r="L2156" s="20"/>
      <c r="M2156" s="20"/>
      <c r="N2156" s="20"/>
      <c r="O2156" s="20"/>
      <c r="P2156" s="20"/>
      <c r="Q2156" s="20"/>
      <c r="R2156" s="20"/>
      <c r="S2156" s="20"/>
      <c r="T2156" s="20" t="str">
        <f>IFERROR(VLOOKUP(F2156,'CODE H VS CODE ICPE'!$A$2:$D$80,4,FALSE),"")</f>
        <v>Interdit</v>
      </c>
      <c r="U2156" s="20" t="str">
        <f>IFERROR(VLOOKUP(G2156,'CODE H VS CODE ICPE'!$A$2:$D$80,4,FALSE),"")</f>
        <v>Interdit</v>
      </c>
      <c r="V2156" s="20" t="str">
        <f>IFERROR(VLOOKUP(H2156,'CODE H VS CODE ICPE'!$A$2:$D$80,4,FALSE),"")</f>
        <v/>
      </c>
      <c r="W2156" s="20" t="str">
        <f>IFERROR(VLOOKUP(I2156,'CODE H VS CODE ICPE'!$A$2:$D$80,4,FALSE),"")</f>
        <v>Autorisé</v>
      </c>
      <c r="X2156" s="20" t="str">
        <f>IFERROR(VLOOKUP(J2156,'CODE H VS CODE ICPE'!$A$2:$D$80,4,FALSE),"")</f>
        <v>Autorisé</v>
      </c>
      <c r="Y2156" s="20" t="str">
        <f>IFERROR(VLOOKUP(K2156,'CODE H VS CODE ICPE'!$A$2:$D$80,4,FALSE),"")</f>
        <v/>
      </c>
      <c r="Z2156" s="20" t="str">
        <f>IFERROR(VLOOKUP(L2156,'CODE H VS CODE ICPE'!$A$2:$D$80,4,FALSE),"")</f>
        <v/>
      </c>
      <c r="AA2156" s="20" t="str">
        <f>IFERROR(VLOOKUP(M2156,'CODE H VS CODE ICPE'!$A$2:$D$80,4,FALSE),"")</f>
        <v/>
      </c>
      <c r="AB2156" s="20" t="str">
        <f>IFERROR(VLOOKUP(N2156,'CODE H VS CODE ICPE'!$A$2:$D$80,4,FALSE),"")</f>
        <v/>
      </c>
      <c r="AC2156" s="20" t="str">
        <f>IFERROR(VLOOKUP(O2156,'CODE H VS CODE ICPE'!$A$2:$D$80,4,FALSE),"")</f>
        <v/>
      </c>
      <c r="AD2156" s="20" t="str">
        <f>IFERROR(VLOOKUP(P2156,'CODE H VS CODE ICPE'!$A$2:$D$80,4,FALSE),"")</f>
        <v/>
      </c>
      <c r="AE2156" s="20" t="str">
        <f>IFERROR(VLOOKUP(Q2156,'CODE H VS CODE ICPE'!$A$2:$D$80,4,FALSE),"")</f>
        <v/>
      </c>
      <c r="AF2156" s="20" t="str">
        <f>IFERROR(VLOOKUP(R2156,'CODE H VS CODE ICPE'!$A$2:$D$80,4,FALSE),"")</f>
        <v/>
      </c>
      <c r="AG2156" s="20" t="str">
        <f>IFERROR(VLOOKUP(S2156,'CODE H VS CODE ICPE'!$A$2:$D$80,4,FALSE),"")</f>
        <v/>
      </c>
      <c r="AH2156" s="48" t="s">
        <v>4628</v>
      </c>
      <c r="AI2156" s="21">
        <f>IF(T2156="",0,IF(T2156="Interdit",0,VLOOKUP(F2156,'CODE H VS CODE ICPE'!$A$2:$E$80,5,FALSE)))</f>
        <v>0</v>
      </c>
      <c r="AJ2156" s="21">
        <f>IF(U2156="",0,IF(U2156="Interdit",0,VLOOKUP(G2156,'CODE H VS CODE ICPE'!$A$2:$E$80,5,FALSE)))</f>
        <v>0</v>
      </c>
      <c r="AK2156" s="21">
        <f>IF(V2156="",0,IF(V2156="Interdit",0,VLOOKUP(H2156,'CODE H VS CODE ICPE'!$A$2:$E$80,5,FALSE)))</f>
        <v>0</v>
      </c>
      <c r="AL2156" s="21">
        <f>IF(W2156="",0,IF(W2156="Interdit",0,VLOOKUP(I2156,'CODE H VS CODE ICPE'!$A$2:$E$80,5,FALSE)))</f>
        <v>99999.99</v>
      </c>
      <c r="AM2156" s="21">
        <f>IF(X2156="",0,IF(X2156="Interdit",0,VLOOKUP(J2156,'CODE H VS CODE ICPE'!$A$2:$E$80,5,FALSE)))</f>
        <v>99999.99</v>
      </c>
      <c r="AN2156" s="21">
        <f>IF(Y2156="",0,IF(Y2156="Interdit",0,VLOOKUP(K2156,'CODE H VS CODE ICPE'!$A$2:$E$80,5,FALSE)))</f>
        <v>0</v>
      </c>
      <c r="AO2156" s="21">
        <f>IF(Z2156="",0,IF(Z2156="Interdit",0,VLOOKUP(L2156,'CODE H VS CODE ICPE'!$A$2:$E$80,5,FALSE)))</f>
        <v>0</v>
      </c>
      <c r="AP2156" s="21">
        <f>IF(AA2156="",0,IF(AA2156="Interdit",0,VLOOKUP(M2156,'CODE H VS CODE ICPE'!$A$2:$E$80,5,FALSE)))</f>
        <v>0</v>
      </c>
      <c r="AQ2156" s="21">
        <f>IF(AB2156="",0,IF(AB2156="Interdit",0,VLOOKUP(N2156,'CODE H VS CODE ICPE'!$A$2:$E$80,5,FALSE)))</f>
        <v>0</v>
      </c>
      <c r="AR2156" s="21">
        <f>IF(AC2156="",0,IF(AC2156="Interdit",0,VLOOKUP(O2156,'CODE H VS CODE ICPE'!$A$2:$E$80,5,FALSE)))</f>
        <v>0</v>
      </c>
      <c r="AS2156" s="21">
        <f>IF(AD2156="",0,IF(AD2156="Interdit",0,VLOOKUP(P2156,'CODE H VS CODE ICPE'!$A$2:$E$80,5,FALSE)))</f>
        <v>0</v>
      </c>
      <c r="AT2156" s="21">
        <f>IF(AE2156="",0,IF(AE2156="Interdit",0,VLOOKUP(Q2156,'CODE H VS CODE ICPE'!$A$2:$E$80,5,FALSE)))</f>
        <v>0</v>
      </c>
      <c r="AU2156" s="21">
        <f>IF(AF2156="",0,IF(AF2156="Interdit",0,VLOOKUP(R2156,'CODE H VS CODE ICPE'!$A$2:$E$80,5,FALSE)))</f>
        <v>0</v>
      </c>
      <c r="AV2156" s="21">
        <f>IF(AG2156="",0,IF(AG2156="Interdit",0,VLOOKUP(S2156,'CODE H VS CODE ICPE'!$A$2:$E$80,5,FALSE)))</f>
        <v>0</v>
      </c>
      <c r="AW2156" s="20" t="str">
        <f t="shared" si="472"/>
        <v>$AL$2</v>
      </c>
      <c r="AX2156" s="26">
        <f t="shared" si="473"/>
        <v>99999.99</v>
      </c>
      <c r="AY2156" s="20" t="str">
        <f t="shared" si="474"/>
        <v>H411</v>
      </c>
      <c r="AZ2156" s="20">
        <f>IF(AY2156="","",IF(AY2156=0,"",VLOOKUP(AY2156,'CODE H VS CODE ICPE'!$A$1:$E$80,3,FALSE)))</f>
        <v>4511</v>
      </c>
    </row>
    <row r="2157" spans="1:52" ht="28.9" customHeight="1">
      <c r="A2157" s="23">
        <v>2940</v>
      </c>
      <c r="B2157" s="24" t="s">
        <v>4277</v>
      </c>
      <c r="C2157" s="25" t="s">
        <v>222</v>
      </c>
      <c r="D2157" s="24" t="s">
        <v>223</v>
      </c>
      <c r="E2157" s="24" t="s">
        <v>4278</v>
      </c>
      <c r="F2157" s="20" t="s">
        <v>110</v>
      </c>
      <c r="G2157" s="20"/>
      <c r="H2157" s="20"/>
      <c r="I2157" s="20"/>
      <c r="J2157" s="20"/>
      <c r="K2157" s="20"/>
      <c r="L2157" s="20"/>
      <c r="M2157" s="20"/>
      <c r="N2157" s="20"/>
      <c r="O2157" s="20"/>
      <c r="P2157" s="20"/>
      <c r="Q2157" s="20"/>
      <c r="R2157" s="20"/>
      <c r="S2157" s="20"/>
      <c r="T2157" s="20" t="str">
        <f>IFERROR(VLOOKUP(F2157,'CODE H VS CODE ICPE'!$A$2:$D$80,4,FALSE),"")</f>
        <v>Interdit</v>
      </c>
      <c r="U2157" s="20" t="str">
        <f>IFERROR(VLOOKUP(G2157,'CODE H VS CODE ICPE'!$A$2:$D$80,4,FALSE),"")</f>
        <v/>
      </c>
      <c r="V2157" s="20" t="str">
        <f>IFERROR(VLOOKUP(H2157,'CODE H VS CODE ICPE'!$A$2:$D$80,4,FALSE),"")</f>
        <v/>
      </c>
      <c r="W2157" s="20" t="str">
        <f>IFERROR(VLOOKUP(I2157,'CODE H VS CODE ICPE'!$A$2:$D$80,4,FALSE),"")</f>
        <v/>
      </c>
      <c r="X2157" s="20" t="str">
        <f>IFERROR(VLOOKUP(J2157,'CODE H VS CODE ICPE'!$A$2:$D$80,4,FALSE),"")</f>
        <v/>
      </c>
      <c r="Y2157" s="20" t="str">
        <f>IFERROR(VLOOKUP(K2157,'CODE H VS CODE ICPE'!$A$2:$D$80,4,FALSE),"")</f>
        <v/>
      </c>
      <c r="Z2157" s="20" t="str">
        <f>IFERROR(VLOOKUP(L2157,'CODE H VS CODE ICPE'!$A$2:$D$80,4,FALSE),"")</f>
        <v/>
      </c>
      <c r="AA2157" s="20" t="str">
        <f>IFERROR(VLOOKUP(M2157,'CODE H VS CODE ICPE'!$A$2:$D$80,4,FALSE),"")</f>
        <v/>
      </c>
      <c r="AB2157" s="20" t="str">
        <f>IFERROR(VLOOKUP(N2157,'CODE H VS CODE ICPE'!$A$2:$D$80,4,FALSE),"")</f>
        <v/>
      </c>
      <c r="AC2157" s="20" t="str">
        <f>IFERROR(VLOOKUP(O2157,'CODE H VS CODE ICPE'!$A$2:$D$80,4,FALSE),"")</f>
        <v/>
      </c>
      <c r="AD2157" s="20" t="str">
        <f>IFERROR(VLOOKUP(P2157,'CODE H VS CODE ICPE'!$A$2:$D$80,4,FALSE),"")</f>
        <v/>
      </c>
      <c r="AE2157" s="20" t="str">
        <f>IFERROR(VLOOKUP(Q2157,'CODE H VS CODE ICPE'!$A$2:$D$80,4,FALSE),"")</f>
        <v/>
      </c>
      <c r="AF2157" s="20" t="str">
        <f>IFERROR(VLOOKUP(R2157,'CODE H VS CODE ICPE'!$A$2:$D$80,4,FALSE),"")</f>
        <v/>
      </c>
      <c r="AG2157" s="20" t="str">
        <f>IFERROR(VLOOKUP(S2157,'CODE H VS CODE ICPE'!$A$2:$D$80,4,FALSE),"")</f>
        <v/>
      </c>
      <c r="AH2157" s="48" t="str">
        <f>IF(COUNTIF(T2157:AG2157, "Rejected") &gt; 0, "Rejected", IF(COUNTIF(T2157:AG2157, "Under request") &gt; 0, "Under request", "Accepted"))</f>
        <v>Accepted</v>
      </c>
      <c r="AI2157" s="21">
        <f>IF(T2157="",0,IF(T2157="Interdit",0,VLOOKUP(F2157,'CODE H VS CODE ICPE'!$A$2:$E$80,5,FALSE)))</f>
        <v>0</v>
      </c>
      <c r="AJ2157" s="21">
        <f>IF(U2157="",0,IF(U2157="Interdit",0,VLOOKUP(G2157,'CODE H VS CODE ICPE'!$A$2:$E$80,5,FALSE)))</f>
        <v>0</v>
      </c>
      <c r="AK2157" s="21">
        <f>IF(V2157="",0,IF(V2157="Interdit",0,VLOOKUP(H2157,'CODE H VS CODE ICPE'!$A$2:$E$80,5,FALSE)))</f>
        <v>0</v>
      </c>
      <c r="AL2157" s="21">
        <f>IF(W2157="",0,IF(W2157="Interdit",0,VLOOKUP(I2157,'CODE H VS CODE ICPE'!$A$2:$E$80,5,FALSE)))</f>
        <v>0</v>
      </c>
      <c r="AM2157" s="21">
        <f>IF(X2157="",0,IF(X2157="Interdit",0,VLOOKUP(J2157,'CODE H VS CODE ICPE'!$A$2:$E$80,5,FALSE)))</f>
        <v>0</v>
      </c>
      <c r="AN2157" s="21">
        <f>IF(Y2157="",0,IF(Y2157="Interdit",0,VLOOKUP(K2157,'CODE H VS CODE ICPE'!$A$2:$E$80,5,FALSE)))</f>
        <v>0</v>
      </c>
      <c r="AO2157" s="21">
        <f>IF(Z2157="",0,IF(Z2157="Interdit",0,VLOOKUP(L2157,'CODE H VS CODE ICPE'!$A$2:$E$80,5,FALSE)))</f>
        <v>0</v>
      </c>
      <c r="AP2157" s="21">
        <f>IF(AA2157="",0,IF(AA2157="Interdit",0,VLOOKUP(M2157,'CODE H VS CODE ICPE'!$A$2:$E$80,5,FALSE)))</f>
        <v>0</v>
      </c>
      <c r="AQ2157" s="21">
        <f>IF(AB2157="",0,IF(AB2157="Interdit",0,VLOOKUP(N2157,'CODE H VS CODE ICPE'!$A$2:$E$80,5,FALSE)))</f>
        <v>0</v>
      </c>
      <c r="AR2157" s="21">
        <f>IF(AC2157="",0,IF(AC2157="Interdit",0,VLOOKUP(O2157,'CODE H VS CODE ICPE'!$A$2:$E$80,5,FALSE)))</f>
        <v>0</v>
      </c>
      <c r="AS2157" s="21">
        <f>IF(AD2157="",0,IF(AD2157="Interdit",0,VLOOKUP(P2157,'CODE H VS CODE ICPE'!$A$2:$E$80,5,FALSE)))</f>
        <v>0</v>
      </c>
      <c r="AT2157" s="21">
        <f>IF(AE2157="",0,IF(AE2157="Interdit",0,VLOOKUP(Q2157,'CODE H VS CODE ICPE'!$A$2:$E$80,5,FALSE)))</f>
        <v>0</v>
      </c>
      <c r="AU2157" s="21">
        <f>IF(AF2157="",0,IF(AF2157="Interdit",0,VLOOKUP(R2157,'CODE H VS CODE ICPE'!$A$2:$E$80,5,FALSE)))</f>
        <v>0</v>
      </c>
      <c r="AV2157" s="21">
        <f>IF(AG2157="",0,IF(AG2157="Interdit",0,VLOOKUP(S2157,'CODE H VS CODE ICPE'!$A$2:$E$80,5,FALSE)))</f>
        <v>0</v>
      </c>
      <c r="AW2157" s="20" t="str">
        <f t="shared" si="472"/>
        <v>$AI$2</v>
      </c>
      <c r="AX2157" s="26">
        <f t="shared" si="473"/>
        <v>0</v>
      </c>
      <c r="AY2157" s="20" t="str">
        <f t="shared" si="474"/>
        <v>H332</v>
      </c>
      <c r="AZ2157" s="20">
        <f>IF(AY2157="","",IF(AY2157=0,"",VLOOKUP(AY2157,'CODE H VS CODE ICPE'!$A$1:$E$80,3,FALSE)))</f>
        <v>4710</v>
      </c>
    </row>
    <row r="2158" spans="1:52" ht="28.9" customHeight="1">
      <c r="A2158" s="23">
        <v>3143</v>
      </c>
      <c r="B2158" s="24" t="s">
        <v>4279</v>
      </c>
      <c r="C2158" s="25" t="s">
        <v>222</v>
      </c>
      <c r="D2158" s="24" t="s">
        <v>223</v>
      </c>
      <c r="E2158" s="24" t="s">
        <v>4280</v>
      </c>
      <c r="F2158" s="20" t="s">
        <v>86</v>
      </c>
      <c r="G2158" s="20"/>
      <c r="H2158" s="20"/>
      <c r="I2158" s="20"/>
      <c r="J2158" s="20"/>
      <c r="K2158" s="20"/>
      <c r="L2158" s="20"/>
      <c r="M2158" s="20"/>
      <c r="N2158" s="20"/>
      <c r="O2158" s="20"/>
      <c r="P2158" s="20"/>
      <c r="Q2158" s="20"/>
      <c r="R2158" s="20"/>
      <c r="S2158" s="20"/>
      <c r="T2158" s="20" t="str">
        <f>IFERROR(VLOOKUP(F2158,'CODE H VS CODE ICPE'!$A$2:$D$80,4,FALSE),"")</f>
        <v>Autorisé</v>
      </c>
      <c r="U2158" s="20" t="str">
        <f>IFERROR(VLOOKUP(G2158,'CODE H VS CODE ICPE'!$A$2:$D$80,4,FALSE),"")</f>
        <v/>
      </c>
      <c r="V2158" s="20" t="str">
        <f>IFERROR(VLOOKUP(H2158,'CODE H VS CODE ICPE'!$A$2:$D$80,4,FALSE),"")</f>
        <v/>
      </c>
      <c r="W2158" s="20" t="str">
        <f>IFERROR(VLOOKUP(I2158,'CODE H VS CODE ICPE'!$A$2:$D$80,4,FALSE),"")</f>
        <v/>
      </c>
      <c r="X2158" s="20" t="str">
        <f>IFERROR(VLOOKUP(J2158,'CODE H VS CODE ICPE'!$A$2:$D$80,4,FALSE),"")</f>
        <v/>
      </c>
      <c r="Y2158" s="20" t="str">
        <f>IFERROR(VLOOKUP(K2158,'CODE H VS CODE ICPE'!$A$2:$D$80,4,FALSE),"")</f>
        <v/>
      </c>
      <c r="Z2158" s="20" t="str">
        <f>IFERROR(VLOOKUP(L2158,'CODE H VS CODE ICPE'!$A$2:$D$80,4,FALSE),"")</f>
        <v/>
      </c>
      <c r="AA2158" s="20" t="str">
        <f>IFERROR(VLOOKUP(M2158,'CODE H VS CODE ICPE'!$A$2:$D$80,4,FALSE),"")</f>
        <v/>
      </c>
      <c r="AB2158" s="20" t="str">
        <f>IFERROR(VLOOKUP(N2158,'CODE H VS CODE ICPE'!$A$2:$D$80,4,FALSE),"")</f>
        <v/>
      </c>
      <c r="AC2158" s="20" t="str">
        <f>IFERROR(VLOOKUP(O2158,'CODE H VS CODE ICPE'!$A$2:$D$80,4,FALSE),"")</f>
        <v/>
      </c>
      <c r="AD2158" s="20" t="str">
        <f>IFERROR(VLOOKUP(P2158,'CODE H VS CODE ICPE'!$A$2:$D$80,4,FALSE),"")</f>
        <v/>
      </c>
      <c r="AE2158" s="20" t="str">
        <f>IFERROR(VLOOKUP(Q2158,'CODE H VS CODE ICPE'!$A$2:$D$80,4,FALSE),"")</f>
        <v/>
      </c>
      <c r="AF2158" s="20" t="str">
        <f>IFERROR(VLOOKUP(R2158,'CODE H VS CODE ICPE'!$A$2:$D$80,4,FALSE),"")</f>
        <v/>
      </c>
      <c r="AG2158" s="20" t="str">
        <f>IFERROR(VLOOKUP(S2158,'CODE H VS CODE ICPE'!$A$2:$D$80,4,FALSE),"")</f>
        <v/>
      </c>
      <c r="AH2158" s="47" t="s">
        <v>4630</v>
      </c>
      <c r="AI2158" s="21">
        <f>IF(T2158="",0,IF(T2158="Interdit",0,VLOOKUP(F2158,'CODE H VS CODE ICPE'!$A$2:$E$80,5,FALSE)))</f>
        <v>99999.99</v>
      </c>
      <c r="AJ2158" s="21">
        <f>IF(U2158="",0,IF(U2158="Interdit",0,VLOOKUP(G2158,'CODE H VS CODE ICPE'!$A$2:$E$80,5,FALSE)))</f>
        <v>0</v>
      </c>
      <c r="AK2158" s="21">
        <f>IF(V2158="",0,IF(V2158="Interdit",0,VLOOKUP(H2158,'CODE H VS CODE ICPE'!$A$2:$E$80,5,FALSE)))</f>
        <v>0</v>
      </c>
      <c r="AL2158" s="21">
        <f>IF(W2158="",0,IF(W2158="Interdit",0,VLOOKUP(I2158,'CODE H VS CODE ICPE'!$A$2:$E$80,5,FALSE)))</f>
        <v>0</v>
      </c>
      <c r="AM2158" s="21">
        <f>IF(X2158="",0,IF(X2158="Interdit",0,VLOOKUP(J2158,'CODE H VS CODE ICPE'!$A$2:$E$80,5,FALSE)))</f>
        <v>0</v>
      </c>
      <c r="AN2158" s="21">
        <f>IF(Y2158="",0,IF(Y2158="Interdit",0,VLOOKUP(K2158,'CODE H VS CODE ICPE'!$A$2:$E$80,5,FALSE)))</f>
        <v>0</v>
      </c>
      <c r="AO2158" s="21">
        <f>IF(Z2158="",0,IF(Z2158="Interdit",0,VLOOKUP(L2158,'CODE H VS CODE ICPE'!$A$2:$E$80,5,FALSE)))</f>
        <v>0</v>
      </c>
      <c r="AP2158" s="21">
        <f>IF(AA2158="",0,IF(AA2158="Interdit",0,VLOOKUP(M2158,'CODE H VS CODE ICPE'!$A$2:$E$80,5,FALSE)))</f>
        <v>0</v>
      </c>
      <c r="AQ2158" s="21">
        <f>IF(AB2158="",0,IF(AB2158="Interdit",0,VLOOKUP(N2158,'CODE H VS CODE ICPE'!$A$2:$E$80,5,FALSE)))</f>
        <v>0</v>
      </c>
      <c r="AR2158" s="21">
        <f>IF(AC2158="",0,IF(AC2158="Interdit",0,VLOOKUP(O2158,'CODE H VS CODE ICPE'!$A$2:$E$80,5,FALSE)))</f>
        <v>0</v>
      </c>
      <c r="AS2158" s="21">
        <f>IF(AD2158="",0,IF(AD2158="Interdit",0,VLOOKUP(P2158,'CODE H VS CODE ICPE'!$A$2:$E$80,5,FALSE)))</f>
        <v>0</v>
      </c>
      <c r="AT2158" s="21">
        <f>IF(AE2158="",0,IF(AE2158="Interdit",0,VLOOKUP(Q2158,'CODE H VS CODE ICPE'!$A$2:$E$80,5,FALSE)))</f>
        <v>0</v>
      </c>
      <c r="AU2158" s="21">
        <f>IF(AF2158="",0,IF(AF2158="Interdit",0,VLOOKUP(R2158,'CODE H VS CODE ICPE'!$A$2:$E$80,5,FALSE)))</f>
        <v>0</v>
      </c>
      <c r="AV2158" s="21">
        <f>IF(AG2158="",0,IF(AG2158="Interdit",0,VLOOKUP(S2158,'CODE H VS CODE ICPE'!$A$2:$E$80,5,FALSE)))</f>
        <v>0</v>
      </c>
      <c r="AW2158" s="20" t="str">
        <f t="shared" si="472"/>
        <v>$AI$2</v>
      </c>
      <c r="AX2158" s="26">
        <f t="shared" si="473"/>
        <v>99999.99</v>
      </c>
      <c r="AY2158" s="20" t="str">
        <f t="shared" si="474"/>
        <v>H302</v>
      </c>
      <c r="AZ2158" s="20">
        <f>IF(AY2158="","",IF(AY2158=0,"",VLOOKUP(AY2158,'CODE H VS CODE ICPE'!$A$1:$E$80,3,FALSE)))</f>
        <v>4511</v>
      </c>
    </row>
    <row r="2159" spans="1:52" ht="28.9" customHeight="1">
      <c r="A2159" s="23">
        <v>3144</v>
      </c>
      <c r="B2159" s="24" t="s">
        <v>4281</v>
      </c>
      <c r="C2159" s="25" t="s">
        <v>222</v>
      </c>
      <c r="D2159" s="24" t="s">
        <v>630</v>
      </c>
      <c r="E2159" s="24" t="s">
        <v>4282</v>
      </c>
      <c r="F2159" s="20" t="s">
        <v>86</v>
      </c>
      <c r="G2159" s="20"/>
      <c r="H2159" s="20"/>
      <c r="I2159" s="20"/>
      <c r="J2159" s="20"/>
      <c r="K2159" s="20"/>
      <c r="L2159" s="20"/>
      <c r="M2159" s="20"/>
      <c r="N2159" s="20"/>
      <c r="O2159" s="20"/>
      <c r="P2159" s="20"/>
      <c r="Q2159" s="20"/>
      <c r="R2159" s="20"/>
      <c r="S2159" s="20"/>
      <c r="T2159" s="20" t="str">
        <f>IFERROR(VLOOKUP(F2159,'CODE H VS CODE ICPE'!$A$2:$D$80,4,FALSE),"")</f>
        <v>Autorisé</v>
      </c>
      <c r="U2159" s="20" t="str">
        <f>IFERROR(VLOOKUP(G2159,'CODE H VS CODE ICPE'!$A$2:$D$80,4,FALSE),"")</f>
        <v/>
      </c>
      <c r="V2159" s="20" t="str">
        <f>IFERROR(VLOOKUP(H2159,'CODE H VS CODE ICPE'!$A$2:$D$80,4,FALSE),"")</f>
        <v/>
      </c>
      <c r="W2159" s="20" t="str">
        <f>IFERROR(VLOOKUP(I2159,'CODE H VS CODE ICPE'!$A$2:$D$80,4,FALSE),"")</f>
        <v/>
      </c>
      <c r="X2159" s="20" t="str">
        <f>IFERROR(VLOOKUP(J2159,'CODE H VS CODE ICPE'!$A$2:$D$80,4,FALSE),"")</f>
        <v/>
      </c>
      <c r="Y2159" s="20" t="str">
        <f>IFERROR(VLOOKUP(K2159,'CODE H VS CODE ICPE'!$A$2:$D$80,4,FALSE),"")</f>
        <v/>
      </c>
      <c r="Z2159" s="20" t="str">
        <f>IFERROR(VLOOKUP(L2159,'CODE H VS CODE ICPE'!$A$2:$D$80,4,FALSE),"")</f>
        <v/>
      </c>
      <c r="AA2159" s="20" t="str">
        <f>IFERROR(VLOOKUP(M2159,'CODE H VS CODE ICPE'!$A$2:$D$80,4,FALSE),"")</f>
        <v/>
      </c>
      <c r="AB2159" s="20" t="str">
        <f>IFERROR(VLOOKUP(N2159,'CODE H VS CODE ICPE'!$A$2:$D$80,4,FALSE),"")</f>
        <v/>
      </c>
      <c r="AC2159" s="20" t="str">
        <f>IFERROR(VLOOKUP(O2159,'CODE H VS CODE ICPE'!$A$2:$D$80,4,FALSE),"")</f>
        <v/>
      </c>
      <c r="AD2159" s="20" t="str">
        <f>IFERROR(VLOOKUP(P2159,'CODE H VS CODE ICPE'!$A$2:$D$80,4,FALSE),"")</f>
        <v/>
      </c>
      <c r="AE2159" s="20" t="str">
        <f>IFERROR(VLOOKUP(Q2159,'CODE H VS CODE ICPE'!$A$2:$D$80,4,FALSE),"")</f>
        <v/>
      </c>
      <c r="AF2159" s="20" t="str">
        <f>IFERROR(VLOOKUP(R2159,'CODE H VS CODE ICPE'!$A$2:$D$80,4,FALSE),"")</f>
        <v/>
      </c>
      <c r="AG2159" s="20" t="str">
        <f>IFERROR(VLOOKUP(S2159,'CODE H VS CODE ICPE'!$A$2:$D$80,4,FALSE),"")</f>
        <v/>
      </c>
      <c r="AH2159" s="47" t="s">
        <v>4630</v>
      </c>
      <c r="AI2159" s="21">
        <f>IF(T2159="",0,IF(T2159="Interdit",0,VLOOKUP(F2159,'CODE H VS CODE ICPE'!$A$2:$E$80,5,FALSE)))</f>
        <v>99999.99</v>
      </c>
      <c r="AJ2159" s="21">
        <f>IF(U2159="",0,IF(U2159="Interdit",0,VLOOKUP(G2159,'CODE H VS CODE ICPE'!$A$2:$E$80,5,FALSE)))</f>
        <v>0</v>
      </c>
      <c r="AK2159" s="21">
        <f>IF(V2159="",0,IF(V2159="Interdit",0,VLOOKUP(H2159,'CODE H VS CODE ICPE'!$A$2:$E$80,5,FALSE)))</f>
        <v>0</v>
      </c>
      <c r="AL2159" s="21">
        <f>IF(W2159="",0,IF(W2159="Interdit",0,VLOOKUP(I2159,'CODE H VS CODE ICPE'!$A$2:$E$80,5,FALSE)))</f>
        <v>0</v>
      </c>
      <c r="AM2159" s="21">
        <f>IF(X2159="",0,IF(X2159="Interdit",0,VLOOKUP(J2159,'CODE H VS CODE ICPE'!$A$2:$E$80,5,FALSE)))</f>
        <v>0</v>
      </c>
      <c r="AN2159" s="21">
        <f>IF(Y2159="",0,IF(Y2159="Interdit",0,VLOOKUP(K2159,'CODE H VS CODE ICPE'!$A$2:$E$80,5,FALSE)))</f>
        <v>0</v>
      </c>
      <c r="AO2159" s="21">
        <f>IF(Z2159="",0,IF(Z2159="Interdit",0,VLOOKUP(L2159,'CODE H VS CODE ICPE'!$A$2:$E$80,5,FALSE)))</f>
        <v>0</v>
      </c>
      <c r="AP2159" s="21">
        <f>IF(AA2159="",0,IF(AA2159="Interdit",0,VLOOKUP(M2159,'CODE H VS CODE ICPE'!$A$2:$E$80,5,FALSE)))</f>
        <v>0</v>
      </c>
      <c r="AQ2159" s="21">
        <f>IF(AB2159="",0,IF(AB2159="Interdit",0,VLOOKUP(N2159,'CODE H VS CODE ICPE'!$A$2:$E$80,5,FALSE)))</f>
        <v>0</v>
      </c>
      <c r="AR2159" s="21">
        <f>IF(AC2159="",0,IF(AC2159="Interdit",0,VLOOKUP(O2159,'CODE H VS CODE ICPE'!$A$2:$E$80,5,FALSE)))</f>
        <v>0</v>
      </c>
      <c r="AS2159" s="21">
        <f>IF(AD2159="",0,IF(AD2159="Interdit",0,VLOOKUP(P2159,'CODE H VS CODE ICPE'!$A$2:$E$80,5,FALSE)))</f>
        <v>0</v>
      </c>
      <c r="AT2159" s="21">
        <f>IF(AE2159="",0,IF(AE2159="Interdit",0,VLOOKUP(Q2159,'CODE H VS CODE ICPE'!$A$2:$E$80,5,FALSE)))</f>
        <v>0</v>
      </c>
      <c r="AU2159" s="21">
        <f>IF(AF2159="",0,IF(AF2159="Interdit",0,VLOOKUP(R2159,'CODE H VS CODE ICPE'!$A$2:$E$80,5,FALSE)))</f>
        <v>0</v>
      </c>
      <c r="AV2159" s="21">
        <f>IF(AG2159="",0,IF(AG2159="Interdit",0,VLOOKUP(S2159,'CODE H VS CODE ICPE'!$A$2:$E$80,5,FALSE)))</f>
        <v>0</v>
      </c>
      <c r="AW2159" s="20" t="str">
        <f t="shared" si="472"/>
        <v>$AI$2</v>
      </c>
      <c r="AX2159" s="26">
        <f t="shared" si="473"/>
        <v>99999.99</v>
      </c>
      <c r="AY2159" s="20" t="str">
        <f t="shared" si="474"/>
        <v>H302</v>
      </c>
      <c r="AZ2159" s="20">
        <f>IF(AY2159="","",IF(AY2159=0,"",VLOOKUP(AY2159,'CODE H VS CODE ICPE'!$A$1:$E$80,3,FALSE)))</f>
        <v>4511</v>
      </c>
    </row>
    <row r="2160" spans="1:52" ht="28.9" customHeight="1">
      <c r="A2160" s="23">
        <v>3146</v>
      </c>
      <c r="B2160" s="24" t="s">
        <v>4283</v>
      </c>
      <c r="C2160" s="25" t="s">
        <v>499</v>
      </c>
      <c r="D2160" s="24" t="s">
        <v>500</v>
      </c>
      <c r="E2160" s="24" t="s">
        <v>4284</v>
      </c>
      <c r="F2160" s="20" t="s">
        <v>86</v>
      </c>
      <c r="G2160" s="20"/>
      <c r="H2160" s="20"/>
      <c r="I2160" s="20"/>
      <c r="J2160" s="20"/>
      <c r="K2160" s="20"/>
      <c r="L2160" s="20"/>
      <c r="M2160" s="20"/>
      <c r="N2160" s="20"/>
      <c r="O2160" s="20"/>
      <c r="P2160" s="20"/>
      <c r="Q2160" s="20"/>
      <c r="R2160" s="20"/>
      <c r="S2160" s="20"/>
      <c r="T2160" s="20" t="str">
        <f>IFERROR(VLOOKUP(F2160,'CODE H VS CODE ICPE'!$A$2:$D$80,4,FALSE),"")</f>
        <v>Autorisé</v>
      </c>
      <c r="U2160" s="20" t="str">
        <f>IFERROR(VLOOKUP(G2160,'CODE H VS CODE ICPE'!$A$2:$D$80,4,FALSE),"")</f>
        <v/>
      </c>
      <c r="V2160" s="20" t="str">
        <f>IFERROR(VLOOKUP(H2160,'CODE H VS CODE ICPE'!$A$2:$D$80,4,FALSE),"")</f>
        <v/>
      </c>
      <c r="W2160" s="20" t="str">
        <f>IFERROR(VLOOKUP(I2160,'CODE H VS CODE ICPE'!$A$2:$D$80,4,FALSE),"")</f>
        <v/>
      </c>
      <c r="X2160" s="20" t="str">
        <f>IFERROR(VLOOKUP(J2160,'CODE H VS CODE ICPE'!$A$2:$D$80,4,FALSE),"")</f>
        <v/>
      </c>
      <c r="Y2160" s="20" t="str">
        <f>IFERROR(VLOOKUP(K2160,'CODE H VS CODE ICPE'!$A$2:$D$80,4,FALSE),"")</f>
        <v/>
      </c>
      <c r="Z2160" s="20" t="str">
        <f>IFERROR(VLOOKUP(L2160,'CODE H VS CODE ICPE'!$A$2:$D$80,4,FALSE),"")</f>
        <v/>
      </c>
      <c r="AA2160" s="20" t="str">
        <f>IFERROR(VLOOKUP(M2160,'CODE H VS CODE ICPE'!$A$2:$D$80,4,FALSE),"")</f>
        <v/>
      </c>
      <c r="AB2160" s="20" t="str">
        <f>IFERROR(VLOOKUP(N2160,'CODE H VS CODE ICPE'!$A$2:$D$80,4,FALSE),"")</f>
        <v/>
      </c>
      <c r="AC2160" s="20" t="str">
        <f>IFERROR(VLOOKUP(O2160,'CODE H VS CODE ICPE'!$A$2:$D$80,4,FALSE),"")</f>
        <v/>
      </c>
      <c r="AD2160" s="20" t="str">
        <f>IFERROR(VLOOKUP(P2160,'CODE H VS CODE ICPE'!$A$2:$D$80,4,FALSE),"")</f>
        <v/>
      </c>
      <c r="AE2160" s="20" t="str">
        <f>IFERROR(VLOOKUP(Q2160,'CODE H VS CODE ICPE'!$A$2:$D$80,4,FALSE),"")</f>
        <v/>
      </c>
      <c r="AF2160" s="20" t="str">
        <f>IFERROR(VLOOKUP(R2160,'CODE H VS CODE ICPE'!$A$2:$D$80,4,FALSE),"")</f>
        <v/>
      </c>
      <c r="AG2160" s="20" t="str">
        <f>IFERROR(VLOOKUP(S2160,'CODE H VS CODE ICPE'!$A$2:$D$80,4,FALSE),"")</f>
        <v/>
      </c>
      <c r="AH2160" s="47" t="s">
        <v>4630</v>
      </c>
      <c r="AI2160" s="21">
        <f>IF(T2160="",0,IF(T2160="Interdit",0,VLOOKUP(F2160,'CODE H VS CODE ICPE'!$A$2:$E$80,5,FALSE)))</f>
        <v>99999.99</v>
      </c>
      <c r="AJ2160" s="21">
        <f>IF(U2160="",0,IF(U2160="Interdit",0,VLOOKUP(G2160,'CODE H VS CODE ICPE'!$A$2:$E$80,5,FALSE)))</f>
        <v>0</v>
      </c>
      <c r="AK2160" s="21">
        <f>IF(V2160="",0,IF(V2160="Interdit",0,VLOOKUP(H2160,'CODE H VS CODE ICPE'!$A$2:$E$80,5,FALSE)))</f>
        <v>0</v>
      </c>
      <c r="AL2160" s="21">
        <f>IF(W2160="",0,IF(W2160="Interdit",0,VLOOKUP(I2160,'CODE H VS CODE ICPE'!$A$2:$E$80,5,FALSE)))</f>
        <v>0</v>
      </c>
      <c r="AM2160" s="21">
        <f>IF(X2160="",0,IF(X2160="Interdit",0,VLOOKUP(J2160,'CODE H VS CODE ICPE'!$A$2:$E$80,5,FALSE)))</f>
        <v>0</v>
      </c>
      <c r="AN2160" s="21">
        <f>IF(Y2160="",0,IF(Y2160="Interdit",0,VLOOKUP(K2160,'CODE H VS CODE ICPE'!$A$2:$E$80,5,FALSE)))</f>
        <v>0</v>
      </c>
      <c r="AO2160" s="21">
        <f>IF(Z2160="",0,IF(Z2160="Interdit",0,VLOOKUP(L2160,'CODE H VS CODE ICPE'!$A$2:$E$80,5,FALSE)))</f>
        <v>0</v>
      </c>
      <c r="AP2160" s="21">
        <f>IF(AA2160="",0,IF(AA2160="Interdit",0,VLOOKUP(M2160,'CODE H VS CODE ICPE'!$A$2:$E$80,5,FALSE)))</f>
        <v>0</v>
      </c>
      <c r="AQ2160" s="21">
        <f>IF(AB2160="",0,IF(AB2160="Interdit",0,VLOOKUP(N2160,'CODE H VS CODE ICPE'!$A$2:$E$80,5,FALSE)))</f>
        <v>0</v>
      </c>
      <c r="AR2160" s="21">
        <f>IF(AC2160="",0,IF(AC2160="Interdit",0,VLOOKUP(O2160,'CODE H VS CODE ICPE'!$A$2:$E$80,5,FALSE)))</f>
        <v>0</v>
      </c>
      <c r="AS2160" s="21">
        <f>IF(AD2160="",0,IF(AD2160="Interdit",0,VLOOKUP(P2160,'CODE H VS CODE ICPE'!$A$2:$E$80,5,FALSE)))</f>
        <v>0</v>
      </c>
      <c r="AT2160" s="21">
        <f>IF(AE2160="",0,IF(AE2160="Interdit",0,VLOOKUP(Q2160,'CODE H VS CODE ICPE'!$A$2:$E$80,5,FALSE)))</f>
        <v>0</v>
      </c>
      <c r="AU2160" s="21">
        <f>IF(AF2160="",0,IF(AF2160="Interdit",0,VLOOKUP(R2160,'CODE H VS CODE ICPE'!$A$2:$E$80,5,FALSE)))</f>
        <v>0</v>
      </c>
      <c r="AV2160" s="21">
        <f>IF(AG2160="",0,IF(AG2160="Interdit",0,VLOOKUP(S2160,'CODE H VS CODE ICPE'!$A$2:$E$80,5,FALSE)))</f>
        <v>0</v>
      </c>
      <c r="AW2160" s="20" t="str">
        <f t="shared" si="472"/>
        <v>$AI$2</v>
      </c>
      <c r="AX2160" s="26">
        <f t="shared" si="473"/>
        <v>99999.99</v>
      </c>
      <c r="AY2160" s="20" t="str">
        <f t="shared" si="474"/>
        <v>H302</v>
      </c>
      <c r="AZ2160" s="20">
        <f>IF(AY2160="","",IF(AY2160=0,"",VLOOKUP(AY2160,'CODE H VS CODE ICPE'!$A$1:$E$80,3,FALSE)))</f>
        <v>4511</v>
      </c>
    </row>
    <row r="2161" spans="1:52" ht="28.9" customHeight="1">
      <c r="A2161" s="23">
        <v>3148</v>
      </c>
      <c r="B2161" s="24" t="s">
        <v>4285</v>
      </c>
      <c r="C2161" s="25" t="s">
        <v>499</v>
      </c>
      <c r="D2161" s="24" t="s">
        <v>529</v>
      </c>
      <c r="E2161" s="24" t="s">
        <v>4286</v>
      </c>
      <c r="F2161" s="20" t="s">
        <v>96</v>
      </c>
      <c r="G2161" s="20"/>
      <c r="H2161" s="20"/>
      <c r="I2161" s="20"/>
      <c r="J2161" s="20"/>
      <c r="K2161" s="20"/>
      <c r="L2161" s="20"/>
      <c r="M2161" s="20"/>
      <c r="N2161" s="20"/>
      <c r="O2161" s="20"/>
      <c r="P2161" s="20"/>
      <c r="Q2161" s="20"/>
      <c r="R2161" s="20"/>
      <c r="S2161" s="20"/>
      <c r="T2161" s="20" t="str">
        <f>IFERROR(VLOOKUP(F2161,'CODE H VS CODE ICPE'!$A$2:$D$80,4,FALSE),"")</f>
        <v>Autorisé</v>
      </c>
      <c r="U2161" s="20" t="str">
        <f>IFERROR(VLOOKUP(G2161,'CODE H VS CODE ICPE'!$A$2:$D$80,4,FALSE),"")</f>
        <v/>
      </c>
      <c r="V2161" s="20" t="str">
        <f>IFERROR(VLOOKUP(H2161,'CODE H VS CODE ICPE'!$A$2:$D$80,4,FALSE),"")</f>
        <v/>
      </c>
      <c r="W2161" s="20" t="str">
        <f>IFERROR(VLOOKUP(I2161,'CODE H VS CODE ICPE'!$A$2:$D$80,4,FALSE),"")</f>
        <v/>
      </c>
      <c r="X2161" s="20" t="str">
        <f>IFERROR(VLOOKUP(J2161,'CODE H VS CODE ICPE'!$A$2:$D$80,4,FALSE),"")</f>
        <v/>
      </c>
      <c r="Y2161" s="20" t="str">
        <f>IFERROR(VLOOKUP(K2161,'CODE H VS CODE ICPE'!$A$2:$D$80,4,FALSE),"")</f>
        <v/>
      </c>
      <c r="Z2161" s="20" t="str">
        <f>IFERROR(VLOOKUP(L2161,'CODE H VS CODE ICPE'!$A$2:$D$80,4,FALSE),"")</f>
        <v/>
      </c>
      <c r="AA2161" s="20" t="str">
        <f>IFERROR(VLOOKUP(M2161,'CODE H VS CODE ICPE'!$A$2:$D$80,4,FALSE),"")</f>
        <v/>
      </c>
      <c r="AB2161" s="20" t="str">
        <f>IFERROR(VLOOKUP(N2161,'CODE H VS CODE ICPE'!$A$2:$D$80,4,FALSE),"")</f>
        <v/>
      </c>
      <c r="AC2161" s="20" t="str">
        <f>IFERROR(VLOOKUP(O2161,'CODE H VS CODE ICPE'!$A$2:$D$80,4,FALSE),"")</f>
        <v/>
      </c>
      <c r="AD2161" s="20" t="str">
        <f>IFERROR(VLOOKUP(P2161,'CODE H VS CODE ICPE'!$A$2:$D$80,4,FALSE),"")</f>
        <v/>
      </c>
      <c r="AE2161" s="20" t="str">
        <f>IFERROR(VLOOKUP(Q2161,'CODE H VS CODE ICPE'!$A$2:$D$80,4,FALSE),"")</f>
        <v/>
      </c>
      <c r="AF2161" s="20" t="str">
        <f>IFERROR(VLOOKUP(R2161,'CODE H VS CODE ICPE'!$A$2:$D$80,4,FALSE),"")</f>
        <v/>
      </c>
      <c r="AG2161" s="20" t="str">
        <f>IFERROR(VLOOKUP(S2161,'CODE H VS CODE ICPE'!$A$2:$D$80,4,FALSE),"")</f>
        <v/>
      </c>
      <c r="AH2161" s="47" t="s">
        <v>4630</v>
      </c>
      <c r="AI2161" s="21">
        <f>IF(T2161="",0,IF(T2161="Interdit",0,VLOOKUP(F2161,'CODE H VS CODE ICPE'!$A$2:$E$80,5,FALSE)))</f>
        <v>149999.99</v>
      </c>
      <c r="AJ2161" s="21">
        <f>IF(U2161="",0,IF(U2161="Interdit",0,VLOOKUP(G2161,'CODE H VS CODE ICPE'!$A$2:$E$80,5,FALSE)))</f>
        <v>0</v>
      </c>
      <c r="AK2161" s="21">
        <f>IF(V2161="",0,IF(V2161="Interdit",0,VLOOKUP(H2161,'CODE H VS CODE ICPE'!$A$2:$E$80,5,FALSE)))</f>
        <v>0</v>
      </c>
      <c r="AL2161" s="21">
        <f>IF(W2161="",0,IF(W2161="Interdit",0,VLOOKUP(I2161,'CODE H VS CODE ICPE'!$A$2:$E$80,5,FALSE)))</f>
        <v>0</v>
      </c>
      <c r="AM2161" s="21">
        <f>IF(X2161="",0,IF(X2161="Interdit",0,VLOOKUP(J2161,'CODE H VS CODE ICPE'!$A$2:$E$80,5,FALSE)))</f>
        <v>0</v>
      </c>
      <c r="AN2161" s="21">
        <f>IF(Y2161="",0,IF(Y2161="Interdit",0,VLOOKUP(K2161,'CODE H VS CODE ICPE'!$A$2:$E$80,5,FALSE)))</f>
        <v>0</v>
      </c>
      <c r="AO2161" s="21">
        <f>IF(Z2161="",0,IF(Z2161="Interdit",0,VLOOKUP(L2161,'CODE H VS CODE ICPE'!$A$2:$E$80,5,FALSE)))</f>
        <v>0</v>
      </c>
      <c r="AP2161" s="21">
        <f>IF(AA2161="",0,IF(AA2161="Interdit",0,VLOOKUP(M2161,'CODE H VS CODE ICPE'!$A$2:$E$80,5,FALSE)))</f>
        <v>0</v>
      </c>
      <c r="AQ2161" s="21">
        <f>IF(AB2161="",0,IF(AB2161="Interdit",0,VLOOKUP(N2161,'CODE H VS CODE ICPE'!$A$2:$E$80,5,FALSE)))</f>
        <v>0</v>
      </c>
      <c r="AR2161" s="21">
        <f>IF(AC2161="",0,IF(AC2161="Interdit",0,VLOOKUP(O2161,'CODE H VS CODE ICPE'!$A$2:$E$80,5,FALSE)))</f>
        <v>0</v>
      </c>
      <c r="AS2161" s="21">
        <f>IF(AD2161="",0,IF(AD2161="Interdit",0,VLOOKUP(P2161,'CODE H VS CODE ICPE'!$A$2:$E$80,5,FALSE)))</f>
        <v>0</v>
      </c>
      <c r="AT2161" s="21">
        <f>IF(AE2161="",0,IF(AE2161="Interdit",0,VLOOKUP(Q2161,'CODE H VS CODE ICPE'!$A$2:$E$80,5,FALSE)))</f>
        <v>0</v>
      </c>
      <c r="AU2161" s="21">
        <f>IF(AF2161="",0,IF(AF2161="Interdit",0,VLOOKUP(R2161,'CODE H VS CODE ICPE'!$A$2:$E$80,5,FALSE)))</f>
        <v>0</v>
      </c>
      <c r="AV2161" s="21">
        <f>IF(AG2161="",0,IF(AG2161="Interdit",0,VLOOKUP(S2161,'CODE H VS CODE ICPE'!$A$2:$E$80,5,FALSE)))</f>
        <v>0</v>
      </c>
      <c r="AW2161" s="20" t="str">
        <f t="shared" si="472"/>
        <v>$AI$2</v>
      </c>
      <c r="AX2161" s="26">
        <f t="shared" si="473"/>
        <v>149999.99</v>
      </c>
      <c r="AY2161" s="20" t="str">
        <f t="shared" si="474"/>
        <v>H314</v>
      </c>
      <c r="AZ2161" s="20">
        <f>IF(AY2161="","",IF(AY2161=0,"",VLOOKUP(AY2161,'CODE H VS CODE ICPE'!$A$1:$E$80,3,FALSE)))</f>
        <v>4320</v>
      </c>
    </row>
    <row r="2162" spans="1:52" ht="28.9" customHeight="1">
      <c r="A2162" s="23">
        <v>3162</v>
      </c>
      <c r="B2162" s="24" t="s">
        <v>4287</v>
      </c>
      <c r="C2162" s="25" t="s">
        <v>230</v>
      </c>
      <c r="D2162" s="24" t="s">
        <v>682</v>
      </c>
      <c r="E2162" s="24" t="s">
        <v>4288</v>
      </c>
      <c r="F2162" s="20" t="s">
        <v>108</v>
      </c>
      <c r="G2162" s="20"/>
      <c r="H2162" s="20"/>
      <c r="I2162" s="20"/>
      <c r="J2162" s="20"/>
      <c r="K2162" s="20"/>
      <c r="L2162" s="20"/>
      <c r="M2162" s="20"/>
      <c r="N2162" s="20"/>
      <c r="O2162" s="20"/>
      <c r="P2162" s="20"/>
      <c r="Q2162" s="20"/>
      <c r="R2162" s="20"/>
      <c r="S2162" s="20"/>
      <c r="T2162" s="20" t="str">
        <f>IFERROR(VLOOKUP(F2162,'CODE H VS CODE ICPE'!$A$2:$D$80,4,FALSE),"")</f>
        <v>Autorisé</v>
      </c>
      <c r="U2162" s="20" t="str">
        <f>IFERROR(VLOOKUP(G2162,'CODE H VS CODE ICPE'!$A$2:$D$80,4,FALSE),"")</f>
        <v/>
      </c>
      <c r="V2162" s="20" t="str">
        <f>IFERROR(VLOOKUP(H2162,'CODE H VS CODE ICPE'!$A$2:$D$80,4,FALSE),"")</f>
        <v/>
      </c>
      <c r="W2162" s="20" t="str">
        <f>IFERROR(VLOOKUP(I2162,'CODE H VS CODE ICPE'!$A$2:$D$80,4,FALSE),"")</f>
        <v/>
      </c>
      <c r="X2162" s="20" t="str">
        <f>IFERROR(VLOOKUP(J2162,'CODE H VS CODE ICPE'!$A$2:$D$80,4,FALSE),"")</f>
        <v/>
      </c>
      <c r="Y2162" s="20" t="str">
        <f>IFERROR(VLOOKUP(K2162,'CODE H VS CODE ICPE'!$A$2:$D$80,4,FALSE),"")</f>
        <v/>
      </c>
      <c r="Z2162" s="20" t="str">
        <f>IFERROR(VLOOKUP(L2162,'CODE H VS CODE ICPE'!$A$2:$D$80,4,FALSE),"")</f>
        <v/>
      </c>
      <c r="AA2162" s="20" t="str">
        <f>IFERROR(VLOOKUP(M2162,'CODE H VS CODE ICPE'!$A$2:$D$80,4,FALSE),"")</f>
        <v/>
      </c>
      <c r="AB2162" s="20" t="str">
        <f>IFERROR(VLOOKUP(N2162,'CODE H VS CODE ICPE'!$A$2:$D$80,4,FALSE),"")</f>
        <v/>
      </c>
      <c r="AC2162" s="20" t="str">
        <f>IFERROR(VLOOKUP(O2162,'CODE H VS CODE ICPE'!$A$2:$D$80,4,FALSE),"")</f>
        <v/>
      </c>
      <c r="AD2162" s="20" t="str">
        <f>IFERROR(VLOOKUP(P2162,'CODE H VS CODE ICPE'!$A$2:$D$80,4,FALSE),"")</f>
        <v/>
      </c>
      <c r="AE2162" s="20" t="str">
        <f>IFERROR(VLOOKUP(Q2162,'CODE H VS CODE ICPE'!$A$2:$D$80,4,FALSE),"")</f>
        <v/>
      </c>
      <c r="AF2162" s="20" t="str">
        <f>IFERROR(VLOOKUP(R2162,'CODE H VS CODE ICPE'!$A$2:$D$80,4,FALSE),"")</f>
        <v/>
      </c>
      <c r="AG2162" s="20" t="str">
        <f>IFERROR(VLOOKUP(S2162,'CODE H VS CODE ICPE'!$A$2:$D$80,4,FALSE),"")</f>
        <v/>
      </c>
      <c r="AH2162" s="47" t="s">
        <v>4630</v>
      </c>
      <c r="AI2162" s="21">
        <f>IF(T2162="",0,IF(T2162="Interdit",0,VLOOKUP(F2162,'CODE H VS CODE ICPE'!$A$2:$E$80,5,FALSE)))</f>
        <v>99999.99</v>
      </c>
      <c r="AJ2162" s="21">
        <f>IF(U2162="",0,IF(U2162="Interdit",0,VLOOKUP(G2162,'CODE H VS CODE ICPE'!$A$2:$E$80,5,FALSE)))</f>
        <v>0</v>
      </c>
      <c r="AK2162" s="21">
        <f>IF(V2162="",0,IF(V2162="Interdit",0,VLOOKUP(H2162,'CODE H VS CODE ICPE'!$A$2:$E$80,5,FALSE)))</f>
        <v>0</v>
      </c>
      <c r="AL2162" s="21">
        <f>IF(W2162="",0,IF(W2162="Interdit",0,VLOOKUP(I2162,'CODE H VS CODE ICPE'!$A$2:$E$80,5,FALSE)))</f>
        <v>0</v>
      </c>
      <c r="AM2162" s="21">
        <f>IF(X2162="",0,IF(X2162="Interdit",0,VLOOKUP(J2162,'CODE H VS CODE ICPE'!$A$2:$E$80,5,FALSE)))</f>
        <v>0</v>
      </c>
      <c r="AN2162" s="21">
        <f>IF(Y2162="",0,IF(Y2162="Interdit",0,VLOOKUP(K2162,'CODE H VS CODE ICPE'!$A$2:$E$80,5,FALSE)))</f>
        <v>0</v>
      </c>
      <c r="AO2162" s="21">
        <f>IF(Z2162="",0,IF(Z2162="Interdit",0,VLOOKUP(L2162,'CODE H VS CODE ICPE'!$A$2:$E$80,5,FALSE)))</f>
        <v>0</v>
      </c>
      <c r="AP2162" s="21">
        <f>IF(AA2162="",0,IF(AA2162="Interdit",0,VLOOKUP(M2162,'CODE H VS CODE ICPE'!$A$2:$E$80,5,FALSE)))</f>
        <v>0</v>
      </c>
      <c r="AQ2162" s="21">
        <f>IF(AB2162="",0,IF(AB2162="Interdit",0,VLOOKUP(N2162,'CODE H VS CODE ICPE'!$A$2:$E$80,5,FALSE)))</f>
        <v>0</v>
      </c>
      <c r="AR2162" s="21">
        <f>IF(AC2162="",0,IF(AC2162="Interdit",0,VLOOKUP(O2162,'CODE H VS CODE ICPE'!$A$2:$E$80,5,FALSE)))</f>
        <v>0</v>
      </c>
      <c r="AS2162" s="21">
        <f>IF(AD2162="",0,IF(AD2162="Interdit",0,VLOOKUP(P2162,'CODE H VS CODE ICPE'!$A$2:$E$80,5,FALSE)))</f>
        <v>0</v>
      </c>
      <c r="AT2162" s="21">
        <f>IF(AE2162="",0,IF(AE2162="Interdit",0,VLOOKUP(Q2162,'CODE H VS CODE ICPE'!$A$2:$E$80,5,FALSE)))</f>
        <v>0</v>
      </c>
      <c r="AU2162" s="21">
        <f>IF(AF2162="",0,IF(AF2162="Interdit",0,VLOOKUP(R2162,'CODE H VS CODE ICPE'!$A$2:$E$80,5,FALSE)))</f>
        <v>0</v>
      </c>
      <c r="AV2162" s="21">
        <f>IF(AG2162="",0,IF(AG2162="Interdit",0,VLOOKUP(S2162,'CODE H VS CODE ICPE'!$A$2:$E$80,5,FALSE)))</f>
        <v>0</v>
      </c>
      <c r="AW2162" s="20" t="str">
        <f t="shared" si="472"/>
        <v>$AI$2</v>
      </c>
      <c r="AX2162" s="26">
        <f t="shared" si="473"/>
        <v>99999.99</v>
      </c>
      <c r="AY2162" s="20" t="str">
        <f t="shared" si="474"/>
        <v>H331</v>
      </c>
      <c r="AZ2162" s="20">
        <f>IF(AY2162="","",IF(AY2162=0,"",VLOOKUP(AY2162,'CODE H VS CODE ICPE'!$A$1:$E$80,3,FALSE)))</f>
        <v>4511</v>
      </c>
    </row>
    <row r="2163" spans="1:52" ht="28.9" customHeight="1">
      <c r="A2163" s="23">
        <v>3163</v>
      </c>
      <c r="B2163" s="24" t="s">
        <v>4289</v>
      </c>
      <c r="C2163" s="25" t="s">
        <v>230</v>
      </c>
      <c r="D2163" s="24" t="s">
        <v>1634</v>
      </c>
      <c r="E2163" s="24" t="s">
        <v>4290</v>
      </c>
      <c r="F2163" s="20" t="s">
        <v>4291</v>
      </c>
      <c r="G2163" s="20"/>
      <c r="H2163" s="20"/>
      <c r="I2163" s="20"/>
      <c r="J2163" s="20"/>
      <c r="K2163" s="20"/>
      <c r="L2163" s="20"/>
      <c r="M2163" s="20"/>
      <c r="N2163" s="20"/>
      <c r="O2163" s="20"/>
      <c r="P2163" s="20"/>
      <c r="Q2163" s="20"/>
      <c r="R2163" s="20"/>
      <c r="S2163" s="20"/>
      <c r="T2163" s="20" t="str">
        <f>IFERROR(VLOOKUP(F2163,'CODE H VS CODE ICPE'!$A$2:$D$80,4,FALSE),"")</f>
        <v/>
      </c>
      <c r="U2163" s="20" t="str">
        <f>IFERROR(VLOOKUP(G2163,'CODE H VS CODE ICPE'!$A$2:$D$80,4,FALSE),"")</f>
        <v/>
      </c>
      <c r="V2163" s="20" t="str">
        <f>IFERROR(VLOOKUP(H2163,'CODE H VS CODE ICPE'!$A$2:$D$80,4,FALSE),"")</f>
        <v/>
      </c>
      <c r="W2163" s="20" t="str">
        <f>IFERROR(VLOOKUP(I2163,'CODE H VS CODE ICPE'!$A$2:$D$80,4,FALSE),"")</f>
        <v/>
      </c>
      <c r="X2163" s="20" t="str">
        <f>IFERROR(VLOOKUP(J2163,'CODE H VS CODE ICPE'!$A$2:$D$80,4,FALSE),"")</f>
        <v/>
      </c>
      <c r="Y2163" s="20" t="str">
        <f>IFERROR(VLOOKUP(K2163,'CODE H VS CODE ICPE'!$A$2:$D$80,4,FALSE),"")</f>
        <v/>
      </c>
      <c r="Z2163" s="20" t="str">
        <f>IFERROR(VLOOKUP(L2163,'CODE H VS CODE ICPE'!$A$2:$D$80,4,FALSE),"")</f>
        <v/>
      </c>
      <c r="AA2163" s="20" t="str">
        <f>IFERROR(VLOOKUP(M2163,'CODE H VS CODE ICPE'!$A$2:$D$80,4,FALSE),"")</f>
        <v/>
      </c>
      <c r="AB2163" s="20" t="str">
        <f>IFERROR(VLOOKUP(N2163,'CODE H VS CODE ICPE'!$A$2:$D$80,4,FALSE),"")</f>
        <v/>
      </c>
      <c r="AC2163" s="20" t="str">
        <f>IFERROR(VLOOKUP(O2163,'CODE H VS CODE ICPE'!$A$2:$D$80,4,FALSE),"")</f>
        <v/>
      </c>
      <c r="AD2163" s="20" t="str">
        <f>IFERROR(VLOOKUP(P2163,'CODE H VS CODE ICPE'!$A$2:$D$80,4,FALSE),"")</f>
        <v/>
      </c>
      <c r="AE2163" s="20" t="str">
        <f>IFERROR(VLOOKUP(Q2163,'CODE H VS CODE ICPE'!$A$2:$D$80,4,FALSE),"")</f>
        <v/>
      </c>
      <c r="AF2163" s="20" t="str">
        <f>IFERROR(VLOOKUP(R2163,'CODE H VS CODE ICPE'!$A$2:$D$80,4,FALSE),"")</f>
        <v/>
      </c>
      <c r="AG2163" s="20" t="str">
        <f>IFERROR(VLOOKUP(S2163,'CODE H VS CODE ICPE'!$A$2:$D$80,4,FALSE),"")</f>
        <v/>
      </c>
      <c r="AH2163" s="47" t="s">
        <v>4630</v>
      </c>
      <c r="AI2163" s="21">
        <f>IF(T2163="",0,IF(T2163="Interdit",0,VLOOKUP(F2163,'CODE H VS CODE ICPE'!$A$2:$E$80,5,FALSE)))</f>
        <v>0</v>
      </c>
      <c r="AJ2163" s="21">
        <f>IF(U2163="",0,IF(U2163="Interdit",0,VLOOKUP(G2163,'CODE H VS CODE ICPE'!$A$2:$E$80,5,FALSE)))</f>
        <v>0</v>
      </c>
      <c r="AK2163" s="21">
        <f>IF(V2163="",0,IF(V2163="Interdit",0,VLOOKUP(H2163,'CODE H VS CODE ICPE'!$A$2:$E$80,5,FALSE)))</f>
        <v>0</v>
      </c>
      <c r="AL2163" s="21">
        <f>IF(W2163="",0,IF(W2163="Interdit",0,VLOOKUP(I2163,'CODE H VS CODE ICPE'!$A$2:$E$80,5,FALSE)))</f>
        <v>0</v>
      </c>
      <c r="AM2163" s="21">
        <f>IF(X2163="",0,IF(X2163="Interdit",0,VLOOKUP(J2163,'CODE H VS CODE ICPE'!$A$2:$E$80,5,FALSE)))</f>
        <v>0</v>
      </c>
      <c r="AN2163" s="21">
        <f>IF(Y2163="",0,IF(Y2163="Interdit",0,VLOOKUP(K2163,'CODE H VS CODE ICPE'!$A$2:$E$80,5,FALSE)))</f>
        <v>0</v>
      </c>
      <c r="AO2163" s="21">
        <f>IF(Z2163="",0,IF(Z2163="Interdit",0,VLOOKUP(L2163,'CODE H VS CODE ICPE'!$A$2:$E$80,5,FALSE)))</f>
        <v>0</v>
      </c>
      <c r="AP2163" s="21">
        <f>IF(AA2163="",0,IF(AA2163="Interdit",0,VLOOKUP(M2163,'CODE H VS CODE ICPE'!$A$2:$E$80,5,FALSE)))</f>
        <v>0</v>
      </c>
      <c r="AQ2163" s="21">
        <f>IF(AB2163="",0,IF(AB2163="Interdit",0,VLOOKUP(N2163,'CODE H VS CODE ICPE'!$A$2:$E$80,5,FALSE)))</f>
        <v>0</v>
      </c>
      <c r="AR2163" s="21">
        <f>IF(AC2163="",0,IF(AC2163="Interdit",0,VLOOKUP(O2163,'CODE H VS CODE ICPE'!$A$2:$E$80,5,FALSE)))</f>
        <v>0</v>
      </c>
      <c r="AS2163" s="21">
        <f>IF(AD2163="",0,IF(AD2163="Interdit",0,VLOOKUP(P2163,'CODE H VS CODE ICPE'!$A$2:$E$80,5,FALSE)))</f>
        <v>0</v>
      </c>
      <c r="AT2163" s="21">
        <f>IF(AE2163="",0,IF(AE2163="Interdit",0,VLOOKUP(Q2163,'CODE H VS CODE ICPE'!$A$2:$E$80,5,FALSE)))</f>
        <v>0</v>
      </c>
      <c r="AU2163" s="21">
        <f>IF(AF2163="",0,IF(AF2163="Interdit",0,VLOOKUP(R2163,'CODE H VS CODE ICPE'!$A$2:$E$80,5,FALSE)))</f>
        <v>0</v>
      </c>
      <c r="AV2163" s="21">
        <f>IF(AG2163="",0,IF(AG2163="Interdit",0,VLOOKUP(S2163,'CODE H VS CODE ICPE'!$A$2:$E$80,5,FALSE)))</f>
        <v>0</v>
      </c>
      <c r="AW2163" s="20" t="str">
        <f t="shared" si="472"/>
        <v>$AI$2</v>
      </c>
      <c r="AX2163" s="26">
        <f t="shared" si="473"/>
        <v>0</v>
      </c>
      <c r="AY2163" s="20" t="str">
        <f t="shared" si="474"/>
        <v>H28</v>
      </c>
      <c r="AZ2163" s="20" t="e">
        <f>IF(AY2163="","",IF(AY2163=0,"",VLOOKUP(AY2163,'CODE H VS CODE ICPE'!$A$1:$E$80,3,FALSE)))</f>
        <v>#N/A</v>
      </c>
    </row>
    <row r="2164" spans="1:52" ht="28.9" customHeight="1">
      <c r="A2164" s="23">
        <v>3169</v>
      </c>
      <c r="B2164" s="24" t="s">
        <v>4292</v>
      </c>
      <c r="C2164" s="25" t="s">
        <v>230</v>
      </c>
      <c r="D2164" s="24" t="s">
        <v>4293</v>
      </c>
      <c r="E2164" s="24" t="s">
        <v>4294</v>
      </c>
      <c r="F2164" s="20" t="s">
        <v>108</v>
      </c>
      <c r="G2164" s="20"/>
      <c r="H2164" s="20"/>
      <c r="I2164" s="20"/>
      <c r="J2164" s="20"/>
      <c r="K2164" s="20"/>
      <c r="L2164" s="20"/>
      <c r="M2164" s="20"/>
      <c r="N2164" s="20"/>
      <c r="O2164" s="20"/>
      <c r="P2164" s="20"/>
      <c r="Q2164" s="20"/>
      <c r="R2164" s="20"/>
      <c r="S2164" s="20"/>
      <c r="T2164" s="20" t="str">
        <f>IFERROR(VLOOKUP(F2164,'CODE H VS CODE ICPE'!$A$2:$D$80,4,FALSE),"")</f>
        <v>Autorisé</v>
      </c>
      <c r="U2164" s="20" t="str">
        <f>IFERROR(VLOOKUP(G2164,'CODE H VS CODE ICPE'!$A$2:$D$80,4,FALSE),"")</f>
        <v/>
      </c>
      <c r="V2164" s="20" t="str">
        <f>IFERROR(VLOOKUP(H2164,'CODE H VS CODE ICPE'!$A$2:$D$80,4,FALSE),"")</f>
        <v/>
      </c>
      <c r="W2164" s="20" t="str">
        <f>IFERROR(VLOOKUP(I2164,'CODE H VS CODE ICPE'!$A$2:$D$80,4,FALSE),"")</f>
        <v/>
      </c>
      <c r="X2164" s="20" t="str">
        <f>IFERROR(VLOOKUP(J2164,'CODE H VS CODE ICPE'!$A$2:$D$80,4,FALSE),"")</f>
        <v/>
      </c>
      <c r="Y2164" s="20" t="str">
        <f>IFERROR(VLOOKUP(K2164,'CODE H VS CODE ICPE'!$A$2:$D$80,4,FALSE),"")</f>
        <v/>
      </c>
      <c r="Z2164" s="20" t="str">
        <f>IFERROR(VLOOKUP(L2164,'CODE H VS CODE ICPE'!$A$2:$D$80,4,FALSE),"")</f>
        <v/>
      </c>
      <c r="AA2164" s="20" t="str">
        <f>IFERROR(VLOOKUP(M2164,'CODE H VS CODE ICPE'!$A$2:$D$80,4,FALSE),"")</f>
        <v/>
      </c>
      <c r="AB2164" s="20" t="str">
        <f>IFERROR(VLOOKUP(N2164,'CODE H VS CODE ICPE'!$A$2:$D$80,4,FALSE),"")</f>
        <v/>
      </c>
      <c r="AC2164" s="20" t="str">
        <f>IFERROR(VLOOKUP(O2164,'CODE H VS CODE ICPE'!$A$2:$D$80,4,FALSE),"")</f>
        <v/>
      </c>
      <c r="AD2164" s="20" t="str">
        <f>IFERROR(VLOOKUP(P2164,'CODE H VS CODE ICPE'!$A$2:$D$80,4,FALSE),"")</f>
        <v/>
      </c>
      <c r="AE2164" s="20" t="str">
        <f>IFERROR(VLOOKUP(Q2164,'CODE H VS CODE ICPE'!$A$2:$D$80,4,FALSE),"")</f>
        <v/>
      </c>
      <c r="AF2164" s="20" t="str">
        <f>IFERROR(VLOOKUP(R2164,'CODE H VS CODE ICPE'!$A$2:$D$80,4,FALSE),"")</f>
        <v/>
      </c>
      <c r="AG2164" s="20" t="str">
        <f>IFERROR(VLOOKUP(S2164,'CODE H VS CODE ICPE'!$A$2:$D$80,4,FALSE),"")</f>
        <v/>
      </c>
      <c r="AH2164" s="47" t="s">
        <v>4630</v>
      </c>
      <c r="AI2164" s="21">
        <f>IF(T2164="",0,IF(T2164="Interdit",0,VLOOKUP(F2164,'CODE H VS CODE ICPE'!$A$2:$E$80,5,FALSE)))</f>
        <v>99999.99</v>
      </c>
      <c r="AJ2164" s="21">
        <f>IF(U2164="",0,IF(U2164="Interdit",0,VLOOKUP(G2164,'CODE H VS CODE ICPE'!$A$2:$E$80,5,FALSE)))</f>
        <v>0</v>
      </c>
      <c r="AK2164" s="21">
        <f>IF(V2164="",0,IF(V2164="Interdit",0,VLOOKUP(H2164,'CODE H VS CODE ICPE'!$A$2:$E$80,5,FALSE)))</f>
        <v>0</v>
      </c>
      <c r="AL2164" s="21">
        <f>IF(W2164="",0,IF(W2164="Interdit",0,VLOOKUP(I2164,'CODE H VS CODE ICPE'!$A$2:$E$80,5,FALSE)))</f>
        <v>0</v>
      </c>
      <c r="AM2164" s="21">
        <f>IF(X2164="",0,IF(X2164="Interdit",0,VLOOKUP(J2164,'CODE H VS CODE ICPE'!$A$2:$E$80,5,FALSE)))</f>
        <v>0</v>
      </c>
      <c r="AN2164" s="21">
        <f>IF(Y2164="",0,IF(Y2164="Interdit",0,VLOOKUP(K2164,'CODE H VS CODE ICPE'!$A$2:$E$80,5,FALSE)))</f>
        <v>0</v>
      </c>
      <c r="AO2164" s="21">
        <f>IF(Z2164="",0,IF(Z2164="Interdit",0,VLOOKUP(L2164,'CODE H VS CODE ICPE'!$A$2:$E$80,5,FALSE)))</f>
        <v>0</v>
      </c>
      <c r="AP2164" s="21">
        <f>IF(AA2164="",0,IF(AA2164="Interdit",0,VLOOKUP(M2164,'CODE H VS CODE ICPE'!$A$2:$E$80,5,FALSE)))</f>
        <v>0</v>
      </c>
      <c r="AQ2164" s="21">
        <f>IF(AB2164="",0,IF(AB2164="Interdit",0,VLOOKUP(N2164,'CODE H VS CODE ICPE'!$A$2:$E$80,5,FALSE)))</f>
        <v>0</v>
      </c>
      <c r="AR2164" s="21">
        <f>IF(AC2164="",0,IF(AC2164="Interdit",0,VLOOKUP(O2164,'CODE H VS CODE ICPE'!$A$2:$E$80,5,FALSE)))</f>
        <v>0</v>
      </c>
      <c r="AS2164" s="21">
        <f>IF(AD2164="",0,IF(AD2164="Interdit",0,VLOOKUP(P2164,'CODE H VS CODE ICPE'!$A$2:$E$80,5,FALSE)))</f>
        <v>0</v>
      </c>
      <c r="AT2164" s="21">
        <f>IF(AE2164="",0,IF(AE2164="Interdit",0,VLOOKUP(Q2164,'CODE H VS CODE ICPE'!$A$2:$E$80,5,FALSE)))</f>
        <v>0</v>
      </c>
      <c r="AU2164" s="21">
        <f>IF(AF2164="",0,IF(AF2164="Interdit",0,VLOOKUP(R2164,'CODE H VS CODE ICPE'!$A$2:$E$80,5,FALSE)))</f>
        <v>0</v>
      </c>
      <c r="AV2164" s="21">
        <f>IF(AG2164="",0,IF(AG2164="Interdit",0,VLOOKUP(S2164,'CODE H VS CODE ICPE'!$A$2:$E$80,5,FALSE)))</f>
        <v>0</v>
      </c>
      <c r="AW2164" s="20" t="str">
        <f t="shared" si="472"/>
        <v>$AI$2</v>
      </c>
      <c r="AX2164" s="26">
        <f t="shared" si="473"/>
        <v>99999.99</v>
      </c>
      <c r="AY2164" s="20" t="str">
        <f t="shared" si="474"/>
        <v>H331</v>
      </c>
      <c r="AZ2164" s="20">
        <f>IF(AY2164="","",IF(AY2164=0,"",VLOOKUP(AY2164,'CODE H VS CODE ICPE'!$A$1:$E$80,3,FALSE)))</f>
        <v>4511</v>
      </c>
    </row>
    <row r="2165" spans="1:52" ht="28.9" customHeight="1">
      <c r="A2165" s="23">
        <v>2941</v>
      </c>
      <c r="B2165" s="24" t="s">
        <v>4295</v>
      </c>
      <c r="C2165" s="25" t="s">
        <v>396</v>
      </c>
      <c r="D2165" s="24" t="s">
        <v>397</v>
      </c>
      <c r="E2165" s="24" t="s">
        <v>4296</v>
      </c>
      <c r="F2165" s="20" t="s">
        <v>86</v>
      </c>
      <c r="G2165" s="20" t="s">
        <v>110</v>
      </c>
      <c r="H2165" s="20"/>
      <c r="I2165" s="20"/>
      <c r="J2165" s="20"/>
      <c r="K2165" s="20"/>
      <c r="L2165" s="20"/>
      <c r="M2165" s="20"/>
      <c r="N2165" s="20"/>
      <c r="O2165" s="20"/>
      <c r="P2165" s="20"/>
      <c r="Q2165" s="20"/>
      <c r="R2165" s="20"/>
      <c r="S2165" s="20"/>
      <c r="T2165" s="20" t="str">
        <f>IFERROR(VLOOKUP(F2165,'CODE H VS CODE ICPE'!$A$2:$D$80,4,FALSE),"")</f>
        <v>Autorisé</v>
      </c>
      <c r="U2165" s="20" t="str">
        <f>IFERROR(VLOOKUP(G2165,'CODE H VS CODE ICPE'!$A$2:$D$80,4,FALSE),"")</f>
        <v>Interdit</v>
      </c>
      <c r="V2165" s="20" t="str">
        <f>IFERROR(VLOOKUP(H2165,'CODE H VS CODE ICPE'!$A$2:$D$80,4,FALSE),"")</f>
        <v/>
      </c>
      <c r="W2165" s="20" t="str">
        <f>IFERROR(VLOOKUP(I2165,'CODE H VS CODE ICPE'!$A$2:$D$80,4,FALSE),"")</f>
        <v/>
      </c>
      <c r="X2165" s="20" t="str">
        <f>IFERROR(VLOOKUP(J2165,'CODE H VS CODE ICPE'!$A$2:$D$80,4,FALSE),"")</f>
        <v/>
      </c>
      <c r="Y2165" s="20" t="str">
        <f>IFERROR(VLOOKUP(K2165,'CODE H VS CODE ICPE'!$A$2:$D$80,4,FALSE),"")</f>
        <v/>
      </c>
      <c r="Z2165" s="20" t="str">
        <f>IFERROR(VLOOKUP(L2165,'CODE H VS CODE ICPE'!$A$2:$D$80,4,FALSE),"")</f>
        <v/>
      </c>
      <c r="AA2165" s="20" t="str">
        <f>IFERROR(VLOOKUP(M2165,'CODE H VS CODE ICPE'!$A$2:$D$80,4,FALSE),"")</f>
        <v/>
      </c>
      <c r="AB2165" s="20" t="str">
        <f>IFERROR(VLOOKUP(N2165,'CODE H VS CODE ICPE'!$A$2:$D$80,4,FALSE),"")</f>
        <v/>
      </c>
      <c r="AC2165" s="20" t="str">
        <f>IFERROR(VLOOKUP(O2165,'CODE H VS CODE ICPE'!$A$2:$D$80,4,FALSE),"")</f>
        <v/>
      </c>
      <c r="AD2165" s="20" t="str">
        <f>IFERROR(VLOOKUP(P2165,'CODE H VS CODE ICPE'!$A$2:$D$80,4,FALSE),"")</f>
        <v/>
      </c>
      <c r="AE2165" s="20" t="str">
        <f>IFERROR(VLOOKUP(Q2165,'CODE H VS CODE ICPE'!$A$2:$D$80,4,FALSE),"")</f>
        <v/>
      </c>
      <c r="AF2165" s="20" t="str">
        <f>IFERROR(VLOOKUP(R2165,'CODE H VS CODE ICPE'!$A$2:$D$80,4,FALSE),"")</f>
        <v/>
      </c>
      <c r="AG2165" s="20" t="str">
        <f>IFERROR(VLOOKUP(S2165,'CODE H VS CODE ICPE'!$A$2:$D$80,4,FALSE),"")</f>
        <v/>
      </c>
      <c r="AH2165" s="48" t="s">
        <v>4628</v>
      </c>
      <c r="AI2165" s="21">
        <f>IF(T2165="",0,IF(T2165="Interdit",0,VLOOKUP(F2165,'CODE H VS CODE ICPE'!$A$2:$E$80,5,FALSE)))</f>
        <v>99999.99</v>
      </c>
      <c r="AJ2165" s="21">
        <f>IF(U2165="",0,IF(U2165="Interdit",0,VLOOKUP(G2165,'CODE H VS CODE ICPE'!$A$2:$E$80,5,FALSE)))</f>
        <v>0</v>
      </c>
      <c r="AK2165" s="21">
        <f>IF(V2165="",0,IF(V2165="Interdit",0,VLOOKUP(H2165,'CODE H VS CODE ICPE'!$A$2:$E$80,5,FALSE)))</f>
        <v>0</v>
      </c>
      <c r="AL2165" s="21">
        <f>IF(W2165="",0,IF(W2165="Interdit",0,VLOOKUP(I2165,'CODE H VS CODE ICPE'!$A$2:$E$80,5,FALSE)))</f>
        <v>0</v>
      </c>
      <c r="AM2165" s="21">
        <f>IF(X2165="",0,IF(X2165="Interdit",0,VLOOKUP(J2165,'CODE H VS CODE ICPE'!$A$2:$E$80,5,FALSE)))</f>
        <v>0</v>
      </c>
      <c r="AN2165" s="21">
        <f>IF(Y2165="",0,IF(Y2165="Interdit",0,VLOOKUP(K2165,'CODE H VS CODE ICPE'!$A$2:$E$80,5,FALSE)))</f>
        <v>0</v>
      </c>
      <c r="AO2165" s="21">
        <f>IF(Z2165="",0,IF(Z2165="Interdit",0,VLOOKUP(L2165,'CODE H VS CODE ICPE'!$A$2:$E$80,5,FALSE)))</f>
        <v>0</v>
      </c>
      <c r="AP2165" s="21">
        <f>IF(AA2165="",0,IF(AA2165="Interdit",0,VLOOKUP(M2165,'CODE H VS CODE ICPE'!$A$2:$E$80,5,FALSE)))</f>
        <v>0</v>
      </c>
      <c r="AQ2165" s="21">
        <f>IF(AB2165="",0,IF(AB2165="Interdit",0,VLOOKUP(N2165,'CODE H VS CODE ICPE'!$A$2:$E$80,5,FALSE)))</f>
        <v>0</v>
      </c>
      <c r="AR2165" s="21">
        <f>IF(AC2165="",0,IF(AC2165="Interdit",0,VLOOKUP(O2165,'CODE H VS CODE ICPE'!$A$2:$E$80,5,FALSE)))</f>
        <v>0</v>
      </c>
      <c r="AS2165" s="21">
        <f>IF(AD2165="",0,IF(AD2165="Interdit",0,VLOOKUP(P2165,'CODE H VS CODE ICPE'!$A$2:$E$80,5,FALSE)))</f>
        <v>0</v>
      </c>
      <c r="AT2165" s="21">
        <f>IF(AE2165="",0,IF(AE2165="Interdit",0,VLOOKUP(Q2165,'CODE H VS CODE ICPE'!$A$2:$E$80,5,FALSE)))</f>
        <v>0</v>
      </c>
      <c r="AU2165" s="21">
        <f>IF(AF2165="",0,IF(AF2165="Interdit",0,VLOOKUP(R2165,'CODE H VS CODE ICPE'!$A$2:$E$80,5,FALSE)))</f>
        <v>0</v>
      </c>
      <c r="AV2165" s="21">
        <f>IF(AG2165="",0,IF(AG2165="Interdit",0,VLOOKUP(S2165,'CODE H VS CODE ICPE'!$A$2:$E$80,5,FALSE)))</f>
        <v>0</v>
      </c>
      <c r="AW2165" s="20" t="str">
        <f t="shared" ref="AW2165:AW2167" si="475">ADDRESS(2,MATCH(MAX(AI2165:AV2165),AI2165:AV2165,0)+COLUMN(AI2165)-1)</f>
        <v>$AI$2</v>
      </c>
      <c r="AX2165" s="26">
        <f t="shared" ref="AX2165:AX2167" si="476">IF(AH2165="Interdit","",IF(AW2165="$AI$2",AI2165,IF(AW2165="$AJ$2",AJ2165,IF(AW2165="$AK$2",AK2165,IF(AW2165="$AL$2",AL2165,IF(AW2165="$AM$2",AM2165,IF(AW2165="$AN$2",AN2165,IF(AW2165="$AO$2",AO2165,IF(AW2165="$AP$2",AP2165,IF(AW2165="$AQ$2",AQ2165,IF(AW2165="$AR$2",AR2165,IF(AW2165="$AS$2",AS2165,IF(AW2165="$AT$2",AT2165,IF(AW2165="$AU$2",AU2165,IF(AW2165="$AV$2",AV2165,"")))))))))))))))</f>
        <v>99999.99</v>
      </c>
      <c r="AY2165" s="20" t="str">
        <f t="shared" ref="AY2165:AY2167" si="477">IF(AX2165="","",IF(AW2165="$AI$2",F2165,IF(AW2165="$AJ$2",G2165,IF(AW2165="$AK$2",H2165,IF(AW2165="$AL$2",I2165,IF(AW2165="$AM$2",J2165,IF(AW2165="$AN$2",K2165,IF(AW2165="$AO$2",L2165,IF(AW2165="$AP$2",M2165,IF(AW2165="$AQ$2",N2165,IF(AW2165="$AR$2",O2165,IF(AW2165="$AS$2",P2165,IF(AW2165="$AT$2",Q2165,IF(AW2165="$AU$2",R2165,IF(AW2165="$AV$2",S2165,"")))))))))))))))</f>
        <v>H302</v>
      </c>
      <c r="AZ2165" s="20">
        <f>IF(AY2165="","",IF(AY2165=0,"",VLOOKUP(AY2165,'CODE H VS CODE ICPE'!$A$1:$E$80,3,FALSE)))</f>
        <v>4511</v>
      </c>
    </row>
    <row r="2166" spans="1:52" ht="28.9" customHeight="1">
      <c r="A2166" s="23">
        <v>2942</v>
      </c>
      <c r="B2166" s="24" t="s">
        <v>4297</v>
      </c>
      <c r="C2166" s="25" t="s">
        <v>222</v>
      </c>
      <c r="D2166" s="24" t="s">
        <v>223</v>
      </c>
      <c r="E2166" s="24" t="s">
        <v>4295</v>
      </c>
      <c r="F2166" s="20" t="s">
        <v>86</v>
      </c>
      <c r="G2166" s="20" t="s">
        <v>110</v>
      </c>
      <c r="H2166" s="20"/>
      <c r="I2166" s="20"/>
      <c r="J2166" s="20"/>
      <c r="K2166" s="20"/>
      <c r="L2166" s="20"/>
      <c r="M2166" s="20"/>
      <c r="N2166" s="20"/>
      <c r="O2166" s="20"/>
      <c r="P2166" s="20"/>
      <c r="Q2166" s="20"/>
      <c r="R2166" s="20"/>
      <c r="S2166" s="20"/>
      <c r="T2166" s="20" t="str">
        <f>IFERROR(VLOOKUP(F2166,'CODE H VS CODE ICPE'!$A$2:$D$80,4,FALSE),"")</f>
        <v>Autorisé</v>
      </c>
      <c r="U2166" s="20" t="str">
        <f>IFERROR(VLOOKUP(G2166,'CODE H VS CODE ICPE'!$A$2:$D$80,4,FALSE),"")</f>
        <v>Interdit</v>
      </c>
      <c r="V2166" s="20" t="str">
        <f>IFERROR(VLOOKUP(H2166,'CODE H VS CODE ICPE'!$A$2:$D$80,4,FALSE),"")</f>
        <v/>
      </c>
      <c r="W2166" s="20" t="str">
        <f>IFERROR(VLOOKUP(I2166,'CODE H VS CODE ICPE'!$A$2:$D$80,4,FALSE),"")</f>
        <v/>
      </c>
      <c r="X2166" s="20" t="str">
        <f>IFERROR(VLOOKUP(J2166,'CODE H VS CODE ICPE'!$A$2:$D$80,4,FALSE),"")</f>
        <v/>
      </c>
      <c r="Y2166" s="20" t="str">
        <f>IFERROR(VLOOKUP(K2166,'CODE H VS CODE ICPE'!$A$2:$D$80,4,FALSE),"")</f>
        <v/>
      </c>
      <c r="Z2166" s="20" t="str">
        <f>IFERROR(VLOOKUP(L2166,'CODE H VS CODE ICPE'!$A$2:$D$80,4,FALSE),"")</f>
        <v/>
      </c>
      <c r="AA2166" s="20" t="str">
        <f>IFERROR(VLOOKUP(M2166,'CODE H VS CODE ICPE'!$A$2:$D$80,4,FALSE),"")</f>
        <v/>
      </c>
      <c r="AB2166" s="20" t="str">
        <f>IFERROR(VLOOKUP(N2166,'CODE H VS CODE ICPE'!$A$2:$D$80,4,FALSE),"")</f>
        <v/>
      </c>
      <c r="AC2166" s="20" t="str">
        <f>IFERROR(VLOOKUP(O2166,'CODE H VS CODE ICPE'!$A$2:$D$80,4,FALSE),"")</f>
        <v/>
      </c>
      <c r="AD2166" s="20" t="str">
        <f>IFERROR(VLOOKUP(P2166,'CODE H VS CODE ICPE'!$A$2:$D$80,4,FALSE),"")</f>
        <v/>
      </c>
      <c r="AE2166" s="20" t="str">
        <f>IFERROR(VLOOKUP(Q2166,'CODE H VS CODE ICPE'!$A$2:$D$80,4,FALSE),"")</f>
        <v/>
      </c>
      <c r="AF2166" s="20" t="str">
        <f>IFERROR(VLOOKUP(R2166,'CODE H VS CODE ICPE'!$A$2:$D$80,4,FALSE),"")</f>
        <v/>
      </c>
      <c r="AG2166" s="20" t="str">
        <f>IFERROR(VLOOKUP(S2166,'CODE H VS CODE ICPE'!$A$2:$D$80,4,FALSE),"")</f>
        <v/>
      </c>
      <c r="AH2166" s="48" t="str">
        <f>IF(COUNTIF(T2166:AG2166, "Rejected") &gt; 0, "Rejected", IF(COUNTIF(T2166:AG2166, "Under request") &gt; 0, "Under request", "Accepted"))</f>
        <v>Accepted</v>
      </c>
      <c r="AI2166" s="21">
        <f>IF(T2166="",0,IF(T2166="Interdit",0,VLOOKUP(F2166,'CODE H VS CODE ICPE'!$A$2:$E$80,5,FALSE)))</f>
        <v>99999.99</v>
      </c>
      <c r="AJ2166" s="21">
        <f>IF(U2166="",0,IF(U2166="Interdit",0,VLOOKUP(G2166,'CODE H VS CODE ICPE'!$A$2:$E$80,5,FALSE)))</f>
        <v>0</v>
      </c>
      <c r="AK2166" s="21">
        <f>IF(V2166="",0,IF(V2166="Interdit",0,VLOOKUP(H2166,'CODE H VS CODE ICPE'!$A$2:$E$80,5,FALSE)))</f>
        <v>0</v>
      </c>
      <c r="AL2166" s="21">
        <f>IF(W2166="",0,IF(W2166="Interdit",0,VLOOKUP(I2166,'CODE H VS CODE ICPE'!$A$2:$E$80,5,FALSE)))</f>
        <v>0</v>
      </c>
      <c r="AM2166" s="21">
        <f>IF(X2166="",0,IF(X2166="Interdit",0,VLOOKUP(J2166,'CODE H VS CODE ICPE'!$A$2:$E$80,5,FALSE)))</f>
        <v>0</v>
      </c>
      <c r="AN2166" s="21">
        <f>IF(Y2166="",0,IF(Y2166="Interdit",0,VLOOKUP(K2166,'CODE H VS CODE ICPE'!$A$2:$E$80,5,FALSE)))</f>
        <v>0</v>
      </c>
      <c r="AO2166" s="21">
        <f>IF(Z2166="",0,IF(Z2166="Interdit",0,VLOOKUP(L2166,'CODE H VS CODE ICPE'!$A$2:$E$80,5,FALSE)))</f>
        <v>0</v>
      </c>
      <c r="AP2166" s="21">
        <f>IF(AA2166="",0,IF(AA2166="Interdit",0,VLOOKUP(M2166,'CODE H VS CODE ICPE'!$A$2:$E$80,5,FALSE)))</f>
        <v>0</v>
      </c>
      <c r="AQ2166" s="21">
        <f>IF(AB2166="",0,IF(AB2166="Interdit",0,VLOOKUP(N2166,'CODE H VS CODE ICPE'!$A$2:$E$80,5,FALSE)))</f>
        <v>0</v>
      </c>
      <c r="AR2166" s="21">
        <f>IF(AC2166="",0,IF(AC2166="Interdit",0,VLOOKUP(O2166,'CODE H VS CODE ICPE'!$A$2:$E$80,5,FALSE)))</f>
        <v>0</v>
      </c>
      <c r="AS2166" s="21">
        <f>IF(AD2166="",0,IF(AD2166="Interdit",0,VLOOKUP(P2166,'CODE H VS CODE ICPE'!$A$2:$E$80,5,FALSE)))</f>
        <v>0</v>
      </c>
      <c r="AT2166" s="21">
        <f>IF(AE2166="",0,IF(AE2166="Interdit",0,VLOOKUP(Q2166,'CODE H VS CODE ICPE'!$A$2:$E$80,5,FALSE)))</f>
        <v>0</v>
      </c>
      <c r="AU2166" s="21">
        <f>IF(AF2166="",0,IF(AF2166="Interdit",0,VLOOKUP(R2166,'CODE H VS CODE ICPE'!$A$2:$E$80,5,FALSE)))</f>
        <v>0</v>
      </c>
      <c r="AV2166" s="21">
        <f>IF(AG2166="",0,IF(AG2166="Interdit",0,VLOOKUP(S2166,'CODE H VS CODE ICPE'!$A$2:$E$80,5,FALSE)))</f>
        <v>0</v>
      </c>
      <c r="AW2166" s="20" t="str">
        <f t="shared" si="475"/>
        <v>$AI$2</v>
      </c>
      <c r="AX2166" s="26">
        <f t="shared" si="476"/>
        <v>99999.99</v>
      </c>
      <c r="AY2166" s="20" t="str">
        <f t="shared" si="477"/>
        <v>H302</v>
      </c>
      <c r="AZ2166" s="20">
        <f>IF(AY2166="","",IF(AY2166=0,"",VLOOKUP(AY2166,'CODE H VS CODE ICPE'!$A$1:$E$80,3,FALSE)))</f>
        <v>4511</v>
      </c>
    </row>
    <row r="2167" spans="1:52" ht="28.9" customHeight="1">
      <c r="A2167" s="23">
        <v>2943</v>
      </c>
      <c r="B2167" s="24" t="s">
        <v>4298</v>
      </c>
      <c r="C2167" s="25" t="s">
        <v>222</v>
      </c>
      <c r="D2167" s="24" t="s">
        <v>223</v>
      </c>
      <c r="E2167" s="24" t="s">
        <v>4299</v>
      </c>
      <c r="F2167" s="20" t="s">
        <v>86</v>
      </c>
      <c r="G2167" s="20" t="s">
        <v>94</v>
      </c>
      <c r="H2167" s="20"/>
      <c r="I2167" s="20"/>
      <c r="J2167" s="20"/>
      <c r="K2167" s="20"/>
      <c r="L2167" s="20"/>
      <c r="M2167" s="20"/>
      <c r="N2167" s="20"/>
      <c r="O2167" s="20"/>
      <c r="P2167" s="20"/>
      <c r="Q2167" s="20"/>
      <c r="R2167" s="20"/>
      <c r="S2167" s="20"/>
      <c r="T2167" s="20" t="str">
        <f>IFERROR(VLOOKUP(F2167,'CODE H VS CODE ICPE'!$A$2:$D$80,4,FALSE),"")</f>
        <v>Autorisé</v>
      </c>
      <c r="U2167" s="20" t="str">
        <f>IFERROR(VLOOKUP(G2167,'CODE H VS CODE ICPE'!$A$2:$D$80,4,FALSE),"")</f>
        <v>Demande d'autorisation</v>
      </c>
      <c r="V2167" s="20" t="str">
        <f>IFERROR(VLOOKUP(H2167,'CODE H VS CODE ICPE'!$A$2:$D$80,4,FALSE),"")</f>
        <v/>
      </c>
      <c r="W2167" s="20" t="str">
        <f>IFERROR(VLOOKUP(I2167,'CODE H VS CODE ICPE'!$A$2:$D$80,4,FALSE),"")</f>
        <v/>
      </c>
      <c r="X2167" s="20" t="str">
        <f>IFERROR(VLOOKUP(J2167,'CODE H VS CODE ICPE'!$A$2:$D$80,4,FALSE),"")</f>
        <v/>
      </c>
      <c r="Y2167" s="20" t="str">
        <f>IFERROR(VLOOKUP(K2167,'CODE H VS CODE ICPE'!$A$2:$D$80,4,FALSE),"")</f>
        <v/>
      </c>
      <c r="Z2167" s="20" t="str">
        <f>IFERROR(VLOOKUP(L2167,'CODE H VS CODE ICPE'!$A$2:$D$80,4,FALSE),"")</f>
        <v/>
      </c>
      <c r="AA2167" s="20" t="str">
        <f>IFERROR(VLOOKUP(M2167,'CODE H VS CODE ICPE'!$A$2:$D$80,4,FALSE),"")</f>
        <v/>
      </c>
      <c r="AB2167" s="20" t="str">
        <f>IFERROR(VLOOKUP(N2167,'CODE H VS CODE ICPE'!$A$2:$D$80,4,FALSE),"")</f>
        <v/>
      </c>
      <c r="AC2167" s="20" t="str">
        <f>IFERROR(VLOOKUP(O2167,'CODE H VS CODE ICPE'!$A$2:$D$80,4,FALSE),"")</f>
        <v/>
      </c>
      <c r="AD2167" s="20" t="str">
        <f>IFERROR(VLOOKUP(P2167,'CODE H VS CODE ICPE'!$A$2:$D$80,4,FALSE),"")</f>
        <v/>
      </c>
      <c r="AE2167" s="20" t="str">
        <f>IFERROR(VLOOKUP(Q2167,'CODE H VS CODE ICPE'!$A$2:$D$80,4,FALSE),"")</f>
        <v/>
      </c>
      <c r="AF2167" s="20" t="str">
        <f>IFERROR(VLOOKUP(R2167,'CODE H VS CODE ICPE'!$A$2:$D$80,4,FALSE),"")</f>
        <v/>
      </c>
      <c r="AG2167" s="20" t="str">
        <f>IFERROR(VLOOKUP(S2167,'CODE H VS CODE ICPE'!$A$2:$D$80,4,FALSE),"")</f>
        <v/>
      </c>
      <c r="AH2167" s="47" t="str">
        <f>IF(COUNTIF(T2167:AG2167, "Rejected") &gt; 0, "Rejected", IF(COUNTIF(T2167:AG2167, "Under request") &gt; 0, "Under request", "Accepted"))</f>
        <v>Accepted</v>
      </c>
      <c r="AI2167" s="21">
        <f>IF(T2167="",0,IF(T2167="Interdit",0,VLOOKUP(F2167,'CODE H VS CODE ICPE'!$A$2:$E$80,5,FALSE)))</f>
        <v>99999.99</v>
      </c>
      <c r="AJ2167" s="21">
        <f>IF(U2167="",0,IF(U2167="Interdit",0,VLOOKUP(G2167,'CODE H VS CODE ICPE'!$A$2:$E$80,5,FALSE)))</f>
        <v>199.99</v>
      </c>
      <c r="AK2167" s="21">
        <f>IF(V2167="",0,IF(V2167="Interdit",0,VLOOKUP(H2167,'CODE H VS CODE ICPE'!$A$2:$E$80,5,FALSE)))</f>
        <v>0</v>
      </c>
      <c r="AL2167" s="21">
        <f>IF(W2167="",0,IF(W2167="Interdit",0,VLOOKUP(I2167,'CODE H VS CODE ICPE'!$A$2:$E$80,5,FALSE)))</f>
        <v>0</v>
      </c>
      <c r="AM2167" s="21">
        <f>IF(X2167="",0,IF(X2167="Interdit",0,VLOOKUP(J2167,'CODE H VS CODE ICPE'!$A$2:$E$80,5,FALSE)))</f>
        <v>0</v>
      </c>
      <c r="AN2167" s="21">
        <f>IF(Y2167="",0,IF(Y2167="Interdit",0,VLOOKUP(K2167,'CODE H VS CODE ICPE'!$A$2:$E$80,5,FALSE)))</f>
        <v>0</v>
      </c>
      <c r="AO2167" s="21">
        <f>IF(Z2167="",0,IF(Z2167="Interdit",0,VLOOKUP(L2167,'CODE H VS CODE ICPE'!$A$2:$E$80,5,FALSE)))</f>
        <v>0</v>
      </c>
      <c r="AP2167" s="21">
        <f>IF(AA2167="",0,IF(AA2167="Interdit",0,VLOOKUP(M2167,'CODE H VS CODE ICPE'!$A$2:$E$80,5,FALSE)))</f>
        <v>0</v>
      </c>
      <c r="AQ2167" s="21">
        <f>IF(AB2167="",0,IF(AB2167="Interdit",0,VLOOKUP(N2167,'CODE H VS CODE ICPE'!$A$2:$E$80,5,FALSE)))</f>
        <v>0</v>
      </c>
      <c r="AR2167" s="21">
        <f>IF(AC2167="",0,IF(AC2167="Interdit",0,VLOOKUP(O2167,'CODE H VS CODE ICPE'!$A$2:$E$80,5,FALSE)))</f>
        <v>0</v>
      </c>
      <c r="AS2167" s="21">
        <f>IF(AD2167="",0,IF(AD2167="Interdit",0,VLOOKUP(P2167,'CODE H VS CODE ICPE'!$A$2:$E$80,5,FALSE)))</f>
        <v>0</v>
      </c>
      <c r="AT2167" s="21">
        <f>IF(AE2167="",0,IF(AE2167="Interdit",0,VLOOKUP(Q2167,'CODE H VS CODE ICPE'!$A$2:$E$80,5,FALSE)))</f>
        <v>0</v>
      </c>
      <c r="AU2167" s="21">
        <f>IF(AF2167="",0,IF(AF2167="Interdit",0,VLOOKUP(R2167,'CODE H VS CODE ICPE'!$A$2:$E$80,5,FALSE)))</f>
        <v>0</v>
      </c>
      <c r="AV2167" s="21">
        <f>IF(AG2167="",0,IF(AG2167="Interdit",0,VLOOKUP(S2167,'CODE H VS CODE ICPE'!$A$2:$E$80,5,FALSE)))</f>
        <v>0</v>
      </c>
      <c r="AW2167" s="20" t="str">
        <f t="shared" si="475"/>
        <v>$AI$2</v>
      </c>
      <c r="AX2167" s="26">
        <f t="shared" si="476"/>
        <v>99999.99</v>
      </c>
      <c r="AY2167" s="20" t="str">
        <f t="shared" si="477"/>
        <v>H302</v>
      </c>
      <c r="AZ2167" s="20">
        <f>IF(AY2167="","",IF(AY2167=0,"",VLOOKUP(AY2167,'CODE H VS CODE ICPE'!$A$1:$E$80,3,FALSE)))</f>
        <v>4511</v>
      </c>
    </row>
    <row r="2168" spans="1:52" ht="28.9" customHeight="1">
      <c r="A2168" s="23">
        <v>3284</v>
      </c>
      <c r="B2168" s="24" t="s">
        <v>4300</v>
      </c>
      <c r="C2168" s="25" t="s">
        <v>222</v>
      </c>
      <c r="D2168" s="24" t="s">
        <v>482</v>
      </c>
      <c r="E2168" s="24" t="s">
        <v>4301</v>
      </c>
      <c r="F2168" s="20" t="s">
        <v>86</v>
      </c>
      <c r="G2168" s="20"/>
      <c r="H2168" s="20"/>
      <c r="I2168" s="20"/>
      <c r="J2168" s="20"/>
      <c r="K2168" s="20"/>
      <c r="L2168" s="20"/>
      <c r="M2168" s="20"/>
      <c r="N2168" s="20"/>
      <c r="O2168" s="20"/>
      <c r="P2168" s="20"/>
      <c r="Q2168" s="20"/>
      <c r="R2168" s="20"/>
      <c r="S2168" s="20"/>
      <c r="T2168" s="20" t="str">
        <f>IFERROR(VLOOKUP(F2168,'CODE H VS CODE ICPE'!$A$2:$D$80,4,FALSE),"")</f>
        <v>Autorisé</v>
      </c>
      <c r="U2168" s="20" t="str">
        <f>IFERROR(VLOOKUP(G2168,'CODE H VS CODE ICPE'!$A$2:$D$80,4,FALSE),"")</f>
        <v/>
      </c>
      <c r="V2168" s="20" t="str">
        <f>IFERROR(VLOOKUP(H2168,'CODE H VS CODE ICPE'!$A$2:$D$80,4,FALSE),"")</f>
        <v/>
      </c>
      <c r="W2168" s="20" t="str">
        <f>IFERROR(VLOOKUP(I2168,'CODE H VS CODE ICPE'!$A$2:$D$80,4,FALSE),"")</f>
        <v/>
      </c>
      <c r="X2168" s="20" t="str">
        <f>IFERROR(VLOOKUP(J2168,'CODE H VS CODE ICPE'!$A$2:$D$80,4,FALSE),"")</f>
        <v/>
      </c>
      <c r="Y2168" s="20" t="str">
        <f>IFERROR(VLOOKUP(K2168,'CODE H VS CODE ICPE'!$A$2:$D$80,4,FALSE),"")</f>
        <v/>
      </c>
      <c r="Z2168" s="20" t="str">
        <f>IFERROR(VLOOKUP(L2168,'CODE H VS CODE ICPE'!$A$2:$D$80,4,FALSE),"")</f>
        <v/>
      </c>
      <c r="AA2168" s="20" t="str">
        <f>IFERROR(VLOOKUP(M2168,'CODE H VS CODE ICPE'!$A$2:$D$80,4,FALSE),"")</f>
        <v/>
      </c>
      <c r="AB2168" s="20" t="str">
        <f>IFERROR(VLOOKUP(N2168,'CODE H VS CODE ICPE'!$A$2:$D$80,4,FALSE),"")</f>
        <v/>
      </c>
      <c r="AC2168" s="20" t="str">
        <f>IFERROR(VLOOKUP(O2168,'CODE H VS CODE ICPE'!$A$2:$D$80,4,FALSE),"")</f>
        <v/>
      </c>
      <c r="AD2168" s="20" t="str">
        <f>IFERROR(VLOOKUP(P2168,'CODE H VS CODE ICPE'!$A$2:$D$80,4,FALSE),"")</f>
        <v/>
      </c>
      <c r="AE2168" s="20" t="str">
        <f>IFERROR(VLOOKUP(Q2168,'CODE H VS CODE ICPE'!$A$2:$D$80,4,FALSE),"")</f>
        <v/>
      </c>
      <c r="AF2168" s="20" t="str">
        <f>IFERROR(VLOOKUP(R2168,'CODE H VS CODE ICPE'!$A$2:$D$80,4,FALSE),"")</f>
        <v/>
      </c>
      <c r="AG2168" s="20" t="str">
        <f>IFERROR(VLOOKUP(S2168,'CODE H VS CODE ICPE'!$A$2:$D$80,4,FALSE),"")</f>
        <v/>
      </c>
      <c r="AH2168" s="47" t="s">
        <v>4630</v>
      </c>
      <c r="AI2168" s="21">
        <f>IF(T2168="",0,IF(T2168="Interdit",0,VLOOKUP(F2168,'CODE H VS CODE ICPE'!$A$2:$E$80,5,FALSE)))</f>
        <v>99999.99</v>
      </c>
      <c r="AJ2168" s="21">
        <f>IF(U2168="",0,IF(U2168="Interdit",0,VLOOKUP(G2168,'CODE H VS CODE ICPE'!$A$2:$E$80,5,FALSE)))</f>
        <v>0</v>
      </c>
      <c r="AK2168" s="21">
        <f>IF(V2168="",0,IF(V2168="Interdit",0,VLOOKUP(H2168,'CODE H VS CODE ICPE'!$A$2:$E$80,5,FALSE)))</f>
        <v>0</v>
      </c>
      <c r="AL2168" s="21">
        <f>IF(W2168="",0,IF(W2168="Interdit",0,VLOOKUP(I2168,'CODE H VS CODE ICPE'!$A$2:$E$80,5,FALSE)))</f>
        <v>0</v>
      </c>
      <c r="AM2168" s="21">
        <f>IF(X2168="",0,IF(X2168="Interdit",0,VLOOKUP(J2168,'CODE H VS CODE ICPE'!$A$2:$E$80,5,FALSE)))</f>
        <v>0</v>
      </c>
      <c r="AN2168" s="21">
        <f>IF(Y2168="",0,IF(Y2168="Interdit",0,VLOOKUP(K2168,'CODE H VS CODE ICPE'!$A$2:$E$80,5,FALSE)))</f>
        <v>0</v>
      </c>
      <c r="AO2168" s="21">
        <f>IF(Z2168="",0,IF(Z2168="Interdit",0,VLOOKUP(L2168,'CODE H VS CODE ICPE'!$A$2:$E$80,5,FALSE)))</f>
        <v>0</v>
      </c>
      <c r="AP2168" s="21">
        <f>IF(AA2168="",0,IF(AA2168="Interdit",0,VLOOKUP(M2168,'CODE H VS CODE ICPE'!$A$2:$E$80,5,FALSE)))</f>
        <v>0</v>
      </c>
      <c r="AQ2168" s="21">
        <f>IF(AB2168="",0,IF(AB2168="Interdit",0,VLOOKUP(N2168,'CODE H VS CODE ICPE'!$A$2:$E$80,5,FALSE)))</f>
        <v>0</v>
      </c>
      <c r="AR2168" s="21">
        <f>IF(AC2168="",0,IF(AC2168="Interdit",0,VLOOKUP(O2168,'CODE H VS CODE ICPE'!$A$2:$E$80,5,FALSE)))</f>
        <v>0</v>
      </c>
      <c r="AS2168" s="21">
        <f>IF(AD2168="",0,IF(AD2168="Interdit",0,VLOOKUP(P2168,'CODE H VS CODE ICPE'!$A$2:$E$80,5,FALSE)))</f>
        <v>0</v>
      </c>
      <c r="AT2168" s="21">
        <f>IF(AE2168="",0,IF(AE2168="Interdit",0,VLOOKUP(Q2168,'CODE H VS CODE ICPE'!$A$2:$E$80,5,FALSE)))</f>
        <v>0</v>
      </c>
      <c r="AU2168" s="21">
        <f>IF(AF2168="",0,IF(AF2168="Interdit",0,VLOOKUP(R2168,'CODE H VS CODE ICPE'!$A$2:$E$80,5,FALSE)))</f>
        <v>0</v>
      </c>
      <c r="AV2168" s="21">
        <f>IF(AG2168="",0,IF(AG2168="Interdit",0,VLOOKUP(S2168,'CODE H VS CODE ICPE'!$A$2:$E$80,5,FALSE)))</f>
        <v>0</v>
      </c>
      <c r="AW2168" s="20" t="str">
        <f>ADDRESS(2,MATCH(MAX(AI2168:AV2168),AI2168:AV2168,0)+COLUMN(AI2168)-1)</f>
        <v>$AI$2</v>
      </c>
      <c r="AX2168" s="26">
        <f>IF(AH2168="Interdit","",IF(AW2168="$AI$2",AI2168,IF(AW2168="$AJ$2",AJ2168,IF(AW2168="$AK$2",AK2168,IF(AW2168="$AL$2",AL2168,IF(AW2168="$AM$2",AM2168,IF(AW2168="$AN$2",AN2168,IF(AW2168="$AO$2",AO2168,IF(AW2168="$AP$2",AP2168,IF(AW2168="$AQ$2",AQ2168,IF(AW2168="$AR$2",AR2168,IF(AW2168="$AS$2",AS2168,IF(AW2168="$AT$2",AT2168,IF(AW2168="$AU$2",AU2168,IF(AW2168="$AV$2",AV2168,"")))))))))))))))</f>
        <v>99999.99</v>
      </c>
      <c r="AY2168" s="20" t="str">
        <f>IF(AX2168="","",IF(AW2168="$AI$2",F2168,IF(AW2168="$AJ$2",G2168,IF(AW2168="$AK$2",H2168,IF(AW2168="$AL$2",I2168,IF(AW2168="$AM$2",J2168,IF(AW2168="$AN$2",K2168,IF(AW2168="$AO$2",L2168,IF(AW2168="$AP$2",M2168,IF(AW2168="$AQ$2",N2168,IF(AW2168="$AR$2",O2168,IF(AW2168="$AS$2",P2168,IF(AW2168="$AT$2",Q2168,IF(AW2168="$AU$2",R2168,IF(AW2168="$AV$2",S2168,"")))))))))))))))</f>
        <v>H302</v>
      </c>
      <c r="AZ2168" s="20">
        <f>IF(AY2168="","",IF(AY2168=0,"",VLOOKUP(AY2168,'CODE H VS CODE ICPE'!$A$1:$E$80,3,FALSE)))</f>
        <v>4511</v>
      </c>
    </row>
    <row r="2169" spans="1:52" ht="28.9" customHeight="1">
      <c r="A2169" s="23">
        <v>3285</v>
      </c>
      <c r="B2169" s="24" t="s">
        <v>4302</v>
      </c>
      <c r="C2169" s="25" t="s">
        <v>222</v>
      </c>
      <c r="D2169" s="24" t="s">
        <v>482</v>
      </c>
      <c r="E2169" s="24" t="s">
        <v>4303</v>
      </c>
      <c r="F2169" s="20" t="s">
        <v>86</v>
      </c>
      <c r="G2169" s="20"/>
      <c r="H2169" s="20"/>
      <c r="I2169" s="20"/>
      <c r="J2169" s="20"/>
      <c r="K2169" s="20"/>
      <c r="L2169" s="20"/>
      <c r="M2169" s="20"/>
      <c r="N2169" s="20"/>
      <c r="O2169" s="20"/>
      <c r="P2169" s="20"/>
      <c r="Q2169" s="20"/>
      <c r="R2169" s="20"/>
      <c r="S2169" s="20"/>
      <c r="T2169" s="20" t="str">
        <f>IFERROR(VLOOKUP(F2169,'CODE H VS CODE ICPE'!$A$2:$D$80,4,FALSE),"")</f>
        <v>Autorisé</v>
      </c>
      <c r="U2169" s="20" t="str">
        <f>IFERROR(VLOOKUP(G2169,'CODE H VS CODE ICPE'!$A$2:$D$80,4,FALSE),"")</f>
        <v/>
      </c>
      <c r="V2169" s="20" t="str">
        <f>IFERROR(VLOOKUP(H2169,'CODE H VS CODE ICPE'!$A$2:$D$80,4,FALSE),"")</f>
        <v/>
      </c>
      <c r="W2169" s="20" t="str">
        <f>IFERROR(VLOOKUP(I2169,'CODE H VS CODE ICPE'!$A$2:$D$80,4,FALSE),"")</f>
        <v/>
      </c>
      <c r="X2169" s="20" t="str">
        <f>IFERROR(VLOOKUP(J2169,'CODE H VS CODE ICPE'!$A$2:$D$80,4,FALSE),"")</f>
        <v/>
      </c>
      <c r="Y2169" s="20" t="str">
        <f>IFERROR(VLOOKUP(K2169,'CODE H VS CODE ICPE'!$A$2:$D$80,4,FALSE),"")</f>
        <v/>
      </c>
      <c r="Z2169" s="20" t="str">
        <f>IFERROR(VLOOKUP(L2169,'CODE H VS CODE ICPE'!$A$2:$D$80,4,FALSE),"")</f>
        <v/>
      </c>
      <c r="AA2169" s="20" t="str">
        <f>IFERROR(VLOOKUP(M2169,'CODE H VS CODE ICPE'!$A$2:$D$80,4,FALSE),"")</f>
        <v/>
      </c>
      <c r="AB2169" s="20" t="str">
        <f>IFERROR(VLOOKUP(N2169,'CODE H VS CODE ICPE'!$A$2:$D$80,4,FALSE),"")</f>
        <v/>
      </c>
      <c r="AC2169" s="20" t="str">
        <f>IFERROR(VLOOKUP(O2169,'CODE H VS CODE ICPE'!$A$2:$D$80,4,FALSE),"")</f>
        <v/>
      </c>
      <c r="AD2169" s="20" t="str">
        <f>IFERROR(VLOOKUP(P2169,'CODE H VS CODE ICPE'!$A$2:$D$80,4,FALSE),"")</f>
        <v/>
      </c>
      <c r="AE2169" s="20" t="str">
        <f>IFERROR(VLOOKUP(Q2169,'CODE H VS CODE ICPE'!$A$2:$D$80,4,FALSE),"")</f>
        <v/>
      </c>
      <c r="AF2169" s="20" t="str">
        <f>IFERROR(VLOOKUP(R2169,'CODE H VS CODE ICPE'!$A$2:$D$80,4,FALSE),"")</f>
        <v/>
      </c>
      <c r="AG2169" s="20" t="str">
        <f>IFERROR(VLOOKUP(S2169,'CODE H VS CODE ICPE'!$A$2:$D$80,4,FALSE),"")</f>
        <v/>
      </c>
      <c r="AH2169" s="47" t="s">
        <v>4630</v>
      </c>
      <c r="AI2169" s="21">
        <f>IF(T2169="",0,IF(T2169="Interdit",0,VLOOKUP(F2169,'CODE H VS CODE ICPE'!$A$2:$E$80,5,FALSE)))</f>
        <v>99999.99</v>
      </c>
      <c r="AJ2169" s="21">
        <f>IF(U2169="",0,IF(U2169="Interdit",0,VLOOKUP(G2169,'CODE H VS CODE ICPE'!$A$2:$E$80,5,FALSE)))</f>
        <v>0</v>
      </c>
      <c r="AK2169" s="21">
        <f>IF(V2169="",0,IF(V2169="Interdit",0,VLOOKUP(H2169,'CODE H VS CODE ICPE'!$A$2:$E$80,5,FALSE)))</f>
        <v>0</v>
      </c>
      <c r="AL2169" s="21">
        <f>IF(W2169="",0,IF(W2169="Interdit",0,VLOOKUP(I2169,'CODE H VS CODE ICPE'!$A$2:$E$80,5,FALSE)))</f>
        <v>0</v>
      </c>
      <c r="AM2169" s="21">
        <f>IF(X2169="",0,IF(X2169="Interdit",0,VLOOKUP(J2169,'CODE H VS CODE ICPE'!$A$2:$E$80,5,FALSE)))</f>
        <v>0</v>
      </c>
      <c r="AN2169" s="21">
        <f>IF(Y2169="",0,IF(Y2169="Interdit",0,VLOOKUP(K2169,'CODE H VS CODE ICPE'!$A$2:$E$80,5,FALSE)))</f>
        <v>0</v>
      </c>
      <c r="AO2169" s="21">
        <f>IF(Z2169="",0,IF(Z2169="Interdit",0,VLOOKUP(L2169,'CODE H VS CODE ICPE'!$A$2:$E$80,5,FALSE)))</f>
        <v>0</v>
      </c>
      <c r="AP2169" s="21">
        <f>IF(AA2169="",0,IF(AA2169="Interdit",0,VLOOKUP(M2169,'CODE H VS CODE ICPE'!$A$2:$E$80,5,FALSE)))</f>
        <v>0</v>
      </c>
      <c r="AQ2169" s="21">
        <f>IF(AB2169="",0,IF(AB2169="Interdit",0,VLOOKUP(N2169,'CODE H VS CODE ICPE'!$A$2:$E$80,5,FALSE)))</f>
        <v>0</v>
      </c>
      <c r="AR2169" s="21">
        <f>IF(AC2169="",0,IF(AC2169="Interdit",0,VLOOKUP(O2169,'CODE H VS CODE ICPE'!$A$2:$E$80,5,FALSE)))</f>
        <v>0</v>
      </c>
      <c r="AS2169" s="21">
        <f>IF(AD2169="",0,IF(AD2169="Interdit",0,VLOOKUP(P2169,'CODE H VS CODE ICPE'!$A$2:$E$80,5,FALSE)))</f>
        <v>0</v>
      </c>
      <c r="AT2169" s="21">
        <f>IF(AE2169="",0,IF(AE2169="Interdit",0,VLOOKUP(Q2169,'CODE H VS CODE ICPE'!$A$2:$E$80,5,FALSE)))</f>
        <v>0</v>
      </c>
      <c r="AU2169" s="21">
        <f>IF(AF2169="",0,IF(AF2169="Interdit",0,VLOOKUP(R2169,'CODE H VS CODE ICPE'!$A$2:$E$80,5,FALSE)))</f>
        <v>0</v>
      </c>
      <c r="AV2169" s="21">
        <f>IF(AG2169="",0,IF(AG2169="Interdit",0,VLOOKUP(S2169,'CODE H VS CODE ICPE'!$A$2:$E$80,5,FALSE)))</f>
        <v>0</v>
      </c>
      <c r="AW2169" s="20" t="str">
        <f>ADDRESS(2,MATCH(MAX(AI2169:AV2169),AI2169:AV2169,0)+COLUMN(AI2169)-1)</f>
        <v>$AI$2</v>
      </c>
      <c r="AX2169" s="26">
        <f>IF(AH2169="Interdit","",IF(AW2169="$AI$2",AI2169,IF(AW2169="$AJ$2",AJ2169,IF(AW2169="$AK$2",AK2169,IF(AW2169="$AL$2",AL2169,IF(AW2169="$AM$2",AM2169,IF(AW2169="$AN$2",AN2169,IF(AW2169="$AO$2",AO2169,IF(AW2169="$AP$2",AP2169,IF(AW2169="$AQ$2",AQ2169,IF(AW2169="$AR$2",AR2169,IF(AW2169="$AS$2",AS2169,IF(AW2169="$AT$2",AT2169,IF(AW2169="$AU$2",AU2169,IF(AW2169="$AV$2",AV2169,"")))))))))))))))</f>
        <v>99999.99</v>
      </c>
      <c r="AY2169" s="20" t="str">
        <f>IF(AX2169="","",IF(AW2169="$AI$2",F2169,IF(AW2169="$AJ$2",G2169,IF(AW2169="$AK$2",H2169,IF(AW2169="$AL$2",I2169,IF(AW2169="$AM$2",J2169,IF(AW2169="$AN$2",K2169,IF(AW2169="$AO$2",L2169,IF(AW2169="$AP$2",M2169,IF(AW2169="$AQ$2",N2169,IF(AW2169="$AR$2",O2169,IF(AW2169="$AS$2",P2169,IF(AW2169="$AT$2",Q2169,IF(AW2169="$AU$2",R2169,IF(AW2169="$AV$2",S2169,"")))))))))))))))</f>
        <v>H302</v>
      </c>
      <c r="AZ2169" s="20">
        <f>IF(AY2169="","",IF(AY2169=0,"",VLOOKUP(AY2169,'CODE H VS CODE ICPE'!$A$1:$E$80,3,FALSE)))</f>
        <v>4511</v>
      </c>
    </row>
    <row r="2170" spans="1:52" ht="28.9" customHeight="1">
      <c r="A2170" s="23">
        <v>2948</v>
      </c>
      <c r="B2170" s="24" t="s">
        <v>4304</v>
      </c>
      <c r="C2170" s="25" t="s">
        <v>234</v>
      </c>
      <c r="D2170" s="24" t="s">
        <v>235</v>
      </c>
      <c r="E2170" s="24" t="s">
        <v>4305</v>
      </c>
      <c r="F2170" s="20" t="s">
        <v>86</v>
      </c>
      <c r="G2170" s="20" t="s">
        <v>110</v>
      </c>
      <c r="H2170" s="20"/>
      <c r="I2170" s="20"/>
      <c r="J2170" s="20"/>
      <c r="K2170" s="20"/>
      <c r="L2170" s="20"/>
      <c r="M2170" s="20"/>
      <c r="N2170" s="20"/>
      <c r="O2170" s="20"/>
      <c r="P2170" s="20"/>
      <c r="Q2170" s="20"/>
      <c r="R2170" s="20"/>
      <c r="S2170" s="20"/>
      <c r="T2170" s="20" t="str">
        <f>IFERROR(VLOOKUP(F2170,'CODE H VS CODE ICPE'!$A$2:$D$80,4,FALSE),"")</f>
        <v>Autorisé</v>
      </c>
      <c r="U2170" s="20" t="str">
        <f>IFERROR(VLOOKUP(G2170,'CODE H VS CODE ICPE'!$A$2:$D$80,4,FALSE),"")</f>
        <v>Interdit</v>
      </c>
      <c r="V2170" s="20" t="str">
        <f>IFERROR(VLOOKUP(H2170,'CODE H VS CODE ICPE'!$A$2:$D$80,4,FALSE),"")</f>
        <v/>
      </c>
      <c r="W2170" s="20" t="str">
        <f>IFERROR(VLOOKUP(I2170,'CODE H VS CODE ICPE'!$A$2:$D$80,4,FALSE),"")</f>
        <v/>
      </c>
      <c r="X2170" s="20" t="str">
        <f>IFERROR(VLOOKUP(J2170,'CODE H VS CODE ICPE'!$A$2:$D$80,4,FALSE),"")</f>
        <v/>
      </c>
      <c r="Y2170" s="20" t="str">
        <f>IFERROR(VLOOKUP(K2170,'CODE H VS CODE ICPE'!$A$2:$D$80,4,FALSE),"")</f>
        <v/>
      </c>
      <c r="Z2170" s="20" t="str">
        <f>IFERROR(VLOOKUP(L2170,'CODE H VS CODE ICPE'!$A$2:$D$80,4,FALSE),"")</f>
        <v/>
      </c>
      <c r="AA2170" s="20" t="str">
        <f>IFERROR(VLOOKUP(M2170,'CODE H VS CODE ICPE'!$A$2:$D$80,4,FALSE),"")</f>
        <v/>
      </c>
      <c r="AB2170" s="20" t="str">
        <f>IFERROR(VLOOKUP(N2170,'CODE H VS CODE ICPE'!$A$2:$D$80,4,FALSE),"")</f>
        <v/>
      </c>
      <c r="AC2170" s="20" t="str">
        <f>IFERROR(VLOOKUP(O2170,'CODE H VS CODE ICPE'!$A$2:$D$80,4,FALSE),"")</f>
        <v/>
      </c>
      <c r="AD2170" s="20" t="str">
        <f>IFERROR(VLOOKUP(P2170,'CODE H VS CODE ICPE'!$A$2:$D$80,4,FALSE),"")</f>
        <v/>
      </c>
      <c r="AE2170" s="20" t="str">
        <f>IFERROR(VLOOKUP(Q2170,'CODE H VS CODE ICPE'!$A$2:$D$80,4,FALSE),"")</f>
        <v/>
      </c>
      <c r="AF2170" s="20" t="str">
        <f>IFERROR(VLOOKUP(R2170,'CODE H VS CODE ICPE'!$A$2:$D$80,4,FALSE),"")</f>
        <v/>
      </c>
      <c r="AG2170" s="20" t="str">
        <f>IFERROR(VLOOKUP(S2170,'CODE H VS CODE ICPE'!$A$2:$D$80,4,FALSE),"")</f>
        <v/>
      </c>
      <c r="AH2170" s="48" t="str">
        <f>IF(COUNTIF(T2170:AG2170, "Rejected") &gt; 0, "Rejected", IF(COUNTIF(T2170:AG2170, "Under request") &gt; 0, "Under request", "Accepted"))</f>
        <v>Accepted</v>
      </c>
      <c r="AI2170" s="21">
        <f>IF(T2170="",0,IF(T2170="Interdit",0,VLOOKUP(F2170,'CODE H VS CODE ICPE'!$A$2:$E$80,5,FALSE)))</f>
        <v>99999.99</v>
      </c>
      <c r="AJ2170" s="21">
        <f>IF(U2170="",0,IF(U2170="Interdit",0,VLOOKUP(G2170,'CODE H VS CODE ICPE'!$A$2:$E$80,5,FALSE)))</f>
        <v>0</v>
      </c>
      <c r="AK2170" s="21">
        <f>IF(V2170="",0,IF(V2170="Interdit",0,VLOOKUP(H2170,'CODE H VS CODE ICPE'!$A$2:$E$80,5,FALSE)))</f>
        <v>0</v>
      </c>
      <c r="AL2170" s="21">
        <f>IF(W2170="",0,IF(W2170="Interdit",0,VLOOKUP(I2170,'CODE H VS CODE ICPE'!$A$2:$E$80,5,FALSE)))</f>
        <v>0</v>
      </c>
      <c r="AM2170" s="21">
        <f>IF(X2170="",0,IF(X2170="Interdit",0,VLOOKUP(J2170,'CODE H VS CODE ICPE'!$A$2:$E$80,5,FALSE)))</f>
        <v>0</v>
      </c>
      <c r="AN2170" s="21">
        <f>IF(Y2170="",0,IF(Y2170="Interdit",0,VLOOKUP(K2170,'CODE H VS CODE ICPE'!$A$2:$E$80,5,FALSE)))</f>
        <v>0</v>
      </c>
      <c r="AO2170" s="21">
        <f>IF(Z2170="",0,IF(Z2170="Interdit",0,VLOOKUP(L2170,'CODE H VS CODE ICPE'!$A$2:$E$80,5,FALSE)))</f>
        <v>0</v>
      </c>
      <c r="AP2170" s="21">
        <f>IF(AA2170="",0,IF(AA2170="Interdit",0,VLOOKUP(M2170,'CODE H VS CODE ICPE'!$A$2:$E$80,5,FALSE)))</f>
        <v>0</v>
      </c>
      <c r="AQ2170" s="21">
        <f>IF(AB2170="",0,IF(AB2170="Interdit",0,VLOOKUP(N2170,'CODE H VS CODE ICPE'!$A$2:$E$80,5,FALSE)))</f>
        <v>0</v>
      </c>
      <c r="AR2170" s="21">
        <f>IF(AC2170="",0,IF(AC2170="Interdit",0,VLOOKUP(O2170,'CODE H VS CODE ICPE'!$A$2:$E$80,5,FALSE)))</f>
        <v>0</v>
      </c>
      <c r="AS2170" s="21">
        <f>IF(AD2170="",0,IF(AD2170="Interdit",0,VLOOKUP(P2170,'CODE H VS CODE ICPE'!$A$2:$E$80,5,FALSE)))</f>
        <v>0</v>
      </c>
      <c r="AT2170" s="21">
        <f>IF(AE2170="",0,IF(AE2170="Interdit",0,VLOOKUP(Q2170,'CODE H VS CODE ICPE'!$A$2:$E$80,5,FALSE)))</f>
        <v>0</v>
      </c>
      <c r="AU2170" s="21">
        <f>IF(AF2170="",0,IF(AF2170="Interdit",0,VLOOKUP(R2170,'CODE H VS CODE ICPE'!$A$2:$E$80,5,FALSE)))</f>
        <v>0</v>
      </c>
      <c r="AV2170" s="21">
        <f>IF(AG2170="",0,IF(AG2170="Interdit",0,VLOOKUP(S2170,'CODE H VS CODE ICPE'!$A$2:$E$80,5,FALSE)))</f>
        <v>0</v>
      </c>
      <c r="AW2170" s="20" t="str">
        <f t="shared" ref="AW2170:AW2171" si="478">ADDRESS(2,MATCH(MAX(AI2170:AV2170),AI2170:AV2170,0)+COLUMN(AI2170)-1)</f>
        <v>$AI$2</v>
      </c>
      <c r="AX2170" s="26">
        <f t="shared" ref="AX2170:AX2171" si="479">IF(AH2170="Interdit","",IF(AW2170="$AI$2",AI2170,IF(AW2170="$AJ$2",AJ2170,IF(AW2170="$AK$2",AK2170,IF(AW2170="$AL$2",AL2170,IF(AW2170="$AM$2",AM2170,IF(AW2170="$AN$2",AN2170,IF(AW2170="$AO$2",AO2170,IF(AW2170="$AP$2",AP2170,IF(AW2170="$AQ$2",AQ2170,IF(AW2170="$AR$2",AR2170,IF(AW2170="$AS$2",AS2170,IF(AW2170="$AT$2",AT2170,IF(AW2170="$AU$2",AU2170,IF(AW2170="$AV$2",AV2170,"")))))))))))))))</f>
        <v>99999.99</v>
      </c>
      <c r="AY2170" s="20" t="str">
        <f t="shared" ref="AY2170:AY2171" si="480">IF(AX2170="","",IF(AW2170="$AI$2",F2170,IF(AW2170="$AJ$2",G2170,IF(AW2170="$AK$2",H2170,IF(AW2170="$AL$2",I2170,IF(AW2170="$AM$2",J2170,IF(AW2170="$AN$2",K2170,IF(AW2170="$AO$2",L2170,IF(AW2170="$AP$2",M2170,IF(AW2170="$AQ$2",N2170,IF(AW2170="$AR$2",O2170,IF(AW2170="$AS$2",P2170,IF(AW2170="$AT$2",Q2170,IF(AW2170="$AU$2",R2170,IF(AW2170="$AV$2",S2170,"")))))))))))))))</f>
        <v>H302</v>
      </c>
      <c r="AZ2170" s="20">
        <f>IF(AY2170="","",IF(AY2170=0,"",VLOOKUP(AY2170,'CODE H VS CODE ICPE'!$A$1:$E$80,3,FALSE)))</f>
        <v>4511</v>
      </c>
    </row>
    <row r="2171" spans="1:52" ht="28.9" customHeight="1">
      <c r="A2171" s="23">
        <v>2956</v>
      </c>
      <c r="B2171" s="24" t="s">
        <v>4306</v>
      </c>
      <c r="C2171" s="25" t="s">
        <v>335</v>
      </c>
      <c r="D2171" s="24" t="s">
        <v>435</v>
      </c>
      <c r="E2171" s="24" t="s">
        <v>4307</v>
      </c>
      <c r="F2171" s="20" t="s">
        <v>86</v>
      </c>
      <c r="G2171" s="20" t="s">
        <v>110</v>
      </c>
      <c r="H2171" s="20"/>
      <c r="I2171" s="20"/>
      <c r="J2171" s="20"/>
      <c r="K2171" s="20"/>
      <c r="L2171" s="20"/>
      <c r="M2171" s="20"/>
      <c r="N2171" s="20"/>
      <c r="O2171" s="20"/>
      <c r="P2171" s="20"/>
      <c r="Q2171" s="20"/>
      <c r="R2171" s="20"/>
      <c r="S2171" s="20"/>
      <c r="T2171" s="20" t="str">
        <f>IFERROR(VLOOKUP(F2171,'CODE H VS CODE ICPE'!$A$2:$D$80,4,FALSE),"")</f>
        <v>Autorisé</v>
      </c>
      <c r="U2171" s="20" t="str">
        <f>IFERROR(VLOOKUP(G2171,'CODE H VS CODE ICPE'!$A$2:$D$80,4,FALSE),"")</f>
        <v>Interdit</v>
      </c>
      <c r="V2171" s="20" t="str">
        <f>IFERROR(VLOOKUP(H2171,'CODE H VS CODE ICPE'!$A$2:$D$80,4,FALSE),"")</f>
        <v/>
      </c>
      <c r="W2171" s="20" t="str">
        <f>IFERROR(VLOOKUP(I2171,'CODE H VS CODE ICPE'!$A$2:$D$80,4,FALSE),"")</f>
        <v/>
      </c>
      <c r="X2171" s="20" t="str">
        <f>IFERROR(VLOOKUP(J2171,'CODE H VS CODE ICPE'!$A$2:$D$80,4,FALSE),"")</f>
        <v/>
      </c>
      <c r="Y2171" s="20" t="str">
        <f>IFERROR(VLOOKUP(K2171,'CODE H VS CODE ICPE'!$A$2:$D$80,4,FALSE),"")</f>
        <v/>
      </c>
      <c r="Z2171" s="20" t="str">
        <f>IFERROR(VLOOKUP(L2171,'CODE H VS CODE ICPE'!$A$2:$D$80,4,FALSE),"")</f>
        <v/>
      </c>
      <c r="AA2171" s="20" t="str">
        <f>IFERROR(VLOOKUP(M2171,'CODE H VS CODE ICPE'!$A$2:$D$80,4,FALSE),"")</f>
        <v/>
      </c>
      <c r="AB2171" s="20" t="str">
        <f>IFERROR(VLOOKUP(N2171,'CODE H VS CODE ICPE'!$A$2:$D$80,4,FALSE),"")</f>
        <v/>
      </c>
      <c r="AC2171" s="20" t="str">
        <f>IFERROR(VLOOKUP(O2171,'CODE H VS CODE ICPE'!$A$2:$D$80,4,FALSE),"")</f>
        <v/>
      </c>
      <c r="AD2171" s="20" t="str">
        <f>IFERROR(VLOOKUP(P2171,'CODE H VS CODE ICPE'!$A$2:$D$80,4,FALSE),"")</f>
        <v/>
      </c>
      <c r="AE2171" s="20" t="str">
        <f>IFERROR(VLOOKUP(Q2171,'CODE H VS CODE ICPE'!$A$2:$D$80,4,FALSE),"")</f>
        <v/>
      </c>
      <c r="AF2171" s="20" t="str">
        <f>IFERROR(VLOOKUP(R2171,'CODE H VS CODE ICPE'!$A$2:$D$80,4,FALSE),"")</f>
        <v/>
      </c>
      <c r="AG2171" s="20" t="str">
        <f>IFERROR(VLOOKUP(S2171,'CODE H VS CODE ICPE'!$A$2:$D$80,4,FALSE),"")</f>
        <v/>
      </c>
      <c r="AH2171" s="48" t="s">
        <v>4628</v>
      </c>
      <c r="AI2171" s="21">
        <f>IF(T2171="",0,IF(T2171="Interdit",0,VLOOKUP(F2171,'CODE H VS CODE ICPE'!$A$2:$E$80,5,FALSE)))</f>
        <v>99999.99</v>
      </c>
      <c r="AJ2171" s="21">
        <f>IF(U2171="",0,IF(U2171="Interdit",0,VLOOKUP(G2171,'CODE H VS CODE ICPE'!$A$2:$E$80,5,FALSE)))</f>
        <v>0</v>
      </c>
      <c r="AK2171" s="21">
        <f>IF(V2171="",0,IF(V2171="Interdit",0,VLOOKUP(H2171,'CODE H VS CODE ICPE'!$A$2:$E$80,5,FALSE)))</f>
        <v>0</v>
      </c>
      <c r="AL2171" s="21">
        <f>IF(W2171="",0,IF(W2171="Interdit",0,VLOOKUP(I2171,'CODE H VS CODE ICPE'!$A$2:$E$80,5,FALSE)))</f>
        <v>0</v>
      </c>
      <c r="AM2171" s="21">
        <f>IF(X2171="",0,IF(X2171="Interdit",0,VLOOKUP(J2171,'CODE H VS CODE ICPE'!$A$2:$E$80,5,FALSE)))</f>
        <v>0</v>
      </c>
      <c r="AN2171" s="21">
        <f>IF(Y2171="",0,IF(Y2171="Interdit",0,VLOOKUP(K2171,'CODE H VS CODE ICPE'!$A$2:$E$80,5,FALSE)))</f>
        <v>0</v>
      </c>
      <c r="AO2171" s="21">
        <f>IF(Z2171="",0,IF(Z2171="Interdit",0,VLOOKUP(L2171,'CODE H VS CODE ICPE'!$A$2:$E$80,5,FALSE)))</f>
        <v>0</v>
      </c>
      <c r="AP2171" s="21">
        <f>IF(AA2171="",0,IF(AA2171="Interdit",0,VLOOKUP(M2171,'CODE H VS CODE ICPE'!$A$2:$E$80,5,FALSE)))</f>
        <v>0</v>
      </c>
      <c r="AQ2171" s="21">
        <f>IF(AB2171="",0,IF(AB2171="Interdit",0,VLOOKUP(N2171,'CODE H VS CODE ICPE'!$A$2:$E$80,5,FALSE)))</f>
        <v>0</v>
      </c>
      <c r="AR2171" s="21">
        <f>IF(AC2171="",0,IF(AC2171="Interdit",0,VLOOKUP(O2171,'CODE H VS CODE ICPE'!$A$2:$E$80,5,FALSE)))</f>
        <v>0</v>
      </c>
      <c r="AS2171" s="21">
        <f>IF(AD2171="",0,IF(AD2171="Interdit",0,VLOOKUP(P2171,'CODE H VS CODE ICPE'!$A$2:$E$80,5,FALSE)))</f>
        <v>0</v>
      </c>
      <c r="AT2171" s="21">
        <f>IF(AE2171="",0,IF(AE2171="Interdit",0,VLOOKUP(Q2171,'CODE H VS CODE ICPE'!$A$2:$E$80,5,FALSE)))</f>
        <v>0</v>
      </c>
      <c r="AU2171" s="21">
        <f>IF(AF2171="",0,IF(AF2171="Interdit",0,VLOOKUP(R2171,'CODE H VS CODE ICPE'!$A$2:$E$80,5,FALSE)))</f>
        <v>0</v>
      </c>
      <c r="AV2171" s="21">
        <f>IF(AG2171="",0,IF(AG2171="Interdit",0,VLOOKUP(S2171,'CODE H VS CODE ICPE'!$A$2:$E$80,5,FALSE)))</f>
        <v>0</v>
      </c>
      <c r="AW2171" s="20" t="str">
        <f t="shared" si="478"/>
        <v>$AI$2</v>
      </c>
      <c r="AX2171" s="26">
        <f t="shared" si="479"/>
        <v>99999.99</v>
      </c>
      <c r="AY2171" s="20" t="str">
        <f t="shared" si="480"/>
        <v>H302</v>
      </c>
      <c r="AZ2171" s="20">
        <f>IF(AY2171="","",IF(AY2171=0,"",VLOOKUP(AY2171,'CODE H VS CODE ICPE'!$A$1:$E$80,3,FALSE)))</f>
        <v>4511</v>
      </c>
    </row>
    <row r="2172" spans="1:52" ht="28.9" customHeight="1">
      <c r="A2172" s="23">
        <v>3287</v>
      </c>
      <c r="B2172" s="24" t="s">
        <v>4308</v>
      </c>
      <c r="C2172" s="25" t="s">
        <v>234</v>
      </c>
      <c r="D2172" s="24" t="s">
        <v>1242</v>
      </c>
      <c r="E2172" s="24" t="s">
        <v>4309</v>
      </c>
      <c r="F2172" s="20" t="s">
        <v>86</v>
      </c>
      <c r="G2172" s="20"/>
      <c r="H2172" s="20"/>
      <c r="I2172" s="20"/>
      <c r="J2172" s="20"/>
      <c r="K2172" s="20"/>
      <c r="L2172" s="20"/>
      <c r="M2172" s="20"/>
      <c r="N2172" s="20"/>
      <c r="O2172" s="20"/>
      <c r="P2172" s="20"/>
      <c r="Q2172" s="20"/>
      <c r="R2172" s="20"/>
      <c r="S2172" s="20"/>
      <c r="T2172" s="20" t="str">
        <f>IFERROR(VLOOKUP(F2172,'CODE H VS CODE ICPE'!$A$2:$D$80,4,FALSE),"")</f>
        <v>Autorisé</v>
      </c>
      <c r="U2172" s="20" t="str">
        <f>IFERROR(VLOOKUP(G2172,'CODE H VS CODE ICPE'!$A$2:$D$80,4,FALSE),"")</f>
        <v/>
      </c>
      <c r="V2172" s="20" t="str">
        <f>IFERROR(VLOOKUP(H2172,'CODE H VS CODE ICPE'!$A$2:$D$80,4,FALSE),"")</f>
        <v/>
      </c>
      <c r="W2172" s="20" t="str">
        <f>IFERROR(VLOOKUP(I2172,'CODE H VS CODE ICPE'!$A$2:$D$80,4,FALSE),"")</f>
        <v/>
      </c>
      <c r="X2172" s="20" t="str">
        <f>IFERROR(VLOOKUP(J2172,'CODE H VS CODE ICPE'!$A$2:$D$80,4,FALSE),"")</f>
        <v/>
      </c>
      <c r="Y2172" s="20" t="str">
        <f>IFERROR(VLOOKUP(K2172,'CODE H VS CODE ICPE'!$A$2:$D$80,4,FALSE),"")</f>
        <v/>
      </c>
      <c r="Z2172" s="20" t="str">
        <f>IFERROR(VLOOKUP(L2172,'CODE H VS CODE ICPE'!$A$2:$D$80,4,FALSE),"")</f>
        <v/>
      </c>
      <c r="AA2172" s="20" t="str">
        <f>IFERROR(VLOOKUP(M2172,'CODE H VS CODE ICPE'!$A$2:$D$80,4,FALSE),"")</f>
        <v/>
      </c>
      <c r="AB2172" s="20" t="str">
        <f>IFERROR(VLOOKUP(N2172,'CODE H VS CODE ICPE'!$A$2:$D$80,4,FALSE),"")</f>
        <v/>
      </c>
      <c r="AC2172" s="20" t="str">
        <f>IFERROR(VLOOKUP(O2172,'CODE H VS CODE ICPE'!$A$2:$D$80,4,FALSE),"")</f>
        <v/>
      </c>
      <c r="AD2172" s="20" t="str">
        <f>IFERROR(VLOOKUP(P2172,'CODE H VS CODE ICPE'!$A$2:$D$80,4,FALSE),"")</f>
        <v/>
      </c>
      <c r="AE2172" s="20" t="str">
        <f>IFERROR(VLOOKUP(Q2172,'CODE H VS CODE ICPE'!$A$2:$D$80,4,FALSE),"")</f>
        <v/>
      </c>
      <c r="AF2172" s="20" t="str">
        <f>IFERROR(VLOOKUP(R2172,'CODE H VS CODE ICPE'!$A$2:$D$80,4,FALSE),"")</f>
        <v/>
      </c>
      <c r="AG2172" s="20" t="str">
        <f>IFERROR(VLOOKUP(S2172,'CODE H VS CODE ICPE'!$A$2:$D$80,4,FALSE),"")</f>
        <v/>
      </c>
      <c r="AH2172" s="47" t="s">
        <v>4630</v>
      </c>
      <c r="AI2172" s="21">
        <f>IF(T2172="",0,IF(T2172="Interdit",0,VLOOKUP(F2172,'CODE H VS CODE ICPE'!$A$2:$E$80,5,FALSE)))</f>
        <v>99999.99</v>
      </c>
      <c r="AJ2172" s="21">
        <f>IF(U2172="",0,IF(U2172="Interdit",0,VLOOKUP(G2172,'CODE H VS CODE ICPE'!$A$2:$E$80,5,FALSE)))</f>
        <v>0</v>
      </c>
      <c r="AK2172" s="21">
        <f>IF(V2172="",0,IF(V2172="Interdit",0,VLOOKUP(H2172,'CODE H VS CODE ICPE'!$A$2:$E$80,5,FALSE)))</f>
        <v>0</v>
      </c>
      <c r="AL2172" s="21">
        <f>IF(W2172="",0,IF(W2172="Interdit",0,VLOOKUP(I2172,'CODE H VS CODE ICPE'!$A$2:$E$80,5,FALSE)))</f>
        <v>0</v>
      </c>
      <c r="AM2172" s="21">
        <f>IF(X2172="",0,IF(X2172="Interdit",0,VLOOKUP(J2172,'CODE H VS CODE ICPE'!$A$2:$E$80,5,FALSE)))</f>
        <v>0</v>
      </c>
      <c r="AN2172" s="21">
        <f>IF(Y2172="",0,IF(Y2172="Interdit",0,VLOOKUP(K2172,'CODE H VS CODE ICPE'!$A$2:$E$80,5,FALSE)))</f>
        <v>0</v>
      </c>
      <c r="AO2172" s="21">
        <f>IF(Z2172="",0,IF(Z2172="Interdit",0,VLOOKUP(L2172,'CODE H VS CODE ICPE'!$A$2:$E$80,5,FALSE)))</f>
        <v>0</v>
      </c>
      <c r="AP2172" s="21">
        <f>IF(AA2172="",0,IF(AA2172="Interdit",0,VLOOKUP(M2172,'CODE H VS CODE ICPE'!$A$2:$E$80,5,FALSE)))</f>
        <v>0</v>
      </c>
      <c r="AQ2172" s="21">
        <f>IF(AB2172="",0,IF(AB2172="Interdit",0,VLOOKUP(N2172,'CODE H VS CODE ICPE'!$A$2:$E$80,5,FALSE)))</f>
        <v>0</v>
      </c>
      <c r="AR2172" s="21">
        <f>IF(AC2172="",0,IF(AC2172="Interdit",0,VLOOKUP(O2172,'CODE H VS CODE ICPE'!$A$2:$E$80,5,FALSE)))</f>
        <v>0</v>
      </c>
      <c r="AS2172" s="21">
        <f>IF(AD2172="",0,IF(AD2172="Interdit",0,VLOOKUP(P2172,'CODE H VS CODE ICPE'!$A$2:$E$80,5,FALSE)))</f>
        <v>0</v>
      </c>
      <c r="AT2172" s="21">
        <f>IF(AE2172="",0,IF(AE2172="Interdit",0,VLOOKUP(Q2172,'CODE H VS CODE ICPE'!$A$2:$E$80,5,FALSE)))</f>
        <v>0</v>
      </c>
      <c r="AU2172" s="21">
        <f>IF(AF2172="",0,IF(AF2172="Interdit",0,VLOOKUP(R2172,'CODE H VS CODE ICPE'!$A$2:$E$80,5,FALSE)))</f>
        <v>0</v>
      </c>
      <c r="AV2172" s="21">
        <f>IF(AG2172="",0,IF(AG2172="Interdit",0,VLOOKUP(S2172,'CODE H VS CODE ICPE'!$A$2:$E$80,5,FALSE)))</f>
        <v>0</v>
      </c>
      <c r="AW2172" s="20" t="str">
        <f t="shared" ref="AW2172:AW2183" si="481">ADDRESS(2,MATCH(MAX(AI2172:AV2172),AI2172:AV2172,0)+COLUMN(AI2172)-1)</f>
        <v>$AI$2</v>
      </c>
      <c r="AX2172" s="26">
        <f t="shared" ref="AX2172:AX2183" si="482">IF(AH2172="Interdit","",IF(AW2172="$AI$2",AI2172,IF(AW2172="$AJ$2",AJ2172,IF(AW2172="$AK$2",AK2172,IF(AW2172="$AL$2",AL2172,IF(AW2172="$AM$2",AM2172,IF(AW2172="$AN$2",AN2172,IF(AW2172="$AO$2",AO2172,IF(AW2172="$AP$2",AP2172,IF(AW2172="$AQ$2",AQ2172,IF(AW2172="$AR$2",AR2172,IF(AW2172="$AS$2",AS2172,IF(AW2172="$AT$2",AT2172,IF(AW2172="$AU$2",AU2172,IF(AW2172="$AV$2",AV2172,"")))))))))))))))</f>
        <v>99999.99</v>
      </c>
      <c r="AY2172" s="20" t="str">
        <f t="shared" ref="AY2172:AY2183" si="483">IF(AX2172="","",IF(AW2172="$AI$2",F2172,IF(AW2172="$AJ$2",G2172,IF(AW2172="$AK$2",H2172,IF(AW2172="$AL$2",I2172,IF(AW2172="$AM$2",J2172,IF(AW2172="$AN$2",K2172,IF(AW2172="$AO$2",L2172,IF(AW2172="$AP$2",M2172,IF(AW2172="$AQ$2",N2172,IF(AW2172="$AR$2",O2172,IF(AW2172="$AS$2",P2172,IF(AW2172="$AT$2",Q2172,IF(AW2172="$AU$2",R2172,IF(AW2172="$AV$2",S2172,"")))))))))))))))</f>
        <v>H302</v>
      </c>
      <c r="AZ2172" s="20">
        <f>IF(AY2172="","",IF(AY2172=0,"",VLOOKUP(AY2172,'CODE H VS CODE ICPE'!$A$1:$E$80,3,FALSE)))</f>
        <v>4511</v>
      </c>
    </row>
    <row r="2173" spans="1:52" ht="28.9" customHeight="1">
      <c r="A2173" s="23">
        <v>3288</v>
      </c>
      <c r="B2173" s="24" t="s">
        <v>4310</v>
      </c>
      <c r="C2173" s="25" t="s">
        <v>222</v>
      </c>
      <c r="D2173" s="24" t="s">
        <v>651</v>
      </c>
      <c r="E2173" s="24" t="s">
        <v>4311</v>
      </c>
      <c r="F2173" s="20" t="s">
        <v>86</v>
      </c>
      <c r="G2173" s="20"/>
      <c r="H2173" s="20"/>
      <c r="I2173" s="20"/>
      <c r="J2173" s="20"/>
      <c r="K2173" s="20"/>
      <c r="L2173" s="20"/>
      <c r="M2173" s="20"/>
      <c r="N2173" s="20"/>
      <c r="O2173" s="20"/>
      <c r="P2173" s="20"/>
      <c r="Q2173" s="20"/>
      <c r="R2173" s="20"/>
      <c r="S2173" s="20"/>
      <c r="T2173" s="20" t="str">
        <f>IFERROR(VLOOKUP(F2173,'CODE H VS CODE ICPE'!$A$2:$D$80,4,FALSE),"")</f>
        <v>Autorisé</v>
      </c>
      <c r="U2173" s="20" t="str">
        <f>IFERROR(VLOOKUP(G2173,'CODE H VS CODE ICPE'!$A$2:$D$80,4,FALSE),"")</f>
        <v/>
      </c>
      <c r="V2173" s="20" t="str">
        <f>IFERROR(VLOOKUP(H2173,'CODE H VS CODE ICPE'!$A$2:$D$80,4,FALSE),"")</f>
        <v/>
      </c>
      <c r="W2173" s="20" t="str">
        <f>IFERROR(VLOOKUP(I2173,'CODE H VS CODE ICPE'!$A$2:$D$80,4,FALSE),"")</f>
        <v/>
      </c>
      <c r="X2173" s="20" t="str">
        <f>IFERROR(VLOOKUP(J2173,'CODE H VS CODE ICPE'!$A$2:$D$80,4,FALSE),"")</f>
        <v/>
      </c>
      <c r="Y2173" s="20" t="str">
        <f>IFERROR(VLOOKUP(K2173,'CODE H VS CODE ICPE'!$A$2:$D$80,4,FALSE),"")</f>
        <v/>
      </c>
      <c r="Z2173" s="20" t="str">
        <f>IFERROR(VLOOKUP(L2173,'CODE H VS CODE ICPE'!$A$2:$D$80,4,FALSE),"")</f>
        <v/>
      </c>
      <c r="AA2173" s="20" t="str">
        <f>IFERROR(VLOOKUP(M2173,'CODE H VS CODE ICPE'!$A$2:$D$80,4,FALSE),"")</f>
        <v/>
      </c>
      <c r="AB2173" s="20" t="str">
        <f>IFERROR(VLOOKUP(N2173,'CODE H VS CODE ICPE'!$A$2:$D$80,4,FALSE),"")</f>
        <v/>
      </c>
      <c r="AC2173" s="20" t="str">
        <f>IFERROR(VLOOKUP(O2173,'CODE H VS CODE ICPE'!$A$2:$D$80,4,FALSE),"")</f>
        <v/>
      </c>
      <c r="AD2173" s="20" t="str">
        <f>IFERROR(VLOOKUP(P2173,'CODE H VS CODE ICPE'!$A$2:$D$80,4,FALSE),"")</f>
        <v/>
      </c>
      <c r="AE2173" s="20" t="str">
        <f>IFERROR(VLOOKUP(Q2173,'CODE H VS CODE ICPE'!$A$2:$D$80,4,FALSE),"")</f>
        <v/>
      </c>
      <c r="AF2173" s="20" t="str">
        <f>IFERROR(VLOOKUP(R2173,'CODE H VS CODE ICPE'!$A$2:$D$80,4,FALSE),"")</f>
        <v/>
      </c>
      <c r="AG2173" s="20" t="str">
        <f>IFERROR(VLOOKUP(S2173,'CODE H VS CODE ICPE'!$A$2:$D$80,4,FALSE),"")</f>
        <v/>
      </c>
      <c r="AH2173" s="47" t="s">
        <v>4630</v>
      </c>
      <c r="AI2173" s="21">
        <f>IF(T2173="",0,IF(T2173="Interdit",0,VLOOKUP(F2173,'CODE H VS CODE ICPE'!$A$2:$E$80,5,FALSE)))</f>
        <v>99999.99</v>
      </c>
      <c r="AJ2173" s="21">
        <f>IF(U2173="",0,IF(U2173="Interdit",0,VLOOKUP(G2173,'CODE H VS CODE ICPE'!$A$2:$E$80,5,FALSE)))</f>
        <v>0</v>
      </c>
      <c r="AK2173" s="21">
        <f>IF(V2173="",0,IF(V2173="Interdit",0,VLOOKUP(H2173,'CODE H VS CODE ICPE'!$A$2:$E$80,5,FALSE)))</f>
        <v>0</v>
      </c>
      <c r="AL2173" s="21">
        <f>IF(W2173="",0,IF(W2173="Interdit",0,VLOOKUP(I2173,'CODE H VS CODE ICPE'!$A$2:$E$80,5,FALSE)))</f>
        <v>0</v>
      </c>
      <c r="AM2173" s="21">
        <f>IF(X2173="",0,IF(X2173="Interdit",0,VLOOKUP(J2173,'CODE H VS CODE ICPE'!$A$2:$E$80,5,FALSE)))</f>
        <v>0</v>
      </c>
      <c r="AN2173" s="21">
        <f>IF(Y2173="",0,IF(Y2173="Interdit",0,VLOOKUP(K2173,'CODE H VS CODE ICPE'!$A$2:$E$80,5,FALSE)))</f>
        <v>0</v>
      </c>
      <c r="AO2173" s="21">
        <f>IF(Z2173="",0,IF(Z2173="Interdit",0,VLOOKUP(L2173,'CODE H VS CODE ICPE'!$A$2:$E$80,5,FALSE)))</f>
        <v>0</v>
      </c>
      <c r="AP2173" s="21">
        <f>IF(AA2173="",0,IF(AA2173="Interdit",0,VLOOKUP(M2173,'CODE H VS CODE ICPE'!$A$2:$E$80,5,FALSE)))</f>
        <v>0</v>
      </c>
      <c r="AQ2173" s="21">
        <f>IF(AB2173="",0,IF(AB2173="Interdit",0,VLOOKUP(N2173,'CODE H VS CODE ICPE'!$A$2:$E$80,5,FALSE)))</f>
        <v>0</v>
      </c>
      <c r="AR2173" s="21">
        <f>IF(AC2173="",0,IF(AC2173="Interdit",0,VLOOKUP(O2173,'CODE H VS CODE ICPE'!$A$2:$E$80,5,FALSE)))</f>
        <v>0</v>
      </c>
      <c r="AS2173" s="21">
        <f>IF(AD2173="",0,IF(AD2173="Interdit",0,VLOOKUP(P2173,'CODE H VS CODE ICPE'!$A$2:$E$80,5,FALSE)))</f>
        <v>0</v>
      </c>
      <c r="AT2173" s="21">
        <f>IF(AE2173="",0,IF(AE2173="Interdit",0,VLOOKUP(Q2173,'CODE H VS CODE ICPE'!$A$2:$E$80,5,FALSE)))</f>
        <v>0</v>
      </c>
      <c r="AU2173" s="21">
        <f>IF(AF2173="",0,IF(AF2173="Interdit",0,VLOOKUP(R2173,'CODE H VS CODE ICPE'!$A$2:$E$80,5,FALSE)))</f>
        <v>0</v>
      </c>
      <c r="AV2173" s="21">
        <f>IF(AG2173="",0,IF(AG2173="Interdit",0,VLOOKUP(S2173,'CODE H VS CODE ICPE'!$A$2:$E$80,5,FALSE)))</f>
        <v>0</v>
      </c>
      <c r="AW2173" s="20" t="str">
        <f t="shared" si="481"/>
        <v>$AI$2</v>
      </c>
      <c r="AX2173" s="26">
        <f t="shared" si="482"/>
        <v>99999.99</v>
      </c>
      <c r="AY2173" s="20" t="str">
        <f t="shared" si="483"/>
        <v>H302</v>
      </c>
      <c r="AZ2173" s="20">
        <f>IF(AY2173="","",IF(AY2173=0,"",VLOOKUP(AY2173,'CODE H VS CODE ICPE'!$A$1:$E$80,3,FALSE)))</f>
        <v>4511</v>
      </c>
    </row>
    <row r="2174" spans="1:52" ht="28.9" customHeight="1">
      <c r="A2174" s="23">
        <v>3289</v>
      </c>
      <c r="B2174" s="24" t="s">
        <v>4312</v>
      </c>
      <c r="C2174" s="25" t="s">
        <v>222</v>
      </c>
      <c r="D2174" s="24" t="s">
        <v>482</v>
      </c>
      <c r="E2174" s="24" t="s">
        <v>4313</v>
      </c>
      <c r="F2174" s="20" t="s">
        <v>86</v>
      </c>
      <c r="G2174" s="20" t="s">
        <v>96</v>
      </c>
      <c r="H2174" s="20"/>
      <c r="I2174" s="20"/>
      <c r="J2174" s="20"/>
      <c r="K2174" s="20"/>
      <c r="L2174" s="20"/>
      <c r="M2174" s="20"/>
      <c r="N2174" s="20"/>
      <c r="O2174" s="20"/>
      <c r="P2174" s="20"/>
      <c r="Q2174" s="20"/>
      <c r="R2174" s="20"/>
      <c r="S2174" s="20"/>
      <c r="T2174" s="20" t="str">
        <f>IFERROR(VLOOKUP(F2174,'CODE H VS CODE ICPE'!$A$2:$D$80,4,FALSE),"")</f>
        <v>Autorisé</v>
      </c>
      <c r="U2174" s="20" t="str">
        <f>IFERROR(VLOOKUP(G2174,'CODE H VS CODE ICPE'!$A$2:$D$80,4,FALSE),"")</f>
        <v>Autorisé</v>
      </c>
      <c r="V2174" s="20" t="str">
        <f>IFERROR(VLOOKUP(H2174,'CODE H VS CODE ICPE'!$A$2:$D$80,4,FALSE),"")</f>
        <v/>
      </c>
      <c r="W2174" s="20" t="str">
        <f>IFERROR(VLOOKUP(I2174,'CODE H VS CODE ICPE'!$A$2:$D$80,4,FALSE),"")</f>
        <v/>
      </c>
      <c r="X2174" s="20" t="str">
        <f>IFERROR(VLOOKUP(J2174,'CODE H VS CODE ICPE'!$A$2:$D$80,4,FALSE),"")</f>
        <v/>
      </c>
      <c r="Y2174" s="20" t="str">
        <f>IFERROR(VLOOKUP(K2174,'CODE H VS CODE ICPE'!$A$2:$D$80,4,FALSE),"")</f>
        <v/>
      </c>
      <c r="Z2174" s="20" t="str">
        <f>IFERROR(VLOOKUP(L2174,'CODE H VS CODE ICPE'!$A$2:$D$80,4,FALSE),"")</f>
        <v/>
      </c>
      <c r="AA2174" s="20" t="str">
        <f>IFERROR(VLOOKUP(M2174,'CODE H VS CODE ICPE'!$A$2:$D$80,4,FALSE),"")</f>
        <v/>
      </c>
      <c r="AB2174" s="20" t="str">
        <f>IFERROR(VLOOKUP(N2174,'CODE H VS CODE ICPE'!$A$2:$D$80,4,FALSE),"")</f>
        <v/>
      </c>
      <c r="AC2174" s="20" t="str">
        <f>IFERROR(VLOOKUP(O2174,'CODE H VS CODE ICPE'!$A$2:$D$80,4,FALSE),"")</f>
        <v/>
      </c>
      <c r="AD2174" s="20" t="str">
        <f>IFERROR(VLOOKUP(P2174,'CODE H VS CODE ICPE'!$A$2:$D$80,4,FALSE),"")</f>
        <v/>
      </c>
      <c r="AE2174" s="20" t="str">
        <f>IFERROR(VLOOKUP(Q2174,'CODE H VS CODE ICPE'!$A$2:$D$80,4,FALSE),"")</f>
        <v/>
      </c>
      <c r="AF2174" s="20" t="str">
        <f>IFERROR(VLOOKUP(R2174,'CODE H VS CODE ICPE'!$A$2:$D$80,4,FALSE),"")</f>
        <v/>
      </c>
      <c r="AG2174" s="20" t="str">
        <f>IFERROR(VLOOKUP(S2174,'CODE H VS CODE ICPE'!$A$2:$D$80,4,FALSE),"")</f>
        <v/>
      </c>
      <c r="AH2174" s="47" t="s">
        <v>4630</v>
      </c>
      <c r="AI2174" s="21">
        <f>IF(T2174="",0,IF(T2174="Interdit",0,VLOOKUP(F2174,'CODE H VS CODE ICPE'!$A$2:$E$80,5,FALSE)))</f>
        <v>99999.99</v>
      </c>
      <c r="AJ2174" s="21">
        <f>IF(U2174="",0,IF(U2174="Interdit",0,VLOOKUP(G2174,'CODE H VS CODE ICPE'!$A$2:$E$80,5,FALSE)))</f>
        <v>149999.99</v>
      </c>
      <c r="AK2174" s="21">
        <f>IF(V2174="",0,IF(V2174="Interdit",0,VLOOKUP(H2174,'CODE H VS CODE ICPE'!$A$2:$E$80,5,FALSE)))</f>
        <v>0</v>
      </c>
      <c r="AL2174" s="21">
        <f>IF(W2174="",0,IF(W2174="Interdit",0,VLOOKUP(I2174,'CODE H VS CODE ICPE'!$A$2:$E$80,5,FALSE)))</f>
        <v>0</v>
      </c>
      <c r="AM2174" s="21">
        <f>IF(X2174="",0,IF(X2174="Interdit",0,VLOOKUP(J2174,'CODE H VS CODE ICPE'!$A$2:$E$80,5,FALSE)))</f>
        <v>0</v>
      </c>
      <c r="AN2174" s="21">
        <f>IF(Y2174="",0,IF(Y2174="Interdit",0,VLOOKUP(K2174,'CODE H VS CODE ICPE'!$A$2:$E$80,5,FALSE)))</f>
        <v>0</v>
      </c>
      <c r="AO2174" s="21">
        <f>IF(Z2174="",0,IF(Z2174="Interdit",0,VLOOKUP(L2174,'CODE H VS CODE ICPE'!$A$2:$E$80,5,FALSE)))</f>
        <v>0</v>
      </c>
      <c r="AP2174" s="21">
        <f>IF(AA2174="",0,IF(AA2174="Interdit",0,VLOOKUP(M2174,'CODE H VS CODE ICPE'!$A$2:$E$80,5,FALSE)))</f>
        <v>0</v>
      </c>
      <c r="AQ2174" s="21">
        <f>IF(AB2174="",0,IF(AB2174="Interdit",0,VLOOKUP(N2174,'CODE H VS CODE ICPE'!$A$2:$E$80,5,FALSE)))</f>
        <v>0</v>
      </c>
      <c r="AR2174" s="21">
        <f>IF(AC2174="",0,IF(AC2174="Interdit",0,VLOOKUP(O2174,'CODE H VS CODE ICPE'!$A$2:$E$80,5,FALSE)))</f>
        <v>0</v>
      </c>
      <c r="AS2174" s="21">
        <f>IF(AD2174="",0,IF(AD2174="Interdit",0,VLOOKUP(P2174,'CODE H VS CODE ICPE'!$A$2:$E$80,5,FALSE)))</f>
        <v>0</v>
      </c>
      <c r="AT2174" s="21">
        <f>IF(AE2174="",0,IF(AE2174="Interdit",0,VLOOKUP(Q2174,'CODE H VS CODE ICPE'!$A$2:$E$80,5,FALSE)))</f>
        <v>0</v>
      </c>
      <c r="AU2174" s="21">
        <f>IF(AF2174="",0,IF(AF2174="Interdit",0,VLOOKUP(R2174,'CODE H VS CODE ICPE'!$A$2:$E$80,5,FALSE)))</f>
        <v>0</v>
      </c>
      <c r="AV2174" s="21">
        <f>IF(AG2174="",0,IF(AG2174="Interdit",0,VLOOKUP(S2174,'CODE H VS CODE ICPE'!$A$2:$E$80,5,FALSE)))</f>
        <v>0</v>
      </c>
      <c r="AW2174" s="20" t="str">
        <f t="shared" si="481"/>
        <v>$AJ$2</v>
      </c>
      <c r="AX2174" s="26">
        <f t="shared" si="482"/>
        <v>149999.99</v>
      </c>
      <c r="AY2174" s="20" t="str">
        <f t="shared" si="483"/>
        <v>H314</v>
      </c>
      <c r="AZ2174" s="20">
        <f>IF(AY2174="","",IF(AY2174=0,"",VLOOKUP(AY2174,'CODE H VS CODE ICPE'!$A$1:$E$80,3,FALSE)))</f>
        <v>4320</v>
      </c>
    </row>
    <row r="2175" spans="1:52" ht="28.9" customHeight="1">
      <c r="A2175" s="23">
        <v>3290</v>
      </c>
      <c r="B2175" s="24" t="s">
        <v>4314</v>
      </c>
      <c r="C2175" s="25" t="s">
        <v>222</v>
      </c>
      <c r="D2175" s="24" t="s">
        <v>608</v>
      </c>
      <c r="E2175" s="24" t="s">
        <v>4315</v>
      </c>
      <c r="F2175" s="20" t="s">
        <v>86</v>
      </c>
      <c r="G2175" s="20" t="s">
        <v>96</v>
      </c>
      <c r="H2175" s="20"/>
      <c r="I2175" s="20"/>
      <c r="J2175" s="20"/>
      <c r="K2175" s="20"/>
      <c r="L2175" s="20"/>
      <c r="M2175" s="20"/>
      <c r="N2175" s="20"/>
      <c r="O2175" s="20"/>
      <c r="P2175" s="20"/>
      <c r="Q2175" s="20"/>
      <c r="R2175" s="20"/>
      <c r="S2175" s="20"/>
      <c r="T2175" s="20" t="str">
        <f>IFERROR(VLOOKUP(F2175,'CODE H VS CODE ICPE'!$A$2:$D$80,4,FALSE),"")</f>
        <v>Autorisé</v>
      </c>
      <c r="U2175" s="20" t="str">
        <f>IFERROR(VLOOKUP(G2175,'CODE H VS CODE ICPE'!$A$2:$D$80,4,FALSE),"")</f>
        <v>Autorisé</v>
      </c>
      <c r="V2175" s="20" t="str">
        <f>IFERROR(VLOOKUP(H2175,'CODE H VS CODE ICPE'!$A$2:$D$80,4,FALSE),"")</f>
        <v/>
      </c>
      <c r="W2175" s="20" t="str">
        <f>IFERROR(VLOOKUP(I2175,'CODE H VS CODE ICPE'!$A$2:$D$80,4,FALSE),"")</f>
        <v/>
      </c>
      <c r="X2175" s="20" t="str">
        <f>IFERROR(VLOOKUP(J2175,'CODE H VS CODE ICPE'!$A$2:$D$80,4,FALSE),"")</f>
        <v/>
      </c>
      <c r="Y2175" s="20" t="str">
        <f>IFERROR(VLOOKUP(K2175,'CODE H VS CODE ICPE'!$A$2:$D$80,4,FALSE),"")</f>
        <v/>
      </c>
      <c r="Z2175" s="20" t="str">
        <f>IFERROR(VLOOKUP(L2175,'CODE H VS CODE ICPE'!$A$2:$D$80,4,FALSE),"")</f>
        <v/>
      </c>
      <c r="AA2175" s="20" t="str">
        <f>IFERROR(VLOOKUP(M2175,'CODE H VS CODE ICPE'!$A$2:$D$80,4,FALSE),"")</f>
        <v/>
      </c>
      <c r="AB2175" s="20" t="str">
        <f>IFERROR(VLOOKUP(N2175,'CODE H VS CODE ICPE'!$A$2:$D$80,4,FALSE),"")</f>
        <v/>
      </c>
      <c r="AC2175" s="20" t="str">
        <f>IFERROR(VLOOKUP(O2175,'CODE H VS CODE ICPE'!$A$2:$D$80,4,FALSE),"")</f>
        <v/>
      </c>
      <c r="AD2175" s="20" t="str">
        <f>IFERROR(VLOOKUP(P2175,'CODE H VS CODE ICPE'!$A$2:$D$80,4,FALSE),"")</f>
        <v/>
      </c>
      <c r="AE2175" s="20" t="str">
        <f>IFERROR(VLOOKUP(Q2175,'CODE H VS CODE ICPE'!$A$2:$D$80,4,FALSE),"")</f>
        <v/>
      </c>
      <c r="AF2175" s="20" t="str">
        <f>IFERROR(VLOOKUP(R2175,'CODE H VS CODE ICPE'!$A$2:$D$80,4,FALSE),"")</f>
        <v/>
      </c>
      <c r="AG2175" s="20" t="str">
        <f>IFERROR(VLOOKUP(S2175,'CODE H VS CODE ICPE'!$A$2:$D$80,4,FALSE),"")</f>
        <v/>
      </c>
      <c r="AH2175" s="47" t="s">
        <v>4630</v>
      </c>
      <c r="AI2175" s="21">
        <f>IF(T2175="",0,IF(T2175="Interdit",0,VLOOKUP(F2175,'CODE H VS CODE ICPE'!$A$2:$E$80,5,FALSE)))</f>
        <v>99999.99</v>
      </c>
      <c r="AJ2175" s="21">
        <f>IF(U2175="",0,IF(U2175="Interdit",0,VLOOKUP(G2175,'CODE H VS CODE ICPE'!$A$2:$E$80,5,FALSE)))</f>
        <v>149999.99</v>
      </c>
      <c r="AK2175" s="21">
        <f>IF(V2175="",0,IF(V2175="Interdit",0,VLOOKUP(H2175,'CODE H VS CODE ICPE'!$A$2:$E$80,5,FALSE)))</f>
        <v>0</v>
      </c>
      <c r="AL2175" s="21">
        <f>IF(W2175="",0,IF(W2175="Interdit",0,VLOOKUP(I2175,'CODE H VS CODE ICPE'!$A$2:$E$80,5,FALSE)))</f>
        <v>0</v>
      </c>
      <c r="AM2175" s="21">
        <f>IF(X2175="",0,IF(X2175="Interdit",0,VLOOKUP(J2175,'CODE H VS CODE ICPE'!$A$2:$E$80,5,FALSE)))</f>
        <v>0</v>
      </c>
      <c r="AN2175" s="21">
        <f>IF(Y2175="",0,IF(Y2175="Interdit",0,VLOOKUP(K2175,'CODE H VS CODE ICPE'!$A$2:$E$80,5,FALSE)))</f>
        <v>0</v>
      </c>
      <c r="AO2175" s="21">
        <f>IF(Z2175="",0,IF(Z2175="Interdit",0,VLOOKUP(L2175,'CODE H VS CODE ICPE'!$A$2:$E$80,5,FALSE)))</f>
        <v>0</v>
      </c>
      <c r="AP2175" s="21">
        <f>IF(AA2175="",0,IF(AA2175="Interdit",0,VLOOKUP(M2175,'CODE H VS CODE ICPE'!$A$2:$E$80,5,FALSE)))</f>
        <v>0</v>
      </c>
      <c r="AQ2175" s="21">
        <f>IF(AB2175="",0,IF(AB2175="Interdit",0,VLOOKUP(N2175,'CODE H VS CODE ICPE'!$A$2:$E$80,5,FALSE)))</f>
        <v>0</v>
      </c>
      <c r="AR2175" s="21">
        <f>IF(AC2175="",0,IF(AC2175="Interdit",0,VLOOKUP(O2175,'CODE H VS CODE ICPE'!$A$2:$E$80,5,FALSE)))</f>
        <v>0</v>
      </c>
      <c r="AS2175" s="21">
        <f>IF(AD2175="",0,IF(AD2175="Interdit",0,VLOOKUP(P2175,'CODE H VS CODE ICPE'!$A$2:$E$80,5,FALSE)))</f>
        <v>0</v>
      </c>
      <c r="AT2175" s="21">
        <f>IF(AE2175="",0,IF(AE2175="Interdit",0,VLOOKUP(Q2175,'CODE H VS CODE ICPE'!$A$2:$E$80,5,FALSE)))</f>
        <v>0</v>
      </c>
      <c r="AU2175" s="21">
        <f>IF(AF2175="",0,IF(AF2175="Interdit",0,VLOOKUP(R2175,'CODE H VS CODE ICPE'!$A$2:$E$80,5,FALSE)))</f>
        <v>0</v>
      </c>
      <c r="AV2175" s="21">
        <f>IF(AG2175="",0,IF(AG2175="Interdit",0,VLOOKUP(S2175,'CODE H VS CODE ICPE'!$A$2:$E$80,5,FALSE)))</f>
        <v>0</v>
      </c>
      <c r="AW2175" s="20" t="str">
        <f t="shared" si="481"/>
        <v>$AJ$2</v>
      </c>
      <c r="AX2175" s="26">
        <f t="shared" si="482"/>
        <v>149999.99</v>
      </c>
      <c r="AY2175" s="20" t="str">
        <f t="shared" si="483"/>
        <v>H314</v>
      </c>
      <c r="AZ2175" s="20">
        <f>IF(AY2175="","",IF(AY2175=0,"",VLOOKUP(AY2175,'CODE H VS CODE ICPE'!$A$1:$E$80,3,FALSE)))</f>
        <v>4320</v>
      </c>
    </row>
    <row r="2176" spans="1:52" ht="28.9" customHeight="1">
      <c r="A2176" s="23">
        <v>3318</v>
      </c>
      <c r="B2176" s="24" t="s">
        <v>4316</v>
      </c>
      <c r="C2176" s="25" t="s">
        <v>347</v>
      </c>
      <c r="D2176" s="24" t="s">
        <v>348</v>
      </c>
      <c r="E2176" s="24" t="s">
        <v>4317</v>
      </c>
      <c r="F2176" s="20" t="s">
        <v>42</v>
      </c>
      <c r="G2176" s="20" t="s">
        <v>96</v>
      </c>
      <c r="H2176" s="20" t="s">
        <v>114</v>
      </c>
      <c r="I2176" s="20"/>
      <c r="J2176" s="20"/>
      <c r="K2176" s="20"/>
      <c r="L2176" s="20"/>
      <c r="M2176" s="20"/>
      <c r="N2176" s="20"/>
      <c r="O2176" s="20"/>
      <c r="P2176" s="20"/>
      <c r="Q2176" s="20"/>
      <c r="R2176" s="20"/>
      <c r="S2176" s="20"/>
      <c r="T2176" s="20" t="str">
        <f>IFERROR(VLOOKUP(F2176,'CODE H VS CODE ICPE'!$A$2:$D$80,4,FALSE),"")</f>
        <v>Autorisé</v>
      </c>
      <c r="U2176" s="20" t="str">
        <f>IFERROR(VLOOKUP(G2176,'CODE H VS CODE ICPE'!$A$2:$D$80,4,FALSE),"")</f>
        <v>Autorisé</v>
      </c>
      <c r="V2176" s="20" t="str">
        <f>IFERROR(VLOOKUP(H2176,'CODE H VS CODE ICPE'!$A$2:$D$80,4,FALSE),"")</f>
        <v>Autorisé</v>
      </c>
      <c r="W2176" s="20" t="str">
        <f>IFERROR(VLOOKUP(I2176,'CODE H VS CODE ICPE'!$A$2:$D$80,4,FALSE),"")</f>
        <v/>
      </c>
      <c r="X2176" s="20" t="str">
        <f>IFERROR(VLOOKUP(J2176,'CODE H VS CODE ICPE'!$A$2:$D$80,4,FALSE),"")</f>
        <v/>
      </c>
      <c r="Y2176" s="20" t="str">
        <f>IFERROR(VLOOKUP(K2176,'CODE H VS CODE ICPE'!$A$2:$D$80,4,FALSE),"")</f>
        <v/>
      </c>
      <c r="Z2176" s="20" t="str">
        <f>IFERROR(VLOOKUP(L2176,'CODE H VS CODE ICPE'!$A$2:$D$80,4,FALSE),"")</f>
        <v/>
      </c>
      <c r="AA2176" s="20" t="str">
        <f>IFERROR(VLOOKUP(M2176,'CODE H VS CODE ICPE'!$A$2:$D$80,4,FALSE),"")</f>
        <v/>
      </c>
      <c r="AB2176" s="20" t="str">
        <f>IFERROR(VLOOKUP(N2176,'CODE H VS CODE ICPE'!$A$2:$D$80,4,FALSE),"")</f>
        <v/>
      </c>
      <c r="AC2176" s="20" t="str">
        <f>IFERROR(VLOOKUP(O2176,'CODE H VS CODE ICPE'!$A$2:$D$80,4,FALSE),"")</f>
        <v/>
      </c>
      <c r="AD2176" s="20" t="str">
        <f>IFERROR(VLOOKUP(P2176,'CODE H VS CODE ICPE'!$A$2:$D$80,4,FALSE),"")</f>
        <v/>
      </c>
      <c r="AE2176" s="20" t="str">
        <f>IFERROR(VLOOKUP(Q2176,'CODE H VS CODE ICPE'!$A$2:$D$80,4,FALSE),"")</f>
        <v/>
      </c>
      <c r="AF2176" s="20" t="str">
        <f>IFERROR(VLOOKUP(R2176,'CODE H VS CODE ICPE'!$A$2:$D$80,4,FALSE),"")</f>
        <v/>
      </c>
      <c r="AG2176" s="20" t="str">
        <f>IFERROR(VLOOKUP(S2176,'CODE H VS CODE ICPE'!$A$2:$D$80,4,FALSE),"")</f>
        <v/>
      </c>
      <c r="AH2176" s="48" t="s">
        <v>4628</v>
      </c>
      <c r="AI2176" s="21">
        <f>IF(T2176="",0,IF(T2176="Interdit",0,VLOOKUP(F2176,'CODE H VS CODE ICPE'!$A$2:$E$80,5,FALSE)))</f>
        <v>99999.99</v>
      </c>
      <c r="AJ2176" s="21">
        <f>IF(U2176="",0,IF(U2176="Interdit",0,VLOOKUP(G2176,'CODE H VS CODE ICPE'!$A$2:$E$80,5,FALSE)))</f>
        <v>149999.99</v>
      </c>
      <c r="AK2176" s="21">
        <f>IF(V2176="",0,IF(V2176="Interdit",0,VLOOKUP(H2176,'CODE H VS CODE ICPE'!$A$2:$E$80,5,FALSE)))</f>
        <v>99999.99</v>
      </c>
      <c r="AL2176" s="21">
        <f>IF(W2176="",0,IF(W2176="Interdit",0,VLOOKUP(I2176,'CODE H VS CODE ICPE'!$A$2:$E$80,5,FALSE)))</f>
        <v>0</v>
      </c>
      <c r="AM2176" s="21">
        <f>IF(X2176="",0,IF(X2176="Interdit",0,VLOOKUP(J2176,'CODE H VS CODE ICPE'!$A$2:$E$80,5,FALSE)))</f>
        <v>0</v>
      </c>
      <c r="AN2176" s="21">
        <f>IF(Y2176="",0,IF(Y2176="Interdit",0,VLOOKUP(K2176,'CODE H VS CODE ICPE'!$A$2:$E$80,5,FALSE)))</f>
        <v>0</v>
      </c>
      <c r="AO2176" s="21">
        <f>IF(Z2176="",0,IF(Z2176="Interdit",0,VLOOKUP(L2176,'CODE H VS CODE ICPE'!$A$2:$E$80,5,FALSE)))</f>
        <v>0</v>
      </c>
      <c r="AP2176" s="21">
        <f>IF(AA2176="",0,IF(AA2176="Interdit",0,VLOOKUP(M2176,'CODE H VS CODE ICPE'!$A$2:$E$80,5,FALSE)))</f>
        <v>0</v>
      </c>
      <c r="AQ2176" s="21">
        <f>IF(AB2176="",0,IF(AB2176="Interdit",0,VLOOKUP(N2176,'CODE H VS CODE ICPE'!$A$2:$E$80,5,FALSE)))</f>
        <v>0</v>
      </c>
      <c r="AR2176" s="21">
        <f>IF(AC2176="",0,IF(AC2176="Interdit",0,VLOOKUP(O2176,'CODE H VS CODE ICPE'!$A$2:$E$80,5,FALSE)))</f>
        <v>0</v>
      </c>
      <c r="AS2176" s="21">
        <f>IF(AD2176="",0,IF(AD2176="Interdit",0,VLOOKUP(P2176,'CODE H VS CODE ICPE'!$A$2:$E$80,5,FALSE)))</f>
        <v>0</v>
      </c>
      <c r="AT2176" s="21">
        <f>IF(AE2176="",0,IF(AE2176="Interdit",0,VLOOKUP(Q2176,'CODE H VS CODE ICPE'!$A$2:$E$80,5,FALSE)))</f>
        <v>0</v>
      </c>
      <c r="AU2176" s="21">
        <f>IF(AF2176="",0,IF(AF2176="Interdit",0,VLOOKUP(R2176,'CODE H VS CODE ICPE'!$A$2:$E$80,5,FALSE)))</f>
        <v>0</v>
      </c>
      <c r="AV2176" s="21">
        <f>IF(AG2176="",0,IF(AG2176="Interdit",0,VLOOKUP(S2176,'CODE H VS CODE ICPE'!$A$2:$E$80,5,FALSE)))</f>
        <v>0</v>
      </c>
      <c r="AW2176" s="20" t="str">
        <f t="shared" si="481"/>
        <v>$AJ$2</v>
      </c>
      <c r="AX2176" s="26">
        <f t="shared" si="482"/>
        <v>149999.99</v>
      </c>
      <c r="AY2176" s="20" t="str">
        <f t="shared" si="483"/>
        <v>H314</v>
      </c>
      <c r="AZ2176" s="20">
        <f>IF(AY2176="","",IF(AY2176=0,"",VLOOKUP(AY2176,'CODE H VS CODE ICPE'!$A$1:$E$80,3,FALSE)))</f>
        <v>4320</v>
      </c>
    </row>
    <row r="2177" spans="1:52" ht="28.9" customHeight="1">
      <c r="A2177" s="23">
        <v>3349</v>
      </c>
      <c r="B2177" s="24" t="s">
        <v>4318</v>
      </c>
      <c r="C2177" s="25" t="s">
        <v>222</v>
      </c>
      <c r="D2177" s="24" t="s">
        <v>1080</v>
      </c>
      <c r="E2177" s="24" t="s">
        <v>4319</v>
      </c>
      <c r="F2177" s="20" t="s">
        <v>86</v>
      </c>
      <c r="G2177" s="20"/>
      <c r="H2177" s="20"/>
      <c r="I2177" s="20"/>
      <c r="J2177" s="20"/>
      <c r="K2177" s="20"/>
      <c r="L2177" s="20"/>
      <c r="M2177" s="20"/>
      <c r="N2177" s="20"/>
      <c r="O2177" s="20"/>
      <c r="P2177" s="20"/>
      <c r="Q2177" s="20"/>
      <c r="R2177" s="20"/>
      <c r="S2177" s="20"/>
      <c r="T2177" s="20" t="str">
        <f>IFERROR(VLOOKUP(F2177,'CODE H VS CODE ICPE'!$A$2:$D$80,4,FALSE),"")</f>
        <v>Autorisé</v>
      </c>
      <c r="U2177" s="20" t="str">
        <f>IFERROR(VLOOKUP(G2177,'CODE H VS CODE ICPE'!$A$2:$D$80,4,FALSE),"")</f>
        <v/>
      </c>
      <c r="V2177" s="20" t="str">
        <f>IFERROR(VLOOKUP(H2177,'CODE H VS CODE ICPE'!$A$2:$D$80,4,FALSE),"")</f>
        <v/>
      </c>
      <c r="W2177" s="20" t="str">
        <f>IFERROR(VLOOKUP(I2177,'CODE H VS CODE ICPE'!$A$2:$D$80,4,FALSE),"")</f>
        <v/>
      </c>
      <c r="X2177" s="20" t="str">
        <f>IFERROR(VLOOKUP(J2177,'CODE H VS CODE ICPE'!$A$2:$D$80,4,FALSE),"")</f>
        <v/>
      </c>
      <c r="Y2177" s="20" t="str">
        <f>IFERROR(VLOOKUP(K2177,'CODE H VS CODE ICPE'!$A$2:$D$80,4,FALSE),"")</f>
        <v/>
      </c>
      <c r="Z2177" s="20" t="str">
        <f>IFERROR(VLOOKUP(L2177,'CODE H VS CODE ICPE'!$A$2:$D$80,4,FALSE),"")</f>
        <v/>
      </c>
      <c r="AA2177" s="20" t="str">
        <f>IFERROR(VLOOKUP(M2177,'CODE H VS CODE ICPE'!$A$2:$D$80,4,FALSE),"")</f>
        <v/>
      </c>
      <c r="AB2177" s="20" t="str">
        <f>IFERROR(VLOOKUP(N2177,'CODE H VS CODE ICPE'!$A$2:$D$80,4,FALSE),"")</f>
        <v/>
      </c>
      <c r="AC2177" s="20" t="str">
        <f>IFERROR(VLOOKUP(O2177,'CODE H VS CODE ICPE'!$A$2:$D$80,4,FALSE),"")</f>
        <v/>
      </c>
      <c r="AD2177" s="20" t="str">
        <f>IFERROR(VLOOKUP(P2177,'CODE H VS CODE ICPE'!$A$2:$D$80,4,FALSE),"")</f>
        <v/>
      </c>
      <c r="AE2177" s="20" t="str">
        <f>IFERROR(VLOOKUP(Q2177,'CODE H VS CODE ICPE'!$A$2:$D$80,4,FALSE),"")</f>
        <v/>
      </c>
      <c r="AF2177" s="20" t="str">
        <f>IFERROR(VLOOKUP(R2177,'CODE H VS CODE ICPE'!$A$2:$D$80,4,FALSE),"")</f>
        <v/>
      </c>
      <c r="AG2177" s="20" t="str">
        <f>IFERROR(VLOOKUP(S2177,'CODE H VS CODE ICPE'!$A$2:$D$80,4,FALSE),"")</f>
        <v/>
      </c>
      <c r="AH2177" s="47" t="s">
        <v>4630</v>
      </c>
      <c r="AI2177" s="21">
        <f>IF(T2177="",0,IF(T2177="Interdit",0,VLOOKUP(F2177,'CODE H VS CODE ICPE'!$A$2:$E$80,5,FALSE)))</f>
        <v>99999.99</v>
      </c>
      <c r="AJ2177" s="21">
        <f>IF(U2177="",0,IF(U2177="Interdit",0,VLOOKUP(G2177,'CODE H VS CODE ICPE'!$A$2:$E$80,5,FALSE)))</f>
        <v>0</v>
      </c>
      <c r="AK2177" s="21">
        <f>IF(V2177="",0,IF(V2177="Interdit",0,VLOOKUP(H2177,'CODE H VS CODE ICPE'!$A$2:$E$80,5,FALSE)))</f>
        <v>0</v>
      </c>
      <c r="AL2177" s="21">
        <f>IF(W2177="",0,IF(W2177="Interdit",0,VLOOKUP(I2177,'CODE H VS CODE ICPE'!$A$2:$E$80,5,FALSE)))</f>
        <v>0</v>
      </c>
      <c r="AM2177" s="21">
        <f>IF(X2177="",0,IF(X2177="Interdit",0,VLOOKUP(J2177,'CODE H VS CODE ICPE'!$A$2:$E$80,5,FALSE)))</f>
        <v>0</v>
      </c>
      <c r="AN2177" s="21">
        <f>IF(Y2177="",0,IF(Y2177="Interdit",0,VLOOKUP(K2177,'CODE H VS CODE ICPE'!$A$2:$E$80,5,FALSE)))</f>
        <v>0</v>
      </c>
      <c r="AO2177" s="21">
        <f>IF(Z2177="",0,IF(Z2177="Interdit",0,VLOOKUP(L2177,'CODE H VS CODE ICPE'!$A$2:$E$80,5,FALSE)))</f>
        <v>0</v>
      </c>
      <c r="AP2177" s="21">
        <f>IF(AA2177="",0,IF(AA2177="Interdit",0,VLOOKUP(M2177,'CODE H VS CODE ICPE'!$A$2:$E$80,5,FALSE)))</f>
        <v>0</v>
      </c>
      <c r="AQ2177" s="21">
        <f>IF(AB2177="",0,IF(AB2177="Interdit",0,VLOOKUP(N2177,'CODE H VS CODE ICPE'!$A$2:$E$80,5,FALSE)))</f>
        <v>0</v>
      </c>
      <c r="AR2177" s="21">
        <f>IF(AC2177="",0,IF(AC2177="Interdit",0,VLOOKUP(O2177,'CODE H VS CODE ICPE'!$A$2:$E$80,5,FALSE)))</f>
        <v>0</v>
      </c>
      <c r="AS2177" s="21">
        <f>IF(AD2177="",0,IF(AD2177="Interdit",0,VLOOKUP(P2177,'CODE H VS CODE ICPE'!$A$2:$E$80,5,FALSE)))</f>
        <v>0</v>
      </c>
      <c r="AT2177" s="21">
        <f>IF(AE2177="",0,IF(AE2177="Interdit",0,VLOOKUP(Q2177,'CODE H VS CODE ICPE'!$A$2:$E$80,5,FALSE)))</f>
        <v>0</v>
      </c>
      <c r="AU2177" s="21">
        <f>IF(AF2177="",0,IF(AF2177="Interdit",0,VLOOKUP(R2177,'CODE H VS CODE ICPE'!$A$2:$E$80,5,FALSE)))</f>
        <v>0</v>
      </c>
      <c r="AV2177" s="21">
        <f>IF(AG2177="",0,IF(AG2177="Interdit",0,VLOOKUP(S2177,'CODE H VS CODE ICPE'!$A$2:$E$80,5,FALSE)))</f>
        <v>0</v>
      </c>
      <c r="AW2177" s="20" t="str">
        <f t="shared" si="481"/>
        <v>$AI$2</v>
      </c>
      <c r="AX2177" s="26">
        <f t="shared" si="482"/>
        <v>99999.99</v>
      </c>
      <c r="AY2177" s="20" t="str">
        <f t="shared" si="483"/>
        <v>H302</v>
      </c>
      <c r="AZ2177" s="20">
        <f>IF(AY2177="","",IF(AY2177=0,"",VLOOKUP(AY2177,'CODE H VS CODE ICPE'!$A$1:$E$80,3,FALSE)))</f>
        <v>4511</v>
      </c>
    </row>
    <row r="2178" spans="1:52" ht="28.9" customHeight="1">
      <c r="A2178" s="23">
        <v>3351</v>
      </c>
      <c r="B2178" s="24" t="s">
        <v>4320</v>
      </c>
      <c r="C2178" s="25" t="s">
        <v>234</v>
      </c>
      <c r="D2178" s="24" t="s">
        <v>1083</v>
      </c>
      <c r="E2178" s="24" t="s">
        <v>4321</v>
      </c>
      <c r="F2178" s="20" t="s">
        <v>42</v>
      </c>
      <c r="G2178" s="20" t="s">
        <v>86</v>
      </c>
      <c r="H2178" s="20"/>
      <c r="I2178" s="20"/>
      <c r="J2178" s="20"/>
      <c r="K2178" s="20"/>
      <c r="L2178" s="20"/>
      <c r="M2178" s="20"/>
      <c r="N2178" s="20"/>
      <c r="O2178" s="20"/>
      <c r="P2178" s="20"/>
      <c r="Q2178" s="20"/>
      <c r="R2178" s="20"/>
      <c r="S2178" s="20"/>
      <c r="T2178" s="20" t="str">
        <f>IFERROR(VLOOKUP(F2178,'CODE H VS CODE ICPE'!$A$2:$D$80,4,FALSE),"")</f>
        <v>Autorisé</v>
      </c>
      <c r="U2178" s="20" t="str">
        <f>IFERROR(VLOOKUP(G2178,'CODE H VS CODE ICPE'!$A$2:$D$80,4,FALSE),"")</f>
        <v>Autorisé</v>
      </c>
      <c r="V2178" s="20" t="str">
        <f>IFERROR(VLOOKUP(H2178,'CODE H VS CODE ICPE'!$A$2:$D$80,4,FALSE),"")</f>
        <v/>
      </c>
      <c r="W2178" s="20" t="str">
        <f>IFERROR(VLOOKUP(I2178,'CODE H VS CODE ICPE'!$A$2:$D$80,4,FALSE),"")</f>
        <v/>
      </c>
      <c r="X2178" s="20" t="str">
        <f>IFERROR(VLOOKUP(J2178,'CODE H VS CODE ICPE'!$A$2:$D$80,4,FALSE),"")</f>
        <v/>
      </c>
      <c r="Y2178" s="20" t="str">
        <f>IFERROR(VLOOKUP(K2178,'CODE H VS CODE ICPE'!$A$2:$D$80,4,FALSE),"")</f>
        <v/>
      </c>
      <c r="Z2178" s="20" t="str">
        <f>IFERROR(VLOOKUP(L2178,'CODE H VS CODE ICPE'!$A$2:$D$80,4,FALSE),"")</f>
        <v/>
      </c>
      <c r="AA2178" s="20" t="str">
        <f>IFERROR(VLOOKUP(M2178,'CODE H VS CODE ICPE'!$A$2:$D$80,4,FALSE),"")</f>
        <v/>
      </c>
      <c r="AB2178" s="20" t="str">
        <f>IFERROR(VLOOKUP(N2178,'CODE H VS CODE ICPE'!$A$2:$D$80,4,FALSE),"")</f>
        <v/>
      </c>
      <c r="AC2178" s="20" t="str">
        <f>IFERROR(VLOOKUP(O2178,'CODE H VS CODE ICPE'!$A$2:$D$80,4,FALSE),"")</f>
        <v/>
      </c>
      <c r="AD2178" s="20" t="str">
        <f>IFERROR(VLOOKUP(P2178,'CODE H VS CODE ICPE'!$A$2:$D$80,4,FALSE),"")</f>
        <v/>
      </c>
      <c r="AE2178" s="20" t="str">
        <f>IFERROR(VLOOKUP(Q2178,'CODE H VS CODE ICPE'!$A$2:$D$80,4,FALSE),"")</f>
        <v/>
      </c>
      <c r="AF2178" s="20" t="str">
        <f>IFERROR(VLOOKUP(R2178,'CODE H VS CODE ICPE'!$A$2:$D$80,4,FALSE),"")</f>
        <v/>
      </c>
      <c r="AG2178" s="20" t="str">
        <f>IFERROR(VLOOKUP(S2178,'CODE H VS CODE ICPE'!$A$2:$D$80,4,FALSE),"")</f>
        <v/>
      </c>
      <c r="AH2178" s="47" t="s">
        <v>4630</v>
      </c>
      <c r="AI2178" s="21">
        <f>IF(T2178="",0,IF(T2178="Interdit",0,VLOOKUP(F2178,'CODE H VS CODE ICPE'!$A$2:$E$80,5,FALSE)))</f>
        <v>99999.99</v>
      </c>
      <c r="AJ2178" s="21">
        <f>IF(U2178="",0,IF(U2178="Interdit",0,VLOOKUP(G2178,'CODE H VS CODE ICPE'!$A$2:$E$80,5,FALSE)))</f>
        <v>99999.99</v>
      </c>
      <c r="AK2178" s="21">
        <f>IF(V2178="",0,IF(V2178="Interdit",0,VLOOKUP(H2178,'CODE H VS CODE ICPE'!$A$2:$E$80,5,FALSE)))</f>
        <v>0</v>
      </c>
      <c r="AL2178" s="21">
        <f>IF(W2178="",0,IF(W2178="Interdit",0,VLOOKUP(I2178,'CODE H VS CODE ICPE'!$A$2:$E$80,5,FALSE)))</f>
        <v>0</v>
      </c>
      <c r="AM2178" s="21">
        <f>IF(X2178="",0,IF(X2178="Interdit",0,VLOOKUP(J2178,'CODE H VS CODE ICPE'!$A$2:$E$80,5,FALSE)))</f>
        <v>0</v>
      </c>
      <c r="AN2178" s="21">
        <f>IF(Y2178="",0,IF(Y2178="Interdit",0,VLOOKUP(K2178,'CODE H VS CODE ICPE'!$A$2:$E$80,5,FALSE)))</f>
        <v>0</v>
      </c>
      <c r="AO2178" s="21">
        <f>IF(Z2178="",0,IF(Z2178="Interdit",0,VLOOKUP(L2178,'CODE H VS CODE ICPE'!$A$2:$E$80,5,FALSE)))</f>
        <v>0</v>
      </c>
      <c r="AP2178" s="21">
        <f>IF(AA2178="",0,IF(AA2178="Interdit",0,VLOOKUP(M2178,'CODE H VS CODE ICPE'!$A$2:$E$80,5,FALSE)))</f>
        <v>0</v>
      </c>
      <c r="AQ2178" s="21">
        <f>IF(AB2178="",0,IF(AB2178="Interdit",0,VLOOKUP(N2178,'CODE H VS CODE ICPE'!$A$2:$E$80,5,FALSE)))</f>
        <v>0</v>
      </c>
      <c r="AR2178" s="21">
        <f>IF(AC2178="",0,IF(AC2178="Interdit",0,VLOOKUP(O2178,'CODE H VS CODE ICPE'!$A$2:$E$80,5,FALSE)))</f>
        <v>0</v>
      </c>
      <c r="AS2178" s="21">
        <f>IF(AD2178="",0,IF(AD2178="Interdit",0,VLOOKUP(P2178,'CODE H VS CODE ICPE'!$A$2:$E$80,5,FALSE)))</f>
        <v>0</v>
      </c>
      <c r="AT2178" s="21">
        <f>IF(AE2178="",0,IF(AE2178="Interdit",0,VLOOKUP(Q2178,'CODE H VS CODE ICPE'!$A$2:$E$80,5,FALSE)))</f>
        <v>0</v>
      </c>
      <c r="AU2178" s="21">
        <f>IF(AF2178="",0,IF(AF2178="Interdit",0,VLOOKUP(R2178,'CODE H VS CODE ICPE'!$A$2:$E$80,5,FALSE)))</f>
        <v>0</v>
      </c>
      <c r="AV2178" s="21">
        <f>IF(AG2178="",0,IF(AG2178="Interdit",0,VLOOKUP(S2178,'CODE H VS CODE ICPE'!$A$2:$E$80,5,FALSE)))</f>
        <v>0</v>
      </c>
      <c r="AW2178" s="20" t="str">
        <f t="shared" si="481"/>
        <v>$AI$2</v>
      </c>
      <c r="AX2178" s="26">
        <f t="shared" si="482"/>
        <v>99999.99</v>
      </c>
      <c r="AY2178" s="20" t="str">
        <f t="shared" si="483"/>
        <v>H226</v>
      </c>
      <c r="AZ2178" s="20">
        <f>IF(AY2178="","",IF(AY2178=0,"",VLOOKUP(AY2178,'CODE H VS CODE ICPE'!$A$1:$E$80,3,FALSE)))</f>
        <v>4331</v>
      </c>
    </row>
    <row r="2179" spans="1:52" ht="28.9" customHeight="1">
      <c r="A2179" s="23">
        <v>3352</v>
      </c>
      <c r="B2179" s="24" t="s">
        <v>4322</v>
      </c>
      <c r="C2179" s="25" t="s">
        <v>222</v>
      </c>
      <c r="D2179" s="24" t="s">
        <v>1018</v>
      </c>
      <c r="E2179" s="24" t="s">
        <v>4323</v>
      </c>
      <c r="F2179" s="20" t="s">
        <v>86</v>
      </c>
      <c r="G2179" s="20"/>
      <c r="H2179" s="20"/>
      <c r="I2179" s="20"/>
      <c r="J2179" s="20"/>
      <c r="K2179" s="20"/>
      <c r="L2179" s="20"/>
      <c r="M2179" s="20"/>
      <c r="N2179" s="20"/>
      <c r="O2179" s="20"/>
      <c r="P2179" s="20"/>
      <c r="Q2179" s="20"/>
      <c r="R2179" s="20"/>
      <c r="S2179" s="20"/>
      <c r="T2179" s="20" t="str">
        <f>IFERROR(VLOOKUP(F2179,'CODE H VS CODE ICPE'!$A$2:$D$80,4,FALSE),"")</f>
        <v>Autorisé</v>
      </c>
      <c r="U2179" s="20" t="str">
        <f>IFERROR(VLOOKUP(G2179,'CODE H VS CODE ICPE'!$A$2:$D$80,4,FALSE),"")</f>
        <v/>
      </c>
      <c r="V2179" s="20" t="str">
        <f>IFERROR(VLOOKUP(H2179,'CODE H VS CODE ICPE'!$A$2:$D$80,4,FALSE),"")</f>
        <v/>
      </c>
      <c r="W2179" s="20" t="str">
        <f>IFERROR(VLOOKUP(I2179,'CODE H VS CODE ICPE'!$A$2:$D$80,4,FALSE),"")</f>
        <v/>
      </c>
      <c r="X2179" s="20" t="str">
        <f>IFERROR(VLOOKUP(J2179,'CODE H VS CODE ICPE'!$A$2:$D$80,4,FALSE),"")</f>
        <v/>
      </c>
      <c r="Y2179" s="20" t="str">
        <f>IFERROR(VLOOKUP(K2179,'CODE H VS CODE ICPE'!$A$2:$D$80,4,FALSE),"")</f>
        <v/>
      </c>
      <c r="Z2179" s="20" t="str">
        <f>IFERROR(VLOOKUP(L2179,'CODE H VS CODE ICPE'!$A$2:$D$80,4,FALSE),"")</f>
        <v/>
      </c>
      <c r="AA2179" s="20" t="str">
        <f>IFERROR(VLOOKUP(M2179,'CODE H VS CODE ICPE'!$A$2:$D$80,4,FALSE),"")</f>
        <v/>
      </c>
      <c r="AB2179" s="20" t="str">
        <f>IFERROR(VLOOKUP(N2179,'CODE H VS CODE ICPE'!$A$2:$D$80,4,FALSE),"")</f>
        <v/>
      </c>
      <c r="AC2179" s="20" t="str">
        <f>IFERROR(VLOOKUP(O2179,'CODE H VS CODE ICPE'!$A$2:$D$80,4,FALSE),"")</f>
        <v/>
      </c>
      <c r="AD2179" s="20" t="str">
        <f>IFERROR(VLOOKUP(P2179,'CODE H VS CODE ICPE'!$A$2:$D$80,4,FALSE),"")</f>
        <v/>
      </c>
      <c r="AE2179" s="20" t="str">
        <f>IFERROR(VLOOKUP(Q2179,'CODE H VS CODE ICPE'!$A$2:$D$80,4,FALSE),"")</f>
        <v/>
      </c>
      <c r="AF2179" s="20" t="str">
        <f>IFERROR(VLOOKUP(R2179,'CODE H VS CODE ICPE'!$A$2:$D$80,4,FALSE),"")</f>
        <v/>
      </c>
      <c r="AG2179" s="20" t="str">
        <f>IFERROR(VLOOKUP(S2179,'CODE H VS CODE ICPE'!$A$2:$D$80,4,FALSE),"")</f>
        <v/>
      </c>
      <c r="AH2179" s="47" t="s">
        <v>4630</v>
      </c>
      <c r="AI2179" s="21">
        <f>IF(T2179="",0,IF(T2179="Interdit",0,VLOOKUP(F2179,'CODE H VS CODE ICPE'!$A$2:$E$80,5,FALSE)))</f>
        <v>99999.99</v>
      </c>
      <c r="AJ2179" s="21">
        <f>IF(U2179="",0,IF(U2179="Interdit",0,VLOOKUP(G2179,'CODE H VS CODE ICPE'!$A$2:$E$80,5,FALSE)))</f>
        <v>0</v>
      </c>
      <c r="AK2179" s="21">
        <f>IF(V2179="",0,IF(V2179="Interdit",0,VLOOKUP(H2179,'CODE H VS CODE ICPE'!$A$2:$E$80,5,FALSE)))</f>
        <v>0</v>
      </c>
      <c r="AL2179" s="21">
        <f>IF(W2179="",0,IF(W2179="Interdit",0,VLOOKUP(I2179,'CODE H VS CODE ICPE'!$A$2:$E$80,5,FALSE)))</f>
        <v>0</v>
      </c>
      <c r="AM2179" s="21">
        <f>IF(X2179="",0,IF(X2179="Interdit",0,VLOOKUP(J2179,'CODE H VS CODE ICPE'!$A$2:$E$80,5,FALSE)))</f>
        <v>0</v>
      </c>
      <c r="AN2179" s="21">
        <f>IF(Y2179="",0,IF(Y2179="Interdit",0,VLOOKUP(K2179,'CODE H VS CODE ICPE'!$A$2:$E$80,5,FALSE)))</f>
        <v>0</v>
      </c>
      <c r="AO2179" s="21">
        <f>IF(Z2179="",0,IF(Z2179="Interdit",0,VLOOKUP(L2179,'CODE H VS CODE ICPE'!$A$2:$E$80,5,FALSE)))</f>
        <v>0</v>
      </c>
      <c r="AP2179" s="21">
        <f>IF(AA2179="",0,IF(AA2179="Interdit",0,VLOOKUP(M2179,'CODE H VS CODE ICPE'!$A$2:$E$80,5,FALSE)))</f>
        <v>0</v>
      </c>
      <c r="AQ2179" s="21">
        <f>IF(AB2179="",0,IF(AB2179="Interdit",0,VLOOKUP(N2179,'CODE H VS CODE ICPE'!$A$2:$E$80,5,FALSE)))</f>
        <v>0</v>
      </c>
      <c r="AR2179" s="21">
        <f>IF(AC2179="",0,IF(AC2179="Interdit",0,VLOOKUP(O2179,'CODE H VS CODE ICPE'!$A$2:$E$80,5,FALSE)))</f>
        <v>0</v>
      </c>
      <c r="AS2179" s="21">
        <f>IF(AD2179="",0,IF(AD2179="Interdit",0,VLOOKUP(P2179,'CODE H VS CODE ICPE'!$A$2:$E$80,5,FALSE)))</f>
        <v>0</v>
      </c>
      <c r="AT2179" s="21">
        <f>IF(AE2179="",0,IF(AE2179="Interdit",0,VLOOKUP(Q2179,'CODE H VS CODE ICPE'!$A$2:$E$80,5,FALSE)))</f>
        <v>0</v>
      </c>
      <c r="AU2179" s="21">
        <f>IF(AF2179="",0,IF(AF2179="Interdit",0,VLOOKUP(R2179,'CODE H VS CODE ICPE'!$A$2:$E$80,5,FALSE)))</f>
        <v>0</v>
      </c>
      <c r="AV2179" s="21">
        <f>IF(AG2179="",0,IF(AG2179="Interdit",0,VLOOKUP(S2179,'CODE H VS CODE ICPE'!$A$2:$E$80,5,FALSE)))</f>
        <v>0</v>
      </c>
      <c r="AW2179" s="20" t="str">
        <f t="shared" si="481"/>
        <v>$AI$2</v>
      </c>
      <c r="AX2179" s="26">
        <f t="shared" si="482"/>
        <v>99999.99</v>
      </c>
      <c r="AY2179" s="20" t="str">
        <f t="shared" si="483"/>
        <v>H302</v>
      </c>
      <c r="AZ2179" s="20">
        <f>IF(AY2179="","",IF(AY2179=0,"",VLOOKUP(AY2179,'CODE H VS CODE ICPE'!$A$1:$E$80,3,FALSE)))</f>
        <v>4511</v>
      </c>
    </row>
    <row r="2180" spans="1:52" ht="28.9" customHeight="1">
      <c r="A2180" s="23">
        <v>3355</v>
      </c>
      <c r="B2180" s="24" t="s">
        <v>4324</v>
      </c>
      <c r="C2180" s="25">
        <v>2</v>
      </c>
      <c r="D2180" s="24" t="s">
        <v>682</v>
      </c>
      <c r="E2180" s="24" t="s">
        <v>4325</v>
      </c>
      <c r="F2180" s="20" t="s">
        <v>42</v>
      </c>
      <c r="G2180" s="20" t="s">
        <v>86</v>
      </c>
      <c r="H2180" s="20"/>
      <c r="I2180" s="20"/>
      <c r="J2180" s="20"/>
      <c r="K2180" s="20"/>
      <c r="L2180" s="20"/>
      <c r="M2180" s="20"/>
      <c r="N2180" s="20"/>
      <c r="O2180" s="20"/>
      <c r="P2180" s="20"/>
      <c r="Q2180" s="20"/>
      <c r="R2180" s="20"/>
      <c r="S2180" s="20"/>
      <c r="T2180" s="20" t="str">
        <f>IFERROR(VLOOKUP(F2180,'CODE H VS CODE ICPE'!$A$2:$D$80,4,FALSE),"")</f>
        <v>Autorisé</v>
      </c>
      <c r="U2180" s="20" t="str">
        <f>IFERROR(VLOOKUP(G2180,'CODE H VS CODE ICPE'!$A$2:$D$80,4,FALSE),"")</f>
        <v>Autorisé</v>
      </c>
      <c r="V2180" s="20" t="str">
        <f>IFERROR(VLOOKUP(H2180,'CODE H VS CODE ICPE'!$A$2:$D$80,4,FALSE),"")</f>
        <v/>
      </c>
      <c r="W2180" s="20" t="str">
        <f>IFERROR(VLOOKUP(I2180,'CODE H VS CODE ICPE'!$A$2:$D$80,4,FALSE),"")</f>
        <v/>
      </c>
      <c r="X2180" s="20" t="str">
        <f>IFERROR(VLOOKUP(J2180,'CODE H VS CODE ICPE'!$A$2:$D$80,4,FALSE),"")</f>
        <v/>
      </c>
      <c r="Y2180" s="20" t="str">
        <f>IFERROR(VLOOKUP(K2180,'CODE H VS CODE ICPE'!$A$2:$D$80,4,FALSE),"")</f>
        <v/>
      </c>
      <c r="Z2180" s="20" t="str">
        <f>IFERROR(VLOOKUP(L2180,'CODE H VS CODE ICPE'!$A$2:$D$80,4,FALSE),"")</f>
        <v/>
      </c>
      <c r="AA2180" s="20" t="str">
        <f>IFERROR(VLOOKUP(M2180,'CODE H VS CODE ICPE'!$A$2:$D$80,4,FALSE),"")</f>
        <v/>
      </c>
      <c r="AB2180" s="20" t="str">
        <f>IFERROR(VLOOKUP(N2180,'CODE H VS CODE ICPE'!$A$2:$D$80,4,FALSE),"")</f>
        <v/>
      </c>
      <c r="AC2180" s="20" t="str">
        <f>IFERROR(VLOOKUP(O2180,'CODE H VS CODE ICPE'!$A$2:$D$80,4,FALSE),"")</f>
        <v/>
      </c>
      <c r="AD2180" s="20" t="str">
        <f>IFERROR(VLOOKUP(P2180,'CODE H VS CODE ICPE'!$A$2:$D$80,4,FALSE),"")</f>
        <v/>
      </c>
      <c r="AE2180" s="20" t="str">
        <f>IFERROR(VLOOKUP(Q2180,'CODE H VS CODE ICPE'!$A$2:$D$80,4,FALSE),"")</f>
        <v/>
      </c>
      <c r="AF2180" s="20" t="str">
        <f>IFERROR(VLOOKUP(R2180,'CODE H VS CODE ICPE'!$A$2:$D$80,4,FALSE),"")</f>
        <v/>
      </c>
      <c r="AG2180" s="20" t="str">
        <f>IFERROR(VLOOKUP(S2180,'CODE H VS CODE ICPE'!$A$2:$D$80,4,FALSE),"")</f>
        <v/>
      </c>
      <c r="AH2180" s="47" t="s">
        <v>4630</v>
      </c>
      <c r="AI2180" s="21">
        <f>IF(T2180="",0,IF(T2180="Interdit",0,VLOOKUP(F2180,'CODE H VS CODE ICPE'!$A$2:$E$80,5,FALSE)))</f>
        <v>99999.99</v>
      </c>
      <c r="AJ2180" s="21">
        <f>IF(U2180="",0,IF(U2180="Interdit",0,VLOOKUP(G2180,'CODE H VS CODE ICPE'!$A$2:$E$80,5,FALSE)))</f>
        <v>99999.99</v>
      </c>
      <c r="AK2180" s="21">
        <f>IF(V2180="",0,IF(V2180="Interdit",0,VLOOKUP(H2180,'CODE H VS CODE ICPE'!$A$2:$E$80,5,FALSE)))</f>
        <v>0</v>
      </c>
      <c r="AL2180" s="21">
        <f>IF(W2180="",0,IF(W2180="Interdit",0,VLOOKUP(I2180,'CODE H VS CODE ICPE'!$A$2:$E$80,5,FALSE)))</f>
        <v>0</v>
      </c>
      <c r="AM2180" s="21">
        <f>IF(X2180="",0,IF(X2180="Interdit",0,VLOOKUP(J2180,'CODE H VS CODE ICPE'!$A$2:$E$80,5,FALSE)))</f>
        <v>0</v>
      </c>
      <c r="AN2180" s="21">
        <f>IF(Y2180="",0,IF(Y2180="Interdit",0,VLOOKUP(K2180,'CODE H VS CODE ICPE'!$A$2:$E$80,5,FALSE)))</f>
        <v>0</v>
      </c>
      <c r="AO2180" s="21">
        <f>IF(Z2180="",0,IF(Z2180="Interdit",0,VLOOKUP(L2180,'CODE H VS CODE ICPE'!$A$2:$E$80,5,FALSE)))</f>
        <v>0</v>
      </c>
      <c r="AP2180" s="21">
        <f>IF(AA2180="",0,IF(AA2180="Interdit",0,VLOOKUP(M2180,'CODE H VS CODE ICPE'!$A$2:$E$80,5,FALSE)))</f>
        <v>0</v>
      </c>
      <c r="AQ2180" s="21">
        <f>IF(AB2180="",0,IF(AB2180="Interdit",0,VLOOKUP(N2180,'CODE H VS CODE ICPE'!$A$2:$E$80,5,FALSE)))</f>
        <v>0</v>
      </c>
      <c r="AR2180" s="21">
        <f>IF(AC2180="",0,IF(AC2180="Interdit",0,VLOOKUP(O2180,'CODE H VS CODE ICPE'!$A$2:$E$80,5,FALSE)))</f>
        <v>0</v>
      </c>
      <c r="AS2180" s="21">
        <f>IF(AD2180="",0,IF(AD2180="Interdit",0,VLOOKUP(P2180,'CODE H VS CODE ICPE'!$A$2:$E$80,5,FALSE)))</f>
        <v>0</v>
      </c>
      <c r="AT2180" s="21">
        <f>IF(AE2180="",0,IF(AE2180="Interdit",0,VLOOKUP(Q2180,'CODE H VS CODE ICPE'!$A$2:$E$80,5,FALSE)))</f>
        <v>0</v>
      </c>
      <c r="AU2180" s="21">
        <f>IF(AF2180="",0,IF(AF2180="Interdit",0,VLOOKUP(R2180,'CODE H VS CODE ICPE'!$A$2:$E$80,5,FALSE)))</f>
        <v>0</v>
      </c>
      <c r="AV2180" s="21">
        <f>IF(AG2180="",0,IF(AG2180="Interdit",0,VLOOKUP(S2180,'CODE H VS CODE ICPE'!$A$2:$E$80,5,FALSE)))</f>
        <v>0</v>
      </c>
      <c r="AW2180" s="20" t="str">
        <f t="shared" si="481"/>
        <v>$AI$2</v>
      </c>
      <c r="AX2180" s="26">
        <f t="shared" si="482"/>
        <v>99999.99</v>
      </c>
      <c r="AY2180" s="20" t="str">
        <f t="shared" si="483"/>
        <v>H226</v>
      </c>
      <c r="AZ2180" s="20">
        <f>IF(AY2180="","",IF(AY2180=0,"",VLOOKUP(AY2180,'CODE H VS CODE ICPE'!$A$1:$E$80,3,FALSE)))</f>
        <v>4331</v>
      </c>
    </row>
    <row r="2181" spans="1:52" ht="28.9" customHeight="1">
      <c r="A2181" s="33">
        <v>3364</v>
      </c>
      <c r="B2181" s="24" t="s">
        <v>4326</v>
      </c>
      <c r="C2181" s="25">
        <v>9</v>
      </c>
      <c r="D2181" s="24" t="s">
        <v>692</v>
      </c>
      <c r="E2181" s="24" t="s">
        <v>4327</v>
      </c>
      <c r="F2181" s="20" t="s">
        <v>86</v>
      </c>
      <c r="G2181" s="20"/>
      <c r="H2181" s="20"/>
      <c r="I2181" s="20"/>
      <c r="J2181" s="20"/>
      <c r="K2181" s="20"/>
      <c r="L2181" s="20"/>
      <c r="M2181" s="20"/>
      <c r="N2181" s="20"/>
      <c r="O2181" s="20"/>
      <c r="P2181" s="20"/>
      <c r="Q2181" s="20"/>
      <c r="R2181" s="20"/>
      <c r="S2181" s="20"/>
      <c r="T2181" s="20" t="str">
        <f>IFERROR(VLOOKUP(F2181,'CODE H VS CODE ICPE'!$A$2:$D$80,4,FALSE),"")</f>
        <v>Autorisé</v>
      </c>
      <c r="U2181" s="20" t="str">
        <f>IFERROR(VLOOKUP(G2181,'CODE H VS CODE ICPE'!$A$2:$D$80,4,FALSE),"")</f>
        <v/>
      </c>
      <c r="V2181" s="20" t="str">
        <f>IFERROR(VLOOKUP(H2181,'CODE H VS CODE ICPE'!$A$2:$D$80,4,FALSE),"")</f>
        <v/>
      </c>
      <c r="W2181" s="20" t="str">
        <f>IFERROR(VLOOKUP(I2181,'CODE H VS CODE ICPE'!$A$2:$D$80,4,FALSE),"")</f>
        <v/>
      </c>
      <c r="X2181" s="20" t="str">
        <f>IFERROR(VLOOKUP(J2181,'CODE H VS CODE ICPE'!$A$2:$D$80,4,FALSE),"")</f>
        <v/>
      </c>
      <c r="Y2181" s="20" t="str">
        <f>IFERROR(VLOOKUP(K2181,'CODE H VS CODE ICPE'!$A$2:$D$80,4,FALSE),"")</f>
        <v/>
      </c>
      <c r="Z2181" s="20" t="str">
        <f>IFERROR(VLOOKUP(L2181,'CODE H VS CODE ICPE'!$A$2:$D$80,4,FALSE),"")</f>
        <v/>
      </c>
      <c r="AA2181" s="20" t="str">
        <f>IFERROR(VLOOKUP(M2181,'CODE H VS CODE ICPE'!$A$2:$D$80,4,FALSE),"")</f>
        <v/>
      </c>
      <c r="AB2181" s="20" t="str">
        <f>IFERROR(VLOOKUP(N2181,'CODE H VS CODE ICPE'!$A$2:$D$80,4,FALSE),"")</f>
        <v/>
      </c>
      <c r="AC2181" s="20" t="str">
        <f>IFERROR(VLOOKUP(O2181,'CODE H VS CODE ICPE'!$A$2:$D$80,4,FALSE),"")</f>
        <v/>
      </c>
      <c r="AD2181" s="20" t="str">
        <f>IFERROR(VLOOKUP(P2181,'CODE H VS CODE ICPE'!$A$2:$D$80,4,FALSE),"")</f>
        <v/>
      </c>
      <c r="AE2181" s="20" t="str">
        <f>IFERROR(VLOOKUP(Q2181,'CODE H VS CODE ICPE'!$A$2:$D$80,4,FALSE),"")</f>
        <v/>
      </c>
      <c r="AF2181" s="20" t="str">
        <f>IFERROR(VLOOKUP(R2181,'CODE H VS CODE ICPE'!$A$2:$D$80,4,FALSE),"")</f>
        <v/>
      </c>
      <c r="AG2181" s="20" t="str">
        <f>IFERROR(VLOOKUP(S2181,'CODE H VS CODE ICPE'!$A$2:$D$80,4,FALSE),"")</f>
        <v/>
      </c>
      <c r="AH2181" s="47" t="s">
        <v>4630</v>
      </c>
      <c r="AI2181" s="21">
        <f>IF(T2181="",0,IF(T2181="Interdit",0,VLOOKUP(F2181,'CODE H VS CODE ICPE'!$A$2:$E$80,5,FALSE)))</f>
        <v>99999.99</v>
      </c>
      <c r="AJ2181" s="21">
        <f>IF(U2181="",0,IF(U2181="Interdit",0,VLOOKUP(G2181,'CODE H VS CODE ICPE'!$A$2:$E$80,5,FALSE)))</f>
        <v>0</v>
      </c>
      <c r="AK2181" s="21">
        <f>IF(V2181="",0,IF(V2181="Interdit",0,VLOOKUP(H2181,'CODE H VS CODE ICPE'!$A$2:$E$80,5,FALSE)))</f>
        <v>0</v>
      </c>
      <c r="AL2181" s="21">
        <f>IF(W2181="",0,IF(W2181="Interdit",0,VLOOKUP(I2181,'CODE H VS CODE ICPE'!$A$2:$E$80,5,FALSE)))</f>
        <v>0</v>
      </c>
      <c r="AM2181" s="21">
        <f>IF(X2181="",0,IF(X2181="Interdit",0,VLOOKUP(J2181,'CODE H VS CODE ICPE'!$A$2:$E$80,5,FALSE)))</f>
        <v>0</v>
      </c>
      <c r="AN2181" s="21">
        <f>IF(Y2181="",0,IF(Y2181="Interdit",0,VLOOKUP(K2181,'CODE H VS CODE ICPE'!$A$2:$E$80,5,FALSE)))</f>
        <v>0</v>
      </c>
      <c r="AO2181" s="21">
        <f>IF(Z2181="",0,IF(Z2181="Interdit",0,VLOOKUP(L2181,'CODE H VS CODE ICPE'!$A$2:$E$80,5,FALSE)))</f>
        <v>0</v>
      </c>
      <c r="AP2181" s="21">
        <f>IF(AA2181="",0,IF(AA2181="Interdit",0,VLOOKUP(M2181,'CODE H VS CODE ICPE'!$A$2:$E$80,5,FALSE)))</f>
        <v>0</v>
      </c>
      <c r="AQ2181" s="21">
        <f>IF(AB2181="",0,IF(AB2181="Interdit",0,VLOOKUP(N2181,'CODE H VS CODE ICPE'!$A$2:$E$80,5,FALSE)))</f>
        <v>0</v>
      </c>
      <c r="AR2181" s="21">
        <f>IF(AC2181="",0,IF(AC2181="Interdit",0,VLOOKUP(O2181,'CODE H VS CODE ICPE'!$A$2:$E$80,5,FALSE)))</f>
        <v>0</v>
      </c>
      <c r="AS2181" s="21">
        <f>IF(AD2181="",0,IF(AD2181="Interdit",0,VLOOKUP(P2181,'CODE H VS CODE ICPE'!$A$2:$E$80,5,FALSE)))</f>
        <v>0</v>
      </c>
      <c r="AT2181" s="21">
        <f>IF(AE2181="",0,IF(AE2181="Interdit",0,VLOOKUP(Q2181,'CODE H VS CODE ICPE'!$A$2:$E$80,5,FALSE)))</f>
        <v>0</v>
      </c>
      <c r="AU2181" s="21">
        <f>IF(AF2181="",0,IF(AF2181="Interdit",0,VLOOKUP(R2181,'CODE H VS CODE ICPE'!$A$2:$E$80,5,FALSE)))</f>
        <v>0</v>
      </c>
      <c r="AV2181" s="21">
        <f>IF(AG2181="",0,IF(AG2181="Interdit",0,VLOOKUP(S2181,'CODE H VS CODE ICPE'!$A$2:$E$80,5,FALSE)))</f>
        <v>0</v>
      </c>
      <c r="AW2181" s="20" t="str">
        <f t="shared" si="481"/>
        <v>$AI$2</v>
      </c>
      <c r="AX2181" s="26">
        <f t="shared" si="482"/>
        <v>99999.99</v>
      </c>
      <c r="AY2181" s="20" t="str">
        <f t="shared" si="483"/>
        <v>H302</v>
      </c>
      <c r="AZ2181" s="20">
        <f>IF(AY2181="","",IF(AY2181=0,"",VLOOKUP(AY2181,'CODE H VS CODE ICPE'!$A$1:$E$80,3,FALSE)))</f>
        <v>4511</v>
      </c>
    </row>
    <row r="2182" spans="1:52" ht="28.9" customHeight="1">
      <c r="A2182" s="33">
        <v>3365</v>
      </c>
      <c r="B2182" s="24" t="s">
        <v>4328</v>
      </c>
      <c r="C2182" s="25" t="s">
        <v>347</v>
      </c>
      <c r="D2182" s="24" t="s">
        <v>348</v>
      </c>
      <c r="E2182" s="24" t="s">
        <v>4329</v>
      </c>
      <c r="F2182" s="20" t="s">
        <v>86</v>
      </c>
      <c r="G2182" s="20"/>
      <c r="H2182" s="20"/>
      <c r="I2182" s="20"/>
      <c r="J2182" s="20"/>
      <c r="K2182" s="20"/>
      <c r="L2182" s="20"/>
      <c r="M2182" s="20"/>
      <c r="N2182" s="20"/>
      <c r="O2182" s="20"/>
      <c r="P2182" s="20"/>
      <c r="Q2182" s="20"/>
      <c r="R2182" s="20"/>
      <c r="S2182" s="20"/>
      <c r="T2182" s="20" t="str">
        <f>IFERROR(VLOOKUP(F2182,'CODE H VS CODE ICPE'!$A$2:$D$80,4,FALSE),"")</f>
        <v>Autorisé</v>
      </c>
      <c r="U2182" s="20" t="str">
        <f>IFERROR(VLOOKUP(G2182,'CODE H VS CODE ICPE'!$A$2:$D$80,4,FALSE),"")</f>
        <v/>
      </c>
      <c r="V2182" s="20" t="str">
        <f>IFERROR(VLOOKUP(H2182,'CODE H VS CODE ICPE'!$A$2:$D$80,4,FALSE),"")</f>
        <v/>
      </c>
      <c r="W2182" s="20" t="str">
        <f>IFERROR(VLOOKUP(I2182,'CODE H VS CODE ICPE'!$A$2:$D$80,4,FALSE),"")</f>
        <v/>
      </c>
      <c r="X2182" s="20" t="str">
        <f>IFERROR(VLOOKUP(J2182,'CODE H VS CODE ICPE'!$A$2:$D$80,4,FALSE),"")</f>
        <v/>
      </c>
      <c r="Y2182" s="20" t="str">
        <f>IFERROR(VLOOKUP(K2182,'CODE H VS CODE ICPE'!$A$2:$D$80,4,FALSE),"")</f>
        <v/>
      </c>
      <c r="Z2182" s="20" t="str">
        <f>IFERROR(VLOOKUP(L2182,'CODE H VS CODE ICPE'!$A$2:$D$80,4,FALSE),"")</f>
        <v/>
      </c>
      <c r="AA2182" s="20" t="str">
        <f>IFERROR(VLOOKUP(M2182,'CODE H VS CODE ICPE'!$A$2:$D$80,4,FALSE),"")</f>
        <v/>
      </c>
      <c r="AB2182" s="20" t="str">
        <f>IFERROR(VLOOKUP(N2182,'CODE H VS CODE ICPE'!$A$2:$D$80,4,FALSE),"")</f>
        <v/>
      </c>
      <c r="AC2182" s="20" t="str">
        <f>IFERROR(VLOOKUP(O2182,'CODE H VS CODE ICPE'!$A$2:$D$80,4,FALSE),"")</f>
        <v/>
      </c>
      <c r="AD2182" s="20" t="str">
        <f>IFERROR(VLOOKUP(P2182,'CODE H VS CODE ICPE'!$A$2:$D$80,4,FALSE),"")</f>
        <v/>
      </c>
      <c r="AE2182" s="20" t="str">
        <f>IFERROR(VLOOKUP(Q2182,'CODE H VS CODE ICPE'!$A$2:$D$80,4,FALSE),"")</f>
        <v/>
      </c>
      <c r="AF2182" s="20" t="str">
        <f>IFERROR(VLOOKUP(R2182,'CODE H VS CODE ICPE'!$A$2:$D$80,4,FALSE),"")</f>
        <v/>
      </c>
      <c r="AG2182" s="20" t="str">
        <f>IFERROR(VLOOKUP(S2182,'CODE H VS CODE ICPE'!$A$2:$D$80,4,FALSE),"")</f>
        <v/>
      </c>
      <c r="AH2182" s="48" t="s">
        <v>4628</v>
      </c>
      <c r="AI2182" s="21">
        <f>IF(T2182="",0,IF(T2182="Interdit",0,VLOOKUP(F2182,'CODE H VS CODE ICPE'!$A$2:$E$80,5,FALSE)))</f>
        <v>99999.99</v>
      </c>
      <c r="AJ2182" s="21">
        <f>IF(U2182="",0,IF(U2182="Interdit",0,VLOOKUP(G2182,'CODE H VS CODE ICPE'!$A$2:$E$80,5,FALSE)))</f>
        <v>0</v>
      </c>
      <c r="AK2182" s="21">
        <f>IF(V2182="",0,IF(V2182="Interdit",0,VLOOKUP(H2182,'CODE H VS CODE ICPE'!$A$2:$E$80,5,FALSE)))</f>
        <v>0</v>
      </c>
      <c r="AL2182" s="21">
        <f>IF(W2182="",0,IF(W2182="Interdit",0,VLOOKUP(I2182,'CODE H VS CODE ICPE'!$A$2:$E$80,5,FALSE)))</f>
        <v>0</v>
      </c>
      <c r="AM2182" s="21">
        <f>IF(X2182="",0,IF(X2182="Interdit",0,VLOOKUP(J2182,'CODE H VS CODE ICPE'!$A$2:$E$80,5,FALSE)))</f>
        <v>0</v>
      </c>
      <c r="AN2182" s="21">
        <f>IF(Y2182="",0,IF(Y2182="Interdit",0,VLOOKUP(K2182,'CODE H VS CODE ICPE'!$A$2:$E$80,5,FALSE)))</f>
        <v>0</v>
      </c>
      <c r="AO2182" s="21">
        <f>IF(Z2182="",0,IF(Z2182="Interdit",0,VLOOKUP(L2182,'CODE H VS CODE ICPE'!$A$2:$E$80,5,FALSE)))</f>
        <v>0</v>
      </c>
      <c r="AP2182" s="21">
        <f>IF(AA2182="",0,IF(AA2182="Interdit",0,VLOOKUP(M2182,'CODE H VS CODE ICPE'!$A$2:$E$80,5,FALSE)))</f>
        <v>0</v>
      </c>
      <c r="AQ2182" s="21">
        <f>IF(AB2182="",0,IF(AB2182="Interdit",0,VLOOKUP(N2182,'CODE H VS CODE ICPE'!$A$2:$E$80,5,FALSE)))</f>
        <v>0</v>
      </c>
      <c r="AR2182" s="21">
        <f>IF(AC2182="",0,IF(AC2182="Interdit",0,VLOOKUP(O2182,'CODE H VS CODE ICPE'!$A$2:$E$80,5,FALSE)))</f>
        <v>0</v>
      </c>
      <c r="AS2182" s="21">
        <f>IF(AD2182="",0,IF(AD2182="Interdit",0,VLOOKUP(P2182,'CODE H VS CODE ICPE'!$A$2:$E$80,5,FALSE)))</f>
        <v>0</v>
      </c>
      <c r="AT2182" s="21">
        <f>IF(AE2182="",0,IF(AE2182="Interdit",0,VLOOKUP(Q2182,'CODE H VS CODE ICPE'!$A$2:$E$80,5,FALSE)))</f>
        <v>0</v>
      </c>
      <c r="AU2182" s="21">
        <f>IF(AF2182="",0,IF(AF2182="Interdit",0,VLOOKUP(R2182,'CODE H VS CODE ICPE'!$A$2:$E$80,5,FALSE)))</f>
        <v>0</v>
      </c>
      <c r="AV2182" s="21">
        <f>IF(AG2182="",0,IF(AG2182="Interdit",0,VLOOKUP(S2182,'CODE H VS CODE ICPE'!$A$2:$E$80,5,FALSE)))</f>
        <v>0</v>
      </c>
      <c r="AW2182" s="20" t="str">
        <f t="shared" si="481"/>
        <v>$AI$2</v>
      </c>
      <c r="AX2182" s="26">
        <f t="shared" si="482"/>
        <v>99999.99</v>
      </c>
      <c r="AY2182" s="20" t="str">
        <f t="shared" si="483"/>
        <v>H302</v>
      </c>
      <c r="AZ2182" s="20">
        <f>IF(AY2182="","",IF(AY2182=0,"",VLOOKUP(AY2182,'CODE H VS CODE ICPE'!$A$1:$E$80,3,FALSE)))</f>
        <v>4511</v>
      </c>
    </row>
    <row r="2183" spans="1:52" ht="28.9" customHeight="1">
      <c r="A2183" s="33">
        <v>3366</v>
      </c>
      <c r="B2183" s="24" t="s">
        <v>4330</v>
      </c>
      <c r="C2183" s="25" t="s">
        <v>347</v>
      </c>
      <c r="D2183" s="24" t="s">
        <v>348</v>
      </c>
      <c r="E2183" s="24" t="s">
        <v>4331</v>
      </c>
      <c r="F2183" s="20" t="s">
        <v>86</v>
      </c>
      <c r="G2183" s="20"/>
      <c r="H2183" s="20"/>
      <c r="I2183" s="20"/>
      <c r="J2183" s="20"/>
      <c r="K2183" s="20"/>
      <c r="L2183" s="20"/>
      <c r="M2183" s="20"/>
      <c r="N2183" s="20"/>
      <c r="O2183" s="20"/>
      <c r="P2183" s="20"/>
      <c r="Q2183" s="20"/>
      <c r="R2183" s="20"/>
      <c r="S2183" s="20"/>
      <c r="T2183" s="20" t="str">
        <f>IFERROR(VLOOKUP(F2183,'CODE H VS CODE ICPE'!$A$2:$D$80,4,FALSE),"")</f>
        <v>Autorisé</v>
      </c>
      <c r="U2183" s="20" t="str">
        <f>IFERROR(VLOOKUP(G2183,'CODE H VS CODE ICPE'!$A$2:$D$80,4,FALSE),"")</f>
        <v/>
      </c>
      <c r="V2183" s="20" t="str">
        <f>IFERROR(VLOOKUP(H2183,'CODE H VS CODE ICPE'!$A$2:$D$80,4,FALSE),"")</f>
        <v/>
      </c>
      <c r="W2183" s="20" t="str">
        <f>IFERROR(VLOOKUP(I2183,'CODE H VS CODE ICPE'!$A$2:$D$80,4,FALSE),"")</f>
        <v/>
      </c>
      <c r="X2183" s="20" t="str">
        <f>IFERROR(VLOOKUP(J2183,'CODE H VS CODE ICPE'!$A$2:$D$80,4,FALSE),"")</f>
        <v/>
      </c>
      <c r="Y2183" s="20" t="str">
        <f>IFERROR(VLOOKUP(K2183,'CODE H VS CODE ICPE'!$A$2:$D$80,4,FALSE),"")</f>
        <v/>
      </c>
      <c r="Z2183" s="20" t="str">
        <f>IFERROR(VLOOKUP(L2183,'CODE H VS CODE ICPE'!$A$2:$D$80,4,FALSE),"")</f>
        <v/>
      </c>
      <c r="AA2183" s="20" t="str">
        <f>IFERROR(VLOOKUP(M2183,'CODE H VS CODE ICPE'!$A$2:$D$80,4,FALSE),"")</f>
        <v/>
      </c>
      <c r="AB2183" s="20" t="str">
        <f>IFERROR(VLOOKUP(N2183,'CODE H VS CODE ICPE'!$A$2:$D$80,4,FALSE),"")</f>
        <v/>
      </c>
      <c r="AC2183" s="20" t="str">
        <f>IFERROR(VLOOKUP(O2183,'CODE H VS CODE ICPE'!$A$2:$D$80,4,FALSE),"")</f>
        <v/>
      </c>
      <c r="AD2183" s="20" t="str">
        <f>IFERROR(VLOOKUP(P2183,'CODE H VS CODE ICPE'!$A$2:$D$80,4,FALSE),"")</f>
        <v/>
      </c>
      <c r="AE2183" s="20" t="str">
        <f>IFERROR(VLOOKUP(Q2183,'CODE H VS CODE ICPE'!$A$2:$D$80,4,FALSE),"")</f>
        <v/>
      </c>
      <c r="AF2183" s="20" t="str">
        <f>IFERROR(VLOOKUP(R2183,'CODE H VS CODE ICPE'!$A$2:$D$80,4,FALSE),"")</f>
        <v/>
      </c>
      <c r="AG2183" s="20" t="str">
        <f>IFERROR(VLOOKUP(S2183,'CODE H VS CODE ICPE'!$A$2:$D$80,4,FALSE),"")</f>
        <v/>
      </c>
      <c r="AH2183" s="48" t="s">
        <v>4628</v>
      </c>
      <c r="AI2183" s="21">
        <f>IF(T2183="",0,IF(T2183="Interdit",0,VLOOKUP(F2183,'CODE H VS CODE ICPE'!$A$2:$E$80,5,FALSE)))</f>
        <v>99999.99</v>
      </c>
      <c r="AJ2183" s="21">
        <f>IF(U2183="",0,IF(U2183="Interdit",0,VLOOKUP(G2183,'CODE H VS CODE ICPE'!$A$2:$E$80,5,FALSE)))</f>
        <v>0</v>
      </c>
      <c r="AK2183" s="21">
        <f>IF(V2183="",0,IF(V2183="Interdit",0,VLOOKUP(H2183,'CODE H VS CODE ICPE'!$A$2:$E$80,5,FALSE)))</f>
        <v>0</v>
      </c>
      <c r="AL2183" s="21">
        <f>IF(W2183="",0,IF(W2183="Interdit",0,VLOOKUP(I2183,'CODE H VS CODE ICPE'!$A$2:$E$80,5,FALSE)))</f>
        <v>0</v>
      </c>
      <c r="AM2183" s="21">
        <f>IF(X2183="",0,IF(X2183="Interdit",0,VLOOKUP(J2183,'CODE H VS CODE ICPE'!$A$2:$E$80,5,FALSE)))</f>
        <v>0</v>
      </c>
      <c r="AN2183" s="21">
        <f>IF(Y2183="",0,IF(Y2183="Interdit",0,VLOOKUP(K2183,'CODE H VS CODE ICPE'!$A$2:$E$80,5,FALSE)))</f>
        <v>0</v>
      </c>
      <c r="AO2183" s="21">
        <f>IF(Z2183="",0,IF(Z2183="Interdit",0,VLOOKUP(L2183,'CODE H VS CODE ICPE'!$A$2:$E$80,5,FALSE)))</f>
        <v>0</v>
      </c>
      <c r="AP2183" s="21">
        <f>IF(AA2183="",0,IF(AA2183="Interdit",0,VLOOKUP(M2183,'CODE H VS CODE ICPE'!$A$2:$E$80,5,FALSE)))</f>
        <v>0</v>
      </c>
      <c r="AQ2183" s="21">
        <f>IF(AB2183="",0,IF(AB2183="Interdit",0,VLOOKUP(N2183,'CODE H VS CODE ICPE'!$A$2:$E$80,5,FALSE)))</f>
        <v>0</v>
      </c>
      <c r="AR2183" s="21">
        <f>IF(AC2183="",0,IF(AC2183="Interdit",0,VLOOKUP(O2183,'CODE H VS CODE ICPE'!$A$2:$E$80,5,FALSE)))</f>
        <v>0</v>
      </c>
      <c r="AS2183" s="21">
        <f>IF(AD2183="",0,IF(AD2183="Interdit",0,VLOOKUP(P2183,'CODE H VS CODE ICPE'!$A$2:$E$80,5,FALSE)))</f>
        <v>0</v>
      </c>
      <c r="AT2183" s="21">
        <f>IF(AE2183="",0,IF(AE2183="Interdit",0,VLOOKUP(Q2183,'CODE H VS CODE ICPE'!$A$2:$E$80,5,FALSE)))</f>
        <v>0</v>
      </c>
      <c r="AU2183" s="21">
        <f>IF(AF2183="",0,IF(AF2183="Interdit",0,VLOOKUP(R2183,'CODE H VS CODE ICPE'!$A$2:$E$80,5,FALSE)))</f>
        <v>0</v>
      </c>
      <c r="AV2183" s="21">
        <f>IF(AG2183="",0,IF(AG2183="Interdit",0,VLOOKUP(S2183,'CODE H VS CODE ICPE'!$A$2:$E$80,5,FALSE)))</f>
        <v>0</v>
      </c>
      <c r="AW2183" s="20" t="str">
        <f t="shared" si="481"/>
        <v>$AI$2</v>
      </c>
      <c r="AX2183" s="26">
        <f t="shared" si="482"/>
        <v>99999.99</v>
      </c>
      <c r="AY2183" s="20" t="str">
        <f t="shared" si="483"/>
        <v>H302</v>
      </c>
      <c r="AZ2183" s="20">
        <f>IF(AY2183="","",IF(AY2183=0,"",VLOOKUP(AY2183,'CODE H VS CODE ICPE'!$A$1:$E$80,3,FALSE)))</f>
        <v>4511</v>
      </c>
    </row>
    <row r="2184" spans="1:52" ht="28.9" customHeight="1">
      <c r="A2184" s="23">
        <v>2966</v>
      </c>
      <c r="B2184" s="24" t="s">
        <v>2304</v>
      </c>
      <c r="C2184" s="25" t="s">
        <v>335</v>
      </c>
      <c r="D2184" s="24" t="s">
        <v>336</v>
      </c>
      <c r="E2184" s="24" t="s">
        <v>4332</v>
      </c>
      <c r="F2184" s="20" t="s">
        <v>96</v>
      </c>
      <c r="G2184" s="20" t="s">
        <v>110</v>
      </c>
      <c r="H2184" s="20"/>
      <c r="I2184" s="20"/>
      <c r="J2184" s="20"/>
      <c r="K2184" s="20"/>
      <c r="L2184" s="20"/>
      <c r="M2184" s="20"/>
      <c r="N2184" s="20"/>
      <c r="O2184" s="20"/>
      <c r="P2184" s="20"/>
      <c r="Q2184" s="20"/>
      <c r="R2184" s="20"/>
      <c r="S2184" s="20"/>
      <c r="T2184" s="20" t="str">
        <f>IFERROR(VLOOKUP(F2184,'CODE H VS CODE ICPE'!$A$2:$D$80,4,FALSE),"")</f>
        <v>Autorisé</v>
      </c>
      <c r="U2184" s="20" t="str">
        <f>IFERROR(VLOOKUP(G2184,'CODE H VS CODE ICPE'!$A$2:$D$80,4,FALSE),"")</f>
        <v>Interdit</v>
      </c>
      <c r="V2184" s="20" t="str">
        <f>IFERROR(VLOOKUP(H2184,'CODE H VS CODE ICPE'!$A$2:$D$80,4,FALSE),"")</f>
        <v/>
      </c>
      <c r="W2184" s="20" t="str">
        <f>IFERROR(VLOOKUP(I2184,'CODE H VS CODE ICPE'!$A$2:$D$80,4,FALSE),"")</f>
        <v/>
      </c>
      <c r="X2184" s="20" t="str">
        <f>IFERROR(VLOOKUP(J2184,'CODE H VS CODE ICPE'!$A$2:$D$80,4,FALSE),"")</f>
        <v/>
      </c>
      <c r="Y2184" s="20" t="str">
        <f>IFERROR(VLOOKUP(K2184,'CODE H VS CODE ICPE'!$A$2:$D$80,4,FALSE),"")</f>
        <v/>
      </c>
      <c r="Z2184" s="20" t="str">
        <f>IFERROR(VLOOKUP(L2184,'CODE H VS CODE ICPE'!$A$2:$D$80,4,FALSE),"")</f>
        <v/>
      </c>
      <c r="AA2184" s="20" t="str">
        <f>IFERROR(VLOOKUP(M2184,'CODE H VS CODE ICPE'!$A$2:$D$80,4,FALSE),"")</f>
        <v/>
      </c>
      <c r="AB2184" s="20" t="str">
        <f>IFERROR(VLOOKUP(N2184,'CODE H VS CODE ICPE'!$A$2:$D$80,4,FALSE),"")</f>
        <v/>
      </c>
      <c r="AC2184" s="20" t="str">
        <f>IFERROR(VLOOKUP(O2184,'CODE H VS CODE ICPE'!$A$2:$D$80,4,FALSE),"")</f>
        <v/>
      </c>
      <c r="AD2184" s="20" t="str">
        <f>IFERROR(VLOOKUP(P2184,'CODE H VS CODE ICPE'!$A$2:$D$80,4,FALSE),"")</f>
        <v/>
      </c>
      <c r="AE2184" s="20" t="str">
        <f>IFERROR(VLOOKUP(Q2184,'CODE H VS CODE ICPE'!$A$2:$D$80,4,FALSE),"")</f>
        <v/>
      </c>
      <c r="AF2184" s="20" t="str">
        <f>IFERROR(VLOOKUP(R2184,'CODE H VS CODE ICPE'!$A$2:$D$80,4,FALSE),"")</f>
        <v/>
      </c>
      <c r="AG2184" s="20" t="str">
        <f>IFERROR(VLOOKUP(S2184,'CODE H VS CODE ICPE'!$A$2:$D$80,4,FALSE),"")</f>
        <v/>
      </c>
      <c r="AH2184" s="48" t="s">
        <v>4628</v>
      </c>
      <c r="AI2184" s="21">
        <f>IF(T2184="",0,IF(T2184="Interdit",0,VLOOKUP(F2184,'CODE H VS CODE ICPE'!$A$2:$E$80,5,FALSE)))</f>
        <v>149999.99</v>
      </c>
      <c r="AJ2184" s="21">
        <f>IF(U2184="",0,IF(U2184="Interdit",0,VLOOKUP(G2184,'CODE H VS CODE ICPE'!$A$2:$E$80,5,FALSE)))</f>
        <v>0</v>
      </c>
      <c r="AK2184" s="21">
        <f>IF(V2184="",0,IF(V2184="Interdit",0,VLOOKUP(H2184,'CODE H VS CODE ICPE'!$A$2:$E$80,5,FALSE)))</f>
        <v>0</v>
      </c>
      <c r="AL2184" s="21">
        <f>IF(W2184="",0,IF(W2184="Interdit",0,VLOOKUP(I2184,'CODE H VS CODE ICPE'!$A$2:$E$80,5,FALSE)))</f>
        <v>0</v>
      </c>
      <c r="AM2184" s="21">
        <f>IF(X2184="",0,IF(X2184="Interdit",0,VLOOKUP(J2184,'CODE H VS CODE ICPE'!$A$2:$E$80,5,FALSE)))</f>
        <v>0</v>
      </c>
      <c r="AN2184" s="21">
        <f>IF(Y2184="",0,IF(Y2184="Interdit",0,VLOOKUP(K2184,'CODE H VS CODE ICPE'!$A$2:$E$80,5,FALSE)))</f>
        <v>0</v>
      </c>
      <c r="AO2184" s="21">
        <f>IF(Z2184="",0,IF(Z2184="Interdit",0,VLOOKUP(L2184,'CODE H VS CODE ICPE'!$A$2:$E$80,5,FALSE)))</f>
        <v>0</v>
      </c>
      <c r="AP2184" s="21">
        <f>IF(AA2184="",0,IF(AA2184="Interdit",0,VLOOKUP(M2184,'CODE H VS CODE ICPE'!$A$2:$E$80,5,FALSE)))</f>
        <v>0</v>
      </c>
      <c r="AQ2184" s="21">
        <f>IF(AB2184="",0,IF(AB2184="Interdit",0,VLOOKUP(N2184,'CODE H VS CODE ICPE'!$A$2:$E$80,5,FALSE)))</f>
        <v>0</v>
      </c>
      <c r="AR2184" s="21">
        <f>IF(AC2184="",0,IF(AC2184="Interdit",0,VLOOKUP(O2184,'CODE H VS CODE ICPE'!$A$2:$E$80,5,FALSE)))</f>
        <v>0</v>
      </c>
      <c r="AS2184" s="21">
        <f>IF(AD2184="",0,IF(AD2184="Interdit",0,VLOOKUP(P2184,'CODE H VS CODE ICPE'!$A$2:$E$80,5,FALSE)))</f>
        <v>0</v>
      </c>
      <c r="AT2184" s="21">
        <f>IF(AE2184="",0,IF(AE2184="Interdit",0,VLOOKUP(Q2184,'CODE H VS CODE ICPE'!$A$2:$E$80,5,FALSE)))</f>
        <v>0</v>
      </c>
      <c r="AU2184" s="21">
        <f>IF(AF2184="",0,IF(AF2184="Interdit",0,VLOOKUP(R2184,'CODE H VS CODE ICPE'!$A$2:$E$80,5,FALSE)))</f>
        <v>0</v>
      </c>
      <c r="AV2184" s="21">
        <f>IF(AG2184="",0,IF(AG2184="Interdit",0,VLOOKUP(S2184,'CODE H VS CODE ICPE'!$A$2:$E$80,5,FALSE)))</f>
        <v>0</v>
      </c>
      <c r="AW2184" s="20" t="str">
        <f t="shared" ref="AW2184:AW2185" si="484">ADDRESS(2,MATCH(MAX(AI2184:AV2184),AI2184:AV2184,0)+COLUMN(AI2184)-1)</f>
        <v>$AI$2</v>
      </c>
      <c r="AX2184" s="26">
        <f t="shared" ref="AX2184:AX2185" si="485">IF(AH2184="Interdit","",IF(AW2184="$AI$2",AI2184,IF(AW2184="$AJ$2",AJ2184,IF(AW2184="$AK$2",AK2184,IF(AW2184="$AL$2",AL2184,IF(AW2184="$AM$2",AM2184,IF(AW2184="$AN$2",AN2184,IF(AW2184="$AO$2",AO2184,IF(AW2184="$AP$2",AP2184,IF(AW2184="$AQ$2",AQ2184,IF(AW2184="$AR$2",AR2184,IF(AW2184="$AS$2",AS2184,IF(AW2184="$AT$2",AT2184,IF(AW2184="$AU$2",AU2184,IF(AW2184="$AV$2",AV2184,"")))))))))))))))</f>
        <v>149999.99</v>
      </c>
      <c r="AY2184" s="20" t="str">
        <f t="shared" ref="AY2184:AY2185" si="486">IF(AX2184="","",IF(AW2184="$AI$2",F2184,IF(AW2184="$AJ$2",G2184,IF(AW2184="$AK$2",H2184,IF(AW2184="$AL$2",I2184,IF(AW2184="$AM$2",J2184,IF(AW2184="$AN$2",K2184,IF(AW2184="$AO$2",L2184,IF(AW2184="$AP$2",M2184,IF(AW2184="$AQ$2",N2184,IF(AW2184="$AR$2",O2184,IF(AW2184="$AS$2",P2184,IF(AW2184="$AT$2",Q2184,IF(AW2184="$AU$2",R2184,IF(AW2184="$AV$2",S2184,"")))))))))))))))</f>
        <v>H314</v>
      </c>
      <c r="AZ2184" s="20">
        <f>IF(AY2184="","",IF(AY2184=0,"",VLOOKUP(AY2184,'CODE H VS CODE ICPE'!$A$1:$E$80,3,FALSE)))</f>
        <v>4320</v>
      </c>
    </row>
    <row r="2185" spans="1:52" ht="28.9" customHeight="1">
      <c r="A2185" s="23">
        <v>2968</v>
      </c>
      <c r="B2185" s="24" t="s">
        <v>4333</v>
      </c>
      <c r="C2185" s="25" t="s">
        <v>499</v>
      </c>
      <c r="D2185" s="24" t="s">
        <v>506</v>
      </c>
      <c r="E2185" s="24" t="s">
        <v>4334</v>
      </c>
      <c r="F2185" s="20" t="s">
        <v>126</v>
      </c>
      <c r="G2185" s="20"/>
      <c r="H2185" s="20"/>
      <c r="I2185" s="20"/>
      <c r="J2185" s="20"/>
      <c r="K2185" s="20"/>
      <c r="L2185" s="20"/>
      <c r="M2185" s="20"/>
      <c r="N2185" s="20"/>
      <c r="O2185" s="20"/>
      <c r="P2185" s="20"/>
      <c r="Q2185" s="20"/>
      <c r="R2185" s="20"/>
      <c r="S2185" s="20"/>
      <c r="T2185" s="20" t="str">
        <f>IFERROR(VLOOKUP(F2185,'CODE H VS CODE ICPE'!$A$2:$D$80,4,FALSE),"")</f>
        <v>Demande d'autorisation</v>
      </c>
      <c r="U2185" s="20" t="str">
        <f>IFERROR(VLOOKUP(G2185,'CODE H VS CODE ICPE'!$A$2:$D$80,4,FALSE),"")</f>
        <v/>
      </c>
      <c r="V2185" s="20" t="str">
        <f>IFERROR(VLOOKUP(H2185,'CODE H VS CODE ICPE'!$A$2:$D$80,4,FALSE),"")</f>
        <v/>
      </c>
      <c r="W2185" s="20" t="str">
        <f>IFERROR(VLOOKUP(I2185,'CODE H VS CODE ICPE'!$A$2:$D$80,4,FALSE),"")</f>
        <v/>
      </c>
      <c r="X2185" s="20" t="str">
        <f>IFERROR(VLOOKUP(J2185,'CODE H VS CODE ICPE'!$A$2:$D$80,4,FALSE),"")</f>
        <v/>
      </c>
      <c r="Y2185" s="20" t="str">
        <f>IFERROR(VLOOKUP(K2185,'CODE H VS CODE ICPE'!$A$2:$D$80,4,FALSE),"")</f>
        <v/>
      </c>
      <c r="Z2185" s="20" t="str">
        <f>IFERROR(VLOOKUP(L2185,'CODE H VS CODE ICPE'!$A$2:$D$80,4,FALSE),"")</f>
        <v/>
      </c>
      <c r="AA2185" s="20" t="str">
        <f>IFERROR(VLOOKUP(M2185,'CODE H VS CODE ICPE'!$A$2:$D$80,4,FALSE),"")</f>
        <v/>
      </c>
      <c r="AB2185" s="20" t="str">
        <f>IFERROR(VLOOKUP(N2185,'CODE H VS CODE ICPE'!$A$2:$D$80,4,FALSE),"")</f>
        <v/>
      </c>
      <c r="AC2185" s="20" t="str">
        <f>IFERROR(VLOOKUP(O2185,'CODE H VS CODE ICPE'!$A$2:$D$80,4,FALSE),"")</f>
        <v/>
      </c>
      <c r="AD2185" s="20" t="str">
        <f>IFERROR(VLOOKUP(P2185,'CODE H VS CODE ICPE'!$A$2:$D$80,4,FALSE),"")</f>
        <v/>
      </c>
      <c r="AE2185" s="20" t="str">
        <f>IFERROR(VLOOKUP(Q2185,'CODE H VS CODE ICPE'!$A$2:$D$80,4,FALSE),"")</f>
        <v/>
      </c>
      <c r="AF2185" s="20" t="str">
        <f>IFERROR(VLOOKUP(R2185,'CODE H VS CODE ICPE'!$A$2:$D$80,4,FALSE),"")</f>
        <v/>
      </c>
      <c r="AG2185" s="20" t="str">
        <f>IFERROR(VLOOKUP(S2185,'CODE H VS CODE ICPE'!$A$2:$D$80,4,FALSE),"")</f>
        <v/>
      </c>
      <c r="AH2185" s="47" t="str">
        <f>IF(COUNTIF(T2185:AG2185, "Rejected") &gt; 0, "Rejected", IF(COUNTIF(T2185:AG2185, "Under request") &gt; 0, "Under request", "Accepted"))</f>
        <v>Accepted</v>
      </c>
      <c r="AI2185" s="21">
        <f>IF(T2185="",0,IF(T2185="Interdit",0,VLOOKUP(F2185,'CODE H VS CODE ICPE'!$A$2:$E$80,5,FALSE)))</f>
        <v>19999.990000000002</v>
      </c>
      <c r="AJ2185" s="21">
        <f>IF(U2185="",0,IF(U2185="Interdit",0,VLOOKUP(G2185,'CODE H VS CODE ICPE'!$A$2:$E$80,5,FALSE)))</f>
        <v>0</v>
      </c>
      <c r="AK2185" s="21">
        <f>IF(V2185="",0,IF(V2185="Interdit",0,VLOOKUP(H2185,'CODE H VS CODE ICPE'!$A$2:$E$80,5,FALSE)))</f>
        <v>0</v>
      </c>
      <c r="AL2185" s="21">
        <f>IF(W2185="",0,IF(W2185="Interdit",0,VLOOKUP(I2185,'CODE H VS CODE ICPE'!$A$2:$E$80,5,FALSE)))</f>
        <v>0</v>
      </c>
      <c r="AM2185" s="21">
        <f>IF(X2185="",0,IF(X2185="Interdit",0,VLOOKUP(J2185,'CODE H VS CODE ICPE'!$A$2:$E$80,5,FALSE)))</f>
        <v>0</v>
      </c>
      <c r="AN2185" s="21">
        <f>IF(Y2185="",0,IF(Y2185="Interdit",0,VLOOKUP(K2185,'CODE H VS CODE ICPE'!$A$2:$E$80,5,FALSE)))</f>
        <v>0</v>
      </c>
      <c r="AO2185" s="21">
        <f>IF(Z2185="",0,IF(Z2185="Interdit",0,VLOOKUP(L2185,'CODE H VS CODE ICPE'!$A$2:$E$80,5,FALSE)))</f>
        <v>0</v>
      </c>
      <c r="AP2185" s="21">
        <f>IF(AA2185="",0,IF(AA2185="Interdit",0,VLOOKUP(M2185,'CODE H VS CODE ICPE'!$A$2:$E$80,5,FALSE)))</f>
        <v>0</v>
      </c>
      <c r="AQ2185" s="21">
        <f>IF(AB2185="",0,IF(AB2185="Interdit",0,VLOOKUP(N2185,'CODE H VS CODE ICPE'!$A$2:$E$80,5,FALSE)))</f>
        <v>0</v>
      </c>
      <c r="AR2185" s="21">
        <f>IF(AC2185="",0,IF(AC2185="Interdit",0,VLOOKUP(O2185,'CODE H VS CODE ICPE'!$A$2:$E$80,5,FALSE)))</f>
        <v>0</v>
      </c>
      <c r="AS2185" s="21">
        <f>IF(AD2185="",0,IF(AD2185="Interdit",0,VLOOKUP(P2185,'CODE H VS CODE ICPE'!$A$2:$E$80,5,FALSE)))</f>
        <v>0</v>
      </c>
      <c r="AT2185" s="21">
        <f>IF(AE2185="",0,IF(AE2185="Interdit",0,VLOOKUP(Q2185,'CODE H VS CODE ICPE'!$A$2:$E$80,5,FALSE)))</f>
        <v>0</v>
      </c>
      <c r="AU2185" s="21">
        <f>IF(AF2185="",0,IF(AF2185="Interdit",0,VLOOKUP(R2185,'CODE H VS CODE ICPE'!$A$2:$E$80,5,FALSE)))</f>
        <v>0</v>
      </c>
      <c r="AV2185" s="21">
        <f>IF(AG2185="",0,IF(AG2185="Interdit",0,VLOOKUP(S2185,'CODE H VS CODE ICPE'!$A$2:$E$80,5,FALSE)))</f>
        <v>0</v>
      </c>
      <c r="AW2185" s="20" t="str">
        <f t="shared" si="484"/>
        <v>$AI$2</v>
      </c>
      <c r="AX2185" s="26">
        <f t="shared" si="485"/>
        <v>19999.990000000002</v>
      </c>
      <c r="AY2185" s="20" t="str">
        <f t="shared" si="486"/>
        <v>H351</v>
      </c>
      <c r="AZ2185" s="20">
        <f>IF(AY2185="","",IF(AY2185=0,"",VLOOKUP(AY2185,'CODE H VS CODE ICPE'!$A$1:$E$80,3,FALSE)))</f>
        <v>4510</v>
      </c>
    </row>
    <row r="2186" spans="1:52" ht="28.9" customHeight="1">
      <c r="A2186" s="33">
        <v>3367</v>
      </c>
      <c r="B2186" s="24" t="s">
        <v>4335</v>
      </c>
      <c r="C2186" s="25" t="s">
        <v>347</v>
      </c>
      <c r="D2186" s="24" t="s">
        <v>348</v>
      </c>
      <c r="E2186" s="24" t="s">
        <v>4336</v>
      </c>
      <c r="F2186" s="20" t="s">
        <v>86</v>
      </c>
      <c r="G2186" s="20"/>
      <c r="H2186" s="20"/>
      <c r="I2186" s="20"/>
      <c r="J2186" s="20"/>
      <c r="K2186" s="20"/>
      <c r="L2186" s="20"/>
      <c r="M2186" s="20"/>
      <c r="N2186" s="20"/>
      <c r="O2186" s="20"/>
      <c r="P2186" s="20"/>
      <c r="Q2186" s="20"/>
      <c r="R2186" s="20"/>
      <c r="S2186" s="20"/>
      <c r="T2186" s="20" t="str">
        <f>IFERROR(VLOOKUP(F2186,'CODE H VS CODE ICPE'!$A$2:$D$80,4,FALSE),"")</f>
        <v>Autorisé</v>
      </c>
      <c r="U2186" s="20" t="str">
        <f>IFERROR(VLOOKUP(G2186,'CODE H VS CODE ICPE'!$A$2:$D$80,4,FALSE),"")</f>
        <v/>
      </c>
      <c r="V2186" s="20" t="str">
        <f>IFERROR(VLOOKUP(H2186,'CODE H VS CODE ICPE'!$A$2:$D$80,4,FALSE),"")</f>
        <v/>
      </c>
      <c r="W2186" s="20" t="str">
        <f>IFERROR(VLOOKUP(I2186,'CODE H VS CODE ICPE'!$A$2:$D$80,4,FALSE),"")</f>
        <v/>
      </c>
      <c r="X2186" s="20" t="str">
        <f>IFERROR(VLOOKUP(J2186,'CODE H VS CODE ICPE'!$A$2:$D$80,4,FALSE),"")</f>
        <v/>
      </c>
      <c r="Y2186" s="20" t="str">
        <f>IFERROR(VLOOKUP(K2186,'CODE H VS CODE ICPE'!$A$2:$D$80,4,FALSE),"")</f>
        <v/>
      </c>
      <c r="Z2186" s="20" t="str">
        <f>IFERROR(VLOOKUP(L2186,'CODE H VS CODE ICPE'!$A$2:$D$80,4,FALSE),"")</f>
        <v/>
      </c>
      <c r="AA2186" s="20" t="str">
        <f>IFERROR(VLOOKUP(M2186,'CODE H VS CODE ICPE'!$A$2:$D$80,4,FALSE),"")</f>
        <v/>
      </c>
      <c r="AB2186" s="20" t="str">
        <f>IFERROR(VLOOKUP(N2186,'CODE H VS CODE ICPE'!$A$2:$D$80,4,FALSE),"")</f>
        <v/>
      </c>
      <c r="AC2186" s="20" t="str">
        <f>IFERROR(VLOOKUP(O2186,'CODE H VS CODE ICPE'!$A$2:$D$80,4,FALSE),"")</f>
        <v/>
      </c>
      <c r="AD2186" s="20" t="str">
        <f>IFERROR(VLOOKUP(P2186,'CODE H VS CODE ICPE'!$A$2:$D$80,4,FALSE),"")</f>
        <v/>
      </c>
      <c r="AE2186" s="20" t="str">
        <f>IFERROR(VLOOKUP(Q2186,'CODE H VS CODE ICPE'!$A$2:$D$80,4,FALSE),"")</f>
        <v/>
      </c>
      <c r="AF2186" s="20" t="str">
        <f>IFERROR(VLOOKUP(R2186,'CODE H VS CODE ICPE'!$A$2:$D$80,4,FALSE),"")</f>
        <v/>
      </c>
      <c r="AG2186" s="20" t="str">
        <f>IFERROR(VLOOKUP(S2186,'CODE H VS CODE ICPE'!$A$2:$D$80,4,FALSE),"")</f>
        <v/>
      </c>
      <c r="AH2186" s="48" t="s">
        <v>4628</v>
      </c>
      <c r="AI2186" s="21">
        <f>IF(T2186="",0,IF(T2186="Interdit",0,VLOOKUP(F2186,'CODE H VS CODE ICPE'!$A$2:$E$80,5,FALSE)))</f>
        <v>99999.99</v>
      </c>
      <c r="AJ2186" s="21">
        <f>IF(U2186="",0,IF(U2186="Interdit",0,VLOOKUP(G2186,'CODE H VS CODE ICPE'!$A$2:$E$80,5,FALSE)))</f>
        <v>0</v>
      </c>
      <c r="AK2186" s="21">
        <f>IF(V2186="",0,IF(V2186="Interdit",0,VLOOKUP(H2186,'CODE H VS CODE ICPE'!$A$2:$E$80,5,FALSE)))</f>
        <v>0</v>
      </c>
      <c r="AL2186" s="21">
        <f>IF(W2186="",0,IF(W2186="Interdit",0,VLOOKUP(I2186,'CODE H VS CODE ICPE'!$A$2:$E$80,5,FALSE)))</f>
        <v>0</v>
      </c>
      <c r="AM2186" s="21">
        <f>IF(X2186="",0,IF(X2186="Interdit",0,VLOOKUP(J2186,'CODE H VS CODE ICPE'!$A$2:$E$80,5,FALSE)))</f>
        <v>0</v>
      </c>
      <c r="AN2186" s="21">
        <f>IF(Y2186="",0,IF(Y2186="Interdit",0,VLOOKUP(K2186,'CODE H VS CODE ICPE'!$A$2:$E$80,5,FALSE)))</f>
        <v>0</v>
      </c>
      <c r="AO2186" s="21">
        <f>IF(Z2186="",0,IF(Z2186="Interdit",0,VLOOKUP(L2186,'CODE H VS CODE ICPE'!$A$2:$E$80,5,FALSE)))</f>
        <v>0</v>
      </c>
      <c r="AP2186" s="21">
        <f>IF(AA2186="",0,IF(AA2186="Interdit",0,VLOOKUP(M2186,'CODE H VS CODE ICPE'!$A$2:$E$80,5,FALSE)))</f>
        <v>0</v>
      </c>
      <c r="AQ2186" s="21">
        <f>IF(AB2186="",0,IF(AB2186="Interdit",0,VLOOKUP(N2186,'CODE H VS CODE ICPE'!$A$2:$E$80,5,FALSE)))</f>
        <v>0</v>
      </c>
      <c r="AR2186" s="21">
        <f>IF(AC2186="",0,IF(AC2186="Interdit",0,VLOOKUP(O2186,'CODE H VS CODE ICPE'!$A$2:$E$80,5,FALSE)))</f>
        <v>0</v>
      </c>
      <c r="AS2186" s="21">
        <f>IF(AD2186="",0,IF(AD2186="Interdit",0,VLOOKUP(P2186,'CODE H VS CODE ICPE'!$A$2:$E$80,5,FALSE)))</f>
        <v>0</v>
      </c>
      <c r="AT2186" s="21">
        <f>IF(AE2186="",0,IF(AE2186="Interdit",0,VLOOKUP(Q2186,'CODE H VS CODE ICPE'!$A$2:$E$80,5,FALSE)))</f>
        <v>0</v>
      </c>
      <c r="AU2186" s="21">
        <f>IF(AF2186="",0,IF(AF2186="Interdit",0,VLOOKUP(R2186,'CODE H VS CODE ICPE'!$A$2:$E$80,5,FALSE)))</f>
        <v>0</v>
      </c>
      <c r="AV2186" s="21">
        <f>IF(AG2186="",0,IF(AG2186="Interdit",0,VLOOKUP(S2186,'CODE H VS CODE ICPE'!$A$2:$E$80,5,FALSE)))</f>
        <v>0</v>
      </c>
      <c r="AW2186" s="20" t="str">
        <f>ADDRESS(2,MATCH(MAX(AI2186:AV2186),AI2186:AV2186,0)+COLUMN(AI2186)-1)</f>
        <v>$AI$2</v>
      </c>
      <c r="AX2186" s="26">
        <f>IF(AH2186="Interdit","",IF(AW2186="$AI$2",AI2186,IF(AW2186="$AJ$2",AJ2186,IF(AW2186="$AK$2",AK2186,IF(AW2186="$AL$2",AL2186,IF(AW2186="$AM$2",AM2186,IF(AW2186="$AN$2",AN2186,IF(AW2186="$AO$2",AO2186,IF(AW2186="$AP$2",AP2186,IF(AW2186="$AQ$2",AQ2186,IF(AW2186="$AR$2",AR2186,IF(AW2186="$AS$2",AS2186,IF(AW2186="$AT$2",AT2186,IF(AW2186="$AU$2",AU2186,IF(AW2186="$AV$2",AV2186,"")))))))))))))))</f>
        <v>99999.99</v>
      </c>
      <c r="AY2186" s="20" t="str">
        <f>IF(AX2186="","",IF(AW2186="$AI$2",F2186,IF(AW2186="$AJ$2",G2186,IF(AW2186="$AK$2",H2186,IF(AW2186="$AL$2",I2186,IF(AW2186="$AM$2",J2186,IF(AW2186="$AN$2",K2186,IF(AW2186="$AO$2",L2186,IF(AW2186="$AP$2",M2186,IF(AW2186="$AQ$2",N2186,IF(AW2186="$AR$2",O2186,IF(AW2186="$AS$2",P2186,IF(AW2186="$AT$2",Q2186,IF(AW2186="$AU$2",R2186,IF(AW2186="$AV$2",S2186,"")))))))))))))))</f>
        <v>H302</v>
      </c>
      <c r="AZ2186" s="20">
        <f>IF(AY2186="","",IF(AY2186=0,"",VLOOKUP(AY2186,'CODE H VS CODE ICPE'!$A$1:$E$80,3,FALSE)))</f>
        <v>4511</v>
      </c>
    </row>
    <row r="2187" spans="1:52" ht="28.9" customHeight="1">
      <c r="A2187" s="33">
        <v>3368</v>
      </c>
      <c r="B2187" s="24" t="s">
        <v>4337</v>
      </c>
      <c r="C2187" s="25" t="s">
        <v>347</v>
      </c>
      <c r="D2187" s="24" t="s">
        <v>348</v>
      </c>
      <c r="E2187" s="24" t="s">
        <v>4338</v>
      </c>
      <c r="F2187" s="20" t="s">
        <v>86</v>
      </c>
      <c r="G2187" s="20"/>
      <c r="H2187" s="20"/>
      <c r="I2187" s="20"/>
      <c r="J2187" s="20"/>
      <c r="K2187" s="20"/>
      <c r="L2187" s="20"/>
      <c r="M2187" s="20"/>
      <c r="N2187" s="20"/>
      <c r="O2187" s="20"/>
      <c r="P2187" s="20"/>
      <c r="Q2187" s="20"/>
      <c r="R2187" s="20"/>
      <c r="S2187" s="20"/>
      <c r="T2187" s="20" t="str">
        <f>IFERROR(VLOOKUP(F2187,'CODE H VS CODE ICPE'!$A$2:$D$80,4,FALSE),"")</f>
        <v>Autorisé</v>
      </c>
      <c r="U2187" s="20" t="str">
        <f>IFERROR(VLOOKUP(G2187,'CODE H VS CODE ICPE'!$A$2:$D$80,4,FALSE),"")</f>
        <v/>
      </c>
      <c r="V2187" s="20" t="str">
        <f>IFERROR(VLOOKUP(H2187,'CODE H VS CODE ICPE'!$A$2:$D$80,4,FALSE),"")</f>
        <v/>
      </c>
      <c r="W2187" s="20" t="str">
        <f>IFERROR(VLOOKUP(I2187,'CODE H VS CODE ICPE'!$A$2:$D$80,4,FALSE),"")</f>
        <v/>
      </c>
      <c r="X2187" s="20" t="str">
        <f>IFERROR(VLOOKUP(J2187,'CODE H VS CODE ICPE'!$A$2:$D$80,4,FALSE),"")</f>
        <v/>
      </c>
      <c r="Y2187" s="20" t="str">
        <f>IFERROR(VLOOKUP(K2187,'CODE H VS CODE ICPE'!$A$2:$D$80,4,FALSE),"")</f>
        <v/>
      </c>
      <c r="Z2187" s="20" t="str">
        <f>IFERROR(VLOOKUP(L2187,'CODE H VS CODE ICPE'!$A$2:$D$80,4,FALSE),"")</f>
        <v/>
      </c>
      <c r="AA2187" s="20" t="str">
        <f>IFERROR(VLOOKUP(M2187,'CODE H VS CODE ICPE'!$A$2:$D$80,4,FALSE),"")</f>
        <v/>
      </c>
      <c r="AB2187" s="20" t="str">
        <f>IFERROR(VLOOKUP(N2187,'CODE H VS CODE ICPE'!$A$2:$D$80,4,FALSE),"")</f>
        <v/>
      </c>
      <c r="AC2187" s="20" t="str">
        <f>IFERROR(VLOOKUP(O2187,'CODE H VS CODE ICPE'!$A$2:$D$80,4,FALSE),"")</f>
        <v/>
      </c>
      <c r="AD2187" s="20" t="str">
        <f>IFERROR(VLOOKUP(P2187,'CODE H VS CODE ICPE'!$A$2:$D$80,4,FALSE),"")</f>
        <v/>
      </c>
      <c r="AE2187" s="20" t="str">
        <f>IFERROR(VLOOKUP(Q2187,'CODE H VS CODE ICPE'!$A$2:$D$80,4,FALSE),"")</f>
        <v/>
      </c>
      <c r="AF2187" s="20" t="str">
        <f>IFERROR(VLOOKUP(R2187,'CODE H VS CODE ICPE'!$A$2:$D$80,4,FALSE),"")</f>
        <v/>
      </c>
      <c r="AG2187" s="20" t="str">
        <f>IFERROR(VLOOKUP(S2187,'CODE H VS CODE ICPE'!$A$2:$D$80,4,FALSE),"")</f>
        <v/>
      </c>
      <c r="AH2187" s="48" t="s">
        <v>4628</v>
      </c>
      <c r="AI2187" s="21">
        <f>IF(T2187="",0,IF(T2187="Interdit",0,VLOOKUP(F2187,'CODE H VS CODE ICPE'!$A$2:$E$80,5,FALSE)))</f>
        <v>99999.99</v>
      </c>
      <c r="AJ2187" s="21">
        <f>IF(U2187="",0,IF(U2187="Interdit",0,VLOOKUP(G2187,'CODE H VS CODE ICPE'!$A$2:$E$80,5,FALSE)))</f>
        <v>0</v>
      </c>
      <c r="AK2187" s="21">
        <f>IF(V2187="",0,IF(V2187="Interdit",0,VLOOKUP(H2187,'CODE H VS CODE ICPE'!$A$2:$E$80,5,FALSE)))</f>
        <v>0</v>
      </c>
      <c r="AL2187" s="21">
        <f>IF(W2187="",0,IF(W2187="Interdit",0,VLOOKUP(I2187,'CODE H VS CODE ICPE'!$A$2:$E$80,5,FALSE)))</f>
        <v>0</v>
      </c>
      <c r="AM2187" s="21">
        <f>IF(X2187="",0,IF(X2187="Interdit",0,VLOOKUP(J2187,'CODE H VS CODE ICPE'!$A$2:$E$80,5,FALSE)))</f>
        <v>0</v>
      </c>
      <c r="AN2187" s="21">
        <f>IF(Y2187="",0,IF(Y2187="Interdit",0,VLOOKUP(K2187,'CODE H VS CODE ICPE'!$A$2:$E$80,5,FALSE)))</f>
        <v>0</v>
      </c>
      <c r="AO2187" s="21">
        <f>IF(Z2187="",0,IF(Z2187="Interdit",0,VLOOKUP(L2187,'CODE H VS CODE ICPE'!$A$2:$E$80,5,FALSE)))</f>
        <v>0</v>
      </c>
      <c r="AP2187" s="21">
        <f>IF(AA2187="",0,IF(AA2187="Interdit",0,VLOOKUP(M2187,'CODE H VS CODE ICPE'!$A$2:$E$80,5,FALSE)))</f>
        <v>0</v>
      </c>
      <c r="AQ2187" s="21">
        <f>IF(AB2187="",0,IF(AB2187="Interdit",0,VLOOKUP(N2187,'CODE H VS CODE ICPE'!$A$2:$E$80,5,FALSE)))</f>
        <v>0</v>
      </c>
      <c r="AR2187" s="21">
        <f>IF(AC2187="",0,IF(AC2187="Interdit",0,VLOOKUP(O2187,'CODE H VS CODE ICPE'!$A$2:$E$80,5,FALSE)))</f>
        <v>0</v>
      </c>
      <c r="AS2187" s="21">
        <f>IF(AD2187="",0,IF(AD2187="Interdit",0,VLOOKUP(P2187,'CODE H VS CODE ICPE'!$A$2:$E$80,5,FALSE)))</f>
        <v>0</v>
      </c>
      <c r="AT2187" s="21">
        <f>IF(AE2187="",0,IF(AE2187="Interdit",0,VLOOKUP(Q2187,'CODE H VS CODE ICPE'!$A$2:$E$80,5,FALSE)))</f>
        <v>0</v>
      </c>
      <c r="AU2187" s="21">
        <f>IF(AF2187="",0,IF(AF2187="Interdit",0,VLOOKUP(R2187,'CODE H VS CODE ICPE'!$A$2:$E$80,5,FALSE)))</f>
        <v>0</v>
      </c>
      <c r="AV2187" s="21">
        <f>IF(AG2187="",0,IF(AG2187="Interdit",0,VLOOKUP(S2187,'CODE H VS CODE ICPE'!$A$2:$E$80,5,FALSE)))</f>
        <v>0</v>
      </c>
      <c r="AW2187" s="20" t="str">
        <f>ADDRESS(2,MATCH(MAX(AI2187:AV2187),AI2187:AV2187,0)+COLUMN(AI2187)-1)</f>
        <v>$AI$2</v>
      </c>
      <c r="AX2187" s="26">
        <f>IF(AH2187="Interdit","",IF(AW2187="$AI$2",AI2187,IF(AW2187="$AJ$2",AJ2187,IF(AW2187="$AK$2",AK2187,IF(AW2187="$AL$2",AL2187,IF(AW2187="$AM$2",AM2187,IF(AW2187="$AN$2",AN2187,IF(AW2187="$AO$2",AO2187,IF(AW2187="$AP$2",AP2187,IF(AW2187="$AQ$2",AQ2187,IF(AW2187="$AR$2",AR2187,IF(AW2187="$AS$2",AS2187,IF(AW2187="$AT$2",AT2187,IF(AW2187="$AU$2",AU2187,IF(AW2187="$AV$2",AV2187,"")))))))))))))))</f>
        <v>99999.99</v>
      </c>
      <c r="AY2187" s="20" t="str">
        <f>IF(AX2187="","",IF(AW2187="$AI$2",F2187,IF(AW2187="$AJ$2",G2187,IF(AW2187="$AK$2",H2187,IF(AW2187="$AL$2",I2187,IF(AW2187="$AM$2",J2187,IF(AW2187="$AN$2",K2187,IF(AW2187="$AO$2",L2187,IF(AW2187="$AP$2",M2187,IF(AW2187="$AQ$2",N2187,IF(AW2187="$AR$2",O2187,IF(AW2187="$AS$2",P2187,IF(AW2187="$AT$2",Q2187,IF(AW2187="$AU$2",R2187,IF(AW2187="$AV$2",S2187,"")))))))))))))))</f>
        <v>H302</v>
      </c>
      <c r="AZ2187" s="20">
        <f>IF(AY2187="","",IF(AY2187=0,"",VLOOKUP(AY2187,'CODE H VS CODE ICPE'!$A$1:$E$80,3,FALSE)))</f>
        <v>4511</v>
      </c>
    </row>
    <row r="2188" spans="1:52" ht="28.9" customHeight="1">
      <c r="A2188" s="23">
        <v>2969</v>
      </c>
      <c r="B2188" s="24" t="s">
        <v>4339</v>
      </c>
      <c r="C2188" s="25" t="s">
        <v>335</v>
      </c>
      <c r="D2188" s="24" t="s">
        <v>435</v>
      </c>
      <c r="E2188" s="24" t="s">
        <v>4340</v>
      </c>
      <c r="F2188" s="20" t="s">
        <v>126</v>
      </c>
      <c r="G2188" s="20"/>
      <c r="H2188" s="20"/>
      <c r="I2188" s="20"/>
      <c r="J2188" s="20"/>
      <c r="K2188" s="20"/>
      <c r="L2188" s="20"/>
      <c r="M2188" s="20"/>
      <c r="N2188" s="20"/>
      <c r="O2188" s="20"/>
      <c r="P2188" s="20"/>
      <c r="Q2188" s="20"/>
      <c r="R2188" s="20"/>
      <c r="S2188" s="20"/>
      <c r="T2188" s="20" t="str">
        <f>IFERROR(VLOOKUP(F2188,'CODE H VS CODE ICPE'!$A$2:$D$80,4,FALSE),"")</f>
        <v>Demande d'autorisation</v>
      </c>
      <c r="U2188" s="20" t="str">
        <f>IFERROR(VLOOKUP(G2188,'CODE H VS CODE ICPE'!$A$2:$D$80,4,FALSE),"")</f>
        <v/>
      </c>
      <c r="V2188" s="20" t="str">
        <f>IFERROR(VLOOKUP(H2188,'CODE H VS CODE ICPE'!$A$2:$D$80,4,FALSE),"")</f>
        <v/>
      </c>
      <c r="W2188" s="20" t="str">
        <f>IFERROR(VLOOKUP(I2188,'CODE H VS CODE ICPE'!$A$2:$D$80,4,FALSE),"")</f>
        <v/>
      </c>
      <c r="X2188" s="20" t="str">
        <f>IFERROR(VLOOKUP(J2188,'CODE H VS CODE ICPE'!$A$2:$D$80,4,FALSE),"")</f>
        <v/>
      </c>
      <c r="Y2188" s="20" t="str">
        <f>IFERROR(VLOOKUP(K2188,'CODE H VS CODE ICPE'!$A$2:$D$80,4,FALSE),"")</f>
        <v/>
      </c>
      <c r="Z2188" s="20" t="str">
        <f>IFERROR(VLOOKUP(L2188,'CODE H VS CODE ICPE'!$A$2:$D$80,4,FALSE),"")</f>
        <v/>
      </c>
      <c r="AA2188" s="20" t="str">
        <f>IFERROR(VLOOKUP(M2188,'CODE H VS CODE ICPE'!$A$2:$D$80,4,FALSE),"")</f>
        <v/>
      </c>
      <c r="AB2188" s="20" t="str">
        <f>IFERROR(VLOOKUP(N2188,'CODE H VS CODE ICPE'!$A$2:$D$80,4,FALSE),"")</f>
        <v/>
      </c>
      <c r="AC2188" s="20" t="str">
        <f>IFERROR(VLOOKUP(O2188,'CODE H VS CODE ICPE'!$A$2:$D$80,4,FALSE),"")</f>
        <v/>
      </c>
      <c r="AD2188" s="20" t="str">
        <f>IFERROR(VLOOKUP(P2188,'CODE H VS CODE ICPE'!$A$2:$D$80,4,FALSE),"")</f>
        <v/>
      </c>
      <c r="AE2188" s="20" t="str">
        <f>IFERROR(VLOOKUP(Q2188,'CODE H VS CODE ICPE'!$A$2:$D$80,4,FALSE),"")</f>
        <v/>
      </c>
      <c r="AF2188" s="20" t="str">
        <f>IFERROR(VLOOKUP(R2188,'CODE H VS CODE ICPE'!$A$2:$D$80,4,FALSE),"")</f>
        <v/>
      </c>
      <c r="AG2188" s="20" t="str">
        <f>IFERROR(VLOOKUP(S2188,'CODE H VS CODE ICPE'!$A$2:$D$80,4,FALSE),"")</f>
        <v/>
      </c>
      <c r="AH2188" s="48" t="s">
        <v>4628</v>
      </c>
      <c r="AI2188" s="21">
        <f>IF(T2188="",0,IF(T2188="Interdit",0,VLOOKUP(F2188,'CODE H VS CODE ICPE'!$A$2:$E$80,5,FALSE)))</f>
        <v>19999.990000000002</v>
      </c>
      <c r="AJ2188" s="21">
        <f>IF(U2188="",0,IF(U2188="Interdit",0,VLOOKUP(G2188,'CODE H VS CODE ICPE'!$A$2:$E$80,5,FALSE)))</f>
        <v>0</v>
      </c>
      <c r="AK2188" s="21">
        <f>IF(V2188="",0,IF(V2188="Interdit",0,VLOOKUP(H2188,'CODE H VS CODE ICPE'!$A$2:$E$80,5,FALSE)))</f>
        <v>0</v>
      </c>
      <c r="AL2188" s="21">
        <f>IF(W2188="",0,IF(W2188="Interdit",0,VLOOKUP(I2188,'CODE H VS CODE ICPE'!$A$2:$E$80,5,FALSE)))</f>
        <v>0</v>
      </c>
      <c r="AM2188" s="21">
        <f>IF(X2188="",0,IF(X2188="Interdit",0,VLOOKUP(J2188,'CODE H VS CODE ICPE'!$A$2:$E$80,5,FALSE)))</f>
        <v>0</v>
      </c>
      <c r="AN2188" s="21">
        <f>IF(Y2188="",0,IF(Y2188="Interdit",0,VLOOKUP(K2188,'CODE H VS CODE ICPE'!$A$2:$E$80,5,FALSE)))</f>
        <v>0</v>
      </c>
      <c r="AO2188" s="21">
        <f>IF(Z2188="",0,IF(Z2188="Interdit",0,VLOOKUP(L2188,'CODE H VS CODE ICPE'!$A$2:$E$80,5,FALSE)))</f>
        <v>0</v>
      </c>
      <c r="AP2188" s="21">
        <f>IF(AA2188="",0,IF(AA2188="Interdit",0,VLOOKUP(M2188,'CODE H VS CODE ICPE'!$A$2:$E$80,5,FALSE)))</f>
        <v>0</v>
      </c>
      <c r="AQ2188" s="21">
        <f>IF(AB2188="",0,IF(AB2188="Interdit",0,VLOOKUP(N2188,'CODE H VS CODE ICPE'!$A$2:$E$80,5,FALSE)))</f>
        <v>0</v>
      </c>
      <c r="AR2188" s="21">
        <f>IF(AC2188="",0,IF(AC2188="Interdit",0,VLOOKUP(O2188,'CODE H VS CODE ICPE'!$A$2:$E$80,5,FALSE)))</f>
        <v>0</v>
      </c>
      <c r="AS2188" s="21">
        <f>IF(AD2188="",0,IF(AD2188="Interdit",0,VLOOKUP(P2188,'CODE H VS CODE ICPE'!$A$2:$E$80,5,FALSE)))</f>
        <v>0</v>
      </c>
      <c r="AT2188" s="21">
        <f>IF(AE2188="",0,IF(AE2188="Interdit",0,VLOOKUP(Q2188,'CODE H VS CODE ICPE'!$A$2:$E$80,5,FALSE)))</f>
        <v>0</v>
      </c>
      <c r="AU2188" s="21">
        <f>IF(AF2188="",0,IF(AF2188="Interdit",0,VLOOKUP(R2188,'CODE H VS CODE ICPE'!$A$2:$E$80,5,FALSE)))</f>
        <v>0</v>
      </c>
      <c r="AV2188" s="21">
        <f>IF(AG2188="",0,IF(AG2188="Interdit",0,VLOOKUP(S2188,'CODE H VS CODE ICPE'!$A$2:$E$80,5,FALSE)))</f>
        <v>0</v>
      </c>
      <c r="AW2188" s="20" t="str">
        <f t="shared" ref="AW2188:AW2189" si="487">ADDRESS(2,MATCH(MAX(AI2188:AV2188),AI2188:AV2188,0)+COLUMN(AI2188)-1)</f>
        <v>$AI$2</v>
      </c>
      <c r="AX2188" s="26">
        <f t="shared" ref="AX2188:AX2189" si="488">IF(AH2188="Interdit","",IF(AW2188="$AI$2",AI2188,IF(AW2188="$AJ$2",AJ2188,IF(AW2188="$AK$2",AK2188,IF(AW2188="$AL$2",AL2188,IF(AW2188="$AM$2",AM2188,IF(AW2188="$AN$2",AN2188,IF(AW2188="$AO$2",AO2188,IF(AW2188="$AP$2",AP2188,IF(AW2188="$AQ$2",AQ2188,IF(AW2188="$AR$2",AR2188,IF(AW2188="$AS$2",AS2188,IF(AW2188="$AT$2",AT2188,IF(AW2188="$AU$2",AU2188,IF(AW2188="$AV$2",AV2188,"")))))))))))))))</f>
        <v>19999.990000000002</v>
      </c>
      <c r="AY2188" s="20" t="str">
        <f t="shared" ref="AY2188:AY2189" si="489">IF(AX2188="","",IF(AW2188="$AI$2",F2188,IF(AW2188="$AJ$2",G2188,IF(AW2188="$AK$2",H2188,IF(AW2188="$AL$2",I2188,IF(AW2188="$AM$2",J2188,IF(AW2188="$AN$2",K2188,IF(AW2188="$AO$2",L2188,IF(AW2188="$AP$2",M2188,IF(AW2188="$AQ$2",N2188,IF(AW2188="$AR$2",O2188,IF(AW2188="$AS$2",P2188,IF(AW2188="$AT$2",Q2188,IF(AW2188="$AU$2",R2188,IF(AW2188="$AV$2",S2188,"")))))))))))))))</f>
        <v>H351</v>
      </c>
      <c r="AZ2188" s="20">
        <f>IF(AY2188="","",IF(AY2188=0,"",VLOOKUP(AY2188,'CODE H VS CODE ICPE'!$A$1:$E$80,3,FALSE)))</f>
        <v>4510</v>
      </c>
    </row>
    <row r="2189" spans="1:52" ht="28.9" customHeight="1">
      <c r="A2189" s="23">
        <v>2977</v>
      </c>
      <c r="B2189" s="24" t="s">
        <v>4341</v>
      </c>
      <c r="C2189" s="25" t="s">
        <v>691</v>
      </c>
      <c r="D2189" s="24" t="s">
        <v>692</v>
      </c>
      <c r="E2189" s="24" t="s">
        <v>4342</v>
      </c>
      <c r="F2189" s="20" t="s">
        <v>106</v>
      </c>
      <c r="G2189" s="20" t="s">
        <v>156</v>
      </c>
      <c r="H2189" s="20" t="s">
        <v>3332</v>
      </c>
      <c r="I2189" s="20" t="s">
        <v>162</v>
      </c>
      <c r="J2189" s="20" t="s">
        <v>166</v>
      </c>
      <c r="K2189" s="20"/>
      <c r="L2189" s="20"/>
      <c r="M2189" s="20"/>
      <c r="N2189" s="20"/>
      <c r="O2189" s="20"/>
      <c r="P2189" s="20"/>
      <c r="Q2189" s="20"/>
      <c r="R2189" s="20"/>
      <c r="S2189" s="20"/>
      <c r="T2189" s="20" t="str">
        <f>IFERROR(VLOOKUP(F2189,'CODE H VS CODE ICPE'!$A$2:$D$80,4,FALSE),"")</f>
        <v>Interdit</v>
      </c>
      <c r="U2189" s="20" t="str">
        <f>IFERROR(VLOOKUP(G2189,'CODE H VS CODE ICPE'!$A$2:$D$80,4,FALSE),"")</f>
        <v>Interdit</v>
      </c>
      <c r="V2189" s="20" t="str">
        <f>IFERROR(VLOOKUP(H2189,'CODE H VS CODE ICPE'!$A$2:$D$80,4,FALSE),"")</f>
        <v/>
      </c>
      <c r="W2189" s="20" t="str">
        <f>IFERROR(VLOOKUP(I2189,'CODE H VS CODE ICPE'!$A$2:$D$80,4,FALSE),"")</f>
        <v>Autorisé</v>
      </c>
      <c r="X2189" s="20" t="str">
        <f>IFERROR(VLOOKUP(J2189,'CODE H VS CODE ICPE'!$A$2:$D$80,4,FALSE),"")</f>
        <v>Autorisé</v>
      </c>
      <c r="Y2189" s="20" t="str">
        <f>IFERROR(VLOOKUP(K2189,'CODE H VS CODE ICPE'!$A$2:$D$80,4,FALSE),"")</f>
        <v/>
      </c>
      <c r="Z2189" s="20" t="str">
        <f>IFERROR(VLOOKUP(L2189,'CODE H VS CODE ICPE'!$A$2:$D$80,4,FALSE),"")</f>
        <v/>
      </c>
      <c r="AA2189" s="20" t="str">
        <f>IFERROR(VLOOKUP(M2189,'CODE H VS CODE ICPE'!$A$2:$D$80,4,FALSE),"")</f>
        <v/>
      </c>
      <c r="AB2189" s="20" t="str">
        <f>IFERROR(VLOOKUP(N2189,'CODE H VS CODE ICPE'!$A$2:$D$80,4,FALSE),"")</f>
        <v/>
      </c>
      <c r="AC2189" s="20" t="str">
        <f>IFERROR(VLOOKUP(O2189,'CODE H VS CODE ICPE'!$A$2:$D$80,4,FALSE),"")</f>
        <v/>
      </c>
      <c r="AD2189" s="20" t="str">
        <f>IFERROR(VLOOKUP(P2189,'CODE H VS CODE ICPE'!$A$2:$D$80,4,FALSE),"")</f>
        <v/>
      </c>
      <c r="AE2189" s="20" t="str">
        <f>IFERROR(VLOOKUP(Q2189,'CODE H VS CODE ICPE'!$A$2:$D$80,4,FALSE),"")</f>
        <v/>
      </c>
      <c r="AF2189" s="20" t="str">
        <f>IFERROR(VLOOKUP(R2189,'CODE H VS CODE ICPE'!$A$2:$D$80,4,FALSE),"")</f>
        <v/>
      </c>
      <c r="AG2189" s="20" t="str">
        <f>IFERROR(VLOOKUP(S2189,'CODE H VS CODE ICPE'!$A$2:$D$80,4,FALSE),"")</f>
        <v/>
      </c>
      <c r="AH2189" s="48" t="str">
        <f>IF(COUNTIF(T2189:AG2189, "Rejected") &gt; 0, "Rejected", IF(COUNTIF(T2189:AG2189, "Under request") &gt; 0, "Under request", "Accepted"))</f>
        <v>Accepted</v>
      </c>
      <c r="AI2189" s="21">
        <f>IF(T2189="",0,IF(T2189="Interdit",0,VLOOKUP(F2189,'CODE H VS CODE ICPE'!$A$2:$E$80,5,FALSE)))</f>
        <v>0</v>
      </c>
      <c r="AJ2189" s="21">
        <f>IF(U2189="",0,IF(U2189="Interdit",0,VLOOKUP(G2189,'CODE H VS CODE ICPE'!$A$2:$E$80,5,FALSE)))</f>
        <v>0</v>
      </c>
      <c r="AK2189" s="21">
        <f>IF(V2189="",0,IF(V2189="Interdit",0,VLOOKUP(H2189,'CODE H VS CODE ICPE'!$A$2:$E$80,5,FALSE)))</f>
        <v>0</v>
      </c>
      <c r="AL2189" s="21">
        <f>IF(W2189="",0,IF(W2189="Interdit",0,VLOOKUP(I2189,'CODE H VS CODE ICPE'!$A$2:$E$80,5,FALSE)))</f>
        <v>99999.99</v>
      </c>
      <c r="AM2189" s="21">
        <f>IF(X2189="",0,IF(X2189="Interdit",0,VLOOKUP(J2189,'CODE H VS CODE ICPE'!$A$2:$E$80,5,FALSE)))</f>
        <v>99999.99</v>
      </c>
      <c r="AN2189" s="21">
        <f>IF(Y2189="",0,IF(Y2189="Interdit",0,VLOOKUP(K2189,'CODE H VS CODE ICPE'!$A$2:$E$80,5,FALSE)))</f>
        <v>0</v>
      </c>
      <c r="AO2189" s="21">
        <f>IF(Z2189="",0,IF(Z2189="Interdit",0,VLOOKUP(L2189,'CODE H VS CODE ICPE'!$A$2:$E$80,5,FALSE)))</f>
        <v>0</v>
      </c>
      <c r="AP2189" s="21">
        <f>IF(AA2189="",0,IF(AA2189="Interdit",0,VLOOKUP(M2189,'CODE H VS CODE ICPE'!$A$2:$E$80,5,FALSE)))</f>
        <v>0</v>
      </c>
      <c r="AQ2189" s="21">
        <f>IF(AB2189="",0,IF(AB2189="Interdit",0,VLOOKUP(N2189,'CODE H VS CODE ICPE'!$A$2:$E$80,5,FALSE)))</f>
        <v>0</v>
      </c>
      <c r="AR2189" s="21">
        <f>IF(AC2189="",0,IF(AC2189="Interdit",0,VLOOKUP(O2189,'CODE H VS CODE ICPE'!$A$2:$E$80,5,FALSE)))</f>
        <v>0</v>
      </c>
      <c r="AS2189" s="21">
        <f>IF(AD2189="",0,IF(AD2189="Interdit",0,VLOOKUP(P2189,'CODE H VS CODE ICPE'!$A$2:$E$80,5,FALSE)))</f>
        <v>0</v>
      </c>
      <c r="AT2189" s="21">
        <f>IF(AE2189="",0,IF(AE2189="Interdit",0,VLOOKUP(Q2189,'CODE H VS CODE ICPE'!$A$2:$E$80,5,FALSE)))</f>
        <v>0</v>
      </c>
      <c r="AU2189" s="21">
        <f>IF(AF2189="",0,IF(AF2189="Interdit",0,VLOOKUP(R2189,'CODE H VS CODE ICPE'!$A$2:$E$80,5,FALSE)))</f>
        <v>0</v>
      </c>
      <c r="AV2189" s="21">
        <f>IF(AG2189="",0,IF(AG2189="Interdit",0,VLOOKUP(S2189,'CODE H VS CODE ICPE'!$A$2:$E$80,5,FALSE)))</f>
        <v>0</v>
      </c>
      <c r="AW2189" s="20" t="str">
        <f t="shared" si="487"/>
        <v>$AL$2</v>
      </c>
      <c r="AX2189" s="26">
        <f t="shared" si="488"/>
        <v>99999.99</v>
      </c>
      <c r="AY2189" s="20" t="str">
        <f t="shared" si="489"/>
        <v>H411</v>
      </c>
      <c r="AZ2189" s="20">
        <f>IF(AY2189="","",IF(AY2189=0,"",VLOOKUP(AY2189,'CODE H VS CODE ICPE'!$A$1:$E$80,3,FALSE)))</f>
        <v>4511</v>
      </c>
    </row>
    <row r="2190" spans="1:52" ht="28.9" customHeight="1">
      <c r="A2190" s="23">
        <v>2978</v>
      </c>
      <c r="B2190" s="24" t="s">
        <v>4343</v>
      </c>
      <c r="C2190" s="25" t="s">
        <v>1023</v>
      </c>
      <c r="D2190" s="24"/>
      <c r="E2190" s="24" t="s">
        <v>4344</v>
      </c>
      <c r="F2190" s="20" t="s">
        <v>106</v>
      </c>
      <c r="G2190" s="20" t="s">
        <v>156</v>
      </c>
      <c r="H2190" s="20" t="s">
        <v>3332</v>
      </c>
      <c r="I2190" s="20" t="s">
        <v>162</v>
      </c>
      <c r="J2190" s="20" t="s">
        <v>166</v>
      </c>
      <c r="K2190" s="20"/>
      <c r="L2190" s="20"/>
      <c r="M2190" s="20"/>
      <c r="N2190" s="20"/>
      <c r="O2190" s="20"/>
      <c r="P2190" s="20"/>
      <c r="Q2190" s="20"/>
      <c r="R2190" s="20"/>
      <c r="S2190" s="20"/>
      <c r="T2190" s="20" t="str">
        <f>IFERROR(VLOOKUP(F2190,'CODE H VS CODE ICPE'!$A$2:$D$80,4,FALSE),"")</f>
        <v>Interdit</v>
      </c>
      <c r="U2190" s="20" t="str">
        <f>IFERROR(VLOOKUP(G2190,'CODE H VS CODE ICPE'!$A$2:$D$80,4,FALSE),"")</f>
        <v>Interdit</v>
      </c>
      <c r="V2190" s="20" t="str">
        <f>IFERROR(VLOOKUP(H2190,'CODE H VS CODE ICPE'!$A$2:$D$80,4,FALSE),"")</f>
        <v/>
      </c>
      <c r="W2190" s="20" t="str">
        <f>IFERROR(VLOOKUP(I2190,'CODE H VS CODE ICPE'!$A$2:$D$80,4,FALSE),"")</f>
        <v>Autorisé</v>
      </c>
      <c r="X2190" s="20" t="str">
        <f>IFERROR(VLOOKUP(J2190,'CODE H VS CODE ICPE'!$A$2:$D$80,4,FALSE),"")</f>
        <v>Autorisé</v>
      </c>
      <c r="Y2190" s="20" t="str">
        <f>IFERROR(VLOOKUP(K2190,'CODE H VS CODE ICPE'!$A$2:$D$80,4,FALSE),"")</f>
        <v/>
      </c>
      <c r="Z2190" s="20" t="str">
        <f>IFERROR(VLOOKUP(L2190,'CODE H VS CODE ICPE'!$A$2:$D$80,4,FALSE),"")</f>
        <v/>
      </c>
      <c r="AA2190" s="20" t="str">
        <f>IFERROR(VLOOKUP(M2190,'CODE H VS CODE ICPE'!$A$2:$D$80,4,FALSE),"")</f>
        <v/>
      </c>
      <c r="AB2190" s="20" t="str">
        <f>IFERROR(VLOOKUP(N2190,'CODE H VS CODE ICPE'!$A$2:$D$80,4,FALSE),"")</f>
        <v/>
      </c>
      <c r="AC2190" s="20" t="str">
        <f>IFERROR(VLOOKUP(O2190,'CODE H VS CODE ICPE'!$A$2:$D$80,4,FALSE),"")</f>
        <v/>
      </c>
      <c r="AD2190" s="20" t="str">
        <f>IFERROR(VLOOKUP(P2190,'CODE H VS CODE ICPE'!$A$2:$D$80,4,FALSE),"")</f>
        <v/>
      </c>
      <c r="AE2190" s="20" t="str">
        <f>IFERROR(VLOOKUP(Q2190,'CODE H VS CODE ICPE'!$A$2:$D$80,4,FALSE),"")</f>
        <v/>
      </c>
      <c r="AF2190" s="20" t="str">
        <f>IFERROR(VLOOKUP(R2190,'CODE H VS CODE ICPE'!$A$2:$D$80,4,FALSE),"")</f>
        <v/>
      </c>
      <c r="AG2190" s="20" t="str">
        <f>IFERROR(VLOOKUP(S2190,'CODE H VS CODE ICPE'!$A$2:$D$80,4,FALSE),"")</f>
        <v/>
      </c>
      <c r="AH2190" s="48" t="s">
        <v>4628</v>
      </c>
      <c r="AI2190" s="21">
        <f>IF(T2190="",0,IF(T2190="Interdit",0,VLOOKUP(F2190,'CODE H VS CODE ICPE'!$A$2:$E$80,5,FALSE)))</f>
        <v>0</v>
      </c>
      <c r="AJ2190" s="21">
        <f>IF(U2190="",0,IF(U2190="Interdit",0,VLOOKUP(G2190,'CODE H VS CODE ICPE'!$A$2:$E$80,5,FALSE)))</f>
        <v>0</v>
      </c>
      <c r="AK2190" s="21">
        <f>IF(V2190="",0,IF(V2190="Interdit",0,VLOOKUP(H2190,'CODE H VS CODE ICPE'!$A$2:$E$80,5,FALSE)))</f>
        <v>0</v>
      </c>
      <c r="AL2190" s="21">
        <f>IF(W2190="",0,IF(W2190="Interdit",0,VLOOKUP(I2190,'CODE H VS CODE ICPE'!$A$2:$E$80,5,FALSE)))</f>
        <v>99999.99</v>
      </c>
      <c r="AM2190" s="21">
        <f>IF(X2190="",0,IF(X2190="Interdit",0,VLOOKUP(J2190,'CODE H VS CODE ICPE'!$A$2:$E$80,5,FALSE)))</f>
        <v>99999.99</v>
      </c>
      <c r="AN2190" s="21">
        <f>IF(Y2190="",0,IF(Y2190="Interdit",0,VLOOKUP(K2190,'CODE H VS CODE ICPE'!$A$2:$E$80,5,FALSE)))</f>
        <v>0</v>
      </c>
      <c r="AO2190" s="21">
        <f>IF(Z2190="",0,IF(Z2190="Interdit",0,VLOOKUP(L2190,'CODE H VS CODE ICPE'!$A$2:$E$80,5,FALSE)))</f>
        <v>0</v>
      </c>
      <c r="AP2190" s="21">
        <f>IF(AA2190="",0,IF(AA2190="Interdit",0,VLOOKUP(M2190,'CODE H VS CODE ICPE'!$A$2:$E$80,5,FALSE)))</f>
        <v>0</v>
      </c>
      <c r="AQ2190" s="21">
        <f>IF(AB2190="",0,IF(AB2190="Interdit",0,VLOOKUP(N2190,'CODE H VS CODE ICPE'!$A$2:$E$80,5,FALSE)))</f>
        <v>0</v>
      </c>
      <c r="AR2190" s="21">
        <f>IF(AC2190="",0,IF(AC2190="Interdit",0,VLOOKUP(O2190,'CODE H VS CODE ICPE'!$A$2:$E$80,5,FALSE)))</f>
        <v>0</v>
      </c>
      <c r="AS2190" s="21">
        <f>IF(AD2190="",0,IF(AD2190="Interdit",0,VLOOKUP(P2190,'CODE H VS CODE ICPE'!$A$2:$E$80,5,FALSE)))</f>
        <v>0</v>
      </c>
      <c r="AT2190" s="21">
        <f>IF(AE2190="",0,IF(AE2190="Interdit",0,VLOOKUP(Q2190,'CODE H VS CODE ICPE'!$A$2:$E$80,5,FALSE)))</f>
        <v>0</v>
      </c>
      <c r="AU2190" s="21">
        <f>IF(AF2190="",0,IF(AF2190="Interdit",0,VLOOKUP(R2190,'CODE H VS CODE ICPE'!$A$2:$E$80,5,FALSE)))</f>
        <v>0</v>
      </c>
      <c r="AV2190" s="21">
        <f>IF(AG2190="",0,IF(AG2190="Interdit",0,VLOOKUP(S2190,'CODE H VS CODE ICPE'!$A$2:$E$80,5,FALSE)))</f>
        <v>0</v>
      </c>
      <c r="AW2190" s="20" t="str">
        <f>ADDRESS(2,MATCH(MAX(AI2190:AV2190),AI2190:AV2190,0)+COLUMN(AI2190)-1)</f>
        <v>$AL$2</v>
      </c>
      <c r="AX2190" s="26">
        <f>IF(AH2190="Interdit","",IF(AW2190="$AI$2",AI2190,IF(AW2190="$AJ$2",AJ2190,IF(AW2190="$AK$2",AK2190,IF(AW2190="$AL$2",AL2190,IF(AW2190="$AM$2",AM2190,IF(AW2190="$AN$2",AN2190,IF(AW2190="$AO$2",AO2190,IF(AW2190="$AP$2",AP2190,IF(AW2190="$AQ$2",AQ2190,IF(AW2190="$AR$2",AR2190,IF(AW2190="$AS$2",AS2190,IF(AW2190="$AT$2",AT2190,IF(AW2190="$AU$2",AU2190,IF(AW2190="$AV$2",AV2190,"")))))))))))))))</f>
        <v>99999.99</v>
      </c>
      <c r="AY2190" s="20" t="str">
        <f>IF(AX2190="","",IF(AW2190="$AI$2",F2190,IF(AW2190="$AJ$2",G2190,IF(AW2190="$AK$2",H2190,IF(AW2190="$AL$2",I2190,IF(AW2190="$AM$2",J2190,IF(AW2190="$AN$2",K2190,IF(AW2190="$AO$2",L2190,IF(AW2190="$AP$2",M2190,IF(AW2190="$AQ$2",N2190,IF(AW2190="$AR$2",O2190,IF(AW2190="$AS$2",P2190,IF(AW2190="$AT$2",Q2190,IF(AW2190="$AU$2",R2190,IF(AW2190="$AV$2",S2190,"")))))))))))))))</f>
        <v>H411</v>
      </c>
      <c r="AZ2190" s="20">
        <f>IF(AY2190="","",IF(AY2190=0,"",VLOOKUP(AY2190,'CODE H VS CODE ICPE'!$A$1:$E$80,3,FALSE)))</f>
        <v>4511</v>
      </c>
    </row>
    <row r="2191" spans="1:52" ht="28.9" customHeight="1">
      <c r="A2191" s="23">
        <v>2983</v>
      </c>
      <c r="B2191" s="24" t="s">
        <v>4345</v>
      </c>
      <c r="C2191" s="25" t="s">
        <v>1023</v>
      </c>
      <c r="D2191" s="24"/>
      <c r="E2191" s="24" t="s">
        <v>4346</v>
      </c>
      <c r="F2191" s="20" t="s">
        <v>40</v>
      </c>
      <c r="G2191" s="20"/>
      <c r="H2191" s="20"/>
      <c r="I2191" s="20"/>
      <c r="J2191" s="20"/>
      <c r="K2191" s="20"/>
      <c r="L2191" s="20"/>
      <c r="M2191" s="20"/>
      <c r="N2191" s="20"/>
      <c r="O2191" s="20"/>
      <c r="P2191" s="20"/>
      <c r="Q2191" s="20"/>
      <c r="R2191" s="20"/>
      <c r="S2191" s="20"/>
      <c r="T2191" s="20" t="str">
        <f>IFERROR(VLOOKUP(F2191,'CODE H VS CODE ICPE'!$A$2:$D$80,4,FALSE),"")</f>
        <v>Autorisé</v>
      </c>
      <c r="U2191" s="20" t="str">
        <f>IFERROR(VLOOKUP(G2191,'CODE H VS CODE ICPE'!$A$2:$D$80,4,FALSE),"")</f>
        <v/>
      </c>
      <c r="V2191" s="20" t="str">
        <f>IFERROR(VLOOKUP(H2191,'CODE H VS CODE ICPE'!$A$2:$D$80,4,FALSE),"")</f>
        <v/>
      </c>
      <c r="W2191" s="20" t="str">
        <f>IFERROR(VLOOKUP(I2191,'CODE H VS CODE ICPE'!$A$2:$D$80,4,FALSE),"")</f>
        <v/>
      </c>
      <c r="X2191" s="20" t="str">
        <f>IFERROR(VLOOKUP(J2191,'CODE H VS CODE ICPE'!$A$2:$D$80,4,FALSE),"")</f>
        <v/>
      </c>
      <c r="Y2191" s="20" t="str">
        <f>IFERROR(VLOOKUP(K2191,'CODE H VS CODE ICPE'!$A$2:$D$80,4,FALSE),"")</f>
        <v/>
      </c>
      <c r="Z2191" s="20" t="str">
        <f>IFERROR(VLOOKUP(L2191,'CODE H VS CODE ICPE'!$A$2:$D$80,4,FALSE),"")</f>
        <v/>
      </c>
      <c r="AA2191" s="20" t="str">
        <f>IFERROR(VLOOKUP(M2191,'CODE H VS CODE ICPE'!$A$2:$D$80,4,FALSE),"")</f>
        <v/>
      </c>
      <c r="AB2191" s="20" t="str">
        <f>IFERROR(VLOOKUP(N2191,'CODE H VS CODE ICPE'!$A$2:$D$80,4,FALSE),"")</f>
        <v/>
      </c>
      <c r="AC2191" s="20" t="str">
        <f>IFERROR(VLOOKUP(O2191,'CODE H VS CODE ICPE'!$A$2:$D$80,4,FALSE),"")</f>
        <v/>
      </c>
      <c r="AD2191" s="20" t="str">
        <f>IFERROR(VLOOKUP(P2191,'CODE H VS CODE ICPE'!$A$2:$D$80,4,FALSE),"")</f>
        <v/>
      </c>
      <c r="AE2191" s="20" t="str">
        <f>IFERROR(VLOOKUP(Q2191,'CODE H VS CODE ICPE'!$A$2:$D$80,4,FALSE),"")</f>
        <v/>
      </c>
      <c r="AF2191" s="20" t="str">
        <f>IFERROR(VLOOKUP(R2191,'CODE H VS CODE ICPE'!$A$2:$D$80,4,FALSE),"")</f>
        <v/>
      </c>
      <c r="AG2191" s="20" t="str">
        <f>IFERROR(VLOOKUP(S2191,'CODE H VS CODE ICPE'!$A$2:$D$80,4,FALSE),"")</f>
        <v/>
      </c>
      <c r="AH2191" s="48" t="s">
        <v>4628</v>
      </c>
      <c r="AI2191" s="21">
        <f>IF(T2191="",0,IF(T2191="Interdit",0,VLOOKUP(F2191,'CODE H VS CODE ICPE'!$A$2:$E$80,5,FALSE)))</f>
        <v>99999.99</v>
      </c>
      <c r="AJ2191" s="21">
        <f>IF(U2191="",0,IF(U2191="Interdit",0,VLOOKUP(G2191,'CODE H VS CODE ICPE'!$A$2:$E$80,5,FALSE)))</f>
        <v>0</v>
      </c>
      <c r="AK2191" s="21">
        <f>IF(V2191="",0,IF(V2191="Interdit",0,VLOOKUP(H2191,'CODE H VS CODE ICPE'!$A$2:$E$80,5,FALSE)))</f>
        <v>0</v>
      </c>
      <c r="AL2191" s="21">
        <f>IF(W2191="",0,IF(W2191="Interdit",0,VLOOKUP(I2191,'CODE H VS CODE ICPE'!$A$2:$E$80,5,FALSE)))</f>
        <v>0</v>
      </c>
      <c r="AM2191" s="21">
        <f>IF(X2191="",0,IF(X2191="Interdit",0,VLOOKUP(J2191,'CODE H VS CODE ICPE'!$A$2:$E$80,5,FALSE)))</f>
        <v>0</v>
      </c>
      <c r="AN2191" s="21">
        <f>IF(Y2191="",0,IF(Y2191="Interdit",0,VLOOKUP(K2191,'CODE H VS CODE ICPE'!$A$2:$E$80,5,FALSE)))</f>
        <v>0</v>
      </c>
      <c r="AO2191" s="21">
        <f>IF(Z2191="",0,IF(Z2191="Interdit",0,VLOOKUP(L2191,'CODE H VS CODE ICPE'!$A$2:$E$80,5,FALSE)))</f>
        <v>0</v>
      </c>
      <c r="AP2191" s="21">
        <f>IF(AA2191="",0,IF(AA2191="Interdit",0,VLOOKUP(M2191,'CODE H VS CODE ICPE'!$A$2:$E$80,5,FALSE)))</f>
        <v>0</v>
      </c>
      <c r="AQ2191" s="21">
        <f>IF(AB2191="",0,IF(AB2191="Interdit",0,VLOOKUP(N2191,'CODE H VS CODE ICPE'!$A$2:$E$80,5,FALSE)))</f>
        <v>0</v>
      </c>
      <c r="AR2191" s="21">
        <f>IF(AC2191="",0,IF(AC2191="Interdit",0,VLOOKUP(O2191,'CODE H VS CODE ICPE'!$A$2:$E$80,5,FALSE)))</f>
        <v>0</v>
      </c>
      <c r="AS2191" s="21">
        <f>IF(AD2191="",0,IF(AD2191="Interdit",0,VLOOKUP(P2191,'CODE H VS CODE ICPE'!$A$2:$E$80,5,FALSE)))</f>
        <v>0</v>
      </c>
      <c r="AT2191" s="21">
        <f>IF(AE2191="",0,IF(AE2191="Interdit",0,VLOOKUP(Q2191,'CODE H VS CODE ICPE'!$A$2:$E$80,5,FALSE)))</f>
        <v>0</v>
      </c>
      <c r="AU2191" s="21">
        <f>IF(AF2191="",0,IF(AF2191="Interdit",0,VLOOKUP(R2191,'CODE H VS CODE ICPE'!$A$2:$E$80,5,FALSE)))</f>
        <v>0</v>
      </c>
      <c r="AV2191" s="21">
        <f>IF(AG2191="",0,IF(AG2191="Interdit",0,VLOOKUP(S2191,'CODE H VS CODE ICPE'!$A$2:$E$80,5,FALSE)))</f>
        <v>0</v>
      </c>
      <c r="AW2191" s="20" t="str">
        <f>ADDRESS(2,MATCH(MAX(AI2191:AV2191),AI2191:AV2191,0)+COLUMN(AI2191)-1)</f>
        <v>$AI$2</v>
      </c>
      <c r="AX2191" s="26">
        <f>IF(AH2191="Interdit","",IF(AW2191="$AI$2",AI2191,IF(AW2191="$AJ$2",AJ2191,IF(AW2191="$AK$2",AK2191,IF(AW2191="$AL$2",AL2191,IF(AW2191="$AM$2",AM2191,IF(AW2191="$AN$2",AN2191,IF(AW2191="$AO$2",AO2191,IF(AW2191="$AP$2",AP2191,IF(AW2191="$AQ$2",AQ2191,IF(AW2191="$AR$2",AR2191,IF(AW2191="$AS$2",AS2191,IF(AW2191="$AT$2",AT2191,IF(AW2191="$AU$2",AU2191,IF(AW2191="$AV$2",AV2191,"")))))))))))))))</f>
        <v>99999.99</v>
      </c>
      <c r="AY2191" s="20" t="str">
        <f>IF(AX2191="","",IF(AW2191="$AI$2",F2191,IF(AW2191="$AJ$2",G2191,IF(AW2191="$AK$2",H2191,IF(AW2191="$AL$2",I2191,IF(AW2191="$AM$2",J2191,IF(AW2191="$AN$2",K2191,IF(AW2191="$AO$2",L2191,IF(AW2191="$AP$2",M2191,IF(AW2191="$AQ$2",N2191,IF(AW2191="$AR$2",O2191,IF(AW2191="$AS$2",P2191,IF(AW2191="$AT$2",Q2191,IF(AW2191="$AU$2",R2191,IF(AW2191="$AV$2",S2191,"")))))))))))))))</f>
        <v>H225</v>
      </c>
      <c r="AZ2191" s="20">
        <f>IF(AY2191="","",IF(AY2191=0,"",VLOOKUP(AY2191,'CODE H VS CODE ICPE'!$A$1:$E$80,3,FALSE)))</f>
        <v>4331</v>
      </c>
    </row>
    <row r="2192" spans="1:52" ht="28.9" customHeight="1">
      <c r="A2192" s="23">
        <v>2989</v>
      </c>
      <c r="B2192" s="24" t="s">
        <v>4347</v>
      </c>
      <c r="C2192" s="25" t="s">
        <v>335</v>
      </c>
      <c r="D2192" s="24" t="s">
        <v>336</v>
      </c>
      <c r="E2192" s="24" t="s">
        <v>4348</v>
      </c>
      <c r="F2192" s="20" t="s">
        <v>86</v>
      </c>
      <c r="G2192" s="20" t="s">
        <v>110</v>
      </c>
      <c r="H2192" s="20"/>
      <c r="I2192" s="20"/>
      <c r="J2192" s="20"/>
      <c r="K2192" s="20"/>
      <c r="L2192" s="20"/>
      <c r="M2192" s="20"/>
      <c r="N2192" s="20"/>
      <c r="O2192" s="20"/>
      <c r="P2192" s="20"/>
      <c r="Q2192" s="20"/>
      <c r="R2192" s="20"/>
      <c r="S2192" s="20"/>
      <c r="T2192" s="20" t="str">
        <f>IFERROR(VLOOKUP(F2192,'CODE H VS CODE ICPE'!$A$2:$D$80,4,FALSE),"")</f>
        <v>Autorisé</v>
      </c>
      <c r="U2192" s="20" t="str">
        <f>IFERROR(VLOOKUP(G2192,'CODE H VS CODE ICPE'!$A$2:$D$80,4,FALSE),"")</f>
        <v>Interdit</v>
      </c>
      <c r="V2192" s="20" t="str">
        <f>IFERROR(VLOOKUP(H2192,'CODE H VS CODE ICPE'!$A$2:$D$80,4,FALSE),"")</f>
        <v/>
      </c>
      <c r="W2192" s="20" t="str">
        <f>IFERROR(VLOOKUP(I2192,'CODE H VS CODE ICPE'!$A$2:$D$80,4,FALSE),"")</f>
        <v/>
      </c>
      <c r="X2192" s="20" t="str">
        <f>IFERROR(VLOOKUP(J2192,'CODE H VS CODE ICPE'!$A$2:$D$80,4,FALSE),"")</f>
        <v/>
      </c>
      <c r="Y2192" s="20" t="str">
        <f>IFERROR(VLOOKUP(K2192,'CODE H VS CODE ICPE'!$A$2:$D$80,4,FALSE),"")</f>
        <v/>
      </c>
      <c r="Z2192" s="20" t="str">
        <f>IFERROR(VLOOKUP(L2192,'CODE H VS CODE ICPE'!$A$2:$D$80,4,FALSE),"")</f>
        <v/>
      </c>
      <c r="AA2192" s="20" t="str">
        <f>IFERROR(VLOOKUP(M2192,'CODE H VS CODE ICPE'!$A$2:$D$80,4,FALSE),"")</f>
        <v/>
      </c>
      <c r="AB2192" s="20" t="str">
        <f>IFERROR(VLOOKUP(N2192,'CODE H VS CODE ICPE'!$A$2:$D$80,4,FALSE),"")</f>
        <v/>
      </c>
      <c r="AC2192" s="20" t="str">
        <f>IFERROR(VLOOKUP(O2192,'CODE H VS CODE ICPE'!$A$2:$D$80,4,FALSE),"")</f>
        <v/>
      </c>
      <c r="AD2192" s="20" t="str">
        <f>IFERROR(VLOOKUP(P2192,'CODE H VS CODE ICPE'!$A$2:$D$80,4,FALSE),"")</f>
        <v/>
      </c>
      <c r="AE2192" s="20" t="str">
        <f>IFERROR(VLOOKUP(Q2192,'CODE H VS CODE ICPE'!$A$2:$D$80,4,FALSE),"")</f>
        <v/>
      </c>
      <c r="AF2192" s="20" t="str">
        <f>IFERROR(VLOOKUP(R2192,'CODE H VS CODE ICPE'!$A$2:$D$80,4,FALSE),"")</f>
        <v/>
      </c>
      <c r="AG2192" s="20" t="str">
        <f>IFERROR(VLOOKUP(S2192,'CODE H VS CODE ICPE'!$A$2:$D$80,4,FALSE),"")</f>
        <v/>
      </c>
      <c r="AH2192" s="48" t="s">
        <v>4628</v>
      </c>
      <c r="AI2192" s="21">
        <f>IF(T2192="",0,IF(T2192="Interdit",0,VLOOKUP(F2192,'CODE H VS CODE ICPE'!$A$2:$E$80,5,FALSE)))</f>
        <v>99999.99</v>
      </c>
      <c r="AJ2192" s="21">
        <f>IF(U2192="",0,IF(U2192="Interdit",0,VLOOKUP(G2192,'CODE H VS CODE ICPE'!$A$2:$E$80,5,FALSE)))</f>
        <v>0</v>
      </c>
      <c r="AK2192" s="21">
        <f>IF(V2192="",0,IF(V2192="Interdit",0,VLOOKUP(H2192,'CODE H VS CODE ICPE'!$A$2:$E$80,5,FALSE)))</f>
        <v>0</v>
      </c>
      <c r="AL2192" s="21">
        <f>IF(W2192="",0,IF(W2192="Interdit",0,VLOOKUP(I2192,'CODE H VS CODE ICPE'!$A$2:$E$80,5,FALSE)))</f>
        <v>0</v>
      </c>
      <c r="AM2192" s="21">
        <f>IF(X2192="",0,IF(X2192="Interdit",0,VLOOKUP(J2192,'CODE H VS CODE ICPE'!$A$2:$E$80,5,FALSE)))</f>
        <v>0</v>
      </c>
      <c r="AN2192" s="21">
        <f>IF(Y2192="",0,IF(Y2192="Interdit",0,VLOOKUP(K2192,'CODE H VS CODE ICPE'!$A$2:$E$80,5,FALSE)))</f>
        <v>0</v>
      </c>
      <c r="AO2192" s="21">
        <f>IF(Z2192="",0,IF(Z2192="Interdit",0,VLOOKUP(L2192,'CODE H VS CODE ICPE'!$A$2:$E$80,5,FALSE)))</f>
        <v>0</v>
      </c>
      <c r="AP2192" s="21">
        <f>IF(AA2192="",0,IF(AA2192="Interdit",0,VLOOKUP(M2192,'CODE H VS CODE ICPE'!$A$2:$E$80,5,FALSE)))</f>
        <v>0</v>
      </c>
      <c r="AQ2192" s="21">
        <f>IF(AB2192="",0,IF(AB2192="Interdit",0,VLOOKUP(N2192,'CODE H VS CODE ICPE'!$A$2:$E$80,5,FALSE)))</f>
        <v>0</v>
      </c>
      <c r="AR2192" s="21">
        <f>IF(AC2192="",0,IF(AC2192="Interdit",0,VLOOKUP(O2192,'CODE H VS CODE ICPE'!$A$2:$E$80,5,FALSE)))</f>
        <v>0</v>
      </c>
      <c r="AS2192" s="21">
        <f>IF(AD2192="",0,IF(AD2192="Interdit",0,VLOOKUP(P2192,'CODE H VS CODE ICPE'!$A$2:$E$80,5,FALSE)))</f>
        <v>0</v>
      </c>
      <c r="AT2192" s="21">
        <f>IF(AE2192="",0,IF(AE2192="Interdit",0,VLOOKUP(Q2192,'CODE H VS CODE ICPE'!$A$2:$E$80,5,FALSE)))</f>
        <v>0</v>
      </c>
      <c r="AU2192" s="21">
        <f>IF(AF2192="",0,IF(AF2192="Interdit",0,VLOOKUP(R2192,'CODE H VS CODE ICPE'!$A$2:$E$80,5,FALSE)))</f>
        <v>0</v>
      </c>
      <c r="AV2192" s="21">
        <f>IF(AG2192="",0,IF(AG2192="Interdit",0,VLOOKUP(S2192,'CODE H VS CODE ICPE'!$A$2:$E$80,5,FALSE)))</f>
        <v>0</v>
      </c>
      <c r="AW2192" s="20" t="str">
        <f t="shared" ref="AW2192:AW2193" si="490">ADDRESS(2,MATCH(MAX(AI2192:AV2192),AI2192:AV2192,0)+COLUMN(AI2192)-1)</f>
        <v>$AI$2</v>
      </c>
      <c r="AX2192" s="26">
        <f t="shared" ref="AX2192:AX2193" si="491">IF(AH2192="Interdit","",IF(AW2192="$AI$2",AI2192,IF(AW2192="$AJ$2",AJ2192,IF(AW2192="$AK$2",AK2192,IF(AW2192="$AL$2",AL2192,IF(AW2192="$AM$2",AM2192,IF(AW2192="$AN$2",AN2192,IF(AW2192="$AO$2",AO2192,IF(AW2192="$AP$2",AP2192,IF(AW2192="$AQ$2",AQ2192,IF(AW2192="$AR$2",AR2192,IF(AW2192="$AS$2",AS2192,IF(AW2192="$AT$2",AT2192,IF(AW2192="$AU$2",AU2192,IF(AW2192="$AV$2",AV2192,"")))))))))))))))</f>
        <v>99999.99</v>
      </c>
      <c r="AY2192" s="20" t="str">
        <f t="shared" ref="AY2192:AY2193" si="492">IF(AX2192="","",IF(AW2192="$AI$2",F2192,IF(AW2192="$AJ$2",G2192,IF(AW2192="$AK$2",H2192,IF(AW2192="$AL$2",I2192,IF(AW2192="$AM$2",J2192,IF(AW2192="$AN$2",K2192,IF(AW2192="$AO$2",L2192,IF(AW2192="$AP$2",M2192,IF(AW2192="$AQ$2",N2192,IF(AW2192="$AR$2",O2192,IF(AW2192="$AS$2",P2192,IF(AW2192="$AT$2",Q2192,IF(AW2192="$AU$2",R2192,IF(AW2192="$AV$2",S2192,"")))))))))))))))</f>
        <v>H302</v>
      </c>
      <c r="AZ2192" s="20">
        <f>IF(AY2192="","",IF(AY2192=0,"",VLOOKUP(AY2192,'CODE H VS CODE ICPE'!$A$1:$E$80,3,FALSE)))</f>
        <v>4511</v>
      </c>
    </row>
    <row r="2193" spans="1:52" ht="28.9" customHeight="1">
      <c r="A2193" s="23">
        <v>3054</v>
      </c>
      <c r="B2193" s="24" t="s">
        <v>4349</v>
      </c>
      <c r="C2193" s="25" t="s">
        <v>222</v>
      </c>
      <c r="D2193" s="24" t="s">
        <v>930</v>
      </c>
      <c r="E2193" s="24" t="s">
        <v>4350</v>
      </c>
      <c r="F2193" s="20" t="s">
        <v>42</v>
      </c>
      <c r="G2193" s="20" t="s">
        <v>88</v>
      </c>
      <c r="H2193" s="20"/>
      <c r="I2193" s="20"/>
      <c r="J2193" s="20"/>
      <c r="K2193" s="20"/>
      <c r="L2193" s="20"/>
      <c r="M2193" s="20"/>
      <c r="N2193" s="20"/>
      <c r="O2193" s="20"/>
      <c r="P2193" s="20"/>
      <c r="Q2193" s="20"/>
      <c r="R2193" s="20"/>
      <c r="S2193" s="20"/>
      <c r="T2193" s="20" t="str">
        <f>IFERROR(VLOOKUP(F2193,'CODE H VS CODE ICPE'!$A$2:$D$80,4,FALSE),"")</f>
        <v>Autorisé</v>
      </c>
      <c r="U2193" s="20" t="str">
        <f>IFERROR(VLOOKUP(G2193,'CODE H VS CODE ICPE'!$A$2:$D$80,4,FALSE),"")</f>
        <v>Interdit</v>
      </c>
      <c r="V2193" s="20" t="str">
        <f>IFERROR(VLOOKUP(H2193,'CODE H VS CODE ICPE'!$A$2:$D$80,4,FALSE),"")</f>
        <v/>
      </c>
      <c r="W2193" s="20" t="str">
        <f>IFERROR(VLOOKUP(I2193,'CODE H VS CODE ICPE'!$A$2:$D$80,4,FALSE),"")</f>
        <v/>
      </c>
      <c r="X2193" s="20" t="str">
        <f>IFERROR(VLOOKUP(J2193,'CODE H VS CODE ICPE'!$A$2:$D$80,4,FALSE),"")</f>
        <v/>
      </c>
      <c r="Y2193" s="20" t="str">
        <f>IFERROR(VLOOKUP(K2193,'CODE H VS CODE ICPE'!$A$2:$D$80,4,FALSE),"")</f>
        <v/>
      </c>
      <c r="Z2193" s="20" t="str">
        <f>IFERROR(VLOOKUP(L2193,'CODE H VS CODE ICPE'!$A$2:$D$80,4,FALSE),"")</f>
        <v/>
      </c>
      <c r="AA2193" s="20" t="str">
        <f>IFERROR(VLOOKUP(M2193,'CODE H VS CODE ICPE'!$A$2:$D$80,4,FALSE),"")</f>
        <v/>
      </c>
      <c r="AB2193" s="20" t="str">
        <f>IFERROR(VLOOKUP(N2193,'CODE H VS CODE ICPE'!$A$2:$D$80,4,FALSE),"")</f>
        <v/>
      </c>
      <c r="AC2193" s="20" t="str">
        <f>IFERROR(VLOOKUP(O2193,'CODE H VS CODE ICPE'!$A$2:$D$80,4,FALSE),"")</f>
        <v/>
      </c>
      <c r="AD2193" s="20" t="str">
        <f>IFERROR(VLOOKUP(P2193,'CODE H VS CODE ICPE'!$A$2:$D$80,4,FALSE),"")</f>
        <v/>
      </c>
      <c r="AE2193" s="20" t="str">
        <f>IFERROR(VLOOKUP(Q2193,'CODE H VS CODE ICPE'!$A$2:$D$80,4,FALSE),"")</f>
        <v/>
      </c>
      <c r="AF2193" s="20" t="str">
        <f>IFERROR(VLOOKUP(R2193,'CODE H VS CODE ICPE'!$A$2:$D$80,4,FALSE),"")</f>
        <v/>
      </c>
      <c r="AG2193" s="20" t="str">
        <f>IFERROR(VLOOKUP(S2193,'CODE H VS CODE ICPE'!$A$2:$D$80,4,FALSE),"")</f>
        <v/>
      </c>
      <c r="AH2193" s="48" t="str">
        <f>IF(COUNTIF(T2193:AG2193, "Rejected") &gt; 0, "Rejected", IF(COUNTIF(T2193:AG2193, "Under request") &gt; 0, "Under request", "Accepted"))</f>
        <v>Accepted</v>
      </c>
      <c r="AI2193" s="21">
        <f>IF(T2193="",0,IF(T2193="Interdit",0,VLOOKUP(F2193,'CODE H VS CODE ICPE'!$A$2:$E$80,5,FALSE)))</f>
        <v>99999.99</v>
      </c>
      <c r="AJ2193" s="21">
        <f>IF(U2193="",0,IF(U2193="Interdit",0,VLOOKUP(G2193,'CODE H VS CODE ICPE'!$A$2:$E$80,5,FALSE)))</f>
        <v>0</v>
      </c>
      <c r="AK2193" s="21">
        <f>IF(V2193="",0,IF(V2193="Interdit",0,VLOOKUP(H2193,'CODE H VS CODE ICPE'!$A$2:$E$80,5,FALSE)))</f>
        <v>0</v>
      </c>
      <c r="AL2193" s="21">
        <f>IF(W2193="",0,IF(W2193="Interdit",0,VLOOKUP(I2193,'CODE H VS CODE ICPE'!$A$2:$E$80,5,FALSE)))</f>
        <v>0</v>
      </c>
      <c r="AM2193" s="21">
        <f>IF(X2193="",0,IF(X2193="Interdit",0,VLOOKUP(J2193,'CODE H VS CODE ICPE'!$A$2:$E$80,5,FALSE)))</f>
        <v>0</v>
      </c>
      <c r="AN2193" s="21">
        <f>IF(Y2193="",0,IF(Y2193="Interdit",0,VLOOKUP(K2193,'CODE H VS CODE ICPE'!$A$2:$E$80,5,FALSE)))</f>
        <v>0</v>
      </c>
      <c r="AO2193" s="21">
        <f>IF(Z2193="",0,IF(Z2193="Interdit",0,VLOOKUP(L2193,'CODE H VS CODE ICPE'!$A$2:$E$80,5,FALSE)))</f>
        <v>0</v>
      </c>
      <c r="AP2193" s="21">
        <f>IF(AA2193="",0,IF(AA2193="Interdit",0,VLOOKUP(M2193,'CODE H VS CODE ICPE'!$A$2:$E$80,5,FALSE)))</f>
        <v>0</v>
      </c>
      <c r="AQ2193" s="21">
        <f>IF(AB2193="",0,IF(AB2193="Interdit",0,VLOOKUP(N2193,'CODE H VS CODE ICPE'!$A$2:$E$80,5,FALSE)))</f>
        <v>0</v>
      </c>
      <c r="AR2193" s="21">
        <f>IF(AC2193="",0,IF(AC2193="Interdit",0,VLOOKUP(O2193,'CODE H VS CODE ICPE'!$A$2:$E$80,5,FALSE)))</f>
        <v>0</v>
      </c>
      <c r="AS2193" s="21">
        <f>IF(AD2193="",0,IF(AD2193="Interdit",0,VLOOKUP(P2193,'CODE H VS CODE ICPE'!$A$2:$E$80,5,FALSE)))</f>
        <v>0</v>
      </c>
      <c r="AT2193" s="21">
        <f>IF(AE2193="",0,IF(AE2193="Interdit",0,VLOOKUP(Q2193,'CODE H VS CODE ICPE'!$A$2:$E$80,5,FALSE)))</f>
        <v>0</v>
      </c>
      <c r="AU2193" s="21">
        <f>IF(AF2193="",0,IF(AF2193="Interdit",0,VLOOKUP(R2193,'CODE H VS CODE ICPE'!$A$2:$E$80,5,FALSE)))</f>
        <v>0</v>
      </c>
      <c r="AV2193" s="21">
        <f>IF(AG2193="",0,IF(AG2193="Interdit",0,VLOOKUP(S2193,'CODE H VS CODE ICPE'!$A$2:$E$80,5,FALSE)))</f>
        <v>0</v>
      </c>
      <c r="AW2193" s="20" t="str">
        <f t="shared" si="490"/>
        <v>$AI$2</v>
      </c>
      <c r="AX2193" s="26">
        <f t="shared" si="491"/>
        <v>99999.99</v>
      </c>
      <c r="AY2193" s="20" t="str">
        <f t="shared" si="492"/>
        <v>H226</v>
      </c>
      <c r="AZ2193" s="20">
        <f>IF(AY2193="","",IF(AY2193=0,"",VLOOKUP(AY2193,'CODE H VS CODE ICPE'!$A$1:$E$80,3,FALSE)))</f>
        <v>4331</v>
      </c>
    </row>
    <row r="2194" spans="1:52" ht="28.9" customHeight="1">
      <c r="A2194" s="33">
        <v>3369</v>
      </c>
      <c r="B2194" s="24" t="s">
        <v>4351</v>
      </c>
      <c r="C2194" s="25" t="s">
        <v>347</v>
      </c>
      <c r="D2194" s="24" t="s">
        <v>348</v>
      </c>
      <c r="E2194" s="24" t="s">
        <v>4352</v>
      </c>
      <c r="F2194" s="20" t="s">
        <v>86</v>
      </c>
      <c r="G2194" s="20"/>
      <c r="H2194" s="20"/>
      <c r="I2194" s="20"/>
      <c r="J2194" s="20"/>
      <c r="K2194" s="20"/>
      <c r="L2194" s="20"/>
      <c r="M2194" s="20"/>
      <c r="N2194" s="20"/>
      <c r="O2194" s="20"/>
      <c r="P2194" s="20"/>
      <c r="Q2194" s="20"/>
      <c r="R2194" s="20"/>
      <c r="S2194" s="20"/>
      <c r="T2194" s="20" t="str">
        <f>IFERROR(VLOOKUP(F2194,'CODE H VS CODE ICPE'!$A$2:$D$80,4,FALSE),"")</f>
        <v>Autorisé</v>
      </c>
      <c r="U2194" s="20" t="str">
        <f>IFERROR(VLOOKUP(G2194,'CODE H VS CODE ICPE'!$A$2:$D$80,4,FALSE),"")</f>
        <v/>
      </c>
      <c r="V2194" s="20" t="str">
        <f>IFERROR(VLOOKUP(H2194,'CODE H VS CODE ICPE'!$A$2:$D$80,4,FALSE),"")</f>
        <v/>
      </c>
      <c r="W2194" s="20" t="str">
        <f>IFERROR(VLOOKUP(I2194,'CODE H VS CODE ICPE'!$A$2:$D$80,4,FALSE),"")</f>
        <v/>
      </c>
      <c r="X2194" s="20" t="str">
        <f>IFERROR(VLOOKUP(J2194,'CODE H VS CODE ICPE'!$A$2:$D$80,4,FALSE),"")</f>
        <v/>
      </c>
      <c r="Y2194" s="20" t="str">
        <f>IFERROR(VLOOKUP(K2194,'CODE H VS CODE ICPE'!$A$2:$D$80,4,FALSE),"")</f>
        <v/>
      </c>
      <c r="Z2194" s="20" t="str">
        <f>IFERROR(VLOOKUP(L2194,'CODE H VS CODE ICPE'!$A$2:$D$80,4,FALSE),"")</f>
        <v/>
      </c>
      <c r="AA2194" s="20" t="str">
        <f>IFERROR(VLOOKUP(M2194,'CODE H VS CODE ICPE'!$A$2:$D$80,4,FALSE),"")</f>
        <v/>
      </c>
      <c r="AB2194" s="20" t="str">
        <f>IFERROR(VLOOKUP(N2194,'CODE H VS CODE ICPE'!$A$2:$D$80,4,FALSE),"")</f>
        <v/>
      </c>
      <c r="AC2194" s="20" t="str">
        <f>IFERROR(VLOOKUP(O2194,'CODE H VS CODE ICPE'!$A$2:$D$80,4,FALSE),"")</f>
        <v/>
      </c>
      <c r="AD2194" s="20" t="str">
        <f>IFERROR(VLOOKUP(P2194,'CODE H VS CODE ICPE'!$A$2:$D$80,4,FALSE),"")</f>
        <v/>
      </c>
      <c r="AE2194" s="20" t="str">
        <f>IFERROR(VLOOKUP(Q2194,'CODE H VS CODE ICPE'!$A$2:$D$80,4,FALSE),"")</f>
        <v/>
      </c>
      <c r="AF2194" s="20" t="str">
        <f>IFERROR(VLOOKUP(R2194,'CODE H VS CODE ICPE'!$A$2:$D$80,4,FALSE),"")</f>
        <v/>
      </c>
      <c r="AG2194" s="20" t="str">
        <f>IFERROR(VLOOKUP(S2194,'CODE H VS CODE ICPE'!$A$2:$D$80,4,FALSE),"")</f>
        <v/>
      </c>
      <c r="AH2194" s="48" t="s">
        <v>4628</v>
      </c>
      <c r="AI2194" s="21">
        <f>IF(T2194="",0,IF(T2194="Interdit",0,VLOOKUP(F2194,'CODE H VS CODE ICPE'!$A$2:$E$80,5,FALSE)))</f>
        <v>99999.99</v>
      </c>
      <c r="AJ2194" s="21">
        <f>IF(U2194="",0,IF(U2194="Interdit",0,VLOOKUP(G2194,'CODE H VS CODE ICPE'!$A$2:$E$80,5,FALSE)))</f>
        <v>0</v>
      </c>
      <c r="AK2194" s="21">
        <f>IF(V2194="",0,IF(V2194="Interdit",0,VLOOKUP(H2194,'CODE H VS CODE ICPE'!$A$2:$E$80,5,FALSE)))</f>
        <v>0</v>
      </c>
      <c r="AL2194" s="21">
        <f>IF(W2194="",0,IF(W2194="Interdit",0,VLOOKUP(I2194,'CODE H VS CODE ICPE'!$A$2:$E$80,5,FALSE)))</f>
        <v>0</v>
      </c>
      <c r="AM2194" s="21">
        <f>IF(X2194="",0,IF(X2194="Interdit",0,VLOOKUP(J2194,'CODE H VS CODE ICPE'!$A$2:$E$80,5,FALSE)))</f>
        <v>0</v>
      </c>
      <c r="AN2194" s="21">
        <f>IF(Y2194="",0,IF(Y2194="Interdit",0,VLOOKUP(K2194,'CODE H VS CODE ICPE'!$A$2:$E$80,5,FALSE)))</f>
        <v>0</v>
      </c>
      <c r="AO2194" s="21">
        <f>IF(Z2194="",0,IF(Z2194="Interdit",0,VLOOKUP(L2194,'CODE H VS CODE ICPE'!$A$2:$E$80,5,FALSE)))</f>
        <v>0</v>
      </c>
      <c r="AP2194" s="21">
        <f>IF(AA2194="",0,IF(AA2194="Interdit",0,VLOOKUP(M2194,'CODE H VS CODE ICPE'!$A$2:$E$80,5,FALSE)))</f>
        <v>0</v>
      </c>
      <c r="AQ2194" s="21">
        <f>IF(AB2194="",0,IF(AB2194="Interdit",0,VLOOKUP(N2194,'CODE H VS CODE ICPE'!$A$2:$E$80,5,FALSE)))</f>
        <v>0</v>
      </c>
      <c r="AR2194" s="21">
        <f>IF(AC2194="",0,IF(AC2194="Interdit",0,VLOOKUP(O2194,'CODE H VS CODE ICPE'!$A$2:$E$80,5,FALSE)))</f>
        <v>0</v>
      </c>
      <c r="AS2194" s="21">
        <f>IF(AD2194="",0,IF(AD2194="Interdit",0,VLOOKUP(P2194,'CODE H VS CODE ICPE'!$A$2:$E$80,5,FALSE)))</f>
        <v>0</v>
      </c>
      <c r="AT2194" s="21">
        <f>IF(AE2194="",0,IF(AE2194="Interdit",0,VLOOKUP(Q2194,'CODE H VS CODE ICPE'!$A$2:$E$80,5,FALSE)))</f>
        <v>0</v>
      </c>
      <c r="AU2194" s="21">
        <f>IF(AF2194="",0,IF(AF2194="Interdit",0,VLOOKUP(R2194,'CODE H VS CODE ICPE'!$A$2:$E$80,5,FALSE)))</f>
        <v>0</v>
      </c>
      <c r="AV2194" s="21">
        <f>IF(AG2194="",0,IF(AG2194="Interdit",0,VLOOKUP(S2194,'CODE H VS CODE ICPE'!$A$2:$E$80,5,FALSE)))</f>
        <v>0</v>
      </c>
      <c r="AW2194" s="20" t="str">
        <f>ADDRESS(2,MATCH(MAX(AI2194:AV2194),AI2194:AV2194,0)+COLUMN(AI2194)-1)</f>
        <v>$AI$2</v>
      </c>
      <c r="AX2194" s="26">
        <f>IF(AH2194="Interdit","",IF(AW2194="$AI$2",AI2194,IF(AW2194="$AJ$2",AJ2194,IF(AW2194="$AK$2",AK2194,IF(AW2194="$AL$2",AL2194,IF(AW2194="$AM$2",AM2194,IF(AW2194="$AN$2",AN2194,IF(AW2194="$AO$2",AO2194,IF(AW2194="$AP$2",AP2194,IF(AW2194="$AQ$2",AQ2194,IF(AW2194="$AR$2",AR2194,IF(AW2194="$AS$2",AS2194,IF(AW2194="$AT$2",AT2194,IF(AW2194="$AU$2",AU2194,IF(AW2194="$AV$2",AV2194,"")))))))))))))))</f>
        <v>99999.99</v>
      </c>
      <c r="AY2194" s="20" t="str">
        <f>IF(AX2194="","",IF(AW2194="$AI$2",F2194,IF(AW2194="$AJ$2",G2194,IF(AW2194="$AK$2",H2194,IF(AW2194="$AL$2",I2194,IF(AW2194="$AM$2",J2194,IF(AW2194="$AN$2",K2194,IF(AW2194="$AO$2",L2194,IF(AW2194="$AP$2",M2194,IF(AW2194="$AQ$2",N2194,IF(AW2194="$AR$2",O2194,IF(AW2194="$AS$2",P2194,IF(AW2194="$AT$2",Q2194,IF(AW2194="$AU$2",R2194,IF(AW2194="$AV$2",S2194,"")))))))))))))))</f>
        <v>H302</v>
      </c>
      <c r="AZ2194" s="20">
        <f>IF(AY2194="","",IF(AY2194=0,"",VLOOKUP(AY2194,'CODE H VS CODE ICPE'!$A$1:$E$80,3,FALSE)))</f>
        <v>4511</v>
      </c>
    </row>
    <row r="2195" spans="1:52" ht="28.9" customHeight="1">
      <c r="A2195" s="33">
        <v>3370</v>
      </c>
      <c r="B2195" s="24" t="s">
        <v>4353</v>
      </c>
      <c r="C2195" s="25" t="s">
        <v>347</v>
      </c>
      <c r="D2195" s="24" t="s">
        <v>1777</v>
      </c>
      <c r="E2195" s="24" t="s">
        <v>4354</v>
      </c>
      <c r="F2195" s="20" t="s">
        <v>86</v>
      </c>
      <c r="G2195" s="20"/>
      <c r="H2195" s="20"/>
      <c r="I2195" s="20"/>
      <c r="J2195" s="20"/>
      <c r="K2195" s="20"/>
      <c r="L2195" s="20"/>
      <c r="M2195" s="20"/>
      <c r="N2195" s="20"/>
      <c r="O2195" s="20"/>
      <c r="P2195" s="20"/>
      <c r="Q2195" s="20"/>
      <c r="R2195" s="20"/>
      <c r="S2195" s="20"/>
      <c r="T2195" s="20" t="str">
        <f>IFERROR(VLOOKUP(F2195,'CODE H VS CODE ICPE'!$A$2:$D$80,4,FALSE),"")</f>
        <v>Autorisé</v>
      </c>
      <c r="U2195" s="20" t="str">
        <f>IFERROR(VLOOKUP(G2195,'CODE H VS CODE ICPE'!$A$2:$D$80,4,FALSE),"")</f>
        <v/>
      </c>
      <c r="V2195" s="20" t="str">
        <f>IFERROR(VLOOKUP(H2195,'CODE H VS CODE ICPE'!$A$2:$D$80,4,FALSE),"")</f>
        <v/>
      </c>
      <c r="W2195" s="20" t="str">
        <f>IFERROR(VLOOKUP(I2195,'CODE H VS CODE ICPE'!$A$2:$D$80,4,FALSE),"")</f>
        <v/>
      </c>
      <c r="X2195" s="20" t="str">
        <f>IFERROR(VLOOKUP(J2195,'CODE H VS CODE ICPE'!$A$2:$D$80,4,FALSE),"")</f>
        <v/>
      </c>
      <c r="Y2195" s="20" t="str">
        <f>IFERROR(VLOOKUP(K2195,'CODE H VS CODE ICPE'!$A$2:$D$80,4,FALSE),"")</f>
        <v/>
      </c>
      <c r="Z2195" s="20" t="str">
        <f>IFERROR(VLOOKUP(L2195,'CODE H VS CODE ICPE'!$A$2:$D$80,4,FALSE),"")</f>
        <v/>
      </c>
      <c r="AA2195" s="20" t="str">
        <f>IFERROR(VLOOKUP(M2195,'CODE H VS CODE ICPE'!$A$2:$D$80,4,FALSE),"")</f>
        <v/>
      </c>
      <c r="AB2195" s="20" t="str">
        <f>IFERROR(VLOOKUP(N2195,'CODE H VS CODE ICPE'!$A$2:$D$80,4,FALSE),"")</f>
        <v/>
      </c>
      <c r="AC2195" s="20" t="str">
        <f>IFERROR(VLOOKUP(O2195,'CODE H VS CODE ICPE'!$A$2:$D$80,4,FALSE),"")</f>
        <v/>
      </c>
      <c r="AD2195" s="20" t="str">
        <f>IFERROR(VLOOKUP(P2195,'CODE H VS CODE ICPE'!$A$2:$D$80,4,FALSE),"")</f>
        <v/>
      </c>
      <c r="AE2195" s="20" t="str">
        <f>IFERROR(VLOOKUP(Q2195,'CODE H VS CODE ICPE'!$A$2:$D$80,4,FALSE),"")</f>
        <v/>
      </c>
      <c r="AF2195" s="20" t="str">
        <f>IFERROR(VLOOKUP(R2195,'CODE H VS CODE ICPE'!$A$2:$D$80,4,FALSE),"")</f>
        <v/>
      </c>
      <c r="AG2195" s="20" t="str">
        <f>IFERROR(VLOOKUP(S2195,'CODE H VS CODE ICPE'!$A$2:$D$80,4,FALSE),"")</f>
        <v/>
      </c>
      <c r="AH2195" s="48" t="s">
        <v>4628</v>
      </c>
      <c r="AI2195" s="21">
        <f>IF(T2195="",0,IF(T2195="Interdit",0,VLOOKUP(F2195,'CODE H VS CODE ICPE'!$A$2:$E$80,5,FALSE)))</f>
        <v>99999.99</v>
      </c>
      <c r="AJ2195" s="21">
        <f>IF(U2195="",0,IF(U2195="Interdit",0,VLOOKUP(G2195,'CODE H VS CODE ICPE'!$A$2:$E$80,5,FALSE)))</f>
        <v>0</v>
      </c>
      <c r="AK2195" s="21">
        <f>IF(V2195="",0,IF(V2195="Interdit",0,VLOOKUP(H2195,'CODE H VS CODE ICPE'!$A$2:$E$80,5,FALSE)))</f>
        <v>0</v>
      </c>
      <c r="AL2195" s="21">
        <f>IF(W2195="",0,IF(W2195="Interdit",0,VLOOKUP(I2195,'CODE H VS CODE ICPE'!$A$2:$E$80,5,FALSE)))</f>
        <v>0</v>
      </c>
      <c r="AM2195" s="21">
        <f>IF(X2195="",0,IF(X2195="Interdit",0,VLOOKUP(J2195,'CODE H VS CODE ICPE'!$A$2:$E$80,5,FALSE)))</f>
        <v>0</v>
      </c>
      <c r="AN2195" s="21">
        <f>IF(Y2195="",0,IF(Y2195="Interdit",0,VLOOKUP(K2195,'CODE H VS CODE ICPE'!$A$2:$E$80,5,FALSE)))</f>
        <v>0</v>
      </c>
      <c r="AO2195" s="21">
        <f>IF(Z2195="",0,IF(Z2195="Interdit",0,VLOOKUP(L2195,'CODE H VS CODE ICPE'!$A$2:$E$80,5,FALSE)))</f>
        <v>0</v>
      </c>
      <c r="AP2195" s="21">
        <f>IF(AA2195="",0,IF(AA2195="Interdit",0,VLOOKUP(M2195,'CODE H VS CODE ICPE'!$A$2:$E$80,5,FALSE)))</f>
        <v>0</v>
      </c>
      <c r="AQ2195" s="21">
        <f>IF(AB2195="",0,IF(AB2195="Interdit",0,VLOOKUP(N2195,'CODE H VS CODE ICPE'!$A$2:$E$80,5,FALSE)))</f>
        <v>0</v>
      </c>
      <c r="AR2195" s="21">
        <f>IF(AC2195="",0,IF(AC2195="Interdit",0,VLOOKUP(O2195,'CODE H VS CODE ICPE'!$A$2:$E$80,5,FALSE)))</f>
        <v>0</v>
      </c>
      <c r="AS2195" s="21">
        <f>IF(AD2195="",0,IF(AD2195="Interdit",0,VLOOKUP(P2195,'CODE H VS CODE ICPE'!$A$2:$E$80,5,FALSE)))</f>
        <v>0</v>
      </c>
      <c r="AT2195" s="21">
        <f>IF(AE2195="",0,IF(AE2195="Interdit",0,VLOOKUP(Q2195,'CODE H VS CODE ICPE'!$A$2:$E$80,5,FALSE)))</f>
        <v>0</v>
      </c>
      <c r="AU2195" s="21">
        <f>IF(AF2195="",0,IF(AF2195="Interdit",0,VLOOKUP(R2195,'CODE H VS CODE ICPE'!$A$2:$E$80,5,FALSE)))</f>
        <v>0</v>
      </c>
      <c r="AV2195" s="21">
        <f>IF(AG2195="",0,IF(AG2195="Interdit",0,VLOOKUP(S2195,'CODE H VS CODE ICPE'!$A$2:$E$80,5,FALSE)))</f>
        <v>0</v>
      </c>
      <c r="AW2195" s="20" t="str">
        <f>ADDRESS(2,MATCH(MAX(AI2195:AV2195),AI2195:AV2195,0)+COLUMN(AI2195)-1)</f>
        <v>$AI$2</v>
      </c>
      <c r="AX2195" s="26">
        <f>IF(AH2195="Interdit","",IF(AW2195="$AI$2",AI2195,IF(AW2195="$AJ$2",AJ2195,IF(AW2195="$AK$2",AK2195,IF(AW2195="$AL$2",AL2195,IF(AW2195="$AM$2",AM2195,IF(AW2195="$AN$2",AN2195,IF(AW2195="$AO$2",AO2195,IF(AW2195="$AP$2",AP2195,IF(AW2195="$AQ$2",AQ2195,IF(AW2195="$AR$2",AR2195,IF(AW2195="$AS$2",AS2195,IF(AW2195="$AT$2",AT2195,IF(AW2195="$AU$2",AU2195,IF(AW2195="$AV$2",AV2195,"")))))))))))))))</f>
        <v>99999.99</v>
      </c>
      <c r="AY2195" s="20" t="str">
        <f>IF(AX2195="","",IF(AW2195="$AI$2",F2195,IF(AW2195="$AJ$2",G2195,IF(AW2195="$AK$2",H2195,IF(AW2195="$AL$2",I2195,IF(AW2195="$AM$2",J2195,IF(AW2195="$AN$2",K2195,IF(AW2195="$AO$2",L2195,IF(AW2195="$AP$2",M2195,IF(AW2195="$AQ$2",N2195,IF(AW2195="$AR$2",O2195,IF(AW2195="$AS$2",P2195,IF(AW2195="$AT$2",Q2195,IF(AW2195="$AU$2",R2195,IF(AW2195="$AV$2",S2195,"")))))))))))))))</f>
        <v>H302</v>
      </c>
      <c r="AZ2195" s="20">
        <f>IF(AY2195="","",IF(AY2195=0,"",VLOOKUP(AY2195,'CODE H VS CODE ICPE'!$A$1:$E$80,3,FALSE)))</f>
        <v>4511</v>
      </c>
    </row>
    <row r="2196" spans="1:52" ht="28.9" customHeight="1">
      <c r="A2196" s="29">
        <v>3376</v>
      </c>
      <c r="B2196" s="24" t="s">
        <v>4355</v>
      </c>
      <c r="C2196" s="25" t="s">
        <v>467</v>
      </c>
      <c r="D2196" s="24" t="s">
        <v>468</v>
      </c>
      <c r="E2196" s="24" t="s">
        <v>4356</v>
      </c>
      <c r="F2196" s="20" t="s">
        <v>86</v>
      </c>
      <c r="G2196" s="20"/>
      <c r="H2196" s="20"/>
      <c r="I2196" s="20"/>
      <c r="J2196" s="20"/>
      <c r="K2196" s="20"/>
      <c r="L2196" s="20"/>
      <c r="M2196" s="20"/>
      <c r="N2196" s="20"/>
      <c r="O2196" s="20"/>
      <c r="P2196" s="20"/>
      <c r="Q2196" s="20"/>
      <c r="R2196" s="20"/>
      <c r="S2196" s="20"/>
      <c r="T2196" s="20" t="str">
        <f>IFERROR(VLOOKUP(F2196,'CODE H VS CODE ICPE'!$A$2:$D$80,4,FALSE),"")</f>
        <v>Autorisé</v>
      </c>
      <c r="U2196" s="20" t="str">
        <f>IFERROR(VLOOKUP(G2196,'CODE H VS CODE ICPE'!$A$2:$D$80,4,FALSE),"")</f>
        <v/>
      </c>
      <c r="V2196" s="20" t="str">
        <f>IFERROR(VLOOKUP(H2196,'CODE H VS CODE ICPE'!$A$2:$D$80,4,FALSE),"")</f>
        <v/>
      </c>
      <c r="W2196" s="20" t="str">
        <f>IFERROR(VLOOKUP(I2196,'CODE H VS CODE ICPE'!$A$2:$D$80,4,FALSE),"")</f>
        <v/>
      </c>
      <c r="X2196" s="20" t="str">
        <f>IFERROR(VLOOKUP(J2196,'CODE H VS CODE ICPE'!$A$2:$D$80,4,FALSE),"")</f>
        <v/>
      </c>
      <c r="Y2196" s="20" t="str">
        <f>IFERROR(VLOOKUP(K2196,'CODE H VS CODE ICPE'!$A$2:$D$80,4,FALSE),"")</f>
        <v/>
      </c>
      <c r="Z2196" s="20" t="str">
        <f>IFERROR(VLOOKUP(L2196,'CODE H VS CODE ICPE'!$A$2:$D$80,4,FALSE),"")</f>
        <v/>
      </c>
      <c r="AA2196" s="20" t="str">
        <f>IFERROR(VLOOKUP(M2196,'CODE H VS CODE ICPE'!$A$2:$D$80,4,FALSE),"")</f>
        <v/>
      </c>
      <c r="AB2196" s="20" t="str">
        <f>IFERROR(VLOOKUP(N2196,'CODE H VS CODE ICPE'!$A$2:$D$80,4,FALSE),"")</f>
        <v/>
      </c>
      <c r="AC2196" s="20" t="str">
        <f>IFERROR(VLOOKUP(O2196,'CODE H VS CODE ICPE'!$A$2:$D$80,4,FALSE),"")</f>
        <v/>
      </c>
      <c r="AD2196" s="20" t="str">
        <f>IFERROR(VLOOKUP(P2196,'CODE H VS CODE ICPE'!$A$2:$D$80,4,FALSE),"")</f>
        <v/>
      </c>
      <c r="AE2196" s="20" t="str">
        <f>IFERROR(VLOOKUP(Q2196,'CODE H VS CODE ICPE'!$A$2:$D$80,4,FALSE),"")</f>
        <v/>
      </c>
      <c r="AF2196" s="20" t="str">
        <f>IFERROR(VLOOKUP(R2196,'CODE H VS CODE ICPE'!$A$2:$D$80,4,FALSE),"")</f>
        <v/>
      </c>
      <c r="AG2196" s="20" t="str">
        <f>IFERROR(VLOOKUP(S2196,'CODE H VS CODE ICPE'!$A$2:$D$80,4,FALSE),"")</f>
        <v/>
      </c>
      <c r="AH2196" s="48" t="s">
        <v>4628</v>
      </c>
      <c r="AI2196" s="21">
        <f>IF(T2196="",0,IF(T2196="Interdit",0,VLOOKUP(F2196,'CODE H VS CODE ICPE'!$A$2:$E$80,5,FALSE)))</f>
        <v>99999.99</v>
      </c>
      <c r="AJ2196" s="21">
        <f>IF(U2196="",0,IF(U2196="Interdit",0,VLOOKUP(G2196,'CODE H VS CODE ICPE'!$A$2:$E$80,5,FALSE)))</f>
        <v>0</v>
      </c>
      <c r="AK2196" s="21">
        <f>IF(V2196="",0,IF(V2196="Interdit",0,VLOOKUP(H2196,'CODE H VS CODE ICPE'!$A$2:$E$80,5,FALSE)))</f>
        <v>0</v>
      </c>
      <c r="AL2196" s="21">
        <f>IF(W2196="",0,IF(W2196="Interdit",0,VLOOKUP(I2196,'CODE H VS CODE ICPE'!$A$2:$E$80,5,FALSE)))</f>
        <v>0</v>
      </c>
      <c r="AM2196" s="21">
        <f>IF(X2196="",0,IF(X2196="Interdit",0,VLOOKUP(J2196,'CODE H VS CODE ICPE'!$A$2:$E$80,5,FALSE)))</f>
        <v>0</v>
      </c>
      <c r="AN2196" s="21">
        <f>IF(Y2196="",0,IF(Y2196="Interdit",0,VLOOKUP(K2196,'CODE H VS CODE ICPE'!$A$2:$E$80,5,FALSE)))</f>
        <v>0</v>
      </c>
      <c r="AO2196" s="21">
        <f>IF(Z2196="",0,IF(Z2196="Interdit",0,VLOOKUP(L2196,'CODE H VS CODE ICPE'!$A$2:$E$80,5,FALSE)))</f>
        <v>0</v>
      </c>
      <c r="AP2196" s="21">
        <f>IF(AA2196="",0,IF(AA2196="Interdit",0,VLOOKUP(M2196,'CODE H VS CODE ICPE'!$A$2:$E$80,5,FALSE)))</f>
        <v>0</v>
      </c>
      <c r="AQ2196" s="21">
        <f>IF(AB2196="",0,IF(AB2196="Interdit",0,VLOOKUP(N2196,'CODE H VS CODE ICPE'!$A$2:$E$80,5,FALSE)))</f>
        <v>0</v>
      </c>
      <c r="AR2196" s="21">
        <f>IF(AC2196="",0,IF(AC2196="Interdit",0,VLOOKUP(O2196,'CODE H VS CODE ICPE'!$A$2:$E$80,5,FALSE)))</f>
        <v>0</v>
      </c>
      <c r="AS2196" s="21">
        <f>IF(AD2196="",0,IF(AD2196="Interdit",0,VLOOKUP(P2196,'CODE H VS CODE ICPE'!$A$2:$E$80,5,FALSE)))</f>
        <v>0</v>
      </c>
      <c r="AT2196" s="21">
        <f>IF(AE2196="",0,IF(AE2196="Interdit",0,VLOOKUP(Q2196,'CODE H VS CODE ICPE'!$A$2:$E$80,5,FALSE)))</f>
        <v>0</v>
      </c>
      <c r="AU2196" s="21">
        <f>IF(AF2196="",0,IF(AF2196="Interdit",0,VLOOKUP(R2196,'CODE H VS CODE ICPE'!$A$2:$E$80,5,FALSE)))</f>
        <v>0</v>
      </c>
      <c r="AV2196" s="21">
        <f>IF(AG2196="",0,IF(AG2196="Interdit",0,VLOOKUP(S2196,'CODE H VS CODE ICPE'!$A$2:$E$80,5,FALSE)))</f>
        <v>0</v>
      </c>
      <c r="AW2196" s="20" t="str">
        <f>ADDRESS(2,MATCH(MAX(AI2196:AV2196),AI2196:AV2196,0)+COLUMN(AI2196)-1)</f>
        <v>$AI$2</v>
      </c>
      <c r="AX2196" s="26">
        <f>IF(AH2196="Interdit","",IF(AW2196="$AI$2",AI2196,IF(AW2196="$AJ$2",AJ2196,IF(AW2196="$AK$2",AK2196,IF(AW2196="$AL$2",AL2196,IF(AW2196="$AM$2",AM2196,IF(AW2196="$AN$2",AN2196,IF(AW2196="$AO$2",AO2196,IF(AW2196="$AP$2",AP2196,IF(AW2196="$AQ$2",AQ2196,IF(AW2196="$AR$2",AR2196,IF(AW2196="$AS$2",AS2196,IF(AW2196="$AT$2",AT2196,IF(AW2196="$AU$2",AU2196,IF(AW2196="$AV$2",AV2196,"")))))))))))))))</f>
        <v>99999.99</v>
      </c>
      <c r="AY2196" s="20" t="str">
        <f>IF(AX2196="","",IF(AW2196="$AI$2",F2196,IF(AW2196="$AJ$2",G2196,IF(AW2196="$AK$2",H2196,IF(AW2196="$AL$2",I2196,IF(AW2196="$AM$2",J2196,IF(AW2196="$AN$2",K2196,IF(AW2196="$AO$2",L2196,IF(AW2196="$AP$2",M2196,IF(AW2196="$AQ$2",N2196,IF(AW2196="$AR$2",O2196,IF(AW2196="$AS$2",P2196,IF(AW2196="$AT$2",Q2196,IF(AW2196="$AU$2",R2196,IF(AW2196="$AV$2",S2196,"")))))))))))))))</f>
        <v>H302</v>
      </c>
      <c r="AZ2196" s="20">
        <f>IF(AY2196="","",IF(AY2196=0,"",VLOOKUP(AY2196,'CODE H VS CODE ICPE'!$A$1:$E$80,3,FALSE)))</f>
        <v>4511</v>
      </c>
    </row>
    <row r="2197" spans="1:52" ht="28.9" customHeight="1">
      <c r="A2197" s="29">
        <v>3382</v>
      </c>
      <c r="B2197" s="36" t="s">
        <v>4357</v>
      </c>
      <c r="C2197" s="25" t="s">
        <v>222</v>
      </c>
      <c r="D2197" s="24" t="s">
        <v>2376</v>
      </c>
      <c r="E2197" s="24" t="s">
        <v>4358</v>
      </c>
      <c r="F2197" s="20" t="s">
        <v>86</v>
      </c>
      <c r="G2197" s="20"/>
      <c r="H2197" s="20"/>
      <c r="I2197" s="20"/>
      <c r="J2197" s="20"/>
      <c r="K2197" s="20"/>
      <c r="L2197" s="20"/>
      <c r="M2197" s="20"/>
      <c r="N2197" s="20"/>
      <c r="O2197" s="20"/>
      <c r="P2197" s="20"/>
      <c r="Q2197" s="20"/>
      <c r="R2197" s="20"/>
      <c r="S2197" s="20"/>
      <c r="T2197" s="20" t="str">
        <f>IFERROR(VLOOKUP(F2197,'CODE H VS CODE ICPE'!$A$2:$D$80,4,FALSE),"")</f>
        <v>Autorisé</v>
      </c>
      <c r="U2197" s="20" t="str">
        <f>IFERROR(VLOOKUP(G2197,'CODE H VS CODE ICPE'!$A$2:$D$80,4,FALSE),"")</f>
        <v/>
      </c>
      <c r="V2197" s="20" t="str">
        <f>IFERROR(VLOOKUP(H2197,'CODE H VS CODE ICPE'!$A$2:$D$80,4,FALSE),"")</f>
        <v/>
      </c>
      <c r="W2197" s="20" t="str">
        <f>IFERROR(VLOOKUP(I2197,'CODE H VS CODE ICPE'!$A$2:$D$80,4,FALSE),"")</f>
        <v/>
      </c>
      <c r="X2197" s="20" t="str">
        <f>IFERROR(VLOOKUP(J2197,'CODE H VS CODE ICPE'!$A$2:$D$80,4,FALSE),"")</f>
        <v/>
      </c>
      <c r="Y2197" s="20" t="str">
        <f>IFERROR(VLOOKUP(K2197,'CODE H VS CODE ICPE'!$A$2:$D$80,4,FALSE),"")</f>
        <v/>
      </c>
      <c r="Z2197" s="20" t="str">
        <f>IFERROR(VLOOKUP(L2197,'CODE H VS CODE ICPE'!$A$2:$D$80,4,FALSE),"")</f>
        <v/>
      </c>
      <c r="AA2197" s="20" t="str">
        <f>IFERROR(VLOOKUP(M2197,'CODE H VS CODE ICPE'!$A$2:$D$80,4,FALSE),"")</f>
        <v/>
      </c>
      <c r="AB2197" s="20" t="str">
        <f>IFERROR(VLOOKUP(N2197,'CODE H VS CODE ICPE'!$A$2:$D$80,4,FALSE),"")</f>
        <v/>
      </c>
      <c r="AC2197" s="20" t="str">
        <f>IFERROR(VLOOKUP(O2197,'CODE H VS CODE ICPE'!$A$2:$D$80,4,FALSE),"")</f>
        <v/>
      </c>
      <c r="AD2197" s="20" t="str">
        <f>IFERROR(VLOOKUP(P2197,'CODE H VS CODE ICPE'!$A$2:$D$80,4,FALSE),"")</f>
        <v/>
      </c>
      <c r="AE2197" s="20" t="str">
        <f>IFERROR(VLOOKUP(Q2197,'CODE H VS CODE ICPE'!$A$2:$D$80,4,FALSE),"")</f>
        <v/>
      </c>
      <c r="AF2197" s="20" t="str">
        <f>IFERROR(VLOOKUP(R2197,'CODE H VS CODE ICPE'!$A$2:$D$80,4,FALSE),"")</f>
        <v/>
      </c>
      <c r="AG2197" s="20" t="str">
        <f>IFERROR(VLOOKUP(S2197,'CODE H VS CODE ICPE'!$A$2:$D$80,4,FALSE),"")</f>
        <v/>
      </c>
      <c r="AH2197" s="47" t="s">
        <v>4630</v>
      </c>
      <c r="AI2197" s="21">
        <f>IF(T2197="",0,IF(T2197="Interdit",0,VLOOKUP(F2197,'CODE H VS CODE ICPE'!$A$2:$E$80,5,FALSE)))</f>
        <v>99999.99</v>
      </c>
      <c r="AJ2197" s="21">
        <f>IF(U2197="",0,IF(U2197="Interdit",0,VLOOKUP(G2197,'CODE H VS CODE ICPE'!$A$2:$E$80,5,FALSE)))</f>
        <v>0</v>
      </c>
      <c r="AK2197" s="21">
        <f>IF(V2197="",0,IF(V2197="Interdit",0,VLOOKUP(H2197,'CODE H VS CODE ICPE'!$A$2:$E$80,5,FALSE)))</f>
        <v>0</v>
      </c>
      <c r="AL2197" s="21">
        <f>IF(W2197="",0,IF(W2197="Interdit",0,VLOOKUP(I2197,'CODE H VS CODE ICPE'!$A$2:$E$80,5,FALSE)))</f>
        <v>0</v>
      </c>
      <c r="AM2197" s="21">
        <f>IF(X2197="",0,IF(X2197="Interdit",0,VLOOKUP(J2197,'CODE H VS CODE ICPE'!$A$2:$E$80,5,FALSE)))</f>
        <v>0</v>
      </c>
      <c r="AN2197" s="21">
        <f>IF(Y2197="",0,IF(Y2197="Interdit",0,VLOOKUP(K2197,'CODE H VS CODE ICPE'!$A$2:$E$80,5,FALSE)))</f>
        <v>0</v>
      </c>
      <c r="AO2197" s="21">
        <f>IF(Z2197="",0,IF(Z2197="Interdit",0,VLOOKUP(L2197,'CODE H VS CODE ICPE'!$A$2:$E$80,5,FALSE)))</f>
        <v>0</v>
      </c>
      <c r="AP2197" s="21">
        <f>IF(AA2197="",0,IF(AA2197="Interdit",0,VLOOKUP(M2197,'CODE H VS CODE ICPE'!$A$2:$E$80,5,FALSE)))</f>
        <v>0</v>
      </c>
      <c r="AQ2197" s="21">
        <f>IF(AB2197="",0,IF(AB2197="Interdit",0,VLOOKUP(N2197,'CODE H VS CODE ICPE'!$A$2:$E$80,5,FALSE)))</f>
        <v>0</v>
      </c>
      <c r="AR2197" s="21">
        <f>IF(AC2197="",0,IF(AC2197="Interdit",0,VLOOKUP(O2197,'CODE H VS CODE ICPE'!$A$2:$E$80,5,FALSE)))</f>
        <v>0</v>
      </c>
      <c r="AS2197" s="21">
        <f>IF(AD2197="",0,IF(AD2197="Interdit",0,VLOOKUP(P2197,'CODE H VS CODE ICPE'!$A$2:$E$80,5,FALSE)))</f>
        <v>0</v>
      </c>
      <c r="AT2197" s="21">
        <f>IF(AE2197="",0,IF(AE2197="Interdit",0,VLOOKUP(Q2197,'CODE H VS CODE ICPE'!$A$2:$E$80,5,FALSE)))</f>
        <v>0</v>
      </c>
      <c r="AU2197" s="21">
        <f>IF(AF2197="",0,IF(AF2197="Interdit",0,VLOOKUP(R2197,'CODE H VS CODE ICPE'!$A$2:$E$80,5,FALSE)))</f>
        <v>0</v>
      </c>
      <c r="AV2197" s="21">
        <f>IF(AG2197="",0,IF(AG2197="Interdit",0,VLOOKUP(S2197,'CODE H VS CODE ICPE'!$A$2:$E$80,5,FALSE)))</f>
        <v>0</v>
      </c>
      <c r="AW2197" s="20" t="str">
        <f>ADDRESS(2,MATCH(MAX(AI2197:AV2197),AI2197:AV2197,0)+COLUMN(AI2197)-1)</f>
        <v>$AI$2</v>
      </c>
      <c r="AX2197" s="26">
        <f>IF(AH2197="Interdit","",IF(AW2197="$AI$2",AI2197,IF(AW2197="$AJ$2",AJ2197,IF(AW2197="$AK$2",AK2197,IF(AW2197="$AL$2",AL2197,IF(AW2197="$AM$2",AM2197,IF(AW2197="$AN$2",AN2197,IF(AW2197="$AO$2",AO2197,IF(AW2197="$AP$2",AP2197,IF(AW2197="$AQ$2",AQ2197,IF(AW2197="$AR$2",AR2197,IF(AW2197="$AS$2",AS2197,IF(AW2197="$AT$2",AT2197,IF(AW2197="$AU$2",AU2197,IF(AW2197="$AV$2",AV2197,"")))))))))))))))</f>
        <v>99999.99</v>
      </c>
      <c r="AY2197" s="20" t="str">
        <f>IF(AX2197="","",IF(AW2197="$AI$2",F2197,IF(AW2197="$AJ$2",G2197,IF(AW2197="$AK$2",H2197,IF(AW2197="$AL$2",I2197,IF(AW2197="$AM$2",J2197,IF(AW2197="$AN$2",K2197,IF(AW2197="$AO$2",L2197,IF(AW2197="$AP$2",M2197,IF(AW2197="$AQ$2",N2197,IF(AW2197="$AR$2",O2197,IF(AW2197="$AS$2",P2197,IF(AW2197="$AT$2",Q2197,IF(AW2197="$AU$2",R2197,IF(AW2197="$AV$2",S2197,"")))))))))))))))</f>
        <v>H302</v>
      </c>
      <c r="AZ2197" s="20">
        <f>IF(AY2197="","",IF(AY2197=0,"",VLOOKUP(AY2197,'CODE H VS CODE ICPE'!$A$1:$E$80,3,FALSE)))</f>
        <v>4511</v>
      </c>
    </row>
    <row r="2198" spans="1:52" ht="28.9" customHeight="1">
      <c r="A2198" s="23">
        <v>3070</v>
      </c>
      <c r="B2198" s="24" t="s">
        <v>4359</v>
      </c>
      <c r="C2198" s="25" t="s">
        <v>499</v>
      </c>
      <c r="D2198" s="24" t="s">
        <v>516</v>
      </c>
      <c r="E2198" s="24" t="s">
        <v>4360</v>
      </c>
      <c r="F2198" s="20" t="s">
        <v>40</v>
      </c>
      <c r="G2198" s="20" t="s">
        <v>110</v>
      </c>
      <c r="H2198" s="20"/>
      <c r="I2198" s="20"/>
      <c r="J2198" s="20"/>
      <c r="K2198" s="20"/>
      <c r="L2198" s="20"/>
      <c r="M2198" s="20"/>
      <c r="N2198" s="20"/>
      <c r="O2198" s="20"/>
      <c r="P2198" s="20"/>
      <c r="Q2198" s="20"/>
      <c r="R2198" s="20"/>
      <c r="S2198" s="20"/>
      <c r="T2198" s="20" t="str">
        <f>IFERROR(VLOOKUP(F2198,'CODE H VS CODE ICPE'!$A$2:$D$80,4,FALSE),"")</f>
        <v>Autorisé</v>
      </c>
      <c r="U2198" s="20" t="str">
        <f>IFERROR(VLOOKUP(G2198,'CODE H VS CODE ICPE'!$A$2:$D$80,4,FALSE),"")</f>
        <v>Interdit</v>
      </c>
      <c r="V2198" s="20" t="str">
        <f>IFERROR(VLOOKUP(H2198,'CODE H VS CODE ICPE'!$A$2:$D$80,4,FALSE),"")</f>
        <v/>
      </c>
      <c r="W2198" s="20" t="str">
        <f>IFERROR(VLOOKUP(I2198,'CODE H VS CODE ICPE'!$A$2:$D$80,4,FALSE),"")</f>
        <v/>
      </c>
      <c r="X2198" s="20" t="str">
        <f>IFERROR(VLOOKUP(J2198,'CODE H VS CODE ICPE'!$A$2:$D$80,4,FALSE),"")</f>
        <v/>
      </c>
      <c r="Y2198" s="20" t="str">
        <f>IFERROR(VLOOKUP(K2198,'CODE H VS CODE ICPE'!$A$2:$D$80,4,FALSE),"")</f>
        <v/>
      </c>
      <c r="Z2198" s="20" t="str">
        <f>IFERROR(VLOOKUP(L2198,'CODE H VS CODE ICPE'!$A$2:$D$80,4,FALSE),"")</f>
        <v/>
      </c>
      <c r="AA2198" s="20" t="str">
        <f>IFERROR(VLOOKUP(M2198,'CODE H VS CODE ICPE'!$A$2:$D$80,4,FALSE),"")</f>
        <v/>
      </c>
      <c r="AB2198" s="20" t="str">
        <f>IFERROR(VLOOKUP(N2198,'CODE H VS CODE ICPE'!$A$2:$D$80,4,FALSE),"")</f>
        <v/>
      </c>
      <c r="AC2198" s="20" t="str">
        <f>IFERROR(VLOOKUP(O2198,'CODE H VS CODE ICPE'!$A$2:$D$80,4,FALSE),"")</f>
        <v/>
      </c>
      <c r="AD2198" s="20" t="str">
        <f>IFERROR(VLOOKUP(P2198,'CODE H VS CODE ICPE'!$A$2:$D$80,4,FALSE),"")</f>
        <v/>
      </c>
      <c r="AE2198" s="20" t="str">
        <f>IFERROR(VLOOKUP(Q2198,'CODE H VS CODE ICPE'!$A$2:$D$80,4,FALSE),"")</f>
        <v/>
      </c>
      <c r="AF2198" s="20" t="str">
        <f>IFERROR(VLOOKUP(R2198,'CODE H VS CODE ICPE'!$A$2:$D$80,4,FALSE),"")</f>
        <v/>
      </c>
      <c r="AG2198" s="20" t="str">
        <f>IFERROR(VLOOKUP(S2198,'CODE H VS CODE ICPE'!$A$2:$D$80,4,FALSE),"")</f>
        <v/>
      </c>
      <c r="AH2198" s="48" t="str">
        <f t="shared" ref="AH2198:AH2205" si="493">IF(COUNTIF(T2198:AG2198, "Rejected") &gt; 0, "Rejected", IF(COUNTIF(T2198:AG2198, "Under request") &gt; 0, "Under request", "Accepted"))</f>
        <v>Accepted</v>
      </c>
      <c r="AI2198" s="21">
        <f>IF(T2198="",0,IF(T2198="Interdit",0,VLOOKUP(F2198,'CODE H VS CODE ICPE'!$A$2:$E$80,5,FALSE)))</f>
        <v>99999.99</v>
      </c>
      <c r="AJ2198" s="21">
        <f>IF(U2198="",0,IF(U2198="Interdit",0,VLOOKUP(G2198,'CODE H VS CODE ICPE'!$A$2:$E$80,5,FALSE)))</f>
        <v>0</v>
      </c>
      <c r="AK2198" s="21">
        <f>IF(V2198="",0,IF(V2198="Interdit",0,VLOOKUP(H2198,'CODE H VS CODE ICPE'!$A$2:$E$80,5,FALSE)))</f>
        <v>0</v>
      </c>
      <c r="AL2198" s="21">
        <f>IF(W2198="",0,IF(W2198="Interdit",0,VLOOKUP(I2198,'CODE H VS CODE ICPE'!$A$2:$E$80,5,FALSE)))</f>
        <v>0</v>
      </c>
      <c r="AM2198" s="21">
        <f>IF(X2198="",0,IF(X2198="Interdit",0,VLOOKUP(J2198,'CODE H VS CODE ICPE'!$A$2:$E$80,5,FALSE)))</f>
        <v>0</v>
      </c>
      <c r="AN2198" s="21">
        <f>IF(Y2198="",0,IF(Y2198="Interdit",0,VLOOKUP(K2198,'CODE H VS CODE ICPE'!$A$2:$E$80,5,FALSE)))</f>
        <v>0</v>
      </c>
      <c r="AO2198" s="21">
        <f>IF(Z2198="",0,IF(Z2198="Interdit",0,VLOOKUP(L2198,'CODE H VS CODE ICPE'!$A$2:$E$80,5,FALSE)))</f>
        <v>0</v>
      </c>
      <c r="AP2198" s="21">
        <f>IF(AA2198="",0,IF(AA2198="Interdit",0,VLOOKUP(M2198,'CODE H VS CODE ICPE'!$A$2:$E$80,5,FALSE)))</f>
        <v>0</v>
      </c>
      <c r="AQ2198" s="21">
        <f>IF(AB2198="",0,IF(AB2198="Interdit",0,VLOOKUP(N2198,'CODE H VS CODE ICPE'!$A$2:$E$80,5,FALSE)))</f>
        <v>0</v>
      </c>
      <c r="AR2198" s="21">
        <f>IF(AC2198="",0,IF(AC2198="Interdit",0,VLOOKUP(O2198,'CODE H VS CODE ICPE'!$A$2:$E$80,5,FALSE)))</f>
        <v>0</v>
      </c>
      <c r="AS2198" s="21">
        <f>IF(AD2198="",0,IF(AD2198="Interdit",0,VLOOKUP(P2198,'CODE H VS CODE ICPE'!$A$2:$E$80,5,FALSE)))</f>
        <v>0</v>
      </c>
      <c r="AT2198" s="21">
        <f>IF(AE2198="",0,IF(AE2198="Interdit",0,VLOOKUP(Q2198,'CODE H VS CODE ICPE'!$A$2:$E$80,5,FALSE)))</f>
        <v>0</v>
      </c>
      <c r="AU2198" s="21">
        <f>IF(AF2198="",0,IF(AF2198="Interdit",0,VLOOKUP(R2198,'CODE H VS CODE ICPE'!$A$2:$E$80,5,FALSE)))</f>
        <v>0</v>
      </c>
      <c r="AV2198" s="21">
        <f>IF(AG2198="",0,IF(AG2198="Interdit",0,VLOOKUP(S2198,'CODE H VS CODE ICPE'!$A$2:$E$80,5,FALSE)))</f>
        <v>0</v>
      </c>
      <c r="AW2198" s="20" t="str">
        <f t="shared" ref="AW2198:AW2205" si="494">ADDRESS(2,MATCH(MAX(AI2198:AV2198),AI2198:AV2198,0)+COLUMN(AI2198)-1)</f>
        <v>$AI$2</v>
      </c>
      <c r="AX2198" s="26">
        <f t="shared" ref="AX2198:AX2205" si="495">IF(AH2198="Interdit","",IF(AW2198="$AI$2",AI2198,IF(AW2198="$AJ$2",AJ2198,IF(AW2198="$AK$2",AK2198,IF(AW2198="$AL$2",AL2198,IF(AW2198="$AM$2",AM2198,IF(AW2198="$AN$2",AN2198,IF(AW2198="$AO$2",AO2198,IF(AW2198="$AP$2",AP2198,IF(AW2198="$AQ$2",AQ2198,IF(AW2198="$AR$2",AR2198,IF(AW2198="$AS$2",AS2198,IF(AW2198="$AT$2",AT2198,IF(AW2198="$AU$2",AU2198,IF(AW2198="$AV$2",AV2198,"")))))))))))))))</f>
        <v>99999.99</v>
      </c>
      <c r="AY2198" s="20" t="str">
        <f t="shared" ref="AY2198:AY2205" si="496">IF(AX2198="","",IF(AW2198="$AI$2",F2198,IF(AW2198="$AJ$2",G2198,IF(AW2198="$AK$2",H2198,IF(AW2198="$AL$2",I2198,IF(AW2198="$AM$2",J2198,IF(AW2198="$AN$2",K2198,IF(AW2198="$AO$2",L2198,IF(AW2198="$AP$2",M2198,IF(AW2198="$AQ$2",N2198,IF(AW2198="$AR$2",O2198,IF(AW2198="$AS$2",P2198,IF(AW2198="$AT$2",Q2198,IF(AW2198="$AU$2",R2198,IF(AW2198="$AV$2",S2198,"")))))))))))))))</f>
        <v>H225</v>
      </c>
      <c r="AZ2198" s="20">
        <f>IF(AY2198="","",IF(AY2198=0,"",VLOOKUP(AY2198,'CODE H VS CODE ICPE'!$A$1:$E$80,3,FALSE)))</f>
        <v>4331</v>
      </c>
    </row>
    <row r="2199" spans="1:52" ht="28.9" customHeight="1">
      <c r="A2199" s="23">
        <v>3078</v>
      </c>
      <c r="B2199" s="24" t="s">
        <v>4361</v>
      </c>
      <c r="C2199" s="25" t="s">
        <v>691</v>
      </c>
      <c r="D2199" s="24" t="s">
        <v>4362</v>
      </c>
      <c r="E2199" s="24" t="s">
        <v>4363</v>
      </c>
      <c r="F2199" s="20" t="s">
        <v>68</v>
      </c>
      <c r="G2199" s="20"/>
      <c r="H2199" s="20"/>
      <c r="I2199" s="20"/>
      <c r="J2199" s="20"/>
      <c r="K2199" s="20"/>
      <c r="L2199" s="20"/>
      <c r="M2199" s="20"/>
      <c r="N2199" s="20"/>
      <c r="O2199" s="20"/>
      <c r="P2199" s="20"/>
      <c r="Q2199" s="20"/>
      <c r="R2199" s="20"/>
      <c r="S2199" s="20"/>
      <c r="T2199" s="20" t="str">
        <f>IFERROR(VLOOKUP(F2199,'CODE H VS CODE ICPE'!$A$2:$D$80,4,FALSE),"")</f>
        <v>Interdit</v>
      </c>
      <c r="U2199" s="20" t="str">
        <f>IFERROR(VLOOKUP(G2199,'CODE H VS CODE ICPE'!$A$2:$D$80,4,FALSE),"")</f>
        <v/>
      </c>
      <c r="V2199" s="20" t="str">
        <f>IFERROR(VLOOKUP(H2199,'CODE H VS CODE ICPE'!$A$2:$D$80,4,FALSE),"")</f>
        <v/>
      </c>
      <c r="W2199" s="20" t="str">
        <f>IFERROR(VLOOKUP(I2199,'CODE H VS CODE ICPE'!$A$2:$D$80,4,FALSE),"")</f>
        <v/>
      </c>
      <c r="X2199" s="20" t="str">
        <f>IFERROR(VLOOKUP(J2199,'CODE H VS CODE ICPE'!$A$2:$D$80,4,FALSE),"")</f>
        <v/>
      </c>
      <c r="Y2199" s="20" t="str">
        <f>IFERROR(VLOOKUP(K2199,'CODE H VS CODE ICPE'!$A$2:$D$80,4,FALSE),"")</f>
        <v/>
      </c>
      <c r="Z2199" s="20" t="str">
        <f>IFERROR(VLOOKUP(L2199,'CODE H VS CODE ICPE'!$A$2:$D$80,4,FALSE),"")</f>
        <v/>
      </c>
      <c r="AA2199" s="20" t="str">
        <f>IFERROR(VLOOKUP(M2199,'CODE H VS CODE ICPE'!$A$2:$D$80,4,FALSE),"")</f>
        <v/>
      </c>
      <c r="AB2199" s="20" t="str">
        <f>IFERROR(VLOOKUP(N2199,'CODE H VS CODE ICPE'!$A$2:$D$80,4,FALSE),"")</f>
        <v/>
      </c>
      <c r="AC2199" s="20" t="str">
        <f>IFERROR(VLOOKUP(O2199,'CODE H VS CODE ICPE'!$A$2:$D$80,4,FALSE),"")</f>
        <v/>
      </c>
      <c r="AD2199" s="20" t="str">
        <f>IFERROR(VLOOKUP(P2199,'CODE H VS CODE ICPE'!$A$2:$D$80,4,FALSE),"")</f>
        <v/>
      </c>
      <c r="AE2199" s="20" t="str">
        <f>IFERROR(VLOOKUP(Q2199,'CODE H VS CODE ICPE'!$A$2:$D$80,4,FALSE),"")</f>
        <v/>
      </c>
      <c r="AF2199" s="20" t="str">
        <f>IFERROR(VLOOKUP(R2199,'CODE H VS CODE ICPE'!$A$2:$D$80,4,FALSE),"")</f>
        <v/>
      </c>
      <c r="AG2199" s="20" t="str">
        <f>IFERROR(VLOOKUP(S2199,'CODE H VS CODE ICPE'!$A$2:$D$80,4,FALSE),"")</f>
        <v/>
      </c>
      <c r="AH2199" s="48" t="str">
        <f t="shared" si="493"/>
        <v>Accepted</v>
      </c>
      <c r="AI2199" s="21">
        <f>IF(T2199="",0,IF(T2199="Interdit",0,VLOOKUP(F2199,'CODE H VS CODE ICPE'!$A$2:$E$80,5,FALSE)))</f>
        <v>0</v>
      </c>
      <c r="AJ2199" s="21">
        <f>IF(U2199="",0,IF(U2199="Interdit",0,VLOOKUP(G2199,'CODE H VS CODE ICPE'!$A$2:$E$80,5,FALSE)))</f>
        <v>0</v>
      </c>
      <c r="AK2199" s="21">
        <f>IF(V2199="",0,IF(V2199="Interdit",0,VLOOKUP(H2199,'CODE H VS CODE ICPE'!$A$2:$E$80,5,FALSE)))</f>
        <v>0</v>
      </c>
      <c r="AL2199" s="21">
        <f>IF(W2199="",0,IF(W2199="Interdit",0,VLOOKUP(I2199,'CODE H VS CODE ICPE'!$A$2:$E$80,5,FALSE)))</f>
        <v>0</v>
      </c>
      <c r="AM2199" s="21">
        <f>IF(X2199="",0,IF(X2199="Interdit",0,VLOOKUP(J2199,'CODE H VS CODE ICPE'!$A$2:$E$80,5,FALSE)))</f>
        <v>0</v>
      </c>
      <c r="AN2199" s="21">
        <f>IF(Y2199="",0,IF(Y2199="Interdit",0,VLOOKUP(K2199,'CODE H VS CODE ICPE'!$A$2:$E$80,5,FALSE)))</f>
        <v>0</v>
      </c>
      <c r="AO2199" s="21">
        <f>IF(Z2199="",0,IF(Z2199="Interdit",0,VLOOKUP(L2199,'CODE H VS CODE ICPE'!$A$2:$E$80,5,FALSE)))</f>
        <v>0</v>
      </c>
      <c r="AP2199" s="21">
        <f>IF(AA2199="",0,IF(AA2199="Interdit",0,VLOOKUP(M2199,'CODE H VS CODE ICPE'!$A$2:$E$80,5,FALSE)))</f>
        <v>0</v>
      </c>
      <c r="AQ2199" s="21">
        <f>IF(AB2199="",0,IF(AB2199="Interdit",0,VLOOKUP(N2199,'CODE H VS CODE ICPE'!$A$2:$E$80,5,FALSE)))</f>
        <v>0</v>
      </c>
      <c r="AR2199" s="21">
        <f>IF(AC2199="",0,IF(AC2199="Interdit",0,VLOOKUP(O2199,'CODE H VS CODE ICPE'!$A$2:$E$80,5,FALSE)))</f>
        <v>0</v>
      </c>
      <c r="AS2199" s="21">
        <f>IF(AD2199="",0,IF(AD2199="Interdit",0,VLOOKUP(P2199,'CODE H VS CODE ICPE'!$A$2:$E$80,5,FALSE)))</f>
        <v>0</v>
      </c>
      <c r="AT2199" s="21">
        <f>IF(AE2199="",0,IF(AE2199="Interdit",0,VLOOKUP(Q2199,'CODE H VS CODE ICPE'!$A$2:$E$80,5,FALSE)))</f>
        <v>0</v>
      </c>
      <c r="AU2199" s="21">
        <f>IF(AF2199="",0,IF(AF2199="Interdit",0,VLOOKUP(R2199,'CODE H VS CODE ICPE'!$A$2:$E$80,5,FALSE)))</f>
        <v>0</v>
      </c>
      <c r="AV2199" s="21">
        <f>IF(AG2199="",0,IF(AG2199="Interdit",0,VLOOKUP(S2199,'CODE H VS CODE ICPE'!$A$2:$E$80,5,FALSE)))</f>
        <v>0</v>
      </c>
      <c r="AW2199" s="20" t="str">
        <f t="shared" si="494"/>
        <v>$AI$2</v>
      </c>
      <c r="AX2199" s="26">
        <f t="shared" si="495"/>
        <v>0</v>
      </c>
      <c r="AY2199" s="20" t="str">
        <f t="shared" si="496"/>
        <v>H261</v>
      </c>
      <c r="AZ2199" s="20">
        <f>IF(AY2199="","",IF(AY2199=0,"",VLOOKUP(AY2199,'CODE H VS CODE ICPE'!$A$1:$E$80,3,FALSE)))</f>
        <v>4330</v>
      </c>
    </row>
    <row r="2200" spans="1:52" ht="28.9" customHeight="1">
      <c r="A2200" s="23">
        <v>3141</v>
      </c>
      <c r="B2200" s="24" t="s">
        <v>4364</v>
      </c>
      <c r="C2200" s="25" t="s">
        <v>222</v>
      </c>
      <c r="D2200" s="24" t="s">
        <v>223</v>
      </c>
      <c r="E2200" s="24" t="s">
        <v>4365</v>
      </c>
      <c r="F2200" s="20" t="s">
        <v>110</v>
      </c>
      <c r="G2200" s="20"/>
      <c r="H2200" s="20"/>
      <c r="I2200" s="20"/>
      <c r="J2200" s="20"/>
      <c r="K2200" s="20"/>
      <c r="L2200" s="20"/>
      <c r="M2200" s="20"/>
      <c r="N2200" s="20"/>
      <c r="O2200" s="20"/>
      <c r="P2200" s="20"/>
      <c r="Q2200" s="20"/>
      <c r="R2200" s="20"/>
      <c r="S2200" s="20"/>
      <c r="T2200" s="20" t="str">
        <f>IFERROR(VLOOKUP(F2200,'CODE H VS CODE ICPE'!$A$2:$D$80,4,FALSE),"")</f>
        <v>Interdit</v>
      </c>
      <c r="U2200" s="20" t="str">
        <f>IFERROR(VLOOKUP(G2200,'CODE H VS CODE ICPE'!$A$2:$D$80,4,FALSE),"")</f>
        <v/>
      </c>
      <c r="V2200" s="20" t="str">
        <f>IFERROR(VLOOKUP(H2200,'CODE H VS CODE ICPE'!$A$2:$D$80,4,FALSE),"")</f>
        <v/>
      </c>
      <c r="W2200" s="20" t="str">
        <f>IFERROR(VLOOKUP(I2200,'CODE H VS CODE ICPE'!$A$2:$D$80,4,FALSE),"")</f>
        <v/>
      </c>
      <c r="X2200" s="20" t="str">
        <f>IFERROR(VLOOKUP(J2200,'CODE H VS CODE ICPE'!$A$2:$D$80,4,FALSE),"")</f>
        <v/>
      </c>
      <c r="Y2200" s="20" t="str">
        <f>IFERROR(VLOOKUP(K2200,'CODE H VS CODE ICPE'!$A$2:$D$80,4,FALSE),"")</f>
        <v/>
      </c>
      <c r="Z2200" s="20" t="str">
        <f>IFERROR(VLOOKUP(L2200,'CODE H VS CODE ICPE'!$A$2:$D$80,4,FALSE),"")</f>
        <v/>
      </c>
      <c r="AA2200" s="20" t="str">
        <f>IFERROR(VLOOKUP(M2200,'CODE H VS CODE ICPE'!$A$2:$D$80,4,FALSE),"")</f>
        <v/>
      </c>
      <c r="AB2200" s="20" t="str">
        <f>IFERROR(VLOOKUP(N2200,'CODE H VS CODE ICPE'!$A$2:$D$80,4,FALSE),"")</f>
        <v/>
      </c>
      <c r="AC2200" s="20" t="str">
        <f>IFERROR(VLOOKUP(O2200,'CODE H VS CODE ICPE'!$A$2:$D$80,4,FALSE),"")</f>
        <v/>
      </c>
      <c r="AD2200" s="20" t="str">
        <f>IFERROR(VLOOKUP(P2200,'CODE H VS CODE ICPE'!$A$2:$D$80,4,FALSE),"")</f>
        <v/>
      </c>
      <c r="AE2200" s="20" t="str">
        <f>IFERROR(VLOOKUP(Q2200,'CODE H VS CODE ICPE'!$A$2:$D$80,4,FALSE),"")</f>
        <v/>
      </c>
      <c r="AF2200" s="20" t="str">
        <f>IFERROR(VLOOKUP(R2200,'CODE H VS CODE ICPE'!$A$2:$D$80,4,FALSE),"")</f>
        <v/>
      </c>
      <c r="AG2200" s="20" t="str">
        <f>IFERROR(VLOOKUP(S2200,'CODE H VS CODE ICPE'!$A$2:$D$80,4,FALSE),"")</f>
        <v/>
      </c>
      <c r="AH2200" s="48" t="str">
        <f t="shared" si="493"/>
        <v>Accepted</v>
      </c>
      <c r="AI2200" s="21">
        <f>IF(T2200="",0,IF(T2200="Interdit",0,VLOOKUP(F2200,'CODE H VS CODE ICPE'!$A$2:$E$80,5,FALSE)))</f>
        <v>0</v>
      </c>
      <c r="AJ2200" s="21">
        <f>IF(U2200="",0,IF(U2200="Interdit",0,VLOOKUP(G2200,'CODE H VS CODE ICPE'!$A$2:$E$80,5,FALSE)))</f>
        <v>0</v>
      </c>
      <c r="AK2200" s="21">
        <f>IF(V2200="",0,IF(V2200="Interdit",0,VLOOKUP(H2200,'CODE H VS CODE ICPE'!$A$2:$E$80,5,FALSE)))</f>
        <v>0</v>
      </c>
      <c r="AL2200" s="21">
        <f>IF(W2200="",0,IF(W2200="Interdit",0,VLOOKUP(I2200,'CODE H VS CODE ICPE'!$A$2:$E$80,5,FALSE)))</f>
        <v>0</v>
      </c>
      <c r="AM2200" s="21">
        <f>IF(X2200="",0,IF(X2200="Interdit",0,VLOOKUP(J2200,'CODE H VS CODE ICPE'!$A$2:$E$80,5,FALSE)))</f>
        <v>0</v>
      </c>
      <c r="AN2200" s="21">
        <f>IF(Y2200="",0,IF(Y2200="Interdit",0,VLOOKUP(K2200,'CODE H VS CODE ICPE'!$A$2:$E$80,5,FALSE)))</f>
        <v>0</v>
      </c>
      <c r="AO2200" s="21">
        <f>IF(Z2200="",0,IF(Z2200="Interdit",0,VLOOKUP(L2200,'CODE H VS CODE ICPE'!$A$2:$E$80,5,FALSE)))</f>
        <v>0</v>
      </c>
      <c r="AP2200" s="21">
        <f>IF(AA2200="",0,IF(AA2200="Interdit",0,VLOOKUP(M2200,'CODE H VS CODE ICPE'!$A$2:$E$80,5,FALSE)))</f>
        <v>0</v>
      </c>
      <c r="AQ2200" s="21">
        <f>IF(AB2200="",0,IF(AB2200="Interdit",0,VLOOKUP(N2200,'CODE H VS CODE ICPE'!$A$2:$E$80,5,FALSE)))</f>
        <v>0</v>
      </c>
      <c r="AR2200" s="21">
        <f>IF(AC2200="",0,IF(AC2200="Interdit",0,VLOOKUP(O2200,'CODE H VS CODE ICPE'!$A$2:$E$80,5,FALSE)))</f>
        <v>0</v>
      </c>
      <c r="AS2200" s="21">
        <f>IF(AD2200="",0,IF(AD2200="Interdit",0,VLOOKUP(P2200,'CODE H VS CODE ICPE'!$A$2:$E$80,5,FALSE)))</f>
        <v>0</v>
      </c>
      <c r="AT2200" s="21">
        <f>IF(AE2200="",0,IF(AE2200="Interdit",0,VLOOKUP(Q2200,'CODE H VS CODE ICPE'!$A$2:$E$80,5,FALSE)))</f>
        <v>0</v>
      </c>
      <c r="AU2200" s="21">
        <f>IF(AF2200="",0,IF(AF2200="Interdit",0,VLOOKUP(R2200,'CODE H VS CODE ICPE'!$A$2:$E$80,5,FALSE)))</f>
        <v>0</v>
      </c>
      <c r="AV2200" s="21">
        <f>IF(AG2200="",0,IF(AG2200="Interdit",0,VLOOKUP(S2200,'CODE H VS CODE ICPE'!$A$2:$E$80,5,FALSE)))</f>
        <v>0</v>
      </c>
      <c r="AW2200" s="20" t="str">
        <f t="shared" si="494"/>
        <v>$AI$2</v>
      </c>
      <c r="AX2200" s="26">
        <f t="shared" si="495"/>
        <v>0</v>
      </c>
      <c r="AY2200" s="20" t="str">
        <f t="shared" si="496"/>
        <v>H332</v>
      </c>
      <c r="AZ2200" s="20">
        <f>IF(AY2200="","",IF(AY2200=0,"",VLOOKUP(AY2200,'CODE H VS CODE ICPE'!$A$1:$E$80,3,FALSE)))</f>
        <v>4710</v>
      </c>
    </row>
    <row r="2201" spans="1:52" ht="28.9" customHeight="1">
      <c r="A2201" s="23">
        <v>3145</v>
      </c>
      <c r="B2201" s="24" t="s">
        <v>4366</v>
      </c>
      <c r="C2201" s="25" t="s">
        <v>222</v>
      </c>
      <c r="D2201" s="24" t="s">
        <v>223</v>
      </c>
      <c r="E2201" s="24" t="s">
        <v>4367</v>
      </c>
      <c r="F2201" s="20" t="s">
        <v>88</v>
      </c>
      <c r="G2201" s="20"/>
      <c r="H2201" s="20"/>
      <c r="I2201" s="20"/>
      <c r="J2201" s="20"/>
      <c r="K2201" s="20"/>
      <c r="L2201" s="20"/>
      <c r="M2201" s="20"/>
      <c r="N2201" s="20"/>
      <c r="O2201" s="20"/>
      <c r="P2201" s="20"/>
      <c r="Q2201" s="20"/>
      <c r="R2201" s="20"/>
      <c r="S2201" s="20"/>
      <c r="T2201" s="20" t="str">
        <f>IFERROR(VLOOKUP(F2201,'CODE H VS CODE ICPE'!$A$2:$D$80,4,FALSE),"")</f>
        <v>Interdit</v>
      </c>
      <c r="U2201" s="20" t="str">
        <f>IFERROR(VLOOKUP(G2201,'CODE H VS CODE ICPE'!$A$2:$D$80,4,FALSE),"")</f>
        <v/>
      </c>
      <c r="V2201" s="20" t="str">
        <f>IFERROR(VLOOKUP(H2201,'CODE H VS CODE ICPE'!$A$2:$D$80,4,FALSE),"")</f>
        <v/>
      </c>
      <c r="W2201" s="20" t="str">
        <f>IFERROR(VLOOKUP(I2201,'CODE H VS CODE ICPE'!$A$2:$D$80,4,FALSE),"")</f>
        <v/>
      </c>
      <c r="X2201" s="20" t="str">
        <f>IFERROR(VLOOKUP(J2201,'CODE H VS CODE ICPE'!$A$2:$D$80,4,FALSE),"")</f>
        <v/>
      </c>
      <c r="Y2201" s="20" t="str">
        <f>IFERROR(VLOOKUP(K2201,'CODE H VS CODE ICPE'!$A$2:$D$80,4,FALSE),"")</f>
        <v/>
      </c>
      <c r="Z2201" s="20" t="str">
        <f>IFERROR(VLOOKUP(L2201,'CODE H VS CODE ICPE'!$A$2:$D$80,4,FALSE),"")</f>
        <v/>
      </c>
      <c r="AA2201" s="20" t="str">
        <f>IFERROR(VLOOKUP(M2201,'CODE H VS CODE ICPE'!$A$2:$D$80,4,FALSE),"")</f>
        <v/>
      </c>
      <c r="AB2201" s="20" t="str">
        <f>IFERROR(VLOOKUP(N2201,'CODE H VS CODE ICPE'!$A$2:$D$80,4,FALSE),"")</f>
        <v/>
      </c>
      <c r="AC2201" s="20" t="str">
        <f>IFERROR(VLOOKUP(O2201,'CODE H VS CODE ICPE'!$A$2:$D$80,4,FALSE),"")</f>
        <v/>
      </c>
      <c r="AD2201" s="20" t="str">
        <f>IFERROR(VLOOKUP(P2201,'CODE H VS CODE ICPE'!$A$2:$D$80,4,FALSE),"")</f>
        <v/>
      </c>
      <c r="AE2201" s="20" t="str">
        <f>IFERROR(VLOOKUP(Q2201,'CODE H VS CODE ICPE'!$A$2:$D$80,4,FALSE),"")</f>
        <v/>
      </c>
      <c r="AF2201" s="20" t="str">
        <f>IFERROR(VLOOKUP(R2201,'CODE H VS CODE ICPE'!$A$2:$D$80,4,FALSE),"")</f>
        <v/>
      </c>
      <c r="AG2201" s="20" t="str">
        <f>IFERROR(VLOOKUP(S2201,'CODE H VS CODE ICPE'!$A$2:$D$80,4,FALSE),"")</f>
        <v/>
      </c>
      <c r="AH2201" s="48" t="str">
        <f t="shared" si="493"/>
        <v>Accepted</v>
      </c>
      <c r="AI2201" s="21">
        <f>IF(T2201="",0,IF(T2201="Interdit",0,VLOOKUP(F2201,'CODE H VS CODE ICPE'!$A$2:$E$80,5,FALSE)))</f>
        <v>0</v>
      </c>
      <c r="AJ2201" s="21">
        <f>IF(U2201="",0,IF(U2201="Interdit",0,VLOOKUP(G2201,'CODE H VS CODE ICPE'!$A$2:$E$80,5,FALSE)))</f>
        <v>0</v>
      </c>
      <c r="AK2201" s="21">
        <f>IF(V2201="",0,IF(V2201="Interdit",0,VLOOKUP(H2201,'CODE H VS CODE ICPE'!$A$2:$E$80,5,FALSE)))</f>
        <v>0</v>
      </c>
      <c r="AL2201" s="21">
        <f>IF(W2201="",0,IF(W2201="Interdit",0,VLOOKUP(I2201,'CODE H VS CODE ICPE'!$A$2:$E$80,5,FALSE)))</f>
        <v>0</v>
      </c>
      <c r="AM2201" s="21">
        <f>IF(X2201="",0,IF(X2201="Interdit",0,VLOOKUP(J2201,'CODE H VS CODE ICPE'!$A$2:$E$80,5,FALSE)))</f>
        <v>0</v>
      </c>
      <c r="AN2201" s="21">
        <f>IF(Y2201="",0,IF(Y2201="Interdit",0,VLOOKUP(K2201,'CODE H VS CODE ICPE'!$A$2:$E$80,5,FALSE)))</f>
        <v>0</v>
      </c>
      <c r="AO2201" s="21">
        <f>IF(Z2201="",0,IF(Z2201="Interdit",0,VLOOKUP(L2201,'CODE H VS CODE ICPE'!$A$2:$E$80,5,FALSE)))</f>
        <v>0</v>
      </c>
      <c r="AP2201" s="21">
        <f>IF(AA2201="",0,IF(AA2201="Interdit",0,VLOOKUP(M2201,'CODE H VS CODE ICPE'!$A$2:$E$80,5,FALSE)))</f>
        <v>0</v>
      </c>
      <c r="AQ2201" s="21">
        <f>IF(AB2201="",0,IF(AB2201="Interdit",0,VLOOKUP(N2201,'CODE H VS CODE ICPE'!$A$2:$E$80,5,FALSE)))</f>
        <v>0</v>
      </c>
      <c r="AR2201" s="21">
        <f>IF(AC2201="",0,IF(AC2201="Interdit",0,VLOOKUP(O2201,'CODE H VS CODE ICPE'!$A$2:$E$80,5,FALSE)))</f>
        <v>0</v>
      </c>
      <c r="AS2201" s="21">
        <f>IF(AD2201="",0,IF(AD2201="Interdit",0,VLOOKUP(P2201,'CODE H VS CODE ICPE'!$A$2:$E$80,5,FALSE)))</f>
        <v>0</v>
      </c>
      <c r="AT2201" s="21">
        <f>IF(AE2201="",0,IF(AE2201="Interdit",0,VLOOKUP(Q2201,'CODE H VS CODE ICPE'!$A$2:$E$80,5,FALSE)))</f>
        <v>0</v>
      </c>
      <c r="AU2201" s="21">
        <f>IF(AF2201="",0,IF(AF2201="Interdit",0,VLOOKUP(R2201,'CODE H VS CODE ICPE'!$A$2:$E$80,5,FALSE)))</f>
        <v>0</v>
      </c>
      <c r="AV2201" s="21">
        <f>IF(AG2201="",0,IF(AG2201="Interdit",0,VLOOKUP(S2201,'CODE H VS CODE ICPE'!$A$2:$E$80,5,FALSE)))</f>
        <v>0</v>
      </c>
      <c r="AW2201" s="20" t="str">
        <f t="shared" si="494"/>
        <v>$AI$2</v>
      </c>
      <c r="AX2201" s="26">
        <f t="shared" si="495"/>
        <v>0</v>
      </c>
      <c r="AY2201" s="20" t="str">
        <f t="shared" si="496"/>
        <v>H304</v>
      </c>
      <c r="AZ2201" s="20">
        <f>IF(AY2201="","",IF(AY2201=0,"",VLOOKUP(AY2201,'CODE H VS CODE ICPE'!$A$1:$E$80,3,FALSE)))</f>
        <v>4510</v>
      </c>
    </row>
    <row r="2202" spans="1:52" ht="28.9" customHeight="1">
      <c r="A2202" s="23">
        <v>3153</v>
      </c>
      <c r="B2202" s="24" t="s">
        <v>4368</v>
      </c>
      <c r="C2202" s="25" t="s">
        <v>691</v>
      </c>
      <c r="D2202" s="24" t="s">
        <v>1130</v>
      </c>
      <c r="E2202" s="24" t="s">
        <v>4369</v>
      </c>
      <c r="F2202" s="20" t="s">
        <v>110</v>
      </c>
      <c r="G2202" s="20"/>
      <c r="H2202" s="20"/>
      <c r="I2202" s="20"/>
      <c r="J2202" s="20"/>
      <c r="K2202" s="20"/>
      <c r="L2202" s="20"/>
      <c r="M2202" s="20"/>
      <c r="N2202" s="20"/>
      <c r="O2202" s="20"/>
      <c r="P2202" s="20"/>
      <c r="Q2202" s="20"/>
      <c r="R2202" s="20"/>
      <c r="S2202" s="20"/>
      <c r="T2202" s="20" t="str">
        <f>IFERROR(VLOOKUP(F2202,'CODE H VS CODE ICPE'!$A$2:$D$80,4,FALSE),"")</f>
        <v>Interdit</v>
      </c>
      <c r="U2202" s="20" t="str">
        <f>IFERROR(VLOOKUP(G2202,'CODE H VS CODE ICPE'!$A$2:$D$80,4,FALSE),"")</f>
        <v/>
      </c>
      <c r="V2202" s="20" t="str">
        <f>IFERROR(VLOOKUP(H2202,'CODE H VS CODE ICPE'!$A$2:$D$80,4,FALSE),"")</f>
        <v/>
      </c>
      <c r="W2202" s="20" t="str">
        <f>IFERROR(VLOOKUP(I2202,'CODE H VS CODE ICPE'!$A$2:$D$80,4,FALSE),"")</f>
        <v/>
      </c>
      <c r="X2202" s="20" t="str">
        <f>IFERROR(VLOOKUP(J2202,'CODE H VS CODE ICPE'!$A$2:$D$80,4,FALSE),"")</f>
        <v/>
      </c>
      <c r="Y2202" s="20" t="str">
        <f>IFERROR(VLOOKUP(K2202,'CODE H VS CODE ICPE'!$A$2:$D$80,4,FALSE),"")</f>
        <v/>
      </c>
      <c r="Z2202" s="20" t="str">
        <f>IFERROR(VLOOKUP(L2202,'CODE H VS CODE ICPE'!$A$2:$D$80,4,FALSE),"")</f>
        <v/>
      </c>
      <c r="AA2202" s="20" t="str">
        <f>IFERROR(VLOOKUP(M2202,'CODE H VS CODE ICPE'!$A$2:$D$80,4,FALSE),"")</f>
        <v/>
      </c>
      <c r="AB2202" s="20" t="str">
        <f>IFERROR(VLOOKUP(N2202,'CODE H VS CODE ICPE'!$A$2:$D$80,4,FALSE),"")</f>
        <v/>
      </c>
      <c r="AC2202" s="20" t="str">
        <f>IFERROR(VLOOKUP(O2202,'CODE H VS CODE ICPE'!$A$2:$D$80,4,FALSE),"")</f>
        <v/>
      </c>
      <c r="AD2202" s="20" t="str">
        <f>IFERROR(VLOOKUP(P2202,'CODE H VS CODE ICPE'!$A$2:$D$80,4,FALSE),"")</f>
        <v/>
      </c>
      <c r="AE2202" s="20" t="str">
        <f>IFERROR(VLOOKUP(Q2202,'CODE H VS CODE ICPE'!$A$2:$D$80,4,FALSE),"")</f>
        <v/>
      </c>
      <c r="AF2202" s="20" t="str">
        <f>IFERROR(VLOOKUP(R2202,'CODE H VS CODE ICPE'!$A$2:$D$80,4,FALSE),"")</f>
        <v/>
      </c>
      <c r="AG2202" s="20" t="str">
        <f>IFERROR(VLOOKUP(S2202,'CODE H VS CODE ICPE'!$A$2:$D$80,4,FALSE),"")</f>
        <v/>
      </c>
      <c r="AH2202" s="48" t="str">
        <f t="shared" si="493"/>
        <v>Accepted</v>
      </c>
      <c r="AI2202" s="21">
        <f>IF(T2202="",0,IF(T2202="Interdit",0,VLOOKUP(F2202,'CODE H VS CODE ICPE'!$A$2:$E$80,5,FALSE)))</f>
        <v>0</v>
      </c>
      <c r="AJ2202" s="21">
        <f>IF(U2202="",0,IF(U2202="Interdit",0,VLOOKUP(G2202,'CODE H VS CODE ICPE'!$A$2:$E$80,5,FALSE)))</f>
        <v>0</v>
      </c>
      <c r="AK2202" s="21">
        <f>IF(V2202="",0,IF(V2202="Interdit",0,VLOOKUP(H2202,'CODE H VS CODE ICPE'!$A$2:$E$80,5,FALSE)))</f>
        <v>0</v>
      </c>
      <c r="AL2202" s="21">
        <f>IF(W2202="",0,IF(W2202="Interdit",0,VLOOKUP(I2202,'CODE H VS CODE ICPE'!$A$2:$E$80,5,FALSE)))</f>
        <v>0</v>
      </c>
      <c r="AM2202" s="21">
        <f>IF(X2202="",0,IF(X2202="Interdit",0,VLOOKUP(J2202,'CODE H VS CODE ICPE'!$A$2:$E$80,5,FALSE)))</f>
        <v>0</v>
      </c>
      <c r="AN2202" s="21">
        <f>IF(Y2202="",0,IF(Y2202="Interdit",0,VLOOKUP(K2202,'CODE H VS CODE ICPE'!$A$2:$E$80,5,FALSE)))</f>
        <v>0</v>
      </c>
      <c r="AO2202" s="21">
        <f>IF(Z2202="",0,IF(Z2202="Interdit",0,VLOOKUP(L2202,'CODE H VS CODE ICPE'!$A$2:$E$80,5,FALSE)))</f>
        <v>0</v>
      </c>
      <c r="AP2202" s="21">
        <f>IF(AA2202="",0,IF(AA2202="Interdit",0,VLOOKUP(M2202,'CODE H VS CODE ICPE'!$A$2:$E$80,5,FALSE)))</f>
        <v>0</v>
      </c>
      <c r="AQ2202" s="21">
        <f>IF(AB2202="",0,IF(AB2202="Interdit",0,VLOOKUP(N2202,'CODE H VS CODE ICPE'!$A$2:$E$80,5,FALSE)))</f>
        <v>0</v>
      </c>
      <c r="AR2202" s="21">
        <f>IF(AC2202="",0,IF(AC2202="Interdit",0,VLOOKUP(O2202,'CODE H VS CODE ICPE'!$A$2:$E$80,5,FALSE)))</f>
        <v>0</v>
      </c>
      <c r="AS2202" s="21">
        <f>IF(AD2202="",0,IF(AD2202="Interdit",0,VLOOKUP(P2202,'CODE H VS CODE ICPE'!$A$2:$E$80,5,FALSE)))</f>
        <v>0</v>
      </c>
      <c r="AT2202" s="21">
        <f>IF(AE2202="",0,IF(AE2202="Interdit",0,VLOOKUP(Q2202,'CODE H VS CODE ICPE'!$A$2:$E$80,5,FALSE)))</f>
        <v>0</v>
      </c>
      <c r="AU2202" s="21">
        <f>IF(AF2202="",0,IF(AF2202="Interdit",0,VLOOKUP(R2202,'CODE H VS CODE ICPE'!$A$2:$E$80,5,FALSE)))</f>
        <v>0</v>
      </c>
      <c r="AV2202" s="21">
        <f>IF(AG2202="",0,IF(AG2202="Interdit",0,VLOOKUP(S2202,'CODE H VS CODE ICPE'!$A$2:$E$80,5,FALSE)))</f>
        <v>0</v>
      </c>
      <c r="AW2202" s="20" t="str">
        <f t="shared" si="494"/>
        <v>$AI$2</v>
      </c>
      <c r="AX2202" s="26">
        <f t="shared" si="495"/>
        <v>0</v>
      </c>
      <c r="AY2202" s="20" t="str">
        <f t="shared" si="496"/>
        <v>H332</v>
      </c>
      <c r="AZ2202" s="20">
        <f>IF(AY2202="","",IF(AY2202=0,"",VLOOKUP(AY2202,'CODE H VS CODE ICPE'!$A$1:$E$80,3,FALSE)))</f>
        <v>4710</v>
      </c>
    </row>
    <row r="2203" spans="1:52" ht="28.9" customHeight="1">
      <c r="A2203" s="23">
        <v>3154</v>
      </c>
      <c r="B2203" s="24" t="s">
        <v>4370</v>
      </c>
      <c r="C2203" s="25" t="s">
        <v>230</v>
      </c>
      <c r="D2203" s="24" t="s">
        <v>682</v>
      </c>
      <c r="E2203" s="24" t="s">
        <v>4371</v>
      </c>
      <c r="F2203" s="20" t="s">
        <v>110</v>
      </c>
      <c r="G2203" s="20"/>
      <c r="H2203" s="20"/>
      <c r="I2203" s="20"/>
      <c r="J2203" s="20"/>
      <c r="K2203" s="20"/>
      <c r="L2203" s="20"/>
      <c r="M2203" s="20"/>
      <c r="N2203" s="20"/>
      <c r="O2203" s="20"/>
      <c r="P2203" s="20"/>
      <c r="Q2203" s="20"/>
      <c r="R2203" s="20"/>
      <c r="S2203" s="20"/>
      <c r="T2203" s="20" t="str">
        <f>IFERROR(VLOOKUP(F2203,'CODE H VS CODE ICPE'!$A$2:$D$80,4,FALSE),"")</f>
        <v>Interdit</v>
      </c>
      <c r="U2203" s="20" t="str">
        <f>IFERROR(VLOOKUP(G2203,'CODE H VS CODE ICPE'!$A$2:$D$80,4,FALSE),"")</f>
        <v/>
      </c>
      <c r="V2203" s="20" t="str">
        <f>IFERROR(VLOOKUP(H2203,'CODE H VS CODE ICPE'!$A$2:$D$80,4,FALSE),"")</f>
        <v/>
      </c>
      <c r="W2203" s="20" t="str">
        <f>IFERROR(VLOOKUP(I2203,'CODE H VS CODE ICPE'!$A$2:$D$80,4,FALSE),"")</f>
        <v/>
      </c>
      <c r="X2203" s="20" t="str">
        <f>IFERROR(VLOOKUP(J2203,'CODE H VS CODE ICPE'!$A$2:$D$80,4,FALSE),"")</f>
        <v/>
      </c>
      <c r="Y2203" s="20" t="str">
        <f>IFERROR(VLOOKUP(K2203,'CODE H VS CODE ICPE'!$A$2:$D$80,4,FALSE),"")</f>
        <v/>
      </c>
      <c r="Z2203" s="20" t="str">
        <f>IFERROR(VLOOKUP(L2203,'CODE H VS CODE ICPE'!$A$2:$D$80,4,FALSE),"")</f>
        <v/>
      </c>
      <c r="AA2203" s="20" t="str">
        <f>IFERROR(VLOOKUP(M2203,'CODE H VS CODE ICPE'!$A$2:$D$80,4,FALSE),"")</f>
        <v/>
      </c>
      <c r="AB2203" s="20" t="str">
        <f>IFERROR(VLOOKUP(N2203,'CODE H VS CODE ICPE'!$A$2:$D$80,4,FALSE),"")</f>
        <v/>
      </c>
      <c r="AC2203" s="20" t="str">
        <f>IFERROR(VLOOKUP(O2203,'CODE H VS CODE ICPE'!$A$2:$D$80,4,FALSE),"")</f>
        <v/>
      </c>
      <c r="AD2203" s="20" t="str">
        <f>IFERROR(VLOOKUP(P2203,'CODE H VS CODE ICPE'!$A$2:$D$80,4,FALSE),"")</f>
        <v/>
      </c>
      <c r="AE2203" s="20" t="str">
        <f>IFERROR(VLOOKUP(Q2203,'CODE H VS CODE ICPE'!$A$2:$D$80,4,FALSE),"")</f>
        <v/>
      </c>
      <c r="AF2203" s="20" t="str">
        <f>IFERROR(VLOOKUP(R2203,'CODE H VS CODE ICPE'!$A$2:$D$80,4,FALSE),"")</f>
        <v/>
      </c>
      <c r="AG2203" s="20" t="str">
        <f>IFERROR(VLOOKUP(S2203,'CODE H VS CODE ICPE'!$A$2:$D$80,4,FALSE),"")</f>
        <v/>
      </c>
      <c r="AH2203" s="48" t="str">
        <f t="shared" si="493"/>
        <v>Accepted</v>
      </c>
      <c r="AI2203" s="21">
        <f>IF(T2203="",0,IF(T2203="Interdit",0,VLOOKUP(F2203,'CODE H VS CODE ICPE'!$A$2:$E$80,5,FALSE)))</f>
        <v>0</v>
      </c>
      <c r="AJ2203" s="21">
        <f>IF(U2203="",0,IF(U2203="Interdit",0,VLOOKUP(G2203,'CODE H VS CODE ICPE'!$A$2:$E$80,5,FALSE)))</f>
        <v>0</v>
      </c>
      <c r="AK2203" s="21">
        <f>IF(V2203="",0,IF(V2203="Interdit",0,VLOOKUP(H2203,'CODE H VS CODE ICPE'!$A$2:$E$80,5,FALSE)))</f>
        <v>0</v>
      </c>
      <c r="AL2203" s="21">
        <f>IF(W2203="",0,IF(W2203="Interdit",0,VLOOKUP(I2203,'CODE H VS CODE ICPE'!$A$2:$E$80,5,FALSE)))</f>
        <v>0</v>
      </c>
      <c r="AM2203" s="21">
        <f>IF(X2203="",0,IF(X2203="Interdit",0,VLOOKUP(J2203,'CODE H VS CODE ICPE'!$A$2:$E$80,5,FALSE)))</f>
        <v>0</v>
      </c>
      <c r="AN2203" s="21">
        <f>IF(Y2203="",0,IF(Y2203="Interdit",0,VLOOKUP(K2203,'CODE H VS CODE ICPE'!$A$2:$E$80,5,FALSE)))</f>
        <v>0</v>
      </c>
      <c r="AO2203" s="21">
        <f>IF(Z2203="",0,IF(Z2203="Interdit",0,VLOOKUP(L2203,'CODE H VS CODE ICPE'!$A$2:$E$80,5,FALSE)))</f>
        <v>0</v>
      </c>
      <c r="AP2203" s="21">
        <f>IF(AA2203="",0,IF(AA2203="Interdit",0,VLOOKUP(M2203,'CODE H VS CODE ICPE'!$A$2:$E$80,5,FALSE)))</f>
        <v>0</v>
      </c>
      <c r="AQ2203" s="21">
        <f>IF(AB2203="",0,IF(AB2203="Interdit",0,VLOOKUP(N2203,'CODE H VS CODE ICPE'!$A$2:$E$80,5,FALSE)))</f>
        <v>0</v>
      </c>
      <c r="AR2203" s="21">
        <f>IF(AC2203="",0,IF(AC2203="Interdit",0,VLOOKUP(O2203,'CODE H VS CODE ICPE'!$A$2:$E$80,5,FALSE)))</f>
        <v>0</v>
      </c>
      <c r="AS2203" s="21">
        <f>IF(AD2203="",0,IF(AD2203="Interdit",0,VLOOKUP(P2203,'CODE H VS CODE ICPE'!$A$2:$E$80,5,FALSE)))</f>
        <v>0</v>
      </c>
      <c r="AT2203" s="21">
        <f>IF(AE2203="",0,IF(AE2203="Interdit",0,VLOOKUP(Q2203,'CODE H VS CODE ICPE'!$A$2:$E$80,5,FALSE)))</f>
        <v>0</v>
      </c>
      <c r="AU2203" s="21">
        <f>IF(AF2203="",0,IF(AF2203="Interdit",0,VLOOKUP(R2203,'CODE H VS CODE ICPE'!$A$2:$E$80,5,FALSE)))</f>
        <v>0</v>
      </c>
      <c r="AV2203" s="21">
        <f>IF(AG2203="",0,IF(AG2203="Interdit",0,VLOOKUP(S2203,'CODE H VS CODE ICPE'!$A$2:$E$80,5,FALSE)))</f>
        <v>0</v>
      </c>
      <c r="AW2203" s="20" t="str">
        <f t="shared" si="494"/>
        <v>$AI$2</v>
      </c>
      <c r="AX2203" s="26">
        <f t="shared" si="495"/>
        <v>0</v>
      </c>
      <c r="AY2203" s="20" t="str">
        <f t="shared" si="496"/>
        <v>H332</v>
      </c>
      <c r="AZ2203" s="20">
        <f>IF(AY2203="","",IF(AY2203=0,"",VLOOKUP(AY2203,'CODE H VS CODE ICPE'!$A$1:$E$80,3,FALSE)))</f>
        <v>4710</v>
      </c>
    </row>
    <row r="2204" spans="1:52" ht="28.9" customHeight="1">
      <c r="A2204" s="23">
        <v>3155</v>
      </c>
      <c r="B2204" s="24" t="s">
        <v>4372</v>
      </c>
      <c r="C2204" s="25" t="s">
        <v>230</v>
      </c>
      <c r="D2204" s="24" t="s">
        <v>682</v>
      </c>
      <c r="E2204" s="24" t="s">
        <v>4373</v>
      </c>
      <c r="F2204" s="20" t="s">
        <v>86</v>
      </c>
      <c r="G2204" s="20" t="s">
        <v>126</v>
      </c>
      <c r="H2204" s="20"/>
      <c r="I2204" s="20"/>
      <c r="J2204" s="20"/>
      <c r="K2204" s="20"/>
      <c r="L2204" s="20"/>
      <c r="M2204" s="20"/>
      <c r="N2204" s="20"/>
      <c r="O2204" s="20"/>
      <c r="P2204" s="20"/>
      <c r="Q2204" s="20"/>
      <c r="R2204" s="20"/>
      <c r="S2204" s="20"/>
      <c r="T2204" s="20" t="str">
        <f>IFERROR(VLOOKUP(F2204,'CODE H VS CODE ICPE'!$A$2:$D$80,4,FALSE),"")</f>
        <v>Autorisé</v>
      </c>
      <c r="U2204" s="20" t="str">
        <f>IFERROR(VLOOKUP(G2204,'CODE H VS CODE ICPE'!$A$2:$D$80,4,FALSE),"")</f>
        <v>Demande d'autorisation</v>
      </c>
      <c r="V2204" s="20" t="str">
        <f>IFERROR(VLOOKUP(H2204,'CODE H VS CODE ICPE'!$A$2:$D$80,4,FALSE),"")</f>
        <v/>
      </c>
      <c r="W2204" s="20" t="str">
        <f>IFERROR(VLOOKUP(I2204,'CODE H VS CODE ICPE'!$A$2:$D$80,4,FALSE),"")</f>
        <v/>
      </c>
      <c r="X2204" s="20" t="str">
        <f>IFERROR(VLOOKUP(J2204,'CODE H VS CODE ICPE'!$A$2:$D$80,4,FALSE),"")</f>
        <v/>
      </c>
      <c r="Y2204" s="20" t="str">
        <f>IFERROR(VLOOKUP(K2204,'CODE H VS CODE ICPE'!$A$2:$D$80,4,FALSE),"")</f>
        <v/>
      </c>
      <c r="Z2204" s="20" t="str">
        <f>IFERROR(VLOOKUP(L2204,'CODE H VS CODE ICPE'!$A$2:$D$80,4,FALSE),"")</f>
        <v/>
      </c>
      <c r="AA2204" s="20" t="str">
        <f>IFERROR(VLOOKUP(M2204,'CODE H VS CODE ICPE'!$A$2:$D$80,4,FALSE),"")</f>
        <v/>
      </c>
      <c r="AB2204" s="20" t="str">
        <f>IFERROR(VLOOKUP(N2204,'CODE H VS CODE ICPE'!$A$2:$D$80,4,FALSE),"")</f>
        <v/>
      </c>
      <c r="AC2204" s="20" t="str">
        <f>IFERROR(VLOOKUP(O2204,'CODE H VS CODE ICPE'!$A$2:$D$80,4,FALSE),"")</f>
        <v/>
      </c>
      <c r="AD2204" s="20" t="str">
        <f>IFERROR(VLOOKUP(P2204,'CODE H VS CODE ICPE'!$A$2:$D$80,4,FALSE),"")</f>
        <v/>
      </c>
      <c r="AE2204" s="20" t="str">
        <f>IFERROR(VLOOKUP(Q2204,'CODE H VS CODE ICPE'!$A$2:$D$80,4,FALSE),"")</f>
        <v/>
      </c>
      <c r="AF2204" s="20" t="str">
        <f>IFERROR(VLOOKUP(R2204,'CODE H VS CODE ICPE'!$A$2:$D$80,4,FALSE),"")</f>
        <v/>
      </c>
      <c r="AG2204" s="20" t="str">
        <f>IFERROR(VLOOKUP(S2204,'CODE H VS CODE ICPE'!$A$2:$D$80,4,FALSE),"")</f>
        <v/>
      </c>
      <c r="AH2204" s="47" t="str">
        <f t="shared" si="493"/>
        <v>Accepted</v>
      </c>
      <c r="AI2204" s="21">
        <f>IF(T2204="",0,IF(T2204="Interdit",0,VLOOKUP(F2204,'CODE H VS CODE ICPE'!$A$2:$E$80,5,FALSE)))</f>
        <v>99999.99</v>
      </c>
      <c r="AJ2204" s="21">
        <f>IF(U2204="",0,IF(U2204="Interdit",0,VLOOKUP(G2204,'CODE H VS CODE ICPE'!$A$2:$E$80,5,FALSE)))</f>
        <v>19999.990000000002</v>
      </c>
      <c r="AK2204" s="21">
        <f>IF(V2204="",0,IF(V2204="Interdit",0,VLOOKUP(H2204,'CODE H VS CODE ICPE'!$A$2:$E$80,5,FALSE)))</f>
        <v>0</v>
      </c>
      <c r="AL2204" s="21">
        <f>IF(W2204="",0,IF(W2204="Interdit",0,VLOOKUP(I2204,'CODE H VS CODE ICPE'!$A$2:$E$80,5,FALSE)))</f>
        <v>0</v>
      </c>
      <c r="AM2204" s="21">
        <f>IF(X2204="",0,IF(X2204="Interdit",0,VLOOKUP(J2204,'CODE H VS CODE ICPE'!$A$2:$E$80,5,FALSE)))</f>
        <v>0</v>
      </c>
      <c r="AN2204" s="21">
        <f>IF(Y2204="",0,IF(Y2204="Interdit",0,VLOOKUP(K2204,'CODE H VS CODE ICPE'!$A$2:$E$80,5,FALSE)))</f>
        <v>0</v>
      </c>
      <c r="AO2204" s="21">
        <f>IF(Z2204="",0,IF(Z2204="Interdit",0,VLOOKUP(L2204,'CODE H VS CODE ICPE'!$A$2:$E$80,5,FALSE)))</f>
        <v>0</v>
      </c>
      <c r="AP2204" s="21">
        <f>IF(AA2204="",0,IF(AA2204="Interdit",0,VLOOKUP(M2204,'CODE H VS CODE ICPE'!$A$2:$E$80,5,FALSE)))</f>
        <v>0</v>
      </c>
      <c r="AQ2204" s="21">
        <f>IF(AB2204="",0,IF(AB2204="Interdit",0,VLOOKUP(N2204,'CODE H VS CODE ICPE'!$A$2:$E$80,5,FALSE)))</f>
        <v>0</v>
      </c>
      <c r="AR2204" s="21">
        <f>IF(AC2204="",0,IF(AC2204="Interdit",0,VLOOKUP(O2204,'CODE H VS CODE ICPE'!$A$2:$E$80,5,FALSE)))</f>
        <v>0</v>
      </c>
      <c r="AS2204" s="21">
        <f>IF(AD2204="",0,IF(AD2204="Interdit",0,VLOOKUP(P2204,'CODE H VS CODE ICPE'!$A$2:$E$80,5,FALSE)))</f>
        <v>0</v>
      </c>
      <c r="AT2204" s="21">
        <f>IF(AE2204="",0,IF(AE2204="Interdit",0,VLOOKUP(Q2204,'CODE H VS CODE ICPE'!$A$2:$E$80,5,FALSE)))</f>
        <v>0</v>
      </c>
      <c r="AU2204" s="21">
        <f>IF(AF2204="",0,IF(AF2204="Interdit",0,VLOOKUP(R2204,'CODE H VS CODE ICPE'!$A$2:$E$80,5,FALSE)))</f>
        <v>0</v>
      </c>
      <c r="AV2204" s="21">
        <f>IF(AG2204="",0,IF(AG2204="Interdit",0,VLOOKUP(S2204,'CODE H VS CODE ICPE'!$A$2:$E$80,5,FALSE)))</f>
        <v>0</v>
      </c>
      <c r="AW2204" s="20" t="str">
        <f t="shared" si="494"/>
        <v>$AI$2</v>
      </c>
      <c r="AX2204" s="26">
        <f t="shared" si="495"/>
        <v>99999.99</v>
      </c>
      <c r="AY2204" s="20" t="str">
        <f t="shared" si="496"/>
        <v>H302</v>
      </c>
      <c r="AZ2204" s="20">
        <f>IF(AY2204="","",IF(AY2204=0,"",VLOOKUP(AY2204,'CODE H VS CODE ICPE'!$A$1:$E$80,3,FALSE)))</f>
        <v>4511</v>
      </c>
    </row>
    <row r="2205" spans="1:52" ht="28.9" customHeight="1">
      <c r="A2205" s="23">
        <v>3165</v>
      </c>
      <c r="B2205" s="24" t="s">
        <v>4374</v>
      </c>
      <c r="C2205" s="25" t="s">
        <v>230</v>
      </c>
      <c r="D2205" s="24" t="s">
        <v>996</v>
      </c>
      <c r="E2205" s="24" t="s">
        <v>4375</v>
      </c>
      <c r="F2205" s="20" t="s">
        <v>13</v>
      </c>
      <c r="G2205" s="20" t="s">
        <v>86</v>
      </c>
      <c r="H2205" s="20"/>
      <c r="I2205" s="20"/>
      <c r="J2205" s="20"/>
      <c r="K2205" s="20"/>
      <c r="L2205" s="20"/>
      <c r="M2205" s="20"/>
      <c r="N2205" s="20"/>
      <c r="O2205" s="20"/>
      <c r="P2205" s="20"/>
      <c r="Q2205" s="20"/>
      <c r="R2205" s="20"/>
      <c r="S2205" s="20"/>
      <c r="T2205" s="20" t="str">
        <f>IFERROR(VLOOKUP(F2205,'CODE H VS CODE ICPE'!$A$2:$D$80,4,FALSE),"")</f>
        <v>Interdit</v>
      </c>
      <c r="U2205" s="20" t="str">
        <f>IFERROR(VLOOKUP(G2205,'CODE H VS CODE ICPE'!$A$2:$D$80,4,FALSE),"")</f>
        <v>Autorisé</v>
      </c>
      <c r="V2205" s="20" t="str">
        <f>IFERROR(VLOOKUP(H2205,'CODE H VS CODE ICPE'!$A$2:$D$80,4,FALSE),"")</f>
        <v/>
      </c>
      <c r="W2205" s="20" t="str">
        <f>IFERROR(VLOOKUP(I2205,'CODE H VS CODE ICPE'!$A$2:$D$80,4,FALSE),"")</f>
        <v/>
      </c>
      <c r="X2205" s="20" t="str">
        <f>IFERROR(VLOOKUP(J2205,'CODE H VS CODE ICPE'!$A$2:$D$80,4,FALSE),"")</f>
        <v/>
      </c>
      <c r="Y2205" s="20" t="str">
        <f>IFERROR(VLOOKUP(K2205,'CODE H VS CODE ICPE'!$A$2:$D$80,4,FALSE),"")</f>
        <v/>
      </c>
      <c r="Z2205" s="20" t="str">
        <f>IFERROR(VLOOKUP(L2205,'CODE H VS CODE ICPE'!$A$2:$D$80,4,FALSE),"")</f>
        <v/>
      </c>
      <c r="AA2205" s="20" t="str">
        <f>IFERROR(VLOOKUP(M2205,'CODE H VS CODE ICPE'!$A$2:$D$80,4,FALSE),"")</f>
        <v/>
      </c>
      <c r="AB2205" s="20" t="str">
        <f>IFERROR(VLOOKUP(N2205,'CODE H VS CODE ICPE'!$A$2:$D$80,4,FALSE),"")</f>
        <v/>
      </c>
      <c r="AC2205" s="20" t="str">
        <f>IFERROR(VLOOKUP(O2205,'CODE H VS CODE ICPE'!$A$2:$D$80,4,FALSE),"")</f>
        <v/>
      </c>
      <c r="AD2205" s="20" t="str">
        <f>IFERROR(VLOOKUP(P2205,'CODE H VS CODE ICPE'!$A$2:$D$80,4,FALSE),"")</f>
        <v/>
      </c>
      <c r="AE2205" s="20" t="str">
        <f>IFERROR(VLOOKUP(Q2205,'CODE H VS CODE ICPE'!$A$2:$D$80,4,FALSE),"")</f>
        <v/>
      </c>
      <c r="AF2205" s="20" t="str">
        <f>IFERROR(VLOOKUP(R2205,'CODE H VS CODE ICPE'!$A$2:$D$80,4,FALSE),"")</f>
        <v/>
      </c>
      <c r="AG2205" s="20" t="str">
        <f>IFERROR(VLOOKUP(S2205,'CODE H VS CODE ICPE'!$A$2:$D$80,4,FALSE),"")</f>
        <v/>
      </c>
      <c r="AH2205" s="48" t="str">
        <f t="shared" si="493"/>
        <v>Accepted</v>
      </c>
      <c r="AI2205" s="21">
        <f>IF(T2205="",0,IF(T2205="Interdit",0,VLOOKUP(F2205,'CODE H VS CODE ICPE'!$A$2:$E$80,5,FALSE)))</f>
        <v>0</v>
      </c>
      <c r="AJ2205" s="21">
        <f>IF(U2205="",0,IF(U2205="Interdit",0,VLOOKUP(G2205,'CODE H VS CODE ICPE'!$A$2:$E$80,5,FALSE)))</f>
        <v>99999.99</v>
      </c>
      <c r="AK2205" s="21">
        <f>IF(V2205="",0,IF(V2205="Interdit",0,VLOOKUP(H2205,'CODE H VS CODE ICPE'!$A$2:$E$80,5,FALSE)))</f>
        <v>0</v>
      </c>
      <c r="AL2205" s="21">
        <f>IF(W2205="",0,IF(W2205="Interdit",0,VLOOKUP(I2205,'CODE H VS CODE ICPE'!$A$2:$E$80,5,FALSE)))</f>
        <v>0</v>
      </c>
      <c r="AM2205" s="21">
        <f>IF(X2205="",0,IF(X2205="Interdit",0,VLOOKUP(J2205,'CODE H VS CODE ICPE'!$A$2:$E$80,5,FALSE)))</f>
        <v>0</v>
      </c>
      <c r="AN2205" s="21">
        <f>IF(Y2205="",0,IF(Y2205="Interdit",0,VLOOKUP(K2205,'CODE H VS CODE ICPE'!$A$2:$E$80,5,FALSE)))</f>
        <v>0</v>
      </c>
      <c r="AO2205" s="21">
        <f>IF(Z2205="",0,IF(Z2205="Interdit",0,VLOOKUP(L2205,'CODE H VS CODE ICPE'!$A$2:$E$80,5,FALSE)))</f>
        <v>0</v>
      </c>
      <c r="AP2205" s="21">
        <f>IF(AA2205="",0,IF(AA2205="Interdit",0,VLOOKUP(M2205,'CODE H VS CODE ICPE'!$A$2:$E$80,5,FALSE)))</f>
        <v>0</v>
      </c>
      <c r="AQ2205" s="21">
        <f>IF(AB2205="",0,IF(AB2205="Interdit",0,VLOOKUP(N2205,'CODE H VS CODE ICPE'!$A$2:$E$80,5,FALSE)))</f>
        <v>0</v>
      </c>
      <c r="AR2205" s="21">
        <f>IF(AC2205="",0,IF(AC2205="Interdit",0,VLOOKUP(O2205,'CODE H VS CODE ICPE'!$A$2:$E$80,5,FALSE)))</f>
        <v>0</v>
      </c>
      <c r="AS2205" s="21">
        <f>IF(AD2205="",0,IF(AD2205="Interdit",0,VLOOKUP(P2205,'CODE H VS CODE ICPE'!$A$2:$E$80,5,FALSE)))</f>
        <v>0</v>
      </c>
      <c r="AT2205" s="21">
        <f>IF(AE2205="",0,IF(AE2205="Interdit",0,VLOOKUP(Q2205,'CODE H VS CODE ICPE'!$A$2:$E$80,5,FALSE)))</f>
        <v>0</v>
      </c>
      <c r="AU2205" s="21">
        <f>IF(AF2205="",0,IF(AF2205="Interdit",0,VLOOKUP(R2205,'CODE H VS CODE ICPE'!$A$2:$E$80,5,FALSE)))</f>
        <v>0</v>
      </c>
      <c r="AV2205" s="21">
        <f>IF(AG2205="",0,IF(AG2205="Interdit",0,VLOOKUP(S2205,'CODE H VS CODE ICPE'!$A$2:$E$80,5,FALSE)))</f>
        <v>0</v>
      </c>
      <c r="AW2205" s="20" t="str">
        <f t="shared" si="494"/>
        <v>$AJ$2</v>
      </c>
      <c r="AX2205" s="26">
        <f t="shared" si="495"/>
        <v>99999.99</v>
      </c>
      <c r="AY2205" s="20" t="str">
        <f t="shared" si="496"/>
        <v>H302</v>
      </c>
      <c r="AZ2205" s="20">
        <f>IF(AY2205="","",IF(AY2205=0,"",VLOOKUP(AY2205,'CODE H VS CODE ICPE'!$A$1:$E$80,3,FALSE)))</f>
        <v>4511</v>
      </c>
    </row>
    <row r="2206" spans="1:52" ht="28.9" customHeight="1">
      <c r="A2206" s="29">
        <v>3384</v>
      </c>
      <c r="B2206" s="36" t="s">
        <v>4376</v>
      </c>
      <c r="C2206" s="25" t="s">
        <v>222</v>
      </c>
      <c r="D2206" s="24" t="s">
        <v>287</v>
      </c>
      <c r="E2206" s="24" t="s">
        <v>4377</v>
      </c>
      <c r="F2206" s="20" t="s">
        <v>86</v>
      </c>
      <c r="G2206" s="20"/>
      <c r="H2206" s="20"/>
      <c r="I2206" s="20"/>
      <c r="J2206" s="20"/>
      <c r="K2206" s="20"/>
      <c r="L2206" s="20"/>
      <c r="M2206" s="20"/>
      <c r="N2206" s="20"/>
      <c r="O2206" s="20"/>
      <c r="P2206" s="20"/>
      <c r="Q2206" s="20"/>
      <c r="R2206" s="20"/>
      <c r="S2206" s="20"/>
      <c r="T2206" s="20" t="str">
        <f>IFERROR(VLOOKUP(F2206,'CODE H VS CODE ICPE'!$A$2:$D$80,4,FALSE),"")</f>
        <v>Autorisé</v>
      </c>
      <c r="U2206" s="20" t="str">
        <f>IFERROR(VLOOKUP(G2206,'CODE H VS CODE ICPE'!$A$2:$D$80,4,FALSE),"")</f>
        <v/>
      </c>
      <c r="V2206" s="20" t="str">
        <f>IFERROR(VLOOKUP(H2206,'CODE H VS CODE ICPE'!$A$2:$D$80,4,FALSE),"")</f>
        <v/>
      </c>
      <c r="W2206" s="20" t="str">
        <f>IFERROR(VLOOKUP(I2206,'CODE H VS CODE ICPE'!$A$2:$D$80,4,FALSE),"")</f>
        <v/>
      </c>
      <c r="X2206" s="20" t="str">
        <f>IFERROR(VLOOKUP(J2206,'CODE H VS CODE ICPE'!$A$2:$D$80,4,FALSE),"")</f>
        <v/>
      </c>
      <c r="Y2206" s="20" t="str">
        <f>IFERROR(VLOOKUP(K2206,'CODE H VS CODE ICPE'!$A$2:$D$80,4,FALSE),"")</f>
        <v/>
      </c>
      <c r="Z2206" s="20" t="str">
        <f>IFERROR(VLOOKUP(L2206,'CODE H VS CODE ICPE'!$A$2:$D$80,4,FALSE),"")</f>
        <v/>
      </c>
      <c r="AA2206" s="20" t="str">
        <f>IFERROR(VLOOKUP(M2206,'CODE H VS CODE ICPE'!$A$2:$D$80,4,FALSE),"")</f>
        <v/>
      </c>
      <c r="AB2206" s="20" t="str">
        <f>IFERROR(VLOOKUP(N2206,'CODE H VS CODE ICPE'!$A$2:$D$80,4,FALSE),"")</f>
        <v/>
      </c>
      <c r="AC2206" s="20" t="str">
        <f>IFERROR(VLOOKUP(O2206,'CODE H VS CODE ICPE'!$A$2:$D$80,4,FALSE),"")</f>
        <v/>
      </c>
      <c r="AD2206" s="20" t="str">
        <f>IFERROR(VLOOKUP(P2206,'CODE H VS CODE ICPE'!$A$2:$D$80,4,FALSE),"")</f>
        <v/>
      </c>
      <c r="AE2206" s="20" t="str">
        <f>IFERROR(VLOOKUP(Q2206,'CODE H VS CODE ICPE'!$A$2:$D$80,4,FALSE),"")</f>
        <v/>
      </c>
      <c r="AF2206" s="20" t="str">
        <f>IFERROR(VLOOKUP(R2206,'CODE H VS CODE ICPE'!$A$2:$D$80,4,FALSE),"")</f>
        <v/>
      </c>
      <c r="AG2206" s="20" t="str">
        <f>IFERROR(VLOOKUP(S2206,'CODE H VS CODE ICPE'!$A$2:$D$80,4,FALSE),"")</f>
        <v/>
      </c>
      <c r="AH2206" s="47" t="s">
        <v>4630</v>
      </c>
      <c r="AI2206" s="21">
        <f>IF(T2206="",0,IF(T2206="Interdit",0,VLOOKUP(F2206,'CODE H VS CODE ICPE'!$A$2:$E$80,5,FALSE)))</f>
        <v>99999.99</v>
      </c>
      <c r="AJ2206" s="21">
        <f>IF(U2206="",0,IF(U2206="Interdit",0,VLOOKUP(G2206,'CODE H VS CODE ICPE'!$A$2:$E$80,5,FALSE)))</f>
        <v>0</v>
      </c>
      <c r="AK2206" s="21">
        <f>IF(V2206="",0,IF(V2206="Interdit",0,VLOOKUP(H2206,'CODE H VS CODE ICPE'!$A$2:$E$80,5,FALSE)))</f>
        <v>0</v>
      </c>
      <c r="AL2206" s="21">
        <f>IF(W2206="",0,IF(W2206="Interdit",0,VLOOKUP(I2206,'CODE H VS CODE ICPE'!$A$2:$E$80,5,FALSE)))</f>
        <v>0</v>
      </c>
      <c r="AM2206" s="21">
        <f>IF(X2206="",0,IF(X2206="Interdit",0,VLOOKUP(J2206,'CODE H VS CODE ICPE'!$A$2:$E$80,5,FALSE)))</f>
        <v>0</v>
      </c>
      <c r="AN2206" s="21">
        <f>IF(Y2206="",0,IF(Y2206="Interdit",0,VLOOKUP(K2206,'CODE H VS CODE ICPE'!$A$2:$E$80,5,FALSE)))</f>
        <v>0</v>
      </c>
      <c r="AO2206" s="21">
        <f>IF(Z2206="",0,IF(Z2206="Interdit",0,VLOOKUP(L2206,'CODE H VS CODE ICPE'!$A$2:$E$80,5,FALSE)))</f>
        <v>0</v>
      </c>
      <c r="AP2206" s="21">
        <f>IF(AA2206="",0,IF(AA2206="Interdit",0,VLOOKUP(M2206,'CODE H VS CODE ICPE'!$A$2:$E$80,5,FALSE)))</f>
        <v>0</v>
      </c>
      <c r="AQ2206" s="21">
        <f>IF(AB2206="",0,IF(AB2206="Interdit",0,VLOOKUP(N2206,'CODE H VS CODE ICPE'!$A$2:$E$80,5,FALSE)))</f>
        <v>0</v>
      </c>
      <c r="AR2206" s="21">
        <f>IF(AC2206="",0,IF(AC2206="Interdit",0,VLOOKUP(O2206,'CODE H VS CODE ICPE'!$A$2:$E$80,5,FALSE)))</f>
        <v>0</v>
      </c>
      <c r="AS2206" s="21">
        <f>IF(AD2206="",0,IF(AD2206="Interdit",0,VLOOKUP(P2206,'CODE H VS CODE ICPE'!$A$2:$E$80,5,FALSE)))</f>
        <v>0</v>
      </c>
      <c r="AT2206" s="21">
        <f>IF(AE2206="",0,IF(AE2206="Interdit",0,VLOOKUP(Q2206,'CODE H VS CODE ICPE'!$A$2:$E$80,5,FALSE)))</f>
        <v>0</v>
      </c>
      <c r="AU2206" s="21">
        <f>IF(AF2206="",0,IF(AF2206="Interdit",0,VLOOKUP(R2206,'CODE H VS CODE ICPE'!$A$2:$E$80,5,FALSE)))</f>
        <v>0</v>
      </c>
      <c r="AV2206" s="21">
        <f>IF(AG2206="",0,IF(AG2206="Interdit",0,VLOOKUP(S2206,'CODE H VS CODE ICPE'!$A$2:$E$80,5,FALSE)))</f>
        <v>0</v>
      </c>
      <c r="AW2206" s="20" t="str">
        <f>ADDRESS(2,MATCH(MAX(AI2206:AV2206),AI2206:AV2206,0)+COLUMN(AI2206)-1)</f>
        <v>$AI$2</v>
      </c>
      <c r="AX2206" s="26">
        <f>IF(AH2206="Interdit","",IF(AW2206="$AI$2",AI2206,IF(AW2206="$AJ$2",AJ2206,IF(AW2206="$AK$2",AK2206,IF(AW2206="$AL$2",AL2206,IF(AW2206="$AM$2",AM2206,IF(AW2206="$AN$2",AN2206,IF(AW2206="$AO$2",AO2206,IF(AW2206="$AP$2",AP2206,IF(AW2206="$AQ$2",AQ2206,IF(AW2206="$AR$2",AR2206,IF(AW2206="$AS$2",AS2206,IF(AW2206="$AT$2",AT2206,IF(AW2206="$AU$2",AU2206,IF(AW2206="$AV$2",AV2206,"")))))))))))))))</f>
        <v>99999.99</v>
      </c>
      <c r="AY2206" s="20" t="str">
        <f>IF(AX2206="","",IF(AW2206="$AI$2",F2206,IF(AW2206="$AJ$2",G2206,IF(AW2206="$AK$2",H2206,IF(AW2206="$AL$2",I2206,IF(AW2206="$AM$2",J2206,IF(AW2206="$AN$2",K2206,IF(AW2206="$AO$2",L2206,IF(AW2206="$AP$2",M2206,IF(AW2206="$AQ$2",N2206,IF(AW2206="$AR$2",O2206,IF(AW2206="$AS$2",P2206,IF(AW2206="$AT$2",Q2206,IF(AW2206="$AU$2",R2206,IF(AW2206="$AV$2",S2206,"")))))))))))))))</f>
        <v>H302</v>
      </c>
      <c r="AZ2206" s="20">
        <f>IF(AY2206="","",IF(AY2206=0,"",VLOOKUP(AY2206,'CODE H VS CODE ICPE'!$A$1:$E$80,3,FALSE)))</f>
        <v>4511</v>
      </c>
    </row>
    <row r="2207" spans="1:52" ht="28.9" customHeight="1">
      <c r="A2207" s="29">
        <v>3393</v>
      </c>
      <c r="B2207" s="36" t="s">
        <v>4378</v>
      </c>
      <c r="C2207" s="25" t="s">
        <v>396</v>
      </c>
      <c r="D2207" s="24" t="s">
        <v>1380</v>
      </c>
      <c r="E2207" s="24" t="s">
        <v>4379</v>
      </c>
      <c r="F2207" s="20" t="s">
        <v>100</v>
      </c>
      <c r="G2207" s="20"/>
      <c r="H2207" s="20"/>
      <c r="I2207" s="20"/>
      <c r="J2207" s="20"/>
      <c r="K2207" s="20"/>
      <c r="L2207" s="20"/>
      <c r="M2207" s="20"/>
      <c r="N2207" s="20"/>
      <c r="O2207" s="20"/>
      <c r="P2207" s="20"/>
      <c r="Q2207" s="20"/>
      <c r="R2207" s="20"/>
      <c r="S2207" s="20"/>
      <c r="T2207" s="20" t="str">
        <f>IFERROR(VLOOKUP(F2207,'CODE H VS CODE ICPE'!$A$2:$D$80,4,FALSE),"")</f>
        <v>Autorisé</v>
      </c>
      <c r="U2207" s="20" t="str">
        <f>IFERROR(VLOOKUP(G2207,'CODE H VS CODE ICPE'!$A$2:$D$80,4,FALSE),"")</f>
        <v/>
      </c>
      <c r="V2207" s="20" t="str">
        <f>IFERROR(VLOOKUP(H2207,'CODE H VS CODE ICPE'!$A$2:$D$80,4,FALSE),"")</f>
        <v/>
      </c>
      <c r="W2207" s="20" t="str">
        <f>IFERROR(VLOOKUP(I2207,'CODE H VS CODE ICPE'!$A$2:$D$80,4,FALSE),"")</f>
        <v/>
      </c>
      <c r="X2207" s="20" t="str">
        <f>IFERROR(VLOOKUP(J2207,'CODE H VS CODE ICPE'!$A$2:$D$80,4,FALSE),"")</f>
        <v/>
      </c>
      <c r="Y2207" s="20" t="str">
        <f>IFERROR(VLOOKUP(K2207,'CODE H VS CODE ICPE'!$A$2:$D$80,4,FALSE),"")</f>
        <v/>
      </c>
      <c r="Z2207" s="20" t="str">
        <f>IFERROR(VLOOKUP(L2207,'CODE H VS CODE ICPE'!$A$2:$D$80,4,FALSE),"")</f>
        <v/>
      </c>
      <c r="AA2207" s="20" t="str">
        <f>IFERROR(VLOOKUP(M2207,'CODE H VS CODE ICPE'!$A$2:$D$80,4,FALSE),"")</f>
        <v/>
      </c>
      <c r="AB2207" s="20" t="str">
        <f>IFERROR(VLOOKUP(N2207,'CODE H VS CODE ICPE'!$A$2:$D$80,4,FALSE),"")</f>
        <v/>
      </c>
      <c r="AC2207" s="20" t="str">
        <f>IFERROR(VLOOKUP(O2207,'CODE H VS CODE ICPE'!$A$2:$D$80,4,FALSE),"")</f>
        <v/>
      </c>
      <c r="AD2207" s="20" t="str">
        <f>IFERROR(VLOOKUP(P2207,'CODE H VS CODE ICPE'!$A$2:$D$80,4,FALSE),"")</f>
        <v/>
      </c>
      <c r="AE2207" s="20" t="str">
        <f>IFERROR(VLOOKUP(Q2207,'CODE H VS CODE ICPE'!$A$2:$D$80,4,FALSE),"")</f>
        <v/>
      </c>
      <c r="AF2207" s="20" t="str">
        <f>IFERROR(VLOOKUP(R2207,'CODE H VS CODE ICPE'!$A$2:$D$80,4,FALSE),"")</f>
        <v/>
      </c>
      <c r="AG2207" s="20" t="str">
        <f>IFERROR(VLOOKUP(S2207,'CODE H VS CODE ICPE'!$A$2:$D$80,4,FALSE),"")</f>
        <v/>
      </c>
      <c r="AH2207" s="48" t="s">
        <v>4628</v>
      </c>
      <c r="AI2207" s="21">
        <f>IF(T2207="",0,IF(T2207="Interdit",0,VLOOKUP(F2207,'CODE H VS CODE ICPE'!$A$2:$E$80,5,FALSE)))</f>
        <v>99999.99</v>
      </c>
      <c r="AJ2207" s="21">
        <f>IF(U2207="",0,IF(U2207="Interdit",0,VLOOKUP(G2207,'CODE H VS CODE ICPE'!$A$2:$E$80,5,FALSE)))</f>
        <v>0</v>
      </c>
      <c r="AK2207" s="21">
        <f>IF(V2207="",0,IF(V2207="Interdit",0,VLOOKUP(H2207,'CODE H VS CODE ICPE'!$A$2:$E$80,5,FALSE)))</f>
        <v>0</v>
      </c>
      <c r="AL2207" s="21">
        <f>IF(W2207="",0,IF(W2207="Interdit",0,VLOOKUP(I2207,'CODE H VS CODE ICPE'!$A$2:$E$80,5,FALSE)))</f>
        <v>0</v>
      </c>
      <c r="AM2207" s="21">
        <f>IF(X2207="",0,IF(X2207="Interdit",0,VLOOKUP(J2207,'CODE H VS CODE ICPE'!$A$2:$E$80,5,FALSE)))</f>
        <v>0</v>
      </c>
      <c r="AN2207" s="21">
        <f>IF(Y2207="",0,IF(Y2207="Interdit",0,VLOOKUP(K2207,'CODE H VS CODE ICPE'!$A$2:$E$80,5,FALSE)))</f>
        <v>0</v>
      </c>
      <c r="AO2207" s="21">
        <f>IF(Z2207="",0,IF(Z2207="Interdit",0,VLOOKUP(L2207,'CODE H VS CODE ICPE'!$A$2:$E$80,5,FALSE)))</f>
        <v>0</v>
      </c>
      <c r="AP2207" s="21">
        <f>IF(AA2207="",0,IF(AA2207="Interdit",0,VLOOKUP(M2207,'CODE H VS CODE ICPE'!$A$2:$E$80,5,FALSE)))</f>
        <v>0</v>
      </c>
      <c r="AQ2207" s="21">
        <f>IF(AB2207="",0,IF(AB2207="Interdit",0,VLOOKUP(N2207,'CODE H VS CODE ICPE'!$A$2:$E$80,5,FALSE)))</f>
        <v>0</v>
      </c>
      <c r="AR2207" s="21">
        <f>IF(AC2207="",0,IF(AC2207="Interdit",0,VLOOKUP(O2207,'CODE H VS CODE ICPE'!$A$2:$E$80,5,FALSE)))</f>
        <v>0</v>
      </c>
      <c r="AS2207" s="21">
        <f>IF(AD2207="",0,IF(AD2207="Interdit",0,VLOOKUP(P2207,'CODE H VS CODE ICPE'!$A$2:$E$80,5,FALSE)))</f>
        <v>0</v>
      </c>
      <c r="AT2207" s="21">
        <f>IF(AE2207="",0,IF(AE2207="Interdit",0,VLOOKUP(Q2207,'CODE H VS CODE ICPE'!$A$2:$E$80,5,FALSE)))</f>
        <v>0</v>
      </c>
      <c r="AU2207" s="21">
        <f>IF(AF2207="",0,IF(AF2207="Interdit",0,VLOOKUP(R2207,'CODE H VS CODE ICPE'!$A$2:$E$80,5,FALSE)))</f>
        <v>0</v>
      </c>
      <c r="AV2207" s="21">
        <f>IF(AG2207="",0,IF(AG2207="Interdit",0,VLOOKUP(S2207,'CODE H VS CODE ICPE'!$A$2:$E$80,5,FALSE)))</f>
        <v>0</v>
      </c>
      <c r="AW2207" s="20" t="str">
        <f>ADDRESS(2,MATCH(MAX(AI2207:AV2207),AI2207:AV2207,0)+COLUMN(AI2207)-1)</f>
        <v>$AI$2</v>
      </c>
      <c r="AX2207" s="26">
        <f>IF(AH2207="Interdit","",IF(AW2207="$AI$2",AI2207,IF(AW2207="$AJ$2",AJ2207,IF(AW2207="$AK$2",AK2207,IF(AW2207="$AL$2",AL2207,IF(AW2207="$AM$2",AM2207,IF(AW2207="$AN$2",AN2207,IF(AW2207="$AO$2",AO2207,IF(AW2207="$AP$2",AP2207,IF(AW2207="$AQ$2",AQ2207,IF(AW2207="$AR$2",AR2207,IF(AW2207="$AS$2",AS2207,IF(AW2207="$AT$2",AT2207,IF(AW2207="$AU$2",AU2207,IF(AW2207="$AV$2",AV2207,"")))))))))))))))</f>
        <v>99999.99</v>
      </c>
      <c r="AY2207" s="20" t="str">
        <f>IF(AX2207="","",IF(AW2207="$AI$2",F2207,IF(AW2207="$AJ$2",G2207,IF(AW2207="$AK$2",H2207,IF(AW2207="$AL$2",I2207,IF(AW2207="$AM$2",J2207,IF(AW2207="$AN$2",K2207,IF(AW2207="$AO$2",L2207,IF(AW2207="$AP$2",M2207,IF(AW2207="$AQ$2",N2207,IF(AW2207="$AR$2",O2207,IF(AW2207="$AS$2",P2207,IF(AW2207="$AT$2",Q2207,IF(AW2207="$AU$2",R2207,IF(AW2207="$AV$2",S2207,"")))))))))))))))</f>
        <v>H317</v>
      </c>
      <c r="AZ2207" s="20">
        <f>IF(AY2207="","",IF(AY2207=0,"",VLOOKUP(AY2207,'CODE H VS CODE ICPE'!$A$1:$E$80,3,FALSE)))</f>
        <v>4511</v>
      </c>
    </row>
    <row r="2208" spans="1:52" ht="28.9" customHeight="1">
      <c r="A2208" s="23">
        <v>3170</v>
      </c>
      <c r="B2208" s="24" t="s">
        <v>4380</v>
      </c>
      <c r="C2208" s="25" t="s">
        <v>230</v>
      </c>
      <c r="D2208" s="24" t="s">
        <v>4381</v>
      </c>
      <c r="E2208" s="24" t="s">
        <v>4382</v>
      </c>
      <c r="F2208" s="20" t="s">
        <v>68</v>
      </c>
      <c r="G2208" s="20"/>
      <c r="H2208" s="20"/>
      <c r="I2208" s="20"/>
      <c r="J2208" s="20"/>
      <c r="K2208" s="20"/>
      <c r="L2208" s="20"/>
      <c r="M2208" s="20"/>
      <c r="N2208" s="20"/>
      <c r="O2208" s="20"/>
      <c r="P2208" s="20"/>
      <c r="Q2208" s="20"/>
      <c r="R2208" s="20"/>
      <c r="S2208" s="20"/>
      <c r="T2208" s="20" t="str">
        <f>IFERROR(VLOOKUP(F2208,'CODE H VS CODE ICPE'!$A$2:$D$80,4,FALSE),"")</f>
        <v>Interdit</v>
      </c>
      <c r="U2208" s="20" t="str">
        <f>IFERROR(VLOOKUP(G2208,'CODE H VS CODE ICPE'!$A$2:$D$80,4,FALSE),"")</f>
        <v/>
      </c>
      <c r="V2208" s="20" t="str">
        <f>IFERROR(VLOOKUP(H2208,'CODE H VS CODE ICPE'!$A$2:$D$80,4,FALSE),"")</f>
        <v/>
      </c>
      <c r="W2208" s="20" t="str">
        <f>IFERROR(VLOOKUP(I2208,'CODE H VS CODE ICPE'!$A$2:$D$80,4,FALSE),"")</f>
        <v/>
      </c>
      <c r="X2208" s="20" t="str">
        <f>IFERROR(VLOOKUP(J2208,'CODE H VS CODE ICPE'!$A$2:$D$80,4,FALSE),"")</f>
        <v/>
      </c>
      <c r="Y2208" s="20" t="str">
        <f>IFERROR(VLOOKUP(K2208,'CODE H VS CODE ICPE'!$A$2:$D$80,4,FALSE),"")</f>
        <v/>
      </c>
      <c r="Z2208" s="20" t="str">
        <f>IFERROR(VLOOKUP(L2208,'CODE H VS CODE ICPE'!$A$2:$D$80,4,FALSE),"")</f>
        <v/>
      </c>
      <c r="AA2208" s="20" t="str">
        <f>IFERROR(VLOOKUP(M2208,'CODE H VS CODE ICPE'!$A$2:$D$80,4,FALSE),"")</f>
        <v/>
      </c>
      <c r="AB2208" s="20" t="str">
        <f>IFERROR(VLOOKUP(N2208,'CODE H VS CODE ICPE'!$A$2:$D$80,4,FALSE),"")</f>
        <v/>
      </c>
      <c r="AC2208" s="20" t="str">
        <f>IFERROR(VLOOKUP(O2208,'CODE H VS CODE ICPE'!$A$2:$D$80,4,FALSE),"")</f>
        <v/>
      </c>
      <c r="AD2208" s="20" t="str">
        <f>IFERROR(VLOOKUP(P2208,'CODE H VS CODE ICPE'!$A$2:$D$80,4,FALSE),"")</f>
        <v/>
      </c>
      <c r="AE2208" s="20" t="str">
        <f>IFERROR(VLOOKUP(Q2208,'CODE H VS CODE ICPE'!$A$2:$D$80,4,FALSE),"")</f>
        <v/>
      </c>
      <c r="AF2208" s="20" t="str">
        <f>IFERROR(VLOOKUP(R2208,'CODE H VS CODE ICPE'!$A$2:$D$80,4,FALSE),"")</f>
        <v/>
      </c>
      <c r="AG2208" s="20" t="str">
        <f>IFERROR(VLOOKUP(S2208,'CODE H VS CODE ICPE'!$A$2:$D$80,4,FALSE),"")</f>
        <v/>
      </c>
      <c r="AH2208" s="48" t="str">
        <f>IF(COUNTIF(T2208:AG2208, "Rejected") &gt; 0, "Rejected", IF(COUNTIF(T2208:AG2208, "Under request") &gt; 0, "Under request", "Accepted"))</f>
        <v>Accepted</v>
      </c>
      <c r="AI2208" s="21">
        <f>IF(T2208="",0,IF(T2208="Interdit",0,VLOOKUP(F2208,'CODE H VS CODE ICPE'!$A$2:$E$80,5,FALSE)))</f>
        <v>0</v>
      </c>
      <c r="AJ2208" s="21">
        <f>IF(U2208="",0,IF(U2208="Interdit",0,VLOOKUP(G2208,'CODE H VS CODE ICPE'!$A$2:$E$80,5,FALSE)))</f>
        <v>0</v>
      </c>
      <c r="AK2208" s="21">
        <f>IF(V2208="",0,IF(V2208="Interdit",0,VLOOKUP(H2208,'CODE H VS CODE ICPE'!$A$2:$E$80,5,FALSE)))</f>
        <v>0</v>
      </c>
      <c r="AL2208" s="21">
        <f>IF(W2208="",0,IF(W2208="Interdit",0,VLOOKUP(I2208,'CODE H VS CODE ICPE'!$A$2:$E$80,5,FALSE)))</f>
        <v>0</v>
      </c>
      <c r="AM2208" s="21">
        <f>IF(X2208="",0,IF(X2208="Interdit",0,VLOOKUP(J2208,'CODE H VS CODE ICPE'!$A$2:$E$80,5,FALSE)))</f>
        <v>0</v>
      </c>
      <c r="AN2208" s="21">
        <f>IF(Y2208="",0,IF(Y2208="Interdit",0,VLOOKUP(K2208,'CODE H VS CODE ICPE'!$A$2:$E$80,5,FALSE)))</f>
        <v>0</v>
      </c>
      <c r="AO2208" s="21">
        <f>IF(Z2208="",0,IF(Z2208="Interdit",0,VLOOKUP(L2208,'CODE H VS CODE ICPE'!$A$2:$E$80,5,FALSE)))</f>
        <v>0</v>
      </c>
      <c r="AP2208" s="21">
        <f>IF(AA2208="",0,IF(AA2208="Interdit",0,VLOOKUP(M2208,'CODE H VS CODE ICPE'!$A$2:$E$80,5,FALSE)))</f>
        <v>0</v>
      </c>
      <c r="AQ2208" s="21">
        <f>IF(AB2208="",0,IF(AB2208="Interdit",0,VLOOKUP(N2208,'CODE H VS CODE ICPE'!$A$2:$E$80,5,FALSE)))</f>
        <v>0</v>
      </c>
      <c r="AR2208" s="21">
        <f>IF(AC2208="",0,IF(AC2208="Interdit",0,VLOOKUP(O2208,'CODE H VS CODE ICPE'!$A$2:$E$80,5,FALSE)))</f>
        <v>0</v>
      </c>
      <c r="AS2208" s="21">
        <f>IF(AD2208="",0,IF(AD2208="Interdit",0,VLOOKUP(P2208,'CODE H VS CODE ICPE'!$A$2:$E$80,5,FALSE)))</f>
        <v>0</v>
      </c>
      <c r="AT2208" s="21">
        <f>IF(AE2208="",0,IF(AE2208="Interdit",0,VLOOKUP(Q2208,'CODE H VS CODE ICPE'!$A$2:$E$80,5,FALSE)))</f>
        <v>0</v>
      </c>
      <c r="AU2208" s="21">
        <f>IF(AF2208="",0,IF(AF2208="Interdit",0,VLOOKUP(R2208,'CODE H VS CODE ICPE'!$A$2:$E$80,5,FALSE)))</f>
        <v>0</v>
      </c>
      <c r="AV2208" s="21">
        <f>IF(AG2208="",0,IF(AG2208="Interdit",0,VLOOKUP(S2208,'CODE H VS CODE ICPE'!$A$2:$E$80,5,FALSE)))</f>
        <v>0</v>
      </c>
      <c r="AW2208" s="20" t="str">
        <f t="shared" ref="AW2208:AW2229" si="497">ADDRESS(2,MATCH(MAX(AI2208:AV2208),AI2208:AV2208,0)+COLUMN(AI2208)-1)</f>
        <v>$AI$2</v>
      </c>
      <c r="AX2208" s="26">
        <f t="shared" ref="AX2208:AX2229" si="498">IF(AH2208="Interdit","",IF(AW2208="$AI$2",AI2208,IF(AW2208="$AJ$2",AJ2208,IF(AW2208="$AK$2",AK2208,IF(AW2208="$AL$2",AL2208,IF(AW2208="$AM$2",AM2208,IF(AW2208="$AN$2",AN2208,IF(AW2208="$AO$2",AO2208,IF(AW2208="$AP$2",AP2208,IF(AW2208="$AQ$2",AQ2208,IF(AW2208="$AR$2",AR2208,IF(AW2208="$AS$2",AS2208,IF(AW2208="$AT$2",AT2208,IF(AW2208="$AU$2",AU2208,IF(AW2208="$AV$2",AV2208,"")))))))))))))))</f>
        <v>0</v>
      </c>
      <c r="AY2208" s="20" t="str">
        <f t="shared" ref="AY2208:AY2229" si="499">IF(AX2208="","",IF(AW2208="$AI$2",F2208,IF(AW2208="$AJ$2",G2208,IF(AW2208="$AK$2",H2208,IF(AW2208="$AL$2",I2208,IF(AW2208="$AM$2",J2208,IF(AW2208="$AN$2",K2208,IF(AW2208="$AO$2",L2208,IF(AW2208="$AP$2",M2208,IF(AW2208="$AQ$2",N2208,IF(AW2208="$AR$2",O2208,IF(AW2208="$AS$2",P2208,IF(AW2208="$AT$2",Q2208,IF(AW2208="$AU$2",R2208,IF(AW2208="$AV$2",S2208,"")))))))))))))))</f>
        <v>H261</v>
      </c>
      <c r="AZ2208" s="20">
        <f>IF(AY2208="","",IF(AY2208=0,"",VLOOKUP(AY2208,'CODE H VS CODE ICPE'!$A$1:$E$80,3,FALSE)))</f>
        <v>4330</v>
      </c>
    </row>
    <row r="2209" spans="1:52" ht="28.9" customHeight="1">
      <c r="A2209" s="23">
        <v>3187</v>
      </c>
      <c r="B2209" s="24" t="s">
        <v>4383</v>
      </c>
      <c r="C2209" s="25" t="s">
        <v>396</v>
      </c>
      <c r="D2209" s="24" t="s">
        <v>4384</v>
      </c>
      <c r="E2209" s="24" t="s">
        <v>4385</v>
      </c>
      <c r="F2209" s="20" t="s">
        <v>110</v>
      </c>
      <c r="G2209" s="20"/>
      <c r="H2209" s="20"/>
      <c r="I2209" s="20"/>
      <c r="J2209" s="20"/>
      <c r="K2209" s="20"/>
      <c r="L2209" s="20"/>
      <c r="M2209" s="20"/>
      <c r="N2209" s="20"/>
      <c r="O2209" s="20"/>
      <c r="P2209" s="20"/>
      <c r="Q2209" s="20"/>
      <c r="R2209" s="20"/>
      <c r="S2209" s="20"/>
      <c r="T2209" s="20" t="str">
        <f>IFERROR(VLOOKUP(F2209,'CODE H VS CODE ICPE'!$A$2:$D$80,4,FALSE),"")</f>
        <v>Interdit</v>
      </c>
      <c r="U2209" s="20" t="str">
        <f>IFERROR(VLOOKUP(G2209,'CODE H VS CODE ICPE'!$A$2:$D$80,4,FALSE),"")</f>
        <v/>
      </c>
      <c r="V2209" s="20" t="str">
        <f>IFERROR(VLOOKUP(H2209,'CODE H VS CODE ICPE'!$A$2:$D$80,4,FALSE),"")</f>
        <v/>
      </c>
      <c r="W2209" s="20" t="str">
        <f>IFERROR(VLOOKUP(I2209,'CODE H VS CODE ICPE'!$A$2:$D$80,4,FALSE),"")</f>
        <v/>
      </c>
      <c r="X2209" s="20" t="str">
        <f>IFERROR(VLOOKUP(J2209,'CODE H VS CODE ICPE'!$A$2:$D$80,4,FALSE),"")</f>
        <v/>
      </c>
      <c r="Y2209" s="20" t="str">
        <f>IFERROR(VLOOKUP(K2209,'CODE H VS CODE ICPE'!$A$2:$D$80,4,FALSE),"")</f>
        <v/>
      </c>
      <c r="Z2209" s="20" t="str">
        <f>IFERROR(VLOOKUP(L2209,'CODE H VS CODE ICPE'!$A$2:$D$80,4,FALSE),"")</f>
        <v/>
      </c>
      <c r="AA2209" s="20" t="str">
        <f>IFERROR(VLOOKUP(M2209,'CODE H VS CODE ICPE'!$A$2:$D$80,4,FALSE),"")</f>
        <v/>
      </c>
      <c r="AB2209" s="20" t="str">
        <f>IFERROR(VLOOKUP(N2209,'CODE H VS CODE ICPE'!$A$2:$D$80,4,FALSE),"")</f>
        <v/>
      </c>
      <c r="AC2209" s="20" t="str">
        <f>IFERROR(VLOOKUP(O2209,'CODE H VS CODE ICPE'!$A$2:$D$80,4,FALSE),"")</f>
        <v/>
      </c>
      <c r="AD2209" s="20" t="str">
        <f>IFERROR(VLOOKUP(P2209,'CODE H VS CODE ICPE'!$A$2:$D$80,4,FALSE),"")</f>
        <v/>
      </c>
      <c r="AE2209" s="20" t="str">
        <f>IFERROR(VLOOKUP(Q2209,'CODE H VS CODE ICPE'!$A$2:$D$80,4,FALSE),"")</f>
        <v/>
      </c>
      <c r="AF2209" s="20" t="str">
        <f>IFERROR(VLOOKUP(R2209,'CODE H VS CODE ICPE'!$A$2:$D$80,4,FALSE),"")</f>
        <v/>
      </c>
      <c r="AG2209" s="20" t="str">
        <f>IFERROR(VLOOKUP(S2209,'CODE H VS CODE ICPE'!$A$2:$D$80,4,FALSE),"")</f>
        <v/>
      </c>
      <c r="AH2209" s="48" t="s">
        <v>4628</v>
      </c>
      <c r="AI2209" s="21">
        <f>IF(T2209="",0,IF(T2209="Interdit",0,VLOOKUP(F2209,'CODE H VS CODE ICPE'!$A$2:$E$80,5,FALSE)))</f>
        <v>0</v>
      </c>
      <c r="AJ2209" s="21">
        <f>IF(U2209="",0,IF(U2209="Interdit",0,VLOOKUP(G2209,'CODE H VS CODE ICPE'!$A$2:$E$80,5,FALSE)))</f>
        <v>0</v>
      </c>
      <c r="AK2209" s="21">
        <f>IF(V2209="",0,IF(V2209="Interdit",0,VLOOKUP(H2209,'CODE H VS CODE ICPE'!$A$2:$E$80,5,FALSE)))</f>
        <v>0</v>
      </c>
      <c r="AL2209" s="21">
        <f>IF(W2209="",0,IF(W2209="Interdit",0,VLOOKUP(I2209,'CODE H VS CODE ICPE'!$A$2:$E$80,5,FALSE)))</f>
        <v>0</v>
      </c>
      <c r="AM2209" s="21">
        <f>IF(X2209="",0,IF(X2209="Interdit",0,VLOOKUP(J2209,'CODE H VS CODE ICPE'!$A$2:$E$80,5,FALSE)))</f>
        <v>0</v>
      </c>
      <c r="AN2209" s="21">
        <f>IF(Y2209="",0,IF(Y2209="Interdit",0,VLOOKUP(K2209,'CODE H VS CODE ICPE'!$A$2:$E$80,5,FALSE)))</f>
        <v>0</v>
      </c>
      <c r="AO2209" s="21">
        <f>IF(Z2209="",0,IF(Z2209="Interdit",0,VLOOKUP(L2209,'CODE H VS CODE ICPE'!$A$2:$E$80,5,FALSE)))</f>
        <v>0</v>
      </c>
      <c r="AP2209" s="21">
        <f>IF(AA2209="",0,IF(AA2209="Interdit",0,VLOOKUP(M2209,'CODE H VS CODE ICPE'!$A$2:$E$80,5,FALSE)))</f>
        <v>0</v>
      </c>
      <c r="AQ2209" s="21">
        <f>IF(AB2209="",0,IF(AB2209="Interdit",0,VLOOKUP(N2209,'CODE H VS CODE ICPE'!$A$2:$E$80,5,FALSE)))</f>
        <v>0</v>
      </c>
      <c r="AR2209" s="21">
        <f>IF(AC2209="",0,IF(AC2209="Interdit",0,VLOOKUP(O2209,'CODE H VS CODE ICPE'!$A$2:$E$80,5,FALSE)))</f>
        <v>0</v>
      </c>
      <c r="AS2209" s="21">
        <f>IF(AD2209="",0,IF(AD2209="Interdit",0,VLOOKUP(P2209,'CODE H VS CODE ICPE'!$A$2:$E$80,5,FALSE)))</f>
        <v>0</v>
      </c>
      <c r="AT2209" s="21">
        <f>IF(AE2209="",0,IF(AE2209="Interdit",0,VLOOKUP(Q2209,'CODE H VS CODE ICPE'!$A$2:$E$80,5,FALSE)))</f>
        <v>0</v>
      </c>
      <c r="AU2209" s="21">
        <f>IF(AF2209="",0,IF(AF2209="Interdit",0,VLOOKUP(R2209,'CODE H VS CODE ICPE'!$A$2:$E$80,5,FALSE)))</f>
        <v>0</v>
      </c>
      <c r="AV2209" s="21">
        <f>IF(AG2209="",0,IF(AG2209="Interdit",0,VLOOKUP(S2209,'CODE H VS CODE ICPE'!$A$2:$E$80,5,FALSE)))</f>
        <v>0</v>
      </c>
      <c r="AW2209" s="20" t="str">
        <f t="shared" si="497"/>
        <v>$AI$2</v>
      </c>
      <c r="AX2209" s="26">
        <f t="shared" si="498"/>
        <v>0</v>
      </c>
      <c r="AY2209" s="20" t="str">
        <f t="shared" si="499"/>
        <v>H332</v>
      </c>
      <c r="AZ2209" s="20">
        <f>IF(AY2209="","",IF(AY2209=0,"",VLOOKUP(AY2209,'CODE H VS CODE ICPE'!$A$1:$E$80,3,FALSE)))</f>
        <v>4710</v>
      </c>
    </row>
    <row r="2210" spans="1:52" ht="28.9" customHeight="1">
      <c r="A2210" s="23">
        <v>3200</v>
      </c>
      <c r="B2210" s="24" t="s">
        <v>4386</v>
      </c>
      <c r="C2210" s="25" t="s">
        <v>396</v>
      </c>
      <c r="D2210" s="24" t="s">
        <v>4384</v>
      </c>
      <c r="E2210" s="24" t="s">
        <v>4387</v>
      </c>
      <c r="F2210" s="20" t="s">
        <v>60</v>
      </c>
      <c r="G2210" s="20"/>
      <c r="H2210" s="20"/>
      <c r="I2210" s="20"/>
      <c r="J2210" s="20"/>
      <c r="K2210" s="20"/>
      <c r="L2210" s="20"/>
      <c r="M2210" s="20"/>
      <c r="N2210" s="20"/>
      <c r="O2210" s="20"/>
      <c r="P2210" s="20"/>
      <c r="Q2210" s="20"/>
      <c r="R2210" s="20"/>
      <c r="S2210" s="20"/>
      <c r="T2210" s="20" t="str">
        <f>IFERROR(VLOOKUP(F2210,'CODE H VS CODE ICPE'!$A$2:$D$80,4,FALSE),"")</f>
        <v>Interdit</v>
      </c>
      <c r="U2210" s="20" t="str">
        <f>IFERROR(VLOOKUP(G2210,'CODE H VS CODE ICPE'!$A$2:$D$80,4,FALSE),"")</f>
        <v/>
      </c>
      <c r="V2210" s="20" t="str">
        <f>IFERROR(VLOOKUP(H2210,'CODE H VS CODE ICPE'!$A$2:$D$80,4,FALSE),"")</f>
        <v/>
      </c>
      <c r="W2210" s="20" t="str">
        <f>IFERROR(VLOOKUP(I2210,'CODE H VS CODE ICPE'!$A$2:$D$80,4,FALSE),"")</f>
        <v/>
      </c>
      <c r="X2210" s="20" t="str">
        <f>IFERROR(VLOOKUP(J2210,'CODE H VS CODE ICPE'!$A$2:$D$80,4,FALSE),"")</f>
        <v/>
      </c>
      <c r="Y2210" s="20" t="str">
        <f>IFERROR(VLOOKUP(K2210,'CODE H VS CODE ICPE'!$A$2:$D$80,4,FALSE),"")</f>
        <v/>
      </c>
      <c r="Z2210" s="20" t="str">
        <f>IFERROR(VLOOKUP(L2210,'CODE H VS CODE ICPE'!$A$2:$D$80,4,FALSE),"")</f>
        <v/>
      </c>
      <c r="AA2210" s="20" t="str">
        <f>IFERROR(VLOOKUP(M2210,'CODE H VS CODE ICPE'!$A$2:$D$80,4,FALSE),"")</f>
        <v/>
      </c>
      <c r="AB2210" s="20" t="str">
        <f>IFERROR(VLOOKUP(N2210,'CODE H VS CODE ICPE'!$A$2:$D$80,4,FALSE),"")</f>
        <v/>
      </c>
      <c r="AC2210" s="20" t="str">
        <f>IFERROR(VLOOKUP(O2210,'CODE H VS CODE ICPE'!$A$2:$D$80,4,FALSE),"")</f>
        <v/>
      </c>
      <c r="AD2210" s="20" t="str">
        <f>IFERROR(VLOOKUP(P2210,'CODE H VS CODE ICPE'!$A$2:$D$80,4,FALSE),"")</f>
        <v/>
      </c>
      <c r="AE2210" s="20" t="str">
        <f>IFERROR(VLOOKUP(Q2210,'CODE H VS CODE ICPE'!$A$2:$D$80,4,FALSE),"")</f>
        <v/>
      </c>
      <c r="AF2210" s="20" t="str">
        <f>IFERROR(VLOOKUP(R2210,'CODE H VS CODE ICPE'!$A$2:$D$80,4,FALSE),"")</f>
        <v/>
      </c>
      <c r="AG2210" s="20" t="str">
        <f>IFERROR(VLOOKUP(S2210,'CODE H VS CODE ICPE'!$A$2:$D$80,4,FALSE),"")</f>
        <v/>
      </c>
      <c r="AH2210" s="48" t="s">
        <v>4628</v>
      </c>
      <c r="AI2210" s="21">
        <f>IF(T2210="",0,IF(T2210="Interdit",0,VLOOKUP(F2210,'CODE H VS CODE ICPE'!$A$2:$E$80,5,FALSE)))</f>
        <v>0</v>
      </c>
      <c r="AJ2210" s="21">
        <f>IF(U2210="",0,IF(U2210="Interdit",0,VLOOKUP(G2210,'CODE H VS CODE ICPE'!$A$2:$E$80,5,FALSE)))</f>
        <v>0</v>
      </c>
      <c r="AK2210" s="21">
        <f>IF(V2210="",0,IF(V2210="Interdit",0,VLOOKUP(H2210,'CODE H VS CODE ICPE'!$A$2:$E$80,5,FALSE)))</f>
        <v>0</v>
      </c>
      <c r="AL2210" s="21">
        <f>IF(W2210="",0,IF(W2210="Interdit",0,VLOOKUP(I2210,'CODE H VS CODE ICPE'!$A$2:$E$80,5,FALSE)))</f>
        <v>0</v>
      </c>
      <c r="AM2210" s="21">
        <f>IF(X2210="",0,IF(X2210="Interdit",0,VLOOKUP(J2210,'CODE H VS CODE ICPE'!$A$2:$E$80,5,FALSE)))</f>
        <v>0</v>
      </c>
      <c r="AN2210" s="21">
        <f>IF(Y2210="",0,IF(Y2210="Interdit",0,VLOOKUP(K2210,'CODE H VS CODE ICPE'!$A$2:$E$80,5,FALSE)))</f>
        <v>0</v>
      </c>
      <c r="AO2210" s="21">
        <f>IF(Z2210="",0,IF(Z2210="Interdit",0,VLOOKUP(L2210,'CODE H VS CODE ICPE'!$A$2:$E$80,5,FALSE)))</f>
        <v>0</v>
      </c>
      <c r="AP2210" s="21">
        <f>IF(AA2210="",0,IF(AA2210="Interdit",0,VLOOKUP(M2210,'CODE H VS CODE ICPE'!$A$2:$E$80,5,FALSE)))</f>
        <v>0</v>
      </c>
      <c r="AQ2210" s="21">
        <f>IF(AB2210="",0,IF(AB2210="Interdit",0,VLOOKUP(N2210,'CODE H VS CODE ICPE'!$A$2:$E$80,5,FALSE)))</f>
        <v>0</v>
      </c>
      <c r="AR2210" s="21">
        <f>IF(AC2210="",0,IF(AC2210="Interdit",0,VLOOKUP(O2210,'CODE H VS CODE ICPE'!$A$2:$E$80,5,FALSE)))</f>
        <v>0</v>
      </c>
      <c r="AS2210" s="21">
        <f>IF(AD2210="",0,IF(AD2210="Interdit",0,VLOOKUP(P2210,'CODE H VS CODE ICPE'!$A$2:$E$80,5,FALSE)))</f>
        <v>0</v>
      </c>
      <c r="AT2210" s="21">
        <f>IF(AE2210="",0,IF(AE2210="Interdit",0,VLOOKUP(Q2210,'CODE H VS CODE ICPE'!$A$2:$E$80,5,FALSE)))</f>
        <v>0</v>
      </c>
      <c r="AU2210" s="21">
        <f>IF(AF2210="",0,IF(AF2210="Interdit",0,VLOOKUP(R2210,'CODE H VS CODE ICPE'!$A$2:$E$80,5,FALSE)))</f>
        <v>0</v>
      </c>
      <c r="AV2210" s="21">
        <f>IF(AG2210="",0,IF(AG2210="Interdit",0,VLOOKUP(S2210,'CODE H VS CODE ICPE'!$A$2:$E$80,5,FALSE)))</f>
        <v>0</v>
      </c>
      <c r="AW2210" s="20" t="str">
        <f t="shared" si="497"/>
        <v>$AI$2</v>
      </c>
      <c r="AX2210" s="26">
        <f t="shared" si="498"/>
        <v>0</v>
      </c>
      <c r="AY2210" s="20" t="str">
        <f t="shared" si="499"/>
        <v>H250</v>
      </c>
      <c r="AZ2210" s="20">
        <f>IF(AY2210="","",IF(AY2210=0,"",VLOOKUP(AY2210,'CODE H VS CODE ICPE'!$A$1:$E$80,3,FALSE)))</f>
        <v>4430</v>
      </c>
    </row>
    <row r="2211" spans="1:52" ht="28.9" customHeight="1">
      <c r="A2211" s="23">
        <v>3205</v>
      </c>
      <c r="B2211" s="24" t="s">
        <v>4388</v>
      </c>
      <c r="C2211" s="25" t="s">
        <v>396</v>
      </c>
      <c r="D2211" s="24" t="s">
        <v>414</v>
      </c>
      <c r="E2211" s="24" t="s">
        <v>4389</v>
      </c>
      <c r="F2211" s="20" t="s">
        <v>60</v>
      </c>
      <c r="G2211" s="20" t="s">
        <v>66</v>
      </c>
      <c r="H2211" s="20"/>
      <c r="I2211" s="20"/>
      <c r="J2211" s="20"/>
      <c r="K2211" s="20"/>
      <c r="L2211" s="20"/>
      <c r="M2211" s="20"/>
      <c r="N2211" s="20"/>
      <c r="O2211" s="20"/>
      <c r="P2211" s="20"/>
      <c r="Q2211" s="20"/>
      <c r="R2211" s="20"/>
      <c r="S2211" s="20"/>
      <c r="T2211" s="20" t="str">
        <f>IFERROR(VLOOKUP(F2211,'CODE H VS CODE ICPE'!$A$2:$D$80,4,FALSE),"")</f>
        <v>Interdit</v>
      </c>
      <c r="U2211" s="20" t="str">
        <f>IFERROR(VLOOKUP(G2211,'CODE H VS CODE ICPE'!$A$2:$D$80,4,FALSE),"")</f>
        <v>Demande d'autorisation</v>
      </c>
      <c r="V2211" s="20" t="str">
        <f>IFERROR(VLOOKUP(H2211,'CODE H VS CODE ICPE'!$A$2:$D$80,4,FALSE),"")</f>
        <v/>
      </c>
      <c r="W2211" s="20" t="str">
        <f>IFERROR(VLOOKUP(I2211,'CODE H VS CODE ICPE'!$A$2:$D$80,4,FALSE),"")</f>
        <v/>
      </c>
      <c r="X2211" s="20" t="str">
        <f>IFERROR(VLOOKUP(J2211,'CODE H VS CODE ICPE'!$A$2:$D$80,4,FALSE),"")</f>
        <v/>
      </c>
      <c r="Y2211" s="20" t="str">
        <f>IFERROR(VLOOKUP(K2211,'CODE H VS CODE ICPE'!$A$2:$D$80,4,FALSE),"")</f>
        <v/>
      </c>
      <c r="Z2211" s="20" t="str">
        <f>IFERROR(VLOOKUP(L2211,'CODE H VS CODE ICPE'!$A$2:$D$80,4,FALSE),"")</f>
        <v/>
      </c>
      <c r="AA2211" s="20" t="str">
        <f>IFERROR(VLOOKUP(M2211,'CODE H VS CODE ICPE'!$A$2:$D$80,4,FALSE),"")</f>
        <v/>
      </c>
      <c r="AB2211" s="20" t="str">
        <f>IFERROR(VLOOKUP(N2211,'CODE H VS CODE ICPE'!$A$2:$D$80,4,FALSE),"")</f>
        <v/>
      </c>
      <c r="AC2211" s="20" t="str">
        <f>IFERROR(VLOOKUP(O2211,'CODE H VS CODE ICPE'!$A$2:$D$80,4,FALSE),"")</f>
        <v/>
      </c>
      <c r="AD2211" s="20" t="str">
        <f>IFERROR(VLOOKUP(P2211,'CODE H VS CODE ICPE'!$A$2:$D$80,4,FALSE),"")</f>
        <v/>
      </c>
      <c r="AE2211" s="20" t="str">
        <f>IFERROR(VLOOKUP(Q2211,'CODE H VS CODE ICPE'!$A$2:$D$80,4,FALSE),"")</f>
        <v/>
      </c>
      <c r="AF2211" s="20" t="str">
        <f>IFERROR(VLOOKUP(R2211,'CODE H VS CODE ICPE'!$A$2:$D$80,4,FALSE),"")</f>
        <v/>
      </c>
      <c r="AG2211" s="20" t="str">
        <f>IFERROR(VLOOKUP(S2211,'CODE H VS CODE ICPE'!$A$2:$D$80,4,FALSE),"")</f>
        <v/>
      </c>
      <c r="AH2211" s="48" t="s">
        <v>4628</v>
      </c>
      <c r="AI2211" s="21">
        <f>IF(T2211="",0,IF(T2211="Interdit",0,VLOOKUP(F2211,'CODE H VS CODE ICPE'!$A$2:$E$80,5,FALSE)))</f>
        <v>0</v>
      </c>
      <c r="AJ2211" s="21">
        <f>IF(U2211="",0,IF(U2211="Interdit",0,VLOOKUP(G2211,'CODE H VS CODE ICPE'!$A$2:$E$80,5,FALSE)))</f>
        <v>9999.99</v>
      </c>
      <c r="AK2211" s="21">
        <f>IF(V2211="",0,IF(V2211="Interdit",0,VLOOKUP(H2211,'CODE H VS CODE ICPE'!$A$2:$E$80,5,FALSE)))</f>
        <v>0</v>
      </c>
      <c r="AL2211" s="21">
        <f>IF(W2211="",0,IF(W2211="Interdit",0,VLOOKUP(I2211,'CODE H VS CODE ICPE'!$A$2:$E$80,5,FALSE)))</f>
        <v>0</v>
      </c>
      <c r="AM2211" s="21">
        <f>IF(X2211="",0,IF(X2211="Interdit",0,VLOOKUP(J2211,'CODE H VS CODE ICPE'!$A$2:$E$80,5,FALSE)))</f>
        <v>0</v>
      </c>
      <c r="AN2211" s="21">
        <f>IF(Y2211="",0,IF(Y2211="Interdit",0,VLOOKUP(K2211,'CODE H VS CODE ICPE'!$A$2:$E$80,5,FALSE)))</f>
        <v>0</v>
      </c>
      <c r="AO2211" s="21">
        <f>IF(Z2211="",0,IF(Z2211="Interdit",0,VLOOKUP(L2211,'CODE H VS CODE ICPE'!$A$2:$E$80,5,FALSE)))</f>
        <v>0</v>
      </c>
      <c r="AP2211" s="21">
        <f>IF(AA2211="",0,IF(AA2211="Interdit",0,VLOOKUP(M2211,'CODE H VS CODE ICPE'!$A$2:$E$80,5,FALSE)))</f>
        <v>0</v>
      </c>
      <c r="AQ2211" s="21">
        <f>IF(AB2211="",0,IF(AB2211="Interdit",0,VLOOKUP(N2211,'CODE H VS CODE ICPE'!$A$2:$E$80,5,FALSE)))</f>
        <v>0</v>
      </c>
      <c r="AR2211" s="21">
        <f>IF(AC2211="",0,IF(AC2211="Interdit",0,VLOOKUP(O2211,'CODE H VS CODE ICPE'!$A$2:$E$80,5,FALSE)))</f>
        <v>0</v>
      </c>
      <c r="AS2211" s="21">
        <f>IF(AD2211="",0,IF(AD2211="Interdit",0,VLOOKUP(P2211,'CODE H VS CODE ICPE'!$A$2:$E$80,5,FALSE)))</f>
        <v>0</v>
      </c>
      <c r="AT2211" s="21">
        <f>IF(AE2211="",0,IF(AE2211="Interdit",0,VLOOKUP(Q2211,'CODE H VS CODE ICPE'!$A$2:$E$80,5,FALSE)))</f>
        <v>0</v>
      </c>
      <c r="AU2211" s="21">
        <f>IF(AF2211="",0,IF(AF2211="Interdit",0,VLOOKUP(R2211,'CODE H VS CODE ICPE'!$A$2:$E$80,5,FALSE)))</f>
        <v>0</v>
      </c>
      <c r="AV2211" s="21">
        <f>IF(AG2211="",0,IF(AG2211="Interdit",0,VLOOKUP(S2211,'CODE H VS CODE ICPE'!$A$2:$E$80,5,FALSE)))</f>
        <v>0</v>
      </c>
      <c r="AW2211" s="20" t="str">
        <f t="shared" si="497"/>
        <v>$AJ$2</v>
      </c>
      <c r="AX2211" s="26">
        <f t="shared" si="498"/>
        <v>9999.99</v>
      </c>
      <c r="AY2211" s="20" t="str">
        <f t="shared" si="499"/>
        <v>H260</v>
      </c>
      <c r="AZ2211" s="20">
        <f>IF(AY2211="","",IF(AY2211=0,"",VLOOKUP(AY2211,'CODE H VS CODE ICPE'!$A$1:$E$80,3,FALSE)))</f>
        <v>4620</v>
      </c>
    </row>
    <row r="2212" spans="1:52" ht="28.9" customHeight="1">
      <c r="A2212" s="23">
        <v>3206</v>
      </c>
      <c r="B2212" s="24" t="s">
        <v>4390</v>
      </c>
      <c r="C2212" s="25" t="s">
        <v>396</v>
      </c>
      <c r="D2212" s="24" t="s">
        <v>414</v>
      </c>
      <c r="E2212" s="24" t="s">
        <v>4391</v>
      </c>
      <c r="F2212" s="20" t="s">
        <v>60</v>
      </c>
      <c r="G2212" s="20" t="s">
        <v>66</v>
      </c>
      <c r="H2212" s="20" t="s">
        <v>96</v>
      </c>
      <c r="I2212" s="20"/>
      <c r="J2212" s="20"/>
      <c r="K2212" s="20"/>
      <c r="L2212" s="20"/>
      <c r="M2212" s="20"/>
      <c r="N2212" s="20"/>
      <c r="O2212" s="20"/>
      <c r="P2212" s="20"/>
      <c r="Q2212" s="20"/>
      <c r="R2212" s="20"/>
      <c r="S2212" s="20"/>
      <c r="T2212" s="20" t="str">
        <f>IFERROR(VLOOKUP(F2212,'CODE H VS CODE ICPE'!$A$2:$D$80,4,FALSE),"")</f>
        <v>Interdit</v>
      </c>
      <c r="U2212" s="20" t="str">
        <f>IFERROR(VLOOKUP(G2212,'CODE H VS CODE ICPE'!$A$2:$D$80,4,FALSE),"")</f>
        <v>Demande d'autorisation</v>
      </c>
      <c r="V2212" s="20" t="str">
        <f>IFERROR(VLOOKUP(H2212,'CODE H VS CODE ICPE'!$A$2:$D$80,4,FALSE),"")</f>
        <v>Autorisé</v>
      </c>
      <c r="W2212" s="20" t="str">
        <f>IFERROR(VLOOKUP(I2212,'CODE H VS CODE ICPE'!$A$2:$D$80,4,FALSE),"")</f>
        <v/>
      </c>
      <c r="X2212" s="20" t="str">
        <f>IFERROR(VLOOKUP(J2212,'CODE H VS CODE ICPE'!$A$2:$D$80,4,FALSE),"")</f>
        <v/>
      </c>
      <c r="Y2212" s="20" t="str">
        <f>IFERROR(VLOOKUP(K2212,'CODE H VS CODE ICPE'!$A$2:$D$80,4,FALSE),"")</f>
        <v/>
      </c>
      <c r="Z2212" s="20" t="str">
        <f>IFERROR(VLOOKUP(L2212,'CODE H VS CODE ICPE'!$A$2:$D$80,4,FALSE),"")</f>
        <v/>
      </c>
      <c r="AA2212" s="20" t="str">
        <f>IFERROR(VLOOKUP(M2212,'CODE H VS CODE ICPE'!$A$2:$D$80,4,FALSE),"")</f>
        <v/>
      </c>
      <c r="AB2212" s="20" t="str">
        <f>IFERROR(VLOOKUP(N2212,'CODE H VS CODE ICPE'!$A$2:$D$80,4,FALSE),"")</f>
        <v/>
      </c>
      <c r="AC2212" s="20" t="str">
        <f>IFERROR(VLOOKUP(O2212,'CODE H VS CODE ICPE'!$A$2:$D$80,4,FALSE),"")</f>
        <v/>
      </c>
      <c r="AD2212" s="20" t="str">
        <f>IFERROR(VLOOKUP(P2212,'CODE H VS CODE ICPE'!$A$2:$D$80,4,FALSE),"")</f>
        <v/>
      </c>
      <c r="AE2212" s="20" t="str">
        <f>IFERROR(VLOOKUP(Q2212,'CODE H VS CODE ICPE'!$A$2:$D$80,4,FALSE),"")</f>
        <v/>
      </c>
      <c r="AF2212" s="20" t="str">
        <f>IFERROR(VLOOKUP(R2212,'CODE H VS CODE ICPE'!$A$2:$D$80,4,FALSE),"")</f>
        <v/>
      </c>
      <c r="AG2212" s="20" t="str">
        <f>IFERROR(VLOOKUP(S2212,'CODE H VS CODE ICPE'!$A$2:$D$80,4,FALSE),"")</f>
        <v/>
      </c>
      <c r="AH2212" s="48" t="s">
        <v>4628</v>
      </c>
      <c r="AI2212" s="21">
        <f>IF(T2212="",0,IF(T2212="Interdit",0,VLOOKUP(F2212,'CODE H VS CODE ICPE'!$A$2:$E$80,5,FALSE)))</f>
        <v>0</v>
      </c>
      <c r="AJ2212" s="21">
        <f>IF(U2212="",0,IF(U2212="Interdit",0,VLOOKUP(G2212,'CODE H VS CODE ICPE'!$A$2:$E$80,5,FALSE)))</f>
        <v>9999.99</v>
      </c>
      <c r="AK2212" s="21">
        <f>IF(V2212="",0,IF(V2212="Interdit",0,VLOOKUP(H2212,'CODE H VS CODE ICPE'!$A$2:$E$80,5,FALSE)))</f>
        <v>149999.99</v>
      </c>
      <c r="AL2212" s="21">
        <f>IF(W2212="",0,IF(W2212="Interdit",0,VLOOKUP(I2212,'CODE H VS CODE ICPE'!$A$2:$E$80,5,FALSE)))</f>
        <v>0</v>
      </c>
      <c r="AM2212" s="21">
        <f>IF(X2212="",0,IF(X2212="Interdit",0,VLOOKUP(J2212,'CODE H VS CODE ICPE'!$A$2:$E$80,5,FALSE)))</f>
        <v>0</v>
      </c>
      <c r="AN2212" s="21">
        <f>IF(Y2212="",0,IF(Y2212="Interdit",0,VLOOKUP(K2212,'CODE H VS CODE ICPE'!$A$2:$E$80,5,FALSE)))</f>
        <v>0</v>
      </c>
      <c r="AO2212" s="21">
        <f>IF(Z2212="",0,IF(Z2212="Interdit",0,VLOOKUP(L2212,'CODE H VS CODE ICPE'!$A$2:$E$80,5,FALSE)))</f>
        <v>0</v>
      </c>
      <c r="AP2212" s="21">
        <f>IF(AA2212="",0,IF(AA2212="Interdit",0,VLOOKUP(M2212,'CODE H VS CODE ICPE'!$A$2:$E$80,5,FALSE)))</f>
        <v>0</v>
      </c>
      <c r="AQ2212" s="21">
        <f>IF(AB2212="",0,IF(AB2212="Interdit",0,VLOOKUP(N2212,'CODE H VS CODE ICPE'!$A$2:$E$80,5,FALSE)))</f>
        <v>0</v>
      </c>
      <c r="AR2212" s="21">
        <f>IF(AC2212="",0,IF(AC2212="Interdit",0,VLOOKUP(O2212,'CODE H VS CODE ICPE'!$A$2:$E$80,5,FALSE)))</f>
        <v>0</v>
      </c>
      <c r="AS2212" s="21">
        <f>IF(AD2212="",0,IF(AD2212="Interdit",0,VLOOKUP(P2212,'CODE H VS CODE ICPE'!$A$2:$E$80,5,FALSE)))</f>
        <v>0</v>
      </c>
      <c r="AT2212" s="21">
        <f>IF(AE2212="",0,IF(AE2212="Interdit",0,VLOOKUP(Q2212,'CODE H VS CODE ICPE'!$A$2:$E$80,5,FALSE)))</f>
        <v>0</v>
      </c>
      <c r="AU2212" s="21">
        <f>IF(AF2212="",0,IF(AF2212="Interdit",0,VLOOKUP(R2212,'CODE H VS CODE ICPE'!$A$2:$E$80,5,FALSE)))</f>
        <v>0</v>
      </c>
      <c r="AV2212" s="21">
        <f>IF(AG2212="",0,IF(AG2212="Interdit",0,VLOOKUP(S2212,'CODE H VS CODE ICPE'!$A$2:$E$80,5,FALSE)))</f>
        <v>0</v>
      </c>
      <c r="AW2212" s="20" t="str">
        <f t="shared" si="497"/>
        <v>$AK$2</v>
      </c>
      <c r="AX2212" s="26">
        <f t="shared" si="498"/>
        <v>149999.99</v>
      </c>
      <c r="AY2212" s="20" t="str">
        <f t="shared" si="499"/>
        <v>H314</v>
      </c>
      <c r="AZ2212" s="20">
        <f>IF(AY2212="","",IF(AY2212=0,"",VLOOKUP(AY2212,'CODE H VS CODE ICPE'!$A$1:$E$80,3,FALSE)))</f>
        <v>4320</v>
      </c>
    </row>
    <row r="2213" spans="1:52" ht="28.9" customHeight="1">
      <c r="A2213" s="23">
        <v>3208</v>
      </c>
      <c r="B2213" s="24" t="s">
        <v>4392</v>
      </c>
      <c r="C2213" s="25" t="s">
        <v>396</v>
      </c>
      <c r="D2213" s="24" t="s">
        <v>1146</v>
      </c>
      <c r="E2213" s="24" t="s">
        <v>4393</v>
      </c>
      <c r="F2213" s="20" t="s">
        <v>60</v>
      </c>
      <c r="G2213" s="20"/>
      <c r="H2213" s="20"/>
      <c r="I2213" s="20"/>
      <c r="J2213" s="20"/>
      <c r="K2213" s="20"/>
      <c r="L2213" s="20"/>
      <c r="M2213" s="20"/>
      <c r="N2213" s="20"/>
      <c r="O2213" s="20"/>
      <c r="P2213" s="20"/>
      <c r="Q2213" s="20"/>
      <c r="R2213" s="20"/>
      <c r="S2213" s="20"/>
      <c r="T2213" s="20" t="str">
        <f>IFERROR(VLOOKUP(F2213,'CODE H VS CODE ICPE'!$A$2:$D$80,4,FALSE),"")</f>
        <v>Interdit</v>
      </c>
      <c r="U2213" s="20" t="str">
        <f>IFERROR(VLOOKUP(G2213,'CODE H VS CODE ICPE'!$A$2:$D$80,4,FALSE),"")</f>
        <v/>
      </c>
      <c r="V2213" s="20" t="str">
        <f>IFERROR(VLOOKUP(H2213,'CODE H VS CODE ICPE'!$A$2:$D$80,4,FALSE),"")</f>
        <v/>
      </c>
      <c r="W2213" s="20" t="str">
        <f>IFERROR(VLOOKUP(I2213,'CODE H VS CODE ICPE'!$A$2:$D$80,4,FALSE),"")</f>
        <v/>
      </c>
      <c r="X2213" s="20" t="str">
        <f>IFERROR(VLOOKUP(J2213,'CODE H VS CODE ICPE'!$A$2:$D$80,4,FALSE),"")</f>
        <v/>
      </c>
      <c r="Y2213" s="20" t="str">
        <f>IFERROR(VLOOKUP(K2213,'CODE H VS CODE ICPE'!$A$2:$D$80,4,FALSE),"")</f>
        <v/>
      </c>
      <c r="Z2213" s="20" t="str">
        <f>IFERROR(VLOOKUP(L2213,'CODE H VS CODE ICPE'!$A$2:$D$80,4,FALSE),"")</f>
        <v/>
      </c>
      <c r="AA2213" s="20" t="str">
        <f>IFERROR(VLOOKUP(M2213,'CODE H VS CODE ICPE'!$A$2:$D$80,4,FALSE),"")</f>
        <v/>
      </c>
      <c r="AB2213" s="20" t="str">
        <f>IFERROR(VLOOKUP(N2213,'CODE H VS CODE ICPE'!$A$2:$D$80,4,FALSE),"")</f>
        <v/>
      </c>
      <c r="AC2213" s="20" t="str">
        <f>IFERROR(VLOOKUP(O2213,'CODE H VS CODE ICPE'!$A$2:$D$80,4,FALSE),"")</f>
        <v/>
      </c>
      <c r="AD2213" s="20" t="str">
        <f>IFERROR(VLOOKUP(P2213,'CODE H VS CODE ICPE'!$A$2:$D$80,4,FALSE),"")</f>
        <v/>
      </c>
      <c r="AE2213" s="20" t="str">
        <f>IFERROR(VLOOKUP(Q2213,'CODE H VS CODE ICPE'!$A$2:$D$80,4,FALSE),"")</f>
        <v/>
      </c>
      <c r="AF2213" s="20" t="str">
        <f>IFERROR(VLOOKUP(R2213,'CODE H VS CODE ICPE'!$A$2:$D$80,4,FALSE),"")</f>
        <v/>
      </c>
      <c r="AG2213" s="20" t="str">
        <f>IFERROR(VLOOKUP(S2213,'CODE H VS CODE ICPE'!$A$2:$D$80,4,FALSE),"")</f>
        <v/>
      </c>
      <c r="AH2213" s="48" t="s">
        <v>4628</v>
      </c>
      <c r="AI2213" s="21">
        <f>IF(T2213="",0,IF(T2213="Interdit",0,VLOOKUP(F2213,'CODE H VS CODE ICPE'!$A$2:$E$80,5,FALSE)))</f>
        <v>0</v>
      </c>
      <c r="AJ2213" s="21">
        <f>IF(U2213="",0,IF(U2213="Interdit",0,VLOOKUP(G2213,'CODE H VS CODE ICPE'!$A$2:$E$80,5,FALSE)))</f>
        <v>0</v>
      </c>
      <c r="AK2213" s="21">
        <f>IF(V2213="",0,IF(V2213="Interdit",0,VLOOKUP(H2213,'CODE H VS CODE ICPE'!$A$2:$E$80,5,FALSE)))</f>
        <v>0</v>
      </c>
      <c r="AL2213" s="21">
        <f>IF(W2213="",0,IF(W2213="Interdit",0,VLOOKUP(I2213,'CODE H VS CODE ICPE'!$A$2:$E$80,5,FALSE)))</f>
        <v>0</v>
      </c>
      <c r="AM2213" s="21">
        <f>IF(X2213="",0,IF(X2213="Interdit",0,VLOOKUP(J2213,'CODE H VS CODE ICPE'!$A$2:$E$80,5,FALSE)))</f>
        <v>0</v>
      </c>
      <c r="AN2213" s="21">
        <f>IF(Y2213="",0,IF(Y2213="Interdit",0,VLOOKUP(K2213,'CODE H VS CODE ICPE'!$A$2:$E$80,5,FALSE)))</f>
        <v>0</v>
      </c>
      <c r="AO2213" s="21">
        <f>IF(Z2213="",0,IF(Z2213="Interdit",0,VLOOKUP(L2213,'CODE H VS CODE ICPE'!$A$2:$E$80,5,FALSE)))</f>
        <v>0</v>
      </c>
      <c r="AP2213" s="21">
        <f>IF(AA2213="",0,IF(AA2213="Interdit",0,VLOOKUP(M2213,'CODE H VS CODE ICPE'!$A$2:$E$80,5,FALSE)))</f>
        <v>0</v>
      </c>
      <c r="AQ2213" s="21">
        <f>IF(AB2213="",0,IF(AB2213="Interdit",0,VLOOKUP(N2213,'CODE H VS CODE ICPE'!$A$2:$E$80,5,FALSE)))</f>
        <v>0</v>
      </c>
      <c r="AR2213" s="21">
        <f>IF(AC2213="",0,IF(AC2213="Interdit",0,VLOOKUP(O2213,'CODE H VS CODE ICPE'!$A$2:$E$80,5,FALSE)))</f>
        <v>0</v>
      </c>
      <c r="AS2213" s="21">
        <f>IF(AD2213="",0,IF(AD2213="Interdit",0,VLOOKUP(P2213,'CODE H VS CODE ICPE'!$A$2:$E$80,5,FALSE)))</f>
        <v>0</v>
      </c>
      <c r="AT2213" s="21">
        <f>IF(AE2213="",0,IF(AE2213="Interdit",0,VLOOKUP(Q2213,'CODE H VS CODE ICPE'!$A$2:$E$80,5,FALSE)))</f>
        <v>0</v>
      </c>
      <c r="AU2213" s="21">
        <f>IF(AF2213="",0,IF(AF2213="Interdit",0,VLOOKUP(R2213,'CODE H VS CODE ICPE'!$A$2:$E$80,5,FALSE)))</f>
        <v>0</v>
      </c>
      <c r="AV2213" s="21">
        <f>IF(AG2213="",0,IF(AG2213="Interdit",0,VLOOKUP(S2213,'CODE H VS CODE ICPE'!$A$2:$E$80,5,FALSE)))</f>
        <v>0</v>
      </c>
      <c r="AW2213" s="20" t="str">
        <f t="shared" si="497"/>
        <v>$AI$2</v>
      </c>
      <c r="AX2213" s="26">
        <f t="shared" si="498"/>
        <v>0</v>
      </c>
      <c r="AY2213" s="20" t="str">
        <f t="shared" si="499"/>
        <v>H250</v>
      </c>
      <c r="AZ2213" s="20">
        <f>IF(AY2213="","",IF(AY2213=0,"",VLOOKUP(AY2213,'CODE H VS CODE ICPE'!$A$1:$E$80,3,FALSE)))</f>
        <v>4430</v>
      </c>
    </row>
    <row r="2214" spans="1:52" ht="28.9" customHeight="1">
      <c r="A2214" s="23">
        <v>3209</v>
      </c>
      <c r="B2214" s="24" t="s">
        <v>4394</v>
      </c>
      <c r="C2214" s="25" t="s">
        <v>335</v>
      </c>
      <c r="D2214" s="24" t="s">
        <v>435</v>
      </c>
      <c r="E2214" s="24" t="s">
        <v>4395</v>
      </c>
      <c r="F2214" s="20" t="s">
        <v>60</v>
      </c>
      <c r="G2214" s="20"/>
      <c r="H2214" s="20"/>
      <c r="I2214" s="20"/>
      <c r="J2214" s="20"/>
      <c r="K2214" s="20"/>
      <c r="L2214" s="20"/>
      <c r="M2214" s="20"/>
      <c r="N2214" s="20"/>
      <c r="O2214" s="20"/>
      <c r="P2214" s="20"/>
      <c r="Q2214" s="20"/>
      <c r="R2214" s="20"/>
      <c r="S2214" s="20"/>
      <c r="T2214" s="20" t="str">
        <f>IFERROR(VLOOKUP(F2214,'CODE H VS CODE ICPE'!$A$2:$D$80,4,FALSE),"")</f>
        <v>Interdit</v>
      </c>
      <c r="U2214" s="20" t="str">
        <f>IFERROR(VLOOKUP(G2214,'CODE H VS CODE ICPE'!$A$2:$D$80,4,FALSE),"")</f>
        <v/>
      </c>
      <c r="V2214" s="20" t="str">
        <f>IFERROR(VLOOKUP(H2214,'CODE H VS CODE ICPE'!$A$2:$D$80,4,FALSE),"")</f>
        <v/>
      </c>
      <c r="W2214" s="20" t="str">
        <f>IFERROR(VLOOKUP(I2214,'CODE H VS CODE ICPE'!$A$2:$D$80,4,FALSE),"")</f>
        <v/>
      </c>
      <c r="X2214" s="20" t="str">
        <f>IFERROR(VLOOKUP(J2214,'CODE H VS CODE ICPE'!$A$2:$D$80,4,FALSE),"")</f>
        <v/>
      </c>
      <c r="Y2214" s="20" t="str">
        <f>IFERROR(VLOOKUP(K2214,'CODE H VS CODE ICPE'!$A$2:$D$80,4,FALSE),"")</f>
        <v/>
      </c>
      <c r="Z2214" s="20" t="str">
        <f>IFERROR(VLOOKUP(L2214,'CODE H VS CODE ICPE'!$A$2:$D$80,4,FALSE),"")</f>
        <v/>
      </c>
      <c r="AA2214" s="20" t="str">
        <f>IFERROR(VLOOKUP(M2214,'CODE H VS CODE ICPE'!$A$2:$D$80,4,FALSE),"")</f>
        <v/>
      </c>
      <c r="AB2214" s="20" t="str">
        <f>IFERROR(VLOOKUP(N2214,'CODE H VS CODE ICPE'!$A$2:$D$80,4,FALSE),"")</f>
        <v/>
      </c>
      <c r="AC2214" s="20" t="str">
        <f>IFERROR(VLOOKUP(O2214,'CODE H VS CODE ICPE'!$A$2:$D$80,4,FALSE),"")</f>
        <v/>
      </c>
      <c r="AD2214" s="20" t="str">
        <f>IFERROR(VLOOKUP(P2214,'CODE H VS CODE ICPE'!$A$2:$D$80,4,FALSE),"")</f>
        <v/>
      </c>
      <c r="AE2214" s="20" t="str">
        <f>IFERROR(VLOOKUP(Q2214,'CODE H VS CODE ICPE'!$A$2:$D$80,4,FALSE),"")</f>
        <v/>
      </c>
      <c r="AF2214" s="20" t="str">
        <f>IFERROR(VLOOKUP(R2214,'CODE H VS CODE ICPE'!$A$2:$D$80,4,FALSE),"")</f>
        <v/>
      </c>
      <c r="AG2214" s="20" t="str">
        <f>IFERROR(VLOOKUP(S2214,'CODE H VS CODE ICPE'!$A$2:$D$80,4,FALSE),"")</f>
        <v/>
      </c>
      <c r="AH2214" s="48" t="s">
        <v>4628</v>
      </c>
      <c r="AI2214" s="21">
        <f>IF(T2214="",0,IF(T2214="Interdit",0,VLOOKUP(F2214,'CODE H VS CODE ICPE'!$A$2:$E$80,5,FALSE)))</f>
        <v>0</v>
      </c>
      <c r="AJ2214" s="21">
        <f>IF(U2214="",0,IF(U2214="Interdit",0,VLOOKUP(G2214,'CODE H VS CODE ICPE'!$A$2:$E$80,5,FALSE)))</f>
        <v>0</v>
      </c>
      <c r="AK2214" s="21">
        <f>IF(V2214="",0,IF(V2214="Interdit",0,VLOOKUP(H2214,'CODE H VS CODE ICPE'!$A$2:$E$80,5,FALSE)))</f>
        <v>0</v>
      </c>
      <c r="AL2214" s="21">
        <f>IF(W2214="",0,IF(W2214="Interdit",0,VLOOKUP(I2214,'CODE H VS CODE ICPE'!$A$2:$E$80,5,FALSE)))</f>
        <v>0</v>
      </c>
      <c r="AM2214" s="21">
        <f>IF(X2214="",0,IF(X2214="Interdit",0,VLOOKUP(J2214,'CODE H VS CODE ICPE'!$A$2:$E$80,5,FALSE)))</f>
        <v>0</v>
      </c>
      <c r="AN2214" s="21">
        <f>IF(Y2214="",0,IF(Y2214="Interdit",0,VLOOKUP(K2214,'CODE H VS CODE ICPE'!$A$2:$E$80,5,FALSE)))</f>
        <v>0</v>
      </c>
      <c r="AO2214" s="21">
        <f>IF(Z2214="",0,IF(Z2214="Interdit",0,VLOOKUP(L2214,'CODE H VS CODE ICPE'!$A$2:$E$80,5,FALSE)))</f>
        <v>0</v>
      </c>
      <c r="AP2214" s="21">
        <f>IF(AA2214="",0,IF(AA2214="Interdit",0,VLOOKUP(M2214,'CODE H VS CODE ICPE'!$A$2:$E$80,5,FALSE)))</f>
        <v>0</v>
      </c>
      <c r="AQ2214" s="21">
        <f>IF(AB2214="",0,IF(AB2214="Interdit",0,VLOOKUP(N2214,'CODE H VS CODE ICPE'!$A$2:$E$80,5,FALSE)))</f>
        <v>0</v>
      </c>
      <c r="AR2214" s="21">
        <f>IF(AC2214="",0,IF(AC2214="Interdit",0,VLOOKUP(O2214,'CODE H VS CODE ICPE'!$A$2:$E$80,5,FALSE)))</f>
        <v>0</v>
      </c>
      <c r="AS2214" s="21">
        <f>IF(AD2214="",0,IF(AD2214="Interdit",0,VLOOKUP(P2214,'CODE H VS CODE ICPE'!$A$2:$E$80,5,FALSE)))</f>
        <v>0</v>
      </c>
      <c r="AT2214" s="21">
        <f>IF(AE2214="",0,IF(AE2214="Interdit",0,VLOOKUP(Q2214,'CODE H VS CODE ICPE'!$A$2:$E$80,5,FALSE)))</f>
        <v>0</v>
      </c>
      <c r="AU2214" s="21">
        <f>IF(AF2214="",0,IF(AF2214="Interdit",0,VLOOKUP(R2214,'CODE H VS CODE ICPE'!$A$2:$E$80,5,FALSE)))</f>
        <v>0</v>
      </c>
      <c r="AV2214" s="21">
        <f>IF(AG2214="",0,IF(AG2214="Interdit",0,VLOOKUP(S2214,'CODE H VS CODE ICPE'!$A$2:$E$80,5,FALSE)))</f>
        <v>0</v>
      </c>
      <c r="AW2214" s="20" t="str">
        <f t="shared" si="497"/>
        <v>$AI$2</v>
      </c>
      <c r="AX2214" s="26">
        <f t="shared" si="498"/>
        <v>0</v>
      </c>
      <c r="AY2214" s="20" t="str">
        <f t="shared" si="499"/>
        <v>H250</v>
      </c>
      <c r="AZ2214" s="20">
        <f>IF(AY2214="","",IF(AY2214=0,"",VLOOKUP(AY2214,'CODE H VS CODE ICPE'!$A$1:$E$80,3,FALSE)))</f>
        <v>4430</v>
      </c>
    </row>
    <row r="2215" spans="1:52" ht="28.9" customHeight="1">
      <c r="A2215" s="23">
        <v>3221</v>
      </c>
      <c r="B2215" s="24" t="s">
        <v>4396</v>
      </c>
      <c r="C2215" s="25" t="s">
        <v>230</v>
      </c>
      <c r="D2215" s="24" t="s">
        <v>661</v>
      </c>
      <c r="E2215" s="24" t="s">
        <v>4397</v>
      </c>
      <c r="F2215" s="20" t="s">
        <v>60</v>
      </c>
      <c r="G2215" s="20" t="s">
        <v>68</v>
      </c>
      <c r="H2215" s="20"/>
      <c r="I2215" s="20"/>
      <c r="J2215" s="20"/>
      <c r="K2215" s="20"/>
      <c r="L2215" s="20"/>
      <c r="M2215" s="20"/>
      <c r="N2215" s="20"/>
      <c r="O2215" s="20"/>
      <c r="P2215" s="20"/>
      <c r="Q2215" s="20"/>
      <c r="R2215" s="20"/>
      <c r="S2215" s="20"/>
      <c r="T2215" s="20" t="str">
        <f>IFERROR(VLOOKUP(F2215,'CODE H VS CODE ICPE'!$A$2:$D$80,4,FALSE),"")</f>
        <v>Interdit</v>
      </c>
      <c r="U2215" s="20" t="str">
        <f>IFERROR(VLOOKUP(G2215,'CODE H VS CODE ICPE'!$A$2:$D$80,4,FALSE),"")</f>
        <v>Interdit</v>
      </c>
      <c r="V2215" s="20" t="str">
        <f>IFERROR(VLOOKUP(H2215,'CODE H VS CODE ICPE'!$A$2:$D$80,4,FALSE),"")</f>
        <v/>
      </c>
      <c r="W2215" s="20" t="str">
        <f>IFERROR(VLOOKUP(I2215,'CODE H VS CODE ICPE'!$A$2:$D$80,4,FALSE),"")</f>
        <v/>
      </c>
      <c r="X2215" s="20" t="str">
        <f>IFERROR(VLOOKUP(J2215,'CODE H VS CODE ICPE'!$A$2:$D$80,4,FALSE),"")</f>
        <v/>
      </c>
      <c r="Y2215" s="20" t="str">
        <f>IFERROR(VLOOKUP(K2215,'CODE H VS CODE ICPE'!$A$2:$D$80,4,FALSE),"")</f>
        <v/>
      </c>
      <c r="Z2215" s="20" t="str">
        <f>IFERROR(VLOOKUP(L2215,'CODE H VS CODE ICPE'!$A$2:$D$80,4,FALSE),"")</f>
        <v/>
      </c>
      <c r="AA2215" s="20" t="str">
        <f>IFERROR(VLOOKUP(M2215,'CODE H VS CODE ICPE'!$A$2:$D$80,4,FALSE),"")</f>
        <v/>
      </c>
      <c r="AB2215" s="20" t="str">
        <f>IFERROR(VLOOKUP(N2215,'CODE H VS CODE ICPE'!$A$2:$D$80,4,FALSE),"")</f>
        <v/>
      </c>
      <c r="AC2215" s="20" t="str">
        <f>IFERROR(VLOOKUP(O2215,'CODE H VS CODE ICPE'!$A$2:$D$80,4,FALSE),"")</f>
        <v/>
      </c>
      <c r="AD2215" s="20" t="str">
        <f>IFERROR(VLOOKUP(P2215,'CODE H VS CODE ICPE'!$A$2:$D$80,4,FALSE),"")</f>
        <v/>
      </c>
      <c r="AE2215" s="20" t="str">
        <f>IFERROR(VLOOKUP(Q2215,'CODE H VS CODE ICPE'!$A$2:$D$80,4,FALSE),"")</f>
        <v/>
      </c>
      <c r="AF2215" s="20" t="str">
        <f>IFERROR(VLOOKUP(R2215,'CODE H VS CODE ICPE'!$A$2:$D$80,4,FALSE),"")</f>
        <v/>
      </c>
      <c r="AG2215" s="20" t="str">
        <f>IFERROR(VLOOKUP(S2215,'CODE H VS CODE ICPE'!$A$2:$D$80,4,FALSE),"")</f>
        <v/>
      </c>
      <c r="AH2215" s="48" t="str">
        <f>IF(COUNTIF(T2215:AG2215, "Rejected") &gt; 0, "Rejected", IF(COUNTIF(T2215:AG2215, "Under request") &gt; 0, "Under request", "Accepted"))</f>
        <v>Accepted</v>
      </c>
      <c r="AI2215" s="21">
        <f>IF(T2215="",0,IF(T2215="Interdit",0,VLOOKUP(F2215,'CODE H VS CODE ICPE'!$A$2:$E$80,5,FALSE)))</f>
        <v>0</v>
      </c>
      <c r="AJ2215" s="21">
        <f>IF(U2215="",0,IF(U2215="Interdit",0,VLOOKUP(G2215,'CODE H VS CODE ICPE'!$A$2:$E$80,5,FALSE)))</f>
        <v>0</v>
      </c>
      <c r="AK2215" s="21">
        <f>IF(V2215="",0,IF(V2215="Interdit",0,VLOOKUP(H2215,'CODE H VS CODE ICPE'!$A$2:$E$80,5,FALSE)))</f>
        <v>0</v>
      </c>
      <c r="AL2215" s="21">
        <f>IF(W2215="",0,IF(W2215="Interdit",0,VLOOKUP(I2215,'CODE H VS CODE ICPE'!$A$2:$E$80,5,FALSE)))</f>
        <v>0</v>
      </c>
      <c r="AM2215" s="21">
        <f>IF(X2215="",0,IF(X2215="Interdit",0,VLOOKUP(J2215,'CODE H VS CODE ICPE'!$A$2:$E$80,5,FALSE)))</f>
        <v>0</v>
      </c>
      <c r="AN2215" s="21">
        <f>IF(Y2215="",0,IF(Y2215="Interdit",0,VLOOKUP(K2215,'CODE H VS CODE ICPE'!$A$2:$E$80,5,FALSE)))</f>
        <v>0</v>
      </c>
      <c r="AO2215" s="21">
        <f>IF(Z2215="",0,IF(Z2215="Interdit",0,VLOOKUP(L2215,'CODE H VS CODE ICPE'!$A$2:$E$80,5,FALSE)))</f>
        <v>0</v>
      </c>
      <c r="AP2215" s="21">
        <f>IF(AA2215="",0,IF(AA2215="Interdit",0,VLOOKUP(M2215,'CODE H VS CODE ICPE'!$A$2:$E$80,5,FALSE)))</f>
        <v>0</v>
      </c>
      <c r="AQ2215" s="21">
        <f>IF(AB2215="",0,IF(AB2215="Interdit",0,VLOOKUP(N2215,'CODE H VS CODE ICPE'!$A$2:$E$80,5,FALSE)))</f>
        <v>0</v>
      </c>
      <c r="AR2215" s="21">
        <f>IF(AC2215="",0,IF(AC2215="Interdit",0,VLOOKUP(O2215,'CODE H VS CODE ICPE'!$A$2:$E$80,5,FALSE)))</f>
        <v>0</v>
      </c>
      <c r="AS2215" s="21">
        <f>IF(AD2215="",0,IF(AD2215="Interdit",0,VLOOKUP(P2215,'CODE H VS CODE ICPE'!$A$2:$E$80,5,FALSE)))</f>
        <v>0</v>
      </c>
      <c r="AT2215" s="21">
        <f>IF(AE2215="",0,IF(AE2215="Interdit",0,VLOOKUP(Q2215,'CODE H VS CODE ICPE'!$A$2:$E$80,5,FALSE)))</f>
        <v>0</v>
      </c>
      <c r="AU2215" s="21">
        <f>IF(AF2215="",0,IF(AF2215="Interdit",0,VLOOKUP(R2215,'CODE H VS CODE ICPE'!$A$2:$E$80,5,FALSE)))</f>
        <v>0</v>
      </c>
      <c r="AV2215" s="21">
        <f>IF(AG2215="",0,IF(AG2215="Interdit",0,VLOOKUP(S2215,'CODE H VS CODE ICPE'!$A$2:$E$80,5,FALSE)))</f>
        <v>0</v>
      </c>
      <c r="AW2215" s="20" t="str">
        <f t="shared" si="497"/>
        <v>$AI$2</v>
      </c>
      <c r="AX2215" s="26">
        <f t="shared" si="498"/>
        <v>0</v>
      </c>
      <c r="AY2215" s="20" t="str">
        <f t="shared" si="499"/>
        <v>H250</v>
      </c>
      <c r="AZ2215" s="20">
        <f>IF(AY2215="","",IF(AY2215=0,"",VLOOKUP(AY2215,'CODE H VS CODE ICPE'!$A$1:$E$80,3,FALSE)))</f>
        <v>4430</v>
      </c>
    </row>
    <row r="2216" spans="1:52" ht="28.9" customHeight="1">
      <c r="A2216" s="23">
        <v>3222</v>
      </c>
      <c r="B2216" s="24" t="s">
        <v>4398</v>
      </c>
      <c r="C2216" s="25" t="s">
        <v>347</v>
      </c>
      <c r="D2216" s="24" t="s">
        <v>2301</v>
      </c>
      <c r="E2216" s="24" t="s">
        <v>4399</v>
      </c>
      <c r="F2216" s="20" t="s">
        <v>60</v>
      </c>
      <c r="G2216" s="20" t="s">
        <v>68</v>
      </c>
      <c r="H2216" s="20"/>
      <c r="I2216" s="20"/>
      <c r="J2216" s="20"/>
      <c r="K2216" s="20"/>
      <c r="L2216" s="20"/>
      <c r="M2216" s="20"/>
      <c r="N2216" s="20"/>
      <c r="O2216" s="20"/>
      <c r="P2216" s="20"/>
      <c r="Q2216" s="20"/>
      <c r="R2216" s="20"/>
      <c r="S2216" s="20"/>
      <c r="T2216" s="20" t="str">
        <f>IFERROR(VLOOKUP(F2216,'CODE H VS CODE ICPE'!$A$2:$D$80,4,FALSE),"")</f>
        <v>Interdit</v>
      </c>
      <c r="U2216" s="20" t="str">
        <f>IFERROR(VLOOKUP(G2216,'CODE H VS CODE ICPE'!$A$2:$D$80,4,FALSE),"")</f>
        <v>Interdit</v>
      </c>
      <c r="V2216" s="20" t="str">
        <f>IFERROR(VLOOKUP(H2216,'CODE H VS CODE ICPE'!$A$2:$D$80,4,FALSE),"")</f>
        <v/>
      </c>
      <c r="W2216" s="20" t="str">
        <f>IFERROR(VLOOKUP(I2216,'CODE H VS CODE ICPE'!$A$2:$D$80,4,FALSE),"")</f>
        <v/>
      </c>
      <c r="X2216" s="20" t="str">
        <f>IFERROR(VLOOKUP(J2216,'CODE H VS CODE ICPE'!$A$2:$D$80,4,FALSE),"")</f>
        <v/>
      </c>
      <c r="Y2216" s="20" t="str">
        <f>IFERROR(VLOOKUP(K2216,'CODE H VS CODE ICPE'!$A$2:$D$80,4,FALSE),"")</f>
        <v/>
      </c>
      <c r="Z2216" s="20" t="str">
        <f>IFERROR(VLOOKUP(L2216,'CODE H VS CODE ICPE'!$A$2:$D$80,4,FALSE),"")</f>
        <v/>
      </c>
      <c r="AA2216" s="20" t="str">
        <f>IFERROR(VLOOKUP(M2216,'CODE H VS CODE ICPE'!$A$2:$D$80,4,FALSE),"")</f>
        <v/>
      </c>
      <c r="AB2216" s="20" t="str">
        <f>IFERROR(VLOOKUP(N2216,'CODE H VS CODE ICPE'!$A$2:$D$80,4,FALSE),"")</f>
        <v/>
      </c>
      <c r="AC2216" s="20" t="str">
        <f>IFERROR(VLOOKUP(O2216,'CODE H VS CODE ICPE'!$A$2:$D$80,4,FALSE),"")</f>
        <v/>
      </c>
      <c r="AD2216" s="20" t="str">
        <f>IFERROR(VLOOKUP(P2216,'CODE H VS CODE ICPE'!$A$2:$D$80,4,FALSE),"")</f>
        <v/>
      </c>
      <c r="AE2216" s="20" t="str">
        <f>IFERROR(VLOOKUP(Q2216,'CODE H VS CODE ICPE'!$A$2:$D$80,4,FALSE),"")</f>
        <v/>
      </c>
      <c r="AF2216" s="20" t="str">
        <f>IFERROR(VLOOKUP(R2216,'CODE H VS CODE ICPE'!$A$2:$D$80,4,FALSE),"")</f>
        <v/>
      </c>
      <c r="AG2216" s="20" t="str">
        <f>IFERROR(VLOOKUP(S2216,'CODE H VS CODE ICPE'!$A$2:$D$80,4,FALSE),"")</f>
        <v/>
      </c>
      <c r="AH2216" s="48" t="s">
        <v>4628</v>
      </c>
      <c r="AI2216" s="21">
        <f>IF(T2216="",0,IF(T2216="Interdit",0,VLOOKUP(F2216,'CODE H VS CODE ICPE'!$A$2:$E$80,5,FALSE)))</f>
        <v>0</v>
      </c>
      <c r="AJ2216" s="21">
        <f>IF(U2216="",0,IF(U2216="Interdit",0,VLOOKUP(G2216,'CODE H VS CODE ICPE'!$A$2:$E$80,5,FALSE)))</f>
        <v>0</v>
      </c>
      <c r="AK2216" s="21">
        <f>IF(V2216="",0,IF(V2216="Interdit",0,VLOOKUP(H2216,'CODE H VS CODE ICPE'!$A$2:$E$80,5,FALSE)))</f>
        <v>0</v>
      </c>
      <c r="AL2216" s="21">
        <f>IF(W2216="",0,IF(W2216="Interdit",0,VLOOKUP(I2216,'CODE H VS CODE ICPE'!$A$2:$E$80,5,FALSE)))</f>
        <v>0</v>
      </c>
      <c r="AM2216" s="21">
        <f>IF(X2216="",0,IF(X2216="Interdit",0,VLOOKUP(J2216,'CODE H VS CODE ICPE'!$A$2:$E$80,5,FALSE)))</f>
        <v>0</v>
      </c>
      <c r="AN2216" s="21">
        <f>IF(Y2216="",0,IF(Y2216="Interdit",0,VLOOKUP(K2216,'CODE H VS CODE ICPE'!$A$2:$E$80,5,FALSE)))</f>
        <v>0</v>
      </c>
      <c r="AO2216" s="21">
        <f>IF(Z2216="",0,IF(Z2216="Interdit",0,VLOOKUP(L2216,'CODE H VS CODE ICPE'!$A$2:$E$80,5,FALSE)))</f>
        <v>0</v>
      </c>
      <c r="AP2216" s="21">
        <f>IF(AA2216="",0,IF(AA2216="Interdit",0,VLOOKUP(M2216,'CODE H VS CODE ICPE'!$A$2:$E$80,5,FALSE)))</f>
        <v>0</v>
      </c>
      <c r="AQ2216" s="21">
        <f>IF(AB2216="",0,IF(AB2216="Interdit",0,VLOOKUP(N2216,'CODE H VS CODE ICPE'!$A$2:$E$80,5,FALSE)))</f>
        <v>0</v>
      </c>
      <c r="AR2216" s="21">
        <f>IF(AC2216="",0,IF(AC2216="Interdit",0,VLOOKUP(O2216,'CODE H VS CODE ICPE'!$A$2:$E$80,5,FALSE)))</f>
        <v>0</v>
      </c>
      <c r="AS2216" s="21">
        <f>IF(AD2216="",0,IF(AD2216="Interdit",0,VLOOKUP(P2216,'CODE H VS CODE ICPE'!$A$2:$E$80,5,FALSE)))</f>
        <v>0</v>
      </c>
      <c r="AT2216" s="21">
        <f>IF(AE2216="",0,IF(AE2216="Interdit",0,VLOOKUP(Q2216,'CODE H VS CODE ICPE'!$A$2:$E$80,5,FALSE)))</f>
        <v>0</v>
      </c>
      <c r="AU2216" s="21">
        <f>IF(AF2216="",0,IF(AF2216="Interdit",0,VLOOKUP(R2216,'CODE H VS CODE ICPE'!$A$2:$E$80,5,FALSE)))</f>
        <v>0</v>
      </c>
      <c r="AV2216" s="21">
        <f>IF(AG2216="",0,IF(AG2216="Interdit",0,VLOOKUP(S2216,'CODE H VS CODE ICPE'!$A$2:$E$80,5,FALSE)))</f>
        <v>0</v>
      </c>
      <c r="AW2216" s="20" t="str">
        <f t="shared" si="497"/>
        <v>$AI$2</v>
      </c>
      <c r="AX2216" s="26">
        <f t="shared" si="498"/>
        <v>0</v>
      </c>
      <c r="AY2216" s="20" t="str">
        <f t="shared" si="499"/>
        <v>H250</v>
      </c>
      <c r="AZ2216" s="20">
        <f>IF(AY2216="","",IF(AY2216=0,"",VLOOKUP(AY2216,'CODE H VS CODE ICPE'!$A$1:$E$80,3,FALSE)))</f>
        <v>4430</v>
      </c>
    </row>
    <row r="2217" spans="1:52" ht="28.9" customHeight="1">
      <c r="A2217" s="23">
        <v>3223</v>
      </c>
      <c r="B2217" s="24" t="s">
        <v>4400</v>
      </c>
      <c r="C2217" s="25" t="s">
        <v>347</v>
      </c>
      <c r="D2217" s="24" t="s">
        <v>2301</v>
      </c>
      <c r="E2217" s="24" t="s">
        <v>4401</v>
      </c>
      <c r="F2217" s="20" t="s">
        <v>60</v>
      </c>
      <c r="G2217" s="20" t="s">
        <v>68</v>
      </c>
      <c r="H2217" s="20"/>
      <c r="I2217" s="20"/>
      <c r="J2217" s="20"/>
      <c r="K2217" s="20"/>
      <c r="L2217" s="20"/>
      <c r="M2217" s="20"/>
      <c r="N2217" s="20"/>
      <c r="O2217" s="20"/>
      <c r="P2217" s="20"/>
      <c r="Q2217" s="20"/>
      <c r="R2217" s="20"/>
      <c r="S2217" s="20"/>
      <c r="T2217" s="20" t="str">
        <f>IFERROR(VLOOKUP(F2217,'CODE H VS CODE ICPE'!$A$2:$D$80,4,FALSE),"")</f>
        <v>Interdit</v>
      </c>
      <c r="U2217" s="20" t="str">
        <f>IFERROR(VLOOKUP(G2217,'CODE H VS CODE ICPE'!$A$2:$D$80,4,FALSE),"")</f>
        <v>Interdit</v>
      </c>
      <c r="V2217" s="20" t="str">
        <f>IFERROR(VLOOKUP(H2217,'CODE H VS CODE ICPE'!$A$2:$D$80,4,FALSE),"")</f>
        <v/>
      </c>
      <c r="W2217" s="20" t="str">
        <f>IFERROR(VLOOKUP(I2217,'CODE H VS CODE ICPE'!$A$2:$D$80,4,FALSE),"")</f>
        <v/>
      </c>
      <c r="X2217" s="20" t="str">
        <f>IFERROR(VLOOKUP(J2217,'CODE H VS CODE ICPE'!$A$2:$D$80,4,FALSE),"")</f>
        <v/>
      </c>
      <c r="Y2217" s="20" t="str">
        <f>IFERROR(VLOOKUP(K2217,'CODE H VS CODE ICPE'!$A$2:$D$80,4,FALSE),"")</f>
        <v/>
      </c>
      <c r="Z2217" s="20" t="str">
        <f>IFERROR(VLOOKUP(L2217,'CODE H VS CODE ICPE'!$A$2:$D$80,4,FALSE),"")</f>
        <v/>
      </c>
      <c r="AA2217" s="20" t="str">
        <f>IFERROR(VLOOKUP(M2217,'CODE H VS CODE ICPE'!$A$2:$D$80,4,FALSE),"")</f>
        <v/>
      </c>
      <c r="AB2217" s="20" t="str">
        <f>IFERROR(VLOOKUP(N2217,'CODE H VS CODE ICPE'!$A$2:$D$80,4,FALSE),"")</f>
        <v/>
      </c>
      <c r="AC2217" s="20" t="str">
        <f>IFERROR(VLOOKUP(O2217,'CODE H VS CODE ICPE'!$A$2:$D$80,4,FALSE),"")</f>
        <v/>
      </c>
      <c r="AD2217" s="20" t="str">
        <f>IFERROR(VLOOKUP(P2217,'CODE H VS CODE ICPE'!$A$2:$D$80,4,FALSE),"")</f>
        <v/>
      </c>
      <c r="AE2217" s="20" t="str">
        <f>IFERROR(VLOOKUP(Q2217,'CODE H VS CODE ICPE'!$A$2:$D$80,4,FALSE),"")</f>
        <v/>
      </c>
      <c r="AF2217" s="20" t="str">
        <f>IFERROR(VLOOKUP(R2217,'CODE H VS CODE ICPE'!$A$2:$D$80,4,FALSE),"")</f>
        <v/>
      </c>
      <c r="AG2217" s="20" t="str">
        <f>IFERROR(VLOOKUP(S2217,'CODE H VS CODE ICPE'!$A$2:$D$80,4,FALSE),"")</f>
        <v/>
      </c>
      <c r="AH2217" s="48" t="s">
        <v>4628</v>
      </c>
      <c r="AI2217" s="21">
        <f>IF(T2217="",0,IF(T2217="Interdit",0,VLOOKUP(F2217,'CODE H VS CODE ICPE'!$A$2:$E$80,5,FALSE)))</f>
        <v>0</v>
      </c>
      <c r="AJ2217" s="21">
        <f>IF(U2217="",0,IF(U2217="Interdit",0,VLOOKUP(G2217,'CODE H VS CODE ICPE'!$A$2:$E$80,5,FALSE)))</f>
        <v>0</v>
      </c>
      <c r="AK2217" s="21">
        <f>IF(V2217="",0,IF(V2217="Interdit",0,VLOOKUP(H2217,'CODE H VS CODE ICPE'!$A$2:$E$80,5,FALSE)))</f>
        <v>0</v>
      </c>
      <c r="AL2217" s="21">
        <f>IF(W2217="",0,IF(W2217="Interdit",0,VLOOKUP(I2217,'CODE H VS CODE ICPE'!$A$2:$E$80,5,FALSE)))</f>
        <v>0</v>
      </c>
      <c r="AM2217" s="21">
        <f>IF(X2217="",0,IF(X2217="Interdit",0,VLOOKUP(J2217,'CODE H VS CODE ICPE'!$A$2:$E$80,5,FALSE)))</f>
        <v>0</v>
      </c>
      <c r="AN2217" s="21">
        <f>IF(Y2217="",0,IF(Y2217="Interdit",0,VLOOKUP(K2217,'CODE H VS CODE ICPE'!$A$2:$E$80,5,FALSE)))</f>
        <v>0</v>
      </c>
      <c r="AO2217" s="21">
        <f>IF(Z2217="",0,IF(Z2217="Interdit",0,VLOOKUP(L2217,'CODE H VS CODE ICPE'!$A$2:$E$80,5,FALSE)))</f>
        <v>0</v>
      </c>
      <c r="AP2217" s="21">
        <f>IF(AA2217="",0,IF(AA2217="Interdit",0,VLOOKUP(M2217,'CODE H VS CODE ICPE'!$A$2:$E$80,5,FALSE)))</f>
        <v>0</v>
      </c>
      <c r="AQ2217" s="21">
        <f>IF(AB2217="",0,IF(AB2217="Interdit",0,VLOOKUP(N2217,'CODE H VS CODE ICPE'!$A$2:$E$80,5,FALSE)))</f>
        <v>0</v>
      </c>
      <c r="AR2217" s="21">
        <f>IF(AC2217="",0,IF(AC2217="Interdit",0,VLOOKUP(O2217,'CODE H VS CODE ICPE'!$A$2:$E$80,5,FALSE)))</f>
        <v>0</v>
      </c>
      <c r="AS2217" s="21">
        <f>IF(AD2217="",0,IF(AD2217="Interdit",0,VLOOKUP(P2217,'CODE H VS CODE ICPE'!$A$2:$E$80,5,FALSE)))</f>
        <v>0</v>
      </c>
      <c r="AT2217" s="21">
        <f>IF(AE2217="",0,IF(AE2217="Interdit",0,VLOOKUP(Q2217,'CODE H VS CODE ICPE'!$A$2:$E$80,5,FALSE)))</f>
        <v>0</v>
      </c>
      <c r="AU2217" s="21">
        <f>IF(AF2217="",0,IF(AF2217="Interdit",0,VLOOKUP(R2217,'CODE H VS CODE ICPE'!$A$2:$E$80,5,FALSE)))</f>
        <v>0</v>
      </c>
      <c r="AV2217" s="21">
        <f>IF(AG2217="",0,IF(AG2217="Interdit",0,VLOOKUP(S2217,'CODE H VS CODE ICPE'!$A$2:$E$80,5,FALSE)))</f>
        <v>0</v>
      </c>
      <c r="AW2217" s="20" t="str">
        <f t="shared" si="497"/>
        <v>$AI$2</v>
      </c>
      <c r="AX2217" s="26">
        <f t="shared" si="498"/>
        <v>0</v>
      </c>
      <c r="AY2217" s="20" t="str">
        <f t="shared" si="499"/>
        <v>H250</v>
      </c>
      <c r="AZ2217" s="20">
        <f>IF(AY2217="","",IF(AY2217=0,"",VLOOKUP(AY2217,'CODE H VS CODE ICPE'!$A$1:$E$80,3,FALSE)))</f>
        <v>4430</v>
      </c>
    </row>
    <row r="2218" spans="1:52" ht="28.9" customHeight="1">
      <c r="A2218" s="23">
        <v>3224</v>
      </c>
      <c r="B2218" s="24" t="s">
        <v>4402</v>
      </c>
      <c r="C2218" s="25" t="s">
        <v>347</v>
      </c>
      <c r="D2218" s="24" t="s">
        <v>2301</v>
      </c>
      <c r="E2218" s="24" t="s">
        <v>4403</v>
      </c>
      <c r="F2218" s="20" t="s">
        <v>60</v>
      </c>
      <c r="G2218" s="20" t="s">
        <v>68</v>
      </c>
      <c r="H2218" s="20"/>
      <c r="I2218" s="20"/>
      <c r="J2218" s="20"/>
      <c r="K2218" s="20"/>
      <c r="L2218" s="20"/>
      <c r="M2218" s="20"/>
      <c r="N2218" s="20"/>
      <c r="O2218" s="20"/>
      <c r="P2218" s="20"/>
      <c r="Q2218" s="20"/>
      <c r="R2218" s="20"/>
      <c r="S2218" s="20"/>
      <c r="T2218" s="20" t="str">
        <f>IFERROR(VLOOKUP(F2218,'CODE H VS CODE ICPE'!$A$2:$D$80,4,FALSE),"")</f>
        <v>Interdit</v>
      </c>
      <c r="U2218" s="20" t="str">
        <f>IFERROR(VLOOKUP(G2218,'CODE H VS CODE ICPE'!$A$2:$D$80,4,FALSE),"")</f>
        <v>Interdit</v>
      </c>
      <c r="V2218" s="20" t="str">
        <f>IFERROR(VLOOKUP(H2218,'CODE H VS CODE ICPE'!$A$2:$D$80,4,FALSE),"")</f>
        <v/>
      </c>
      <c r="W2218" s="20" t="str">
        <f>IFERROR(VLOOKUP(I2218,'CODE H VS CODE ICPE'!$A$2:$D$80,4,FALSE),"")</f>
        <v/>
      </c>
      <c r="X2218" s="20" t="str">
        <f>IFERROR(VLOOKUP(J2218,'CODE H VS CODE ICPE'!$A$2:$D$80,4,FALSE),"")</f>
        <v/>
      </c>
      <c r="Y2218" s="20" t="str">
        <f>IFERROR(VLOOKUP(K2218,'CODE H VS CODE ICPE'!$A$2:$D$80,4,FALSE),"")</f>
        <v/>
      </c>
      <c r="Z2218" s="20" t="str">
        <f>IFERROR(VLOOKUP(L2218,'CODE H VS CODE ICPE'!$A$2:$D$80,4,FALSE),"")</f>
        <v/>
      </c>
      <c r="AA2218" s="20" t="str">
        <f>IFERROR(VLOOKUP(M2218,'CODE H VS CODE ICPE'!$A$2:$D$80,4,FALSE),"")</f>
        <v/>
      </c>
      <c r="AB2218" s="20" t="str">
        <f>IFERROR(VLOOKUP(N2218,'CODE H VS CODE ICPE'!$A$2:$D$80,4,FALSE),"")</f>
        <v/>
      </c>
      <c r="AC2218" s="20" t="str">
        <f>IFERROR(VLOOKUP(O2218,'CODE H VS CODE ICPE'!$A$2:$D$80,4,FALSE),"")</f>
        <v/>
      </c>
      <c r="AD2218" s="20" t="str">
        <f>IFERROR(VLOOKUP(P2218,'CODE H VS CODE ICPE'!$A$2:$D$80,4,FALSE),"")</f>
        <v/>
      </c>
      <c r="AE2218" s="20" t="str">
        <f>IFERROR(VLOOKUP(Q2218,'CODE H VS CODE ICPE'!$A$2:$D$80,4,FALSE),"")</f>
        <v/>
      </c>
      <c r="AF2218" s="20" t="str">
        <f>IFERROR(VLOOKUP(R2218,'CODE H VS CODE ICPE'!$A$2:$D$80,4,FALSE),"")</f>
        <v/>
      </c>
      <c r="AG2218" s="20" t="str">
        <f>IFERROR(VLOOKUP(S2218,'CODE H VS CODE ICPE'!$A$2:$D$80,4,FALSE),"")</f>
        <v/>
      </c>
      <c r="AH2218" s="48" t="s">
        <v>4628</v>
      </c>
      <c r="AI2218" s="21">
        <f>IF(T2218="",0,IF(T2218="Interdit",0,VLOOKUP(F2218,'CODE H VS CODE ICPE'!$A$2:$E$80,5,FALSE)))</f>
        <v>0</v>
      </c>
      <c r="AJ2218" s="21">
        <f>IF(U2218="",0,IF(U2218="Interdit",0,VLOOKUP(G2218,'CODE H VS CODE ICPE'!$A$2:$E$80,5,FALSE)))</f>
        <v>0</v>
      </c>
      <c r="AK2218" s="21">
        <f>IF(V2218="",0,IF(V2218="Interdit",0,VLOOKUP(H2218,'CODE H VS CODE ICPE'!$A$2:$E$80,5,FALSE)))</f>
        <v>0</v>
      </c>
      <c r="AL2218" s="21">
        <f>IF(W2218="",0,IF(W2218="Interdit",0,VLOOKUP(I2218,'CODE H VS CODE ICPE'!$A$2:$E$80,5,FALSE)))</f>
        <v>0</v>
      </c>
      <c r="AM2218" s="21">
        <f>IF(X2218="",0,IF(X2218="Interdit",0,VLOOKUP(J2218,'CODE H VS CODE ICPE'!$A$2:$E$80,5,FALSE)))</f>
        <v>0</v>
      </c>
      <c r="AN2218" s="21">
        <f>IF(Y2218="",0,IF(Y2218="Interdit",0,VLOOKUP(K2218,'CODE H VS CODE ICPE'!$A$2:$E$80,5,FALSE)))</f>
        <v>0</v>
      </c>
      <c r="AO2218" s="21">
        <f>IF(Z2218="",0,IF(Z2218="Interdit",0,VLOOKUP(L2218,'CODE H VS CODE ICPE'!$A$2:$E$80,5,FALSE)))</f>
        <v>0</v>
      </c>
      <c r="AP2218" s="21">
        <f>IF(AA2218="",0,IF(AA2218="Interdit",0,VLOOKUP(M2218,'CODE H VS CODE ICPE'!$A$2:$E$80,5,FALSE)))</f>
        <v>0</v>
      </c>
      <c r="AQ2218" s="21">
        <f>IF(AB2218="",0,IF(AB2218="Interdit",0,VLOOKUP(N2218,'CODE H VS CODE ICPE'!$A$2:$E$80,5,FALSE)))</f>
        <v>0</v>
      </c>
      <c r="AR2218" s="21">
        <f>IF(AC2218="",0,IF(AC2218="Interdit",0,VLOOKUP(O2218,'CODE H VS CODE ICPE'!$A$2:$E$80,5,FALSE)))</f>
        <v>0</v>
      </c>
      <c r="AS2218" s="21">
        <f>IF(AD2218="",0,IF(AD2218="Interdit",0,VLOOKUP(P2218,'CODE H VS CODE ICPE'!$A$2:$E$80,5,FALSE)))</f>
        <v>0</v>
      </c>
      <c r="AT2218" s="21">
        <f>IF(AE2218="",0,IF(AE2218="Interdit",0,VLOOKUP(Q2218,'CODE H VS CODE ICPE'!$A$2:$E$80,5,FALSE)))</f>
        <v>0</v>
      </c>
      <c r="AU2218" s="21">
        <f>IF(AF2218="",0,IF(AF2218="Interdit",0,VLOOKUP(R2218,'CODE H VS CODE ICPE'!$A$2:$E$80,5,FALSE)))</f>
        <v>0</v>
      </c>
      <c r="AV2218" s="21">
        <f>IF(AG2218="",0,IF(AG2218="Interdit",0,VLOOKUP(S2218,'CODE H VS CODE ICPE'!$A$2:$E$80,5,FALSE)))</f>
        <v>0</v>
      </c>
      <c r="AW2218" s="20" t="str">
        <f t="shared" si="497"/>
        <v>$AI$2</v>
      </c>
      <c r="AX2218" s="26">
        <f t="shared" si="498"/>
        <v>0</v>
      </c>
      <c r="AY2218" s="20" t="str">
        <f t="shared" si="499"/>
        <v>H250</v>
      </c>
      <c r="AZ2218" s="20">
        <f>IF(AY2218="","",IF(AY2218=0,"",VLOOKUP(AY2218,'CODE H VS CODE ICPE'!$A$1:$E$80,3,FALSE)))</f>
        <v>4430</v>
      </c>
    </row>
    <row r="2219" spans="1:52" ht="28.9" customHeight="1">
      <c r="A2219" s="23">
        <v>3225</v>
      </c>
      <c r="B2219" s="24" t="s">
        <v>4404</v>
      </c>
      <c r="C2219" s="25" t="s">
        <v>347</v>
      </c>
      <c r="D2219" s="24" t="s">
        <v>2301</v>
      </c>
      <c r="E2219" s="24" t="s">
        <v>4405</v>
      </c>
      <c r="F2219" s="20" t="s">
        <v>60</v>
      </c>
      <c r="G2219" s="20" t="s">
        <v>68</v>
      </c>
      <c r="H2219" s="20"/>
      <c r="I2219" s="20"/>
      <c r="J2219" s="20"/>
      <c r="K2219" s="20"/>
      <c r="L2219" s="20"/>
      <c r="M2219" s="20"/>
      <c r="N2219" s="20"/>
      <c r="O2219" s="20"/>
      <c r="P2219" s="20"/>
      <c r="Q2219" s="20"/>
      <c r="R2219" s="20"/>
      <c r="S2219" s="20"/>
      <c r="T2219" s="20" t="str">
        <f>IFERROR(VLOOKUP(F2219,'CODE H VS CODE ICPE'!$A$2:$D$80,4,FALSE),"")</f>
        <v>Interdit</v>
      </c>
      <c r="U2219" s="20" t="str">
        <f>IFERROR(VLOOKUP(G2219,'CODE H VS CODE ICPE'!$A$2:$D$80,4,FALSE),"")</f>
        <v>Interdit</v>
      </c>
      <c r="V2219" s="20" t="str">
        <f>IFERROR(VLOOKUP(H2219,'CODE H VS CODE ICPE'!$A$2:$D$80,4,FALSE),"")</f>
        <v/>
      </c>
      <c r="W2219" s="20" t="str">
        <f>IFERROR(VLOOKUP(I2219,'CODE H VS CODE ICPE'!$A$2:$D$80,4,FALSE),"")</f>
        <v/>
      </c>
      <c r="X2219" s="20" t="str">
        <f>IFERROR(VLOOKUP(J2219,'CODE H VS CODE ICPE'!$A$2:$D$80,4,FALSE),"")</f>
        <v/>
      </c>
      <c r="Y2219" s="20" t="str">
        <f>IFERROR(VLOOKUP(K2219,'CODE H VS CODE ICPE'!$A$2:$D$80,4,FALSE),"")</f>
        <v/>
      </c>
      <c r="Z2219" s="20" t="str">
        <f>IFERROR(VLOOKUP(L2219,'CODE H VS CODE ICPE'!$A$2:$D$80,4,FALSE),"")</f>
        <v/>
      </c>
      <c r="AA2219" s="20" t="str">
        <f>IFERROR(VLOOKUP(M2219,'CODE H VS CODE ICPE'!$A$2:$D$80,4,FALSE),"")</f>
        <v/>
      </c>
      <c r="AB2219" s="20" t="str">
        <f>IFERROR(VLOOKUP(N2219,'CODE H VS CODE ICPE'!$A$2:$D$80,4,FALSE),"")</f>
        <v/>
      </c>
      <c r="AC2219" s="20" t="str">
        <f>IFERROR(VLOOKUP(O2219,'CODE H VS CODE ICPE'!$A$2:$D$80,4,FALSE),"")</f>
        <v/>
      </c>
      <c r="AD2219" s="20" t="str">
        <f>IFERROR(VLOOKUP(P2219,'CODE H VS CODE ICPE'!$A$2:$D$80,4,FALSE),"")</f>
        <v/>
      </c>
      <c r="AE2219" s="20" t="str">
        <f>IFERROR(VLOOKUP(Q2219,'CODE H VS CODE ICPE'!$A$2:$D$80,4,FALSE),"")</f>
        <v/>
      </c>
      <c r="AF2219" s="20" t="str">
        <f>IFERROR(VLOOKUP(R2219,'CODE H VS CODE ICPE'!$A$2:$D$80,4,FALSE),"")</f>
        <v/>
      </c>
      <c r="AG2219" s="20" t="str">
        <f>IFERROR(VLOOKUP(S2219,'CODE H VS CODE ICPE'!$A$2:$D$80,4,FALSE),"")</f>
        <v/>
      </c>
      <c r="AH2219" s="48" t="s">
        <v>4628</v>
      </c>
      <c r="AI2219" s="21">
        <f>IF(T2219="",0,IF(T2219="Interdit",0,VLOOKUP(F2219,'CODE H VS CODE ICPE'!$A$2:$E$80,5,FALSE)))</f>
        <v>0</v>
      </c>
      <c r="AJ2219" s="21">
        <f>IF(U2219="",0,IF(U2219="Interdit",0,VLOOKUP(G2219,'CODE H VS CODE ICPE'!$A$2:$E$80,5,FALSE)))</f>
        <v>0</v>
      </c>
      <c r="AK2219" s="21">
        <f>IF(V2219="",0,IF(V2219="Interdit",0,VLOOKUP(H2219,'CODE H VS CODE ICPE'!$A$2:$E$80,5,FALSE)))</f>
        <v>0</v>
      </c>
      <c r="AL2219" s="21">
        <f>IF(W2219="",0,IF(W2219="Interdit",0,VLOOKUP(I2219,'CODE H VS CODE ICPE'!$A$2:$E$80,5,FALSE)))</f>
        <v>0</v>
      </c>
      <c r="AM2219" s="21">
        <f>IF(X2219="",0,IF(X2219="Interdit",0,VLOOKUP(J2219,'CODE H VS CODE ICPE'!$A$2:$E$80,5,FALSE)))</f>
        <v>0</v>
      </c>
      <c r="AN2219" s="21">
        <f>IF(Y2219="",0,IF(Y2219="Interdit",0,VLOOKUP(K2219,'CODE H VS CODE ICPE'!$A$2:$E$80,5,FALSE)))</f>
        <v>0</v>
      </c>
      <c r="AO2219" s="21">
        <f>IF(Z2219="",0,IF(Z2219="Interdit",0,VLOOKUP(L2219,'CODE H VS CODE ICPE'!$A$2:$E$80,5,FALSE)))</f>
        <v>0</v>
      </c>
      <c r="AP2219" s="21">
        <f>IF(AA2219="",0,IF(AA2219="Interdit",0,VLOOKUP(M2219,'CODE H VS CODE ICPE'!$A$2:$E$80,5,FALSE)))</f>
        <v>0</v>
      </c>
      <c r="AQ2219" s="21">
        <f>IF(AB2219="",0,IF(AB2219="Interdit",0,VLOOKUP(N2219,'CODE H VS CODE ICPE'!$A$2:$E$80,5,FALSE)))</f>
        <v>0</v>
      </c>
      <c r="AR2219" s="21">
        <f>IF(AC2219="",0,IF(AC2219="Interdit",0,VLOOKUP(O2219,'CODE H VS CODE ICPE'!$A$2:$E$80,5,FALSE)))</f>
        <v>0</v>
      </c>
      <c r="AS2219" s="21">
        <f>IF(AD2219="",0,IF(AD2219="Interdit",0,VLOOKUP(P2219,'CODE H VS CODE ICPE'!$A$2:$E$80,5,FALSE)))</f>
        <v>0</v>
      </c>
      <c r="AT2219" s="21">
        <f>IF(AE2219="",0,IF(AE2219="Interdit",0,VLOOKUP(Q2219,'CODE H VS CODE ICPE'!$A$2:$E$80,5,FALSE)))</f>
        <v>0</v>
      </c>
      <c r="AU2219" s="21">
        <f>IF(AF2219="",0,IF(AF2219="Interdit",0,VLOOKUP(R2219,'CODE H VS CODE ICPE'!$A$2:$E$80,5,FALSE)))</f>
        <v>0</v>
      </c>
      <c r="AV2219" s="21">
        <f>IF(AG2219="",0,IF(AG2219="Interdit",0,VLOOKUP(S2219,'CODE H VS CODE ICPE'!$A$2:$E$80,5,FALSE)))</f>
        <v>0</v>
      </c>
      <c r="AW2219" s="20" t="str">
        <f t="shared" si="497"/>
        <v>$AI$2</v>
      </c>
      <c r="AX2219" s="26">
        <f t="shared" si="498"/>
        <v>0</v>
      </c>
      <c r="AY2219" s="20" t="str">
        <f t="shared" si="499"/>
        <v>H250</v>
      </c>
      <c r="AZ2219" s="20">
        <f>IF(AY2219="","",IF(AY2219=0,"",VLOOKUP(AY2219,'CODE H VS CODE ICPE'!$A$1:$E$80,3,FALSE)))</f>
        <v>4430</v>
      </c>
    </row>
    <row r="2220" spans="1:52" ht="28.9" customHeight="1">
      <c r="A2220" s="23">
        <v>3226</v>
      </c>
      <c r="B2220" s="24" t="s">
        <v>4406</v>
      </c>
      <c r="C2220" s="25" t="s">
        <v>347</v>
      </c>
      <c r="D2220" s="24" t="s">
        <v>2301</v>
      </c>
      <c r="E2220" s="24" t="s">
        <v>4407</v>
      </c>
      <c r="F2220" s="20" t="s">
        <v>60</v>
      </c>
      <c r="G2220" s="20" t="s">
        <v>68</v>
      </c>
      <c r="H2220" s="20"/>
      <c r="I2220" s="20"/>
      <c r="J2220" s="20"/>
      <c r="K2220" s="20"/>
      <c r="L2220" s="20"/>
      <c r="M2220" s="20"/>
      <c r="N2220" s="20"/>
      <c r="O2220" s="20"/>
      <c r="P2220" s="20"/>
      <c r="Q2220" s="20"/>
      <c r="R2220" s="20"/>
      <c r="S2220" s="20"/>
      <c r="T2220" s="20" t="str">
        <f>IFERROR(VLOOKUP(F2220,'CODE H VS CODE ICPE'!$A$2:$D$80,4,FALSE),"")</f>
        <v>Interdit</v>
      </c>
      <c r="U2220" s="20" t="str">
        <f>IFERROR(VLOOKUP(G2220,'CODE H VS CODE ICPE'!$A$2:$D$80,4,FALSE),"")</f>
        <v>Interdit</v>
      </c>
      <c r="V2220" s="20" t="str">
        <f>IFERROR(VLOOKUP(H2220,'CODE H VS CODE ICPE'!$A$2:$D$80,4,FALSE),"")</f>
        <v/>
      </c>
      <c r="W2220" s="20" t="str">
        <f>IFERROR(VLOOKUP(I2220,'CODE H VS CODE ICPE'!$A$2:$D$80,4,FALSE),"")</f>
        <v/>
      </c>
      <c r="X2220" s="20" t="str">
        <f>IFERROR(VLOOKUP(J2220,'CODE H VS CODE ICPE'!$A$2:$D$80,4,FALSE),"")</f>
        <v/>
      </c>
      <c r="Y2220" s="20" t="str">
        <f>IFERROR(VLOOKUP(K2220,'CODE H VS CODE ICPE'!$A$2:$D$80,4,FALSE),"")</f>
        <v/>
      </c>
      <c r="Z2220" s="20" t="str">
        <f>IFERROR(VLOOKUP(L2220,'CODE H VS CODE ICPE'!$A$2:$D$80,4,FALSE),"")</f>
        <v/>
      </c>
      <c r="AA2220" s="20" t="str">
        <f>IFERROR(VLOOKUP(M2220,'CODE H VS CODE ICPE'!$A$2:$D$80,4,FALSE),"")</f>
        <v/>
      </c>
      <c r="AB2220" s="20" t="str">
        <f>IFERROR(VLOOKUP(N2220,'CODE H VS CODE ICPE'!$A$2:$D$80,4,FALSE),"")</f>
        <v/>
      </c>
      <c r="AC2220" s="20" t="str">
        <f>IFERROR(VLOOKUP(O2220,'CODE H VS CODE ICPE'!$A$2:$D$80,4,FALSE),"")</f>
        <v/>
      </c>
      <c r="AD2220" s="20" t="str">
        <f>IFERROR(VLOOKUP(P2220,'CODE H VS CODE ICPE'!$A$2:$D$80,4,FALSE),"")</f>
        <v/>
      </c>
      <c r="AE2220" s="20" t="str">
        <f>IFERROR(VLOOKUP(Q2220,'CODE H VS CODE ICPE'!$A$2:$D$80,4,FALSE),"")</f>
        <v/>
      </c>
      <c r="AF2220" s="20" t="str">
        <f>IFERROR(VLOOKUP(R2220,'CODE H VS CODE ICPE'!$A$2:$D$80,4,FALSE),"")</f>
        <v/>
      </c>
      <c r="AG2220" s="20" t="str">
        <f>IFERROR(VLOOKUP(S2220,'CODE H VS CODE ICPE'!$A$2:$D$80,4,FALSE),"")</f>
        <v/>
      </c>
      <c r="AH2220" s="48" t="s">
        <v>4628</v>
      </c>
      <c r="AI2220" s="21">
        <f>IF(T2220="",0,IF(T2220="Interdit",0,VLOOKUP(F2220,'CODE H VS CODE ICPE'!$A$2:$E$80,5,FALSE)))</f>
        <v>0</v>
      </c>
      <c r="AJ2220" s="21">
        <f>IF(U2220="",0,IF(U2220="Interdit",0,VLOOKUP(G2220,'CODE H VS CODE ICPE'!$A$2:$E$80,5,FALSE)))</f>
        <v>0</v>
      </c>
      <c r="AK2220" s="21">
        <f>IF(V2220="",0,IF(V2220="Interdit",0,VLOOKUP(H2220,'CODE H VS CODE ICPE'!$A$2:$E$80,5,FALSE)))</f>
        <v>0</v>
      </c>
      <c r="AL2220" s="21">
        <f>IF(W2220="",0,IF(W2220="Interdit",0,VLOOKUP(I2220,'CODE H VS CODE ICPE'!$A$2:$E$80,5,FALSE)))</f>
        <v>0</v>
      </c>
      <c r="AM2220" s="21">
        <f>IF(X2220="",0,IF(X2220="Interdit",0,VLOOKUP(J2220,'CODE H VS CODE ICPE'!$A$2:$E$80,5,FALSE)))</f>
        <v>0</v>
      </c>
      <c r="AN2220" s="21">
        <f>IF(Y2220="",0,IF(Y2220="Interdit",0,VLOOKUP(K2220,'CODE H VS CODE ICPE'!$A$2:$E$80,5,FALSE)))</f>
        <v>0</v>
      </c>
      <c r="AO2220" s="21">
        <f>IF(Z2220="",0,IF(Z2220="Interdit",0,VLOOKUP(L2220,'CODE H VS CODE ICPE'!$A$2:$E$80,5,FALSE)))</f>
        <v>0</v>
      </c>
      <c r="AP2220" s="21">
        <f>IF(AA2220="",0,IF(AA2220="Interdit",0,VLOOKUP(M2220,'CODE H VS CODE ICPE'!$A$2:$E$80,5,FALSE)))</f>
        <v>0</v>
      </c>
      <c r="AQ2220" s="21">
        <f>IF(AB2220="",0,IF(AB2220="Interdit",0,VLOOKUP(N2220,'CODE H VS CODE ICPE'!$A$2:$E$80,5,FALSE)))</f>
        <v>0</v>
      </c>
      <c r="AR2220" s="21">
        <f>IF(AC2220="",0,IF(AC2220="Interdit",0,VLOOKUP(O2220,'CODE H VS CODE ICPE'!$A$2:$E$80,5,FALSE)))</f>
        <v>0</v>
      </c>
      <c r="AS2220" s="21">
        <f>IF(AD2220="",0,IF(AD2220="Interdit",0,VLOOKUP(P2220,'CODE H VS CODE ICPE'!$A$2:$E$80,5,FALSE)))</f>
        <v>0</v>
      </c>
      <c r="AT2220" s="21">
        <f>IF(AE2220="",0,IF(AE2220="Interdit",0,VLOOKUP(Q2220,'CODE H VS CODE ICPE'!$A$2:$E$80,5,FALSE)))</f>
        <v>0</v>
      </c>
      <c r="AU2220" s="21">
        <f>IF(AF2220="",0,IF(AF2220="Interdit",0,VLOOKUP(R2220,'CODE H VS CODE ICPE'!$A$2:$E$80,5,FALSE)))</f>
        <v>0</v>
      </c>
      <c r="AV2220" s="21">
        <f>IF(AG2220="",0,IF(AG2220="Interdit",0,VLOOKUP(S2220,'CODE H VS CODE ICPE'!$A$2:$E$80,5,FALSE)))</f>
        <v>0</v>
      </c>
      <c r="AW2220" s="20" t="str">
        <f t="shared" si="497"/>
        <v>$AI$2</v>
      </c>
      <c r="AX2220" s="26">
        <f t="shared" si="498"/>
        <v>0</v>
      </c>
      <c r="AY2220" s="20" t="str">
        <f t="shared" si="499"/>
        <v>H250</v>
      </c>
      <c r="AZ2220" s="20">
        <f>IF(AY2220="","",IF(AY2220=0,"",VLOOKUP(AY2220,'CODE H VS CODE ICPE'!$A$1:$E$80,3,FALSE)))</f>
        <v>4430</v>
      </c>
    </row>
    <row r="2221" spans="1:52" ht="28.9" customHeight="1">
      <c r="A2221" s="23">
        <v>3227</v>
      </c>
      <c r="B2221" s="24" t="s">
        <v>4408</v>
      </c>
      <c r="C2221" s="25" t="s">
        <v>347</v>
      </c>
      <c r="D2221" s="24" t="s">
        <v>2301</v>
      </c>
      <c r="E2221" s="24" t="s">
        <v>4409</v>
      </c>
      <c r="F2221" s="20" t="s">
        <v>60</v>
      </c>
      <c r="G2221" s="20" t="s">
        <v>68</v>
      </c>
      <c r="H2221" s="20"/>
      <c r="I2221" s="20"/>
      <c r="J2221" s="20"/>
      <c r="K2221" s="20"/>
      <c r="L2221" s="20"/>
      <c r="M2221" s="20"/>
      <c r="N2221" s="20"/>
      <c r="O2221" s="20"/>
      <c r="P2221" s="20"/>
      <c r="Q2221" s="20"/>
      <c r="R2221" s="20"/>
      <c r="S2221" s="20"/>
      <c r="T2221" s="20" t="str">
        <f>IFERROR(VLOOKUP(F2221,'CODE H VS CODE ICPE'!$A$2:$D$80,4,FALSE),"")</f>
        <v>Interdit</v>
      </c>
      <c r="U2221" s="20" t="str">
        <f>IFERROR(VLOOKUP(G2221,'CODE H VS CODE ICPE'!$A$2:$D$80,4,FALSE),"")</f>
        <v>Interdit</v>
      </c>
      <c r="V2221" s="20" t="str">
        <f>IFERROR(VLOOKUP(H2221,'CODE H VS CODE ICPE'!$A$2:$D$80,4,FALSE),"")</f>
        <v/>
      </c>
      <c r="W2221" s="20" t="str">
        <f>IFERROR(VLOOKUP(I2221,'CODE H VS CODE ICPE'!$A$2:$D$80,4,FALSE),"")</f>
        <v/>
      </c>
      <c r="X2221" s="20" t="str">
        <f>IFERROR(VLOOKUP(J2221,'CODE H VS CODE ICPE'!$A$2:$D$80,4,FALSE),"")</f>
        <v/>
      </c>
      <c r="Y2221" s="20" t="str">
        <f>IFERROR(VLOOKUP(K2221,'CODE H VS CODE ICPE'!$A$2:$D$80,4,FALSE),"")</f>
        <v/>
      </c>
      <c r="Z2221" s="20" t="str">
        <f>IFERROR(VLOOKUP(L2221,'CODE H VS CODE ICPE'!$A$2:$D$80,4,FALSE),"")</f>
        <v/>
      </c>
      <c r="AA2221" s="20" t="str">
        <f>IFERROR(VLOOKUP(M2221,'CODE H VS CODE ICPE'!$A$2:$D$80,4,FALSE),"")</f>
        <v/>
      </c>
      <c r="AB2221" s="20" t="str">
        <f>IFERROR(VLOOKUP(N2221,'CODE H VS CODE ICPE'!$A$2:$D$80,4,FALSE),"")</f>
        <v/>
      </c>
      <c r="AC2221" s="20" t="str">
        <f>IFERROR(VLOOKUP(O2221,'CODE H VS CODE ICPE'!$A$2:$D$80,4,FALSE),"")</f>
        <v/>
      </c>
      <c r="AD2221" s="20" t="str">
        <f>IFERROR(VLOOKUP(P2221,'CODE H VS CODE ICPE'!$A$2:$D$80,4,FALSE),"")</f>
        <v/>
      </c>
      <c r="AE2221" s="20" t="str">
        <f>IFERROR(VLOOKUP(Q2221,'CODE H VS CODE ICPE'!$A$2:$D$80,4,FALSE),"")</f>
        <v/>
      </c>
      <c r="AF2221" s="20" t="str">
        <f>IFERROR(VLOOKUP(R2221,'CODE H VS CODE ICPE'!$A$2:$D$80,4,FALSE),"")</f>
        <v/>
      </c>
      <c r="AG2221" s="20" t="str">
        <f>IFERROR(VLOOKUP(S2221,'CODE H VS CODE ICPE'!$A$2:$D$80,4,FALSE),"")</f>
        <v/>
      </c>
      <c r="AH2221" s="48" t="s">
        <v>4628</v>
      </c>
      <c r="AI2221" s="21">
        <f>IF(T2221="",0,IF(T2221="Interdit",0,VLOOKUP(F2221,'CODE H VS CODE ICPE'!$A$2:$E$80,5,FALSE)))</f>
        <v>0</v>
      </c>
      <c r="AJ2221" s="21">
        <f>IF(U2221="",0,IF(U2221="Interdit",0,VLOOKUP(G2221,'CODE H VS CODE ICPE'!$A$2:$E$80,5,FALSE)))</f>
        <v>0</v>
      </c>
      <c r="AK2221" s="21">
        <f>IF(V2221="",0,IF(V2221="Interdit",0,VLOOKUP(H2221,'CODE H VS CODE ICPE'!$A$2:$E$80,5,FALSE)))</f>
        <v>0</v>
      </c>
      <c r="AL2221" s="21">
        <f>IF(W2221="",0,IF(W2221="Interdit",0,VLOOKUP(I2221,'CODE H VS CODE ICPE'!$A$2:$E$80,5,FALSE)))</f>
        <v>0</v>
      </c>
      <c r="AM2221" s="21">
        <f>IF(X2221="",0,IF(X2221="Interdit",0,VLOOKUP(J2221,'CODE H VS CODE ICPE'!$A$2:$E$80,5,FALSE)))</f>
        <v>0</v>
      </c>
      <c r="AN2221" s="21">
        <f>IF(Y2221="",0,IF(Y2221="Interdit",0,VLOOKUP(K2221,'CODE H VS CODE ICPE'!$A$2:$E$80,5,FALSE)))</f>
        <v>0</v>
      </c>
      <c r="AO2221" s="21">
        <f>IF(Z2221="",0,IF(Z2221="Interdit",0,VLOOKUP(L2221,'CODE H VS CODE ICPE'!$A$2:$E$80,5,FALSE)))</f>
        <v>0</v>
      </c>
      <c r="AP2221" s="21">
        <f>IF(AA2221="",0,IF(AA2221="Interdit",0,VLOOKUP(M2221,'CODE H VS CODE ICPE'!$A$2:$E$80,5,FALSE)))</f>
        <v>0</v>
      </c>
      <c r="AQ2221" s="21">
        <f>IF(AB2221="",0,IF(AB2221="Interdit",0,VLOOKUP(N2221,'CODE H VS CODE ICPE'!$A$2:$E$80,5,FALSE)))</f>
        <v>0</v>
      </c>
      <c r="AR2221" s="21">
        <f>IF(AC2221="",0,IF(AC2221="Interdit",0,VLOOKUP(O2221,'CODE H VS CODE ICPE'!$A$2:$E$80,5,FALSE)))</f>
        <v>0</v>
      </c>
      <c r="AS2221" s="21">
        <f>IF(AD2221="",0,IF(AD2221="Interdit",0,VLOOKUP(P2221,'CODE H VS CODE ICPE'!$A$2:$E$80,5,FALSE)))</f>
        <v>0</v>
      </c>
      <c r="AT2221" s="21">
        <f>IF(AE2221="",0,IF(AE2221="Interdit",0,VLOOKUP(Q2221,'CODE H VS CODE ICPE'!$A$2:$E$80,5,FALSE)))</f>
        <v>0</v>
      </c>
      <c r="AU2221" s="21">
        <f>IF(AF2221="",0,IF(AF2221="Interdit",0,VLOOKUP(R2221,'CODE H VS CODE ICPE'!$A$2:$E$80,5,FALSE)))</f>
        <v>0</v>
      </c>
      <c r="AV2221" s="21">
        <f>IF(AG2221="",0,IF(AG2221="Interdit",0,VLOOKUP(S2221,'CODE H VS CODE ICPE'!$A$2:$E$80,5,FALSE)))</f>
        <v>0</v>
      </c>
      <c r="AW2221" s="20" t="str">
        <f t="shared" si="497"/>
        <v>$AI$2</v>
      </c>
      <c r="AX2221" s="26">
        <f t="shared" si="498"/>
        <v>0</v>
      </c>
      <c r="AY2221" s="20" t="str">
        <f t="shared" si="499"/>
        <v>H250</v>
      </c>
      <c r="AZ2221" s="20">
        <f>IF(AY2221="","",IF(AY2221=0,"",VLOOKUP(AY2221,'CODE H VS CODE ICPE'!$A$1:$E$80,3,FALSE)))</f>
        <v>4430</v>
      </c>
    </row>
    <row r="2222" spans="1:52" ht="28.9" customHeight="1">
      <c r="A2222" s="23">
        <v>3228</v>
      </c>
      <c r="B2222" s="24" t="s">
        <v>4410</v>
      </c>
      <c r="C2222" s="25" t="s">
        <v>347</v>
      </c>
      <c r="D2222" s="24" t="s">
        <v>2301</v>
      </c>
      <c r="E2222" s="24" t="s">
        <v>4411</v>
      </c>
      <c r="F2222" s="20" t="s">
        <v>60</v>
      </c>
      <c r="G2222" s="20" t="s">
        <v>68</v>
      </c>
      <c r="H2222" s="20"/>
      <c r="I2222" s="20"/>
      <c r="J2222" s="20"/>
      <c r="K2222" s="20"/>
      <c r="L2222" s="20"/>
      <c r="M2222" s="20"/>
      <c r="N2222" s="20"/>
      <c r="O2222" s="20"/>
      <c r="P2222" s="20"/>
      <c r="Q2222" s="20"/>
      <c r="R2222" s="20"/>
      <c r="S2222" s="20"/>
      <c r="T2222" s="20" t="str">
        <f>IFERROR(VLOOKUP(F2222,'CODE H VS CODE ICPE'!$A$2:$D$80,4,FALSE),"")</f>
        <v>Interdit</v>
      </c>
      <c r="U2222" s="20" t="str">
        <f>IFERROR(VLOOKUP(G2222,'CODE H VS CODE ICPE'!$A$2:$D$80,4,FALSE),"")</f>
        <v>Interdit</v>
      </c>
      <c r="V2222" s="20" t="str">
        <f>IFERROR(VLOOKUP(H2222,'CODE H VS CODE ICPE'!$A$2:$D$80,4,FALSE),"")</f>
        <v/>
      </c>
      <c r="W2222" s="20" t="str">
        <f>IFERROR(VLOOKUP(I2222,'CODE H VS CODE ICPE'!$A$2:$D$80,4,FALSE),"")</f>
        <v/>
      </c>
      <c r="X2222" s="20" t="str">
        <f>IFERROR(VLOOKUP(J2222,'CODE H VS CODE ICPE'!$A$2:$D$80,4,FALSE),"")</f>
        <v/>
      </c>
      <c r="Y2222" s="20" t="str">
        <f>IFERROR(VLOOKUP(K2222,'CODE H VS CODE ICPE'!$A$2:$D$80,4,FALSE),"")</f>
        <v/>
      </c>
      <c r="Z2222" s="20" t="str">
        <f>IFERROR(VLOOKUP(L2222,'CODE H VS CODE ICPE'!$A$2:$D$80,4,FALSE),"")</f>
        <v/>
      </c>
      <c r="AA2222" s="20" t="str">
        <f>IFERROR(VLOOKUP(M2222,'CODE H VS CODE ICPE'!$A$2:$D$80,4,FALSE),"")</f>
        <v/>
      </c>
      <c r="AB2222" s="20" t="str">
        <f>IFERROR(VLOOKUP(N2222,'CODE H VS CODE ICPE'!$A$2:$D$80,4,FALSE),"")</f>
        <v/>
      </c>
      <c r="AC2222" s="20" t="str">
        <f>IFERROR(VLOOKUP(O2222,'CODE H VS CODE ICPE'!$A$2:$D$80,4,FALSE),"")</f>
        <v/>
      </c>
      <c r="AD2222" s="20" t="str">
        <f>IFERROR(VLOOKUP(P2222,'CODE H VS CODE ICPE'!$A$2:$D$80,4,FALSE),"")</f>
        <v/>
      </c>
      <c r="AE2222" s="20" t="str">
        <f>IFERROR(VLOOKUP(Q2222,'CODE H VS CODE ICPE'!$A$2:$D$80,4,FALSE),"")</f>
        <v/>
      </c>
      <c r="AF2222" s="20" t="str">
        <f>IFERROR(VLOOKUP(R2222,'CODE H VS CODE ICPE'!$A$2:$D$80,4,FALSE),"")</f>
        <v/>
      </c>
      <c r="AG2222" s="20" t="str">
        <f>IFERROR(VLOOKUP(S2222,'CODE H VS CODE ICPE'!$A$2:$D$80,4,FALSE),"")</f>
        <v/>
      </c>
      <c r="AH2222" s="48" t="s">
        <v>4628</v>
      </c>
      <c r="AI2222" s="21">
        <f>IF(T2222="",0,IF(T2222="Interdit",0,VLOOKUP(F2222,'CODE H VS CODE ICPE'!$A$2:$E$80,5,FALSE)))</f>
        <v>0</v>
      </c>
      <c r="AJ2222" s="21">
        <f>IF(U2222="",0,IF(U2222="Interdit",0,VLOOKUP(G2222,'CODE H VS CODE ICPE'!$A$2:$E$80,5,FALSE)))</f>
        <v>0</v>
      </c>
      <c r="AK2222" s="21">
        <f>IF(V2222="",0,IF(V2222="Interdit",0,VLOOKUP(H2222,'CODE H VS CODE ICPE'!$A$2:$E$80,5,FALSE)))</f>
        <v>0</v>
      </c>
      <c r="AL2222" s="21">
        <f>IF(W2222="",0,IF(W2222="Interdit",0,VLOOKUP(I2222,'CODE H VS CODE ICPE'!$A$2:$E$80,5,FALSE)))</f>
        <v>0</v>
      </c>
      <c r="AM2222" s="21">
        <f>IF(X2222="",0,IF(X2222="Interdit",0,VLOOKUP(J2222,'CODE H VS CODE ICPE'!$A$2:$E$80,5,FALSE)))</f>
        <v>0</v>
      </c>
      <c r="AN2222" s="21">
        <f>IF(Y2222="",0,IF(Y2222="Interdit",0,VLOOKUP(K2222,'CODE H VS CODE ICPE'!$A$2:$E$80,5,FALSE)))</f>
        <v>0</v>
      </c>
      <c r="AO2222" s="21">
        <f>IF(Z2222="",0,IF(Z2222="Interdit",0,VLOOKUP(L2222,'CODE H VS CODE ICPE'!$A$2:$E$80,5,FALSE)))</f>
        <v>0</v>
      </c>
      <c r="AP2222" s="21">
        <f>IF(AA2222="",0,IF(AA2222="Interdit",0,VLOOKUP(M2222,'CODE H VS CODE ICPE'!$A$2:$E$80,5,FALSE)))</f>
        <v>0</v>
      </c>
      <c r="AQ2222" s="21">
        <f>IF(AB2222="",0,IF(AB2222="Interdit",0,VLOOKUP(N2222,'CODE H VS CODE ICPE'!$A$2:$E$80,5,FALSE)))</f>
        <v>0</v>
      </c>
      <c r="AR2222" s="21">
        <f>IF(AC2222="",0,IF(AC2222="Interdit",0,VLOOKUP(O2222,'CODE H VS CODE ICPE'!$A$2:$E$80,5,FALSE)))</f>
        <v>0</v>
      </c>
      <c r="AS2222" s="21">
        <f>IF(AD2222="",0,IF(AD2222="Interdit",0,VLOOKUP(P2222,'CODE H VS CODE ICPE'!$A$2:$E$80,5,FALSE)))</f>
        <v>0</v>
      </c>
      <c r="AT2222" s="21">
        <f>IF(AE2222="",0,IF(AE2222="Interdit",0,VLOOKUP(Q2222,'CODE H VS CODE ICPE'!$A$2:$E$80,5,FALSE)))</f>
        <v>0</v>
      </c>
      <c r="AU2222" s="21">
        <f>IF(AF2222="",0,IF(AF2222="Interdit",0,VLOOKUP(R2222,'CODE H VS CODE ICPE'!$A$2:$E$80,5,FALSE)))</f>
        <v>0</v>
      </c>
      <c r="AV2222" s="21">
        <f>IF(AG2222="",0,IF(AG2222="Interdit",0,VLOOKUP(S2222,'CODE H VS CODE ICPE'!$A$2:$E$80,5,FALSE)))</f>
        <v>0</v>
      </c>
      <c r="AW2222" s="20" t="str">
        <f t="shared" si="497"/>
        <v>$AI$2</v>
      </c>
      <c r="AX2222" s="26">
        <f t="shared" si="498"/>
        <v>0</v>
      </c>
      <c r="AY2222" s="20" t="str">
        <f t="shared" si="499"/>
        <v>H250</v>
      </c>
      <c r="AZ2222" s="20">
        <f>IF(AY2222="","",IF(AY2222=0,"",VLOOKUP(AY2222,'CODE H VS CODE ICPE'!$A$1:$E$80,3,FALSE)))</f>
        <v>4430</v>
      </c>
    </row>
    <row r="2223" spans="1:52" ht="28.9" customHeight="1">
      <c r="A2223" s="23">
        <v>3229</v>
      </c>
      <c r="B2223" s="24" t="s">
        <v>4412</v>
      </c>
      <c r="C2223" s="25" t="s">
        <v>347</v>
      </c>
      <c r="D2223" s="24" t="s">
        <v>2301</v>
      </c>
      <c r="E2223" s="24" t="s">
        <v>4413</v>
      </c>
      <c r="F2223" s="20" t="s">
        <v>60</v>
      </c>
      <c r="G2223" s="20" t="s">
        <v>68</v>
      </c>
      <c r="H2223" s="20"/>
      <c r="I2223" s="20"/>
      <c r="J2223" s="20"/>
      <c r="K2223" s="20"/>
      <c r="L2223" s="20"/>
      <c r="M2223" s="20"/>
      <c r="N2223" s="20"/>
      <c r="O2223" s="20"/>
      <c r="P2223" s="20"/>
      <c r="Q2223" s="20"/>
      <c r="R2223" s="20"/>
      <c r="S2223" s="20"/>
      <c r="T2223" s="20" t="str">
        <f>IFERROR(VLOOKUP(F2223,'CODE H VS CODE ICPE'!$A$2:$D$80,4,FALSE),"")</f>
        <v>Interdit</v>
      </c>
      <c r="U2223" s="20" t="str">
        <f>IFERROR(VLOOKUP(G2223,'CODE H VS CODE ICPE'!$A$2:$D$80,4,FALSE),"")</f>
        <v>Interdit</v>
      </c>
      <c r="V2223" s="20" t="str">
        <f>IFERROR(VLOOKUP(H2223,'CODE H VS CODE ICPE'!$A$2:$D$80,4,FALSE),"")</f>
        <v/>
      </c>
      <c r="W2223" s="20" t="str">
        <f>IFERROR(VLOOKUP(I2223,'CODE H VS CODE ICPE'!$A$2:$D$80,4,FALSE),"")</f>
        <v/>
      </c>
      <c r="X2223" s="20" t="str">
        <f>IFERROR(VLOOKUP(J2223,'CODE H VS CODE ICPE'!$A$2:$D$80,4,FALSE),"")</f>
        <v/>
      </c>
      <c r="Y2223" s="20" t="str">
        <f>IFERROR(VLOOKUP(K2223,'CODE H VS CODE ICPE'!$A$2:$D$80,4,FALSE),"")</f>
        <v/>
      </c>
      <c r="Z2223" s="20" t="str">
        <f>IFERROR(VLOOKUP(L2223,'CODE H VS CODE ICPE'!$A$2:$D$80,4,FALSE),"")</f>
        <v/>
      </c>
      <c r="AA2223" s="20" t="str">
        <f>IFERROR(VLOOKUP(M2223,'CODE H VS CODE ICPE'!$A$2:$D$80,4,FALSE),"")</f>
        <v/>
      </c>
      <c r="AB2223" s="20" t="str">
        <f>IFERROR(VLOOKUP(N2223,'CODE H VS CODE ICPE'!$A$2:$D$80,4,FALSE),"")</f>
        <v/>
      </c>
      <c r="AC2223" s="20" t="str">
        <f>IFERROR(VLOOKUP(O2223,'CODE H VS CODE ICPE'!$A$2:$D$80,4,FALSE),"")</f>
        <v/>
      </c>
      <c r="AD2223" s="20" t="str">
        <f>IFERROR(VLOOKUP(P2223,'CODE H VS CODE ICPE'!$A$2:$D$80,4,FALSE),"")</f>
        <v/>
      </c>
      <c r="AE2223" s="20" t="str">
        <f>IFERROR(VLOOKUP(Q2223,'CODE H VS CODE ICPE'!$A$2:$D$80,4,FALSE),"")</f>
        <v/>
      </c>
      <c r="AF2223" s="20" t="str">
        <f>IFERROR(VLOOKUP(R2223,'CODE H VS CODE ICPE'!$A$2:$D$80,4,FALSE),"")</f>
        <v/>
      </c>
      <c r="AG2223" s="20" t="str">
        <f>IFERROR(VLOOKUP(S2223,'CODE H VS CODE ICPE'!$A$2:$D$80,4,FALSE),"")</f>
        <v/>
      </c>
      <c r="AH2223" s="48" t="s">
        <v>4628</v>
      </c>
      <c r="AI2223" s="21">
        <f>IF(T2223="",0,IF(T2223="Interdit",0,VLOOKUP(F2223,'CODE H VS CODE ICPE'!$A$2:$E$80,5,FALSE)))</f>
        <v>0</v>
      </c>
      <c r="AJ2223" s="21">
        <f>IF(U2223="",0,IF(U2223="Interdit",0,VLOOKUP(G2223,'CODE H VS CODE ICPE'!$A$2:$E$80,5,FALSE)))</f>
        <v>0</v>
      </c>
      <c r="AK2223" s="21">
        <f>IF(V2223="",0,IF(V2223="Interdit",0,VLOOKUP(H2223,'CODE H VS CODE ICPE'!$A$2:$E$80,5,FALSE)))</f>
        <v>0</v>
      </c>
      <c r="AL2223" s="21">
        <f>IF(W2223="",0,IF(W2223="Interdit",0,VLOOKUP(I2223,'CODE H VS CODE ICPE'!$A$2:$E$80,5,FALSE)))</f>
        <v>0</v>
      </c>
      <c r="AM2223" s="21">
        <f>IF(X2223="",0,IF(X2223="Interdit",0,VLOOKUP(J2223,'CODE H VS CODE ICPE'!$A$2:$E$80,5,FALSE)))</f>
        <v>0</v>
      </c>
      <c r="AN2223" s="21">
        <f>IF(Y2223="",0,IF(Y2223="Interdit",0,VLOOKUP(K2223,'CODE H VS CODE ICPE'!$A$2:$E$80,5,FALSE)))</f>
        <v>0</v>
      </c>
      <c r="AO2223" s="21">
        <f>IF(Z2223="",0,IF(Z2223="Interdit",0,VLOOKUP(L2223,'CODE H VS CODE ICPE'!$A$2:$E$80,5,FALSE)))</f>
        <v>0</v>
      </c>
      <c r="AP2223" s="21">
        <f>IF(AA2223="",0,IF(AA2223="Interdit",0,VLOOKUP(M2223,'CODE H VS CODE ICPE'!$A$2:$E$80,5,FALSE)))</f>
        <v>0</v>
      </c>
      <c r="AQ2223" s="21">
        <f>IF(AB2223="",0,IF(AB2223="Interdit",0,VLOOKUP(N2223,'CODE H VS CODE ICPE'!$A$2:$E$80,5,FALSE)))</f>
        <v>0</v>
      </c>
      <c r="AR2223" s="21">
        <f>IF(AC2223="",0,IF(AC2223="Interdit",0,VLOOKUP(O2223,'CODE H VS CODE ICPE'!$A$2:$E$80,5,FALSE)))</f>
        <v>0</v>
      </c>
      <c r="AS2223" s="21">
        <f>IF(AD2223="",0,IF(AD2223="Interdit",0,VLOOKUP(P2223,'CODE H VS CODE ICPE'!$A$2:$E$80,5,FALSE)))</f>
        <v>0</v>
      </c>
      <c r="AT2223" s="21">
        <f>IF(AE2223="",0,IF(AE2223="Interdit",0,VLOOKUP(Q2223,'CODE H VS CODE ICPE'!$A$2:$E$80,5,FALSE)))</f>
        <v>0</v>
      </c>
      <c r="AU2223" s="21">
        <f>IF(AF2223="",0,IF(AF2223="Interdit",0,VLOOKUP(R2223,'CODE H VS CODE ICPE'!$A$2:$E$80,5,FALSE)))</f>
        <v>0</v>
      </c>
      <c r="AV2223" s="21">
        <f>IF(AG2223="",0,IF(AG2223="Interdit",0,VLOOKUP(S2223,'CODE H VS CODE ICPE'!$A$2:$E$80,5,FALSE)))</f>
        <v>0</v>
      </c>
      <c r="AW2223" s="20" t="str">
        <f t="shared" si="497"/>
        <v>$AI$2</v>
      </c>
      <c r="AX2223" s="26">
        <f t="shared" si="498"/>
        <v>0</v>
      </c>
      <c r="AY2223" s="20" t="str">
        <f t="shared" si="499"/>
        <v>H250</v>
      </c>
      <c r="AZ2223" s="20">
        <f>IF(AY2223="","",IF(AY2223=0,"",VLOOKUP(AY2223,'CODE H VS CODE ICPE'!$A$1:$E$80,3,FALSE)))</f>
        <v>4430</v>
      </c>
    </row>
    <row r="2224" spans="1:52" ht="28.9" customHeight="1">
      <c r="A2224" s="23">
        <v>3230</v>
      </c>
      <c r="B2224" s="24" t="s">
        <v>4414</v>
      </c>
      <c r="C2224" s="25" t="s">
        <v>347</v>
      </c>
      <c r="D2224" s="24" t="s">
        <v>2301</v>
      </c>
      <c r="E2224" s="24" t="s">
        <v>4415</v>
      </c>
      <c r="F2224" s="20" t="s">
        <v>60</v>
      </c>
      <c r="G2224" s="20" t="s">
        <v>68</v>
      </c>
      <c r="H2224" s="20"/>
      <c r="I2224" s="20"/>
      <c r="J2224" s="20"/>
      <c r="K2224" s="20"/>
      <c r="L2224" s="20"/>
      <c r="M2224" s="20"/>
      <c r="N2224" s="20"/>
      <c r="O2224" s="20"/>
      <c r="P2224" s="20"/>
      <c r="Q2224" s="20"/>
      <c r="R2224" s="20"/>
      <c r="S2224" s="20"/>
      <c r="T2224" s="20" t="str">
        <f>IFERROR(VLOOKUP(F2224,'CODE H VS CODE ICPE'!$A$2:$D$80,4,FALSE),"")</f>
        <v>Interdit</v>
      </c>
      <c r="U2224" s="20" t="str">
        <f>IFERROR(VLOOKUP(G2224,'CODE H VS CODE ICPE'!$A$2:$D$80,4,FALSE),"")</f>
        <v>Interdit</v>
      </c>
      <c r="V2224" s="20" t="str">
        <f>IFERROR(VLOOKUP(H2224,'CODE H VS CODE ICPE'!$A$2:$D$80,4,FALSE),"")</f>
        <v/>
      </c>
      <c r="W2224" s="20" t="str">
        <f>IFERROR(VLOOKUP(I2224,'CODE H VS CODE ICPE'!$A$2:$D$80,4,FALSE),"")</f>
        <v/>
      </c>
      <c r="X2224" s="20" t="str">
        <f>IFERROR(VLOOKUP(J2224,'CODE H VS CODE ICPE'!$A$2:$D$80,4,FALSE),"")</f>
        <v/>
      </c>
      <c r="Y2224" s="20" t="str">
        <f>IFERROR(VLOOKUP(K2224,'CODE H VS CODE ICPE'!$A$2:$D$80,4,FALSE),"")</f>
        <v/>
      </c>
      <c r="Z2224" s="20" t="str">
        <f>IFERROR(VLOOKUP(L2224,'CODE H VS CODE ICPE'!$A$2:$D$80,4,FALSE),"")</f>
        <v/>
      </c>
      <c r="AA2224" s="20" t="str">
        <f>IFERROR(VLOOKUP(M2224,'CODE H VS CODE ICPE'!$A$2:$D$80,4,FALSE),"")</f>
        <v/>
      </c>
      <c r="AB2224" s="20" t="str">
        <f>IFERROR(VLOOKUP(N2224,'CODE H VS CODE ICPE'!$A$2:$D$80,4,FALSE),"")</f>
        <v/>
      </c>
      <c r="AC2224" s="20" t="str">
        <f>IFERROR(VLOOKUP(O2224,'CODE H VS CODE ICPE'!$A$2:$D$80,4,FALSE),"")</f>
        <v/>
      </c>
      <c r="AD2224" s="20" t="str">
        <f>IFERROR(VLOOKUP(P2224,'CODE H VS CODE ICPE'!$A$2:$D$80,4,FALSE),"")</f>
        <v/>
      </c>
      <c r="AE2224" s="20" t="str">
        <f>IFERROR(VLOOKUP(Q2224,'CODE H VS CODE ICPE'!$A$2:$D$80,4,FALSE),"")</f>
        <v/>
      </c>
      <c r="AF2224" s="20" t="str">
        <f>IFERROR(VLOOKUP(R2224,'CODE H VS CODE ICPE'!$A$2:$D$80,4,FALSE),"")</f>
        <v/>
      </c>
      <c r="AG2224" s="20" t="str">
        <f>IFERROR(VLOOKUP(S2224,'CODE H VS CODE ICPE'!$A$2:$D$80,4,FALSE),"")</f>
        <v/>
      </c>
      <c r="AH2224" s="48" t="s">
        <v>4628</v>
      </c>
      <c r="AI2224" s="21">
        <f>IF(T2224="",0,IF(T2224="Interdit",0,VLOOKUP(F2224,'CODE H VS CODE ICPE'!$A$2:$E$80,5,FALSE)))</f>
        <v>0</v>
      </c>
      <c r="AJ2224" s="21">
        <f>IF(U2224="",0,IF(U2224="Interdit",0,VLOOKUP(G2224,'CODE H VS CODE ICPE'!$A$2:$E$80,5,FALSE)))</f>
        <v>0</v>
      </c>
      <c r="AK2224" s="21">
        <f>IF(V2224="",0,IF(V2224="Interdit",0,VLOOKUP(H2224,'CODE H VS CODE ICPE'!$A$2:$E$80,5,FALSE)))</f>
        <v>0</v>
      </c>
      <c r="AL2224" s="21">
        <f>IF(W2224="",0,IF(W2224="Interdit",0,VLOOKUP(I2224,'CODE H VS CODE ICPE'!$A$2:$E$80,5,FALSE)))</f>
        <v>0</v>
      </c>
      <c r="AM2224" s="21">
        <f>IF(X2224="",0,IF(X2224="Interdit",0,VLOOKUP(J2224,'CODE H VS CODE ICPE'!$A$2:$E$80,5,FALSE)))</f>
        <v>0</v>
      </c>
      <c r="AN2224" s="21">
        <f>IF(Y2224="",0,IF(Y2224="Interdit",0,VLOOKUP(K2224,'CODE H VS CODE ICPE'!$A$2:$E$80,5,FALSE)))</f>
        <v>0</v>
      </c>
      <c r="AO2224" s="21">
        <f>IF(Z2224="",0,IF(Z2224="Interdit",0,VLOOKUP(L2224,'CODE H VS CODE ICPE'!$A$2:$E$80,5,FALSE)))</f>
        <v>0</v>
      </c>
      <c r="AP2224" s="21">
        <f>IF(AA2224="",0,IF(AA2224="Interdit",0,VLOOKUP(M2224,'CODE H VS CODE ICPE'!$A$2:$E$80,5,FALSE)))</f>
        <v>0</v>
      </c>
      <c r="AQ2224" s="21">
        <f>IF(AB2224="",0,IF(AB2224="Interdit",0,VLOOKUP(N2224,'CODE H VS CODE ICPE'!$A$2:$E$80,5,FALSE)))</f>
        <v>0</v>
      </c>
      <c r="AR2224" s="21">
        <f>IF(AC2224="",0,IF(AC2224="Interdit",0,VLOOKUP(O2224,'CODE H VS CODE ICPE'!$A$2:$E$80,5,FALSE)))</f>
        <v>0</v>
      </c>
      <c r="AS2224" s="21">
        <f>IF(AD2224="",0,IF(AD2224="Interdit",0,VLOOKUP(P2224,'CODE H VS CODE ICPE'!$A$2:$E$80,5,FALSE)))</f>
        <v>0</v>
      </c>
      <c r="AT2224" s="21">
        <f>IF(AE2224="",0,IF(AE2224="Interdit",0,VLOOKUP(Q2224,'CODE H VS CODE ICPE'!$A$2:$E$80,5,FALSE)))</f>
        <v>0</v>
      </c>
      <c r="AU2224" s="21">
        <f>IF(AF2224="",0,IF(AF2224="Interdit",0,VLOOKUP(R2224,'CODE H VS CODE ICPE'!$A$2:$E$80,5,FALSE)))</f>
        <v>0</v>
      </c>
      <c r="AV2224" s="21">
        <f>IF(AG2224="",0,IF(AG2224="Interdit",0,VLOOKUP(S2224,'CODE H VS CODE ICPE'!$A$2:$E$80,5,FALSE)))</f>
        <v>0</v>
      </c>
      <c r="AW2224" s="20" t="str">
        <f t="shared" si="497"/>
        <v>$AI$2</v>
      </c>
      <c r="AX2224" s="26">
        <f t="shared" si="498"/>
        <v>0</v>
      </c>
      <c r="AY2224" s="20" t="str">
        <f t="shared" si="499"/>
        <v>H250</v>
      </c>
      <c r="AZ2224" s="20">
        <f>IF(AY2224="","",IF(AY2224=0,"",VLOOKUP(AY2224,'CODE H VS CODE ICPE'!$A$1:$E$80,3,FALSE)))</f>
        <v>4430</v>
      </c>
    </row>
    <row r="2225" spans="1:52" ht="28.9" customHeight="1">
      <c r="A2225" s="23">
        <v>3231</v>
      </c>
      <c r="B2225" s="24" t="s">
        <v>4416</v>
      </c>
      <c r="C2225" s="25" t="s">
        <v>347</v>
      </c>
      <c r="D2225" s="24" t="s">
        <v>2301</v>
      </c>
      <c r="E2225" s="24" t="s">
        <v>4417</v>
      </c>
      <c r="F2225" s="20" t="s">
        <v>60</v>
      </c>
      <c r="G2225" s="20" t="s">
        <v>68</v>
      </c>
      <c r="H2225" s="20"/>
      <c r="I2225" s="20"/>
      <c r="J2225" s="20"/>
      <c r="K2225" s="20"/>
      <c r="L2225" s="20"/>
      <c r="M2225" s="20"/>
      <c r="N2225" s="20"/>
      <c r="O2225" s="20"/>
      <c r="P2225" s="20"/>
      <c r="Q2225" s="20"/>
      <c r="R2225" s="20"/>
      <c r="S2225" s="20"/>
      <c r="T2225" s="20" t="str">
        <f>IFERROR(VLOOKUP(F2225,'CODE H VS CODE ICPE'!$A$2:$D$80,4,FALSE),"")</f>
        <v>Interdit</v>
      </c>
      <c r="U2225" s="20" t="str">
        <f>IFERROR(VLOOKUP(G2225,'CODE H VS CODE ICPE'!$A$2:$D$80,4,FALSE),"")</f>
        <v>Interdit</v>
      </c>
      <c r="V2225" s="20" t="str">
        <f>IFERROR(VLOOKUP(H2225,'CODE H VS CODE ICPE'!$A$2:$D$80,4,FALSE),"")</f>
        <v/>
      </c>
      <c r="W2225" s="20" t="str">
        <f>IFERROR(VLOOKUP(I2225,'CODE H VS CODE ICPE'!$A$2:$D$80,4,FALSE),"")</f>
        <v/>
      </c>
      <c r="X2225" s="20" t="str">
        <f>IFERROR(VLOOKUP(J2225,'CODE H VS CODE ICPE'!$A$2:$D$80,4,FALSE),"")</f>
        <v/>
      </c>
      <c r="Y2225" s="20" t="str">
        <f>IFERROR(VLOOKUP(K2225,'CODE H VS CODE ICPE'!$A$2:$D$80,4,FALSE),"")</f>
        <v/>
      </c>
      <c r="Z2225" s="20" t="str">
        <f>IFERROR(VLOOKUP(L2225,'CODE H VS CODE ICPE'!$A$2:$D$80,4,FALSE),"")</f>
        <v/>
      </c>
      <c r="AA2225" s="20" t="str">
        <f>IFERROR(VLOOKUP(M2225,'CODE H VS CODE ICPE'!$A$2:$D$80,4,FALSE),"")</f>
        <v/>
      </c>
      <c r="AB2225" s="20" t="str">
        <f>IFERROR(VLOOKUP(N2225,'CODE H VS CODE ICPE'!$A$2:$D$80,4,FALSE),"")</f>
        <v/>
      </c>
      <c r="AC2225" s="20" t="str">
        <f>IFERROR(VLOOKUP(O2225,'CODE H VS CODE ICPE'!$A$2:$D$80,4,FALSE),"")</f>
        <v/>
      </c>
      <c r="AD2225" s="20" t="str">
        <f>IFERROR(VLOOKUP(P2225,'CODE H VS CODE ICPE'!$A$2:$D$80,4,FALSE),"")</f>
        <v/>
      </c>
      <c r="AE2225" s="20" t="str">
        <f>IFERROR(VLOOKUP(Q2225,'CODE H VS CODE ICPE'!$A$2:$D$80,4,FALSE),"")</f>
        <v/>
      </c>
      <c r="AF2225" s="20" t="str">
        <f>IFERROR(VLOOKUP(R2225,'CODE H VS CODE ICPE'!$A$2:$D$80,4,FALSE),"")</f>
        <v/>
      </c>
      <c r="AG2225" s="20" t="str">
        <f>IFERROR(VLOOKUP(S2225,'CODE H VS CODE ICPE'!$A$2:$D$80,4,FALSE),"")</f>
        <v/>
      </c>
      <c r="AH2225" s="48" t="s">
        <v>4628</v>
      </c>
      <c r="AI2225" s="21">
        <f>IF(T2225="",0,IF(T2225="Interdit",0,VLOOKUP(F2225,'CODE H VS CODE ICPE'!$A$2:$E$80,5,FALSE)))</f>
        <v>0</v>
      </c>
      <c r="AJ2225" s="21">
        <f>IF(U2225="",0,IF(U2225="Interdit",0,VLOOKUP(G2225,'CODE H VS CODE ICPE'!$A$2:$E$80,5,FALSE)))</f>
        <v>0</v>
      </c>
      <c r="AK2225" s="21">
        <f>IF(V2225="",0,IF(V2225="Interdit",0,VLOOKUP(H2225,'CODE H VS CODE ICPE'!$A$2:$E$80,5,FALSE)))</f>
        <v>0</v>
      </c>
      <c r="AL2225" s="21">
        <f>IF(W2225="",0,IF(W2225="Interdit",0,VLOOKUP(I2225,'CODE H VS CODE ICPE'!$A$2:$E$80,5,FALSE)))</f>
        <v>0</v>
      </c>
      <c r="AM2225" s="21">
        <f>IF(X2225="",0,IF(X2225="Interdit",0,VLOOKUP(J2225,'CODE H VS CODE ICPE'!$A$2:$E$80,5,FALSE)))</f>
        <v>0</v>
      </c>
      <c r="AN2225" s="21">
        <f>IF(Y2225="",0,IF(Y2225="Interdit",0,VLOOKUP(K2225,'CODE H VS CODE ICPE'!$A$2:$E$80,5,FALSE)))</f>
        <v>0</v>
      </c>
      <c r="AO2225" s="21">
        <f>IF(Z2225="",0,IF(Z2225="Interdit",0,VLOOKUP(L2225,'CODE H VS CODE ICPE'!$A$2:$E$80,5,FALSE)))</f>
        <v>0</v>
      </c>
      <c r="AP2225" s="21">
        <f>IF(AA2225="",0,IF(AA2225="Interdit",0,VLOOKUP(M2225,'CODE H VS CODE ICPE'!$A$2:$E$80,5,FALSE)))</f>
        <v>0</v>
      </c>
      <c r="AQ2225" s="21">
        <f>IF(AB2225="",0,IF(AB2225="Interdit",0,VLOOKUP(N2225,'CODE H VS CODE ICPE'!$A$2:$E$80,5,FALSE)))</f>
        <v>0</v>
      </c>
      <c r="AR2225" s="21">
        <f>IF(AC2225="",0,IF(AC2225="Interdit",0,VLOOKUP(O2225,'CODE H VS CODE ICPE'!$A$2:$E$80,5,FALSE)))</f>
        <v>0</v>
      </c>
      <c r="AS2225" s="21">
        <f>IF(AD2225="",0,IF(AD2225="Interdit",0,VLOOKUP(P2225,'CODE H VS CODE ICPE'!$A$2:$E$80,5,FALSE)))</f>
        <v>0</v>
      </c>
      <c r="AT2225" s="21">
        <f>IF(AE2225="",0,IF(AE2225="Interdit",0,VLOOKUP(Q2225,'CODE H VS CODE ICPE'!$A$2:$E$80,5,FALSE)))</f>
        <v>0</v>
      </c>
      <c r="AU2225" s="21">
        <f>IF(AF2225="",0,IF(AF2225="Interdit",0,VLOOKUP(R2225,'CODE H VS CODE ICPE'!$A$2:$E$80,5,FALSE)))</f>
        <v>0</v>
      </c>
      <c r="AV2225" s="21">
        <f>IF(AG2225="",0,IF(AG2225="Interdit",0,VLOOKUP(S2225,'CODE H VS CODE ICPE'!$A$2:$E$80,5,FALSE)))</f>
        <v>0</v>
      </c>
      <c r="AW2225" s="20" t="str">
        <f t="shared" si="497"/>
        <v>$AI$2</v>
      </c>
      <c r="AX2225" s="26">
        <f t="shared" si="498"/>
        <v>0</v>
      </c>
      <c r="AY2225" s="20" t="str">
        <f t="shared" si="499"/>
        <v>H250</v>
      </c>
      <c r="AZ2225" s="20">
        <f>IF(AY2225="","",IF(AY2225=0,"",VLOOKUP(AY2225,'CODE H VS CODE ICPE'!$A$1:$E$80,3,FALSE)))</f>
        <v>4430</v>
      </c>
    </row>
    <row r="2226" spans="1:52" ht="28.9" customHeight="1">
      <c r="A2226" s="23">
        <v>3232</v>
      </c>
      <c r="B2226" s="24" t="s">
        <v>4418</v>
      </c>
      <c r="C2226" s="25" t="s">
        <v>347</v>
      </c>
      <c r="D2226" s="24" t="s">
        <v>4419</v>
      </c>
      <c r="E2226" s="24" t="s">
        <v>4420</v>
      </c>
      <c r="F2226" s="20" t="s">
        <v>60</v>
      </c>
      <c r="G2226" s="20" t="s">
        <v>68</v>
      </c>
      <c r="H2226" s="20"/>
      <c r="I2226" s="20"/>
      <c r="J2226" s="20"/>
      <c r="K2226" s="20"/>
      <c r="L2226" s="20"/>
      <c r="M2226" s="20"/>
      <c r="N2226" s="20"/>
      <c r="O2226" s="20"/>
      <c r="P2226" s="20"/>
      <c r="Q2226" s="20"/>
      <c r="R2226" s="20"/>
      <c r="S2226" s="20"/>
      <c r="T2226" s="20" t="str">
        <f>IFERROR(VLOOKUP(F2226,'CODE H VS CODE ICPE'!$A$2:$D$80,4,FALSE),"")</f>
        <v>Interdit</v>
      </c>
      <c r="U2226" s="20" t="str">
        <f>IFERROR(VLOOKUP(G2226,'CODE H VS CODE ICPE'!$A$2:$D$80,4,FALSE),"")</f>
        <v>Interdit</v>
      </c>
      <c r="V2226" s="20" t="str">
        <f>IFERROR(VLOOKUP(H2226,'CODE H VS CODE ICPE'!$A$2:$D$80,4,FALSE),"")</f>
        <v/>
      </c>
      <c r="W2226" s="20" t="str">
        <f>IFERROR(VLOOKUP(I2226,'CODE H VS CODE ICPE'!$A$2:$D$80,4,FALSE),"")</f>
        <v/>
      </c>
      <c r="X2226" s="20" t="str">
        <f>IFERROR(VLOOKUP(J2226,'CODE H VS CODE ICPE'!$A$2:$D$80,4,FALSE),"")</f>
        <v/>
      </c>
      <c r="Y2226" s="20" t="str">
        <f>IFERROR(VLOOKUP(K2226,'CODE H VS CODE ICPE'!$A$2:$D$80,4,FALSE),"")</f>
        <v/>
      </c>
      <c r="Z2226" s="20" t="str">
        <f>IFERROR(VLOOKUP(L2226,'CODE H VS CODE ICPE'!$A$2:$D$80,4,FALSE),"")</f>
        <v/>
      </c>
      <c r="AA2226" s="20" t="str">
        <f>IFERROR(VLOOKUP(M2226,'CODE H VS CODE ICPE'!$A$2:$D$80,4,FALSE),"")</f>
        <v/>
      </c>
      <c r="AB2226" s="20" t="str">
        <f>IFERROR(VLOOKUP(N2226,'CODE H VS CODE ICPE'!$A$2:$D$80,4,FALSE),"")</f>
        <v/>
      </c>
      <c r="AC2226" s="20" t="str">
        <f>IFERROR(VLOOKUP(O2226,'CODE H VS CODE ICPE'!$A$2:$D$80,4,FALSE),"")</f>
        <v/>
      </c>
      <c r="AD2226" s="20" t="str">
        <f>IFERROR(VLOOKUP(P2226,'CODE H VS CODE ICPE'!$A$2:$D$80,4,FALSE),"")</f>
        <v/>
      </c>
      <c r="AE2226" s="20" t="str">
        <f>IFERROR(VLOOKUP(Q2226,'CODE H VS CODE ICPE'!$A$2:$D$80,4,FALSE),"")</f>
        <v/>
      </c>
      <c r="AF2226" s="20" t="str">
        <f>IFERROR(VLOOKUP(R2226,'CODE H VS CODE ICPE'!$A$2:$D$80,4,FALSE),"")</f>
        <v/>
      </c>
      <c r="AG2226" s="20" t="str">
        <f>IFERROR(VLOOKUP(S2226,'CODE H VS CODE ICPE'!$A$2:$D$80,4,FALSE),"")</f>
        <v/>
      </c>
      <c r="AH2226" s="48" t="s">
        <v>4628</v>
      </c>
      <c r="AI2226" s="21">
        <f>IF(T2226="",0,IF(T2226="Interdit",0,VLOOKUP(F2226,'CODE H VS CODE ICPE'!$A$2:$E$80,5,FALSE)))</f>
        <v>0</v>
      </c>
      <c r="AJ2226" s="21">
        <f>IF(U2226="",0,IF(U2226="Interdit",0,VLOOKUP(G2226,'CODE H VS CODE ICPE'!$A$2:$E$80,5,FALSE)))</f>
        <v>0</v>
      </c>
      <c r="AK2226" s="21">
        <f>IF(V2226="",0,IF(V2226="Interdit",0,VLOOKUP(H2226,'CODE H VS CODE ICPE'!$A$2:$E$80,5,FALSE)))</f>
        <v>0</v>
      </c>
      <c r="AL2226" s="21">
        <f>IF(W2226="",0,IF(W2226="Interdit",0,VLOOKUP(I2226,'CODE H VS CODE ICPE'!$A$2:$E$80,5,FALSE)))</f>
        <v>0</v>
      </c>
      <c r="AM2226" s="21">
        <f>IF(X2226="",0,IF(X2226="Interdit",0,VLOOKUP(J2226,'CODE H VS CODE ICPE'!$A$2:$E$80,5,FALSE)))</f>
        <v>0</v>
      </c>
      <c r="AN2226" s="21">
        <f>IF(Y2226="",0,IF(Y2226="Interdit",0,VLOOKUP(K2226,'CODE H VS CODE ICPE'!$A$2:$E$80,5,FALSE)))</f>
        <v>0</v>
      </c>
      <c r="AO2226" s="21">
        <f>IF(Z2226="",0,IF(Z2226="Interdit",0,VLOOKUP(L2226,'CODE H VS CODE ICPE'!$A$2:$E$80,5,FALSE)))</f>
        <v>0</v>
      </c>
      <c r="AP2226" s="21">
        <f>IF(AA2226="",0,IF(AA2226="Interdit",0,VLOOKUP(M2226,'CODE H VS CODE ICPE'!$A$2:$E$80,5,FALSE)))</f>
        <v>0</v>
      </c>
      <c r="AQ2226" s="21">
        <f>IF(AB2226="",0,IF(AB2226="Interdit",0,VLOOKUP(N2226,'CODE H VS CODE ICPE'!$A$2:$E$80,5,FALSE)))</f>
        <v>0</v>
      </c>
      <c r="AR2226" s="21">
        <f>IF(AC2226="",0,IF(AC2226="Interdit",0,VLOOKUP(O2226,'CODE H VS CODE ICPE'!$A$2:$E$80,5,FALSE)))</f>
        <v>0</v>
      </c>
      <c r="AS2226" s="21">
        <f>IF(AD2226="",0,IF(AD2226="Interdit",0,VLOOKUP(P2226,'CODE H VS CODE ICPE'!$A$2:$E$80,5,FALSE)))</f>
        <v>0</v>
      </c>
      <c r="AT2226" s="21">
        <f>IF(AE2226="",0,IF(AE2226="Interdit",0,VLOOKUP(Q2226,'CODE H VS CODE ICPE'!$A$2:$E$80,5,FALSE)))</f>
        <v>0</v>
      </c>
      <c r="AU2226" s="21">
        <f>IF(AF2226="",0,IF(AF2226="Interdit",0,VLOOKUP(R2226,'CODE H VS CODE ICPE'!$A$2:$E$80,5,FALSE)))</f>
        <v>0</v>
      </c>
      <c r="AV2226" s="21">
        <f>IF(AG2226="",0,IF(AG2226="Interdit",0,VLOOKUP(S2226,'CODE H VS CODE ICPE'!$A$2:$E$80,5,FALSE)))</f>
        <v>0</v>
      </c>
      <c r="AW2226" s="20" t="str">
        <f t="shared" si="497"/>
        <v>$AI$2</v>
      </c>
      <c r="AX2226" s="26">
        <f t="shared" si="498"/>
        <v>0</v>
      </c>
      <c r="AY2226" s="20" t="str">
        <f t="shared" si="499"/>
        <v>H250</v>
      </c>
      <c r="AZ2226" s="20">
        <f>IF(AY2226="","",IF(AY2226=0,"",VLOOKUP(AY2226,'CODE H VS CODE ICPE'!$A$1:$E$80,3,FALSE)))</f>
        <v>4430</v>
      </c>
    </row>
    <row r="2227" spans="1:52" ht="28.9" customHeight="1">
      <c r="A2227" s="23">
        <v>3233</v>
      </c>
      <c r="B2227" s="24" t="s">
        <v>4421</v>
      </c>
      <c r="C2227" s="25" t="s">
        <v>347</v>
      </c>
      <c r="D2227" s="24" t="s">
        <v>4419</v>
      </c>
      <c r="E2227" s="24" t="s">
        <v>4422</v>
      </c>
      <c r="F2227" s="20" t="s">
        <v>60</v>
      </c>
      <c r="G2227" s="20" t="s">
        <v>68</v>
      </c>
      <c r="H2227" s="20"/>
      <c r="I2227" s="20"/>
      <c r="J2227" s="20"/>
      <c r="K2227" s="20"/>
      <c r="L2227" s="20"/>
      <c r="M2227" s="20"/>
      <c r="N2227" s="20"/>
      <c r="O2227" s="20"/>
      <c r="P2227" s="20"/>
      <c r="Q2227" s="20"/>
      <c r="R2227" s="20"/>
      <c r="S2227" s="20"/>
      <c r="T2227" s="20" t="str">
        <f>IFERROR(VLOOKUP(F2227,'CODE H VS CODE ICPE'!$A$2:$D$80,4,FALSE),"")</f>
        <v>Interdit</v>
      </c>
      <c r="U2227" s="20" t="str">
        <f>IFERROR(VLOOKUP(G2227,'CODE H VS CODE ICPE'!$A$2:$D$80,4,FALSE),"")</f>
        <v>Interdit</v>
      </c>
      <c r="V2227" s="20" t="str">
        <f>IFERROR(VLOOKUP(H2227,'CODE H VS CODE ICPE'!$A$2:$D$80,4,FALSE),"")</f>
        <v/>
      </c>
      <c r="W2227" s="20" t="str">
        <f>IFERROR(VLOOKUP(I2227,'CODE H VS CODE ICPE'!$A$2:$D$80,4,FALSE),"")</f>
        <v/>
      </c>
      <c r="X2227" s="20" t="str">
        <f>IFERROR(VLOOKUP(J2227,'CODE H VS CODE ICPE'!$A$2:$D$80,4,FALSE),"")</f>
        <v/>
      </c>
      <c r="Y2227" s="20" t="str">
        <f>IFERROR(VLOOKUP(K2227,'CODE H VS CODE ICPE'!$A$2:$D$80,4,FALSE),"")</f>
        <v/>
      </c>
      <c r="Z2227" s="20" t="str">
        <f>IFERROR(VLOOKUP(L2227,'CODE H VS CODE ICPE'!$A$2:$D$80,4,FALSE),"")</f>
        <v/>
      </c>
      <c r="AA2227" s="20" t="str">
        <f>IFERROR(VLOOKUP(M2227,'CODE H VS CODE ICPE'!$A$2:$D$80,4,FALSE),"")</f>
        <v/>
      </c>
      <c r="AB2227" s="20" t="str">
        <f>IFERROR(VLOOKUP(N2227,'CODE H VS CODE ICPE'!$A$2:$D$80,4,FALSE),"")</f>
        <v/>
      </c>
      <c r="AC2227" s="20" t="str">
        <f>IFERROR(VLOOKUP(O2227,'CODE H VS CODE ICPE'!$A$2:$D$80,4,FALSE),"")</f>
        <v/>
      </c>
      <c r="AD2227" s="20" t="str">
        <f>IFERROR(VLOOKUP(P2227,'CODE H VS CODE ICPE'!$A$2:$D$80,4,FALSE),"")</f>
        <v/>
      </c>
      <c r="AE2227" s="20" t="str">
        <f>IFERROR(VLOOKUP(Q2227,'CODE H VS CODE ICPE'!$A$2:$D$80,4,FALSE),"")</f>
        <v/>
      </c>
      <c r="AF2227" s="20" t="str">
        <f>IFERROR(VLOOKUP(R2227,'CODE H VS CODE ICPE'!$A$2:$D$80,4,FALSE),"")</f>
        <v/>
      </c>
      <c r="AG2227" s="20" t="str">
        <f>IFERROR(VLOOKUP(S2227,'CODE H VS CODE ICPE'!$A$2:$D$80,4,FALSE),"")</f>
        <v/>
      </c>
      <c r="AH2227" s="48" t="s">
        <v>4628</v>
      </c>
      <c r="AI2227" s="21">
        <f>IF(T2227="",0,IF(T2227="Interdit",0,VLOOKUP(F2227,'CODE H VS CODE ICPE'!$A$2:$E$80,5,FALSE)))</f>
        <v>0</v>
      </c>
      <c r="AJ2227" s="21">
        <f>IF(U2227="",0,IF(U2227="Interdit",0,VLOOKUP(G2227,'CODE H VS CODE ICPE'!$A$2:$E$80,5,FALSE)))</f>
        <v>0</v>
      </c>
      <c r="AK2227" s="21">
        <f>IF(V2227="",0,IF(V2227="Interdit",0,VLOOKUP(H2227,'CODE H VS CODE ICPE'!$A$2:$E$80,5,FALSE)))</f>
        <v>0</v>
      </c>
      <c r="AL2227" s="21">
        <f>IF(W2227="",0,IF(W2227="Interdit",0,VLOOKUP(I2227,'CODE H VS CODE ICPE'!$A$2:$E$80,5,FALSE)))</f>
        <v>0</v>
      </c>
      <c r="AM2227" s="21">
        <f>IF(X2227="",0,IF(X2227="Interdit",0,VLOOKUP(J2227,'CODE H VS CODE ICPE'!$A$2:$E$80,5,FALSE)))</f>
        <v>0</v>
      </c>
      <c r="AN2227" s="21">
        <f>IF(Y2227="",0,IF(Y2227="Interdit",0,VLOOKUP(K2227,'CODE H VS CODE ICPE'!$A$2:$E$80,5,FALSE)))</f>
        <v>0</v>
      </c>
      <c r="AO2227" s="21">
        <f>IF(Z2227="",0,IF(Z2227="Interdit",0,VLOOKUP(L2227,'CODE H VS CODE ICPE'!$A$2:$E$80,5,FALSE)))</f>
        <v>0</v>
      </c>
      <c r="AP2227" s="21">
        <f>IF(AA2227="",0,IF(AA2227="Interdit",0,VLOOKUP(M2227,'CODE H VS CODE ICPE'!$A$2:$E$80,5,FALSE)))</f>
        <v>0</v>
      </c>
      <c r="AQ2227" s="21">
        <f>IF(AB2227="",0,IF(AB2227="Interdit",0,VLOOKUP(N2227,'CODE H VS CODE ICPE'!$A$2:$E$80,5,FALSE)))</f>
        <v>0</v>
      </c>
      <c r="AR2227" s="21">
        <f>IF(AC2227="",0,IF(AC2227="Interdit",0,VLOOKUP(O2227,'CODE H VS CODE ICPE'!$A$2:$E$80,5,FALSE)))</f>
        <v>0</v>
      </c>
      <c r="AS2227" s="21">
        <f>IF(AD2227="",0,IF(AD2227="Interdit",0,VLOOKUP(P2227,'CODE H VS CODE ICPE'!$A$2:$E$80,5,FALSE)))</f>
        <v>0</v>
      </c>
      <c r="AT2227" s="21">
        <f>IF(AE2227="",0,IF(AE2227="Interdit",0,VLOOKUP(Q2227,'CODE H VS CODE ICPE'!$A$2:$E$80,5,FALSE)))</f>
        <v>0</v>
      </c>
      <c r="AU2227" s="21">
        <f>IF(AF2227="",0,IF(AF2227="Interdit",0,VLOOKUP(R2227,'CODE H VS CODE ICPE'!$A$2:$E$80,5,FALSE)))</f>
        <v>0</v>
      </c>
      <c r="AV2227" s="21">
        <f>IF(AG2227="",0,IF(AG2227="Interdit",0,VLOOKUP(S2227,'CODE H VS CODE ICPE'!$A$2:$E$80,5,FALSE)))</f>
        <v>0</v>
      </c>
      <c r="AW2227" s="20" t="str">
        <f t="shared" si="497"/>
        <v>$AI$2</v>
      </c>
      <c r="AX2227" s="26">
        <f t="shared" si="498"/>
        <v>0</v>
      </c>
      <c r="AY2227" s="20" t="str">
        <f t="shared" si="499"/>
        <v>H250</v>
      </c>
      <c r="AZ2227" s="20">
        <f>IF(AY2227="","",IF(AY2227=0,"",VLOOKUP(AY2227,'CODE H VS CODE ICPE'!$A$1:$E$80,3,FALSE)))</f>
        <v>4430</v>
      </c>
    </row>
    <row r="2228" spans="1:52" ht="28.9" customHeight="1">
      <c r="A2228" s="23">
        <v>3234</v>
      </c>
      <c r="B2228" s="24" t="s">
        <v>4423</v>
      </c>
      <c r="C2228" s="25" t="s">
        <v>347</v>
      </c>
      <c r="D2228" s="24" t="s">
        <v>4419</v>
      </c>
      <c r="E2228" s="24" t="s">
        <v>4424</v>
      </c>
      <c r="F2228" s="20" t="s">
        <v>60</v>
      </c>
      <c r="G2228" s="20" t="s">
        <v>68</v>
      </c>
      <c r="H2228" s="20"/>
      <c r="I2228" s="20"/>
      <c r="J2228" s="20"/>
      <c r="K2228" s="20"/>
      <c r="L2228" s="20"/>
      <c r="M2228" s="20"/>
      <c r="N2228" s="20"/>
      <c r="O2228" s="20"/>
      <c r="P2228" s="20"/>
      <c r="Q2228" s="20"/>
      <c r="R2228" s="20"/>
      <c r="S2228" s="20"/>
      <c r="T2228" s="20" t="str">
        <f>IFERROR(VLOOKUP(F2228,'CODE H VS CODE ICPE'!$A$2:$D$80,4,FALSE),"")</f>
        <v>Interdit</v>
      </c>
      <c r="U2228" s="20" t="str">
        <f>IFERROR(VLOOKUP(G2228,'CODE H VS CODE ICPE'!$A$2:$D$80,4,FALSE),"")</f>
        <v>Interdit</v>
      </c>
      <c r="V2228" s="20" t="str">
        <f>IFERROR(VLOOKUP(H2228,'CODE H VS CODE ICPE'!$A$2:$D$80,4,FALSE),"")</f>
        <v/>
      </c>
      <c r="W2228" s="20" t="str">
        <f>IFERROR(VLOOKUP(I2228,'CODE H VS CODE ICPE'!$A$2:$D$80,4,FALSE),"")</f>
        <v/>
      </c>
      <c r="X2228" s="20" t="str">
        <f>IFERROR(VLOOKUP(J2228,'CODE H VS CODE ICPE'!$A$2:$D$80,4,FALSE),"")</f>
        <v/>
      </c>
      <c r="Y2228" s="20" t="str">
        <f>IFERROR(VLOOKUP(K2228,'CODE H VS CODE ICPE'!$A$2:$D$80,4,FALSE),"")</f>
        <v/>
      </c>
      <c r="Z2228" s="20" t="str">
        <f>IFERROR(VLOOKUP(L2228,'CODE H VS CODE ICPE'!$A$2:$D$80,4,FALSE),"")</f>
        <v/>
      </c>
      <c r="AA2228" s="20" t="str">
        <f>IFERROR(VLOOKUP(M2228,'CODE H VS CODE ICPE'!$A$2:$D$80,4,FALSE),"")</f>
        <v/>
      </c>
      <c r="AB2228" s="20" t="str">
        <f>IFERROR(VLOOKUP(N2228,'CODE H VS CODE ICPE'!$A$2:$D$80,4,FALSE),"")</f>
        <v/>
      </c>
      <c r="AC2228" s="20" t="str">
        <f>IFERROR(VLOOKUP(O2228,'CODE H VS CODE ICPE'!$A$2:$D$80,4,FALSE),"")</f>
        <v/>
      </c>
      <c r="AD2228" s="20" t="str">
        <f>IFERROR(VLOOKUP(P2228,'CODE H VS CODE ICPE'!$A$2:$D$80,4,FALSE),"")</f>
        <v/>
      </c>
      <c r="AE2228" s="20" t="str">
        <f>IFERROR(VLOOKUP(Q2228,'CODE H VS CODE ICPE'!$A$2:$D$80,4,FALSE),"")</f>
        <v/>
      </c>
      <c r="AF2228" s="20" t="str">
        <f>IFERROR(VLOOKUP(R2228,'CODE H VS CODE ICPE'!$A$2:$D$80,4,FALSE),"")</f>
        <v/>
      </c>
      <c r="AG2228" s="20" t="str">
        <f>IFERROR(VLOOKUP(S2228,'CODE H VS CODE ICPE'!$A$2:$D$80,4,FALSE),"")</f>
        <v/>
      </c>
      <c r="AH2228" s="48" t="s">
        <v>4628</v>
      </c>
      <c r="AI2228" s="21">
        <f>IF(T2228="",0,IF(T2228="Interdit",0,VLOOKUP(F2228,'CODE H VS CODE ICPE'!$A$2:$E$80,5,FALSE)))</f>
        <v>0</v>
      </c>
      <c r="AJ2228" s="21">
        <f>IF(U2228="",0,IF(U2228="Interdit",0,VLOOKUP(G2228,'CODE H VS CODE ICPE'!$A$2:$E$80,5,FALSE)))</f>
        <v>0</v>
      </c>
      <c r="AK2228" s="21">
        <f>IF(V2228="",0,IF(V2228="Interdit",0,VLOOKUP(H2228,'CODE H VS CODE ICPE'!$A$2:$E$80,5,FALSE)))</f>
        <v>0</v>
      </c>
      <c r="AL2228" s="21">
        <f>IF(W2228="",0,IF(W2228="Interdit",0,VLOOKUP(I2228,'CODE H VS CODE ICPE'!$A$2:$E$80,5,FALSE)))</f>
        <v>0</v>
      </c>
      <c r="AM2228" s="21">
        <f>IF(X2228="",0,IF(X2228="Interdit",0,VLOOKUP(J2228,'CODE H VS CODE ICPE'!$A$2:$E$80,5,FALSE)))</f>
        <v>0</v>
      </c>
      <c r="AN2228" s="21">
        <f>IF(Y2228="",0,IF(Y2228="Interdit",0,VLOOKUP(K2228,'CODE H VS CODE ICPE'!$A$2:$E$80,5,FALSE)))</f>
        <v>0</v>
      </c>
      <c r="AO2228" s="21">
        <f>IF(Z2228="",0,IF(Z2228="Interdit",0,VLOOKUP(L2228,'CODE H VS CODE ICPE'!$A$2:$E$80,5,FALSE)))</f>
        <v>0</v>
      </c>
      <c r="AP2228" s="21">
        <f>IF(AA2228="",0,IF(AA2228="Interdit",0,VLOOKUP(M2228,'CODE H VS CODE ICPE'!$A$2:$E$80,5,FALSE)))</f>
        <v>0</v>
      </c>
      <c r="AQ2228" s="21">
        <f>IF(AB2228="",0,IF(AB2228="Interdit",0,VLOOKUP(N2228,'CODE H VS CODE ICPE'!$A$2:$E$80,5,FALSE)))</f>
        <v>0</v>
      </c>
      <c r="AR2228" s="21">
        <f>IF(AC2228="",0,IF(AC2228="Interdit",0,VLOOKUP(O2228,'CODE H VS CODE ICPE'!$A$2:$E$80,5,FALSE)))</f>
        <v>0</v>
      </c>
      <c r="AS2228" s="21">
        <f>IF(AD2228="",0,IF(AD2228="Interdit",0,VLOOKUP(P2228,'CODE H VS CODE ICPE'!$A$2:$E$80,5,FALSE)))</f>
        <v>0</v>
      </c>
      <c r="AT2228" s="21">
        <f>IF(AE2228="",0,IF(AE2228="Interdit",0,VLOOKUP(Q2228,'CODE H VS CODE ICPE'!$A$2:$E$80,5,FALSE)))</f>
        <v>0</v>
      </c>
      <c r="AU2228" s="21">
        <f>IF(AF2228="",0,IF(AF2228="Interdit",0,VLOOKUP(R2228,'CODE H VS CODE ICPE'!$A$2:$E$80,5,FALSE)))</f>
        <v>0</v>
      </c>
      <c r="AV2228" s="21">
        <f>IF(AG2228="",0,IF(AG2228="Interdit",0,VLOOKUP(S2228,'CODE H VS CODE ICPE'!$A$2:$E$80,5,FALSE)))</f>
        <v>0</v>
      </c>
      <c r="AW2228" s="20" t="str">
        <f t="shared" si="497"/>
        <v>$AI$2</v>
      </c>
      <c r="AX2228" s="26">
        <f t="shared" si="498"/>
        <v>0</v>
      </c>
      <c r="AY2228" s="20" t="str">
        <f t="shared" si="499"/>
        <v>H250</v>
      </c>
      <c r="AZ2228" s="20">
        <f>IF(AY2228="","",IF(AY2228=0,"",VLOOKUP(AY2228,'CODE H VS CODE ICPE'!$A$1:$E$80,3,FALSE)))</f>
        <v>4430</v>
      </c>
    </row>
    <row r="2229" spans="1:52" ht="28.9" customHeight="1">
      <c r="A2229" s="23">
        <v>3235</v>
      </c>
      <c r="B2229" s="24" t="s">
        <v>4425</v>
      </c>
      <c r="C2229" s="25" t="s">
        <v>347</v>
      </c>
      <c r="D2229" s="24" t="s">
        <v>4419</v>
      </c>
      <c r="E2229" s="24" t="s">
        <v>4426</v>
      </c>
      <c r="F2229" s="20" t="s">
        <v>60</v>
      </c>
      <c r="G2229" s="20" t="s">
        <v>68</v>
      </c>
      <c r="H2229" s="20"/>
      <c r="I2229" s="20"/>
      <c r="J2229" s="20"/>
      <c r="K2229" s="20"/>
      <c r="L2229" s="20"/>
      <c r="M2229" s="20"/>
      <c r="N2229" s="20"/>
      <c r="O2229" s="20"/>
      <c r="P2229" s="20"/>
      <c r="Q2229" s="20"/>
      <c r="R2229" s="20"/>
      <c r="S2229" s="20"/>
      <c r="T2229" s="20" t="str">
        <f>IFERROR(VLOOKUP(F2229,'CODE H VS CODE ICPE'!$A$2:$D$80,4,FALSE),"")</f>
        <v>Interdit</v>
      </c>
      <c r="U2229" s="20" t="str">
        <f>IFERROR(VLOOKUP(G2229,'CODE H VS CODE ICPE'!$A$2:$D$80,4,FALSE),"")</f>
        <v>Interdit</v>
      </c>
      <c r="V2229" s="20" t="str">
        <f>IFERROR(VLOOKUP(H2229,'CODE H VS CODE ICPE'!$A$2:$D$80,4,FALSE),"")</f>
        <v/>
      </c>
      <c r="W2229" s="20" t="str">
        <f>IFERROR(VLOOKUP(I2229,'CODE H VS CODE ICPE'!$A$2:$D$80,4,FALSE),"")</f>
        <v/>
      </c>
      <c r="X2229" s="20" t="str">
        <f>IFERROR(VLOOKUP(J2229,'CODE H VS CODE ICPE'!$A$2:$D$80,4,FALSE),"")</f>
        <v/>
      </c>
      <c r="Y2229" s="20" t="str">
        <f>IFERROR(VLOOKUP(K2229,'CODE H VS CODE ICPE'!$A$2:$D$80,4,FALSE),"")</f>
        <v/>
      </c>
      <c r="Z2229" s="20" t="str">
        <f>IFERROR(VLOOKUP(L2229,'CODE H VS CODE ICPE'!$A$2:$D$80,4,FALSE),"")</f>
        <v/>
      </c>
      <c r="AA2229" s="20" t="str">
        <f>IFERROR(VLOOKUP(M2229,'CODE H VS CODE ICPE'!$A$2:$D$80,4,FALSE),"")</f>
        <v/>
      </c>
      <c r="AB2229" s="20" t="str">
        <f>IFERROR(VLOOKUP(N2229,'CODE H VS CODE ICPE'!$A$2:$D$80,4,FALSE),"")</f>
        <v/>
      </c>
      <c r="AC2229" s="20" t="str">
        <f>IFERROR(VLOOKUP(O2229,'CODE H VS CODE ICPE'!$A$2:$D$80,4,FALSE),"")</f>
        <v/>
      </c>
      <c r="AD2229" s="20" t="str">
        <f>IFERROR(VLOOKUP(P2229,'CODE H VS CODE ICPE'!$A$2:$D$80,4,FALSE),"")</f>
        <v/>
      </c>
      <c r="AE2229" s="20" t="str">
        <f>IFERROR(VLOOKUP(Q2229,'CODE H VS CODE ICPE'!$A$2:$D$80,4,FALSE),"")</f>
        <v/>
      </c>
      <c r="AF2229" s="20" t="str">
        <f>IFERROR(VLOOKUP(R2229,'CODE H VS CODE ICPE'!$A$2:$D$80,4,FALSE),"")</f>
        <v/>
      </c>
      <c r="AG2229" s="20" t="str">
        <f>IFERROR(VLOOKUP(S2229,'CODE H VS CODE ICPE'!$A$2:$D$80,4,FALSE),"")</f>
        <v/>
      </c>
      <c r="AH2229" s="48" t="s">
        <v>4628</v>
      </c>
      <c r="AI2229" s="21">
        <f>IF(T2229="",0,IF(T2229="Interdit",0,VLOOKUP(F2229,'CODE H VS CODE ICPE'!$A$2:$E$80,5,FALSE)))</f>
        <v>0</v>
      </c>
      <c r="AJ2229" s="21">
        <f>IF(U2229="",0,IF(U2229="Interdit",0,VLOOKUP(G2229,'CODE H VS CODE ICPE'!$A$2:$E$80,5,FALSE)))</f>
        <v>0</v>
      </c>
      <c r="AK2229" s="21">
        <f>IF(V2229="",0,IF(V2229="Interdit",0,VLOOKUP(H2229,'CODE H VS CODE ICPE'!$A$2:$E$80,5,FALSE)))</f>
        <v>0</v>
      </c>
      <c r="AL2229" s="21">
        <f>IF(W2229="",0,IF(W2229="Interdit",0,VLOOKUP(I2229,'CODE H VS CODE ICPE'!$A$2:$E$80,5,FALSE)))</f>
        <v>0</v>
      </c>
      <c r="AM2229" s="21">
        <f>IF(X2229="",0,IF(X2229="Interdit",0,VLOOKUP(J2229,'CODE H VS CODE ICPE'!$A$2:$E$80,5,FALSE)))</f>
        <v>0</v>
      </c>
      <c r="AN2229" s="21">
        <f>IF(Y2229="",0,IF(Y2229="Interdit",0,VLOOKUP(K2229,'CODE H VS CODE ICPE'!$A$2:$E$80,5,FALSE)))</f>
        <v>0</v>
      </c>
      <c r="AO2229" s="21">
        <f>IF(Z2229="",0,IF(Z2229="Interdit",0,VLOOKUP(L2229,'CODE H VS CODE ICPE'!$A$2:$E$80,5,FALSE)))</f>
        <v>0</v>
      </c>
      <c r="AP2229" s="21">
        <f>IF(AA2229="",0,IF(AA2229="Interdit",0,VLOOKUP(M2229,'CODE H VS CODE ICPE'!$A$2:$E$80,5,FALSE)))</f>
        <v>0</v>
      </c>
      <c r="AQ2229" s="21">
        <f>IF(AB2229="",0,IF(AB2229="Interdit",0,VLOOKUP(N2229,'CODE H VS CODE ICPE'!$A$2:$E$80,5,FALSE)))</f>
        <v>0</v>
      </c>
      <c r="AR2229" s="21">
        <f>IF(AC2229="",0,IF(AC2229="Interdit",0,VLOOKUP(O2229,'CODE H VS CODE ICPE'!$A$2:$E$80,5,FALSE)))</f>
        <v>0</v>
      </c>
      <c r="AS2229" s="21">
        <f>IF(AD2229="",0,IF(AD2229="Interdit",0,VLOOKUP(P2229,'CODE H VS CODE ICPE'!$A$2:$E$80,5,FALSE)))</f>
        <v>0</v>
      </c>
      <c r="AT2229" s="21">
        <f>IF(AE2229="",0,IF(AE2229="Interdit",0,VLOOKUP(Q2229,'CODE H VS CODE ICPE'!$A$2:$E$80,5,FALSE)))</f>
        <v>0</v>
      </c>
      <c r="AU2229" s="21">
        <f>IF(AF2229="",0,IF(AF2229="Interdit",0,VLOOKUP(R2229,'CODE H VS CODE ICPE'!$A$2:$E$80,5,FALSE)))</f>
        <v>0</v>
      </c>
      <c r="AV2229" s="21">
        <f>IF(AG2229="",0,IF(AG2229="Interdit",0,VLOOKUP(S2229,'CODE H VS CODE ICPE'!$A$2:$E$80,5,FALSE)))</f>
        <v>0</v>
      </c>
      <c r="AW2229" s="20" t="str">
        <f t="shared" si="497"/>
        <v>$AI$2</v>
      </c>
      <c r="AX2229" s="26">
        <f t="shared" si="498"/>
        <v>0</v>
      </c>
      <c r="AY2229" s="20" t="str">
        <f t="shared" si="499"/>
        <v>H250</v>
      </c>
      <c r="AZ2229" s="20">
        <f>IF(AY2229="","",IF(AY2229=0,"",VLOOKUP(AY2229,'CODE H VS CODE ICPE'!$A$1:$E$80,3,FALSE)))</f>
        <v>4430</v>
      </c>
    </row>
    <row r="2230" spans="1:52" ht="28.9" customHeight="1">
      <c r="A2230" s="29">
        <v>3394</v>
      </c>
      <c r="B2230" s="36" t="s">
        <v>4427</v>
      </c>
      <c r="C2230" s="25" t="s">
        <v>396</v>
      </c>
      <c r="D2230" s="24" t="s">
        <v>1003</v>
      </c>
      <c r="E2230" s="24" t="s">
        <v>4428</v>
      </c>
      <c r="F2230" s="20" t="s">
        <v>100</v>
      </c>
      <c r="G2230" s="20"/>
      <c r="H2230" s="20"/>
      <c r="I2230" s="20"/>
      <c r="J2230" s="20"/>
      <c r="K2230" s="20"/>
      <c r="L2230" s="20"/>
      <c r="M2230" s="20"/>
      <c r="N2230" s="20"/>
      <c r="O2230" s="20"/>
      <c r="P2230" s="20"/>
      <c r="Q2230" s="20"/>
      <c r="R2230" s="20"/>
      <c r="S2230" s="20"/>
      <c r="T2230" s="20" t="str">
        <f>IFERROR(VLOOKUP(F2230,'CODE H VS CODE ICPE'!$A$2:$D$80,4,FALSE),"")</f>
        <v>Autorisé</v>
      </c>
      <c r="U2230" s="20" t="str">
        <f>IFERROR(VLOOKUP(G2230,'CODE H VS CODE ICPE'!$A$2:$D$80,4,FALSE),"")</f>
        <v/>
      </c>
      <c r="V2230" s="20" t="str">
        <f>IFERROR(VLOOKUP(H2230,'CODE H VS CODE ICPE'!$A$2:$D$80,4,FALSE),"")</f>
        <v/>
      </c>
      <c r="W2230" s="20" t="str">
        <f>IFERROR(VLOOKUP(I2230,'CODE H VS CODE ICPE'!$A$2:$D$80,4,FALSE),"")</f>
        <v/>
      </c>
      <c r="X2230" s="20" t="str">
        <f>IFERROR(VLOOKUP(J2230,'CODE H VS CODE ICPE'!$A$2:$D$80,4,FALSE),"")</f>
        <v/>
      </c>
      <c r="Y2230" s="20" t="str">
        <f>IFERROR(VLOOKUP(K2230,'CODE H VS CODE ICPE'!$A$2:$D$80,4,FALSE),"")</f>
        <v/>
      </c>
      <c r="Z2230" s="20" t="str">
        <f>IFERROR(VLOOKUP(L2230,'CODE H VS CODE ICPE'!$A$2:$D$80,4,FALSE),"")</f>
        <v/>
      </c>
      <c r="AA2230" s="20" t="str">
        <f>IFERROR(VLOOKUP(M2230,'CODE H VS CODE ICPE'!$A$2:$D$80,4,FALSE),"")</f>
        <v/>
      </c>
      <c r="AB2230" s="20" t="str">
        <f>IFERROR(VLOOKUP(N2230,'CODE H VS CODE ICPE'!$A$2:$D$80,4,FALSE),"")</f>
        <v/>
      </c>
      <c r="AC2230" s="20" t="str">
        <f>IFERROR(VLOOKUP(O2230,'CODE H VS CODE ICPE'!$A$2:$D$80,4,FALSE),"")</f>
        <v/>
      </c>
      <c r="AD2230" s="20" t="str">
        <f>IFERROR(VLOOKUP(P2230,'CODE H VS CODE ICPE'!$A$2:$D$80,4,FALSE),"")</f>
        <v/>
      </c>
      <c r="AE2230" s="20" t="str">
        <f>IFERROR(VLOOKUP(Q2230,'CODE H VS CODE ICPE'!$A$2:$D$80,4,FALSE),"")</f>
        <v/>
      </c>
      <c r="AF2230" s="20" t="str">
        <f>IFERROR(VLOOKUP(R2230,'CODE H VS CODE ICPE'!$A$2:$D$80,4,FALSE),"")</f>
        <v/>
      </c>
      <c r="AG2230" s="20" t="str">
        <f>IFERROR(VLOOKUP(S2230,'CODE H VS CODE ICPE'!$A$2:$D$80,4,FALSE),"")</f>
        <v/>
      </c>
      <c r="AH2230" s="48" t="s">
        <v>4628</v>
      </c>
      <c r="AI2230" s="21">
        <f>IF(T2230="",0,IF(T2230="Interdit",0,VLOOKUP(F2230,'CODE H VS CODE ICPE'!$A$2:$E$80,5,FALSE)))</f>
        <v>99999.99</v>
      </c>
      <c r="AJ2230" s="21">
        <f>IF(U2230="",0,IF(U2230="Interdit",0,VLOOKUP(G2230,'CODE H VS CODE ICPE'!$A$2:$E$80,5,FALSE)))</f>
        <v>0</v>
      </c>
      <c r="AK2230" s="21">
        <f>IF(V2230="",0,IF(V2230="Interdit",0,VLOOKUP(H2230,'CODE H VS CODE ICPE'!$A$2:$E$80,5,FALSE)))</f>
        <v>0</v>
      </c>
      <c r="AL2230" s="21">
        <f>IF(W2230="",0,IF(W2230="Interdit",0,VLOOKUP(I2230,'CODE H VS CODE ICPE'!$A$2:$E$80,5,FALSE)))</f>
        <v>0</v>
      </c>
      <c r="AM2230" s="21">
        <f>IF(X2230="",0,IF(X2230="Interdit",0,VLOOKUP(J2230,'CODE H VS CODE ICPE'!$A$2:$E$80,5,FALSE)))</f>
        <v>0</v>
      </c>
      <c r="AN2230" s="21">
        <f>IF(Y2230="",0,IF(Y2230="Interdit",0,VLOOKUP(K2230,'CODE H VS CODE ICPE'!$A$2:$E$80,5,FALSE)))</f>
        <v>0</v>
      </c>
      <c r="AO2230" s="21">
        <f>IF(Z2230="",0,IF(Z2230="Interdit",0,VLOOKUP(L2230,'CODE H VS CODE ICPE'!$A$2:$E$80,5,FALSE)))</f>
        <v>0</v>
      </c>
      <c r="AP2230" s="21">
        <f>IF(AA2230="",0,IF(AA2230="Interdit",0,VLOOKUP(M2230,'CODE H VS CODE ICPE'!$A$2:$E$80,5,FALSE)))</f>
        <v>0</v>
      </c>
      <c r="AQ2230" s="21">
        <f>IF(AB2230="",0,IF(AB2230="Interdit",0,VLOOKUP(N2230,'CODE H VS CODE ICPE'!$A$2:$E$80,5,FALSE)))</f>
        <v>0</v>
      </c>
      <c r="AR2230" s="21">
        <f>IF(AC2230="",0,IF(AC2230="Interdit",0,VLOOKUP(O2230,'CODE H VS CODE ICPE'!$A$2:$E$80,5,FALSE)))</f>
        <v>0</v>
      </c>
      <c r="AS2230" s="21">
        <f>IF(AD2230="",0,IF(AD2230="Interdit",0,VLOOKUP(P2230,'CODE H VS CODE ICPE'!$A$2:$E$80,5,FALSE)))</f>
        <v>0</v>
      </c>
      <c r="AT2230" s="21">
        <f>IF(AE2230="",0,IF(AE2230="Interdit",0,VLOOKUP(Q2230,'CODE H VS CODE ICPE'!$A$2:$E$80,5,FALSE)))</f>
        <v>0</v>
      </c>
      <c r="AU2230" s="21">
        <f>IF(AF2230="",0,IF(AF2230="Interdit",0,VLOOKUP(R2230,'CODE H VS CODE ICPE'!$A$2:$E$80,5,FALSE)))</f>
        <v>0</v>
      </c>
      <c r="AV2230" s="21">
        <f>IF(AG2230="",0,IF(AG2230="Interdit",0,VLOOKUP(S2230,'CODE H VS CODE ICPE'!$A$2:$E$80,5,FALSE)))</f>
        <v>0</v>
      </c>
      <c r="AW2230" s="20" t="str">
        <f>ADDRESS(2,MATCH(MAX(AI2230:AV2230),AI2230:AV2230,0)+COLUMN(AI2230)-1)</f>
        <v>$AI$2</v>
      </c>
      <c r="AX2230" s="26">
        <f>IF(AH2230="Interdit","",IF(AW2230="$AI$2",AI2230,IF(AW2230="$AJ$2",AJ2230,IF(AW2230="$AK$2",AK2230,IF(AW2230="$AL$2",AL2230,IF(AW2230="$AM$2",AM2230,IF(AW2230="$AN$2",AN2230,IF(AW2230="$AO$2",AO2230,IF(AW2230="$AP$2",AP2230,IF(AW2230="$AQ$2",AQ2230,IF(AW2230="$AR$2",AR2230,IF(AW2230="$AS$2",AS2230,IF(AW2230="$AT$2",AT2230,IF(AW2230="$AU$2",AU2230,IF(AW2230="$AV$2",AV2230,"")))))))))))))))</f>
        <v>99999.99</v>
      </c>
      <c r="AY2230" s="20" t="str">
        <f>IF(AX2230="","",IF(AW2230="$AI$2",F2230,IF(AW2230="$AJ$2",G2230,IF(AW2230="$AK$2",H2230,IF(AW2230="$AL$2",I2230,IF(AW2230="$AM$2",J2230,IF(AW2230="$AN$2",K2230,IF(AW2230="$AO$2",L2230,IF(AW2230="$AP$2",M2230,IF(AW2230="$AQ$2",N2230,IF(AW2230="$AR$2",O2230,IF(AW2230="$AS$2",P2230,IF(AW2230="$AT$2",Q2230,IF(AW2230="$AU$2",R2230,IF(AW2230="$AV$2",S2230,"")))))))))))))))</f>
        <v>H317</v>
      </c>
      <c r="AZ2230" s="20">
        <f>IF(AY2230="","",IF(AY2230=0,"",VLOOKUP(AY2230,'CODE H VS CODE ICPE'!$A$1:$E$80,3,FALSE)))</f>
        <v>4511</v>
      </c>
    </row>
    <row r="2231" spans="1:52" ht="28.9" customHeight="1">
      <c r="A2231" s="29">
        <v>3413</v>
      </c>
      <c r="B2231" s="36" t="s">
        <v>4429</v>
      </c>
      <c r="C2231" s="25" t="s">
        <v>499</v>
      </c>
      <c r="D2231" s="24" t="s">
        <v>500</v>
      </c>
      <c r="E2231" s="24" t="s">
        <v>4430</v>
      </c>
      <c r="F2231" s="20" t="s">
        <v>84</v>
      </c>
      <c r="G2231" s="20"/>
      <c r="H2231" s="20"/>
      <c r="I2231" s="20"/>
      <c r="J2231" s="20"/>
      <c r="K2231" s="20"/>
      <c r="L2231" s="20"/>
      <c r="M2231" s="20"/>
      <c r="N2231" s="20"/>
      <c r="O2231" s="20"/>
      <c r="P2231" s="20"/>
      <c r="Q2231" s="20"/>
      <c r="R2231" s="20"/>
      <c r="S2231" s="20"/>
      <c r="T2231" s="20" t="str">
        <f>IFERROR(VLOOKUP(F2231,'CODE H VS CODE ICPE'!$A$2:$D$80,4,FALSE),"")</f>
        <v>Autorisé</v>
      </c>
      <c r="U2231" s="20" t="str">
        <f>IFERROR(VLOOKUP(G2231,'CODE H VS CODE ICPE'!$A$2:$D$80,4,FALSE),"")</f>
        <v/>
      </c>
      <c r="V2231" s="20" t="str">
        <f>IFERROR(VLOOKUP(H2231,'CODE H VS CODE ICPE'!$A$2:$D$80,4,FALSE),"")</f>
        <v/>
      </c>
      <c r="W2231" s="20" t="str">
        <f>IFERROR(VLOOKUP(I2231,'CODE H VS CODE ICPE'!$A$2:$D$80,4,FALSE),"")</f>
        <v/>
      </c>
      <c r="X2231" s="20" t="str">
        <f>IFERROR(VLOOKUP(J2231,'CODE H VS CODE ICPE'!$A$2:$D$80,4,FALSE),"")</f>
        <v/>
      </c>
      <c r="Y2231" s="20" t="str">
        <f>IFERROR(VLOOKUP(K2231,'CODE H VS CODE ICPE'!$A$2:$D$80,4,FALSE),"")</f>
        <v/>
      </c>
      <c r="Z2231" s="20" t="str">
        <f>IFERROR(VLOOKUP(L2231,'CODE H VS CODE ICPE'!$A$2:$D$80,4,FALSE),"")</f>
        <v/>
      </c>
      <c r="AA2231" s="20" t="str">
        <f>IFERROR(VLOOKUP(M2231,'CODE H VS CODE ICPE'!$A$2:$D$80,4,FALSE),"")</f>
        <v/>
      </c>
      <c r="AB2231" s="20" t="str">
        <f>IFERROR(VLOOKUP(N2231,'CODE H VS CODE ICPE'!$A$2:$D$80,4,FALSE),"")</f>
        <v/>
      </c>
      <c r="AC2231" s="20" t="str">
        <f>IFERROR(VLOOKUP(O2231,'CODE H VS CODE ICPE'!$A$2:$D$80,4,FALSE),"")</f>
        <v/>
      </c>
      <c r="AD2231" s="20" t="str">
        <f>IFERROR(VLOOKUP(P2231,'CODE H VS CODE ICPE'!$A$2:$D$80,4,FALSE),"")</f>
        <v/>
      </c>
      <c r="AE2231" s="20" t="str">
        <f>IFERROR(VLOOKUP(Q2231,'CODE H VS CODE ICPE'!$A$2:$D$80,4,FALSE),"")</f>
        <v/>
      </c>
      <c r="AF2231" s="20" t="str">
        <f>IFERROR(VLOOKUP(R2231,'CODE H VS CODE ICPE'!$A$2:$D$80,4,FALSE),"")</f>
        <v/>
      </c>
      <c r="AG2231" s="20" t="str">
        <f>IFERROR(VLOOKUP(S2231,'CODE H VS CODE ICPE'!$A$2:$D$80,4,FALSE),"")</f>
        <v/>
      </c>
      <c r="AH2231" s="47" t="s">
        <v>4630</v>
      </c>
      <c r="AI2231" s="21">
        <f>IF(T2231="",0,IF(T2231="Interdit",0,VLOOKUP(F2231,'CODE H VS CODE ICPE'!$A$2:$E$80,5,FALSE)))</f>
        <v>99999.99</v>
      </c>
      <c r="AJ2231" s="21">
        <f>IF(U2231="",0,IF(U2231="Interdit",0,VLOOKUP(G2231,'CODE H VS CODE ICPE'!$A$2:$E$80,5,FALSE)))</f>
        <v>0</v>
      </c>
      <c r="AK2231" s="21">
        <f>IF(V2231="",0,IF(V2231="Interdit",0,VLOOKUP(H2231,'CODE H VS CODE ICPE'!$A$2:$E$80,5,FALSE)))</f>
        <v>0</v>
      </c>
      <c r="AL2231" s="21">
        <f>IF(W2231="",0,IF(W2231="Interdit",0,VLOOKUP(I2231,'CODE H VS CODE ICPE'!$A$2:$E$80,5,FALSE)))</f>
        <v>0</v>
      </c>
      <c r="AM2231" s="21">
        <f>IF(X2231="",0,IF(X2231="Interdit",0,VLOOKUP(J2231,'CODE H VS CODE ICPE'!$A$2:$E$80,5,FALSE)))</f>
        <v>0</v>
      </c>
      <c r="AN2231" s="21">
        <f>IF(Y2231="",0,IF(Y2231="Interdit",0,VLOOKUP(K2231,'CODE H VS CODE ICPE'!$A$2:$E$80,5,FALSE)))</f>
        <v>0</v>
      </c>
      <c r="AO2231" s="21">
        <f>IF(Z2231="",0,IF(Z2231="Interdit",0,VLOOKUP(L2231,'CODE H VS CODE ICPE'!$A$2:$E$80,5,FALSE)))</f>
        <v>0</v>
      </c>
      <c r="AP2231" s="21">
        <f>IF(AA2231="",0,IF(AA2231="Interdit",0,VLOOKUP(M2231,'CODE H VS CODE ICPE'!$A$2:$E$80,5,FALSE)))</f>
        <v>0</v>
      </c>
      <c r="AQ2231" s="21">
        <f>IF(AB2231="",0,IF(AB2231="Interdit",0,VLOOKUP(N2231,'CODE H VS CODE ICPE'!$A$2:$E$80,5,FALSE)))</f>
        <v>0</v>
      </c>
      <c r="AR2231" s="21">
        <f>IF(AC2231="",0,IF(AC2231="Interdit",0,VLOOKUP(O2231,'CODE H VS CODE ICPE'!$A$2:$E$80,5,FALSE)))</f>
        <v>0</v>
      </c>
      <c r="AS2231" s="21">
        <f>IF(AD2231="",0,IF(AD2231="Interdit",0,VLOOKUP(P2231,'CODE H VS CODE ICPE'!$A$2:$E$80,5,FALSE)))</f>
        <v>0</v>
      </c>
      <c r="AT2231" s="21">
        <f>IF(AE2231="",0,IF(AE2231="Interdit",0,VLOOKUP(Q2231,'CODE H VS CODE ICPE'!$A$2:$E$80,5,FALSE)))</f>
        <v>0</v>
      </c>
      <c r="AU2231" s="21">
        <f>IF(AF2231="",0,IF(AF2231="Interdit",0,VLOOKUP(R2231,'CODE H VS CODE ICPE'!$A$2:$E$80,5,FALSE)))</f>
        <v>0</v>
      </c>
      <c r="AV2231" s="21">
        <f>IF(AG2231="",0,IF(AG2231="Interdit",0,VLOOKUP(S2231,'CODE H VS CODE ICPE'!$A$2:$E$80,5,FALSE)))</f>
        <v>0</v>
      </c>
      <c r="AW2231" s="20" t="str">
        <f>ADDRESS(2,MATCH(MAX(AI2231:AV2231),AI2231:AV2231,0)+COLUMN(AI2231)-1)</f>
        <v>$AI$2</v>
      </c>
      <c r="AX2231" s="26">
        <f>IF(AH2231="Interdit","",IF(AW2231="$AI$2",AI2231,IF(AW2231="$AJ$2",AJ2231,IF(AW2231="$AK$2",AK2231,IF(AW2231="$AL$2",AL2231,IF(AW2231="$AM$2",AM2231,IF(AW2231="$AN$2",AN2231,IF(AW2231="$AO$2",AO2231,IF(AW2231="$AP$2",AP2231,IF(AW2231="$AQ$2",AQ2231,IF(AW2231="$AR$2",AR2231,IF(AW2231="$AS$2",AS2231,IF(AW2231="$AT$2",AT2231,IF(AW2231="$AU$2",AU2231,IF(AW2231="$AV$2",AV2231,"")))))))))))))))</f>
        <v>99999.99</v>
      </c>
      <c r="AY2231" s="20" t="str">
        <f>IF(AX2231="","",IF(AW2231="$AI$2",F2231,IF(AW2231="$AJ$2",G2231,IF(AW2231="$AK$2",H2231,IF(AW2231="$AL$2",I2231,IF(AW2231="$AM$2",J2231,IF(AW2231="$AN$2",K2231,IF(AW2231="$AO$2",L2231,IF(AW2231="$AP$2",M2231,IF(AW2231="$AQ$2",N2231,IF(AW2231="$AR$2",O2231,IF(AW2231="$AS$2",P2231,IF(AW2231="$AT$2",Q2231,IF(AW2231="$AU$2",R2231,IF(AW2231="$AV$2",S2231,"")))))))))))))))</f>
        <v>H301</v>
      </c>
      <c r="AZ2231" s="20">
        <f>IF(AY2231="","",IF(AY2231=0,"",VLOOKUP(AY2231,'CODE H VS CODE ICPE'!$A$1:$E$80,3,FALSE)))</f>
        <v>4511</v>
      </c>
    </row>
    <row r="2232" spans="1:52" ht="28.9" customHeight="1">
      <c r="A2232" s="23">
        <v>3236</v>
      </c>
      <c r="B2232" s="24" t="s">
        <v>4431</v>
      </c>
      <c r="C2232" s="25" t="s">
        <v>347</v>
      </c>
      <c r="D2232" s="24" t="s">
        <v>4419</v>
      </c>
      <c r="E2232" s="24" t="s">
        <v>4432</v>
      </c>
      <c r="F2232" s="20" t="s">
        <v>60</v>
      </c>
      <c r="G2232" s="20" t="s">
        <v>68</v>
      </c>
      <c r="H2232" s="20"/>
      <c r="I2232" s="20"/>
      <c r="J2232" s="20"/>
      <c r="K2232" s="20"/>
      <c r="L2232" s="20"/>
      <c r="M2232" s="20"/>
      <c r="N2232" s="20"/>
      <c r="O2232" s="20"/>
      <c r="P2232" s="20"/>
      <c r="Q2232" s="20"/>
      <c r="R2232" s="20"/>
      <c r="S2232" s="20"/>
      <c r="T2232" s="20" t="str">
        <f>IFERROR(VLOOKUP(F2232,'CODE H VS CODE ICPE'!$A$2:$D$80,4,FALSE),"")</f>
        <v>Interdit</v>
      </c>
      <c r="U2232" s="20" t="str">
        <f>IFERROR(VLOOKUP(G2232,'CODE H VS CODE ICPE'!$A$2:$D$80,4,FALSE),"")</f>
        <v>Interdit</v>
      </c>
      <c r="V2232" s="20" t="str">
        <f>IFERROR(VLOOKUP(H2232,'CODE H VS CODE ICPE'!$A$2:$D$80,4,FALSE),"")</f>
        <v/>
      </c>
      <c r="W2232" s="20" t="str">
        <f>IFERROR(VLOOKUP(I2232,'CODE H VS CODE ICPE'!$A$2:$D$80,4,FALSE),"")</f>
        <v/>
      </c>
      <c r="X2232" s="20" t="str">
        <f>IFERROR(VLOOKUP(J2232,'CODE H VS CODE ICPE'!$A$2:$D$80,4,FALSE),"")</f>
        <v/>
      </c>
      <c r="Y2232" s="20" t="str">
        <f>IFERROR(VLOOKUP(K2232,'CODE H VS CODE ICPE'!$A$2:$D$80,4,FALSE),"")</f>
        <v/>
      </c>
      <c r="Z2232" s="20" t="str">
        <f>IFERROR(VLOOKUP(L2232,'CODE H VS CODE ICPE'!$A$2:$D$80,4,FALSE),"")</f>
        <v/>
      </c>
      <c r="AA2232" s="20" t="str">
        <f>IFERROR(VLOOKUP(M2232,'CODE H VS CODE ICPE'!$A$2:$D$80,4,FALSE),"")</f>
        <v/>
      </c>
      <c r="AB2232" s="20" t="str">
        <f>IFERROR(VLOOKUP(N2232,'CODE H VS CODE ICPE'!$A$2:$D$80,4,FALSE),"")</f>
        <v/>
      </c>
      <c r="AC2232" s="20" t="str">
        <f>IFERROR(VLOOKUP(O2232,'CODE H VS CODE ICPE'!$A$2:$D$80,4,FALSE),"")</f>
        <v/>
      </c>
      <c r="AD2232" s="20" t="str">
        <f>IFERROR(VLOOKUP(P2232,'CODE H VS CODE ICPE'!$A$2:$D$80,4,FALSE),"")</f>
        <v/>
      </c>
      <c r="AE2232" s="20" t="str">
        <f>IFERROR(VLOOKUP(Q2232,'CODE H VS CODE ICPE'!$A$2:$D$80,4,FALSE),"")</f>
        <v/>
      </c>
      <c r="AF2232" s="20" t="str">
        <f>IFERROR(VLOOKUP(R2232,'CODE H VS CODE ICPE'!$A$2:$D$80,4,FALSE),"")</f>
        <v/>
      </c>
      <c r="AG2232" s="20" t="str">
        <f>IFERROR(VLOOKUP(S2232,'CODE H VS CODE ICPE'!$A$2:$D$80,4,FALSE),"")</f>
        <v/>
      </c>
      <c r="AH2232" s="48" t="s">
        <v>4628</v>
      </c>
      <c r="AI2232" s="21">
        <f>IF(T2232="",0,IF(T2232="Interdit",0,VLOOKUP(F2232,'CODE H VS CODE ICPE'!$A$2:$E$80,5,FALSE)))</f>
        <v>0</v>
      </c>
      <c r="AJ2232" s="21">
        <f>IF(U2232="",0,IF(U2232="Interdit",0,VLOOKUP(G2232,'CODE H VS CODE ICPE'!$A$2:$E$80,5,FALSE)))</f>
        <v>0</v>
      </c>
      <c r="AK2232" s="21">
        <f>IF(V2232="",0,IF(V2232="Interdit",0,VLOOKUP(H2232,'CODE H VS CODE ICPE'!$A$2:$E$80,5,FALSE)))</f>
        <v>0</v>
      </c>
      <c r="AL2232" s="21">
        <f>IF(W2232="",0,IF(W2232="Interdit",0,VLOOKUP(I2232,'CODE H VS CODE ICPE'!$A$2:$E$80,5,FALSE)))</f>
        <v>0</v>
      </c>
      <c r="AM2232" s="21">
        <f>IF(X2232="",0,IF(X2232="Interdit",0,VLOOKUP(J2232,'CODE H VS CODE ICPE'!$A$2:$E$80,5,FALSE)))</f>
        <v>0</v>
      </c>
      <c r="AN2232" s="21">
        <f>IF(Y2232="",0,IF(Y2232="Interdit",0,VLOOKUP(K2232,'CODE H VS CODE ICPE'!$A$2:$E$80,5,FALSE)))</f>
        <v>0</v>
      </c>
      <c r="AO2232" s="21">
        <f>IF(Z2232="",0,IF(Z2232="Interdit",0,VLOOKUP(L2232,'CODE H VS CODE ICPE'!$A$2:$E$80,5,FALSE)))</f>
        <v>0</v>
      </c>
      <c r="AP2232" s="21">
        <f>IF(AA2232="",0,IF(AA2232="Interdit",0,VLOOKUP(M2232,'CODE H VS CODE ICPE'!$A$2:$E$80,5,FALSE)))</f>
        <v>0</v>
      </c>
      <c r="AQ2232" s="21">
        <f>IF(AB2232="",0,IF(AB2232="Interdit",0,VLOOKUP(N2232,'CODE H VS CODE ICPE'!$A$2:$E$80,5,FALSE)))</f>
        <v>0</v>
      </c>
      <c r="AR2232" s="21">
        <f>IF(AC2232="",0,IF(AC2232="Interdit",0,VLOOKUP(O2232,'CODE H VS CODE ICPE'!$A$2:$E$80,5,FALSE)))</f>
        <v>0</v>
      </c>
      <c r="AS2232" s="21">
        <f>IF(AD2232="",0,IF(AD2232="Interdit",0,VLOOKUP(P2232,'CODE H VS CODE ICPE'!$A$2:$E$80,5,FALSE)))</f>
        <v>0</v>
      </c>
      <c r="AT2232" s="21">
        <f>IF(AE2232="",0,IF(AE2232="Interdit",0,VLOOKUP(Q2232,'CODE H VS CODE ICPE'!$A$2:$E$80,5,FALSE)))</f>
        <v>0</v>
      </c>
      <c r="AU2232" s="21">
        <f>IF(AF2232="",0,IF(AF2232="Interdit",0,VLOOKUP(R2232,'CODE H VS CODE ICPE'!$A$2:$E$80,5,FALSE)))</f>
        <v>0</v>
      </c>
      <c r="AV2232" s="21">
        <f>IF(AG2232="",0,IF(AG2232="Interdit",0,VLOOKUP(S2232,'CODE H VS CODE ICPE'!$A$2:$E$80,5,FALSE)))</f>
        <v>0</v>
      </c>
      <c r="AW2232" s="20" t="str">
        <f t="shared" ref="AW2232:AW2238" si="500">ADDRESS(2,MATCH(MAX(AI2232:AV2232),AI2232:AV2232,0)+COLUMN(AI2232)-1)</f>
        <v>$AI$2</v>
      </c>
      <c r="AX2232" s="26">
        <f t="shared" ref="AX2232:AX2238" si="501">IF(AH2232="Interdit","",IF(AW2232="$AI$2",AI2232,IF(AW2232="$AJ$2",AJ2232,IF(AW2232="$AK$2",AK2232,IF(AW2232="$AL$2",AL2232,IF(AW2232="$AM$2",AM2232,IF(AW2232="$AN$2",AN2232,IF(AW2232="$AO$2",AO2232,IF(AW2232="$AP$2",AP2232,IF(AW2232="$AQ$2",AQ2232,IF(AW2232="$AR$2",AR2232,IF(AW2232="$AS$2",AS2232,IF(AW2232="$AT$2",AT2232,IF(AW2232="$AU$2",AU2232,IF(AW2232="$AV$2",AV2232,"")))))))))))))))</f>
        <v>0</v>
      </c>
      <c r="AY2232" s="20" t="str">
        <f t="shared" ref="AY2232:AY2238" si="502">IF(AX2232="","",IF(AW2232="$AI$2",F2232,IF(AW2232="$AJ$2",G2232,IF(AW2232="$AK$2",H2232,IF(AW2232="$AL$2",I2232,IF(AW2232="$AM$2",J2232,IF(AW2232="$AN$2",K2232,IF(AW2232="$AO$2",L2232,IF(AW2232="$AP$2",M2232,IF(AW2232="$AQ$2",N2232,IF(AW2232="$AR$2",O2232,IF(AW2232="$AS$2",P2232,IF(AW2232="$AT$2",Q2232,IF(AW2232="$AU$2",R2232,IF(AW2232="$AV$2",S2232,"")))))))))))))))</f>
        <v>H250</v>
      </c>
      <c r="AZ2232" s="20">
        <f>IF(AY2232="","",IF(AY2232=0,"",VLOOKUP(AY2232,'CODE H VS CODE ICPE'!$A$1:$E$80,3,FALSE)))</f>
        <v>4430</v>
      </c>
    </row>
    <row r="2233" spans="1:52" ht="28.9" customHeight="1">
      <c r="A2233" s="23">
        <v>3237</v>
      </c>
      <c r="B2233" s="24" t="s">
        <v>4433</v>
      </c>
      <c r="C2233" s="25" t="s">
        <v>347</v>
      </c>
      <c r="D2233" s="24" t="s">
        <v>4419</v>
      </c>
      <c r="E2233" s="24" t="s">
        <v>4434</v>
      </c>
      <c r="F2233" s="20" t="s">
        <v>60</v>
      </c>
      <c r="G2233" s="20" t="s">
        <v>68</v>
      </c>
      <c r="H2233" s="20"/>
      <c r="I2233" s="20"/>
      <c r="J2233" s="20"/>
      <c r="K2233" s="20"/>
      <c r="L2233" s="20"/>
      <c r="M2233" s="20"/>
      <c r="N2233" s="20"/>
      <c r="O2233" s="20"/>
      <c r="P2233" s="20"/>
      <c r="Q2233" s="20"/>
      <c r="R2233" s="20"/>
      <c r="S2233" s="20"/>
      <c r="T2233" s="20" t="str">
        <f>IFERROR(VLOOKUP(F2233,'CODE H VS CODE ICPE'!$A$2:$D$80,4,FALSE),"")</f>
        <v>Interdit</v>
      </c>
      <c r="U2233" s="20" t="str">
        <f>IFERROR(VLOOKUP(G2233,'CODE H VS CODE ICPE'!$A$2:$D$80,4,FALSE),"")</f>
        <v>Interdit</v>
      </c>
      <c r="V2233" s="20" t="str">
        <f>IFERROR(VLOOKUP(H2233,'CODE H VS CODE ICPE'!$A$2:$D$80,4,FALSE),"")</f>
        <v/>
      </c>
      <c r="W2233" s="20" t="str">
        <f>IFERROR(VLOOKUP(I2233,'CODE H VS CODE ICPE'!$A$2:$D$80,4,FALSE),"")</f>
        <v/>
      </c>
      <c r="X2233" s="20" t="str">
        <f>IFERROR(VLOOKUP(J2233,'CODE H VS CODE ICPE'!$A$2:$D$80,4,FALSE),"")</f>
        <v/>
      </c>
      <c r="Y2233" s="20" t="str">
        <f>IFERROR(VLOOKUP(K2233,'CODE H VS CODE ICPE'!$A$2:$D$80,4,FALSE),"")</f>
        <v/>
      </c>
      <c r="Z2233" s="20" t="str">
        <f>IFERROR(VLOOKUP(L2233,'CODE H VS CODE ICPE'!$A$2:$D$80,4,FALSE),"")</f>
        <v/>
      </c>
      <c r="AA2233" s="20" t="str">
        <f>IFERROR(VLOOKUP(M2233,'CODE H VS CODE ICPE'!$A$2:$D$80,4,FALSE),"")</f>
        <v/>
      </c>
      <c r="AB2233" s="20" t="str">
        <f>IFERROR(VLOOKUP(N2233,'CODE H VS CODE ICPE'!$A$2:$D$80,4,FALSE),"")</f>
        <v/>
      </c>
      <c r="AC2233" s="20" t="str">
        <f>IFERROR(VLOOKUP(O2233,'CODE H VS CODE ICPE'!$A$2:$D$80,4,FALSE),"")</f>
        <v/>
      </c>
      <c r="AD2233" s="20" t="str">
        <f>IFERROR(VLOOKUP(P2233,'CODE H VS CODE ICPE'!$A$2:$D$80,4,FALSE),"")</f>
        <v/>
      </c>
      <c r="AE2233" s="20" t="str">
        <f>IFERROR(VLOOKUP(Q2233,'CODE H VS CODE ICPE'!$A$2:$D$80,4,FALSE),"")</f>
        <v/>
      </c>
      <c r="AF2233" s="20" t="str">
        <f>IFERROR(VLOOKUP(R2233,'CODE H VS CODE ICPE'!$A$2:$D$80,4,FALSE),"")</f>
        <v/>
      </c>
      <c r="AG2233" s="20" t="str">
        <f>IFERROR(VLOOKUP(S2233,'CODE H VS CODE ICPE'!$A$2:$D$80,4,FALSE),"")</f>
        <v/>
      </c>
      <c r="AH2233" s="48" t="s">
        <v>4628</v>
      </c>
      <c r="AI2233" s="21">
        <f>IF(T2233="",0,IF(T2233="Interdit",0,VLOOKUP(F2233,'CODE H VS CODE ICPE'!$A$2:$E$80,5,FALSE)))</f>
        <v>0</v>
      </c>
      <c r="AJ2233" s="21">
        <f>IF(U2233="",0,IF(U2233="Interdit",0,VLOOKUP(G2233,'CODE H VS CODE ICPE'!$A$2:$E$80,5,FALSE)))</f>
        <v>0</v>
      </c>
      <c r="AK2233" s="21">
        <f>IF(V2233="",0,IF(V2233="Interdit",0,VLOOKUP(H2233,'CODE H VS CODE ICPE'!$A$2:$E$80,5,FALSE)))</f>
        <v>0</v>
      </c>
      <c r="AL2233" s="21">
        <f>IF(W2233="",0,IF(W2233="Interdit",0,VLOOKUP(I2233,'CODE H VS CODE ICPE'!$A$2:$E$80,5,FALSE)))</f>
        <v>0</v>
      </c>
      <c r="AM2233" s="21">
        <f>IF(X2233="",0,IF(X2233="Interdit",0,VLOOKUP(J2233,'CODE H VS CODE ICPE'!$A$2:$E$80,5,FALSE)))</f>
        <v>0</v>
      </c>
      <c r="AN2233" s="21">
        <f>IF(Y2233="",0,IF(Y2233="Interdit",0,VLOOKUP(K2233,'CODE H VS CODE ICPE'!$A$2:$E$80,5,FALSE)))</f>
        <v>0</v>
      </c>
      <c r="AO2233" s="21">
        <f>IF(Z2233="",0,IF(Z2233="Interdit",0,VLOOKUP(L2233,'CODE H VS CODE ICPE'!$A$2:$E$80,5,FALSE)))</f>
        <v>0</v>
      </c>
      <c r="AP2233" s="21">
        <f>IF(AA2233="",0,IF(AA2233="Interdit",0,VLOOKUP(M2233,'CODE H VS CODE ICPE'!$A$2:$E$80,5,FALSE)))</f>
        <v>0</v>
      </c>
      <c r="AQ2233" s="21">
        <f>IF(AB2233="",0,IF(AB2233="Interdit",0,VLOOKUP(N2233,'CODE H VS CODE ICPE'!$A$2:$E$80,5,FALSE)))</f>
        <v>0</v>
      </c>
      <c r="AR2233" s="21">
        <f>IF(AC2233="",0,IF(AC2233="Interdit",0,VLOOKUP(O2233,'CODE H VS CODE ICPE'!$A$2:$E$80,5,FALSE)))</f>
        <v>0</v>
      </c>
      <c r="AS2233" s="21">
        <f>IF(AD2233="",0,IF(AD2233="Interdit",0,VLOOKUP(P2233,'CODE H VS CODE ICPE'!$A$2:$E$80,5,FALSE)))</f>
        <v>0</v>
      </c>
      <c r="AT2233" s="21">
        <f>IF(AE2233="",0,IF(AE2233="Interdit",0,VLOOKUP(Q2233,'CODE H VS CODE ICPE'!$A$2:$E$80,5,FALSE)))</f>
        <v>0</v>
      </c>
      <c r="AU2233" s="21">
        <f>IF(AF2233="",0,IF(AF2233="Interdit",0,VLOOKUP(R2233,'CODE H VS CODE ICPE'!$A$2:$E$80,5,FALSE)))</f>
        <v>0</v>
      </c>
      <c r="AV2233" s="21">
        <f>IF(AG2233="",0,IF(AG2233="Interdit",0,VLOOKUP(S2233,'CODE H VS CODE ICPE'!$A$2:$E$80,5,FALSE)))</f>
        <v>0</v>
      </c>
      <c r="AW2233" s="20" t="str">
        <f t="shared" si="500"/>
        <v>$AI$2</v>
      </c>
      <c r="AX2233" s="26">
        <f t="shared" si="501"/>
        <v>0</v>
      </c>
      <c r="AY2233" s="20" t="str">
        <f t="shared" si="502"/>
        <v>H250</v>
      </c>
      <c r="AZ2233" s="20">
        <f>IF(AY2233="","",IF(AY2233=0,"",VLOOKUP(AY2233,'CODE H VS CODE ICPE'!$A$1:$E$80,3,FALSE)))</f>
        <v>4430</v>
      </c>
    </row>
    <row r="2234" spans="1:52" ht="28.9" customHeight="1">
      <c r="A2234" s="23">
        <v>3238</v>
      </c>
      <c r="B2234" s="24" t="s">
        <v>4435</v>
      </c>
      <c r="C2234" s="25" t="s">
        <v>347</v>
      </c>
      <c r="D2234" s="24" t="s">
        <v>4419</v>
      </c>
      <c r="E2234" s="24" t="s">
        <v>4436</v>
      </c>
      <c r="F2234" s="20" t="s">
        <v>60</v>
      </c>
      <c r="G2234" s="20" t="s">
        <v>68</v>
      </c>
      <c r="H2234" s="20"/>
      <c r="I2234" s="20"/>
      <c r="J2234" s="20"/>
      <c r="K2234" s="20"/>
      <c r="L2234" s="20"/>
      <c r="M2234" s="20"/>
      <c r="N2234" s="20"/>
      <c r="O2234" s="20"/>
      <c r="P2234" s="20"/>
      <c r="Q2234" s="20"/>
      <c r="R2234" s="20"/>
      <c r="S2234" s="20"/>
      <c r="T2234" s="20" t="str">
        <f>IFERROR(VLOOKUP(F2234,'CODE H VS CODE ICPE'!$A$2:$D$80,4,FALSE),"")</f>
        <v>Interdit</v>
      </c>
      <c r="U2234" s="20" t="str">
        <f>IFERROR(VLOOKUP(G2234,'CODE H VS CODE ICPE'!$A$2:$D$80,4,FALSE),"")</f>
        <v>Interdit</v>
      </c>
      <c r="V2234" s="20" t="str">
        <f>IFERROR(VLOOKUP(H2234,'CODE H VS CODE ICPE'!$A$2:$D$80,4,FALSE),"")</f>
        <v/>
      </c>
      <c r="W2234" s="20" t="str">
        <f>IFERROR(VLOOKUP(I2234,'CODE H VS CODE ICPE'!$A$2:$D$80,4,FALSE),"")</f>
        <v/>
      </c>
      <c r="X2234" s="20" t="str">
        <f>IFERROR(VLOOKUP(J2234,'CODE H VS CODE ICPE'!$A$2:$D$80,4,FALSE),"")</f>
        <v/>
      </c>
      <c r="Y2234" s="20" t="str">
        <f>IFERROR(VLOOKUP(K2234,'CODE H VS CODE ICPE'!$A$2:$D$80,4,FALSE),"")</f>
        <v/>
      </c>
      <c r="Z2234" s="20" t="str">
        <f>IFERROR(VLOOKUP(L2234,'CODE H VS CODE ICPE'!$A$2:$D$80,4,FALSE),"")</f>
        <v/>
      </c>
      <c r="AA2234" s="20" t="str">
        <f>IFERROR(VLOOKUP(M2234,'CODE H VS CODE ICPE'!$A$2:$D$80,4,FALSE),"")</f>
        <v/>
      </c>
      <c r="AB2234" s="20" t="str">
        <f>IFERROR(VLOOKUP(N2234,'CODE H VS CODE ICPE'!$A$2:$D$80,4,FALSE),"")</f>
        <v/>
      </c>
      <c r="AC2234" s="20" t="str">
        <f>IFERROR(VLOOKUP(O2234,'CODE H VS CODE ICPE'!$A$2:$D$80,4,FALSE),"")</f>
        <v/>
      </c>
      <c r="AD2234" s="20" t="str">
        <f>IFERROR(VLOOKUP(P2234,'CODE H VS CODE ICPE'!$A$2:$D$80,4,FALSE),"")</f>
        <v/>
      </c>
      <c r="AE2234" s="20" t="str">
        <f>IFERROR(VLOOKUP(Q2234,'CODE H VS CODE ICPE'!$A$2:$D$80,4,FALSE),"")</f>
        <v/>
      </c>
      <c r="AF2234" s="20" t="str">
        <f>IFERROR(VLOOKUP(R2234,'CODE H VS CODE ICPE'!$A$2:$D$80,4,FALSE),"")</f>
        <v/>
      </c>
      <c r="AG2234" s="20" t="str">
        <f>IFERROR(VLOOKUP(S2234,'CODE H VS CODE ICPE'!$A$2:$D$80,4,FALSE),"")</f>
        <v/>
      </c>
      <c r="AH2234" s="48" t="s">
        <v>4628</v>
      </c>
      <c r="AI2234" s="21">
        <f>IF(T2234="",0,IF(T2234="Interdit",0,VLOOKUP(F2234,'CODE H VS CODE ICPE'!$A$2:$E$80,5,FALSE)))</f>
        <v>0</v>
      </c>
      <c r="AJ2234" s="21">
        <f>IF(U2234="",0,IF(U2234="Interdit",0,VLOOKUP(G2234,'CODE H VS CODE ICPE'!$A$2:$E$80,5,FALSE)))</f>
        <v>0</v>
      </c>
      <c r="AK2234" s="21">
        <f>IF(V2234="",0,IF(V2234="Interdit",0,VLOOKUP(H2234,'CODE H VS CODE ICPE'!$A$2:$E$80,5,FALSE)))</f>
        <v>0</v>
      </c>
      <c r="AL2234" s="21">
        <f>IF(W2234="",0,IF(W2234="Interdit",0,VLOOKUP(I2234,'CODE H VS CODE ICPE'!$A$2:$E$80,5,FALSE)))</f>
        <v>0</v>
      </c>
      <c r="AM2234" s="21">
        <f>IF(X2234="",0,IF(X2234="Interdit",0,VLOOKUP(J2234,'CODE H VS CODE ICPE'!$A$2:$E$80,5,FALSE)))</f>
        <v>0</v>
      </c>
      <c r="AN2234" s="21">
        <f>IF(Y2234="",0,IF(Y2234="Interdit",0,VLOOKUP(K2234,'CODE H VS CODE ICPE'!$A$2:$E$80,5,FALSE)))</f>
        <v>0</v>
      </c>
      <c r="AO2234" s="21">
        <f>IF(Z2234="",0,IF(Z2234="Interdit",0,VLOOKUP(L2234,'CODE H VS CODE ICPE'!$A$2:$E$80,5,FALSE)))</f>
        <v>0</v>
      </c>
      <c r="AP2234" s="21">
        <f>IF(AA2234="",0,IF(AA2234="Interdit",0,VLOOKUP(M2234,'CODE H VS CODE ICPE'!$A$2:$E$80,5,FALSE)))</f>
        <v>0</v>
      </c>
      <c r="AQ2234" s="21">
        <f>IF(AB2234="",0,IF(AB2234="Interdit",0,VLOOKUP(N2234,'CODE H VS CODE ICPE'!$A$2:$E$80,5,FALSE)))</f>
        <v>0</v>
      </c>
      <c r="AR2234" s="21">
        <f>IF(AC2234="",0,IF(AC2234="Interdit",0,VLOOKUP(O2234,'CODE H VS CODE ICPE'!$A$2:$E$80,5,FALSE)))</f>
        <v>0</v>
      </c>
      <c r="AS2234" s="21">
        <f>IF(AD2234="",0,IF(AD2234="Interdit",0,VLOOKUP(P2234,'CODE H VS CODE ICPE'!$A$2:$E$80,5,FALSE)))</f>
        <v>0</v>
      </c>
      <c r="AT2234" s="21">
        <f>IF(AE2234="",0,IF(AE2234="Interdit",0,VLOOKUP(Q2234,'CODE H VS CODE ICPE'!$A$2:$E$80,5,FALSE)))</f>
        <v>0</v>
      </c>
      <c r="AU2234" s="21">
        <f>IF(AF2234="",0,IF(AF2234="Interdit",0,VLOOKUP(R2234,'CODE H VS CODE ICPE'!$A$2:$E$80,5,FALSE)))</f>
        <v>0</v>
      </c>
      <c r="AV2234" s="21">
        <f>IF(AG2234="",0,IF(AG2234="Interdit",0,VLOOKUP(S2234,'CODE H VS CODE ICPE'!$A$2:$E$80,5,FALSE)))</f>
        <v>0</v>
      </c>
      <c r="AW2234" s="20" t="str">
        <f t="shared" si="500"/>
        <v>$AI$2</v>
      </c>
      <c r="AX2234" s="26">
        <f t="shared" si="501"/>
        <v>0</v>
      </c>
      <c r="AY2234" s="20" t="str">
        <f t="shared" si="502"/>
        <v>H250</v>
      </c>
      <c r="AZ2234" s="20">
        <f>IF(AY2234="","",IF(AY2234=0,"",VLOOKUP(AY2234,'CODE H VS CODE ICPE'!$A$1:$E$80,3,FALSE)))</f>
        <v>4430</v>
      </c>
    </row>
    <row r="2235" spans="1:52" ht="28.9" customHeight="1">
      <c r="A2235" s="23">
        <v>3239</v>
      </c>
      <c r="B2235" s="24" t="s">
        <v>4437</v>
      </c>
      <c r="C2235" s="25" t="s">
        <v>347</v>
      </c>
      <c r="D2235" s="24" t="s">
        <v>4419</v>
      </c>
      <c r="E2235" s="24" t="s">
        <v>4438</v>
      </c>
      <c r="F2235" s="20" t="s">
        <v>60</v>
      </c>
      <c r="G2235" s="20" t="s">
        <v>68</v>
      </c>
      <c r="H2235" s="20"/>
      <c r="I2235" s="20"/>
      <c r="J2235" s="20"/>
      <c r="K2235" s="20"/>
      <c r="L2235" s="20"/>
      <c r="M2235" s="20"/>
      <c r="N2235" s="20"/>
      <c r="O2235" s="20"/>
      <c r="P2235" s="20"/>
      <c r="Q2235" s="20"/>
      <c r="R2235" s="20"/>
      <c r="S2235" s="20"/>
      <c r="T2235" s="20" t="str">
        <f>IFERROR(VLOOKUP(F2235,'CODE H VS CODE ICPE'!$A$2:$D$80,4,FALSE),"")</f>
        <v>Interdit</v>
      </c>
      <c r="U2235" s="20" t="str">
        <f>IFERROR(VLOOKUP(G2235,'CODE H VS CODE ICPE'!$A$2:$D$80,4,FALSE),"")</f>
        <v>Interdit</v>
      </c>
      <c r="V2235" s="20" t="str">
        <f>IFERROR(VLOOKUP(H2235,'CODE H VS CODE ICPE'!$A$2:$D$80,4,FALSE),"")</f>
        <v/>
      </c>
      <c r="W2235" s="20" t="str">
        <f>IFERROR(VLOOKUP(I2235,'CODE H VS CODE ICPE'!$A$2:$D$80,4,FALSE),"")</f>
        <v/>
      </c>
      <c r="X2235" s="20" t="str">
        <f>IFERROR(VLOOKUP(J2235,'CODE H VS CODE ICPE'!$A$2:$D$80,4,FALSE),"")</f>
        <v/>
      </c>
      <c r="Y2235" s="20" t="str">
        <f>IFERROR(VLOOKUP(K2235,'CODE H VS CODE ICPE'!$A$2:$D$80,4,FALSE),"")</f>
        <v/>
      </c>
      <c r="Z2235" s="20" t="str">
        <f>IFERROR(VLOOKUP(L2235,'CODE H VS CODE ICPE'!$A$2:$D$80,4,FALSE),"")</f>
        <v/>
      </c>
      <c r="AA2235" s="20" t="str">
        <f>IFERROR(VLOOKUP(M2235,'CODE H VS CODE ICPE'!$A$2:$D$80,4,FALSE),"")</f>
        <v/>
      </c>
      <c r="AB2235" s="20" t="str">
        <f>IFERROR(VLOOKUP(N2235,'CODE H VS CODE ICPE'!$A$2:$D$80,4,FALSE),"")</f>
        <v/>
      </c>
      <c r="AC2235" s="20" t="str">
        <f>IFERROR(VLOOKUP(O2235,'CODE H VS CODE ICPE'!$A$2:$D$80,4,FALSE),"")</f>
        <v/>
      </c>
      <c r="AD2235" s="20" t="str">
        <f>IFERROR(VLOOKUP(P2235,'CODE H VS CODE ICPE'!$A$2:$D$80,4,FALSE),"")</f>
        <v/>
      </c>
      <c r="AE2235" s="20" t="str">
        <f>IFERROR(VLOOKUP(Q2235,'CODE H VS CODE ICPE'!$A$2:$D$80,4,FALSE),"")</f>
        <v/>
      </c>
      <c r="AF2235" s="20" t="str">
        <f>IFERROR(VLOOKUP(R2235,'CODE H VS CODE ICPE'!$A$2:$D$80,4,FALSE),"")</f>
        <v/>
      </c>
      <c r="AG2235" s="20" t="str">
        <f>IFERROR(VLOOKUP(S2235,'CODE H VS CODE ICPE'!$A$2:$D$80,4,FALSE),"")</f>
        <v/>
      </c>
      <c r="AH2235" s="48" t="s">
        <v>4628</v>
      </c>
      <c r="AI2235" s="21">
        <f>IF(T2235="",0,IF(T2235="Interdit",0,VLOOKUP(F2235,'CODE H VS CODE ICPE'!$A$2:$E$80,5,FALSE)))</f>
        <v>0</v>
      </c>
      <c r="AJ2235" s="21">
        <f>IF(U2235="",0,IF(U2235="Interdit",0,VLOOKUP(G2235,'CODE H VS CODE ICPE'!$A$2:$E$80,5,FALSE)))</f>
        <v>0</v>
      </c>
      <c r="AK2235" s="21">
        <f>IF(V2235="",0,IF(V2235="Interdit",0,VLOOKUP(H2235,'CODE H VS CODE ICPE'!$A$2:$E$80,5,FALSE)))</f>
        <v>0</v>
      </c>
      <c r="AL2235" s="21">
        <f>IF(W2235="",0,IF(W2235="Interdit",0,VLOOKUP(I2235,'CODE H VS CODE ICPE'!$A$2:$E$80,5,FALSE)))</f>
        <v>0</v>
      </c>
      <c r="AM2235" s="21">
        <f>IF(X2235="",0,IF(X2235="Interdit",0,VLOOKUP(J2235,'CODE H VS CODE ICPE'!$A$2:$E$80,5,FALSE)))</f>
        <v>0</v>
      </c>
      <c r="AN2235" s="21">
        <f>IF(Y2235="",0,IF(Y2235="Interdit",0,VLOOKUP(K2235,'CODE H VS CODE ICPE'!$A$2:$E$80,5,FALSE)))</f>
        <v>0</v>
      </c>
      <c r="AO2235" s="21">
        <f>IF(Z2235="",0,IF(Z2235="Interdit",0,VLOOKUP(L2235,'CODE H VS CODE ICPE'!$A$2:$E$80,5,FALSE)))</f>
        <v>0</v>
      </c>
      <c r="AP2235" s="21">
        <f>IF(AA2235="",0,IF(AA2235="Interdit",0,VLOOKUP(M2235,'CODE H VS CODE ICPE'!$A$2:$E$80,5,FALSE)))</f>
        <v>0</v>
      </c>
      <c r="AQ2235" s="21">
        <f>IF(AB2235="",0,IF(AB2235="Interdit",0,VLOOKUP(N2235,'CODE H VS CODE ICPE'!$A$2:$E$80,5,FALSE)))</f>
        <v>0</v>
      </c>
      <c r="AR2235" s="21">
        <f>IF(AC2235="",0,IF(AC2235="Interdit",0,VLOOKUP(O2235,'CODE H VS CODE ICPE'!$A$2:$E$80,5,FALSE)))</f>
        <v>0</v>
      </c>
      <c r="AS2235" s="21">
        <f>IF(AD2235="",0,IF(AD2235="Interdit",0,VLOOKUP(P2235,'CODE H VS CODE ICPE'!$A$2:$E$80,5,FALSE)))</f>
        <v>0</v>
      </c>
      <c r="AT2235" s="21">
        <f>IF(AE2235="",0,IF(AE2235="Interdit",0,VLOOKUP(Q2235,'CODE H VS CODE ICPE'!$A$2:$E$80,5,FALSE)))</f>
        <v>0</v>
      </c>
      <c r="AU2235" s="21">
        <f>IF(AF2235="",0,IF(AF2235="Interdit",0,VLOOKUP(R2235,'CODE H VS CODE ICPE'!$A$2:$E$80,5,FALSE)))</f>
        <v>0</v>
      </c>
      <c r="AV2235" s="21">
        <f>IF(AG2235="",0,IF(AG2235="Interdit",0,VLOOKUP(S2235,'CODE H VS CODE ICPE'!$A$2:$E$80,5,FALSE)))</f>
        <v>0</v>
      </c>
      <c r="AW2235" s="20" t="str">
        <f t="shared" si="500"/>
        <v>$AI$2</v>
      </c>
      <c r="AX2235" s="26">
        <f t="shared" si="501"/>
        <v>0</v>
      </c>
      <c r="AY2235" s="20" t="str">
        <f t="shared" si="502"/>
        <v>H250</v>
      </c>
      <c r="AZ2235" s="20">
        <f>IF(AY2235="","",IF(AY2235=0,"",VLOOKUP(AY2235,'CODE H VS CODE ICPE'!$A$1:$E$80,3,FALSE)))</f>
        <v>4430</v>
      </c>
    </row>
    <row r="2236" spans="1:52" ht="28.9" customHeight="1">
      <c r="A2236" s="23">
        <v>3240</v>
      </c>
      <c r="B2236" s="24" t="s">
        <v>4439</v>
      </c>
      <c r="C2236" s="25" t="s">
        <v>347</v>
      </c>
      <c r="D2236" s="24" t="s">
        <v>4419</v>
      </c>
      <c r="E2236" s="24" t="s">
        <v>4440</v>
      </c>
      <c r="F2236" s="20" t="s">
        <v>60</v>
      </c>
      <c r="G2236" s="20" t="s">
        <v>68</v>
      </c>
      <c r="H2236" s="20"/>
      <c r="I2236" s="20"/>
      <c r="J2236" s="20"/>
      <c r="K2236" s="20"/>
      <c r="L2236" s="20"/>
      <c r="M2236" s="20"/>
      <c r="N2236" s="20"/>
      <c r="O2236" s="20"/>
      <c r="P2236" s="20"/>
      <c r="Q2236" s="20"/>
      <c r="R2236" s="20"/>
      <c r="S2236" s="20"/>
      <c r="T2236" s="20" t="str">
        <f>IFERROR(VLOOKUP(F2236,'CODE H VS CODE ICPE'!$A$2:$D$80,4,FALSE),"")</f>
        <v>Interdit</v>
      </c>
      <c r="U2236" s="20" t="str">
        <f>IFERROR(VLOOKUP(G2236,'CODE H VS CODE ICPE'!$A$2:$D$80,4,FALSE),"")</f>
        <v>Interdit</v>
      </c>
      <c r="V2236" s="20" t="str">
        <f>IFERROR(VLOOKUP(H2236,'CODE H VS CODE ICPE'!$A$2:$D$80,4,FALSE),"")</f>
        <v/>
      </c>
      <c r="W2236" s="20" t="str">
        <f>IFERROR(VLOOKUP(I2236,'CODE H VS CODE ICPE'!$A$2:$D$80,4,FALSE),"")</f>
        <v/>
      </c>
      <c r="X2236" s="20" t="str">
        <f>IFERROR(VLOOKUP(J2236,'CODE H VS CODE ICPE'!$A$2:$D$80,4,FALSE),"")</f>
        <v/>
      </c>
      <c r="Y2236" s="20" t="str">
        <f>IFERROR(VLOOKUP(K2236,'CODE H VS CODE ICPE'!$A$2:$D$80,4,FALSE),"")</f>
        <v/>
      </c>
      <c r="Z2236" s="20" t="str">
        <f>IFERROR(VLOOKUP(L2236,'CODE H VS CODE ICPE'!$A$2:$D$80,4,FALSE),"")</f>
        <v/>
      </c>
      <c r="AA2236" s="20" t="str">
        <f>IFERROR(VLOOKUP(M2236,'CODE H VS CODE ICPE'!$A$2:$D$80,4,FALSE),"")</f>
        <v/>
      </c>
      <c r="AB2236" s="20" t="str">
        <f>IFERROR(VLOOKUP(N2236,'CODE H VS CODE ICPE'!$A$2:$D$80,4,FALSE),"")</f>
        <v/>
      </c>
      <c r="AC2236" s="20" t="str">
        <f>IFERROR(VLOOKUP(O2236,'CODE H VS CODE ICPE'!$A$2:$D$80,4,FALSE),"")</f>
        <v/>
      </c>
      <c r="AD2236" s="20" t="str">
        <f>IFERROR(VLOOKUP(P2236,'CODE H VS CODE ICPE'!$A$2:$D$80,4,FALSE),"")</f>
        <v/>
      </c>
      <c r="AE2236" s="20" t="str">
        <f>IFERROR(VLOOKUP(Q2236,'CODE H VS CODE ICPE'!$A$2:$D$80,4,FALSE),"")</f>
        <v/>
      </c>
      <c r="AF2236" s="20" t="str">
        <f>IFERROR(VLOOKUP(R2236,'CODE H VS CODE ICPE'!$A$2:$D$80,4,FALSE),"")</f>
        <v/>
      </c>
      <c r="AG2236" s="20" t="str">
        <f>IFERROR(VLOOKUP(S2236,'CODE H VS CODE ICPE'!$A$2:$D$80,4,FALSE),"")</f>
        <v/>
      </c>
      <c r="AH2236" s="48" t="s">
        <v>4628</v>
      </c>
      <c r="AI2236" s="21">
        <f>IF(T2236="",0,IF(T2236="Interdit",0,VLOOKUP(F2236,'CODE H VS CODE ICPE'!$A$2:$E$80,5,FALSE)))</f>
        <v>0</v>
      </c>
      <c r="AJ2236" s="21">
        <f>IF(U2236="",0,IF(U2236="Interdit",0,VLOOKUP(G2236,'CODE H VS CODE ICPE'!$A$2:$E$80,5,FALSE)))</f>
        <v>0</v>
      </c>
      <c r="AK2236" s="21">
        <f>IF(V2236="",0,IF(V2236="Interdit",0,VLOOKUP(H2236,'CODE H VS CODE ICPE'!$A$2:$E$80,5,FALSE)))</f>
        <v>0</v>
      </c>
      <c r="AL2236" s="21">
        <f>IF(W2236="",0,IF(W2236="Interdit",0,VLOOKUP(I2236,'CODE H VS CODE ICPE'!$A$2:$E$80,5,FALSE)))</f>
        <v>0</v>
      </c>
      <c r="AM2236" s="21">
        <f>IF(X2236="",0,IF(X2236="Interdit",0,VLOOKUP(J2236,'CODE H VS CODE ICPE'!$A$2:$E$80,5,FALSE)))</f>
        <v>0</v>
      </c>
      <c r="AN2236" s="21">
        <f>IF(Y2236="",0,IF(Y2236="Interdit",0,VLOOKUP(K2236,'CODE H VS CODE ICPE'!$A$2:$E$80,5,FALSE)))</f>
        <v>0</v>
      </c>
      <c r="AO2236" s="21">
        <f>IF(Z2236="",0,IF(Z2236="Interdit",0,VLOOKUP(L2236,'CODE H VS CODE ICPE'!$A$2:$E$80,5,FALSE)))</f>
        <v>0</v>
      </c>
      <c r="AP2236" s="21">
        <f>IF(AA2236="",0,IF(AA2236="Interdit",0,VLOOKUP(M2236,'CODE H VS CODE ICPE'!$A$2:$E$80,5,FALSE)))</f>
        <v>0</v>
      </c>
      <c r="AQ2236" s="21">
        <f>IF(AB2236="",0,IF(AB2236="Interdit",0,VLOOKUP(N2236,'CODE H VS CODE ICPE'!$A$2:$E$80,5,FALSE)))</f>
        <v>0</v>
      </c>
      <c r="AR2236" s="21">
        <f>IF(AC2236="",0,IF(AC2236="Interdit",0,VLOOKUP(O2236,'CODE H VS CODE ICPE'!$A$2:$E$80,5,FALSE)))</f>
        <v>0</v>
      </c>
      <c r="AS2236" s="21">
        <f>IF(AD2236="",0,IF(AD2236="Interdit",0,VLOOKUP(P2236,'CODE H VS CODE ICPE'!$A$2:$E$80,5,FALSE)))</f>
        <v>0</v>
      </c>
      <c r="AT2236" s="21">
        <f>IF(AE2236="",0,IF(AE2236="Interdit",0,VLOOKUP(Q2236,'CODE H VS CODE ICPE'!$A$2:$E$80,5,FALSE)))</f>
        <v>0</v>
      </c>
      <c r="AU2236" s="21">
        <f>IF(AF2236="",0,IF(AF2236="Interdit",0,VLOOKUP(R2236,'CODE H VS CODE ICPE'!$A$2:$E$80,5,FALSE)))</f>
        <v>0</v>
      </c>
      <c r="AV2236" s="21">
        <f>IF(AG2236="",0,IF(AG2236="Interdit",0,VLOOKUP(S2236,'CODE H VS CODE ICPE'!$A$2:$E$80,5,FALSE)))</f>
        <v>0</v>
      </c>
      <c r="AW2236" s="20" t="str">
        <f t="shared" si="500"/>
        <v>$AI$2</v>
      </c>
      <c r="AX2236" s="26">
        <f t="shared" si="501"/>
        <v>0</v>
      </c>
      <c r="AY2236" s="20" t="str">
        <f t="shared" si="502"/>
        <v>H250</v>
      </c>
      <c r="AZ2236" s="20">
        <f>IF(AY2236="","",IF(AY2236=0,"",VLOOKUP(AY2236,'CODE H VS CODE ICPE'!$A$1:$E$80,3,FALSE)))</f>
        <v>4430</v>
      </c>
    </row>
    <row r="2237" spans="1:52" ht="28.9" customHeight="1">
      <c r="A2237" s="23">
        <v>3241</v>
      </c>
      <c r="B2237" s="24" t="s">
        <v>4441</v>
      </c>
      <c r="C2237" s="25" t="s">
        <v>347</v>
      </c>
      <c r="D2237" s="24" t="s">
        <v>4419</v>
      </c>
      <c r="E2237" s="24" t="s">
        <v>4442</v>
      </c>
      <c r="F2237" s="20" t="s">
        <v>86</v>
      </c>
      <c r="G2237" s="20" t="s">
        <v>94</v>
      </c>
      <c r="H2237" s="20" t="s">
        <v>110</v>
      </c>
      <c r="I2237" s="20"/>
      <c r="J2237" s="20"/>
      <c r="K2237" s="20"/>
      <c r="L2237" s="20"/>
      <c r="M2237" s="20"/>
      <c r="N2237" s="20"/>
      <c r="O2237" s="20"/>
      <c r="P2237" s="20"/>
      <c r="Q2237" s="20"/>
      <c r="R2237" s="20"/>
      <c r="S2237" s="20"/>
      <c r="T2237" s="20" t="str">
        <f>IFERROR(VLOOKUP(F2237,'CODE H VS CODE ICPE'!$A$2:$D$80,4,FALSE),"")</f>
        <v>Autorisé</v>
      </c>
      <c r="U2237" s="20" t="str">
        <f>IFERROR(VLOOKUP(G2237,'CODE H VS CODE ICPE'!$A$2:$D$80,4,FALSE),"")</f>
        <v>Demande d'autorisation</v>
      </c>
      <c r="V2237" s="20" t="str">
        <f>IFERROR(VLOOKUP(H2237,'CODE H VS CODE ICPE'!$A$2:$D$80,4,FALSE),"")</f>
        <v>Interdit</v>
      </c>
      <c r="W2237" s="20" t="str">
        <f>IFERROR(VLOOKUP(I2237,'CODE H VS CODE ICPE'!$A$2:$D$80,4,FALSE),"")</f>
        <v/>
      </c>
      <c r="X2237" s="20" t="str">
        <f>IFERROR(VLOOKUP(J2237,'CODE H VS CODE ICPE'!$A$2:$D$80,4,FALSE),"")</f>
        <v/>
      </c>
      <c r="Y2237" s="20" t="str">
        <f>IFERROR(VLOOKUP(K2237,'CODE H VS CODE ICPE'!$A$2:$D$80,4,FALSE),"")</f>
        <v/>
      </c>
      <c r="Z2237" s="20" t="str">
        <f>IFERROR(VLOOKUP(L2237,'CODE H VS CODE ICPE'!$A$2:$D$80,4,FALSE),"")</f>
        <v/>
      </c>
      <c r="AA2237" s="20" t="str">
        <f>IFERROR(VLOOKUP(M2237,'CODE H VS CODE ICPE'!$A$2:$D$80,4,FALSE),"")</f>
        <v/>
      </c>
      <c r="AB2237" s="20" t="str">
        <f>IFERROR(VLOOKUP(N2237,'CODE H VS CODE ICPE'!$A$2:$D$80,4,FALSE),"")</f>
        <v/>
      </c>
      <c r="AC2237" s="20" t="str">
        <f>IFERROR(VLOOKUP(O2237,'CODE H VS CODE ICPE'!$A$2:$D$80,4,FALSE),"")</f>
        <v/>
      </c>
      <c r="AD2237" s="20" t="str">
        <f>IFERROR(VLOOKUP(P2237,'CODE H VS CODE ICPE'!$A$2:$D$80,4,FALSE),"")</f>
        <v/>
      </c>
      <c r="AE2237" s="20" t="str">
        <f>IFERROR(VLOOKUP(Q2237,'CODE H VS CODE ICPE'!$A$2:$D$80,4,FALSE),"")</f>
        <v/>
      </c>
      <c r="AF2237" s="20" t="str">
        <f>IFERROR(VLOOKUP(R2237,'CODE H VS CODE ICPE'!$A$2:$D$80,4,FALSE),"")</f>
        <v/>
      </c>
      <c r="AG2237" s="20" t="str">
        <f>IFERROR(VLOOKUP(S2237,'CODE H VS CODE ICPE'!$A$2:$D$80,4,FALSE),"")</f>
        <v/>
      </c>
      <c r="AH2237" s="48" t="s">
        <v>4628</v>
      </c>
      <c r="AI2237" s="21">
        <f>IF(T2237="",0,IF(T2237="Interdit",0,VLOOKUP(F2237,'CODE H VS CODE ICPE'!$A$2:$E$80,5,FALSE)))</f>
        <v>99999.99</v>
      </c>
      <c r="AJ2237" s="21">
        <f>IF(U2237="",0,IF(U2237="Interdit",0,VLOOKUP(G2237,'CODE H VS CODE ICPE'!$A$2:$E$80,5,FALSE)))</f>
        <v>199.99</v>
      </c>
      <c r="AK2237" s="21">
        <f>IF(V2237="",0,IF(V2237="Interdit",0,VLOOKUP(H2237,'CODE H VS CODE ICPE'!$A$2:$E$80,5,FALSE)))</f>
        <v>0</v>
      </c>
      <c r="AL2237" s="21">
        <f>IF(W2237="",0,IF(W2237="Interdit",0,VLOOKUP(I2237,'CODE H VS CODE ICPE'!$A$2:$E$80,5,FALSE)))</f>
        <v>0</v>
      </c>
      <c r="AM2237" s="21">
        <f>IF(X2237="",0,IF(X2237="Interdit",0,VLOOKUP(J2237,'CODE H VS CODE ICPE'!$A$2:$E$80,5,FALSE)))</f>
        <v>0</v>
      </c>
      <c r="AN2237" s="21">
        <f>IF(Y2237="",0,IF(Y2237="Interdit",0,VLOOKUP(K2237,'CODE H VS CODE ICPE'!$A$2:$E$80,5,FALSE)))</f>
        <v>0</v>
      </c>
      <c r="AO2237" s="21">
        <f>IF(Z2237="",0,IF(Z2237="Interdit",0,VLOOKUP(L2237,'CODE H VS CODE ICPE'!$A$2:$E$80,5,FALSE)))</f>
        <v>0</v>
      </c>
      <c r="AP2237" s="21">
        <f>IF(AA2237="",0,IF(AA2237="Interdit",0,VLOOKUP(M2237,'CODE H VS CODE ICPE'!$A$2:$E$80,5,FALSE)))</f>
        <v>0</v>
      </c>
      <c r="AQ2237" s="21">
        <f>IF(AB2237="",0,IF(AB2237="Interdit",0,VLOOKUP(N2237,'CODE H VS CODE ICPE'!$A$2:$E$80,5,FALSE)))</f>
        <v>0</v>
      </c>
      <c r="AR2237" s="21">
        <f>IF(AC2237="",0,IF(AC2237="Interdit",0,VLOOKUP(O2237,'CODE H VS CODE ICPE'!$A$2:$E$80,5,FALSE)))</f>
        <v>0</v>
      </c>
      <c r="AS2237" s="21">
        <f>IF(AD2237="",0,IF(AD2237="Interdit",0,VLOOKUP(P2237,'CODE H VS CODE ICPE'!$A$2:$E$80,5,FALSE)))</f>
        <v>0</v>
      </c>
      <c r="AT2237" s="21">
        <f>IF(AE2237="",0,IF(AE2237="Interdit",0,VLOOKUP(Q2237,'CODE H VS CODE ICPE'!$A$2:$E$80,5,FALSE)))</f>
        <v>0</v>
      </c>
      <c r="AU2237" s="21">
        <f>IF(AF2237="",0,IF(AF2237="Interdit",0,VLOOKUP(R2237,'CODE H VS CODE ICPE'!$A$2:$E$80,5,FALSE)))</f>
        <v>0</v>
      </c>
      <c r="AV2237" s="21">
        <f>IF(AG2237="",0,IF(AG2237="Interdit",0,VLOOKUP(S2237,'CODE H VS CODE ICPE'!$A$2:$E$80,5,FALSE)))</f>
        <v>0</v>
      </c>
      <c r="AW2237" s="20" t="str">
        <f t="shared" si="500"/>
        <v>$AI$2</v>
      </c>
      <c r="AX2237" s="26">
        <f t="shared" si="501"/>
        <v>99999.99</v>
      </c>
      <c r="AY2237" s="20" t="str">
        <f t="shared" si="502"/>
        <v>H302</v>
      </c>
      <c r="AZ2237" s="20">
        <f>IF(AY2237="","",IF(AY2237=0,"",VLOOKUP(AY2237,'CODE H VS CODE ICPE'!$A$1:$E$80,3,FALSE)))</f>
        <v>4511</v>
      </c>
    </row>
    <row r="2238" spans="1:52" ht="28.9" customHeight="1">
      <c r="A2238" s="23">
        <v>3242</v>
      </c>
      <c r="B2238" s="24" t="s">
        <v>2415</v>
      </c>
      <c r="C2238" s="25" t="s">
        <v>347</v>
      </c>
      <c r="D2238" s="24" t="s">
        <v>2301</v>
      </c>
      <c r="E2238" s="24" t="s">
        <v>4443</v>
      </c>
      <c r="F2238" s="20" t="s">
        <v>122</v>
      </c>
      <c r="G2238" s="20" t="s">
        <v>128</v>
      </c>
      <c r="H2238" s="20"/>
      <c r="I2238" s="20"/>
      <c r="J2238" s="20"/>
      <c r="K2238" s="20"/>
      <c r="L2238" s="20"/>
      <c r="M2238" s="20"/>
      <c r="N2238" s="20"/>
      <c r="O2238" s="20"/>
      <c r="P2238" s="20"/>
      <c r="Q2238" s="20"/>
      <c r="R2238" s="20"/>
      <c r="S2238" s="20"/>
      <c r="T2238" s="20" t="str">
        <f>IFERROR(VLOOKUP(F2238,'CODE H VS CODE ICPE'!$A$2:$D$80,4,FALSE),"")</f>
        <v>Demande d'autorisation</v>
      </c>
      <c r="U2238" s="20" t="str">
        <f>IFERROR(VLOOKUP(G2238,'CODE H VS CODE ICPE'!$A$2:$D$80,4,FALSE),"")</f>
        <v>Interdit</v>
      </c>
      <c r="V2238" s="20" t="str">
        <f>IFERROR(VLOOKUP(H2238,'CODE H VS CODE ICPE'!$A$2:$D$80,4,FALSE),"")</f>
        <v/>
      </c>
      <c r="W2238" s="20" t="str">
        <f>IFERROR(VLOOKUP(I2238,'CODE H VS CODE ICPE'!$A$2:$D$80,4,FALSE),"")</f>
        <v/>
      </c>
      <c r="X2238" s="20" t="str">
        <f>IFERROR(VLOOKUP(J2238,'CODE H VS CODE ICPE'!$A$2:$D$80,4,FALSE),"")</f>
        <v/>
      </c>
      <c r="Y2238" s="20" t="str">
        <f>IFERROR(VLOOKUP(K2238,'CODE H VS CODE ICPE'!$A$2:$D$80,4,FALSE),"")</f>
        <v/>
      </c>
      <c r="Z2238" s="20" t="str">
        <f>IFERROR(VLOOKUP(L2238,'CODE H VS CODE ICPE'!$A$2:$D$80,4,FALSE),"")</f>
        <v/>
      </c>
      <c r="AA2238" s="20" t="str">
        <f>IFERROR(VLOOKUP(M2238,'CODE H VS CODE ICPE'!$A$2:$D$80,4,FALSE),"")</f>
        <v/>
      </c>
      <c r="AB2238" s="20" t="str">
        <f>IFERROR(VLOOKUP(N2238,'CODE H VS CODE ICPE'!$A$2:$D$80,4,FALSE),"")</f>
        <v/>
      </c>
      <c r="AC2238" s="20" t="str">
        <f>IFERROR(VLOOKUP(O2238,'CODE H VS CODE ICPE'!$A$2:$D$80,4,FALSE),"")</f>
        <v/>
      </c>
      <c r="AD2238" s="20" t="str">
        <f>IFERROR(VLOOKUP(P2238,'CODE H VS CODE ICPE'!$A$2:$D$80,4,FALSE),"")</f>
        <v/>
      </c>
      <c r="AE2238" s="20" t="str">
        <f>IFERROR(VLOOKUP(Q2238,'CODE H VS CODE ICPE'!$A$2:$D$80,4,FALSE),"")</f>
        <v/>
      </c>
      <c r="AF2238" s="20" t="str">
        <f>IFERROR(VLOOKUP(R2238,'CODE H VS CODE ICPE'!$A$2:$D$80,4,FALSE),"")</f>
        <v/>
      </c>
      <c r="AG2238" s="20" t="str">
        <f>IFERROR(VLOOKUP(S2238,'CODE H VS CODE ICPE'!$A$2:$D$80,4,FALSE),"")</f>
        <v/>
      </c>
      <c r="AH2238" s="48" t="s">
        <v>4628</v>
      </c>
      <c r="AI2238" s="21">
        <f>IF(T2238="",0,IF(T2238="Interdit",0,VLOOKUP(F2238,'CODE H VS CODE ICPE'!$A$2:$E$80,5,FALSE)))</f>
        <v>19999.990000000002</v>
      </c>
      <c r="AJ2238" s="21">
        <f>IF(U2238="",0,IF(U2238="Interdit",0,VLOOKUP(G2238,'CODE H VS CODE ICPE'!$A$2:$E$80,5,FALSE)))</f>
        <v>0</v>
      </c>
      <c r="AK2238" s="21">
        <f>IF(V2238="",0,IF(V2238="Interdit",0,VLOOKUP(H2238,'CODE H VS CODE ICPE'!$A$2:$E$80,5,FALSE)))</f>
        <v>0</v>
      </c>
      <c r="AL2238" s="21">
        <f>IF(W2238="",0,IF(W2238="Interdit",0,VLOOKUP(I2238,'CODE H VS CODE ICPE'!$A$2:$E$80,5,FALSE)))</f>
        <v>0</v>
      </c>
      <c r="AM2238" s="21">
        <f>IF(X2238="",0,IF(X2238="Interdit",0,VLOOKUP(J2238,'CODE H VS CODE ICPE'!$A$2:$E$80,5,FALSE)))</f>
        <v>0</v>
      </c>
      <c r="AN2238" s="21">
        <f>IF(Y2238="",0,IF(Y2238="Interdit",0,VLOOKUP(K2238,'CODE H VS CODE ICPE'!$A$2:$E$80,5,FALSE)))</f>
        <v>0</v>
      </c>
      <c r="AO2238" s="21">
        <f>IF(Z2238="",0,IF(Z2238="Interdit",0,VLOOKUP(L2238,'CODE H VS CODE ICPE'!$A$2:$E$80,5,FALSE)))</f>
        <v>0</v>
      </c>
      <c r="AP2238" s="21">
        <f>IF(AA2238="",0,IF(AA2238="Interdit",0,VLOOKUP(M2238,'CODE H VS CODE ICPE'!$A$2:$E$80,5,FALSE)))</f>
        <v>0</v>
      </c>
      <c r="AQ2238" s="21">
        <f>IF(AB2238="",0,IF(AB2238="Interdit",0,VLOOKUP(N2238,'CODE H VS CODE ICPE'!$A$2:$E$80,5,FALSE)))</f>
        <v>0</v>
      </c>
      <c r="AR2238" s="21">
        <f>IF(AC2238="",0,IF(AC2238="Interdit",0,VLOOKUP(O2238,'CODE H VS CODE ICPE'!$A$2:$E$80,5,FALSE)))</f>
        <v>0</v>
      </c>
      <c r="AS2238" s="21">
        <f>IF(AD2238="",0,IF(AD2238="Interdit",0,VLOOKUP(P2238,'CODE H VS CODE ICPE'!$A$2:$E$80,5,FALSE)))</f>
        <v>0</v>
      </c>
      <c r="AT2238" s="21">
        <f>IF(AE2238="",0,IF(AE2238="Interdit",0,VLOOKUP(Q2238,'CODE H VS CODE ICPE'!$A$2:$E$80,5,FALSE)))</f>
        <v>0</v>
      </c>
      <c r="AU2238" s="21">
        <f>IF(AF2238="",0,IF(AF2238="Interdit",0,VLOOKUP(R2238,'CODE H VS CODE ICPE'!$A$2:$E$80,5,FALSE)))</f>
        <v>0</v>
      </c>
      <c r="AV2238" s="21">
        <f>IF(AG2238="",0,IF(AG2238="Interdit",0,VLOOKUP(S2238,'CODE H VS CODE ICPE'!$A$2:$E$80,5,FALSE)))</f>
        <v>0</v>
      </c>
      <c r="AW2238" s="20" t="str">
        <f t="shared" si="500"/>
        <v>$AI$2</v>
      </c>
      <c r="AX2238" s="26">
        <f t="shared" si="501"/>
        <v>19999.990000000002</v>
      </c>
      <c r="AY2238" s="20" t="str">
        <f t="shared" si="502"/>
        <v>H350</v>
      </c>
      <c r="AZ2238" s="20">
        <f>IF(AY2238="","",IF(AY2238=0,"",VLOOKUP(AY2238,'CODE H VS CODE ICPE'!$A$1:$E$80,3,FALSE)))</f>
        <v>4510</v>
      </c>
    </row>
    <row r="2239" spans="1:52" ht="28.9" customHeight="1">
      <c r="A2239" s="29">
        <v>3414</v>
      </c>
      <c r="B2239" s="36" t="s">
        <v>4444</v>
      </c>
      <c r="C2239" s="25" t="s">
        <v>222</v>
      </c>
      <c r="D2239" s="24" t="s">
        <v>651</v>
      </c>
      <c r="E2239" s="24" t="s">
        <v>4445</v>
      </c>
      <c r="F2239" s="20" t="s">
        <v>84</v>
      </c>
      <c r="G2239" s="20"/>
      <c r="H2239" s="20"/>
      <c r="I2239" s="20"/>
      <c r="J2239" s="20"/>
      <c r="K2239" s="20"/>
      <c r="L2239" s="20"/>
      <c r="M2239" s="20"/>
      <c r="N2239" s="20"/>
      <c r="O2239" s="20"/>
      <c r="P2239" s="20"/>
      <c r="Q2239" s="20"/>
      <c r="R2239" s="20"/>
      <c r="S2239" s="20"/>
      <c r="T2239" s="20" t="str">
        <f>IFERROR(VLOOKUP(F2239,'CODE H VS CODE ICPE'!$A$2:$D$80,4,FALSE),"")</f>
        <v>Autorisé</v>
      </c>
      <c r="U2239" s="20" t="str">
        <f>IFERROR(VLOOKUP(G2239,'CODE H VS CODE ICPE'!$A$2:$D$80,4,FALSE),"")</f>
        <v/>
      </c>
      <c r="V2239" s="20" t="str">
        <f>IFERROR(VLOOKUP(H2239,'CODE H VS CODE ICPE'!$A$2:$D$80,4,FALSE),"")</f>
        <v/>
      </c>
      <c r="W2239" s="20" t="str">
        <f>IFERROR(VLOOKUP(I2239,'CODE H VS CODE ICPE'!$A$2:$D$80,4,FALSE),"")</f>
        <v/>
      </c>
      <c r="X2239" s="20" t="str">
        <f>IFERROR(VLOOKUP(J2239,'CODE H VS CODE ICPE'!$A$2:$D$80,4,FALSE),"")</f>
        <v/>
      </c>
      <c r="Y2239" s="20" t="str">
        <f>IFERROR(VLOOKUP(K2239,'CODE H VS CODE ICPE'!$A$2:$D$80,4,FALSE),"")</f>
        <v/>
      </c>
      <c r="Z2239" s="20" t="str">
        <f>IFERROR(VLOOKUP(L2239,'CODE H VS CODE ICPE'!$A$2:$D$80,4,FALSE),"")</f>
        <v/>
      </c>
      <c r="AA2239" s="20" t="str">
        <f>IFERROR(VLOOKUP(M2239,'CODE H VS CODE ICPE'!$A$2:$D$80,4,FALSE),"")</f>
        <v/>
      </c>
      <c r="AB2239" s="20" t="str">
        <f>IFERROR(VLOOKUP(N2239,'CODE H VS CODE ICPE'!$A$2:$D$80,4,FALSE),"")</f>
        <v/>
      </c>
      <c r="AC2239" s="20" t="str">
        <f>IFERROR(VLOOKUP(O2239,'CODE H VS CODE ICPE'!$A$2:$D$80,4,FALSE),"")</f>
        <v/>
      </c>
      <c r="AD2239" s="20" t="str">
        <f>IFERROR(VLOOKUP(P2239,'CODE H VS CODE ICPE'!$A$2:$D$80,4,FALSE),"")</f>
        <v/>
      </c>
      <c r="AE2239" s="20" t="str">
        <f>IFERROR(VLOOKUP(Q2239,'CODE H VS CODE ICPE'!$A$2:$D$80,4,FALSE),"")</f>
        <v/>
      </c>
      <c r="AF2239" s="20" t="str">
        <f>IFERROR(VLOOKUP(R2239,'CODE H VS CODE ICPE'!$A$2:$D$80,4,FALSE),"")</f>
        <v/>
      </c>
      <c r="AG2239" s="20" t="str">
        <f>IFERROR(VLOOKUP(S2239,'CODE H VS CODE ICPE'!$A$2:$D$80,4,FALSE),"")</f>
        <v/>
      </c>
      <c r="AH2239" s="47" t="s">
        <v>4630</v>
      </c>
      <c r="AI2239" s="21">
        <f>IF(T2239="",0,IF(T2239="Interdit",0,VLOOKUP(F2239,'CODE H VS CODE ICPE'!$A$2:$E$80,5,FALSE)))</f>
        <v>99999.99</v>
      </c>
      <c r="AJ2239" s="21">
        <f>IF(U2239="",0,IF(U2239="Interdit",0,VLOOKUP(G2239,'CODE H VS CODE ICPE'!$A$2:$E$80,5,FALSE)))</f>
        <v>0</v>
      </c>
      <c r="AK2239" s="21">
        <f>IF(V2239="",0,IF(V2239="Interdit",0,VLOOKUP(H2239,'CODE H VS CODE ICPE'!$A$2:$E$80,5,FALSE)))</f>
        <v>0</v>
      </c>
      <c r="AL2239" s="21">
        <f>IF(W2239="",0,IF(W2239="Interdit",0,VLOOKUP(I2239,'CODE H VS CODE ICPE'!$A$2:$E$80,5,FALSE)))</f>
        <v>0</v>
      </c>
      <c r="AM2239" s="21">
        <f>IF(X2239="",0,IF(X2239="Interdit",0,VLOOKUP(J2239,'CODE H VS CODE ICPE'!$A$2:$E$80,5,FALSE)))</f>
        <v>0</v>
      </c>
      <c r="AN2239" s="21">
        <f>IF(Y2239="",0,IF(Y2239="Interdit",0,VLOOKUP(K2239,'CODE H VS CODE ICPE'!$A$2:$E$80,5,FALSE)))</f>
        <v>0</v>
      </c>
      <c r="AO2239" s="21">
        <f>IF(Z2239="",0,IF(Z2239="Interdit",0,VLOOKUP(L2239,'CODE H VS CODE ICPE'!$A$2:$E$80,5,FALSE)))</f>
        <v>0</v>
      </c>
      <c r="AP2239" s="21">
        <f>IF(AA2239="",0,IF(AA2239="Interdit",0,VLOOKUP(M2239,'CODE H VS CODE ICPE'!$A$2:$E$80,5,FALSE)))</f>
        <v>0</v>
      </c>
      <c r="AQ2239" s="21">
        <f>IF(AB2239="",0,IF(AB2239="Interdit",0,VLOOKUP(N2239,'CODE H VS CODE ICPE'!$A$2:$E$80,5,FALSE)))</f>
        <v>0</v>
      </c>
      <c r="AR2239" s="21">
        <f>IF(AC2239="",0,IF(AC2239="Interdit",0,VLOOKUP(O2239,'CODE H VS CODE ICPE'!$A$2:$E$80,5,FALSE)))</f>
        <v>0</v>
      </c>
      <c r="AS2239" s="21">
        <f>IF(AD2239="",0,IF(AD2239="Interdit",0,VLOOKUP(P2239,'CODE H VS CODE ICPE'!$A$2:$E$80,5,FALSE)))</f>
        <v>0</v>
      </c>
      <c r="AT2239" s="21">
        <f>IF(AE2239="",0,IF(AE2239="Interdit",0,VLOOKUP(Q2239,'CODE H VS CODE ICPE'!$A$2:$E$80,5,FALSE)))</f>
        <v>0</v>
      </c>
      <c r="AU2239" s="21">
        <f>IF(AF2239="",0,IF(AF2239="Interdit",0,VLOOKUP(R2239,'CODE H VS CODE ICPE'!$A$2:$E$80,5,FALSE)))</f>
        <v>0</v>
      </c>
      <c r="AV2239" s="21">
        <f>IF(AG2239="",0,IF(AG2239="Interdit",0,VLOOKUP(S2239,'CODE H VS CODE ICPE'!$A$2:$E$80,5,FALSE)))</f>
        <v>0</v>
      </c>
      <c r="AW2239" s="20" t="str">
        <f>ADDRESS(2,MATCH(MAX(AI2239:AV2239),AI2239:AV2239,0)+COLUMN(AI2239)-1)</f>
        <v>$AI$2</v>
      </c>
      <c r="AX2239" s="26">
        <f>IF(AH2239="Interdit","",IF(AW2239="$AI$2",AI2239,IF(AW2239="$AJ$2",AJ2239,IF(AW2239="$AK$2",AK2239,IF(AW2239="$AL$2",AL2239,IF(AW2239="$AM$2",AM2239,IF(AW2239="$AN$2",AN2239,IF(AW2239="$AO$2",AO2239,IF(AW2239="$AP$2",AP2239,IF(AW2239="$AQ$2",AQ2239,IF(AW2239="$AR$2",AR2239,IF(AW2239="$AS$2",AS2239,IF(AW2239="$AT$2",AT2239,IF(AW2239="$AU$2",AU2239,IF(AW2239="$AV$2",AV2239,"")))))))))))))))</f>
        <v>99999.99</v>
      </c>
      <c r="AY2239" s="20" t="str">
        <f>IF(AX2239="","",IF(AW2239="$AI$2",F2239,IF(AW2239="$AJ$2",G2239,IF(AW2239="$AK$2",H2239,IF(AW2239="$AL$2",I2239,IF(AW2239="$AM$2",J2239,IF(AW2239="$AN$2",K2239,IF(AW2239="$AO$2",L2239,IF(AW2239="$AP$2",M2239,IF(AW2239="$AQ$2",N2239,IF(AW2239="$AR$2",O2239,IF(AW2239="$AS$2",P2239,IF(AW2239="$AT$2",Q2239,IF(AW2239="$AU$2",R2239,IF(AW2239="$AV$2",S2239,"")))))))))))))))</f>
        <v>H301</v>
      </c>
      <c r="AZ2239" s="20">
        <f>IF(AY2239="","",IF(AY2239=0,"",VLOOKUP(AY2239,'CODE H VS CODE ICPE'!$A$1:$E$80,3,FALSE)))</f>
        <v>4511</v>
      </c>
    </row>
    <row r="2240" spans="1:52" ht="28.9" customHeight="1">
      <c r="A2240" s="29">
        <v>3440</v>
      </c>
      <c r="B2240" s="36" t="s">
        <v>4446</v>
      </c>
      <c r="C2240" s="25" t="s">
        <v>222</v>
      </c>
      <c r="D2240" s="24" t="s">
        <v>630</v>
      </c>
      <c r="E2240" s="24" t="s">
        <v>4447</v>
      </c>
      <c r="F2240" s="20" t="s">
        <v>86</v>
      </c>
      <c r="G2240" s="20"/>
      <c r="H2240" s="20"/>
      <c r="I2240" s="20"/>
      <c r="J2240" s="20"/>
      <c r="K2240" s="20"/>
      <c r="L2240" s="20"/>
      <c r="M2240" s="20"/>
      <c r="N2240" s="20"/>
      <c r="O2240" s="20"/>
      <c r="P2240" s="20"/>
      <c r="Q2240" s="20"/>
      <c r="R2240" s="20"/>
      <c r="S2240" s="20"/>
      <c r="T2240" s="20" t="str">
        <f>IFERROR(VLOOKUP(F2240,'CODE H VS CODE ICPE'!$A$2:$D$80,4,FALSE),"")</f>
        <v>Autorisé</v>
      </c>
      <c r="U2240" s="20" t="str">
        <f>IFERROR(VLOOKUP(G2240,'CODE H VS CODE ICPE'!$A$2:$D$80,4,FALSE),"")</f>
        <v/>
      </c>
      <c r="V2240" s="20" t="str">
        <f>IFERROR(VLOOKUP(H2240,'CODE H VS CODE ICPE'!$A$2:$D$80,4,FALSE),"")</f>
        <v/>
      </c>
      <c r="W2240" s="20" t="str">
        <f>IFERROR(VLOOKUP(I2240,'CODE H VS CODE ICPE'!$A$2:$D$80,4,FALSE),"")</f>
        <v/>
      </c>
      <c r="X2240" s="20" t="str">
        <f>IFERROR(VLOOKUP(J2240,'CODE H VS CODE ICPE'!$A$2:$D$80,4,FALSE),"")</f>
        <v/>
      </c>
      <c r="Y2240" s="20" t="str">
        <f>IFERROR(VLOOKUP(K2240,'CODE H VS CODE ICPE'!$A$2:$D$80,4,FALSE),"")</f>
        <v/>
      </c>
      <c r="Z2240" s="20" t="str">
        <f>IFERROR(VLOOKUP(L2240,'CODE H VS CODE ICPE'!$A$2:$D$80,4,FALSE),"")</f>
        <v/>
      </c>
      <c r="AA2240" s="20" t="str">
        <f>IFERROR(VLOOKUP(M2240,'CODE H VS CODE ICPE'!$A$2:$D$80,4,FALSE),"")</f>
        <v/>
      </c>
      <c r="AB2240" s="20" t="str">
        <f>IFERROR(VLOOKUP(N2240,'CODE H VS CODE ICPE'!$A$2:$D$80,4,FALSE),"")</f>
        <v/>
      </c>
      <c r="AC2240" s="20" t="str">
        <f>IFERROR(VLOOKUP(O2240,'CODE H VS CODE ICPE'!$A$2:$D$80,4,FALSE),"")</f>
        <v/>
      </c>
      <c r="AD2240" s="20" t="str">
        <f>IFERROR(VLOOKUP(P2240,'CODE H VS CODE ICPE'!$A$2:$D$80,4,FALSE),"")</f>
        <v/>
      </c>
      <c r="AE2240" s="20" t="str">
        <f>IFERROR(VLOOKUP(Q2240,'CODE H VS CODE ICPE'!$A$2:$D$80,4,FALSE),"")</f>
        <v/>
      </c>
      <c r="AF2240" s="20" t="str">
        <f>IFERROR(VLOOKUP(R2240,'CODE H VS CODE ICPE'!$A$2:$D$80,4,FALSE),"")</f>
        <v/>
      </c>
      <c r="AG2240" s="20" t="str">
        <f>IFERROR(VLOOKUP(S2240,'CODE H VS CODE ICPE'!$A$2:$D$80,4,FALSE),"")</f>
        <v/>
      </c>
      <c r="AH2240" s="47" t="s">
        <v>4630</v>
      </c>
      <c r="AI2240" s="21">
        <f>IF(T2240="",0,IF(T2240="Interdit",0,VLOOKUP(F2240,'CODE H VS CODE ICPE'!$A$2:$E$80,5,FALSE)))</f>
        <v>99999.99</v>
      </c>
      <c r="AJ2240" s="21">
        <f>IF(U2240="",0,IF(U2240="Interdit",0,VLOOKUP(G2240,'CODE H VS CODE ICPE'!$A$2:$E$80,5,FALSE)))</f>
        <v>0</v>
      </c>
      <c r="AK2240" s="21">
        <f>IF(V2240="",0,IF(V2240="Interdit",0,VLOOKUP(H2240,'CODE H VS CODE ICPE'!$A$2:$E$80,5,FALSE)))</f>
        <v>0</v>
      </c>
      <c r="AL2240" s="21">
        <f>IF(W2240="",0,IF(W2240="Interdit",0,VLOOKUP(I2240,'CODE H VS CODE ICPE'!$A$2:$E$80,5,FALSE)))</f>
        <v>0</v>
      </c>
      <c r="AM2240" s="21">
        <f>IF(X2240="",0,IF(X2240="Interdit",0,VLOOKUP(J2240,'CODE H VS CODE ICPE'!$A$2:$E$80,5,FALSE)))</f>
        <v>0</v>
      </c>
      <c r="AN2240" s="21">
        <f>IF(Y2240="",0,IF(Y2240="Interdit",0,VLOOKUP(K2240,'CODE H VS CODE ICPE'!$A$2:$E$80,5,FALSE)))</f>
        <v>0</v>
      </c>
      <c r="AO2240" s="21">
        <f>IF(Z2240="",0,IF(Z2240="Interdit",0,VLOOKUP(L2240,'CODE H VS CODE ICPE'!$A$2:$E$80,5,FALSE)))</f>
        <v>0</v>
      </c>
      <c r="AP2240" s="21">
        <f>IF(AA2240="",0,IF(AA2240="Interdit",0,VLOOKUP(M2240,'CODE H VS CODE ICPE'!$A$2:$E$80,5,FALSE)))</f>
        <v>0</v>
      </c>
      <c r="AQ2240" s="21">
        <f>IF(AB2240="",0,IF(AB2240="Interdit",0,VLOOKUP(N2240,'CODE H VS CODE ICPE'!$A$2:$E$80,5,FALSE)))</f>
        <v>0</v>
      </c>
      <c r="AR2240" s="21">
        <f>IF(AC2240="",0,IF(AC2240="Interdit",0,VLOOKUP(O2240,'CODE H VS CODE ICPE'!$A$2:$E$80,5,FALSE)))</f>
        <v>0</v>
      </c>
      <c r="AS2240" s="21">
        <f>IF(AD2240="",0,IF(AD2240="Interdit",0,VLOOKUP(P2240,'CODE H VS CODE ICPE'!$A$2:$E$80,5,FALSE)))</f>
        <v>0</v>
      </c>
      <c r="AT2240" s="21">
        <f>IF(AE2240="",0,IF(AE2240="Interdit",0,VLOOKUP(Q2240,'CODE H VS CODE ICPE'!$A$2:$E$80,5,FALSE)))</f>
        <v>0</v>
      </c>
      <c r="AU2240" s="21">
        <f>IF(AF2240="",0,IF(AF2240="Interdit",0,VLOOKUP(R2240,'CODE H VS CODE ICPE'!$A$2:$E$80,5,FALSE)))</f>
        <v>0</v>
      </c>
      <c r="AV2240" s="21">
        <f>IF(AG2240="",0,IF(AG2240="Interdit",0,VLOOKUP(S2240,'CODE H VS CODE ICPE'!$A$2:$E$80,5,FALSE)))</f>
        <v>0</v>
      </c>
      <c r="AW2240" s="20" t="str">
        <f>ADDRESS(2,MATCH(MAX(AI2240:AV2240),AI2240:AV2240,0)+COLUMN(AI2240)-1)</f>
        <v>$AI$2</v>
      </c>
      <c r="AX2240" s="26">
        <f>IF(AH2240="Interdit","",IF(AW2240="$AI$2",AI2240,IF(AW2240="$AJ$2",AJ2240,IF(AW2240="$AK$2",AK2240,IF(AW2240="$AL$2",AL2240,IF(AW2240="$AM$2",AM2240,IF(AW2240="$AN$2",AN2240,IF(AW2240="$AO$2",AO2240,IF(AW2240="$AP$2",AP2240,IF(AW2240="$AQ$2",AQ2240,IF(AW2240="$AR$2",AR2240,IF(AW2240="$AS$2",AS2240,IF(AW2240="$AT$2",AT2240,IF(AW2240="$AU$2",AU2240,IF(AW2240="$AV$2",AV2240,"")))))))))))))))</f>
        <v>99999.99</v>
      </c>
      <c r="AY2240" s="20" t="str">
        <f>IF(AX2240="","",IF(AW2240="$AI$2",F2240,IF(AW2240="$AJ$2",G2240,IF(AW2240="$AK$2",H2240,IF(AW2240="$AL$2",I2240,IF(AW2240="$AM$2",J2240,IF(AW2240="$AN$2",K2240,IF(AW2240="$AO$2",L2240,IF(AW2240="$AP$2",M2240,IF(AW2240="$AQ$2",N2240,IF(AW2240="$AR$2",O2240,IF(AW2240="$AS$2",P2240,IF(AW2240="$AT$2",Q2240,IF(AW2240="$AU$2",R2240,IF(AW2240="$AV$2",S2240,"")))))))))))))))</f>
        <v>H302</v>
      </c>
      <c r="AZ2240" s="20">
        <f>IF(AY2240="","",IF(AY2240=0,"",VLOOKUP(AY2240,'CODE H VS CODE ICPE'!$A$1:$E$80,3,FALSE)))</f>
        <v>4511</v>
      </c>
    </row>
    <row r="2241" spans="1:52" ht="28.9" customHeight="1">
      <c r="A2241" s="23">
        <v>3449</v>
      </c>
      <c r="B2241" s="24" t="s">
        <v>4448</v>
      </c>
      <c r="C2241" s="25" t="s">
        <v>222</v>
      </c>
      <c r="D2241" s="24" t="s">
        <v>630</v>
      </c>
      <c r="E2241" s="24" t="s">
        <v>4449</v>
      </c>
      <c r="F2241" s="20" t="s">
        <v>86</v>
      </c>
      <c r="G2241" s="20"/>
      <c r="H2241" s="20"/>
      <c r="I2241" s="20"/>
      <c r="J2241" s="20"/>
      <c r="K2241" s="20"/>
      <c r="L2241" s="20"/>
      <c r="M2241" s="20"/>
      <c r="N2241" s="20"/>
      <c r="O2241" s="20"/>
      <c r="P2241" s="20"/>
      <c r="Q2241" s="20"/>
      <c r="R2241" s="20"/>
      <c r="S2241" s="20"/>
      <c r="T2241" s="20" t="str">
        <f>IFERROR(VLOOKUP(F2241,'CODE H VS CODE ICPE'!$A$2:$D$80,4,FALSE),"")</f>
        <v>Autorisé</v>
      </c>
      <c r="U2241" s="20" t="str">
        <f>IFERROR(VLOOKUP(G2241,'CODE H VS CODE ICPE'!$A$2:$D$80,4,FALSE),"")</f>
        <v/>
      </c>
      <c r="V2241" s="20" t="str">
        <f>IFERROR(VLOOKUP(H2241,'CODE H VS CODE ICPE'!$A$2:$D$80,4,FALSE),"")</f>
        <v/>
      </c>
      <c r="W2241" s="20" t="str">
        <f>IFERROR(VLOOKUP(I2241,'CODE H VS CODE ICPE'!$A$2:$D$80,4,FALSE),"")</f>
        <v/>
      </c>
      <c r="X2241" s="20" t="str">
        <f>IFERROR(VLOOKUP(J2241,'CODE H VS CODE ICPE'!$A$2:$D$80,4,FALSE),"")</f>
        <v/>
      </c>
      <c r="Y2241" s="20" t="str">
        <f>IFERROR(VLOOKUP(K2241,'CODE H VS CODE ICPE'!$A$2:$D$80,4,FALSE),"")</f>
        <v/>
      </c>
      <c r="Z2241" s="20" t="str">
        <f>IFERROR(VLOOKUP(L2241,'CODE H VS CODE ICPE'!$A$2:$D$80,4,FALSE),"")</f>
        <v/>
      </c>
      <c r="AA2241" s="20" t="str">
        <f>IFERROR(VLOOKUP(M2241,'CODE H VS CODE ICPE'!$A$2:$D$80,4,FALSE),"")</f>
        <v/>
      </c>
      <c r="AB2241" s="20" t="str">
        <f>IFERROR(VLOOKUP(N2241,'CODE H VS CODE ICPE'!$A$2:$D$80,4,FALSE),"")</f>
        <v/>
      </c>
      <c r="AC2241" s="20" t="str">
        <f>IFERROR(VLOOKUP(O2241,'CODE H VS CODE ICPE'!$A$2:$D$80,4,FALSE),"")</f>
        <v/>
      </c>
      <c r="AD2241" s="20" t="str">
        <f>IFERROR(VLOOKUP(P2241,'CODE H VS CODE ICPE'!$A$2:$D$80,4,FALSE),"")</f>
        <v/>
      </c>
      <c r="AE2241" s="20" t="str">
        <f>IFERROR(VLOOKUP(Q2241,'CODE H VS CODE ICPE'!$A$2:$D$80,4,FALSE),"")</f>
        <v/>
      </c>
      <c r="AF2241" s="20" t="str">
        <f>IFERROR(VLOOKUP(R2241,'CODE H VS CODE ICPE'!$A$2:$D$80,4,FALSE),"")</f>
        <v/>
      </c>
      <c r="AG2241" s="20" t="str">
        <f>IFERROR(VLOOKUP(S2241,'CODE H VS CODE ICPE'!$A$2:$D$80,4,FALSE),"")</f>
        <v/>
      </c>
      <c r="AH2241" s="47" t="s">
        <v>4630</v>
      </c>
      <c r="AI2241" s="21">
        <f>IF(T2241="",0,IF(T2241="Interdit",0,VLOOKUP(F2241,'CODE H VS CODE ICPE'!$A$2:$E$80,5,FALSE)))</f>
        <v>99999.99</v>
      </c>
      <c r="AJ2241" s="21">
        <f>IF(U2241="",0,IF(U2241="Interdit",0,VLOOKUP(G2241,'CODE H VS CODE ICPE'!$A$2:$E$80,5,FALSE)))</f>
        <v>0</v>
      </c>
      <c r="AK2241" s="21">
        <f>IF(V2241="",0,IF(V2241="Interdit",0,VLOOKUP(H2241,'CODE H VS CODE ICPE'!$A$2:$E$80,5,FALSE)))</f>
        <v>0</v>
      </c>
      <c r="AL2241" s="21">
        <f>IF(W2241="",0,IF(W2241="Interdit",0,VLOOKUP(I2241,'CODE H VS CODE ICPE'!$A$2:$E$80,5,FALSE)))</f>
        <v>0</v>
      </c>
      <c r="AM2241" s="21">
        <f>IF(X2241="",0,IF(X2241="Interdit",0,VLOOKUP(J2241,'CODE H VS CODE ICPE'!$A$2:$E$80,5,FALSE)))</f>
        <v>0</v>
      </c>
      <c r="AN2241" s="21">
        <f>IF(Y2241="",0,IF(Y2241="Interdit",0,VLOOKUP(K2241,'CODE H VS CODE ICPE'!$A$2:$E$80,5,FALSE)))</f>
        <v>0</v>
      </c>
      <c r="AO2241" s="21">
        <f>IF(Z2241="",0,IF(Z2241="Interdit",0,VLOOKUP(L2241,'CODE H VS CODE ICPE'!$A$2:$E$80,5,FALSE)))</f>
        <v>0</v>
      </c>
      <c r="AP2241" s="21">
        <f>IF(AA2241="",0,IF(AA2241="Interdit",0,VLOOKUP(M2241,'CODE H VS CODE ICPE'!$A$2:$E$80,5,FALSE)))</f>
        <v>0</v>
      </c>
      <c r="AQ2241" s="21">
        <f>IF(AB2241="",0,IF(AB2241="Interdit",0,VLOOKUP(N2241,'CODE H VS CODE ICPE'!$A$2:$E$80,5,FALSE)))</f>
        <v>0</v>
      </c>
      <c r="AR2241" s="21">
        <f>IF(AC2241="",0,IF(AC2241="Interdit",0,VLOOKUP(O2241,'CODE H VS CODE ICPE'!$A$2:$E$80,5,FALSE)))</f>
        <v>0</v>
      </c>
      <c r="AS2241" s="21">
        <f>IF(AD2241="",0,IF(AD2241="Interdit",0,VLOOKUP(P2241,'CODE H VS CODE ICPE'!$A$2:$E$80,5,FALSE)))</f>
        <v>0</v>
      </c>
      <c r="AT2241" s="21">
        <f>IF(AE2241="",0,IF(AE2241="Interdit",0,VLOOKUP(Q2241,'CODE H VS CODE ICPE'!$A$2:$E$80,5,FALSE)))</f>
        <v>0</v>
      </c>
      <c r="AU2241" s="21">
        <f>IF(AF2241="",0,IF(AF2241="Interdit",0,VLOOKUP(R2241,'CODE H VS CODE ICPE'!$A$2:$E$80,5,FALSE)))</f>
        <v>0</v>
      </c>
      <c r="AV2241" s="21">
        <f>IF(AG2241="",0,IF(AG2241="Interdit",0,VLOOKUP(S2241,'CODE H VS CODE ICPE'!$A$2:$E$80,5,FALSE)))</f>
        <v>0</v>
      </c>
      <c r="AW2241" s="20" t="str">
        <f>ADDRESS(2,MATCH(MAX(AI2241:AV2241),AI2241:AV2241,0)+COLUMN(AI2241)-1)</f>
        <v>$AI$2</v>
      </c>
      <c r="AX2241" s="26">
        <f>IF(AH2241="Interdit","",IF(AW2241="$AI$2",AI2241,IF(AW2241="$AJ$2",AJ2241,IF(AW2241="$AK$2",AK2241,IF(AW2241="$AL$2",AL2241,IF(AW2241="$AM$2",AM2241,IF(AW2241="$AN$2",AN2241,IF(AW2241="$AO$2",AO2241,IF(AW2241="$AP$2",AP2241,IF(AW2241="$AQ$2",AQ2241,IF(AW2241="$AR$2",AR2241,IF(AW2241="$AS$2",AS2241,IF(AW2241="$AT$2",AT2241,IF(AW2241="$AU$2",AU2241,IF(AW2241="$AV$2",AV2241,"")))))))))))))))</f>
        <v>99999.99</v>
      </c>
      <c r="AY2241" s="20" t="str">
        <f>IF(AX2241="","",IF(AW2241="$AI$2",F2241,IF(AW2241="$AJ$2",G2241,IF(AW2241="$AK$2",H2241,IF(AW2241="$AL$2",I2241,IF(AW2241="$AM$2",J2241,IF(AW2241="$AN$2",K2241,IF(AW2241="$AO$2",L2241,IF(AW2241="$AP$2",M2241,IF(AW2241="$AQ$2",N2241,IF(AW2241="$AR$2",O2241,IF(AW2241="$AS$2",P2241,IF(AW2241="$AT$2",Q2241,IF(AW2241="$AU$2",R2241,IF(AW2241="$AV$2",S2241,"")))))))))))))))</f>
        <v>H302</v>
      </c>
      <c r="AZ2241" s="20">
        <f>IF(AY2241="","",IF(AY2241=0,"",VLOOKUP(AY2241,'CODE H VS CODE ICPE'!$A$1:$E$80,3,FALSE)))</f>
        <v>4511</v>
      </c>
    </row>
    <row r="2242" spans="1:52" ht="28.9" customHeight="1">
      <c r="A2242" s="23">
        <v>3245</v>
      </c>
      <c r="B2242" s="24" t="s">
        <v>4450</v>
      </c>
      <c r="C2242" s="25" t="s">
        <v>499</v>
      </c>
      <c r="D2242" s="24" t="s">
        <v>529</v>
      </c>
      <c r="E2242" s="24" t="s">
        <v>4451</v>
      </c>
      <c r="F2242" s="20" t="s">
        <v>120</v>
      </c>
      <c r="G2242" s="20"/>
      <c r="H2242" s="20"/>
      <c r="I2242" s="20"/>
      <c r="J2242" s="20"/>
      <c r="K2242" s="20"/>
      <c r="L2242" s="20"/>
      <c r="M2242" s="20"/>
      <c r="N2242" s="20"/>
      <c r="O2242" s="20"/>
      <c r="P2242" s="20"/>
      <c r="Q2242" s="20"/>
      <c r="R2242" s="20"/>
      <c r="S2242" s="20"/>
      <c r="T2242" s="20" t="str">
        <f>IFERROR(VLOOKUP(F2242,'CODE H VS CODE ICPE'!$A$2:$D$80,4,FALSE),"")</f>
        <v>Interdit</v>
      </c>
      <c r="U2242" s="20" t="str">
        <f>IFERROR(VLOOKUP(G2242,'CODE H VS CODE ICPE'!$A$2:$D$80,4,FALSE),"")</f>
        <v/>
      </c>
      <c r="V2242" s="20" t="str">
        <f>IFERROR(VLOOKUP(H2242,'CODE H VS CODE ICPE'!$A$2:$D$80,4,FALSE),"")</f>
        <v/>
      </c>
      <c r="W2242" s="20" t="str">
        <f>IFERROR(VLOOKUP(I2242,'CODE H VS CODE ICPE'!$A$2:$D$80,4,FALSE),"")</f>
        <v/>
      </c>
      <c r="X2242" s="20" t="str">
        <f>IFERROR(VLOOKUP(J2242,'CODE H VS CODE ICPE'!$A$2:$D$80,4,FALSE),"")</f>
        <v/>
      </c>
      <c r="Y2242" s="20" t="str">
        <f>IFERROR(VLOOKUP(K2242,'CODE H VS CODE ICPE'!$A$2:$D$80,4,FALSE),"")</f>
        <v/>
      </c>
      <c r="Z2242" s="20" t="str">
        <f>IFERROR(VLOOKUP(L2242,'CODE H VS CODE ICPE'!$A$2:$D$80,4,FALSE),"")</f>
        <v/>
      </c>
      <c r="AA2242" s="20" t="str">
        <f>IFERROR(VLOOKUP(M2242,'CODE H VS CODE ICPE'!$A$2:$D$80,4,FALSE),"")</f>
        <v/>
      </c>
      <c r="AB2242" s="20" t="str">
        <f>IFERROR(VLOOKUP(N2242,'CODE H VS CODE ICPE'!$A$2:$D$80,4,FALSE),"")</f>
        <v/>
      </c>
      <c r="AC2242" s="20" t="str">
        <f>IFERROR(VLOOKUP(O2242,'CODE H VS CODE ICPE'!$A$2:$D$80,4,FALSE),"")</f>
        <v/>
      </c>
      <c r="AD2242" s="20" t="str">
        <f>IFERROR(VLOOKUP(P2242,'CODE H VS CODE ICPE'!$A$2:$D$80,4,FALSE),"")</f>
        <v/>
      </c>
      <c r="AE2242" s="20" t="str">
        <f>IFERROR(VLOOKUP(Q2242,'CODE H VS CODE ICPE'!$A$2:$D$80,4,FALSE),"")</f>
        <v/>
      </c>
      <c r="AF2242" s="20" t="str">
        <f>IFERROR(VLOOKUP(R2242,'CODE H VS CODE ICPE'!$A$2:$D$80,4,FALSE),"")</f>
        <v/>
      </c>
      <c r="AG2242" s="20" t="str">
        <f>IFERROR(VLOOKUP(S2242,'CODE H VS CODE ICPE'!$A$2:$D$80,4,FALSE),"")</f>
        <v/>
      </c>
      <c r="AH2242" s="48" t="str">
        <f>IF(COUNTIF(T2242:AG2242, "Rejected") &gt; 0, "Rejected", IF(COUNTIF(T2242:AG2242, "Under request") &gt; 0, "Under request", "Accepted"))</f>
        <v>Accepted</v>
      </c>
      <c r="AI2242" s="21">
        <f>IF(T2242="",0,IF(T2242="Interdit",0,VLOOKUP(F2242,'CODE H VS CODE ICPE'!$A$2:$E$80,5,FALSE)))</f>
        <v>0</v>
      </c>
      <c r="AJ2242" s="21">
        <f>IF(U2242="",0,IF(U2242="Interdit",0,VLOOKUP(G2242,'CODE H VS CODE ICPE'!$A$2:$E$80,5,FALSE)))</f>
        <v>0</v>
      </c>
      <c r="AK2242" s="21">
        <f>IF(V2242="",0,IF(V2242="Interdit",0,VLOOKUP(H2242,'CODE H VS CODE ICPE'!$A$2:$E$80,5,FALSE)))</f>
        <v>0</v>
      </c>
      <c r="AL2242" s="21">
        <f>IF(W2242="",0,IF(W2242="Interdit",0,VLOOKUP(I2242,'CODE H VS CODE ICPE'!$A$2:$E$80,5,FALSE)))</f>
        <v>0</v>
      </c>
      <c r="AM2242" s="21">
        <f>IF(X2242="",0,IF(X2242="Interdit",0,VLOOKUP(J2242,'CODE H VS CODE ICPE'!$A$2:$E$80,5,FALSE)))</f>
        <v>0</v>
      </c>
      <c r="AN2242" s="21">
        <f>IF(Y2242="",0,IF(Y2242="Interdit",0,VLOOKUP(K2242,'CODE H VS CODE ICPE'!$A$2:$E$80,5,FALSE)))</f>
        <v>0</v>
      </c>
      <c r="AO2242" s="21">
        <f>IF(Z2242="",0,IF(Z2242="Interdit",0,VLOOKUP(L2242,'CODE H VS CODE ICPE'!$A$2:$E$80,5,FALSE)))</f>
        <v>0</v>
      </c>
      <c r="AP2242" s="21">
        <f>IF(AA2242="",0,IF(AA2242="Interdit",0,VLOOKUP(M2242,'CODE H VS CODE ICPE'!$A$2:$E$80,5,FALSE)))</f>
        <v>0</v>
      </c>
      <c r="AQ2242" s="21">
        <f>IF(AB2242="",0,IF(AB2242="Interdit",0,VLOOKUP(N2242,'CODE H VS CODE ICPE'!$A$2:$E$80,5,FALSE)))</f>
        <v>0</v>
      </c>
      <c r="AR2242" s="21">
        <f>IF(AC2242="",0,IF(AC2242="Interdit",0,VLOOKUP(O2242,'CODE H VS CODE ICPE'!$A$2:$E$80,5,FALSE)))</f>
        <v>0</v>
      </c>
      <c r="AS2242" s="21">
        <f>IF(AD2242="",0,IF(AD2242="Interdit",0,VLOOKUP(P2242,'CODE H VS CODE ICPE'!$A$2:$E$80,5,FALSE)))</f>
        <v>0</v>
      </c>
      <c r="AT2242" s="21">
        <f>IF(AE2242="",0,IF(AE2242="Interdit",0,VLOOKUP(Q2242,'CODE H VS CODE ICPE'!$A$2:$E$80,5,FALSE)))</f>
        <v>0</v>
      </c>
      <c r="AU2242" s="21">
        <f>IF(AF2242="",0,IF(AF2242="Interdit",0,VLOOKUP(R2242,'CODE H VS CODE ICPE'!$A$2:$E$80,5,FALSE)))</f>
        <v>0</v>
      </c>
      <c r="AV2242" s="21">
        <f>IF(AG2242="",0,IF(AG2242="Interdit",0,VLOOKUP(S2242,'CODE H VS CODE ICPE'!$A$2:$E$80,5,FALSE)))</f>
        <v>0</v>
      </c>
      <c r="AW2242" s="20" t="str">
        <f t="shared" ref="AW2242:AW2249" si="503">ADDRESS(2,MATCH(MAX(AI2242:AV2242),AI2242:AV2242,0)+COLUMN(AI2242)-1)</f>
        <v>$AI$2</v>
      </c>
      <c r="AX2242" s="26">
        <f t="shared" ref="AX2242:AX2249" si="504">IF(AH2242="Interdit","",IF(AW2242="$AI$2",AI2242,IF(AW2242="$AJ$2",AJ2242,IF(AW2242="$AK$2",AK2242,IF(AW2242="$AL$2",AL2242,IF(AW2242="$AM$2",AM2242,IF(AW2242="$AN$2",AN2242,IF(AW2242="$AO$2",AO2242,IF(AW2242="$AP$2",AP2242,IF(AW2242="$AQ$2",AQ2242,IF(AW2242="$AR$2",AR2242,IF(AW2242="$AS$2",AS2242,IF(AW2242="$AT$2",AT2242,IF(AW2242="$AU$2",AU2242,IF(AW2242="$AV$2",AV2242,"")))))))))))))))</f>
        <v>0</v>
      </c>
      <c r="AY2242" s="20" t="str">
        <f t="shared" ref="AY2242:AY2249" si="505">IF(AX2242="","",IF(AW2242="$AI$2",F2242,IF(AW2242="$AJ$2",G2242,IF(AW2242="$AK$2",H2242,IF(AW2242="$AL$2",I2242,IF(AW2242="$AM$2",J2242,IF(AW2242="$AN$2",K2242,IF(AW2242="$AO$2",L2242,IF(AW2242="$AP$2",M2242,IF(AW2242="$AQ$2",N2242,IF(AW2242="$AR$2",O2242,IF(AW2242="$AS$2",P2242,IF(AW2242="$AT$2",Q2242,IF(AW2242="$AU$2",R2242,IF(AW2242="$AV$2",S2242,"")))))))))))))))</f>
        <v>H341</v>
      </c>
      <c r="AZ2242" s="20">
        <f>IF(AY2242="","",IF(AY2242=0,"",VLOOKUP(AY2242,'CODE H VS CODE ICPE'!$A$1:$E$80,3,FALSE)))</f>
        <v>4710</v>
      </c>
    </row>
    <row r="2243" spans="1:52" ht="28.9" customHeight="1">
      <c r="A2243" s="23">
        <v>3248</v>
      </c>
      <c r="B2243" s="24" t="s">
        <v>4452</v>
      </c>
      <c r="C2243" s="25" t="s">
        <v>467</v>
      </c>
      <c r="D2243" s="24" t="s">
        <v>468</v>
      </c>
      <c r="E2243" s="24" t="s">
        <v>4453</v>
      </c>
      <c r="F2243" s="20" t="s">
        <v>42</v>
      </c>
      <c r="G2243" s="20" t="s">
        <v>86</v>
      </c>
      <c r="H2243" s="20" t="s">
        <v>94</v>
      </c>
      <c r="I2243" s="20" t="s">
        <v>110</v>
      </c>
      <c r="J2243" s="20"/>
      <c r="K2243" s="20"/>
      <c r="L2243" s="20"/>
      <c r="M2243" s="20"/>
      <c r="N2243" s="20"/>
      <c r="O2243" s="20"/>
      <c r="P2243" s="20"/>
      <c r="Q2243" s="20"/>
      <c r="R2243" s="20"/>
      <c r="S2243" s="20"/>
      <c r="T2243" s="20" t="str">
        <f>IFERROR(VLOOKUP(F2243,'CODE H VS CODE ICPE'!$A$2:$D$80,4,FALSE),"")</f>
        <v>Autorisé</v>
      </c>
      <c r="U2243" s="20" t="str">
        <f>IFERROR(VLOOKUP(G2243,'CODE H VS CODE ICPE'!$A$2:$D$80,4,FALSE),"")</f>
        <v>Autorisé</v>
      </c>
      <c r="V2243" s="20" t="str">
        <f>IFERROR(VLOOKUP(H2243,'CODE H VS CODE ICPE'!$A$2:$D$80,4,FALSE),"")</f>
        <v>Demande d'autorisation</v>
      </c>
      <c r="W2243" s="20" t="str">
        <f>IFERROR(VLOOKUP(I2243,'CODE H VS CODE ICPE'!$A$2:$D$80,4,FALSE),"")</f>
        <v>Interdit</v>
      </c>
      <c r="X2243" s="20" t="str">
        <f>IFERROR(VLOOKUP(J2243,'CODE H VS CODE ICPE'!$A$2:$D$80,4,FALSE),"")</f>
        <v/>
      </c>
      <c r="Y2243" s="20" t="str">
        <f>IFERROR(VLOOKUP(K2243,'CODE H VS CODE ICPE'!$A$2:$D$80,4,FALSE),"")</f>
        <v/>
      </c>
      <c r="Z2243" s="20" t="str">
        <f>IFERROR(VLOOKUP(L2243,'CODE H VS CODE ICPE'!$A$2:$D$80,4,FALSE),"")</f>
        <v/>
      </c>
      <c r="AA2243" s="20" t="str">
        <f>IFERROR(VLOOKUP(M2243,'CODE H VS CODE ICPE'!$A$2:$D$80,4,FALSE),"")</f>
        <v/>
      </c>
      <c r="AB2243" s="20" t="str">
        <f>IFERROR(VLOOKUP(N2243,'CODE H VS CODE ICPE'!$A$2:$D$80,4,FALSE),"")</f>
        <v/>
      </c>
      <c r="AC2243" s="20" t="str">
        <f>IFERROR(VLOOKUP(O2243,'CODE H VS CODE ICPE'!$A$2:$D$80,4,FALSE),"")</f>
        <v/>
      </c>
      <c r="AD2243" s="20" t="str">
        <f>IFERROR(VLOOKUP(P2243,'CODE H VS CODE ICPE'!$A$2:$D$80,4,FALSE),"")</f>
        <v/>
      </c>
      <c r="AE2243" s="20" t="str">
        <f>IFERROR(VLOOKUP(Q2243,'CODE H VS CODE ICPE'!$A$2:$D$80,4,FALSE),"")</f>
        <v/>
      </c>
      <c r="AF2243" s="20" t="str">
        <f>IFERROR(VLOOKUP(R2243,'CODE H VS CODE ICPE'!$A$2:$D$80,4,FALSE),"")</f>
        <v/>
      </c>
      <c r="AG2243" s="20" t="str">
        <f>IFERROR(VLOOKUP(S2243,'CODE H VS CODE ICPE'!$A$2:$D$80,4,FALSE),"")</f>
        <v/>
      </c>
      <c r="AH2243" s="48" t="s">
        <v>4628</v>
      </c>
      <c r="AI2243" s="21">
        <f>IF(T2243="",0,IF(T2243="Interdit",0,VLOOKUP(F2243,'CODE H VS CODE ICPE'!$A$2:$E$80,5,FALSE)))</f>
        <v>99999.99</v>
      </c>
      <c r="AJ2243" s="21">
        <f>IF(U2243="",0,IF(U2243="Interdit",0,VLOOKUP(G2243,'CODE H VS CODE ICPE'!$A$2:$E$80,5,FALSE)))</f>
        <v>99999.99</v>
      </c>
      <c r="AK2243" s="21">
        <f>IF(V2243="",0,IF(V2243="Interdit",0,VLOOKUP(H2243,'CODE H VS CODE ICPE'!$A$2:$E$80,5,FALSE)))</f>
        <v>199.99</v>
      </c>
      <c r="AL2243" s="21">
        <f>IF(W2243="",0,IF(W2243="Interdit",0,VLOOKUP(I2243,'CODE H VS CODE ICPE'!$A$2:$E$80,5,FALSE)))</f>
        <v>0</v>
      </c>
      <c r="AM2243" s="21">
        <f>IF(X2243="",0,IF(X2243="Interdit",0,VLOOKUP(J2243,'CODE H VS CODE ICPE'!$A$2:$E$80,5,FALSE)))</f>
        <v>0</v>
      </c>
      <c r="AN2243" s="21">
        <f>IF(Y2243="",0,IF(Y2243="Interdit",0,VLOOKUP(K2243,'CODE H VS CODE ICPE'!$A$2:$E$80,5,FALSE)))</f>
        <v>0</v>
      </c>
      <c r="AO2243" s="21">
        <f>IF(Z2243="",0,IF(Z2243="Interdit",0,VLOOKUP(L2243,'CODE H VS CODE ICPE'!$A$2:$E$80,5,FALSE)))</f>
        <v>0</v>
      </c>
      <c r="AP2243" s="21">
        <f>IF(AA2243="",0,IF(AA2243="Interdit",0,VLOOKUP(M2243,'CODE H VS CODE ICPE'!$A$2:$E$80,5,FALSE)))</f>
        <v>0</v>
      </c>
      <c r="AQ2243" s="21">
        <f>IF(AB2243="",0,IF(AB2243="Interdit",0,VLOOKUP(N2243,'CODE H VS CODE ICPE'!$A$2:$E$80,5,FALSE)))</f>
        <v>0</v>
      </c>
      <c r="AR2243" s="21">
        <f>IF(AC2243="",0,IF(AC2243="Interdit",0,VLOOKUP(O2243,'CODE H VS CODE ICPE'!$A$2:$E$80,5,FALSE)))</f>
        <v>0</v>
      </c>
      <c r="AS2243" s="21">
        <f>IF(AD2243="",0,IF(AD2243="Interdit",0,VLOOKUP(P2243,'CODE H VS CODE ICPE'!$A$2:$E$80,5,FALSE)))</f>
        <v>0</v>
      </c>
      <c r="AT2243" s="21">
        <f>IF(AE2243="",0,IF(AE2243="Interdit",0,VLOOKUP(Q2243,'CODE H VS CODE ICPE'!$A$2:$E$80,5,FALSE)))</f>
        <v>0</v>
      </c>
      <c r="AU2243" s="21">
        <f>IF(AF2243="",0,IF(AF2243="Interdit",0,VLOOKUP(R2243,'CODE H VS CODE ICPE'!$A$2:$E$80,5,FALSE)))</f>
        <v>0</v>
      </c>
      <c r="AV2243" s="21">
        <f>IF(AG2243="",0,IF(AG2243="Interdit",0,VLOOKUP(S2243,'CODE H VS CODE ICPE'!$A$2:$E$80,5,FALSE)))</f>
        <v>0</v>
      </c>
      <c r="AW2243" s="20" t="str">
        <f t="shared" si="503"/>
        <v>$AI$2</v>
      </c>
      <c r="AX2243" s="26">
        <f t="shared" si="504"/>
        <v>99999.99</v>
      </c>
      <c r="AY2243" s="20" t="str">
        <f t="shared" si="505"/>
        <v>H226</v>
      </c>
      <c r="AZ2243" s="20">
        <f>IF(AY2243="","",IF(AY2243=0,"",VLOOKUP(AY2243,'CODE H VS CODE ICPE'!$A$1:$E$80,3,FALSE)))</f>
        <v>4331</v>
      </c>
    </row>
    <row r="2244" spans="1:52" ht="28.9" customHeight="1">
      <c r="A2244" s="23">
        <v>3249</v>
      </c>
      <c r="B2244" s="24" t="s">
        <v>4454</v>
      </c>
      <c r="C2244" s="25" t="s">
        <v>234</v>
      </c>
      <c r="D2244" s="24" t="s">
        <v>292</v>
      </c>
      <c r="E2244" s="24" t="s">
        <v>4455</v>
      </c>
      <c r="F2244" s="20" t="s">
        <v>86</v>
      </c>
      <c r="G2244" s="20" t="s">
        <v>94</v>
      </c>
      <c r="H2244" s="20" t="s">
        <v>110</v>
      </c>
      <c r="I2244" s="20"/>
      <c r="J2244" s="20"/>
      <c r="K2244" s="20"/>
      <c r="L2244" s="20"/>
      <c r="M2244" s="20"/>
      <c r="N2244" s="20"/>
      <c r="O2244" s="20"/>
      <c r="P2244" s="20"/>
      <c r="Q2244" s="20"/>
      <c r="R2244" s="20"/>
      <c r="S2244" s="20"/>
      <c r="T2244" s="20" t="str">
        <f>IFERROR(VLOOKUP(F2244,'CODE H VS CODE ICPE'!$A$2:$D$80,4,FALSE),"")</f>
        <v>Autorisé</v>
      </c>
      <c r="U2244" s="20" t="str">
        <f>IFERROR(VLOOKUP(G2244,'CODE H VS CODE ICPE'!$A$2:$D$80,4,FALSE),"")</f>
        <v>Demande d'autorisation</v>
      </c>
      <c r="V2244" s="20" t="str">
        <f>IFERROR(VLOOKUP(H2244,'CODE H VS CODE ICPE'!$A$2:$D$80,4,FALSE),"")</f>
        <v>Interdit</v>
      </c>
      <c r="W2244" s="20" t="str">
        <f>IFERROR(VLOOKUP(I2244,'CODE H VS CODE ICPE'!$A$2:$D$80,4,FALSE),"")</f>
        <v/>
      </c>
      <c r="X2244" s="20" t="str">
        <f>IFERROR(VLOOKUP(J2244,'CODE H VS CODE ICPE'!$A$2:$D$80,4,FALSE),"")</f>
        <v/>
      </c>
      <c r="Y2244" s="20" t="str">
        <f>IFERROR(VLOOKUP(K2244,'CODE H VS CODE ICPE'!$A$2:$D$80,4,FALSE),"")</f>
        <v/>
      </c>
      <c r="Z2244" s="20" t="str">
        <f>IFERROR(VLOOKUP(L2244,'CODE H VS CODE ICPE'!$A$2:$D$80,4,FALSE),"")</f>
        <v/>
      </c>
      <c r="AA2244" s="20" t="str">
        <f>IFERROR(VLOOKUP(M2244,'CODE H VS CODE ICPE'!$A$2:$D$80,4,FALSE),"")</f>
        <v/>
      </c>
      <c r="AB2244" s="20" t="str">
        <f>IFERROR(VLOOKUP(N2244,'CODE H VS CODE ICPE'!$A$2:$D$80,4,FALSE),"")</f>
        <v/>
      </c>
      <c r="AC2244" s="20" t="str">
        <f>IFERROR(VLOOKUP(O2244,'CODE H VS CODE ICPE'!$A$2:$D$80,4,FALSE),"")</f>
        <v/>
      </c>
      <c r="AD2244" s="20" t="str">
        <f>IFERROR(VLOOKUP(P2244,'CODE H VS CODE ICPE'!$A$2:$D$80,4,FALSE),"")</f>
        <v/>
      </c>
      <c r="AE2244" s="20" t="str">
        <f>IFERROR(VLOOKUP(Q2244,'CODE H VS CODE ICPE'!$A$2:$D$80,4,FALSE),"")</f>
        <v/>
      </c>
      <c r="AF2244" s="20" t="str">
        <f>IFERROR(VLOOKUP(R2244,'CODE H VS CODE ICPE'!$A$2:$D$80,4,FALSE),"")</f>
        <v/>
      </c>
      <c r="AG2244" s="20" t="str">
        <f>IFERROR(VLOOKUP(S2244,'CODE H VS CODE ICPE'!$A$2:$D$80,4,FALSE),"")</f>
        <v/>
      </c>
      <c r="AH2244" s="48" t="str">
        <f t="shared" ref="AH2244:AH2249" si="506">IF(COUNTIF(T2244:AG2244, "Rejected") &gt; 0, "Rejected", IF(COUNTIF(T2244:AG2244, "Under request") &gt; 0, "Under request", "Accepted"))</f>
        <v>Accepted</v>
      </c>
      <c r="AI2244" s="21">
        <f>IF(T2244="",0,IF(T2244="Interdit",0,VLOOKUP(F2244,'CODE H VS CODE ICPE'!$A$2:$E$80,5,FALSE)))</f>
        <v>99999.99</v>
      </c>
      <c r="AJ2244" s="21">
        <f>IF(U2244="",0,IF(U2244="Interdit",0,VLOOKUP(G2244,'CODE H VS CODE ICPE'!$A$2:$E$80,5,FALSE)))</f>
        <v>199.99</v>
      </c>
      <c r="AK2244" s="21">
        <f>IF(V2244="",0,IF(V2244="Interdit",0,VLOOKUP(H2244,'CODE H VS CODE ICPE'!$A$2:$E$80,5,FALSE)))</f>
        <v>0</v>
      </c>
      <c r="AL2244" s="21">
        <f>IF(W2244="",0,IF(W2244="Interdit",0,VLOOKUP(I2244,'CODE H VS CODE ICPE'!$A$2:$E$80,5,FALSE)))</f>
        <v>0</v>
      </c>
      <c r="AM2244" s="21">
        <f>IF(X2244="",0,IF(X2244="Interdit",0,VLOOKUP(J2244,'CODE H VS CODE ICPE'!$A$2:$E$80,5,FALSE)))</f>
        <v>0</v>
      </c>
      <c r="AN2244" s="21">
        <f>IF(Y2244="",0,IF(Y2244="Interdit",0,VLOOKUP(K2244,'CODE H VS CODE ICPE'!$A$2:$E$80,5,FALSE)))</f>
        <v>0</v>
      </c>
      <c r="AO2244" s="21">
        <f>IF(Z2244="",0,IF(Z2244="Interdit",0,VLOOKUP(L2244,'CODE H VS CODE ICPE'!$A$2:$E$80,5,FALSE)))</f>
        <v>0</v>
      </c>
      <c r="AP2244" s="21">
        <f>IF(AA2244="",0,IF(AA2244="Interdit",0,VLOOKUP(M2244,'CODE H VS CODE ICPE'!$A$2:$E$80,5,FALSE)))</f>
        <v>0</v>
      </c>
      <c r="AQ2244" s="21">
        <f>IF(AB2244="",0,IF(AB2244="Interdit",0,VLOOKUP(N2244,'CODE H VS CODE ICPE'!$A$2:$E$80,5,FALSE)))</f>
        <v>0</v>
      </c>
      <c r="AR2244" s="21">
        <f>IF(AC2244="",0,IF(AC2244="Interdit",0,VLOOKUP(O2244,'CODE H VS CODE ICPE'!$A$2:$E$80,5,FALSE)))</f>
        <v>0</v>
      </c>
      <c r="AS2244" s="21">
        <f>IF(AD2244="",0,IF(AD2244="Interdit",0,VLOOKUP(P2244,'CODE H VS CODE ICPE'!$A$2:$E$80,5,FALSE)))</f>
        <v>0</v>
      </c>
      <c r="AT2244" s="21">
        <f>IF(AE2244="",0,IF(AE2244="Interdit",0,VLOOKUP(Q2244,'CODE H VS CODE ICPE'!$A$2:$E$80,5,FALSE)))</f>
        <v>0</v>
      </c>
      <c r="AU2244" s="21">
        <f>IF(AF2244="",0,IF(AF2244="Interdit",0,VLOOKUP(R2244,'CODE H VS CODE ICPE'!$A$2:$E$80,5,FALSE)))</f>
        <v>0</v>
      </c>
      <c r="AV2244" s="21">
        <f>IF(AG2244="",0,IF(AG2244="Interdit",0,VLOOKUP(S2244,'CODE H VS CODE ICPE'!$A$2:$E$80,5,FALSE)))</f>
        <v>0</v>
      </c>
      <c r="AW2244" s="20" t="str">
        <f t="shared" si="503"/>
        <v>$AI$2</v>
      </c>
      <c r="AX2244" s="26">
        <f t="shared" si="504"/>
        <v>99999.99</v>
      </c>
      <c r="AY2244" s="20" t="str">
        <f t="shared" si="505"/>
        <v>H302</v>
      </c>
      <c r="AZ2244" s="20">
        <f>IF(AY2244="","",IF(AY2244=0,"",VLOOKUP(AY2244,'CODE H VS CODE ICPE'!$A$1:$E$80,3,FALSE)))</f>
        <v>4511</v>
      </c>
    </row>
    <row r="2245" spans="1:52" ht="28.9" customHeight="1">
      <c r="A2245" s="23">
        <v>3254</v>
      </c>
      <c r="B2245" s="24" t="s">
        <v>2425</v>
      </c>
      <c r="C2245" s="25" t="s">
        <v>499</v>
      </c>
      <c r="D2245" s="24" t="s">
        <v>588</v>
      </c>
      <c r="E2245" s="24" t="s">
        <v>4456</v>
      </c>
      <c r="F2245" s="20" t="s">
        <v>86</v>
      </c>
      <c r="G2245" s="20" t="s">
        <v>94</v>
      </c>
      <c r="H2245" s="20"/>
      <c r="I2245" s="20"/>
      <c r="J2245" s="20"/>
      <c r="K2245" s="20"/>
      <c r="L2245" s="20"/>
      <c r="M2245" s="20"/>
      <c r="N2245" s="20"/>
      <c r="O2245" s="20"/>
      <c r="P2245" s="20"/>
      <c r="Q2245" s="20"/>
      <c r="R2245" s="20"/>
      <c r="S2245" s="20"/>
      <c r="T2245" s="20" t="str">
        <f>IFERROR(VLOOKUP(F2245,'CODE H VS CODE ICPE'!$A$2:$D$80,4,FALSE),"")</f>
        <v>Autorisé</v>
      </c>
      <c r="U2245" s="20" t="str">
        <f>IFERROR(VLOOKUP(G2245,'CODE H VS CODE ICPE'!$A$2:$D$80,4,FALSE),"")</f>
        <v>Demande d'autorisation</v>
      </c>
      <c r="V2245" s="20" t="str">
        <f>IFERROR(VLOOKUP(H2245,'CODE H VS CODE ICPE'!$A$2:$D$80,4,FALSE),"")</f>
        <v/>
      </c>
      <c r="W2245" s="20" t="str">
        <f>IFERROR(VLOOKUP(I2245,'CODE H VS CODE ICPE'!$A$2:$D$80,4,FALSE),"")</f>
        <v/>
      </c>
      <c r="X2245" s="20" t="str">
        <f>IFERROR(VLOOKUP(J2245,'CODE H VS CODE ICPE'!$A$2:$D$80,4,FALSE),"")</f>
        <v/>
      </c>
      <c r="Y2245" s="20" t="str">
        <f>IFERROR(VLOOKUP(K2245,'CODE H VS CODE ICPE'!$A$2:$D$80,4,FALSE),"")</f>
        <v/>
      </c>
      <c r="Z2245" s="20" t="str">
        <f>IFERROR(VLOOKUP(L2245,'CODE H VS CODE ICPE'!$A$2:$D$80,4,FALSE),"")</f>
        <v/>
      </c>
      <c r="AA2245" s="20" t="str">
        <f>IFERROR(VLOOKUP(M2245,'CODE H VS CODE ICPE'!$A$2:$D$80,4,FALSE),"")</f>
        <v/>
      </c>
      <c r="AB2245" s="20" t="str">
        <f>IFERROR(VLOOKUP(N2245,'CODE H VS CODE ICPE'!$A$2:$D$80,4,FALSE),"")</f>
        <v/>
      </c>
      <c r="AC2245" s="20" t="str">
        <f>IFERROR(VLOOKUP(O2245,'CODE H VS CODE ICPE'!$A$2:$D$80,4,FALSE),"")</f>
        <v/>
      </c>
      <c r="AD2245" s="20" t="str">
        <f>IFERROR(VLOOKUP(P2245,'CODE H VS CODE ICPE'!$A$2:$D$80,4,FALSE),"")</f>
        <v/>
      </c>
      <c r="AE2245" s="20" t="str">
        <f>IFERROR(VLOOKUP(Q2245,'CODE H VS CODE ICPE'!$A$2:$D$80,4,FALSE),"")</f>
        <v/>
      </c>
      <c r="AF2245" s="20" t="str">
        <f>IFERROR(VLOOKUP(R2245,'CODE H VS CODE ICPE'!$A$2:$D$80,4,FALSE),"")</f>
        <v/>
      </c>
      <c r="AG2245" s="20" t="str">
        <f>IFERROR(VLOOKUP(S2245,'CODE H VS CODE ICPE'!$A$2:$D$80,4,FALSE),"")</f>
        <v/>
      </c>
      <c r="AH2245" s="47" t="str">
        <f t="shared" si="506"/>
        <v>Accepted</v>
      </c>
      <c r="AI2245" s="21">
        <f>IF(T2245="",0,IF(T2245="Interdit",0,VLOOKUP(F2245,'CODE H VS CODE ICPE'!$A$2:$E$80,5,FALSE)))</f>
        <v>99999.99</v>
      </c>
      <c r="AJ2245" s="21">
        <f>IF(U2245="",0,IF(U2245="Interdit",0,VLOOKUP(G2245,'CODE H VS CODE ICPE'!$A$2:$E$80,5,FALSE)))</f>
        <v>199.99</v>
      </c>
      <c r="AK2245" s="21">
        <f>IF(V2245="",0,IF(V2245="Interdit",0,VLOOKUP(H2245,'CODE H VS CODE ICPE'!$A$2:$E$80,5,FALSE)))</f>
        <v>0</v>
      </c>
      <c r="AL2245" s="21">
        <f>IF(W2245="",0,IF(W2245="Interdit",0,VLOOKUP(I2245,'CODE H VS CODE ICPE'!$A$2:$E$80,5,FALSE)))</f>
        <v>0</v>
      </c>
      <c r="AM2245" s="21">
        <f>IF(X2245="",0,IF(X2245="Interdit",0,VLOOKUP(J2245,'CODE H VS CODE ICPE'!$A$2:$E$80,5,FALSE)))</f>
        <v>0</v>
      </c>
      <c r="AN2245" s="21">
        <f>IF(Y2245="",0,IF(Y2245="Interdit",0,VLOOKUP(K2245,'CODE H VS CODE ICPE'!$A$2:$E$80,5,FALSE)))</f>
        <v>0</v>
      </c>
      <c r="AO2245" s="21">
        <f>IF(Z2245="",0,IF(Z2245="Interdit",0,VLOOKUP(L2245,'CODE H VS CODE ICPE'!$A$2:$E$80,5,FALSE)))</f>
        <v>0</v>
      </c>
      <c r="AP2245" s="21">
        <f>IF(AA2245="",0,IF(AA2245="Interdit",0,VLOOKUP(M2245,'CODE H VS CODE ICPE'!$A$2:$E$80,5,FALSE)))</f>
        <v>0</v>
      </c>
      <c r="AQ2245" s="21">
        <f>IF(AB2245="",0,IF(AB2245="Interdit",0,VLOOKUP(N2245,'CODE H VS CODE ICPE'!$A$2:$E$80,5,FALSE)))</f>
        <v>0</v>
      </c>
      <c r="AR2245" s="21">
        <f>IF(AC2245="",0,IF(AC2245="Interdit",0,VLOOKUP(O2245,'CODE H VS CODE ICPE'!$A$2:$E$80,5,FALSE)))</f>
        <v>0</v>
      </c>
      <c r="AS2245" s="21">
        <f>IF(AD2245="",0,IF(AD2245="Interdit",0,VLOOKUP(P2245,'CODE H VS CODE ICPE'!$A$2:$E$80,5,FALSE)))</f>
        <v>0</v>
      </c>
      <c r="AT2245" s="21">
        <f>IF(AE2245="",0,IF(AE2245="Interdit",0,VLOOKUP(Q2245,'CODE H VS CODE ICPE'!$A$2:$E$80,5,FALSE)))</f>
        <v>0</v>
      </c>
      <c r="AU2245" s="21">
        <f>IF(AF2245="",0,IF(AF2245="Interdit",0,VLOOKUP(R2245,'CODE H VS CODE ICPE'!$A$2:$E$80,5,FALSE)))</f>
        <v>0</v>
      </c>
      <c r="AV2245" s="21">
        <f>IF(AG2245="",0,IF(AG2245="Interdit",0,VLOOKUP(S2245,'CODE H VS CODE ICPE'!$A$2:$E$80,5,FALSE)))</f>
        <v>0</v>
      </c>
      <c r="AW2245" s="20" t="str">
        <f t="shared" si="503"/>
        <v>$AI$2</v>
      </c>
      <c r="AX2245" s="26">
        <f t="shared" si="504"/>
        <v>99999.99</v>
      </c>
      <c r="AY2245" s="20" t="str">
        <f t="shared" si="505"/>
        <v>H302</v>
      </c>
      <c r="AZ2245" s="20">
        <f>IF(AY2245="","",IF(AY2245=0,"",VLOOKUP(AY2245,'CODE H VS CODE ICPE'!$A$1:$E$80,3,FALSE)))</f>
        <v>4511</v>
      </c>
    </row>
    <row r="2246" spans="1:52" ht="28.9" customHeight="1">
      <c r="A2246" s="23">
        <v>3273</v>
      </c>
      <c r="B2246" s="24" t="s">
        <v>4457</v>
      </c>
      <c r="C2246" s="25" t="s">
        <v>234</v>
      </c>
      <c r="D2246" s="24" t="s">
        <v>235</v>
      </c>
      <c r="E2246" s="24" t="s">
        <v>4458</v>
      </c>
      <c r="F2246" s="20" t="s">
        <v>42</v>
      </c>
      <c r="G2246" s="20" t="s">
        <v>86</v>
      </c>
      <c r="H2246" s="20" t="s">
        <v>94</v>
      </c>
      <c r="I2246" s="20" t="s">
        <v>110</v>
      </c>
      <c r="J2246" s="20"/>
      <c r="K2246" s="20"/>
      <c r="L2246" s="20"/>
      <c r="M2246" s="20"/>
      <c r="N2246" s="20"/>
      <c r="O2246" s="20"/>
      <c r="P2246" s="20"/>
      <c r="Q2246" s="20"/>
      <c r="R2246" s="20"/>
      <c r="S2246" s="20"/>
      <c r="T2246" s="20" t="str">
        <f>IFERROR(VLOOKUP(F2246,'CODE H VS CODE ICPE'!$A$2:$D$80,4,FALSE),"")</f>
        <v>Autorisé</v>
      </c>
      <c r="U2246" s="20" t="str">
        <f>IFERROR(VLOOKUP(G2246,'CODE H VS CODE ICPE'!$A$2:$D$80,4,FALSE),"")</f>
        <v>Autorisé</v>
      </c>
      <c r="V2246" s="20" t="str">
        <f>IFERROR(VLOOKUP(H2246,'CODE H VS CODE ICPE'!$A$2:$D$80,4,FALSE),"")</f>
        <v>Demande d'autorisation</v>
      </c>
      <c r="W2246" s="20" t="str">
        <f>IFERROR(VLOOKUP(I2246,'CODE H VS CODE ICPE'!$A$2:$D$80,4,FALSE),"")</f>
        <v>Interdit</v>
      </c>
      <c r="X2246" s="20" t="str">
        <f>IFERROR(VLOOKUP(J2246,'CODE H VS CODE ICPE'!$A$2:$D$80,4,FALSE),"")</f>
        <v/>
      </c>
      <c r="Y2246" s="20" t="str">
        <f>IFERROR(VLOOKUP(K2246,'CODE H VS CODE ICPE'!$A$2:$D$80,4,FALSE),"")</f>
        <v/>
      </c>
      <c r="Z2246" s="20" t="str">
        <f>IFERROR(VLOOKUP(L2246,'CODE H VS CODE ICPE'!$A$2:$D$80,4,FALSE),"")</f>
        <v/>
      </c>
      <c r="AA2246" s="20" t="str">
        <f>IFERROR(VLOOKUP(M2246,'CODE H VS CODE ICPE'!$A$2:$D$80,4,FALSE),"")</f>
        <v/>
      </c>
      <c r="AB2246" s="20" t="str">
        <f>IFERROR(VLOOKUP(N2246,'CODE H VS CODE ICPE'!$A$2:$D$80,4,FALSE),"")</f>
        <v/>
      </c>
      <c r="AC2246" s="20" t="str">
        <f>IFERROR(VLOOKUP(O2246,'CODE H VS CODE ICPE'!$A$2:$D$80,4,FALSE),"")</f>
        <v/>
      </c>
      <c r="AD2246" s="20" t="str">
        <f>IFERROR(VLOOKUP(P2246,'CODE H VS CODE ICPE'!$A$2:$D$80,4,FALSE),"")</f>
        <v/>
      </c>
      <c r="AE2246" s="20" t="str">
        <f>IFERROR(VLOOKUP(Q2246,'CODE H VS CODE ICPE'!$A$2:$D$80,4,FALSE),"")</f>
        <v/>
      </c>
      <c r="AF2246" s="20" t="str">
        <f>IFERROR(VLOOKUP(R2246,'CODE H VS CODE ICPE'!$A$2:$D$80,4,FALSE),"")</f>
        <v/>
      </c>
      <c r="AG2246" s="20" t="str">
        <f>IFERROR(VLOOKUP(S2246,'CODE H VS CODE ICPE'!$A$2:$D$80,4,FALSE),"")</f>
        <v/>
      </c>
      <c r="AH2246" s="48" t="str">
        <f t="shared" si="506"/>
        <v>Accepted</v>
      </c>
      <c r="AI2246" s="21">
        <f>IF(T2246="",0,IF(T2246="Interdit",0,VLOOKUP(F2246,'CODE H VS CODE ICPE'!$A$2:$E$80,5,FALSE)))</f>
        <v>99999.99</v>
      </c>
      <c r="AJ2246" s="21">
        <f>IF(U2246="",0,IF(U2246="Interdit",0,VLOOKUP(G2246,'CODE H VS CODE ICPE'!$A$2:$E$80,5,FALSE)))</f>
        <v>99999.99</v>
      </c>
      <c r="AK2246" s="21">
        <f>IF(V2246="",0,IF(V2246="Interdit",0,VLOOKUP(H2246,'CODE H VS CODE ICPE'!$A$2:$E$80,5,FALSE)))</f>
        <v>199.99</v>
      </c>
      <c r="AL2246" s="21">
        <f>IF(W2246="",0,IF(W2246="Interdit",0,VLOOKUP(I2246,'CODE H VS CODE ICPE'!$A$2:$E$80,5,FALSE)))</f>
        <v>0</v>
      </c>
      <c r="AM2246" s="21">
        <f>IF(X2246="",0,IF(X2246="Interdit",0,VLOOKUP(J2246,'CODE H VS CODE ICPE'!$A$2:$E$80,5,FALSE)))</f>
        <v>0</v>
      </c>
      <c r="AN2246" s="21">
        <f>IF(Y2246="",0,IF(Y2246="Interdit",0,VLOOKUP(K2246,'CODE H VS CODE ICPE'!$A$2:$E$80,5,FALSE)))</f>
        <v>0</v>
      </c>
      <c r="AO2246" s="21">
        <f>IF(Z2246="",0,IF(Z2246="Interdit",0,VLOOKUP(L2246,'CODE H VS CODE ICPE'!$A$2:$E$80,5,FALSE)))</f>
        <v>0</v>
      </c>
      <c r="AP2246" s="21">
        <f>IF(AA2246="",0,IF(AA2246="Interdit",0,VLOOKUP(M2246,'CODE H VS CODE ICPE'!$A$2:$E$80,5,FALSE)))</f>
        <v>0</v>
      </c>
      <c r="AQ2246" s="21">
        <f>IF(AB2246="",0,IF(AB2246="Interdit",0,VLOOKUP(N2246,'CODE H VS CODE ICPE'!$A$2:$E$80,5,FALSE)))</f>
        <v>0</v>
      </c>
      <c r="AR2246" s="21">
        <f>IF(AC2246="",0,IF(AC2246="Interdit",0,VLOOKUP(O2246,'CODE H VS CODE ICPE'!$A$2:$E$80,5,FALSE)))</f>
        <v>0</v>
      </c>
      <c r="AS2246" s="21">
        <f>IF(AD2246="",0,IF(AD2246="Interdit",0,VLOOKUP(P2246,'CODE H VS CODE ICPE'!$A$2:$E$80,5,FALSE)))</f>
        <v>0</v>
      </c>
      <c r="AT2246" s="21">
        <f>IF(AE2246="",0,IF(AE2246="Interdit",0,VLOOKUP(Q2246,'CODE H VS CODE ICPE'!$A$2:$E$80,5,FALSE)))</f>
        <v>0</v>
      </c>
      <c r="AU2246" s="21">
        <f>IF(AF2246="",0,IF(AF2246="Interdit",0,VLOOKUP(R2246,'CODE H VS CODE ICPE'!$A$2:$E$80,5,FALSE)))</f>
        <v>0</v>
      </c>
      <c r="AV2246" s="21">
        <f>IF(AG2246="",0,IF(AG2246="Interdit",0,VLOOKUP(S2246,'CODE H VS CODE ICPE'!$A$2:$E$80,5,FALSE)))</f>
        <v>0</v>
      </c>
      <c r="AW2246" s="20" t="str">
        <f t="shared" si="503"/>
        <v>$AI$2</v>
      </c>
      <c r="AX2246" s="26">
        <f t="shared" si="504"/>
        <v>99999.99</v>
      </c>
      <c r="AY2246" s="20" t="str">
        <f t="shared" si="505"/>
        <v>H226</v>
      </c>
      <c r="AZ2246" s="20">
        <f>IF(AY2246="","",IF(AY2246=0,"",VLOOKUP(AY2246,'CODE H VS CODE ICPE'!$A$1:$E$80,3,FALSE)))</f>
        <v>4331</v>
      </c>
    </row>
    <row r="2247" spans="1:52" ht="28.9" customHeight="1">
      <c r="A2247" s="23">
        <v>3274</v>
      </c>
      <c r="B2247" s="24" t="s">
        <v>4459</v>
      </c>
      <c r="C2247" s="25" t="s">
        <v>234</v>
      </c>
      <c r="D2247" s="24" t="s">
        <v>292</v>
      </c>
      <c r="E2247" s="24" t="s">
        <v>4460</v>
      </c>
      <c r="F2247" s="20" t="s">
        <v>86</v>
      </c>
      <c r="G2247" s="20" t="s">
        <v>94</v>
      </c>
      <c r="H2247" s="20"/>
      <c r="I2247" s="20"/>
      <c r="J2247" s="20"/>
      <c r="K2247" s="20"/>
      <c r="L2247" s="20"/>
      <c r="M2247" s="20"/>
      <c r="N2247" s="20"/>
      <c r="O2247" s="20"/>
      <c r="P2247" s="20"/>
      <c r="Q2247" s="20"/>
      <c r="R2247" s="20"/>
      <c r="S2247" s="20"/>
      <c r="T2247" s="20" t="str">
        <f>IFERROR(VLOOKUP(F2247,'CODE H VS CODE ICPE'!$A$2:$D$80,4,FALSE),"")</f>
        <v>Autorisé</v>
      </c>
      <c r="U2247" s="20" t="str">
        <f>IFERROR(VLOOKUP(G2247,'CODE H VS CODE ICPE'!$A$2:$D$80,4,FALSE),"")</f>
        <v>Demande d'autorisation</v>
      </c>
      <c r="V2247" s="20" t="str">
        <f>IFERROR(VLOOKUP(H2247,'CODE H VS CODE ICPE'!$A$2:$D$80,4,FALSE),"")</f>
        <v/>
      </c>
      <c r="W2247" s="20" t="str">
        <f>IFERROR(VLOOKUP(I2247,'CODE H VS CODE ICPE'!$A$2:$D$80,4,FALSE),"")</f>
        <v/>
      </c>
      <c r="X2247" s="20" t="str">
        <f>IFERROR(VLOOKUP(J2247,'CODE H VS CODE ICPE'!$A$2:$D$80,4,FALSE),"")</f>
        <v/>
      </c>
      <c r="Y2247" s="20" t="str">
        <f>IFERROR(VLOOKUP(K2247,'CODE H VS CODE ICPE'!$A$2:$D$80,4,FALSE),"")</f>
        <v/>
      </c>
      <c r="Z2247" s="20" t="str">
        <f>IFERROR(VLOOKUP(L2247,'CODE H VS CODE ICPE'!$A$2:$D$80,4,FALSE),"")</f>
        <v/>
      </c>
      <c r="AA2247" s="20" t="str">
        <f>IFERROR(VLOOKUP(M2247,'CODE H VS CODE ICPE'!$A$2:$D$80,4,FALSE),"")</f>
        <v/>
      </c>
      <c r="AB2247" s="20" t="str">
        <f>IFERROR(VLOOKUP(N2247,'CODE H VS CODE ICPE'!$A$2:$D$80,4,FALSE),"")</f>
        <v/>
      </c>
      <c r="AC2247" s="20" t="str">
        <f>IFERROR(VLOOKUP(O2247,'CODE H VS CODE ICPE'!$A$2:$D$80,4,FALSE),"")</f>
        <v/>
      </c>
      <c r="AD2247" s="20" t="str">
        <f>IFERROR(VLOOKUP(P2247,'CODE H VS CODE ICPE'!$A$2:$D$80,4,FALSE),"")</f>
        <v/>
      </c>
      <c r="AE2247" s="20" t="str">
        <f>IFERROR(VLOOKUP(Q2247,'CODE H VS CODE ICPE'!$A$2:$D$80,4,FALSE),"")</f>
        <v/>
      </c>
      <c r="AF2247" s="20" t="str">
        <f>IFERROR(VLOOKUP(R2247,'CODE H VS CODE ICPE'!$A$2:$D$80,4,FALSE),"")</f>
        <v/>
      </c>
      <c r="AG2247" s="20" t="str">
        <f>IFERROR(VLOOKUP(S2247,'CODE H VS CODE ICPE'!$A$2:$D$80,4,FALSE),"")</f>
        <v/>
      </c>
      <c r="AH2247" s="47" t="str">
        <f t="shared" si="506"/>
        <v>Accepted</v>
      </c>
      <c r="AI2247" s="21">
        <f>IF(T2247="",0,IF(T2247="Interdit",0,VLOOKUP(F2247,'CODE H VS CODE ICPE'!$A$2:$E$80,5,FALSE)))</f>
        <v>99999.99</v>
      </c>
      <c r="AJ2247" s="21">
        <f>IF(U2247="",0,IF(U2247="Interdit",0,VLOOKUP(G2247,'CODE H VS CODE ICPE'!$A$2:$E$80,5,FALSE)))</f>
        <v>199.99</v>
      </c>
      <c r="AK2247" s="21">
        <f>IF(V2247="",0,IF(V2247="Interdit",0,VLOOKUP(H2247,'CODE H VS CODE ICPE'!$A$2:$E$80,5,FALSE)))</f>
        <v>0</v>
      </c>
      <c r="AL2247" s="21">
        <f>IF(W2247="",0,IF(W2247="Interdit",0,VLOOKUP(I2247,'CODE H VS CODE ICPE'!$A$2:$E$80,5,FALSE)))</f>
        <v>0</v>
      </c>
      <c r="AM2247" s="21">
        <f>IF(X2247="",0,IF(X2247="Interdit",0,VLOOKUP(J2247,'CODE H VS CODE ICPE'!$A$2:$E$80,5,FALSE)))</f>
        <v>0</v>
      </c>
      <c r="AN2247" s="21">
        <f>IF(Y2247="",0,IF(Y2247="Interdit",0,VLOOKUP(K2247,'CODE H VS CODE ICPE'!$A$2:$E$80,5,FALSE)))</f>
        <v>0</v>
      </c>
      <c r="AO2247" s="21">
        <f>IF(Z2247="",0,IF(Z2247="Interdit",0,VLOOKUP(L2247,'CODE H VS CODE ICPE'!$A$2:$E$80,5,FALSE)))</f>
        <v>0</v>
      </c>
      <c r="AP2247" s="21">
        <f>IF(AA2247="",0,IF(AA2247="Interdit",0,VLOOKUP(M2247,'CODE H VS CODE ICPE'!$A$2:$E$80,5,FALSE)))</f>
        <v>0</v>
      </c>
      <c r="AQ2247" s="21">
        <f>IF(AB2247="",0,IF(AB2247="Interdit",0,VLOOKUP(N2247,'CODE H VS CODE ICPE'!$A$2:$E$80,5,FALSE)))</f>
        <v>0</v>
      </c>
      <c r="AR2247" s="21">
        <f>IF(AC2247="",0,IF(AC2247="Interdit",0,VLOOKUP(O2247,'CODE H VS CODE ICPE'!$A$2:$E$80,5,FALSE)))</f>
        <v>0</v>
      </c>
      <c r="AS2247" s="21">
        <f>IF(AD2247="",0,IF(AD2247="Interdit",0,VLOOKUP(P2247,'CODE H VS CODE ICPE'!$A$2:$E$80,5,FALSE)))</f>
        <v>0</v>
      </c>
      <c r="AT2247" s="21">
        <f>IF(AE2247="",0,IF(AE2247="Interdit",0,VLOOKUP(Q2247,'CODE H VS CODE ICPE'!$A$2:$E$80,5,FALSE)))</f>
        <v>0</v>
      </c>
      <c r="AU2247" s="21">
        <f>IF(AF2247="",0,IF(AF2247="Interdit",0,VLOOKUP(R2247,'CODE H VS CODE ICPE'!$A$2:$E$80,5,FALSE)))</f>
        <v>0</v>
      </c>
      <c r="AV2247" s="21">
        <f>IF(AG2247="",0,IF(AG2247="Interdit",0,VLOOKUP(S2247,'CODE H VS CODE ICPE'!$A$2:$E$80,5,FALSE)))</f>
        <v>0</v>
      </c>
      <c r="AW2247" s="20" t="str">
        <f t="shared" si="503"/>
        <v>$AI$2</v>
      </c>
      <c r="AX2247" s="26">
        <f t="shared" si="504"/>
        <v>99999.99</v>
      </c>
      <c r="AY2247" s="20" t="str">
        <f t="shared" si="505"/>
        <v>H302</v>
      </c>
      <c r="AZ2247" s="20">
        <f>IF(AY2247="","",IF(AY2247=0,"",VLOOKUP(AY2247,'CODE H VS CODE ICPE'!$A$1:$E$80,3,FALSE)))</f>
        <v>4511</v>
      </c>
    </row>
    <row r="2248" spans="1:52" ht="28.9" customHeight="1">
      <c r="A2248" s="23">
        <v>3277</v>
      </c>
      <c r="B2248" s="24" t="s">
        <v>4461</v>
      </c>
      <c r="C2248" s="25" t="s">
        <v>222</v>
      </c>
      <c r="D2248" s="24" t="s">
        <v>223</v>
      </c>
      <c r="E2248" s="24" t="s">
        <v>4462</v>
      </c>
      <c r="F2248" s="20" t="s">
        <v>86</v>
      </c>
      <c r="G2248" s="20" t="s">
        <v>94</v>
      </c>
      <c r="H2248" s="20" t="s">
        <v>110</v>
      </c>
      <c r="I2248" s="20"/>
      <c r="J2248" s="20"/>
      <c r="K2248" s="20"/>
      <c r="L2248" s="20"/>
      <c r="M2248" s="20"/>
      <c r="N2248" s="20"/>
      <c r="O2248" s="20"/>
      <c r="P2248" s="20"/>
      <c r="Q2248" s="20"/>
      <c r="R2248" s="20"/>
      <c r="S2248" s="20"/>
      <c r="T2248" s="20" t="str">
        <f>IFERROR(VLOOKUP(F2248,'CODE H VS CODE ICPE'!$A$2:$D$80,4,FALSE),"")</f>
        <v>Autorisé</v>
      </c>
      <c r="U2248" s="20" t="str">
        <f>IFERROR(VLOOKUP(G2248,'CODE H VS CODE ICPE'!$A$2:$D$80,4,FALSE),"")</f>
        <v>Demande d'autorisation</v>
      </c>
      <c r="V2248" s="20" t="str">
        <f>IFERROR(VLOOKUP(H2248,'CODE H VS CODE ICPE'!$A$2:$D$80,4,FALSE),"")</f>
        <v>Interdit</v>
      </c>
      <c r="W2248" s="20" t="str">
        <f>IFERROR(VLOOKUP(I2248,'CODE H VS CODE ICPE'!$A$2:$D$80,4,FALSE),"")</f>
        <v/>
      </c>
      <c r="X2248" s="20" t="str">
        <f>IFERROR(VLOOKUP(J2248,'CODE H VS CODE ICPE'!$A$2:$D$80,4,FALSE),"")</f>
        <v/>
      </c>
      <c r="Y2248" s="20" t="str">
        <f>IFERROR(VLOOKUP(K2248,'CODE H VS CODE ICPE'!$A$2:$D$80,4,FALSE),"")</f>
        <v/>
      </c>
      <c r="Z2248" s="20" t="str">
        <f>IFERROR(VLOOKUP(L2248,'CODE H VS CODE ICPE'!$A$2:$D$80,4,FALSE),"")</f>
        <v/>
      </c>
      <c r="AA2248" s="20" t="str">
        <f>IFERROR(VLOOKUP(M2248,'CODE H VS CODE ICPE'!$A$2:$D$80,4,FALSE),"")</f>
        <v/>
      </c>
      <c r="AB2248" s="20" t="str">
        <f>IFERROR(VLOOKUP(N2248,'CODE H VS CODE ICPE'!$A$2:$D$80,4,FALSE),"")</f>
        <v/>
      </c>
      <c r="AC2248" s="20" t="str">
        <f>IFERROR(VLOOKUP(O2248,'CODE H VS CODE ICPE'!$A$2:$D$80,4,FALSE),"")</f>
        <v/>
      </c>
      <c r="AD2248" s="20" t="str">
        <f>IFERROR(VLOOKUP(P2248,'CODE H VS CODE ICPE'!$A$2:$D$80,4,FALSE),"")</f>
        <v/>
      </c>
      <c r="AE2248" s="20" t="str">
        <f>IFERROR(VLOOKUP(Q2248,'CODE H VS CODE ICPE'!$A$2:$D$80,4,FALSE),"")</f>
        <v/>
      </c>
      <c r="AF2248" s="20" t="str">
        <f>IFERROR(VLOOKUP(R2248,'CODE H VS CODE ICPE'!$A$2:$D$80,4,FALSE),"")</f>
        <v/>
      </c>
      <c r="AG2248" s="20" t="str">
        <f>IFERROR(VLOOKUP(S2248,'CODE H VS CODE ICPE'!$A$2:$D$80,4,FALSE),"")</f>
        <v/>
      </c>
      <c r="AH2248" s="48" t="str">
        <f t="shared" si="506"/>
        <v>Accepted</v>
      </c>
      <c r="AI2248" s="21">
        <f>IF(T2248="",0,IF(T2248="Interdit",0,VLOOKUP(F2248,'CODE H VS CODE ICPE'!$A$2:$E$80,5,FALSE)))</f>
        <v>99999.99</v>
      </c>
      <c r="AJ2248" s="21">
        <f>IF(U2248="",0,IF(U2248="Interdit",0,VLOOKUP(G2248,'CODE H VS CODE ICPE'!$A$2:$E$80,5,FALSE)))</f>
        <v>199.99</v>
      </c>
      <c r="AK2248" s="21">
        <f>IF(V2248="",0,IF(V2248="Interdit",0,VLOOKUP(H2248,'CODE H VS CODE ICPE'!$A$2:$E$80,5,FALSE)))</f>
        <v>0</v>
      </c>
      <c r="AL2248" s="21">
        <f>IF(W2248="",0,IF(W2248="Interdit",0,VLOOKUP(I2248,'CODE H VS CODE ICPE'!$A$2:$E$80,5,FALSE)))</f>
        <v>0</v>
      </c>
      <c r="AM2248" s="21">
        <f>IF(X2248="",0,IF(X2248="Interdit",0,VLOOKUP(J2248,'CODE H VS CODE ICPE'!$A$2:$E$80,5,FALSE)))</f>
        <v>0</v>
      </c>
      <c r="AN2248" s="21">
        <f>IF(Y2248="",0,IF(Y2248="Interdit",0,VLOOKUP(K2248,'CODE H VS CODE ICPE'!$A$2:$E$80,5,FALSE)))</f>
        <v>0</v>
      </c>
      <c r="AO2248" s="21">
        <f>IF(Z2248="",0,IF(Z2248="Interdit",0,VLOOKUP(L2248,'CODE H VS CODE ICPE'!$A$2:$E$80,5,FALSE)))</f>
        <v>0</v>
      </c>
      <c r="AP2248" s="21">
        <f>IF(AA2248="",0,IF(AA2248="Interdit",0,VLOOKUP(M2248,'CODE H VS CODE ICPE'!$A$2:$E$80,5,FALSE)))</f>
        <v>0</v>
      </c>
      <c r="AQ2248" s="21">
        <f>IF(AB2248="",0,IF(AB2248="Interdit",0,VLOOKUP(N2248,'CODE H VS CODE ICPE'!$A$2:$E$80,5,FALSE)))</f>
        <v>0</v>
      </c>
      <c r="AR2248" s="21">
        <f>IF(AC2248="",0,IF(AC2248="Interdit",0,VLOOKUP(O2248,'CODE H VS CODE ICPE'!$A$2:$E$80,5,FALSE)))</f>
        <v>0</v>
      </c>
      <c r="AS2248" s="21">
        <f>IF(AD2248="",0,IF(AD2248="Interdit",0,VLOOKUP(P2248,'CODE H VS CODE ICPE'!$A$2:$E$80,5,FALSE)))</f>
        <v>0</v>
      </c>
      <c r="AT2248" s="21">
        <f>IF(AE2248="",0,IF(AE2248="Interdit",0,VLOOKUP(Q2248,'CODE H VS CODE ICPE'!$A$2:$E$80,5,FALSE)))</f>
        <v>0</v>
      </c>
      <c r="AU2248" s="21">
        <f>IF(AF2248="",0,IF(AF2248="Interdit",0,VLOOKUP(R2248,'CODE H VS CODE ICPE'!$A$2:$E$80,5,FALSE)))</f>
        <v>0</v>
      </c>
      <c r="AV2248" s="21">
        <f>IF(AG2248="",0,IF(AG2248="Interdit",0,VLOOKUP(S2248,'CODE H VS CODE ICPE'!$A$2:$E$80,5,FALSE)))</f>
        <v>0</v>
      </c>
      <c r="AW2248" s="20" t="str">
        <f t="shared" si="503"/>
        <v>$AI$2</v>
      </c>
      <c r="AX2248" s="26">
        <f t="shared" si="504"/>
        <v>99999.99</v>
      </c>
      <c r="AY2248" s="20" t="str">
        <f t="shared" si="505"/>
        <v>H302</v>
      </c>
      <c r="AZ2248" s="20">
        <f>IF(AY2248="","",IF(AY2248=0,"",VLOOKUP(AY2248,'CODE H VS CODE ICPE'!$A$1:$E$80,3,FALSE)))</f>
        <v>4511</v>
      </c>
    </row>
    <row r="2249" spans="1:52" ht="28.9" customHeight="1">
      <c r="A2249" s="23">
        <v>3286</v>
      </c>
      <c r="B2249" s="24" t="s">
        <v>4463</v>
      </c>
      <c r="C2249" s="25" t="s">
        <v>222</v>
      </c>
      <c r="D2249" s="24" t="s">
        <v>482</v>
      </c>
      <c r="E2249" s="24" t="s">
        <v>4464</v>
      </c>
      <c r="F2249" s="20" t="s">
        <v>42</v>
      </c>
      <c r="G2249" s="20" t="s">
        <v>86</v>
      </c>
      <c r="H2249" s="20" t="s">
        <v>94</v>
      </c>
      <c r="I2249" s="20" t="s">
        <v>110</v>
      </c>
      <c r="J2249" s="20"/>
      <c r="K2249" s="20"/>
      <c r="L2249" s="20"/>
      <c r="M2249" s="20"/>
      <c r="N2249" s="20"/>
      <c r="O2249" s="20"/>
      <c r="P2249" s="20"/>
      <c r="Q2249" s="20"/>
      <c r="R2249" s="20"/>
      <c r="S2249" s="20"/>
      <c r="T2249" s="20" t="str">
        <f>IFERROR(VLOOKUP(F2249,'CODE H VS CODE ICPE'!$A$2:$D$80,4,FALSE),"")</f>
        <v>Autorisé</v>
      </c>
      <c r="U2249" s="20" t="str">
        <f>IFERROR(VLOOKUP(G2249,'CODE H VS CODE ICPE'!$A$2:$D$80,4,FALSE),"")</f>
        <v>Autorisé</v>
      </c>
      <c r="V2249" s="20" t="str">
        <f>IFERROR(VLOOKUP(H2249,'CODE H VS CODE ICPE'!$A$2:$D$80,4,FALSE),"")</f>
        <v>Demande d'autorisation</v>
      </c>
      <c r="W2249" s="20" t="str">
        <f>IFERROR(VLOOKUP(I2249,'CODE H VS CODE ICPE'!$A$2:$D$80,4,FALSE),"")</f>
        <v>Interdit</v>
      </c>
      <c r="X2249" s="20" t="str">
        <f>IFERROR(VLOOKUP(J2249,'CODE H VS CODE ICPE'!$A$2:$D$80,4,FALSE),"")</f>
        <v/>
      </c>
      <c r="Y2249" s="20" t="str">
        <f>IFERROR(VLOOKUP(K2249,'CODE H VS CODE ICPE'!$A$2:$D$80,4,FALSE),"")</f>
        <v/>
      </c>
      <c r="Z2249" s="20" t="str">
        <f>IFERROR(VLOOKUP(L2249,'CODE H VS CODE ICPE'!$A$2:$D$80,4,FALSE),"")</f>
        <v/>
      </c>
      <c r="AA2249" s="20" t="str">
        <f>IFERROR(VLOOKUP(M2249,'CODE H VS CODE ICPE'!$A$2:$D$80,4,FALSE),"")</f>
        <v/>
      </c>
      <c r="AB2249" s="20" t="str">
        <f>IFERROR(VLOOKUP(N2249,'CODE H VS CODE ICPE'!$A$2:$D$80,4,FALSE),"")</f>
        <v/>
      </c>
      <c r="AC2249" s="20" t="str">
        <f>IFERROR(VLOOKUP(O2249,'CODE H VS CODE ICPE'!$A$2:$D$80,4,FALSE),"")</f>
        <v/>
      </c>
      <c r="AD2249" s="20" t="str">
        <f>IFERROR(VLOOKUP(P2249,'CODE H VS CODE ICPE'!$A$2:$D$80,4,FALSE),"")</f>
        <v/>
      </c>
      <c r="AE2249" s="20" t="str">
        <f>IFERROR(VLOOKUP(Q2249,'CODE H VS CODE ICPE'!$A$2:$D$80,4,FALSE),"")</f>
        <v/>
      </c>
      <c r="AF2249" s="20" t="str">
        <f>IFERROR(VLOOKUP(R2249,'CODE H VS CODE ICPE'!$A$2:$D$80,4,FALSE),"")</f>
        <v/>
      </c>
      <c r="AG2249" s="20" t="str">
        <f>IFERROR(VLOOKUP(S2249,'CODE H VS CODE ICPE'!$A$2:$D$80,4,FALSE),"")</f>
        <v/>
      </c>
      <c r="AH2249" s="48" t="str">
        <f t="shared" si="506"/>
        <v>Accepted</v>
      </c>
      <c r="AI2249" s="21">
        <f>IF(T2249="",0,IF(T2249="Interdit",0,VLOOKUP(F2249,'CODE H VS CODE ICPE'!$A$2:$E$80,5,FALSE)))</f>
        <v>99999.99</v>
      </c>
      <c r="AJ2249" s="21">
        <f>IF(U2249="",0,IF(U2249="Interdit",0,VLOOKUP(G2249,'CODE H VS CODE ICPE'!$A$2:$E$80,5,FALSE)))</f>
        <v>99999.99</v>
      </c>
      <c r="AK2249" s="21">
        <f>IF(V2249="",0,IF(V2249="Interdit",0,VLOOKUP(H2249,'CODE H VS CODE ICPE'!$A$2:$E$80,5,FALSE)))</f>
        <v>199.99</v>
      </c>
      <c r="AL2249" s="21">
        <f>IF(W2249="",0,IF(W2249="Interdit",0,VLOOKUP(I2249,'CODE H VS CODE ICPE'!$A$2:$E$80,5,FALSE)))</f>
        <v>0</v>
      </c>
      <c r="AM2249" s="21">
        <f>IF(X2249="",0,IF(X2249="Interdit",0,VLOOKUP(J2249,'CODE H VS CODE ICPE'!$A$2:$E$80,5,FALSE)))</f>
        <v>0</v>
      </c>
      <c r="AN2249" s="21">
        <f>IF(Y2249="",0,IF(Y2249="Interdit",0,VLOOKUP(K2249,'CODE H VS CODE ICPE'!$A$2:$E$80,5,FALSE)))</f>
        <v>0</v>
      </c>
      <c r="AO2249" s="21">
        <f>IF(Z2249="",0,IF(Z2249="Interdit",0,VLOOKUP(L2249,'CODE H VS CODE ICPE'!$A$2:$E$80,5,FALSE)))</f>
        <v>0</v>
      </c>
      <c r="AP2249" s="21">
        <f>IF(AA2249="",0,IF(AA2249="Interdit",0,VLOOKUP(M2249,'CODE H VS CODE ICPE'!$A$2:$E$80,5,FALSE)))</f>
        <v>0</v>
      </c>
      <c r="AQ2249" s="21">
        <f>IF(AB2249="",0,IF(AB2249="Interdit",0,VLOOKUP(N2249,'CODE H VS CODE ICPE'!$A$2:$E$80,5,FALSE)))</f>
        <v>0</v>
      </c>
      <c r="AR2249" s="21">
        <f>IF(AC2249="",0,IF(AC2249="Interdit",0,VLOOKUP(O2249,'CODE H VS CODE ICPE'!$A$2:$E$80,5,FALSE)))</f>
        <v>0</v>
      </c>
      <c r="AS2249" s="21">
        <f>IF(AD2249="",0,IF(AD2249="Interdit",0,VLOOKUP(P2249,'CODE H VS CODE ICPE'!$A$2:$E$80,5,FALSE)))</f>
        <v>0</v>
      </c>
      <c r="AT2249" s="21">
        <f>IF(AE2249="",0,IF(AE2249="Interdit",0,VLOOKUP(Q2249,'CODE H VS CODE ICPE'!$A$2:$E$80,5,FALSE)))</f>
        <v>0</v>
      </c>
      <c r="AU2249" s="21">
        <f>IF(AF2249="",0,IF(AF2249="Interdit",0,VLOOKUP(R2249,'CODE H VS CODE ICPE'!$A$2:$E$80,5,FALSE)))</f>
        <v>0</v>
      </c>
      <c r="AV2249" s="21">
        <f>IF(AG2249="",0,IF(AG2249="Interdit",0,VLOOKUP(S2249,'CODE H VS CODE ICPE'!$A$2:$E$80,5,FALSE)))</f>
        <v>0</v>
      </c>
      <c r="AW2249" s="20" t="str">
        <f t="shared" si="503"/>
        <v>$AI$2</v>
      </c>
      <c r="AX2249" s="26">
        <f t="shared" si="504"/>
        <v>99999.99</v>
      </c>
      <c r="AY2249" s="20" t="str">
        <f t="shared" si="505"/>
        <v>H226</v>
      </c>
      <c r="AZ2249" s="20">
        <f>IF(AY2249="","",IF(AY2249=0,"",VLOOKUP(AY2249,'CODE H VS CODE ICPE'!$A$1:$E$80,3,FALSE)))</f>
        <v>4331</v>
      </c>
    </row>
    <row r="2250" spans="1:52" ht="28.9" customHeight="1">
      <c r="A2250" s="23">
        <v>3292</v>
      </c>
      <c r="B2250" s="24" t="s">
        <v>4465</v>
      </c>
      <c r="C2250" s="25" t="s">
        <v>3425</v>
      </c>
      <c r="D2250" s="24" t="s">
        <v>4466</v>
      </c>
      <c r="E2250" s="24" t="s">
        <v>4467</v>
      </c>
      <c r="F2250" s="20" t="s">
        <v>82</v>
      </c>
      <c r="G2250" s="20" t="s">
        <v>100</v>
      </c>
      <c r="H2250" s="20"/>
      <c r="I2250" s="20"/>
      <c r="J2250" s="20"/>
      <c r="K2250" s="20"/>
      <c r="L2250" s="20"/>
      <c r="M2250" s="20"/>
      <c r="N2250" s="20"/>
      <c r="O2250" s="20"/>
      <c r="P2250" s="20"/>
      <c r="Q2250" s="20"/>
      <c r="R2250" s="20"/>
      <c r="S2250" s="20"/>
      <c r="T2250" s="20" t="str">
        <f>IFERROR(VLOOKUP(F2250,'CODE H VS CODE ICPE'!$A$2:$D$80,4,FALSE),"")</f>
        <v>Demande d'autorisation</v>
      </c>
      <c r="U2250" s="20" t="str">
        <f>IFERROR(VLOOKUP(G2250,'CODE H VS CODE ICPE'!$A$2:$D$80,4,FALSE),"")</f>
        <v>Autorisé</v>
      </c>
      <c r="V2250" s="20" t="str">
        <f>IFERROR(VLOOKUP(H2250,'CODE H VS CODE ICPE'!$A$2:$D$80,4,FALSE),"")</f>
        <v/>
      </c>
      <c r="W2250" s="20" t="str">
        <f>IFERROR(VLOOKUP(I2250,'CODE H VS CODE ICPE'!$A$2:$D$80,4,FALSE),"")</f>
        <v/>
      </c>
      <c r="X2250" s="20" t="str">
        <f>IFERROR(VLOOKUP(J2250,'CODE H VS CODE ICPE'!$A$2:$D$80,4,FALSE),"")</f>
        <v/>
      </c>
      <c r="Y2250" s="20" t="str">
        <f>IFERROR(VLOOKUP(K2250,'CODE H VS CODE ICPE'!$A$2:$D$80,4,FALSE),"")</f>
        <v/>
      </c>
      <c r="Z2250" s="20" t="str">
        <f>IFERROR(VLOOKUP(L2250,'CODE H VS CODE ICPE'!$A$2:$D$80,4,FALSE),"")</f>
        <v/>
      </c>
      <c r="AA2250" s="20" t="str">
        <f>IFERROR(VLOOKUP(M2250,'CODE H VS CODE ICPE'!$A$2:$D$80,4,FALSE),"")</f>
        <v/>
      </c>
      <c r="AB2250" s="20" t="str">
        <f>IFERROR(VLOOKUP(N2250,'CODE H VS CODE ICPE'!$A$2:$D$80,4,FALSE),"")</f>
        <v/>
      </c>
      <c r="AC2250" s="20" t="str">
        <f>IFERROR(VLOOKUP(O2250,'CODE H VS CODE ICPE'!$A$2:$D$80,4,FALSE),"")</f>
        <v/>
      </c>
      <c r="AD2250" s="20" t="str">
        <f>IFERROR(VLOOKUP(P2250,'CODE H VS CODE ICPE'!$A$2:$D$80,4,FALSE),"")</f>
        <v/>
      </c>
      <c r="AE2250" s="20" t="str">
        <f>IFERROR(VLOOKUP(Q2250,'CODE H VS CODE ICPE'!$A$2:$D$80,4,FALSE),"")</f>
        <v/>
      </c>
      <c r="AF2250" s="20" t="str">
        <f>IFERROR(VLOOKUP(R2250,'CODE H VS CODE ICPE'!$A$2:$D$80,4,FALSE),"")</f>
        <v/>
      </c>
      <c r="AG2250" s="20" t="str">
        <f>IFERROR(VLOOKUP(S2250,'CODE H VS CODE ICPE'!$A$2:$D$80,4,FALSE),"")</f>
        <v/>
      </c>
      <c r="AH2250" s="48" t="s">
        <v>4628</v>
      </c>
      <c r="AI2250" s="21">
        <f>IF(T2250="",0,IF(T2250="Interdit",0,VLOOKUP(F2250,'CODE H VS CODE ICPE'!$A$2:$E$80,5,FALSE)))</f>
        <v>199.99</v>
      </c>
      <c r="AJ2250" s="21">
        <f>IF(U2250="",0,IF(U2250="Interdit",0,VLOOKUP(G2250,'CODE H VS CODE ICPE'!$A$2:$E$80,5,FALSE)))</f>
        <v>99999.99</v>
      </c>
      <c r="AK2250" s="21">
        <f>IF(V2250="",0,IF(V2250="Interdit",0,VLOOKUP(H2250,'CODE H VS CODE ICPE'!$A$2:$E$80,5,FALSE)))</f>
        <v>0</v>
      </c>
      <c r="AL2250" s="21">
        <f>IF(W2250="",0,IF(W2250="Interdit",0,VLOOKUP(I2250,'CODE H VS CODE ICPE'!$A$2:$E$80,5,FALSE)))</f>
        <v>0</v>
      </c>
      <c r="AM2250" s="21">
        <f>IF(X2250="",0,IF(X2250="Interdit",0,VLOOKUP(J2250,'CODE H VS CODE ICPE'!$A$2:$E$80,5,FALSE)))</f>
        <v>0</v>
      </c>
      <c r="AN2250" s="21">
        <f>IF(Y2250="",0,IF(Y2250="Interdit",0,VLOOKUP(K2250,'CODE H VS CODE ICPE'!$A$2:$E$80,5,FALSE)))</f>
        <v>0</v>
      </c>
      <c r="AO2250" s="21">
        <f>IF(Z2250="",0,IF(Z2250="Interdit",0,VLOOKUP(L2250,'CODE H VS CODE ICPE'!$A$2:$E$80,5,FALSE)))</f>
        <v>0</v>
      </c>
      <c r="AP2250" s="21">
        <f>IF(AA2250="",0,IF(AA2250="Interdit",0,VLOOKUP(M2250,'CODE H VS CODE ICPE'!$A$2:$E$80,5,FALSE)))</f>
        <v>0</v>
      </c>
      <c r="AQ2250" s="21">
        <f>IF(AB2250="",0,IF(AB2250="Interdit",0,VLOOKUP(N2250,'CODE H VS CODE ICPE'!$A$2:$E$80,5,FALSE)))</f>
        <v>0</v>
      </c>
      <c r="AR2250" s="21">
        <f>IF(AC2250="",0,IF(AC2250="Interdit",0,VLOOKUP(O2250,'CODE H VS CODE ICPE'!$A$2:$E$80,5,FALSE)))</f>
        <v>0</v>
      </c>
      <c r="AS2250" s="21">
        <f>IF(AD2250="",0,IF(AD2250="Interdit",0,VLOOKUP(P2250,'CODE H VS CODE ICPE'!$A$2:$E$80,5,FALSE)))</f>
        <v>0</v>
      </c>
      <c r="AT2250" s="21">
        <f>IF(AE2250="",0,IF(AE2250="Interdit",0,VLOOKUP(Q2250,'CODE H VS CODE ICPE'!$A$2:$E$80,5,FALSE)))</f>
        <v>0</v>
      </c>
      <c r="AU2250" s="21">
        <f>IF(AF2250="",0,IF(AF2250="Interdit",0,VLOOKUP(R2250,'CODE H VS CODE ICPE'!$A$2:$E$80,5,FALSE)))</f>
        <v>0</v>
      </c>
      <c r="AV2250" s="21">
        <f>IF(AG2250="",0,IF(AG2250="Interdit",0,VLOOKUP(S2250,'CODE H VS CODE ICPE'!$A$2:$E$80,5,FALSE)))</f>
        <v>0</v>
      </c>
      <c r="AW2250" s="20" t="str">
        <f t="shared" ref="AW2250:AW2257" si="507">ADDRESS(2,MATCH(MAX(AI2250:AV2250),AI2250:AV2250,0)+COLUMN(AI2250)-1)</f>
        <v>$AJ$2</v>
      </c>
      <c r="AX2250" s="26">
        <f t="shared" ref="AX2250:AX2257" si="508">IF(AH2250="Interdit","",IF(AW2250="$AI$2",AI2250,IF(AW2250="$AJ$2",AJ2250,IF(AW2250="$AK$2",AK2250,IF(AW2250="$AL$2",AL2250,IF(AW2250="$AM$2",AM2250,IF(AW2250="$AN$2",AN2250,IF(AW2250="$AO$2",AO2250,IF(AW2250="$AP$2",AP2250,IF(AW2250="$AQ$2",AQ2250,IF(AW2250="$AR$2",AR2250,IF(AW2250="$AS$2",AS2250,IF(AW2250="$AT$2",AT2250,IF(AW2250="$AU$2",AU2250,IF(AW2250="$AV$2",AV2250,"")))))))))))))))</f>
        <v>99999.99</v>
      </c>
      <c r="AY2250" s="20" t="str">
        <f t="shared" ref="AY2250:AY2257" si="509">IF(AX2250="","",IF(AW2250="$AI$2",F2250,IF(AW2250="$AJ$2",G2250,IF(AW2250="$AK$2",H2250,IF(AW2250="$AL$2",I2250,IF(AW2250="$AM$2",J2250,IF(AW2250="$AN$2",K2250,IF(AW2250="$AO$2",L2250,IF(AW2250="$AP$2",M2250,IF(AW2250="$AQ$2",N2250,IF(AW2250="$AR$2",O2250,IF(AW2250="$AS$2",P2250,IF(AW2250="$AT$2",Q2250,IF(AW2250="$AU$2",R2250,IF(AW2250="$AV$2",S2250,"")))))))))))))))</f>
        <v>H317</v>
      </c>
      <c r="AZ2250" s="20">
        <f>IF(AY2250="","",IF(AY2250=0,"",VLOOKUP(AY2250,'CODE H VS CODE ICPE'!$A$1:$E$80,3,FALSE)))</f>
        <v>4511</v>
      </c>
    </row>
    <row r="2251" spans="1:52" ht="28.9" customHeight="1">
      <c r="A2251" s="23">
        <v>3293</v>
      </c>
      <c r="B2251" s="24" t="s">
        <v>4468</v>
      </c>
      <c r="C2251" s="25" t="s">
        <v>335</v>
      </c>
      <c r="D2251" s="24" t="s">
        <v>4469</v>
      </c>
      <c r="E2251" s="24" t="s">
        <v>4470</v>
      </c>
      <c r="F2251" s="20" t="s">
        <v>86</v>
      </c>
      <c r="G2251" s="20" t="s">
        <v>94</v>
      </c>
      <c r="H2251" s="20" t="s">
        <v>106</v>
      </c>
      <c r="I2251" s="20"/>
      <c r="J2251" s="20"/>
      <c r="K2251" s="20"/>
      <c r="L2251" s="20"/>
      <c r="M2251" s="20"/>
      <c r="N2251" s="20"/>
      <c r="O2251" s="20"/>
      <c r="P2251" s="20"/>
      <c r="Q2251" s="20"/>
      <c r="R2251" s="20"/>
      <c r="S2251" s="20"/>
      <c r="T2251" s="20" t="str">
        <f>IFERROR(VLOOKUP(F2251,'CODE H VS CODE ICPE'!$A$2:$D$80,4,FALSE),"")</f>
        <v>Autorisé</v>
      </c>
      <c r="U2251" s="20" t="str">
        <f>IFERROR(VLOOKUP(G2251,'CODE H VS CODE ICPE'!$A$2:$D$80,4,FALSE),"")</f>
        <v>Demande d'autorisation</v>
      </c>
      <c r="V2251" s="20" t="str">
        <f>IFERROR(VLOOKUP(H2251,'CODE H VS CODE ICPE'!$A$2:$D$80,4,FALSE),"")</f>
        <v>Interdit</v>
      </c>
      <c r="W2251" s="20" t="str">
        <f>IFERROR(VLOOKUP(I2251,'CODE H VS CODE ICPE'!$A$2:$D$80,4,FALSE),"")</f>
        <v/>
      </c>
      <c r="X2251" s="20" t="str">
        <f>IFERROR(VLOOKUP(J2251,'CODE H VS CODE ICPE'!$A$2:$D$80,4,FALSE),"")</f>
        <v/>
      </c>
      <c r="Y2251" s="20" t="str">
        <f>IFERROR(VLOOKUP(K2251,'CODE H VS CODE ICPE'!$A$2:$D$80,4,FALSE),"")</f>
        <v/>
      </c>
      <c r="Z2251" s="20" t="str">
        <f>IFERROR(VLOOKUP(L2251,'CODE H VS CODE ICPE'!$A$2:$D$80,4,FALSE),"")</f>
        <v/>
      </c>
      <c r="AA2251" s="20" t="str">
        <f>IFERROR(VLOOKUP(M2251,'CODE H VS CODE ICPE'!$A$2:$D$80,4,FALSE),"")</f>
        <v/>
      </c>
      <c r="AB2251" s="20" t="str">
        <f>IFERROR(VLOOKUP(N2251,'CODE H VS CODE ICPE'!$A$2:$D$80,4,FALSE),"")</f>
        <v/>
      </c>
      <c r="AC2251" s="20" t="str">
        <f>IFERROR(VLOOKUP(O2251,'CODE H VS CODE ICPE'!$A$2:$D$80,4,FALSE),"")</f>
        <v/>
      </c>
      <c r="AD2251" s="20" t="str">
        <f>IFERROR(VLOOKUP(P2251,'CODE H VS CODE ICPE'!$A$2:$D$80,4,FALSE),"")</f>
        <v/>
      </c>
      <c r="AE2251" s="20" t="str">
        <f>IFERROR(VLOOKUP(Q2251,'CODE H VS CODE ICPE'!$A$2:$D$80,4,FALSE),"")</f>
        <v/>
      </c>
      <c r="AF2251" s="20" t="str">
        <f>IFERROR(VLOOKUP(R2251,'CODE H VS CODE ICPE'!$A$2:$D$80,4,FALSE),"")</f>
        <v/>
      </c>
      <c r="AG2251" s="20" t="str">
        <f>IFERROR(VLOOKUP(S2251,'CODE H VS CODE ICPE'!$A$2:$D$80,4,FALSE),"")</f>
        <v/>
      </c>
      <c r="AH2251" s="48" t="s">
        <v>4628</v>
      </c>
      <c r="AI2251" s="21">
        <f>IF(T2251="",0,IF(T2251="Interdit",0,VLOOKUP(F2251,'CODE H VS CODE ICPE'!$A$2:$E$80,5,FALSE)))</f>
        <v>99999.99</v>
      </c>
      <c r="AJ2251" s="21">
        <f>IF(U2251="",0,IF(U2251="Interdit",0,VLOOKUP(G2251,'CODE H VS CODE ICPE'!$A$2:$E$80,5,FALSE)))</f>
        <v>199.99</v>
      </c>
      <c r="AK2251" s="21">
        <f>IF(V2251="",0,IF(V2251="Interdit",0,VLOOKUP(H2251,'CODE H VS CODE ICPE'!$A$2:$E$80,5,FALSE)))</f>
        <v>0</v>
      </c>
      <c r="AL2251" s="21">
        <f>IF(W2251="",0,IF(W2251="Interdit",0,VLOOKUP(I2251,'CODE H VS CODE ICPE'!$A$2:$E$80,5,FALSE)))</f>
        <v>0</v>
      </c>
      <c r="AM2251" s="21">
        <f>IF(X2251="",0,IF(X2251="Interdit",0,VLOOKUP(J2251,'CODE H VS CODE ICPE'!$A$2:$E$80,5,FALSE)))</f>
        <v>0</v>
      </c>
      <c r="AN2251" s="21">
        <f>IF(Y2251="",0,IF(Y2251="Interdit",0,VLOOKUP(K2251,'CODE H VS CODE ICPE'!$A$2:$E$80,5,FALSE)))</f>
        <v>0</v>
      </c>
      <c r="AO2251" s="21">
        <f>IF(Z2251="",0,IF(Z2251="Interdit",0,VLOOKUP(L2251,'CODE H VS CODE ICPE'!$A$2:$E$80,5,FALSE)))</f>
        <v>0</v>
      </c>
      <c r="AP2251" s="21">
        <f>IF(AA2251="",0,IF(AA2251="Interdit",0,VLOOKUP(M2251,'CODE H VS CODE ICPE'!$A$2:$E$80,5,FALSE)))</f>
        <v>0</v>
      </c>
      <c r="AQ2251" s="21">
        <f>IF(AB2251="",0,IF(AB2251="Interdit",0,VLOOKUP(N2251,'CODE H VS CODE ICPE'!$A$2:$E$80,5,FALSE)))</f>
        <v>0</v>
      </c>
      <c r="AR2251" s="21">
        <f>IF(AC2251="",0,IF(AC2251="Interdit",0,VLOOKUP(O2251,'CODE H VS CODE ICPE'!$A$2:$E$80,5,FALSE)))</f>
        <v>0</v>
      </c>
      <c r="AS2251" s="21">
        <f>IF(AD2251="",0,IF(AD2251="Interdit",0,VLOOKUP(P2251,'CODE H VS CODE ICPE'!$A$2:$E$80,5,FALSE)))</f>
        <v>0</v>
      </c>
      <c r="AT2251" s="21">
        <f>IF(AE2251="",0,IF(AE2251="Interdit",0,VLOOKUP(Q2251,'CODE H VS CODE ICPE'!$A$2:$E$80,5,FALSE)))</f>
        <v>0</v>
      </c>
      <c r="AU2251" s="21">
        <f>IF(AF2251="",0,IF(AF2251="Interdit",0,VLOOKUP(R2251,'CODE H VS CODE ICPE'!$A$2:$E$80,5,FALSE)))</f>
        <v>0</v>
      </c>
      <c r="AV2251" s="21">
        <f>IF(AG2251="",0,IF(AG2251="Interdit",0,VLOOKUP(S2251,'CODE H VS CODE ICPE'!$A$2:$E$80,5,FALSE)))</f>
        <v>0</v>
      </c>
      <c r="AW2251" s="20" t="str">
        <f t="shared" si="507"/>
        <v>$AI$2</v>
      </c>
      <c r="AX2251" s="26">
        <f t="shared" si="508"/>
        <v>99999.99</v>
      </c>
      <c r="AY2251" s="20" t="str">
        <f t="shared" si="509"/>
        <v>H302</v>
      </c>
      <c r="AZ2251" s="20">
        <f>IF(AY2251="","",IF(AY2251=0,"",VLOOKUP(AY2251,'CODE H VS CODE ICPE'!$A$1:$E$80,3,FALSE)))</f>
        <v>4511</v>
      </c>
    </row>
    <row r="2252" spans="1:52" ht="28.9" customHeight="1">
      <c r="A2252" s="23">
        <v>3450</v>
      </c>
      <c r="B2252" s="24" t="s">
        <v>4471</v>
      </c>
      <c r="C2252" s="25" t="s">
        <v>222</v>
      </c>
      <c r="D2252" s="24" t="s">
        <v>630</v>
      </c>
      <c r="E2252" s="24" t="s">
        <v>4472</v>
      </c>
      <c r="F2252" s="20" t="s">
        <v>86</v>
      </c>
      <c r="G2252" s="20"/>
      <c r="H2252" s="20"/>
      <c r="I2252" s="20"/>
      <c r="J2252" s="20"/>
      <c r="K2252" s="20"/>
      <c r="L2252" s="20"/>
      <c r="M2252" s="20"/>
      <c r="N2252" s="20"/>
      <c r="O2252" s="20"/>
      <c r="P2252" s="20"/>
      <c r="Q2252" s="20"/>
      <c r="R2252" s="20"/>
      <c r="S2252" s="20"/>
      <c r="T2252" s="20" t="str">
        <f>IFERROR(VLOOKUP(F2252,'CODE H VS CODE ICPE'!$A$2:$D$80,4,FALSE),"")</f>
        <v>Autorisé</v>
      </c>
      <c r="U2252" s="20" t="str">
        <f>IFERROR(VLOOKUP(G2252,'CODE H VS CODE ICPE'!$A$2:$D$80,4,FALSE),"")</f>
        <v/>
      </c>
      <c r="V2252" s="20" t="str">
        <f>IFERROR(VLOOKUP(H2252,'CODE H VS CODE ICPE'!$A$2:$D$80,4,FALSE),"")</f>
        <v/>
      </c>
      <c r="W2252" s="20" t="str">
        <f>IFERROR(VLOOKUP(I2252,'CODE H VS CODE ICPE'!$A$2:$D$80,4,FALSE),"")</f>
        <v/>
      </c>
      <c r="X2252" s="20" t="str">
        <f>IFERROR(VLOOKUP(J2252,'CODE H VS CODE ICPE'!$A$2:$D$80,4,FALSE),"")</f>
        <v/>
      </c>
      <c r="Y2252" s="20" t="str">
        <f>IFERROR(VLOOKUP(K2252,'CODE H VS CODE ICPE'!$A$2:$D$80,4,FALSE),"")</f>
        <v/>
      </c>
      <c r="Z2252" s="20" t="str">
        <f>IFERROR(VLOOKUP(L2252,'CODE H VS CODE ICPE'!$A$2:$D$80,4,FALSE),"")</f>
        <v/>
      </c>
      <c r="AA2252" s="20" t="str">
        <f>IFERROR(VLOOKUP(M2252,'CODE H VS CODE ICPE'!$A$2:$D$80,4,FALSE),"")</f>
        <v/>
      </c>
      <c r="AB2252" s="20" t="str">
        <f>IFERROR(VLOOKUP(N2252,'CODE H VS CODE ICPE'!$A$2:$D$80,4,FALSE),"")</f>
        <v/>
      </c>
      <c r="AC2252" s="20" t="str">
        <f>IFERROR(VLOOKUP(O2252,'CODE H VS CODE ICPE'!$A$2:$D$80,4,FALSE),"")</f>
        <v/>
      </c>
      <c r="AD2252" s="20" t="str">
        <f>IFERROR(VLOOKUP(P2252,'CODE H VS CODE ICPE'!$A$2:$D$80,4,FALSE),"")</f>
        <v/>
      </c>
      <c r="AE2252" s="20" t="str">
        <f>IFERROR(VLOOKUP(Q2252,'CODE H VS CODE ICPE'!$A$2:$D$80,4,FALSE),"")</f>
        <v/>
      </c>
      <c r="AF2252" s="20" t="str">
        <f>IFERROR(VLOOKUP(R2252,'CODE H VS CODE ICPE'!$A$2:$D$80,4,FALSE),"")</f>
        <v/>
      </c>
      <c r="AG2252" s="20" t="str">
        <f>IFERROR(VLOOKUP(S2252,'CODE H VS CODE ICPE'!$A$2:$D$80,4,FALSE),"")</f>
        <v/>
      </c>
      <c r="AH2252" s="47" t="s">
        <v>4630</v>
      </c>
      <c r="AI2252" s="21">
        <f>IF(T2252="",0,IF(T2252="Interdit",0,VLOOKUP(F2252,'CODE H VS CODE ICPE'!$A$2:$E$80,5,FALSE)))</f>
        <v>99999.99</v>
      </c>
      <c r="AJ2252" s="21">
        <f>IF(U2252="",0,IF(U2252="Interdit",0,VLOOKUP(G2252,'CODE H VS CODE ICPE'!$A$2:$E$80,5,FALSE)))</f>
        <v>0</v>
      </c>
      <c r="AK2252" s="21">
        <f>IF(V2252="",0,IF(V2252="Interdit",0,VLOOKUP(H2252,'CODE H VS CODE ICPE'!$A$2:$E$80,5,FALSE)))</f>
        <v>0</v>
      </c>
      <c r="AL2252" s="21">
        <f>IF(W2252="",0,IF(W2252="Interdit",0,VLOOKUP(I2252,'CODE H VS CODE ICPE'!$A$2:$E$80,5,FALSE)))</f>
        <v>0</v>
      </c>
      <c r="AM2252" s="21">
        <f>IF(X2252="",0,IF(X2252="Interdit",0,VLOOKUP(J2252,'CODE H VS CODE ICPE'!$A$2:$E$80,5,FALSE)))</f>
        <v>0</v>
      </c>
      <c r="AN2252" s="21">
        <f>IF(Y2252="",0,IF(Y2252="Interdit",0,VLOOKUP(K2252,'CODE H VS CODE ICPE'!$A$2:$E$80,5,FALSE)))</f>
        <v>0</v>
      </c>
      <c r="AO2252" s="21">
        <f>IF(Z2252="",0,IF(Z2252="Interdit",0,VLOOKUP(L2252,'CODE H VS CODE ICPE'!$A$2:$E$80,5,FALSE)))</f>
        <v>0</v>
      </c>
      <c r="AP2252" s="21">
        <f>IF(AA2252="",0,IF(AA2252="Interdit",0,VLOOKUP(M2252,'CODE H VS CODE ICPE'!$A$2:$E$80,5,FALSE)))</f>
        <v>0</v>
      </c>
      <c r="AQ2252" s="21">
        <f>IF(AB2252="",0,IF(AB2252="Interdit",0,VLOOKUP(N2252,'CODE H VS CODE ICPE'!$A$2:$E$80,5,FALSE)))</f>
        <v>0</v>
      </c>
      <c r="AR2252" s="21">
        <f>IF(AC2252="",0,IF(AC2252="Interdit",0,VLOOKUP(O2252,'CODE H VS CODE ICPE'!$A$2:$E$80,5,FALSE)))</f>
        <v>0</v>
      </c>
      <c r="AS2252" s="21">
        <f>IF(AD2252="",0,IF(AD2252="Interdit",0,VLOOKUP(P2252,'CODE H VS CODE ICPE'!$A$2:$E$80,5,FALSE)))</f>
        <v>0</v>
      </c>
      <c r="AT2252" s="21">
        <f>IF(AE2252="",0,IF(AE2252="Interdit",0,VLOOKUP(Q2252,'CODE H VS CODE ICPE'!$A$2:$E$80,5,FALSE)))</f>
        <v>0</v>
      </c>
      <c r="AU2252" s="21">
        <f>IF(AF2252="",0,IF(AF2252="Interdit",0,VLOOKUP(R2252,'CODE H VS CODE ICPE'!$A$2:$E$80,5,FALSE)))</f>
        <v>0</v>
      </c>
      <c r="AV2252" s="21">
        <f>IF(AG2252="",0,IF(AG2252="Interdit",0,VLOOKUP(S2252,'CODE H VS CODE ICPE'!$A$2:$E$80,5,FALSE)))</f>
        <v>0</v>
      </c>
      <c r="AW2252" s="20" t="str">
        <f t="shared" si="507"/>
        <v>$AI$2</v>
      </c>
      <c r="AX2252" s="26">
        <f t="shared" si="508"/>
        <v>99999.99</v>
      </c>
      <c r="AY2252" s="20" t="str">
        <f t="shared" si="509"/>
        <v>H302</v>
      </c>
      <c r="AZ2252" s="20">
        <f>IF(AY2252="","",IF(AY2252=0,"",VLOOKUP(AY2252,'CODE H VS CODE ICPE'!$A$1:$E$80,3,FALSE)))</f>
        <v>4511</v>
      </c>
    </row>
    <row r="2253" spans="1:52" ht="28.9" customHeight="1">
      <c r="A2253" s="23">
        <v>3301</v>
      </c>
      <c r="B2253" s="24" t="s">
        <v>4473</v>
      </c>
      <c r="C2253" s="25" t="s">
        <v>230</v>
      </c>
      <c r="D2253" s="24" t="s">
        <v>865</v>
      </c>
      <c r="E2253" s="24" t="s">
        <v>4474</v>
      </c>
      <c r="F2253" s="20" t="s">
        <v>96</v>
      </c>
      <c r="G2253" s="20" t="s">
        <v>100</v>
      </c>
      <c r="H2253" s="20" t="s">
        <v>110</v>
      </c>
      <c r="I2253" s="20"/>
      <c r="J2253" s="20"/>
      <c r="K2253" s="20"/>
      <c r="L2253" s="20"/>
      <c r="M2253" s="20"/>
      <c r="N2253" s="20"/>
      <c r="O2253" s="20"/>
      <c r="P2253" s="20"/>
      <c r="Q2253" s="20"/>
      <c r="R2253" s="20"/>
      <c r="S2253" s="20"/>
      <c r="T2253" s="20" t="str">
        <f>IFERROR(VLOOKUP(F2253,'CODE H VS CODE ICPE'!$A$2:$D$80,4,FALSE),"")</f>
        <v>Autorisé</v>
      </c>
      <c r="U2253" s="20" t="str">
        <f>IFERROR(VLOOKUP(G2253,'CODE H VS CODE ICPE'!$A$2:$D$80,4,FALSE),"")</f>
        <v>Autorisé</v>
      </c>
      <c r="V2253" s="20" t="str">
        <f>IFERROR(VLOOKUP(H2253,'CODE H VS CODE ICPE'!$A$2:$D$80,4,FALSE),"")</f>
        <v>Interdit</v>
      </c>
      <c r="W2253" s="20" t="str">
        <f>IFERROR(VLOOKUP(I2253,'CODE H VS CODE ICPE'!$A$2:$D$80,4,FALSE),"")</f>
        <v/>
      </c>
      <c r="X2253" s="20" t="str">
        <f>IFERROR(VLOOKUP(J2253,'CODE H VS CODE ICPE'!$A$2:$D$80,4,FALSE),"")</f>
        <v/>
      </c>
      <c r="Y2253" s="20" t="str">
        <f>IFERROR(VLOOKUP(K2253,'CODE H VS CODE ICPE'!$A$2:$D$80,4,FALSE),"")</f>
        <v/>
      </c>
      <c r="Z2253" s="20" t="str">
        <f>IFERROR(VLOOKUP(L2253,'CODE H VS CODE ICPE'!$A$2:$D$80,4,FALSE),"")</f>
        <v/>
      </c>
      <c r="AA2253" s="20" t="str">
        <f>IFERROR(VLOOKUP(M2253,'CODE H VS CODE ICPE'!$A$2:$D$80,4,FALSE),"")</f>
        <v/>
      </c>
      <c r="AB2253" s="20" t="str">
        <f>IFERROR(VLOOKUP(N2253,'CODE H VS CODE ICPE'!$A$2:$D$80,4,FALSE),"")</f>
        <v/>
      </c>
      <c r="AC2253" s="20" t="str">
        <f>IFERROR(VLOOKUP(O2253,'CODE H VS CODE ICPE'!$A$2:$D$80,4,FALSE),"")</f>
        <v/>
      </c>
      <c r="AD2253" s="20" t="str">
        <f>IFERROR(VLOOKUP(P2253,'CODE H VS CODE ICPE'!$A$2:$D$80,4,FALSE),"")</f>
        <v/>
      </c>
      <c r="AE2253" s="20" t="str">
        <f>IFERROR(VLOOKUP(Q2253,'CODE H VS CODE ICPE'!$A$2:$D$80,4,FALSE),"")</f>
        <v/>
      </c>
      <c r="AF2253" s="20" t="str">
        <f>IFERROR(VLOOKUP(R2253,'CODE H VS CODE ICPE'!$A$2:$D$80,4,FALSE),"")</f>
        <v/>
      </c>
      <c r="AG2253" s="20" t="str">
        <f>IFERROR(VLOOKUP(S2253,'CODE H VS CODE ICPE'!$A$2:$D$80,4,FALSE),"")</f>
        <v/>
      </c>
      <c r="AH2253" s="48" t="str">
        <f>IF(COUNTIF(T2253:AG2253, "Rejected") &gt; 0, "Rejected", IF(COUNTIF(T2253:AG2253, "Under request") &gt; 0, "Under request", "Accepted"))</f>
        <v>Accepted</v>
      </c>
      <c r="AI2253" s="21">
        <f>IF(T2253="",0,IF(T2253="Interdit",0,VLOOKUP(F2253,'CODE H VS CODE ICPE'!$A$2:$E$80,5,FALSE)))</f>
        <v>149999.99</v>
      </c>
      <c r="AJ2253" s="21">
        <f>IF(U2253="",0,IF(U2253="Interdit",0,VLOOKUP(G2253,'CODE H VS CODE ICPE'!$A$2:$E$80,5,FALSE)))</f>
        <v>99999.99</v>
      </c>
      <c r="AK2253" s="21">
        <f>IF(V2253="",0,IF(V2253="Interdit",0,VLOOKUP(H2253,'CODE H VS CODE ICPE'!$A$2:$E$80,5,FALSE)))</f>
        <v>0</v>
      </c>
      <c r="AL2253" s="21">
        <f>IF(W2253="",0,IF(W2253="Interdit",0,VLOOKUP(I2253,'CODE H VS CODE ICPE'!$A$2:$E$80,5,FALSE)))</f>
        <v>0</v>
      </c>
      <c r="AM2253" s="21">
        <f>IF(X2253="",0,IF(X2253="Interdit",0,VLOOKUP(J2253,'CODE H VS CODE ICPE'!$A$2:$E$80,5,FALSE)))</f>
        <v>0</v>
      </c>
      <c r="AN2253" s="21">
        <f>IF(Y2253="",0,IF(Y2253="Interdit",0,VLOOKUP(K2253,'CODE H VS CODE ICPE'!$A$2:$E$80,5,FALSE)))</f>
        <v>0</v>
      </c>
      <c r="AO2253" s="21">
        <f>IF(Z2253="",0,IF(Z2253="Interdit",0,VLOOKUP(L2253,'CODE H VS CODE ICPE'!$A$2:$E$80,5,FALSE)))</f>
        <v>0</v>
      </c>
      <c r="AP2253" s="21">
        <f>IF(AA2253="",0,IF(AA2253="Interdit",0,VLOOKUP(M2253,'CODE H VS CODE ICPE'!$A$2:$E$80,5,FALSE)))</f>
        <v>0</v>
      </c>
      <c r="AQ2253" s="21">
        <f>IF(AB2253="",0,IF(AB2253="Interdit",0,VLOOKUP(N2253,'CODE H VS CODE ICPE'!$A$2:$E$80,5,FALSE)))</f>
        <v>0</v>
      </c>
      <c r="AR2253" s="21">
        <f>IF(AC2253="",0,IF(AC2253="Interdit",0,VLOOKUP(O2253,'CODE H VS CODE ICPE'!$A$2:$E$80,5,FALSE)))</f>
        <v>0</v>
      </c>
      <c r="AS2253" s="21">
        <f>IF(AD2253="",0,IF(AD2253="Interdit",0,VLOOKUP(P2253,'CODE H VS CODE ICPE'!$A$2:$E$80,5,FALSE)))</f>
        <v>0</v>
      </c>
      <c r="AT2253" s="21">
        <f>IF(AE2253="",0,IF(AE2253="Interdit",0,VLOOKUP(Q2253,'CODE H VS CODE ICPE'!$A$2:$E$80,5,FALSE)))</f>
        <v>0</v>
      </c>
      <c r="AU2253" s="21">
        <f>IF(AF2253="",0,IF(AF2253="Interdit",0,VLOOKUP(R2253,'CODE H VS CODE ICPE'!$A$2:$E$80,5,FALSE)))</f>
        <v>0</v>
      </c>
      <c r="AV2253" s="21">
        <f>IF(AG2253="",0,IF(AG2253="Interdit",0,VLOOKUP(S2253,'CODE H VS CODE ICPE'!$A$2:$E$80,5,FALSE)))</f>
        <v>0</v>
      </c>
      <c r="AW2253" s="20" t="str">
        <f t="shared" si="507"/>
        <v>$AI$2</v>
      </c>
      <c r="AX2253" s="26">
        <f t="shared" si="508"/>
        <v>149999.99</v>
      </c>
      <c r="AY2253" s="20" t="str">
        <f t="shared" si="509"/>
        <v>H314</v>
      </c>
      <c r="AZ2253" s="20">
        <f>IF(AY2253="","",IF(AY2253=0,"",VLOOKUP(AY2253,'CODE H VS CODE ICPE'!$A$1:$E$80,3,FALSE)))</f>
        <v>4320</v>
      </c>
    </row>
    <row r="2254" spans="1:52" ht="28.9" customHeight="1">
      <c r="A2254" s="23">
        <v>3462</v>
      </c>
      <c r="B2254" s="24" t="s">
        <v>4475</v>
      </c>
      <c r="C2254" s="25" t="s">
        <v>222</v>
      </c>
      <c r="D2254" s="24" t="s">
        <v>630</v>
      </c>
      <c r="E2254" s="24" t="s">
        <v>4476</v>
      </c>
      <c r="F2254" s="20" t="s">
        <v>84</v>
      </c>
      <c r="G2254" s="20"/>
      <c r="H2254" s="20"/>
      <c r="I2254" s="20"/>
      <c r="J2254" s="20"/>
      <c r="K2254" s="20"/>
      <c r="L2254" s="20"/>
      <c r="M2254" s="20"/>
      <c r="N2254" s="20"/>
      <c r="O2254" s="20"/>
      <c r="P2254" s="20"/>
      <c r="Q2254" s="20"/>
      <c r="R2254" s="20"/>
      <c r="S2254" s="20"/>
      <c r="T2254" s="20" t="str">
        <f>IFERROR(VLOOKUP(F2254,'CODE H VS CODE ICPE'!$A$2:$D$80,4,FALSE),"")</f>
        <v>Autorisé</v>
      </c>
      <c r="U2254" s="20" t="str">
        <f>IFERROR(VLOOKUP(G2254,'CODE H VS CODE ICPE'!$A$2:$D$80,4,FALSE),"")</f>
        <v/>
      </c>
      <c r="V2254" s="20" t="str">
        <f>IFERROR(VLOOKUP(H2254,'CODE H VS CODE ICPE'!$A$2:$D$80,4,FALSE),"")</f>
        <v/>
      </c>
      <c r="W2254" s="20" t="str">
        <f>IFERROR(VLOOKUP(I2254,'CODE H VS CODE ICPE'!$A$2:$D$80,4,FALSE),"")</f>
        <v/>
      </c>
      <c r="X2254" s="20" t="str">
        <f>IFERROR(VLOOKUP(J2254,'CODE H VS CODE ICPE'!$A$2:$D$80,4,FALSE),"")</f>
        <v/>
      </c>
      <c r="Y2254" s="20" t="str">
        <f>IFERROR(VLOOKUP(K2254,'CODE H VS CODE ICPE'!$A$2:$D$80,4,FALSE),"")</f>
        <v/>
      </c>
      <c r="Z2254" s="20" t="str">
        <f>IFERROR(VLOOKUP(L2254,'CODE H VS CODE ICPE'!$A$2:$D$80,4,FALSE),"")</f>
        <v/>
      </c>
      <c r="AA2254" s="20" t="str">
        <f>IFERROR(VLOOKUP(M2254,'CODE H VS CODE ICPE'!$A$2:$D$80,4,FALSE),"")</f>
        <v/>
      </c>
      <c r="AB2254" s="20" t="str">
        <f>IFERROR(VLOOKUP(N2254,'CODE H VS CODE ICPE'!$A$2:$D$80,4,FALSE),"")</f>
        <v/>
      </c>
      <c r="AC2254" s="20" t="str">
        <f>IFERROR(VLOOKUP(O2254,'CODE H VS CODE ICPE'!$A$2:$D$80,4,FALSE),"")</f>
        <v/>
      </c>
      <c r="AD2254" s="20" t="str">
        <f>IFERROR(VLOOKUP(P2254,'CODE H VS CODE ICPE'!$A$2:$D$80,4,FALSE),"")</f>
        <v/>
      </c>
      <c r="AE2254" s="20" t="str">
        <f>IFERROR(VLOOKUP(Q2254,'CODE H VS CODE ICPE'!$A$2:$D$80,4,FALSE),"")</f>
        <v/>
      </c>
      <c r="AF2254" s="20" t="str">
        <f>IFERROR(VLOOKUP(R2254,'CODE H VS CODE ICPE'!$A$2:$D$80,4,FALSE),"")</f>
        <v/>
      </c>
      <c r="AG2254" s="20" t="str">
        <f>IFERROR(VLOOKUP(S2254,'CODE H VS CODE ICPE'!$A$2:$D$80,4,FALSE),"")</f>
        <v/>
      </c>
      <c r="AH2254" s="47" t="s">
        <v>4630</v>
      </c>
      <c r="AI2254" s="21">
        <f>IF(T2254="",0,IF(T2254="Interdit",0,VLOOKUP(F2254,'CODE H VS CODE ICPE'!$A$2:$E$80,5,FALSE)))</f>
        <v>99999.99</v>
      </c>
      <c r="AJ2254" s="21">
        <f>IF(U2254="",0,IF(U2254="Interdit",0,VLOOKUP(G2254,'CODE H VS CODE ICPE'!$A$2:$E$80,5,FALSE)))</f>
        <v>0</v>
      </c>
      <c r="AK2254" s="21">
        <f>IF(V2254="",0,IF(V2254="Interdit",0,VLOOKUP(H2254,'CODE H VS CODE ICPE'!$A$2:$E$80,5,FALSE)))</f>
        <v>0</v>
      </c>
      <c r="AL2254" s="21">
        <f>IF(W2254="",0,IF(W2254="Interdit",0,VLOOKUP(I2254,'CODE H VS CODE ICPE'!$A$2:$E$80,5,FALSE)))</f>
        <v>0</v>
      </c>
      <c r="AM2254" s="21">
        <f>IF(X2254="",0,IF(X2254="Interdit",0,VLOOKUP(J2254,'CODE H VS CODE ICPE'!$A$2:$E$80,5,FALSE)))</f>
        <v>0</v>
      </c>
      <c r="AN2254" s="21">
        <f>IF(Y2254="",0,IF(Y2254="Interdit",0,VLOOKUP(K2254,'CODE H VS CODE ICPE'!$A$2:$E$80,5,FALSE)))</f>
        <v>0</v>
      </c>
      <c r="AO2254" s="21">
        <f>IF(Z2254="",0,IF(Z2254="Interdit",0,VLOOKUP(L2254,'CODE H VS CODE ICPE'!$A$2:$E$80,5,FALSE)))</f>
        <v>0</v>
      </c>
      <c r="AP2254" s="21">
        <f>IF(AA2254="",0,IF(AA2254="Interdit",0,VLOOKUP(M2254,'CODE H VS CODE ICPE'!$A$2:$E$80,5,FALSE)))</f>
        <v>0</v>
      </c>
      <c r="AQ2254" s="21">
        <f>IF(AB2254="",0,IF(AB2254="Interdit",0,VLOOKUP(N2254,'CODE H VS CODE ICPE'!$A$2:$E$80,5,FALSE)))</f>
        <v>0</v>
      </c>
      <c r="AR2254" s="21">
        <f>IF(AC2254="",0,IF(AC2254="Interdit",0,VLOOKUP(O2254,'CODE H VS CODE ICPE'!$A$2:$E$80,5,FALSE)))</f>
        <v>0</v>
      </c>
      <c r="AS2254" s="21">
        <f>IF(AD2254="",0,IF(AD2254="Interdit",0,VLOOKUP(P2254,'CODE H VS CODE ICPE'!$A$2:$E$80,5,FALSE)))</f>
        <v>0</v>
      </c>
      <c r="AT2254" s="21">
        <f>IF(AE2254="",0,IF(AE2254="Interdit",0,VLOOKUP(Q2254,'CODE H VS CODE ICPE'!$A$2:$E$80,5,FALSE)))</f>
        <v>0</v>
      </c>
      <c r="AU2254" s="21">
        <f>IF(AF2254="",0,IF(AF2254="Interdit",0,VLOOKUP(R2254,'CODE H VS CODE ICPE'!$A$2:$E$80,5,FALSE)))</f>
        <v>0</v>
      </c>
      <c r="AV2254" s="21">
        <f>IF(AG2254="",0,IF(AG2254="Interdit",0,VLOOKUP(S2254,'CODE H VS CODE ICPE'!$A$2:$E$80,5,FALSE)))</f>
        <v>0</v>
      </c>
      <c r="AW2254" s="20" t="str">
        <f t="shared" si="507"/>
        <v>$AI$2</v>
      </c>
      <c r="AX2254" s="26">
        <f t="shared" si="508"/>
        <v>99999.99</v>
      </c>
      <c r="AY2254" s="20" t="str">
        <f t="shared" si="509"/>
        <v>H301</v>
      </c>
      <c r="AZ2254" s="20">
        <f>IF(AY2254="","",IF(AY2254=0,"",VLOOKUP(AY2254,'CODE H VS CODE ICPE'!$A$1:$E$80,3,FALSE)))</f>
        <v>4511</v>
      </c>
    </row>
    <row r="2255" spans="1:52" ht="28.9" customHeight="1">
      <c r="A2255" s="23">
        <v>3464</v>
      </c>
      <c r="B2255" s="24" t="s">
        <v>4477</v>
      </c>
      <c r="C2255" s="25" t="s">
        <v>499</v>
      </c>
      <c r="D2255" s="24" t="s">
        <v>503</v>
      </c>
      <c r="E2255" s="24" t="s">
        <v>4478</v>
      </c>
      <c r="F2255" s="20" t="s">
        <v>84</v>
      </c>
      <c r="G2255" s="20"/>
      <c r="H2255" s="20"/>
      <c r="I2255" s="20"/>
      <c r="J2255" s="20"/>
      <c r="K2255" s="20"/>
      <c r="L2255" s="20"/>
      <c r="M2255" s="20"/>
      <c r="N2255" s="20"/>
      <c r="O2255" s="20"/>
      <c r="P2255" s="20"/>
      <c r="Q2255" s="20"/>
      <c r="R2255" s="20"/>
      <c r="S2255" s="20"/>
      <c r="T2255" s="20" t="str">
        <f>IFERROR(VLOOKUP(F2255,'CODE H VS CODE ICPE'!$A$2:$D$80,4,FALSE),"")</f>
        <v>Autorisé</v>
      </c>
      <c r="U2255" s="20" t="str">
        <f>IFERROR(VLOOKUP(G2255,'CODE H VS CODE ICPE'!$A$2:$D$80,4,FALSE),"")</f>
        <v/>
      </c>
      <c r="V2255" s="20" t="str">
        <f>IFERROR(VLOOKUP(H2255,'CODE H VS CODE ICPE'!$A$2:$D$80,4,FALSE),"")</f>
        <v/>
      </c>
      <c r="W2255" s="20" t="str">
        <f>IFERROR(VLOOKUP(I2255,'CODE H VS CODE ICPE'!$A$2:$D$80,4,FALSE),"")</f>
        <v/>
      </c>
      <c r="X2255" s="20" t="str">
        <f>IFERROR(VLOOKUP(J2255,'CODE H VS CODE ICPE'!$A$2:$D$80,4,FALSE),"")</f>
        <v/>
      </c>
      <c r="Y2255" s="20" t="str">
        <f>IFERROR(VLOOKUP(K2255,'CODE H VS CODE ICPE'!$A$2:$D$80,4,FALSE),"")</f>
        <v/>
      </c>
      <c r="Z2255" s="20" t="str">
        <f>IFERROR(VLOOKUP(L2255,'CODE H VS CODE ICPE'!$A$2:$D$80,4,FALSE),"")</f>
        <v/>
      </c>
      <c r="AA2255" s="20" t="str">
        <f>IFERROR(VLOOKUP(M2255,'CODE H VS CODE ICPE'!$A$2:$D$80,4,FALSE),"")</f>
        <v/>
      </c>
      <c r="AB2255" s="20" t="str">
        <f>IFERROR(VLOOKUP(N2255,'CODE H VS CODE ICPE'!$A$2:$D$80,4,FALSE),"")</f>
        <v/>
      </c>
      <c r="AC2255" s="20" t="str">
        <f>IFERROR(VLOOKUP(O2255,'CODE H VS CODE ICPE'!$A$2:$D$80,4,FALSE),"")</f>
        <v/>
      </c>
      <c r="AD2255" s="20" t="str">
        <f>IFERROR(VLOOKUP(P2255,'CODE H VS CODE ICPE'!$A$2:$D$80,4,FALSE),"")</f>
        <v/>
      </c>
      <c r="AE2255" s="20" t="str">
        <f>IFERROR(VLOOKUP(Q2255,'CODE H VS CODE ICPE'!$A$2:$D$80,4,FALSE),"")</f>
        <v/>
      </c>
      <c r="AF2255" s="20" t="str">
        <f>IFERROR(VLOOKUP(R2255,'CODE H VS CODE ICPE'!$A$2:$D$80,4,FALSE),"")</f>
        <v/>
      </c>
      <c r="AG2255" s="20" t="str">
        <f>IFERROR(VLOOKUP(S2255,'CODE H VS CODE ICPE'!$A$2:$D$80,4,FALSE),"")</f>
        <v/>
      </c>
      <c r="AH2255" s="47" t="s">
        <v>4630</v>
      </c>
      <c r="AI2255" s="21">
        <f>IF(T2255="",0,IF(T2255="Interdit",0,VLOOKUP(F2255,'CODE H VS CODE ICPE'!$A$2:$E$80,5,FALSE)))</f>
        <v>99999.99</v>
      </c>
      <c r="AJ2255" s="21">
        <f>IF(U2255="",0,IF(U2255="Interdit",0,VLOOKUP(G2255,'CODE H VS CODE ICPE'!$A$2:$E$80,5,FALSE)))</f>
        <v>0</v>
      </c>
      <c r="AK2255" s="21">
        <f>IF(V2255="",0,IF(V2255="Interdit",0,VLOOKUP(H2255,'CODE H VS CODE ICPE'!$A$2:$E$80,5,FALSE)))</f>
        <v>0</v>
      </c>
      <c r="AL2255" s="21">
        <f>IF(W2255="",0,IF(W2255="Interdit",0,VLOOKUP(I2255,'CODE H VS CODE ICPE'!$A$2:$E$80,5,FALSE)))</f>
        <v>0</v>
      </c>
      <c r="AM2255" s="21">
        <f>IF(X2255="",0,IF(X2255="Interdit",0,VLOOKUP(J2255,'CODE H VS CODE ICPE'!$A$2:$E$80,5,FALSE)))</f>
        <v>0</v>
      </c>
      <c r="AN2255" s="21">
        <f>IF(Y2255="",0,IF(Y2255="Interdit",0,VLOOKUP(K2255,'CODE H VS CODE ICPE'!$A$2:$E$80,5,FALSE)))</f>
        <v>0</v>
      </c>
      <c r="AO2255" s="21">
        <f>IF(Z2255="",0,IF(Z2255="Interdit",0,VLOOKUP(L2255,'CODE H VS CODE ICPE'!$A$2:$E$80,5,FALSE)))</f>
        <v>0</v>
      </c>
      <c r="AP2255" s="21">
        <f>IF(AA2255="",0,IF(AA2255="Interdit",0,VLOOKUP(M2255,'CODE H VS CODE ICPE'!$A$2:$E$80,5,FALSE)))</f>
        <v>0</v>
      </c>
      <c r="AQ2255" s="21">
        <f>IF(AB2255="",0,IF(AB2255="Interdit",0,VLOOKUP(N2255,'CODE H VS CODE ICPE'!$A$2:$E$80,5,FALSE)))</f>
        <v>0</v>
      </c>
      <c r="AR2255" s="21">
        <f>IF(AC2255="",0,IF(AC2255="Interdit",0,VLOOKUP(O2255,'CODE H VS CODE ICPE'!$A$2:$E$80,5,FALSE)))</f>
        <v>0</v>
      </c>
      <c r="AS2255" s="21">
        <f>IF(AD2255="",0,IF(AD2255="Interdit",0,VLOOKUP(P2255,'CODE H VS CODE ICPE'!$A$2:$E$80,5,FALSE)))</f>
        <v>0</v>
      </c>
      <c r="AT2255" s="21">
        <f>IF(AE2255="",0,IF(AE2255="Interdit",0,VLOOKUP(Q2255,'CODE H VS CODE ICPE'!$A$2:$E$80,5,FALSE)))</f>
        <v>0</v>
      </c>
      <c r="AU2255" s="21">
        <f>IF(AF2255="",0,IF(AF2255="Interdit",0,VLOOKUP(R2255,'CODE H VS CODE ICPE'!$A$2:$E$80,5,FALSE)))</f>
        <v>0</v>
      </c>
      <c r="AV2255" s="21">
        <f>IF(AG2255="",0,IF(AG2255="Interdit",0,VLOOKUP(S2255,'CODE H VS CODE ICPE'!$A$2:$E$80,5,FALSE)))</f>
        <v>0</v>
      </c>
      <c r="AW2255" s="20" t="str">
        <f t="shared" si="507"/>
        <v>$AI$2</v>
      </c>
      <c r="AX2255" s="26">
        <f t="shared" si="508"/>
        <v>99999.99</v>
      </c>
      <c r="AY2255" s="20" t="str">
        <f t="shared" si="509"/>
        <v>H301</v>
      </c>
      <c r="AZ2255" s="20">
        <f>IF(AY2255="","",IF(AY2255=0,"",VLOOKUP(AY2255,'CODE H VS CODE ICPE'!$A$1:$E$80,3,FALSE)))</f>
        <v>4511</v>
      </c>
    </row>
    <row r="2256" spans="1:52" ht="28.9" customHeight="1">
      <c r="A2256" s="23">
        <v>3465</v>
      </c>
      <c r="B2256" s="24" t="s">
        <v>4479</v>
      </c>
      <c r="C2256" s="25" t="s">
        <v>222</v>
      </c>
      <c r="D2256" s="24" t="s">
        <v>630</v>
      </c>
      <c r="E2256" s="24" t="s">
        <v>4480</v>
      </c>
      <c r="F2256" s="20" t="s">
        <v>84</v>
      </c>
      <c r="G2256" s="20"/>
      <c r="H2256" s="20"/>
      <c r="I2256" s="20"/>
      <c r="J2256" s="20"/>
      <c r="K2256" s="20"/>
      <c r="L2256" s="20"/>
      <c r="M2256" s="20"/>
      <c r="N2256" s="20"/>
      <c r="O2256" s="20"/>
      <c r="P2256" s="20"/>
      <c r="Q2256" s="20"/>
      <c r="R2256" s="20"/>
      <c r="S2256" s="20"/>
      <c r="T2256" s="20" t="str">
        <f>IFERROR(VLOOKUP(F2256,'CODE H VS CODE ICPE'!$A$2:$D$80,4,FALSE),"")</f>
        <v>Autorisé</v>
      </c>
      <c r="U2256" s="20" t="str">
        <f>IFERROR(VLOOKUP(G2256,'CODE H VS CODE ICPE'!$A$2:$D$80,4,FALSE),"")</f>
        <v/>
      </c>
      <c r="V2256" s="20" t="str">
        <f>IFERROR(VLOOKUP(H2256,'CODE H VS CODE ICPE'!$A$2:$D$80,4,FALSE),"")</f>
        <v/>
      </c>
      <c r="W2256" s="20" t="str">
        <f>IFERROR(VLOOKUP(I2256,'CODE H VS CODE ICPE'!$A$2:$D$80,4,FALSE),"")</f>
        <v/>
      </c>
      <c r="X2256" s="20" t="str">
        <f>IFERROR(VLOOKUP(J2256,'CODE H VS CODE ICPE'!$A$2:$D$80,4,FALSE),"")</f>
        <v/>
      </c>
      <c r="Y2256" s="20" t="str">
        <f>IFERROR(VLOOKUP(K2256,'CODE H VS CODE ICPE'!$A$2:$D$80,4,FALSE),"")</f>
        <v/>
      </c>
      <c r="Z2256" s="20" t="str">
        <f>IFERROR(VLOOKUP(L2256,'CODE H VS CODE ICPE'!$A$2:$D$80,4,FALSE),"")</f>
        <v/>
      </c>
      <c r="AA2256" s="20" t="str">
        <f>IFERROR(VLOOKUP(M2256,'CODE H VS CODE ICPE'!$A$2:$D$80,4,FALSE),"")</f>
        <v/>
      </c>
      <c r="AB2256" s="20" t="str">
        <f>IFERROR(VLOOKUP(N2256,'CODE H VS CODE ICPE'!$A$2:$D$80,4,FALSE),"")</f>
        <v/>
      </c>
      <c r="AC2256" s="20" t="str">
        <f>IFERROR(VLOOKUP(O2256,'CODE H VS CODE ICPE'!$A$2:$D$80,4,FALSE),"")</f>
        <v/>
      </c>
      <c r="AD2256" s="20" t="str">
        <f>IFERROR(VLOOKUP(P2256,'CODE H VS CODE ICPE'!$A$2:$D$80,4,FALSE),"")</f>
        <v/>
      </c>
      <c r="AE2256" s="20" t="str">
        <f>IFERROR(VLOOKUP(Q2256,'CODE H VS CODE ICPE'!$A$2:$D$80,4,FALSE),"")</f>
        <v/>
      </c>
      <c r="AF2256" s="20" t="str">
        <f>IFERROR(VLOOKUP(R2256,'CODE H VS CODE ICPE'!$A$2:$D$80,4,FALSE),"")</f>
        <v/>
      </c>
      <c r="AG2256" s="20" t="str">
        <f>IFERROR(VLOOKUP(S2256,'CODE H VS CODE ICPE'!$A$2:$D$80,4,FALSE),"")</f>
        <v/>
      </c>
      <c r="AH2256" s="47" t="s">
        <v>4630</v>
      </c>
      <c r="AI2256" s="21">
        <f>IF(T2256="",0,IF(T2256="Interdit",0,VLOOKUP(F2256,'CODE H VS CODE ICPE'!$A$2:$E$80,5,FALSE)))</f>
        <v>99999.99</v>
      </c>
      <c r="AJ2256" s="21">
        <f>IF(U2256="",0,IF(U2256="Interdit",0,VLOOKUP(G2256,'CODE H VS CODE ICPE'!$A$2:$E$80,5,FALSE)))</f>
        <v>0</v>
      </c>
      <c r="AK2256" s="21">
        <f>IF(V2256="",0,IF(V2256="Interdit",0,VLOOKUP(H2256,'CODE H VS CODE ICPE'!$A$2:$E$80,5,FALSE)))</f>
        <v>0</v>
      </c>
      <c r="AL2256" s="21">
        <f>IF(W2256="",0,IF(W2256="Interdit",0,VLOOKUP(I2256,'CODE H VS CODE ICPE'!$A$2:$E$80,5,FALSE)))</f>
        <v>0</v>
      </c>
      <c r="AM2256" s="21">
        <f>IF(X2256="",0,IF(X2256="Interdit",0,VLOOKUP(J2256,'CODE H VS CODE ICPE'!$A$2:$E$80,5,FALSE)))</f>
        <v>0</v>
      </c>
      <c r="AN2256" s="21">
        <f>IF(Y2256="",0,IF(Y2256="Interdit",0,VLOOKUP(K2256,'CODE H VS CODE ICPE'!$A$2:$E$80,5,FALSE)))</f>
        <v>0</v>
      </c>
      <c r="AO2256" s="21">
        <f>IF(Z2256="",0,IF(Z2256="Interdit",0,VLOOKUP(L2256,'CODE H VS CODE ICPE'!$A$2:$E$80,5,FALSE)))</f>
        <v>0</v>
      </c>
      <c r="AP2256" s="21">
        <f>IF(AA2256="",0,IF(AA2256="Interdit",0,VLOOKUP(M2256,'CODE H VS CODE ICPE'!$A$2:$E$80,5,FALSE)))</f>
        <v>0</v>
      </c>
      <c r="AQ2256" s="21">
        <f>IF(AB2256="",0,IF(AB2256="Interdit",0,VLOOKUP(N2256,'CODE H VS CODE ICPE'!$A$2:$E$80,5,FALSE)))</f>
        <v>0</v>
      </c>
      <c r="AR2256" s="21">
        <f>IF(AC2256="",0,IF(AC2256="Interdit",0,VLOOKUP(O2256,'CODE H VS CODE ICPE'!$A$2:$E$80,5,FALSE)))</f>
        <v>0</v>
      </c>
      <c r="AS2256" s="21">
        <f>IF(AD2256="",0,IF(AD2256="Interdit",0,VLOOKUP(P2256,'CODE H VS CODE ICPE'!$A$2:$E$80,5,FALSE)))</f>
        <v>0</v>
      </c>
      <c r="AT2256" s="21">
        <f>IF(AE2256="",0,IF(AE2256="Interdit",0,VLOOKUP(Q2256,'CODE H VS CODE ICPE'!$A$2:$E$80,5,FALSE)))</f>
        <v>0</v>
      </c>
      <c r="AU2256" s="21">
        <f>IF(AF2256="",0,IF(AF2256="Interdit",0,VLOOKUP(R2256,'CODE H VS CODE ICPE'!$A$2:$E$80,5,FALSE)))</f>
        <v>0</v>
      </c>
      <c r="AV2256" s="21">
        <f>IF(AG2256="",0,IF(AG2256="Interdit",0,VLOOKUP(S2256,'CODE H VS CODE ICPE'!$A$2:$E$80,5,FALSE)))</f>
        <v>0</v>
      </c>
      <c r="AW2256" s="20" t="str">
        <f t="shared" si="507"/>
        <v>$AI$2</v>
      </c>
      <c r="AX2256" s="26">
        <f t="shared" si="508"/>
        <v>99999.99</v>
      </c>
      <c r="AY2256" s="20" t="str">
        <f t="shared" si="509"/>
        <v>H301</v>
      </c>
      <c r="AZ2256" s="20">
        <f>IF(AY2256="","",IF(AY2256=0,"",VLOOKUP(AY2256,'CODE H VS CODE ICPE'!$A$1:$E$80,3,FALSE)))</f>
        <v>4511</v>
      </c>
    </row>
    <row r="2257" spans="1:52" ht="28.9" customHeight="1">
      <c r="A2257" s="23">
        <v>3466</v>
      </c>
      <c r="B2257" s="24" t="s">
        <v>4481</v>
      </c>
      <c r="C2257" s="25" t="s">
        <v>222</v>
      </c>
      <c r="D2257" s="24" t="s">
        <v>492</v>
      </c>
      <c r="E2257" s="24" t="s">
        <v>4482</v>
      </c>
      <c r="F2257" s="20" t="s">
        <v>84</v>
      </c>
      <c r="G2257" s="20"/>
      <c r="H2257" s="20"/>
      <c r="I2257" s="20"/>
      <c r="J2257" s="20"/>
      <c r="K2257" s="20"/>
      <c r="L2257" s="20"/>
      <c r="M2257" s="20"/>
      <c r="N2257" s="20"/>
      <c r="O2257" s="20"/>
      <c r="P2257" s="20"/>
      <c r="Q2257" s="20"/>
      <c r="R2257" s="20"/>
      <c r="S2257" s="20"/>
      <c r="T2257" s="20" t="str">
        <f>IFERROR(VLOOKUP(F2257,'CODE H VS CODE ICPE'!$A$2:$D$80,4,FALSE),"")</f>
        <v>Autorisé</v>
      </c>
      <c r="U2257" s="20" t="str">
        <f>IFERROR(VLOOKUP(G2257,'CODE H VS CODE ICPE'!$A$2:$D$80,4,FALSE),"")</f>
        <v/>
      </c>
      <c r="V2257" s="20" t="str">
        <f>IFERROR(VLOOKUP(H2257,'CODE H VS CODE ICPE'!$A$2:$D$80,4,FALSE),"")</f>
        <v/>
      </c>
      <c r="W2257" s="20" t="str">
        <f>IFERROR(VLOOKUP(I2257,'CODE H VS CODE ICPE'!$A$2:$D$80,4,FALSE),"")</f>
        <v/>
      </c>
      <c r="X2257" s="20" t="str">
        <f>IFERROR(VLOOKUP(J2257,'CODE H VS CODE ICPE'!$A$2:$D$80,4,FALSE),"")</f>
        <v/>
      </c>
      <c r="Y2257" s="20" t="str">
        <f>IFERROR(VLOOKUP(K2257,'CODE H VS CODE ICPE'!$A$2:$D$80,4,FALSE),"")</f>
        <v/>
      </c>
      <c r="Z2257" s="20" t="str">
        <f>IFERROR(VLOOKUP(L2257,'CODE H VS CODE ICPE'!$A$2:$D$80,4,FALSE),"")</f>
        <v/>
      </c>
      <c r="AA2257" s="20" t="str">
        <f>IFERROR(VLOOKUP(M2257,'CODE H VS CODE ICPE'!$A$2:$D$80,4,FALSE),"")</f>
        <v/>
      </c>
      <c r="AB2257" s="20" t="str">
        <f>IFERROR(VLOOKUP(N2257,'CODE H VS CODE ICPE'!$A$2:$D$80,4,FALSE),"")</f>
        <v/>
      </c>
      <c r="AC2257" s="20" t="str">
        <f>IFERROR(VLOOKUP(O2257,'CODE H VS CODE ICPE'!$A$2:$D$80,4,FALSE),"")</f>
        <v/>
      </c>
      <c r="AD2257" s="20" t="str">
        <f>IFERROR(VLOOKUP(P2257,'CODE H VS CODE ICPE'!$A$2:$D$80,4,FALSE),"")</f>
        <v/>
      </c>
      <c r="AE2257" s="20" t="str">
        <f>IFERROR(VLOOKUP(Q2257,'CODE H VS CODE ICPE'!$A$2:$D$80,4,FALSE),"")</f>
        <v/>
      </c>
      <c r="AF2257" s="20" t="str">
        <f>IFERROR(VLOOKUP(R2257,'CODE H VS CODE ICPE'!$A$2:$D$80,4,FALSE),"")</f>
        <v/>
      </c>
      <c r="AG2257" s="20" t="str">
        <f>IFERROR(VLOOKUP(S2257,'CODE H VS CODE ICPE'!$A$2:$D$80,4,FALSE),"")</f>
        <v/>
      </c>
      <c r="AH2257" s="47" t="s">
        <v>4630</v>
      </c>
      <c r="AI2257" s="21">
        <f>IF(T2257="",0,IF(T2257="Interdit",0,VLOOKUP(F2257,'CODE H VS CODE ICPE'!$A$2:$E$80,5,FALSE)))</f>
        <v>99999.99</v>
      </c>
      <c r="AJ2257" s="21">
        <f>IF(U2257="",0,IF(U2257="Interdit",0,VLOOKUP(G2257,'CODE H VS CODE ICPE'!$A$2:$E$80,5,FALSE)))</f>
        <v>0</v>
      </c>
      <c r="AK2257" s="21">
        <f>IF(V2257="",0,IF(V2257="Interdit",0,VLOOKUP(H2257,'CODE H VS CODE ICPE'!$A$2:$E$80,5,FALSE)))</f>
        <v>0</v>
      </c>
      <c r="AL2257" s="21">
        <f>IF(W2257="",0,IF(W2257="Interdit",0,VLOOKUP(I2257,'CODE H VS CODE ICPE'!$A$2:$E$80,5,FALSE)))</f>
        <v>0</v>
      </c>
      <c r="AM2257" s="21">
        <f>IF(X2257="",0,IF(X2257="Interdit",0,VLOOKUP(J2257,'CODE H VS CODE ICPE'!$A$2:$E$80,5,FALSE)))</f>
        <v>0</v>
      </c>
      <c r="AN2257" s="21">
        <f>IF(Y2257="",0,IF(Y2257="Interdit",0,VLOOKUP(K2257,'CODE H VS CODE ICPE'!$A$2:$E$80,5,FALSE)))</f>
        <v>0</v>
      </c>
      <c r="AO2257" s="21">
        <f>IF(Z2257="",0,IF(Z2257="Interdit",0,VLOOKUP(L2257,'CODE H VS CODE ICPE'!$A$2:$E$80,5,FALSE)))</f>
        <v>0</v>
      </c>
      <c r="AP2257" s="21">
        <f>IF(AA2257="",0,IF(AA2257="Interdit",0,VLOOKUP(M2257,'CODE H VS CODE ICPE'!$A$2:$E$80,5,FALSE)))</f>
        <v>0</v>
      </c>
      <c r="AQ2257" s="21">
        <f>IF(AB2257="",0,IF(AB2257="Interdit",0,VLOOKUP(N2257,'CODE H VS CODE ICPE'!$A$2:$E$80,5,FALSE)))</f>
        <v>0</v>
      </c>
      <c r="AR2257" s="21">
        <f>IF(AC2257="",0,IF(AC2257="Interdit",0,VLOOKUP(O2257,'CODE H VS CODE ICPE'!$A$2:$E$80,5,FALSE)))</f>
        <v>0</v>
      </c>
      <c r="AS2257" s="21">
        <f>IF(AD2257="",0,IF(AD2257="Interdit",0,VLOOKUP(P2257,'CODE H VS CODE ICPE'!$A$2:$E$80,5,FALSE)))</f>
        <v>0</v>
      </c>
      <c r="AT2257" s="21">
        <f>IF(AE2257="",0,IF(AE2257="Interdit",0,VLOOKUP(Q2257,'CODE H VS CODE ICPE'!$A$2:$E$80,5,FALSE)))</f>
        <v>0</v>
      </c>
      <c r="AU2257" s="21">
        <f>IF(AF2257="",0,IF(AF2257="Interdit",0,VLOOKUP(R2257,'CODE H VS CODE ICPE'!$A$2:$E$80,5,FALSE)))</f>
        <v>0</v>
      </c>
      <c r="AV2257" s="21">
        <f>IF(AG2257="",0,IF(AG2257="Interdit",0,VLOOKUP(S2257,'CODE H VS CODE ICPE'!$A$2:$E$80,5,FALSE)))</f>
        <v>0</v>
      </c>
      <c r="AW2257" s="20" t="str">
        <f t="shared" si="507"/>
        <v>$AI$2</v>
      </c>
      <c r="AX2257" s="26">
        <f t="shared" si="508"/>
        <v>99999.99</v>
      </c>
      <c r="AY2257" s="20" t="str">
        <f t="shared" si="509"/>
        <v>H301</v>
      </c>
      <c r="AZ2257" s="20">
        <f>IF(AY2257="","",IF(AY2257=0,"",VLOOKUP(AY2257,'CODE H VS CODE ICPE'!$A$1:$E$80,3,FALSE)))</f>
        <v>4511</v>
      </c>
    </row>
    <row r="2258" spans="1:52" ht="28.9" customHeight="1">
      <c r="A2258" s="23">
        <v>3302</v>
      </c>
      <c r="B2258" s="24" t="s">
        <v>4483</v>
      </c>
      <c r="C2258" s="25" t="s">
        <v>499</v>
      </c>
      <c r="D2258" s="24" t="s">
        <v>4484</v>
      </c>
      <c r="E2258" s="24" t="s">
        <v>4485</v>
      </c>
      <c r="F2258" s="20" t="s">
        <v>110</v>
      </c>
      <c r="G2258" s="20" t="s">
        <v>94</v>
      </c>
      <c r="H2258" s="20" t="s">
        <v>98</v>
      </c>
      <c r="I2258" s="20"/>
      <c r="J2258" s="20"/>
      <c r="K2258" s="20"/>
      <c r="L2258" s="20"/>
      <c r="M2258" s="20"/>
      <c r="N2258" s="20"/>
      <c r="O2258" s="20"/>
      <c r="P2258" s="20"/>
      <c r="Q2258" s="20"/>
      <c r="R2258" s="20"/>
      <c r="S2258" s="20"/>
      <c r="T2258" s="20" t="str">
        <f>IFERROR(VLOOKUP(F2258,'CODE H VS CODE ICPE'!$A$2:$D$80,4,FALSE),"")</f>
        <v>Interdit</v>
      </c>
      <c r="U2258" s="20" t="str">
        <f>IFERROR(VLOOKUP(G2258,'CODE H VS CODE ICPE'!$A$2:$D$80,4,FALSE),"")</f>
        <v>Demande d'autorisation</v>
      </c>
      <c r="V2258" s="20" t="str">
        <f>IFERROR(VLOOKUP(H2258,'CODE H VS CODE ICPE'!$A$2:$D$80,4,FALSE),"")</f>
        <v>Demande d'autorisation</v>
      </c>
      <c r="W2258" s="20" t="str">
        <f>IFERROR(VLOOKUP(I2258,'CODE H VS CODE ICPE'!$A$2:$D$80,4,FALSE),"")</f>
        <v/>
      </c>
      <c r="X2258" s="20" t="str">
        <f>IFERROR(VLOOKUP(J2258,'CODE H VS CODE ICPE'!$A$2:$D$80,4,FALSE),"")</f>
        <v/>
      </c>
      <c r="Y2258" s="20" t="str">
        <f>IFERROR(VLOOKUP(K2258,'CODE H VS CODE ICPE'!$A$2:$D$80,4,FALSE),"")</f>
        <v/>
      </c>
      <c r="Z2258" s="20" t="str">
        <f>IFERROR(VLOOKUP(L2258,'CODE H VS CODE ICPE'!$A$2:$D$80,4,FALSE),"")</f>
        <v/>
      </c>
      <c r="AA2258" s="20" t="str">
        <f>IFERROR(VLOOKUP(M2258,'CODE H VS CODE ICPE'!$A$2:$D$80,4,FALSE),"")</f>
        <v/>
      </c>
      <c r="AB2258" s="20" t="str">
        <f>IFERROR(VLOOKUP(N2258,'CODE H VS CODE ICPE'!$A$2:$D$80,4,FALSE),"")</f>
        <v/>
      </c>
      <c r="AC2258" s="20" t="str">
        <f>IFERROR(VLOOKUP(O2258,'CODE H VS CODE ICPE'!$A$2:$D$80,4,FALSE),"")</f>
        <v/>
      </c>
      <c r="AD2258" s="20" t="str">
        <f>IFERROR(VLOOKUP(P2258,'CODE H VS CODE ICPE'!$A$2:$D$80,4,FALSE),"")</f>
        <v/>
      </c>
      <c r="AE2258" s="20" t="str">
        <f>IFERROR(VLOOKUP(Q2258,'CODE H VS CODE ICPE'!$A$2:$D$80,4,FALSE),"")</f>
        <v/>
      </c>
      <c r="AF2258" s="20" t="str">
        <f>IFERROR(VLOOKUP(R2258,'CODE H VS CODE ICPE'!$A$2:$D$80,4,FALSE),"")</f>
        <v/>
      </c>
      <c r="AG2258" s="20" t="str">
        <f>IFERROR(VLOOKUP(S2258,'CODE H VS CODE ICPE'!$A$2:$D$80,4,FALSE),"")</f>
        <v/>
      </c>
      <c r="AH2258" s="48" t="str">
        <f>IF(COUNTIF(T2258:AG2258, "Rejected") &gt; 0, "Rejected", IF(COUNTIF(T2258:AG2258, "Under request") &gt; 0, "Under request", "Accepted"))</f>
        <v>Accepted</v>
      </c>
      <c r="AI2258" s="21">
        <f>IF(T2258="",0,IF(T2258="Interdit",0,VLOOKUP(F2258,'CODE H VS CODE ICPE'!$A$2:$E$80,5,FALSE)))</f>
        <v>0</v>
      </c>
      <c r="AJ2258" s="21">
        <f>IF(U2258="",0,IF(U2258="Interdit",0,VLOOKUP(G2258,'CODE H VS CODE ICPE'!$A$2:$E$80,5,FALSE)))</f>
        <v>199.99</v>
      </c>
      <c r="AK2258" s="21">
        <f>IF(V2258="",0,IF(V2258="Interdit",0,VLOOKUP(H2258,'CODE H VS CODE ICPE'!$A$2:$E$80,5,FALSE)))</f>
        <v>19999.990000000002</v>
      </c>
      <c r="AL2258" s="21">
        <f>IF(W2258="",0,IF(W2258="Interdit",0,VLOOKUP(I2258,'CODE H VS CODE ICPE'!$A$2:$E$80,5,FALSE)))</f>
        <v>0</v>
      </c>
      <c r="AM2258" s="21">
        <f>IF(X2258="",0,IF(X2258="Interdit",0,VLOOKUP(J2258,'CODE H VS CODE ICPE'!$A$2:$E$80,5,FALSE)))</f>
        <v>0</v>
      </c>
      <c r="AN2258" s="21">
        <f>IF(Y2258="",0,IF(Y2258="Interdit",0,VLOOKUP(K2258,'CODE H VS CODE ICPE'!$A$2:$E$80,5,FALSE)))</f>
        <v>0</v>
      </c>
      <c r="AO2258" s="21">
        <f>IF(Z2258="",0,IF(Z2258="Interdit",0,VLOOKUP(L2258,'CODE H VS CODE ICPE'!$A$2:$E$80,5,FALSE)))</f>
        <v>0</v>
      </c>
      <c r="AP2258" s="21">
        <f>IF(AA2258="",0,IF(AA2258="Interdit",0,VLOOKUP(M2258,'CODE H VS CODE ICPE'!$A$2:$E$80,5,FALSE)))</f>
        <v>0</v>
      </c>
      <c r="AQ2258" s="21">
        <f>IF(AB2258="",0,IF(AB2258="Interdit",0,VLOOKUP(N2258,'CODE H VS CODE ICPE'!$A$2:$E$80,5,FALSE)))</f>
        <v>0</v>
      </c>
      <c r="AR2258" s="21">
        <f>IF(AC2258="",0,IF(AC2258="Interdit",0,VLOOKUP(O2258,'CODE H VS CODE ICPE'!$A$2:$E$80,5,FALSE)))</f>
        <v>0</v>
      </c>
      <c r="AS2258" s="21">
        <f>IF(AD2258="",0,IF(AD2258="Interdit",0,VLOOKUP(P2258,'CODE H VS CODE ICPE'!$A$2:$E$80,5,FALSE)))</f>
        <v>0</v>
      </c>
      <c r="AT2258" s="21">
        <f>IF(AE2258="",0,IF(AE2258="Interdit",0,VLOOKUP(Q2258,'CODE H VS CODE ICPE'!$A$2:$E$80,5,FALSE)))</f>
        <v>0</v>
      </c>
      <c r="AU2258" s="21">
        <f>IF(AF2258="",0,IF(AF2258="Interdit",0,VLOOKUP(R2258,'CODE H VS CODE ICPE'!$A$2:$E$80,5,FALSE)))</f>
        <v>0</v>
      </c>
      <c r="AV2258" s="21">
        <f>IF(AG2258="",0,IF(AG2258="Interdit",0,VLOOKUP(S2258,'CODE H VS CODE ICPE'!$A$2:$E$80,5,FALSE)))</f>
        <v>0</v>
      </c>
      <c r="AW2258" s="20" t="str">
        <f t="shared" ref="AW2258:AW2261" si="510">ADDRESS(2,MATCH(MAX(AI2258:AV2258),AI2258:AV2258,0)+COLUMN(AI2258)-1)</f>
        <v>$AK$2</v>
      </c>
      <c r="AX2258" s="26">
        <f t="shared" ref="AX2258:AX2261" si="511">IF(AH2258="Interdit","",IF(AW2258="$AI$2",AI2258,IF(AW2258="$AJ$2",AJ2258,IF(AW2258="$AK$2",AK2258,IF(AW2258="$AL$2",AL2258,IF(AW2258="$AM$2",AM2258,IF(AW2258="$AN$2",AN2258,IF(AW2258="$AO$2",AO2258,IF(AW2258="$AP$2",AP2258,IF(AW2258="$AQ$2",AQ2258,IF(AW2258="$AR$2",AR2258,IF(AW2258="$AS$2",AS2258,IF(AW2258="$AT$2",AT2258,IF(AW2258="$AU$2",AU2258,IF(AW2258="$AV$2",AV2258,"")))))))))))))))</f>
        <v>19999.990000000002</v>
      </c>
      <c r="AY2258" s="20" t="str">
        <f t="shared" ref="AY2258:AY2261" si="512">IF(AX2258="","",IF(AW2258="$AI$2",F2258,IF(AW2258="$AJ$2",G2258,IF(AW2258="$AK$2",H2258,IF(AW2258="$AL$2",I2258,IF(AW2258="$AM$2",J2258,IF(AW2258="$AN$2",K2258,IF(AW2258="$AO$2",L2258,IF(AW2258="$AP$2",M2258,IF(AW2258="$AQ$2",N2258,IF(AW2258="$AR$2",O2258,IF(AW2258="$AS$2",P2258,IF(AW2258="$AT$2",Q2258,IF(AW2258="$AU$2",R2258,IF(AW2258="$AV$2",S2258,"")))))))))))))))</f>
        <v>H315</v>
      </c>
      <c r="AZ2258" s="20">
        <f>IF(AY2258="","",IF(AY2258=0,"",VLOOKUP(AY2258,'CODE H VS CODE ICPE'!$A$1:$E$80,3,FALSE)))</f>
        <v>4510</v>
      </c>
    </row>
    <row r="2259" spans="1:52" ht="28.9" customHeight="1">
      <c r="A2259" s="23">
        <v>3313</v>
      </c>
      <c r="B2259" s="24" t="s">
        <v>4486</v>
      </c>
      <c r="C2259" s="25" t="s">
        <v>230</v>
      </c>
      <c r="D2259" s="24" t="s">
        <v>1230</v>
      </c>
      <c r="E2259" s="24" t="s">
        <v>4487</v>
      </c>
      <c r="F2259" s="20" t="s">
        <v>44</v>
      </c>
      <c r="G2259" s="20" t="s">
        <v>60</v>
      </c>
      <c r="H2259" s="20"/>
      <c r="I2259" s="20"/>
      <c r="J2259" s="20"/>
      <c r="K2259" s="20"/>
      <c r="L2259" s="20"/>
      <c r="M2259" s="20"/>
      <c r="N2259" s="20"/>
      <c r="O2259" s="20"/>
      <c r="P2259" s="20"/>
      <c r="Q2259" s="20"/>
      <c r="R2259" s="20"/>
      <c r="S2259" s="20"/>
      <c r="T2259" s="20" t="str">
        <f>IFERROR(VLOOKUP(F2259,'CODE H VS CODE ICPE'!$A$2:$D$80,4,FALSE),"")</f>
        <v>Autorisé</v>
      </c>
      <c r="U2259" s="20" t="str">
        <f>IFERROR(VLOOKUP(G2259,'CODE H VS CODE ICPE'!$A$2:$D$80,4,FALSE),"")</f>
        <v>Interdit</v>
      </c>
      <c r="V2259" s="20" t="str">
        <f>IFERROR(VLOOKUP(H2259,'CODE H VS CODE ICPE'!$A$2:$D$80,4,FALSE),"")</f>
        <v/>
      </c>
      <c r="W2259" s="20" t="str">
        <f>IFERROR(VLOOKUP(I2259,'CODE H VS CODE ICPE'!$A$2:$D$80,4,FALSE),"")</f>
        <v/>
      </c>
      <c r="X2259" s="20" t="str">
        <f>IFERROR(VLOOKUP(J2259,'CODE H VS CODE ICPE'!$A$2:$D$80,4,FALSE),"")</f>
        <v/>
      </c>
      <c r="Y2259" s="20" t="str">
        <f>IFERROR(VLOOKUP(K2259,'CODE H VS CODE ICPE'!$A$2:$D$80,4,FALSE),"")</f>
        <v/>
      </c>
      <c r="Z2259" s="20" t="str">
        <f>IFERROR(VLOOKUP(L2259,'CODE H VS CODE ICPE'!$A$2:$D$80,4,FALSE),"")</f>
        <v/>
      </c>
      <c r="AA2259" s="20" t="str">
        <f>IFERROR(VLOOKUP(M2259,'CODE H VS CODE ICPE'!$A$2:$D$80,4,FALSE),"")</f>
        <v/>
      </c>
      <c r="AB2259" s="20" t="str">
        <f>IFERROR(VLOOKUP(N2259,'CODE H VS CODE ICPE'!$A$2:$D$80,4,FALSE),"")</f>
        <v/>
      </c>
      <c r="AC2259" s="20" t="str">
        <f>IFERROR(VLOOKUP(O2259,'CODE H VS CODE ICPE'!$A$2:$D$80,4,FALSE),"")</f>
        <v/>
      </c>
      <c r="AD2259" s="20" t="str">
        <f>IFERROR(VLOOKUP(P2259,'CODE H VS CODE ICPE'!$A$2:$D$80,4,FALSE),"")</f>
        <v/>
      </c>
      <c r="AE2259" s="20" t="str">
        <f>IFERROR(VLOOKUP(Q2259,'CODE H VS CODE ICPE'!$A$2:$D$80,4,FALSE),"")</f>
        <v/>
      </c>
      <c r="AF2259" s="20" t="str">
        <f>IFERROR(VLOOKUP(R2259,'CODE H VS CODE ICPE'!$A$2:$D$80,4,FALSE),"")</f>
        <v/>
      </c>
      <c r="AG2259" s="20" t="str">
        <f>IFERROR(VLOOKUP(S2259,'CODE H VS CODE ICPE'!$A$2:$D$80,4,FALSE),"")</f>
        <v/>
      </c>
      <c r="AH2259" s="48" t="str">
        <f>IF(COUNTIF(T2259:AG2259, "Rejected") &gt; 0, "Rejected", IF(COUNTIF(T2259:AG2259, "Under request") &gt; 0, "Under request", "Accepted"))</f>
        <v>Accepted</v>
      </c>
      <c r="AI2259" s="21">
        <f>IF(T2259="",0,IF(T2259="Interdit",0,VLOOKUP(F2259,'CODE H VS CODE ICPE'!$A$2:$E$80,5,FALSE)))</f>
        <v>999.99</v>
      </c>
      <c r="AJ2259" s="21">
        <f>IF(U2259="",0,IF(U2259="Interdit",0,VLOOKUP(G2259,'CODE H VS CODE ICPE'!$A$2:$E$80,5,FALSE)))</f>
        <v>0</v>
      </c>
      <c r="AK2259" s="21">
        <f>IF(V2259="",0,IF(V2259="Interdit",0,VLOOKUP(H2259,'CODE H VS CODE ICPE'!$A$2:$E$80,5,FALSE)))</f>
        <v>0</v>
      </c>
      <c r="AL2259" s="21">
        <f>IF(W2259="",0,IF(W2259="Interdit",0,VLOOKUP(I2259,'CODE H VS CODE ICPE'!$A$2:$E$80,5,FALSE)))</f>
        <v>0</v>
      </c>
      <c r="AM2259" s="21">
        <f>IF(X2259="",0,IF(X2259="Interdit",0,VLOOKUP(J2259,'CODE H VS CODE ICPE'!$A$2:$E$80,5,FALSE)))</f>
        <v>0</v>
      </c>
      <c r="AN2259" s="21">
        <f>IF(Y2259="",0,IF(Y2259="Interdit",0,VLOOKUP(K2259,'CODE H VS CODE ICPE'!$A$2:$E$80,5,FALSE)))</f>
        <v>0</v>
      </c>
      <c r="AO2259" s="21">
        <f>IF(Z2259="",0,IF(Z2259="Interdit",0,VLOOKUP(L2259,'CODE H VS CODE ICPE'!$A$2:$E$80,5,FALSE)))</f>
        <v>0</v>
      </c>
      <c r="AP2259" s="21">
        <f>IF(AA2259="",0,IF(AA2259="Interdit",0,VLOOKUP(M2259,'CODE H VS CODE ICPE'!$A$2:$E$80,5,FALSE)))</f>
        <v>0</v>
      </c>
      <c r="AQ2259" s="21">
        <f>IF(AB2259="",0,IF(AB2259="Interdit",0,VLOOKUP(N2259,'CODE H VS CODE ICPE'!$A$2:$E$80,5,FALSE)))</f>
        <v>0</v>
      </c>
      <c r="AR2259" s="21">
        <f>IF(AC2259="",0,IF(AC2259="Interdit",0,VLOOKUP(O2259,'CODE H VS CODE ICPE'!$A$2:$E$80,5,FALSE)))</f>
        <v>0</v>
      </c>
      <c r="AS2259" s="21">
        <f>IF(AD2259="",0,IF(AD2259="Interdit",0,VLOOKUP(P2259,'CODE H VS CODE ICPE'!$A$2:$E$80,5,FALSE)))</f>
        <v>0</v>
      </c>
      <c r="AT2259" s="21">
        <f>IF(AE2259="",0,IF(AE2259="Interdit",0,VLOOKUP(Q2259,'CODE H VS CODE ICPE'!$A$2:$E$80,5,FALSE)))</f>
        <v>0</v>
      </c>
      <c r="AU2259" s="21">
        <f>IF(AF2259="",0,IF(AF2259="Interdit",0,VLOOKUP(R2259,'CODE H VS CODE ICPE'!$A$2:$E$80,5,FALSE)))</f>
        <v>0</v>
      </c>
      <c r="AV2259" s="21">
        <f>IF(AG2259="",0,IF(AG2259="Interdit",0,VLOOKUP(S2259,'CODE H VS CODE ICPE'!$A$2:$E$80,5,FALSE)))</f>
        <v>0</v>
      </c>
      <c r="AW2259" s="20" t="str">
        <f t="shared" si="510"/>
        <v>$AI$2</v>
      </c>
      <c r="AX2259" s="26">
        <f t="shared" si="511"/>
        <v>999.99</v>
      </c>
      <c r="AY2259" s="20" t="str">
        <f t="shared" si="512"/>
        <v>H228</v>
      </c>
      <c r="AZ2259" s="20">
        <f>IF(AY2259="","",IF(AY2259=0,"",VLOOKUP(AY2259,'CODE H VS CODE ICPE'!$A$1:$E$80,3,FALSE)))</f>
        <v>4310</v>
      </c>
    </row>
    <row r="2260" spans="1:52" ht="28.9" customHeight="1">
      <c r="A2260" s="23">
        <v>3314</v>
      </c>
      <c r="B2260" s="24" t="s">
        <v>4488</v>
      </c>
      <c r="C2260" s="25" t="s">
        <v>396</v>
      </c>
      <c r="D2260" s="24" t="s">
        <v>397</v>
      </c>
      <c r="E2260" s="24" t="s">
        <v>4489</v>
      </c>
      <c r="F2260" s="20" t="s">
        <v>42</v>
      </c>
      <c r="G2260" s="20" t="s">
        <v>88</v>
      </c>
      <c r="H2260" s="20"/>
      <c r="I2260" s="20"/>
      <c r="J2260" s="20"/>
      <c r="K2260" s="20"/>
      <c r="L2260" s="20"/>
      <c r="M2260" s="20"/>
      <c r="N2260" s="20"/>
      <c r="O2260" s="20"/>
      <c r="P2260" s="20"/>
      <c r="Q2260" s="20"/>
      <c r="R2260" s="20"/>
      <c r="S2260" s="20"/>
      <c r="T2260" s="20" t="str">
        <f>IFERROR(VLOOKUP(F2260,'CODE H VS CODE ICPE'!$A$2:$D$80,4,FALSE),"")</f>
        <v>Autorisé</v>
      </c>
      <c r="U2260" s="20" t="str">
        <f>IFERROR(VLOOKUP(G2260,'CODE H VS CODE ICPE'!$A$2:$D$80,4,FALSE),"")</f>
        <v>Interdit</v>
      </c>
      <c r="V2260" s="20" t="str">
        <f>IFERROR(VLOOKUP(H2260,'CODE H VS CODE ICPE'!$A$2:$D$80,4,FALSE),"")</f>
        <v/>
      </c>
      <c r="W2260" s="20" t="str">
        <f>IFERROR(VLOOKUP(I2260,'CODE H VS CODE ICPE'!$A$2:$D$80,4,FALSE),"")</f>
        <v/>
      </c>
      <c r="X2260" s="20" t="str">
        <f>IFERROR(VLOOKUP(J2260,'CODE H VS CODE ICPE'!$A$2:$D$80,4,FALSE),"")</f>
        <v/>
      </c>
      <c r="Y2260" s="20" t="str">
        <f>IFERROR(VLOOKUP(K2260,'CODE H VS CODE ICPE'!$A$2:$D$80,4,FALSE),"")</f>
        <v/>
      </c>
      <c r="Z2260" s="20" t="str">
        <f>IFERROR(VLOOKUP(L2260,'CODE H VS CODE ICPE'!$A$2:$D$80,4,FALSE),"")</f>
        <v/>
      </c>
      <c r="AA2260" s="20" t="str">
        <f>IFERROR(VLOOKUP(M2260,'CODE H VS CODE ICPE'!$A$2:$D$80,4,FALSE),"")</f>
        <v/>
      </c>
      <c r="AB2260" s="20" t="str">
        <f>IFERROR(VLOOKUP(N2260,'CODE H VS CODE ICPE'!$A$2:$D$80,4,FALSE),"")</f>
        <v/>
      </c>
      <c r="AC2260" s="20" t="str">
        <f>IFERROR(VLOOKUP(O2260,'CODE H VS CODE ICPE'!$A$2:$D$80,4,FALSE),"")</f>
        <v/>
      </c>
      <c r="AD2260" s="20" t="str">
        <f>IFERROR(VLOOKUP(P2260,'CODE H VS CODE ICPE'!$A$2:$D$80,4,FALSE),"")</f>
        <v/>
      </c>
      <c r="AE2260" s="20" t="str">
        <f>IFERROR(VLOOKUP(Q2260,'CODE H VS CODE ICPE'!$A$2:$D$80,4,FALSE),"")</f>
        <v/>
      </c>
      <c r="AF2260" s="20" t="str">
        <f>IFERROR(VLOOKUP(R2260,'CODE H VS CODE ICPE'!$A$2:$D$80,4,FALSE),"")</f>
        <v/>
      </c>
      <c r="AG2260" s="20" t="str">
        <f>IFERROR(VLOOKUP(S2260,'CODE H VS CODE ICPE'!$A$2:$D$80,4,FALSE),"")</f>
        <v/>
      </c>
      <c r="AH2260" s="48" t="s">
        <v>4628</v>
      </c>
      <c r="AI2260" s="21">
        <f>IF(T2260="",0,IF(T2260="Interdit",0,VLOOKUP(F2260,'CODE H VS CODE ICPE'!$A$2:$E$80,5,FALSE)))</f>
        <v>99999.99</v>
      </c>
      <c r="AJ2260" s="21">
        <f>IF(U2260="",0,IF(U2260="Interdit",0,VLOOKUP(G2260,'CODE H VS CODE ICPE'!$A$2:$E$80,5,FALSE)))</f>
        <v>0</v>
      </c>
      <c r="AK2260" s="21">
        <f>IF(V2260="",0,IF(V2260="Interdit",0,VLOOKUP(H2260,'CODE H VS CODE ICPE'!$A$2:$E$80,5,FALSE)))</f>
        <v>0</v>
      </c>
      <c r="AL2260" s="21">
        <f>IF(W2260="",0,IF(W2260="Interdit",0,VLOOKUP(I2260,'CODE H VS CODE ICPE'!$A$2:$E$80,5,FALSE)))</f>
        <v>0</v>
      </c>
      <c r="AM2260" s="21">
        <f>IF(X2260="",0,IF(X2260="Interdit",0,VLOOKUP(J2260,'CODE H VS CODE ICPE'!$A$2:$E$80,5,FALSE)))</f>
        <v>0</v>
      </c>
      <c r="AN2260" s="21">
        <f>IF(Y2260="",0,IF(Y2260="Interdit",0,VLOOKUP(K2260,'CODE H VS CODE ICPE'!$A$2:$E$80,5,FALSE)))</f>
        <v>0</v>
      </c>
      <c r="AO2260" s="21">
        <f>IF(Z2260="",0,IF(Z2260="Interdit",0,VLOOKUP(L2260,'CODE H VS CODE ICPE'!$A$2:$E$80,5,FALSE)))</f>
        <v>0</v>
      </c>
      <c r="AP2260" s="21">
        <f>IF(AA2260="",0,IF(AA2260="Interdit",0,VLOOKUP(M2260,'CODE H VS CODE ICPE'!$A$2:$E$80,5,FALSE)))</f>
        <v>0</v>
      </c>
      <c r="AQ2260" s="21">
        <f>IF(AB2260="",0,IF(AB2260="Interdit",0,VLOOKUP(N2260,'CODE H VS CODE ICPE'!$A$2:$E$80,5,FALSE)))</f>
        <v>0</v>
      </c>
      <c r="AR2260" s="21">
        <f>IF(AC2260="",0,IF(AC2260="Interdit",0,VLOOKUP(O2260,'CODE H VS CODE ICPE'!$A$2:$E$80,5,FALSE)))</f>
        <v>0</v>
      </c>
      <c r="AS2260" s="21">
        <f>IF(AD2260="",0,IF(AD2260="Interdit",0,VLOOKUP(P2260,'CODE H VS CODE ICPE'!$A$2:$E$80,5,FALSE)))</f>
        <v>0</v>
      </c>
      <c r="AT2260" s="21">
        <f>IF(AE2260="",0,IF(AE2260="Interdit",0,VLOOKUP(Q2260,'CODE H VS CODE ICPE'!$A$2:$E$80,5,FALSE)))</f>
        <v>0</v>
      </c>
      <c r="AU2260" s="21">
        <f>IF(AF2260="",0,IF(AF2260="Interdit",0,VLOOKUP(R2260,'CODE H VS CODE ICPE'!$A$2:$E$80,5,FALSE)))</f>
        <v>0</v>
      </c>
      <c r="AV2260" s="21">
        <f>IF(AG2260="",0,IF(AG2260="Interdit",0,VLOOKUP(S2260,'CODE H VS CODE ICPE'!$A$2:$E$80,5,FALSE)))</f>
        <v>0</v>
      </c>
      <c r="AW2260" s="20" t="str">
        <f t="shared" si="510"/>
        <v>$AI$2</v>
      </c>
      <c r="AX2260" s="26">
        <f t="shared" si="511"/>
        <v>99999.99</v>
      </c>
      <c r="AY2260" s="20" t="str">
        <f t="shared" si="512"/>
        <v>H226</v>
      </c>
      <c r="AZ2260" s="20">
        <f>IF(AY2260="","",IF(AY2260=0,"",VLOOKUP(AY2260,'CODE H VS CODE ICPE'!$A$1:$E$80,3,FALSE)))</f>
        <v>4331</v>
      </c>
    </row>
    <row r="2261" spans="1:52" ht="28.9" customHeight="1">
      <c r="A2261" s="23">
        <v>3321</v>
      </c>
      <c r="B2261" s="24" t="s">
        <v>4490</v>
      </c>
      <c r="C2261" s="25" t="s">
        <v>499</v>
      </c>
      <c r="D2261" s="24" t="s">
        <v>591</v>
      </c>
      <c r="E2261" s="24" t="s">
        <v>4491</v>
      </c>
      <c r="F2261" s="20" t="s">
        <v>106</v>
      </c>
      <c r="G2261" s="20" t="s">
        <v>156</v>
      </c>
      <c r="H2261" s="20" t="s">
        <v>3332</v>
      </c>
      <c r="I2261" s="20" t="s">
        <v>162</v>
      </c>
      <c r="J2261" s="20" t="s">
        <v>166</v>
      </c>
      <c r="K2261" s="20"/>
      <c r="L2261" s="20"/>
      <c r="M2261" s="20"/>
      <c r="N2261" s="20"/>
      <c r="O2261" s="20"/>
      <c r="P2261" s="20"/>
      <c r="Q2261" s="20"/>
      <c r="R2261" s="20"/>
      <c r="S2261" s="20"/>
      <c r="T2261" s="20" t="str">
        <f>IFERROR(VLOOKUP(F2261,'CODE H VS CODE ICPE'!$A$2:$D$80,4,FALSE),"")</f>
        <v>Interdit</v>
      </c>
      <c r="U2261" s="20" t="str">
        <f>IFERROR(VLOOKUP(G2261,'CODE H VS CODE ICPE'!$A$2:$D$80,4,FALSE),"")</f>
        <v>Interdit</v>
      </c>
      <c r="V2261" s="20" t="str">
        <f>IFERROR(VLOOKUP(H2261,'CODE H VS CODE ICPE'!$A$2:$D$80,4,FALSE),"")</f>
        <v/>
      </c>
      <c r="W2261" s="20" t="str">
        <f>IFERROR(VLOOKUP(I2261,'CODE H VS CODE ICPE'!$A$2:$D$80,4,FALSE),"")</f>
        <v>Autorisé</v>
      </c>
      <c r="X2261" s="20" t="str">
        <f>IFERROR(VLOOKUP(J2261,'CODE H VS CODE ICPE'!$A$2:$D$80,4,FALSE),"")</f>
        <v>Autorisé</v>
      </c>
      <c r="Y2261" s="20" t="str">
        <f>IFERROR(VLOOKUP(K2261,'CODE H VS CODE ICPE'!$A$2:$D$80,4,FALSE),"")</f>
        <v/>
      </c>
      <c r="Z2261" s="20" t="str">
        <f>IFERROR(VLOOKUP(L2261,'CODE H VS CODE ICPE'!$A$2:$D$80,4,FALSE),"")</f>
        <v/>
      </c>
      <c r="AA2261" s="20" t="str">
        <f>IFERROR(VLOOKUP(M2261,'CODE H VS CODE ICPE'!$A$2:$D$80,4,FALSE),"")</f>
        <v/>
      </c>
      <c r="AB2261" s="20" t="str">
        <f>IFERROR(VLOOKUP(N2261,'CODE H VS CODE ICPE'!$A$2:$D$80,4,FALSE),"")</f>
        <v/>
      </c>
      <c r="AC2261" s="20" t="str">
        <f>IFERROR(VLOOKUP(O2261,'CODE H VS CODE ICPE'!$A$2:$D$80,4,FALSE),"")</f>
        <v/>
      </c>
      <c r="AD2261" s="20" t="str">
        <f>IFERROR(VLOOKUP(P2261,'CODE H VS CODE ICPE'!$A$2:$D$80,4,FALSE),"")</f>
        <v/>
      </c>
      <c r="AE2261" s="20" t="str">
        <f>IFERROR(VLOOKUP(Q2261,'CODE H VS CODE ICPE'!$A$2:$D$80,4,FALSE),"")</f>
        <v/>
      </c>
      <c r="AF2261" s="20" t="str">
        <f>IFERROR(VLOOKUP(R2261,'CODE H VS CODE ICPE'!$A$2:$D$80,4,FALSE),"")</f>
        <v/>
      </c>
      <c r="AG2261" s="20" t="str">
        <f>IFERROR(VLOOKUP(S2261,'CODE H VS CODE ICPE'!$A$2:$D$80,4,FALSE),"")</f>
        <v/>
      </c>
      <c r="AH2261" s="48" t="str">
        <f>IF(COUNTIF(T2261:AG2261, "Rejected") &gt; 0, "Rejected", IF(COUNTIF(T2261:AG2261, "Under request") &gt; 0, "Under request", "Accepted"))</f>
        <v>Accepted</v>
      </c>
      <c r="AI2261" s="21">
        <f>IF(T2261="",0,IF(T2261="Interdit",0,VLOOKUP(F2261,'CODE H VS CODE ICPE'!$A$2:$E$80,5,FALSE)))</f>
        <v>0</v>
      </c>
      <c r="AJ2261" s="21">
        <f>IF(U2261="",0,IF(U2261="Interdit",0,VLOOKUP(G2261,'CODE H VS CODE ICPE'!$A$2:$E$80,5,FALSE)))</f>
        <v>0</v>
      </c>
      <c r="AK2261" s="21">
        <f>IF(V2261="",0,IF(V2261="Interdit",0,VLOOKUP(H2261,'CODE H VS CODE ICPE'!$A$2:$E$80,5,FALSE)))</f>
        <v>0</v>
      </c>
      <c r="AL2261" s="21">
        <f>IF(W2261="",0,IF(W2261="Interdit",0,VLOOKUP(I2261,'CODE H VS CODE ICPE'!$A$2:$E$80,5,FALSE)))</f>
        <v>99999.99</v>
      </c>
      <c r="AM2261" s="21">
        <f>IF(X2261="",0,IF(X2261="Interdit",0,VLOOKUP(J2261,'CODE H VS CODE ICPE'!$A$2:$E$80,5,FALSE)))</f>
        <v>99999.99</v>
      </c>
      <c r="AN2261" s="21">
        <f>IF(Y2261="",0,IF(Y2261="Interdit",0,VLOOKUP(K2261,'CODE H VS CODE ICPE'!$A$2:$E$80,5,FALSE)))</f>
        <v>0</v>
      </c>
      <c r="AO2261" s="21">
        <f>IF(Z2261="",0,IF(Z2261="Interdit",0,VLOOKUP(L2261,'CODE H VS CODE ICPE'!$A$2:$E$80,5,FALSE)))</f>
        <v>0</v>
      </c>
      <c r="AP2261" s="21">
        <f>IF(AA2261="",0,IF(AA2261="Interdit",0,VLOOKUP(M2261,'CODE H VS CODE ICPE'!$A$2:$E$80,5,FALSE)))</f>
        <v>0</v>
      </c>
      <c r="AQ2261" s="21">
        <f>IF(AB2261="",0,IF(AB2261="Interdit",0,VLOOKUP(N2261,'CODE H VS CODE ICPE'!$A$2:$E$80,5,FALSE)))</f>
        <v>0</v>
      </c>
      <c r="AR2261" s="21">
        <f>IF(AC2261="",0,IF(AC2261="Interdit",0,VLOOKUP(O2261,'CODE H VS CODE ICPE'!$A$2:$E$80,5,FALSE)))</f>
        <v>0</v>
      </c>
      <c r="AS2261" s="21">
        <f>IF(AD2261="",0,IF(AD2261="Interdit",0,VLOOKUP(P2261,'CODE H VS CODE ICPE'!$A$2:$E$80,5,FALSE)))</f>
        <v>0</v>
      </c>
      <c r="AT2261" s="21">
        <f>IF(AE2261="",0,IF(AE2261="Interdit",0,VLOOKUP(Q2261,'CODE H VS CODE ICPE'!$A$2:$E$80,5,FALSE)))</f>
        <v>0</v>
      </c>
      <c r="AU2261" s="21">
        <f>IF(AF2261="",0,IF(AF2261="Interdit",0,VLOOKUP(R2261,'CODE H VS CODE ICPE'!$A$2:$E$80,5,FALSE)))</f>
        <v>0</v>
      </c>
      <c r="AV2261" s="21">
        <f>IF(AG2261="",0,IF(AG2261="Interdit",0,VLOOKUP(S2261,'CODE H VS CODE ICPE'!$A$2:$E$80,5,FALSE)))</f>
        <v>0</v>
      </c>
      <c r="AW2261" s="20" t="str">
        <f t="shared" si="510"/>
        <v>$AL$2</v>
      </c>
      <c r="AX2261" s="26">
        <f t="shared" si="511"/>
        <v>99999.99</v>
      </c>
      <c r="AY2261" s="20" t="str">
        <f t="shared" si="512"/>
        <v>H411</v>
      </c>
      <c r="AZ2261" s="20">
        <f>IF(AY2261="","",IF(AY2261=0,"",VLOOKUP(AY2261,'CODE H VS CODE ICPE'!$A$1:$E$80,3,FALSE)))</f>
        <v>4511</v>
      </c>
    </row>
    <row r="2262" spans="1:52" ht="28.9" customHeight="1">
      <c r="A2262" s="23">
        <v>3322</v>
      </c>
      <c r="B2262" s="24" t="s">
        <v>4492</v>
      </c>
      <c r="C2262" s="25" t="s">
        <v>1023</v>
      </c>
      <c r="D2262" s="24"/>
      <c r="E2262" s="24" t="s">
        <v>4493</v>
      </c>
      <c r="F2262" s="20" t="s">
        <v>106</v>
      </c>
      <c r="G2262" s="20" t="s">
        <v>156</v>
      </c>
      <c r="H2262" s="20" t="s">
        <v>3332</v>
      </c>
      <c r="I2262" s="20" t="s">
        <v>162</v>
      </c>
      <c r="J2262" s="20" t="s">
        <v>166</v>
      </c>
      <c r="K2262" s="20"/>
      <c r="L2262" s="20"/>
      <c r="M2262" s="20"/>
      <c r="N2262" s="20"/>
      <c r="O2262" s="20"/>
      <c r="P2262" s="20"/>
      <c r="Q2262" s="20"/>
      <c r="R2262" s="20"/>
      <c r="S2262" s="20"/>
      <c r="T2262" s="20" t="str">
        <f>IFERROR(VLOOKUP(F2262,'CODE H VS CODE ICPE'!$A$2:$D$80,4,FALSE),"")</f>
        <v>Interdit</v>
      </c>
      <c r="U2262" s="20" t="str">
        <f>IFERROR(VLOOKUP(G2262,'CODE H VS CODE ICPE'!$A$2:$D$80,4,FALSE),"")</f>
        <v>Interdit</v>
      </c>
      <c r="V2262" s="20" t="str">
        <f>IFERROR(VLOOKUP(H2262,'CODE H VS CODE ICPE'!$A$2:$D$80,4,FALSE),"")</f>
        <v/>
      </c>
      <c r="W2262" s="20" t="str">
        <f>IFERROR(VLOOKUP(I2262,'CODE H VS CODE ICPE'!$A$2:$D$80,4,FALSE),"")</f>
        <v>Autorisé</v>
      </c>
      <c r="X2262" s="20" t="str">
        <f>IFERROR(VLOOKUP(J2262,'CODE H VS CODE ICPE'!$A$2:$D$80,4,FALSE),"")</f>
        <v>Autorisé</v>
      </c>
      <c r="Y2262" s="20" t="str">
        <f>IFERROR(VLOOKUP(K2262,'CODE H VS CODE ICPE'!$A$2:$D$80,4,FALSE),"")</f>
        <v/>
      </c>
      <c r="Z2262" s="20" t="str">
        <f>IFERROR(VLOOKUP(L2262,'CODE H VS CODE ICPE'!$A$2:$D$80,4,FALSE),"")</f>
        <v/>
      </c>
      <c r="AA2262" s="20" t="str">
        <f>IFERROR(VLOOKUP(M2262,'CODE H VS CODE ICPE'!$A$2:$D$80,4,FALSE),"")</f>
        <v/>
      </c>
      <c r="AB2262" s="20" t="str">
        <f>IFERROR(VLOOKUP(N2262,'CODE H VS CODE ICPE'!$A$2:$D$80,4,FALSE),"")</f>
        <v/>
      </c>
      <c r="AC2262" s="20" t="str">
        <f>IFERROR(VLOOKUP(O2262,'CODE H VS CODE ICPE'!$A$2:$D$80,4,FALSE),"")</f>
        <v/>
      </c>
      <c r="AD2262" s="20" t="str">
        <f>IFERROR(VLOOKUP(P2262,'CODE H VS CODE ICPE'!$A$2:$D$80,4,FALSE),"")</f>
        <v/>
      </c>
      <c r="AE2262" s="20" t="str">
        <f>IFERROR(VLOOKUP(Q2262,'CODE H VS CODE ICPE'!$A$2:$D$80,4,FALSE),"")</f>
        <v/>
      </c>
      <c r="AF2262" s="20" t="str">
        <f>IFERROR(VLOOKUP(R2262,'CODE H VS CODE ICPE'!$A$2:$D$80,4,FALSE),"")</f>
        <v/>
      </c>
      <c r="AG2262" s="20" t="str">
        <f>IFERROR(VLOOKUP(S2262,'CODE H VS CODE ICPE'!$A$2:$D$80,4,FALSE),"")</f>
        <v/>
      </c>
      <c r="AH2262" s="48" t="s">
        <v>4628</v>
      </c>
      <c r="AI2262" s="21">
        <f>IF(T2262="",0,IF(T2262="Interdit",0,VLOOKUP(F2262,'CODE H VS CODE ICPE'!$A$2:$E$80,5,FALSE)))</f>
        <v>0</v>
      </c>
      <c r="AJ2262" s="21">
        <f>IF(U2262="",0,IF(U2262="Interdit",0,VLOOKUP(G2262,'CODE H VS CODE ICPE'!$A$2:$E$80,5,FALSE)))</f>
        <v>0</v>
      </c>
      <c r="AK2262" s="21">
        <f>IF(V2262="",0,IF(V2262="Interdit",0,VLOOKUP(H2262,'CODE H VS CODE ICPE'!$A$2:$E$80,5,FALSE)))</f>
        <v>0</v>
      </c>
      <c r="AL2262" s="21">
        <f>IF(W2262="",0,IF(W2262="Interdit",0,VLOOKUP(I2262,'CODE H VS CODE ICPE'!$A$2:$E$80,5,FALSE)))</f>
        <v>99999.99</v>
      </c>
      <c r="AM2262" s="21">
        <f>IF(X2262="",0,IF(X2262="Interdit",0,VLOOKUP(J2262,'CODE H VS CODE ICPE'!$A$2:$E$80,5,FALSE)))</f>
        <v>99999.99</v>
      </c>
      <c r="AN2262" s="21">
        <f>IF(Y2262="",0,IF(Y2262="Interdit",0,VLOOKUP(K2262,'CODE H VS CODE ICPE'!$A$2:$E$80,5,FALSE)))</f>
        <v>0</v>
      </c>
      <c r="AO2262" s="21">
        <f>IF(Z2262="",0,IF(Z2262="Interdit",0,VLOOKUP(L2262,'CODE H VS CODE ICPE'!$A$2:$E$80,5,FALSE)))</f>
        <v>0</v>
      </c>
      <c r="AP2262" s="21">
        <f>IF(AA2262="",0,IF(AA2262="Interdit",0,VLOOKUP(M2262,'CODE H VS CODE ICPE'!$A$2:$E$80,5,FALSE)))</f>
        <v>0</v>
      </c>
      <c r="AQ2262" s="21">
        <f>IF(AB2262="",0,IF(AB2262="Interdit",0,VLOOKUP(N2262,'CODE H VS CODE ICPE'!$A$2:$E$80,5,FALSE)))</f>
        <v>0</v>
      </c>
      <c r="AR2262" s="21">
        <f>IF(AC2262="",0,IF(AC2262="Interdit",0,VLOOKUP(O2262,'CODE H VS CODE ICPE'!$A$2:$E$80,5,FALSE)))</f>
        <v>0</v>
      </c>
      <c r="AS2262" s="21">
        <f>IF(AD2262="",0,IF(AD2262="Interdit",0,VLOOKUP(P2262,'CODE H VS CODE ICPE'!$A$2:$E$80,5,FALSE)))</f>
        <v>0</v>
      </c>
      <c r="AT2262" s="21">
        <f>IF(AE2262="",0,IF(AE2262="Interdit",0,VLOOKUP(Q2262,'CODE H VS CODE ICPE'!$A$2:$E$80,5,FALSE)))</f>
        <v>0</v>
      </c>
      <c r="AU2262" s="21">
        <f>IF(AF2262="",0,IF(AF2262="Interdit",0,VLOOKUP(R2262,'CODE H VS CODE ICPE'!$A$2:$E$80,5,FALSE)))</f>
        <v>0</v>
      </c>
      <c r="AV2262" s="21">
        <f>IF(AG2262="",0,IF(AG2262="Interdit",0,VLOOKUP(S2262,'CODE H VS CODE ICPE'!$A$2:$E$80,5,FALSE)))</f>
        <v>0</v>
      </c>
      <c r="AW2262" s="20" t="str">
        <f t="shared" ref="AW2262:AW2281" si="513">ADDRESS(2,MATCH(MAX(AI2262:AV2262),AI2262:AV2262,0)+COLUMN(AI2262)-1)</f>
        <v>$AL$2</v>
      </c>
      <c r="AX2262" s="26">
        <f t="shared" ref="AX2262:AX2281" si="514">IF(AH2262="Interdit","",IF(AW2262="$AI$2",AI2262,IF(AW2262="$AJ$2",AJ2262,IF(AW2262="$AK$2",AK2262,IF(AW2262="$AL$2",AL2262,IF(AW2262="$AM$2",AM2262,IF(AW2262="$AN$2",AN2262,IF(AW2262="$AO$2",AO2262,IF(AW2262="$AP$2",AP2262,IF(AW2262="$AQ$2",AQ2262,IF(AW2262="$AR$2",AR2262,IF(AW2262="$AS$2",AS2262,IF(AW2262="$AT$2",AT2262,IF(AW2262="$AU$2",AU2262,IF(AW2262="$AV$2",AV2262,"")))))))))))))))</f>
        <v>99999.99</v>
      </c>
      <c r="AY2262" s="20" t="str">
        <f t="shared" ref="AY2262:AY2281" si="515">IF(AX2262="","",IF(AW2262="$AI$2",F2262,IF(AW2262="$AJ$2",G2262,IF(AW2262="$AK$2",H2262,IF(AW2262="$AL$2",I2262,IF(AW2262="$AM$2",J2262,IF(AW2262="$AN$2",K2262,IF(AW2262="$AO$2",L2262,IF(AW2262="$AP$2",M2262,IF(AW2262="$AQ$2",N2262,IF(AW2262="$AR$2",O2262,IF(AW2262="$AS$2",P2262,IF(AW2262="$AT$2",Q2262,IF(AW2262="$AU$2",R2262,IF(AW2262="$AV$2",S2262,"")))))))))))))))</f>
        <v>H411</v>
      </c>
      <c r="AZ2262" s="20">
        <f>IF(AY2262="","",IF(AY2262=0,"",VLOOKUP(AY2262,'CODE H VS CODE ICPE'!$A$1:$E$80,3,FALSE)))</f>
        <v>4511</v>
      </c>
    </row>
    <row r="2263" spans="1:52" ht="28.9" customHeight="1">
      <c r="A2263" s="23">
        <v>3323</v>
      </c>
      <c r="B2263" s="24" t="s">
        <v>4494</v>
      </c>
      <c r="C2263" s="25" t="s">
        <v>1023</v>
      </c>
      <c r="D2263" s="24"/>
      <c r="E2263" s="24" t="s">
        <v>4495</v>
      </c>
      <c r="F2263" s="20" t="s">
        <v>106</v>
      </c>
      <c r="G2263" s="20" t="s">
        <v>156</v>
      </c>
      <c r="H2263" s="20" t="s">
        <v>3332</v>
      </c>
      <c r="I2263" s="20" t="s">
        <v>162</v>
      </c>
      <c r="J2263" s="20" t="s">
        <v>166</v>
      </c>
      <c r="K2263" s="20"/>
      <c r="L2263" s="20"/>
      <c r="M2263" s="20"/>
      <c r="N2263" s="20"/>
      <c r="O2263" s="20"/>
      <c r="P2263" s="20"/>
      <c r="Q2263" s="20"/>
      <c r="R2263" s="20"/>
      <c r="S2263" s="20"/>
      <c r="T2263" s="20" t="str">
        <f>IFERROR(VLOOKUP(F2263,'CODE H VS CODE ICPE'!$A$2:$D$80,4,FALSE),"")</f>
        <v>Interdit</v>
      </c>
      <c r="U2263" s="20" t="str">
        <f>IFERROR(VLOOKUP(G2263,'CODE H VS CODE ICPE'!$A$2:$D$80,4,FALSE),"")</f>
        <v>Interdit</v>
      </c>
      <c r="V2263" s="20" t="str">
        <f>IFERROR(VLOOKUP(H2263,'CODE H VS CODE ICPE'!$A$2:$D$80,4,FALSE),"")</f>
        <v/>
      </c>
      <c r="W2263" s="20" t="str">
        <f>IFERROR(VLOOKUP(I2263,'CODE H VS CODE ICPE'!$A$2:$D$80,4,FALSE),"")</f>
        <v>Autorisé</v>
      </c>
      <c r="X2263" s="20" t="str">
        <f>IFERROR(VLOOKUP(J2263,'CODE H VS CODE ICPE'!$A$2:$D$80,4,FALSE),"")</f>
        <v>Autorisé</v>
      </c>
      <c r="Y2263" s="20" t="str">
        <f>IFERROR(VLOOKUP(K2263,'CODE H VS CODE ICPE'!$A$2:$D$80,4,FALSE),"")</f>
        <v/>
      </c>
      <c r="Z2263" s="20" t="str">
        <f>IFERROR(VLOOKUP(L2263,'CODE H VS CODE ICPE'!$A$2:$D$80,4,FALSE),"")</f>
        <v/>
      </c>
      <c r="AA2263" s="20" t="str">
        <f>IFERROR(VLOOKUP(M2263,'CODE H VS CODE ICPE'!$A$2:$D$80,4,FALSE),"")</f>
        <v/>
      </c>
      <c r="AB2263" s="20" t="str">
        <f>IFERROR(VLOOKUP(N2263,'CODE H VS CODE ICPE'!$A$2:$D$80,4,FALSE),"")</f>
        <v/>
      </c>
      <c r="AC2263" s="20" t="str">
        <f>IFERROR(VLOOKUP(O2263,'CODE H VS CODE ICPE'!$A$2:$D$80,4,FALSE),"")</f>
        <v/>
      </c>
      <c r="AD2263" s="20" t="str">
        <f>IFERROR(VLOOKUP(P2263,'CODE H VS CODE ICPE'!$A$2:$D$80,4,FALSE),"")</f>
        <v/>
      </c>
      <c r="AE2263" s="20" t="str">
        <f>IFERROR(VLOOKUP(Q2263,'CODE H VS CODE ICPE'!$A$2:$D$80,4,FALSE),"")</f>
        <v/>
      </c>
      <c r="AF2263" s="20" t="str">
        <f>IFERROR(VLOOKUP(R2263,'CODE H VS CODE ICPE'!$A$2:$D$80,4,FALSE),"")</f>
        <v/>
      </c>
      <c r="AG2263" s="20" t="str">
        <f>IFERROR(VLOOKUP(S2263,'CODE H VS CODE ICPE'!$A$2:$D$80,4,FALSE),"")</f>
        <v/>
      </c>
      <c r="AH2263" s="48" t="s">
        <v>4628</v>
      </c>
      <c r="AI2263" s="21">
        <f>IF(T2263="",0,IF(T2263="Interdit",0,VLOOKUP(F2263,'CODE H VS CODE ICPE'!$A$2:$E$80,5,FALSE)))</f>
        <v>0</v>
      </c>
      <c r="AJ2263" s="21">
        <f>IF(U2263="",0,IF(U2263="Interdit",0,VLOOKUP(G2263,'CODE H VS CODE ICPE'!$A$2:$E$80,5,FALSE)))</f>
        <v>0</v>
      </c>
      <c r="AK2263" s="21">
        <f>IF(V2263="",0,IF(V2263="Interdit",0,VLOOKUP(H2263,'CODE H VS CODE ICPE'!$A$2:$E$80,5,FALSE)))</f>
        <v>0</v>
      </c>
      <c r="AL2263" s="21">
        <f>IF(W2263="",0,IF(W2263="Interdit",0,VLOOKUP(I2263,'CODE H VS CODE ICPE'!$A$2:$E$80,5,FALSE)))</f>
        <v>99999.99</v>
      </c>
      <c r="AM2263" s="21">
        <f>IF(X2263="",0,IF(X2263="Interdit",0,VLOOKUP(J2263,'CODE H VS CODE ICPE'!$A$2:$E$80,5,FALSE)))</f>
        <v>99999.99</v>
      </c>
      <c r="AN2263" s="21">
        <f>IF(Y2263="",0,IF(Y2263="Interdit",0,VLOOKUP(K2263,'CODE H VS CODE ICPE'!$A$2:$E$80,5,FALSE)))</f>
        <v>0</v>
      </c>
      <c r="AO2263" s="21">
        <f>IF(Z2263="",0,IF(Z2263="Interdit",0,VLOOKUP(L2263,'CODE H VS CODE ICPE'!$A$2:$E$80,5,FALSE)))</f>
        <v>0</v>
      </c>
      <c r="AP2263" s="21">
        <f>IF(AA2263="",0,IF(AA2263="Interdit",0,VLOOKUP(M2263,'CODE H VS CODE ICPE'!$A$2:$E$80,5,FALSE)))</f>
        <v>0</v>
      </c>
      <c r="AQ2263" s="21">
        <f>IF(AB2263="",0,IF(AB2263="Interdit",0,VLOOKUP(N2263,'CODE H VS CODE ICPE'!$A$2:$E$80,5,FALSE)))</f>
        <v>0</v>
      </c>
      <c r="AR2263" s="21">
        <f>IF(AC2263="",0,IF(AC2263="Interdit",0,VLOOKUP(O2263,'CODE H VS CODE ICPE'!$A$2:$E$80,5,FALSE)))</f>
        <v>0</v>
      </c>
      <c r="AS2263" s="21">
        <f>IF(AD2263="",0,IF(AD2263="Interdit",0,VLOOKUP(P2263,'CODE H VS CODE ICPE'!$A$2:$E$80,5,FALSE)))</f>
        <v>0</v>
      </c>
      <c r="AT2263" s="21">
        <f>IF(AE2263="",0,IF(AE2263="Interdit",0,VLOOKUP(Q2263,'CODE H VS CODE ICPE'!$A$2:$E$80,5,FALSE)))</f>
        <v>0</v>
      </c>
      <c r="AU2263" s="21">
        <f>IF(AF2263="",0,IF(AF2263="Interdit",0,VLOOKUP(R2263,'CODE H VS CODE ICPE'!$A$2:$E$80,5,FALSE)))</f>
        <v>0</v>
      </c>
      <c r="AV2263" s="21">
        <f>IF(AG2263="",0,IF(AG2263="Interdit",0,VLOOKUP(S2263,'CODE H VS CODE ICPE'!$A$2:$E$80,5,FALSE)))</f>
        <v>0</v>
      </c>
      <c r="AW2263" s="20" t="str">
        <f t="shared" si="513"/>
        <v>$AL$2</v>
      </c>
      <c r="AX2263" s="26">
        <f t="shared" si="514"/>
        <v>99999.99</v>
      </c>
      <c r="AY2263" s="20" t="str">
        <f t="shared" si="515"/>
        <v>H411</v>
      </c>
      <c r="AZ2263" s="20">
        <f>IF(AY2263="","",IF(AY2263=0,"",VLOOKUP(AY2263,'CODE H VS CODE ICPE'!$A$1:$E$80,3,FALSE)))</f>
        <v>4511</v>
      </c>
    </row>
    <row r="2264" spans="1:52" ht="28.9" customHeight="1">
      <c r="A2264" s="23">
        <v>3474</v>
      </c>
      <c r="B2264" s="31" t="s">
        <v>1486</v>
      </c>
      <c r="C2264" s="25">
        <v>3</v>
      </c>
      <c r="D2264" s="24" t="s">
        <v>353</v>
      </c>
      <c r="E2264" s="24" t="s">
        <v>4496</v>
      </c>
      <c r="F2264" s="20" t="s">
        <v>86</v>
      </c>
      <c r="G2264" s="20"/>
      <c r="H2264" s="20"/>
      <c r="I2264" s="20"/>
      <c r="J2264" s="20"/>
      <c r="K2264" s="20"/>
      <c r="L2264" s="20"/>
      <c r="M2264" s="20"/>
      <c r="N2264" s="20"/>
      <c r="O2264" s="20"/>
      <c r="P2264" s="20"/>
      <c r="Q2264" s="20"/>
      <c r="R2264" s="20"/>
      <c r="S2264" s="20"/>
      <c r="T2264" s="20" t="str">
        <f>IFERROR(VLOOKUP(F2264,'CODE H VS CODE ICPE'!$A$2:$D$80,4,FALSE),"")</f>
        <v>Autorisé</v>
      </c>
      <c r="U2264" s="20" t="str">
        <f>IFERROR(VLOOKUP(G2264,'CODE H VS CODE ICPE'!$A$2:$D$80,4,FALSE),"")</f>
        <v/>
      </c>
      <c r="V2264" s="20" t="str">
        <f>IFERROR(VLOOKUP(H2264,'CODE H VS CODE ICPE'!$A$2:$D$80,4,FALSE),"")</f>
        <v/>
      </c>
      <c r="W2264" s="20" t="str">
        <f>IFERROR(VLOOKUP(I2264,'CODE H VS CODE ICPE'!$A$2:$D$80,4,FALSE),"")</f>
        <v/>
      </c>
      <c r="X2264" s="20" t="str">
        <f>IFERROR(VLOOKUP(J2264,'CODE H VS CODE ICPE'!$A$2:$D$80,4,FALSE),"")</f>
        <v/>
      </c>
      <c r="Y2264" s="20" t="str">
        <f>IFERROR(VLOOKUP(K2264,'CODE H VS CODE ICPE'!$A$2:$D$80,4,FALSE),"")</f>
        <v/>
      </c>
      <c r="Z2264" s="20" t="str">
        <f>IFERROR(VLOOKUP(L2264,'CODE H VS CODE ICPE'!$A$2:$D$80,4,FALSE),"")</f>
        <v/>
      </c>
      <c r="AA2264" s="20" t="str">
        <f>IFERROR(VLOOKUP(M2264,'CODE H VS CODE ICPE'!$A$2:$D$80,4,FALSE),"")</f>
        <v/>
      </c>
      <c r="AB2264" s="20" t="str">
        <f>IFERROR(VLOOKUP(N2264,'CODE H VS CODE ICPE'!$A$2:$D$80,4,FALSE),"")</f>
        <v/>
      </c>
      <c r="AC2264" s="20" t="str">
        <f>IFERROR(VLOOKUP(O2264,'CODE H VS CODE ICPE'!$A$2:$D$80,4,FALSE),"")</f>
        <v/>
      </c>
      <c r="AD2264" s="20" t="str">
        <f>IFERROR(VLOOKUP(P2264,'CODE H VS CODE ICPE'!$A$2:$D$80,4,FALSE),"")</f>
        <v/>
      </c>
      <c r="AE2264" s="20" t="str">
        <f>IFERROR(VLOOKUP(Q2264,'CODE H VS CODE ICPE'!$A$2:$D$80,4,FALSE),"")</f>
        <v/>
      </c>
      <c r="AF2264" s="20" t="str">
        <f>IFERROR(VLOOKUP(R2264,'CODE H VS CODE ICPE'!$A$2:$D$80,4,FALSE),"")</f>
        <v/>
      </c>
      <c r="AG2264" s="20" t="str">
        <f>IFERROR(VLOOKUP(S2264,'CODE H VS CODE ICPE'!$A$2:$D$80,4,FALSE),"")</f>
        <v/>
      </c>
      <c r="AH2264" s="47" t="s">
        <v>4630</v>
      </c>
      <c r="AI2264" s="21">
        <f>IF(T2264="",0,IF(T2264="Interdit",0,VLOOKUP(F2264,'CODE H VS CODE ICPE'!$A$2:$E$80,5,FALSE)))</f>
        <v>99999.99</v>
      </c>
      <c r="AJ2264" s="21">
        <f>IF(U2264="",0,IF(U2264="Interdit",0,VLOOKUP(G2264,'CODE H VS CODE ICPE'!$A$2:$E$80,5,FALSE)))</f>
        <v>0</v>
      </c>
      <c r="AK2264" s="21">
        <f>IF(V2264="",0,IF(V2264="Interdit",0,VLOOKUP(H2264,'CODE H VS CODE ICPE'!$A$2:$E$80,5,FALSE)))</f>
        <v>0</v>
      </c>
      <c r="AL2264" s="21">
        <f>IF(W2264="",0,IF(W2264="Interdit",0,VLOOKUP(I2264,'CODE H VS CODE ICPE'!$A$2:$E$80,5,FALSE)))</f>
        <v>0</v>
      </c>
      <c r="AM2264" s="21">
        <f>IF(X2264="",0,IF(X2264="Interdit",0,VLOOKUP(J2264,'CODE H VS CODE ICPE'!$A$2:$E$80,5,FALSE)))</f>
        <v>0</v>
      </c>
      <c r="AN2264" s="21">
        <f>IF(Y2264="",0,IF(Y2264="Interdit",0,VLOOKUP(K2264,'CODE H VS CODE ICPE'!$A$2:$E$80,5,FALSE)))</f>
        <v>0</v>
      </c>
      <c r="AO2264" s="21">
        <f>IF(Z2264="",0,IF(Z2264="Interdit",0,VLOOKUP(L2264,'CODE H VS CODE ICPE'!$A$2:$E$80,5,FALSE)))</f>
        <v>0</v>
      </c>
      <c r="AP2264" s="21">
        <f>IF(AA2264="",0,IF(AA2264="Interdit",0,VLOOKUP(M2264,'CODE H VS CODE ICPE'!$A$2:$E$80,5,FALSE)))</f>
        <v>0</v>
      </c>
      <c r="AQ2264" s="21">
        <f>IF(AB2264="",0,IF(AB2264="Interdit",0,VLOOKUP(N2264,'CODE H VS CODE ICPE'!$A$2:$E$80,5,FALSE)))</f>
        <v>0</v>
      </c>
      <c r="AR2264" s="21">
        <f>IF(AC2264="",0,IF(AC2264="Interdit",0,VLOOKUP(O2264,'CODE H VS CODE ICPE'!$A$2:$E$80,5,FALSE)))</f>
        <v>0</v>
      </c>
      <c r="AS2264" s="21">
        <f>IF(AD2264="",0,IF(AD2264="Interdit",0,VLOOKUP(P2264,'CODE H VS CODE ICPE'!$A$2:$E$80,5,FALSE)))</f>
        <v>0</v>
      </c>
      <c r="AT2264" s="21">
        <f>IF(AE2264="",0,IF(AE2264="Interdit",0,VLOOKUP(Q2264,'CODE H VS CODE ICPE'!$A$2:$E$80,5,FALSE)))</f>
        <v>0</v>
      </c>
      <c r="AU2264" s="21">
        <f>IF(AF2264="",0,IF(AF2264="Interdit",0,VLOOKUP(R2264,'CODE H VS CODE ICPE'!$A$2:$E$80,5,FALSE)))</f>
        <v>0</v>
      </c>
      <c r="AV2264" s="21">
        <f>IF(AG2264="",0,IF(AG2264="Interdit",0,VLOOKUP(S2264,'CODE H VS CODE ICPE'!$A$2:$E$80,5,FALSE)))</f>
        <v>0</v>
      </c>
      <c r="AW2264" s="20" t="str">
        <f t="shared" si="513"/>
        <v>$AI$2</v>
      </c>
      <c r="AX2264" s="26">
        <f t="shared" si="514"/>
        <v>99999.99</v>
      </c>
      <c r="AY2264" s="20" t="str">
        <f t="shared" si="515"/>
        <v>H302</v>
      </c>
      <c r="AZ2264" s="20">
        <f>IF(AY2264="","",IF(AY2264=0,"",VLOOKUP(AY2264,'CODE H VS CODE ICPE'!$A$1:$E$80,3,FALSE)))</f>
        <v>4511</v>
      </c>
    </row>
    <row r="2265" spans="1:52" ht="28.9" customHeight="1">
      <c r="A2265" s="23">
        <v>3324</v>
      </c>
      <c r="B2265" s="24" t="s">
        <v>4497</v>
      </c>
      <c r="C2265" s="25" t="s">
        <v>1023</v>
      </c>
      <c r="D2265" s="24"/>
      <c r="E2265" s="24" t="s">
        <v>4498</v>
      </c>
      <c r="F2265" s="20" t="s">
        <v>106</v>
      </c>
      <c r="G2265" s="20" t="s">
        <v>156</v>
      </c>
      <c r="H2265" s="20" t="s">
        <v>3332</v>
      </c>
      <c r="I2265" s="20" t="s">
        <v>162</v>
      </c>
      <c r="J2265" s="20" t="s">
        <v>166</v>
      </c>
      <c r="K2265" s="20"/>
      <c r="L2265" s="20"/>
      <c r="M2265" s="20"/>
      <c r="N2265" s="20"/>
      <c r="O2265" s="20"/>
      <c r="P2265" s="20"/>
      <c r="Q2265" s="20"/>
      <c r="R2265" s="20"/>
      <c r="S2265" s="20"/>
      <c r="T2265" s="20" t="str">
        <f>IFERROR(VLOOKUP(F2265,'CODE H VS CODE ICPE'!$A$2:$D$80,4,FALSE),"")</f>
        <v>Interdit</v>
      </c>
      <c r="U2265" s="20" t="str">
        <f>IFERROR(VLOOKUP(G2265,'CODE H VS CODE ICPE'!$A$2:$D$80,4,FALSE),"")</f>
        <v>Interdit</v>
      </c>
      <c r="V2265" s="20" t="str">
        <f>IFERROR(VLOOKUP(H2265,'CODE H VS CODE ICPE'!$A$2:$D$80,4,FALSE),"")</f>
        <v/>
      </c>
      <c r="W2265" s="20" t="str">
        <f>IFERROR(VLOOKUP(I2265,'CODE H VS CODE ICPE'!$A$2:$D$80,4,FALSE),"")</f>
        <v>Autorisé</v>
      </c>
      <c r="X2265" s="20" t="str">
        <f>IFERROR(VLOOKUP(J2265,'CODE H VS CODE ICPE'!$A$2:$D$80,4,FALSE),"")</f>
        <v>Autorisé</v>
      </c>
      <c r="Y2265" s="20" t="str">
        <f>IFERROR(VLOOKUP(K2265,'CODE H VS CODE ICPE'!$A$2:$D$80,4,FALSE),"")</f>
        <v/>
      </c>
      <c r="Z2265" s="20" t="str">
        <f>IFERROR(VLOOKUP(L2265,'CODE H VS CODE ICPE'!$A$2:$D$80,4,FALSE),"")</f>
        <v/>
      </c>
      <c r="AA2265" s="20" t="str">
        <f>IFERROR(VLOOKUP(M2265,'CODE H VS CODE ICPE'!$A$2:$D$80,4,FALSE),"")</f>
        <v/>
      </c>
      <c r="AB2265" s="20" t="str">
        <f>IFERROR(VLOOKUP(N2265,'CODE H VS CODE ICPE'!$A$2:$D$80,4,FALSE),"")</f>
        <v/>
      </c>
      <c r="AC2265" s="20" t="str">
        <f>IFERROR(VLOOKUP(O2265,'CODE H VS CODE ICPE'!$A$2:$D$80,4,FALSE),"")</f>
        <v/>
      </c>
      <c r="AD2265" s="20" t="str">
        <f>IFERROR(VLOOKUP(P2265,'CODE H VS CODE ICPE'!$A$2:$D$80,4,FALSE),"")</f>
        <v/>
      </c>
      <c r="AE2265" s="20" t="str">
        <f>IFERROR(VLOOKUP(Q2265,'CODE H VS CODE ICPE'!$A$2:$D$80,4,FALSE),"")</f>
        <v/>
      </c>
      <c r="AF2265" s="20" t="str">
        <f>IFERROR(VLOOKUP(R2265,'CODE H VS CODE ICPE'!$A$2:$D$80,4,FALSE),"")</f>
        <v/>
      </c>
      <c r="AG2265" s="20" t="str">
        <f>IFERROR(VLOOKUP(S2265,'CODE H VS CODE ICPE'!$A$2:$D$80,4,FALSE),"")</f>
        <v/>
      </c>
      <c r="AH2265" s="48" t="s">
        <v>4628</v>
      </c>
      <c r="AI2265" s="21">
        <f>IF(T2265="",0,IF(T2265="Interdit",0,VLOOKUP(F2265,'CODE H VS CODE ICPE'!$A$2:$E$80,5,FALSE)))</f>
        <v>0</v>
      </c>
      <c r="AJ2265" s="21">
        <f>IF(U2265="",0,IF(U2265="Interdit",0,VLOOKUP(G2265,'CODE H VS CODE ICPE'!$A$2:$E$80,5,FALSE)))</f>
        <v>0</v>
      </c>
      <c r="AK2265" s="21">
        <f>IF(V2265="",0,IF(V2265="Interdit",0,VLOOKUP(H2265,'CODE H VS CODE ICPE'!$A$2:$E$80,5,FALSE)))</f>
        <v>0</v>
      </c>
      <c r="AL2265" s="21">
        <f>IF(W2265="",0,IF(W2265="Interdit",0,VLOOKUP(I2265,'CODE H VS CODE ICPE'!$A$2:$E$80,5,FALSE)))</f>
        <v>99999.99</v>
      </c>
      <c r="AM2265" s="21">
        <f>IF(X2265="",0,IF(X2265="Interdit",0,VLOOKUP(J2265,'CODE H VS CODE ICPE'!$A$2:$E$80,5,FALSE)))</f>
        <v>99999.99</v>
      </c>
      <c r="AN2265" s="21">
        <f>IF(Y2265="",0,IF(Y2265="Interdit",0,VLOOKUP(K2265,'CODE H VS CODE ICPE'!$A$2:$E$80,5,FALSE)))</f>
        <v>0</v>
      </c>
      <c r="AO2265" s="21">
        <f>IF(Z2265="",0,IF(Z2265="Interdit",0,VLOOKUP(L2265,'CODE H VS CODE ICPE'!$A$2:$E$80,5,FALSE)))</f>
        <v>0</v>
      </c>
      <c r="AP2265" s="21">
        <f>IF(AA2265="",0,IF(AA2265="Interdit",0,VLOOKUP(M2265,'CODE H VS CODE ICPE'!$A$2:$E$80,5,FALSE)))</f>
        <v>0</v>
      </c>
      <c r="AQ2265" s="21">
        <f>IF(AB2265="",0,IF(AB2265="Interdit",0,VLOOKUP(N2265,'CODE H VS CODE ICPE'!$A$2:$E$80,5,FALSE)))</f>
        <v>0</v>
      </c>
      <c r="AR2265" s="21">
        <f>IF(AC2265="",0,IF(AC2265="Interdit",0,VLOOKUP(O2265,'CODE H VS CODE ICPE'!$A$2:$E$80,5,FALSE)))</f>
        <v>0</v>
      </c>
      <c r="AS2265" s="21">
        <f>IF(AD2265="",0,IF(AD2265="Interdit",0,VLOOKUP(P2265,'CODE H VS CODE ICPE'!$A$2:$E$80,5,FALSE)))</f>
        <v>0</v>
      </c>
      <c r="AT2265" s="21">
        <f>IF(AE2265="",0,IF(AE2265="Interdit",0,VLOOKUP(Q2265,'CODE H VS CODE ICPE'!$A$2:$E$80,5,FALSE)))</f>
        <v>0</v>
      </c>
      <c r="AU2265" s="21">
        <f>IF(AF2265="",0,IF(AF2265="Interdit",0,VLOOKUP(R2265,'CODE H VS CODE ICPE'!$A$2:$E$80,5,FALSE)))</f>
        <v>0</v>
      </c>
      <c r="AV2265" s="21">
        <f>IF(AG2265="",0,IF(AG2265="Interdit",0,VLOOKUP(S2265,'CODE H VS CODE ICPE'!$A$2:$E$80,5,FALSE)))</f>
        <v>0</v>
      </c>
      <c r="AW2265" s="20" t="str">
        <f t="shared" si="513"/>
        <v>$AL$2</v>
      </c>
      <c r="AX2265" s="26">
        <f t="shared" si="514"/>
        <v>99999.99</v>
      </c>
      <c r="AY2265" s="20" t="str">
        <f t="shared" si="515"/>
        <v>H411</v>
      </c>
      <c r="AZ2265" s="20">
        <f>IF(AY2265="","",IF(AY2265=0,"",VLOOKUP(AY2265,'CODE H VS CODE ICPE'!$A$1:$E$80,3,FALSE)))</f>
        <v>4511</v>
      </c>
    </row>
    <row r="2266" spans="1:52" ht="28.9" customHeight="1">
      <c r="A2266" s="23">
        <v>3325</v>
      </c>
      <c r="B2266" s="24" t="s">
        <v>4499</v>
      </c>
      <c r="C2266" s="25" t="s">
        <v>1023</v>
      </c>
      <c r="D2266" s="24"/>
      <c r="E2266" s="24" t="s">
        <v>4500</v>
      </c>
      <c r="F2266" s="20" t="s">
        <v>106</v>
      </c>
      <c r="G2266" s="20" t="s">
        <v>156</v>
      </c>
      <c r="H2266" s="20" t="s">
        <v>3332</v>
      </c>
      <c r="I2266" s="20" t="s">
        <v>162</v>
      </c>
      <c r="J2266" s="20" t="s">
        <v>166</v>
      </c>
      <c r="K2266" s="20"/>
      <c r="L2266" s="20"/>
      <c r="M2266" s="20"/>
      <c r="N2266" s="20"/>
      <c r="O2266" s="20"/>
      <c r="P2266" s="20"/>
      <c r="Q2266" s="20"/>
      <c r="R2266" s="20"/>
      <c r="S2266" s="20"/>
      <c r="T2266" s="20" t="str">
        <f>IFERROR(VLOOKUP(F2266,'CODE H VS CODE ICPE'!$A$2:$D$80,4,FALSE),"")</f>
        <v>Interdit</v>
      </c>
      <c r="U2266" s="20" t="str">
        <f>IFERROR(VLOOKUP(G2266,'CODE H VS CODE ICPE'!$A$2:$D$80,4,FALSE),"")</f>
        <v>Interdit</v>
      </c>
      <c r="V2266" s="20" t="str">
        <f>IFERROR(VLOOKUP(H2266,'CODE H VS CODE ICPE'!$A$2:$D$80,4,FALSE),"")</f>
        <v/>
      </c>
      <c r="W2266" s="20" t="str">
        <f>IFERROR(VLOOKUP(I2266,'CODE H VS CODE ICPE'!$A$2:$D$80,4,FALSE),"")</f>
        <v>Autorisé</v>
      </c>
      <c r="X2266" s="20" t="str">
        <f>IFERROR(VLOOKUP(J2266,'CODE H VS CODE ICPE'!$A$2:$D$80,4,FALSE),"")</f>
        <v>Autorisé</v>
      </c>
      <c r="Y2266" s="20" t="str">
        <f>IFERROR(VLOOKUP(K2266,'CODE H VS CODE ICPE'!$A$2:$D$80,4,FALSE),"")</f>
        <v/>
      </c>
      <c r="Z2266" s="20" t="str">
        <f>IFERROR(VLOOKUP(L2266,'CODE H VS CODE ICPE'!$A$2:$D$80,4,FALSE),"")</f>
        <v/>
      </c>
      <c r="AA2266" s="20" t="str">
        <f>IFERROR(VLOOKUP(M2266,'CODE H VS CODE ICPE'!$A$2:$D$80,4,FALSE),"")</f>
        <v/>
      </c>
      <c r="AB2266" s="20" t="str">
        <f>IFERROR(VLOOKUP(N2266,'CODE H VS CODE ICPE'!$A$2:$D$80,4,FALSE),"")</f>
        <v/>
      </c>
      <c r="AC2266" s="20" t="str">
        <f>IFERROR(VLOOKUP(O2266,'CODE H VS CODE ICPE'!$A$2:$D$80,4,FALSE),"")</f>
        <v/>
      </c>
      <c r="AD2266" s="20" t="str">
        <f>IFERROR(VLOOKUP(P2266,'CODE H VS CODE ICPE'!$A$2:$D$80,4,FALSE),"")</f>
        <v/>
      </c>
      <c r="AE2266" s="20" t="str">
        <f>IFERROR(VLOOKUP(Q2266,'CODE H VS CODE ICPE'!$A$2:$D$80,4,FALSE),"")</f>
        <v/>
      </c>
      <c r="AF2266" s="20" t="str">
        <f>IFERROR(VLOOKUP(R2266,'CODE H VS CODE ICPE'!$A$2:$D$80,4,FALSE),"")</f>
        <v/>
      </c>
      <c r="AG2266" s="20" t="str">
        <f>IFERROR(VLOOKUP(S2266,'CODE H VS CODE ICPE'!$A$2:$D$80,4,FALSE),"")</f>
        <v/>
      </c>
      <c r="AH2266" s="48" t="s">
        <v>4628</v>
      </c>
      <c r="AI2266" s="21">
        <f>IF(T2266="",0,IF(T2266="Interdit",0,VLOOKUP(F2266,'CODE H VS CODE ICPE'!$A$2:$E$80,5,FALSE)))</f>
        <v>0</v>
      </c>
      <c r="AJ2266" s="21">
        <f>IF(U2266="",0,IF(U2266="Interdit",0,VLOOKUP(G2266,'CODE H VS CODE ICPE'!$A$2:$E$80,5,FALSE)))</f>
        <v>0</v>
      </c>
      <c r="AK2266" s="21">
        <f>IF(V2266="",0,IF(V2266="Interdit",0,VLOOKUP(H2266,'CODE H VS CODE ICPE'!$A$2:$E$80,5,FALSE)))</f>
        <v>0</v>
      </c>
      <c r="AL2266" s="21">
        <f>IF(W2266="",0,IF(W2266="Interdit",0,VLOOKUP(I2266,'CODE H VS CODE ICPE'!$A$2:$E$80,5,FALSE)))</f>
        <v>99999.99</v>
      </c>
      <c r="AM2266" s="21">
        <f>IF(X2266="",0,IF(X2266="Interdit",0,VLOOKUP(J2266,'CODE H VS CODE ICPE'!$A$2:$E$80,5,FALSE)))</f>
        <v>99999.99</v>
      </c>
      <c r="AN2266" s="21">
        <f>IF(Y2266="",0,IF(Y2266="Interdit",0,VLOOKUP(K2266,'CODE H VS CODE ICPE'!$A$2:$E$80,5,FALSE)))</f>
        <v>0</v>
      </c>
      <c r="AO2266" s="21">
        <f>IF(Z2266="",0,IF(Z2266="Interdit",0,VLOOKUP(L2266,'CODE H VS CODE ICPE'!$A$2:$E$80,5,FALSE)))</f>
        <v>0</v>
      </c>
      <c r="AP2266" s="21">
        <f>IF(AA2266="",0,IF(AA2266="Interdit",0,VLOOKUP(M2266,'CODE H VS CODE ICPE'!$A$2:$E$80,5,FALSE)))</f>
        <v>0</v>
      </c>
      <c r="AQ2266" s="21">
        <f>IF(AB2266="",0,IF(AB2266="Interdit",0,VLOOKUP(N2266,'CODE H VS CODE ICPE'!$A$2:$E$80,5,FALSE)))</f>
        <v>0</v>
      </c>
      <c r="AR2266" s="21">
        <f>IF(AC2266="",0,IF(AC2266="Interdit",0,VLOOKUP(O2266,'CODE H VS CODE ICPE'!$A$2:$E$80,5,FALSE)))</f>
        <v>0</v>
      </c>
      <c r="AS2266" s="21">
        <f>IF(AD2266="",0,IF(AD2266="Interdit",0,VLOOKUP(P2266,'CODE H VS CODE ICPE'!$A$2:$E$80,5,FALSE)))</f>
        <v>0</v>
      </c>
      <c r="AT2266" s="21">
        <f>IF(AE2266="",0,IF(AE2266="Interdit",0,VLOOKUP(Q2266,'CODE H VS CODE ICPE'!$A$2:$E$80,5,FALSE)))</f>
        <v>0</v>
      </c>
      <c r="AU2266" s="21">
        <f>IF(AF2266="",0,IF(AF2266="Interdit",0,VLOOKUP(R2266,'CODE H VS CODE ICPE'!$A$2:$E$80,5,FALSE)))</f>
        <v>0</v>
      </c>
      <c r="AV2266" s="21">
        <f>IF(AG2266="",0,IF(AG2266="Interdit",0,VLOOKUP(S2266,'CODE H VS CODE ICPE'!$A$2:$E$80,5,FALSE)))</f>
        <v>0</v>
      </c>
      <c r="AW2266" s="20" t="str">
        <f t="shared" si="513"/>
        <v>$AL$2</v>
      </c>
      <c r="AX2266" s="26">
        <f t="shared" si="514"/>
        <v>99999.99</v>
      </c>
      <c r="AY2266" s="20" t="str">
        <f t="shared" si="515"/>
        <v>H411</v>
      </c>
      <c r="AZ2266" s="20">
        <f>IF(AY2266="","",IF(AY2266=0,"",VLOOKUP(AY2266,'CODE H VS CODE ICPE'!$A$1:$E$80,3,FALSE)))</f>
        <v>4511</v>
      </c>
    </row>
    <row r="2267" spans="1:52" ht="28.9" customHeight="1">
      <c r="A2267" s="23">
        <v>3326</v>
      </c>
      <c r="B2267" s="24" t="s">
        <v>4501</v>
      </c>
      <c r="C2267" s="25" t="s">
        <v>1023</v>
      </c>
      <c r="D2267" s="24"/>
      <c r="E2267" s="24" t="s">
        <v>4502</v>
      </c>
      <c r="F2267" s="20" t="s">
        <v>106</v>
      </c>
      <c r="G2267" s="20" t="s">
        <v>156</v>
      </c>
      <c r="H2267" s="20" t="s">
        <v>3332</v>
      </c>
      <c r="I2267" s="20" t="s">
        <v>162</v>
      </c>
      <c r="J2267" s="20" t="s">
        <v>166</v>
      </c>
      <c r="K2267" s="20"/>
      <c r="L2267" s="20"/>
      <c r="M2267" s="20"/>
      <c r="N2267" s="20"/>
      <c r="O2267" s="20"/>
      <c r="P2267" s="20"/>
      <c r="Q2267" s="20"/>
      <c r="R2267" s="20"/>
      <c r="S2267" s="20"/>
      <c r="T2267" s="20" t="str">
        <f>IFERROR(VLOOKUP(F2267,'CODE H VS CODE ICPE'!$A$2:$D$80,4,FALSE),"")</f>
        <v>Interdit</v>
      </c>
      <c r="U2267" s="20" t="str">
        <f>IFERROR(VLOOKUP(G2267,'CODE H VS CODE ICPE'!$A$2:$D$80,4,FALSE),"")</f>
        <v>Interdit</v>
      </c>
      <c r="V2267" s="20" t="str">
        <f>IFERROR(VLOOKUP(H2267,'CODE H VS CODE ICPE'!$A$2:$D$80,4,FALSE),"")</f>
        <v/>
      </c>
      <c r="W2267" s="20" t="str">
        <f>IFERROR(VLOOKUP(I2267,'CODE H VS CODE ICPE'!$A$2:$D$80,4,FALSE),"")</f>
        <v>Autorisé</v>
      </c>
      <c r="X2267" s="20" t="str">
        <f>IFERROR(VLOOKUP(J2267,'CODE H VS CODE ICPE'!$A$2:$D$80,4,FALSE),"")</f>
        <v>Autorisé</v>
      </c>
      <c r="Y2267" s="20" t="str">
        <f>IFERROR(VLOOKUP(K2267,'CODE H VS CODE ICPE'!$A$2:$D$80,4,FALSE),"")</f>
        <v/>
      </c>
      <c r="Z2267" s="20" t="str">
        <f>IFERROR(VLOOKUP(L2267,'CODE H VS CODE ICPE'!$A$2:$D$80,4,FALSE),"")</f>
        <v/>
      </c>
      <c r="AA2267" s="20" t="str">
        <f>IFERROR(VLOOKUP(M2267,'CODE H VS CODE ICPE'!$A$2:$D$80,4,FALSE),"")</f>
        <v/>
      </c>
      <c r="AB2267" s="20" t="str">
        <f>IFERROR(VLOOKUP(N2267,'CODE H VS CODE ICPE'!$A$2:$D$80,4,FALSE),"")</f>
        <v/>
      </c>
      <c r="AC2267" s="20" t="str">
        <f>IFERROR(VLOOKUP(O2267,'CODE H VS CODE ICPE'!$A$2:$D$80,4,FALSE),"")</f>
        <v/>
      </c>
      <c r="AD2267" s="20" t="str">
        <f>IFERROR(VLOOKUP(P2267,'CODE H VS CODE ICPE'!$A$2:$D$80,4,FALSE),"")</f>
        <v/>
      </c>
      <c r="AE2267" s="20" t="str">
        <f>IFERROR(VLOOKUP(Q2267,'CODE H VS CODE ICPE'!$A$2:$D$80,4,FALSE),"")</f>
        <v/>
      </c>
      <c r="AF2267" s="20" t="str">
        <f>IFERROR(VLOOKUP(R2267,'CODE H VS CODE ICPE'!$A$2:$D$80,4,FALSE),"")</f>
        <v/>
      </c>
      <c r="AG2267" s="20" t="str">
        <f>IFERROR(VLOOKUP(S2267,'CODE H VS CODE ICPE'!$A$2:$D$80,4,FALSE),"")</f>
        <v/>
      </c>
      <c r="AH2267" s="48" t="s">
        <v>4628</v>
      </c>
      <c r="AI2267" s="21">
        <f>IF(T2267="",0,IF(T2267="Interdit",0,VLOOKUP(F2267,'CODE H VS CODE ICPE'!$A$2:$E$80,5,FALSE)))</f>
        <v>0</v>
      </c>
      <c r="AJ2267" s="21">
        <f>IF(U2267="",0,IF(U2267="Interdit",0,VLOOKUP(G2267,'CODE H VS CODE ICPE'!$A$2:$E$80,5,FALSE)))</f>
        <v>0</v>
      </c>
      <c r="AK2267" s="21">
        <f>IF(V2267="",0,IF(V2267="Interdit",0,VLOOKUP(H2267,'CODE H VS CODE ICPE'!$A$2:$E$80,5,FALSE)))</f>
        <v>0</v>
      </c>
      <c r="AL2267" s="21">
        <f>IF(W2267="",0,IF(W2267="Interdit",0,VLOOKUP(I2267,'CODE H VS CODE ICPE'!$A$2:$E$80,5,FALSE)))</f>
        <v>99999.99</v>
      </c>
      <c r="AM2267" s="21">
        <f>IF(X2267="",0,IF(X2267="Interdit",0,VLOOKUP(J2267,'CODE H VS CODE ICPE'!$A$2:$E$80,5,FALSE)))</f>
        <v>99999.99</v>
      </c>
      <c r="AN2267" s="21">
        <f>IF(Y2267="",0,IF(Y2267="Interdit",0,VLOOKUP(K2267,'CODE H VS CODE ICPE'!$A$2:$E$80,5,FALSE)))</f>
        <v>0</v>
      </c>
      <c r="AO2267" s="21">
        <f>IF(Z2267="",0,IF(Z2267="Interdit",0,VLOOKUP(L2267,'CODE H VS CODE ICPE'!$A$2:$E$80,5,FALSE)))</f>
        <v>0</v>
      </c>
      <c r="AP2267" s="21">
        <f>IF(AA2267="",0,IF(AA2267="Interdit",0,VLOOKUP(M2267,'CODE H VS CODE ICPE'!$A$2:$E$80,5,FALSE)))</f>
        <v>0</v>
      </c>
      <c r="AQ2267" s="21">
        <f>IF(AB2267="",0,IF(AB2267="Interdit",0,VLOOKUP(N2267,'CODE H VS CODE ICPE'!$A$2:$E$80,5,FALSE)))</f>
        <v>0</v>
      </c>
      <c r="AR2267" s="21">
        <f>IF(AC2267="",0,IF(AC2267="Interdit",0,VLOOKUP(O2267,'CODE H VS CODE ICPE'!$A$2:$E$80,5,FALSE)))</f>
        <v>0</v>
      </c>
      <c r="AS2267" s="21">
        <f>IF(AD2267="",0,IF(AD2267="Interdit",0,VLOOKUP(P2267,'CODE H VS CODE ICPE'!$A$2:$E$80,5,FALSE)))</f>
        <v>0</v>
      </c>
      <c r="AT2267" s="21">
        <f>IF(AE2267="",0,IF(AE2267="Interdit",0,VLOOKUP(Q2267,'CODE H VS CODE ICPE'!$A$2:$E$80,5,FALSE)))</f>
        <v>0</v>
      </c>
      <c r="AU2267" s="21">
        <f>IF(AF2267="",0,IF(AF2267="Interdit",0,VLOOKUP(R2267,'CODE H VS CODE ICPE'!$A$2:$E$80,5,FALSE)))</f>
        <v>0</v>
      </c>
      <c r="AV2267" s="21">
        <f>IF(AG2267="",0,IF(AG2267="Interdit",0,VLOOKUP(S2267,'CODE H VS CODE ICPE'!$A$2:$E$80,5,FALSE)))</f>
        <v>0</v>
      </c>
      <c r="AW2267" s="20" t="str">
        <f t="shared" si="513"/>
        <v>$AL$2</v>
      </c>
      <c r="AX2267" s="26">
        <f t="shared" si="514"/>
        <v>99999.99</v>
      </c>
      <c r="AY2267" s="20" t="str">
        <f t="shared" si="515"/>
        <v>H411</v>
      </c>
      <c r="AZ2267" s="20">
        <f>IF(AY2267="","",IF(AY2267=0,"",VLOOKUP(AY2267,'CODE H VS CODE ICPE'!$A$1:$E$80,3,FALSE)))</f>
        <v>4511</v>
      </c>
    </row>
    <row r="2268" spans="1:52" ht="28.9" customHeight="1">
      <c r="A2268" s="23">
        <v>3327</v>
      </c>
      <c r="B2268" s="24" t="s">
        <v>4503</v>
      </c>
      <c r="C2268" s="25" t="s">
        <v>1023</v>
      </c>
      <c r="D2268" s="24"/>
      <c r="E2268" s="24" t="s">
        <v>4504</v>
      </c>
      <c r="F2268" s="20" t="s">
        <v>106</v>
      </c>
      <c r="G2268" s="20" t="s">
        <v>156</v>
      </c>
      <c r="H2268" s="20" t="s">
        <v>3332</v>
      </c>
      <c r="I2268" s="20" t="s">
        <v>162</v>
      </c>
      <c r="J2268" s="20" t="s">
        <v>166</v>
      </c>
      <c r="K2268" s="20"/>
      <c r="L2268" s="20"/>
      <c r="M2268" s="20"/>
      <c r="N2268" s="20"/>
      <c r="O2268" s="20"/>
      <c r="P2268" s="20"/>
      <c r="Q2268" s="20"/>
      <c r="R2268" s="20"/>
      <c r="S2268" s="20"/>
      <c r="T2268" s="20" t="str">
        <f>IFERROR(VLOOKUP(F2268,'CODE H VS CODE ICPE'!$A$2:$D$80,4,FALSE),"")</f>
        <v>Interdit</v>
      </c>
      <c r="U2268" s="20" t="str">
        <f>IFERROR(VLOOKUP(G2268,'CODE H VS CODE ICPE'!$A$2:$D$80,4,FALSE),"")</f>
        <v>Interdit</v>
      </c>
      <c r="V2268" s="20" t="str">
        <f>IFERROR(VLOOKUP(H2268,'CODE H VS CODE ICPE'!$A$2:$D$80,4,FALSE),"")</f>
        <v/>
      </c>
      <c r="W2268" s="20" t="str">
        <f>IFERROR(VLOOKUP(I2268,'CODE H VS CODE ICPE'!$A$2:$D$80,4,FALSE),"")</f>
        <v>Autorisé</v>
      </c>
      <c r="X2268" s="20" t="str">
        <f>IFERROR(VLOOKUP(J2268,'CODE H VS CODE ICPE'!$A$2:$D$80,4,FALSE),"")</f>
        <v>Autorisé</v>
      </c>
      <c r="Y2268" s="20" t="str">
        <f>IFERROR(VLOOKUP(K2268,'CODE H VS CODE ICPE'!$A$2:$D$80,4,FALSE),"")</f>
        <v/>
      </c>
      <c r="Z2268" s="20" t="str">
        <f>IFERROR(VLOOKUP(L2268,'CODE H VS CODE ICPE'!$A$2:$D$80,4,FALSE),"")</f>
        <v/>
      </c>
      <c r="AA2268" s="20" t="str">
        <f>IFERROR(VLOOKUP(M2268,'CODE H VS CODE ICPE'!$A$2:$D$80,4,FALSE),"")</f>
        <v/>
      </c>
      <c r="AB2268" s="20" t="str">
        <f>IFERROR(VLOOKUP(N2268,'CODE H VS CODE ICPE'!$A$2:$D$80,4,FALSE),"")</f>
        <v/>
      </c>
      <c r="AC2268" s="20" t="str">
        <f>IFERROR(VLOOKUP(O2268,'CODE H VS CODE ICPE'!$A$2:$D$80,4,FALSE),"")</f>
        <v/>
      </c>
      <c r="AD2268" s="20" t="str">
        <f>IFERROR(VLOOKUP(P2268,'CODE H VS CODE ICPE'!$A$2:$D$80,4,FALSE),"")</f>
        <v/>
      </c>
      <c r="AE2268" s="20" t="str">
        <f>IFERROR(VLOOKUP(Q2268,'CODE H VS CODE ICPE'!$A$2:$D$80,4,FALSE),"")</f>
        <v/>
      </c>
      <c r="AF2268" s="20" t="str">
        <f>IFERROR(VLOOKUP(R2268,'CODE H VS CODE ICPE'!$A$2:$D$80,4,FALSE),"")</f>
        <v/>
      </c>
      <c r="AG2268" s="20" t="str">
        <f>IFERROR(VLOOKUP(S2268,'CODE H VS CODE ICPE'!$A$2:$D$80,4,FALSE),"")</f>
        <v/>
      </c>
      <c r="AH2268" s="48" t="s">
        <v>4628</v>
      </c>
      <c r="AI2268" s="21">
        <f>IF(T2268="",0,IF(T2268="Interdit",0,VLOOKUP(F2268,'CODE H VS CODE ICPE'!$A$2:$E$80,5,FALSE)))</f>
        <v>0</v>
      </c>
      <c r="AJ2268" s="21">
        <f>IF(U2268="",0,IF(U2268="Interdit",0,VLOOKUP(G2268,'CODE H VS CODE ICPE'!$A$2:$E$80,5,FALSE)))</f>
        <v>0</v>
      </c>
      <c r="AK2268" s="21">
        <f>IF(V2268="",0,IF(V2268="Interdit",0,VLOOKUP(H2268,'CODE H VS CODE ICPE'!$A$2:$E$80,5,FALSE)))</f>
        <v>0</v>
      </c>
      <c r="AL2268" s="21">
        <f>IF(W2268="",0,IF(W2268="Interdit",0,VLOOKUP(I2268,'CODE H VS CODE ICPE'!$A$2:$E$80,5,FALSE)))</f>
        <v>99999.99</v>
      </c>
      <c r="AM2268" s="21">
        <f>IF(X2268="",0,IF(X2268="Interdit",0,VLOOKUP(J2268,'CODE H VS CODE ICPE'!$A$2:$E$80,5,FALSE)))</f>
        <v>99999.99</v>
      </c>
      <c r="AN2268" s="21">
        <f>IF(Y2268="",0,IF(Y2268="Interdit",0,VLOOKUP(K2268,'CODE H VS CODE ICPE'!$A$2:$E$80,5,FALSE)))</f>
        <v>0</v>
      </c>
      <c r="AO2268" s="21">
        <f>IF(Z2268="",0,IF(Z2268="Interdit",0,VLOOKUP(L2268,'CODE H VS CODE ICPE'!$A$2:$E$80,5,FALSE)))</f>
        <v>0</v>
      </c>
      <c r="AP2268" s="21">
        <f>IF(AA2268="",0,IF(AA2268="Interdit",0,VLOOKUP(M2268,'CODE H VS CODE ICPE'!$A$2:$E$80,5,FALSE)))</f>
        <v>0</v>
      </c>
      <c r="AQ2268" s="21">
        <f>IF(AB2268="",0,IF(AB2268="Interdit",0,VLOOKUP(N2268,'CODE H VS CODE ICPE'!$A$2:$E$80,5,FALSE)))</f>
        <v>0</v>
      </c>
      <c r="AR2268" s="21">
        <f>IF(AC2268="",0,IF(AC2268="Interdit",0,VLOOKUP(O2268,'CODE H VS CODE ICPE'!$A$2:$E$80,5,FALSE)))</f>
        <v>0</v>
      </c>
      <c r="AS2268" s="21">
        <f>IF(AD2268="",0,IF(AD2268="Interdit",0,VLOOKUP(P2268,'CODE H VS CODE ICPE'!$A$2:$E$80,5,FALSE)))</f>
        <v>0</v>
      </c>
      <c r="AT2268" s="21">
        <f>IF(AE2268="",0,IF(AE2268="Interdit",0,VLOOKUP(Q2268,'CODE H VS CODE ICPE'!$A$2:$E$80,5,FALSE)))</f>
        <v>0</v>
      </c>
      <c r="AU2268" s="21">
        <f>IF(AF2268="",0,IF(AF2268="Interdit",0,VLOOKUP(R2268,'CODE H VS CODE ICPE'!$A$2:$E$80,5,FALSE)))</f>
        <v>0</v>
      </c>
      <c r="AV2268" s="21">
        <f>IF(AG2268="",0,IF(AG2268="Interdit",0,VLOOKUP(S2268,'CODE H VS CODE ICPE'!$A$2:$E$80,5,FALSE)))</f>
        <v>0</v>
      </c>
      <c r="AW2268" s="20" t="str">
        <f t="shared" si="513"/>
        <v>$AL$2</v>
      </c>
      <c r="AX2268" s="26">
        <f t="shared" si="514"/>
        <v>99999.99</v>
      </c>
      <c r="AY2268" s="20" t="str">
        <f t="shared" si="515"/>
        <v>H411</v>
      </c>
      <c r="AZ2268" s="20">
        <f>IF(AY2268="","",IF(AY2268=0,"",VLOOKUP(AY2268,'CODE H VS CODE ICPE'!$A$1:$E$80,3,FALSE)))</f>
        <v>4511</v>
      </c>
    </row>
    <row r="2269" spans="1:52" ht="28.9" customHeight="1">
      <c r="A2269" s="23">
        <v>3328</v>
      </c>
      <c r="B2269" s="24" t="s">
        <v>4505</v>
      </c>
      <c r="C2269" s="25" t="s">
        <v>1023</v>
      </c>
      <c r="D2269" s="24"/>
      <c r="E2269" s="24" t="s">
        <v>4506</v>
      </c>
      <c r="F2269" s="20" t="s">
        <v>106</v>
      </c>
      <c r="G2269" s="20" t="s">
        <v>156</v>
      </c>
      <c r="H2269" s="20" t="s">
        <v>3332</v>
      </c>
      <c r="I2269" s="20" t="s">
        <v>162</v>
      </c>
      <c r="J2269" s="20" t="s">
        <v>166</v>
      </c>
      <c r="K2269" s="20"/>
      <c r="L2269" s="20"/>
      <c r="M2269" s="20"/>
      <c r="N2269" s="20"/>
      <c r="O2269" s="20"/>
      <c r="P2269" s="20"/>
      <c r="Q2269" s="20"/>
      <c r="R2269" s="20"/>
      <c r="S2269" s="20"/>
      <c r="T2269" s="20" t="str">
        <f>IFERROR(VLOOKUP(F2269,'CODE H VS CODE ICPE'!$A$2:$D$80,4,FALSE),"")</f>
        <v>Interdit</v>
      </c>
      <c r="U2269" s="20" t="str">
        <f>IFERROR(VLOOKUP(G2269,'CODE H VS CODE ICPE'!$A$2:$D$80,4,FALSE),"")</f>
        <v>Interdit</v>
      </c>
      <c r="V2269" s="20" t="str">
        <f>IFERROR(VLOOKUP(H2269,'CODE H VS CODE ICPE'!$A$2:$D$80,4,FALSE),"")</f>
        <v/>
      </c>
      <c r="W2269" s="20" t="str">
        <f>IFERROR(VLOOKUP(I2269,'CODE H VS CODE ICPE'!$A$2:$D$80,4,FALSE),"")</f>
        <v>Autorisé</v>
      </c>
      <c r="X2269" s="20" t="str">
        <f>IFERROR(VLOOKUP(J2269,'CODE H VS CODE ICPE'!$A$2:$D$80,4,FALSE),"")</f>
        <v>Autorisé</v>
      </c>
      <c r="Y2269" s="20" t="str">
        <f>IFERROR(VLOOKUP(K2269,'CODE H VS CODE ICPE'!$A$2:$D$80,4,FALSE),"")</f>
        <v/>
      </c>
      <c r="Z2269" s="20" t="str">
        <f>IFERROR(VLOOKUP(L2269,'CODE H VS CODE ICPE'!$A$2:$D$80,4,FALSE),"")</f>
        <v/>
      </c>
      <c r="AA2269" s="20" t="str">
        <f>IFERROR(VLOOKUP(M2269,'CODE H VS CODE ICPE'!$A$2:$D$80,4,FALSE),"")</f>
        <v/>
      </c>
      <c r="AB2269" s="20" t="str">
        <f>IFERROR(VLOOKUP(N2269,'CODE H VS CODE ICPE'!$A$2:$D$80,4,FALSE),"")</f>
        <v/>
      </c>
      <c r="AC2269" s="20" t="str">
        <f>IFERROR(VLOOKUP(O2269,'CODE H VS CODE ICPE'!$A$2:$D$80,4,FALSE),"")</f>
        <v/>
      </c>
      <c r="AD2269" s="20" t="str">
        <f>IFERROR(VLOOKUP(P2269,'CODE H VS CODE ICPE'!$A$2:$D$80,4,FALSE),"")</f>
        <v/>
      </c>
      <c r="AE2269" s="20" t="str">
        <f>IFERROR(VLOOKUP(Q2269,'CODE H VS CODE ICPE'!$A$2:$D$80,4,FALSE),"")</f>
        <v/>
      </c>
      <c r="AF2269" s="20" t="str">
        <f>IFERROR(VLOOKUP(R2269,'CODE H VS CODE ICPE'!$A$2:$D$80,4,FALSE),"")</f>
        <v/>
      </c>
      <c r="AG2269" s="20" t="str">
        <f>IFERROR(VLOOKUP(S2269,'CODE H VS CODE ICPE'!$A$2:$D$80,4,FALSE),"")</f>
        <v/>
      </c>
      <c r="AH2269" s="48" t="s">
        <v>4628</v>
      </c>
      <c r="AI2269" s="21">
        <f>IF(T2269="",0,IF(T2269="Interdit",0,VLOOKUP(F2269,'CODE H VS CODE ICPE'!$A$2:$E$80,5,FALSE)))</f>
        <v>0</v>
      </c>
      <c r="AJ2269" s="21">
        <f>IF(U2269="",0,IF(U2269="Interdit",0,VLOOKUP(G2269,'CODE H VS CODE ICPE'!$A$2:$E$80,5,FALSE)))</f>
        <v>0</v>
      </c>
      <c r="AK2269" s="21">
        <f>IF(V2269="",0,IF(V2269="Interdit",0,VLOOKUP(H2269,'CODE H VS CODE ICPE'!$A$2:$E$80,5,FALSE)))</f>
        <v>0</v>
      </c>
      <c r="AL2269" s="21">
        <f>IF(W2269="",0,IF(W2269="Interdit",0,VLOOKUP(I2269,'CODE H VS CODE ICPE'!$A$2:$E$80,5,FALSE)))</f>
        <v>99999.99</v>
      </c>
      <c r="AM2269" s="21">
        <f>IF(X2269="",0,IF(X2269="Interdit",0,VLOOKUP(J2269,'CODE H VS CODE ICPE'!$A$2:$E$80,5,FALSE)))</f>
        <v>99999.99</v>
      </c>
      <c r="AN2269" s="21">
        <f>IF(Y2269="",0,IF(Y2269="Interdit",0,VLOOKUP(K2269,'CODE H VS CODE ICPE'!$A$2:$E$80,5,FALSE)))</f>
        <v>0</v>
      </c>
      <c r="AO2269" s="21">
        <f>IF(Z2269="",0,IF(Z2269="Interdit",0,VLOOKUP(L2269,'CODE H VS CODE ICPE'!$A$2:$E$80,5,FALSE)))</f>
        <v>0</v>
      </c>
      <c r="AP2269" s="21">
        <f>IF(AA2269="",0,IF(AA2269="Interdit",0,VLOOKUP(M2269,'CODE H VS CODE ICPE'!$A$2:$E$80,5,FALSE)))</f>
        <v>0</v>
      </c>
      <c r="AQ2269" s="21">
        <f>IF(AB2269="",0,IF(AB2269="Interdit",0,VLOOKUP(N2269,'CODE H VS CODE ICPE'!$A$2:$E$80,5,FALSE)))</f>
        <v>0</v>
      </c>
      <c r="AR2269" s="21">
        <f>IF(AC2269="",0,IF(AC2269="Interdit",0,VLOOKUP(O2269,'CODE H VS CODE ICPE'!$A$2:$E$80,5,FALSE)))</f>
        <v>0</v>
      </c>
      <c r="AS2269" s="21">
        <f>IF(AD2269="",0,IF(AD2269="Interdit",0,VLOOKUP(P2269,'CODE H VS CODE ICPE'!$A$2:$E$80,5,FALSE)))</f>
        <v>0</v>
      </c>
      <c r="AT2269" s="21">
        <f>IF(AE2269="",0,IF(AE2269="Interdit",0,VLOOKUP(Q2269,'CODE H VS CODE ICPE'!$A$2:$E$80,5,FALSE)))</f>
        <v>0</v>
      </c>
      <c r="AU2269" s="21">
        <f>IF(AF2269="",0,IF(AF2269="Interdit",0,VLOOKUP(R2269,'CODE H VS CODE ICPE'!$A$2:$E$80,5,FALSE)))</f>
        <v>0</v>
      </c>
      <c r="AV2269" s="21">
        <f>IF(AG2269="",0,IF(AG2269="Interdit",0,VLOOKUP(S2269,'CODE H VS CODE ICPE'!$A$2:$E$80,5,FALSE)))</f>
        <v>0</v>
      </c>
      <c r="AW2269" s="20" t="str">
        <f t="shared" si="513"/>
        <v>$AL$2</v>
      </c>
      <c r="AX2269" s="26">
        <f t="shared" si="514"/>
        <v>99999.99</v>
      </c>
      <c r="AY2269" s="20" t="str">
        <f t="shared" si="515"/>
        <v>H411</v>
      </c>
      <c r="AZ2269" s="20">
        <f>IF(AY2269="","",IF(AY2269=0,"",VLOOKUP(AY2269,'CODE H VS CODE ICPE'!$A$1:$E$80,3,FALSE)))</f>
        <v>4511</v>
      </c>
    </row>
    <row r="2270" spans="1:52" ht="28.9" customHeight="1">
      <c r="A2270" s="23">
        <v>3329</v>
      </c>
      <c r="B2270" s="24" t="s">
        <v>4507</v>
      </c>
      <c r="C2270" s="25" t="s">
        <v>1023</v>
      </c>
      <c r="D2270" s="24"/>
      <c r="E2270" s="24" t="s">
        <v>4508</v>
      </c>
      <c r="F2270" s="20" t="s">
        <v>106</v>
      </c>
      <c r="G2270" s="20" t="s">
        <v>156</v>
      </c>
      <c r="H2270" s="20" t="s">
        <v>3332</v>
      </c>
      <c r="I2270" s="20" t="s">
        <v>162</v>
      </c>
      <c r="J2270" s="20" t="s">
        <v>166</v>
      </c>
      <c r="K2270" s="20"/>
      <c r="L2270" s="20"/>
      <c r="M2270" s="20"/>
      <c r="N2270" s="20"/>
      <c r="O2270" s="20"/>
      <c r="P2270" s="20"/>
      <c r="Q2270" s="20"/>
      <c r="R2270" s="20"/>
      <c r="S2270" s="20"/>
      <c r="T2270" s="20" t="str">
        <f>IFERROR(VLOOKUP(F2270,'CODE H VS CODE ICPE'!$A$2:$D$80,4,FALSE),"")</f>
        <v>Interdit</v>
      </c>
      <c r="U2270" s="20" t="str">
        <f>IFERROR(VLOOKUP(G2270,'CODE H VS CODE ICPE'!$A$2:$D$80,4,FALSE),"")</f>
        <v>Interdit</v>
      </c>
      <c r="V2270" s="20" t="str">
        <f>IFERROR(VLOOKUP(H2270,'CODE H VS CODE ICPE'!$A$2:$D$80,4,FALSE),"")</f>
        <v/>
      </c>
      <c r="W2270" s="20" t="str">
        <f>IFERROR(VLOOKUP(I2270,'CODE H VS CODE ICPE'!$A$2:$D$80,4,FALSE),"")</f>
        <v>Autorisé</v>
      </c>
      <c r="X2270" s="20" t="str">
        <f>IFERROR(VLOOKUP(J2270,'CODE H VS CODE ICPE'!$A$2:$D$80,4,FALSE),"")</f>
        <v>Autorisé</v>
      </c>
      <c r="Y2270" s="20" t="str">
        <f>IFERROR(VLOOKUP(K2270,'CODE H VS CODE ICPE'!$A$2:$D$80,4,FALSE),"")</f>
        <v/>
      </c>
      <c r="Z2270" s="20" t="str">
        <f>IFERROR(VLOOKUP(L2270,'CODE H VS CODE ICPE'!$A$2:$D$80,4,FALSE),"")</f>
        <v/>
      </c>
      <c r="AA2270" s="20" t="str">
        <f>IFERROR(VLOOKUP(M2270,'CODE H VS CODE ICPE'!$A$2:$D$80,4,FALSE),"")</f>
        <v/>
      </c>
      <c r="AB2270" s="20" t="str">
        <f>IFERROR(VLOOKUP(N2270,'CODE H VS CODE ICPE'!$A$2:$D$80,4,FALSE),"")</f>
        <v/>
      </c>
      <c r="AC2270" s="20" t="str">
        <f>IFERROR(VLOOKUP(O2270,'CODE H VS CODE ICPE'!$A$2:$D$80,4,FALSE),"")</f>
        <v/>
      </c>
      <c r="AD2270" s="20" t="str">
        <f>IFERROR(VLOOKUP(P2270,'CODE H VS CODE ICPE'!$A$2:$D$80,4,FALSE),"")</f>
        <v/>
      </c>
      <c r="AE2270" s="20" t="str">
        <f>IFERROR(VLOOKUP(Q2270,'CODE H VS CODE ICPE'!$A$2:$D$80,4,FALSE),"")</f>
        <v/>
      </c>
      <c r="AF2270" s="20" t="str">
        <f>IFERROR(VLOOKUP(R2270,'CODE H VS CODE ICPE'!$A$2:$D$80,4,FALSE),"")</f>
        <v/>
      </c>
      <c r="AG2270" s="20" t="str">
        <f>IFERROR(VLOOKUP(S2270,'CODE H VS CODE ICPE'!$A$2:$D$80,4,FALSE),"")</f>
        <v/>
      </c>
      <c r="AH2270" s="48" t="s">
        <v>4628</v>
      </c>
      <c r="AI2270" s="21">
        <f>IF(T2270="",0,IF(T2270="Interdit",0,VLOOKUP(F2270,'CODE H VS CODE ICPE'!$A$2:$E$80,5,FALSE)))</f>
        <v>0</v>
      </c>
      <c r="AJ2270" s="21">
        <f>IF(U2270="",0,IF(U2270="Interdit",0,VLOOKUP(G2270,'CODE H VS CODE ICPE'!$A$2:$E$80,5,FALSE)))</f>
        <v>0</v>
      </c>
      <c r="AK2270" s="21">
        <f>IF(V2270="",0,IF(V2270="Interdit",0,VLOOKUP(H2270,'CODE H VS CODE ICPE'!$A$2:$E$80,5,FALSE)))</f>
        <v>0</v>
      </c>
      <c r="AL2270" s="21">
        <f>IF(W2270="",0,IF(W2270="Interdit",0,VLOOKUP(I2270,'CODE H VS CODE ICPE'!$A$2:$E$80,5,FALSE)))</f>
        <v>99999.99</v>
      </c>
      <c r="AM2270" s="21">
        <f>IF(X2270="",0,IF(X2270="Interdit",0,VLOOKUP(J2270,'CODE H VS CODE ICPE'!$A$2:$E$80,5,FALSE)))</f>
        <v>99999.99</v>
      </c>
      <c r="AN2270" s="21">
        <f>IF(Y2270="",0,IF(Y2270="Interdit",0,VLOOKUP(K2270,'CODE H VS CODE ICPE'!$A$2:$E$80,5,FALSE)))</f>
        <v>0</v>
      </c>
      <c r="AO2270" s="21">
        <f>IF(Z2270="",0,IF(Z2270="Interdit",0,VLOOKUP(L2270,'CODE H VS CODE ICPE'!$A$2:$E$80,5,FALSE)))</f>
        <v>0</v>
      </c>
      <c r="AP2270" s="21">
        <f>IF(AA2270="",0,IF(AA2270="Interdit",0,VLOOKUP(M2270,'CODE H VS CODE ICPE'!$A$2:$E$80,5,FALSE)))</f>
        <v>0</v>
      </c>
      <c r="AQ2270" s="21">
        <f>IF(AB2270="",0,IF(AB2270="Interdit",0,VLOOKUP(N2270,'CODE H VS CODE ICPE'!$A$2:$E$80,5,FALSE)))</f>
        <v>0</v>
      </c>
      <c r="AR2270" s="21">
        <f>IF(AC2270="",0,IF(AC2270="Interdit",0,VLOOKUP(O2270,'CODE H VS CODE ICPE'!$A$2:$E$80,5,FALSE)))</f>
        <v>0</v>
      </c>
      <c r="AS2270" s="21">
        <f>IF(AD2270="",0,IF(AD2270="Interdit",0,VLOOKUP(P2270,'CODE H VS CODE ICPE'!$A$2:$E$80,5,FALSE)))</f>
        <v>0</v>
      </c>
      <c r="AT2270" s="21">
        <f>IF(AE2270="",0,IF(AE2270="Interdit",0,VLOOKUP(Q2270,'CODE H VS CODE ICPE'!$A$2:$E$80,5,FALSE)))</f>
        <v>0</v>
      </c>
      <c r="AU2270" s="21">
        <f>IF(AF2270="",0,IF(AF2270="Interdit",0,VLOOKUP(R2270,'CODE H VS CODE ICPE'!$A$2:$E$80,5,FALSE)))</f>
        <v>0</v>
      </c>
      <c r="AV2270" s="21">
        <f>IF(AG2270="",0,IF(AG2270="Interdit",0,VLOOKUP(S2270,'CODE H VS CODE ICPE'!$A$2:$E$80,5,FALSE)))</f>
        <v>0</v>
      </c>
      <c r="AW2270" s="20" t="str">
        <f t="shared" si="513"/>
        <v>$AL$2</v>
      </c>
      <c r="AX2270" s="26">
        <f t="shared" si="514"/>
        <v>99999.99</v>
      </c>
      <c r="AY2270" s="20" t="str">
        <f t="shared" si="515"/>
        <v>H411</v>
      </c>
      <c r="AZ2270" s="20">
        <f>IF(AY2270="","",IF(AY2270=0,"",VLOOKUP(AY2270,'CODE H VS CODE ICPE'!$A$1:$E$80,3,FALSE)))</f>
        <v>4511</v>
      </c>
    </row>
    <row r="2271" spans="1:52" ht="39" customHeight="1">
      <c r="A2271" s="23">
        <v>3330</v>
      </c>
      <c r="B2271" s="24" t="s">
        <v>4509</v>
      </c>
      <c r="C2271" s="25" t="s">
        <v>1023</v>
      </c>
      <c r="D2271" s="24"/>
      <c r="E2271" s="24" t="s">
        <v>4510</v>
      </c>
      <c r="F2271" s="20" t="s">
        <v>106</v>
      </c>
      <c r="G2271" s="20" t="s">
        <v>156</v>
      </c>
      <c r="H2271" s="20" t="s">
        <v>3332</v>
      </c>
      <c r="I2271" s="20" t="s">
        <v>162</v>
      </c>
      <c r="J2271" s="20" t="s">
        <v>166</v>
      </c>
      <c r="K2271" s="20"/>
      <c r="L2271" s="20"/>
      <c r="M2271" s="20"/>
      <c r="N2271" s="20"/>
      <c r="O2271" s="20"/>
      <c r="P2271" s="20"/>
      <c r="Q2271" s="20"/>
      <c r="R2271" s="20"/>
      <c r="S2271" s="20"/>
      <c r="T2271" s="20" t="str">
        <f>IFERROR(VLOOKUP(F2271,'CODE H VS CODE ICPE'!$A$2:$D$80,4,FALSE),"")</f>
        <v>Interdit</v>
      </c>
      <c r="U2271" s="20" t="str">
        <f>IFERROR(VLOOKUP(G2271,'CODE H VS CODE ICPE'!$A$2:$D$80,4,FALSE),"")</f>
        <v>Interdit</v>
      </c>
      <c r="V2271" s="20" t="str">
        <f>IFERROR(VLOOKUP(H2271,'CODE H VS CODE ICPE'!$A$2:$D$80,4,FALSE),"")</f>
        <v/>
      </c>
      <c r="W2271" s="20" t="str">
        <f>IFERROR(VLOOKUP(I2271,'CODE H VS CODE ICPE'!$A$2:$D$80,4,FALSE),"")</f>
        <v>Autorisé</v>
      </c>
      <c r="X2271" s="20" t="str">
        <f>IFERROR(VLOOKUP(J2271,'CODE H VS CODE ICPE'!$A$2:$D$80,4,FALSE),"")</f>
        <v>Autorisé</v>
      </c>
      <c r="Y2271" s="20" t="str">
        <f>IFERROR(VLOOKUP(K2271,'CODE H VS CODE ICPE'!$A$2:$D$80,4,FALSE),"")</f>
        <v/>
      </c>
      <c r="Z2271" s="20" t="str">
        <f>IFERROR(VLOOKUP(L2271,'CODE H VS CODE ICPE'!$A$2:$D$80,4,FALSE),"")</f>
        <v/>
      </c>
      <c r="AA2271" s="20" t="str">
        <f>IFERROR(VLOOKUP(M2271,'CODE H VS CODE ICPE'!$A$2:$D$80,4,FALSE),"")</f>
        <v/>
      </c>
      <c r="AB2271" s="20" t="str">
        <f>IFERROR(VLOOKUP(N2271,'CODE H VS CODE ICPE'!$A$2:$D$80,4,FALSE),"")</f>
        <v/>
      </c>
      <c r="AC2271" s="20" t="str">
        <f>IFERROR(VLOOKUP(O2271,'CODE H VS CODE ICPE'!$A$2:$D$80,4,FALSE),"")</f>
        <v/>
      </c>
      <c r="AD2271" s="20" t="str">
        <f>IFERROR(VLOOKUP(P2271,'CODE H VS CODE ICPE'!$A$2:$D$80,4,FALSE),"")</f>
        <v/>
      </c>
      <c r="AE2271" s="20" t="str">
        <f>IFERROR(VLOOKUP(Q2271,'CODE H VS CODE ICPE'!$A$2:$D$80,4,FALSE),"")</f>
        <v/>
      </c>
      <c r="AF2271" s="20" t="str">
        <f>IFERROR(VLOOKUP(R2271,'CODE H VS CODE ICPE'!$A$2:$D$80,4,FALSE),"")</f>
        <v/>
      </c>
      <c r="AG2271" s="20" t="str">
        <f>IFERROR(VLOOKUP(S2271,'CODE H VS CODE ICPE'!$A$2:$D$80,4,FALSE),"")</f>
        <v/>
      </c>
      <c r="AH2271" s="48" t="s">
        <v>4628</v>
      </c>
      <c r="AI2271" s="21">
        <f>IF(T2271="",0,IF(T2271="Interdit",0,VLOOKUP(F2271,'CODE H VS CODE ICPE'!$A$2:$E$80,5,FALSE)))</f>
        <v>0</v>
      </c>
      <c r="AJ2271" s="21">
        <f>IF(U2271="",0,IF(U2271="Interdit",0,VLOOKUP(G2271,'CODE H VS CODE ICPE'!$A$2:$E$80,5,FALSE)))</f>
        <v>0</v>
      </c>
      <c r="AK2271" s="21">
        <f>IF(V2271="",0,IF(V2271="Interdit",0,VLOOKUP(H2271,'CODE H VS CODE ICPE'!$A$2:$E$80,5,FALSE)))</f>
        <v>0</v>
      </c>
      <c r="AL2271" s="21">
        <f>IF(W2271="",0,IF(W2271="Interdit",0,VLOOKUP(I2271,'CODE H VS CODE ICPE'!$A$2:$E$80,5,FALSE)))</f>
        <v>99999.99</v>
      </c>
      <c r="AM2271" s="21">
        <f>IF(X2271="",0,IF(X2271="Interdit",0,VLOOKUP(J2271,'CODE H VS CODE ICPE'!$A$2:$E$80,5,FALSE)))</f>
        <v>99999.99</v>
      </c>
      <c r="AN2271" s="21">
        <f>IF(Y2271="",0,IF(Y2271="Interdit",0,VLOOKUP(K2271,'CODE H VS CODE ICPE'!$A$2:$E$80,5,FALSE)))</f>
        <v>0</v>
      </c>
      <c r="AO2271" s="21">
        <f>IF(Z2271="",0,IF(Z2271="Interdit",0,VLOOKUP(L2271,'CODE H VS CODE ICPE'!$A$2:$E$80,5,FALSE)))</f>
        <v>0</v>
      </c>
      <c r="AP2271" s="21">
        <f>IF(AA2271="",0,IF(AA2271="Interdit",0,VLOOKUP(M2271,'CODE H VS CODE ICPE'!$A$2:$E$80,5,FALSE)))</f>
        <v>0</v>
      </c>
      <c r="AQ2271" s="21">
        <f>IF(AB2271="",0,IF(AB2271="Interdit",0,VLOOKUP(N2271,'CODE H VS CODE ICPE'!$A$2:$E$80,5,FALSE)))</f>
        <v>0</v>
      </c>
      <c r="AR2271" s="21">
        <f>IF(AC2271="",0,IF(AC2271="Interdit",0,VLOOKUP(O2271,'CODE H VS CODE ICPE'!$A$2:$E$80,5,FALSE)))</f>
        <v>0</v>
      </c>
      <c r="AS2271" s="21">
        <f>IF(AD2271="",0,IF(AD2271="Interdit",0,VLOOKUP(P2271,'CODE H VS CODE ICPE'!$A$2:$E$80,5,FALSE)))</f>
        <v>0</v>
      </c>
      <c r="AT2271" s="21">
        <f>IF(AE2271="",0,IF(AE2271="Interdit",0,VLOOKUP(Q2271,'CODE H VS CODE ICPE'!$A$2:$E$80,5,FALSE)))</f>
        <v>0</v>
      </c>
      <c r="AU2271" s="21">
        <f>IF(AF2271="",0,IF(AF2271="Interdit",0,VLOOKUP(R2271,'CODE H VS CODE ICPE'!$A$2:$E$80,5,FALSE)))</f>
        <v>0</v>
      </c>
      <c r="AV2271" s="21">
        <f>IF(AG2271="",0,IF(AG2271="Interdit",0,VLOOKUP(S2271,'CODE H VS CODE ICPE'!$A$2:$E$80,5,FALSE)))</f>
        <v>0</v>
      </c>
      <c r="AW2271" s="20" t="str">
        <f t="shared" si="513"/>
        <v>$AL$2</v>
      </c>
      <c r="AX2271" s="26">
        <f t="shared" si="514"/>
        <v>99999.99</v>
      </c>
      <c r="AY2271" s="20" t="str">
        <f t="shared" si="515"/>
        <v>H411</v>
      </c>
      <c r="AZ2271" s="20">
        <f>IF(AY2271="","",IF(AY2271=0,"",VLOOKUP(AY2271,'CODE H VS CODE ICPE'!$A$1:$E$80,3,FALSE)))</f>
        <v>4511</v>
      </c>
    </row>
    <row r="2272" spans="1:52" ht="28.9" customHeight="1">
      <c r="A2272" s="29">
        <v>3482</v>
      </c>
      <c r="B2272" s="31" t="s">
        <v>4511</v>
      </c>
      <c r="C2272" s="25">
        <v>9</v>
      </c>
      <c r="D2272" s="24" t="s">
        <v>953</v>
      </c>
      <c r="E2272" s="24" t="s">
        <v>4512</v>
      </c>
      <c r="F2272" s="20" t="s">
        <v>42</v>
      </c>
      <c r="G2272" s="20"/>
      <c r="H2272" s="20"/>
      <c r="I2272" s="20"/>
      <c r="J2272" s="20"/>
      <c r="K2272" s="20"/>
      <c r="L2272" s="20"/>
      <c r="M2272" s="20"/>
      <c r="N2272" s="20"/>
      <c r="O2272" s="20"/>
      <c r="P2272" s="20"/>
      <c r="Q2272" s="20"/>
      <c r="R2272" s="20"/>
      <c r="S2272" s="20"/>
      <c r="T2272" s="20" t="str">
        <f>IFERROR(VLOOKUP(F2272,'CODE H VS CODE ICPE'!$A$2:$D$80,4,FALSE),"")</f>
        <v>Autorisé</v>
      </c>
      <c r="U2272" s="20" t="str">
        <f>IFERROR(VLOOKUP(G2272,'CODE H VS CODE ICPE'!$A$2:$D$80,4,FALSE),"")</f>
        <v/>
      </c>
      <c r="V2272" s="20" t="str">
        <f>IFERROR(VLOOKUP(H2272,'CODE H VS CODE ICPE'!$A$2:$D$80,4,FALSE),"")</f>
        <v/>
      </c>
      <c r="W2272" s="20" t="str">
        <f>IFERROR(VLOOKUP(I2272,'CODE H VS CODE ICPE'!$A$2:$D$80,4,FALSE),"")</f>
        <v/>
      </c>
      <c r="X2272" s="20" t="str">
        <f>IFERROR(VLOOKUP(J2272,'CODE H VS CODE ICPE'!$A$2:$D$80,4,FALSE),"")</f>
        <v/>
      </c>
      <c r="Y2272" s="20" t="str">
        <f>IFERROR(VLOOKUP(K2272,'CODE H VS CODE ICPE'!$A$2:$D$80,4,FALSE),"")</f>
        <v/>
      </c>
      <c r="Z2272" s="20" t="str">
        <f>IFERROR(VLOOKUP(L2272,'CODE H VS CODE ICPE'!$A$2:$D$80,4,FALSE),"")</f>
        <v/>
      </c>
      <c r="AA2272" s="20" t="str">
        <f>IFERROR(VLOOKUP(M2272,'CODE H VS CODE ICPE'!$A$2:$D$80,4,FALSE),"")</f>
        <v/>
      </c>
      <c r="AB2272" s="20" t="str">
        <f>IFERROR(VLOOKUP(N2272,'CODE H VS CODE ICPE'!$A$2:$D$80,4,FALSE),"")</f>
        <v/>
      </c>
      <c r="AC2272" s="20" t="str">
        <f>IFERROR(VLOOKUP(O2272,'CODE H VS CODE ICPE'!$A$2:$D$80,4,FALSE),"")</f>
        <v/>
      </c>
      <c r="AD2272" s="20" t="str">
        <f>IFERROR(VLOOKUP(P2272,'CODE H VS CODE ICPE'!$A$2:$D$80,4,FALSE),"")</f>
        <v/>
      </c>
      <c r="AE2272" s="20" t="str">
        <f>IFERROR(VLOOKUP(Q2272,'CODE H VS CODE ICPE'!$A$2:$D$80,4,FALSE),"")</f>
        <v/>
      </c>
      <c r="AF2272" s="20" t="str">
        <f>IFERROR(VLOOKUP(R2272,'CODE H VS CODE ICPE'!$A$2:$D$80,4,FALSE),"")</f>
        <v/>
      </c>
      <c r="AG2272" s="20" t="str">
        <f>IFERROR(VLOOKUP(S2272,'CODE H VS CODE ICPE'!$A$2:$D$80,4,FALSE),"")</f>
        <v/>
      </c>
      <c r="AH2272" s="47" t="s">
        <v>4630</v>
      </c>
      <c r="AI2272" s="21">
        <f>IF(T2272="",0,IF(T2272="Interdit",0,VLOOKUP(F2272,'CODE H VS CODE ICPE'!$A$2:$E$80,5,FALSE)))</f>
        <v>99999.99</v>
      </c>
      <c r="AJ2272" s="21">
        <f>IF(U2272="",0,IF(U2272="Interdit",0,VLOOKUP(G2272,'CODE H VS CODE ICPE'!$A$2:$E$80,5,FALSE)))</f>
        <v>0</v>
      </c>
      <c r="AK2272" s="21">
        <f>IF(V2272="",0,IF(V2272="Interdit",0,VLOOKUP(H2272,'CODE H VS CODE ICPE'!$A$2:$E$80,5,FALSE)))</f>
        <v>0</v>
      </c>
      <c r="AL2272" s="21">
        <f>IF(W2272="",0,IF(W2272="Interdit",0,VLOOKUP(I2272,'CODE H VS CODE ICPE'!$A$2:$E$80,5,FALSE)))</f>
        <v>0</v>
      </c>
      <c r="AM2272" s="21">
        <f>IF(X2272="",0,IF(X2272="Interdit",0,VLOOKUP(J2272,'CODE H VS CODE ICPE'!$A$2:$E$80,5,FALSE)))</f>
        <v>0</v>
      </c>
      <c r="AN2272" s="21">
        <f>IF(Y2272="",0,IF(Y2272="Interdit",0,VLOOKUP(K2272,'CODE H VS CODE ICPE'!$A$2:$E$80,5,FALSE)))</f>
        <v>0</v>
      </c>
      <c r="AO2272" s="21">
        <f>IF(Z2272="",0,IF(Z2272="Interdit",0,VLOOKUP(L2272,'CODE H VS CODE ICPE'!$A$2:$E$80,5,FALSE)))</f>
        <v>0</v>
      </c>
      <c r="AP2272" s="21">
        <f>IF(AA2272="",0,IF(AA2272="Interdit",0,VLOOKUP(M2272,'CODE H VS CODE ICPE'!$A$2:$E$80,5,FALSE)))</f>
        <v>0</v>
      </c>
      <c r="AQ2272" s="21">
        <f>IF(AB2272="",0,IF(AB2272="Interdit",0,VLOOKUP(N2272,'CODE H VS CODE ICPE'!$A$2:$E$80,5,FALSE)))</f>
        <v>0</v>
      </c>
      <c r="AR2272" s="21">
        <f>IF(AC2272="",0,IF(AC2272="Interdit",0,VLOOKUP(O2272,'CODE H VS CODE ICPE'!$A$2:$E$80,5,FALSE)))</f>
        <v>0</v>
      </c>
      <c r="AS2272" s="21">
        <f>IF(AD2272="",0,IF(AD2272="Interdit",0,VLOOKUP(P2272,'CODE H VS CODE ICPE'!$A$2:$E$80,5,FALSE)))</f>
        <v>0</v>
      </c>
      <c r="AT2272" s="21">
        <f>IF(AE2272="",0,IF(AE2272="Interdit",0,VLOOKUP(Q2272,'CODE H VS CODE ICPE'!$A$2:$E$80,5,FALSE)))</f>
        <v>0</v>
      </c>
      <c r="AU2272" s="21">
        <f>IF(AF2272="",0,IF(AF2272="Interdit",0,VLOOKUP(R2272,'CODE H VS CODE ICPE'!$A$2:$E$80,5,FALSE)))</f>
        <v>0</v>
      </c>
      <c r="AV2272" s="21">
        <f>IF(AG2272="",0,IF(AG2272="Interdit",0,VLOOKUP(S2272,'CODE H VS CODE ICPE'!$A$2:$E$80,5,FALSE)))</f>
        <v>0</v>
      </c>
      <c r="AW2272" s="20" t="str">
        <f t="shared" si="513"/>
        <v>$AI$2</v>
      </c>
      <c r="AX2272" s="26">
        <f t="shared" si="514"/>
        <v>99999.99</v>
      </c>
      <c r="AY2272" s="20" t="str">
        <f t="shared" si="515"/>
        <v>H226</v>
      </c>
      <c r="AZ2272" s="20">
        <f>IF(AY2272="","",IF(AY2272=0,"",VLOOKUP(AY2272,'CODE H VS CODE ICPE'!$A$1:$E$80,3,FALSE)))</f>
        <v>4331</v>
      </c>
    </row>
    <row r="2273" spans="1:52" ht="28.9" customHeight="1">
      <c r="A2273" s="29">
        <v>3483</v>
      </c>
      <c r="B2273" s="31" t="s">
        <v>4513</v>
      </c>
      <c r="C2273" s="25" t="s">
        <v>335</v>
      </c>
      <c r="D2273" s="24" t="s">
        <v>4514</v>
      </c>
      <c r="E2273" s="24" t="s">
        <v>4515</v>
      </c>
      <c r="F2273" s="20" t="s">
        <v>42</v>
      </c>
      <c r="G2273" s="20"/>
      <c r="H2273" s="20"/>
      <c r="I2273" s="20"/>
      <c r="J2273" s="20"/>
      <c r="K2273" s="20"/>
      <c r="L2273" s="20"/>
      <c r="M2273" s="20"/>
      <c r="N2273" s="20"/>
      <c r="O2273" s="20"/>
      <c r="P2273" s="20"/>
      <c r="Q2273" s="20"/>
      <c r="R2273" s="20"/>
      <c r="S2273" s="20"/>
      <c r="T2273" s="20" t="str">
        <f>IFERROR(VLOOKUP(F2273,'CODE H VS CODE ICPE'!$A$2:$D$80,4,FALSE),"")</f>
        <v>Autorisé</v>
      </c>
      <c r="U2273" s="20" t="str">
        <f>IFERROR(VLOOKUP(G2273,'CODE H VS CODE ICPE'!$A$2:$D$80,4,FALSE),"")</f>
        <v/>
      </c>
      <c r="V2273" s="20" t="str">
        <f>IFERROR(VLOOKUP(H2273,'CODE H VS CODE ICPE'!$A$2:$D$80,4,FALSE),"")</f>
        <v/>
      </c>
      <c r="W2273" s="20" t="str">
        <f>IFERROR(VLOOKUP(I2273,'CODE H VS CODE ICPE'!$A$2:$D$80,4,FALSE),"")</f>
        <v/>
      </c>
      <c r="X2273" s="20" t="str">
        <f>IFERROR(VLOOKUP(J2273,'CODE H VS CODE ICPE'!$A$2:$D$80,4,FALSE),"")</f>
        <v/>
      </c>
      <c r="Y2273" s="20" t="str">
        <f>IFERROR(VLOOKUP(K2273,'CODE H VS CODE ICPE'!$A$2:$D$80,4,FALSE),"")</f>
        <v/>
      </c>
      <c r="Z2273" s="20" t="str">
        <f>IFERROR(VLOOKUP(L2273,'CODE H VS CODE ICPE'!$A$2:$D$80,4,FALSE),"")</f>
        <v/>
      </c>
      <c r="AA2273" s="20" t="str">
        <f>IFERROR(VLOOKUP(M2273,'CODE H VS CODE ICPE'!$A$2:$D$80,4,FALSE),"")</f>
        <v/>
      </c>
      <c r="AB2273" s="20" t="str">
        <f>IFERROR(VLOOKUP(N2273,'CODE H VS CODE ICPE'!$A$2:$D$80,4,FALSE),"")</f>
        <v/>
      </c>
      <c r="AC2273" s="20" t="str">
        <f>IFERROR(VLOOKUP(O2273,'CODE H VS CODE ICPE'!$A$2:$D$80,4,FALSE),"")</f>
        <v/>
      </c>
      <c r="AD2273" s="20" t="str">
        <f>IFERROR(VLOOKUP(P2273,'CODE H VS CODE ICPE'!$A$2:$D$80,4,FALSE),"")</f>
        <v/>
      </c>
      <c r="AE2273" s="20" t="str">
        <f>IFERROR(VLOOKUP(Q2273,'CODE H VS CODE ICPE'!$A$2:$D$80,4,FALSE),"")</f>
        <v/>
      </c>
      <c r="AF2273" s="20" t="str">
        <f>IFERROR(VLOOKUP(R2273,'CODE H VS CODE ICPE'!$A$2:$D$80,4,FALSE),"")</f>
        <v/>
      </c>
      <c r="AG2273" s="20" t="str">
        <f>IFERROR(VLOOKUP(S2273,'CODE H VS CODE ICPE'!$A$2:$D$80,4,FALSE),"")</f>
        <v/>
      </c>
      <c r="AH2273" s="48" t="s">
        <v>4628</v>
      </c>
      <c r="AI2273" s="21">
        <f>IF(T2273="",0,IF(T2273="Interdit",0,VLOOKUP(F2273,'CODE H VS CODE ICPE'!$A$2:$E$80,5,FALSE)))</f>
        <v>99999.99</v>
      </c>
      <c r="AJ2273" s="21">
        <f>IF(U2273="",0,IF(U2273="Interdit",0,VLOOKUP(G2273,'CODE H VS CODE ICPE'!$A$2:$E$80,5,FALSE)))</f>
        <v>0</v>
      </c>
      <c r="AK2273" s="21">
        <f>IF(V2273="",0,IF(V2273="Interdit",0,VLOOKUP(H2273,'CODE H VS CODE ICPE'!$A$2:$E$80,5,FALSE)))</f>
        <v>0</v>
      </c>
      <c r="AL2273" s="21">
        <f>IF(W2273="",0,IF(W2273="Interdit",0,VLOOKUP(I2273,'CODE H VS CODE ICPE'!$A$2:$E$80,5,FALSE)))</f>
        <v>0</v>
      </c>
      <c r="AM2273" s="21">
        <f>IF(X2273="",0,IF(X2273="Interdit",0,VLOOKUP(J2273,'CODE H VS CODE ICPE'!$A$2:$E$80,5,FALSE)))</f>
        <v>0</v>
      </c>
      <c r="AN2273" s="21">
        <f>IF(Y2273="",0,IF(Y2273="Interdit",0,VLOOKUP(K2273,'CODE H VS CODE ICPE'!$A$2:$E$80,5,FALSE)))</f>
        <v>0</v>
      </c>
      <c r="AO2273" s="21">
        <f>IF(Z2273="",0,IF(Z2273="Interdit",0,VLOOKUP(L2273,'CODE H VS CODE ICPE'!$A$2:$E$80,5,FALSE)))</f>
        <v>0</v>
      </c>
      <c r="AP2273" s="21">
        <f>IF(AA2273="",0,IF(AA2273="Interdit",0,VLOOKUP(M2273,'CODE H VS CODE ICPE'!$A$2:$E$80,5,FALSE)))</f>
        <v>0</v>
      </c>
      <c r="AQ2273" s="21">
        <f>IF(AB2273="",0,IF(AB2273="Interdit",0,VLOOKUP(N2273,'CODE H VS CODE ICPE'!$A$2:$E$80,5,FALSE)))</f>
        <v>0</v>
      </c>
      <c r="AR2273" s="21">
        <f>IF(AC2273="",0,IF(AC2273="Interdit",0,VLOOKUP(O2273,'CODE H VS CODE ICPE'!$A$2:$E$80,5,FALSE)))</f>
        <v>0</v>
      </c>
      <c r="AS2273" s="21">
        <f>IF(AD2273="",0,IF(AD2273="Interdit",0,VLOOKUP(P2273,'CODE H VS CODE ICPE'!$A$2:$E$80,5,FALSE)))</f>
        <v>0</v>
      </c>
      <c r="AT2273" s="21">
        <f>IF(AE2273="",0,IF(AE2273="Interdit",0,VLOOKUP(Q2273,'CODE H VS CODE ICPE'!$A$2:$E$80,5,FALSE)))</f>
        <v>0</v>
      </c>
      <c r="AU2273" s="21">
        <f>IF(AF2273="",0,IF(AF2273="Interdit",0,VLOOKUP(R2273,'CODE H VS CODE ICPE'!$A$2:$E$80,5,FALSE)))</f>
        <v>0</v>
      </c>
      <c r="AV2273" s="21">
        <f>IF(AG2273="",0,IF(AG2273="Interdit",0,VLOOKUP(S2273,'CODE H VS CODE ICPE'!$A$2:$E$80,5,FALSE)))</f>
        <v>0</v>
      </c>
      <c r="AW2273" s="20" t="str">
        <f t="shared" si="513"/>
        <v>$AI$2</v>
      </c>
      <c r="AX2273" s="26">
        <f t="shared" si="514"/>
        <v>99999.99</v>
      </c>
      <c r="AY2273" s="20" t="str">
        <f t="shared" si="515"/>
        <v>H226</v>
      </c>
      <c r="AZ2273" s="20">
        <f>IF(AY2273="","",IF(AY2273=0,"",VLOOKUP(AY2273,'CODE H VS CODE ICPE'!$A$1:$E$80,3,FALSE)))</f>
        <v>4331</v>
      </c>
    </row>
    <row r="2274" spans="1:52" ht="28.9" customHeight="1">
      <c r="A2274" s="23">
        <v>3331</v>
      </c>
      <c r="B2274" s="24" t="s">
        <v>4516</v>
      </c>
      <c r="C2274" s="25" t="s">
        <v>1023</v>
      </c>
      <c r="D2274" s="24"/>
      <c r="E2274" s="24" t="s">
        <v>4517</v>
      </c>
      <c r="F2274" s="20" t="s">
        <v>106</v>
      </c>
      <c r="G2274" s="20" t="s">
        <v>156</v>
      </c>
      <c r="H2274" s="20" t="s">
        <v>3332</v>
      </c>
      <c r="I2274" s="20" t="s">
        <v>162</v>
      </c>
      <c r="J2274" s="20" t="s">
        <v>166</v>
      </c>
      <c r="K2274" s="20"/>
      <c r="L2274" s="20"/>
      <c r="M2274" s="20"/>
      <c r="N2274" s="20"/>
      <c r="O2274" s="20"/>
      <c r="P2274" s="20"/>
      <c r="Q2274" s="20"/>
      <c r="R2274" s="20"/>
      <c r="S2274" s="20"/>
      <c r="T2274" s="20" t="str">
        <f>IFERROR(VLOOKUP(F2274,'CODE H VS CODE ICPE'!$A$2:$D$80,4,FALSE),"")</f>
        <v>Interdit</v>
      </c>
      <c r="U2274" s="20" t="str">
        <f>IFERROR(VLOOKUP(G2274,'CODE H VS CODE ICPE'!$A$2:$D$80,4,FALSE),"")</f>
        <v>Interdit</v>
      </c>
      <c r="V2274" s="20" t="str">
        <f>IFERROR(VLOOKUP(H2274,'CODE H VS CODE ICPE'!$A$2:$D$80,4,FALSE),"")</f>
        <v/>
      </c>
      <c r="W2274" s="20" t="str">
        <f>IFERROR(VLOOKUP(I2274,'CODE H VS CODE ICPE'!$A$2:$D$80,4,FALSE),"")</f>
        <v>Autorisé</v>
      </c>
      <c r="X2274" s="20" t="str">
        <f>IFERROR(VLOOKUP(J2274,'CODE H VS CODE ICPE'!$A$2:$D$80,4,FALSE),"")</f>
        <v>Autorisé</v>
      </c>
      <c r="Y2274" s="20" t="str">
        <f>IFERROR(VLOOKUP(K2274,'CODE H VS CODE ICPE'!$A$2:$D$80,4,FALSE),"")</f>
        <v/>
      </c>
      <c r="Z2274" s="20" t="str">
        <f>IFERROR(VLOOKUP(L2274,'CODE H VS CODE ICPE'!$A$2:$D$80,4,FALSE),"")</f>
        <v/>
      </c>
      <c r="AA2274" s="20" t="str">
        <f>IFERROR(VLOOKUP(M2274,'CODE H VS CODE ICPE'!$A$2:$D$80,4,FALSE),"")</f>
        <v/>
      </c>
      <c r="AB2274" s="20" t="str">
        <f>IFERROR(VLOOKUP(N2274,'CODE H VS CODE ICPE'!$A$2:$D$80,4,FALSE),"")</f>
        <v/>
      </c>
      <c r="AC2274" s="20" t="str">
        <f>IFERROR(VLOOKUP(O2274,'CODE H VS CODE ICPE'!$A$2:$D$80,4,FALSE),"")</f>
        <v/>
      </c>
      <c r="AD2274" s="20" t="str">
        <f>IFERROR(VLOOKUP(P2274,'CODE H VS CODE ICPE'!$A$2:$D$80,4,FALSE),"")</f>
        <v/>
      </c>
      <c r="AE2274" s="20" t="str">
        <f>IFERROR(VLOOKUP(Q2274,'CODE H VS CODE ICPE'!$A$2:$D$80,4,FALSE),"")</f>
        <v/>
      </c>
      <c r="AF2274" s="20" t="str">
        <f>IFERROR(VLOOKUP(R2274,'CODE H VS CODE ICPE'!$A$2:$D$80,4,FALSE),"")</f>
        <v/>
      </c>
      <c r="AG2274" s="20" t="str">
        <f>IFERROR(VLOOKUP(S2274,'CODE H VS CODE ICPE'!$A$2:$D$80,4,FALSE),"")</f>
        <v/>
      </c>
      <c r="AH2274" s="48" t="s">
        <v>4628</v>
      </c>
      <c r="AI2274" s="21">
        <f>IF(T2274="",0,IF(T2274="Interdit",0,VLOOKUP(F2274,'CODE H VS CODE ICPE'!$A$2:$E$80,5,FALSE)))</f>
        <v>0</v>
      </c>
      <c r="AJ2274" s="21">
        <f>IF(U2274="",0,IF(U2274="Interdit",0,VLOOKUP(G2274,'CODE H VS CODE ICPE'!$A$2:$E$80,5,FALSE)))</f>
        <v>0</v>
      </c>
      <c r="AK2274" s="21">
        <f>IF(V2274="",0,IF(V2274="Interdit",0,VLOOKUP(H2274,'CODE H VS CODE ICPE'!$A$2:$E$80,5,FALSE)))</f>
        <v>0</v>
      </c>
      <c r="AL2274" s="21">
        <f>IF(W2274="",0,IF(W2274="Interdit",0,VLOOKUP(I2274,'CODE H VS CODE ICPE'!$A$2:$E$80,5,FALSE)))</f>
        <v>99999.99</v>
      </c>
      <c r="AM2274" s="21">
        <f>IF(X2274="",0,IF(X2274="Interdit",0,VLOOKUP(J2274,'CODE H VS CODE ICPE'!$A$2:$E$80,5,FALSE)))</f>
        <v>99999.99</v>
      </c>
      <c r="AN2274" s="21">
        <f>IF(Y2274="",0,IF(Y2274="Interdit",0,VLOOKUP(K2274,'CODE H VS CODE ICPE'!$A$2:$E$80,5,FALSE)))</f>
        <v>0</v>
      </c>
      <c r="AO2274" s="21">
        <f>IF(Z2274="",0,IF(Z2274="Interdit",0,VLOOKUP(L2274,'CODE H VS CODE ICPE'!$A$2:$E$80,5,FALSE)))</f>
        <v>0</v>
      </c>
      <c r="AP2274" s="21">
        <f>IF(AA2274="",0,IF(AA2274="Interdit",0,VLOOKUP(M2274,'CODE H VS CODE ICPE'!$A$2:$E$80,5,FALSE)))</f>
        <v>0</v>
      </c>
      <c r="AQ2274" s="21">
        <f>IF(AB2274="",0,IF(AB2274="Interdit",0,VLOOKUP(N2274,'CODE H VS CODE ICPE'!$A$2:$E$80,5,FALSE)))</f>
        <v>0</v>
      </c>
      <c r="AR2274" s="21">
        <f>IF(AC2274="",0,IF(AC2274="Interdit",0,VLOOKUP(O2274,'CODE H VS CODE ICPE'!$A$2:$E$80,5,FALSE)))</f>
        <v>0</v>
      </c>
      <c r="AS2274" s="21">
        <f>IF(AD2274="",0,IF(AD2274="Interdit",0,VLOOKUP(P2274,'CODE H VS CODE ICPE'!$A$2:$E$80,5,FALSE)))</f>
        <v>0</v>
      </c>
      <c r="AT2274" s="21">
        <f>IF(AE2274="",0,IF(AE2274="Interdit",0,VLOOKUP(Q2274,'CODE H VS CODE ICPE'!$A$2:$E$80,5,FALSE)))</f>
        <v>0</v>
      </c>
      <c r="AU2274" s="21">
        <f>IF(AF2274="",0,IF(AF2274="Interdit",0,VLOOKUP(R2274,'CODE H VS CODE ICPE'!$A$2:$E$80,5,FALSE)))</f>
        <v>0</v>
      </c>
      <c r="AV2274" s="21">
        <f>IF(AG2274="",0,IF(AG2274="Interdit",0,VLOOKUP(S2274,'CODE H VS CODE ICPE'!$A$2:$E$80,5,FALSE)))</f>
        <v>0</v>
      </c>
      <c r="AW2274" s="20" t="str">
        <f t="shared" si="513"/>
        <v>$AL$2</v>
      </c>
      <c r="AX2274" s="26">
        <f t="shared" si="514"/>
        <v>99999.99</v>
      </c>
      <c r="AY2274" s="20" t="str">
        <f t="shared" si="515"/>
        <v>H411</v>
      </c>
      <c r="AZ2274" s="20">
        <f>IF(AY2274="","",IF(AY2274=0,"",VLOOKUP(AY2274,'CODE H VS CODE ICPE'!$A$1:$E$80,3,FALSE)))</f>
        <v>4511</v>
      </c>
    </row>
    <row r="2275" spans="1:52" ht="28.9" customHeight="1">
      <c r="A2275" s="23">
        <v>3332</v>
      </c>
      <c r="B2275" s="24" t="s">
        <v>4518</v>
      </c>
      <c r="C2275" s="25" t="s">
        <v>1023</v>
      </c>
      <c r="D2275" s="24"/>
      <c r="E2275" s="24" t="s">
        <v>4519</v>
      </c>
      <c r="F2275" s="20" t="s">
        <v>106</v>
      </c>
      <c r="G2275" s="20" t="s">
        <v>156</v>
      </c>
      <c r="H2275" s="20" t="s">
        <v>3332</v>
      </c>
      <c r="I2275" s="20" t="s">
        <v>162</v>
      </c>
      <c r="J2275" s="20" t="s">
        <v>166</v>
      </c>
      <c r="K2275" s="20"/>
      <c r="L2275" s="20"/>
      <c r="M2275" s="20"/>
      <c r="N2275" s="20"/>
      <c r="O2275" s="20"/>
      <c r="P2275" s="20"/>
      <c r="Q2275" s="20"/>
      <c r="R2275" s="20"/>
      <c r="S2275" s="20"/>
      <c r="T2275" s="20" t="str">
        <f>IFERROR(VLOOKUP(F2275,'CODE H VS CODE ICPE'!$A$2:$D$80,4,FALSE),"")</f>
        <v>Interdit</v>
      </c>
      <c r="U2275" s="20" t="str">
        <f>IFERROR(VLOOKUP(G2275,'CODE H VS CODE ICPE'!$A$2:$D$80,4,FALSE),"")</f>
        <v>Interdit</v>
      </c>
      <c r="V2275" s="20" t="str">
        <f>IFERROR(VLOOKUP(H2275,'CODE H VS CODE ICPE'!$A$2:$D$80,4,FALSE),"")</f>
        <v/>
      </c>
      <c r="W2275" s="20" t="str">
        <f>IFERROR(VLOOKUP(I2275,'CODE H VS CODE ICPE'!$A$2:$D$80,4,FALSE),"")</f>
        <v>Autorisé</v>
      </c>
      <c r="X2275" s="20" t="str">
        <f>IFERROR(VLOOKUP(J2275,'CODE H VS CODE ICPE'!$A$2:$D$80,4,FALSE),"")</f>
        <v>Autorisé</v>
      </c>
      <c r="Y2275" s="20" t="str">
        <f>IFERROR(VLOOKUP(K2275,'CODE H VS CODE ICPE'!$A$2:$D$80,4,FALSE),"")</f>
        <v/>
      </c>
      <c r="Z2275" s="20" t="str">
        <f>IFERROR(VLOOKUP(L2275,'CODE H VS CODE ICPE'!$A$2:$D$80,4,FALSE),"")</f>
        <v/>
      </c>
      <c r="AA2275" s="20" t="str">
        <f>IFERROR(VLOOKUP(M2275,'CODE H VS CODE ICPE'!$A$2:$D$80,4,FALSE),"")</f>
        <v/>
      </c>
      <c r="AB2275" s="20" t="str">
        <f>IFERROR(VLOOKUP(N2275,'CODE H VS CODE ICPE'!$A$2:$D$80,4,FALSE),"")</f>
        <v/>
      </c>
      <c r="AC2275" s="20" t="str">
        <f>IFERROR(VLOOKUP(O2275,'CODE H VS CODE ICPE'!$A$2:$D$80,4,FALSE),"")</f>
        <v/>
      </c>
      <c r="AD2275" s="20" t="str">
        <f>IFERROR(VLOOKUP(P2275,'CODE H VS CODE ICPE'!$A$2:$D$80,4,FALSE),"")</f>
        <v/>
      </c>
      <c r="AE2275" s="20" t="str">
        <f>IFERROR(VLOOKUP(Q2275,'CODE H VS CODE ICPE'!$A$2:$D$80,4,FALSE),"")</f>
        <v/>
      </c>
      <c r="AF2275" s="20" t="str">
        <f>IFERROR(VLOOKUP(R2275,'CODE H VS CODE ICPE'!$A$2:$D$80,4,FALSE),"")</f>
        <v/>
      </c>
      <c r="AG2275" s="20" t="str">
        <f>IFERROR(VLOOKUP(S2275,'CODE H VS CODE ICPE'!$A$2:$D$80,4,FALSE),"")</f>
        <v/>
      </c>
      <c r="AH2275" s="48" t="s">
        <v>4628</v>
      </c>
      <c r="AI2275" s="21">
        <f>IF(T2275="",0,IF(T2275="Interdit",0,VLOOKUP(F2275,'CODE H VS CODE ICPE'!$A$2:$E$80,5,FALSE)))</f>
        <v>0</v>
      </c>
      <c r="AJ2275" s="21">
        <f>IF(U2275="",0,IF(U2275="Interdit",0,VLOOKUP(G2275,'CODE H VS CODE ICPE'!$A$2:$E$80,5,FALSE)))</f>
        <v>0</v>
      </c>
      <c r="AK2275" s="21">
        <f>IF(V2275="",0,IF(V2275="Interdit",0,VLOOKUP(H2275,'CODE H VS CODE ICPE'!$A$2:$E$80,5,FALSE)))</f>
        <v>0</v>
      </c>
      <c r="AL2275" s="21">
        <f>IF(W2275="",0,IF(W2275="Interdit",0,VLOOKUP(I2275,'CODE H VS CODE ICPE'!$A$2:$E$80,5,FALSE)))</f>
        <v>99999.99</v>
      </c>
      <c r="AM2275" s="21">
        <f>IF(X2275="",0,IF(X2275="Interdit",0,VLOOKUP(J2275,'CODE H VS CODE ICPE'!$A$2:$E$80,5,FALSE)))</f>
        <v>99999.99</v>
      </c>
      <c r="AN2275" s="21">
        <f>IF(Y2275="",0,IF(Y2275="Interdit",0,VLOOKUP(K2275,'CODE H VS CODE ICPE'!$A$2:$E$80,5,FALSE)))</f>
        <v>0</v>
      </c>
      <c r="AO2275" s="21">
        <f>IF(Z2275="",0,IF(Z2275="Interdit",0,VLOOKUP(L2275,'CODE H VS CODE ICPE'!$A$2:$E$80,5,FALSE)))</f>
        <v>0</v>
      </c>
      <c r="AP2275" s="21">
        <f>IF(AA2275="",0,IF(AA2275="Interdit",0,VLOOKUP(M2275,'CODE H VS CODE ICPE'!$A$2:$E$80,5,FALSE)))</f>
        <v>0</v>
      </c>
      <c r="AQ2275" s="21">
        <f>IF(AB2275="",0,IF(AB2275="Interdit",0,VLOOKUP(N2275,'CODE H VS CODE ICPE'!$A$2:$E$80,5,FALSE)))</f>
        <v>0</v>
      </c>
      <c r="AR2275" s="21">
        <f>IF(AC2275="",0,IF(AC2275="Interdit",0,VLOOKUP(O2275,'CODE H VS CODE ICPE'!$A$2:$E$80,5,FALSE)))</f>
        <v>0</v>
      </c>
      <c r="AS2275" s="21">
        <f>IF(AD2275="",0,IF(AD2275="Interdit",0,VLOOKUP(P2275,'CODE H VS CODE ICPE'!$A$2:$E$80,5,FALSE)))</f>
        <v>0</v>
      </c>
      <c r="AT2275" s="21">
        <f>IF(AE2275="",0,IF(AE2275="Interdit",0,VLOOKUP(Q2275,'CODE H VS CODE ICPE'!$A$2:$E$80,5,FALSE)))</f>
        <v>0</v>
      </c>
      <c r="AU2275" s="21">
        <f>IF(AF2275="",0,IF(AF2275="Interdit",0,VLOOKUP(R2275,'CODE H VS CODE ICPE'!$A$2:$E$80,5,FALSE)))</f>
        <v>0</v>
      </c>
      <c r="AV2275" s="21">
        <f>IF(AG2275="",0,IF(AG2275="Interdit",0,VLOOKUP(S2275,'CODE H VS CODE ICPE'!$A$2:$E$80,5,FALSE)))</f>
        <v>0</v>
      </c>
      <c r="AW2275" s="20" t="str">
        <f t="shared" si="513"/>
        <v>$AL$2</v>
      </c>
      <c r="AX2275" s="26">
        <f t="shared" si="514"/>
        <v>99999.99</v>
      </c>
      <c r="AY2275" s="20" t="str">
        <f t="shared" si="515"/>
        <v>H411</v>
      </c>
      <c r="AZ2275" s="20">
        <f>IF(AY2275="","",IF(AY2275=0,"",VLOOKUP(AY2275,'CODE H VS CODE ICPE'!$A$1:$E$80,3,FALSE)))</f>
        <v>4511</v>
      </c>
    </row>
    <row r="2276" spans="1:52" ht="28.9" customHeight="1">
      <c r="A2276" s="23">
        <v>3333</v>
      </c>
      <c r="B2276" s="24" t="s">
        <v>4520</v>
      </c>
      <c r="C2276" s="25" t="s">
        <v>1023</v>
      </c>
      <c r="D2276" s="24"/>
      <c r="E2276" s="24" t="s">
        <v>4521</v>
      </c>
      <c r="F2276" s="20" t="s">
        <v>106</v>
      </c>
      <c r="G2276" s="20" t="s">
        <v>156</v>
      </c>
      <c r="H2276" s="20" t="s">
        <v>3332</v>
      </c>
      <c r="I2276" s="20" t="s">
        <v>162</v>
      </c>
      <c r="J2276" s="20" t="s">
        <v>166</v>
      </c>
      <c r="K2276" s="20"/>
      <c r="L2276" s="20"/>
      <c r="M2276" s="20"/>
      <c r="N2276" s="20"/>
      <c r="O2276" s="20"/>
      <c r="P2276" s="20"/>
      <c r="Q2276" s="20"/>
      <c r="R2276" s="20"/>
      <c r="S2276" s="20"/>
      <c r="T2276" s="20" t="str">
        <f>IFERROR(VLOOKUP(F2276,'CODE H VS CODE ICPE'!$A$2:$D$80,4,FALSE),"")</f>
        <v>Interdit</v>
      </c>
      <c r="U2276" s="20" t="str">
        <f>IFERROR(VLOOKUP(G2276,'CODE H VS CODE ICPE'!$A$2:$D$80,4,FALSE),"")</f>
        <v>Interdit</v>
      </c>
      <c r="V2276" s="20" t="str">
        <f>IFERROR(VLOOKUP(H2276,'CODE H VS CODE ICPE'!$A$2:$D$80,4,FALSE),"")</f>
        <v/>
      </c>
      <c r="W2276" s="20" t="str">
        <f>IFERROR(VLOOKUP(I2276,'CODE H VS CODE ICPE'!$A$2:$D$80,4,FALSE),"")</f>
        <v>Autorisé</v>
      </c>
      <c r="X2276" s="20" t="str">
        <f>IFERROR(VLOOKUP(J2276,'CODE H VS CODE ICPE'!$A$2:$D$80,4,FALSE),"")</f>
        <v>Autorisé</v>
      </c>
      <c r="Y2276" s="20" t="str">
        <f>IFERROR(VLOOKUP(K2276,'CODE H VS CODE ICPE'!$A$2:$D$80,4,FALSE),"")</f>
        <v/>
      </c>
      <c r="Z2276" s="20" t="str">
        <f>IFERROR(VLOOKUP(L2276,'CODE H VS CODE ICPE'!$A$2:$D$80,4,FALSE),"")</f>
        <v/>
      </c>
      <c r="AA2276" s="20" t="str">
        <f>IFERROR(VLOOKUP(M2276,'CODE H VS CODE ICPE'!$A$2:$D$80,4,FALSE),"")</f>
        <v/>
      </c>
      <c r="AB2276" s="20" t="str">
        <f>IFERROR(VLOOKUP(N2276,'CODE H VS CODE ICPE'!$A$2:$D$80,4,FALSE),"")</f>
        <v/>
      </c>
      <c r="AC2276" s="20" t="str">
        <f>IFERROR(VLOOKUP(O2276,'CODE H VS CODE ICPE'!$A$2:$D$80,4,FALSE),"")</f>
        <v/>
      </c>
      <c r="AD2276" s="20" t="str">
        <f>IFERROR(VLOOKUP(P2276,'CODE H VS CODE ICPE'!$A$2:$D$80,4,FALSE),"")</f>
        <v/>
      </c>
      <c r="AE2276" s="20" t="str">
        <f>IFERROR(VLOOKUP(Q2276,'CODE H VS CODE ICPE'!$A$2:$D$80,4,FALSE),"")</f>
        <v/>
      </c>
      <c r="AF2276" s="20" t="str">
        <f>IFERROR(VLOOKUP(R2276,'CODE H VS CODE ICPE'!$A$2:$D$80,4,FALSE),"")</f>
        <v/>
      </c>
      <c r="AG2276" s="20" t="str">
        <f>IFERROR(VLOOKUP(S2276,'CODE H VS CODE ICPE'!$A$2:$D$80,4,FALSE),"")</f>
        <v/>
      </c>
      <c r="AH2276" s="48" t="s">
        <v>4628</v>
      </c>
      <c r="AI2276" s="21">
        <f>IF(T2276="",0,IF(T2276="Interdit",0,VLOOKUP(F2276,'CODE H VS CODE ICPE'!$A$2:$E$80,5,FALSE)))</f>
        <v>0</v>
      </c>
      <c r="AJ2276" s="21">
        <f>IF(U2276="",0,IF(U2276="Interdit",0,VLOOKUP(G2276,'CODE H VS CODE ICPE'!$A$2:$E$80,5,FALSE)))</f>
        <v>0</v>
      </c>
      <c r="AK2276" s="21">
        <f>IF(V2276="",0,IF(V2276="Interdit",0,VLOOKUP(H2276,'CODE H VS CODE ICPE'!$A$2:$E$80,5,FALSE)))</f>
        <v>0</v>
      </c>
      <c r="AL2276" s="21">
        <f>IF(W2276="",0,IF(W2276="Interdit",0,VLOOKUP(I2276,'CODE H VS CODE ICPE'!$A$2:$E$80,5,FALSE)))</f>
        <v>99999.99</v>
      </c>
      <c r="AM2276" s="21">
        <f>IF(X2276="",0,IF(X2276="Interdit",0,VLOOKUP(J2276,'CODE H VS CODE ICPE'!$A$2:$E$80,5,FALSE)))</f>
        <v>99999.99</v>
      </c>
      <c r="AN2276" s="21">
        <f>IF(Y2276="",0,IF(Y2276="Interdit",0,VLOOKUP(K2276,'CODE H VS CODE ICPE'!$A$2:$E$80,5,FALSE)))</f>
        <v>0</v>
      </c>
      <c r="AO2276" s="21">
        <f>IF(Z2276="",0,IF(Z2276="Interdit",0,VLOOKUP(L2276,'CODE H VS CODE ICPE'!$A$2:$E$80,5,FALSE)))</f>
        <v>0</v>
      </c>
      <c r="AP2276" s="21">
        <f>IF(AA2276="",0,IF(AA2276="Interdit",0,VLOOKUP(M2276,'CODE H VS CODE ICPE'!$A$2:$E$80,5,FALSE)))</f>
        <v>0</v>
      </c>
      <c r="AQ2276" s="21">
        <f>IF(AB2276="",0,IF(AB2276="Interdit",0,VLOOKUP(N2276,'CODE H VS CODE ICPE'!$A$2:$E$80,5,FALSE)))</f>
        <v>0</v>
      </c>
      <c r="AR2276" s="21">
        <f>IF(AC2276="",0,IF(AC2276="Interdit",0,VLOOKUP(O2276,'CODE H VS CODE ICPE'!$A$2:$E$80,5,FALSE)))</f>
        <v>0</v>
      </c>
      <c r="AS2276" s="21">
        <f>IF(AD2276="",0,IF(AD2276="Interdit",0,VLOOKUP(P2276,'CODE H VS CODE ICPE'!$A$2:$E$80,5,FALSE)))</f>
        <v>0</v>
      </c>
      <c r="AT2276" s="21">
        <f>IF(AE2276="",0,IF(AE2276="Interdit",0,VLOOKUP(Q2276,'CODE H VS CODE ICPE'!$A$2:$E$80,5,FALSE)))</f>
        <v>0</v>
      </c>
      <c r="AU2276" s="21">
        <f>IF(AF2276="",0,IF(AF2276="Interdit",0,VLOOKUP(R2276,'CODE H VS CODE ICPE'!$A$2:$E$80,5,FALSE)))</f>
        <v>0</v>
      </c>
      <c r="AV2276" s="21">
        <f>IF(AG2276="",0,IF(AG2276="Interdit",0,VLOOKUP(S2276,'CODE H VS CODE ICPE'!$A$2:$E$80,5,FALSE)))</f>
        <v>0</v>
      </c>
      <c r="AW2276" s="20" t="str">
        <f t="shared" si="513"/>
        <v>$AL$2</v>
      </c>
      <c r="AX2276" s="26">
        <f t="shared" si="514"/>
        <v>99999.99</v>
      </c>
      <c r="AY2276" s="20" t="str">
        <f t="shared" si="515"/>
        <v>H411</v>
      </c>
      <c r="AZ2276" s="20">
        <f>IF(AY2276="","",IF(AY2276=0,"",VLOOKUP(AY2276,'CODE H VS CODE ICPE'!$A$1:$E$80,3,FALSE)))</f>
        <v>4511</v>
      </c>
    </row>
    <row r="2277" spans="1:52" ht="28.9" customHeight="1">
      <c r="A2277" s="23">
        <v>3334</v>
      </c>
      <c r="B2277" s="24" t="s">
        <v>4522</v>
      </c>
      <c r="C2277" s="25" t="s">
        <v>1023</v>
      </c>
      <c r="D2277" s="24"/>
      <c r="E2277" s="24" t="s">
        <v>4523</v>
      </c>
      <c r="F2277" s="20" t="s">
        <v>1248</v>
      </c>
      <c r="G2277" s="20"/>
      <c r="H2277" s="20"/>
      <c r="I2277" s="20"/>
      <c r="J2277" s="20"/>
      <c r="K2277" s="20"/>
      <c r="L2277" s="20"/>
      <c r="M2277" s="20"/>
      <c r="N2277" s="20"/>
      <c r="O2277" s="20"/>
      <c r="P2277" s="20"/>
      <c r="Q2277" s="20"/>
      <c r="R2277" s="20"/>
      <c r="S2277" s="20"/>
      <c r="T2277" s="20" t="str">
        <f>IFERROR(VLOOKUP(F2277,'CODE H VS CODE ICPE'!$A$2:$D$80,4,FALSE),"")</f>
        <v/>
      </c>
      <c r="U2277" s="20" t="str">
        <f>IFERROR(VLOOKUP(G2277,'CODE H VS CODE ICPE'!$A$2:$D$80,4,FALSE),"")</f>
        <v/>
      </c>
      <c r="V2277" s="20" t="str">
        <f>IFERROR(VLOOKUP(H2277,'CODE H VS CODE ICPE'!$A$2:$D$80,4,FALSE),"")</f>
        <v/>
      </c>
      <c r="W2277" s="20" t="str">
        <f>IFERROR(VLOOKUP(I2277,'CODE H VS CODE ICPE'!$A$2:$D$80,4,FALSE),"")</f>
        <v/>
      </c>
      <c r="X2277" s="20" t="str">
        <f>IFERROR(VLOOKUP(J2277,'CODE H VS CODE ICPE'!$A$2:$D$80,4,FALSE),"")</f>
        <v/>
      </c>
      <c r="Y2277" s="20" t="str">
        <f>IFERROR(VLOOKUP(K2277,'CODE H VS CODE ICPE'!$A$2:$D$80,4,FALSE),"")</f>
        <v/>
      </c>
      <c r="Z2277" s="20" t="str">
        <f>IFERROR(VLOOKUP(L2277,'CODE H VS CODE ICPE'!$A$2:$D$80,4,FALSE),"")</f>
        <v/>
      </c>
      <c r="AA2277" s="20" t="str">
        <f>IFERROR(VLOOKUP(M2277,'CODE H VS CODE ICPE'!$A$2:$D$80,4,FALSE),"")</f>
        <v/>
      </c>
      <c r="AB2277" s="20" t="str">
        <f>IFERROR(VLOOKUP(N2277,'CODE H VS CODE ICPE'!$A$2:$D$80,4,FALSE),"")</f>
        <v/>
      </c>
      <c r="AC2277" s="20" t="str">
        <f>IFERROR(VLOOKUP(O2277,'CODE H VS CODE ICPE'!$A$2:$D$80,4,FALSE),"")</f>
        <v/>
      </c>
      <c r="AD2277" s="20" t="str">
        <f>IFERROR(VLOOKUP(P2277,'CODE H VS CODE ICPE'!$A$2:$D$80,4,FALSE),"")</f>
        <v/>
      </c>
      <c r="AE2277" s="20" t="str">
        <f>IFERROR(VLOOKUP(Q2277,'CODE H VS CODE ICPE'!$A$2:$D$80,4,FALSE),"")</f>
        <v/>
      </c>
      <c r="AF2277" s="20" t="str">
        <f>IFERROR(VLOOKUP(R2277,'CODE H VS CODE ICPE'!$A$2:$D$80,4,FALSE),"")</f>
        <v/>
      </c>
      <c r="AG2277" s="20" t="str">
        <f>IFERROR(VLOOKUP(S2277,'CODE H VS CODE ICPE'!$A$2:$D$80,4,FALSE),"")</f>
        <v/>
      </c>
      <c r="AH2277" s="48" t="s">
        <v>4628</v>
      </c>
      <c r="AI2277" s="21">
        <f>IF(T2277="",0,IF(T2277="Interdit",0,VLOOKUP(F2277,'CODE H VS CODE ICPE'!$A$2:$E$80,5,FALSE)))</f>
        <v>0</v>
      </c>
      <c r="AJ2277" s="21">
        <f>IF(U2277="",0,IF(U2277="Interdit",0,VLOOKUP(G2277,'CODE H VS CODE ICPE'!$A$2:$E$80,5,FALSE)))</f>
        <v>0</v>
      </c>
      <c r="AK2277" s="21">
        <f>IF(V2277="",0,IF(V2277="Interdit",0,VLOOKUP(H2277,'CODE H VS CODE ICPE'!$A$2:$E$80,5,FALSE)))</f>
        <v>0</v>
      </c>
      <c r="AL2277" s="21">
        <f>IF(W2277="",0,IF(W2277="Interdit",0,VLOOKUP(I2277,'CODE H VS CODE ICPE'!$A$2:$E$80,5,FALSE)))</f>
        <v>0</v>
      </c>
      <c r="AM2277" s="21">
        <f>IF(X2277="",0,IF(X2277="Interdit",0,VLOOKUP(J2277,'CODE H VS CODE ICPE'!$A$2:$E$80,5,FALSE)))</f>
        <v>0</v>
      </c>
      <c r="AN2277" s="21">
        <f>IF(Y2277="",0,IF(Y2277="Interdit",0,VLOOKUP(K2277,'CODE H VS CODE ICPE'!$A$2:$E$80,5,FALSE)))</f>
        <v>0</v>
      </c>
      <c r="AO2277" s="21">
        <f>IF(Z2277="",0,IF(Z2277="Interdit",0,VLOOKUP(L2277,'CODE H VS CODE ICPE'!$A$2:$E$80,5,FALSE)))</f>
        <v>0</v>
      </c>
      <c r="AP2277" s="21">
        <f>IF(AA2277="",0,IF(AA2277="Interdit",0,VLOOKUP(M2277,'CODE H VS CODE ICPE'!$A$2:$E$80,5,FALSE)))</f>
        <v>0</v>
      </c>
      <c r="AQ2277" s="21">
        <f>IF(AB2277="",0,IF(AB2277="Interdit",0,VLOOKUP(N2277,'CODE H VS CODE ICPE'!$A$2:$E$80,5,FALSE)))</f>
        <v>0</v>
      </c>
      <c r="AR2277" s="21">
        <f>IF(AC2277="",0,IF(AC2277="Interdit",0,VLOOKUP(O2277,'CODE H VS CODE ICPE'!$A$2:$E$80,5,FALSE)))</f>
        <v>0</v>
      </c>
      <c r="AS2277" s="21">
        <f>IF(AD2277="",0,IF(AD2277="Interdit",0,VLOOKUP(P2277,'CODE H VS CODE ICPE'!$A$2:$E$80,5,FALSE)))</f>
        <v>0</v>
      </c>
      <c r="AT2277" s="21">
        <f>IF(AE2277="",0,IF(AE2277="Interdit",0,VLOOKUP(Q2277,'CODE H VS CODE ICPE'!$A$2:$E$80,5,FALSE)))</f>
        <v>0</v>
      </c>
      <c r="AU2277" s="21">
        <f>IF(AF2277="",0,IF(AF2277="Interdit",0,VLOOKUP(R2277,'CODE H VS CODE ICPE'!$A$2:$E$80,5,FALSE)))</f>
        <v>0</v>
      </c>
      <c r="AV2277" s="21">
        <f>IF(AG2277="",0,IF(AG2277="Interdit",0,VLOOKUP(S2277,'CODE H VS CODE ICPE'!$A$2:$E$80,5,FALSE)))</f>
        <v>0</v>
      </c>
      <c r="AW2277" s="20" t="str">
        <f t="shared" si="513"/>
        <v>$AI$2</v>
      </c>
      <c r="AX2277" s="26">
        <f t="shared" si="514"/>
        <v>0</v>
      </c>
      <c r="AY2277" s="20" t="str">
        <f t="shared" si="515"/>
        <v>H227</v>
      </c>
      <c r="AZ2277" s="20" t="e">
        <f>IF(AY2277="","",IF(AY2277=0,"",VLOOKUP(AY2277,'CODE H VS CODE ICPE'!$A$1:$E$80,3,FALSE)))</f>
        <v>#N/A</v>
      </c>
    </row>
    <row r="2278" spans="1:52" ht="28.9" customHeight="1">
      <c r="A2278" s="29">
        <v>3488</v>
      </c>
      <c r="B2278" s="31" t="s">
        <v>4524</v>
      </c>
      <c r="C2278" s="25" t="s">
        <v>467</v>
      </c>
      <c r="D2278" s="24" t="s">
        <v>1493</v>
      </c>
      <c r="E2278" s="24" t="s">
        <v>4525</v>
      </c>
      <c r="F2278" s="20" t="s">
        <v>96</v>
      </c>
      <c r="G2278" s="20" t="s">
        <v>108</v>
      </c>
      <c r="H2278" s="20"/>
      <c r="I2278" s="20"/>
      <c r="J2278" s="20"/>
      <c r="K2278" s="20"/>
      <c r="L2278" s="20"/>
      <c r="M2278" s="20"/>
      <c r="N2278" s="20"/>
      <c r="O2278" s="20"/>
      <c r="P2278" s="20"/>
      <c r="Q2278" s="20"/>
      <c r="R2278" s="20"/>
      <c r="S2278" s="20"/>
      <c r="T2278" s="20" t="str">
        <f>IFERROR(VLOOKUP(F2278,'CODE H VS CODE ICPE'!$A$2:$D$80,4,FALSE),"")</f>
        <v>Autorisé</v>
      </c>
      <c r="U2278" s="20" t="str">
        <f>IFERROR(VLOOKUP(G2278,'CODE H VS CODE ICPE'!$A$2:$D$80,4,FALSE),"")</f>
        <v>Autorisé</v>
      </c>
      <c r="V2278" s="20" t="str">
        <f>IFERROR(VLOOKUP(H2278,'CODE H VS CODE ICPE'!$A$2:$D$80,4,FALSE),"")</f>
        <v/>
      </c>
      <c r="W2278" s="20" t="str">
        <f>IFERROR(VLOOKUP(I2278,'CODE H VS CODE ICPE'!$A$2:$D$80,4,FALSE),"")</f>
        <v/>
      </c>
      <c r="X2278" s="20" t="str">
        <f>IFERROR(VLOOKUP(J2278,'CODE H VS CODE ICPE'!$A$2:$D$80,4,FALSE),"")</f>
        <v/>
      </c>
      <c r="Y2278" s="20" t="str">
        <f>IFERROR(VLOOKUP(K2278,'CODE H VS CODE ICPE'!$A$2:$D$80,4,FALSE),"")</f>
        <v/>
      </c>
      <c r="Z2278" s="20" t="str">
        <f>IFERROR(VLOOKUP(L2278,'CODE H VS CODE ICPE'!$A$2:$D$80,4,FALSE),"")</f>
        <v/>
      </c>
      <c r="AA2278" s="20" t="str">
        <f>IFERROR(VLOOKUP(M2278,'CODE H VS CODE ICPE'!$A$2:$D$80,4,FALSE),"")</f>
        <v/>
      </c>
      <c r="AB2278" s="20" t="str">
        <f>IFERROR(VLOOKUP(N2278,'CODE H VS CODE ICPE'!$A$2:$D$80,4,FALSE),"")</f>
        <v/>
      </c>
      <c r="AC2278" s="20" t="str">
        <f>IFERROR(VLOOKUP(O2278,'CODE H VS CODE ICPE'!$A$2:$D$80,4,FALSE),"")</f>
        <v/>
      </c>
      <c r="AD2278" s="20" t="str">
        <f>IFERROR(VLOOKUP(P2278,'CODE H VS CODE ICPE'!$A$2:$D$80,4,FALSE),"")</f>
        <v/>
      </c>
      <c r="AE2278" s="20" t="str">
        <f>IFERROR(VLOOKUP(Q2278,'CODE H VS CODE ICPE'!$A$2:$D$80,4,FALSE),"")</f>
        <v/>
      </c>
      <c r="AF2278" s="20" t="str">
        <f>IFERROR(VLOOKUP(R2278,'CODE H VS CODE ICPE'!$A$2:$D$80,4,FALSE),"")</f>
        <v/>
      </c>
      <c r="AG2278" s="20" t="str">
        <f>IFERROR(VLOOKUP(S2278,'CODE H VS CODE ICPE'!$A$2:$D$80,4,FALSE),"")</f>
        <v/>
      </c>
      <c r="AH2278" s="48" t="s">
        <v>4628</v>
      </c>
      <c r="AI2278" s="21">
        <f>IF(T2278="",0,IF(T2278="Interdit",0,VLOOKUP(F2278,'CODE H VS CODE ICPE'!$A$2:$E$80,5,FALSE)))</f>
        <v>149999.99</v>
      </c>
      <c r="AJ2278" s="21">
        <f>IF(U2278="",0,IF(U2278="Interdit",0,VLOOKUP(G2278,'CODE H VS CODE ICPE'!$A$2:$E$80,5,FALSE)))</f>
        <v>99999.99</v>
      </c>
      <c r="AK2278" s="21">
        <f>IF(V2278="",0,IF(V2278="Interdit",0,VLOOKUP(H2278,'CODE H VS CODE ICPE'!$A$2:$E$80,5,FALSE)))</f>
        <v>0</v>
      </c>
      <c r="AL2278" s="21">
        <f>IF(W2278="",0,IF(W2278="Interdit",0,VLOOKUP(I2278,'CODE H VS CODE ICPE'!$A$2:$E$80,5,FALSE)))</f>
        <v>0</v>
      </c>
      <c r="AM2278" s="21">
        <f>IF(X2278="",0,IF(X2278="Interdit",0,VLOOKUP(J2278,'CODE H VS CODE ICPE'!$A$2:$E$80,5,FALSE)))</f>
        <v>0</v>
      </c>
      <c r="AN2278" s="21">
        <f>IF(Y2278="",0,IF(Y2278="Interdit",0,VLOOKUP(K2278,'CODE H VS CODE ICPE'!$A$2:$E$80,5,FALSE)))</f>
        <v>0</v>
      </c>
      <c r="AO2278" s="21">
        <f>IF(Z2278="",0,IF(Z2278="Interdit",0,VLOOKUP(L2278,'CODE H VS CODE ICPE'!$A$2:$E$80,5,FALSE)))</f>
        <v>0</v>
      </c>
      <c r="AP2278" s="21">
        <f>IF(AA2278="",0,IF(AA2278="Interdit",0,VLOOKUP(M2278,'CODE H VS CODE ICPE'!$A$2:$E$80,5,FALSE)))</f>
        <v>0</v>
      </c>
      <c r="AQ2278" s="21">
        <f>IF(AB2278="",0,IF(AB2278="Interdit",0,VLOOKUP(N2278,'CODE H VS CODE ICPE'!$A$2:$E$80,5,FALSE)))</f>
        <v>0</v>
      </c>
      <c r="AR2278" s="21">
        <f>IF(AC2278="",0,IF(AC2278="Interdit",0,VLOOKUP(O2278,'CODE H VS CODE ICPE'!$A$2:$E$80,5,FALSE)))</f>
        <v>0</v>
      </c>
      <c r="AS2278" s="21">
        <f>IF(AD2278="",0,IF(AD2278="Interdit",0,VLOOKUP(P2278,'CODE H VS CODE ICPE'!$A$2:$E$80,5,FALSE)))</f>
        <v>0</v>
      </c>
      <c r="AT2278" s="21">
        <f>IF(AE2278="",0,IF(AE2278="Interdit",0,VLOOKUP(Q2278,'CODE H VS CODE ICPE'!$A$2:$E$80,5,FALSE)))</f>
        <v>0</v>
      </c>
      <c r="AU2278" s="21">
        <f>IF(AF2278="",0,IF(AF2278="Interdit",0,VLOOKUP(R2278,'CODE H VS CODE ICPE'!$A$2:$E$80,5,FALSE)))</f>
        <v>0</v>
      </c>
      <c r="AV2278" s="21">
        <f>IF(AG2278="",0,IF(AG2278="Interdit",0,VLOOKUP(S2278,'CODE H VS CODE ICPE'!$A$2:$E$80,5,FALSE)))</f>
        <v>0</v>
      </c>
      <c r="AW2278" s="20" t="str">
        <f t="shared" si="513"/>
        <v>$AI$2</v>
      </c>
      <c r="AX2278" s="26">
        <f t="shared" si="514"/>
        <v>149999.99</v>
      </c>
      <c r="AY2278" s="20" t="str">
        <f t="shared" si="515"/>
        <v>H314</v>
      </c>
      <c r="AZ2278" s="20">
        <f>IF(AY2278="","",IF(AY2278=0,"",VLOOKUP(AY2278,'CODE H VS CODE ICPE'!$A$1:$E$80,3,FALSE)))</f>
        <v>4320</v>
      </c>
    </row>
    <row r="2279" spans="1:52" ht="28.9" customHeight="1">
      <c r="A2279" s="29">
        <v>3489</v>
      </c>
      <c r="B2279" s="31" t="s">
        <v>4526</v>
      </c>
      <c r="C2279" s="25" t="s">
        <v>222</v>
      </c>
      <c r="D2279" s="24" t="s">
        <v>917</v>
      </c>
      <c r="E2279" s="24" t="s">
        <v>4527</v>
      </c>
      <c r="F2279" s="20" t="s">
        <v>96</v>
      </c>
      <c r="G2279" s="20" t="s">
        <v>108</v>
      </c>
      <c r="H2279" s="20"/>
      <c r="I2279" s="20"/>
      <c r="J2279" s="20"/>
      <c r="K2279" s="20"/>
      <c r="L2279" s="20"/>
      <c r="M2279" s="20"/>
      <c r="N2279" s="20"/>
      <c r="O2279" s="20"/>
      <c r="P2279" s="20"/>
      <c r="Q2279" s="20"/>
      <c r="R2279" s="20"/>
      <c r="S2279" s="20"/>
      <c r="T2279" s="20" t="str">
        <f>IFERROR(VLOOKUP(F2279,'CODE H VS CODE ICPE'!$A$2:$D$80,4,FALSE),"")</f>
        <v>Autorisé</v>
      </c>
      <c r="U2279" s="20" t="str">
        <f>IFERROR(VLOOKUP(G2279,'CODE H VS CODE ICPE'!$A$2:$D$80,4,FALSE),"")</f>
        <v>Autorisé</v>
      </c>
      <c r="V2279" s="20" t="str">
        <f>IFERROR(VLOOKUP(H2279,'CODE H VS CODE ICPE'!$A$2:$D$80,4,FALSE),"")</f>
        <v/>
      </c>
      <c r="W2279" s="20" t="str">
        <f>IFERROR(VLOOKUP(I2279,'CODE H VS CODE ICPE'!$A$2:$D$80,4,FALSE),"")</f>
        <v/>
      </c>
      <c r="X2279" s="20" t="str">
        <f>IFERROR(VLOOKUP(J2279,'CODE H VS CODE ICPE'!$A$2:$D$80,4,FALSE),"")</f>
        <v/>
      </c>
      <c r="Y2279" s="20" t="str">
        <f>IFERROR(VLOOKUP(K2279,'CODE H VS CODE ICPE'!$A$2:$D$80,4,FALSE),"")</f>
        <v/>
      </c>
      <c r="Z2279" s="20" t="str">
        <f>IFERROR(VLOOKUP(L2279,'CODE H VS CODE ICPE'!$A$2:$D$80,4,FALSE),"")</f>
        <v/>
      </c>
      <c r="AA2279" s="20" t="str">
        <f>IFERROR(VLOOKUP(M2279,'CODE H VS CODE ICPE'!$A$2:$D$80,4,FALSE),"")</f>
        <v/>
      </c>
      <c r="AB2279" s="20" t="str">
        <f>IFERROR(VLOOKUP(N2279,'CODE H VS CODE ICPE'!$A$2:$D$80,4,FALSE),"")</f>
        <v/>
      </c>
      <c r="AC2279" s="20" t="str">
        <f>IFERROR(VLOOKUP(O2279,'CODE H VS CODE ICPE'!$A$2:$D$80,4,FALSE),"")</f>
        <v/>
      </c>
      <c r="AD2279" s="20" t="str">
        <f>IFERROR(VLOOKUP(P2279,'CODE H VS CODE ICPE'!$A$2:$D$80,4,FALSE),"")</f>
        <v/>
      </c>
      <c r="AE2279" s="20" t="str">
        <f>IFERROR(VLOOKUP(Q2279,'CODE H VS CODE ICPE'!$A$2:$D$80,4,FALSE),"")</f>
        <v/>
      </c>
      <c r="AF2279" s="20" t="str">
        <f>IFERROR(VLOOKUP(R2279,'CODE H VS CODE ICPE'!$A$2:$D$80,4,FALSE),"")</f>
        <v/>
      </c>
      <c r="AG2279" s="20" t="str">
        <f>IFERROR(VLOOKUP(S2279,'CODE H VS CODE ICPE'!$A$2:$D$80,4,FALSE),"")</f>
        <v/>
      </c>
      <c r="AH2279" s="47" t="s">
        <v>4630</v>
      </c>
      <c r="AI2279" s="21">
        <f>IF(T2279="",0,IF(T2279="Interdit",0,VLOOKUP(F2279,'CODE H VS CODE ICPE'!$A$2:$E$80,5,FALSE)))</f>
        <v>149999.99</v>
      </c>
      <c r="AJ2279" s="21">
        <f>IF(U2279="",0,IF(U2279="Interdit",0,VLOOKUP(G2279,'CODE H VS CODE ICPE'!$A$2:$E$80,5,FALSE)))</f>
        <v>99999.99</v>
      </c>
      <c r="AK2279" s="21">
        <f>IF(V2279="",0,IF(V2279="Interdit",0,VLOOKUP(H2279,'CODE H VS CODE ICPE'!$A$2:$E$80,5,FALSE)))</f>
        <v>0</v>
      </c>
      <c r="AL2279" s="21">
        <f>IF(W2279="",0,IF(W2279="Interdit",0,VLOOKUP(I2279,'CODE H VS CODE ICPE'!$A$2:$E$80,5,FALSE)))</f>
        <v>0</v>
      </c>
      <c r="AM2279" s="21">
        <f>IF(X2279="",0,IF(X2279="Interdit",0,VLOOKUP(J2279,'CODE H VS CODE ICPE'!$A$2:$E$80,5,FALSE)))</f>
        <v>0</v>
      </c>
      <c r="AN2279" s="21">
        <f>IF(Y2279="",0,IF(Y2279="Interdit",0,VLOOKUP(K2279,'CODE H VS CODE ICPE'!$A$2:$E$80,5,FALSE)))</f>
        <v>0</v>
      </c>
      <c r="AO2279" s="21">
        <f>IF(Z2279="",0,IF(Z2279="Interdit",0,VLOOKUP(L2279,'CODE H VS CODE ICPE'!$A$2:$E$80,5,FALSE)))</f>
        <v>0</v>
      </c>
      <c r="AP2279" s="21">
        <f>IF(AA2279="",0,IF(AA2279="Interdit",0,VLOOKUP(M2279,'CODE H VS CODE ICPE'!$A$2:$E$80,5,FALSE)))</f>
        <v>0</v>
      </c>
      <c r="AQ2279" s="21">
        <f>IF(AB2279="",0,IF(AB2279="Interdit",0,VLOOKUP(N2279,'CODE H VS CODE ICPE'!$A$2:$E$80,5,FALSE)))</f>
        <v>0</v>
      </c>
      <c r="AR2279" s="21">
        <f>IF(AC2279="",0,IF(AC2279="Interdit",0,VLOOKUP(O2279,'CODE H VS CODE ICPE'!$A$2:$E$80,5,FALSE)))</f>
        <v>0</v>
      </c>
      <c r="AS2279" s="21">
        <f>IF(AD2279="",0,IF(AD2279="Interdit",0,VLOOKUP(P2279,'CODE H VS CODE ICPE'!$A$2:$E$80,5,FALSE)))</f>
        <v>0</v>
      </c>
      <c r="AT2279" s="21">
        <f>IF(AE2279="",0,IF(AE2279="Interdit",0,VLOOKUP(Q2279,'CODE H VS CODE ICPE'!$A$2:$E$80,5,FALSE)))</f>
        <v>0</v>
      </c>
      <c r="AU2279" s="21">
        <f>IF(AF2279="",0,IF(AF2279="Interdit",0,VLOOKUP(R2279,'CODE H VS CODE ICPE'!$A$2:$E$80,5,FALSE)))</f>
        <v>0</v>
      </c>
      <c r="AV2279" s="21">
        <f>IF(AG2279="",0,IF(AG2279="Interdit",0,VLOOKUP(S2279,'CODE H VS CODE ICPE'!$A$2:$E$80,5,FALSE)))</f>
        <v>0</v>
      </c>
      <c r="AW2279" s="20" t="str">
        <f t="shared" si="513"/>
        <v>$AI$2</v>
      </c>
      <c r="AX2279" s="26">
        <f t="shared" si="514"/>
        <v>149999.99</v>
      </c>
      <c r="AY2279" s="20" t="str">
        <f t="shared" si="515"/>
        <v>H314</v>
      </c>
      <c r="AZ2279" s="20">
        <f>IF(AY2279="","",IF(AY2279=0,"",VLOOKUP(AY2279,'CODE H VS CODE ICPE'!$A$1:$E$80,3,FALSE)))</f>
        <v>4320</v>
      </c>
    </row>
    <row r="2280" spans="1:52" ht="28.9" customHeight="1">
      <c r="A2280" s="29">
        <v>3490</v>
      </c>
      <c r="B2280" s="31" t="s">
        <v>4528</v>
      </c>
      <c r="C2280" s="25" t="s">
        <v>222</v>
      </c>
      <c r="D2280" s="24" t="s">
        <v>917</v>
      </c>
      <c r="E2280" s="24" t="s">
        <v>4529</v>
      </c>
      <c r="F2280" s="20" t="s">
        <v>96</v>
      </c>
      <c r="G2280" s="20" t="s">
        <v>108</v>
      </c>
      <c r="H2280" s="20"/>
      <c r="I2280" s="20"/>
      <c r="J2280" s="20"/>
      <c r="K2280" s="20"/>
      <c r="L2280" s="20"/>
      <c r="M2280" s="20"/>
      <c r="N2280" s="20"/>
      <c r="O2280" s="20"/>
      <c r="P2280" s="20"/>
      <c r="Q2280" s="20"/>
      <c r="R2280" s="20"/>
      <c r="S2280" s="20"/>
      <c r="T2280" s="20" t="str">
        <f>IFERROR(VLOOKUP(F2280,'CODE H VS CODE ICPE'!$A$2:$D$80,4,FALSE),"")</f>
        <v>Autorisé</v>
      </c>
      <c r="U2280" s="20" t="str">
        <f>IFERROR(VLOOKUP(G2280,'CODE H VS CODE ICPE'!$A$2:$D$80,4,FALSE),"")</f>
        <v>Autorisé</v>
      </c>
      <c r="V2280" s="20" t="str">
        <f>IFERROR(VLOOKUP(H2280,'CODE H VS CODE ICPE'!$A$2:$D$80,4,FALSE),"")</f>
        <v/>
      </c>
      <c r="W2280" s="20" t="str">
        <f>IFERROR(VLOOKUP(I2280,'CODE H VS CODE ICPE'!$A$2:$D$80,4,FALSE),"")</f>
        <v/>
      </c>
      <c r="X2280" s="20" t="str">
        <f>IFERROR(VLOOKUP(J2280,'CODE H VS CODE ICPE'!$A$2:$D$80,4,FALSE),"")</f>
        <v/>
      </c>
      <c r="Y2280" s="20" t="str">
        <f>IFERROR(VLOOKUP(K2280,'CODE H VS CODE ICPE'!$A$2:$D$80,4,FALSE),"")</f>
        <v/>
      </c>
      <c r="Z2280" s="20" t="str">
        <f>IFERROR(VLOOKUP(L2280,'CODE H VS CODE ICPE'!$A$2:$D$80,4,FALSE),"")</f>
        <v/>
      </c>
      <c r="AA2280" s="20" t="str">
        <f>IFERROR(VLOOKUP(M2280,'CODE H VS CODE ICPE'!$A$2:$D$80,4,FALSE),"")</f>
        <v/>
      </c>
      <c r="AB2280" s="20" t="str">
        <f>IFERROR(VLOOKUP(N2280,'CODE H VS CODE ICPE'!$A$2:$D$80,4,FALSE),"")</f>
        <v/>
      </c>
      <c r="AC2280" s="20" t="str">
        <f>IFERROR(VLOOKUP(O2280,'CODE H VS CODE ICPE'!$A$2:$D$80,4,FALSE),"")</f>
        <v/>
      </c>
      <c r="AD2280" s="20" t="str">
        <f>IFERROR(VLOOKUP(P2280,'CODE H VS CODE ICPE'!$A$2:$D$80,4,FALSE),"")</f>
        <v/>
      </c>
      <c r="AE2280" s="20" t="str">
        <f>IFERROR(VLOOKUP(Q2280,'CODE H VS CODE ICPE'!$A$2:$D$80,4,FALSE),"")</f>
        <v/>
      </c>
      <c r="AF2280" s="20" t="str">
        <f>IFERROR(VLOOKUP(R2280,'CODE H VS CODE ICPE'!$A$2:$D$80,4,FALSE),"")</f>
        <v/>
      </c>
      <c r="AG2280" s="20" t="str">
        <f>IFERROR(VLOOKUP(S2280,'CODE H VS CODE ICPE'!$A$2:$D$80,4,FALSE),"")</f>
        <v/>
      </c>
      <c r="AH2280" s="47" t="s">
        <v>4630</v>
      </c>
      <c r="AI2280" s="21">
        <f>IF(T2280="",0,IF(T2280="Interdit",0,VLOOKUP(F2280,'CODE H VS CODE ICPE'!$A$2:$E$80,5,FALSE)))</f>
        <v>149999.99</v>
      </c>
      <c r="AJ2280" s="21">
        <f>IF(U2280="",0,IF(U2280="Interdit",0,VLOOKUP(G2280,'CODE H VS CODE ICPE'!$A$2:$E$80,5,FALSE)))</f>
        <v>99999.99</v>
      </c>
      <c r="AK2280" s="21">
        <f>IF(V2280="",0,IF(V2280="Interdit",0,VLOOKUP(H2280,'CODE H VS CODE ICPE'!$A$2:$E$80,5,FALSE)))</f>
        <v>0</v>
      </c>
      <c r="AL2280" s="21">
        <f>IF(W2280="",0,IF(W2280="Interdit",0,VLOOKUP(I2280,'CODE H VS CODE ICPE'!$A$2:$E$80,5,FALSE)))</f>
        <v>0</v>
      </c>
      <c r="AM2280" s="21">
        <f>IF(X2280="",0,IF(X2280="Interdit",0,VLOOKUP(J2280,'CODE H VS CODE ICPE'!$A$2:$E$80,5,FALSE)))</f>
        <v>0</v>
      </c>
      <c r="AN2280" s="21">
        <f>IF(Y2280="",0,IF(Y2280="Interdit",0,VLOOKUP(K2280,'CODE H VS CODE ICPE'!$A$2:$E$80,5,FALSE)))</f>
        <v>0</v>
      </c>
      <c r="AO2280" s="21">
        <f>IF(Z2280="",0,IF(Z2280="Interdit",0,VLOOKUP(L2280,'CODE H VS CODE ICPE'!$A$2:$E$80,5,FALSE)))</f>
        <v>0</v>
      </c>
      <c r="AP2280" s="21">
        <f>IF(AA2280="",0,IF(AA2280="Interdit",0,VLOOKUP(M2280,'CODE H VS CODE ICPE'!$A$2:$E$80,5,FALSE)))</f>
        <v>0</v>
      </c>
      <c r="AQ2280" s="21">
        <f>IF(AB2280="",0,IF(AB2280="Interdit",0,VLOOKUP(N2280,'CODE H VS CODE ICPE'!$A$2:$E$80,5,FALSE)))</f>
        <v>0</v>
      </c>
      <c r="AR2280" s="21">
        <f>IF(AC2280="",0,IF(AC2280="Interdit",0,VLOOKUP(O2280,'CODE H VS CODE ICPE'!$A$2:$E$80,5,FALSE)))</f>
        <v>0</v>
      </c>
      <c r="AS2280" s="21">
        <f>IF(AD2280="",0,IF(AD2280="Interdit",0,VLOOKUP(P2280,'CODE H VS CODE ICPE'!$A$2:$E$80,5,FALSE)))</f>
        <v>0</v>
      </c>
      <c r="AT2280" s="21">
        <f>IF(AE2280="",0,IF(AE2280="Interdit",0,VLOOKUP(Q2280,'CODE H VS CODE ICPE'!$A$2:$E$80,5,FALSE)))</f>
        <v>0</v>
      </c>
      <c r="AU2280" s="21">
        <f>IF(AF2280="",0,IF(AF2280="Interdit",0,VLOOKUP(R2280,'CODE H VS CODE ICPE'!$A$2:$E$80,5,FALSE)))</f>
        <v>0</v>
      </c>
      <c r="AV2280" s="21">
        <f>IF(AG2280="",0,IF(AG2280="Interdit",0,VLOOKUP(S2280,'CODE H VS CODE ICPE'!$A$2:$E$80,5,FALSE)))</f>
        <v>0</v>
      </c>
      <c r="AW2280" s="20" t="str">
        <f t="shared" si="513"/>
        <v>$AI$2</v>
      </c>
      <c r="AX2280" s="26">
        <f t="shared" si="514"/>
        <v>149999.99</v>
      </c>
      <c r="AY2280" s="20" t="str">
        <f t="shared" si="515"/>
        <v>H314</v>
      </c>
      <c r="AZ2280" s="20">
        <f>IF(AY2280="","",IF(AY2280=0,"",VLOOKUP(AY2280,'CODE H VS CODE ICPE'!$A$1:$E$80,3,FALSE)))</f>
        <v>4320</v>
      </c>
    </row>
    <row r="2281" spans="1:52" ht="28.9" customHeight="1">
      <c r="A2281" s="29">
        <v>3491</v>
      </c>
      <c r="B2281" s="31" t="s">
        <v>4530</v>
      </c>
      <c r="C2281" s="25" t="s">
        <v>222</v>
      </c>
      <c r="D2281" s="24" t="s">
        <v>2483</v>
      </c>
      <c r="E2281" s="24" t="s">
        <v>4531</v>
      </c>
      <c r="F2281" s="20" t="s">
        <v>96</v>
      </c>
      <c r="G2281" s="20" t="s">
        <v>108</v>
      </c>
      <c r="H2281" s="20"/>
      <c r="I2281" s="20"/>
      <c r="J2281" s="20"/>
      <c r="K2281" s="20"/>
      <c r="L2281" s="20"/>
      <c r="M2281" s="20"/>
      <c r="N2281" s="20"/>
      <c r="O2281" s="20"/>
      <c r="P2281" s="20"/>
      <c r="Q2281" s="20"/>
      <c r="R2281" s="20"/>
      <c r="S2281" s="20"/>
      <c r="T2281" s="20" t="str">
        <f>IFERROR(VLOOKUP(F2281,'CODE H VS CODE ICPE'!$A$2:$D$80,4,FALSE),"")</f>
        <v>Autorisé</v>
      </c>
      <c r="U2281" s="20" t="str">
        <f>IFERROR(VLOOKUP(G2281,'CODE H VS CODE ICPE'!$A$2:$D$80,4,FALSE),"")</f>
        <v>Autorisé</v>
      </c>
      <c r="V2281" s="20" t="str">
        <f>IFERROR(VLOOKUP(H2281,'CODE H VS CODE ICPE'!$A$2:$D$80,4,FALSE),"")</f>
        <v/>
      </c>
      <c r="W2281" s="20" t="str">
        <f>IFERROR(VLOOKUP(I2281,'CODE H VS CODE ICPE'!$A$2:$D$80,4,FALSE),"")</f>
        <v/>
      </c>
      <c r="X2281" s="20" t="str">
        <f>IFERROR(VLOOKUP(J2281,'CODE H VS CODE ICPE'!$A$2:$D$80,4,FALSE),"")</f>
        <v/>
      </c>
      <c r="Y2281" s="20" t="str">
        <f>IFERROR(VLOOKUP(K2281,'CODE H VS CODE ICPE'!$A$2:$D$80,4,FALSE),"")</f>
        <v/>
      </c>
      <c r="Z2281" s="20" t="str">
        <f>IFERROR(VLOOKUP(L2281,'CODE H VS CODE ICPE'!$A$2:$D$80,4,FALSE),"")</f>
        <v/>
      </c>
      <c r="AA2281" s="20" t="str">
        <f>IFERROR(VLOOKUP(M2281,'CODE H VS CODE ICPE'!$A$2:$D$80,4,FALSE),"")</f>
        <v/>
      </c>
      <c r="AB2281" s="20" t="str">
        <f>IFERROR(VLOOKUP(N2281,'CODE H VS CODE ICPE'!$A$2:$D$80,4,FALSE),"")</f>
        <v/>
      </c>
      <c r="AC2281" s="20" t="str">
        <f>IFERROR(VLOOKUP(O2281,'CODE H VS CODE ICPE'!$A$2:$D$80,4,FALSE),"")</f>
        <v/>
      </c>
      <c r="AD2281" s="20" t="str">
        <f>IFERROR(VLOOKUP(P2281,'CODE H VS CODE ICPE'!$A$2:$D$80,4,FALSE),"")</f>
        <v/>
      </c>
      <c r="AE2281" s="20" t="str">
        <f>IFERROR(VLOOKUP(Q2281,'CODE H VS CODE ICPE'!$A$2:$D$80,4,FALSE),"")</f>
        <v/>
      </c>
      <c r="AF2281" s="20" t="str">
        <f>IFERROR(VLOOKUP(R2281,'CODE H VS CODE ICPE'!$A$2:$D$80,4,FALSE),"")</f>
        <v/>
      </c>
      <c r="AG2281" s="20" t="str">
        <f>IFERROR(VLOOKUP(S2281,'CODE H VS CODE ICPE'!$A$2:$D$80,4,FALSE),"")</f>
        <v/>
      </c>
      <c r="AH2281" s="47" t="s">
        <v>4630</v>
      </c>
      <c r="AI2281" s="21">
        <f>IF(T2281="",0,IF(T2281="Interdit",0,VLOOKUP(F2281,'CODE H VS CODE ICPE'!$A$2:$E$80,5,FALSE)))</f>
        <v>149999.99</v>
      </c>
      <c r="AJ2281" s="21">
        <f>IF(U2281="",0,IF(U2281="Interdit",0,VLOOKUP(G2281,'CODE H VS CODE ICPE'!$A$2:$E$80,5,FALSE)))</f>
        <v>99999.99</v>
      </c>
      <c r="AK2281" s="21">
        <f>IF(V2281="",0,IF(V2281="Interdit",0,VLOOKUP(H2281,'CODE H VS CODE ICPE'!$A$2:$E$80,5,FALSE)))</f>
        <v>0</v>
      </c>
      <c r="AL2281" s="21">
        <f>IF(W2281="",0,IF(W2281="Interdit",0,VLOOKUP(I2281,'CODE H VS CODE ICPE'!$A$2:$E$80,5,FALSE)))</f>
        <v>0</v>
      </c>
      <c r="AM2281" s="21">
        <f>IF(X2281="",0,IF(X2281="Interdit",0,VLOOKUP(J2281,'CODE H VS CODE ICPE'!$A$2:$E$80,5,FALSE)))</f>
        <v>0</v>
      </c>
      <c r="AN2281" s="21">
        <f>IF(Y2281="",0,IF(Y2281="Interdit",0,VLOOKUP(K2281,'CODE H VS CODE ICPE'!$A$2:$E$80,5,FALSE)))</f>
        <v>0</v>
      </c>
      <c r="AO2281" s="21">
        <f>IF(Z2281="",0,IF(Z2281="Interdit",0,VLOOKUP(L2281,'CODE H VS CODE ICPE'!$A$2:$E$80,5,FALSE)))</f>
        <v>0</v>
      </c>
      <c r="AP2281" s="21">
        <f>IF(AA2281="",0,IF(AA2281="Interdit",0,VLOOKUP(M2281,'CODE H VS CODE ICPE'!$A$2:$E$80,5,FALSE)))</f>
        <v>0</v>
      </c>
      <c r="AQ2281" s="21">
        <f>IF(AB2281="",0,IF(AB2281="Interdit",0,VLOOKUP(N2281,'CODE H VS CODE ICPE'!$A$2:$E$80,5,FALSE)))</f>
        <v>0</v>
      </c>
      <c r="AR2281" s="21">
        <f>IF(AC2281="",0,IF(AC2281="Interdit",0,VLOOKUP(O2281,'CODE H VS CODE ICPE'!$A$2:$E$80,5,FALSE)))</f>
        <v>0</v>
      </c>
      <c r="AS2281" s="21">
        <f>IF(AD2281="",0,IF(AD2281="Interdit",0,VLOOKUP(P2281,'CODE H VS CODE ICPE'!$A$2:$E$80,5,FALSE)))</f>
        <v>0</v>
      </c>
      <c r="AT2281" s="21">
        <f>IF(AE2281="",0,IF(AE2281="Interdit",0,VLOOKUP(Q2281,'CODE H VS CODE ICPE'!$A$2:$E$80,5,FALSE)))</f>
        <v>0</v>
      </c>
      <c r="AU2281" s="21">
        <f>IF(AF2281="",0,IF(AF2281="Interdit",0,VLOOKUP(R2281,'CODE H VS CODE ICPE'!$A$2:$E$80,5,FALSE)))</f>
        <v>0</v>
      </c>
      <c r="AV2281" s="21">
        <f>IF(AG2281="",0,IF(AG2281="Interdit",0,VLOOKUP(S2281,'CODE H VS CODE ICPE'!$A$2:$E$80,5,FALSE)))</f>
        <v>0</v>
      </c>
      <c r="AW2281" s="20" t="str">
        <f t="shared" si="513"/>
        <v>$AI$2</v>
      </c>
      <c r="AX2281" s="26">
        <f t="shared" si="514"/>
        <v>149999.99</v>
      </c>
      <c r="AY2281" s="20" t="str">
        <f t="shared" si="515"/>
        <v>H314</v>
      </c>
      <c r="AZ2281" s="20">
        <f>IF(AY2281="","",IF(AY2281=0,"",VLOOKUP(AY2281,'CODE H VS CODE ICPE'!$A$1:$E$80,3,FALSE)))</f>
        <v>4320</v>
      </c>
    </row>
    <row r="2282" spans="1:52" ht="28.9" customHeight="1">
      <c r="A2282" s="23">
        <v>3341</v>
      </c>
      <c r="B2282" s="24" t="s">
        <v>4532</v>
      </c>
      <c r="C2282" s="25" t="s">
        <v>230</v>
      </c>
      <c r="D2282" s="24" t="s">
        <v>661</v>
      </c>
      <c r="E2282" s="24" t="s">
        <v>4533</v>
      </c>
      <c r="F2282" s="20" t="s">
        <v>86</v>
      </c>
      <c r="G2282" s="20" t="s">
        <v>110</v>
      </c>
      <c r="H2282" s="20"/>
      <c r="I2282" s="20"/>
      <c r="J2282" s="20"/>
      <c r="K2282" s="20"/>
      <c r="L2282" s="20"/>
      <c r="M2282" s="20"/>
      <c r="N2282" s="20"/>
      <c r="O2282" s="20"/>
      <c r="P2282" s="20"/>
      <c r="Q2282" s="20"/>
      <c r="R2282" s="20"/>
      <c r="S2282" s="20"/>
      <c r="T2282" s="20" t="str">
        <f>IFERROR(VLOOKUP(F2282,'CODE H VS CODE ICPE'!$A$2:$D$80,4,FALSE),"")</f>
        <v>Autorisé</v>
      </c>
      <c r="U2282" s="20" t="str">
        <f>IFERROR(VLOOKUP(G2282,'CODE H VS CODE ICPE'!$A$2:$D$80,4,FALSE),"")</f>
        <v>Interdit</v>
      </c>
      <c r="V2282" s="20" t="str">
        <f>IFERROR(VLOOKUP(H2282,'CODE H VS CODE ICPE'!$A$2:$D$80,4,FALSE),"")</f>
        <v/>
      </c>
      <c r="W2282" s="20" t="str">
        <f>IFERROR(VLOOKUP(I2282,'CODE H VS CODE ICPE'!$A$2:$D$80,4,FALSE),"")</f>
        <v/>
      </c>
      <c r="X2282" s="20" t="str">
        <f>IFERROR(VLOOKUP(J2282,'CODE H VS CODE ICPE'!$A$2:$D$80,4,FALSE),"")</f>
        <v/>
      </c>
      <c r="Y2282" s="20" t="str">
        <f>IFERROR(VLOOKUP(K2282,'CODE H VS CODE ICPE'!$A$2:$D$80,4,FALSE),"")</f>
        <v/>
      </c>
      <c r="Z2282" s="20" t="str">
        <f>IFERROR(VLOOKUP(L2282,'CODE H VS CODE ICPE'!$A$2:$D$80,4,FALSE),"")</f>
        <v/>
      </c>
      <c r="AA2282" s="20" t="str">
        <f>IFERROR(VLOOKUP(M2282,'CODE H VS CODE ICPE'!$A$2:$D$80,4,FALSE),"")</f>
        <v/>
      </c>
      <c r="AB2282" s="20" t="str">
        <f>IFERROR(VLOOKUP(N2282,'CODE H VS CODE ICPE'!$A$2:$D$80,4,FALSE),"")</f>
        <v/>
      </c>
      <c r="AC2282" s="20" t="str">
        <f>IFERROR(VLOOKUP(O2282,'CODE H VS CODE ICPE'!$A$2:$D$80,4,FALSE),"")</f>
        <v/>
      </c>
      <c r="AD2282" s="20" t="str">
        <f>IFERROR(VLOOKUP(P2282,'CODE H VS CODE ICPE'!$A$2:$D$80,4,FALSE),"")</f>
        <v/>
      </c>
      <c r="AE2282" s="20" t="str">
        <f>IFERROR(VLOOKUP(Q2282,'CODE H VS CODE ICPE'!$A$2:$D$80,4,FALSE),"")</f>
        <v/>
      </c>
      <c r="AF2282" s="20" t="str">
        <f>IFERROR(VLOOKUP(R2282,'CODE H VS CODE ICPE'!$A$2:$D$80,4,FALSE),"")</f>
        <v/>
      </c>
      <c r="AG2282" s="20" t="str">
        <f>IFERROR(VLOOKUP(S2282,'CODE H VS CODE ICPE'!$A$2:$D$80,4,FALSE),"")</f>
        <v/>
      </c>
      <c r="AH2282" s="48" t="str">
        <f>IF(COUNTIF(T2282:AG2282, "Rejected") &gt; 0, "Rejected", IF(COUNTIF(T2282:AG2282, "Under request") &gt; 0, "Under request", "Accepted"))</f>
        <v>Accepted</v>
      </c>
      <c r="AI2282" s="21">
        <f>IF(T2282="",0,IF(T2282="Interdit",0,VLOOKUP(F2282,'CODE H VS CODE ICPE'!$A$2:$E$80,5,FALSE)))</f>
        <v>99999.99</v>
      </c>
      <c r="AJ2282" s="21">
        <f>IF(U2282="",0,IF(U2282="Interdit",0,VLOOKUP(G2282,'CODE H VS CODE ICPE'!$A$2:$E$80,5,FALSE)))</f>
        <v>0</v>
      </c>
      <c r="AK2282" s="21">
        <f>IF(V2282="",0,IF(V2282="Interdit",0,VLOOKUP(H2282,'CODE H VS CODE ICPE'!$A$2:$E$80,5,FALSE)))</f>
        <v>0</v>
      </c>
      <c r="AL2282" s="21">
        <f>IF(W2282="",0,IF(W2282="Interdit",0,VLOOKUP(I2282,'CODE H VS CODE ICPE'!$A$2:$E$80,5,FALSE)))</f>
        <v>0</v>
      </c>
      <c r="AM2282" s="21">
        <f>IF(X2282="",0,IF(X2282="Interdit",0,VLOOKUP(J2282,'CODE H VS CODE ICPE'!$A$2:$E$80,5,FALSE)))</f>
        <v>0</v>
      </c>
      <c r="AN2282" s="21">
        <f>IF(Y2282="",0,IF(Y2282="Interdit",0,VLOOKUP(K2282,'CODE H VS CODE ICPE'!$A$2:$E$80,5,FALSE)))</f>
        <v>0</v>
      </c>
      <c r="AO2282" s="21">
        <f>IF(Z2282="",0,IF(Z2282="Interdit",0,VLOOKUP(L2282,'CODE H VS CODE ICPE'!$A$2:$E$80,5,FALSE)))</f>
        <v>0</v>
      </c>
      <c r="AP2282" s="21">
        <f>IF(AA2282="",0,IF(AA2282="Interdit",0,VLOOKUP(M2282,'CODE H VS CODE ICPE'!$A$2:$E$80,5,FALSE)))</f>
        <v>0</v>
      </c>
      <c r="AQ2282" s="21">
        <f>IF(AB2282="",0,IF(AB2282="Interdit",0,VLOOKUP(N2282,'CODE H VS CODE ICPE'!$A$2:$E$80,5,FALSE)))</f>
        <v>0</v>
      </c>
      <c r="AR2282" s="21">
        <f>IF(AC2282="",0,IF(AC2282="Interdit",0,VLOOKUP(O2282,'CODE H VS CODE ICPE'!$A$2:$E$80,5,FALSE)))</f>
        <v>0</v>
      </c>
      <c r="AS2282" s="21">
        <f>IF(AD2282="",0,IF(AD2282="Interdit",0,VLOOKUP(P2282,'CODE H VS CODE ICPE'!$A$2:$E$80,5,FALSE)))</f>
        <v>0</v>
      </c>
      <c r="AT2282" s="21">
        <f>IF(AE2282="",0,IF(AE2282="Interdit",0,VLOOKUP(Q2282,'CODE H VS CODE ICPE'!$A$2:$E$80,5,FALSE)))</f>
        <v>0</v>
      </c>
      <c r="AU2282" s="21">
        <f>IF(AF2282="",0,IF(AF2282="Interdit",0,VLOOKUP(R2282,'CODE H VS CODE ICPE'!$A$2:$E$80,5,FALSE)))</f>
        <v>0</v>
      </c>
      <c r="AV2282" s="21">
        <f>IF(AG2282="",0,IF(AG2282="Interdit",0,VLOOKUP(S2282,'CODE H VS CODE ICPE'!$A$2:$E$80,5,FALSE)))</f>
        <v>0</v>
      </c>
      <c r="AW2282" s="20" t="str">
        <f t="shared" ref="AW2282:AW2284" si="516">ADDRESS(2,MATCH(MAX(AI2282:AV2282),AI2282:AV2282,0)+COLUMN(AI2282)-1)</f>
        <v>$AI$2</v>
      </c>
      <c r="AX2282" s="26">
        <f t="shared" ref="AX2282:AX2284" si="517">IF(AH2282="Interdit","",IF(AW2282="$AI$2",AI2282,IF(AW2282="$AJ$2",AJ2282,IF(AW2282="$AK$2",AK2282,IF(AW2282="$AL$2",AL2282,IF(AW2282="$AM$2",AM2282,IF(AW2282="$AN$2",AN2282,IF(AW2282="$AO$2",AO2282,IF(AW2282="$AP$2",AP2282,IF(AW2282="$AQ$2",AQ2282,IF(AW2282="$AR$2",AR2282,IF(AW2282="$AS$2",AS2282,IF(AW2282="$AT$2",AT2282,IF(AW2282="$AU$2",AU2282,IF(AW2282="$AV$2",AV2282,"")))))))))))))))</f>
        <v>99999.99</v>
      </c>
      <c r="AY2282" s="20" t="str">
        <f t="shared" ref="AY2282:AY2284" si="518">IF(AX2282="","",IF(AW2282="$AI$2",F2282,IF(AW2282="$AJ$2",G2282,IF(AW2282="$AK$2",H2282,IF(AW2282="$AL$2",I2282,IF(AW2282="$AM$2",J2282,IF(AW2282="$AN$2",K2282,IF(AW2282="$AO$2",L2282,IF(AW2282="$AP$2",M2282,IF(AW2282="$AQ$2",N2282,IF(AW2282="$AR$2",O2282,IF(AW2282="$AS$2",P2282,IF(AW2282="$AT$2",Q2282,IF(AW2282="$AU$2",R2282,IF(AW2282="$AV$2",S2282,"")))))))))))))))</f>
        <v>H302</v>
      </c>
      <c r="AZ2282" s="20">
        <f>IF(AY2282="","",IF(AY2282=0,"",VLOOKUP(AY2282,'CODE H VS CODE ICPE'!$A$1:$E$80,3,FALSE)))</f>
        <v>4511</v>
      </c>
    </row>
    <row r="2283" spans="1:52" ht="28.9" customHeight="1">
      <c r="A2283" s="23">
        <v>3346</v>
      </c>
      <c r="B2283" s="24" t="s">
        <v>4534</v>
      </c>
      <c r="C2283" s="25" t="s">
        <v>222</v>
      </c>
      <c r="D2283" s="24" t="s">
        <v>930</v>
      </c>
      <c r="E2283" s="24" t="s">
        <v>4535</v>
      </c>
      <c r="F2283" s="20" t="s">
        <v>42</v>
      </c>
      <c r="G2283" s="20" t="s">
        <v>86</v>
      </c>
      <c r="H2283" s="20" t="s">
        <v>110</v>
      </c>
      <c r="I2283" s="20"/>
      <c r="J2283" s="20"/>
      <c r="K2283" s="20"/>
      <c r="L2283" s="20"/>
      <c r="M2283" s="20"/>
      <c r="N2283" s="20"/>
      <c r="O2283" s="20"/>
      <c r="P2283" s="20"/>
      <c r="Q2283" s="20"/>
      <c r="R2283" s="20"/>
      <c r="S2283" s="20"/>
      <c r="T2283" s="20" t="str">
        <f>IFERROR(VLOOKUP(F2283,'CODE H VS CODE ICPE'!$A$2:$D$80,4,FALSE),"")</f>
        <v>Autorisé</v>
      </c>
      <c r="U2283" s="20" t="str">
        <f>IFERROR(VLOOKUP(G2283,'CODE H VS CODE ICPE'!$A$2:$D$80,4,FALSE),"")</f>
        <v>Autorisé</v>
      </c>
      <c r="V2283" s="20" t="str">
        <f>IFERROR(VLOOKUP(H2283,'CODE H VS CODE ICPE'!$A$2:$D$80,4,FALSE),"")</f>
        <v>Interdit</v>
      </c>
      <c r="W2283" s="20" t="str">
        <f>IFERROR(VLOOKUP(I2283,'CODE H VS CODE ICPE'!$A$2:$D$80,4,FALSE),"")</f>
        <v/>
      </c>
      <c r="X2283" s="20" t="str">
        <f>IFERROR(VLOOKUP(J2283,'CODE H VS CODE ICPE'!$A$2:$D$80,4,FALSE),"")</f>
        <v/>
      </c>
      <c r="Y2283" s="20" t="str">
        <f>IFERROR(VLOOKUP(K2283,'CODE H VS CODE ICPE'!$A$2:$D$80,4,FALSE),"")</f>
        <v/>
      </c>
      <c r="Z2283" s="20" t="str">
        <f>IFERROR(VLOOKUP(L2283,'CODE H VS CODE ICPE'!$A$2:$D$80,4,FALSE),"")</f>
        <v/>
      </c>
      <c r="AA2283" s="20" t="str">
        <f>IFERROR(VLOOKUP(M2283,'CODE H VS CODE ICPE'!$A$2:$D$80,4,FALSE),"")</f>
        <v/>
      </c>
      <c r="AB2283" s="20" t="str">
        <f>IFERROR(VLOOKUP(N2283,'CODE H VS CODE ICPE'!$A$2:$D$80,4,FALSE),"")</f>
        <v/>
      </c>
      <c r="AC2283" s="20" t="str">
        <f>IFERROR(VLOOKUP(O2283,'CODE H VS CODE ICPE'!$A$2:$D$80,4,FALSE),"")</f>
        <v/>
      </c>
      <c r="AD2283" s="20" t="str">
        <f>IFERROR(VLOOKUP(P2283,'CODE H VS CODE ICPE'!$A$2:$D$80,4,FALSE),"")</f>
        <v/>
      </c>
      <c r="AE2283" s="20" t="str">
        <f>IFERROR(VLOOKUP(Q2283,'CODE H VS CODE ICPE'!$A$2:$D$80,4,FALSE),"")</f>
        <v/>
      </c>
      <c r="AF2283" s="20" t="str">
        <f>IFERROR(VLOOKUP(R2283,'CODE H VS CODE ICPE'!$A$2:$D$80,4,FALSE),"")</f>
        <v/>
      </c>
      <c r="AG2283" s="20" t="str">
        <f>IFERROR(VLOOKUP(S2283,'CODE H VS CODE ICPE'!$A$2:$D$80,4,FALSE),"")</f>
        <v/>
      </c>
      <c r="AH2283" s="48" t="str">
        <f>IF(COUNTIF(T2283:AG2283, "Rejected") &gt; 0, "Rejected", IF(COUNTIF(T2283:AG2283, "Under request") &gt; 0, "Under request", "Accepted"))</f>
        <v>Accepted</v>
      </c>
      <c r="AI2283" s="21">
        <f>IF(T2283="",0,IF(T2283="Interdit",0,VLOOKUP(F2283,'CODE H VS CODE ICPE'!$A$2:$E$80,5,FALSE)))</f>
        <v>99999.99</v>
      </c>
      <c r="AJ2283" s="21">
        <f>IF(U2283="",0,IF(U2283="Interdit",0,VLOOKUP(G2283,'CODE H VS CODE ICPE'!$A$2:$E$80,5,FALSE)))</f>
        <v>99999.99</v>
      </c>
      <c r="AK2283" s="21">
        <f>IF(V2283="",0,IF(V2283="Interdit",0,VLOOKUP(H2283,'CODE H VS CODE ICPE'!$A$2:$E$80,5,FALSE)))</f>
        <v>0</v>
      </c>
      <c r="AL2283" s="21">
        <f>IF(W2283="",0,IF(W2283="Interdit",0,VLOOKUP(I2283,'CODE H VS CODE ICPE'!$A$2:$E$80,5,FALSE)))</f>
        <v>0</v>
      </c>
      <c r="AM2283" s="21">
        <f>IF(X2283="",0,IF(X2283="Interdit",0,VLOOKUP(J2283,'CODE H VS CODE ICPE'!$A$2:$E$80,5,FALSE)))</f>
        <v>0</v>
      </c>
      <c r="AN2283" s="21">
        <f>IF(Y2283="",0,IF(Y2283="Interdit",0,VLOOKUP(K2283,'CODE H VS CODE ICPE'!$A$2:$E$80,5,FALSE)))</f>
        <v>0</v>
      </c>
      <c r="AO2283" s="21">
        <f>IF(Z2283="",0,IF(Z2283="Interdit",0,VLOOKUP(L2283,'CODE H VS CODE ICPE'!$A$2:$E$80,5,FALSE)))</f>
        <v>0</v>
      </c>
      <c r="AP2283" s="21">
        <f>IF(AA2283="",0,IF(AA2283="Interdit",0,VLOOKUP(M2283,'CODE H VS CODE ICPE'!$A$2:$E$80,5,FALSE)))</f>
        <v>0</v>
      </c>
      <c r="AQ2283" s="21">
        <f>IF(AB2283="",0,IF(AB2283="Interdit",0,VLOOKUP(N2283,'CODE H VS CODE ICPE'!$A$2:$E$80,5,FALSE)))</f>
        <v>0</v>
      </c>
      <c r="AR2283" s="21">
        <f>IF(AC2283="",0,IF(AC2283="Interdit",0,VLOOKUP(O2283,'CODE H VS CODE ICPE'!$A$2:$E$80,5,FALSE)))</f>
        <v>0</v>
      </c>
      <c r="AS2283" s="21">
        <f>IF(AD2283="",0,IF(AD2283="Interdit",0,VLOOKUP(P2283,'CODE H VS CODE ICPE'!$A$2:$E$80,5,FALSE)))</f>
        <v>0</v>
      </c>
      <c r="AT2283" s="21">
        <f>IF(AE2283="",0,IF(AE2283="Interdit",0,VLOOKUP(Q2283,'CODE H VS CODE ICPE'!$A$2:$E$80,5,FALSE)))</f>
        <v>0</v>
      </c>
      <c r="AU2283" s="21">
        <f>IF(AF2283="",0,IF(AF2283="Interdit",0,VLOOKUP(R2283,'CODE H VS CODE ICPE'!$A$2:$E$80,5,FALSE)))</f>
        <v>0</v>
      </c>
      <c r="AV2283" s="21">
        <f>IF(AG2283="",0,IF(AG2283="Interdit",0,VLOOKUP(S2283,'CODE H VS CODE ICPE'!$A$2:$E$80,5,FALSE)))</f>
        <v>0</v>
      </c>
      <c r="AW2283" s="20" t="str">
        <f t="shared" si="516"/>
        <v>$AI$2</v>
      </c>
      <c r="AX2283" s="26">
        <f t="shared" si="517"/>
        <v>99999.99</v>
      </c>
      <c r="AY2283" s="20" t="str">
        <f t="shared" si="518"/>
        <v>H226</v>
      </c>
      <c r="AZ2283" s="20">
        <f>IF(AY2283="","",IF(AY2283=0,"",VLOOKUP(AY2283,'CODE H VS CODE ICPE'!$A$1:$E$80,3,FALSE)))</f>
        <v>4331</v>
      </c>
    </row>
    <row r="2284" spans="1:52" ht="28.9" customHeight="1">
      <c r="A2284" s="33">
        <v>3363</v>
      </c>
      <c r="B2284" s="24" t="s">
        <v>4536</v>
      </c>
      <c r="C2284" s="34" t="s">
        <v>222</v>
      </c>
      <c r="D2284" s="35" t="s">
        <v>917</v>
      </c>
      <c r="E2284" s="24" t="s">
        <v>4537</v>
      </c>
      <c r="F2284" s="20" t="s">
        <v>10</v>
      </c>
      <c r="G2284" s="20"/>
      <c r="H2284" s="20"/>
      <c r="I2284" s="20"/>
      <c r="J2284" s="20"/>
      <c r="K2284" s="20"/>
      <c r="L2284" s="20"/>
      <c r="M2284" s="20"/>
      <c r="N2284" s="20"/>
      <c r="O2284" s="20"/>
      <c r="P2284" s="20"/>
      <c r="Q2284" s="20"/>
      <c r="R2284" s="20"/>
      <c r="S2284" s="20"/>
      <c r="T2284" s="20" t="str">
        <f>IFERROR(VLOOKUP(F2284,'CODE H VS CODE ICPE'!$A$2:$D$80,4,FALSE),"")</f>
        <v>Interdit</v>
      </c>
      <c r="U2284" s="20" t="str">
        <f>IFERROR(VLOOKUP(G2284,'CODE H VS CODE ICPE'!$A$2:$D$80,4,FALSE),"")</f>
        <v/>
      </c>
      <c r="V2284" s="20" t="str">
        <f>IFERROR(VLOOKUP(H2284,'CODE H VS CODE ICPE'!$A$2:$D$80,4,FALSE),"")</f>
        <v/>
      </c>
      <c r="W2284" s="20" t="str">
        <f>IFERROR(VLOOKUP(I2284,'CODE H VS CODE ICPE'!$A$2:$D$80,4,FALSE),"")</f>
        <v/>
      </c>
      <c r="X2284" s="20" t="str">
        <f>IFERROR(VLOOKUP(J2284,'CODE H VS CODE ICPE'!$A$2:$D$80,4,FALSE),"")</f>
        <v/>
      </c>
      <c r="Y2284" s="20" t="str">
        <f>IFERROR(VLOOKUP(K2284,'CODE H VS CODE ICPE'!$A$2:$D$80,4,FALSE),"")</f>
        <v/>
      </c>
      <c r="Z2284" s="20" t="str">
        <f>IFERROR(VLOOKUP(L2284,'CODE H VS CODE ICPE'!$A$2:$D$80,4,FALSE),"")</f>
        <v/>
      </c>
      <c r="AA2284" s="20" t="str">
        <f>IFERROR(VLOOKUP(M2284,'CODE H VS CODE ICPE'!$A$2:$D$80,4,FALSE),"")</f>
        <v/>
      </c>
      <c r="AB2284" s="20" t="str">
        <f>IFERROR(VLOOKUP(N2284,'CODE H VS CODE ICPE'!$A$2:$D$80,4,FALSE),"")</f>
        <v/>
      </c>
      <c r="AC2284" s="20" t="str">
        <f>IFERROR(VLOOKUP(O2284,'CODE H VS CODE ICPE'!$A$2:$D$80,4,FALSE),"")</f>
        <v/>
      </c>
      <c r="AD2284" s="20" t="str">
        <f>IFERROR(VLOOKUP(P2284,'CODE H VS CODE ICPE'!$A$2:$D$80,4,FALSE),"")</f>
        <v/>
      </c>
      <c r="AE2284" s="20" t="str">
        <f>IFERROR(VLOOKUP(Q2284,'CODE H VS CODE ICPE'!$A$2:$D$80,4,FALSE),"")</f>
        <v/>
      </c>
      <c r="AF2284" s="20" t="str">
        <f>IFERROR(VLOOKUP(R2284,'CODE H VS CODE ICPE'!$A$2:$D$80,4,FALSE),"")</f>
        <v/>
      </c>
      <c r="AG2284" s="20" t="str">
        <f>IFERROR(VLOOKUP(S2284,'CODE H VS CODE ICPE'!$A$2:$D$80,4,FALSE),"")</f>
        <v/>
      </c>
      <c r="AH2284" s="48" t="str">
        <f>IF(COUNTIF(T2284:AG2284, "Rejected") &gt; 0, "Rejected", IF(COUNTIF(T2284:AG2284, "Under request") &gt; 0, "Under request", "Accepted"))</f>
        <v>Accepted</v>
      </c>
      <c r="AI2284" s="21">
        <f>IF(T2284="",0,IF(T2284="Interdit",0,VLOOKUP(F2284,'CODE H VS CODE ICPE'!$A$2:$E$80,5,FALSE)))</f>
        <v>0</v>
      </c>
      <c r="AJ2284" s="21">
        <f>IF(U2284="",0,IF(U2284="Interdit",0,VLOOKUP(G2284,'CODE H VS CODE ICPE'!$A$2:$E$80,5,FALSE)))</f>
        <v>0</v>
      </c>
      <c r="AK2284" s="21">
        <f>IF(V2284="",0,IF(V2284="Interdit",0,VLOOKUP(H2284,'CODE H VS CODE ICPE'!$A$2:$E$80,5,FALSE)))</f>
        <v>0</v>
      </c>
      <c r="AL2284" s="21">
        <f>IF(W2284="",0,IF(W2284="Interdit",0,VLOOKUP(I2284,'CODE H VS CODE ICPE'!$A$2:$E$80,5,FALSE)))</f>
        <v>0</v>
      </c>
      <c r="AM2284" s="21">
        <f>IF(X2284="",0,IF(X2284="Interdit",0,VLOOKUP(J2284,'CODE H VS CODE ICPE'!$A$2:$E$80,5,FALSE)))</f>
        <v>0</v>
      </c>
      <c r="AN2284" s="21">
        <f>IF(Y2284="",0,IF(Y2284="Interdit",0,VLOOKUP(K2284,'CODE H VS CODE ICPE'!$A$2:$E$80,5,FALSE)))</f>
        <v>0</v>
      </c>
      <c r="AO2284" s="21">
        <f>IF(Z2284="",0,IF(Z2284="Interdit",0,VLOOKUP(L2284,'CODE H VS CODE ICPE'!$A$2:$E$80,5,FALSE)))</f>
        <v>0</v>
      </c>
      <c r="AP2284" s="21">
        <f>IF(AA2284="",0,IF(AA2284="Interdit",0,VLOOKUP(M2284,'CODE H VS CODE ICPE'!$A$2:$E$80,5,FALSE)))</f>
        <v>0</v>
      </c>
      <c r="AQ2284" s="21">
        <f>IF(AB2284="",0,IF(AB2284="Interdit",0,VLOOKUP(N2284,'CODE H VS CODE ICPE'!$A$2:$E$80,5,FALSE)))</f>
        <v>0</v>
      </c>
      <c r="AR2284" s="21">
        <f>IF(AC2284="",0,IF(AC2284="Interdit",0,VLOOKUP(O2284,'CODE H VS CODE ICPE'!$A$2:$E$80,5,FALSE)))</f>
        <v>0</v>
      </c>
      <c r="AS2284" s="21">
        <f>IF(AD2284="",0,IF(AD2284="Interdit",0,VLOOKUP(P2284,'CODE H VS CODE ICPE'!$A$2:$E$80,5,FALSE)))</f>
        <v>0</v>
      </c>
      <c r="AT2284" s="21">
        <f>IF(AE2284="",0,IF(AE2284="Interdit",0,VLOOKUP(Q2284,'CODE H VS CODE ICPE'!$A$2:$E$80,5,FALSE)))</f>
        <v>0</v>
      </c>
      <c r="AU2284" s="21">
        <f>IF(AF2284="",0,IF(AF2284="Interdit",0,VLOOKUP(R2284,'CODE H VS CODE ICPE'!$A$2:$E$80,5,FALSE)))</f>
        <v>0</v>
      </c>
      <c r="AV2284" s="21">
        <f>IF(AG2284="",0,IF(AG2284="Interdit",0,VLOOKUP(S2284,'CODE H VS CODE ICPE'!$A$2:$E$80,5,FALSE)))</f>
        <v>0</v>
      </c>
      <c r="AW2284" s="20" t="str">
        <f t="shared" si="516"/>
        <v>$AI$2</v>
      </c>
      <c r="AX2284" s="26">
        <f t="shared" si="517"/>
        <v>0</v>
      </c>
      <c r="AY2284" s="20" t="str">
        <f t="shared" si="518"/>
        <v>H200</v>
      </c>
      <c r="AZ2284" s="20">
        <f>IF(AY2284="","",IF(AY2284=0,"",VLOOKUP(AY2284,'CODE H VS CODE ICPE'!$A$1:$E$80,3,FALSE)))</f>
        <v>4210</v>
      </c>
    </row>
    <row r="2285" spans="1:52" ht="28.9" customHeight="1">
      <c r="A2285" s="29">
        <v>3374</v>
      </c>
      <c r="B2285" s="24" t="s">
        <v>4538</v>
      </c>
      <c r="C2285" s="25" t="s">
        <v>3425</v>
      </c>
      <c r="D2285" s="24" t="s">
        <v>4539</v>
      </c>
      <c r="E2285" s="24" t="s">
        <v>4540</v>
      </c>
      <c r="F2285" s="20" t="s">
        <v>29</v>
      </c>
      <c r="G2285" s="20"/>
      <c r="H2285" s="20"/>
      <c r="I2285" s="20"/>
      <c r="J2285" s="20"/>
      <c r="K2285" s="20"/>
      <c r="L2285" s="20"/>
      <c r="M2285" s="20"/>
      <c r="N2285" s="20"/>
      <c r="O2285" s="20"/>
      <c r="P2285" s="20"/>
      <c r="Q2285" s="20"/>
      <c r="R2285" s="20"/>
      <c r="S2285" s="20"/>
      <c r="T2285" s="20" t="str">
        <f>IFERROR(VLOOKUP(F2285,'CODE H VS CODE ICPE'!$A$2:$D$80,4,FALSE),"")</f>
        <v>Demande d'autorisation</v>
      </c>
      <c r="U2285" s="20" t="str">
        <f>IFERROR(VLOOKUP(G2285,'CODE H VS CODE ICPE'!$A$2:$D$80,4,FALSE),"")</f>
        <v/>
      </c>
      <c r="V2285" s="20" t="str">
        <f>IFERROR(VLOOKUP(H2285,'CODE H VS CODE ICPE'!$A$2:$D$80,4,FALSE),"")</f>
        <v/>
      </c>
      <c r="W2285" s="20" t="str">
        <f>IFERROR(VLOOKUP(I2285,'CODE H VS CODE ICPE'!$A$2:$D$80,4,FALSE),"")</f>
        <v/>
      </c>
      <c r="X2285" s="20" t="str">
        <f>IFERROR(VLOOKUP(J2285,'CODE H VS CODE ICPE'!$A$2:$D$80,4,FALSE),"")</f>
        <v/>
      </c>
      <c r="Y2285" s="20" t="str">
        <f>IFERROR(VLOOKUP(K2285,'CODE H VS CODE ICPE'!$A$2:$D$80,4,FALSE),"")</f>
        <v/>
      </c>
      <c r="Z2285" s="20" t="str">
        <f>IFERROR(VLOOKUP(L2285,'CODE H VS CODE ICPE'!$A$2:$D$80,4,FALSE),"")</f>
        <v/>
      </c>
      <c r="AA2285" s="20" t="str">
        <f>IFERROR(VLOOKUP(M2285,'CODE H VS CODE ICPE'!$A$2:$D$80,4,FALSE),"")</f>
        <v/>
      </c>
      <c r="AB2285" s="20" t="str">
        <f>IFERROR(VLOOKUP(N2285,'CODE H VS CODE ICPE'!$A$2:$D$80,4,FALSE),"")</f>
        <v/>
      </c>
      <c r="AC2285" s="20" t="str">
        <f>IFERROR(VLOOKUP(O2285,'CODE H VS CODE ICPE'!$A$2:$D$80,4,FALSE),"")</f>
        <v/>
      </c>
      <c r="AD2285" s="20" t="str">
        <f>IFERROR(VLOOKUP(P2285,'CODE H VS CODE ICPE'!$A$2:$D$80,4,FALSE),"")</f>
        <v/>
      </c>
      <c r="AE2285" s="20" t="str">
        <f>IFERROR(VLOOKUP(Q2285,'CODE H VS CODE ICPE'!$A$2:$D$80,4,FALSE),"")</f>
        <v/>
      </c>
      <c r="AF2285" s="20" t="str">
        <f>IFERROR(VLOOKUP(R2285,'CODE H VS CODE ICPE'!$A$2:$D$80,4,FALSE),"")</f>
        <v/>
      </c>
      <c r="AG2285" s="20" t="str">
        <f>IFERROR(VLOOKUP(S2285,'CODE H VS CODE ICPE'!$A$2:$D$80,4,FALSE),"")</f>
        <v/>
      </c>
      <c r="AH2285" s="48" t="s">
        <v>4628</v>
      </c>
      <c r="AI2285" s="21">
        <f>IF(T2285="",0,IF(T2285="Interdit",0,VLOOKUP(F2285,'CODE H VS CODE ICPE'!$A$2:$E$80,5,FALSE)))</f>
        <v>999.99</v>
      </c>
      <c r="AJ2285" s="21">
        <f>IF(U2285="",0,IF(U2285="Interdit",0,VLOOKUP(G2285,'CODE H VS CODE ICPE'!$A$2:$E$80,5,FALSE)))</f>
        <v>0</v>
      </c>
      <c r="AK2285" s="21">
        <f>IF(V2285="",0,IF(V2285="Interdit",0,VLOOKUP(H2285,'CODE H VS CODE ICPE'!$A$2:$E$80,5,FALSE)))</f>
        <v>0</v>
      </c>
      <c r="AL2285" s="21">
        <f>IF(W2285="",0,IF(W2285="Interdit",0,VLOOKUP(I2285,'CODE H VS CODE ICPE'!$A$2:$E$80,5,FALSE)))</f>
        <v>0</v>
      </c>
      <c r="AM2285" s="21">
        <f>IF(X2285="",0,IF(X2285="Interdit",0,VLOOKUP(J2285,'CODE H VS CODE ICPE'!$A$2:$E$80,5,FALSE)))</f>
        <v>0</v>
      </c>
      <c r="AN2285" s="21">
        <f>IF(Y2285="",0,IF(Y2285="Interdit",0,VLOOKUP(K2285,'CODE H VS CODE ICPE'!$A$2:$E$80,5,FALSE)))</f>
        <v>0</v>
      </c>
      <c r="AO2285" s="21">
        <f>IF(Z2285="",0,IF(Z2285="Interdit",0,VLOOKUP(L2285,'CODE H VS CODE ICPE'!$A$2:$E$80,5,FALSE)))</f>
        <v>0</v>
      </c>
      <c r="AP2285" s="21">
        <f>IF(AA2285="",0,IF(AA2285="Interdit",0,VLOOKUP(M2285,'CODE H VS CODE ICPE'!$A$2:$E$80,5,FALSE)))</f>
        <v>0</v>
      </c>
      <c r="AQ2285" s="21">
        <f>IF(AB2285="",0,IF(AB2285="Interdit",0,VLOOKUP(N2285,'CODE H VS CODE ICPE'!$A$2:$E$80,5,FALSE)))</f>
        <v>0</v>
      </c>
      <c r="AR2285" s="21">
        <f>IF(AC2285="",0,IF(AC2285="Interdit",0,VLOOKUP(O2285,'CODE H VS CODE ICPE'!$A$2:$E$80,5,FALSE)))</f>
        <v>0</v>
      </c>
      <c r="AS2285" s="21">
        <f>IF(AD2285="",0,IF(AD2285="Interdit",0,VLOOKUP(P2285,'CODE H VS CODE ICPE'!$A$2:$E$80,5,FALSE)))</f>
        <v>0</v>
      </c>
      <c r="AT2285" s="21">
        <f>IF(AE2285="",0,IF(AE2285="Interdit",0,VLOOKUP(Q2285,'CODE H VS CODE ICPE'!$A$2:$E$80,5,FALSE)))</f>
        <v>0</v>
      </c>
      <c r="AU2285" s="21">
        <f>IF(AF2285="",0,IF(AF2285="Interdit",0,VLOOKUP(R2285,'CODE H VS CODE ICPE'!$A$2:$E$80,5,FALSE)))</f>
        <v>0</v>
      </c>
      <c r="AV2285" s="21">
        <f>IF(AG2285="",0,IF(AG2285="Interdit",0,VLOOKUP(S2285,'CODE H VS CODE ICPE'!$A$2:$E$80,5,FALSE)))</f>
        <v>0</v>
      </c>
      <c r="AW2285" s="20" t="str">
        <f>ADDRESS(2,MATCH(MAX(AI2285:AV2285),AI2285:AV2285,0)+COLUMN(AI2285)-1)</f>
        <v>$AI$2</v>
      </c>
      <c r="AX2285" s="26">
        <f>IF(AH2285="Interdit","",IF(AW2285="$AI$2",AI2285,IF(AW2285="$AJ$2",AJ2285,IF(AW2285="$AK$2",AK2285,IF(AW2285="$AL$2",AL2285,IF(AW2285="$AM$2",AM2285,IF(AW2285="$AN$2",AN2285,IF(AW2285="$AO$2",AO2285,IF(AW2285="$AP$2",AP2285,IF(AW2285="$AQ$2",AQ2285,IF(AW2285="$AR$2",AR2285,IF(AW2285="$AS$2",AS2285,IF(AW2285="$AT$2",AT2285,IF(AW2285="$AU$2",AU2285,IF(AW2285="$AV$2",AV2285,"")))))))))))))))</f>
        <v>999.99</v>
      </c>
      <c r="AY2285" s="20" t="str">
        <f>IF(AX2285="","",IF(AW2285="$AI$2",F2285,IF(AW2285="$AJ$2",G2285,IF(AW2285="$AK$2",H2285,IF(AW2285="$AL$2",I2285,IF(AW2285="$AM$2",J2285,IF(AW2285="$AN$2",K2285,IF(AW2285="$AO$2",L2285,IF(AW2285="$AP$2",M2285,IF(AW2285="$AQ$2",N2285,IF(AW2285="$AR$2",O2285,IF(AW2285="$AS$2",P2285,IF(AW2285="$AT$2",Q2285,IF(AW2285="$AU$2",R2285,IF(AW2285="$AV$2",S2285,"")))))))))))))))</f>
        <v>H220</v>
      </c>
      <c r="AZ2285" s="20">
        <f>IF(AY2285="","",IF(AY2285=0,"",VLOOKUP(AY2285,'CODE H VS CODE ICPE'!$A$1:$E$80,3,FALSE)))</f>
        <v>4310</v>
      </c>
    </row>
    <row r="2286" spans="1:52" ht="28.9" customHeight="1">
      <c r="A2286" s="29">
        <v>3405</v>
      </c>
      <c r="B2286" s="36" t="s">
        <v>4541</v>
      </c>
      <c r="C2286" s="25" t="s">
        <v>335</v>
      </c>
      <c r="D2286" s="24" t="s">
        <v>435</v>
      </c>
      <c r="E2286" s="24" t="s">
        <v>4542</v>
      </c>
      <c r="F2286" s="20" t="s">
        <v>86</v>
      </c>
      <c r="G2286" s="20" t="s">
        <v>92</v>
      </c>
      <c r="H2286" s="20" t="s">
        <v>110</v>
      </c>
      <c r="I2286" s="20"/>
      <c r="J2286" s="20"/>
      <c r="K2286" s="20"/>
      <c r="L2286" s="20"/>
      <c r="M2286" s="20"/>
      <c r="N2286" s="20"/>
      <c r="O2286" s="20"/>
      <c r="P2286" s="20"/>
      <c r="Q2286" s="20"/>
      <c r="R2286" s="20"/>
      <c r="S2286" s="20"/>
      <c r="T2286" s="20" t="str">
        <f>IFERROR(VLOOKUP(F2286,'CODE H VS CODE ICPE'!$A$2:$D$80,4,FALSE),"")</f>
        <v>Autorisé</v>
      </c>
      <c r="U2286" s="20" t="str">
        <f>IFERROR(VLOOKUP(G2286,'CODE H VS CODE ICPE'!$A$2:$D$80,4,FALSE),"")</f>
        <v>Demande d'autorisation</v>
      </c>
      <c r="V2286" s="20" t="str">
        <f>IFERROR(VLOOKUP(H2286,'CODE H VS CODE ICPE'!$A$2:$D$80,4,FALSE),"")</f>
        <v>Interdit</v>
      </c>
      <c r="W2286" s="20" t="str">
        <f>IFERROR(VLOOKUP(I2286,'CODE H VS CODE ICPE'!$A$2:$D$80,4,FALSE),"")</f>
        <v/>
      </c>
      <c r="X2286" s="20" t="str">
        <f>IFERROR(VLOOKUP(J2286,'CODE H VS CODE ICPE'!$A$2:$D$80,4,FALSE),"")</f>
        <v/>
      </c>
      <c r="Y2286" s="20" t="str">
        <f>IFERROR(VLOOKUP(K2286,'CODE H VS CODE ICPE'!$A$2:$D$80,4,FALSE),"")</f>
        <v/>
      </c>
      <c r="Z2286" s="20" t="str">
        <f>IFERROR(VLOOKUP(L2286,'CODE H VS CODE ICPE'!$A$2:$D$80,4,FALSE),"")</f>
        <v/>
      </c>
      <c r="AA2286" s="20" t="str">
        <f>IFERROR(VLOOKUP(M2286,'CODE H VS CODE ICPE'!$A$2:$D$80,4,FALSE),"")</f>
        <v/>
      </c>
      <c r="AB2286" s="20" t="str">
        <f>IFERROR(VLOOKUP(N2286,'CODE H VS CODE ICPE'!$A$2:$D$80,4,FALSE),"")</f>
        <v/>
      </c>
      <c r="AC2286" s="20" t="str">
        <f>IFERROR(VLOOKUP(O2286,'CODE H VS CODE ICPE'!$A$2:$D$80,4,FALSE),"")</f>
        <v/>
      </c>
      <c r="AD2286" s="20" t="str">
        <f>IFERROR(VLOOKUP(P2286,'CODE H VS CODE ICPE'!$A$2:$D$80,4,FALSE),"")</f>
        <v/>
      </c>
      <c r="AE2286" s="20" t="str">
        <f>IFERROR(VLOOKUP(Q2286,'CODE H VS CODE ICPE'!$A$2:$D$80,4,FALSE),"")</f>
        <v/>
      </c>
      <c r="AF2286" s="20" t="str">
        <f>IFERROR(VLOOKUP(R2286,'CODE H VS CODE ICPE'!$A$2:$D$80,4,FALSE),"")</f>
        <v/>
      </c>
      <c r="AG2286" s="20" t="str">
        <f>IFERROR(VLOOKUP(S2286,'CODE H VS CODE ICPE'!$A$2:$D$80,4,FALSE),"")</f>
        <v/>
      </c>
      <c r="AH2286" s="48" t="s">
        <v>4628</v>
      </c>
      <c r="AI2286" s="21">
        <f>IF(T2286="",0,IF(T2286="Interdit",0,VLOOKUP(F2286,'CODE H VS CODE ICPE'!$A$2:$E$80,5,FALSE)))</f>
        <v>99999.99</v>
      </c>
      <c r="AJ2286" s="21">
        <f>IF(U2286="",0,IF(U2286="Interdit",0,VLOOKUP(G2286,'CODE H VS CODE ICPE'!$A$2:$E$80,5,FALSE)))</f>
        <v>199.99</v>
      </c>
      <c r="AK2286" s="21">
        <f>IF(V2286="",0,IF(V2286="Interdit",0,VLOOKUP(H2286,'CODE H VS CODE ICPE'!$A$2:$E$80,5,FALSE)))</f>
        <v>0</v>
      </c>
      <c r="AL2286" s="21">
        <f>IF(W2286="",0,IF(W2286="Interdit",0,VLOOKUP(I2286,'CODE H VS CODE ICPE'!$A$2:$E$80,5,FALSE)))</f>
        <v>0</v>
      </c>
      <c r="AM2286" s="21">
        <f>IF(X2286="",0,IF(X2286="Interdit",0,VLOOKUP(J2286,'CODE H VS CODE ICPE'!$A$2:$E$80,5,FALSE)))</f>
        <v>0</v>
      </c>
      <c r="AN2286" s="21">
        <f>IF(Y2286="",0,IF(Y2286="Interdit",0,VLOOKUP(K2286,'CODE H VS CODE ICPE'!$A$2:$E$80,5,FALSE)))</f>
        <v>0</v>
      </c>
      <c r="AO2286" s="21">
        <f>IF(Z2286="",0,IF(Z2286="Interdit",0,VLOOKUP(L2286,'CODE H VS CODE ICPE'!$A$2:$E$80,5,FALSE)))</f>
        <v>0</v>
      </c>
      <c r="AP2286" s="21">
        <f>IF(AA2286="",0,IF(AA2286="Interdit",0,VLOOKUP(M2286,'CODE H VS CODE ICPE'!$A$2:$E$80,5,FALSE)))</f>
        <v>0</v>
      </c>
      <c r="AQ2286" s="21">
        <f>IF(AB2286="",0,IF(AB2286="Interdit",0,VLOOKUP(N2286,'CODE H VS CODE ICPE'!$A$2:$E$80,5,FALSE)))</f>
        <v>0</v>
      </c>
      <c r="AR2286" s="21">
        <f>IF(AC2286="",0,IF(AC2286="Interdit",0,VLOOKUP(O2286,'CODE H VS CODE ICPE'!$A$2:$E$80,5,FALSE)))</f>
        <v>0</v>
      </c>
      <c r="AS2286" s="21">
        <f>IF(AD2286="",0,IF(AD2286="Interdit",0,VLOOKUP(P2286,'CODE H VS CODE ICPE'!$A$2:$E$80,5,FALSE)))</f>
        <v>0</v>
      </c>
      <c r="AT2286" s="21">
        <f>IF(AE2286="",0,IF(AE2286="Interdit",0,VLOOKUP(Q2286,'CODE H VS CODE ICPE'!$A$2:$E$80,5,FALSE)))</f>
        <v>0</v>
      </c>
      <c r="AU2286" s="21">
        <f>IF(AF2286="",0,IF(AF2286="Interdit",0,VLOOKUP(R2286,'CODE H VS CODE ICPE'!$A$2:$E$80,5,FALSE)))</f>
        <v>0</v>
      </c>
      <c r="AV2286" s="21">
        <f>IF(AG2286="",0,IF(AG2286="Interdit",0,VLOOKUP(S2286,'CODE H VS CODE ICPE'!$A$2:$E$80,5,FALSE)))</f>
        <v>0</v>
      </c>
      <c r="AW2286" s="20" t="str">
        <f t="shared" ref="AW2286:AW2298" si="519">ADDRESS(2,MATCH(MAX(AI2286:AV2286),AI2286:AV2286,0)+COLUMN(AI2286)-1)</f>
        <v>$AI$2</v>
      </c>
      <c r="AX2286" s="26">
        <f t="shared" ref="AX2286:AX2298" si="520">IF(AH2286="Interdit","",IF(AW2286="$AI$2",AI2286,IF(AW2286="$AJ$2",AJ2286,IF(AW2286="$AK$2",AK2286,IF(AW2286="$AL$2",AL2286,IF(AW2286="$AM$2",AM2286,IF(AW2286="$AN$2",AN2286,IF(AW2286="$AO$2",AO2286,IF(AW2286="$AP$2",AP2286,IF(AW2286="$AQ$2",AQ2286,IF(AW2286="$AR$2",AR2286,IF(AW2286="$AS$2",AS2286,IF(AW2286="$AT$2",AT2286,IF(AW2286="$AU$2",AU2286,IF(AW2286="$AV$2",AV2286,"")))))))))))))))</f>
        <v>99999.99</v>
      </c>
      <c r="AY2286" s="20" t="str">
        <f t="shared" ref="AY2286:AY2298" si="521">IF(AX2286="","",IF(AW2286="$AI$2",F2286,IF(AW2286="$AJ$2",G2286,IF(AW2286="$AK$2",H2286,IF(AW2286="$AL$2",I2286,IF(AW2286="$AM$2",J2286,IF(AW2286="$AN$2",K2286,IF(AW2286="$AO$2",L2286,IF(AW2286="$AP$2",M2286,IF(AW2286="$AQ$2",N2286,IF(AW2286="$AR$2",O2286,IF(AW2286="$AS$2",P2286,IF(AW2286="$AT$2",Q2286,IF(AW2286="$AU$2",R2286,IF(AW2286="$AV$2",S2286,"")))))))))))))))</f>
        <v>H302</v>
      </c>
      <c r="AZ2286" s="20">
        <f>IF(AY2286="","",IF(AY2286=0,"",VLOOKUP(AY2286,'CODE H VS CODE ICPE'!$A$1:$E$80,3,FALSE)))</f>
        <v>4511</v>
      </c>
    </row>
    <row r="2287" spans="1:52" ht="28.9" customHeight="1">
      <c r="A2287" s="29">
        <v>3408</v>
      </c>
      <c r="B2287" s="36" t="s">
        <v>4543</v>
      </c>
      <c r="C2287" s="25" t="s">
        <v>467</v>
      </c>
      <c r="D2287" s="24" t="s">
        <v>1289</v>
      </c>
      <c r="E2287" s="24" t="s">
        <v>4544</v>
      </c>
      <c r="F2287" s="20" t="s">
        <v>86</v>
      </c>
      <c r="G2287" s="20" t="s">
        <v>128</v>
      </c>
      <c r="H2287" s="20"/>
      <c r="I2287" s="20"/>
      <c r="J2287" s="20"/>
      <c r="K2287" s="20"/>
      <c r="L2287" s="20"/>
      <c r="M2287" s="20"/>
      <c r="N2287" s="20"/>
      <c r="O2287" s="20"/>
      <c r="P2287" s="20"/>
      <c r="Q2287" s="20"/>
      <c r="R2287" s="20"/>
      <c r="S2287" s="20"/>
      <c r="T2287" s="20" t="str">
        <f>IFERROR(VLOOKUP(F2287,'CODE H VS CODE ICPE'!$A$2:$D$80,4,FALSE),"")</f>
        <v>Autorisé</v>
      </c>
      <c r="U2287" s="20" t="str">
        <f>IFERROR(VLOOKUP(G2287,'CODE H VS CODE ICPE'!$A$2:$D$80,4,FALSE),"")</f>
        <v>Interdit</v>
      </c>
      <c r="V2287" s="20" t="str">
        <f>IFERROR(VLOOKUP(H2287,'CODE H VS CODE ICPE'!$A$2:$D$80,4,FALSE),"")</f>
        <v/>
      </c>
      <c r="W2287" s="20" t="str">
        <f>IFERROR(VLOOKUP(I2287,'CODE H VS CODE ICPE'!$A$2:$D$80,4,FALSE),"")</f>
        <v/>
      </c>
      <c r="X2287" s="20" t="str">
        <f>IFERROR(VLOOKUP(J2287,'CODE H VS CODE ICPE'!$A$2:$D$80,4,FALSE),"")</f>
        <v/>
      </c>
      <c r="Y2287" s="20" t="str">
        <f>IFERROR(VLOOKUP(K2287,'CODE H VS CODE ICPE'!$A$2:$D$80,4,FALSE),"")</f>
        <v/>
      </c>
      <c r="Z2287" s="20" t="str">
        <f>IFERROR(VLOOKUP(L2287,'CODE H VS CODE ICPE'!$A$2:$D$80,4,FALSE),"")</f>
        <v/>
      </c>
      <c r="AA2287" s="20" t="str">
        <f>IFERROR(VLOOKUP(M2287,'CODE H VS CODE ICPE'!$A$2:$D$80,4,FALSE),"")</f>
        <v/>
      </c>
      <c r="AB2287" s="20" t="str">
        <f>IFERROR(VLOOKUP(N2287,'CODE H VS CODE ICPE'!$A$2:$D$80,4,FALSE),"")</f>
        <v/>
      </c>
      <c r="AC2287" s="20" t="str">
        <f>IFERROR(VLOOKUP(O2287,'CODE H VS CODE ICPE'!$A$2:$D$80,4,FALSE),"")</f>
        <v/>
      </c>
      <c r="AD2287" s="20" t="str">
        <f>IFERROR(VLOOKUP(P2287,'CODE H VS CODE ICPE'!$A$2:$D$80,4,FALSE),"")</f>
        <v/>
      </c>
      <c r="AE2287" s="20" t="str">
        <f>IFERROR(VLOOKUP(Q2287,'CODE H VS CODE ICPE'!$A$2:$D$80,4,FALSE),"")</f>
        <v/>
      </c>
      <c r="AF2287" s="20" t="str">
        <f>IFERROR(VLOOKUP(R2287,'CODE H VS CODE ICPE'!$A$2:$D$80,4,FALSE),"")</f>
        <v/>
      </c>
      <c r="AG2287" s="20" t="str">
        <f>IFERROR(VLOOKUP(S2287,'CODE H VS CODE ICPE'!$A$2:$D$80,4,FALSE),"")</f>
        <v/>
      </c>
      <c r="AH2287" s="48" t="s">
        <v>4628</v>
      </c>
      <c r="AI2287" s="21">
        <f>IF(T2287="",0,IF(T2287="Interdit",0,VLOOKUP(F2287,'CODE H VS CODE ICPE'!$A$2:$E$80,5,FALSE)))</f>
        <v>99999.99</v>
      </c>
      <c r="AJ2287" s="21">
        <f>IF(U2287="",0,IF(U2287="Interdit",0,VLOOKUP(G2287,'CODE H VS CODE ICPE'!$A$2:$E$80,5,FALSE)))</f>
        <v>0</v>
      </c>
      <c r="AK2287" s="21">
        <f>IF(V2287="",0,IF(V2287="Interdit",0,VLOOKUP(H2287,'CODE H VS CODE ICPE'!$A$2:$E$80,5,FALSE)))</f>
        <v>0</v>
      </c>
      <c r="AL2287" s="21">
        <f>IF(W2287="",0,IF(W2287="Interdit",0,VLOOKUP(I2287,'CODE H VS CODE ICPE'!$A$2:$E$80,5,FALSE)))</f>
        <v>0</v>
      </c>
      <c r="AM2287" s="21">
        <f>IF(X2287="",0,IF(X2287="Interdit",0,VLOOKUP(J2287,'CODE H VS CODE ICPE'!$A$2:$E$80,5,FALSE)))</f>
        <v>0</v>
      </c>
      <c r="AN2287" s="21">
        <f>IF(Y2287="",0,IF(Y2287="Interdit",0,VLOOKUP(K2287,'CODE H VS CODE ICPE'!$A$2:$E$80,5,FALSE)))</f>
        <v>0</v>
      </c>
      <c r="AO2287" s="21">
        <f>IF(Z2287="",0,IF(Z2287="Interdit",0,VLOOKUP(L2287,'CODE H VS CODE ICPE'!$A$2:$E$80,5,FALSE)))</f>
        <v>0</v>
      </c>
      <c r="AP2287" s="21">
        <f>IF(AA2287="",0,IF(AA2287="Interdit",0,VLOOKUP(M2287,'CODE H VS CODE ICPE'!$A$2:$E$80,5,FALSE)))</f>
        <v>0</v>
      </c>
      <c r="AQ2287" s="21">
        <f>IF(AB2287="",0,IF(AB2287="Interdit",0,VLOOKUP(N2287,'CODE H VS CODE ICPE'!$A$2:$E$80,5,FALSE)))</f>
        <v>0</v>
      </c>
      <c r="AR2287" s="21">
        <f>IF(AC2287="",0,IF(AC2287="Interdit",0,VLOOKUP(O2287,'CODE H VS CODE ICPE'!$A$2:$E$80,5,FALSE)))</f>
        <v>0</v>
      </c>
      <c r="AS2287" s="21">
        <f>IF(AD2287="",0,IF(AD2287="Interdit",0,VLOOKUP(P2287,'CODE H VS CODE ICPE'!$A$2:$E$80,5,FALSE)))</f>
        <v>0</v>
      </c>
      <c r="AT2287" s="21">
        <f>IF(AE2287="",0,IF(AE2287="Interdit",0,VLOOKUP(Q2287,'CODE H VS CODE ICPE'!$A$2:$E$80,5,FALSE)))</f>
        <v>0</v>
      </c>
      <c r="AU2287" s="21">
        <f>IF(AF2287="",0,IF(AF2287="Interdit",0,VLOOKUP(R2287,'CODE H VS CODE ICPE'!$A$2:$E$80,5,FALSE)))</f>
        <v>0</v>
      </c>
      <c r="AV2287" s="21">
        <f>IF(AG2287="",0,IF(AG2287="Interdit",0,VLOOKUP(S2287,'CODE H VS CODE ICPE'!$A$2:$E$80,5,FALSE)))</f>
        <v>0</v>
      </c>
      <c r="AW2287" s="20" t="str">
        <f t="shared" si="519"/>
        <v>$AI$2</v>
      </c>
      <c r="AX2287" s="26">
        <f t="shared" si="520"/>
        <v>99999.99</v>
      </c>
      <c r="AY2287" s="20" t="str">
        <f t="shared" si="521"/>
        <v>H302</v>
      </c>
      <c r="AZ2287" s="20">
        <f>IF(AY2287="","",IF(AY2287=0,"",VLOOKUP(AY2287,'CODE H VS CODE ICPE'!$A$1:$E$80,3,FALSE)))</f>
        <v>4511</v>
      </c>
    </row>
    <row r="2288" spans="1:52" ht="28.9" customHeight="1">
      <c r="A2288" s="23">
        <v>3431</v>
      </c>
      <c r="B2288" s="36" t="s">
        <v>4545</v>
      </c>
      <c r="C2288" s="25" t="s">
        <v>222</v>
      </c>
      <c r="D2288" s="24" t="s">
        <v>223</v>
      </c>
      <c r="E2288" s="24" t="s">
        <v>4546</v>
      </c>
      <c r="F2288" s="20" t="s">
        <v>110</v>
      </c>
      <c r="G2288" s="20"/>
      <c r="H2288" s="20"/>
      <c r="I2288" s="20"/>
      <c r="J2288" s="20"/>
      <c r="K2288" s="20"/>
      <c r="L2288" s="20"/>
      <c r="M2288" s="20"/>
      <c r="N2288" s="20"/>
      <c r="O2288" s="20"/>
      <c r="P2288" s="20"/>
      <c r="Q2288" s="20"/>
      <c r="R2288" s="20"/>
      <c r="S2288" s="20"/>
      <c r="T2288" s="20" t="str">
        <f>IFERROR(VLOOKUP(F2288,'CODE H VS CODE ICPE'!$A$2:$D$80,4,FALSE),"")</f>
        <v>Interdit</v>
      </c>
      <c r="U2288" s="20" t="str">
        <f>IFERROR(VLOOKUP(G2288,'CODE H VS CODE ICPE'!$A$2:$D$80,4,FALSE),"")</f>
        <v/>
      </c>
      <c r="V2288" s="20" t="str">
        <f>IFERROR(VLOOKUP(H2288,'CODE H VS CODE ICPE'!$A$2:$D$80,4,FALSE),"")</f>
        <v/>
      </c>
      <c r="W2288" s="20" t="str">
        <f>IFERROR(VLOOKUP(I2288,'CODE H VS CODE ICPE'!$A$2:$D$80,4,FALSE),"")</f>
        <v/>
      </c>
      <c r="X2288" s="20" t="str">
        <f>IFERROR(VLOOKUP(J2288,'CODE H VS CODE ICPE'!$A$2:$D$80,4,FALSE),"")</f>
        <v/>
      </c>
      <c r="Y2288" s="20" t="str">
        <f>IFERROR(VLOOKUP(K2288,'CODE H VS CODE ICPE'!$A$2:$D$80,4,FALSE),"")</f>
        <v/>
      </c>
      <c r="Z2288" s="20" t="str">
        <f>IFERROR(VLOOKUP(L2288,'CODE H VS CODE ICPE'!$A$2:$D$80,4,FALSE),"")</f>
        <v/>
      </c>
      <c r="AA2288" s="20" t="str">
        <f>IFERROR(VLOOKUP(M2288,'CODE H VS CODE ICPE'!$A$2:$D$80,4,FALSE),"")</f>
        <v/>
      </c>
      <c r="AB2288" s="20" t="str">
        <f>IFERROR(VLOOKUP(N2288,'CODE H VS CODE ICPE'!$A$2:$D$80,4,FALSE),"")</f>
        <v/>
      </c>
      <c r="AC2288" s="20" t="str">
        <f>IFERROR(VLOOKUP(O2288,'CODE H VS CODE ICPE'!$A$2:$D$80,4,FALSE),"")</f>
        <v/>
      </c>
      <c r="AD2288" s="20" t="str">
        <f>IFERROR(VLOOKUP(P2288,'CODE H VS CODE ICPE'!$A$2:$D$80,4,FALSE),"")</f>
        <v/>
      </c>
      <c r="AE2288" s="20" t="str">
        <f>IFERROR(VLOOKUP(Q2288,'CODE H VS CODE ICPE'!$A$2:$D$80,4,FALSE),"")</f>
        <v/>
      </c>
      <c r="AF2288" s="20" t="str">
        <f>IFERROR(VLOOKUP(R2288,'CODE H VS CODE ICPE'!$A$2:$D$80,4,FALSE),"")</f>
        <v/>
      </c>
      <c r="AG2288" s="20" t="str">
        <f>IFERROR(VLOOKUP(S2288,'CODE H VS CODE ICPE'!$A$2:$D$80,4,FALSE),"")</f>
        <v/>
      </c>
      <c r="AH2288" s="48" t="str">
        <f t="shared" ref="AH2288:AH2294" si="522">IF(COUNTIF(T2288:AG2288, "Rejected") &gt; 0, "Rejected", IF(COUNTIF(T2288:AG2288, "Under request") &gt; 0, "Under request", "Accepted"))</f>
        <v>Accepted</v>
      </c>
      <c r="AI2288" s="21">
        <f>IF(T2288="",0,IF(T2288="Interdit",0,VLOOKUP(F2288,'CODE H VS CODE ICPE'!$A$2:$E$80,5,FALSE)))</f>
        <v>0</v>
      </c>
      <c r="AJ2288" s="21">
        <f>IF(U2288="",0,IF(U2288="Interdit",0,VLOOKUP(G2288,'CODE H VS CODE ICPE'!$A$2:$E$80,5,FALSE)))</f>
        <v>0</v>
      </c>
      <c r="AK2288" s="21">
        <f>IF(V2288="",0,IF(V2288="Interdit",0,VLOOKUP(H2288,'CODE H VS CODE ICPE'!$A$2:$E$80,5,FALSE)))</f>
        <v>0</v>
      </c>
      <c r="AL2288" s="21">
        <f>IF(W2288="",0,IF(W2288="Interdit",0,VLOOKUP(I2288,'CODE H VS CODE ICPE'!$A$2:$E$80,5,FALSE)))</f>
        <v>0</v>
      </c>
      <c r="AM2288" s="21">
        <f>IF(X2288="",0,IF(X2288="Interdit",0,VLOOKUP(J2288,'CODE H VS CODE ICPE'!$A$2:$E$80,5,FALSE)))</f>
        <v>0</v>
      </c>
      <c r="AN2288" s="21">
        <f>IF(Y2288="",0,IF(Y2288="Interdit",0,VLOOKUP(K2288,'CODE H VS CODE ICPE'!$A$2:$E$80,5,FALSE)))</f>
        <v>0</v>
      </c>
      <c r="AO2288" s="21">
        <f>IF(Z2288="",0,IF(Z2288="Interdit",0,VLOOKUP(L2288,'CODE H VS CODE ICPE'!$A$2:$E$80,5,FALSE)))</f>
        <v>0</v>
      </c>
      <c r="AP2288" s="21">
        <f>IF(AA2288="",0,IF(AA2288="Interdit",0,VLOOKUP(M2288,'CODE H VS CODE ICPE'!$A$2:$E$80,5,FALSE)))</f>
        <v>0</v>
      </c>
      <c r="AQ2288" s="21">
        <f>IF(AB2288="",0,IF(AB2288="Interdit",0,VLOOKUP(N2288,'CODE H VS CODE ICPE'!$A$2:$E$80,5,FALSE)))</f>
        <v>0</v>
      </c>
      <c r="AR2288" s="21">
        <f>IF(AC2288="",0,IF(AC2288="Interdit",0,VLOOKUP(O2288,'CODE H VS CODE ICPE'!$A$2:$E$80,5,FALSE)))</f>
        <v>0</v>
      </c>
      <c r="AS2288" s="21">
        <f>IF(AD2288="",0,IF(AD2288="Interdit",0,VLOOKUP(P2288,'CODE H VS CODE ICPE'!$A$2:$E$80,5,FALSE)))</f>
        <v>0</v>
      </c>
      <c r="AT2288" s="21">
        <f>IF(AE2288="",0,IF(AE2288="Interdit",0,VLOOKUP(Q2288,'CODE H VS CODE ICPE'!$A$2:$E$80,5,FALSE)))</f>
        <v>0</v>
      </c>
      <c r="AU2288" s="21">
        <f>IF(AF2288="",0,IF(AF2288="Interdit",0,VLOOKUP(R2288,'CODE H VS CODE ICPE'!$A$2:$E$80,5,FALSE)))</f>
        <v>0</v>
      </c>
      <c r="AV2288" s="21">
        <f>IF(AG2288="",0,IF(AG2288="Interdit",0,VLOOKUP(S2288,'CODE H VS CODE ICPE'!$A$2:$E$80,5,FALSE)))</f>
        <v>0</v>
      </c>
      <c r="AW2288" s="20" t="str">
        <f t="shared" si="519"/>
        <v>$AI$2</v>
      </c>
      <c r="AX2288" s="26">
        <f t="shared" si="520"/>
        <v>0</v>
      </c>
      <c r="AY2288" s="20" t="str">
        <f t="shared" si="521"/>
        <v>H332</v>
      </c>
      <c r="AZ2288" s="20">
        <f>IF(AY2288="","",IF(AY2288=0,"",VLOOKUP(AY2288,'CODE H VS CODE ICPE'!$A$1:$E$80,3,FALSE)))</f>
        <v>4710</v>
      </c>
    </row>
    <row r="2289" spans="1:52" ht="28.9" customHeight="1">
      <c r="A2289" s="29">
        <v>3432</v>
      </c>
      <c r="B2289" s="24" t="s">
        <v>4547</v>
      </c>
      <c r="C2289" s="25" t="s">
        <v>222</v>
      </c>
      <c r="D2289" s="24" t="s">
        <v>630</v>
      </c>
      <c r="E2289" s="24" t="s">
        <v>4548</v>
      </c>
      <c r="F2289" s="20" t="s">
        <v>126</v>
      </c>
      <c r="G2289" s="20"/>
      <c r="H2289" s="20"/>
      <c r="I2289" s="20"/>
      <c r="J2289" s="20"/>
      <c r="K2289" s="20"/>
      <c r="L2289" s="20"/>
      <c r="M2289" s="20"/>
      <c r="N2289" s="20"/>
      <c r="O2289" s="20"/>
      <c r="P2289" s="20"/>
      <c r="Q2289" s="20"/>
      <c r="R2289" s="20"/>
      <c r="S2289" s="20"/>
      <c r="T2289" s="20" t="str">
        <f>IFERROR(VLOOKUP(F2289,'CODE H VS CODE ICPE'!$A$2:$D$80,4,FALSE),"")</f>
        <v>Demande d'autorisation</v>
      </c>
      <c r="U2289" s="20" t="str">
        <f>IFERROR(VLOOKUP(G2289,'CODE H VS CODE ICPE'!$A$2:$D$80,4,FALSE),"")</f>
        <v/>
      </c>
      <c r="V2289" s="20" t="str">
        <f>IFERROR(VLOOKUP(H2289,'CODE H VS CODE ICPE'!$A$2:$D$80,4,FALSE),"")</f>
        <v/>
      </c>
      <c r="W2289" s="20" t="str">
        <f>IFERROR(VLOOKUP(I2289,'CODE H VS CODE ICPE'!$A$2:$D$80,4,FALSE),"")</f>
        <v/>
      </c>
      <c r="X2289" s="20" t="str">
        <f>IFERROR(VLOOKUP(J2289,'CODE H VS CODE ICPE'!$A$2:$D$80,4,FALSE),"")</f>
        <v/>
      </c>
      <c r="Y2289" s="20" t="str">
        <f>IFERROR(VLOOKUP(K2289,'CODE H VS CODE ICPE'!$A$2:$D$80,4,FALSE),"")</f>
        <v/>
      </c>
      <c r="Z2289" s="20" t="str">
        <f>IFERROR(VLOOKUP(L2289,'CODE H VS CODE ICPE'!$A$2:$D$80,4,FALSE),"")</f>
        <v/>
      </c>
      <c r="AA2289" s="20" t="str">
        <f>IFERROR(VLOOKUP(M2289,'CODE H VS CODE ICPE'!$A$2:$D$80,4,FALSE),"")</f>
        <v/>
      </c>
      <c r="AB2289" s="20" t="str">
        <f>IFERROR(VLOOKUP(N2289,'CODE H VS CODE ICPE'!$A$2:$D$80,4,FALSE),"")</f>
        <v/>
      </c>
      <c r="AC2289" s="20" t="str">
        <f>IFERROR(VLOOKUP(O2289,'CODE H VS CODE ICPE'!$A$2:$D$80,4,FALSE),"")</f>
        <v/>
      </c>
      <c r="AD2289" s="20" t="str">
        <f>IFERROR(VLOOKUP(P2289,'CODE H VS CODE ICPE'!$A$2:$D$80,4,FALSE),"")</f>
        <v/>
      </c>
      <c r="AE2289" s="20" t="str">
        <f>IFERROR(VLOOKUP(Q2289,'CODE H VS CODE ICPE'!$A$2:$D$80,4,FALSE),"")</f>
        <v/>
      </c>
      <c r="AF2289" s="20" t="str">
        <f>IFERROR(VLOOKUP(R2289,'CODE H VS CODE ICPE'!$A$2:$D$80,4,FALSE),"")</f>
        <v/>
      </c>
      <c r="AG2289" s="20" t="str">
        <f>IFERROR(VLOOKUP(S2289,'CODE H VS CODE ICPE'!$A$2:$D$80,4,FALSE),"")</f>
        <v/>
      </c>
      <c r="AH2289" s="47" t="str">
        <f t="shared" si="522"/>
        <v>Accepted</v>
      </c>
      <c r="AI2289" s="21">
        <f>IF(T2289="",0,IF(T2289="Interdit",0,VLOOKUP(F2289,'CODE H VS CODE ICPE'!$A$2:$E$80,5,FALSE)))</f>
        <v>19999.990000000002</v>
      </c>
      <c r="AJ2289" s="21">
        <f>IF(U2289="",0,IF(U2289="Interdit",0,VLOOKUP(G2289,'CODE H VS CODE ICPE'!$A$2:$E$80,5,FALSE)))</f>
        <v>0</v>
      </c>
      <c r="AK2289" s="21">
        <f>IF(V2289="",0,IF(V2289="Interdit",0,VLOOKUP(H2289,'CODE H VS CODE ICPE'!$A$2:$E$80,5,FALSE)))</f>
        <v>0</v>
      </c>
      <c r="AL2289" s="21">
        <f>IF(W2289="",0,IF(W2289="Interdit",0,VLOOKUP(I2289,'CODE H VS CODE ICPE'!$A$2:$E$80,5,FALSE)))</f>
        <v>0</v>
      </c>
      <c r="AM2289" s="21">
        <f>IF(X2289="",0,IF(X2289="Interdit",0,VLOOKUP(J2289,'CODE H VS CODE ICPE'!$A$2:$E$80,5,FALSE)))</f>
        <v>0</v>
      </c>
      <c r="AN2289" s="21">
        <f>IF(Y2289="",0,IF(Y2289="Interdit",0,VLOOKUP(K2289,'CODE H VS CODE ICPE'!$A$2:$E$80,5,FALSE)))</f>
        <v>0</v>
      </c>
      <c r="AO2289" s="21">
        <f>IF(Z2289="",0,IF(Z2289="Interdit",0,VLOOKUP(L2289,'CODE H VS CODE ICPE'!$A$2:$E$80,5,FALSE)))</f>
        <v>0</v>
      </c>
      <c r="AP2289" s="21">
        <f>IF(AA2289="",0,IF(AA2289="Interdit",0,VLOOKUP(M2289,'CODE H VS CODE ICPE'!$A$2:$E$80,5,FALSE)))</f>
        <v>0</v>
      </c>
      <c r="AQ2289" s="21">
        <f>IF(AB2289="",0,IF(AB2289="Interdit",0,VLOOKUP(N2289,'CODE H VS CODE ICPE'!$A$2:$E$80,5,FALSE)))</f>
        <v>0</v>
      </c>
      <c r="AR2289" s="21">
        <f>IF(AC2289="",0,IF(AC2289="Interdit",0,VLOOKUP(O2289,'CODE H VS CODE ICPE'!$A$2:$E$80,5,FALSE)))</f>
        <v>0</v>
      </c>
      <c r="AS2289" s="21">
        <f>IF(AD2289="",0,IF(AD2289="Interdit",0,VLOOKUP(P2289,'CODE H VS CODE ICPE'!$A$2:$E$80,5,FALSE)))</f>
        <v>0</v>
      </c>
      <c r="AT2289" s="21">
        <f>IF(AE2289="",0,IF(AE2289="Interdit",0,VLOOKUP(Q2289,'CODE H VS CODE ICPE'!$A$2:$E$80,5,FALSE)))</f>
        <v>0</v>
      </c>
      <c r="AU2289" s="21">
        <f>IF(AF2289="",0,IF(AF2289="Interdit",0,VLOOKUP(R2289,'CODE H VS CODE ICPE'!$A$2:$E$80,5,FALSE)))</f>
        <v>0</v>
      </c>
      <c r="AV2289" s="21">
        <f>IF(AG2289="",0,IF(AG2289="Interdit",0,VLOOKUP(S2289,'CODE H VS CODE ICPE'!$A$2:$E$80,5,FALSE)))</f>
        <v>0</v>
      </c>
      <c r="AW2289" s="20" t="str">
        <f t="shared" si="519"/>
        <v>$AI$2</v>
      </c>
      <c r="AX2289" s="26">
        <f t="shared" si="520"/>
        <v>19999.990000000002</v>
      </c>
      <c r="AY2289" s="20" t="str">
        <f t="shared" si="521"/>
        <v>H351</v>
      </c>
      <c r="AZ2289" s="20">
        <f>IF(AY2289="","",IF(AY2289=0,"",VLOOKUP(AY2289,'CODE H VS CODE ICPE'!$A$1:$E$80,3,FALSE)))</f>
        <v>4510</v>
      </c>
    </row>
    <row r="2290" spans="1:52" ht="28.9" customHeight="1">
      <c r="A2290" s="23">
        <v>3460</v>
      </c>
      <c r="B2290" s="24" t="s">
        <v>4549</v>
      </c>
      <c r="C2290" s="25" t="s">
        <v>222</v>
      </c>
      <c r="D2290" s="24" t="s">
        <v>630</v>
      </c>
      <c r="E2290" s="24" t="s">
        <v>4550</v>
      </c>
      <c r="F2290" s="20" t="s">
        <v>10</v>
      </c>
      <c r="G2290" s="20"/>
      <c r="H2290" s="20"/>
      <c r="I2290" s="20"/>
      <c r="J2290" s="20"/>
      <c r="K2290" s="20"/>
      <c r="L2290" s="20"/>
      <c r="M2290" s="20"/>
      <c r="N2290" s="20"/>
      <c r="O2290" s="20"/>
      <c r="P2290" s="20"/>
      <c r="Q2290" s="20"/>
      <c r="R2290" s="20"/>
      <c r="S2290" s="20"/>
      <c r="T2290" s="20" t="str">
        <f>IFERROR(VLOOKUP(F2290,'CODE H VS CODE ICPE'!$A$2:$D$80,4,FALSE),"")</f>
        <v>Interdit</v>
      </c>
      <c r="U2290" s="20" t="str">
        <f>IFERROR(VLOOKUP(G2290,'CODE H VS CODE ICPE'!$A$2:$D$80,4,FALSE),"")</f>
        <v/>
      </c>
      <c r="V2290" s="20" t="str">
        <f>IFERROR(VLOOKUP(H2290,'CODE H VS CODE ICPE'!$A$2:$D$80,4,FALSE),"")</f>
        <v/>
      </c>
      <c r="W2290" s="20" t="str">
        <f>IFERROR(VLOOKUP(I2290,'CODE H VS CODE ICPE'!$A$2:$D$80,4,FALSE),"")</f>
        <v/>
      </c>
      <c r="X2290" s="20" t="str">
        <f>IFERROR(VLOOKUP(J2290,'CODE H VS CODE ICPE'!$A$2:$D$80,4,FALSE),"")</f>
        <v/>
      </c>
      <c r="Y2290" s="20" t="str">
        <f>IFERROR(VLOOKUP(K2290,'CODE H VS CODE ICPE'!$A$2:$D$80,4,FALSE),"")</f>
        <v/>
      </c>
      <c r="Z2290" s="20" t="str">
        <f>IFERROR(VLOOKUP(L2290,'CODE H VS CODE ICPE'!$A$2:$D$80,4,FALSE),"")</f>
        <v/>
      </c>
      <c r="AA2290" s="20" t="str">
        <f>IFERROR(VLOOKUP(M2290,'CODE H VS CODE ICPE'!$A$2:$D$80,4,FALSE),"")</f>
        <v/>
      </c>
      <c r="AB2290" s="20" t="str">
        <f>IFERROR(VLOOKUP(N2290,'CODE H VS CODE ICPE'!$A$2:$D$80,4,FALSE),"")</f>
        <v/>
      </c>
      <c r="AC2290" s="20" t="str">
        <f>IFERROR(VLOOKUP(O2290,'CODE H VS CODE ICPE'!$A$2:$D$80,4,FALSE),"")</f>
        <v/>
      </c>
      <c r="AD2290" s="20" t="str">
        <f>IFERROR(VLOOKUP(P2290,'CODE H VS CODE ICPE'!$A$2:$D$80,4,FALSE),"")</f>
        <v/>
      </c>
      <c r="AE2290" s="20" t="str">
        <f>IFERROR(VLOOKUP(Q2290,'CODE H VS CODE ICPE'!$A$2:$D$80,4,FALSE),"")</f>
        <v/>
      </c>
      <c r="AF2290" s="20" t="str">
        <f>IFERROR(VLOOKUP(R2290,'CODE H VS CODE ICPE'!$A$2:$D$80,4,FALSE),"")</f>
        <v/>
      </c>
      <c r="AG2290" s="20" t="str">
        <f>IFERROR(VLOOKUP(S2290,'CODE H VS CODE ICPE'!$A$2:$D$80,4,FALSE),"")</f>
        <v/>
      </c>
      <c r="AH2290" s="48" t="str">
        <f t="shared" si="522"/>
        <v>Accepted</v>
      </c>
      <c r="AI2290" s="21">
        <f>IF(T2290="",0,IF(T2290="Interdit",0,VLOOKUP(F2290,'CODE H VS CODE ICPE'!$A$2:$E$80,5,FALSE)))</f>
        <v>0</v>
      </c>
      <c r="AJ2290" s="21">
        <f>IF(U2290="",0,IF(U2290="Interdit",0,VLOOKUP(G2290,'CODE H VS CODE ICPE'!$A$2:$E$80,5,FALSE)))</f>
        <v>0</v>
      </c>
      <c r="AK2290" s="21">
        <f>IF(V2290="",0,IF(V2290="Interdit",0,VLOOKUP(H2290,'CODE H VS CODE ICPE'!$A$2:$E$80,5,FALSE)))</f>
        <v>0</v>
      </c>
      <c r="AL2290" s="21">
        <f>IF(W2290="",0,IF(W2290="Interdit",0,VLOOKUP(I2290,'CODE H VS CODE ICPE'!$A$2:$E$80,5,FALSE)))</f>
        <v>0</v>
      </c>
      <c r="AM2290" s="21">
        <f>IF(X2290="",0,IF(X2290="Interdit",0,VLOOKUP(J2290,'CODE H VS CODE ICPE'!$A$2:$E$80,5,FALSE)))</f>
        <v>0</v>
      </c>
      <c r="AN2290" s="21">
        <f>IF(Y2290="",0,IF(Y2290="Interdit",0,VLOOKUP(K2290,'CODE H VS CODE ICPE'!$A$2:$E$80,5,FALSE)))</f>
        <v>0</v>
      </c>
      <c r="AO2290" s="21">
        <f>IF(Z2290="",0,IF(Z2290="Interdit",0,VLOOKUP(L2290,'CODE H VS CODE ICPE'!$A$2:$E$80,5,FALSE)))</f>
        <v>0</v>
      </c>
      <c r="AP2290" s="21">
        <f>IF(AA2290="",0,IF(AA2290="Interdit",0,VLOOKUP(M2290,'CODE H VS CODE ICPE'!$A$2:$E$80,5,FALSE)))</f>
        <v>0</v>
      </c>
      <c r="AQ2290" s="21">
        <f>IF(AB2290="",0,IF(AB2290="Interdit",0,VLOOKUP(N2290,'CODE H VS CODE ICPE'!$A$2:$E$80,5,FALSE)))</f>
        <v>0</v>
      </c>
      <c r="AR2290" s="21">
        <f>IF(AC2290="",0,IF(AC2290="Interdit",0,VLOOKUP(O2290,'CODE H VS CODE ICPE'!$A$2:$E$80,5,FALSE)))</f>
        <v>0</v>
      </c>
      <c r="AS2290" s="21">
        <f>IF(AD2290="",0,IF(AD2290="Interdit",0,VLOOKUP(P2290,'CODE H VS CODE ICPE'!$A$2:$E$80,5,FALSE)))</f>
        <v>0</v>
      </c>
      <c r="AT2290" s="21">
        <f>IF(AE2290="",0,IF(AE2290="Interdit",0,VLOOKUP(Q2290,'CODE H VS CODE ICPE'!$A$2:$E$80,5,FALSE)))</f>
        <v>0</v>
      </c>
      <c r="AU2290" s="21">
        <f>IF(AF2290="",0,IF(AF2290="Interdit",0,VLOOKUP(R2290,'CODE H VS CODE ICPE'!$A$2:$E$80,5,FALSE)))</f>
        <v>0</v>
      </c>
      <c r="AV2290" s="21">
        <f>IF(AG2290="",0,IF(AG2290="Interdit",0,VLOOKUP(S2290,'CODE H VS CODE ICPE'!$A$2:$E$80,5,FALSE)))</f>
        <v>0</v>
      </c>
      <c r="AW2290" s="20" t="str">
        <f t="shared" si="519"/>
        <v>$AI$2</v>
      </c>
      <c r="AX2290" s="26">
        <f t="shared" si="520"/>
        <v>0</v>
      </c>
      <c r="AY2290" s="20" t="str">
        <f t="shared" si="521"/>
        <v>H200</v>
      </c>
      <c r="AZ2290" s="20">
        <f>IF(AY2290="","",IF(AY2290=0,"",VLOOKUP(AY2290,'CODE H VS CODE ICPE'!$A$1:$E$80,3,FALSE)))</f>
        <v>4210</v>
      </c>
    </row>
    <row r="2291" spans="1:52" ht="28.9" customHeight="1">
      <c r="A2291" s="29">
        <v>3468</v>
      </c>
      <c r="B2291" s="40" t="s">
        <v>4551</v>
      </c>
      <c r="C2291" s="25" t="s">
        <v>222</v>
      </c>
      <c r="D2291" s="24" t="s">
        <v>492</v>
      </c>
      <c r="E2291" s="24" t="s">
        <v>4552</v>
      </c>
      <c r="F2291" s="20" t="s">
        <v>68</v>
      </c>
      <c r="G2291" s="20"/>
      <c r="H2291" s="20"/>
      <c r="I2291" s="20"/>
      <c r="J2291" s="20"/>
      <c r="K2291" s="20"/>
      <c r="L2291" s="20"/>
      <c r="M2291" s="20"/>
      <c r="N2291" s="20"/>
      <c r="O2291" s="20"/>
      <c r="P2291" s="20"/>
      <c r="Q2291" s="20"/>
      <c r="R2291" s="20"/>
      <c r="S2291" s="20"/>
      <c r="T2291" s="20" t="str">
        <f>IFERROR(VLOOKUP(F2291,'CODE H VS CODE ICPE'!$A$2:$D$80,4,FALSE),"")</f>
        <v>Interdit</v>
      </c>
      <c r="U2291" s="20" t="str">
        <f>IFERROR(VLOOKUP(G2291,'CODE H VS CODE ICPE'!$A$2:$D$80,4,FALSE),"")</f>
        <v/>
      </c>
      <c r="V2291" s="20" t="str">
        <f>IFERROR(VLOOKUP(H2291,'CODE H VS CODE ICPE'!$A$2:$D$80,4,FALSE),"")</f>
        <v/>
      </c>
      <c r="W2291" s="20" t="str">
        <f>IFERROR(VLOOKUP(I2291,'CODE H VS CODE ICPE'!$A$2:$D$80,4,FALSE),"")</f>
        <v/>
      </c>
      <c r="X2291" s="20" t="str">
        <f>IFERROR(VLOOKUP(J2291,'CODE H VS CODE ICPE'!$A$2:$D$80,4,FALSE),"")</f>
        <v/>
      </c>
      <c r="Y2291" s="20" t="str">
        <f>IFERROR(VLOOKUP(K2291,'CODE H VS CODE ICPE'!$A$2:$D$80,4,FALSE),"")</f>
        <v/>
      </c>
      <c r="Z2291" s="20" t="str">
        <f>IFERROR(VLOOKUP(L2291,'CODE H VS CODE ICPE'!$A$2:$D$80,4,FALSE),"")</f>
        <v/>
      </c>
      <c r="AA2291" s="20" t="str">
        <f>IFERROR(VLOOKUP(M2291,'CODE H VS CODE ICPE'!$A$2:$D$80,4,FALSE),"")</f>
        <v/>
      </c>
      <c r="AB2291" s="20" t="str">
        <f>IFERROR(VLOOKUP(N2291,'CODE H VS CODE ICPE'!$A$2:$D$80,4,FALSE),"")</f>
        <v/>
      </c>
      <c r="AC2291" s="20" t="str">
        <f>IFERROR(VLOOKUP(O2291,'CODE H VS CODE ICPE'!$A$2:$D$80,4,FALSE),"")</f>
        <v/>
      </c>
      <c r="AD2291" s="20" t="str">
        <f>IFERROR(VLOOKUP(P2291,'CODE H VS CODE ICPE'!$A$2:$D$80,4,FALSE),"")</f>
        <v/>
      </c>
      <c r="AE2291" s="20" t="str">
        <f>IFERROR(VLOOKUP(Q2291,'CODE H VS CODE ICPE'!$A$2:$D$80,4,FALSE),"")</f>
        <v/>
      </c>
      <c r="AF2291" s="20" t="str">
        <f>IFERROR(VLOOKUP(R2291,'CODE H VS CODE ICPE'!$A$2:$D$80,4,FALSE),"")</f>
        <v/>
      </c>
      <c r="AG2291" s="20" t="str">
        <f>IFERROR(VLOOKUP(S2291,'CODE H VS CODE ICPE'!$A$2:$D$80,4,FALSE),"")</f>
        <v/>
      </c>
      <c r="AH2291" s="48" t="str">
        <f t="shared" si="522"/>
        <v>Accepted</v>
      </c>
      <c r="AI2291" s="21">
        <f>IF(T2291="",0,IF(T2291="Interdit",0,VLOOKUP(F2291,'CODE H VS CODE ICPE'!$A$2:$E$80,5,FALSE)))</f>
        <v>0</v>
      </c>
      <c r="AJ2291" s="21">
        <f>IF(U2291="",0,IF(U2291="Interdit",0,VLOOKUP(G2291,'CODE H VS CODE ICPE'!$A$2:$E$80,5,FALSE)))</f>
        <v>0</v>
      </c>
      <c r="AK2291" s="21">
        <f>IF(V2291="",0,IF(V2291="Interdit",0,VLOOKUP(H2291,'CODE H VS CODE ICPE'!$A$2:$E$80,5,FALSE)))</f>
        <v>0</v>
      </c>
      <c r="AL2291" s="21">
        <f>IF(W2291="",0,IF(W2291="Interdit",0,VLOOKUP(I2291,'CODE H VS CODE ICPE'!$A$2:$E$80,5,FALSE)))</f>
        <v>0</v>
      </c>
      <c r="AM2291" s="21">
        <f>IF(X2291="",0,IF(X2291="Interdit",0,VLOOKUP(J2291,'CODE H VS CODE ICPE'!$A$2:$E$80,5,FALSE)))</f>
        <v>0</v>
      </c>
      <c r="AN2291" s="21">
        <f>IF(Y2291="",0,IF(Y2291="Interdit",0,VLOOKUP(K2291,'CODE H VS CODE ICPE'!$A$2:$E$80,5,FALSE)))</f>
        <v>0</v>
      </c>
      <c r="AO2291" s="21">
        <f>IF(Z2291="",0,IF(Z2291="Interdit",0,VLOOKUP(L2291,'CODE H VS CODE ICPE'!$A$2:$E$80,5,FALSE)))</f>
        <v>0</v>
      </c>
      <c r="AP2291" s="21">
        <f>IF(AA2291="",0,IF(AA2291="Interdit",0,VLOOKUP(M2291,'CODE H VS CODE ICPE'!$A$2:$E$80,5,FALSE)))</f>
        <v>0</v>
      </c>
      <c r="AQ2291" s="21">
        <f>IF(AB2291="",0,IF(AB2291="Interdit",0,VLOOKUP(N2291,'CODE H VS CODE ICPE'!$A$2:$E$80,5,FALSE)))</f>
        <v>0</v>
      </c>
      <c r="AR2291" s="21">
        <f>IF(AC2291="",0,IF(AC2291="Interdit",0,VLOOKUP(O2291,'CODE H VS CODE ICPE'!$A$2:$E$80,5,FALSE)))</f>
        <v>0</v>
      </c>
      <c r="AS2291" s="21">
        <f>IF(AD2291="",0,IF(AD2291="Interdit",0,VLOOKUP(P2291,'CODE H VS CODE ICPE'!$A$2:$E$80,5,FALSE)))</f>
        <v>0</v>
      </c>
      <c r="AT2291" s="21">
        <f>IF(AE2291="",0,IF(AE2291="Interdit",0,VLOOKUP(Q2291,'CODE H VS CODE ICPE'!$A$2:$E$80,5,FALSE)))</f>
        <v>0</v>
      </c>
      <c r="AU2291" s="21">
        <f>IF(AF2291="",0,IF(AF2291="Interdit",0,VLOOKUP(R2291,'CODE H VS CODE ICPE'!$A$2:$E$80,5,FALSE)))</f>
        <v>0</v>
      </c>
      <c r="AV2291" s="21">
        <f>IF(AG2291="",0,IF(AG2291="Interdit",0,VLOOKUP(S2291,'CODE H VS CODE ICPE'!$A$2:$E$80,5,FALSE)))</f>
        <v>0</v>
      </c>
      <c r="AW2291" s="20" t="str">
        <f t="shared" si="519"/>
        <v>$AI$2</v>
      </c>
      <c r="AX2291" s="26">
        <f t="shared" si="520"/>
        <v>0</v>
      </c>
      <c r="AY2291" s="20" t="str">
        <f t="shared" si="521"/>
        <v>H261</v>
      </c>
      <c r="AZ2291" s="20">
        <f>IF(AY2291="","",IF(AY2291=0,"",VLOOKUP(AY2291,'CODE H VS CODE ICPE'!$A$1:$E$80,3,FALSE)))</f>
        <v>4330</v>
      </c>
    </row>
    <row r="2292" spans="1:52" ht="28.9" customHeight="1">
      <c r="A2292" s="23">
        <v>3470</v>
      </c>
      <c r="B2292" s="24" t="s">
        <v>4553</v>
      </c>
      <c r="C2292" s="25" t="s">
        <v>234</v>
      </c>
      <c r="D2292" s="24" t="s">
        <v>257</v>
      </c>
      <c r="E2292" s="27" t="s">
        <v>4554</v>
      </c>
      <c r="F2292" s="20" t="s">
        <v>10</v>
      </c>
      <c r="G2292" s="20"/>
      <c r="H2292" s="20"/>
      <c r="I2292" s="20"/>
      <c r="J2292" s="20"/>
      <c r="K2292" s="20"/>
      <c r="L2292" s="20"/>
      <c r="M2292" s="20"/>
      <c r="N2292" s="20"/>
      <c r="O2292" s="20"/>
      <c r="P2292" s="20"/>
      <c r="Q2292" s="20"/>
      <c r="R2292" s="20"/>
      <c r="S2292" s="20"/>
      <c r="T2292" s="20" t="str">
        <f>IFERROR(VLOOKUP(F2292,'CODE H VS CODE ICPE'!$A$2:$D$80,4,FALSE),"")</f>
        <v>Interdit</v>
      </c>
      <c r="U2292" s="20" t="str">
        <f>IFERROR(VLOOKUP(G2292,'CODE H VS CODE ICPE'!$A$2:$D$80,4,FALSE),"")</f>
        <v/>
      </c>
      <c r="V2292" s="20" t="str">
        <f>IFERROR(VLOOKUP(H2292,'CODE H VS CODE ICPE'!$A$2:$D$80,4,FALSE),"")</f>
        <v/>
      </c>
      <c r="W2292" s="20" t="str">
        <f>IFERROR(VLOOKUP(I2292,'CODE H VS CODE ICPE'!$A$2:$D$80,4,FALSE),"")</f>
        <v/>
      </c>
      <c r="X2292" s="20" t="str">
        <f>IFERROR(VLOOKUP(J2292,'CODE H VS CODE ICPE'!$A$2:$D$80,4,FALSE),"")</f>
        <v/>
      </c>
      <c r="Y2292" s="20" t="str">
        <f>IFERROR(VLOOKUP(K2292,'CODE H VS CODE ICPE'!$A$2:$D$80,4,FALSE),"")</f>
        <v/>
      </c>
      <c r="Z2292" s="20" t="str">
        <f>IFERROR(VLOOKUP(L2292,'CODE H VS CODE ICPE'!$A$2:$D$80,4,FALSE),"")</f>
        <v/>
      </c>
      <c r="AA2292" s="20" t="str">
        <f>IFERROR(VLOOKUP(M2292,'CODE H VS CODE ICPE'!$A$2:$D$80,4,FALSE),"")</f>
        <v/>
      </c>
      <c r="AB2292" s="20" t="str">
        <f>IFERROR(VLOOKUP(N2292,'CODE H VS CODE ICPE'!$A$2:$D$80,4,FALSE),"")</f>
        <v/>
      </c>
      <c r="AC2292" s="20" t="str">
        <f>IFERROR(VLOOKUP(O2292,'CODE H VS CODE ICPE'!$A$2:$D$80,4,FALSE),"")</f>
        <v/>
      </c>
      <c r="AD2292" s="20" t="str">
        <f>IFERROR(VLOOKUP(P2292,'CODE H VS CODE ICPE'!$A$2:$D$80,4,FALSE),"")</f>
        <v/>
      </c>
      <c r="AE2292" s="20" t="str">
        <f>IFERROR(VLOOKUP(Q2292,'CODE H VS CODE ICPE'!$A$2:$D$80,4,FALSE),"")</f>
        <v/>
      </c>
      <c r="AF2292" s="20" t="str">
        <f>IFERROR(VLOOKUP(R2292,'CODE H VS CODE ICPE'!$A$2:$D$80,4,FALSE),"")</f>
        <v/>
      </c>
      <c r="AG2292" s="20" t="str">
        <f>IFERROR(VLOOKUP(S2292,'CODE H VS CODE ICPE'!$A$2:$D$80,4,FALSE),"")</f>
        <v/>
      </c>
      <c r="AH2292" s="48" t="str">
        <f t="shared" si="522"/>
        <v>Accepted</v>
      </c>
      <c r="AI2292" s="21">
        <f>IF(T2292="",0,IF(T2292="Interdit",0,VLOOKUP(F2292,'CODE H VS CODE ICPE'!$A$2:$E$80,5,FALSE)))</f>
        <v>0</v>
      </c>
      <c r="AJ2292" s="21">
        <f>IF(U2292="",0,IF(U2292="Interdit",0,VLOOKUP(G2292,'CODE H VS CODE ICPE'!$A$2:$E$80,5,FALSE)))</f>
        <v>0</v>
      </c>
      <c r="AK2292" s="21">
        <f>IF(V2292="",0,IF(V2292="Interdit",0,VLOOKUP(H2292,'CODE H VS CODE ICPE'!$A$2:$E$80,5,FALSE)))</f>
        <v>0</v>
      </c>
      <c r="AL2292" s="21">
        <f>IF(W2292="",0,IF(W2292="Interdit",0,VLOOKUP(I2292,'CODE H VS CODE ICPE'!$A$2:$E$80,5,FALSE)))</f>
        <v>0</v>
      </c>
      <c r="AM2292" s="21">
        <f>IF(X2292="",0,IF(X2292="Interdit",0,VLOOKUP(J2292,'CODE H VS CODE ICPE'!$A$2:$E$80,5,FALSE)))</f>
        <v>0</v>
      </c>
      <c r="AN2292" s="21">
        <f>IF(Y2292="",0,IF(Y2292="Interdit",0,VLOOKUP(K2292,'CODE H VS CODE ICPE'!$A$2:$E$80,5,FALSE)))</f>
        <v>0</v>
      </c>
      <c r="AO2292" s="21">
        <f>IF(Z2292="",0,IF(Z2292="Interdit",0,VLOOKUP(L2292,'CODE H VS CODE ICPE'!$A$2:$E$80,5,FALSE)))</f>
        <v>0</v>
      </c>
      <c r="AP2292" s="21">
        <f>IF(AA2292="",0,IF(AA2292="Interdit",0,VLOOKUP(M2292,'CODE H VS CODE ICPE'!$A$2:$E$80,5,FALSE)))</f>
        <v>0</v>
      </c>
      <c r="AQ2292" s="21">
        <f>IF(AB2292="",0,IF(AB2292="Interdit",0,VLOOKUP(N2292,'CODE H VS CODE ICPE'!$A$2:$E$80,5,FALSE)))</f>
        <v>0</v>
      </c>
      <c r="AR2292" s="21">
        <f>IF(AC2292="",0,IF(AC2292="Interdit",0,VLOOKUP(O2292,'CODE H VS CODE ICPE'!$A$2:$E$80,5,FALSE)))</f>
        <v>0</v>
      </c>
      <c r="AS2292" s="21">
        <f>IF(AD2292="",0,IF(AD2292="Interdit",0,VLOOKUP(P2292,'CODE H VS CODE ICPE'!$A$2:$E$80,5,FALSE)))</f>
        <v>0</v>
      </c>
      <c r="AT2292" s="21">
        <f>IF(AE2292="",0,IF(AE2292="Interdit",0,VLOOKUP(Q2292,'CODE H VS CODE ICPE'!$A$2:$E$80,5,FALSE)))</f>
        <v>0</v>
      </c>
      <c r="AU2292" s="21">
        <f>IF(AF2292="",0,IF(AF2292="Interdit",0,VLOOKUP(R2292,'CODE H VS CODE ICPE'!$A$2:$E$80,5,FALSE)))</f>
        <v>0</v>
      </c>
      <c r="AV2292" s="21">
        <f>IF(AG2292="",0,IF(AG2292="Interdit",0,VLOOKUP(S2292,'CODE H VS CODE ICPE'!$A$2:$E$80,5,FALSE)))</f>
        <v>0</v>
      </c>
      <c r="AW2292" s="20" t="str">
        <f t="shared" si="519"/>
        <v>$AI$2</v>
      </c>
      <c r="AX2292" s="26">
        <f t="shared" si="520"/>
        <v>0</v>
      </c>
      <c r="AY2292" s="20" t="str">
        <f t="shared" si="521"/>
        <v>H200</v>
      </c>
      <c r="AZ2292" s="20">
        <f>IF(AY2292="","",IF(AY2292=0,"",VLOOKUP(AY2292,'CODE H VS CODE ICPE'!$A$1:$E$80,3,FALSE)))</f>
        <v>4210</v>
      </c>
    </row>
    <row r="2293" spans="1:52" ht="28.9" customHeight="1">
      <c r="A2293" s="23">
        <v>3471</v>
      </c>
      <c r="B2293" s="24" t="s">
        <v>4555</v>
      </c>
      <c r="C2293" s="25">
        <v>8</v>
      </c>
      <c r="D2293" s="24" t="s">
        <v>503</v>
      </c>
      <c r="E2293" s="27" t="s">
        <v>4556</v>
      </c>
      <c r="F2293" s="20" t="s">
        <v>10</v>
      </c>
      <c r="G2293" s="20"/>
      <c r="H2293" s="20"/>
      <c r="I2293" s="20"/>
      <c r="J2293" s="20"/>
      <c r="K2293" s="20"/>
      <c r="L2293" s="20"/>
      <c r="M2293" s="20"/>
      <c r="N2293" s="20"/>
      <c r="O2293" s="20"/>
      <c r="P2293" s="20"/>
      <c r="Q2293" s="20"/>
      <c r="R2293" s="20"/>
      <c r="S2293" s="20"/>
      <c r="T2293" s="20" t="str">
        <f>IFERROR(VLOOKUP(F2293,'CODE H VS CODE ICPE'!$A$2:$D$80,4,FALSE),"")</f>
        <v>Interdit</v>
      </c>
      <c r="U2293" s="20" t="str">
        <f>IFERROR(VLOOKUP(G2293,'CODE H VS CODE ICPE'!$A$2:$D$80,4,FALSE),"")</f>
        <v/>
      </c>
      <c r="V2293" s="20" t="str">
        <f>IFERROR(VLOOKUP(H2293,'CODE H VS CODE ICPE'!$A$2:$D$80,4,FALSE),"")</f>
        <v/>
      </c>
      <c r="W2293" s="20" t="str">
        <f>IFERROR(VLOOKUP(I2293,'CODE H VS CODE ICPE'!$A$2:$D$80,4,FALSE),"")</f>
        <v/>
      </c>
      <c r="X2293" s="20" t="str">
        <f>IFERROR(VLOOKUP(J2293,'CODE H VS CODE ICPE'!$A$2:$D$80,4,FALSE),"")</f>
        <v/>
      </c>
      <c r="Y2293" s="20" t="str">
        <f>IFERROR(VLOOKUP(K2293,'CODE H VS CODE ICPE'!$A$2:$D$80,4,FALSE),"")</f>
        <v/>
      </c>
      <c r="Z2293" s="20" t="str">
        <f>IFERROR(VLOOKUP(L2293,'CODE H VS CODE ICPE'!$A$2:$D$80,4,FALSE),"")</f>
        <v/>
      </c>
      <c r="AA2293" s="20" t="str">
        <f>IFERROR(VLOOKUP(M2293,'CODE H VS CODE ICPE'!$A$2:$D$80,4,FALSE),"")</f>
        <v/>
      </c>
      <c r="AB2293" s="20" t="str">
        <f>IFERROR(VLOOKUP(N2293,'CODE H VS CODE ICPE'!$A$2:$D$80,4,FALSE),"")</f>
        <v/>
      </c>
      <c r="AC2293" s="20" t="str">
        <f>IFERROR(VLOOKUP(O2293,'CODE H VS CODE ICPE'!$A$2:$D$80,4,FALSE),"")</f>
        <v/>
      </c>
      <c r="AD2293" s="20" t="str">
        <f>IFERROR(VLOOKUP(P2293,'CODE H VS CODE ICPE'!$A$2:$D$80,4,FALSE),"")</f>
        <v/>
      </c>
      <c r="AE2293" s="20" t="str">
        <f>IFERROR(VLOOKUP(Q2293,'CODE H VS CODE ICPE'!$A$2:$D$80,4,FALSE),"")</f>
        <v/>
      </c>
      <c r="AF2293" s="20" t="str">
        <f>IFERROR(VLOOKUP(R2293,'CODE H VS CODE ICPE'!$A$2:$D$80,4,FALSE),"")</f>
        <v/>
      </c>
      <c r="AG2293" s="20" t="str">
        <f>IFERROR(VLOOKUP(S2293,'CODE H VS CODE ICPE'!$A$2:$D$80,4,FALSE),"")</f>
        <v/>
      </c>
      <c r="AH2293" s="48" t="str">
        <f t="shared" si="522"/>
        <v>Accepted</v>
      </c>
      <c r="AI2293" s="21">
        <f>IF(T2293="",0,IF(T2293="Interdit",0,VLOOKUP(F2293,'CODE H VS CODE ICPE'!$A$2:$E$80,5,FALSE)))</f>
        <v>0</v>
      </c>
      <c r="AJ2293" s="21">
        <f>IF(U2293="",0,IF(U2293="Interdit",0,VLOOKUP(G2293,'CODE H VS CODE ICPE'!$A$2:$E$80,5,FALSE)))</f>
        <v>0</v>
      </c>
      <c r="AK2293" s="21">
        <f>IF(V2293="",0,IF(V2293="Interdit",0,VLOOKUP(H2293,'CODE H VS CODE ICPE'!$A$2:$E$80,5,FALSE)))</f>
        <v>0</v>
      </c>
      <c r="AL2293" s="21">
        <f>IF(W2293="",0,IF(W2293="Interdit",0,VLOOKUP(I2293,'CODE H VS CODE ICPE'!$A$2:$E$80,5,FALSE)))</f>
        <v>0</v>
      </c>
      <c r="AM2293" s="21">
        <f>IF(X2293="",0,IF(X2293="Interdit",0,VLOOKUP(J2293,'CODE H VS CODE ICPE'!$A$2:$E$80,5,FALSE)))</f>
        <v>0</v>
      </c>
      <c r="AN2293" s="21">
        <f>IF(Y2293="",0,IF(Y2293="Interdit",0,VLOOKUP(K2293,'CODE H VS CODE ICPE'!$A$2:$E$80,5,FALSE)))</f>
        <v>0</v>
      </c>
      <c r="AO2293" s="21">
        <f>IF(Z2293="",0,IF(Z2293="Interdit",0,VLOOKUP(L2293,'CODE H VS CODE ICPE'!$A$2:$E$80,5,FALSE)))</f>
        <v>0</v>
      </c>
      <c r="AP2293" s="21">
        <f>IF(AA2293="",0,IF(AA2293="Interdit",0,VLOOKUP(M2293,'CODE H VS CODE ICPE'!$A$2:$E$80,5,FALSE)))</f>
        <v>0</v>
      </c>
      <c r="AQ2293" s="21">
        <f>IF(AB2293="",0,IF(AB2293="Interdit",0,VLOOKUP(N2293,'CODE H VS CODE ICPE'!$A$2:$E$80,5,FALSE)))</f>
        <v>0</v>
      </c>
      <c r="AR2293" s="21">
        <f>IF(AC2293="",0,IF(AC2293="Interdit",0,VLOOKUP(O2293,'CODE H VS CODE ICPE'!$A$2:$E$80,5,FALSE)))</f>
        <v>0</v>
      </c>
      <c r="AS2293" s="21">
        <f>IF(AD2293="",0,IF(AD2293="Interdit",0,VLOOKUP(P2293,'CODE H VS CODE ICPE'!$A$2:$E$80,5,FALSE)))</f>
        <v>0</v>
      </c>
      <c r="AT2293" s="21">
        <f>IF(AE2293="",0,IF(AE2293="Interdit",0,VLOOKUP(Q2293,'CODE H VS CODE ICPE'!$A$2:$E$80,5,FALSE)))</f>
        <v>0</v>
      </c>
      <c r="AU2293" s="21">
        <f>IF(AF2293="",0,IF(AF2293="Interdit",0,VLOOKUP(R2293,'CODE H VS CODE ICPE'!$A$2:$E$80,5,FALSE)))</f>
        <v>0</v>
      </c>
      <c r="AV2293" s="21">
        <f>IF(AG2293="",0,IF(AG2293="Interdit",0,VLOOKUP(S2293,'CODE H VS CODE ICPE'!$A$2:$E$80,5,FALSE)))</f>
        <v>0</v>
      </c>
      <c r="AW2293" s="20" t="str">
        <f t="shared" si="519"/>
        <v>$AI$2</v>
      </c>
      <c r="AX2293" s="26">
        <f t="shared" si="520"/>
        <v>0</v>
      </c>
      <c r="AY2293" s="20" t="str">
        <f t="shared" si="521"/>
        <v>H200</v>
      </c>
      <c r="AZ2293" s="20">
        <f>IF(AY2293="","",IF(AY2293=0,"",VLOOKUP(AY2293,'CODE H VS CODE ICPE'!$A$1:$E$80,3,FALSE)))</f>
        <v>4210</v>
      </c>
    </row>
    <row r="2294" spans="1:52" ht="28.9" customHeight="1">
      <c r="A2294" s="23">
        <v>3476</v>
      </c>
      <c r="B2294" s="31" t="s">
        <v>4557</v>
      </c>
      <c r="C2294" s="25">
        <v>3</v>
      </c>
      <c r="D2294" s="24" t="s">
        <v>235</v>
      </c>
      <c r="E2294" s="24" t="s">
        <v>4558</v>
      </c>
      <c r="F2294" s="20" t="s">
        <v>10</v>
      </c>
      <c r="G2294" s="20"/>
      <c r="H2294" s="20"/>
      <c r="I2294" s="20"/>
      <c r="J2294" s="20"/>
      <c r="K2294" s="20"/>
      <c r="L2294" s="20"/>
      <c r="M2294" s="20"/>
      <c r="N2294" s="20"/>
      <c r="O2294" s="20"/>
      <c r="P2294" s="20"/>
      <c r="Q2294" s="20"/>
      <c r="R2294" s="20"/>
      <c r="S2294" s="20"/>
      <c r="T2294" s="20" t="str">
        <f>IFERROR(VLOOKUP(F2294,'CODE H VS CODE ICPE'!$A$2:$D$80,4,FALSE),"")</f>
        <v>Interdit</v>
      </c>
      <c r="U2294" s="20" t="str">
        <f>IFERROR(VLOOKUP(G2294,'CODE H VS CODE ICPE'!$A$2:$D$80,4,FALSE),"")</f>
        <v/>
      </c>
      <c r="V2294" s="20" t="str">
        <f>IFERROR(VLOOKUP(H2294,'CODE H VS CODE ICPE'!$A$2:$D$80,4,FALSE),"")</f>
        <v/>
      </c>
      <c r="W2294" s="20" t="str">
        <f>IFERROR(VLOOKUP(I2294,'CODE H VS CODE ICPE'!$A$2:$D$80,4,FALSE),"")</f>
        <v/>
      </c>
      <c r="X2294" s="20" t="str">
        <f>IFERROR(VLOOKUP(J2294,'CODE H VS CODE ICPE'!$A$2:$D$80,4,FALSE),"")</f>
        <v/>
      </c>
      <c r="Y2294" s="20" t="str">
        <f>IFERROR(VLOOKUP(K2294,'CODE H VS CODE ICPE'!$A$2:$D$80,4,FALSE),"")</f>
        <v/>
      </c>
      <c r="Z2294" s="20" t="str">
        <f>IFERROR(VLOOKUP(L2294,'CODE H VS CODE ICPE'!$A$2:$D$80,4,FALSE),"")</f>
        <v/>
      </c>
      <c r="AA2294" s="20" t="str">
        <f>IFERROR(VLOOKUP(M2294,'CODE H VS CODE ICPE'!$A$2:$D$80,4,FALSE),"")</f>
        <v/>
      </c>
      <c r="AB2294" s="20" t="str">
        <f>IFERROR(VLOOKUP(N2294,'CODE H VS CODE ICPE'!$A$2:$D$80,4,FALSE),"")</f>
        <v/>
      </c>
      <c r="AC2294" s="20" t="str">
        <f>IFERROR(VLOOKUP(O2294,'CODE H VS CODE ICPE'!$A$2:$D$80,4,FALSE),"")</f>
        <v/>
      </c>
      <c r="AD2294" s="20" t="str">
        <f>IFERROR(VLOOKUP(P2294,'CODE H VS CODE ICPE'!$A$2:$D$80,4,FALSE),"")</f>
        <v/>
      </c>
      <c r="AE2294" s="20" t="str">
        <f>IFERROR(VLOOKUP(Q2294,'CODE H VS CODE ICPE'!$A$2:$D$80,4,FALSE),"")</f>
        <v/>
      </c>
      <c r="AF2294" s="20" t="str">
        <f>IFERROR(VLOOKUP(R2294,'CODE H VS CODE ICPE'!$A$2:$D$80,4,FALSE),"")</f>
        <v/>
      </c>
      <c r="AG2294" s="20" t="str">
        <f>IFERROR(VLOOKUP(S2294,'CODE H VS CODE ICPE'!$A$2:$D$80,4,FALSE),"")</f>
        <v/>
      </c>
      <c r="AH2294" s="48" t="str">
        <f t="shared" si="522"/>
        <v>Accepted</v>
      </c>
      <c r="AI2294" s="21">
        <f>IF(T2294="",0,IF(T2294="Interdit",0,VLOOKUP(F2294,'CODE H VS CODE ICPE'!$A$2:$E$80,5,FALSE)))</f>
        <v>0</v>
      </c>
      <c r="AJ2294" s="21">
        <f>IF(U2294="",0,IF(U2294="Interdit",0,VLOOKUP(G2294,'CODE H VS CODE ICPE'!$A$2:$E$80,5,FALSE)))</f>
        <v>0</v>
      </c>
      <c r="AK2294" s="21">
        <f>IF(V2294="",0,IF(V2294="Interdit",0,VLOOKUP(H2294,'CODE H VS CODE ICPE'!$A$2:$E$80,5,FALSE)))</f>
        <v>0</v>
      </c>
      <c r="AL2294" s="21">
        <f>IF(W2294="",0,IF(W2294="Interdit",0,VLOOKUP(I2294,'CODE H VS CODE ICPE'!$A$2:$E$80,5,FALSE)))</f>
        <v>0</v>
      </c>
      <c r="AM2294" s="21">
        <f>IF(X2294="",0,IF(X2294="Interdit",0,VLOOKUP(J2294,'CODE H VS CODE ICPE'!$A$2:$E$80,5,FALSE)))</f>
        <v>0</v>
      </c>
      <c r="AN2294" s="21">
        <f>IF(Y2294="",0,IF(Y2294="Interdit",0,VLOOKUP(K2294,'CODE H VS CODE ICPE'!$A$2:$E$80,5,FALSE)))</f>
        <v>0</v>
      </c>
      <c r="AO2294" s="21">
        <f>IF(Z2294="",0,IF(Z2294="Interdit",0,VLOOKUP(L2294,'CODE H VS CODE ICPE'!$A$2:$E$80,5,FALSE)))</f>
        <v>0</v>
      </c>
      <c r="AP2294" s="21">
        <f>IF(AA2294="",0,IF(AA2294="Interdit",0,VLOOKUP(M2294,'CODE H VS CODE ICPE'!$A$2:$E$80,5,FALSE)))</f>
        <v>0</v>
      </c>
      <c r="AQ2294" s="21">
        <f>IF(AB2294="",0,IF(AB2294="Interdit",0,VLOOKUP(N2294,'CODE H VS CODE ICPE'!$A$2:$E$80,5,FALSE)))</f>
        <v>0</v>
      </c>
      <c r="AR2294" s="21">
        <f>IF(AC2294="",0,IF(AC2294="Interdit",0,VLOOKUP(O2294,'CODE H VS CODE ICPE'!$A$2:$E$80,5,FALSE)))</f>
        <v>0</v>
      </c>
      <c r="AS2294" s="21">
        <f>IF(AD2294="",0,IF(AD2294="Interdit",0,VLOOKUP(P2294,'CODE H VS CODE ICPE'!$A$2:$E$80,5,FALSE)))</f>
        <v>0</v>
      </c>
      <c r="AT2294" s="21">
        <f>IF(AE2294="",0,IF(AE2294="Interdit",0,VLOOKUP(Q2294,'CODE H VS CODE ICPE'!$A$2:$E$80,5,FALSE)))</f>
        <v>0</v>
      </c>
      <c r="AU2294" s="21">
        <f>IF(AF2294="",0,IF(AF2294="Interdit",0,VLOOKUP(R2294,'CODE H VS CODE ICPE'!$A$2:$E$80,5,FALSE)))</f>
        <v>0</v>
      </c>
      <c r="AV2294" s="21">
        <f>IF(AG2294="",0,IF(AG2294="Interdit",0,VLOOKUP(S2294,'CODE H VS CODE ICPE'!$A$2:$E$80,5,FALSE)))</f>
        <v>0</v>
      </c>
      <c r="AW2294" s="20" t="str">
        <f t="shared" si="519"/>
        <v>$AI$2</v>
      </c>
      <c r="AX2294" s="26">
        <f t="shared" si="520"/>
        <v>0</v>
      </c>
      <c r="AY2294" s="20" t="str">
        <f t="shared" si="521"/>
        <v>H200</v>
      </c>
      <c r="AZ2294" s="20">
        <f>IF(AY2294="","",IF(AY2294=0,"",VLOOKUP(AY2294,'CODE H VS CODE ICPE'!$A$1:$E$80,3,FALSE)))</f>
        <v>4210</v>
      </c>
    </row>
    <row r="2295" spans="1:52" ht="28.9" customHeight="1">
      <c r="A2295" s="23">
        <v>3477</v>
      </c>
      <c r="B2295" s="31" t="s">
        <v>4559</v>
      </c>
      <c r="C2295" s="25" t="s">
        <v>335</v>
      </c>
      <c r="D2295" s="24" t="s">
        <v>4469</v>
      </c>
      <c r="E2295" s="24" t="s">
        <v>4560</v>
      </c>
      <c r="F2295" s="20" t="s">
        <v>10</v>
      </c>
      <c r="G2295" s="20"/>
      <c r="H2295" s="20"/>
      <c r="I2295" s="20"/>
      <c r="J2295" s="20"/>
      <c r="K2295" s="20"/>
      <c r="L2295" s="20"/>
      <c r="M2295" s="20"/>
      <c r="N2295" s="20"/>
      <c r="O2295" s="20"/>
      <c r="P2295" s="20"/>
      <c r="Q2295" s="20"/>
      <c r="R2295" s="20"/>
      <c r="S2295" s="20"/>
      <c r="T2295" s="20" t="str">
        <f>IFERROR(VLOOKUP(F2295,'CODE H VS CODE ICPE'!$A$2:$D$80,4,FALSE),"")</f>
        <v>Interdit</v>
      </c>
      <c r="U2295" s="20" t="str">
        <f>IFERROR(VLOOKUP(G2295,'CODE H VS CODE ICPE'!$A$2:$D$80,4,FALSE),"")</f>
        <v/>
      </c>
      <c r="V2295" s="20" t="str">
        <f>IFERROR(VLOOKUP(H2295,'CODE H VS CODE ICPE'!$A$2:$D$80,4,FALSE),"")</f>
        <v/>
      </c>
      <c r="W2295" s="20" t="str">
        <f>IFERROR(VLOOKUP(I2295,'CODE H VS CODE ICPE'!$A$2:$D$80,4,FALSE),"")</f>
        <v/>
      </c>
      <c r="X2295" s="20" t="str">
        <f>IFERROR(VLOOKUP(J2295,'CODE H VS CODE ICPE'!$A$2:$D$80,4,FALSE),"")</f>
        <v/>
      </c>
      <c r="Y2295" s="20" t="str">
        <f>IFERROR(VLOOKUP(K2295,'CODE H VS CODE ICPE'!$A$2:$D$80,4,FALSE),"")</f>
        <v/>
      </c>
      <c r="Z2295" s="20" t="str">
        <f>IFERROR(VLOOKUP(L2295,'CODE H VS CODE ICPE'!$A$2:$D$80,4,FALSE),"")</f>
        <v/>
      </c>
      <c r="AA2295" s="20" t="str">
        <f>IFERROR(VLOOKUP(M2295,'CODE H VS CODE ICPE'!$A$2:$D$80,4,FALSE),"")</f>
        <v/>
      </c>
      <c r="AB2295" s="20" t="str">
        <f>IFERROR(VLOOKUP(N2295,'CODE H VS CODE ICPE'!$A$2:$D$80,4,FALSE),"")</f>
        <v/>
      </c>
      <c r="AC2295" s="20" t="str">
        <f>IFERROR(VLOOKUP(O2295,'CODE H VS CODE ICPE'!$A$2:$D$80,4,FALSE),"")</f>
        <v/>
      </c>
      <c r="AD2295" s="20" t="str">
        <f>IFERROR(VLOOKUP(P2295,'CODE H VS CODE ICPE'!$A$2:$D$80,4,FALSE),"")</f>
        <v/>
      </c>
      <c r="AE2295" s="20" t="str">
        <f>IFERROR(VLOOKUP(Q2295,'CODE H VS CODE ICPE'!$A$2:$D$80,4,FALSE),"")</f>
        <v/>
      </c>
      <c r="AF2295" s="20" t="str">
        <f>IFERROR(VLOOKUP(R2295,'CODE H VS CODE ICPE'!$A$2:$D$80,4,FALSE),"")</f>
        <v/>
      </c>
      <c r="AG2295" s="20" t="str">
        <f>IFERROR(VLOOKUP(S2295,'CODE H VS CODE ICPE'!$A$2:$D$80,4,FALSE),"")</f>
        <v/>
      </c>
      <c r="AH2295" s="48" t="s">
        <v>4628</v>
      </c>
      <c r="AI2295" s="21">
        <f>IF(T2295="",0,IF(T2295="Interdit",0,VLOOKUP(F2295,'CODE H VS CODE ICPE'!$A$2:$E$80,5,FALSE)))</f>
        <v>0</v>
      </c>
      <c r="AJ2295" s="21">
        <f>IF(U2295="",0,IF(U2295="Interdit",0,VLOOKUP(G2295,'CODE H VS CODE ICPE'!$A$2:$E$80,5,FALSE)))</f>
        <v>0</v>
      </c>
      <c r="AK2295" s="21">
        <f>IF(V2295="",0,IF(V2295="Interdit",0,VLOOKUP(H2295,'CODE H VS CODE ICPE'!$A$2:$E$80,5,FALSE)))</f>
        <v>0</v>
      </c>
      <c r="AL2295" s="21">
        <f>IF(W2295="",0,IF(W2295="Interdit",0,VLOOKUP(I2295,'CODE H VS CODE ICPE'!$A$2:$E$80,5,FALSE)))</f>
        <v>0</v>
      </c>
      <c r="AM2295" s="21">
        <f>IF(X2295="",0,IF(X2295="Interdit",0,VLOOKUP(J2295,'CODE H VS CODE ICPE'!$A$2:$E$80,5,FALSE)))</f>
        <v>0</v>
      </c>
      <c r="AN2295" s="21">
        <f>IF(Y2295="",0,IF(Y2295="Interdit",0,VLOOKUP(K2295,'CODE H VS CODE ICPE'!$A$2:$E$80,5,FALSE)))</f>
        <v>0</v>
      </c>
      <c r="AO2295" s="21">
        <f>IF(Z2295="",0,IF(Z2295="Interdit",0,VLOOKUP(L2295,'CODE H VS CODE ICPE'!$A$2:$E$80,5,FALSE)))</f>
        <v>0</v>
      </c>
      <c r="AP2295" s="21">
        <f>IF(AA2295="",0,IF(AA2295="Interdit",0,VLOOKUP(M2295,'CODE H VS CODE ICPE'!$A$2:$E$80,5,FALSE)))</f>
        <v>0</v>
      </c>
      <c r="AQ2295" s="21">
        <f>IF(AB2295="",0,IF(AB2295="Interdit",0,VLOOKUP(N2295,'CODE H VS CODE ICPE'!$A$2:$E$80,5,FALSE)))</f>
        <v>0</v>
      </c>
      <c r="AR2295" s="21">
        <f>IF(AC2295="",0,IF(AC2295="Interdit",0,VLOOKUP(O2295,'CODE H VS CODE ICPE'!$A$2:$E$80,5,FALSE)))</f>
        <v>0</v>
      </c>
      <c r="AS2295" s="21">
        <f>IF(AD2295="",0,IF(AD2295="Interdit",0,VLOOKUP(P2295,'CODE H VS CODE ICPE'!$A$2:$E$80,5,FALSE)))</f>
        <v>0</v>
      </c>
      <c r="AT2295" s="21">
        <f>IF(AE2295="",0,IF(AE2295="Interdit",0,VLOOKUP(Q2295,'CODE H VS CODE ICPE'!$A$2:$E$80,5,FALSE)))</f>
        <v>0</v>
      </c>
      <c r="AU2295" s="21">
        <f>IF(AF2295="",0,IF(AF2295="Interdit",0,VLOOKUP(R2295,'CODE H VS CODE ICPE'!$A$2:$E$80,5,FALSE)))</f>
        <v>0</v>
      </c>
      <c r="AV2295" s="21">
        <f>IF(AG2295="",0,IF(AG2295="Interdit",0,VLOOKUP(S2295,'CODE H VS CODE ICPE'!$A$2:$E$80,5,FALSE)))</f>
        <v>0</v>
      </c>
      <c r="AW2295" s="20" t="str">
        <f t="shared" si="519"/>
        <v>$AI$2</v>
      </c>
      <c r="AX2295" s="26">
        <f t="shared" si="520"/>
        <v>0</v>
      </c>
      <c r="AY2295" s="20" t="str">
        <f t="shared" si="521"/>
        <v>H200</v>
      </c>
      <c r="AZ2295" s="20">
        <f>IF(AY2295="","",IF(AY2295=0,"",VLOOKUP(AY2295,'CODE H VS CODE ICPE'!$A$1:$E$80,3,FALSE)))</f>
        <v>4210</v>
      </c>
    </row>
    <row r="2296" spans="1:52" ht="28.9" customHeight="1">
      <c r="A2296" s="23">
        <v>3479</v>
      </c>
      <c r="B2296" s="31" t="s">
        <v>4561</v>
      </c>
      <c r="C2296" s="25">
        <v>2</v>
      </c>
      <c r="D2296" s="24" t="s">
        <v>1237</v>
      </c>
      <c r="E2296" s="24" t="s">
        <v>4562</v>
      </c>
      <c r="F2296" s="20" t="s">
        <v>68</v>
      </c>
      <c r="G2296" s="20"/>
      <c r="H2296" s="20"/>
      <c r="I2296" s="20"/>
      <c r="J2296" s="20"/>
      <c r="K2296" s="20"/>
      <c r="L2296" s="20"/>
      <c r="M2296" s="20"/>
      <c r="N2296" s="20"/>
      <c r="O2296" s="20"/>
      <c r="P2296" s="20"/>
      <c r="Q2296" s="20"/>
      <c r="R2296" s="20"/>
      <c r="S2296" s="20"/>
      <c r="T2296" s="20" t="str">
        <f>IFERROR(VLOOKUP(F2296,'CODE H VS CODE ICPE'!$A$2:$D$80,4,FALSE),"")</f>
        <v>Interdit</v>
      </c>
      <c r="U2296" s="20" t="str">
        <f>IFERROR(VLOOKUP(G2296,'CODE H VS CODE ICPE'!$A$2:$D$80,4,FALSE),"")</f>
        <v/>
      </c>
      <c r="V2296" s="20" t="str">
        <f>IFERROR(VLOOKUP(H2296,'CODE H VS CODE ICPE'!$A$2:$D$80,4,FALSE),"")</f>
        <v/>
      </c>
      <c r="W2296" s="20" t="str">
        <f>IFERROR(VLOOKUP(I2296,'CODE H VS CODE ICPE'!$A$2:$D$80,4,FALSE),"")</f>
        <v/>
      </c>
      <c r="X2296" s="20" t="str">
        <f>IFERROR(VLOOKUP(J2296,'CODE H VS CODE ICPE'!$A$2:$D$80,4,FALSE),"")</f>
        <v/>
      </c>
      <c r="Y2296" s="20" t="str">
        <f>IFERROR(VLOOKUP(K2296,'CODE H VS CODE ICPE'!$A$2:$D$80,4,FALSE),"")</f>
        <v/>
      </c>
      <c r="Z2296" s="20" t="str">
        <f>IFERROR(VLOOKUP(L2296,'CODE H VS CODE ICPE'!$A$2:$D$80,4,FALSE),"")</f>
        <v/>
      </c>
      <c r="AA2296" s="20" t="str">
        <f>IFERROR(VLOOKUP(M2296,'CODE H VS CODE ICPE'!$A$2:$D$80,4,FALSE),"")</f>
        <v/>
      </c>
      <c r="AB2296" s="20" t="str">
        <f>IFERROR(VLOOKUP(N2296,'CODE H VS CODE ICPE'!$A$2:$D$80,4,FALSE),"")</f>
        <v/>
      </c>
      <c r="AC2296" s="20" t="str">
        <f>IFERROR(VLOOKUP(O2296,'CODE H VS CODE ICPE'!$A$2:$D$80,4,FALSE),"")</f>
        <v/>
      </c>
      <c r="AD2296" s="20" t="str">
        <f>IFERROR(VLOOKUP(P2296,'CODE H VS CODE ICPE'!$A$2:$D$80,4,FALSE),"")</f>
        <v/>
      </c>
      <c r="AE2296" s="20" t="str">
        <f>IFERROR(VLOOKUP(Q2296,'CODE H VS CODE ICPE'!$A$2:$D$80,4,FALSE),"")</f>
        <v/>
      </c>
      <c r="AF2296" s="20" t="str">
        <f>IFERROR(VLOOKUP(R2296,'CODE H VS CODE ICPE'!$A$2:$D$80,4,FALSE),"")</f>
        <v/>
      </c>
      <c r="AG2296" s="20" t="str">
        <f>IFERROR(VLOOKUP(S2296,'CODE H VS CODE ICPE'!$A$2:$D$80,4,FALSE),"")</f>
        <v/>
      </c>
      <c r="AH2296" s="48" t="str">
        <f>IF(COUNTIF(T2296:AG2296, "Rejected") &gt; 0, "Rejected", IF(COUNTIF(T2296:AG2296, "Under request") &gt; 0, "Under request", "Accepted"))</f>
        <v>Accepted</v>
      </c>
      <c r="AI2296" s="21">
        <f>IF(T2296="",0,IF(T2296="Interdit",0,VLOOKUP(F2296,'CODE H VS CODE ICPE'!$A$2:$E$80,5,FALSE)))</f>
        <v>0</v>
      </c>
      <c r="AJ2296" s="21">
        <f>IF(U2296="",0,IF(U2296="Interdit",0,VLOOKUP(G2296,'CODE H VS CODE ICPE'!$A$2:$E$80,5,FALSE)))</f>
        <v>0</v>
      </c>
      <c r="AK2296" s="21">
        <f>IF(V2296="",0,IF(V2296="Interdit",0,VLOOKUP(H2296,'CODE H VS CODE ICPE'!$A$2:$E$80,5,FALSE)))</f>
        <v>0</v>
      </c>
      <c r="AL2296" s="21">
        <f>IF(W2296="",0,IF(W2296="Interdit",0,VLOOKUP(I2296,'CODE H VS CODE ICPE'!$A$2:$E$80,5,FALSE)))</f>
        <v>0</v>
      </c>
      <c r="AM2296" s="21">
        <f>IF(X2296="",0,IF(X2296="Interdit",0,VLOOKUP(J2296,'CODE H VS CODE ICPE'!$A$2:$E$80,5,FALSE)))</f>
        <v>0</v>
      </c>
      <c r="AN2296" s="21">
        <f>IF(Y2296="",0,IF(Y2296="Interdit",0,VLOOKUP(K2296,'CODE H VS CODE ICPE'!$A$2:$E$80,5,FALSE)))</f>
        <v>0</v>
      </c>
      <c r="AO2296" s="21">
        <f>IF(Z2296="",0,IF(Z2296="Interdit",0,VLOOKUP(L2296,'CODE H VS CODE ICPE'!$A$2:$E$80,5,FALSE)))</f>
        <v>0</v>
      </c>
      <c r="AP2296" s="21">
        <f>IF(AA2296="",0,IF(AA2296="Interdit",0,VLOOKUP(M2296,'CODE H VS CODE ICPE'!$A$2:$E$80,5,FALSE)))</f>
        <v>0</v>
      </c>
      <c r="AQ2296" s="21">
        <f>IF(AB2296="",0,IF(AB2296="Interdit",0,VLOOKUP(N2296,'CODE H VS CODE ICPE'!$A$2:$E$80,5,FALSE)))</f>
        <v>0</v>
      </c>
      <c r="AR2296" s="21">
        <f>IF(AC2296="",0,IF(AC2296="Interdit",0,VLOOKUP(O2296,'CODE H VS CODE ICPE'!$A$2:$E$80,5,FALSE)))</f>
        <v>0</v>
      </c>
      <c r="AS2296" s="21">
        <f>IF(AD2296="",0,IF(AD2296="Interdit",0,VLOOKUP(P2296,'CODE H VS CODE ICPE'!$A$2:$E$80,5,FALSE)))</f>
        <v>0</v>
      </c>
      <c r="AT2296" s="21">
        <f>IF(AE2296="",0,IF(AE2296="Interdit",0,VLOOKUP(Q2296,'CODE H VS CODE ICPE'!$A$2:$E$80,5,FALSE)))</f>
        <v>0</v>
      </c>
      <c r="AU2296" s="21">
        <f>IF(AF2296="",0,IF(AF2296="Interdit",0,VLOOKUP(R2296,'CODE H VS CODE ICPE'!$A$2:$E$80,5,FALSE)))</f>
        <v>0</v>
      </c>
      <c r="AV2296" s="21">
        <f>IF(AG2296="",0,IF(AG2296="Interdit",0,VLOOKUP(S2296,'CODE H VS CODE ICPE'!$A$2:$E$80,5,FALSE)))</f>
        <v>0</v>
      </c>
      <c r="AW2296" s="20" t="str">
        <f t="shared" si="519"/>
        <v>$AI$2</v>
      </c>
      <c r="AX2296" s="26">
        <f t="shared" si="520"/>
        <v>0</v>
      </c>
      <c r="AY2296" s="20" t="str">
        <f t="shared" si="521"/>
        <v>H261</v>
      </c>
      <c r="AZ2296" s="20">
        <f>IF(AY2296="","",IF(AY2296=0,"",VLOOKUP(AY2296,'CODE H VS CODE ICPE'!$A$1:$E$80,3,FALSE)))</f>
        <v>4330</v>
      </c>
    </row>
    <row r="2297" spans="1:52" ht="28.9" customHeight="1">
      <c r="A2297" s="29">
        <v>3495</v>
      </c>
      <c r="B2297" s="31" t="s">
        <v>4563</v>
      </c>
      <c r="C2297" s="25" t="s">
        <v>234</v>
      </c>
      <c r="D2297" s="24" t="s">
        <v>292</v>
      </c>
      <c r="E2297" s="24" t="s">
        <v>4564</v>
      </c>
      <c r="F2297" s="20" t="s">
        <v>10</v>
      </c>
      <c r="G2297" s="20"/>
      <c r="H2297" s="20"/>
      <c r="I2297" s="20"/>
      <c r="J2297" s="20"/>
      <c r="K2297" s="20"/>
      <c r="L2297" s="20"/>
      <c r="M2297" s="20"/>
      <c r="N2297" s="20"/>
      <c r="O2297" s="20"/>
      <c r="P2297" s="20"/>
      <c r="Q2297" s="20"/>
      <c r="R2297" s="20"/>
      <c r="S2297" s="20"/>
      <c r="T2297" s="20" t="str">
        <f>IFERROR(VLOOKUP(F2297,'CODE H VS CODE ICPE'!$A$2:$D$80,4,FALSE),"")</f>
        <v>Interdit</v>
      </c>
      <c r="U2297" s="20" t="str">
        <f>IFERROR(VLOOKUP(G2297,'CODE H VS CODE ICPE'!$A$2:$D$80,4,FALSE),"")</f>
        <v/>
      </c>
      <c r="V2297" s="20" t="str">
        <f>IFERROR(VLOOKUP(H2297,'CODE H VS CODE ICPE'!$A$2:$D$80,4,FALSE),"")</f>
        <v/>
      </c>
      <c r="W2297" s="20" t="str">
        <f>IFERROR(VLOOKUP(I2297,'CODE H VS CODE ICPE'!$A$2:$D$80,4,FALSE),"")</f>
        <v/>
      </c>
      <c r="X2297" s="20" t="str">
        <f>IFERROR(VLOOKUP(J2297,'CODE H VS CODE ICPE'!$A$2:$D$80,4,FALSE),"")</f>
        <v/>
      </c>
      <c r="Y2297" s="20" t="str">
        <f>IFERROR(VLOOKUP(K2297,'CODE H VS CODE ICPE'!$A$2:$D$80,4,FALSE),"")</f>
        <v/>
      </c>
      <c r="Z2297" s="20" t="str">
        <f>IFERROR(VLOOKUP(L2297,'CODE H VS CODE ICPE'!$A$2:$D$80,4,FALSE),"")</f>
        <v/>
      </c>
      <c r="AA2297" s="20" t="str">
        <f>IFERROR(VLOOKUP(M2297,'CODE H VS CODE ICPE'!$A$2:$D$80,4,FALSE),"")</f>
        <v/>
      </c>
      <c r="AB2297" s="20" t="str">
        <f>IFERROR(VLOOKUP(N2297,'CODE H VS CODE ICPE'!$A$2:$D$80,4,FALSE),"")</f>
        <v/>
      </c>
      <c r="AC2297" s="20" t="str">
        <f>IFERROR(VLOOKUP(O2297,'CODE H VS CODE ICPE'!$A$2:$D$80,4,FALSE),"")</f>
        <v/>
      </c>
      <c r="AD2297" s="20" t="str">
        <f>IFERROR(VLOOKUP(P2297,'CODE H VS CODE ICPE'!$A$2:$D$80,4,FALSE),"")</f>
        <v/>
      </c>
      <c r="AE2297" s="20" t="str">
        <f>IFERROR(VLOOKUP(Q2297,'CODE H VS CODE ICPE'!$A$2:$D$80,4,FALSE),"")</f>
        <v/>
      </c>
      <c r="AF2297" s="20" t="str">
        <f>IFERROR(VLOOKUP(R2297,'CODE H VS CODE ICPE'!$A$2:$D$80,4,FALSE),"")</f>
        <v/>
      </c>
      <c r="AG2297" s="20" t="str">
        <f>IFERROR(VLOOKUP(S2297,'CODE H VS CODE ICPE'!$A$2:$D$80,4,FALSE),"")</f>
        <v/>
      </c>
      <c r="AH2297" s="48" t="str">
        <f>IF(COUNTIF(T2297:AG2297, "Rejected") &gt; 0, "Rejected", IF(COUNTIF(T2297:AG2297, "Under request") &gt; 0, "Under request", "Accepted"))</f>
        <v>Accepted</v>
      </c>
      <c r="AI2297" s="21">
        <f>IF(T2297="",0,IF(T2297="Interdit",0,VLOOKUP(F2297,'CODE H VS CODE ICPE'!$A$2:$E$80,5,FALSE)))</f>
        <v>0</v>
      </c>
      <c r="AJ2297" s="21">
        <f>IF(U2297="",0,IF(U2297="Interdit",0,VLOOKUP(G2297,'CODE H VS CODE ICPE'!$A$2:$E$80,5,FALSE)))</f>
        <v>0</v>
      </c>
      <c r="AK2297" s="21">
        <f>IF(V2297="",0,IF(V2297="Interdit",0,VLOOKUP(H2297,'CODE H VS CODE ICPE'!$A$2:$E$80,5,FALSE)))</f>
        <v>0</v>
      </c>
      <c r="AL2297" s="21">
        <f>IF(W2297="",0,IF(W2297="Interdit",0,VLOOKUP(I2297,'CODE H VS CODE ICPE'!$A$2:$E$80,5,FALSE)))</f>
        <v>0</v>
      </c>
      <c r="AM2297" s="21">
        <f>IF(X2297="",0,IF(X2297="Interdit",0,VLOOKUP(J2297,'CODE H VS CODE ICPE'!$A$2:$E$80,5,FALSE)))</f>
        <v>0</v>
      </c>
      <c r="AN2297" s="21">
        <f>IF(Y2297="",0,IF(Y2297="Interdit",0,VLOOKUP(K2297,'CODE H VS CODE ICPE'!$A$2:$E$80,5,FALSE)))</f>
        <v>0</v>
      </c>
      <c r="AO2297" s="21">
        <f>IF(Z2297="",0,IF(Z2297="Interdit",0,VLOOKUP(L2297,'CODE H VS CODE ICPE'!$A$2:$E$80,5,FALSE)))</f>
        <v>0</v>
      </c>
      <c r="AP2297" s="21">
        <f>IF(AA2297="",0,IF(AA2297="Interdit",0,VLOOKUP(M2297,'CODE H VS CODE ICPE'!$A$2:$E$80,5,FALSE)))</f>
        <v>0</v>
      </c>
      <c r="AQ2297" s="21">
        <f>IF(AB2297="",0,IF(AB2297="Interdit",0,VLOOKUP(N2297,'CODE H VS CODE ICPE'!$A$2:$E$80,5,FALSE)))</f>
        <v>0</v>
      </c>
      <c r="AR2297" s="21">
        <f>IF(AC2297="",0,IF(AC2297="Interdit",0,VLOOKUP(O2297,'CODE H VS CODE ICPE'!$A$2:$E$80,5,FALSE)))</f>
        <v>0</v>
      </c>
      <c r="AS2297" s="21">
        <f>IF(AD2297="",0,IF(AD2297="Interdit",0,VLOOKUP(P2297,'CODE H VS CODE ICPE'!$A$2:$E$80,5,FALSE)))</f>
        <v>0</v>
      </c>
      <c r="AT2297" s="21">
        <f>IF(AE2297="",0,IF(AE2297="Interdit",0,VLOOKUP(Q2297,'CODE H VS CODE ICPE'!$A$2:$E$80,5,FALSE)))</f>
        <v>0</v>
      </c>
      <c r="AU2297" s="21">
        <f>IF(AF2297="",0,IF(AF2297="Interdit",0,VLOOKUP(R2297,'CODE H VS CODE ICPE'!$A$2:$E$80,5,FALSE)))</f>
        <v>0</v>
      </c>
      <c r="AV2297" s="21">
        <f>IF(AG2297="",0,IF(AG2297="Interdit",0,VLOOKUP(S2297,'CODE H VS CODE ICPE'!$A$2:$E$80,5,FALSE)))</f>
        <v>0</v>
      </c>
      <c r="AW2297" s="20" t="str">
        <f t="shared" si="519"/>
        <v>$AI$2</v>
      </c>
      <c r="AX2297" s="26">
        <f t="shared" si="520"/>
        <v>0</v>
      </c>
      <c r="AY2297" s="20" t="str">
        <f t="shared" si="521"/>
        <v>H200</v>
      </c>
      <c r="AZ2297" s="20">
        <f>IF(AY2297="","",IF(AY2297=0,"",VLOOKUP(AY2297,'CODE H VS CODE ICPE'!$A$1:$E$80,3,FALSE)))</f>
        <v>4210</v>
      </c>
    </row>
    <row r="2298" spans="1:52" ht="28.9" customHeight="1">
      <c r="A2298" s="29">
        <v>3497</v>
      </c>
      <c r="B2298" s="31" t="s">
        <v>4565</v>
      </c>
      <c r="C2298" s="25">
        <v>9</v>
      </c>
      <c r="D2298" s="24" t="s">
        <v>692</v>
      </c>
      <c r="E2298" s="24" t="s">
        <v>4566</v>
      </c>
      <c r="F2298" s="20" t="s">
        <v>10</v>
      </c>
      <c r="G2298" s="20"/>
      <c r="H2298" s="20"/>
      <c r="I2298" s="20"/>
      <c r="J2298" s="20"/>
      <c r="K2298" s="20"/>
      <c r="L2298" s="20"/>
      <c r="M2298" s="20"/>
      <c r="N2298" s="20"/>
      <c r="O2298" s="20"/>
      <c r="P2298" s="20"/>
      <c r="Q2298" s="20"/>
      <c r="R2298" s="20"/>
      <c r="S2298" s="20"/>
      <c r="T2298" s="20" t="str">
        <f>IFERROR(VLOOKUP(F2298,'CODE H VS CODE ICPE'!$A$2:$D$80,4,FALSE),"")</f>
        <v>Interdit</v>
      </c>
      <c r="U2298" s="20" t="str">
        <f>IFERROR(VLOOKUP(G2298,'CODE H VS CODE ICPE'!$A$2:$D$80,4,FALSE),"")</f>
        <v/>
      </c>
      <c r="V2298" s="20" t="str">
        <f>IFERROR(VLOOKUP(H2298,'CODE H VS CODE ICPE'!$A$2:$D$80,4,FALSE),"")</f>
        <v/>
      </c>
      <c r="W2298" s="20" t="str">
        <f>IFERROR(VLOOKUP(I2298,'CODE H VS CODE ICPE'!$A$2:$D$80,4,FALSE),"")</f>
        <v/>
      </c>
      <c r="X2298" s="20" t="str">
        <f>IFERROR(VLOOKUP(J2298,'CODE H VS CODE ICPE'!$A$2:$D$80,4,FALSE),"")</f>
        <v/>
      </c>
      <c r="Y2298" s="20" t="str">
        <f>IFERROR(VLOOKUP(K2298,'CODE H VS CODE ICPE'!$A$2:$D$80,4,FALSE),"")</f>
        <v/>
      </c>
      <c r="Z2298" s="20" t="str">
        <f>IFERROR(VLOOKUP(L2298,'CODE H VS CODE ICPE'!$A$2:$D$80,4,FALSE),"")</f>
        <v/>
      </c>
      <c r="AA2298" s="20" t="str">
        <f>IFERROR(VLOOKUP(M2298,'CODE H VS CODE ICPE'!$A$2:$D$80,4,FALSE),"")</f>
        <v/>
      </c>
      <c r="AB2298" s="20" t="str">
        <f>IFERROR(VLOOKUP(N2298,'CODE H VS CODE ICPE'!$A$2:$D$80,4,FALSE),"")</f>
        <v/>
      </c>
      <c r="AC2298" s="20" t="str">
        <f>IFERROR(VLOOKUP(O2298,'CODE H VS CODE ICPE'!$A$2:$D$80,4,FALSE),"")</f>
        <v/>
      </c>
      <c r="AD2298" s="20" t="str">
        <f>IFERROR(VLOOKUP(P2298,'CODE H VS CODE ICPE'!$A$2:$D$80,4,FALSE),"")</f>
        <v/>
      </c>
      <c r="AE2298" s="20" t="str">
        <f>IFERROR(VLOOKUP(Q2298,'CODE H VS CODE ICPE'!$A$2:$D$80,4,FALSE),"")</f>
        <v/>
      </c>
      <c r="AF2298" s="20" t="str">
        <f>IFERROR(VLOOKUP(R2298,'CODE H VS CODE ICPE'!$A$2:$D$80,4,FALSE),"")</f>
        <v/>
      </c>
      <c r="AG2298" s="20" t="str">
        <f>IFERROR(VLOOKUP(S2298,'CODE H VS CODE ICPE'!$A$2:$D$80,4,FALSE),"")</f>
        <v/>
      </c>
      <c r="AH2298" s="48" t="str">
        <f>IF(COUNTIF(T2298:AG2298, "Rejected") &gt; 0, "Rejected", IF(COUNTIF(T2298:AG2298, "Under request") &gt; 0, "Under request", "Accepted"))</f>
        <v>Accepted</v>
      </c>
      <c r="AI2298" s="21">
        <f>IF(T2298="",0,IF(T2298="Interdit",0,VLOOKUP(F2298,'CODE H VS CODE ICPE'!$A$2:$E$80,5,FALSE)))</f>
        <v>0</v>
      </c>
      <c r="AJ2298" s="21">
        <f>IF(U2298="",0,IF(U2298="Interdit",0,VLOOKUP(G2298,'CODE H VS CODE ICPE'!$A$2:$E$80,5,FALSE)))</f>
        <v>0</v>
      </c>
      <c r="AK2298" s="21">
        <f>IF(V2298="",0,IF(V2298="Interdit",0,VLOOKUP(H2298,'CODE H VS CODE ICPE'!$A$2:$E$80,5,FALSE)))</f>
        <v>0</v>
      </c>
      <c r="AL2298" s="21">
        <f>IF(W2298="",0,IF(W2298="Interdit",0,VLOOKUP(I2298,'CODE H VS CODE ICPE'!$A$2:$E$80,5,FALSE)))</f>
        <v>0</v>
      </c>
      <c r="AM2298" s="21">
        <f>IF(X2298="",0,IF(X2298="Interdit",0,VLOOKUP(J2298,'CODE H VS CODE ICPE'!$A$2:$E$80,5,FALSE)))</f>
        <v>0</v>
      </c>
      <c r="AN2298" s="21">
        <f>IF(Y2298="",0,IF(Y2298="Interdit",0,VLOOKUP(K2298,'CODE H VS CODE ICPE'!$A$2:$E$80,5,FALSE)))</f>
        <v>0</v>
      </c>
      <c r="AO2298" s="21">
        <f>IF(Z2298="",0,IF(Z2298="Interdit",0,VLOOKUP(L2298,'CODE H VS CODE ICPE'!$A$2:$E$80,5,FALSE)))</f>
        <v>0</v>
      </c>
      <c r="AP2298" s="21">
        <f>IF(AA2298="",0,IF(AA2298="Interdit",0,VLOOKUP(M2298,'CODE H VS CODE ICPE'!$A$2:$E$80,5,FALSE)))</f>
        <v>0</v>
      </c>
      <c r="AQ2298" s="21">
        <f>IF(AB2298="",0,IF(AB2298="Interdit",0,VLOOKUP(N2298,'CODE H VS CODE ICPE'!$A$2:$E$80,5,FALSE)))</f>
        <v>0</v>
      </c>
      <c r="AR2298" s="21">
        <f>IF(AC2298="",0,IF(AC2298="Interdit",0,VLOOKUP(O2298,'CODE H VS CODE ICPE'!$A$2:$E$80,5,FALSE)))</f>
        <v>0</v>
      </c>
      <c r="AS2298" s="21">
        <f>IF(AD2298="",0,IF(AD2298="Interdit",0,VLOOKUP(P2298,'CODE H VS CODE ICPE'!$A$2:$E$80,5,FALSE)))</f>
        <v>0</v>
      </c>
      <c r="AT2298" s="21">
        <f>IF(AE2298="",0,IF(AE2298="Interdit",0,VLOOKUP(Q2298,'CODE H VS CODE ICPE'!$A$2:$E$80,5,FALSE)))</f>
        <v>0</v>
      </c>
      <c r="AU2298" s="21">
        <f>IF(AF2298="",0,IF(AF2298="Interdit",0,VLOOKUP(R2298,'CODE H VS CODE ICPE'!$A$2:$E$80,5,FALSE)))</f>
        <v>0</v>
      </c>
      <c r="AV2298" s="21">
        <f>IF(AG2298="",0,IF(AG2298="Interdit",0,VLOOKUP(S2298,'CODE H VS CODE ICPE'!$A$2:$E$80,5,FALSE)))</f>
        <v>0</v>
      </c>
      <c r="AW2298" s="20" t="str">
        <f t="shared" si="519"/>
        <v>$AI$2</v>
      </c>
      <c r="AX2298" s="26">
        <f t="shared" si="520"/>
        <v>0</v>
      </c>
      <c r="AY2298" s="20" t="str">
        <f t="shared" si="521"/>
        <v>H200</v>
      </c>
      <c r="AZ2298" s="20">
        <f>IF(AY2298="","",IF(AY2298=0,"",VLOOKUP(AY2298,'CODE H VS CODE ICPE'!$A$1:$E$80,3,FALSE)))</f>
        <v>4210</v>
      </c>
    </row>
    <row r="2299" spans="1:52" ht="28.9" customHeight="1">
      <c r="A2299" s="29">
        <v>3498</v>
      </c>
      <c r="B2299" s="37" t="s">
        <v>4567</v>
      </c>
      <c r="C2299" s="25">
        <v>4.2</v>
      </c>
      <c r="D2299" s="24" t="s">
        <v>397</v>
      </c>
      <c r="E2299" s="24" t="s">
        <v>4568</v>
      </c>
      <c r="F2299" s="20" t="s">
        <v>84</v>
      </c>
      <c r="G2299" s="20"/>
      <c r="H2299" s="20"/>
      <c r="I2299" s="20"/>
      <c r="J2299" s="20"/>
      <c r="K2299" s="20"/>
      <c r="L2299" s="20"/>
      <c r="M2299" s="20"/>
      <c r="N2299" s="20"/>
      <c r="O2299" s="20"/>
      <c r="P2299" s="20"/>
      <c r="Q2299" s="20"/>
      <c r="R2299" s="20"/>
      <c r="S2299" s="20"/>
      <c r="T2299" s="20" t="str">
        <f>IFERROR(VLOOKUP(F2299,'CODE H VS CODE ICPE'!$A$2:$D$80,4,FALSE),"")</f>
        <v>Autorisé</v>
      </c>
      <c r="U2299" s="20" t="str">
        <f>IFERROR(VLOOKUP(G2299,'CODE H VS CODE ICPE'!$A$2:$D$80,4,FALSE),"")</f>
        <v/>
      </c>
      <c r="V2299" s="20" t="str">
        <f>IFERROR(VLOOKUP(H2299,'CODE H VS CODE ICPE'!$A$2:$D$80,4,FALSE),"")</f>
        <v/>
      </c>
      <c r="W2299" s="20" t="str">
        <f>IFERROR(VLOOKUP(I2299,'CODE H VS CODE ICPE'!$A$2:$D$80,4,FALSE),"")</f>
        <v/>
      </c>
      <c r="X2299" s="20" t="str">
        <f>IFERROR(VLOOKUP(J2299,'CODE H VS CODE ICPE'!$A$2:$D$80,4,FALSE),"")</f>
        <v/>
      </c>
      <c r="Y2299" s="20" t="str">
        <f>IFERROR(VLOOKUP(K2299,'CODE H VS CODE ICPE'!$A$2:$D$80,4,FALSE),"")</f>
        <v/>
      </c>
      <c r="Z2299" s="20" t="str">
        <f>IFERROR(VLOOKUP(L2299,'CODE H VS CODE ICPE'!$A$2:$D$80,4,FALSE),"")</f>
        <v/>
      </c>
      <c r="AA2299" s="20" t="str">
        <f>IFERROR(VLOOKUP(M2299,'CODE H VS CODE ICPE'!$A$2:$D$80,4,FALSE),"")</f>
        <v/>
      </c>
      <c r="AB2299" s="20" t="str">
        <f>IFERROR(VLOOKUP(N2299,'CODE H VS CODE ICPE'!$A$2:$D$80,4,FALSE),"")</f>
        <v/>
      </c>
      <c r="AC2299" s="20" t="str">
        <f>IFERROR(VLOOKUP(O2299,'CODE H VS CODE ICPE'!$A$2:$D$80,4,FALSE),"")</f>
        <v/>
      </c>
      <c r="AD2299" s="20" t="str">
        <f>IFERROR(VLOOKUP(P2299,'CODE H VS CODE ICPE'!$A$2:$D$80,4,FALSE),"")</f>
        <v/>
      </c>
      <c r="AE2299" s="20" t="str">
        <f>IFERROR(VLOOKUP(Q2299,'CODE H VS CODE ICPE'!$A$2:$D$80,4,FALSE),"")</f>
        <v/>
      </c>
      <c r="AF2299" s="20" t="str">
        <f>IFERROR(VLOOKUP(R2299,'CODE H VS CODE ICPE'!$A$2:$D$80,4,FALSE),"")</f>
        <v/>
      </c>
      <c r="AG2299" s="20" t="str">
        <f>IFERROR(VLOOKUP(S2299,'CODE H VS CODE ICPE'!$A$2:$D$80,4,FALSE),"")</f>
        <v/>
      </c>
      <c r="AH2299" s="48" t="s">
        <v>4628</v>
      </c>
      <c r="AI2299" s="21">
        <f>IF(T2299="",0,IF(T2299="Interdit",0,VLOOKUP(F2299,'CODE H VS CODE ICPE'!$A$2:$E$80,5,FALSE)))</f>
        <v>99999.99</v>
      </c>
      <c r="AJ2299" s="21">
        <f>IF(U2299="",0,IF(U2299="Interdit",0,VLOOKUP(G2299,'CODE H VS CODE ICPE'!$A$2:$E$80,5,FALSE)))</f>
        <v>0</v>
      </c>
      <c r="AK2299" s="21">
        <f>IF(V2299="",0,IF(V2299="Interdit",0,VLOOKUP(H2299,'CODE H VS CODE ICPE'!$A$2:$E$80,5,FALSE)))</f>
        <v>0</v>
      </c>
      <c r="AL2299" s="21">
        <f>IF(W2299="",0,IF(W2299="Interdit",0,VLOOKUP(I2299,'CODE H VS CODE ICPE'!$A$2:$E$80,5,FALSE)))</f>
        <v>0</v>
      </c>
      <c r="AM2299" s="21">
        <f>IF(X2299="",0,IF(X2299="Interdit",0,VLOOKUP(J2299,'CODE H VS CODE ICPE'!$A$2:$E$80,5,FALSE)))</f>
        <v>0</v>
      </c>
      <c r="AN2299" s="21">
        <f>IF(Y2299="",0,IF(Y2299="Interdit",0,VLOOKUP(K2299,'CODE H VS CODE ICPE'!$A$2:$E$80,5,FALSE)))</f>
        <v>0</v>
      </c>
      <c r="AO2299" s="21">
        <f>IF(Z2299="",0,IF(Z2299="Interdit",0,VLOOKUP(L2299,'CODE H VS CODE ICPE'!$A$2:$E$80,5,FALSE)))</f>
        <v>0</v>
      </c>
      <c r="AP2299" s="21">
        <f>IF(AA2299="",0,IF(AA2299="Interdit",0,VLOOKUP(M2299,'CODE H VS CODE ICPE'!$A$2:$E$80,5,FALSE)))</f>
        <v>0</v>
      </c>
      <c r="AQ2299" s="21">
        <f>IF(AB2299="",0,IF(AB2299="Interdit",0,VLOOKUP(N2299,'CODE H VS CODE ICPE'!$A$2:$E$80,5,FALSE)))</f>
        <v>0</v>
      </c>
      <c r="AR2299" s="21">
        <f>IF(AC2299="",0,IF(AC2299="Interdit",0,VLOOKUP(O2299,'CODE H VS CODE ICPE'!$A$2:$E$80,5,FALSE)))</f>
        <v>0</v>
      </c>
      <c r="AS2299" s="21">
        <f>IF(AD2299="",0,IF(AD2299="Interdit",0,VLOOKUP(P2299,'CODE H VS CODE ICPE'!$A$2:$E$80,5,FALSE)))</f>
        <v>0</v>
      </c>
      <c r="AT2299" s="21">
        <f>IF(AE2299="",0,IF(AE2299="Interdit",0,VLOOKUP(Q2299,'CODE H VS CODE ICPE'!$A$2:$E$80,5,FALSE)))</f>
        <v>0</v>
      </c>
      <c r="AU2299" s="21">
        <f>IF(AF2299="",0,IF(AF2299="Interdit",0,VLOOKUP(R2299,'CODE H VS CODE ICPE'!$A$2:$E$80,5,FALSE)))</f>
        <v>0</v>
      </c>
      <c r="AV2299" s="21">
        <f>IF(AG2299="",0,IF(AG2299="Interdit",0,VLOOKUP(S2299,'CODE H VS CODE ICPE'!$A$2:$E$80,5,FALSE)))</f>
        <v>0</v>
      </c>
      <c r="AW2299" s="20" t="str">
        <f>ADDRESS(2,MATCH(MAX(AI2299:AV2299),AI2299:AV2299,0)+COLUMN(AI2299)-1)</f>
        <v>$AI$2</v>
      </c>
      <c r="AX2299" s="26">
        <f>IF(AH2299="Interdit","",IF(AW2299="$AI$2",AI2299,IF(AW2299="$AJ$2",AJ2299,IF(AW2299="$AK$2",AK2299,IF(AW2299="$AL$2",AL2299,IF(AW2299="$AM$2",AM2299,IF(AW2299="$AN$2",AN2299,IF(AW2299="$AO$2",AO2299,IF(AW2299="$AP$2",AP2299,IF(AW2299="$AQ$2",AQ2299,IF(AW2299="$AR$2",AR2299,IF(AW2299="$AS$2",AS2299,IF(AW2299="$AT$2",AT2299,IF(AW2299="$AU$2",AU2299,IF(AW2299="$AV$2",AV2299,"")))))))))))))))</f>
        <v>99999.99</v>
      </c>
      <c r="AY2299" s="20" t="str">
        <f>IF(AX2299="","",IF(AW2299="$AI$2",F2299,IF(AW2299="$AJ$2",G2299,IF(AW2299="$AK$2",H2299,IF(AW2299="$AL$2",I2299,IF(AW2299="$AM$2",J2299,IF(AW2299="$AN$2",K2299,IF(AW2299="$AO$2",L2299,IF(AW2299="$AP$2",M2299,IF(AW2299="$AQ$2",N2299,IF(AW2299="$AR$2",O2299,IF(AW2299="$AS$2",P2299,IF(AW2299="$AT$2",Q2299,IF(AW2299="$AU$2",R2299,IF(AW2299="$AV$2",S2299,"")))))))))))))))</f>
        <v>H301</v>
      </c>
      <c r="AZ2299" s="20">
        <f>IF(AY2299="","",IF(AY2299=0,"",VLOOKUP(AY2299,'CODE H VS CODE ICPE'!$A$1:$E$80,3,FALSE)))</f>
        <v>4511</v>
      </c>
    </row>
    <row r="2300" spans="1:52" ht="28.9" customHeight="1">
      <c r="A2300" s="29">
        <v>3499</v>
      </c>
      <c r="B2300" s="37" t="s">
        <v>4569</v>
      </c>
      <c r="C2300" s="25">
        <v>8</v>
      </c>
      <c r="D2300" s="24" t="s">
        <v>526</v>
      </c>
      <c r="E2300" s="24" t="s">
        <v>4570</v>
      </c>
      <c r="F2300" s="20" t="s">
        <v>10</v>
      </c>
      <c r="G2300" s="20"/>
      <c r="H2300" s="20"/>
      <c r="I2300" s="20"/>
      <c r="J2300" s="20"/>
      <c r="K2300" s="20"/>
      <c r="L2300" s="20"/>
      <c r="M2300" s="20"/>
      <c r="N2300" s="20"/>
      <c r="O2300" s="20"/>
      <c r="P2300" s="20"/>
      <c r="Q2300" s="20"/>
      <c r="R2300" s="20"/>
      <c r="S2300" s="20"/>
      <c r="T2300" s="20" t="str">
        <f>IFERROR(VLOOKUP(F2300,'CODE H VS CODE ICPE'!$A$2:$D$80,4,FALSE),"")</f>
        <v>Interdit</v>
      </c>
      <c r="U2300" s="20" t="str">
        <f>IFERROR(VLOOKUP(G2300,'CODE H VS CODE ICPE'!$A$2:$D$80,4,FALSE),"")</f>
        <v/>
      </c>
      <c r="V2300" s="20" t="str">
        <f>IFERROR(VLOOKUP(H2300,'CODE H VS CODE ICPE'!$A$2:$D$80,4,FALSE),"")</f>
        <v/>
      </c>
      <c r="W2300" s="20" t="str">
        <f>IFERROR(VLOOKUP(I2300,'CODE H VS CODE ICPE'!$A$2:$D$80,4,FALSE),"")</f>
        <v/>
      </c>
      <c r="X2300" s="20" t="str">
        <f>IFERROR(VLOOKUP(J2300,'CODE H VS CODE ICPE'!$A$2:$D$80,4,FALSE),"")</f>
        <v/>
      </c>
      <c r="Y2300" s="20" t="str">
        <f>IFERROR(VLOOKUP(K2300,'CODE H VS CODE ICPE'!$A$2:$D$80,4,FALSE),"")</f>
        <v/>
      </c>
      <c r="Z2300" s="20" t="str">
        <f>IFERROR(VLOOKUP(L2300,'CODE H VS CODE ICPE'!$A$2:$D$80,4,FALSE),"")</f>
        <v/>
      </c>
      <c r="AA2300" s="20" t="str">
        <f>IFERROR(VLOOKUP(M2300,'CODE H VS CODE ICPE'!$A$2:$D$80,4,FALSE),"")</f>
        <v/>
      </c>
      <c r="AB2300" s="20" t="str">
        <f>IFERROR(VLOOKUP(N2300,'CODE H VS CODE ICPE'!$A$2:$D$80,4,FALSE),"")</f>
        <v/>
      </c>
      <c r="AC2300" s="20" t="str">
        <f>IFERROR(VLOOKUP(O2300,'CODE H VS CODE ICPE'!$A$2:$D$80,4,FALSE),"")</f>
        <v/>
      </c>
      <c r="AD2300" s="20" t="str">
        <f>IFERROR(VLOOKUP(P2300,'CODE H VS CODE ICPE'!$A$2:$D$80,4,FALSE),"")</f>
        <v/>
      </c>
      <c r="AE2300" s="20" t="str">
        <f>IFERROR(VLOOKUP(Q2300,'CODE H VS CODE ICPE'!$A$2:$D$80,4,FALSE),"")</f>
        <v/>
      </c>
      <c r="AF2300" s="20" t="str">
        <f>IFERROR(VLOOKUP(R2300,'CODE H VS CODE ICPE'!$A$2:$D$80,4,FALSE),"")</f>
        <v/>
      </c>
      <c r="AG2300" s="20" t="str">
        <f>IFERROR(VLOOKUP(S2300,'CODE H VS CODE ICPE'!$A$2:$D$80,4,FALSE),"")</f>
        <v/>
      </c>
      <c r="AH2300" s="48" t="str">
        <f t="shared" ref="AH2300:AH2315" si="523">IF(COUNTIF(T2300:AG2300, "Rejected") &gt; 0, "Rejected", IF(COUNTIF(T2300:AG2300, "Under request") &gt; 0, "Under request", "Accepted"))</f>
        <v>Accepted</v>
      </c>
      <c r="AI2300" s="21">
        <f>IF(T2300="",0,IF(T2300="Interdit",0,VLOOKUP(F2300,'CODE H VS CODE ICPE'!$A$2:$E$80,5,FALSE)))</f>
        <v>0</v>
      </c>
      <c r="AJ2300" s="21">
        <f>IF(U2300="",0,IF(U2300="Interdit",0,VLOOKUP(G2300,'CODE H VS CODE ICPE'!$A$2:$E$80,5,FALSE)))</f>
        <v>0</v>
      </c>
      <c r="AK2300" s="21">
        <f>IF(V2300="",0,IF(V2300="Interdit",0,VLOOKUP(H2300,'CODE H VS CODE ICPE'!$A$2:$E$80,5,FALSE)))</f>
        <v>0</v>
      </c>
      <c r="AL2300" s="21">
        <f>IF(W2300="",0,IF(W2300="Interdit",0,VLOOKUP(I2300,'CODE H VS CODE ICPE'!$A$2:$E$80,5,FALSE)))</f>
        <v>0</v>
      </c>
      <c r="AM2300" s="21">
        <f>IF(X2300="",0,IF(X2300="Interdit",0,VLOOKUP(J2300,'CODE H VS CODE ICPE'!$A$2:$E$80,5,FALSE)))</f>
        <v>0</v>
      </c>
      <c r="AN2300" s="21">
        <f>IF(Y2300="",0,IF(Y2300="Interdit",0,VLOOKUP(K2300,'CODE H VS CODE ICPE'!$A$2:$E$80,5,FALSE)))</f>
        <v>0</v>
      </c>
      <c r="AO2300" s="21">
        <f>IF(Z2300="",0,IF(Z2300="Interdit",0,VLOOKUP(L2300,'CODE H VS CODE ICPE'!$A$2:$E$80,5,FALSE)))</f>
        <v>0</v>
      </c>
      <c r="AP2300" s="21">
        <f>IF(AA2300="",0,IF(AA2300="Interdit",0,VLOOKUP(M2300,'CODE H VS CODE ICPE'!$A$2:$E$80,5,FALSE)))</f>
        <v>0</v>
      </c>
      <c r="AQ2300" s="21">
        <f>IF(AB2300="",0,IF(AB2300="Interdit",0,VLOOKUP(N2300,'CODE H VS CODE ICPE'!$A$2:$E$80,5,FALSE)))</f>
        <v>0</v>
      </c>
      <c r="AR2300" s="21">
        <f>IF(AC2300="",0,IF(AC2300="Interdit",0,VLOOKUP(O2300,'CODE H VS CODE ICPE'!$A$2:$E$80,5,FALSE)))</f>
        <v>0</v>
      </c>
      <c r="AS2300" s="21">
        <f>IF(AD2300="",0,IF(AD2300="Interdit",0,VLOOKUP(P2300,'CODE H VS CODE ICPE'!$A$2:$E$80,5,FALSE)))</f>
        <v>0</v>
      </c>
      <c r="AT2300" s="21">
        <f>IF(AE2300="",0,IF(AE2300="Interdit",0,VLOOKUP(Q2300,'CODE H VS CODE ICPE'!$A$2:$E$80,5,FALSE)))</f>
        <v>0</v>
      </c>
      <c r="AU2300" s="21">
        <f>IF(AF2300="",0,IF(AF2300="Interdit",0,VLOOKUP(R2300,'CODE H VS CODE ICPE'!$A$2:$E$80,5,FALSE)))</f>
        <v>0</v>
      </c>
      <c r="AV2300" s="21">
        <f>IF(AG2300="",0,IF(AG2300="Interdit",0,VLOOKUP(S2300,'CODE H VS CODE ICPE'!$A$2:$E$80,5,FALSE)))</f>
        <v>0</v>
      </c>
      <c r="AW2300" s="20" t="str">
        <f t="shared" ref="AW2300:AW2322" si="524">ADDRESS(2,MATCH(MAX(AI2300:AV2300),AI2300:AV2300,0)+COLUMN(AI2300)-1)</f>
        <v>$AI$2</v>
      </c>
      <c r="AX2300" s="26">
        <f t="shared" ref="AX2300:AX2322" si="525">IF(AH2300="Interdit","",IF(AW2300="$AI$2",AI2300,IF(AW2300="$AJ$2",AJ2300,IF(AW2300="$AK$2",AK2300,IF(AW2300="$AL$2",AL2300,IF(AW2300="$AM$2",AM2300,IF(AW2300="$AN$2",AN2300,IF(AW2300="$AO$2",AO2300,IF(AW2300="$AP$2",AP2300,IF(AW2300="$AQ$2",AQ2300,IF(AW2300="$AR$2",AR2300,IF(AW2300="$AS$2",AS2300,IF(AW2300="$AT$2",AT2300,IF(AW2300="$AU$2",AU2300,IF(AW2300="$AV$2",AV2300,"")))))))))))))))</f>
        <v>0</v>
      </c>
      <c r="AY2300" s="20" t="str">
        <f t="shared" ref="AY2300:AY2322" si="526">IF(AX2300="","",IF(AW2300="$AI$2",F2300,IF(AW2300="$AJ$2",G2300,IF(AW2300="$AK$2",H2300,IF(AW2300="$AL$2",I2300,IF(AW2300="$AM$2",J2300,IF(AW2300="$AN$2",K2300,IF(AW2300="$AO$2",L2300,IF(AW2300="$AP$2",M2300,IF(AW2300="$AQ$2",N2300,IF(AW2300="$AR$2",O2300,IF(AW2300="$AS$2",P2300,IF(AW2300="$AT$2",Q2300,IF(AW2300="$AU$2",R2300,IF(AW2300="$AV$2",S2300,"")))))))))))))))</f>
        <v>H200</v>
      </c>
      <c r="AZ2300" s="20">
        <f>IF(AY2300="","",IF(AY2300=0,"",VLOOKUP(AY2300,'CODE H VS CODE ICPE'!$A$1:$E$80,3,FALSE)))</f>
        <v>4210</v>
      </c>
    </row>
    <row r="2301" spans="1:52" ht="28.9" customHeight="1">
      <c r="A2301" s="29">
        <v>3500</v>
      </c>
      <c r="B2301" s="37" t="s">
        <v>4571</v>
      </c>
      <c r="C2301" s="25">
        <v>9</v>
      </c>
      <c r="D2301" s="24" t="s">
        <v>692</v>
      </c>
      <c r="E2301" s="24" t="s">
        <v>4572</v>
      </c>
      <c r="F2301" s="20" t="s">
        <v>10</v>
      </c>
      <c r="G2301" s="20"/>
      <c r="H2301" s="20"/>
      <c r="I2301" s="20"/>
      <c r="J2301" s="20"/>
      <c r="K2301" s="20"/>
      <c r="L2301" s="20"/>
      <c r="M2301" s="20"/>
      <c r="N2301" s="20"/>
      <c r="O2301" s="20"/>
      <c r="P2301" s="20"/>
      <c r="Q2301" s="20"/>
      <c r="R2301" s="20"/>
      <c r="S2301" s="20"/>
      <c r="T2301" s="20" t="str">
        <f>IFERROR(VLOOKUP(F2301,'CODE H VS CODE ICPE'!$A$2:$D$80,4,FALSE),"")</f>
        <v>Interdit</v>
      </c>
      <c r="U2301" s="20" t="str">
        <f>IFERROR(VLOOKUP(G2301,'CODE H VS CODE ICPE'!$A$2:$D$80,4,FALSE),"")</f>
        <v/>
      </c>
      <c r="V2301" s="20" t="str">
        <f>IFERROR(VLOOKUP(H2301,'CODE H VS CODE ICPE'!$A$2:$D$80,4,FALSE),"")</f>
        <v/>
      </c>
      <c r="W2301" s="20" t="str">
        <f>IFERROR(VLOOKUP(I2301,'CODE H VS CODE ICPE'!$A$2:$D$80,4,FALSE),"")</f>
        <v/>
      </c>
      <c r="X2301" s="20" t="str">
        <f>IFERROR(VLOOKUP(J2301,'CODE H VS CODE ICPE'!$A$2:$D$80,4,FALSE),"")</f>
        <v/>
      </c>
      <c r="Y2301" s="20" t="str">
        <f>IFERROR(VLOOKUP(K2301,'CODE H VS CODE ICPE'!$A$2:$D$80,4,FALSE),"")</f>
        <v/>
      </c>
      <c r="Z2301" s="20" t="str">
        <f>IFERROR(VLOOKUP(L2301,'CODE H VS CODE ICPE'!$A$2:$D$80,4,FALSE),"")</f>
        <v/>
      </c>
      <c r="AA2301" s="20" t="str">
        <f>IFERROR(VLOOKUP(M2301,'CODE H VS CODE ICPE'!$A$2:$D$80,4,FALSE),"")</f>
        <v/>
      </c>
      <c r="AB2301" s="20" t="str">
        <f>IFERROR(VLOOKUP(N2301,'CODE H VS CODE ICPE'!$A$2:$D$80,4,FALSE),"")</f>
        <v/>
      </c>
      <c r="AC2301" s="20" t="str">
        <f>IFERROR(VLOOKUP(O2301,'CODE H VS CODE ICPE'!$A$2:$D$80,4,FALSE),"")</f>
        <v/>
      </c>
      <c r="AD2301" s="20" t="str">
        <f>IFERROR(VLOOKUP(P2301,'CODE H VS CODE ICPE'!$A$2:$D$80,4,FALSE),"")</f>
        <v/>
      </c>
      <c r="AE2301" s="20" t="str">
        <f>IFERROR(VLOOKUP(Q2301,'CODE H VS CODE ICPE'!$A$2:$D$80,4,FALSE),"")</f>
        <v/>
      </c>
      <c r="AF2301" s="20" t="str">
        <f>IFERROR(VLOOKUP(R2301,'CODE H VS CODE ICPE'!$A$2:$D$80,4,FALSE),"")</f>
        <v/>
      </c>
      <c r="AG2301" s="20" t="str">
        <f>IFERROR(VLOOKUP(S2301,'CODE H VS CODE ICPE'!$A$2:$D$80,4,FALSE),"")</f>
        <v/>
      </c>
      <c r="AH2301" s="48" t="str">
        <f t="shared" si="523"/>
        <v>Accepted</v>
      </c>
      <c r="AI2301" s="21">
        <f>IF(T2301="",0,IF(T2301="Interdit",0,VLOOKUP(F2301,'CODE H VS CODE ICPE'!$A$2:$E$80,5,FALSE)))</f>
        <v>0</v>
      </c>
      <c r="AJ2301" s="21">
        <f>IF(U2301="",0,IF(U2301="Interdit",0,VLOOKUP(G2301,'CODE H VS CODE ICPE'!$A$2:$E$80,5,FALSE)))</f>
        <v>0</v>
      </c>
      <c r="AK2301" s="21">
        <f>IF(V2301="",0,IF(V2301="Interdit",0,VLOOKUP(H2301,'CODE H VS CODE ICPE'!$A$2:$E$80,5,FALSE)))</f>
        <v>0</v>
      </c>
      <c r="AL2301" s="21">
        <f>IF(W2301="",0,IF(W2301="Interdit",0,VLOOKUP(I2301,'CODE H VS CODE ICPE'!$A$2:$E$80,5,FALSE)))</f>
        <v>0</v>
      </c>
      <c r="AM2301" s="21">
        <f>IF(X2301="",0,IF(X2301="Interdit",0,VLOOKUP(J2301,'CODE H VS CODE ICPE'!$A$2:$E$80,5,FALSE)))</f>
        <v>0</v>
      </c>
      <c r="AN2301" s="21">
        <f>IF(Y2301="",0,IF(Y2301="Interdit",0,VLOOKUP(K2301,'CODE H VS CODE ICPE'!$A$2:$E$80,5,FALSE)))</f>
        <v>0</v>
      </c>
      <c r="AO2301" s="21">
        <f>IF(Z2301="",0,IF(Z2301="Interdit",0,VLOOKUP(L2301,'CODE H VS CODE ICPE'!$A$2:$E$80,5,FALSE)))</f>
        <v>0</v>
      </c>
      <c r="AP2301" s="21">
        <f>IF(AA2301="",0,IF(AA2301="Interdit",0,VLOOKUP(M2301,'CODE H VS CODE ICPE'!$A$2:$E$80,5,FALSE)))</f>
        <v>0</v>
      </c>
      <c r="AQ2301" s="21">
        <f>IF(AB2301="",0,IF(AB2301="Interdit",0,VLOOKUP(N2301,'CODE H VS CODE ICPE'!$A$2:$E$80,5,FALSE)))</f>
        <v>0</v>
      </c>
      <c r="AR2301" s="21">
        <f>IF(AC2301="",0,IF(AC2301="Interdit",0,VLOOKUP(O2301,'CODE H VS CODE ICPE'!$A$2:$E$80,5,FALSE)))</f>
        <v>0</v>
      </c>
      <c r="AS2301" s="21">
        <f>IF(AD2301="",0,IF(AD2301="Interdit",0,VLOOKUP(P2301,'CODE H VS CODE ICPE'!$A$2:$E$80,5,FALSE)))</f>
        <v>0</v>
      </c>
      <c r="AT2301" s="21">
        <f>IF(AE2301="",0,IF(AE2301="Interdit",0,VLOOKUP(Q2301,'CODE H VS CODE ICPE'!$A$2:$E$80,5,FALSE)))</f>
        <v>0</v>
      </c>
      <c r="AU2301" s="21">
        <f>IF(AF2301="",0,IF(AF2301="Interdit",0,VLOOKUP(R2301,'CODE H VS CODE ICPE'!$A$2:$E$80,5,FALSE)))</f>
        <v>0</v>
      </c>
      <c r="AV2301" s="21">
        <f>IF(AG2301="",0,IF(AG2301="Interdit",0,VLOOKUP(S2301,'CODE H VS CODE ICPE'!$A$2:$E$80,5,FALSE)))</f>
        <v>0</v>
      </c>
      <c r="AW2301" s="20" t="str">
        <f t="shared" si="524"/>
        <v>$AI$2</v>
      </c>
      <c r="AX2301" s="26">
        <f t="shared" si="525"/>
        <v>0</v>
      </c>
      <c r="AY2301" s="20" t="str">
        <f t="shared" si="526"/>
        <v>H200</v>
      </c>
      <c r="AZ2301" s="20">
        <f>IF(AY2301="","",IF(AY2301=0,"",VLOOKUP(AY2301,'CODE H VS CODE ICPE'!$A$1:$E$80,3,FALSE)))</f>
        <v>4210</v>
      </c>
    </row>
    <row r="2302" spans="1:52" ht="28.9" customHeight="1">
      <c r="A2302" s="29">
        <v>3501</v>
      </c>
      <c r="B2302" s="37" t="s">
        <v>4573</v>
      </c>
      <c r="C2302" s="25">
        <v>2</v>
      </c>
      <c r="D2302" s="24" t="s">
        <v>4574</v>
      </c>
      <c r="E2302" s="24" t="s">
        <v>4575</v>
      </c>
      <c r="F2302" s="20" t="s">
        <v>10</v>
      </c>
      <c r="G2302" s="20"/>
      <c r="H2302" s="20"/>
      <c r="I2302" s="20"/>
      <c r="J2302" s="20"/>
      <c r="K2302" s="20"/>
      <c r="L2302" s="20"/>
      <c r="M2302" s="20"/>
      <c r="N2302" s="20"/>
      <c r="O2302" s="20"/>
      <c r="P2302" s="20"/>
      <c r="Q2302" s="20"/>
      <c r="R2302" s="20"/>
      <c r="S2302" s="20"/>
      <c r="T2302" s="20" t="str">
        <f>IFERROR(VLOOKUP(F2302,'CODE H VS CODE ICPE'!$A$2:$D$80,4,FALSE),"")</f>
        <v>Interdit</v>
      </c>
      <c r="U2302" s="20" t="str">
        <f>IFERROR(VLOOKUP(G2302,'CODE H VS CODE ICPE'!$A$2:$D$80,4,FALSE),"")</f>
        <v/>
      </c>
      <c r="V2302" s="20" t="str">
        <f>IFERROR(VLOOKUP(H2302,'CODE H VS CODE ICPE'!$A$2:$D$80,4,FALSE),"")</f>
        <v/>
      </c>
      <c r="W2302" s="20" t="str">
        <f>IFERROR(VLOOKUP(I2302,'CODE H VS CODE ICPE'!$A$2:$D$80,4,FALSE),"")</f>
        <v/>
      </c>
      <c r="X2302" s="20" t="str">
        <f>IFERROR(VLOOKUP(J2302,'CODE H VS CODE ICPE'!$A$2:$D$80,4,FALSE),"")</f>
        <v/>
      </c>
      <c r="Y2302" s="20" t="str">
        <f>IFERROR(VLOOKUP(K2302,'CODE H VS CODE ICPE'!$A$2:$D$80,4,FALSE),"")</f>
        <v/>
      </c>
      <c r="Z2302" s="20" t="str">
        <f>IFERROR(VLOOKUP(L2302,'CODE H VS CODE ICPE'!$A$2:$D$80,4,FALSE),"")</f>
        <v/>
      </c>
      <c r="AA2302" s="20" t="str">
        <f>IFERROR(VLOOKUP(M2302,'CODE H VS CODE ICPE'!$A$2:$D$80,4,FALSE),"")</f>
        <v/>
      </c>
      <c r="AB2302" s="20" t="str">
        <f>IFERROR(VLOOKUP(N2302,'CODE H VS CODE ICPE'!$A$2:$D$80,4,FALSE),"")</f>
        <v/>
      </c>
      <c r="AC2302" s="20" t="str">
        <f>IFERROR(VLOOKUP(O2302,'CODE H VS CODE ICPE'!$A$2:$D$80,4,FALSE),"")</f>
        <v/>
      </c>
      <c r="AD2302" s="20" t="str">
        <f>IFERROR(VLOOKUP(P2302,'CODE H VS CODE ICPE'!$A$2:$D$80,4,FALSE),"")</f>
        <v/>
      </c>
      <c r="AE2302" s="20" t="str">
        <f>IFERROR(VLOOKUP(Q2302,'CODE H VS CODE ICPE'!$A$2:$D$80,4,FALSE),"")</f>
        <v/>
      </c>
      <c r="AF2302" s="20" t="str">
        <f>IFERROR(VLOOKUP(R2302,'CODE H VS CODE ICPE'!$A$2:$D$80,4,FALSE),"")</f>
        <v/>
      </c>
      <c r="AG2302" s="20" t="str">
        <f>IFERROR(VLOOKUP(S2302,'CODE H VS CODE ICPE'!$A$2:$D$80,4,FALSE),"")</f>
        <v/>
      </c>
      <c r="AH2302" s="48" t="str">
        <f t="shared" si="523"/>
        <v>Accepted</v>
      </c>
      <c r="AI2302" s="21">
        <f>IF(T2302="",0,IF(T2302="Interdit",0,VLOOKUP(F2302,'CODE H VS CODE ICPE'!$A$2:$E$80,5,FALSE)))</f>
        <v>0</v>
      </c>
      <c r="AJ2302" s="21">
        <f>IF(U2302="",0,IF(U2302="Interdit",0,VLOOKUP(G2302,'CODE H VS CODE ICPE'!$A$2:$E$80,5,FALSE)))</f>
        <v>0</v>
      </c>
      <c r="AK2302" s="21">
        <f>IF(V2302="",0,IF(V2302="Interdit",0,VLOOKUP(H2302,'CODE H VS CODE ICPE'!$A$2:$E$80,5,FALSE)))</f>
        <v>0</v>
      </c>
      <c r="AL2302" s="21">
        <f>IF(W2302="",0,IF(W2302="Interdit",0,VLOOKUP(I2302,'CODE H VS CODE ICPE'!$A$2:$E$80,5,FALSE)))</f>
        <v>0</v>
      </c>
      <c r="AM2302" s="21">
        <f>IF(X2302="",0,IF(X2302="Interdit",0,VLOOKUP(J2302,'CODE H VS CODE ICPE'!$A$2:$E$80,5,FALSE)))</f>
        <v>0</v>
      </c>
      <c r="AN2302" s="21">
        <f>IF(Y2302="",0,IF(Y2302="Interdit",0,VLOOKUP(K2302,'CODE H VS CODE ICPE'!$A$2:$E$80,5,FALSE)))</f>
        <v>0</v>
      </c>
      <c r="AO2302" s="21">
        <f>IF(Z2302="",0,IF(Z2302="Interdit",0,VLOOKUP(L2302,'CODE H VS CODE ICPE'!$A$2:$E$80,5,FALSE)))</f>
        <v>0</v>
      </c>
      <c r="AP2302" s="21">
        <f>IF(AA2302="",0,IF(AA2302="Interdit",0,VLOOKUP(M2302,'CODE H VS CODE ICPE'!$A$2:$E$80,5,FALSE)))</f>
        <v>0</v>
      </c>
      <c r="AQ2302" s="21">
        <f>IF(AB2302="",0,IF(AB2302="Interdit",0,VLOOKUP(N2302,'CODE H VS CODE ICPE'!$A$2:$E$80,5,FALSE)))</f>
        <v>0</v>
      </c>
      <c r="AR2302" s="21">
        <f>IF(AC2302="",0,IF(AC2302="Interdit",0,VLOOKUP(O2302,'CODE H VS CODE ICPE'!$A$2:$E$80,5,FALSE)))</f>
        <v>0</v>
      </c>
      <c r="AS2302" s="21">
        <f>IF(AD2302="",0,IF(AD2302="Interdit",0,VLOOKUP(P2302,'CODE H VS CODE ICPE'!$A$2:$E$80,5,FALSE)))</f>
        <v>0</v>
      </c>
      <c r="AT2302" s="21">
        <f>IF(AE2302="",0,IF(AE2302="Interdit",0,VLOOKUP(Q2302,'CODE H VS CODE ICPE'!$A$2:$E$80,5,FALSE)))</f>
        <v>0</v>
      </c>
      <c r="AU2302" s="21">
        <f>IF(AF2302="",0,IF(AF2302="Interdit",0,VLOOKUP(R2302,'CODE H VS CODE ICPE'!$A$2:$E$80,5,FALSE)))</f>
        <v>0</v>
      </c>
      <c r="AV2302" s="21">
        <f>IF(AG2302="",0,IF(AG2302="Interdit",0,VLOOKUP(S2302,'CODE H VS CODE ICPE'!$A$2:$E$80,5,FALSE)))</f>
        <v>0</v>
      </c>
      <c r="AW2302" s="20" t="str">
        <f t="shared" si="524"/>
        <v>$AI$2</v>
      </c>
      <c r="AX2302" s="26">
        <f t="shared" si="525"/>
        <v>0</v>
      </c>
      <c r="AY2302" s="20" t="str">
        <f t="shared" si="526"/>
        <v>H200</v>
      </c>
      <c r="AZ2302" s="20">
        <f>IF(AY2302="","",IF(AY2302=0,"",VLOOKUP(AY2302,'CODE H VS CODE ICPE'!$A$1:$E$80,3,FALSE)))</f>
        <v>4210</v>
      </c>
    </row>
    <row r="2303" spans="1:52" ht="28.9" customHeight="1">
      <c r="A2303" s="29">
        <v>3504</v>
      </c>
      <c r="B2303" s="37" t="s">
        <v>4576</v>
      </c>
      <c r="C2303" s="25">
        <v>2</v>
      </c>
      <c r="D2303" s="24" t="s">
        <v>4577</v>
      </c>
      <c r="E2303" s="24" t="s">
        <v>4578</v>
      </c>
      <c r="F2303" s="20" t="s">
        <v>10</v>
      </c>
      <c r="G2303" s="20"/>
      <c r="H2303" s="20"/>
      <c r="I2303" s="20"/>
      <c r="J2303" s="20"/>
      <c r="K2303" s="20"/>
      <c r="L2303" s="20"/>
      <c r="M2303" s="20"/>
      <c r="N2303" s="20"/>
      <c r="O2303" s="20"/>
      <c r="P2303" s="20"/>
      <c r="Q2303" s="20"/>
      <c r="R2303" s="20"/>
      <c r="S2303" s="20"/>
      <c r="T2303" s="20" t="str">
        <f>IFERROR(VLOOKUP(F2303,'CODE H VS CODE ICPE'!$A$2:$D$80,4,FALSE),"")</f>
        <v>Interdit</v>
      </c>
      <c r="U2303" s="20" t="str">
        <f>IFERROR(VLOOKUP(G2303,'CODE H VS CODE ICPE'!$A$2:$D$80,4,FALSE),"")</f>
        <v/>
      </c>
      <c r="V2303" s="20" t="str">
        <f>IFERROR(VLOOKUP(H2303,'CODE H VS CODE ICPE'!$A$2:$D$80,4,FALSE),"")</f>
        <v/>
      </c>
      <c r="W2303" s="20" t="str">
        <f>IFERROR(VLOOKUP(I2303,'CODE H VS CODE ICPE'!$A$2:$D$80,4,FALSE),"")</f>
        <v/>
      </c>
      <c r="X2303" s="20" t="str">
        <f>IFERROR(VLOOKUP(J2303,'CODE H VS CODE ICPE'!$A$2:$D$80,4,FALSE),"")</f>
        <v/>
      </c>
      <c r="Y2303" s="20" t="str">
        <f>IFERROR(VLOOKUP(K2303,'CODE H VS CODE ICPE'!$A$2:$D$80,4,FALSE),"")</f>
        <v/>
      </c>
      <c r="Z2303" s="20" t="str">
        <f>IFERROR(VLOOKUP(L2303,'CODE H VS CODE ICPE'!$A$2:$D$80,4,FALSE),"")</f>
        <v/>
      </c>
      <c r="AA2303" s="20" t="str">
        <f>IFERROR(VLOOKUP(M2303,'CODE H VS CODE ICPE'!$A$2:$D$80,4,FALSE),"")</f>
        <v/>
      </c>
      <c r="AB2303" s="20" t="str">
        <f>IFERROR(VLOOKUP(N2303,'CODE H VS CODE ICPE'!$A$2:$D$80,4,FALSE),"")</f>
        <v/>
      </c>
      <c r="AC2303" s="20" t="str">
        <f>IFERROR(VLOOKUP(O2303,'CODE H VS CODE ICPE'!$A$2:$D$80,4,FALSE),"")</f>
        <v/>
      </c>
      <c r="AD2303" s="20" t="str">
        <f>IFERROR(VLOOKUP(P2303,'CODE H VS CODE ICPE'!$A$2:$D$80,4,FALSE),"")</f>
        <v/>
      </c>
      <c r="AE2303" s="20" t="str">
        <f>IFERROR(VLOOKUP(Q2303,'CODE H VS CODE ICPE'!$A$2:$D$80,4,FALSE),"")</f>
        <v/>
      </c>
      <c r="AF2303" s="20" t="str">
        <f>IFERROR(VLOOKUP(R2303,'CODE H VS CODE ICPE'!$A$2:$D$80,4,FALSE),"")</f>
        <v/>
      </c>
      <c r="AG2303" s="20" t="str">
        <f>IFERROR(VLOOKUP(S2303,'CODE H VS CODE ICPE'!$A$2:$D$80,4,FALSE),"")</f>
        <v/>
      </c>
      <c r="AH2303" s="48" t="str">
        <f t="shared" si="523"/>
        <v>Accepted</v>
      </c>
      <c r="AI2303" s="21">
        <f>IF(T2303="",0,IF(T2303="Interdit",0,VLOOKUP(F2303,'CODE H VS CODE ICPE'!$A$2:$E$80,5,FALSE)))</f>
        <v>0</v>
      </c>
      <c r="AJ2303" s="21">
        <f>IF(U2303="",0,IF(U2303="Interdit",0,VLOOKUP(G2303,'CODE H VS CODE ICPE'!$A$2:$E$80,5,FALSE)))</f>
        <v>0</v>
      </c>
      <c r="AK2303" s="21">
        <f>IF(V2303="",0,IF(V2303="Interdit",0,VLOOKUP(H2303,'CODE H VS CODE ICPE'!$A$2:$E$80,5,FALSE)))</f>
        <v>0</v>
      </c>
      <c r="AL2303" s="21">
        <f>IF(W2303="",0,IF(W2303="Interdit",0,VLOOKUP(I2303,'CODE H VS CODE ICPE'!$A$2:$E$80,5,FALSE)))</f>
        <v>0</v>
      </c>
      <c r="AM2303" s="21">
        <f>IF(X2303="",0,IF(X2303="Interdit",0,VLOOKUP(J2303,'CODE H VS CODE ICPE'!$A$2:$E$80,5,FALSE)))</f>
        <v>0</v>
      </c>
      <c r="AN2303" s="21">
        <f>IF(Y2303="",0,IF(Y2303="Interdit",0,VLOOKUP(K2303,'CODE H VS CODE ICPE'!$A$2:$E$80,5,FALSE)))</f>
        <v>0</v>
      </c>
      <c r="AO2303" s="21">
        <f>IF(Z2303="",0,IF(Z2303="Interdit",0,VLOOKUP(L2303,'CODE H VS CODE ICPE'!$A$2:$E$80,5,FALSE)))</f>
        <v>0</v>
      </c>
      <c r="AP2303" s="21">
        <f>IF(AA2303="",0,IF(AA2303="Interdit",0,VLOOKUP(M2303,'CODE H VS CODE ICPE'!$A$2:$E$80,5,FALSE)))</f>
        <v>0</v>
      </c>
      <c r="AQ2303" s="21">
        <f>IF(AB2303="",0,IF(AB2303="Interdit",0,VLOOKUP(N2303,'CODE H VS CODE ICPE'!$A$2:$E$80,5,FALSE)))</f>
        <v>0</v>
      </c>
      <c r="AR2303" s="21">
        <f>IF(AC2303="",0,IF(AC2303="Interdit",0,VLOOKUP(O2303,'CODE H VS CODE ICPE'!$A$2:$E$80,5,FALSE)))</f>
        <v>0</v>
      </c>
      <c r="AS2303" s="21">
        <f>IF(AD2303="",0,IF(AD2303="Interdit",0,VLOOKUP(P2303,'CODE H VS CODE ICPE'!$A$2:$E$80,5,FALSE)))</f>
        <v>0</v>
      </c>
      <c r="AT2303" s="21">
        <f>IF(AE2303="",0,IF(AE2303="Interdit",0,VLOOKUP(Q2303,'CODE H VS CODE ICPE'!$A$2:$E$80,5,FALSE)))</f>
        <v>0</v>
      </c>
      <c r="AU2303" s="21">
        <f>IF(AF2303="",0,IF(AF2303="Interdit",0,VLOOKUP(R2303,'CODE H VS CODE ICPE'!$A$2:$E$80,5,FALSE)))</f>
        <v>0</v>
      </c>
      <c r="AV2303" s="21">
        <f>IF(AG2303="",0,IF(AG2303="Interdit",0,VLOOKUP(S2303,'CODE H VS CODE ICPE'!$A$2:$E$80,5,FALSE)))</f>
        <v>0</v>
      </c>
      <c r="AW2303" s="20" t="str">
        <f t="shared" si="524"/>
        <v>$AI$2</v>
      </c>
      <c r="AX2303" s="26">
        <f t="shared" si="525"/>
        <v>0</v>
      </c>
      <c r="AY2303" s="20" t="str">
        <f t="shared" si="526"/>
        <v>H200</v>
      </c>
      <c r="AZ2303" s="20">
        <f>IF(AY2303="","",IF(AY2303=0,"",VLOOKUP(AY2303,'CODE H VS CODE ICPE'!$A$1:$E$80,3,FALSE)))</f>
        <v>4210</v>
      </c>
    </row>
    <row r="2304" spans="1:52" ht="28.9" customHeight="1">
      <c r="A2304" s="29">
        <v>3505</v>
      </c>
      <c r="B2304" s="37" t="s">
        <v>4579</v>
      </c>
      <c r="C2304" s="25">
        <v>2</v>
      </c>
      <c r="D2304" s="24" t="s">
        <v>4580</v>
      </c>
      <c r="E2304" s="24" t="s">
        <v>4581</v>
      </c>
      <c r="F2304" s="20" t="s">
        <v>10</v>
      </c>
      <c r="G2304" s="20"/>
      <c r="H2304" s="20"/>
      <c r="I2304" s="20"/>
      <c r="J2304" s="20"/>
      <c r="K2304" s="20"/>
      <c r="L2304" s="20"/>
      <c r="M2304" s="20"/>
      <c r="N2304" s="20"/>
      <c r="O2304" s="20"/>
      <c r="P2304" s="20"/>
      <c r="Q2304" s="20"/>
      <c r="R2304" s="20"/>
      <c r="S2304" s="20"/>
      <c r="T2304" s="20" t="str">
        <f>IFERROR(VLOOKUP(F2304,'CODE H VS CODE ICPE'!$A$2:$D$80,4,FALSE),"")</f>
        <v>Interdit</v>
      </c>
      <c r="U2304" s="20" t="str">
        <f>IFERROR(VLOOKUP(G2304,'CODE H VS CODE ICPE'!$A$2:$D$80,4,FALSE),"")</f>
        <v/>
      </c>
      <c r="V2304" s="20" t="str">
        <f>IFERROR(VLOOKUP(H2304,'CODE H VS CODE ICPE'!$A$2:$D$80,4,FALSE),"")</f>
        <v/>
      </c>
      <c r="W2304" s="20" t="str">
        <f>IFERROR(VLOOKUP(I2304,'CODE H VS CODE ICPE'!$A$2:$D$80,4,FALSE),"")</f>
        <v/>
      </c>
      <c r="X2304" s="20" t="str">
        <f>IFERROR(VLOOKUP(J2304,'CODE H VS CODE ICPE'!$A$2:$D$80,4,FALSE),"")</f>
        <v/>
      </c>
      <c r="Y2304" s="20" t="str">
        <f>IFERROR(VLOOKUP(K2304,'CODE H VS CODE ICPE'!$A$2:$D$80,4,FALSE),"")</f>
        <v/>
      </c>
      <c r="Z2304" s="20" t="str">
        <f>IFERROR(VLOOKUP(L2304,'CODE H VS CODE ICPE'!$A$2:$D$80,4,FALSE),"")</f>
        <v/>
      </c>
      <c r="AA2304" s="20" t="str">
        <f>IFERROR(VLOOKUP(M2304,'CODE H VS CODE ICPE'!$A$2:$D$80,4,FALSE),"")</f>
        <v/>
      </c>
      <c r="AB2304" s="20" t="str">
        <f>IFERROR(VLOOKUP(N2304,'CODE H VS CODE ICPE'!$A$2:$D$80,4,FALSE),"")</f>
        <v/>
      </c>
      <c r="AC2304" s="20" t="str">
        <f>IFERROR(VLOOKUP(O2304,'CODE H VS CODE ICPE'!$A$2:$D$80,4,FALSE),"")</f>
        <v/>
      </c>
      <c r="AD2304" s="20" t="str">
        <f>IFERROR(VLOOKUP(P2304,'CODE H VS CODE ICPE'!$A$2:$D$80,4,FALSE),"")</f>
        <v/>
      </c>
      <c r="AE2304" s="20" t="str">
        <f>IFERROR(VLOOKUP(Q2304,'CODE H VS CODE ICPE'!$A$2:$D$80,4,FALSE),"")</f>
        <v/>
      </c>
      <c r="AF2304" s="20" t="str">
        <f>IFERROR(VLOOKUP(R2304,'CODE H VS CODE ICPE'!$A$2:$D$80,4,FALSE),"")</f>
        <v/>
      </c>
      <c r="AG2304" s="20" t="str">
        <f>IFERROR(VLOOKUP(S2304,'CODE H VS CODE ICPE'!$A$2:$D$80,4,FALSE),"")</f>
        <v/>
      </c>
      <c r="AH2304" s="48" t="str">
        <f t="shared" si="523"/>
        <v>Accepted</v>
      </c>
      <c r="AI2304" s="21">
        <f>IF(T2304="",0,IF(T2304="Interdit",0,VLOOKUP(F2304,'CODE H VS CODE ICPE'!$A$2:$E$80,5,FALSE)))</f>
        <v>0</v>
      </c>
      <c r="AJ2304" s="21">
        <f>IF(U2304="",0,IF(U2304="Interdit",0,VLOOKUP(G2304,'CODE H VS CODE ICPE'!$A$2:$E$80,5,FALSE)))</f>
        <v>0</v>
      </c>
      <c r="AK2304" s="21">
        <f>IF(V2304="",0,IF(V2304="Interdit",0,VLOOKUP(H2304,'CODE H VS CODE ICPE'!$A$2:$E$80,5,FALSE)))</f>
        <v>0</v>
      </c>
      <c r="AL2304" s="21">
        <f>IF(W2304="",0,IF(W2304="Interdit",0,VLOOKUP(I2304,'CODE H VS CODE ICPE'!$A$2:$E$80,5,FALSE)))</f>
        <v>0</v>
      </c>
      <c r="AM2304" s="21">
        <f>IF(X2304="",0,IF(X2304="Interdit",0,VLOOKUP(J2304,'CODE H VS CODE ICPE'!$A$2:$E$80,5,FALSE)))</f>
        <v>0</v>
      </c>
      <c r="AN2304" s="21">
        <f>IF(Y2304="",0,IF(Y2304="Interdit",0,VLOOKUP(K2304,'CODE H VS CODE ICPE'!$A$2:$E$80,5,FALSE)))</f>
        <v>0</v>
      </c>
      <c r="AO2304" s="21">
        <f>IF(Z2304="",0,IF(Z2304="Interdit",0,VLOOKUP(L2304,'CODE H VS CODE ICPE'!$A$2:$E$80,5,FALSE)))</f>
        <v>0</v>
      </c>
      <c r="AP2304" s="21">
        <f>IF(AA2304="",0,IF(AA2304="Interdit",0,VLOOKUP(M2304,'CODE H VS CODE ICPE'!$A$2:$E$80,5,FALSE)))</f>
        <v>0</v>
      </c>
      <c r="AQ2304" s="21">
        <f>IF(AB2304="",0,IF(AB2304="Interdit",0,VLOOKUP(N2304,'CODE H VS CODE ICPE'!$A$2:$E$80,5,FALSE)))</f>
        <v>0</v>
      </c>
      <c r="AR2304" s="21">
        <f>IF(AC2304="",0,IF(AC2304="Interdit",0,VLOOKUP(O2304,'CODE H VS CODE ICPE'!$A$2:$E$80,5,FALSE)))</f>
        <v>0</v>
      </c>
      <c r="AS2304" s="21">
        <f>IF(AD2304="",0,IF(AD2304="Interdit",0,VLOOKUP(P2304,'CODE H VS CODE ICPE'!$A$2:$E$80,5,FALSE)))</f>
        <v>0</v>
      </c>
      <c r="AT2304" s="21">
        <f>IF(AE2304="",0,IF(AE2304="Interdit",0,VLOOKUP(Q2304,'CODE H VS CODE ICPE'!$A$2:$E$80,5,FALSE)))</f>
        <v>0</v>
      </c>
      <c r="AU2304" s="21">
        <f>IF(AF2304="",0,IF(AF2304="Interdit",0,VLOOKUP(R2304,'CODE H VS CODE ICPE'!$A$2:$E$80,5,FALSE)))</f>
        <v>0</v>
      </c>
      <c r="AV2304" s="21">
        <f>IF(AG2304="",0,IF(AG2304="Interdit",0,VLOOKUP(S2304,'CODE H VS CODE ICPE'!$A$2:$E$80,5,FALSE)))</f>
        <v>0</v>
      </c>
      <c r="AW2304" s="20" t="str">
        <f t="shared" si="524"/>
        <v>$AI$2</v>
      </c>
      <c r="AX2304" s="26">
        <f t="shared" si="525"/>
        <v>0</v>
      </c>
      <c r="AY2304" s="20" t="str">
        <f t="shared" si="526"/>
        <v>H200</v>
      </c>
      <c r="AZ2304" s="20">
        <f>IF(AY2304="","",IF(AY2304=0,"",VLOOKUP(AY2304,'CODE H VS CODE ICPE'!$A$1:$E$80,3,FALSE)))</f>
        <v>4210</v>
      </c>
    </row>
    <row r="2305" spans="1:52" ht="28.9" customHeight="1">
      <c r="A2305" s="29">
        <v>3507</v>
      </c>
      <c r="B2305" s="37" t="s">
        <v>4582</v>
      </c>
      <c r="C2305" s="25">
        <v>8</v>
      </c>
      <c r="D2305" s="24" t="s">
        <v>4583</v>
      </c>
      <c r="E2305" s="24" t="s">
        <v>4584</v>
      </c>
      <c r="F2305" s="20" t="s">
        <v>10</v>
      </c>
      <c r="G2305" s="20" t="s">
        <v>106</v>
      </c>
      <c r="H2305" s="20" t="s">
        <v>156</v>
      </c>
      <c r="I2305" s="20" t="s">
        <v>3332</v>
      </c>
      <c r="J2305" s="20" t="s">
        <v>162</v>
      </c>
      <c r="K2305" s="20" t="s">
        <v>166</v>
      </c>
      <c r="L2305" s="20"/>
      <c r="M2305" s="20"/>
      <c r="N2305" s="20"/>
      <c r="O2305" s="20"/>
      <c r="P2305" s="20"/>
      <c r="Q2305" s="20"/>
      <c r="R2305" s="20"/>
      <c r="S2305" s="20"/>
      <c r="T2305" s="20" t="str">
        <f>IFERROR(VLOOKUP(F2305,'CODE H VS CODE ICPE'!$A$2:$D$80,4,FALSE),"")</f>
        <v>Interdit</v>
      </c>
      <c r="U2305" s="20" t="str">
        <f>IFERROR(VLOOKUP(G2305,'CODE H VS CODE ICPE'!$A$2:$D$80,4,FALSE),"")</f>
        <v>Interdit</v>
      </c>
      <c r="V2305" s="20" t="str">
        <f>IFERROR(VLOOKUP(H2305,'CODE H VS CODE ICPE'!$A$2:$D$80,4,FALSE),"")</f>
        <v>Interdit</v>
      </c>
      <c r="W2305" s="20" t="str">
        <f>IFERROR(VLOOKUP(I2305,'CODE H VS CODE ICPE'!$A$2:$D$80,4,FALSE),"")</f>
        <v/>
      </c>
      <c r="X2305" s="20" t="str">
        <f>IFERROR(VLOOKUP(J2305,'CODE H VS CODE ICPE'!$A$2:$D$80,4,FALSE),"")</f>
        <v>Autorisé</v>
      </c>
      <c r="Y2305" s="20" t="str">
        <f>IFERROR(VLOOKUP(K2305,'CODE H VS CODE ICPE'!$A$2:$D$80,4,FALSE),"")</f>
        <v>Autorisé</v>
      </c>
      <c r="Z2305" s="20" t="str">
        <f>IFERROR(VLOOKUP(L2305,'CODE H VS CODE ICPE'!$A$2:$D$80,4,FALSE),"")</f>
        <v/>
      </c>
      <c r="AA2305" s="20" t="str">
        <f>IFERROR(VLOOKUP(M2305,'CODE H VS CODE ICPE'!$A$2:$D$80,4,FALSE),"")</f>
        <v/>
      </c>
      <c r="AB2305" s="20" t="str">
        <f>IFERROR(VLOOKUP(N2305,'CODE H VS CODE ICPE'!$A$2:$D$80,4,FALSE),"")</f>
        <v/>
      </c>
      <c r="AC2305" s="20" t="str">
        <f>IFERROR(VLOOKUP(O2305,'CODE H VS CODE ICPE'!$A$2:$D$80,4,FALSE),"")</f>
        <v/>
      </c>
      <c r="AD2305" s="20" t="str">
        <f>IFERROR(VLOOKUP(P2305,'CODE H VS CODE ICPE'!$A$2:$D$80,4,FALSE),"")</f>
        <v/>
      </c>
      <c r="AE2305" s="20" t="str">
        <f>IFERROR(VLOOKUP(Q2305,'CODE H VS CODE ICPE'!$A$2:$D$80,4,FALSE),"")</f>
        <v/>
      </c>
      <c r="AF2305" s="20" t="str">
        <f>IFERROR(VLOOKUP(R2305,'CODE H VS CODE ICPE'!$A$2:$D$80,4,FALSE),"")</f>
        <v/>
      </c>
      <c r="AG2305" s="20" t="str">
        <f>IFERROR(VLOOKUP(S2305,'CODE H VS CODE ICPE'!$A$2:$D$80,4,FALSE),"")</f>
        <v/>
      </c>
      <c r="AH2305" s="48" t="str">
        <f t="shared" si="523"/>
        <v>Accepted</v>
      </c>
      <c r="AI2305" s="21">
        <f>IF(T2305="",0,IF(T2305="Interdit",0,VLOOKUP(F2305,'CODE H VS CODE ICPE'!$A$2:$E$80,5,FALSE)))</f>
        <v>0</v>
      </c>
      <c r="AJ2305" s="21">
        <f>IF(U2305="",0,IF(U2305="Interdit",0,VLOOKUP(G2305,'CODE H VS CODE ICPE'!$A$2:$E$80,5,FALSE)))</f>
        <v>0</v>
      </c>
      <c r="AK2305" s="21">
        <f>IF(V2305="",0,IF(V2305="Interdit",0,VLOOKUP(H2305,'CODE H VS CODE ICPE'!$A$2:$E$80,5,FALSE)))</f>
        <v>0</v>
      </c>
      <c r="AL2305" s="21">
        <f>IF(W2305="",0,IF(W2305="Interdit",0,VLOOKUP(I2305,'CODE H VS CODE ICPE'!$A$2:$E$80,5,FALSE)))</f>
        <v>0</v>
      </c>
      <c r="AM2305" s="21">
        <f>IF(X2305="",0,IF(X2305="Interdit",0,VLOOKUP(J2305,'CODE H VS CODE ICPE'!$A$2:$E$80,5,FALSE)))</f>
        <v>99999.99</v>
      </c>
      <c r="AN2305" s="21">
        <f>IF(Y2305="",0,IF(Y2305="Interdit",0,VLOOKUP(K2305,'CODE H VS CODE ICPE'!$A$2:$E$80,5,FALSE)))</f>
        <v>99999.99</v>
      </c>
      <c r="AO2305" s="21">
        <f>IF(Z2305="",0,IF(Z2305="Interdit",0,VLOOKUP(L2305,'CODE H VS CODE ICPE'!$A$2:$E$80,5,FALSE)))</f>
        <v>0</v>
      </c>
      <c r="AP2305" s="21">
        <f>IF(AA2305="",0,IF(AA2305="Interdit",0,VLOOKUP(M2305,'CODE H VS CODE ICPE'!$A$2:$E$80,5,FALSE)))</f>
        <v>0</v>
      </c>
      <c r="AQ2305" s="21">
        <f>IF(AB2305="",0,IF(AB2305="Interdit",0,VLOOKUP(N2305,'CODE H VS CODE ICPE'!$A$2:$E$80,5,FALSE)))</f>
        <v>0</v>
      </c>
      <c r="AR2305" s="21">
        <f>IF(AC2305="",0,IF(AC2305="Interdit",0,VLOOKUP(O2305,'CODE H VS CODE ICPE'!$A$2:$E$80,5,FALSE)))</f>
        <v>0</v>
      </c>
      <c r="AS2305" s="21">
        <f>IF(AD2305="",0,IF(AD2305="Interdit",0,VLOOKUP(P2305,'CODE H VS CODE ICPE'!$A$2:$E$80,5,FALSE)))</f>
        <v>0</v>
      </c>
      <c r="AT2305" s="21">
        <f>IF(AE2305="",0,IF(AE2305="Interdit",0,VLOOKUP(Q2305,'CODE H VS CODE ICPE'!$A$2:$E$80,5,FALSE)))</f>
        <v>0</v>
      </c>
      <c r="AU2305" s="21">
        <f>IF(AF2305="",0,IF(AF2305="Interdit",0,VLOOKUP(R2305,'CODE H VS CODE ICPE'!$A$2:$E$80,5,FALSE)))</f>
        <v>0</v>
      </c>
      <c r="AV2305" s="21">
        <f>IF(AG2305="",0,IF(AG2305="Interdit",0,VLOOKUP(S2305,'CODE H VS CODE ICPE'!$A$2:$E$80,5,FALSE)))</f>
        <v>0</v>
      </c>
      <c r="AW2305" s="20" t="str">
        <f t="shared" si="524"/>
        <v>$AM$2</v>
      </c>
      <c r="AX2305" s="26">
        <f t="shared" si="525"/>
        <v>99999.99</v>
      </c>
      <c r="AY2305" s="20" t="str">
        <f t="shared" si="526"/>
        <v>H411</v>
      </c>
      <c r="AZ2305" s="20">
        <f>IF(AY2305="","",IF(AY2305=0,"",VLOOKUP(AY2305,'CODE H VS CODE ICPE'!$A$1:$E$80,3,FALSE)))</f>
        <v>4511</v>
      </c>
    </row>
    <row r="2306" spans="1:52" ht="28.9" customHeight="1">
      <c r="A2306" s="29">
        <v>3508</v>
      </c>
      <c r="B2306" s="37" t="s">
        <v>4585</v>
      </c>
      <c r="C2306" s="25" t="s">
        <v>222</v>
      </c>
      <c r="D2306" s="24"/>
      <c r="E2306" s="24" t="s">
        <v>4586</v>
      </c>
      <c r="F2306" s="20" t="s">
        <v>10</v>
      </c>
      <c r="G2306" s="20"/>
      <c r="H2306" s="20"/>
      <c r="I2306" s="20"/>
      <c r="J2306" s="20"/>
      <c r="K2306" s="20"/>
      <c r="L2306" s="20"/>
      <c r="M2306" s="20"/>
      <c r="N2306" s="20"/>
      <c r="O2306" s="20"/>
      <c r="P2306" s="20"/>
      <c r="Q2306" s="20"/>
      <c r="R2306" s="20"/>
      <c r="S2306" s="20"/>
      <c r="T2306" s="20" t="str">
        <f>IFERROR(VLOOKUP(F2306,'CODE H VS CODE ICPE'!$A$2:$D$80,4,FALSE),"")</f>
        <v>Interdit</v>
      </c>
      <c r="U2306" s="20" t="str">
        <f>IFERROR(VLOOKUP(G2306,'CODE H VS CODE ICPE'!$A$2:$D$80,4,FALSE),"")</f>
        <v/>
      </c>
      <c r="V2306" s="20" t="str">
        <f>IFERROR(VLOOKUP(H2306,'CODE H VS CODE ICPE'!$A$2:$D$80,4,FALSE),"")</f>
        <v/>
      </c>
      <c r="W2306" s="20" t="str">
        <f>IFERROR(VLOOKUP(I2306,'CODE H VS CODE ICPE'!$A$2:$D$80,4,FALSE),"")</f>
        <v/>
      </c>
      <c r="X2306" s="20" t="str">
        <f>IFERROR(VLOOKUP(J2306,'CODE H VS CODE ICPE'!$A$2:$D$80,4,FALSE),"")</f>
        <v/>
      </c>
      <c r="Y2306" s="20" t="str">
        <f>IFERROR(VLOOKUP(K2306,'CODE H VS CODE ICPE'!$A$2:$D$80,4,FALSE),"")</f>
        <v/>
      </c>
      <c r="Z2306" s="20" t="str">
        <f>IFERROR(VLOOKUP(L2306,'CODE H VS CODE ICPE'!$A$2:$D$80,4,FALSE),"")</f>
        <v/>
      </c>
      <c r="AA2306" s="20" t="str">
        <f>IFERROR(VLOOKUP(M2306,'CODE H VS CODE ICPE'!$A$2:$D$80,4,FALSE),"")</f>
        <v/>
      </c>
      <c r="AB2306" s="20" t="str">
        <f>IFERROR(VLOOKUP(N2306,'CODE H VS CODE ICPE'!$A$2:$D$80,4,FALSE),"")</f>
        <v/>
      </c>
      <c r="AC2306" s="20" t="str">
        <f>IFERROR(VLOOKUP(O2306,'CODE H VS CODE ICPE'!$A$2:$D$80,4,FALSE),"")</f>
        <v/>
      </c>
      <c r="AD2306" s="20" t="str">
        <f>IFERROR(VLOOKUP(P2306,'CODE H VS CODE ICPE'!$A$2:$D$80,4,FALSE),"")</f>
        <v/>
      </c>
      <c r="AE2306" s="20" t="str">
        <f>IFERROR(VLOOKUP(Q2306,'CODE H VS CODE ICPE'!$A$2:$D$80,4,FALSE),"")</f>
        <v/>
      </c>
      <c r="AF2306" s="20" t="str">
        <f>IFERROR(VLOOKUP(R2306,'CODE H VS CODE ICPE'!$A$2:$D$80,4,FALSE),"")</f>
        <v/>
      </c>
      <c r="AG2306" s="20" t="str">
        <f>IFERROR(VLOOKUP(S2306,'CODE H VS CODE ICPE'!$A$2:$D$80,4,FALSE),"")</f>
        <v/>
      </c>
      <c r="AH2306" s="48" t="str">
        <f t="shared" si="523"/>
        <v>Accepted</v>
      </c>
      <c r="AI2306" s="21">
        <f>IF(T2306="",0,IF(T2306="Interdit",0,VLOOKUP(F2306,'CODE H VS CODE ICPE'!$A$2:$E$80,5,FALSE)))</f>
        <v>0</v>
      </c>
      <c r="AJ2306" s="21">
        <f>IF(U2306="",0,IF(U2306="Interdit",0,VLOOKUP(G2306,'CODE H VS CODE ICPE'!$A$2:$E$80,5,FALSE)))</f>
        <v>0</v>
      </c>
      <c r="AK2306" s="21">
        <f>IF(V2306="",0,IF(V2306="Interdit",0,VLOOKUP(H2306,'CODE H VS CODE ICPE'!$A$2:$E$80,5,FALSE)))</f>
        <v>0</v>
      </c>
      <c r="AL2306" s="21">
        <f>IF(W2306="",0,IF(W2306="Interdit",0,VLOOKUP(I2306,'CODE H VS CODE ICPE'!$A$2:$E$80,5,FALSE)))</f>
        <v>0</v>
      </c>
      <c r="AM2306" s="21">
        <f>IF(X2306="",0,IF(X2306="Interdit",0,VLOOKUP(J2306,'CODE H VS CODE ICPE'!$A$2:$E$80,5,FALSE)))</f>
        <v>0</v>
      </c>
      <c r="AN2306" s="21">
        <f>IF(Y2306="",0,IF(Y2306="Interdit",0,VLOOKUP(K2306,'CODE H VS CODE ICPE'!$A$2:$E$80,5,FALSE)))</f>
        <v>0</v>
      </c>
      <c r="AO2306" s="21">
        <f>IF(Z2306="",0,IF(Z2306="Interdit",0,VLOOKUP(L2306,'CODE H VS CODE ICPE'!$A$2:$E$80,5,FALSE)))</f>
        <v>0</v>
      </c>
      <c r="AP2306" s="21">
        <f>IF(AA2306="",0,IF(AA2306="Interdit",0,VLOOKUP(M2306,'CODE H VS CODE ICPE'!$A$2:$E$80,5,FALSE)))</f>
        <v>0</v>
      </c>
      <c r="AQ2306" s="21">
        <f>IF(AB2306="",0,IF(AB2306="Interdit",0,VLOOKUP(N2306,'CODE H VS CODE ICPE'!$A$2:$E$80,5,FALSE)))</f>
        <v>0</v>
      </c>
      <c r="AR2306" s="21">
        <f>IF(AC2306="",0,IF(AC2306="Interdit",0,VLOOKUP(O2306,'CODE H VS CODE ICPE'!$A$2:$E$80,5,FALSE)))</f>
        <v>0</v>
      </c>
      <c r="AS2306" s="21">
        <f>IF(AD2306="",0,IF(AD2306="Interdit",0,VLOOKUP(P2306,'CODE H VS CODE ICPE'!$A$2:$E$80,5,FALSE)))</f>
        <v>0</v>
      </c>
      <c r="AT2306" s="21">
        <f>IF(AE2306="",0,IF(AE2306="Interdit",0,VLOOKUP(Q2306,'CODE H VS CODE ICPE'!$A$2:$E$80,5,FALSE)))</f>
        <v>0</v>
      </c>
      <c r="AU2306" s="21">
        <f>IF(AF2306="",0,IF(AF2306="Interdit",0,VLOOKUP(R2306,'CODE H VS CODE ICPE'!$A$2:$E$80,5,FALSE)))</f>
        <v>0</v>
      </c>
      <c r="AV2306" s="21">
        <f>IF(AG2306="",0,IF(AG2306="Interdit",0,VLOOKUP(S2306,'CODE H VS CODE ICPE'!$A$2:$E$80,5,FALSE)))</f>
        <v>0</v>
      </c>
      <c r="AW2306" s="20" t="str">
        <f t="shared" si="524"/>
        <v>$AI$2</v>
      </c>
      <c r="AX2306" s="26">
        <f t="shared" si="525"/>
        <v>0</v>
      </c>
      <c r="AY2306" s="20" t="str">
        <f t="shared" si="526"/>
        <v>H200</v>
      </c>
      <c r="AZ2306" s="20">
        <f>IF(AY2306="","",IF(AY2306=0,"",VLOOKUP(AY2306,'CODE H VS CODE ICPE'!$A$1:$E$80,3,FALSE)))</f>
        <v>4210</v>
      </c>
    </row>
    <row r="2307" spans="1:52" ht="28.9" customHeight="1">
      <c r="A2307" s="29">
        <v>3511</v>
      </c>
      <c r="B2307" s="37" t="s">
        <v>4587</v>
      </c>
      <c r="C2307" s="25">
        <v>2</v>
      </c>
      <c r="D2307" s="24" t="s">
        <v>4588</v>
      </c>
      <c r="E2307" s="24" t="s">
        <v>4589</v>
      </c>
      <c r="F2307" s="20" t="s">
        <v>10</v>
      </c>
      <c r="G2307" s="20"/>
      <c r="H2307" s="20"/>
      <c r="I2307" s="20"/>
      <c r="J2307" s="20"/>
      <c r="K2307" s="20"/>
      <c r="L2307" s="20"/>
      <c r="M2307" s="20"/>
      <c r="N2307" s="20"/>
      <c r="O2307" s="20"/>
      <c r="P2307" s="20"/>
      <c r="Q2307" s="20"/>
      <c r="R2307" s="20"/>
      <c r="S2307" s="20"/>
      <c r="T2307" s="20" t="str">
        <f>IFERROR(VLOOKUP(F2307,'CODE H VS CODE ICPE'!$A$2:$D$80,4,FALSE),"")</f>
        <v>Interdit</v>
      </c>
      <c r="U2307" s="20" t="str">
        <f>IFERROR(VLOOKUP(G2307,'CODE H VS CODE ICPE'!$A$2:$D$80,4,FALSE),"")</f>
        <v/>
      </c>
      <c r="V2307" s="20" t="str">
        <f>IFERROR(VLOOKUP(H2307,'CODE H VS CODE ICPE'!$A$2:$D$80,4,FALSE),"")</f>
        <v/>
      </c>
      <c r="W2307" s="20" t="str">
        <f>IFERROR(VLOOKUP(I2307,'CODE H VS CODE ICPE'!$A$2:$D$80,4,FALSE),"")</f>
        <v/>
      </c>
      <c r="X2307" s="20" t="str">
        <f>IFERROR(VLOOKUP(J2307,'CODE H VS CODE ICPE'!$A$2:$D$80,4,FALSE),"")</f>
        <v/>
      </c>
      <c r="Y2307" s="20" t="str">
        <f>IFERROR(VLOOKUP(K2307,'CODE H VS CODE ICPE'!$A$2:$D$80,4,FALSE),"")</f>
        <v/>
      </c>
      <c r="Z2307" s="20" t="str">
        <f>IFERROR(VLOOKUP(L2307,'CODE H VS CODE ICPE'!$A$2:$D$80,4,FALSE),"")</f>
        <v/>
      </c>
      <c r="AA2307" s="20" t="str">
        <f>IFERROR(VLOOKUP(M2307,'CODE H VS CODE ICPE'!$A$2:$D$80,4,FALSE),"")</f>
        <v/>
      </c>
      <c r="AB2307" s="20" t="str">
        <f>IFERROR(VLOOKUP(N2307,'CODE H VS CODE ICPE'!$A$2:$D$80,4,FALSE),"")</f>
        <v/>
      </c>
      <c r="AC2307" s="20" t="str">
        <f>IFERROR(VLOOKUP(O2307,'CODE H VS CODE ICPE'!$A$2:$D$80,4,FALSE),"")</f>
        <v/>
      </c>
      <c r="AD2307" s="20" t="str">
        <f>IFERROR(VLOOKUP(P2307,'CODE H VS CODE ICPE'!$A$2:$D$80,4,FALSE),"")</f>
        <v/>
      </c>
      <c r="AE2307" s="20" t="str">
        <f>IFERROR(VLOOKUP(Q2307,'CODE H VS CODE ICPE'!$A$2:$D$80,4,FALSE),"")</f>
        <v/>
      </c>
      <c r="AF2307" s="20" t="str">
        <f>IFERROR(VLOOKUP(R2307,'CODE H VS CODE ICPE'!$A$2:$D$80,4,FALSE),"")</f>
        <v/>
      </c>
      <c r="AG2307" s="20" t="str">
        <f>IFERROR(VLOOKUP(S2307,'CODE H VS CODE ICPE'!$A$2:$D$80,4,FALSE),"")</f>
        <v/>
      </c>
      <c r="AH2307" s="48" t="str">
        <f t="shared" si="523"/>
        <v>Accepted</v>
      </c>
      <c r="AI2307" s="21">
        <f>IF(T2307="",0,IF(T2307="Interdit",0,VLOOKUP(F2307,'CODE H VS CODE ICPE'!$A$2:$E$80,5,FALSE)))</f>
        <v>0</v>
      </c>
      <c r="AJ2307" s="21">
        <f>IF(U2307="",0,IF(U2307="Interdit",0,VLOOKUP(G2307,'CODE H VS CODE ICPE'!$A$2:$E$80,5,FALSE)))</f>
        <v>0</v>
      </c>
      <c r="AK2307" s="21">
        <f>IF(V2307="",0,IF(V2307="Interdit",0,VLOOKUP(H2307,'CODE H VS CODE ICPE'!$A$2:$E$80,5,FALSE)))</f>
        <v>0</v>
      </c>
      <c r="AL2307" s="21">
        <f>IF(W2307="",0,IF(W2307="Interdit",0,VLOOKUP(I2307,'CODE H VS CODE ICPE'!$A$2:$E$80,5,FALSE)))</f>
        <v>0</v>
      </c>
      <c r="AM2307" s="21">
        <f>IF(X2307="",0,IF(X2307="Interdit",0,VLOOKUP(J2307,'CODE H VS CODE ICPE'!$A$2:$E$80,5,FALSE)))</f>
        <v>0</v>
      </c>
      <c r="AN2307" s="21">
        <f>IF(Y2307="",0,IF(Y2307="Interdit",0,VLOOKUP(K2307,'CODE H VS CODE ICPE'!$A$2:$E$80,5,FALSE)))</f>
        <v>0</v>
      </c>
      <c r="AO2307" s="21">
        <f>IF(Z2307="",0,IF(Z2307="Interdit",0,VLOOKUP(L2307,'CODE H VS CODE ICPE'!$A$2:$E$80,5,FALSE)))</f>
        <v>0</v>
      </c>
      <c r="AP2307" s="21">
        <f>IF(AA2307="",0,IF(AA2307="Interdit",0,VLOOKUP(M2307,'CODE H VS CODE ICPE'!$A$2:$E$80,5,FALSE)))</f>
        <v>0</v>
      </c>
      <c r="AQ2307" s="21">
        <f>IF(AB2307="",0,IF(AB2307="Interdit",0,VLOOKUP(N2307,'CODE H VS CODE ICPE'!$A$2:$E$80,5,FALSE)))</f>
        <v>0</v>
      </c>
      <c r="AR2307" s="21">
        <f>IF(AC2307="",0,IF(AC2307="Interdit",0,VLOOKUP(O2307,'CODE H VS CODE ICPE'!$A$2:$E$80,5,FALSE)))</f>
        <v>0</v>
      </c>
      <c r="AS2307" s="21">
        <f>IF(AD2307="",0,IF(AD2307="Interdit",0,VLOOKUP(P2307,'CODE H VS CODE ICPE'!$A$2:$E$80,5,FALSE)))</f>
        <v>0</v>
      </c>
      <c r="AT2307" s="21">
        <f>IF(AE2307="",0,IF(AE2307="Interdit",0,VLOOKUP(Q2307,'CODE H VS CODE ICPE'!$A$2:$E$80,5,FALSE)))</f>
        <v>0</v>
      </c>
      <c r="AU2307" s="21">
        <f>IF(AF2307="",0,IF(AF2307="Interdit",0,VLOOKUP(R2307,'CODE H VS CODE ICPE'!$A$2:$E$80,5,FALSE)))</f>
        <v>0</v>
      </c>
      <c r="AV2307" s="21">
        <f>IF(AG2307="",0,IF(AG2307="Interdit",0,VLOOKUP(S2307,'CODE H VS CODE ICPE'!$A$2:$E$80,5,FALSE)))</f>
        <v>0</v>
      </c>
      <c r="AW2307" s="20" t="str">
        <f t="shared" si="524"/>
        <v>$AI$2</v>
      </c>
      <c r="AX2307" s="26">
        <f t="shared" si="525"/>
        <v>0</v>
      </c>
      <c r="AY2307" s="20" t="str">
        <f t="shared" si="526"/>
        <v>H200</v>
      </c>
      <c r="AZ2307" s="20">
        <f>IF(AY2307="","",IF(AY2307=0,"",VLOOKUP(AY2307,'CODE H VS CODE ICPE'!$A$1:$E$80,3,FALSE)))</f>
        <v>4210</v>
      </c>
    </row>
    <row r="2308" spans="1:52" ht="28.9" customHeight="1">
      <c r="A2308" s="29">
        <v>3512</v>
      </c>
      <c r="B2308" s="37" t="s">
        <v>4590</v>
      </c>
      <c r="C2308" s="25">
        <v>2</v>
      </c>
      <c r="D2308" s="24" t="s">
        <v>4591</v>
      </c>
      <c r="E2308" s="24" t="s">
        <v>4592</v>
      </c>
      <c r="F2308" s="20" t="s">
        <v>10</v>
      </c>
      <c r="G2308" s="20"/>
      <c r="H2308" s="20"/>
      <c r="I2308" s="20"/>
      <c r="J2308" s="20"/>
      <c r="K2308" s="20"/>
      <c r="L2308" s="20"/>
      <c r="M2308" s="20"/>
      <c r="N2308" s="20"/>
      <c r="O2308" s="20"/>
      <c r="P2308" s="20"/>
      <c r="Q2308" s="20"/>
      <c r="R2308" s="20"/>
      <c r="S2308" s="20"/>
      <c r="T2308" s="20" t="str">
        <f>IFERROR(VLOOKUP(F2308,'CODE H VS CODE ICPE'!$A$2:$D$80,4,FALSE),"")</f>
        <v>Interdit</v>
      </c>
      <c r="U2308" s="20" t="str">
        <f>IFERROR(VLOOKUP(G2308,'CODE H VS CODE ICPE'!$A$2:$D$80,4,FALSE),"")</f>
        <v/>
      </c>
      <c r="V2308" s="20" t="str">
        <f>IFERROR(VLOOKUP(H2308,'CODE H VS CODE ICPE'!$A$2:$D$80,4,FALSE),"")</f>
        <v/>
      </c>
      <c r="W2308" s="20" t="str">
        <f>IFERROR(VLOOKUP(I2308,'CODE H VS CODE ICPE'!$A$2:$D$80,4,FALSE),"")</f>
        <v/>
      </c>
      <c r="X2308" s="20" t="str">
        <f>IFERROR(VLOOKUP(J2308,'CODE H VS CODE ICPE'!$A$2:$D$80,4,FALSE),"")</f>
        <v/>
      </c>
      <c r="Y2308" s="20" t="str">
        <f>IFERROR(VLOOKUP(K2308,'CODE H VS CODE ICPE'!$A$2:$D$80,4,FALSE),"")</f>
        <v/>
      </c>
      <c r="Z2308" s="20" t="str">
        <f>IFERROR(VLOOKUP(L2308,'CODE H VS CODE ICPE'!$A$2:$D$80,4,FALSE),"")</f>
        <v/>
      </c>
      <c r="AA2308" s="20" t="str">
        <f>IFERROR(VLOOKUP(M2308,'CODE H VS CODE ICPE'!$A$2:$D$80,4,FALSE),"")</f>
        <v/>
      </c>
      <c r="AB2308" s="20" t="str">
        <f>IFERROR(VLOOKUP(N2308,'CODE H VS CODE ICPE'!$A$2:$D$80,4,FALSE),"")</f>
        <v/>
      </c>
      <c r="AC2308" s="20" t="str">
        <f>IFERROR(VLOOKUP(O2308,'CODE H VS CODE ICPE'!$A$2:$D$80,4,FALSE),"")</f>
        <v/>
      </c>
      <c r="AD2308" s="20" t="str">
        <f>IFERROR(VLOOKUP(P2308,'CODE H VS CODE ICPE'!$A$2:$D$80,4,FALSE),"")</f>
        <v/>
      </c>
      <c r="AE2308" s="20" t="str">
        <f>IFERROR(VLOOKUP(Q2308,'CODE H VS CODE ICPE'!$A$2:$D$80,4,FALSE),"")</f>
        <v/>
      </c>
      <c r="AF2308" s="20" t="str">
        <f>IFERROR(VLOOKUP(R2308,'CODE H VS CODE ICPE'!$A$2:$D$80,4,FALSE),"")</f>
        <v/>
      </c>
      <c r="AG2308" s="20" t="str">
        <f>IFERROR(VLOOKUP(S2308,'CODE H VS CODE ICPE'!$A$2:$D$80,4,FALSE),"")</f>
        <v/>
      </c>
      <c r="AH2308" s="48" t="str">
        <f t="shared" si="523"/>
        <v>Accepted</v>
      </c>
      <c r="AI2308" s="21">
        <f>IF(T2308="",0,IF(T2308="Interdit",0,VLOOKUP(F2308,'CODE H VS CODE ICPE'!$A$2:$E$80,5,FALSE)))</f>
        <v>0</v>
      </c>
      <c r="AJ2308" s="21">
        <f>IF(U2308="",0,IF(U2308="Interdit",0,VLOOKUP(G2308,'CODE H VS CODE ICPE'!$A$2:$E$80,5,FALSE)))</f>
        <v>0</v>
      </c>
      <c r="AK2308" s="21">
        <f>IF(V2308="",0,IF(V2308="Interdit",0,VLOOKUP(H2308,'CODE H VS CODE ICPE'!$A$2:$E$80,5,FALSE)))</f>
        <v>0</v>
      </c>
      <c r="AL2308" s="21">
        <f>IF(W2308="",0,IF(W2308="Interdit",0,VLOOKUP(I2308,'CODE H VS CODE ICPE'!$A$2:$E$80,5,FALSE)))</f>
        <v>0</v>
      </c>
      <c r="AM2308" s="21">
        <f>IF(X2308="",0,IF(X2308="Interdit",0,VLOOKUP(J2308,'CODE H VS CODE ICPE'!$A$2:$E$80,5,FALSE)))</f>
        <v>0</v>
      </c>
      <c r="AN2308" s="21">
        <f>IF(Y2308="",0,IF(Y2308="Interdit",0,VLOOKUP(K2308,'CODE H VS CODE ICPE'!$A$2:$E$80,5,FALSE)))</f>
        <v>0</v>
      </c>
      <c r="AO2308" s="21">
        <f>IF(Z2308="",0,IF(Z2308="Interdit",0,VLOOKUP(L2308,'CODE H VS CODE ICPE'!$A$2:$E$80,5,FALSE)))</f>
        <v>0</v>
      </c>
      <c r="AP2308" s="21">
        <f>IF(AA2308="",0,IF(AA2308="Interdit",0,VLOOKUP(M2308,'CODE H VS CODE ICPE'!$A$2:$E$80,5,FALSE)))</f>
        <v>0</v>
      </c>
      <c r="AQ2308" s="21">
        <f>IF(AB2308="",0,IF(AB2308="Interdit",0,VLOOKUP(N2308,'CODE H VS CODE ICPE'!$A$2:$E$80,5,FALSE)))</f>
        <v>0</v>
      </c>
      <c r="AR2308" s="21">
        <f>IF(AC2308="",0,IF(AC2308="Interdit",0,VLOOKUP(O2308,'CODE H VS CODE ICPE'!$A$2:$E$80,5,FALSE)))</f>
        <v>0</v>
      </c>
      <c r="AS2308" s="21">
        <f>IF(AD2308="",0,IF(AD2308="Interdit",0,VLOOKUP(P2308,'CODE H VS CODE ICPE'!$A$2:$E$80,5,FALSE)))</f>
        <v>0</v>
      </c>
      <c r="AT2308" s="21">
        <f>IF(AE2308="",0,IF(AE2308="Interdit",0,VLOOKUP(Q2308,'CODE H VS CODE ICPE'!$A$2:$E$80,5,FALSE)))</f>
        <v>0</v>
      </c>
      <c r="AU2308" s="21">
        <f>IF(AF2308="",0,IF(AF2308="Interdit",0,VLOOKUP(R2308,'CODE H VS CODE ICPE'!$A$2:$E$80,5,FALSE)))</f>
        <v>0</v>
      </c>
      <c r="AV2308" s="21">
        <f>IF(AG2308="",0,IF(AG2308="Interdit",0,VLOOKUP(S2308,'CODE H VS CODE ICPE'!$A$2:$E$80,5,FALSE)))</f>
        <v>0</v>
      </c>
      <c r="AW2308" s="20" t="str">
        <f t="shared" si="524"/>
        <v>$AI$2</v>
      </c>
      <c r="AX2308" s="26">
        <f t="shared" si="525"/>
        <v>0</v>
      </c>
      <c r="AY2308" s="20" t="str">
        <f t="shared" si="526"/>
        <v>H200</v>
      </c>
      <c r="AZ2308" s="20">
        <f>IF(AY2308="","",IF(AY2308=0,"",VLOOKUP(AY2308,'CODE H VS CODE ICPE'!$A$1:$E$80,3,FALSE)))</f>
        <v>4210</v>
      </c>
    </row>
    <row r="2309" spans="1:52" ht="28.9" customHeight="1">
      <c r="A2309" s="29">
        <v>3514</v>
      </c>
      <c r="B2309" s="37" t="s">
        <v>4593</v>
      </c>
      <c r="C2309" s="25">
        <v>2</v>
      </c>
      <c r="D2309" s="24" t="s">
        <v>4594</v>
      </c>
      <c r="E2309" s="24" t="s">
        <v>4595</v>
      </c>
      <c r="F2309" s="20" t="s">
        <v>106</v>
      </c>
      <c r="G2309" s="20"/>
      <c r="H2309" s="20"/>
      <c r="I2309" s="20"/>
      <c r="J2309" s="20"/>
      <c r="K2309" s="20"/>
      <c r="L2309" s="20"/>
      <c r="M2309" s="20"/>
      <c r="N2309" s="20"/>
      <c r="O2309" s="20"/>
      <c r="P2309" s="20"/>
      <c r="Q2309" s="20"/>
      <c r="R2309" s="20"/>
      <c r="S2309" s="20"/>
      <c r="T2309" s="20" t="str">
        <f>IFERROR(VLOOKUP(F2309,'CODE H VS CODE ICPE'!$A$2:$D$80,4,FALSE),"")</f>
        <v>Interdit</v>
      </c>
      <c r="U2309" s="20" t="str">
        <f>IFERROR(VLOOKUP(G2309,'CODE H VS CODE ICPE'!$A$2:$D$80,4,FALSE),"")</f>
        <v/>
      </c>
      <c r="V2309" s="20" t="str">
        <f>IFERROR(VLOOKUP(H2309,'CODE H VS CODE ICPE'!$A$2:$D$80,4,FALSE),"")</f>
        <v/>
      </c>
      <c r="W2309" s="20" t="str">
        <f>IFERROR(VLOOKUP(I2309,'CODE H VS CODE ICPE'!$A$2:$D$80,4,FALSE),"")</f>
        <v/>
      </c>
      <c r="X2309" s="20" t="str">
        <f>IFERROR(VLOOKUP(J2309,'CODE H VS CODE ICPE'!$A$2:$D$80,4,FALSE),"")</f>
        <v/>
      </c>
      <c r="Y2309" s="20" t="str">
        <f>IFERROR(VLOOKUP(K2309,'CODE H VS CODE ICPE'!$A$2:$D$80,4,FALSE),"")</f>
        <v/>
      </c>
      <c r="Z2309" s="20" t="str">
        <f>IFERROR(VLOOKUP(L2309,'CODE H VS CODE ICPE'!$A$2:$D$80,4,FALSE),"")</f>
        <v/>
      </c>
      <c r="AA2309" s="20" t="str">
        <f>IFERROR(VLOOKUP(M2309,'CODE H VS CODE ICPE'!$A$2:$D$80,4,FALSE),"")</f>
        <v/>
      </c>
      <c r="AB2309" s="20" t="str">
        <f>IFERROR(VLOOKUP(N2309,'CODE H VS CODE ICPE'!$A$2:$D$80,4,FALSE),"")</f>
        <v/>
      </c>
      <c r="AC2309" s="20" t="str">
        <f>IFERROR(VLOOKUP(O2309,'CODE H VS CODE ICPE'!$A$2:$D$80,4,FALSE),"")</f>
        <v/>
      </c>
      <c r="AD2309" s="20" t="str">
        <f>IFERROR(VLOOKUP(P2309,'CODE H VS CODE ICPE'!$A$2:$D$80,4,FALSE),"")</f>
        <v/>
      </c>
      <c r="AE2309" s="20" t="str">
        <f>IFERROR(VLOOKUP(Q2309,'CODE H VS CODE ICPE'!$A$2:$D$80,4,FALSE),"")</f>
        <v/>
      </c>
      <c r="AF2309" s="20" t="str">
        <f>IFERROR(VLOOKUP(R2309,'CODE H VS CODE ICPE'!$A$2:$D$80,4,FALSE),"")</f>
        <v/>
      </c>
      <c r="AG2309" s="20" t="str">
        <f>IFERROR(VLOOKUP(S2309,'CODE H VS CODE ICPE'!$A$2:$D$80,4,FALSE),"")</f>
        <v/>
      </c>
      <c r="AH2309" s="48" t="str">
        <f t="shared" si="523"/>
        <v>Accepted</v>
      </c>
      <c r="AI2309" s="21">
        <f>IF(T2309="",0,IF(T2309="Interdit",0,VLOOKUP(F2309,'CODE H VS CODE ICPE'!$A$2:$E$80,5,FALSE)))</f>
        <v>0</v>
      </c>
      <c r="AJ2309" s="21">
        <f>IF(U2309="",0,IF(U2309="Interdit",0,VLOOKUP(G2309,'CODE H VS CODE ICPE'!$A$2:$E$80,5,FALSE)))</f>
        <v>0</v>
      </c>
      <c r="AK2309" s="21">
        <f>IF(V2309="",0,IF(V2309="Interdit",0,VLOOKUP(H2309,'CODE H VS CODE ICPE'!$A$2:$E$80,5,FALSE)))</f>
        <v>0</v>
      </c>
      <c r="AL2309" s="21">
        <f>IF(W2309="",0,IF(W2309="Interdit",0,VLOOKUP(I2309,'CODE H VS CODE ICPE'!$A$2:$E$80,5,FALSE)))</f>
        <v>0</v>
      </c>
      <c r="AM2309" s="21">
        <f>IF(X2309="",0,IF(X2309="Interdit",0,VLOOKUP(J2309,'CODE H VS CODE ICPE'!$A$2:$E$80,5,FALSE)))</f>
        <v>0</v>
      </c>
      <c r="AN2309" s="21">
        <f>IF(Y2309="",0,IF(Y2309="Interdit",0,VLOOKUP(K2309,'CODE H VS CODE ICPE'!$A$2:$E$80,5,FALSE)))</f>
        <v>0</v>
      </c>
      <c r="AO2309" s="21">
        <f>IF(Z2309="",0,IF(Z2309="Interdit",0,VLOOKUP(L2309,'CODE H VS CODE ICPE'!$A$2:$E$80,5,FALSE)))</f>
        <v>0</v>
      </c>
      <c r="AP2309" s="21">
        <f>IF(AA2309="",0,IF(AA2309="Interdit",0,VLOOKUP(M2309,'CODE H VS CODE ICPE'!$A$2:$E$80,5,FALSE)))</f>
        <v>0</v>
      </c>
      <c r="AQ2309" s="21">
        <f>IF(AB2309="",0,IF(AB2309="Interdit",0,VLOOKUP(N2309,'CODE H VS CODE ICPE'!$A$2:$E$80,5,FALSE)))</f>
        <v>0</v>
      </c>
      <c r="AR2309" s="21">
        <f>IF(AC2309="",0,IF(AC2309="Interdit",0,VLOOKUP(O2309,'CODE H VS CODE ICPE'!$A$2:$E$80,5,FALSE)))</f>
        <v>0</v>
      </c>
      <c r="AS2309" s="21">
        <f>IF(AD2309="",0,IF(AD2309="Interdit",0,VLOOKUP(P2309,'CODE H VS CODE ICPE'!$A$2:$E$80,5,FALSE)))</f>
        <v>0</v>
      </c>
      <c r="AT2309" s="21">
        <f>IF(AE2309="",0,IF(AE2309="Interdit",0,VLOOKUP(Q2309,'CODE H VS CODE ICPE'!$A$2:$E$80,5,FALSE)))</f>
        <v>0</v>
      </c>
      <c r="AU2309" s="21">
        <f>IF(AF2309="",0,IF(AF2309="Interdit",0,VLOOKUP(R2309,'CODE H VS CODE ICPE'!$A$2:$E$80,5,FALSE)))</f>
        <v>0</v>
      </c>
      <c r="AV2309" s="21">
        <f>IF(AG2309="",0,IF(AG2309="Interdit",0,VLOOKUP(S2309,'CODE H VS CODE ICPE'!$A$2:$E$80,5,FALSE)))</f>
        <v>0</v>
      </c>
      <c r="AW2309" s="20" t="str">
        <f t="shared" si="524"/>
        <v>$AI$2</v>
      </c>
      <c r="AX2309" s="26">
        <f t="shared" si="525"/>
        <v>0</v>
      </c>
      <c r="AY2309" s="20" t="str">
        <f t="shared" si="526"/>
        <v>H330</v>
      </c>
      <c r="AZ2309" s="20">
        <f>IF(AY2309="","",IF(AY2309=0,"",VLOOKUP(AY2309,'CODE H VS CODE ICPE'!$A$1:$E$80,3,FALSE)))</f>
        <v>4110</v>
      </c>
    </row>
    <row r="2310" spans="1:52" ht="28.9" customHeight="1">
      <c r="A2310" s="29">
        <v>3515</v>
      </c>
      <c r="B2310" s="37" t="s">
        <v>4596</v>
      </c>
      <c r="C2310" s="25">
        <v>2</v>
      </c>
      <c r="D2310" s="24" t="s">
        <v>2511</v>
      </c>
      <c r="E2310" s="24" t="s">
        <v>4597</v>
      </c>
      <c r="F2310" s="20" t="s">
        <v>106</v>
      </c>
      <c r="G2310" s="20"/>
      <c r="H2310" s="20"/>
      <c r="I2310" s="20"/>
      <c r="J2310" s="20"/>
      <c r="K2310" s="20"/>
      <c r="L2310" s="20"/>
      <c r="M2310" s="20"/>
      <c r="N2310" s="20"/>
      <c r="O2310" s="20"/>
      <c r="P2310" s="20"/>
      <c r="Q2310" s="20"/>
      <c r="R2310" s="20"/>
      <c r="S2310" s="20"/>
      <c r="T2310" s="20" t="str">
        <f>IFERROR(VLOOKUP(F2310,'CODE H VS CODE ICPE'!$A$2:$D$80,4,FALSE),"")</f>
        <v>Interdit</v>
      </c>
      <c r="U2310" s="20" t="str">
        <f>IFERROR(VLOOKUP(G2310,'CODE H VS CODE ICPE'!$A$2:$D$80,4,FALSE),"")</f>
        <v/>
      </c>
      <c r="V2310" s="20" t="str">
        <f>IFERROR(VLOOKUP(H2310,'CODE H VS CODE ICPE'!$A$2:$D$80,4,FALSE),"")</f>
        <v/>
      </c>
      <c r="W2310" s="20" t="str">
        <f>IFERROR(VLOOKUP(I2310,'CODE H VS CODE ICPE'!$A$2:$D$80,4,FALSE),"")</f>
        <v/>
      </c>
      <c r="X2310" s="20" t="str">
        <f>IFERROR(VLOOKUP(J2310,'CODE H VS CODE ICPE'!$A$2:$D$80,4,FALSE),"")</f>
        <v/>
      </c>
      <c r="Y2310" s="20" t="str">
        <f>IFERROR(VLOOKUP(K2310,'CODE H VS CODE ICPE'!$A$2:$D$80,4,FALSE),"")</f>
        <v/>
      </c>
      <c r="Z2310" s="20" t="str">
        <f>IFERROR(VLOOKUP(L2310,'CODE H VS CODE ICPE'!$A$2:$D$80,4,FALSE),"")</f>
        <v/>
      </c>
      <c r="AA2310" s="20" t="str">
        <f>IFERROR(VLOOKUP(M2310,'CODE H VS CODE ICPE'!$A$2:$D$80,4,FALSE),"")</f>
        <v/>
      </c>
      <c r="AB2310" s="20" t="str">
        <f>IFERROR(VLOOKUP(N2310,'CODE H VS CODE ICPE'!$A$2:$D$80,4,FALSE),"")</f>
        <v/>
      </c>
      <c r="AC2310" s="20" t="str">
        <f>IFERROR(VLOOKUP(O2310,'CODE H VS CODE ICPE'!$A$2:$D$80,4,FALSE),"")</f>
        <v/>
      </c>
      <c r="AD2310" s="20" t="str">
        <f>IFERROR(VLOOKUP(P2310,'CODE H VS CODE ICPE'!$A$2:$D$80,4,FALSE),"")</f>
        <v/>
      </c>
      <c r="AE2310" s="20" t="str">
        <f>IFERROR(VLOOKUP(Q2310,'CODE H VS CODE ICPE'!$A$2:$D$80,4,FALSE),"")</f>
        <v/>
      </c>
      <c r="AF2310" s="20" t="str">
        <f>IFERROR(VLOOKUP(R2310,'CODE H VS CODE ICPE'!$A$2:$D$80,4,FALSE),"")</f>
        <v/>
      </c>
      <c r="AG2310" s="20" t="str">
        <f>IFERROR(VLOOKUP(S2310,'CODE H VS CODE ICPE'!$A$2:$D$80,4,FALSE),"")</f>
        <v/>
      </c>
      <c r="AH2310" s="48" t="str">
        <f t="shared" si="523"/>
        <v>Accepted</v>
      </c>
      <c r="AI2310" s="21">
        <f>IF(T2310="",0,IF(T2310="Interdit",0,VLOOKUP(F2310,'CODE H VS CODE ICPE'!$A$2:$E$80,5,FALSE)))</f>
        <v>0</v>
      </c>
      <c r="AJ2310" s="21">
        <f>IF(U2310="",0,IF(U2310="Interdit",0,VLOOKUP(G2310,'CODE H VS CODE ICPE'!$A$2:$E$80,5,FALSE)))</f>
        <v>0</v>
      </c>
      <c r="AK2310" s="21">
        <f>IF(V2310="",0,IF(V2310="Interdit",0,VLOOKUP(H2310,'CODE H VS CODE ICPE'!$A$2:$E$80,5,FALSE)))</f>
        <v>0</v>
      </c>
      <c r="AL2310" s="21">
        <f>IF(W2310="",0,IF(W2310="Interdit",0,VLOOKUP(I2310,'CODE H VS CODE ICPE'!$A$2:$E$80,5,FALSE)))</f>
        <v>0</v>
      </c>
      <c r="AM2310" s="21">
        <f>IF(X2310="",0,IF(X2310="Interdit",0,VLOOKUP(J2310,'CODE H VS CODE ICPE'!$A$2:$E$80,5,FALSE)))</f>
        <v>0</v>
      </c>
      <c r="AN2310" s="21">
        <f>IF(Y2310="",0,IF(Y2310="Interdit",0,VLOOKUP(K2310,'CODE H VS CODE ICPE'!$A$2:$E$80,5,FALSE)))</f>
        <v>0</v>
      </c>
      <c r="AO2310" s="21">
        <f>IF(Z2310="",0,IF(Z2310="Interdit",0,VLOOKUP(L2310,'CODE H VS CODE ICPE'!$A$2:$E$80,5,FALSE)))</f>
        <v>0</v>
      </c>
      <c r="AP2310" s="21">
        <f>IF(AA2310="",0,IF(AA2310="Interdit",0,VLOOKUP(M2310,'CODE H VS CODE ICPE'!$A$2:$E$80,5,FALSE)))</f>
        <v>0</v>
      </c>
      <c r="AQ2310" s="21">
        <f>IF(AB2310="",0,IF(AB2310="Interdit",0,VLOOKUP(N2310,'CODE H VS CODE ICPE'!$A$2:$E$80,5,FALSE)))</f>
        <v>0</v>
      </c>
      <c r="AR2310" s="21">
        <f>IF(AC2310="",0,IF(AC2310="Interdit",0,VLOOKUP(O2310,'CODE H VS CODE ICPE'!$A$2:$E$80,5,FALSE)))</f>
        <v>0</v>
      </c>
      <c r="AS2310" s="21">
        <f>IF(AD2310="",0,IF(AD2310="Interdit",0,VLOOKUP(P2310,'CODE H VS CODE ICPE'!$A$2:$E$80,5,FALSE)))</f>
        <v>0</v>
      </c>
      <c r="AT2310" s="21">
        <f>IF(AE2310="",0,IF(AE2310="Interdit",0,VLOOKUP(Q2310,'CODE H VS CODE ICPE'!$A$2:$E$80,5,FALSE)))</f>
        <v>0</v>
      </c>
      <c r="AU2310" s="21">
        <f>IF(AF2310="",0,IF(AF2310="Interdit",0,VLOOKUP(R2310,'CODE H VS CODE ICPE'!$A$2:$E$80,5,FALSE)))</f>
        <v>0</v>
      </c>
      <c r="AV2310" s="21">
        <f>IF(AG2310="",0,IF(AG2310="Interdit",0,VLOOKUP(S2310,'CODE H VS CODE ICPE'!$A$2:$E$80,5,FALSE)))</f>
        <v>0</v>
      </c>
      <c r="AW2310" s="20" t="str">
        <f t="shared" si="524"/>
        <v>$AI$2</v>
      </c>
      <c r="AX2310" s="26">
        <f t="shared" si="525"/>
        <v>0</v>
      </c>
      <c r="AY2310" s="20" t="str">
        <f t="shared" si="526"/>
        <v>H330</v>
      </c>
      <c r="AZ2310" s="20">
        <f>IF(AY2310="","",IF(AY2310=0,"",VLOOKUP(AY2310,'CODE H VS CODE ICPE'!$A$1:$E$80,3,FALSE)))</f>
        <v>4110</v>
      </c>
    </row>
    <row r="2311" spans="1:52" ht="28.9" customHeight="1">
      <c r="A2311" s="29">
        <v>3516</v>
      </c>
      <c r="B2311" s="37" t="s">
        <v>4598</v>
      </c>
      <c r="C2311" s="25">
        <v>2</v>
      </c>
      <c r="D2311" s="24" t="s">
        <v>4599</v>
      </c>
      <c r="E2311" s="24" t="s">
        <v>4600</v>
      </c>
      <c r="F2311" s="20" t="s">
        <v>106</v>
      </c>
      <c r="G2311" s="20"/>
      <c r="H2311" s="20"/>
      <c r="I2311" s="20"/>
      <c r="J2311" s="20"/>
      <c r="K2311" s="20"/>
      <c r="L2311" s="20"/>
      <c r="M2311" s="20"/>
      <c r="N2311" s="20"/>
      <c r="O2311" s="20"/>
      <c r="P2311" s="20"/>
      <c r="Q2311" s="20"/>
      <c r="R2311" s="20"/>
      <c r="S2311" s="20"/>
      <c r="T2311" s="20" t="str">
        <f>IFERROR(VLOOKUP(F2311,'CODE H VS CODE ICPE'!$A$2:$D$80,4,FALSE),"")</f>
        <v>Interdit</v>
      </c>
      <c r="U2311" s="20" t="str">
        <f>IFERROR(VLOOKUP(G2311,'CODE H VS CODE ICPE'!$A$2:$D$80,4,FALSE),"")</f>
        <v/>
      </c>
      <c r="V2311" s="20" t="str">
        <f>IFERROR(VLOOKUP(H2311,'CODE H VS CODE ICPE'!$A$2:$D$80,4,FALSE),"")</f>
        <v/>
      </c>
      <c r="W2311" s="20" t="str">
        <f>IFERROR(VLOOKUP(I2311,'CODE H VS CODE ICPE'!$A$2:$D$80,4,FALSE),"")</f>
        <v/>
      </c>
      <c r="X2311" s="20" t="str">
        <f>IFERROR(VLOOKUP(J2311,'CODE H VS CODE ICPE'!$A$2:$D$80,4,FALSE),"")</f>
        <v/>
      </c>
      <c r="Y2311" s="20" t="str">
        <f>IFERROR(VLOOKUP(K2311,'CODE H VS CODE ICPE'!$A$2:$D$80,4,FALSE),"")</f>
        <v/>
      </c>
      <c r="Z2311" s="20" t="str">
        <f>IFERROR(VLOOKUP(L2311,'CODE H VS CODE ICPE'!$A$2:$D$80,4,FALSE),"")</f>
        <v/>
      </c>
      <c r="AA2311" s="20" t="str">
        <f>IFERROR(VLOOKUP(M2311,'CODE H VS CODE ICPE'!$A$2:$D$80,4,FALSE),"")</f>
        <v/>
      </c>
      <c r="AB2311" s="20" t="str">
        <f>IFERROR(VLOOKUP(N2311,'CODE H VS CODE ICPE'!$A$2:$D$80,4,FALSE),"")</f>
        <v/>
      </c>
      <c r="AC2311" s="20" t="str">
        <f>IFERROR(VLOOKUP(O2311,'CODE H VS CODE ICPE'!$A$2:$D$80,4,FALSE),"")</f>
        <v/>
      </c>
      <c r="AD2311" s="20" t="str">
        <f>IFERROR(VLOOKUP(P2311,'CODE H VS CODE ICPE'!$A$2:$D$80,4,FALSE),"")</f>
        <v/>
      </c>
      <c r="AE2311" s="20" t="str">
        <f>IFERROR(VLOOKUP(Q2311,'CODE H VS CODE ICPE'!$A$2:$D$80,4,FALSE),"")</f>
        <v/>
      </c>
      <c r="AF2311" s="20" t="str">
        <f>IFERROR(VLOOKUP(R2311,'CODE H VS CODE ICPE'!$A$2:$D$80,4,FALSE),"")</f>
        <v/>
      </c>
      <c r="AG2311" s="20" t="str">
        <f>IFERROR(VLOOKUP(S2311,'CODE H VS CODE ICPE'!$A$2:$D$80,4,FALSE),"")</f>
        <v/>
      </c>
      <c r="AH2311" s="48" t="str">
        <f t="shared" si="523"/>
        <v>Accepted</v>
      </c>
      <c r="AI2311" s="21">
        <f>IF(T2311="",0,IF(T2311="Interdit",0,VLOOKUP(F2311,'CODE H VS CODE ICPE'!$A$2:$E$80,5,FALSE)))</f>
        <v>0</v>
      </c>
      <c r="AJ2311" s="21">
        <f>IF(U2311="",0,IF(U2311="Interdit",0,VLOOKUP(G2311,'CODE H VS CODE ICPE'!$A$2:$E$80,5,FALSE)))</f>
        <v>0</v>
      </c>
      <c r="AK2311" s="21">
        <f>IF(V2311="",0,IF(V2311="Interdit",0,VLOOKUP(H2311,'CODE H VS CODE ICPE'!$A$2:$E$80,5,FALSE)))</f>
        <v>0</v>
      </c>
      <c r="AL2311" s="21">
        <f>IF(W2311="",0,IF(W2311="Interdit",0,VLOOKUP(I2311,'CODE H VS CODE ICPE'!$A$2:$E$80,5,FALSE)))</f>
        <v>0</v>
      </c>
      <c r="AM2311" s="21">
        <f>IF(X2311="",0,IF(X2311="Interdit",0,VLOOKUP(J2311,'CODE H VS CODE ICPE'!$A$2:$E$80,5,FALSE)))</f>
        <v>0</v>
      </c>
      <c r="AN2311" s="21">
        <f>IF(Y2311="",0,IF(Y2311="Interdit",0,VLOOKUP(K2311,'CODE H VS CODE ICPE'!$A$2:$E$80,5,FALSE)))</f>
        <v>0</v>
      </c>
      <c r="AO2311" s="21">
        <f>IF(Z2311="",0,IF(Z2311="Interdit",0,VLOOKUP(L2311,'CODE H VS CODE ICPE'!$A$2:$E$80,5,FALSE)))</f>
        <v>0</v>
      </c>
      <c r="AP2311" s="21">
        <f>IF(AA2311="",0,IF(AA2311="Interdit",0,VLOOKUP(M2311,'CODE H VS CODE ICPE'!$A$2:$E$80,5,FALSE)))</f>
        <v>0</v>
      </c>
      <c r="AQ2311" s="21">
        <f>IF(AB2311="",0,IF(AB2311="Interdit",0,VLOOKUP(N2311,'CODE H VS CODE ICPE'!$A$2:$E$80,5,FALSE)))</f>
        <v>0</v>
      </c>
      <c r="AR2311" s="21">
        <f>IF(AC2311="",0,IF(AC2311="Interdit",0,VLOOKUP(O2311,'CODE H VS CODE ICPE'!$A$2:$E$80,5,FALSE)))</f>
        <v>0</v>
      </c>
      <c r="AS2311" s="21">
        <f>IF(AD2311="",0,IF(AD2311="Interdit",0,VLOOKUP(P2311,'CODE H VS CODE ICPE'!$A$2:$E$80,5,FALSE)))</f>
        <v>0</v>
      </c>
      <c r="AT2311" s="21">
        <f>IF(AE2311="",0,IF(AE2311="Interdit",0,VLOOKUP(Q2311,'CODE H VS CODE ICPE'!$A$2:$E$80,5,FALSE)))</f>
        <v>0</v>
      </c>
      <c r="AU2311" s="21">
        <f>IF(AF2311="",0,IF(AF2311="Interdit",0,VLOOKUP(R2311,'CODE H VS CODE ICPE'!$A$2:$E$80,5,FALSE)))</f>
        <v>0</v>
      </c>
      <c r="AV2311" s="21">
        <f>IF(AG2311="",0,IF(AG2311="Interdit",0,VLOOKUP(S2311,'CODE H VS CODE ICPE'!$A$2:$E$80,5,FALSE)))</f>
        <v>0</v>
      </c>
      <c r="AW2311" s="20" t="str">
        <f t="shared" si="524"/>
        <v>$AI$2</v>
      </c>
      <c r="AX2311" s="26">
        <f t="shared" si="525"/>
        <v>0</v>
      </c>
      <c r="AY2311" s="20" t="str">
        <f t="shared" si="526"/>
        <v>H330</v>
      </c>
      <c r="AZ2311" s="20">
        <f>IF(AY2311="","",IF(AY2311=0,"",VLOOKUP(AY2311,'CODE H VS CODE ICPE'!$A$1:$E$80,3,FALSE)))</f>
        <v>4110</v>
      </c>
    </row>
    <row r="2312" spans="1:52" ht="28.9" customHeight="1">
      <c r="A2312" s="29">
        <v>3517</v>
      </c>
      <c r="B2312" s="37" t="s">
        <v>4601</v>
      </c>
      <c r="C2312" s="25">
        <v>2</v>
      </c>
      <c r="D2312" s="24" t="s">
        <v>2499</v>
      </c>
      <c r="E2312" s="24" t="s">
        <v>4602</v>
      </c>
      <c r="F2312" s="20" t="s">
        <v>106</v>
      </c>
      <c r="G2312" s="20"/>
      <c r="H2312" s="20"/>
      <c r="I2312" s="20"/>
      <c r="J2312" s="20"/>
      <c r="K2312" s="20"/>
      <c r="L2312" s="20"/>
      <c r="M2312" s="20"/>
      <c r="N2312" s="20"/>
      <c r="O2312" s="20"/>
      <c r="P2312" s="20"/>
      <c r="Q2312" s="20"/>
      <c r="R2312" s="20"/>
      <c r="S2312" s="20"/>
      <c r="T2312" s="20" t="str">
        <f>IFERROR(VLOOKUP(F2312,'CODE H VS CODE ICPE'!$A$2:$D$80,4,FALSE),"")</f>
        <v>Interdit</v>
      </c>
      <c r="U2312" s="20" t="str">
        <f>IFERROR(VLOOKUP(G2312,'CODE H VS CODE ICPE'!$A$2:$D$80,4,FALSE),"")</f>
        <v/>
      </c>
      <c r="V2312" s="20" t="str">
        <f>IFERROR(VLOOKUP(H2312,'CODE H VS CODE ICPE'!$A$2:$D$80,4,FALSE),"")</f>
        <v/>
      </c>
      <c r="W2312" s="20" t="str">
        <f>IFERROR(VLOOKUP(I2312,'CODE H VS CODE ICPE'!$A$2:$D$80,4,FALSE),"")</f>
        <v/>
      </c>
      <c r="X2312" s="20" t="str">
        <f>IFERROR(VLOOKUP(J2312,'CODE H VS CODE ICPE'!$A$2:$D$80,4,FALSE),"")</f>
        <v/>
      </c>
      <c r="Y2312" s="20" t="str">
        <f>IFERROR(VLOOKUP(K2312,'CODE H VS CODE ICPE'!$A$2:$D$80,4,FALSE),"")</f>
        <v/>
      </c>
      <c r="Z2312" s="20" t="str">
        <f>IFERROR(VLOOKUP(L2312,'CODE H VS CODE ICPE'!$A$2:$D$80,4,FALSE),"")</f>
        <v/>
      </c>
      <c r="AA2312" s="20" t="str">
        <f>IFERROR(VLOOKUP(M2312,'CODE H VS CODE ICPE'!$A$2:$D$80,4,FALSE),"")</f>
        <v/>
      </c>
      <c r="AB2312" s="20" t="str">
        <f>IFERROR(VLOOKUP(N2312,'CODE H VS CODE ICPE'!$A$2:$D$80,4,FALSE),"")</f>
        <v/>
      </c>
      <c r="AC2312" s="20" t="str">
        <f>IFERROR(VLOOKUP(O2312,'CODE H VS CODE ICPE'!$A$2:$D$80,4,FALSE),"")</f>
        <v/>
      </c>
      <c r="AD2312" s="20" t="str">
        <f>IFERROR(VLOOKUP(P2312,'CODE H VS CODE ICPE'!$A$2:$D$80,4,FALSE),"")</f>
        <v/>
      </c>
      <c r="AE2312" s="20" t="str">
        <f>IFERROR(VLOOKUP(Q2312,'CODE H VS CODE ICPE'!$A$2:$D$80,4,FALSE),"")</f>
        <v/>
      </c>
      <c r="AF2312" s="20" t="str">
        <f>IFERROR(VLOOKUP(R2312,'CODE H VS CODE ICPE'!$A$2:$D$80,4,FALSE),"")</f>
        <v/>
      </c>
      <c r="AG2312" s="20" t="str">
        <f>IFERROR(VLOOKUP(S2312,'CODE H VS CODE ICPE'!$A$2:$D$80,4,FALSE),"")</f>
        <v/>
      </c>
      <c r="AH2312" s="48" t="str">
        <f t="shared" si="523"/>
        <v>Accepted</v>
      </c>
      <c r="AI2312" s="21">
        <f>IF(T2312="",0,IF(T2312="Interdit",0,VLOOKUP(F2312,'CODE H VS CODE ICPE'!$A$2:$E$80,5,FALSE)))</f>
        <v>0</v>
      </c>
      <c r="AJ2312" s="21">
        <f>IF(U2312="",0,IF(U2312="Interdit",0,VLOOKUP(G2312,'CODE H VS CODE ICPE'!$A$2:$E$80,5,FALSE)))</f>
        <v>0</v>
      </c>
      <c r="AK2312" s="21">
        <f>IF(V2312="",0,IF(V2312="Interdit",0,VLOOKUP(H2312,'CODE H VS CODE ICPE'!$A$2:$E$80,5,FALSE)))</f>
        <v>0</v>
      </c>
      <c r="AL2312" s="21">
        <f>IF(W2312="",0,IF(W2312="Interdit",0,VLOOKUP(I2312,'CODE H VS CODE ICPE'!$A$2:$E$80,5,FALSE)))</f>
        <v>0</v>
      </c>
      <c r="AM2312" s="21">
        <f>IF(X2312="",0,IF(X2312="Interdit",0,VLOOKUP(J2312,'CODE H VS CODE ICPE'!$A$2:$E$80,5,FALSE)))</f>
        <v>0</v>
      </c>
      <c r="AN2312" s="21">
        <f>IF(Y2312="",0,IF(Y2312="Interdit",0,VLOOKUP(K2312,'CODE H VS CODE ICPE'!$A$2:$E$80,5,FALSE)))</f>
        <v>0</v>
      </c>
      <c r="AO2312" s="21">
        <f>IF(Z2312="",0,IF(Z2312="Interdit",0,VLOOKUP(L2312,'CODE H VS CODE ICPE'!$A$2:$E$80,5,FALSE)))</f>
        <v>0</v>
      </c>
      <c r="AP2312" s="21">
        <f>IF(AA2312="",0,IF(AA2312="Interdit",0,VLOOKUP(M2312,'CODE H VS CODE ICPE'!$A$2:$E$80,5,FALSE)))</f>
        <v>0</v>
      </c>
      <c r="AQ2312" s="21">
        <f>IF(AB2312="",0,IF(AB2312="Interdit",0,VLOOKUP(N2312,'CODE H VS CODE ICPE'!$A$2:$E$80,5,FALSE)))</f>
        <v>0</v>
      </c>
      <c r="AR2312" s="21">
        <f>IF(AC2312="",0,IF(AC2312="Interdit",0,VLOOKUP(O2312,'CODE H VS CODE ICPE'!$A$2:$E$80,5,FALSE)))</f>
        <v>0</v>
      </c>
      <c r="AS2312" s="21">
        <f>IF(AD2312="",0,IF(AD2312="Interdit",0,VLOOKUP(P2312,'CODE H VS CODE ICPE'!$A$2:$E$80,5,FALSE)))</f>
        <v>0</v>
      </c>
      <c r="AT2312" s="21">
        <f>IF(AE2312="",0,IF(AE2312="Interdit",0,VLOOKUP(Q2312,'CODE H VS CODE ICPE'!$A$2:$E$80,5,FALSE)))</f>
        <v>0</v>
      </c>
      <c r="AU2312" s="21">
        <f>IF(AF2312="",0,IF(AF2312="Interdit",0,VLOOKUP(R2312,'CODE H VS CODE ICPE'!$A$2:$E$80,5,FALSE)))</f>
        <v>0</v>
      </c>
      <c r="AV2312" s="21">
        <f>IF(AG2312="",0,IF(AG2312="Interdit",0,VLOOKUP(S2312,'CODE H VS CODE ICPE'!$A$2:$E$80,5,FALSE)))</f>
        <v>0</v>
      </c>
      <c r="AW2312" s="20" t="str">
        <f t="shared" si="524"/>
        <v>$AI$2</v>
      </c>
      <c r="AX2312" s="26">
        <f t="shared" si="525"/>
        <v>0</v>
      </c>
      <c r="AY2312" s="20" t="str">
        <f t="shared" si="526"/>
        <v>H330</v>
      </c>
      <c r="AZ2312" s="20">
        <f>IF(AY2312="","",IF(AY2312=0,"",VLOOKUP(AY2312,'CODE H VS CODE ICPE'!$A$1:$E$80,3,FALSE)))</f>
        <v>4110</v>
      </c>
    </row>
    <row r="2313" spans="1:52" ht="28.9" customHeight="1">
      <c r="A2313" s="29">
        <v>3518</v>
      </c>
      <c r="B2313" s="37" t="s">
        <v>4603</v>
      </c>
      <c r="C2313" s="25">
        <v>2</v>
      </c>
      <c r="D2313" s="24" t="s">
        <v>4604</v>
      </c>
      <c r="E2313" s="24" t="s">
        <v>4605</v>
      </c>
      <c r="F2313" s="20" t="s">
        <v>106</v>
      </c>
      <c r="G2313" s="20"/>
      <c r="H2313" s="20"/>
      <c r="I2313" s="20"/>
      <c r="J2313" s="20"/>
      <c r="K2313" s="20"/>
      <c r="L2313" s="20"/>
      <c r="M2313" s="20"/>
      <c r="N2313" s="20"/>
      <c r="O2313" s="20"/>
      <c r="P2313" s="20"/>
      <c r="Q2313" s="20"/>
      <c r="R2313" s="20"/>
      <c r="S2313" s="20"/>
      <c r="T2313" s="20" t="str">
        <f>IFERROR(VLOOKUP(F2313,'CODE H VS CODE ICPE'!$A$2:$D$80,4,FALSE),"")</f>
        <v>Interdit</v>
      </c>
      <c r="U2313" s="20" t="str">
        <f>IFERROR(VLOOKUP(G2313,'CODE H VS CODE ICPE'!$A$2:$D$80,4,FALSE),"")</f>
        <v/>
      </c>
      <c r="V2313" s="20" t="str">
        <f>IFERROR(VLOOKUP(H2313,'CODE H VS CODE ICPE'!$A$2:$D$80,4,FALSE),"")</f>
        <v/>
      </c>
      <c r="W2313" s="20" t="str">
        <f>IFERROR(VLOOKUP(I2313,'CODE H VS CODE ICPE'!$A$2:$D$80,4,FALSE),"")</f>
        <v/>
      </c>
      <c r="X2313" s="20" t="str">
        <f>IFERROR(VLOOKUP(J2313,'CODE H VS CODE ICPE'!$A$2:$D$80,4,FALSE),"")</f>
        <v/>
      </c>
      <c r="Y2313" s="20" t="str">
        <f>IFERROR(VLOOKUP(K2313,'CODE H VS CODE ICPE'!$A$2:$D$80,4,FALSE),"")</f>
        <v/>
      </c>
      <c r="Z2313" s="20" t="str">
        <f>IFERROR(VLOOKUP(L2313,'CODE H VS CODE ICPE'!$A$2:$D$80,4,FALSE),"")</f>
        <v/>
      </c>
      <c r="AA2313" s="20" t="str">
        <f>IFERROR(VLOOKUP(M2313,'CODE H VS CODE ICPE'!$A$2:$D$80,4,FALSE),"")</f>
        <v/>
      </c>
      <c r="AB2313" s="20" t="str">
        <f>IFERROR(VLOOKUP(N2313,'CODE H VS CODE ICPE'!$A$2:$D$80,4,FALSE),"")</f>
        <v/>
      </c>
      <c r="AC2313" s="20" t="str">
        <f>IFERROR(VLOOKUP(O2313,'CODE H VS CODE ICPE'!$A$2:$D$80,4,FALSE),"")</f>
        <v/>
      </c>
      <c r="AD2313" s="20" t="str">
        <f>IFERROR(VLOOKUP(P2313,'CODE H VS CODE ICPE'!$A$2:$D$80,4,FALSE),"")</f>
        <v/>
      </c>
      <c r="AE2313" s="20" t="str">
        <f>IFERROR(VLOOKUP(Q2313,'CODE H VS CODE ICPE'!$A$2:$D$80,4,FALSE),"")</f>
        <v/>
      </c>
      <c r="AF2313" s="20" t="str">
        <f>IFERROR(VLOOKUP(R2313,'CODE H VS CODE ICPE'!$A$2:$D$80,4,FALSE),"")</f>
        <v/>
      </c>
      <c r="AG2313" s="20" t="str">
        <f>IFERROR(VLOOKUP(S2313,'CODE H VS CODE ICPE'!$A$2:$D$80,4,FALSE),"")</f>
        <v/>
      </c>
      <c r="AH2313" s="48" t="str">
        <f t="shared" si="523"/>
        <v>Accepted</v>
      </c>
      <c r="AI2313" s="21">
        <f>IF(T2313="",0,IF(T2313="Interdit",0,VLOOKUP(F2313,'CODE H VS CODE ICPE'!$A$2:$E$80,5,FALSE)))</f>
        <v>0</v>
      </c>
      <c r="AJ2313" s="21">
        <f>IF(U2313="",0,IF(U2313="Interdit",0,VLOOKUP(G2313,'CODE H VS CODE ICPE'!$A$2:$E$80,5,FALSE)))</f>
        <v>0</v>
      </c>
      <c r="AK2313" s="21">
        <f>IF(V2313="",0,IF(V2313="Interdit",0,VLOOKUP(H2313,'CODE H VS CODE ICPE'!$A$2:$E$80,5,FALSE)))</f>
        <v>0</v>
      </c>
      <c r="AL2313" s="21">
        <f>IF(W2313="",0,IF(W2313="Interdit",0,VLOOKUP(I2313,'CODE H VS CODE ICPE'!$A$2:$E$80,5,FALSE)))</f>
        <v>0</v>
      </c>
      <c r="AM2313" s="21">
        <f>IF(X2313="",0,IF(X2313="Interdit",0,VLOOKUP(J2313,'CODE H VS CODE ICPE'!$A$2:$E$80,5,FALSE)))</f>
        <v>0</v>
      </c>
      <c r="AN2313" s="21">
        <f>IF(Y2313="",0,IF(Y2313="Interdit",0,VLOOKUP(K2313,'CODE H VS CODE ICPE'!$A$2:$E$80,5,FALSE)))</f>
        <v>0</v>
      </c>
      <c r="AO2313" s="21">
        <f>IF(Z2313="",0,IF(Z2313="Interdit",0,VLOOKUP(L2313,'CODE H VS CODE ICPE'!$A$2:$E$80,5,FALSE)))</f>
        <v>0</v>
      </c>
      <c r="AP2313" s="21">
        <f>IF(AA2313="",0,IF(AA2313="Interdit",0,VLOOKUP(M2313,'CODE H VS CODE ICPE'!$A$2:$E$80,5,FALSE)))</f>
        <v>0</v>
      </c>
      <c r="AQ2313" s="21">
        <f>IF(AB2313="",0,IF(AB2313="Interdit",0,VLOOKUP(N2313,'CODE H VS CODE ICPE'!$A$2:$E$80,5,FALSE)))</f>
        <v>0</v>
      </c>
      <c r="AR2313" s="21">
        <f>IF(AC2313="",0,IF(AC2313="Interdit",0,VLOOKUP(O2313,'CODE H VS CODE ICPE'!$A$2:$E$80,5,FALSE)))</f>
        <v>0</v>
      </c>
      <c r="AS2313" s="21">
        <f>IF(AD2313="",0,IF(AD2313="Interdit",0,VLOOKUP(P2313,'CODE H VS CODE ICPE'!$A$2:$E$80,5,FALSE)))</f>
        <v>0</v>
      </c>
      <c r="AT2313" s="21">
        <f>IF(AE2313="",0,IF(AE2313="Interdit",0,VLOOKUP(Q2313,'CODE H VS CODE ICPE'!$A$2:$E$80,5,FALSE)))</f>
        <v>0</v>
      </c>
      <c r="AU2313" s="21">
        <f>IF(AF2313="",0,IF(AF2313="Interdit",0,VLOOKUP(R2313,'CODE H VS CODE ICPE'!$A$2:$E$80,5,FALSE)))</f>
        <v>0</v>
      </c>
      <c r="AV2313" s="21">
        <f>IF(AG2313="",0,IF(AG2313="Interdit",0,VLOOKUP(S2313,'CODE H VS CODE ICPE'!$A$2:$E$80,5,FALSE)))</f>
        <v>0</v>
      </c>
      <c r="AW2313" s="20" t="str">
        <f t="shared" si="524"/>
        <v>$AI$2</v>
      </c>
      <c r="AX2313" s="26">
        <f t="shared" si="525"/>
        <v>0</v>
      </c>
      <c r="AY2313" s="20" t="str">
        <f t="shared" si="526"/>
        <v>H330</v>
      </c>
      <c r="AZ2313" s="20">
        <f>IF(AY2313="","",IF(AY2313=0,"",VLOOKUP(AY2313,'CODE H VS CODE ICPE'!$A$1:$E$80,3,FALSE)))</f>
        <v>4110</v>
      </c>
    </row>
    <row r="2314" spans="1:52" ht="28.9" customHeight="1">
      <c r="A2314" s="29">
        <v>3519</v>
      </c>
      <c r="B2314" s="37" t="s">
        <v>4606</v>
      </c>
      <c r="C2314" s="25">
        <v>2</v>
      </c>
      <c r="D2314" s="24" t="s">
        <v>2502</v>
      </c>
      <c r="E2314" s="24" t="s">
        <v>4607</v>
      </c>
      <c r="F2314" s="20" t="s">
        <v>110</v>
      </c>
      <c r="G2314" s="20"/>
      <c r="H2314" s="20"/>
      <c r="I2314" s="20"/>
      <c r="J2314" s="20"/>
      <c r="K2314" s="20"/>
      <c r="L2314" s="20"/>
      <c r="M2314" s="20"/>
      <c r="N2314" s="20"/>
      <c r="O2314" s="20"/>
      <c r="P2314" s="20"/>
      <c r="Q2314" s="20"/>
      <c r="R2314" s="20"/>
      <c r="S2314" s="20"/>
      <c r="T2314" s="20" t="str">
        <f>IFERROR(VLOOKUP(F2314,'CODE H VS CODE ICPE'!$A$2:$D$80,4,FALSE),"")</f>
        <v>Interdit</v>
      </c>
      <c r="U2314" s="20" t="str">
        <f>IFERROR(VLOOKUP(G2314,'CODE H VS CODE ICPE'!$A$2:$D$80,4,FALSE),"")</f>
        <v/>
      </c>
      <c r="V2314" s="20" t="str">
        <f>IFERROR(VLOOKUP(H2314,'CODE H VS CODE ICPE'!$A$2:$D$80,4,FALSE),"")</f>
        <v/>
      </c>
      <c r="W2314" s="20" t="str">
        <f>IFERROR(VLOOKUP(I2314,'CODE H VS CODE ICPE'!$A$2:$D$80,4,FALSE),"")</f>
        <v/>
      </c>
      <c r="X2314" s="20" t="str">
        <f>IFERROR(VLOOKUP(J2314,'CODE H VS CODE ICPE'!$A$2:$D$80,4,FALSE),"")</f>
        <v/>
      </c>
      <c r="Y2314" s="20" t="str">
        <f>IFERROR(VLOOKUP(K2314,'CODE H VS CODE ICPE'!$A$2:$D$80,4,FALSE),"")</f>
        <v/>
      </c>
      <c r="Z2314" s="20" t="str">
        <f>IFERROR(VLOOKUP(L2314,'CODE H VS CODE ICPE'!$A$2:$D$80,4,FALSE),"")</f>
        <v/>
      </c>
      <c r="AA2314" s="20" t="str">
        <f>IFERROR(VLOOKUP(M2314,'CODE H VS CODE ICPE'!$A$2:$D$80,4,FALSE),"")</f>
        <v/>
      </c>
      <c r="AB2314" s="20" t="str">
        <f>IFERROR(VLOOKUP(N2314,'CODE H VS CODE ICPE'!$A$2:$D$80,4,FALSE),"")</f>
        <v/>
      </c>
      <c r="AC2314" s="20" t="str">
        <f>IFERROR(VLOOKUP(O2314,'CODE H VS CODE ICPE'!$A$2:$D$80,4,FALSE),"")</f>
        <v/>
      </c>
      <c r="AD2314" s="20" t="str">
        <f>IFERROR(VLOOKUP(P2314,'CODE H VS CODE ICPE'!$A$2:$D$80,4,FALSE),"")</f>
        <v/>
      </c>
      <c r="AE2314" s="20" t="str">
        <f>IFERROR(VLOOKUP(Q2314,'CODE H VS CODE ICPE'!$A$2:$D$80,4,FALSE),"")</f>
        <v/>
      </c>
      <c r="AF2314" s="20" t="str">
        <f>IFERROR(VLOOKUP(R2314,'CODE H VS CODE ICPE'!$A$2:$D$80,4,FALSE),"")</f>
        <v/>
      </c>
      <c r="AG2314" s="20" t="str">
        <f>IFERROR(VLOOKUP(S2314,'CODE H VS CODE ICPE'!$A$2:$D$80,4,FALSE),"")</f>
        <v/>
      </c>
      <c r="AH2314" s="48" t="str">
        <f t="shared" si="523"/>
        <v>Accepted</v>
      </c>
      <c r="AI2314" s="21">
        <f>IF(T2314="",0,IF(T2314="Interdit",0,VLOOKUP(F2314,'CODE H VS CODE ICPE'!$A$2:$E$80,5,FALSE)))</f>
        <v>0</v>
      </c>
      <c r="AJ2314" s="21">
        <f>IF(U2314="",0,IF(U2314="Interdit",0,VLOOKUP(G2314,'CODE H VS CODE ICPE'!$A$2:$E$80,5,FALSE)))</f>
        <v>0</v>
      </c>
      <c r="AK2314" s="21">
        <f>IF(V2314="",0,IF(V2314="Interdit",0,VLOOKUP(H2314,'CODE H VS CODE ICPE'!$A$2:$E$80,5,FALSE)))</f>
        <v>0</v>
      </c>
      <c r="AL2314" s="21">
        <f>IF(W2314="",0,IF(W2314="Interdit",0,VLOOKUP(I2314,'CODE H VS CODE ICPE'!$A$2:$E$80,5,FALSE)))</f>
        <v>0</v>
      </c>
      <c r="AM2314" s="21">
        <f>IF(X2314="",0,IF(X2314="Interdit",0,VLOOKUP(J2314,'CODE H VS CODE ICPE'!$A$2:$E$80,5,FALSE)))</f>
        <v>0</v>
      </c>
      <c r="AN2314" s="21">
        <f>IF(Y2314="",0,IF(Y2314="Interdit",0,VLOOKUP(K2314,'CODE H VS CODE ICPE'!$A$2:$E$80,5,FALSE)))</f>
        <v>0</v>
      </c>
      <c r="AO2314" s="21">
        <f>IF(Z2314="",0,IF(Z2314="Interdit",0,VLOOKUP(L2314,'CODE H VS CODE ICPE'!$A$2:$E$80,5,FALSE)))</f>
        <v>0</v>
      </c>
      <c r="AP2314" s="21">
        <f>IF(AA2314="",0,IF(AA2314="Interdit",0,VLOOKUP(M2314,'CODE H VS CODE ICPE'!$A$2:$E$80,5,FALSE)))</f>
        <v>0</v>
      </c>
      <c r="AQ2314" s="21">
        <f>IF(AB2314="",0,IF(AB2314="Interdit",0,VLOOKUP(N2314,'CODE H VS CODE ICPE'!$A$2:$E$80,5,FALSE)))</f>
        <v>0</v>
      </c>
      <c r="AR2314" s="21">
        <f>IF(AC2314="",0,IF(AC2314="Interdit",0,VLOOKUP(O2314,'CODE H VS CODE ICPE'!$A$2:$E$80,5,FALSE)))</f>
        <v>0</v>
      </c>
      <c r="AS2314" s="21">
        <f>IF(AD2314="",0,IF(AD2314="Interdit",0,VLOOKUP(P2314,'CODE H VS CODE ICPE'!$A$2:$E$80,5,FALSE)))</f>
        <v>0</v>
      </c>
      <c r="AT2314" s="21">
        <f>IF(AE2314="",0,IF(AE2314="Interdit",0,VLOOKUP(Q2314,'CODE H VS CODE ICPE'!$A$2:$E$80,5,FALSE)))</f>
        <v>0</v>
      </c>
      <c r="AU2314" s="21">
        <f>IF(AF2314="",0,IF(AF2314="Interdit",0,VLOOKUP(R2314,'CODE H VS CODE ICPE'!$A$2:$E$80,5,FALSE)))</f>
        <v>0</v>
      </c>
      <c r="AV2314" s="21">
        <f>IF(AG2314="",0,IF(AG2314="Interdit",0,VLOOKUP(S2314,'CODE H VS CODE ICPE'!$A$2:$E$80,5,FALSE)))</f>
        <v>0</v>
      </c>
      <c r="AW2314" s="20" t="str">
        <f t="shared" si="524"/>
        <v>$AI$2</v>
      </c>
      <c r="AX2314" s="26">
        <f t="shared" si="525"/>
        <v>0</v>
      </c>
      <c r="AY2314" s="20" t="str">
        <f t="shared" si="526"/>
        <v>H332</v>
      </c>
      <c r="AZ2314" s="20">
        <f>IF(AY2314="","",IF(AY2314=0,"",VLOOKUP(AY2314,'CODE H VS CODE ICPE'!$A$1:$E$80,3,FALSE)))</f>
        <v>4710</v>
      </c>
    </row>
    <row r="2315" spans="1:52" ht="28.9" customHeight="1">
      <c r="A2315" s="29">
        <v>3527</v>
      </c>
      <c r="B2315" s="37" t="s">
        <v>4608</v>
      </c>
      <c r="C2315" s="25">
        <v>2</v>
      </c>
      <c r="D2315" s="24" t="s">
        <v>2511</v>
      </c>
      <c r="E2315" s="24" t="s">
        <v>4609</v>
      </c>
      <c r="F2315" s="20" t="s">
        <v>10</v>
      </c>
      <c r="G2315" s="20"/>
      <c r="H2315" s="20"/>
      <c r="I2315" s="20"/>
      <c r="J2315" s="20"/>
      <c r="K2315" s="20"/>
      <c r="L2315" s="20"/>
      <c r="M2315" s="20"/>
      <c r="N2315" s="20"/>
      <c r="O2315" s="20"/>
      <c r="P2315" s="20"/>
      <c r="Q2315" s="20"/>
      <c r="R2315" s="20"/>
      <c r="S2315" s="20"/>
      <c r="T2315" s="20" t="str">
        <f>IFERROR(VLOOKUP(F2315,'CODE H VS CODE ICPE'!$A$2:$D$80,4,FALSE),"")</f>
        <v>Interdit</v>
      </c>
      <c r="U2315" s="20" t="str">
        <f>IFERROR(VLOOKUP(G2315,'CODE H VS CODE ICPE'!$A$2:$D$80,4,FALSE),"")</f>
        <v/>
      </c>
      <c r="V2315" s="20" t="str">
        <f>IFERROR(VLOOKUP(H2315,'CODE H VS CODE ICPE'!$A$2:$D$80,4,FALSE),"")</f>
        <v/>
      </c>
      <c r="W2315" s="20" t="str">
        <f>IFERROR(VLOOKUP(I2315,'CODE H VS CODE ICPE'!$A$2:$D$80,4,FALSE),"")</f>
        <v/>
      </c>
      <c r="X2315" s="20" t="str">
        <f>IFERROR(VLOOKUP(J2315,'CODE H VS CODE ICPE'!$A$2:$D$80,4,FALSE),"")</f>
        <v/>
      </c>
      <c r="Y2315" s="20" t="str">
        <f>IFERROR(VLOOKUP(K2315,'CODE H VS CODE ICPE'!$A$2:$D$80,4,FALSE),"")</f>
        <v/>
      </c>
      <c r="Z2315" s="20" t="str">
        <f>IFERROR(VLOOKUP(L2315,'CODE H VS CODE ICPE'!$A$2:$D$80,4,FALSE),"")</f>
        <v/>
      </c>
      <c r="AA2315" s="20" t="str">
        <f>IFERROR(VLOOKUP(M2315,'CODE H VS CODE ICPE'!$A$2:$D$80,4,FALSE),"")</f>
        <v/>
      </c>
      <c r="AB2315" s="20" t="str">
        <f>IFERROR(VLOOKUP(N2315,'CODE H VS CODE ICPE'!$A$2:$D$80,4,FALSE),"")</f>
        <v/>
      </c>
      <c r="AC2315" s="20" t="str">
        <f>IFERROR(VLOOKUP(O2315,'CODE H VS CODE ICPE'!$A$2:$D$80,4,FALSE),"")</f>
        <v/>
      </c>
      <c r="AD2315" s="20" t="str">
        <f>IFERROR(VLOOKUP(P2315,'CODE H VS CODE ICPE'!$A$2:$D$80,4,FALSE),"")</f>
        <v/>
      </c>
      <c r="AE2315" s="20" t="str">
        <f>IFERROR(VLOOKUP(Q2315,'CODE H VS CODE ICPE'!$A$2:$D$80,4,FALSE),"")</f>
        <v/>
      </c>
      <c r="AF2315" s="20" t="str">
        <f>IFERROR(VLOOKUP(R2315,'CODE H VS CODE ICPE'!$A$2:$D$80,4,FALSE),"")</f>
        <v/>
      </c>
      <c r="AG2315" s="20" t="str">
        <f>IFERROR(VLOOKUP(S2315,'CODE H VS CODE ICPE'!$A$2:$D$80,4,FALSE),"")</f>
        <v/>
      </c>
      <c r="AH2315" s="48" t="str">
        <f t="shared" si="523"/>
        <v>Accepted</v>
      </c>
      <c r="AI2315" s="21">
        <f>IF(T2315="",0,IF(T2315="Interdit",0,VLOOKUP(F2315,'CODE H VS CODE ICPE'!$A$2:$E$80,5,FALSE)))</f>
        <v>0</v>
      </c>
      <c r="AJ2315" s="21">
        <f>IF(U2315="",0,IF(U2315="Interdit",0,VLOOKUP(G2315,'CODE H VS CODE ICPE'!$A$2:$E$80,5,FALSE)))</f>
        <v>0</v>
      </c>
      <c r="AK2315" s="21">
        <f>IF(V2315="",0,IF(V2315="Interdit",0,VLOOKUP(H2315,'CODE H VS CODE ICPE'!$A$2:$E$80,5,FALSE)))</f>
        <v>0</v>
      </c>
      <c r="AL2315" s="21">
        <f>IF(W2315="",0,IF(W2315="Interdit",0,VLOOKUP(I2315,'CODE H VS CODE ICPE'!$A$2:$E$80,5,FALSE)))</f>
        <v>0</v>
      </c>
      <c r="AM2315" s="21">
        <f>IF(X2315="",0,IF(X2315="Interdit",0,VLOOKUP(J2315,'CODE H VS CODE ICPE'!$A$2:$E$80,5,FALSE)))</f>
        <v>0</v>
      </c>
      <c r="AN2315" s="21">
        <f>IF(Y2315="",0,IF(Y2315="Interdit",0,VLOOKUP(K2315,'CODE H VS CODE ICPE'!$A$2:$E$80,5,FALSE)))</f>
        <v>0</v>
      </c>
      <c r="AO2315" s="21">
        <f>IF(Z2315="",0,IF(Z2315="Interdit",0,VLOOKUP(L2315,'CODE H VS CODE ICPE'!$A$2:$E$80,5,FALSE)))</f>
        <v>0</v>
      </c>
      <c r="AP2315" s="21">
        <f>IF(AA2315="",0,IF(AA2315="Interdit",0,VLOOKUP(M2315,'CODE H VS CODE ICPE'!$A$2:$E$80,5,FALSE)))</f>
        <v>0</v>
      </c>
      <c r="AQ2315" s="21">
        <f>IF(AB2315="",0,IF(AB2315="Interdit",0,VLOOKUP(N2315,'CODE H VS CODE ICPE'!$A$2:$E$80,5,FALSE)))</f>
        <v>0</v>
      </c>
      <c r="AR2315" s="21">
        <f>IF(AC2315="",0,IF(AC2315="Interdit",0,VLOOKUP(O2315,'CODE H VS CODE ICPE'!$A$2:$E$80,5,FALSE)))</f>
        <v>0</v>
      </c>
      <c r="AS2315" s="21">
        <f>IF(AD2315="",0,IF(AD2315="Interdit",0,VLOOKUP(P2315,'CODE H VS CODE ICPE'!$A$2:$E$80,5,FALSE)))</f>
        <v>0</v>
      </c>
      <c r="AT2315" s="21">
        <f>IF(AE2315="",0,IF(AE2315="Interdit",0,VLOOKUP(Q2315,'CODE H VS CODE ICPE'!$A$2:$E$80,5,FALSE)))</f>
        <v>0</v>
      </c>
      <c r="AU2315" s="21">
        <f>IF(AF2315="",0,IF(AF2315="Interdit",0,VLOOKUP(R2315,'CODE H VS CODE ICPE'!$A$2:$E$80,5,FALSE)))</f>
        <v>0</v>
      </c>
      <c r="AV2315" s="21">
        <f>IF(AG2315="",0,IF(AG2315="Interdit",0,VLOOKUP(S2315,'CODE H VS CODE ICPE'!$A$2:$E$80,5,FALSE)))</f>
        <v>0</v>
      </c>
      <c r="AW2315" s="20" t="str">
        <f t="shared" si="524"/>
        <v>$AI$2</v>
      </c>
      <c r="AX2315" s="26">
        <f t="shared" si="525"/>
        <v>0</v>
      </c>
      <c r="AY2315" s="20" t="str">
        <f t="shared" si="526"/>
        <v>H200</v>
      </c>
      <c r="AZ2315" s="20">
        <f>IF(AY2315="","",IF(AY2315=0,"",VLOOKUP(AY2315,'CODE H VS CODE ICPE'!$A$1:$E$80,3,FALSE)))</f>
        <v>4210</v>
      </c>
    </row>
    <row r="2316" spans="1:52" ht="28.9" customHeight="1">
      <c r="A2316" s="29">
        <v>3528</v>
      </c>
      <c r="B2316" s="24" t="s">
        <v>4610</v>
      </c>
      <c r="C2316" s="25" t="s">
        <v>347</v>
      </c>
      <c r="D2316" s="24" t="s">
        <v>4611</v>
      </c>
      <c r="E2316" s="24" t="s">
        <v>4612</v>
      </c>
      <c r="F2316" s="20" t="s">
        <v>10</v>
      </c>
      <c r="G2316" s="20"/>
      <c r="H2316" s="20"/>
      <c r="I2316" s="20"/>
      <c r="J2316" s="20"/>
      <c r="K2316" s="20"/>
      <c r="L2316" s="20"/>
      <c r="M2316" s="20"/>
      <c r="N2316" s="20"/>
      <c r="O2316" s="20"/>
      <c r="P2316" s="20"/>
      <c r="Q2316" s="20"/>
      <c r="R2316" s="20"/>
      <c r="S2316" s="20"/>
      <c r="T2316" s="20" t="str">
        <f>IFERROR(VLOOKUP(F2316,'CODE H VS CODE ICPE'!$A$2:$D$80,4,FALSE),"")</f>
        <v>Interdit</v>
      </c>
      <c r="U2316" s="20" t="str">
        <f>IFERROR(VLOOKUP(G2316,'CODE H VS CODE ICPE'!$A$2:$D$80,4,FALSE),"")</f>
        <v/>
      </c>
      <c r="V2316" s="20" t="str">
        <f>IFERROR(VLOOKUP(H2316,'CODE H VS CODE ICPE'!$A$2:$D$80,4,FALSE),"")</f>
        <v/>
      </c>
      <c r="W2316" s="20" t="str">
        <f>IFERROR(VLOOKUP(I2316,'CODE H VS CODE ICPE'!$A$2:$D$80,4,FALSE),"")</f>
        <v/>
      </c>
      <c r="X2316" s="20" t="str">
        <f>IFERROR(VLOOKUP(J2316,'CODE H VS CODE ICPE'!$A$2:$D$80,4,FALSE),"")</f>
        <v/>
      </c>
      <c r="Y2316" s="20" t="str">
        <f>IFERROR(VLOOKUP(K2316,'CODE H VS CODE ICPE'!$A$2:$D$80,4,FALSE),"")</f>
        <v/>
      </c>
      <c r="Z2316" s="20" t="str">
        <f>IFERROR(VLOOKUP(L2316,'CODE H VS CODE ICPE'!$A$2:$D$80,4,FALSE),"")</f>
        <v/>
      </c>
      <c r="AA2316" s="20" t="str">
        <f>IFERROR(VLOOKUP(M2316,'CODE H VS CODE ICPE'!$A$2:$D$80,4,FALSE),"")</f>
        <v/>
      </c>
      <c r="AB2316" s="20" t="str">
        <f>IFERROR(VLOOKUP(N2316,'CODE H VS CODE ICPE'!$A$2:$D$80,4,FALSE),"")</f>
        <v/>
      </c>
      <c r="AC2316" s="20" t="str">
        <f>IFERROR(VLOOKUP(O2316,'CODE H VS CODE ICPE'!$A$2:$D$80,4,FALSE),"")</f>
        <v/>
      </c>
      <c r="AD2316" s="20" t="str">
        <f>IFERROR(VLOOKUP(P2316,'CODE H VS CODE ICPE'!$A$2:$D$80,4,FALSE),"")</f>
        <v/>
      </c>
      <c r="AE2316" s="20" t="str">
        <f>IFERROR(VLOOKUP(Q2316,'CODE H VS CODE ICPE'!$A$2:$D$80,4,FALSE),"")</f>
        <v/>
      </c>
      <c r="AF2316" s="20" t="str">
        <f>IFERROR(VLOOKUP(R2316,'CODE H VS CODE ICPE'!$A$2:$D$80,4,FALSE),"")</f>
        <v/>
      </c>
      <c r="AG2316" s="20" t="str">
        <f>IFERROR(VLOOKUP(S2316,'CODE H VS CODE ICPE'!$A$2:$D$80,4,FALSE),"")</f>
        <v/>
      </c>
      <c r="AH2316" s="48" t="s">
        <v>4628</v>
      </c>
      <c r="AI2316" s="21">
        <f>IF(T2316="",0,IF(T2316="Interdit",0,VLOOKUP(F2316,'CODE H VS CODE ICPE'!$A$2:$E$80,5,FALSE)))</f>
        <v>0</v>
      </c>
      <c r="AJ2316" s="21">
        <f>IF(U2316="",0,IF(U2316="Interdit",0,VLOOKUP(G2316,'CODE H VS CODE ICPE'!$A$2:$E$80,5,FALSE)))</f>
        <v>0</v>
      </c>
      <c r="AK2316" s="21">
        <f>IF(V2316="",0,IF(V2316="Interdit",0,VLOOKUP(H2316,'CODE H VS CODE ICPE'!$A$2:$E$80,5,FALSE)))</f>
        <v>0</v>
      </c>
      <c r="AL2316" s="21">
        <f>IF(W2316="",0,IF(W2316="Interdit",0,VLOOKUP(I2316,'CODE H VS CODE ICPE'!$A$2:$E$80,5,FALSE)))</f>
        <v>0</v>
      </c>
      <c r="AM2316" s="21">
        <f>IF(X2316="",0,IF(X2316="Interdit",0,VLOOKUP(J2316,'CODE H VS CODE ICPE'!$A$2:$E$80,5,FALSE)))</f>
        <v>0</v>
      </c>
      <c r="AN2316" s="21">
        <f>IF(Y2316="",0,IF(Y2316="Interdit",0,VLOOKUP(K2316,'CODE H VS CODE ICPE'!$A$2:$E$80,5,FALSE)))</f>
        <v>0</v>
      </c>
      <c r="AO2316" s="21">
        <f>IF(Z2316="",0,IF(Z2316="Interdit",0,VLOOKUP(L2316,'CODE H VS CODE ICPE'!$A$2:$E$80,5,FALSE)))</f>
        <v>0</v>
      </c>
      <c r="AP2316" s="21">
        <f>IF(AA2316="",0,IF(AA2316="Interdit",0,VLOOKUP(M2316,'CODE H VS CODE ICPE'!$A$2:$E$80,5,FALSE)))</f>
        <v>0</v>
      </c>
      <c r="AQ2316" s="21">
        <f>IF(AB2316="",0,IF(AB2316="Interdit",0,VLOOKUP(N2316,'CODE H VS CODE ICPE'!$A$2:$E$80,5,FALSE)))</f>
        <v>0</v>
      </c>
      <c r="AR2316" s="21">
        <f>IF(AC2316="",0,IF(AC2316="Interdit",0,VLOOKUP(O2316,'CODE H VS CODE ICPE'!$A$2:$E$80,5,FALSE)))</f>
        <v>0</v>
      </c>
      <c r="AS2316" s="21">
        <f>IF(AD2316="",0,IF(AD2316="Interdit",0,VLOOKUP(P2316,'CODE H VS CODE ICPE'!$A$2:$E$80,5,FALSE)))</f>
        <v>0</v>
      </c>
      <c r="AT2316" s="21">
        <f>IF(AE2316="",0,IF(AE2316="Interdit",0,VLOOKUP(Q2316,'CODE H VS CODE ICPE'!$A$2:$E$80,5,FALSE)))</f>
        <v>0</v>
      </c>
      <c r="AU2316" s="21">
        <f>IF(AF2316="",0,IF(AF2316="Interdit",0,VLOOKUP(R2316,'CODE H VS CODE ICPE'!$A$2:$E$80,5,FALSE)))</f>
        <v>0</v>
      </c>
      <c r="AV2316" s="21">
        <f>IF(AG2316="",0,IF(AG2316="Interdit",0,VLOOKUP(S2316,'CODE H VS CODE ICPE'!$A$2:$E$80,5,FALSE)))</f>
        <v>0</v>
      </c>
      <c r="AW2316" s="20" t="str">
        <f t="shared" si="524"/>
        <v>$AI$2</v>
      </c>
      <c r="AX2316" s="26">
        <f t="shared" si="525"/>
        <v>0</v>
      </c>
      <c r="AY2316" s="20" t="str">
        <f t="shared" si="526"/>
        <v>H200</v>
      </c>
      <c r="AZ2316" s="20">
        <f>IF(AY2316="","",IF(AY2316=0,"",VLOOKUP(AY2316,'CODE H VS CODE ICPE'!$A$1:$E$80,3,FALSE)))</f>
        <v>4210</v>
      </c>
    </row>
    <row r="2317" spans="1:52" ht="28.9" customHeight="1">
      <c r="A2317" s="33">
        <v>3529</v>
      </c>
      <c r="B2317" s="24" t="s">
        <v>4613</v>
      </c>
      <c r="C2317" s="25">
        <v>3</v>
      </c>
      <c r="D2317" s="24" t="s">
        <v>353</v>
      </c>
      <c r="E2317" s="24" t="s">
        <v>4614</v>
      </c>
      <c r="F2317" s="20" t="s">
        <v>10</v>
      </c>
      <c r="G2317" s="20"/>
      <c r="H2317" s="20"/>
      <c r="I2317" s="20"/>
      <c r="J2317" s="20"/>
      <c r="K2317" s="20"/>
      <c r="L2317" s="20"/>
      <c r="M2317" s="20"/>
      <c r="N2317" s="20"/>
      <c r="O2317" s="20"/>
      <c r="P2317" s="20"/>
      <c r="Q2317" s="20"/>
      <c r="R2317" s="20"/>
      <c r="S2317" s="20"/>
      <c r="T2317" s="20" t="str">
        <f>IFERROR(VLOOKUP(F2317,'CODE H VS CODE ICPE'!$A$2:$D$80,4,FALSE),"")</f>
        <v>Interdit</v>
      </c>
      <c r="U2317" s="20" t="str">
        <f>IFERROR(VLOOKUP(G2317,'CODE H VS CODE ICPE'!$A$2:$D$80,4,FALSE),"")</f>
        <v/>
      </c>
      <c r="V2317" s="20" t="str">
        <f>IFERROR(VLOOKUP(H2317,'CODE H VS CODE ICPE'!$A$2:$D$80,4,FALSE),"")</f>
        <v/>
      </c>
      <c r="W2317" s="20" t="str">
        <f>IFERROR(VLOOKUP(I2317,'CODE H VS CODE ICPE'!$A$2:$D$80,4,FALSE),"")</f>
        <v/>
      </c>
      <c r="X2317" s="20" t="str">
        <f>IFERROR(VLOOKUP(J2317,'CODE H VS CODE ICPE'!$A$2:$D$80,4,FALSE),"")</f>
        <v/>
      </c>
      <c r="Y2317" s="20" t="str">
        <f>IFERROR(VLOOKUP(K2317,'CODE H VS CODE ICPE'!$A$2:$D$80,4,FALSE),"")</f>
        <v/>
      </c>
      <c r="Z2317" s="20" t="str">
        <f>IFERROR(VLOOKUP(L2317,'CODE H VS CODE ICPE'!$A$2:$D$80,4,FALSE),"")</f>
        <v/>
      </c>
      <c r="AA2317" s="20" t="str">
        <f>IFERROR(VLOOKUP(M2317,'CODE H VS CODE ICPE'!$A$2:$D$80,4,FALSE),"")</f>
        <v/>
      </c>
      <c r="AB2317" s="20" t="str">
        <f>IFERROR(VLOOKUP(N2317,'CODE H VS CODE ICPE'!$A$2:$D$80,4,FALSE),"")</f>
        <v/>
      </c>
      <c r="AC2317" s="20" t="str">
        <f>IFERROR(VLOOKUP(O2317,'CODE H VS CODE ICPE'!$A$2:$D$80,4,FALSE),"")</f>
        <v/>
      </c>
      <c r="AD2317" s="20" t="str">
        <f>IFERROR(VLOOKUP(P2317,'CODE H VS CODE ICPE'!$A$2:$D$80,4,FALSE),"")</f>
        <v/>
      </c>
      <c r="AE2317" s="20" t="str">
        <f>IFERROR(VLOOKUP(Q2317,'CODE H VS CODE ICPE'!$A$2:$D$80,4,FALSE),"")</f>
        <v/>
      </c>
      <c r="AF2317" s="20" t="str">
        <f>IFERROR(VLOOKUP(R2317,'CODE H VS CODE ICPE'!$A$2:$D$80,4,FALSE),"")</f>
        <v/>
      </c>
      <c r="AG2317" s="20" t="str">
        <f>IFERROR(VLOOKUP(S2317,'CODE H VS CODE ICPE'!$A$2:$D$80,4,FALSE),"")</f>
        <v/>
      </c>
      <c r="AH2317" s="48" t="str">
        <f>IF(COUNTIF(T2317:AG2317, "Rejected") &gt; 0, "Rejected", IF(COUNTIF(T2317:AG2317, "Under request") &gt; 0, "Under request", "Accepted"))</f>
        <v>Accepted</v>
      </c>
      <c r="AI2317" s="21">
        <f>IF(T2317="",0,IF(T2317="Interdit",0,VLOOKUP(F2317,'CODE H VS CODE ICPE'!$A$2:$E$80,5,FALSE)))</f>
        <v>0</v>
      </c>
      <c r="AJ2317" s="21">
        <f>IF(U2317="",0,IF(U2317="Interdit",0,VLOOKUP(G2317,'CODE H VS CODE ICPE'!$A$2:$E$80,5,FALSE)))</f>
        <v>0</v>
      </c>
      <c r="AK2317" s="21">
        <f>IF(V2317="",0,IF(V2317="Interdit",0,VLOOKUP(H2317,'CODE H VS CODE ICPE'!$A$2:$E$80,5,FALSE)))</f>
        <v>0</v>
      </c>
      <c r="AL2317" s="21">
        <f>IF(W2317="",0,IF(W2317="Interdit",0,VLOOKUP(I2317,'CODE H VS CODE ICPE'!$A$2:$E$80,5,FALSE)))</f>
        <v>0</v>
      </c>
      <c r="AM2317" s="21">
        <f>IF(X2317="",0,IF(X2317="Interdit",0,VLOOKUP(J2317,'CODE H VS CODE ICPE'!$A$2:$E$80,5,FALSE)))</f>
        <v>0</v>
      </c>
      <c r="AN2317" s="21">
        <f>IF(Y2317="",0,IF(Y2317="Interdit",0,VLOOKUP(K2317,'CODE H VS CODE ICPE'!$A$2:$E$80,5,FALSE)))</f>
        <v>0</v>
      </c>
      <c r="AO2317" s="21">
        <f>IF(Z2317="",0,IF(Z2317="Interdit",0,VLOOKUP(L2317,'CODE H VS CODE ICPE'!$A$2:$E$80,5,FALSE)))</f>
        <v>0</v>
      </c>
      <c r="AP2317" s="21">
        <f>IF(AA2317="",0,IF(AA2317="Interdit",0,VLOOKUP(M2317,'CODE H VS CODE ICPE'!$A$2:$E$80,5,FALSE)))</f>
        <v>0</v>
      </c>
      <c r="AQ2317" s="21">
        <f>IF(AB2317="",0,IF(AB2317="Interdit",0,VLOOKUP(N2317,'CODE H VS CODE ICPE'!$A$2:$E$80,5,FALSE)))</f>
        <v>0</v>
      </c>
      <c r="AR2317" s="21">
        <f>IF(AC2317="",0,IF(AC2317="Interdit",0,VLOOKUP(O2317,'CODE H VS CODE ICPE'!$A$2:$E$80,5,FALSE)))</f>
        <v>0</v>
      </c>
      <c r="AS2317" s="21">
        <f>IF(AD2317="",0,IF(AD2317="Interdit",0,VLOOKUP(P2317,'CODE H VS CODE ICPE'!$A$2:$E$80,5,FALSE)))</f>
        <v>0</v>
      </c>
      <c r="AT2317" s="21">
        <f>IF(AE2317="",0,IF(AE2317="Interdit",0,VLOOKUP(Q2317,'CODE H VS CODE ICPE'!$A$2:$E$80,5,FALSE)))</f>
        <v>0</v>
      </c>
      <c r="AU2317" s="21">
        <f>IF(AF2317="",0,IF(AF2317="Interdit",0,VLOOKUP(R2317,'CODE H VS CODE ICPE'!$A$2:$E$80,5,FALSE)))</f>
        <v>0</v>
      </c>
      <c r="AV2317" s="21">
        <f>IF(AG2317="",0,IF(AG2317="Interdit",0,VLOOKUP(S2317,'CODE H VS CODE ICPE'!$A$2:$E$80,5,FALSE)))</f>
        <v>0</v>
      </c>
      <c r="AW2317" s="20" t="str">
        <f t="shared" si="524"/>
        <v>$AI$2</v>
      </c>
      <c r="AX2317" s="26">
        <f t="shared" si="525"/>
        <v>0</v>
      </c>
      <c r="AY2317" s="20" t="str">
        <f t="shared" si="526"/>
        <v>H200</v>
      </c>
      <c r="AZ2317" s="20">
        <f>IF(AY2317="","",IF(AY2317=0,"",VLOOKUP(AY2317,'CODE H VS CODE ICPE'!$A$1:$E$80,3,FALSE)))</f>
        <v>4210</v>
      </c>
    </row>
    <row r="2318" spans="1:52" ht="28.9" customHeight="1">
      <c r="A2318" s="29">
        <v>3530</v>
      </c>
      <c r="B2318" s="24" t="s">
        <v>4615</v>
      </c>
      <c r="C2318" s="34">
        <v>2</v>
      </c>
      <c r="D2318" s="35" t="s">
        <v>1237</v>
      </c>
      <c r="E2318" s="24" t="s">
        <v>4616</v>
      </c>
      <c r="F2318" s="20" t="s">
        <v>10</v>
      </c>
      <c r="G2318" s="20"/>
      <c r="H2318" s="20"/>
      <c r="I2318" s="20"/>
      <c r="J2318" s="20"/>
      <c r="K2318" s="20"/>
      <c r="L2318" s="20"/>
      <c r="M2318" s="20"/>
      <c r="N2318" s="20"/>
      <c r="O2318" s="20"/>
      <c r="P2318" s="20"/>
      <c r="Q2318" s="20"/>
      <c r="R2318" s="20"/>
      <c r="S2318" s="20"/>
      <c r="T2318" s="20" t="str">
        <f>IFERROR(VLOOKUP(F2318,'CODE H VS CODE ICPE'!$A$2:$D$80,4,FALSE),"")</f>
        <v>Interdit</v>
      </c>
      <c r="U2318" s="20" t="str">
        <f>IFERROR(VLOOKUP(G2318,'CODE H VS CODE ICPE'!$A$2:$D$80,4,FALSE),"")</f>
        <v/>
      </c>
      <c r="V2318" s="20" t="str">
        <f>IFERROR(VLOOKUP(H2318,'CODE H VS CODE ICPE'!$A$2:$D$80,4,FALSE),"")</f>
        <v/>
      </c>
      <c r="W2318" s="20" t="str">
        <f>IFERROR(VLOOKUP(I2318,'CODE H VS CODE ICPE'!$A$2:$D$80,4,FALSE),"")</f>
        <v/>
      </c>
      <c r="X2318" s="20" t="str">
        <f>IFERROR(VLOOKUP(J2318,'CODE H VS CODE ICPE'!$A$2:$D$80,4,FALSE),"")</f>
        <v/>
      </c>
      <c r="Y2318" s="20" t="str">
        <f>IFERROR(VLOOKUP(K2318,'CODE H VS CODE ICPE'!$A$2:$D$80,4,FALSE),"")</f>
        <v/>
      </c>
      <c r="Z2318" s="20" t="str">
        <f>IFERROR(VLOOKUP(L2318,'CODE H VS CODE ICPE'!$A$2:$D$80,4,FALSE),"")</f>
        <v/>
      </c>
      <c r="AA2318" s="20" t="str">
        <f>IFERROR(VLOOKUP(M2318,'CODE H VS CODE ICPE'!$A$2:$D$80,4,FALSE),"")</f>
        <v/>
      </c>
      <c r="AB2318" s="20" t="str">
        <f>IFERROR(VLOOKUP(N2318,'CODE H VS CODE ICPE'!$A$2:$D$80,4,FALSE),"")</f>
        <v/>
      </c>
      <c r="AC2318" s="20" t="str">
        <f>IFERROR(VLOOKUP(O2318,'CODE H VS CODE ICPE'!$A$2:$D$80,4,FALSE),"")</f>
        <v/>
      </c>
      <c r="AD2318" s="20" t="str">
        <f>IFERROR(VLOOKUP(P2318,'CODE H VS CODE ICPE'!$A$2:$D$80,4,FALSE),"")</f>
        <v/>
      </c>
      <c r="AE2318" s="20" t="str">
        <f>IFERROR(VLOOKUP(Q2318,'CODE H VS CODE ICPE'!$A$2:$D$80,4,FALSE),"")</f>
        <v/>
      </c>
      <c r="AF2318" s="20" t="str">
        <f>IFERROR(VLOOKUP(R2318,'CODE H VS CODE ICPE'!$A$2:$D$80,4,FALSE),"")</f>
        <v/>
      </c>
      <c r="AG2318" s="20" t="str">
        <f>IFERROR(VLOOKUP(S2318,'CODE H VS CODE ICPE'!$A$2:$D$80,4,FALSE),"")</f>
        <v/>
      </c>
      <c r="AH2318" s="48" t="str">
        <f>IF(COUNTIF(T2318:AG2318, "Rejected") &gt; 0, "Rejected", IF(COUNTIF(T2318:AG2318, "Under request") &gt; 0, "Under request", "Accepted"))</f>
        <v>Accepted</v>
      </c>
      <c r="AI2318" s="21">
        <f>IF(T2318="",0,IF(T2318="Interdit",0,VLOOKUP(F2318,'CODE H VS CODE ICPE'!$A$2:$E$80,5,FALSE)))</f>
        <v>0</v>
      </c>
      <c r="AJ2318" s="21">
        <f>IF(U2318="",0,IF(U2318="Interdit",0,VLOOKUP(G2318,'CODE H VS CODE ICPE'!$A$2:$E$80,5,FALSE)))</f>
        <v>0</v>
      </c>
      <c r="AK2318" s="21">
        <f>IF(V2318="",0,IF(V2318="Interdit",0,VLOOKUP(H2318,'CODE H VS CODE ICPE'!$A$2:$E$80,5,FALSE)))</f>
        <v>0</v>
      </c>
      <c r="AL2318" s="21">
        <f>IF(W2318="",0,IF(W2318="Interdit",0,VLOOKUP(I2318,'CODE H VS CODE ICPE'!$A$2:$E$80,5,FALSE)))</f>
        <v>0</v>
      </c>
      <c r="AM2318" s="21">
        <f>IF(X2318="",0,IF(X2318="Interdit",0,VLOOKUP(J2318,'CODE H VS CODE ICPE'!$A$2:$E$80,5,FALSE)))</f>
        <v>0</v>
      </c>
      <c r="AN2318" s="21">
        <f>IF(Y2318="",0,IF(Y2318="Interdit",0,VLOOKUP(K2318,'CODE H VS CODE ICPE'!$A$2:$E$80,5,FALSE)))</f>
        <v>0</v>
      </c>
      <c r="AO2318" s="21">
        <f>IF(Z2318="",0,IF(Z2318="Interdit",0,VLOOKUP(L2318,'CODE H VS CODE ICPE'!$A$2:$E$80,5,FALSE)))</f>
        <v>0</v>
      </c>
      <c r="AP2318" s="21">
        <f>IF(AA2318="",0,IF(AA2318="Interdit",0,VLOOKUP(M2318,'CODE H VS CODE ICPE'!$A$2:$E$80,5,FALSE)))</f>
        <v>0</v>
      </c>
      <c r="AQ2318" s="21">
        <f>IF(AB2318="",0,IF(AB2318="Interdit",0,VLOOKUP(N2318,'CODE H VS CODE ICPE'!$A$2:$E$80,5,FALSE)))</f>
        <v>0</v>
      </c>
      <c r="AR2318" s="21">
        <f>IF(AC2318="",0,IF(AC2318="Interdit",0,VLOOKUP(O2318,'CODE H VS CODE ICPE'!$A$2:$E$80,5,FALSE)))</f>
        <v>0</v>
      </c>
      <c r="AS2318" s="21">
        <f>IF(AD2318="",0,IF(AD2318="Interdit",0,VLOOKUP(P2318,'CODE H VS CODE ICPE'!$A$2:$E$80,5,FALSE)))</f>
        <v>0</v>
      </c>
      <c r="AT2318" s="21">
        <f>IF(AE2318="",0,IF(AE2318="Interdit",0,VLOOKUP(Q2318,'CODE H VS CODE ICPE'!$A$2:$E$80,5,FALSE)))</f>
        <v>0</v>
      </c>
      <c r="AU2318" s="21">
        <f>IF(AF2318="",0,IF(AF2318="Interdit",0,VLOOKUP(R2318,'CODE H VS CODE ICPE'!$A$2:$E$80,5,FALSE)))</f>
        <v>0</v>
      </c>
      <c r="AV2318" s="21">
        <f>IF(AG2318="",0,IF(AG2318="Interdit",0,VLOOKUP(S2318,'CODE H VS CODE ICPE'!$A$2:$E$80,5,FALSE)))</f>
        <v>0</v>
      </c>
      <c r="AW2318" s="20" t="str">
        <f t="shared" si="524"/>
        <v>$AI$2</v>
      </c>
      <c r="AX2318" s="26">
        <f t="shared" si="525"/>
        <v>0</v>
      </c>
      <c r="AY2318" s="20" t="str">
        <f t="shared" si="526"/>
        <v>H200</v>
      </c>
      <c r="AZ2318" s="20">
        <f>IF(AY2318="","",IF(AY2318=0,"",VLOOKUP(AY2318,'CODE H VS CODE ICPE'!$A$1:$E$80,3,FALSE)))</f>
        <v>4210</v>
      </c>
    </row>
    <row r="2319" spans="1:52" ht="28.9" customHeight="1">
      <c r="A2319" s="29">
        <v>3531</v>
      </c>
      <c r="B2319" s="24" t="s">
        <v>4617</v>
      </c>
      <c r="C2319" s="25">
        <v>9</v>
      </c>
      <c r="D2319" s="24" t="s">
        <v>692</v>
      </c>
      <c r="E2319" s="24" t="s">
        <v>4618</v>
      </c>
      <c r="F2319" s="20" t="s">
        <v>10</v>
      </c>
      <c r="G2319" s="20"/>
      <c r="H2319" s="20"/>
      <c r="I2319" s="20"/>
      <c r="J2319" s="20"/>
      <c r="K2319" s="20"/>
      <c r="L2319" s="20"/>
      <c r="M2319" s="20"/>
      <c r="N2319" s="20"/>
      <c r="O2319" s="20"/>
      <c r="P2319" s="20"/>
      <c r="Q2319" s="20"/>
      <c r="R2319" s="20"/>
      <c r="S2319" s="20"/>
      <c r="T2319" s="20" t="str">
        <f>IFERROR(VLOOKUP(F2319,'CODE H VS CODE ICPE'!$A$2:$D$80,4,FALSE),"")</f>
        <v>Interdit</v>
      </c>
      <c r="U2319" s="20" t="str">
        <f>IFERROR(VLOOKUP(G2319,'CODE H VS CODE ICPE'!$A$2:$D$80,4,FALSE),"")</f>
        <v/>
      </c>
      <c r="V2319" s="20" t="str">
        <f>IFERROR(VLOOKUP(H2319,'CODE H VS CODE ICPE'!$A$2:$D$80,4,FALSE),"")</f>
        <v/>
      </c>
      <c r="W2319" s="20" t="str">
        <f>IFERROR(VLOOKUP(I2319,'CODE H VS CODE ICPE'!$A$2:$D$80,4,FALSE),"")</f>
        <v/>
      </c>
      <c r="X2319" s="20" t="str">
        <f>IFERROR(VLOOKUP(J2319,'CODE H VS CODE ICPE'!$A$2:$D$80,4,FALSE),"")</f>
        <v/>
      </c>
      <c r="Y2319" s="20" t="str">
        <f>IFERROR(VLOOKUP(K2319,'CODE H VS CODE ICPE'!$A$2:$D$80,4,FALSE),"")</f>
        <v/>
      </c>
      <c r="Z2319" s="20" t="str">
        <f>IFERROR(VLOOKUP(L2319,'CODE H VS CODE ICPE'!$A$2:$D$80,4,FALSE),"")</f>
        <v/>
      </c>
      <c r="AA2319" s="20" t="str">
        <f>IFERROR(VLOOKUP(M2319,'CODE H VS CODE ICPE'!$A$2:$D$80,4,FALSE),"")</f>
        <v/>
      </c>
      <c r="AB2319" s="20" t="str">
        <f>IFERROR(VLOOKUP(N2319,'CODE H VS CODE ICPE'!$A$2:$D$80,4,FALSE),"")</f>
        <v/>
      </c>
      <c r="AC2319" s="20" t="str">
        <f>IFERROR(VLOOKUP(O2319,'CODE H VS CODE ICPE'!$A$2:$D$80,4,FALSE),"")</f>
        <v/>
      </c>
      <c r="AD2319" s="20" t="str">
        <f>IFERROR(VLOOKUP(P2319,'CODE H VS CODE ICPE'!$A$2:$D$80,4,FALSE),"")</f>
        <v/>
      </c>
      <c r="AE2319" s="20" t="str">
        <f>IFERROR(VLOOKUP(Q2319,'CODE H VS CODE ICPE'!$A$2:$D$80,4,FALSE),"")</f>
        <v/>
      </c>
      <c r="AF2319" s="20" t="str">
        <f>IFERROR(VLOOKUP(R2319,'CODE H VS CODE ICPE'!$A$2:$D$80,4,FALSE),"")</f>
        <v/>
      </c>
      <c r="AG2319" s="20" t="str">
        <f>IFERROR(VLOOKUP(S2319,'CODE H VS CODE ICPE'!$A$2:$D$80,4,FALSE),"")</f>
        <v/>
      </c>
      <c r="AH2319" s="48" t="str">
        <f>IF(COUNTIF(T2319:AG2319, "Rejected") &gt; 0, "Rejected", IF(COUNTIF(T2319:AG2319, "Under request") &gt; 0, "Under request", "Accepted"))</f>
        <v>Accepted</v>
      </c>
      <c r="AI2319" s="21">
        <f>IF(T2319="",0,IF(T2319="Interdit",0,VLOOKUP(F2319,'CODE H VS CODE ICPE'!$A$2:$E$80,5,FALSE)))</f>
        <v>0</v>
      </c>
      <c r="AJ2319" s="21">
        <f>IF(U2319="",0,IF(U2319="Interdit",0,VLOOKUP(G2319,'CODE H VS CODE ICPE'!$A$2:$E$80,5,FALSE)))</f>
        <v>0</v>
      </c>
      <c r="AK2319" s="21">
        <f>IF(V2319="",0,IF(V2319="Interdit",0,VLOOKUP(H2319,'CODE H VS CODE ICPE'!$A$2:$E$80,5,FALSE)))</f>
        <v>0</v>
      </c>
      <c r="AL2319" s="21">
        <f>IF(W2319="",0,IF(W2319="Interdit",0,VLOOKUP(I2319,'CODE H VS CODE ICPE'!$A$2:$E$80,5,FALSE)))</f>
        <v>0</v>
      </c>
      <c r="AM2319" s="21">
        <f>IF(X2319="",0,IF(X2319="Interdit",0,VLOOKUP(J2319,'CODE H VS CODE ICPE'!$A$2:$E$80,5,FALSE)))</f>
        <v>0</v>
      </c>
      <c r="AN2319" s="21">
        <f>IF(Y2319="",0,IF(Y2319="Interdit",0,VLOOKUP(K2319,'CODE H VS CODE ICPE'!$A$2:$E$80,5,FALSE)))</f>
        <v>0</v>
      </c>
      <c r="AO2319" s="21">
        <f>IF(Z2319="",0,IF(Z2319="Interdit",0,VLOOKUP(L2319,'CODE H VS CODE ICPE'!$A$2:$E$80,5,FALSE)))</f>
        <v>0</v>
      </c>
      <c r="AP2319" s="21">
        <f>IF(AA2319="",0,IF(AA2319="Interdit",0,VLOOKUP(M2319,'CODE H VS CODE ICPE'!$A$2:$E$80,5,FALSE)))</f>
        <v>0</v>
      </c>
      <c r="AQ2319" s="21">
        <f>IF(AB2319="",0,IF(AB2319="Interdit",0,VLOOKUP(N2319,'CODE H VS CODE ICPE'!$A$2:$E$80,5,FALSE)))</f>
        <v>0</v>
      </c>
      <c r="AR2319" s="21">
        <f>IF(AC2319="",0,IF(AC2319="Interdit",0,VLOOKUP(O2319,'CODE H VS CODE ICPE'!$A$2:$E$80,5,FALSE)))</f>
        <v>0</v>
      </c>
      <c r="AS2319" s="21">
        <f>IF(AD2319="",0,IF(AD2319="Interdit",0,VLOOKUP(P2319,'CODE H VS CODE ICPE'!$A$2:$E$80,5,FALSE)))</f>
        <v>0</v>
      </c>
      <c r="AT2319" s="21">
        <f>IF(AE2319="",0,IF(AE2319="Interdit",0,VLOOKUP(Q2319,'CODE H VS CODE ICPE'!$A$2:$E$80,5,FALSE)))</f>
        <v>0</v>
      </c>
      <c r="AU2319" s="21">
        <f>IF(AF2319="",0,IF(AF2319="Interdit",0,VLOOKUP(R2319,'CODE H VS CODE ICPE'!$A$2:$E$80,5,FALSE)))</f>
        <v>0</v>
      </c>
      <c r="AV2319" s="21">
        <f>IF(AG2319="",0,IF(AG2319="Interdit",0,VLOOKUP(S2319,'CODE H VS CODE ICPE'!$A$2:$E$80,5,FALSE)))</f>
        <v>0</v>
      </c>
      <c r="AW2319" s="20" t="str">
        <f t="shared" si="524"/>
        <v>$AI$2</v>
      </c>
      <c r="AX2319" s="26">
        <f t="shared" si="525"/>
        <v>0</v>
      </c>
      <c r="AY2319" s="20" t="str">
        <f t="shared" si="526"/>
        <v>H200</v>
      </c>
      <c r="AZ2319" s="20">
        <f>IF(AY2319="","",IF(AY2319=0,"",VLOOKUP(AY2319,'CODE H VS CODE ICPE'!$A$1:$E$80,3,FALSE)))</f>
        <v>4210</v>
      </c>
    </row>
    <row r="2320" spans="1:52" ht="28.9" customHeight="1">
      <c r="A2320" s="29">
        <v>3532</v>
      </c>
      <c r="B2320" s="24" t="s">
        <v>4619</v>
      </c>
      <c r="C2320" s="25" t="s">
        <v>347</v>
      </c>
      <c r="D2320" s="24" t="s">
        <v>4620</v>
      </c>
      <c r="E2320" s="24" t="s">
        <v>4621</v>
      </c>
      <c r="F2320" s="20" t="s">
        <v>10</v>
      </c>
      <c r="G2320" s="20"/>
      <c r="H2320" s="20"/>
      <c r="I2320" s="20"/>
      <c r="J2320" s="20"/>
      <c r="K2320" s="20"/>
      <c r="L2320" s="20"/>
      <c r="M2320" s="20"/>
      <c r="N2320" s="20"/>
      <c r="O2320" s="20"/>
      <c r="P2320" s="20"/>
      <c r="Q2320" s="20"/>
      <c r="R2320" s="20"/>
      <c r="S2320" s="20"/>
      <c r="T2320" s="20" t="str">
        <f>IFERROR(VLOOKUP(F2320,'CODE H VS CODE ICPE'!$A$2:$D$80,4,FALSE),"")</f>
        <v>Interdit</v>
      </c>
      <c r="U2320" s="20" t="str">
        <f>IFERROR(VLOOKUP(G2320,'CODE H VS CODE ICPE'!$A$2:$D$80,4,FALSE),"")</f>
        <v/>
      </c>
      <c r="V2320" s="20" t="str">
        <f>IFERROR(VLOOKUP(H2320,'CODE H VS CODE ICPE'!$A$2:$D$80,4,FALSE),"")</f>
        <v/>
      </c>
      <c r="W2320" s="20" t="str">
        <f>IFERROR(VLOOKUP(I2320,'CODE H VS CODE ICPE'!$A$2:$D$80,4,FALSE),"")</f>
        <v/>
      </c>
      <c r="X2320" s="20" t="str">
        <f>IFERROR(VLOOKUP(J2320,'CODE H VS CODE ICPE'!$A$2:$D$80,4,FALSE),"")</f>
        <v/>
      </c>
      <c r="Y2320" s="20" t="str">
        <f>IFERROR(VLOOKUP(K2320,'CODE H VS CODE ICPE'!$A$2:$D$80,4,FALSE),"")</f>
        <v/>
      </c>
      <c r="Z2320" s="20" t="str">
        <f>IFERROR(VLOOKUP(L2320,'CODE H VS CODE ICPE'!$A$2:$D$80,4,FALSE),"")</f>
        <v/>
      </c>
      <c r="AA2320" s="20" t="str">
        <f>IFERROR(VLOOKUP(M2320,'CODE H VS CODE ICPE'!$A$2:$D$80,4,FALSE),"")</f>
        <v/>
      </c>
      <c r="AB2320" s="20" t="str">
        <f>IFERROR(VLOOKUP(N2320,'CODE H VS CODE ICPE'!$A$2:$D$80,4,FALSE),"")</f>
        <v/>
      </c>
      <c r="AC2320" s="20" t="str">
        <f>IFERROR(VLOOKUP(O2320,'CODE H VS CODE ICPE'!$A$2:$D$80,4,FALSE),"")</f>
        <v/>
      </c>
      <c r="AD2320" s="20" t="str">
        <f>IFERROR(VLOOKUP(P2320,'CODE H VS CODE ICPE'!$A$2:$D$80,4,FALSE),"")</f>
        <v/>
      </c>
      <c r="AE2320" s="20" t="str">
        <f>IFERROR(VLOOKUP(Q2320,'CODE H VS CODE ICPE'!$A$2:$D$80,4,FALSE),"")</f>
        <v/>
      </c>
      <c r="AF2320" s="20" t="str">
        <f>IFERROR(VLOOKUP(R2320,'CODE H VS CODE ICPE'!$A$2:$D$80,4,FALSE),"")</f>
        <v/>
      </c>
      <c r="AG2320" s="20" t="str">
        <f>IFERROR(VLOOKUP(S2320,'CODE H VS CODE ICPE'!$A$2:$D$80,4,FALSE),"")</f>
        <v/>
      </c>
      <c r="AH2320" s="48" t="s">
        <v>4628</v>
      </c>
      <c r="AI2320" s="21">
        <f>IF(T2320="",0,IF(T2320="Interdit",0,VLOOKUP(F2320,'CODE H VS CODE ICPE'!$A$2:$E$80,5,FALSE)))</f>
        <v>0</v>
      </c>
      <c r="AJ2320" s="21">
        <f>IF(U2320="",0,IF(U2320="Interdit",0,VLOOKUP(G2320,'CODE H VS CODE ICPE'!$A$2:$E$80,5,FALSE)))</f>
        <v>0</v>
      </c>
      <c r="AK2320" s="21">
        <f>IF(V2320="",0,IF(V2320="Interdit",0,VLOOKUP(H2320,'CODE H VS CODE ICPE'!$A$2:$E$80,5,FALSE)))</f>
        <v>0</v>
      </c>
      <c r="AL2320" s="21">
        <f>IF(W2320="",0,IF(W2320="Interdit",0,VLOOKUP(I2320,'CODE H VS CODE ICPE'!$A$2:$E$80,5,FALSE)))</f>
        <v>0</v>
      </c>
      <c r="AM2320" s="21">
        <f>IF(X2320="",0,IF(X2320="Interdit",0,VLOOKUP(J2320,'CODE H VS CODE ICPE'!$A$2:$E$80,5,FALSE)))</f>
        <v>0</v>
      </c>
      <c r="AN2320" s="21">
        <f>IF(Y2320="",0,IF(Y2320="Interdit",0,VLOOKUP(K2320,'CODE H VS CODE ICPE'!$A$2:$E$80,5,FALSE)))</f>
        <v>0</v>
      </c>
      <c r="AO2320" s="21">
        <f>IF(Z2320="",0,IF(Z2320="Interdit",0,VLOOKUP(L2320,'CODE H VS CODE ICPE'!$A$2:$E$80,5,FALSE)))</f>
        <v>0</v>
      </c>
      <c r="AP2320" s="21">
        <f>IF(AA2320="",0,IF(AA2320="Interdit",0,VLOOKUP(M2320,'CODE H VS CODE ICPE'!$A$2:$E$80,5,FALSE)))</f>
        <v>0</v>
      </c>
      <c r="AQ2320" s="21">
        <f>IF(AB2320="",0,IF(AB2320="Interdit",0,VLOOKUP(N2320,'CODE H VS CODE ICPE'!$A$2:$E$80,5,FALSE)))</f>
        <v>0</v>
      </c>
      <c r="AR2320" s="21">
        <f>IF(AC2320="",0,IF(AC2320="Interdit",0,VLOOKUP(O2320,'CODE H VS CODE ICPE'!$A$2:$E$80,5,FALSE)))</f>
        <v>0</v>
      </c>
      <c r="AS2320" s="21">
        <f>IF(AD2320="",0,IF(AD2320="Interdit",0,VLOOKUP(P2320,'CODE H VS CODE ICPE'!$A$2:$E$80,5,FALSE)))</f>
        <v>0</v>
      </c>
      <c r="AT2320" s="21">
        <f>IF(AE2320="",0,IF(AE2320="Interdit",0,VLOOKUP(Q2320,'CODE H VS CODE ICPE'!$A$2:$E$80,5,FALSE)))</f>
        <v>0</v>
      </c>
      <c r="AU2320" s="21">
        <f>IF(AF2320="",0,IF(AF2320="Interdit",0,VLOOKUP(R2320,'CODE H VS CODE ICPE'!$A$2:$E$80,5,FALSE)))</f>
        <v>0</v>
      </c>
      <c r="AV2320" s="21">
        <f>IF(AG2320="",0,IF(AG2320="Interdit",0,VLOOKUP(S2320,'CODE H VS CODE ICPE'!$A$2:$E$80,5,FALSE)))</f>
        <v>0</v>
      </c>
      <c r="AW2320" s="20" t="str">
        <f t="shared" si="524"/>
        <v>$AI$2</v>
      </c>
      <c r="AX2320" s="26">
        <f t="shared" si="525"/>
        <v>0</v>
      </c>
      <c r="AY2320" s="20" t="str">
        <f t="shared" si="526"/>
        <v>H200</v>
      </c>
      <c r="AZ2320" s="20">
        <f>IF(AY2320="","",IF(AY2320=0,"",VLOOKUP(AY2320,'CODE H VS CODE ICPE'!$A$1:$E$80,3,FALSE)))</f>
        <v>4210</v>
      </c>
    </row>
    <row r="2321" spans="1:52" ht="28.9" customHeight="1">
      <c r="A2321" s="29">
        <v>3533</v>
      </c>
      <c r="B2321" s="24" t="s">
        <v>4622</v>
      </c>
      <c r="C2321" s="25" t="s">
        <v>347</v>
      </c>
      <c r="D2321" s="24" t="s">
        <v>4620</v>
      </c>
      <c r="E2321" s="24" t="s">
        <v>4623</v>
      </c>
      <c r="F2321" s="20" t="s">
        <v>10</v>
      </c>
      <c r="G2321" s="20"/>
      <c r="H2321" s="20"/>
      <c r="I2321" s="20"/>
      <c r="J2321" s="20"/>
      <c r="K2321" s="20"/>
      <c r="L2321" s="20"/>
      <c r="M2321" s="20"/>
      <c r="N2321" s="20"/>
      <c r="O2321" s="20"/>
      <c r="P2321" s="20"/>
      <c r="Q2321" s="20"/>
      <c r="R2321" s="20"/>
      <c r="S2321" s="20"/>
      <c r="T2321" s="20" t="str">
        <f>IFERROR(VLOOKUP(F2321,'CODE H VS CODE ICPE'!$A$2:$D$80,4,FALSE),"")</f>
        <v>Interdit</v>
      </c>
      <c r="U2321" s="20" t="str">
        <f>IFERROR(VLOOKUP(G2321,'CODE H VS CODE ICPE'!$A$2:$D$80,4,FALSE),"")</f>
        <v/>
      </c>
      <c r="V2321" s="20" t="str">
        <f>IFERROR(VLOOKUP(H2321,'CODE H VS CODE ICPE'!$A$2:$D$80,4,FALSE),"")</f>
        <v/>
      </c>
      <c r="W2321" s="20" t="str">
        <f>IFERROR(VLOOKUP(I2321,'CODE H VS CODE ICPE'!$A$2:$D$80,4,FALSE),"")</f>
        <v/>
      </c>
      <c r="X2321" s="20" t="str">
        <f>IFERROR(VLOOKUP(J2321,'CODE H VS CODE ICPE'!$A$2:$D$80,4,FALSE),"")</f>
        <v/>
      </c>
      <c r="Y2321" s="20" t="str">
        <f>IFERROR(VLOOKUP(K2321,'CODE H VS CODE ICPE'!$A$2:$D$80,4,FALSE),"")</f>
        <v/>
      </c>
      <c r="Z2321" s="20" t="str">
        <f>IFERROR(VLOOKUP(L2321,'CODE H VS CODE ICPE'!$A$2:$D$80,4,FALSE),"")</f>
        <v/>
      </c>
      <c r="AA2321" s="20" t="str">
        <f>IFERROR(VLOOKUP(M2321,'CODE H VS CODE ICPE'!$A$2:$D$80,4,FALSE),"")</f>
        <v/>
      </c>
      <c r="AB2321" s="20" t="str">
        <f>IFERROR(VLOOKUP(N2321,'CODE H VS CODE ICPE'!$A$2:$D$80,4,FALSE),"")</f>
        <v/>
      </c>
      <c r="AC2321" s="20" t="str">
        <f>IFERROR(VLOOKUP(O2321,'CODE H VS CODE ICPE'!$A$2:$D$80,4,FALSE),"")</f>
        <v/>
      </c>
      <c r="AD2321" s="20" t="str">
        <f>IFERROR(VLOOKUP(P2321,'CODE H VS CODE ICPE'!$A$2:$D$80,4,FALSE),"")</f>
        <v/>
      </c>
      <c r="AE2321" s="20" t="str">
        <f>IFERROR(VLOOKUP(Q2321,'CODE H VS CODE ICPE'!$A$2:$D$80,4,FALSE),"")</f>
        <v/>
      </c>
      <c r="AF2321" s="20" t="str">
        <f>IFERROR(VLOOKUP(R2321,'CODE H VS CODE ICPE'!$A$2:$D$80,4,FALSE),"")</f>
        <v/>
      </c>
      <c r="AG2321" s="20" t="str">
        <f>IFERROR(VLOOKUP(S2321,'CODE H VS CODE ICPE'!$A$2:$D$80,4,FALSE),"")</f>
        <v/>
      </c>
      <c r="AH2321" s="48" t="s">
        <v>4628</v>
      </c>
      <c r="AI2321" s="21">
        <f>IF(T2321="",0,IF(T2321="Interdit",0,VLOOKUP(F2321,'CODE H VS CODE ICPE'!$A$2:$E$80,5,FALSE)))</f>
        <v>0</v>
      </c>
      <c r="AJ2321" s="21">
        <f>IF(U2321="",0,IF(U2321="Interdit",0,VLOOKUP(G2321,'CODE H VS CODE ICPE'!$A$2:$E$80,5,FALSE)))</f>
        <v>0</v>
      </c>
      <c r="AK2321" s="21">
        <f>IF(V2321="",0,IF(V2321="Interdit",0,VLOOKUP(H2321,'CODE H VS CODE ICPE'!$A$2:$E$80,5,FALSE)))</f>
        <v>0</v>
      </c>
      <c r="AL2321" s="21">
        <f>IF(W2321="",0,IF(W2321="Interdit",0,VLOOKUP(I2321,'CODE H VS CODE ICPE'!$A$2:$E$80,5,FALSE)))</f>
        <v>0</v>
      </c>
      <c r="AM2321" s="21">
        <f>IF(X2321="",0,IF(X2321="Interdit",0,VLOOKUP(J2321,'CODE H VS CODE ICPE'!$A$2:$E$80,5,FALSE)))</f>
        <v>0</v>
      </c>
      <c r="AN2321" s="21">
        <f>IF(Y2321="",0,IF(Y2321="Interdit",0,VLOOKUP(K2321,'CODE H VS CODE ICPE'!$A$2:$E$80,5,FALSE)))</f>
        <v>0</v>
      </c>
      <c r="AO2321" s="21">
        <f>IF(Z2321="",0,IF(Z2321="Interdit",0,VLOOKUP(L2321,'CODE H VS CODE ICPE'!$A$2:$E$80,5,FALSE)))</f>
        <v>0</v>
      </c>
      <c r="AP2321" s="21">
        <f>IF(AA2321="",0,IF(AA2321="Interdit",0,VLOOKUP(M2321,'CODE H VS CODE ICPE'!$A$2:$E$80,5,FALSE)))</f>
        <v>0</v>
      </c>
      <c r="AQ2321" s="21">
        <f>IF(AB2321="",0,IF(AB2321="Interdit",0,VLOOKUP(N2321,'CODE H VS CODE ICPE'!$A$2:$E$80,5,FALSE)))</f>
        <v>0</v>
      </c>
      <c r="AR2321" s="21">
        <f>IF(AC2321="",0,IF(AC2321="Interdit",0,VLOOKUP(O2321,'CODE H VS CODE ICPE'!$A$2:$E$80,5,FALSE)))</f>
        <v>0</v>
      </c>
      <c r="AS2321" s="21">
        <f>IF(AD2321="",0,IF(AD2321="Interdit",0,VLOOKUP(P2321,'CODE H VS CODE ICPE'!$A$2:$E$80,5,FALSE)))</f>
        <v>0</v>
      </c>
      <c r="AT2321" s="21">
        <f>IF(AE2321="",0,IF(AE2321="Interdit",0,VLOOKUP(Q2321,'CODE H VS CODE ICPE'!$A$2:$E$80,5,FALSE)))</f>
        <v>0</v>
      </c>
      <c r="AU2321" s="21">
        <f>IF(AF2321="",0,IF(AF2321="Interdit",0,VLOOKUP(R2321,'CODE H VS CODE ICPE'!$A$2:$E$80,5,FALSE)))</f>
        <v>0</v>
      </c>
      <c r="AV2321" s="21">
        <f>IF(AG2321="",0,IF(AG2321="Interdit",0,VLOOKUP(S2321,'CODE H VS CODE ICPE'!$A$2:$E$80,5,FALSE)))</f>
        <v>0</v>
      </c>
      <c r="AW2321" s="20" t="str">
        <f t="shared" si="524"/>
        <v>$AI$2</v>
      </c>
      <c r="AX2321" s="26">
        <f t="shared" si="525"/>
        <v>0</v>
      </c>
      <c r="AY2321" s="20" t="str">
        <f t="shared" si="526"/>
        <v>H200</v>
      </c>
      <c r="AZ2321" s="20">
        <f>IF(AY2321="","",IF(AY2321=0,"",VLOOKUP(AY2321,'CODE H VS CODE ICPE'!$A$1:$E$80,3,FALSE)))</f>
        <v>4210</v>
      </c>
    </row>
    <row r="2322" spans="1:52" ht="28.9" customHeight="1">
      <c r="A2322" s="29">
        <v>3534</v>
      </c>
      <c r="B2322" s="24" t="s">
        <v>4624</v>
      </c>
      <c r="C2322" s="25" t="s">
        <v>347</v>
      </c>
      <c r="D2322" s="24" t="s">
        <v>4625</v>
      </c>
      <c r="E2322" s="24" t="s">
        <v>4626</v>
      </c>
      <c r="F2322" s="20" t="s">
        <v>10</v>
      </c>
      <c r="G2322" s="20"/>
      <c r="H2322" s="20"/>
      <c r="I2322" s="20"/>
      <c r="J2322" s="20"/>
      <c r="K2322" s="20"/>
      <c r="L2322" s="20"/>
      <c r="M2322" s="20"/>
      <c r="N2322" s="20"/>
      <c r="O2322" s="20"/>
      <c r="P2322" s="20"/>
      <c r="Q2322" s="20"/>
      <c r="R2322" s="20"/>
      <c r="S2322" s="20"/>
      <c r="T2322" s="20" t="str">
        <f>IFERROR(VLOOKUP(F2322,'CODE H VS CODE ICPE'!$A$2:$D$80,4,FALSE),"")</f>
        <v>Interdit</v>
      </c>
      <c r="U2322" s="20" t="str">
        <f>IFERROR(VLOOKUP(G2322,'CODE H VS CODE ICPE'!$A$2:$D$80,4,FALSE),"")</f>
        <v/>
      </c>
      <c r="V2322" s="20" t="str">
        <f>IFERROR(VLOOKUP(H2322,'CODE H VS CODE ICPE'!$A$2:$D$80,4,FALSE),"")</f>
        <v/>
      </c>
      <c r="W2322" s="20" t="str">
        <f>IFERROR(VLOOKUP(I2322,'CODE H VS CODE ICPE'!$A$2:$D$80,4,FALSE),"")</f>
        <v/>
      </c>
      <c r="X2322" s="20" t="str">
        <f>IFERROR(VLOOKUP(J2322,'CODE H VS CODE ICPE'!$A$2:$D$80,4,FALSE),"")</f>
        <v/>
      </c>
      <c r="Y2322" s="20" t="str">
        <f>IFERROR(VLOOKUP(K2322,'CODE H VS CODE ICPE'!$A$2:$D$80,4,FALSE),"")</f>
        <v/>
      </c>
      <c r="Z2322" s="20" t="str">
        <f>IFERROR(VLOOKUP(L2322,'CODE H VS CODE ICPE'!$A$2:$D$80,4,FALSE),"")</f>
        <v/>
      </c>
      <c r="AA2322" s="20" t="str">
        <f>IFERROR(VLOOKUP(M2322,'CODE H VS CODE ICPE'!$A$2:$D$80,4,FALSE),"")</f>
        <v/>
      </c>
      <c r="AB2322" s="20" t="str">
        <f>IFERROR(VLOOKUP(N2322,'CODE H VS CODE ICPE'!$A$2:$D$80,4,FALSE),"")</f>
        <v/>
      </c>
      <c r="AC2322" s="20" t="str">
        <f>IFERROR(VLOOKUP(O2322,'CODE H VS CODE ICPE'!$A$2:$D$80,4,FALSE),"")</f>
        <v/>
      </c>
      <c r="AD2322" s="20" t="str">
        <f>IFERROR(VLOOKUP(P2322,'CODE H VS CODE ICPE'!$A$2:$D$80,4,FALSE),"")</f>
        <v/>
      </c>
      <c r="AE2322" s="20" t="str">
        <f>IFERROR(VLOOKUP(Q2322,'CODE H VS CODE ICPE'!$A$2:$D$80,4,FALSE),"")</f>
        <v/>
      </c>
      <c r="AF2322" s="20" t="str">
        <f>IFERROR(VLOOKUP(R2322,'CODE H VS CODE ICPE'!$A$2:$D$80,4,FALSE),"")</f>
        <v/>
      </c>
      <c r="AG2322" s="20" t="str">
        <f>IFERROR(VLOOKUP(S2322,'CODE H VS CODE ICPE'!$A$2:$D$80,4,FALSE),"")</f>
        <v/>
      </c>
      <c r="AH2322" s="48" t="s">
        <v>4628</v>
      </c>
      <c r="AI2322" s="21">
        <f>IF(T2322="",0,IF(T2322="Interdit",0,VLOOKUP(F2322,'CODE H VS CODE ICPE'!$A$2:$E$80,5,FALSE)))</f>
        <v>0</v>
      </c>
      <c r="AJ2322" s="21">
        <f>IF(U2322="",0,IF(U2322="Interdit",0,VLOOKUP(G2322,'CODE H VS CODE ICPE'!$A$2:$E$80,5,FALSE)))</f>
        <v>0</v>
      </c>
      <c r="AK2322" s="21">
        <f>IF(V2322="",0,IF(V2322="Interdit",0,VLOOKUP(H2322,'CODE H VS CODE ICPE'!$A$2:$E$80,5,FALSE)))</f>
        <v>0</v>
      </c>
      <c r="AL2322" s="21">
        <f>IF(W2322="",0,IF(W2322="Interdit",0,VLOOKUP(I2322,'CODE H VS CODE ICPE'!$A$2:$E$80,5,FALSE)))</f>
        <v>0</v>
      </c>
      <c r="AM2322" s="21">
        <f>IF(X2322="",0,IF(X2322="Interdit",0,VLOOKUP(J2322,'CODE H VS CODE ICPE'!$A$2:$E$80,5,FALSE)))</f>
        <v>0</v>
      </c>
      <c r="AN2322" s="21">
        <f>IF(Y2322="",0,IF(Y2322="Interdit",0,VLOOKUP(K2322,'CODE H VS CODE ICPE'!$A$2:$E$80,5,FALSE)))</f>
        <v>0</v>
      </c>
      <c r="AO2322" s="21">
        <f>IF(Z2322="",0,IF(Z2322="Interdit",0,VLOOKUP(L2322,'CODE H VS CODE ICPE'!$A$2:$E$80,5,FALSE)))</f>
        <v>0</v>
      </c>
      <c r="AP2322" s="21">
        <f>IF(AA2322="",0,IF(AA2322="Interdit",0,VLOOKUP(M2322,'CODE H VS CODE ICPE'!$A$2:$E$80,5,FALSE)))</f>
        <v>0</v>
      </c>
      <c r="AQ2322" s="21">
        <f>IF(AB2322="",0,IF(AB2322="Interdit",0,VLOOKUP(N2322,'CODE H VS CODE ICPE'!$A$2:$E$80,5,FALSE)))</f>
        <v>0</v>
      </c>
      <c r="AR2322" s="21">
        <f>IF(AC2322="",0,IF(AC2322="Interdit",0,VLOOKUP(O2322,'CODE H VS CODE ICPE'!$A$2:$E$80,5,FALSE)))</f>
        <v>0</v>
      </c>
      <c r="AS2322" s="21">
        <f>IF(AD2322="",0,IF(AD2322="Interdit",0,VLOOKUP(P2322,'CODE H VS CODE ICPE'!$A$2:$E$80,5,FALSE)))</f>
        <v>0</v>
      </c>
      <c r="AT2322" s="21">
        <f>IF(AE2322="",0,IF(AE2322="Interdit",0,VLOOKUP(Q2322,'CODE H VS CODE ICPE'!$A$2:$E$80,5,FALSE)))</f>
        <v>0</v>
      </c>
      <c r="AU2322" s="21">
        <f>IF(AF2322="",0,IF(AF2322="Interdit",0,VLOOKUP(R2322,'CODE H VS CODE ICPE'!$A$2:$E$80,5,FALSE)))</f>
        <v>0</v>
      </c>
      <c r="AV2322" s="21">
        <f>IF(AG2322="",0,IF(AG2322="Interdit",0,VLOOKUP(S2322,'CODE H VS CODE ICPE'!$A$2:$E$80,5,FALSE)))</f>
        <v>0</v>
      </c>
      <c r="AW2322" s="20" t="str">
        <f t="shared" si="524"/>
        <v>$AI$2</v>
      </c>
      <c r="AX2322" s="26">
        <f t="shared" si="525"/>
        <v>0</v>
      </c>
      <c r="AY2322" s="20" t="str">
        <f t="shared" si="526"/>
        <v>H200</v>
      </c>
      <c r="AZ2322" s="20">
        <f>IF(AY2322="","",IF(AY2322=0,"",VLOOKUP(AY2322,'CODE H VS CODE ICPE'!$A$1:$E$80,3,FALSE)))</f>
        <v>4210</v>
      </c>
    </row>
    <row r="2323" spans="1:52" ht="28.9" customHeight="1">
      <c r="A2323" s="41"/>
      <c r="B2323" s="42"/>
      <c r="C2323" s="43"/>
      <c r="D2323" s="42"/>
      <c r="E2323" s="42"/>
    </row>
    <row r="2324" spans="1:52" ht="28.9" customHeight="1">
      <c r="A2324" s="41"/>
      <c r="B2324" s="42"/>
      <c r="C2324" s="43"/>
      <c r="D2324" s="42"/>
      <c r="E2324" s="42"/>
    </row>
    <row r="2325" spans="1:52" ht="28.9" customHeight="1">
      <c r="A2325" s="41"/>
      <c r="B2325" s="42"/>
      <c r="C2325" s="43"/>
      <c r="D2325" s="42"/>
      <c r="E2325" s="42"/>
      <c r="F2325" s="42"/>
      <c r="G2325" s="42"/>
      <c r="H2325" s="42"/>
      <c r="I2325" s="42"/>
      <c r="J2325" s="42"/>
      <c r="K2325" s="42"/>
    </row>
    <row r="2326" spans="1:52" ht="28.9" customHeight="1">
      <c r="A2326" s="41"/>
      <c r="B2326" s="42"/>
      <c r="C2326" s="43"/>
      <c r="D2326" s="42"/>
      <c r="E2326" s="42"/>
      <c r="F2326" s="42"/>
      <c r="G2326" s="42"/>
      <c r="H2326" s="42"/>
      <c r="I2326" s="42"/>
      <c r="J2326" s="42"/>
      <c r="K2326" s="42"/>
    </row>
    <row r="2327" spans="1:52" ht="28.9" customHeight="1">
      <c r="A2327" s="41"/>
      <c r="B2327" s="42"/>
      <c r="C2327" s="43"/>
      <c r="D2327" s="42"/>
      <c r="E2327" s="42"/>
      <c r="F2327" s="42"/>
      <c r="G2327" s="42"/>
      <c r="H2327" s="42"/>
      <c r="I2327" s="42"/>
      <c r="J2327" s="42"/>
      <c r="K2327" s="42"/>
    </row>
    <row r="2328" spans="1:52" ht="28.9" customHeight="1">
      <c r="A2328" s="41"/>
      <c r="B2328" s="42"/>
      <c r="C2328" s="43"/>
      <c r="D2328" s="42"/>
      <c r="E2328" s="42"/>
      <c r="F2328" s="42"/>
      <c r="G2328" s="42"/>
      <c r="H2328" s="42"/>
      <c r="I2328" s="42"/>
      <c r="J2328" s="42"/>
      <c r="K2328" s="42"/>
    </row>
    <row r="2329" spans="1:52" ht="28.9" customHeight="1">
      <c r="A2329" s="41"/>
      <c r="B2329" s="42"/>
      <c r="C2329" s="43"/>
      <c r="D2329" s="42"/>
      <c r="E2329" s="42"/>
      <c r="F2329" s="42"/>
      <c r="G2329" s="42"/>
      <c r="H2329" s="42"/>
      <c r="I2329" s="42"/>
      <c r="J2329" s="42"/>
      <c r="K2329" s="42"/>
    </row>
    <row r="2330" spans="1:52" ht="28.9" customHeight="1">
      <c r="A2330" s="41"/>
      <c r="B2330" s="42"/>
      <c r="C2330" s="43"/>
      <c r="D2330" s="42"/>
      <c r="E2330" s="42"/>
      <c r="F2330" s="42"/>
      <c r="G2330" s="42"/>
      <c r="H2330" s="42"/>
      <c r="I2330" s="42"/>
      <c r="J2330" s="42"/>
      <c r="K2330" s="42"/>
    </row>
    <row r="2331" spans="1:52" ht="28.9" customHeight="1">
      <c r="A2331" s="41"/>
      <c r="B2331" s="42"/>
      <c r="C2331" s="43"/>
      <c r="D2331" s="42"/>
      <c r="E2331" s="42"/>
      <c r="F2331" s="42"/>
      <c r="G2331" s="42"/>
      <c r="H2331" s="42"/>
      <c r="I2331" s="42"/>
      <c r="J2331" s="42"/>
      <c r="K2331" s="42"/>
    </row>
    <row r="2332" spans="1:52" ht="28.9" customHeight="1">
      <c r="A2332" s="41"/>
      <c r="B2332" s="42"/>
      <c r="C2332" s="43"/>
      <c r="D2332" s="42"/>
      <c r="E2332" s="42"/>
      <c r="F2332" s="42"/>
      <c r="G2332" s="42"/>
      <c r="H2332" s="42"/>
      <c r="I2332" s="42"/>
      <c r="J2332" s="42"/>
      <c r="K2332" s="42"/>
    </row>
    <row r="2333" spans="1:52" ht="28.9" customHeight="1">
      <c r="A2333" s="41"/>
      <c r="B2333" s="42"/>
      <c r="C2333" s="43"/>
      <c r="D2333" s="42"/>
      <c r="E2333" s="42"/>
      <c r="F2333" s="42"/>
      <c r="G2333" s="42"/>
      <c r="H2333" s="42"/>
      <c r="I2333" s="42"/>
      <c r="J2333" s="42"/>
      <c r="K2333" s="42"/>
    </row>
    <row r="2334" spans="1:52" ht="28.9" customHeight="1">
      <c r="A2334" s="41"/>
      <c r="B2334" s="42"/>
      <c r="C2334" s="43"/>
      <c r="D2334" s="42"/>
      <c r="E2334" s="42"/>
      <c r="F2334" s="42"/>
      <c r="G2334" s="42"/>
      <c r="H2334" s="42"/>
      <c r="I2334" s="42"/>
      <c r="J2334" s="42"/>
      <c r="K2334" s="42"/>
    </row>
    <row r="2335" spans="1:52" ht="28.9" customHeight="1">
      <c r="A2335" s="41"/>
      <c r="B2335" s="42"/>
      <c r="C2335" s="43"/>
      <c r="D2335" s="42"/>
      <c r="E2335" s="42"/>
      <c r="F2335" s="42"/>
      <c r="G2335" s="42"/>
      <c r="H2335" s="42"/>
      <c r="I2335" s="42"/>
      <c r="J2335" s="42"/>
      <c r="K2335" s="42"/>
    </row>
    <row r="2336" spans="1:52" ht="28.9" customHeight="1">
      <c r="A2336" s="41"/>
      <c r="B2336" s="42"/>
      <c r="C2336" s="43"/>
      <c r="D2336" s="42"/>
      <c r="E2336" s="42"/>
      <c r="F2336" s="42"/>
      <c r="G2336" s="42"/>
      <c r="H2336" s="42"/>
      <c r="I2336" s="42"/>
      <c r="J2336" s="42"/>
      <c r="K2336" s="42"/>
    </row>
    <row r="2337" spans="1:11" ht="28.9" customHeight="1">
      <c r="A2337" s="41"/>
      <c r="B2337" s="42"/>
      <c r="C2337" s="43"/>
      <c r="D2337" s="42"/>
      <c r="E2337" s="42"/>
      <c r="F2337" s="42"/>
      <c r="G2337" s="42"/>
      <c r="H2337" s="42"/>
      <c r="I2337" s="42"/>
      <c r="J2337" s="42"/>
      <c r="K2337" s="42"/>
    </row>
    <row r="2338" spans="1:11" ht="28.9" customHeight="1">
      <c r="A2338" s="41"/>
      <c r="B2338" s="42"/>
      <c r="C2338" s="43"/>
      <c r="D2338" s="42"/>
      <c r="E2338" s="42"/>
      <c r="F2338" s="42"/>
      <c r="G2338" s="42"/>
      <c r="H2338" s="42"/>
      <c r="I2338" s="42"/>
      <c r="J2338" s="42"/>
      <c r="K2338" s="42"/>
    </row>
    <row r="2339" spans="1:11" ht="28.9" customHeight="1">
      <c r="A2339" s="41"/>
      <c r="B2339" s="42"/>
      <c r="C2339" s="43"/>
      <c r="D2339" s="42"/>
      <c r="E2339" s="42"/>
      <c r="F2339" s="42"/>
      <c r="G2339" s="42"/>
      <c r="H2339" s="42"/>
      <c r="I2339" s="42"/>
      <c r="J2339" s="42"/>
      <c r="K2339" s="42"/>
    </row>
    <row r="2340" spans="1:11" ht="28.9" customHeight="1">
      <c r="A2340" s="41"/>
      <c r="B2340" s="42"/>
      <c r="C2340" s="43"/>
      <c r="D2340" s="42"/>
      <c r="E2340" s="42"/>
      <c r="F2340" s="42"/>
      <c r="G2340" s="42"/>
      <c r="H2340" s="42"/>
      <c r="I2340" s="42"/>
      <c r="J2340" s="42"/>
      <c r="K2340" s="42"/>
    </row>
    <row r="2341" spans="1:11" ht="28.9" customHeight="1">
      <c r="A2341" s="41"/>
      <c r="B2341" s="42"/>
      <c r="C2341" s="43"/>
      <c r="D2341" s="42"/>
      <c r="E2341" s="42"/>
      <c r="F2341" s="42"/>
      <c r="G2341" s="42"/>
      <c r="H2341" s="42"/>
      <c r="I2341" s="42"/>
      <c r="J2341" s="42"/>
      <c r="K2341" s="42"/>
    </row>
    <row r="2342" spans="1:11" ht="28.9" customHeight="1">
      <c r="A2342" s="41"/>
      <c r="B2342" s="42"/>
      <c r="C2342" s="43"/>
      <c r="D2342" s="42"/>
      <c r="E2342" s="42"/>
      <c r="F2342" s="42"/>
      <c r="G2342" s="42"/>
      <c r="H2342" s="42"/>
      <c r="I2342" s="42"/>
      <c r="J2342" s="42"/>
      <c r="K2342" s="42"/>
    </row>
    <row r="2343" spans="1:11" ht="28.9" customHeight="1">
      <c r="A2343" s="41"/>
      <c r="B2343" s="42"/>
      <c r="C2343" s="43"/>
      <c r="D2343" s="42"/>
      <c r="E2343" s="42"/>
      <c r="F2343" s="42"/>
      <c r="G2343" s="42"/>
      <c r="H2343" s="42"/>
      <c r="I2343" s="42"/>
      <c r="J2343" s="42"/>
      <c r="K2343" s="42"/>
    </row>
    <row r="2344" spans="1:11" ht="28.9" customHeight="1">
      <c r="A2344" s="41"/>
      <c r="B2344" s="42"/>
      <c r="C2344" s="43"/>
      <c r="D2344" s="42"/>
      <c r="E2344" s="42"/>
      <c r="F2344" s="42"/>
      <c r="G2344" s="42"/>
      <c r="H2344" s="42"/>
      <c r="I2344" s="42"/>
      <c r="J2344" s="42"/>
      <c r="K2344" s="42"/>
    </row>
    <row r="2345" spans="1:11" ht="28.9" customHeight="1">
      <c r="A2345" s="41"/>
      <c r="B2345" s="42"/>
      <c r="C2345" s="43"/>
      <c r="D2345" s="42"/>
      <c r="E2345" s="42"/>
      <c r="F2345" s="42"/>
      <c r="G2345" s="42"/>
      <c r="H2345" s="42"/>
      <c r="I2345" s="42"/>
      <c r="J2345" s="42"/>
      <c r="K2345" s="42"/>
    </row>
    <row r="2346" spans="1:11" ht="28.9" customHeight="1">
      <c r="A2346" s="41"/>
      <c r="B2346" s="42"/>
      <c r="C2346" s="43"/>
      <c r="D2346" s="42"/>
      <c r="E2346" s="42"/>
      <c r="F2346" s="42"/>
      <c r="G2346" s="42"/>
      <c r="H2346" s="42"/>
      <c r="I2346" s="42"/>
      <c r="J2346" s="42"/>
      <c r="K2346" s="42"/>
    </row>
    <row r="2347" spans="1:11" ht="28.9" customHeight="1">
      <c r="A2347" s="41"/>
      <c r="B2347" s="42"/>
      <c r="C2347" s="43"/>
      <c r="D2347" s="42"/>
      <c r="E2347" s="42"/>
      <c r="F2347" s="42"/>
      <c r="G2347" s="42"/>
      <c r="H2347" s="42"/>
      <c r="I2347" s="42"/>
      <c r="J2347" s="42"/>
      <c r="K2347" s="42"/>
    </row>
    <row r="2348" spans="1:11" ht="28.9" customHeight="1">
      <c r="A2348" s="41"/>
      <c r="B2348" s="42"/>
      <c r="C2348" s="43"/>
      <c r="D2348" s="42"/>
      <c r="E2348" s="42"/>
      <c r="F2348" s="42"/>
      <c r="G2348" s="42"/>
      <c r="H2348" s="42"/>
      <c r="I2348" s="42"/>
      <c r="J2348" s="42"/>
      <c r="K2348" s="42"/>
    </row>
    <row r="2349" spans="1:11" ht="28.9" customHeight="1">
      <c r="A2349" s="41"/>
      <c r="B2349" s="42"/>
      <c r="C2349" s="43"/>
      <c r="D2349" s="42"/>
      <c r="E2349" s="42"/>
      <c r="F2349" s="42"/>
      <c r="G2349" s="42"/>
      <c r="H2349" s="42"/>
      <c r="I2349" s="42"/>
      <c r="J2349" s="42"/>
      <c r="K2349" s="42"/>
    </row>
    <row r="2350" spans="1:11" ht="28.9" customHeight="1">
      <c r="A2350" s="41"/>
      <c r="B2350" s="42"/>
      <c r="C2350" s="43"/>
      <c r="D2350" s="42"/>
      <c r="E2350" s="42"/>
      <c r="F2350" s="42"/>
      <c r="G2350" s="42"/>
      <c r="H2350" s="42"/>
      <c r="I2350" s="42"/>
      <c r="J2350" s="42"/>
      <c r="K2350" s="42"/>
    </row>
    <row r="2351" spans="1:11" ht="28.9" customHeight="1">
      <c r="A2351" s="41"/>
      <c r="B2351" s="42"/>
      <c r="C2351" s="43"/>
      <c r="D2351" s="42"/>
      <c r="E2351" s="42"/>
      <c r="F2351" s="42"/>
      <c r="G2351" s="42"/>
      <c r="H2351" s="42"/>
      <c r="I2351" s="42"/>
      <c r="J2351" s="42"/>
      <c r="K2351" s="42"/>
    </row>
    <row r="2352" spans="1:11" ht="28.9" customHeight="1">
      <c r="A2352" s="41"/>
      <c r="B2352" s="42"/>
      <c r="C2352" s="43"/>
      <c r="D2352" s="42"/>
      <c r="E2352" s="42"/>
      <c r="F2352" s="42"/>
      <c r="G2352" s="42"/>
      <c r="H2352" s="42"/>
      <c r="I2352" s="42"/>
      <c r="J2352" s="42"/>
      <c r="K2352" s="42"/>
    </row>
    <row r="2353" spans="1:11" ht="28.9" customHeight="1">
      <c r="A2353" s="41"/>
      <c r="B2353" s="42"/>
      <c r="C2353" s="43"/>
      <c r="D2353" s="42"/>
      <c r="E2353" s="42"/>
      <c r="F2353" s="42"/>
      <c r="G2353" s="42"/>
      <c r="H2353" s="42"/>
      <c r="I2353" s="42"/>
      <c r="J2353" s="42"/>
      <c r="K2353" s="42"/>
    </row>
    <row r="2354" spans="1:11" ht="28.9" customHeight="1">
      <c r="A2354" s="41"/>
      <c r="B2354" s="42"/>
      <c r="C2354" s="43"/>
      <c r="D2354" s="42"/>
      <c r="E2354" s="42"/>
      <c r="F2354" s="42"/>
      <c r="G2354" s="42"/>
      <c r="H2354" s="42"/>
      <c r="I2354" s="42"/>
      <c r="J2354" s="42"/>
      <c r="K2354" s="42"/>
    </row>
    <row r="2355" spans="1:11" ht="28.9" customHeight="1">
      <c r="A2355" s="41"/>
      <c r="B2355" s="42"/>
      <c r="C2355" s="43"/>
      <c r="D2355" s="42"/>
      <c r="E2355" s="42"/>
      <c r="F2355" s="42"/>
      <c r="G2355" s="42"/>
      <c r="H2355" s="42"/>
      <c r="I2355" s="42"/>
      <c r="J2355" s="42"/>
      <c r="K2355" s="42"/>
    </row>
    <row r="2356" spans="1:11" ht="28.9" customHeight="1">
      <c r="A2356" s="41"/>
      <c r="B2356" s="42"/>
      <c r="C2356" s="43"/>
      <c r="D2356" s="42"/>
      <c r="E2356" s="42"/>
      <c r="F2356" s="42"/>
      <c r="G2356" s="42"/>
      <c r="H2356" s="42"/>
      <c r="I2356" s="42"/>
      <c r="J2356" s="42"/>
      <c r="K2356" s="42"/>
    </row>
    <row r="2357" spans="1:11" ht="28.9" customHeight="1">
      <c r="A2357" s="41"/>
      <c r="B2357" s="42"/>
      <c r="C2357" s="43"/>
      <c r="D2357" s="42"/>
      <c r="E2357" s="42"/>
      <c r="F2357" s="42"/>
      <c r="G2357" s="42"/>
      <c r="H2357" s="42"/>
      <c r="I2357" s="42"/>
      <c r="J2357" s="42"/>
      <c r="K2357" s="42"/>
    </row>
    <row r="2358" spans="1:11" ht="28.9" customHeight="1">
      <c r="A2358" s="41"/>
      <c r="B2358" s="42"/>
      <c r="C2358" s="43"/>
      <c r="D2358" s="42"/>
      <c r="E2358" s="42"/>
      <c r="F2358" s="42"/>
      <c r="G2358" s="42"/>
      <c r="H2358" s="42"/>
      <c r="I2358" s="42"/>
      <c r="J2358" s="42"/>
      <c r="K2358" s="42"/>
    </row>
    <row r="2359" spans="1:11" ht="28.9" customHeight="1">
      <c r="A2359" s="41"/>
      <c r="B2359" s="42"/>
      <c r="C2359" s="43"/>
      <c r="D2359" s="42"/>
      <c r="E2359" s="42"/>
      <c r="F2359" s="42"/>
      <c r="G2359" s="42"/>
      <c r="H2359" s="42"/>
      <c r="I2359" s="42"/>
      <c r="J2359" s="42"/>
      <c r="K2359" s="42"/>
    </row>
    <row r="2360" spans="1:11" ht="28.9" customHeight="1">
      <c r="A2360" s="41"/>
      <c r="B2360" s="42"/>
      <c r="C2360" s="43"/>
      <c r="D2360" s="42"/>
      <c r="E2360" s="42"/>
      <c r="F2360" s="42"/>
      <c r="G2360" s="42"/>
      <c r="H2360" s="42"/>
      <c r="I2360" s="42"/>
      <c r="J2360" s="42"/>
      <c r="K2360" s="42"/>
    </row>
    <row r="2361" spans="1:11" ht="28.9" customHeight="1">
      <c r="A2361" s="41"/>
      <c r="B2361" s="42"/>
      <c r="C2361" s="43"/>
      <c r="D2361" s="42"/>
      <c r="E2361" s="42"/>
      <c r="F2361" s="42"/>
      <c r="G2361" s="42"/>
      <c r="H2361" s="42"/>
      <c r="I2361" s="42"/>
      <c r="J2361" s="42"/>
      <c r="K2361" s="42"/>
    </row>
    <row r="2362" spans="1:11" ht="28.9" customHeight="1">
      <c r="A2362" s="41"/>
      <c r="B2362" s="42"/>
      <c r="C2362" s="43"/>
      <c r="D2362" s="42"/>
      <c r="E2362" s="42"/>
      <c r="F2362" s="42"/>
      <c r="G2362" s="42"/>
      <c r="H2362" s="42"/>
      <c r="I2362" s="42"/>
      <c r="J2362" s="42"/>
      <c r="K2362" s="42"/>
    </row>
    <row r="2363" spans="1:11" ht="28.9" customHeight="1">
      <c r="A2363" s="41"/>
      <c r="B2363" s="42"/>
      <c r="C2363" s="43"/>
      <c r="D2363" s="42"/>
      <c r="E2363" s="42"/>
      <c r="F2363" s="42"/>
      <c r="G2363" s="42"/>
      <c r="H2363" s="42"/>
      <c r="I2363" s="42"/>
      <c r="J2363" s="42"/>
      <c r="K2363" s="42"/>
    </row>
    <row r="2364" spans="1:11" ht="28.9" customHeight="1">
      <c r="A2364" s="41"/>
      <c r="B2364" s="42"/>
      <c r="C2364" s="43"/>
      <c r="D2364" s="42"/>
      <c r="E2364" s="42"/>
      <c r="F2364" s="42"/>
      <c r="G2364" s="42"/>
      <c r="H2364" s="42"/>
      <c r="I2364" s="42"/>
      <c r="J2364" s="42"/>
      <c r="K2364" s="42"/>
    </row>
    <row r="2365" spans="1:11" ht="28.9" customHeight="1">
      <c r="A2365" s="41"/>
      <c r="B2365" s="42"/>
      <c r="C2365" s="43"/>
      <c r="D2365" s="42"/>
      <c r="E2365" s="42"/>
      <c r="F2365" s="42"/>
      <c r="G2365" s="42"/>
      <c r="H2365" s="42"/>
      <c r="I2365" s="42"/>
      <c r="J2365" s="42"/>
      <c r="K2365" s="42"/>
    </row>
    <row r="2366" spans="1:11" ht="28.9" customHeight="1">
      <c r="A2366" s="41"/>
      <c r="B2366" s="42"/>
      <c r="C2366" s="43"/>
      <c r="D2366" s="42"/>
      <c r="E2366" s="42"/>
      <c r="F2366" s="42"/>
      <c r="G2366" s="42"/>
      <c r="H2366" s="42"/>
      <c r="I2366" s="42"/>
      <c r="J2366" s="42"/>
      <c r="K2366" s="42"/>
    </row>
    <row r="2367" spans="1:11" ht="28.9" customHeight="1">
      <c r="A2367" s="41"/>
      <c r="B2367" s="42"/>
      <c r="C2367" s="43"/>
      <c r="D2367" s="42"/>
      <c r="E2367" s="42"/>
      <c r="F2367" s="42"/>
      <c r="G2367" s="42"/>
      <c r="H2367" s="42"/>
      <c r="I2367" s="42"/>
      <c r="J2367" s="42"/>
      <c r="K2367" s="42"/>
    </row>
    <row r="2368" spans="1:11" ht="28.9" customHeight="1">
      <c r="A2368" s="41"/>
      <c r="B2368" s="42"/>
      <c r="C2368" s="43"/>
      <c r="D2368" s="42"/>
      <c r="E2368" s="42"/>
      <c r="F2368" s="42"/>
      <c r="G2368" s="42"/>
      <c r="H2368" s="42"/>
      <c r="I2368" s="42"/>
      <c r="J2368" s="42"/>
      <c r="K2368" s="42"/>
    </row>
    <row r="2369" spans="1:11" ht="28.9" customHeight="1">
      <c r="A2369" s="41"/>
      <c r="B2369" s="42"/>
      <c r="C2369" s="43"/>
      <c r="D2369" s="42"/>
      <c r="E2369" s="42"/>
      <c r="F2369" s="42"/>
      <c r="G2369" s="42"/>
      <c r="H2369" s="42"/>
      <c r="I2369" s="42"/>
      <c r="J2369" s="42"/>
      <c r="K2369" s="42"/>
    </row>
    <row r="2370" spans="1:11" ht="28.9" customHeight="1">
      <c r="A2370" s="41"/>
      <c r="B2370" s="42"/>
      <c r="C2370" s="43"/>
      <c r="D2370" s="42"/>
      <c r="E2370" s="42"/>
      <c r="F2370" s="42"/>
      <c r="G2370" s="42"/>
      <c r="H2370" s="42"/>
      <c r="I2370" s="42"/>
      <c r="J2370" s="42"/>
      <c r="K2370" s="42"/>
    </row>
    <row r="2371" spans="1:11" ht="28.9" customHeight="1">
      <c r="A2371" s="41"/>
      <c r="B2371" s="42"/>
      <c r="C2371" s="43"/>
      <c r="D2371" s="42"/>
      <c r="E2371" s="42"/>
      <c r="F2371" s="42"/>
      <c r="G2371" s="42"/>
      <c r="H2371" s="42"/>
      <c r="I2371" s="42"/>
      <c r="J2371" s="42"/>
      <c r="K2371" s="42"/>
    </row>
    <row r="2372" spans="1:11" ht="28.9" customHeight="1">
      <c r="A2372" s="41"/>
      <c r="B2372" s="42"/>
      <c r="C2372" s="43"/>
      <c r="D2372" s="42"/>
      <c r="E2372" s="42"/>
      <c r="F2372" s="42"/>
      <c r="G2372" s="42"/>
      <c r="H2372" s="42"/>
      <c r="I2372" s="42"/>
      <c r="J2372" s="42"/>
      <c r="K2372" s="42"/>
    </row>
    <row r="2373" spans="1:11" ht="28.9" customHeight="1">
      <c r="A2373" s="41"/>
      <c r="B2373" s="42"/>
      <c r="C2373" s="43"/>
      <c r="D2373" s="42"/>
      <c r="E2373" s="42"/>
      <c r="F2373" s="42"/>
      <c r="G2373" s="42"/>
      <c r="H2373" s="42"/>
      <c r="I2373" s="42"/>
      <c r="J2373" s="42"/>
      <c r="K2373" s="42"/>
    </row>
    <row r="2374" spans="1:11" ht="28.9" customHeight="1">
      <c r="A2374" s="41"/>
      <c r="B2374" s="42"/>
      <c r="C2374" s="43"/>
      <c r="D2374" s="42"/>
      <c r="E2374" s="42"/>
      <c r="F2374" s="42"/>
      <c r="G2374" s="42"/>
      <c r="H2374" s="42"/>
      <c r="I2374" s="42"/>
      <c r="J2374" s="42"/>
      <c r="K2374" s="42"/>
    </row>
    <row r="2375" spans="1:11" ht="28.9" customHeight="1">
      <c r="A2375" s="41"/>
      <c r="B2375" s="42"/>
      <c r="C2375" s="43"/>
      <c r="D2375" s="42"/>
      <c r="E2375" s="42"/>
      <c r="F2375" s="42"/>
      <c r="G2375" s="42"/>
      <c r="H2375" s="42"/>
      <c r="I2375" s="42"/>
      <c r="J2375" s="42"/>
      <c r="K2375" s="42"/>
    </row>
    <row r="2376" spans="1:11" ht="28.9" customHeight="1">
      <c r="A2376" s="41"/>
      <c r="B2376" s="42"/>
      <c r="C2376" s="43"/>
      <c r="D2376" s="42"/>
      <c r="E2376" s="42"/>
      <c r="F2376" s="42"/>
      <c r="G2376" s="42"/>
      <c r="H2376" s="42"/>
      <c r="I2376" s="42"/>
      <c r="J2376" s="42"/>
      <c r="K2376" s="42"/>
    </row>
    <row r="2377" spans="1:11" ht="28.9" customHeight="1">
      <c r="A2377" s="41"/>
      <c r="B2377" s="42"/>
      <c r="C2377" s="43"/>
      <c r="D2377" s="42"/>
      <c r="E2377" s="42"/>
      <c r="F2377" s="42"/>
      <c r="G2377" s="42"/>
      <c r="H2377" s="42"/>
      <c r="I2377" s="42"/>
      <c r="J2377" s="42"/>
      <c r="K2377" s="42"/>
    </row>
    <row r="2378" spans="1:11" ht="28.9" customHeight="1">
      <c r="A2378" s="41"/>
      <c r="B2378" s="42"/>
      <c r="C2378" s="43"/>
      <c r="D2378" s="42"/>
      <c r="E2378" s="42"/>
      <c r="F2378" s="42"/>
      <c r="G2378" s="42"/>
      <c r="H2378" s="42"/>
      <c r="I2378" s="42"/>
      <c r="J2378" s="42"/>
      <c r="K2378" s="42"/>
    </row>
    <row r="2379" spans="1:11" ht="28.9" customHeight="1">
      <c r="A2379" s="41"/>
      <c r="B2379" s="42"/>
      <c r="C2379" s="43"/>
      <c r="D2379" s="42"/>
      <c r="E2379" s="42"/>
      <c r="F2379" s="42"/>
      <c r="G2379" s="42"/>
      <c r="H2379" s="42"/>
      <c r="I2379" s="42"/>
      <c r="J2379" s="42"/>
      <c r="K2379" s="42"/>
    </row>
    <row r="2380" spans="1:11" ht="28.9" customHeight="1">
      <c r="A2380" s="41"/>
      <c r="B2380" s="42"/>
      <c r="C2380" s="43"/>
      <c r="D2380" s="42"/>
      <c r="E2380" s="42"/>
      <c r="F2380" s="42"/>
      <c r="G2380" s="42"/>
      <c r="H2380" s="42"/>
      <c r="I2380" s="42"/>
      <c r="J2380" s="42"/>
      <c r="K2380" s="42"/>
    </row>
    <row r="2381" spans="1:11" ht="28.9" customHeight="1">
      <c r="A2381" s="41"/>
      <c r="B2381" s="42"/>
      <c r="C2381" s="43"/>
      <c r="D2381" s="42"/>
      <c r="E2381" s="42"/>
      <c r="F2381" s="42"/>
      <c r="G2381" s="42"/>
      <c r="H2381" s="42"/>
      <c r="I2381" s="42"/>
      <c r="J2381" s="42"/>
      <c r="K2381" s="42"/>
    </row>
    <row r="2382" spans="1:11" ht="28.9" customHeight="1">
      <c r="A2382" s="41"/>
      <c r="B2382" s="42"/>
      <c r="C2382" s="43"/>
      <c r="D2382" s="42"/>
      <c r="E2382" s="42"/>
      <c r="F2382" s="42"/>
      <c r="G2382" s="42"/>
      <c r="H2382" s="42"/>
      <c r="I2382" s="42"/>
      <c r="J2382" s="42"/>
      <c r="K2382" s="42"/>
    </row>
    <row r="2383" spans="1:11" ht="28.9" customHeight="1">
      <c r="A2383" s="41"/>
      <c r="B2383" s="42"/>
      <c r="C2383" s="43"/>
      <c r="D2383" s="42"/>
      <c r="E2383" s="42"/>
      <c r="F2383" s="42"/>
      <c r="G2383" s="42"/>
      <c r="H2383" s="42"/>
      <c r="I2383" s="42"/>
      <c r="J2383" s="42"/>
      <c r="K2383" s="42"/>
    </row>
    <row r="2384" spans="1:11" ht="28.9" customHeight="1">
      <c r="A2384" s="41"/>
      <c r="B2384" s="42"/>
      <c r="C2384" s="43"/>
      <c r="D2384" s="42"/>
      <c r="E2384" s="42"/>
      <c r="F2384" s="42"/>
      <c r="G2384" s="42"/>
      <c r="H2384" s="42"/>
      <c r="I2384" s="42"/>
      <c r="J2384" s="42"/>
      <c r="K2384" s="42"/>
    </row>
    <row r="2385" spans="1:11" ht="28.9" customHeight="1">
      <c r="A2385" s="41"/>
      <c r="B2385" s="42"/>
      <c r="C2385" s="43"/>
      <c r="D2385" s="42"/>
      <c r="E2385" s="42"/>
      <c r="F2385" s="42"/>
      <c r="G2385" s="42"/>
      <c r="H2385" s="42"/>
      <c r="I2385" s="42"/>
      <c r="J2385" s="42"/>
      <c r="K2385" s="42"/>
    </row>
    <row r="2386" spans="1:11" ht="28.9" customHeight="1">
      <c r="A2386" s="41"/>
      <c r="B2386" s="42"/>
      <c r="C2386" s="43"/>
      <c r="D2386" s="42"/>
      <c r="E2386" s="42"/>
      <c r="F2386" s="42"/>
      <c r="G2386" s="42"/>
      <c r="H2386" s="42"/>
      <c r="I2386" s="42"/>
      <c r="J2386" s="42"/>
      <c r="K2386" s="42"/>
    </row>
    <row r="2387" spans="1:11" ht="28.9" customHeight="1">
      <c r="A2387" s="41"/>
      <c r="B2387" s="42"/>
      <c r="C2387" s="43"/>
      <c r="D2387" s="42"/>
      <c r="E2387" s="42"/>
      <c r="F2387" s="42"/>
      <c r="G2387" s="42"/>
      <c r="H2387" s="42"/>
      <c r="I2387" s="42"/>
      <c r="J2387" s="42"/>
      <c r="K2387" s="42"/>
    </row>
    <row r="2388" spans="1:11" ht="28.9" customHeight="1">
      <c r="A2388" s="41"/>
      <c r="B2388" s="42"/>
      <c r="C2388" s="43"/>
      <c r="D2388" s="42"/>
      <c r="E2388" s="42"/>
      <c r="F2388" s="42"/>
      <c r="G2388" s="42"/>
      <c r="H2388" s="42"/>
      <c r="I2388" s="42"/>
      <c r="J2388" s="42"/>
      <c r="K2388" s="42"/>
    </row>
    <row r="2389" spans="1:11" ht="28.9" customHeight="1">
      <c r="A2389" s="41"/>
      <c r="B2389" s="42"/>
      <c r="C2389" s="43"/>
      <c r="D2389" s="42"/>
      <c r="E2389" s="42"/>
      <c r="F2389" s="42"/>
      <c r="G2389" s="42"/>
      <c r="H2389" s="42"/>
      <c r="I2389" s="42"/>
      <c r="J2389" s="42"/>
      <c r="K2389" s="42"/>
    </row>
    <row r="2390" spans="1:11" ht="28.9" customHeight="1">
      <c r="A2390" s="41"/>
      <c r="B2390" s="42"/>
      <c r="C2390" s="43"/>
      <c r="D2390" s="42"/>
      <c r="E2390" s="42"/>
      <c r="F2390" s="42"/>
      <c r="G2390" s="42"/>
      <c r="H2390" s="42"/>
      <c r="I2390" s="42"/>
      <c r="J2390" s="42"/>
      <c r="K2390" s="42"/>
    </row>
    <row r="2391" spans="1:11" ht="28.9" customHeight="1">
      <c r="A2391" s="41"/>
      <c r="B2391" s="42"/>
      <c r="C2391" s="43"/>
      <c r="D2391" s="42"/>
      <c r="E2391" s="42"/>
      <c r="F2391" s="42"/>
      <c r="G2391" s="42"/>
      <c r="H2391" s="42"/>
      <c r="I2391" s="42"/>
      <c r="J2391" s="42"/>
      <c r="K2391" s="42"/>
    </row>
    <row r="2392" spans="1:11" ht="28.9" customHeight="1">
      <c r="A2392" s="41"/>
      <c r="B2392" s="42"/>
      <c r="C2392" s="43"/>
      <c r="D2392" s="42"/>
      <c r="E2392" s="42"/>
      <c r="F2392" s="42"/>
      <c r="G2392" s="42"/>
      <c r="H2392" s="42"/>
      <c r="I2392" s="42"/>
      <c r="J2392" s="42"/>
      <c r="K2392" s="42"/>
    </row>
    <row r="2393" spans="1:11" ht="28.9" customHeight="1">
      <c r="A2393" s="41"/>
      <c r="B2393" s="42"/>
      <c r="C2393" s="43"/>
      <c r="D2393" s="42"/>
      <c r="E2393" s="42"/>
      <c r="F2393" s="42"/>
      <c r="G2393" s="42"/>
      <c r="H2393" s="42"/>
      <c r="I2393" s="42"/>
      <c r="J2393" s="42"/>
      <c r="K2393" s="42"/>
    </row>
    <row r="2394" spans="1:11" ht="28.9" customHeight="1">
      <c r="A2394" s="41"/>
      <c r="B2394" s="42"/>
      <c r="C2394" s="43"/>
      <c r="D2394" s="42"/>
      <c r="E2394" s="42"/>
      <c r="F2394" s="42"/>
      <c r="G2394" s="42"/>
      <c r="H2394" s="42"/>
      <c r="I2394" s="42"/>
      <c r="J2394" s="42"/>
      <c r="K2394" s="42"/>
    </row>
    <row r="2395" spans="1:11" ht="28.9" customHeight="1">
      <c r="A2395" s="41"/>
      <c r="B2395" s="42"/>
      <c r="C2395" s="43"/>
      <c r="D2395" s="42"/>
      <c r="E2395" s="42"/>
      <c r="F2395" s="42"/>
      <c r="G2395" s="42"/>
      <c r="H2395" s="42"/>
      <c r="I2395" s="42"/>
      <c r="J2395" s="42"/>
      <c r="K2395" s="42"/>
    </row>
    <row r="2396" spans="1:11" ht="28.9" customHeight="1">
      <c r="A2396" s="41"/>
      <c r="B2396" s="42"/>
      <c r="C2396" s="43"/>
      <c r="D2396" s="42"/>
      <c r="E2396" s="42"/>
      <c r="F2396" s="42"/>
      <c r="G2396" s="42"/>
      <c r="H2396" s="42"/>
      <c r="I2396" s="42"/>
      <c r="J2396" s="42"/>
      <c r="K2396" s="42"/>
    </row>
    <row r="2397" spans="1:11" ht="28.9" customHeight="1">
      <c r="A2397" s="41"/>
      <c r="B2397" s="42"/>
      <c r="C2397" s="43"/>
      <c r="D2397" s="42"/>
      <c r="E2397" s="42"/>
      <c r="F2397" s="42"/>
      <c r="G2397" s="42"/>
      <c r="H2397" s="42"/>
      <c r="I2397" s="42"/>
      <c r="J2397" s="42"/>
      <c r="K2397" s="42"/>
    </row>
    <row r="2398" spans="1:11" ht="28.9" customHeight="1">
      <c r="A2398" s="41"/>
      <c r="B2398" s="42"/>
      <c r="C2398" s="43"/>
      <c r="D2398" s="42"/>
      <c r="E2398" s="42"/>
      <c r="F2398" s="42"/>
      <c r="G2398" s="42"/>
      <c r="H2398" s="42"/>
      <c r="I2398" s="42"/>
      <c r="J2398" s="42"/>
      <c r="K2398" s="42"/>
    </row>
    <row r="2399" spans="1:11" ht="28.9" customHeight="1">
      <c r="A2399" s="41"/>
      <c r="B2399" s="42"/>
      <c r="C2399" s="43"/>
      <c r="D2399" s="42"/>
      <c r="E2399" s="42"/>
      <c r="F2399" s="42"/>
      <c r="G2399" s="42"/>
      <c r="H2399" s="42"/>
      <c r="I2399" s="42"/>
      <c r="J2399" s="42"/>
      <c r="K2399" s="42"/>
    </row>
    <row r="2400" spans="1:11" ht="28.9" customHeight="1">
      <c r="A2400" s="41"/>
      <c r="B2400" s="42"/>
      <c r="C2400" s="43"/>
      <c r="D2400" s="42"/>
      <c r="E2400" s="42"/>
      <c r="F2400" s="42"/>
      <c r="G2400" s="42"/>
      <c r="H2400" s="42"/>
      <c r="I2400" s="42"/>
      <c r="J2400" s="42"/>
      <c r="K2400" s="42"/>
    </row>
    <row r="2401" spans="1:11" ht="28.9" customHeight="1">
      <c r="A2401" s="41"/>
      <c r="B2401" s="42"/>
      <c r="C2401" s="43"/>
      <c r="D2401" s="42"/>
      <c r="E2401" s="42"/>
      <c r="F2401" s="42"/>
      <c r="G2401" s="42"/>
      <c r="H2401" s="42"/>
      <c r="I2401" s="42"/>
      <c r="J2401" s="42"/>
      <c r="K2401" s="42"/>
    </row>
    <row r="2402" spans="1:11" ht="28.9" customHeight="1">
      <c r="A2402" s="41"/>
      <c r="B2402" s="42"/>
      <c r="C2402" s="43"/>
      <c r="D2402" s="42"/>
      <c r="E2402" s="42"/>
      <c r="F2402" s="42"/>
      <c r="G2402" s="42"/>
      <c r="H2402" s="42"/>
      <c r="I2402" s="42"/>
      <c r="J2402" s="42"/>
      <c r="K2402" s="42"/>
    </row>
    <row r="2403" spans="1:11" ht="28.9" customHeight="1">
      <c r="A2403" s="41"/>
      <c r="B2403" s="42"/>
      <c r="C2403" s="43"/>
      <c r="D2403" s="42"/>
      <c r="E2403" s="42"/>
      <c r="F2403" s="42"/>
      <c r="G2403" s="42"/>
      <c r="H2403" s="42"/>
      <c r="I2403" s="42"/>
      <c r="J2403" s="42"/>
      <c r="K2403" s="42"/>
    </row>
    <row r="2404" spans="1:11" ht="28.9" customHeight="1">
      <c r="A2404" s="41"/>
      <c r="B2404" s="42"/>
      <c r="C2404" s="43"/>
      <c r="D2404" s="42"/>
      <c r="E2404" s="42"/>
      <c r="F2404" s="42"/>
      <c r="G2404" s="42"/>
      <c r="H2404" s="42"/>
      <c r="I2404" s="42"/>
      <c r="J2404" s="42"/>
      <c r="K2404" s="42"/>
    </row>
    <row r="2405" spans="1:11" ht="28.9" customHeight="1">
      <c r="A2405" s="41"/>
      <c r="B2405" s="42"/>
      <c r="C2405" s="43"/>
      <c r="D2405" s="42"/>
      <c r="E2405" s="42"/>
      <c r="F2405" s="42"/>
      <c r="G2405" s="42"/>
      <c r="H2405" s="42"/>
      <c r="I2405" s="42"/>
      <c r="J2405" s="42"/>
      <c r="K2405" s="42"/>
    </row>
    <row r="2406" spans="1:11" ht="28.9" customHeight="1">
      <c r="A2406" s="41"/>
      <c r="B2406" s="42"/>
      <c r="C2406" s="43"/>
      <c r="D2406" s="42"/>
      <c r="E2406" s="42"/>
      <c r="F2406" s="42"/>
      <c r="G2406" s="42"/>
      <c r="H2406" s="42"/>
      <c r="I2406" s="42"/>
      <c r="J2406" s="42"/>
      <c r="K2406" s="42"/>
    </row>
    <row r="2407" spans="1:11" ht="28.9" customHeight="1">
      <c r="A2407" s="41"/>
      <c r="B2407" s="42"/>
      <c r="C2407" s="43"/>
      <c r="D2407" s="42"/>
      <c r="E2407" s="42"/>
      <c r="F2407" s="42"/>
      <c r="G2407" s="42"/>
      <c r="H2407" s="42"/>
      <c r="I2407" s="42"/>
      <c r="J2407" s="42"/>
      <c r="K2407" s="42"/>
    </row>
    <row r="2408" spans="1:11" ht="28.9" customHeight="1">
      <c r="A2408" s="41"/>
      <c r="B2408" s="42"/>
      <c r="C2408" s="43"/>
      <c r="D2408" s="42"/>
      <c r="E2408" s="42"/>
      <c r="F2408" s="42"/>
      <c r="G2408" s="42"/>
      <c r="H2408" s="42"/>
      <c r="I2408" s="42"/>
      <c r="J2408" s="42"/>
      <c r="K2408" s="42"/>
    </row>
    <row r="2409" spans="1:11" ht="28.9" customHeight="1">
      <c r="A2409" s="41"/>
      <c r="B2409" s="42"/>
      <c r="C2409" s="43"/>
      <c r="D2409" s="42"/>
      <c r="E2409" s="42"/>
      <c r="F2409" s="42"/>
      <c r="G2409" s="42"/>
      <c r="H2409" s="42"/>
      <c r="I2409" s="42"/>
      <c r="J2409" s="42"/>
      <c r="K2409" s="42"/>
    </row>
    <row r="2410" spans="1:11" ht="28.9" customHeight="1">
      <c r="A2410" s="41"/>
      <c r="B2410" s="42"/>
      <c r="C2410" s="43"/>
      <c r="D2410" s="42"/>
      <c r="E2410" s="42"/>
      <c r="F2410" s="42"/>
      <c r="G2410" s="42"/>
      <c r="H2410" s="42"/>
      <c r="I2410" s="42"/>
      <c r="J2410" s="42"/>
      <c r="K2410" s="42"/>
    </row>
    <row r="2411" spans="1:11" ht="28.9" customHeight="1">
      <c r="A2411" s="41"/>
      <c r="B2411" s="42"/>
      <c r="C2411" s="43"/>
      <c r="D2411" s="42"/>
      <c r="E2411" s="42"/>
      <c r="F2411" s="42"/>
      <c r="G2411" s="42"/>
      <c r="H2411" s="42"/>
      <c r="I2411" s="42"/>
      <c r="J2411" s="42"/>
      <c r="K2411" s="42"/>
    </row>
    <row r="2412" spans="1:11" ht="28.9" customHeight="1">
      <c r="A2412" s="41"/>
      <c r="B2412" s="42"/>
      <c r="C2412" s="43"/>
      <c r="D2412" s="42"/>
      <c r="E2412" s="42"/>
      <c r="F2412" s="42"/>
      <c r="G2412" s="42"/>
      <c r="H2412" s="42"/>
      <c r="I2412" s="42"/>
      <c r="J2412" s="42"/>
      <c r="K2412" s="42"/>
    </row>
    <row r="2413" spans="1:11" ht="28.9" customHeight="1">
      <c r="A2413" s="41"/>
      <c r="B2413" s="42"/>
      <c r="C2413" s="43"/>
      <c r="D2413" s="42"/>
      <c r="E2413" s="42"/>
      <c r="F2413" s="42"/>
      <c r="G2413" s="42"/>
      <c r="H2413" s="42"/>
      <c r="I2413" s="42"/>
      <c r="J2413" s="42"/>
      <c r="K2413" s="42"/>
    </row>
    <row r="2414" spans="1:11" ht="28.9" customHeight="1">
      <c r="A2414" s="41"/>
      <c r="B2414" s="42"/>
      <c r="C2414" s="43"/>
      <c r="D2414" s="42"/>
      <c r="E2414" s="42"/>
      <c r="F2414" s="42"/>
      <c r="G2414" s="42"/>
      <c r="H2414" s="42"/>
      <c r="I2414" s="42"/>
      <c r="J2414" s="42"/>
      <c r="K2414" s="42"/>
    </row>
    <row r="2415" spans="1:11" ht="28.9" customHeight="1">
      <c r="A2415" s="41"/>
      <c r="B2415" s="42"/>
      <c r="C2415" s="43"/>
      <c r="D2415" s="42"/>
      <c r="E2415" s="42"/>
      <c r="F2415" s="42"/>
      <c r="G2415" s="42"/>
      <c r="H2415" s="42"/>
      <c r="I2415" s="42"/>
      <c r="J2415" s="42"/>
      <c r="K2415" s="42"/>
    </row>
    <row r="2416" spans="1:11" ht="28.9" customHeight="1">
      <c r="A2416" s="41"/>
      <c r="B2416" s="42"/>
      <c r="C2416" s="43"/>
      <c r="D2416" s="42"/>
      <c r="E2416" s="42"/>
      <c r="F2416" s="42"/>
      <c r="G2416" s="42"/>
      <c r="H2416" s="42"/>
      <c r="I2416" s="42"/>
      <c r="J2416" s="42"/>
      <c r="K2416" s="42"/>
    </row>
    <row r="2417" spans="1:11" ht="28.9" customHeight="1">
      <c r="A2417" s="41"/>
      <c r="B2417" s="42"/>
      <c r="C2417" s="43"/>
      <c r="D2417" s="42"/>
      <c r="E2417" s="42"/>
      <c r="F2417" s="42"/>
      <c r="G2417" s="42"/>
      <c r="H2417" s="42"/>
      <c r="I2417" s="42"/>
      <c r="J2417" s="42"/>
      <c r="K2417" s="42"/>
    </row>
    <row r="2418" spans="1:11" ht="28.9" customHeight="1">
      <c r="A2418" s="41"/>
      <c r="B2418" s="42"/>
      <c r="C2418" s="43"/>
      <c r="D2418" s="42"/>
      <c r="E2418" s="42"/>
      <c r="F2418" s="42"/>
      <c r="G2418" s="42"/>
      <c r="H2418" s="42"/>
      <c r="I2418" s="42"/>
      <c r="J2418" s="42"/>
      <c r="K2418" s="42"/>
    </row>
    <row r="2419" spans="1:11" ht="28.9" customHeight="1">
      <c r="A2419" s="41"/>
      <c r="B2419" s="42"/>
      <c r="C2419" s="43"/>
      <c r="D2419" s="42"/>
      <c r="E2419" s="42"/>
      <c r="F2419" s="42"/>
      <c r="G2419" s="42"/>
      <c r="H2419" s="42"/>
      <c r="I2419" s="42"/>
      <c r="J2419" s="42"/>
      <c r="K2419" s="42"/>
    </row>
    <row r="2420" spans="1:11" ht="28.9" customHeight="1">
      <c r="A2420" s="41"/>
      <c r="B2420" s="42"/>
      <c r="C2420" s="43"/>
      <c r="D2420" s="42"/>
      <c r="E2420" s="42"/>
      <c r="F2420" s="42"/>
      <c r="G2420" s="42"/>
      <c r="H2420" s="42"/>
      <c r="I2420" s="42"/>
      <c r="J2420" s="42"/>
      <c r="K2420" s="42"/>
    </row>
    <row r="2421" spans="1:11" ht="28.9" customHeight="1">
      <c r="A2421" s="41"/>
      <c r="B2421" s="42"/>
      <c r="C2421" s="43"/>
      <c r="D2421" s="42"/>
      <c r="E2421" s="42"/>
      <c r="F2421" s="42"/>
      <c r="G2421" s="42"/>
      <c r="H2421" s="42"/>
      <c r="I2421" s="42"/>
      <c r="J2421" s="42"/>
      <c r="K2421" s="42"/>
    </row>
    <row r="2422" spans="1:11" ht="28.9" customHeight="1">
      <c r="A2422" s="41"/>
      <c r="B2422" s="42"/>
      <c r="C2422" s="43"/>
      <c r="D2422" s="42"/>
      <c r="E2422" s="42"/>
      <c r="F2422" s="42"/>
      <c r="G2422" s="42"/>
      <c r="H2422" s="42"/>
      <c r="I2422" s="42"/>
      <c r="J2422" s="42"/>
      <c r="K2422" s="42"/>
    </row>
    <row r="2423" spans="1:11" ht="28.9" customHeight="1">
      <c r="A2423" s="41"/>
      <c r="B2423" s="42"/>
      <c r="C2423" s="43"/>
      <c r="D2423" s="42"/>
      <c r="E2423" s="42"/>
      <c r="F2423" s="42"/>
      <c r="G2423" s="42"/>
      <c r="H2423" s="42"/>
      <c r="I2423" s="42"/>
      <c r="J2423" s="42"/>
      <c r="K2423" s="42"/>
    </row>
    <row r="2424" spans="1:11" ht="28.9" customHeight="1">
      <c r="A2424" s="41"/>
      <c r="B2424" s="42"/>
      <c r="C2424" s="43"/>
      <c r="D2424" s="42"/>
      <c r="E2424" s="42"/>
      <c r="F2424" s="42"/>
      <c r="G2424" s="42"/>
      <c r="H2424" s="42"/>
      <c r="I2424" s="42"/>
      <c r="J2424" s="42"/>
      <c r="K2424" s="42"/>
    </row>
    <row r="2425" spans="1:11" ht="28.9" customHeight="1">
      <c r="A2425" s="41"/>
      <c r="B2425" s="42"/>
      <c r="C2425" s="43"/>
      <c r="D2425" s="42"/>
      <c r="E2425" s="42"/>
      <c r="F2425" s="42"/>
      <c r="G2425" s="42"/>
      <c r="H2425" s="42"/>
      <c r="I2425" s="42"/>
      <c r="J2425" s="42"/>
      <c r="K2425" s="42"/>
    </row>
    <row r="2426" spans="1:11" ht="28.9" customHeight="1">
      <c r="A2426" s="41"/>
      <c r="B2426" s="42"/>
      <c r="C2426" s="43"/>
      <c r="D2426" s="42"/>
      <c r="E2426" s="42"/>
      <c r="F2426" s="42"/>
      <c r="G2426" s="42"/>
      <c r="H2426" s="42"/>
      <c r="I2426" s="42"/>
      <c r="J2426" s="42"/>
      <c r="K2426" s="42"/>
    </row>
    <row r="2427" spans="1:11" ht="28.9" customHeight="1">
      <c r="A2427" s="41"/>
      <c r="B2427" s="42"/>
      <c r="C2427" s="43"/>
      <c r="D2427" s="42"/>
      <c r="E2427" s="42"/>
      <c r="F2427" s="42"/>
      <c r="G2427" s="42"/>
      <c r="H2427" s="42"/>
      <c r="I2427" s="42"/>
      <c r="J2427" s="42"/>
      <c r="K2427" s="42"/>
    </row>
    <row r="2428" spans="1:11" ht="28.9" customHeight="1">
      <c r="A2428" s="41"/>
      <c r="B2428" s="42"/>
      <c r="C2428" s="43"/>
      <c r="D2428" s="42"/>
      <c r="E2428" s="42"/>
      <c r="F2428" s="42"/>
      <c r="G2428" s="42"/>
      <c r="H2428" s="42"/>
      <c r="I2428" s="42"/>
      <c r="J2428" s="42"/>
      <c r="K2428" s="42"/>
    </row>
    <row r="2429" spans="1:11" ht="28.9" customHeight="1">
      <c r="A2429" s="41"/>
      <c r="B2429" s="42"/>
      <c r="C2429" s="43"/>
      <c r="D2429" s="42"/>
      <c r="E2429" s="42"/>
      <c r="F2429" s="42"/>
      <c r="G2429" s="42"/>
      <c r="H2429" s="42"/>
      <c r="I2429" s="42"/>
      <c r="J2429" s="42"/>
      <c r="K2429" s="42"/>
    </row>
    <row r="2430" spans="1:11" ht="28.9" customHeight="1">
      <c r="A2430" s="41"/>
      <c r="B2430" s="42"/>
      <c r="C2430" s="43"/>
      <c r="D2430" s="42"/>
      <c r="E2430" s="42"/>
      <c r="F2430" s="42"/>
      <c r="G2430" s="42"/>
      <c r="H2430" s="42"/>
      <c r="I2430" s="42"/>
      <c r="J2430" s="42"/>
      <c r="K2430" s="42"/>
    </row>
    <row r="2431" spans="1:11" ht="28.9" customHeight="1">
      <c r="A2431" s="41"/>
      <c r="B2431" s="42"/>
      <c r="C2431" s="43"/>
      <c r="D2431" s="42"/>
      <c r="E2431" s="42"/>
      <c r="F2431" s="42"/>
      <c r="G2431" s="42"/>
      <c r="H2431" s="42"/>
      <c r="I2431" s="42"/>
      <c r="J2431" s="42"/>
      <c r="K2431" s="42"/>
    </row>
    <row r="2432" spans="1:11" ht="28.9" customHeight="1">
      <c r="A2432" s="41"/>
      <c r="B2432" s="42"/>
      <c r="C2432" s="43"/>
      <c r="D2432" s="42"/>
      <c r="E2432" s="42"/>
      <c r="F2432" s="42"/>
      <c r="G2432" s="42"/>
      <c r="H2432" s="42"/>
      <c r="I2432" s="42"/>
      <c r="J2432" s="42"/>
      <c r="K2432" s="42"/>
    </row>
    <row r="2433" spans="1:11" ht="28.9" customHeight="1">
      <c r="A2433" s="41"/>
      <c r="B2433" s="42"/>
      <c r="C2433" s="43"/>
      <c r="D2433" s="42"/>
      <c r="E2433" s="42"/>
      <c r="F2433" s="42"/>
      <c r="G2433" s="42"/>
      <c r="H2433" s="42"/>
      <c r="I2433" s="42"/>
      <c r="J2433" s="42"/>
      <c r="K2433" s="42"/>
    </row>
    <row r="2434" spans="1:11" ht="28.9" customHeight="1">
      <c r="A2434" s="41"/>
      <c r="B2434" s="42"/>
      <c r="C2434" s="43"/>
      <c r="D2434" s="42"/>
      <c r="E2434" s="42"/>
      <c r="F2434" s="42"/>
      <c r="G2434" s="42"/>
      <c r="H2434" s="42"/>
      <c r="I2434" s="42"/>
      <c r="J2434" s="42"/>
      <c r="K2434" s="42"/>
    </row>
    <row r="2435" spans="1:11" ht="28.9" customHeight="1">
      <c r="A2435" s="41"/>
      <c r="B2435" s="42"/>
      <c r="C2435" s="43"/>
      <c r="D2435" s="42"/>
      <c r="E2435" s="42"/>
      <c r="F2435" s="42"/>
      <c r="G2435" s="42"/>
      <c r="H2435" s="42"/>
      <c r="I2435" s="42"/>
      <c r="J2435" s="42"/>
      <c r="K2435" s="42"/>
    </row>
    <row r="2436" spans="1:11" ht="28.9" customHeight="1">
      <c r="A2436" s="41"/>
      <c r="B2436" s="42"/>
      <c r="C2436" s="43"/>
      <c r="D2436" s="42"/>
      <c r="E2436" s="42"/>
      <c r="F2436" s="42"/>
      <c r="G2436" s="42"/>
      <c r="H2436" s="42"/>
      <c r="I2436" s="42"/>
      <c r="J2436" s="42"/>
      <c r="K2436" s="42"/>
    </row>
    <row r="2437" spans="1:11" ht="28.9" customHeight="1">
      <c r="A2437" s="41"/>
      <c r="B2437" s="42"/>
      <c r="C2437" s="43"/>
      <c r="D2437" s="42"/>
      <c r="E2437" s="42"/>
      <c r="F2437" s="42"/>
      <c r="G2437" s="42"/>
      <c r="H2437" s="42"/>
      <c r="I2437" s="42"/>
      <c r="J2437" s="42"/>
      <c r="K2437" s="42"/>
    </row>
    <row r="2438" spans="1:11" ht="28.9" customHeight="1">
      <c r="A2438" s="41"/>
      <c r="B2438" s="42"/>
      <c r="C2438" s="43"/>
      <c r="D2438" s="42"/>
      <c r="E2438" s="42"/>
      <c r="F2438" s="42"/>
      <c r="G2438" s="42"/>
      <c r="H2438" s="42"/>
      <c r="I2438" s="42"/>
      <c r="J2438" s="42"/>
      <c r="K2438" s="42"/>
    </row>
    <row r="2439" spans="1:11" ht="28.9" customHeight="1">
      <c r="A2439" s="41"/>
      <c r="B2439" s="42"/>
      <c r="C2439" s="43"/>
      <c r="D2439" s="42"/>
      <c r="E2439" s="42"/>
      <c r="F2439" s="42"/>
      <c r="G2439" s="42"/>
      <c r="H2439" s="42"/>
      <c r="I2439" s="42"/>
      <c r="J2439" s="42"/>
      <c r="K2439" s="42"/>
    </row>
    <row r="2440" spans="1:11" ht="28.9" customHeight="1">
      <c r="A2440" s="41"/>
      <c r="B2440" s="42"/>
      <c r="C2440" s="43"/>
      <c r="D2440" s="42"/>
      <c r="E2440" s="42"/>
      <c r="F2440" s="42"/>
      <c r="G2440" s="42"/>
      <c r="H2440" s="42"/>
      <c r="I2440" s="42"/>
      <c r="J2440" s="42"/>
      <c r="K2440" s="42"/>
    </row>
    <row r="2441" spans="1:11" ht="28.9" customHeight="1">
      <c r="A2441" s="41"/>
      <c r="B2441" s="42"/>
      <c r="C2441" s="43"/>
      <c r="D2441" s="42"/>
      <c r="E2441" s="42"/>
      <c r="F2441" s="42"/>
      <c r="G2441" s="42"/>
      <c r="H2441" s="42"/>
      <c r="I2441" s="42"/>
      <c r="J2441" s="42"/>
      <c r="K2441" s="42"/>
    </row>
    <row r="2442" spans="1:11" ht="28.9" customHeight="1">
      <c r="A2442" s="41"/>
      <c r="B2442" s="42"/>
      <c r="C2442" s="43"/>
      <c r="D2442" s="42"/>
      <c r="E2442" s="42"/>
      <c r="F2442" s="42"/>
      <c r="G2442" s="42"/>
      <c r="H2442" s="42"/>
      <c r="I2442" s="42"/>
      <c r="J2442" s="42"/>
      <c r="K2442" s="42"/>
    </row>
    <row r="2443" spans="1:11" ht="28.9" customHeight="1">
      <c r="A2443" s="41"/>
      <c r="B2443" s="42"/>
      <c r="C2443" s="43"/>
      <c r="D2443" s="42"/>
      <c r="E2443" s="42"/>
      <c r="F2443" s="42"/>
      <c r="G2443" s="42"/>
      <c r="H2443" s="42"/>
      <c r="I2443" s="42"/>
      <c r="J2443" s="42"/>
      <c r="K2443" s="42"/>
    </row>
    <row r="2444" spans="1:11" ht="28.9" customHeight="1">
      <c r="A2444" s="41"/>
      <c r="B2444" s="42"/>
      <c r="C2444" s="43"/>
      <c r="D2444" s="42"/>
      <c r="E2444" s="42"/>
      <c r="F2444" s="42"/>
      <c r="G2444" s="42"/>
      <c r="H2444" s="42"/>
      <c r="I2444" s="42"/>
      <c r="J2444" s="42"/>
      <c r="K2444" s="42"/>
    </row>
    <row r="2445" spans="1:11" ht="28.9" customHeight="1">
      <c r="A2445" s="41"/>
      <c r="B2445" s="42"/>
      <c r="C2445" s="43"/>
      <c r="D2445" s="42"/>
      <c r="E2445" s="42"/>
      <c r="F2445" s="42"/>
      <c r="G2445" s="42"/>
      <c r="H2445" s="42"/>
      <c r="I2445" s="42"/>
      <c r="J2445" s="42"/>
      <c r="K2445" s="42"/>
    </row>
    <row r="2446" spans="1:11" ht="28.9" customHeight="1">
      <c r="A2446" s="41"/>
      <c r="B2446" s="42"/>
      <c r="C2446" s="43"/>
      <c r="D2446" s="42"/>
      <c r="E2446" s="42"/>
      <c r="F2446" s="42"/>
      <c r="G2446" s="42"/>
      <c r="H2446" s="42"/>
      <c r="I2446" s="42"/>
      <c r="J2446" s="42"/>
      <c r="K2446" s="42"/>
    </row>
    <row r="2447" spans="1:11" ht="28.9" customHeight="1">
      <c r="A2447" s="41"/>
      <c r="B2447" s="42"/>
      <c r="C2447" s="43"/>
      <c r="D2447" s="42"/>
      <c r="E2447" s="42"/>
      <c r="F2447" s="42"/>
      <c r="G2447" s="42"/>
      <c r="H2447" s="42"/>
      <c r="I2447" s="42"/>
      <c r="J2447" s="42"/>
      <c r="K2447" s="42"/>
    </row>
    <row r="2448" spans="1:11" ht="28.9" customHeight="1">
      <c r="A2448" s="41"/>
      <c r="B2448" s="42"/>
      <c r="C2448" s="43"/>
      <c r="D2448" s="42"/>
      <c r="E2448" s="42"/>
      <c r="F2448" s="42"/>
      <c r="G2448" s="42"/>
      <c r="H2448" s="42"/>
      <c r="I2448" s="42"/>
      <c r="J2448" s="42"/>
      <c r="K2448" s="42"/>
    </row>
    <row r="2449" spans="1:11" ht="28.9" customHeight="1">
      <c r="A2449" s="41"/>
      <c r="B2449" s="42"/>
      <c r="C2449" s="43"/>
      <c r="D2449" s="42"/>
      <c r="E2449" s="42"/>
      <c r="F2449" s="42"/>
      <c r="G2449" s="42"/>
      <c r="H2449" s="42"/>
      <c r="I2449" s="42"/>
      <c r="J2449" s="42"/>
      <c r="K2449" s="42"/>
    </row>
    <row r="2450" spans="1:11" ht="28.9" customHeight="1">
      <c r="A2450" s="41"/>
      <c r="B2450" s="42"/>
      <c r="C2450" s="43"/>
      <c r="D2450" s="42"/>
      <c r="E2450" s="42"/>
      <c r="F2450" s="42"/>
      <c r="G2450" s="42"/>
      <c r="H2450" s="42"/>
      <c r="I2450" s="42"/>
      <c r="J2450" s="42"/>
      <c r="K2450" s="42"/>
    </row>
    <row r="2451" spans="1:11" ht="28.9" customHeight="1">
      <c r="A2451" s="41"/>
      <c r="B2451" s="42"/>
      <c r="C2451" s="43"/>
      <c r="D2451" s="42"/>
      <c r="E2451" s="42"/>
      <c r="F2451" s="42"/>
      <c r="G2451" s="42"/>
      <c r="H2451" s="42"/>
      <c r="I2451" s="42"/>
      <c r="J2451" s="42"/>
      <c r="K2451" s="42"/>
    </row>
    <row r="2452" spans="1:11" ht="28.9" customHeight="1">
      <c r="A2452" s="41"/>
      <c r="B2452" s="42"/>
      <c r="C2452" s="43"/>
      <c r="D2452" s="42"/>
      <c r="E2452" s="42"/>
      <c r="F2452" s="42"/>
      <c r="G2452" s="42"/>
      <c r="H2452" s="42"/>
      <c r="I2452" s="42"/>
      <c r="J2452" s="42"/>
      <c r="K2452" s="42"/>
    </row>
    <row r="2453" spans="1:11" ht="28.9" customHeight="1">
      <c r="A2453" s="41"/>
      <c r="B2453" s="42"/>
      <c r="C2453" s="43"/>
      <c r="D2453" s="42"/>
      <c r="E2453" s="42"/>
      <c r="F2453" s="42"/>
      <c r="G2453" s="42"/>
      <c r="H2453" s="42"/>
      <c r="I2453" s="42"/>
      <c r="J2453" s="42"/>
      <c r="K2453" s="42"/>
    </row>
    <row r="2454" spans="1:11" ht="28.9" customHeight="1">
      <c r="A2454" s="41"/>
      <c r="B2454" s="42"/>
      <c r="C2454" s="43"/>
      <c r="D2454" s="42"/>
      <c r="E2454" s="42"/>
      <c r="F2454" s="42"/>
      <c r="G2454" s="42"/>
      <c r="H2454" s="42"/>
      <c r="I2454" s="42"/>
      <c r="J2454" s="42"/>
      <c r="K2454" s="42"/>
    </row>
    <row r="2455" spans="1:11" ht="28.9" customHeight="1">
      <c r="A2455" s="41"/>
      <c r="B2455" s="42"/>
      <c r="C2455" s="43"/>
      <c r="D2455" s="42"/>
      <c r="E2455" s="42"/>
      <c r="F2455" s="42"/>
      <c r="G2455" s="42"/>
      <c r="H2455" s="42"/>
      <c r="I2455" s="42"/>
      <c r="J2455" s="42"/>
      <c r="K2455" s="42"/>
    </row>
    <row r="2456" spans="1:11" ht="28.9" customHeight="1">
      <c r="A2456" s="41"/>
      <c r="B2456" s="42"/>
      <c r="C2456" s="43"/>
      <c r="D2456" s="42"/>
      <c r="E2456" s="42"/>
      <c r="F2456" s="42"/>
      <c r="G2456" s="42"/>
      <c r="H2456" s="42"/>
      <c r="I2456" s="42"/>
      <c r="J2456" s="42"/>
      <c r="K2456" s="42"/>
    </row>
    <row r="2457" spans="1:11" ht="28.9" customHeight="1">
      <c r="A2457" s="41"/>
      <c r="B2457" s="42"/>
      <c r="C2457" s="43"/>
      <c r="D2457" s="42"/>
      <c r="E2457" s="42"/>
      <c r="F2457" s="42"/>
      <c r="G2457" s="42"/>
      <c r="H2457" s="42"/>
      <c r="I2457" s="42"/>
      <c r="J2457" s="42"/>
      <c r="K2457" s="42"/>
    </row>
    <row r="2458" spans="1:11" ht="28.9" customHeight="1">
      <c r="A2458" s="41"/>
      <c r="B2458" s="42"/>
      <c r="C2458" s="43"/>
      <c r="D2458" s="42"/>
      <c r="E2458" s="42"/>
      <c r="F2458" s="42"/>
      <c r="G2458" s="42"/>
      <c r="H2458" s="42"/>
      <c r="I2458" s="42"/>
      <c r="J2458" s="42"/>
      <c r="K2458" s="42"/>
    </row>
    <row r="2459" spans="1:11" ht="28.9" customHeight="1">
      <c r="A2459" s="41"/>
      <c r="B2459" s="42"/>
      <c r="C2459" s="43"/>
      <c r="D2459" s="42"/>
      <c r="E2459" s="42"/>
      <c r="F2459" s="42"/>
      <c r="G2459" s="42"/>
      <c r="H2459" s="42"/>
      <c r="I2459" s="42"/>
      <c r="J2459" s="42"/>
      <c r="K2459" s="42"/>
    </row>
    <row r="2460" spans="1:11" ht="28.9" customHeight="1">
      <c r="A2460" s="41"/>
      <c r="B2460" s="42"/>
      <c r="C2460" s="43"/>
      <c r="D2460" s="42"/>
      <c r="E2460" s="42"/>
      <c r="F2460" s="42"/>
      <c r="G2460" s="42"/>
      <c r="H2460" s="42"/>
      <c r="I2460" s="42"/>
      <c r="J2460" s="42"/>
      <c r="K2460" s="42"/>
    </row>
    <row r="2461" spans="1:11" ht="28.9" customHeight="1">
      <c r="A2461" s="41"/>
      <c r="B2461" s="42"/>
      <c r="C2461" s="43"/>
      <c r="D2461" s="42"/>
      <c r="E2461" s="42"/>
      <c r="F2461" s="42"/>
      <c r="G2461" s="42"/>
      <c r="H2461" s="42"/>
      <c r="I2461" s="42"/>
      <c r="J2461" s="42"/>
      <c r="K2461" s="42"/>
    </row>
    <row r="2462" spans="1:11" ht="28.9" customHeight="1">
      <c r="A2462" s="41"/>
      <c r="B2462" s="42"/>
      <c r="C2462" s="43"/>
      <c r="D2462" s="42"/>
      <c r="E2462" s="42"/>
      <c r="F2462" s="42"/>
      <c r="G2462" s="42"/>
      <c r="H2462" s="42"/>
      <c r="I2462" s="42"/>
      <c r="J2462" s="42"/>
      <c r="K2462" s="42"/>
    </row>
    <row r="2463" spans="1:11" ht="28.9" customHeight="1">
      <c r="A2463" s="41"/>
      <c r="B2463" s="42"/>
      <c r="C2463" s="43"/>
      <c r="D2463" s="42"/>
      <c r="E2463" s="42"/>
      <c r="F2463" s="42"/>
      <c r="G2463" s="42"/>
      <c r="H2463" s="42"/>
      <c r="I2463" s="42"/>
      <c r="J2463" s="42"/>
      <c r="K2463" s="42"/>
    </row>
    <row r="2464" spans="1:11" ht="28.9" customHeight="1">
      <c r="A2464" s="41"/>
      <c r="B2464" s="42"/>
      <c r="C2464" s="43"/>
      <c r="D2464" s="42"/>
      <c r="E2464" s="42"/>
      <c r="F2464" s="42"/>
      <c r="G2464" s="42"/>
      <c r="H2464" s="42"/>
      <c r="I2464" s="42"/>
      <c r="J2464" s="42"/>
      <c r="K2464" s="42"/>
    </row>
    <row r="2465" spans="1:11" ht="28.9" customHeight="1">
      <c r="A2465" s="41"/>
      <c r="B2465" s="42"/>
      <c r="C2465" s="43"/>
      <c r="D2465" s="42"/>
      <c r="E2465" s="42"/>
      <c r="F2465" s="42"/>
      <c r="G2465" s="42"/>
      <c r="H2465" s="42"/>
      <c r="I2465" s="42"/>
      <c r="J2465" s="42"/>
      <c r="K2465" s="42"/>
    </row>
    <row r="2466" spans="1:11" ht="28.9" customHeight="1">
      <c r="A2466" s="41"/>
      <c r="B2466" s="42"/>
      <c r="C2466" s="43"/>
      <c r="D2466" s="42"/>
      <c r="E2466" s="42"/>
      <c r="F2466" s="42"/>
      <c r="G2466" s="42"/>
      <c r="H2466" s="42"/>
      <c r="I2466" s="42"/>
      <c r="J2466" s="42"/>
      <c r="K2466" s="42"/>
    </row>
    <row r="2467" spans="1:11" ht="28.9" customHeight="1">
      <c r="A2467" s="41"/>
      <c r="B2467" s="42"/>
      <c r="C2467" s="43"/>
      <c r="D2467" s="42"/>
      <c r="E2467" s="42"/>
      <c r="F2467" s="42"/>
      <c r="G2467" s="42"/>
      <c r="H2467" s="42"/>
      <c r="I2467" s="42"/>
      <c r="J2467" s="42"/>
      <c r="K2467" s="42"/>
    </row>
    <row r="2468" spans="1:11" ht="28.9" customHeight="1">
      <c r="A2468" s="41"/>
      <c r="B2468" s="42"/>
      <c r="C2468" s="43"/>
      <c r="D2468" s="42"/>
      <c r="E2468" s="42"/>
      <c r="F2468" s="42"/>
      <c r="G2468" s="42"/>
      <c r="H2468" s="42"/>
      <c r="I2468" s="42"/>
      <c r="J2468" s="42"/>
      <c r="K2468" s="42"/>
    </row>
    <row r="2469" spans="1:11" ht="28.9" customHeight="1">
      <c r="A2469" s="41"/>
      <c r="B2469" s="42"/>
      <c r="C2469" s="43"/>
      <c r="D2469" s="42"/>
      <c r="E2469" s="42"/>
      <c r="F2469" s="42"/>
      <c r="G2469" s="42"/>
      <c r="H2469" s="42"/>
      <c r="I2469" s="42"/>
      <c r="J2469" s="42"/>
      <c r="K2469" s="42"/>
    </row>
    <row r="2470" spans="1:11" ht="28.9" customHeight="1">
      <c r="A2470" s="41"/>
      <c r="B2470" s="42"/>
      <c r="C2470" s="43"/>
      <c r="D2470" s="42"/>
      <c r="E2470" s="42"/>
      <c r="F2470" s="42"/>
      <c r="G2470" s="42"/>
      <c r="H2470" s="42"/>
      <c r="I2470" s="42"/>
      <c r="J2470" s="42"/>
      <c r="K2470" s="42"/>
    </row>
    <row r="2471" spans="1:11" ht="28.9" customHeight="1">
      <c r="A2471" s="41"/>
      <c r="B2471" s="42"/>
      <c r="C2471" s="43"/>
      <c r="D2471" s="42"/>
      <c r="E2471" s="42"/>
      <c r="F2471" s="42"/>
      <c r="G2471" s="42"/>
      <c r="H2471" s="42"/>
      <c r="I2471" s="42"/>
      <c r="J2471" s="42"/>
      <c r="K2471" s="42"/>
    </row>
    <row r="2472" spans="1:11" ht="28.9" customHeight="1">
      <c r="A2472" s="41"/>
      <c r="B2472" s="42"/>
      <c r="C2472" s="43"/>
      <c r="D2472" s="42"/>
      <c r="E2472" s="42"/>
      <c r="F2472" s="42"/>
      <c r="G2472" s="42"/>
      <c r="H2472" s="42"/>
      <c r="I2472" s="42"/>
      <c r="J2472" s="42"/>
      <c r="K2472" s="42"/>
    </row>
    <row r="2473" spans="1:11" ht="28.9" customHeight="1">
      <c r="A2473" s="41"/>
      <c r="B2473" s="42"/>
      <c r="C2473" s="43"/>
      <c r="D2473" s="42"/>
      <c r="E2473" s="42"/>
      <c r="F2473" s="42"/>
      <c r="G2473" s="42"/>
      <c r="H2473" s="42"/>
      <c r="I2473" s="42"/>
      <c r="J2473" s="42"/>
      <c r="K2473" s="42"/>
    </row>
    <row r="2474" spans="1:11" ht="28.9" customHeight="1">
      <c r="A2474" s="41"/>
      <c r="B2474" s="42"/>
      <c r="C2474" s="43"/>
      <c r="D2474" s="42"/>
      <c r="E2474" s="42"/>
      <c r="F2474" s="42"/>
      <c r="G2474" s="42"/>
      <c r="H2474" s="42"/>
      <c r="I2474" s="42"/>
      <c r="J2474" s="42"/>
      <c r="K2474" s="42"/>
    </row>
    <row r="2475" spans="1:11" ht="28.9" customHeight="1">
      <c r="A2475" s="41"/>
      <c r="B2475" s="42"/>
      <c r="C2475" s="43"/>
      <c r="D2475" s="42"/>
      <c r="E2475" s="42"/>
      <c r="F2475" s="42"/>
      <c r="G2475" s="42"/>
      <c r="H2475" s="42"/>
      <c r="I2475" s="42"/>
      <c r="J2475" s="42"/>
      <c r="K2475" s="42"/>
    </row>
    <row r="2476" spans="1:11" ht="28.9" customHeight="1">
      <c r="A2476" s="41"/>
      <c r="B2476" s="42"/>
      <c r="C2476" s="43"/>
      <c r="D2476" s="42"/>
      <c r="E2476" s="42"/>
      <c r="F2476" s="42"/>
      <c r="G2476" s="42"/>
      <c r="H2476" s="42"/>
      <c r="I2476" s="42"/>
      <c r="J2476" s="42"/>
      <c r="K2476" s="42"/>
    </row>
    <row r="2477" spans="1:11" ht="28.9" customHeight="1">
      <c r="A2477" s="41"/>
      <c r="B2477" s="42"/>
      <c r="C2477" s="43"/>
      <c r="D2477" s="42"/>
      <c r="E2477" s="42"/>
      <c r="F2477" s="42"/>
      <c r="G2477" s="42"/>
      <c r="H2477" s="42"/>
      <c r="I2477" s="42"/>
      <c r="J2477" s="42"/>
      <c r="K2477" s="42"/>
    </row>
    <row r="2478" spans="1:11" ht="28.9" customHeight="1">
      <c r="A2478" s="41"/>
      <c r="B2478" s="42"/>
      <c r="C2478" s="43"/>
      <c r="D2478" s="42"/>
      <c r="E2478" s="42"/>
      <c r="F2478" s="42"/>
      <c r="G2478" s="42"/>
      <c r="H2478" s="42"/>
      <c r="I2478" s="42"/>
      <c r="J2478" s="42"/>
      <c r="K2478" s="42"/>
    </row>
    <row r="2479" spans="1:11" ht="28.9" customHeight="1">
      <c r="A2479" s="41"/>
      <c r="B2479" s="42"/>
      <c r="C2479" s="43"/>
      <c r="D2479" s="42"/>
      <c r="E2479" s="42"/>
      <c r="F2479" s="42"/>
      <c r="G2479" s="42"/>
      <c r="H2479" s="42"/>
      <c r="I2479" s="42"/>
      <c r="J2479" s="42"/>
      <c r="K2479" s="42"/>
    </row>
    <row r="2480" spans="1:11" ht="28.9" customHeight="1">
      <c r="A2480" s="41"/>
      <c r="B2480" s="42"/>
      <c r="C2480" s="43"/>
      <c r="D2480" s="42"/>
      <c r="E2480" s="42"/>
      <c r="F2480" s="42"/>
      <c r="G2480" s="42"/>
      <c r="H2480" s="42"/>
      <c r="I2480" s="42"/>
      <c r="J2480" s="42"/>
      <c r="K2480" s="42"/>
    </row>
    <row r="2481" spans="1:11" ht="28.9" customHeight="1">
      <c r="A2481" s="41"/>
      <c r="B2481" s="42"/>
      <c r="C2481" s="43"/>
      <c r="D2481" s="42"/>
      <c r="E2481" s="42"/>
      <c r="F2481" s="42"/>
      <c r="G2481" s="42"/>
      <c r="H2481" s="42"/>
      <c r="I2481" s="42"/>
      <c r="J2481" s="42"/>
      <c r="K2481" s="42"/>
    </row>
    <row r="2482" spans="1:11" ht="28.9" customHeight="1">
      <c r="A2482" s="41"/>
      <c r="B2482" s="42"/>
      <c r="C2482" s="43"/>
      <c r="D2482" s="42"/>
      <c r="E2482" s="42"/>
      <c r="F2482" s="42"/>
      <c r="G2482" s="42"/>
      <c r="H2482" s="42"/>
      <c r="I2482" s="42"/>
      <c r="J2482" s="42"/>
      <c r="K2482" s="42"/>
    </row>
    <row r="2483" spans="1:11" ht="28.9" customHeight="1">
      <c r="A2483" s="41"/>
      <c r="B2483" s="42"/>
      <c r="C2483" s="43"/>
      <c r="D2483" s="42"/>
      <c r="E2483" s="42"/>
      <c r="F2483" s="42"/>
      <c r="G2483" s="42"/>
      <c r="H2483" s="42"/>
      <c r="I2483" s="42"/>
      <c r="J2483" s="42"/>
      <c r="K2483" s="42"/>
    </row>
    <row r="2484" spans="1:11" ht="28.9" customHeight="1">
      <c r="A2484" s="41"/>
      <c r="B2484" s="42"/>
      <c r="C2484" s="43"/>
      <c r="D2484" s="42"/>
      <c r="E2484" s="42"/>
      <c r="F2484" s="42"/>
      <c r="G2484" s="42"/>
      <c r="H2484" s="42"/>
      <c r="I2484" s="42"/>
      <c r="J2484" s="42"/>
      <c r="K2484" s="42"/>
    </row>
    <row r="2485" spans="1:11" ht="28.9" customHeight="1">
      <c r="A2485" s="41"/>
      <c r="B2485" s="42"/>
      <c r="C2485" s="43"/>
      <c r="D2485" s="42"/>
      <c r="E2485" s="42"/>
      <c r="F2485" s="42"/>
      <c r="G2485" s="42"/>
      <c r="H2485" s="42"/>
      <c r="I2485" s="42"/>
      <c r="J2485" s="42"/>
      <c r="K2485" s="42"/>
    </row>
    <row r="2486" spans="1:11" ht="28.9" customHeight="1">
      <c r="A2486" s="41"/>
      <c r="B2486" s="42"/>
      <c r="C2486" s="43"/>
      <c r="D2486" s="42"/>
      <c r="E2486" s="42"/>
      <c r="F2486" s="42"/>
      <c r="G2486" s="42"/>
      <c r="H2486" s="42"/>
      <c r="I2486" s="42"/>
      <c r="J2486" s="42"/>
      <c r="K2486" s="42"/>
    </row>
    <row r="2487" spans="1:11" ht="28.9" customHeight="1">
      <c r="A2487" s="41"/>
      <c r="B2487" s="42"/>
      <c r="C2487" s="43"/>
      <c r="D2487" s="42"/>
      <c r="E2487" s="42"/>
      <c r="F2487" s="42"/>
      <c r="G2487" s="42"/>
      <c r="H2487" s="42"/>
      <c r="I2487" s="42"/>
      <c r="J2487" s="42"/>
      <c r="K2487" s="42"/>
    </row>
    <row r="2488" spans="1:11" ht="28.9" customHeight="1">
      <c r="A2488" s="41"/>
      <c r="B2488" s="42"/>
      <c r="C2488" s="43"/>
      <c r="D2488" s="42"/>
      <c r="E2488" s="42"/>
      <c r="F2488" s="42"/>
      <c r="G2488" s="42"/>
      <c r="H2488" s="42"/>
      <c r="I2488" s="42"/>
      <c r="J2488" s="42"/>
      <c r="K2488" s="42"/>
    </row>
    <row r="2489" spans="1:11" ht="28.9" customHeight="1">
      <c r="A2489" s="41"/>
      <c r="B2489" s="42"/>
      <c r="C2489" s="43"/>
      <c r="D2489" s="42"/>
      <c r="E2489" s="42"/>
      <c r="F2489" s="42"/>
      <c r="G2489" s="42"/>
      <c r="H2489" s="42"/>
      <c r="I2489" s="42"/>
      <c r="J2489" s="42"/>
      <c r="K2489" s="42"/>
    </row>
    <row r="2490" spans="1:11" ht="28.9" customHeight="1">
      <c r="A2490" s="41"/>
      <c r="B2490" s="42"/>
      <c r="C2490" s="43"/>
      <c r="D2490" s="42"/>
      <c r="E2490" s="42"/>
      <c r="F2490" s="42"/>
      <c r="G2490" s="42"/>
      <c r="H2490" s="42"/>
      <c r="I2490" s="42"/>
      <c r="J2490" s="42"/>
      <c r="K2490" s="42"/>
    </row>
    <row r="2491" spans="1:11" ht="28.9" customHeight="1">
      <c r="A2491" s="41"/>
      <c r="B2491" s="42"/>
      <c r="C2491" s="43"/>
      <c r="D2491" s="42"/>
      <c r="E2491" s="42"/>
      <c r="F2491" s="42"/>
      <c r="G2491" s="42"/>
      <c r="H2491" s="42"/>
      <c r="I2491" s="42"/>
      <c r="J2491" s="42"/>
      <c r="K2491" s="42"/>
    </row>
    <row r="2492" spans="1:11" ht="28.9" customHeight="1">
      <c r="A2492" s="41"/>
      <c r="B2492" s="42"/>
      <c r="C2492" s="43"/>
      <c r="D2492" s="42"/>
      <c r="E2492" s="42"/>
      <c r="F2492" s="42"/>
      <c r="G2492" s="42"/>
      <c r="H2492" s="42"/>
      <c r="I2492" s="42"/>
      <c r="J2492" s="42"/>
      <c r="K2492" s="42"/>
    </row>
    <row r="2493" spans="1:11" ht="28.9" customHeight="1">
      <c r="A2493" s="41"/>
      <c r="B2493" s="42"/>
      <c r="C2493" s="43"/>
      <c r="D2493" s="42"/>
      <c r="E2493" s="42"/>
      <c r="F2493" s="42"/>
      <c r="G2493" s="42"/>
      <c r="H2493" s="42"/>
      <c r="I2493" s="42"/>
      <c r="J2493" s="42"/>
      <c r="K2493" s="42"/>
    </row>
    <row r="2494" spans="1:11" ht="28.9" customHeight="1">
      <c r="A2494" s="41"/>
      <c r="B2494" s="42"/>
      <c r="C2494" s="43"/>
      <c r="D2494" s="42"/>
      <c r="E2494" s="42"/>
      <c r="F2494" s="42"/>
      <c r="G2494" s="42"/>
      <c r="H2494" s="42"/>
      <c r="I2494" s="42"/>
      <c r="J2494" s="42"/>
      <c r="K2494" s="42"/>
    </row>
    <row r="2495" spans="1:11" ht="28.9" customHeight="1">
      <c r="A2495" s="41"/>
      <c r="B2495" s="42"/>
      <c r="C2495" s="43"/>
      <c r="D2495" s="42"/>
      <c r="E2495" s="42"/>
      <c r="F2495" s="42"/>
      <c r="G2495" s="42"/>
      <c r="H2495" s="42"/>
      <c r="I2495" s="42"/>
      <c r="J2495" s="42"/>
      <c r="K2495" s="42"/>
    </row>
    <row r="2496" spans="1:11" ht="28.9" customHeight="1">
      <c r="A2496" s="41"/>
      <c r="B2496" s="42"/>
      <c r="C2496" s="43"/>
      <c r="D2496" s="42"/>
      <c r="E2496" s="42"/>
      <c r="F2496" s="42"/>
      <c r="G2496" s="42"/>
      <c r="H2496" s="42"/>
      <c r="I2496" s="42"/>
      <c r="J2496" s="42"/>
      <c r="K2496" s="42"/>
    </row>
    <row r="2497" spans="1:11" ht="28.9" customHeight="1">
      <c r="A2497" s="41"/>
      <c r="B2497" s="42"/>
      <c r="C2497" s="43"/>
      <c r="D2497" s="42"/>
      <c r="E2497" s="42"/>
      <c r="F2497" s="42"/>
      <c r="G2497" s="42"/>
      <c r="H2497" s="42"/>
      <c r="I2497" s="42"/>
      <c r="J2497" s="42"/>
      <c r="K2497" s="42"/>
    </row>
    <row r="2498" spans="1:11" ht="28.9" customHeight="1">
      <c r="A2498" s="41"/>
      <c r="B2498" s="42"/>
      <c r="C2498" s="43"/>
      <c r="D2498" s="42"/>
      <c r="E2498" s="42"/>
      <c r="F2498" s="42"/>
      <c r="G2498" s="42"/>
      <c r="H2498" s="42"/>
      <c r="I2498" s="42"/>
      <c r="J2498" s="42"/>
      <c r="K2498" s="42"/>
    </row>
    <row r="2499" spans="1:11" ht="28.9" customHeight="1">
      <c r="A2499" s="41"/>
      <c r="B2499" s="42"/>
      <c r="C2499" s="43"/>
      <c r="D2499" s="42"/>
      <c r="E2499" s="42"/>
      <c r="F2499" s="42"/>
      <c r="G2499" s="42"/>
      <c r="H2499" s="42"/>
      <c r="I2499" s="42"/>
      <c r="J2499" s="42"/>
      <c r="K2499" s="42"/>
    </row>
    <row r="2500" spans="1:11" ht="28.9" customHeight="1">
      <c r="A2500" s="41"/>
      <c r="B2500" s="42"/>
      <c r="C2500" s="43"/>
      <c r="D2500" s="42"/>
      <c r="E2500" s="42"/>
      <c r="F2500" s="42"/>
      <c r="G2500" s="42"/>
      <c r="H2500" s="42"/>
      <c r="I2500" s="42"/>
      <c r="J2500" s="42"/>
      <c r="K2500" s="42"/>
    </row>
    <row r="2501" spans="1:11" ht="28.9" customHeight="1">
      <c r="A2501" s="41"/>
      <c r="B2501" s="42"/>
      <c r="C2501" s="43"/>
      <c r="D2501" s="42"/>
      <c r="E2501" s="42"/>
      <c r="F2501" s="42"/>
      <c r="G2501" s="42"/>
      <c r="H2501" s="42"/>
      <c r="I2501" s="42"/>
      <c r="J2501" s="42"/>
      <c r="K2501" s="42"/>
    </row>
    <row r="2502" spans="1:11" ht="28.9" customHeight="1">
      <c r="A2502" s="41"/>
      <c r="B2502" s="42"/>
      <c r="C2502" s="43"/>
      <c r="D2502" s="42"/>
      <c r="E2502" s="42"/>
      <c r="F2502" s="42"/>
      <c r="G2502" s="42"/>
      <c r="H2502" s="42"/>
      <c r="I2502" s="42"/>
      <c r="J2502" s="42"/>
      <c r="K2502" s="42"/>
    </row>
    <row r="2503" spans="1:11" ht="28.9" customHeight="1">
      <c r="A2503" s="41"/>
      <c r="B2503" s="42"/>
      <c r="C2503" s="43"/>
      <c r="D2503" s="42"/>
      <c r="E2503" s="42"/>
      <c r="F2503" s="42"/>
      <c r="G2503" s="42"/>
      <c r="H2503" s="42"/>
      <c r="I2503" s="42"/>
      <c r="J2503" s="42"/>
      <c r="K2503" s="42"/>
    </row>
    <row r="2504" spans="1:11" ht="28.9" customHeight="1">
      <c r="A2504" s="41"/>
      <c r="B2504" s="42"/>
      <c r="C2504" s="43"/>
      <c r="D2504" s="42"/>
      <c r="E2504" s="42"/>
      <c r="F2504" s="42"/>
      <c r="G2504" s="42"/>
      <c r="H2504" s="42"/>
      <c r="I2504" s="42"/>
      <c r="J2504" s="42"/>
      <c r="K2504" s="42"/>
    </row>
    <row r="2505" spans="1:11" ht="28.9" customHeight="1">
      <c r="A2505" s="41"/>
      <c r="B2505" s="42"/>
      <c r="C2505" s="43"/>
      <c r="D2505" s="42"/>
      <c r="E2505" s="42"/>
      <c r="F2505" s="42"/>
      <c r="G2505" s="42"/>
      <c r="H2505" s="42"/>
      <c r="I2505" s="42"/>
      <c r="J2505" s="42"/>
      <c r="K2505" s="42"/>
    </row>
    <row r="2506" spans="1:11" ht="28.9" customHeight="1">
      <c r="A2506" s="41"/>
      <c r="B2506" s="42"/>
      <c r="C2506" s="43"/>
      <c r="D2506" s="42"/>
      <c r="E2506" s="42"/>
      <c r="F2506" s="42"/>
      <c r="G2506" s="42"/>
      <c r="H2506" s="42"/>
      <c r="I2506" s="42"/>
      <c r="J2506" s="42"/>
      <c r="K2506" s="42"/>
    </row>
    <row r="2507" spans="1:11" ht="28.9" customHeight="1">
      <c r="A2507" s="41"/>
      <c r="B2507" s="42"/>
      <c r="C2507" s="43"/>
      <c r="D2507" s="42"/>
      <c r="E2507" s="42"/>
      <c r="F2507" s="42"/>
      <c r="G2507" s="42"/>
      <c r="H2507" s="42"/>
      <c r="I2507" s="42"/>
      <c r="J2507" s="42"/>
      <c r="K2507" s="42"/>
    </row>
    <row r="2508" spans="1:11" ht="28.9" customHeight="1">
      <c r="A2508" s="41"/>
      <c r="B2508" s="42"/>
      <c r="C2508" s="43"/>
      <c r="D2508" s="42"/>
      <c r="E2508" s="42"/>
      <c r="F2508" s="42"/>
      <c r="G2508" s="42"/>
      <c r="H2508" s="42"/>
      <c r="I2508" s="42"/>
      <c r="J2508" s="42"/>
      <c r="K2508" s="42"/>
    </row>
    <row r="2509" spans="1:11" ht="28.9" customHeight="1">
      <c r="A2509" s="41"/>
      <c r="B2509" s="42"/>
      <c r="C2509" s="43"/>
      <c r="D2509" s="42"/>
      <c r="E2509" s="42"/>
      <c r="F2509" s="42"/>
      <c r="G2509" s="42"/>
      <c r="H2509" s="42"/>
      <c r="I2509" s="42"/>
      <c r="J2509" s="42"/>
      <c r="K2509" s="42"/>
    </row>
    <row r="2510" spans="1:11" ht="28.9" customHeight="1">
      <c r="A2510" s="41"/>
      <c r="B2510" s="42"/>
      <c r="C2510" s="43"/>
      <c r="D2510" s="42"/>
      <c r="E2510" s="42"/>
      <c r="F2510" s="42"/>
      <c r="G2510" s="42"/>
      <c r="H2510" s="42"/>
      <c r="I2510" s="42"/>
      <c r="J2510" s="42"/>
      <c r="K2510" s="42"/>
    </row>
    <row r="2511" spans="1:11" ht="28.9" customHeight="1">
      <c r="A2511" s="41"/>
      <c r="B2511" s="42"/>
      <c r="C2511" s="43"/>
      <c r="D2511" s="42"/>
      <c r="E2511" s="42"/>
      <c r="F2511" s="42"/>
      <c r="G2511" s="42"/>
      <c r="H2511" s="42"/>
      <c r="I2511" s="42"/>
      <c r="J2511" s="42"/>
      <c r="K2511" s="42"/>
    </row>
    <row r="2512" spans="1:11" ht="28.9" customHeight="1">
      <c r="A2512" s="41"/>
      <c r="B2512" s="42"/>
      <c r="C2512" s="43"/>
      <c r="D2512" s="42"/>
      <c r="E2512" s="42"/>
      <c r="F2512" s="42"/>
      <c r="G2512" s="42"/>
      <c r="H2512" s="42"/>
      <c r="I2512" s="42"/>
      <c r="J2512" s="42"/>
      <c r="K2512" s="42"/>
    </row>
    <row r="2513" spans="1:11" ht="28.9" customHeight="1">
      <c r="A2513" s="41"/>
      <c r="B2513" s="42"/>
      <c r="C2513" s="43"/>
      <c r="D2513" s="42"/>
      <c r="E2513" s="42"/>
      <c r="F2513" s="42"/>
      <c r="G2513" s="42"/>
      <c r="H2513" s="42"/>
      <c r="I2513" s="42"/>
      <c r="J2513" s="42"/>
      <c r="K2513" s="42"/>
    </row>
    <row r="2514" spans="1:11" ht="28.9" customHeight="1">
      <c r="A2514" s="41"/>
      <c r="B2514" s="42"/>
      <c r="C2514" s="43"/>
      <c r="D2514" s="42"/>
      <c r="E2514" s="42"/>
      <c r="F2514" s="42"/>
      <c r="G2514" s="42"/>
      <c r="H2514" s="42"/>
      <c r="I2514" s="42"/>
      <c r="J2514" s="42"/>
      <c r="K2514" s="42"/>
    </row>
    <row r="2515" spans="1:11" ht="28.9" customHeight="1">
      <c r="A2515" s="41"/>
      <c r="B2515" s="42"/>
      <c r="C2515" s="43"/>
      <c r="D2515" s="42"/>
      <c r="E2515" s="42"/>
      <c r="F2515" s="42"/>
      <c r="G2515" s="42"/>
      <c r="H2515" s="42"/>
      <c r="I2515" s="42"/>
      <c r="J2515" s="42"/>
      <c r="K2515" s="42"/>
    </row>
    <row r="2516" spans="1:11" ht="28.9" customHeight="1">
      <c r="A2516" s="41"/>
      <c r="B2516" s="42"/>
      <c r="C2516" s="43"/>
      <c r="D2516" s="42"/>
      <c r="E2516" s="42"/>
      <c r="F2516" s="42"/>
      <c r="G2516" s="42"/>
      <c r="H2516" s="42"/>
      <c r="I2516" s="42"/>
      <c r="J2516" s="42"/>
      <c r="K2516" s="42"/>
    </row>
    <row r="2517" spans="1:11" ht="28.9" customHeight="1">
      <c r="A2517" s="41"/>
      <c r="B2517" s="42"/>
      <c r="C2517" s="43"/>
      <c r="D2517" s="42"/>
      <c r="E2517" s="42"/>
      <c r="F2517" s="42"/>
      <c r="G2517" s="42"/>
      <c r="H2517" s="42"/>
      <c r="I2517" s="42"/>
      <c r="J2517" s="42"/>
      <c r="K2517" s="42"/>
    </row>
    <row r="2518" spans="1:11" ht="28.9" customHeight="1">
      <c r="A2518" s="41"/>
      <c r="B2518" s="42"/>
      <c r="C2518" s="43"/>
      <c r="D2518" s="42"/>
      <c r="E2518" s="42"/>
      <c r="F2518" s="42"/>
      <c r="G2518" s="42"/>
      <c r="H2518" s="42"/>
      <c r="I2518" s="42"/>
      <c r="J2518" s="42"/>
      <c r="K2518" s="42"/>
    </row>
    <row r="2519" spans="1:11" ht="28.9" customHeight="1">
      <c r="A2519" s="41"/>
      <c r="B2519" s="42"/>
      <c r="C2519" s="43"/>
      <c r="D2519" s="42"/>
      <c r="E2519" s="42"/>
      <c r="F2519" s="42"/>
      <c r="G2519" s="42"/>
      <c r="H2519" s="42"/>
      <c r="I2519" s="42"/>
      <c r="J2519" s="42"/>
      <c r="K2519" s="42"/>
    </row>
    <row r="2520" spans="1:11" ht="28.9" customHeight="1">
      <c r="A2520" s="41"/>
      <c r="B2520" s="42"/>
      <c r="C2520" s="43"/>
      <c r="D2520" s="42"/>
      <c r="E2520" s="42"/>
      <c r="F2520" s="42"/>
      <c r="G2520" s="42"/>
      <c r="H2520" s="42"/>
      <c r="I2520" s="42"/>
      <c r="J2520" s="42"/>
      <c r="K2520" s="42"/>
    </row>
    <row r="2521" spans="1:11" ht="28.9" customHeight="1">
      <c r="A2521" s="41"/>
      <c r="B2521" s="42"/>
      <c r="C2521" s="43"/>
      <c r="D2521" s="42"/>
      <c r="E2521" s="42"/>
      <c r="F2521" s="42"/>
      <c r="G2521" s="42"/>
      <c r="H2521" s="42"/>
      <c r="I2521" s="42"/>
      <c r="J2521" s="42"/>
      <c r="K2521" s="42"/>
    </row>
    <row r="2522" spans="1:11" ht="28.9" customHeight="1">
      <c r="A2522" s="41"/>
      <c r="B2522" s="42"/>
      <c r="C2522" s="43"/>
      <c r="D2522" s="42"/>
      <c r="E2522" s="42"/>
      <c r="F2522" s="42"/>
      <c r="G2522" s="42"/>
      <c r="H2522" s="42"/>
      <c r="I2522" s="42"/>
      <c r="J2522" s="42"/>
      <c r="K2522" s="42"/>
    </row>
    <row r="2523" spans="1:11" ht="28.9" customHeight="1">
      <c r="A2523" s="41"/>
      <c r="B2523" s="42"/>
      <c r="C2523" s="43"/>
      <c r="D2523" s="42"/>
      <c r="E2523" s="42"/>
      <c r="F2523" s="42"/>
      <c r="G2523" s="42"/>
      <c r="H2523" s="42"/>
      <c r="I2523" s="42"/>
      <c r="J2523" s="42"/>
      <c r="K2523" s="42"/>
    </row>
    <row r="2524" spans="1:11" ht="28.9" customHeight="1">
      <c r="A2524" s="41"/>
      <c r="B2524" s="42"/>
      <c r="C2524" s="43"/>
      <c r="D2524" s="42"/>
      <c r="E2524" s="42"/>
      <c r="F2524" s="42"/>
      <c r="G2524" s="42"/>
      <c r="H2524" s="42"/>
      <c r="I2524" s="42"/>
      <c r="J2524" s="42"/>
      <c r="K2524" s="42"/>
    </row>
    <row r="2525" spans="1:11" ht="28.9" customHeight="1">
      <c r="A2525" s="41"/>
      <c r="B2525" s="42"/>
      <c r="C2525" s="43"/>
      <c r="D2525" s="42"/>
      <c r="E2525" s="42"/>
      <c r="F2525" s="42"/>
      <c r="G2525" s="42"/>
      <c r="H2525" s="42"/>
      <c r="I2525" s="42"/>
      <c r="J2525" s="42"/>
      <c r="K2525" s="42"/>
    </row>
    <row r="2526" spans="1:11" ht="28.9" customHeight="1">
      <c r="A2526" s="41"/>
      <c r="B2526" s="42"/>
      <c r="C2526" s="43"/>
      <c r="D2526" s="42"/>
      <c r="E2526" s="42"/>
      <c r="F2526" s="42"/>
      <c r="G2526" s="42"/>
      <c r="H2526" s="42"/>
      <c r="I2526" s="42"/>
      <c r="J2526" s="42"/>
      <c r="K2526" s="42"/>
    </row>
    <row r="2527" spans="1:11" ht="28.9" customHeight="1">
      <c r="A2527" s="41"/>
      <c r="B2527" s="42"/>
      <c r="C2527" s="43"/>
      <c r="D2527" s="42"/>
      <c r="E2527" s="42"/>
      <c r="F2527" s="42"/>
      <c r="G2527" s="42"/>
      <c r="H2527" s="42"/>
      <c r="I2527" s="42"/>
      <c r="J2527" s="42"/>
      <c r="K2527" s="42"/>
    </row>
    <row r="2528" spans="1:11" ht="28.9" customHeight="1">
      <c r="A2528" s="41"/>
      <c r="B2528" s="42"/>
      <c r="C2528" s="43"/>
      <c r="D2528" s="42"/>
      <c r="E2528" s="42"/>
      <c r="F2528" s="42"/>
      <c r="G2528" s="42"/>
      <c r="H2528" s="42"/>
      <c r="I2528" s="42"/>
      <c r="J2528" s="42"/>
      <c r="K2528" s="42"/>
    </row>
    <row r="2529" spans="1:11" ht="28.9" customHeight="1">
      <c r="A2529" s="41"/>
      <c r="B2529" s="42"/>
      <c r="C2529" s="43"/>
      <c r="D2529" s="42"/>
      <c r="E2529" s="42"/>
      <c r="F2529" s="42"/>
      <c r="G2529" s="42"/>
      <c r="H2529" s="42"/>
      <c r="I2529" s="42"/>
      <c r="J2529" s="42"/>
      <c r="K2529" s="42"/>
    </row>
    <row r="2530" spans="1:11" ht="28.9" customHeight="1">
      <c r="A2530" s="41"/>
      <c r="B2530" s="42"/>
      <c r="C2530" s="43"/>
      <c r="D2530" s="42"/>
      <c r="E2530" s="42"/>
      <c r="F2530" s="42"/>
      <c r="G2530" s="42"/>
      <c r="H2530" s="42"/>
      <c r="I2530" s="42"/>
      <c r="J2530" s="42"/>
      <c r="K2530" s="42"/>
    </row>
    <row r="2531" spans="1:11" ht="28.9" customHeight="1">
      <c r="A2531" s="41"/>
      <c r="B2531" s="42"/>
      <c r="C2531" s="43"/>
      <c r="D2531" s="42"/>
      <c r="E2531" s="42"/>
      <c r="F2531" s="42"/>
      <c r="G2531" s="42"/>
      <c r="H2531" s="42"/>
      <c r="I2531" s="42"/>
      <c r="J2531" s="42"/>
      <c r="K2531" s="42"/>
    </row>
    <row r="2532" spans="1:11" ht="28.9" customHeight="1">
      <c r="A2532" s="41"/>
      <c r="B2532" s="42"/>
      <c r="C2532" s="43"/>
      <c r="D2532" s="42"/>
      <c r="E2532" s="42"/>
      <c r="F2532" s="42"/>
      <c r="G2532" s="42"/>
      <c r="H2532" s="42"/>
      <c r="I2532" s="42"/>
      <c r="J2532" s="42"/>
      <c r="K2532" s="42"/>
    </row>
    <row r="2533" spans="1:11" ht="28.9" customHeight="1">
      <c r="A2533" s="41"/>
      <c r="B2533" s="42"/>
      <c r="C2533" s="43"/>
      <c r="D2533" s="42"/>
      <c r="E2533" s="42"/>
      <c r="F2533" s="42"/>
      <c r="G2533" s="42"/>
      <c r="H2533" s="42"/>
      <c r="I2533" s="42"/>
      <c r="J2533" s="42"/>
      <c r="K2533" s="42"/>
    </row>
    <row r="2534" spans="1:11" ht="28.9" customHeight="1">
      <c r="A2534" s="41"/>
      <c r="B2534" s="42"/>
      <c r="C2534" s="43"/>
      <c r="D2534" s="42"/>
      <c r="E2534" s="42"/>
      <c r="F2534" s="42"/>
      <c r="G2534" s="42"/>
      <c r="H2534" s="42"/>
      <c r="I2534" s="42"/>
      <c r="J2534" s="42"/>
      <c r="K2534" s="42"/>
    </row>
    <row r="2535" spans="1:11" ht="28.9" customHeight="1">
      <c r="A2535" s="41"/>
      <c r="B2535" s="42"/>
      <c r="C2535" s="43"/>
      <c r="D2535" s="42"/>
      <c r="E2535" s="42"/>
      <c r="F2535" s="42"/>
      <c r="G2535" s="42"/>
      <c r="H2535" s="42"/>
      <c r="I2535" s="42"/>
      <c r="J2535" s="42"/>
      <c r="K2535" s="42"/>
    </row>
    <row r="2536" spans="1:11" ht="28.9" customHeight="1">
      <c r="A2536" s="41"/>
      <c r="B2536" s="42"/>
      <c r="C2536" s="43"/>
      <c r="D2536" s="42"/>
      <c r="E2536" s="42"/>
      <c r="F2536" s="42"/>
      <c r="G2536" s="42"/>
      <c r="H2536" s="42"/>
      <c r="I2536" s="42"/>
      <c r="J2536" s="42"/>
      <c r="K2536" s="42"/>
    </row>
    <row r="2537" spans="1:11" ht="28.9" customHeight="1">
      <c r="A2537" s="41"/>
      <c r="B2537" s="42"/>
      <c r="C2537" s="43"/>
      <c r="D2537" s="42"/>
      <c r="E2537" s="42"/>
      <c r="F2537" s="42"/>
      <c r="G2537" s="42"/>
      <c r="H2537" s="42"/>
      <c r="I2537" s="42"/>
      <c r="J2537" s="42"/>
      <c r="K2537" s="42"/>
    </row>
    <row r="2538" spans="1:11" ht="28.9" customHeight="1">
      <c r="A2538" s="41"/>
      <c r="B2538" s="42"/>
      <c r="C2538" s="43"/>
      <c r="D2538" s="42"/>
      <c r="E2538" s="42"/>
      <c r="F2538" s="42"/>
      <c r="G2538" s="42"/>
      <c r="H2538" s="42"/>
      <c r="I2538" s="42"/>
      <c r="J2538" s="42"/>
      <c r="K2538" s="42"/>
    </row>
    <row r="2539" spans="1:11" ht="28.9" customHeight="1">
      <c r="A2539" s="41"/>
      <c r="B2539" s="42"/>
      <c r="C2539" s="43"/>
      <c r="D2539" s="42"/>
      <c r="E2539" s="42"/>
      <c r="F2539" s="42"/>
      <c r="G2539" s="42"/>
      <c r="H2539" s="42"/>
      <c r="I2539" s="42"/>
      <c r="J2539" s="42"/>
      <c r="K2539" s="42"/>
    </row>
    <row r="2540" spans="1:11" ht="28.9" customHeight="1">
      <c r="A2540" s="41"/>
      <c r="B2540" s="42"/>
      <c r="C2540" s="43"/>
      <c r="D2540" s="42"/>
      <c r="E2540" s="42"/>
      <c r="F2540" s="42"/>
      <c r="G2540" s="42"/>
      <c r="H2540" s="42"/>
      <c r="I2540" s="42"/>
      <c r="J2540" s="42"/>
      <c r="K2540" s="42"/>
    </row>
    <row r="2541" spans="1:11" ht="28.9" customHeight="1">
      <c r="A2541" s="41"/>
      <c r="B2541" s="42"/>
      <c r="C2541" s="43"/>
      <c r="D2541" s="42"/>
      <c r="E2541" s="42"/>
      <c r="F2541" s="42"/>
      <c r="G2541" s="42"/>
      <c r="H2541" s="42"/>
      <c r="I2541" s="42"/>
      <c r="J2541" s="42"/>
      <c r="K2541" s="42"/>
    </row>
    <row r="2542" spans="1:11" ht="28.9" customHeight="1">
      <c r="A2542" s="41"/>
      <c r="B2542" s="42"/>
      <c r="C2542" s="43"/>
      <c r="D2542" s="42"/>
      <c r="E2542" s="42"/>
      <c r="F2542" s="42"/>
      <c r="G2542" s="42"/>
      <c r="H2542" s="42"/>
      <c r="I2542" s="42"/>
      <c r="J2542" s="42"/>
      <c r="K2542" s="42"/>
    </row>
    <row r="2543" spans="1:11" ht="28.9" customHeight="1">
      <c r="A2543" s="41"/>
      <c r="B2543" s="42"/>
      <c r="C2543" s="43"/>
      <c r="D2543" s="42"/>
      <c r="E2543" s="42"/>
      <c r="F2543" s="42"/>
      <c r="G2543" s="42"/>
      <c r="H2543" s="42"/>
      <c r="I2543" s="42"/>
      <c r="J2543" s="42"/>
      <c r="K2543" s="42"/>
    </row>
    <row r="2544" spans="1:11" ht="28.9" customHeight="1">
      <c r="A2544" s="41"/>
      <c r="B2544" s="42"/>
      <c r="C2544" s="43"/>
      <c r="D2544" s="42"/>
      <c r="E2544" s="42"/>
      <c r="F2544" s="42"/>
      <c r="G2544" s="42"/>
      <c r="H2544" s="42"/>
      <c r="I2544" s="42"/>
      <c r="J2544" s="42"/>
      <c r="K2544" s="42"/>
    </row>
    <row r="2545" spans="1:11" ht="28.9" customHeight="1">
      <c r="A2545" s="41"/>
      <c r="B2545" s="42"/>
      <c r="C2545" s="43"/>
      <c r="D2545" s="42"/>
      <c r="E2545" s="42"/>
      <c r="F2545" s="42"/>
      <c r="G2545" s="42"/>
      <c r="H2545" s="42"/>
      <c r="I2545" s="42"/>
      <c r="J2545" s="42"/>
      <c r="K2545" s="42"/>
    </row>
    <row r="2546" spans="1:11" ht="28.9" customHeight="1">
      <c r="A2546" s="41"/>
      <c r="B2546" s="42"/>
      <c r="C2546" s="43"/>
      <c r="D2546" s="42"/>
      <c r="E2546" s="42"/>
      <c r="F2546" s="42"/>
      <c r="G2546" s="42"/>
      <c r="H2546" s="42"/>
      <c r="I2546" s="42"/>
      <c r="J2546" s="42"/>
      <c r="K2546" s="42"/>
    </row>
    <row r="2547" spans="1:11" ht="28.9" customHeight="1">
      <c r="A2547" s="41"/>
      <c r="B2547" s="42"/>
      <c r="C2547" s="43"/>
      <c r="D2547" s="42"/>
      <c r="E2547" s="42"/>
      <c r="F2547" s="42"/>
      <c r="G2547" s="42"/>
      <c r="H2547" s="42"/>
      <c r="I2547" s="42"/>
      <c r="J2547" s="42"/>
      <c r="K2547" s="42"/>
    </row>
    <row r="2548" spans="1:11" ht="28.9" customHeight="1">
      <c r="A2548" s="41"/>
      <c r="B2548" s="42"/>
      <c r="C2548" s="43"/>
      <c r="D2548" s="42"/>
      <c r="E2548" s="42"/>
      <c r="F2548" s="42"/>
      <c r="G2548" s="42"/>
      <c r="H2548" s="42"/>
      <c r="I2548" s="42"/>
      <c r="J2548" s="42"/>
      <c r="K2548" s="42"/>
    </row>
    <row r="2549" spans="1:11" ht="28.9" customHeight="1">
      <c r="A2549" s="41"/>
      <c r="B2549" s="42"/>
      <c r="C2549" s="43"/>
      <c r="D2549" s="42"/>
      <c r="E2549" s="42"/>
      <c r="F2549" s="42"/>
      <c r="G2549" s="42"/>
      <c r="H2549" s="42"/>
      <c r="I2549" s="42"/>
      <c r="J2549" s="42"/>
      <c r="K2549" s="42"/>
    </row>
    <row r="2550" spans="1:11" ht="28.9" customHeight="1">
      <c r="A2550" s="41"/>
      <c r="B2550" s="42"/>
      <c r="C2550" s="43"/>
      <c r="D2550" s="42"/>
      <c r="E2550" s="42"/>
      <c r="F2550" s="42"/>
      <c r="G2550" s="42"/>
      <c r="H2550" s="42"/>
      <c r="I2550" s="42"/>
      <c r="J2550" s="42"/>
      <c r="K2550" s="42"/>
    </row>
    <row r="2551" spans="1:11" ht="28.9" customHeight="1">
      <c r="A2551" s="41"/>
      <c r="B2551" s="42"/>
      <c r="C2551" s="43"/>
      <c r="D2551" s="42"/>
      <c r="E2551" s="42"/>
      <c r="F2551" s="42"/>
      <c r="G2551" s="42"/>
      <c r="H2551" s="42"/>
      <c r="I2551" s="42"/>
      <c r="J2551" s="42"/>
      <c r="K2551" s="42"/>
    </row>
    <row r="2552" spans="1:11" ht="28.9" customHeight="1">
      <c r="A2552" s="41"/>
      <c r="B2552" s="42"/>
      <c r="C2552" s="43"/>
      <c r="D2552" s="42"/>
      <c r="E2552" s="42"/>
      <c r="F2552" s="42"/>
      <c r="G2552" s="42"/>
      <c r="H2552" s="42"/>
      <c r="I2552" s="42"/>
      <c r="J2552" s="42"/>
      <c r="K2552" s="42"/>
    </row>
    <row r="2553" spans="1:11" ht="28.9" customHeight="1">
      <c r="A2553" s="41"/>
      <c r="B2553" s="42"/>
      <c r="C2553" s="43"/>
      <c r="D2553" s="42"/>
      <c r="E2553" s="42"/>
      <c r="F2553" s="42"/>
      <c r="G2553" s="42"/>
      <c r="H2553" s="42"/>
      <c r="I2553" s="42"/>
      <c r="J2553" s="42"/>
      <c r="K2553" s="42"/>
    </row>
    <row r="2554" spans="1:11" ht="28.9" customHeight="1">
      <c r="A2554" s="41"/>
      <c r="B2554" s="42"/>
      <c r="C2554" s="43"/>
      <c r="D2554" s="42"/>
      <c r="E2554" s="42"/>
      <c r="F2554" s="42"/>
      <c r="G2554" s="42"/>
      <c r="H2554" s="42"/>
      <c r="I2554" s="42"/>
      <c r="J2554" s="42"/>
      <c r="K2554" s="42"/>
    </row>
    <row r="2555" spans="1:11" ht="28.9" customHeight="1">
      <c r="A2555" s="41"/>
      <c r="B2555" s="42"/>
      <c r="C2555" s="43"/>
      <c r="D2555" s="42"/>
      <c r="E2555" s="42"/>
      <c r="F2555" s="42"/>
      <c r="G2555" s="42"/>
      <c r="H2555" s="42"/>
      <c r="I2555" s="42"/>
      <c r="J2555" s="42"/>
      <c r="K2555" s="42"/>
    </row>
    <row r="2556" spans="1:11" ht="28.9" customHeight="1">
      <c r="A2556" s="41"/>
      <c r="B2556" s="42"/>
      <c r="C2556" s="43"/>
      <c r="D2556" s="42"/>
      <c r="E2556" s="42"/>
      <c r="F2556" s="42"/>
      <c r="G2556" s="42"/>
      <c r="H2556" s="42"/>
      <c r="I2556" s="42"/>
      <c r="J2556" s="42"/>
      <c r="K2556" s="42"/>
    </row>
    <row r="2557" spans="1:11" ht="28.9" customHeight="1">
      <c r="A2557" s="41"/>
      <c r="B2557" s="42"/>
      <c r="C2557" s="43"/>
      <c r="D2557" s="42"/>
      <c r="E2557" s="42"/>
      <c r="F2557" s="42"/>
      <c r="G2557" s="42"/>
      <c r="H2557" s="42"/>
      <c r="I2557" s="42"/>
      <c r="J2557" s="42"/>
      <c r="K2557" s="42"/>
    </row>
    <row r="2558" spans="1:11" ht="28.9" customHeight="1">
      <c r="A2558" s="41"/>
      <c r="B2558" s="42"/>
      <c r="C2558" s="43"/>
      <c r="D2558" s="42"/>
      <c r="E2558" s="42"/>
      <c r="F2558" s="42"/>
      <c r="G2558" s="42"/>
      <c r="H2558" s="42"/>
      <c r="I2558" s="42"/>
      <c r="J2558" s="42"/>
      <c r="K2558" s="42"/>
    </row>
    <row r="2559" spans="1:11" ht="28.9" customHeight="1">
      <c r="A2559" s="41"/>
      <c r="B2559" s="42"/>
      <c r="C2559" s="43"/>
      <c r="D2559" s="42"/>
      <c r="E2559" s="42"/>
      <c r="F2559" s="42"/>
      <c r="G2559" s="42"/>
      <c r="H2559" s="42"/>
      <c r="I2559" s="42"/>
      <c r="J2559" s="42"/>
      <c r="K2559" s="42"/>
    </row>
    <row r="2560" spans="1:11" ht="28.9" customHeight="1">
      <c r="A2560" s="41"/>
      <c r="B2560" s="42"/>
      <c r="C2560" s="43"/>
      <c r="D2560" s="42"/>
      <c r="E2560" s="42"/>
      <c r="F2560" s="42"/>
      <c r="G2560" s="42"/>
      <c r="H2560" s="42"/>
      <c r="I2560" s="42"/>
      <c r="J2560" s="42"/>
      <c r="K2560" s="42"/>
    </row>
    <row r="2561" spans="1:11" ht="28.9" customHeight="1">
      <c r="A2561" s="41"/>
      <c r="B2561" s="42"/>
      <c r="C2561" s="43"/>
      <c r="D2561" s="42"/>
      <c r="E2561" s="42"/>
      <c r="F2561" s="42"/>
      <c r="G2561" s="42"/>
      <c r="H2561" s="42"/>
      <c r="I2561" s="42"/>
      <c r="J2561" s="42"/>
      <c r="K2561" s="42"/>
    </row>
    <row r="2562" spans="1:11" ht="28.9" customHeight="1">
      <c r="A2562" s="41"/>
      <c r="B2562" s="42"/>
      <c r="C2562" s="43"/>
      <c r="D2562" s="42"/>
      <c r="E2562" s="42"/>
      <c r="F2562" s="42"/>
      <c r="G2562" s="42"/>
      <c r="H2562" s="42"/>
      <c r="I2562" s="42"/>
      <c r="J2562" s="42"/>
      <c r="K2562" s="42"/>
    </row>
    <row r="2563" spans="1:11" ht="28.9" customHeight="1">
      <c r="A2563" s="41"/>
      <c r="B2563" s="42"/>
      <c r="C2563" s="43"/>
      <c r="D2563" s="42"/>
      <c r="E2563" s="42"/>
      <c r="F2563" s="42"/>
      <c r="G2563" s="42"/>
      <c r="H2563" s="42"/>
      <c r="I2563" s="42"/>
      <c r="J2563" s="42"/>
      <c r="K2563" s="42"/>
    </row>
    <row r="2564" spans="1:11" ht="28.9" customHeight="1">
      <c r="A2564" s="41"/>
      <c r="B2564" s="42"/>
      <c r="C2564" s="43"/>
      <c r="D2564" s="42"/>
      <c r="E2564" s="42"/>
      <c r="F2564" s="42"/>
      <c r="G2564" s="42"/>
      <c r="H2564" s="42"/>
      <c r="I2564" s="42"/>
      <c r="J2564" s="42"/>
      <c r="K2564" s="42"/>
    </row>
    <row r="2565" spans="1:11" ht="28.9" customHeight="1">
      <c r="A2565" s="41"/>
      <c r="B2565" s="42"/>
      <c r="C2565" s="43"/>
      <c r="D2565" s="42"/>
      <c r="E2565" s="42"/>
      <c r="F2565" s="42"/>
      <c r="G2565" s="42"/>
      <c r="H2565" s="42"/>
      <c r="I2565" s="42"/>
      <c r="J2565" s="42"/>
      <c r="K2565" s="42"/>
    </row>
    <row r="2566" spans="1:11" ht="28.9" customHeight="1">
      <c r="A2566" s="41"/>
      <c r="B2566" s="42"/>
      <c r="C2566" s="43"/>
      <c r="D2566" s="42"/>
      <c r="E2566" s="42"/>
      <c r="F2566" s="42"/>
      <c r="G2566" s="42"/>
      <c r="H2566" s="42"/>
      <c r="I2566" s="42"/>
      <c r="J2566" s="42"/>
      <c r="K2566" s="42"/>
    </row>
    <row r="2567" spans="1:11" ht="28.9" customHeight="1">
      <c r="A2567" s="41"/>
      <c r="B2567" s="42"/>
      <c r="C2567" s="43"/>
      <c r="D2567" s="42"/>
      <c r="E2567" s="42"/>
      <c r="F2567" s="42"/>
      <c r="G2567" s="42"/>
      <c r="H2567" s="42"/>
      <c r="I2567" s="42"/>
      <c r="J2567" s="42"/>
      <c r="K2567" s="42"/>
    </row>
    <row r="2568" spans="1:11" ht="28.9" customHeight="1">
      <c r="A2568" s="41"/>
      <c r="B2568" s="42"/>
      <c r="C2568" s="43"/>
      <c r="D2568" s="42"/>
      <c r="E2568" s="42"/>
      <c r="F2568" s="42"/>
      <c r="G2568" s="42"/>
      <c r="H2568" s="42"/>
      <c r="I2568" s="42"/>
      <c r="J2568" s="42"/>
      <c r="K2568" s="42"/>
    </row>
    <row r="2569" spans="1:11" ht="28.9" customHeight="1">
      <c r="A2569" s="41"/>
      <c r="B2569" s="42"/>
      <c r="C2569" s="43"/>
      <c r="D2569" s="42"/>
      <c r="E2569" s="42"/>
      <c r="F2569" s="42"/>
      <c r="G2569" s="42"/>
      <c r="H2569" s="42"/>
      <c r="I2569" s="42"/>
      <c r="J2569" s="42"/>
      <c r="K2569" s="42"/>
    </row>
    <row r="2570" spans="1:11" ht="28.9" customHeight="1">
      <c r="A2570" s="41"/>
      <c r="B2570" s="42"/>
      <c r="C2570" s="43"/>
      <c r="D2570" s="42"/>
      <c r="E2570" s="42"/>
      <c r="F2570" s="42"/>
      <c r="G2570" s="42"/>
      <c r="H2570" s="42"/>
      <c r="I2570" s="42"/>
      <c r="J2570" s="42"/>
      <c r="K2570" s="42"/>
    </row>
    <row r="2571" spans="1:11" ht="28.9" customHeight="1">
      <c r="A2571" s="41"/>
      <c r="B2571" s="42"/>
      <c r="C2571" s="43"/>
      <c r="D2571" s="42"/>
      <c r="E2571" s="42"/>
      <c r="F2571" s="42"/>
      <c r="G2571" s="42"/>
      <c r="H2571" s="42"/>
      <c r="I2571" s="42"/>
      <c r="J2571" s="42"/>
      <c r="K2571" s="42"/>
    </row>
    <row r="2572" spans="1:11" ht="28.9" customHeight="1">
      <c r="A2572" s="41"/>
      <c r="B2572" s="42"/>
      <c r="C2572" s="43"/>
      <c r="D2572" s="42"/>
      <c r="E2572" s="42"/>
      <c r="F2572" s="42"/>
      <c r="G2572" s="42"/>
      <c r="H2572" s="42"/>
      <c r="I2572" s="42"/>
      <c r="J2572" s="42"/>
      <c r="K2572" s="42"/>
    </row>
    <row r="2573" spans="1:11" ht="28.9" customHeight="1">
      <c r="A2573" s="41"/>
      <c r="B2573" s="42"/>
      <c r="C2573" s="43"/>
      <c r="D2573" s="42"/>
      <c r="E2573" s="42"/>
      <c r="F2573" s="42"/>
      <c r="G2573" s="42"/>
      <c r="H2573" s="42"/>
      <c r="I2573" s="42"/>
      <c r="J2573" s="42"/>
      <c r="K2573" s="42"/>
    </row>
    <row r="2574" spans="1:11" ht="28.9" customHeight="1">
      <c r="A2574" s="41"/>
      <c r="B2574" s="42"/>
      <c r="C2574" s="43"/>
      <c r="D2574" s="42"/>
      <c r="E2574" s="42"/>
      <c r="F2574" s="42"/>
      <c r="G2574" s="42"/>
      <c r="H2574" s="42"/>
      <c r="I2574" s="42"/>
      <c r="J2574" s="42"/>
      <c r="K2574" s="42"/>
    </row>
    <row r="2575" spans="1:11" ht="28.9" customHeight="1">
      <c r="A2575" s="41"/>
      <c r="B2575" s="42"/>
      <c r="C2575" s="43"/>
      <c r="D2575" s="42"/>
      <c r="E2575" s="42"/>
      <c r="F2575" s="42"/>
      <c r="G2575" s="42"/>
      <c r="H2575" s="42"/>
      <c r="I2575" s="42"/>
      <c r="J2575" s="42"/>
      <c r="K2575" s="42"/>
    </row>
    <row r="2576" spans="1:11" ht="28.9" customHeight="1">
      <c r="A2576" s="41"/>
      <c r="B2576" s="42"/>
      <c r="C2576" s="43"/>
      <c r="D2576" s="42"/>
      <c r="E2576" s="42"/>
      <c r="F2576" s="42"/>
      <c r="G2576" s="42"/>
      <c r="H2576" s="42"/>
      <c r="I2576" s="42"/>
      <c r="J2576" s="42"/>
      <c r="K2576" s="42"/>
    </row>
    <row r="2577" spans="1:11" ht="28.9" customHeight="1">
      <c r="A2577" s="41"/>
      <c r="B2577" s="42"/>
      <c r="C2577" s="43"/>
      <c r="D2577" s="42"/>
      <c r="E2577" s="42"/>
      <c r="F2577" s="42"/>
      <c r="G2577" s="42"/>
      <c r="H2577" s="42"/>
      <c r="I2577" s="42"/>
      <c r="J2577" s="42"/>
      <c r="K2577" s="42"/>
    </row>
    <row r="2578" spans="1:11" ht="28.9" customHeight="1">
      <c r="A2578" s="41"/>
      <c r="B2578" s="42"/>
      <c r="C2578" s="43"/>
      <c r="D2578" s="42"/>
      <c r="E2578" s="42"/>
      <c r="F2578" s="42"/>
      <c r="G2578" s="42"/>
      <c r="H2578" s="42"/>
      <c r="I2578" s="42"/>
      <c r="J2578" s="42"/>
      <c r="K2578" s="42"/>
    </row>
    <row r="2579" spans="1:11" ht="28.9" customHeight="1">
      <c r="A2579" s="41"/>
      <c r="B2579" s="42"/>
      <c r="C2579" s="43"/>
      <c r="D2579" s="42"/>
      <c r="E2579" s="42"/>
      <c r="F2579" s="42"/>
      <c r="G2579" s="42"/>
      <c r="H2579" s="42"/>
      <c r="I2579" s="42"/>
      <c r="J2579" s="42"/>
      <c r="K2579" s="42"/>
    </row>
    <row r="2580" spans="1:11" ht="28.9" customHeight="1">
      <c r="A2580" s="41"/>
      <c r="B2580" s="42"/>
      <c r="C2580" s="43"/>
      <c r="D2580" s="42"/>
      <c r="E2580" s="42"/>
      <c r="F2580" s="42"/>
      <c r="G2580" s="42"/>
      <c r="H2580" s="42"/>
      <c r="I2580" s="42"/>
      <c r="J2580" s="42"/>
      <c r="K2580" s="42"/>
    </row>
    <row r="2581" spans="1:11" ht="28.9" customHeight="1">
      <c r="A2581" s="41"/>
      <c r="B2581" s="42"/>
      <c r="C2581" s="43"/>
      <c r="D2581" s="42"/>
      <c r="E2581" s="42"/>
      <c r="F2581" s="42"/>
      <c r="G2581" s="42"/>
      <c r="H2581" s="42"/>
      <c r="I2581" s="42"/>
      <c r="J2581" s="42"/>
      <c r="K2581" s="42"/>
    </row>
    <row r="2582" spans="1:11" ht="28.9" customHeight="1">
      <c r="A2582" s="41"/>
      <c r="B2582" s="42"/>
      <c r="C2582" s="43"/>
      <c r="D2582" s="42"/>
      <c r="E2582" s="42"/>
      <c r="F2582" s="42"/>
      <c r="G2582" s="42"/>
      <c r="H2582" s="42"/>
      <c r="I2582" s="42"/>
      <c r="J2582" s="42"/>
      <c r="K2582" s="42"/>
    </row>
    <row r="2583" spans="1:11" ht="28.9" customHeight="1">
      <c r="A2583" s="41"/>
      <c r="B2583" s="42"/>
      <c r="C2583" s="43"/>
      <c r="D2583" s="42"/>
      <c r="E2583" s="42"/>
      <c r="F2583" s="42"/>
      <c r="G2583" s="42"/>
      <c r="H2583" s="42"/>
      <c r="I2583" s="42"/>
      <c r="J2583" s="42"/>
      <c r="K2583" s="42"/>
    </row>
    <row r="2584" spans="1:11" ht="28.9" customHeight="1">
      <c r="A2584" s="41"/>
      <c r="B2584" s="42"/>
      <c r="C2584" s="43"/>
      <c r="D2584" s="42"/>
      <c r="E2584" s="42"/>
      <c r="F2584" s="42"/>
      <c r="G2584" s="42"/>
      <c r="H2584" s="42"/>
      <c r="I2584" s="42"/>
      <c r="J2584" s="42"/>
      <c r="K2584" s="42"/>
    </row>
    <row r="2585" spans="1:11" ht="28.9" customHeight="1">
      <c r="A2585" s="41"/>
      <c r="B2585" s="42"/>
      <c r="C2585" s="43"/>
      <c r="D2585" s="42"/>
      <c r="E2585" s="42"/>
      <c r="F2585" s="42"/>
      <c r="G2585" s="42"/>
      <c r="H2585" s="42"/>
      <c r="I2585" s="42"/>
      <c r="J2585" s="42"/>
      <c r="K2585" s="42"/>
    </row>
    <row r="2586" spans="1:11" ht="28.9" customHeight="1">
      <c r="A2586" s="41"/>
      <c r="B2586" s="42"/>
      <c r="C2586" s="43"/>
      <c r="D2586" s="42"/>
      <c r="E2586" s="42"/>
      <c r="F2586" s="42"/>
      <c r="G2586" s="42"/>
      <c r="H2586" s="42"/>
      <c r="I2586" s="42"/>
      <c r="J2586" s="42"/>
      <c r="K2586" s="42"/>
    </row>
    <row r="2587" spans="1:11" ht="28.9" customHeight="1">
      <c r="A2587" s="41"/>
      <c r="B2587" s="42"/>
      <c r="C2587" s="43"/>
      <c r="D2587" s="42"/>
      <c r="E2587" s="42"/>
      <c r="F2587" s="42"/>
      <c r="G2587" s="42"/>
      <c r="H2587" s="42"/>
      <c r="I2587" s="42"/>
      <c r="J2587" s="42"/>
      <c r="K2587" s="42"/>
    </row>
    <row r="2588" spans="1:11" ht="28.9" customHeight="1">
      <c r="A2588" s="41"/>
      <c r="B2588" s="42"/>
      <c r="C2588" s="43"/>
      <c r="D2588" s="42"/>
      <c r="E2588" s="42"/>
      <c r="F2588" s="42"/>
      <c r="G2588" s="42"/>
      <c r="H2588" s="42"/>
      <c r="I2588" s="42"/>
      <c r="J2588" s="42"/>
      <c r="K2588" s="42"/>
    </row>
    <row r="2589" spans="1:11" ht="28.9" customHeight="1">
      <c r="A2589" s="41"/>
      <c r="B2589" s="42"/>
      <c r="C2589" s="43"/>
      <c r="D2589" s="42"/>
      <c r="E2589" s="42"/>
      <c r="F2589" s="42"/>
      <c r="G2589" s="42"/>
      <c r="H2589" s="42"/>
      <c r="I2589" s="42"/>
      <c r="J2589" s="42"/>
      <c r="K2589" s="42"/>
    </row>
    <row r="2590" spans="1:11" ht="28.9" customHeight="1">
      <c r="A2590" s="41"/>
      <c r="B2590" s="42"/>
      <c r="C2590" s="43"/>
      <c r="D2590" s="42"/>
      <c r="E2590" s="42"/>
      <c r="F2590" s="42"/>
      <c r="G2590" s="42"/>
      <c r="H2590" s="42"/>
      <c r="I2590" s="42"/>
      <c r="J2590" s="42"/>
      <c r="K2590" s="42"/>
    </row>
    <row r="2591" spans="1:11" ht="28.9" customHeight="1">
      <c r="A2591" s="41"/>
      <c r="B2591" s="42"/>
      <c r="C2591" s="43"/>
      <c r="D2591" s="42"/>
      <c r="E2591" s="42"/>
      <c r="F2591" s="42"/>
      <c r="G2591" s="42"/>
      <c r="H2591" s="42"/>
      <c r="I2591" s="42"/>
      <c r="J2591" s="42"/>
      <c r="K2591" s="42"/>
    </row>
    <row r="2592" spans="1:11" ht="28.9" customHeight="1">
      <c r="A2592" s="41"/>
      <c r="B2592" s="42"/>
      <c r="C2592" s="43"/>
      <c r="D2592" s="42"/>
      <c r="E2592" s="42"/>
      <c r="F2592" s="42"/>
      <c r="G2592" s="42"/>
      <c r="H2592" s="42"/>
      <c r="I2592" s="42"/>
      <c r="J2592" s="42"/>
      <c r="K2592" s="42"/>
    </row>
    <row r="2593" spans="1:11" ht="28.9" customHeight="1">
      <c r="A2593" s="41"/>
      <c r="B2593" s="42"/>
      <c r="C2593" s="43"/>
      <c r="D2593" s="42"/>
      <c r="E2593" s="42"/>
      <c r="F2593" s="42"/>
      <c r="G2593" s="42"/>
      <c r="H2593" s="42"/>
      <c r="I2593" s="42"/>
      <c r="J2593" s="42"/>
      <c r="K2593" s="42"/>
    </row>
    <row r="2594" spans="1:11" ht="28.9" customHeight="1">
      <c r="A2594" s="41"/>
      <c r="B2594" s="42"/>
      <c r="C2594" s="43"/>
      <c r="D2594" s="42"/>
      <c r="E2594" s="42"/>
      <c r="F2594" s="42"/>
      <c r="G2594" s="42"/>
      <c r="H2594" s="42"/>
      <c r="I2594" s="42"/>
      <c r="J2594" s="42"/>
      <c r="K2594" s="42"/>
    </row>
    <row r="2595" spans="1:11" ht="28.9" customHeight="1">
      <c r="A2595" s="41"/>
      <c r="B2595" s="42"/>
      <c r="C2595" s="43"/>
      <c r="D2595" s="42"/>
      <c r="E2595" s="42"/>
      <c r="F2595" s="42"/>
      <c r="G2595" s="42"/>
      <c r="H2595" s="42"/>
      <c r="I2595" s="42"/>
      <c r="J2595" s="42"/>
      <c r="K2595" s="42"/>
    </row>
    <row r="2596" spans="1:11" ht="28.9" customHeight="1">
      <c r="A2596" s="41"/>
      <c r="B2596" s="42"/>
      <c r="C2596" s="43"/>
      <c r="D2596" s="42"/>
      <c r="E2596" s="42"/>
      <c r="F2596" s="42"/>
      <c r="G2596" s="42"/>
      <c r="H2596" s="42"/>
      <c r="I2596" s="42"/>
      <c r="J2596" s="42"/>
      <c r="K2596" s="42"/>
    </row>
    <row r="2597" spans="1:11" ht="28.9" customHeight="1">
      <c r="A2597" s="41"/>
      <c r="B2597" s="42"/>
      <c r="C2597" s="43"/>
      <c r="D2597" s="42"/>
      <c r="E2597" s="42"/>
      <c r="F2597" s="42"/>
      <c r="G2597" s="42"/>
      <c r="H2597" s="42"/>
      <c r="I2597" s="42"/>
      <c r="J2597" s="42"/>
      <c r="K2597" s="42"/>
    </row>
    <row r="2598" spans="1:11" ht="28.9" customHeight="1">
      <c r="A2598" s="41"/>
      <c r="B2598" s="42"/>
      <c r="C2598" s="43"/>
      <c r="D2598" s="42"/>
      <c r="E2598" s="42"/>
      <c r="F2598" s="42"/>
      <c r="G2598" s="42"/>
      <c r="H2598" s="42"/>
      <c r="I2598" s="42"/>
      <c r="J2598" s="42"/>
      <c r="K2598" s="42"/>
    </row>
    <row r="2599" spans="1:11" ht="28.9" customHeight="1">
      <c r="A2599" s="41"/>
      <c r="B2599" s="42"/>
      <c r="C2599" s="43"/>
      <c r="D2599" s="42"/>
      <c r="E2599" s="42"/>
      <c r="F2599" s="42"/>
      <c r="G2599" s="42"/>
      <c r="H2599" s="42"/>
      <c r="I2599" s="42"/>
      <c r="J2599" s="42"/>
      <c r="K2599" s="42"/>
    </row>
    <row r="2600" spans="1:11" ht="28.9" customHeight="1">
      <c r="A2600" s="41"/>
      <c r="B2600" s="42"/>
      <c r="C2600" s="43"/>
      <c r="D2600" s="42"/>
      <c r="E2600" s="42"/>
      <c r="F2600" s="42"/>
      <c r="G2600" s="42"/>
      <c r="H2600" s="42"/>
      <c r="I2600" s="42"/>
      <c r="J2600" s="42"/>
      <c r="K2600" s="42"/>
    </row>
    <row r="2601" spans="1:11" ht="28.9" customHeight="1">
      <c r="A2601" s="41"/>
      <c r="B2601" s="42"/>
      <c r="C2601" s="43"/>
      <c r="D2601" s="42"/>
      <c r="E2601" s="42"/>
      <c r="F2601" s="42"/>
      <c r="G2601" s="42"/>
      <c r="H2601" s="42"/>
      <c r="I2601" s="42"/>
      <c r="J2601" s="42"/>
      <c r="K2601" s="42"/>
    </row>
    <row r="2602" spans="1:11" ht="28.9" customHeight="1">
      <c r="A2602" s="41"/>
      <c r="B2602" s="42"/>
      <c r="C2602" s="43"/>
      <c r="D2602" s="42"/>
      <c r="E2602" s="42"/>
      <c r="F2602" s="42"/>
      <c r="G2602" s="42"/>
      <c r="H2602" s="42"/>
      <c r="I2602" s="42"/>
      <c r="J2602" s="42"/>
      <c r="K2602" s="42"/>
    </row>
    <row r="2603" spans="1:11" ht="28.9" customHeight="1">
      <c r="A2603" s="41"/>
      <c r="B2603" s="42"/>
      <c r="C2603" s="43"/>
      <c r="D2603" s="42"/>
      <c r="E2603" s="42"/>
      <c r="F2603" s="42"/>
      <c r="G2603" s="42"/>
      <c r="H2603" s="42"/>
      <c r="I2603" s="42"/>
      <c r="J2603" s="42"/>
      <c r="K2603" s="42"/>
    </row>
    <row r="2604" spans="1:11" ht="28.9" customHeight="1">
      <c r="A2604" s="41"/>
      <c r="B2604" s="42"/>
      <c r="C2604" s="43"/>
      <c r="D2604" s="42"/>
      <c r="E2604" s="42"/>
      <c r="F2604" s="42"/>
      <c r="G2604" s="42"/>
      <c r="H2604" s="42"/>
      <c r="I2604" s="42"/>
      <c r="J2604" s="42"/>
      <c r="K2604" s="42"/>
    </row>
    <row r="2605" spans="1:11" ht="28.9" customHeight="1">
      <c r="A2605" s="41"/>
      <c r="B2605" s="42"/>
      <c r="C2605" s="43"/>
      <c r="D2605" s="42"/>
      <c r="E2605" s="42"/>
      <c r="F2605" s="42"/>
      <c r="G2605" s="42"/>
      <c r="H2605" s="42"/>
      <c r="I2605" s="42"/>
      <c r="J2605" s="42"/>
      <c r="K2605" s="42"/>
    </row>
    <row r="2606" spans="1:11" ht="28.9" customHeight="1">
      <c r="A2606" s="41"/>
      <c r="B2606" s="42"/>
      <c r="C2606" s="43"/>
      <c r="D2606" s="42"/>
      <c r="E2606" s="42"/>
      <c r="F2606" s="42"/>
      <c r="G2606" s="42"/>
      <c r="H2606" s="42"/>
      <c r="I2606" s="42"/>
      <c r="J2606" s="42"/>
      <c r="K2606" s="42"/>
    </row>
    <row r="2607" spans="1:11" ht="28.9" customHeight="1">
      <c r="A2607" s="41"/>
      <c r="B2607" s="42"/>
      <c r="C2607" s="43"/>
      <c r="D2607" s="42"/>
      <c r="E2607" s="42"/>
      <c r="F2607" s="42"/>
      <c r="G2607" s="42"/>
      <c r="H2607" s="42"/>
      <c r="I2607" s="42"/>
      <c r="J2607" s="42"/>
      <c r="K2607" s="42"/>
    </row>
    <row r="2608" spans="1:11" ht="28.9" customHeight="1">
      <c r="A2608" s="41"/>
      <c r="B2608" s="42"/>
      <c r="C2608" s="43"/>
      <c r="D2608" s="42"/>
      <c r="E2608" s="42"/>
      <c r="F2608" s="42"/>
      <c r="G2608" s="42"/>
      <c r="H2608" s="42"/>
      <c r="I2608" s="42"/>
      <c r="J2608" s="42"/>
      <c r="K2608" s="42"/>
    </row>
    <row r="2609" spans="1:11" ht="28.9" customHeight="1">
      <c r="A2609" s="41"/>
      <c r="B2609" s="42"/>
      <c r="C2609" s="43"/>
      <c r="D2609" s="42"/>
      <c r="E2609" s="42"/>
      <c r="F2609" s="42"/>
      <c r="G2609" s="42"/>
      <c r="H2609" s="42"/>
      <c r="I2609" s="42"/>
      <c r="J2609" s="42"/>
      <c r="K2609" s="42"/>
    </row>
    <row r="2610" spans="1:11" ht="28.9" customHeight="1">
      <c r="A2610" s="41"/>
      <c r="B2610" s="42"/>
      <c r="C2610" s="43"/>
      <c r="D2610" s="42"/>
      <c r="E2610" s="42"/>
      <c r="F2610" s="42"/>
      <c r="G2610" s="42"/>
      <c r="H2610" s="42"/>
      <c r="I2610" s="42"/>
      <c r="J2610" s="42"/>
      <c r="K2610" s="42"/>
    </row>
    <row r="2611" spans="1:11" ht="28.9" customHeight="1">
      <c r="A2611" s="41"/>
      <c r="B2611" s="42"/>
      <c r="C2611" s="43"/>
      <c r="D2611" s="42"/>
      <c r="E2611" s="42"/>
      <c r="F2611" s="42"/>
      <c r="G2611" s="42"/>
      <c r="H2611" s="42"/>
      <c r="I2611" s="42"/>
      <c r="J2611" s="42"/>
      <c r="K2611" s="42"/>
    </row>
    <row r="2612" spans="1:11" ht="28.9" customHeight="1">
      <c r="A2612" s="41"/>
      <c r="B2612" s="42"/>
      <c r="C2612" s="43"/>
      <c r="D2612" s="42"/>
      <c r="E2612" s="42"/>
      <c r="F2612" s="42"/>
      <c r="G2612" s="42"/>
      <c r="H2612" s="42"/>
      <c r="I2612" s="42"/>
      <c r="J2612" s="42"/>
      <c r="K2612" s="42"/>
    </row>
    <row r="2613" spans="1:11" ht="28.9" customHeight="1">
      <c r="A2613" s="41"/>
      <c r="B2613" s="42"/>
      <c r="C2613" s="43"/>
      <c r="D2613" s="42"/>
      <c r="E2613" s="42"/>
      <c r="F2613" s="42"/>
      <c r="G2613" s="42"/>
      <c r="H2613" s="42"/>
      <c r="I2613" s="42"/>
      <c r="J2613" s="42"/>
      <c r="K2613" s="42"/>
    </row>
    <row r="2614" spans="1:11" ht="28.9" customHeight="1">
      <c r="A2614" s="41"/>
      <c r="B2614" s="42"/>
      <c r="C2614" s="43"/>
      <c r="D2614" s="42"/>
      <c r="E2614" s="42"/>
      <c r="F2614" s="42"/>
      <c r="G2614" s="42"/>
      <c r="H2614" s="42"/>
      <c r="I2614" s="42"/>
      <c r="J2614" s="42"/>
      <c r="K2614" s="42"/>
    </row>
    <row r="2615" spans="1:11" ht="28.9" customHeight="1">
      <c r="A2615" s="41"/>
      <c r="B2615" s="42"/>
      <c r="C2615" s="43"/>
      <c r="D2615" s="42"/>
      <c r="E2615" s="42"/>
      <c r="F2615" s="42"/>
      <c r="G2615" s="42"/>
      <c r="H2615" s="42"/>
      <c r="I2615" s="42"/>
      <c r="J2615" s="42"/>
      <c r="K2615" s="42"/>
    </row>
    <row r="2616" spans="1:11" ht="28.9" customHeight="1">
      <c r="A2616" s="41"/>
      <c r="B2616" s="42"/>
      <c r="C2616" s="43"/>
      <c r="D2616" s="42"/>
      <c r="E2616" s="42"/>
      <c r="F2616" s="42"/>
      <c r="G2616" s="42"/>
      <c r="H2616" s="42"/>
      <c r="I2616" s="42"/>
      <c r="J2616" s="42"/>
      <c r="K2616" s="42"/>
    </row>
    <row r="2617" spans="1:11" ht="28.9" customHeight="1">
      <c r="A2617" s="41"/>
      <c r="B2617" s="42"/>
      <c r="C2617" s="43"/>
      <c r="D2617" s="42"/>
      <c r="E2617" s="42"/>
      <c r="F2617" s="42"/>
      <c r="G2617" s="42"/>
      <c r="H2617" s="42"/>
      <c r="I2617" s="42"/>
      <c r="J2617" s="42"/>
      <c r="K2617" s="42"/>
    </row>
    <row r="2618" spans="1:11" ht="28.9" customHeight="1">
      <c r="A2618" s="41"/>
      <c r="B2618" s="42"/>
      <c r="C2618" s="43"/>
      <c r="D2618" s="42"/>
      <c r="E2618" s="42"/>
      <c r="F2618" s="42"/>
      <c r="G2618" s="42"/>
      <c r="H2618" s="42"/>
      <c r="I2618" s="42"/>
      <c r="J2618" s="42"/>
      <c r="K2618" s="42"/>
    </row>
    <row r="2619" spans="1:11" ht="28.9" customHeight="1">
      <c r="A2619" s="41"/>
      <c r="B2619" s="42"/>
      <c r="C2619" s="43"/>
      <c r="D2619" s="42"/>
      <c r="E2619" s="42"/>
      <c r="F2619" s="42"/>
      <c r="G2619" s="42"/>
      <c r="H2619" s="42"/>
      <c r="I2619" s="42"/>
      <c r="J2619" s="42"/>
      <c r="K2619" s="42"/>
    </row>
    <row r="2620" spans="1:11" ht="28.9" customHeight="1">
      <c r="A2620" s="41"/>
      <c r="B2620" s="42"/>
      <c r="C2620" s="43"/>
      <c r="D2620" s="42"/>
      <c r="E2620" s="42"/>
      <c r="F2620" s="42"/>
      <c r="G2620" s="42"/>
      <c r="H2620" s="42"/>
      <c r="I2620" s="42"/>
      <c r="J2620" s="42"/>
      <c r="K2620" s="42"/>
    </row>
    <row r="2621" spans="1:11" ht="28.9" customHeight="1">
      <c r="A2621" s="41"/>
      <c r="B2621" s="42"/>
      <c r="C2621" s="43"/>
      <c r="D2621" s="42"/>
      <c r="E2621" s="42"/>
      <c r="F2621" s="42"/>
      <c r="G2621" s="42"/>
      <c r="H2621" s="42"/>
      <c r="I2621" s="42"/>
      <c r="J2621" s="42"/>
      <c r="K2621" s="42"/>
    </row>
    <row r="2622" spans="1:11" ht="28.9" customHeight="1">
      <c r="A2622" s="41"/>
      <c r="B2622" s="42"/>
      <c r="C2622" s="43"/>
      <c r="D2622" s="42"/>
      <c r="E2622" s="42"/>
      <c r="F2622" s="42"/>
      <c r="G2622" s="42"/>
      <c r="H2622" s="42"/>
      <c r="I2622" s="42"/>
      <c r="J2622" s="42"/>
      <c r="K2622" s="42"/>
    </row>
    <row r="2623" spans="1:11" ht="28.9" customHeight="1">
      <c r="A2623" s="41"/>
      <c r="B2623" s="42"/>
      <c r="C2623" s="43"/>
      <c r="D2623" s="42"/>
      <c r="E2623" s="42"/>
      <c r="F2623" s="42"/>
      <c r="G2623" s="42"/>
      <c r="H2623" s="42"/>
      <c r="I2623" s="42"/>
      <c r="J2623" s="42"/>
      <c r="K2623" s="42"/>
    </row>
    <row r="2624" spans="1:11" ht="28.9" customHeight="1">
      <c r="A2624" s="41"/>
      <c r="B2624" s="42"/>
      <c r="C2624" s="43"/>
      <c r="D2624" s="42"/>
      <c r="E2624" s="42"/>
      <c r="F2624" s="42"/>
      <c r="G2624" s="42"/>
      <c r="H2624" s="42"/>
      <c r="I2624" s="42"/>
      <c r="J2624" s="42"/>
      <c r="K2624" s="42"/>
    </row>
    <row r="2625" spans="1:11" ht="28.9" customHeight="1">
      <c r="A2625" s="41"/>
      <c r="B2625" s="42"/>
      <c r="C2625" s="43"/>
      <c r="D2625" s="42"/>
      <c r="E2625" s="42"/>
      <c r="F2625" s="42"/>
      <c r="G2625" s="42"/>
      <c r="H2625" s="42"/>
      <c r="I2625" s="42"/>
      <c r="J2625" s="42"/>
      <c r="K2625" s="42"/>
    </row>
    <row r="2626" spans="1:11" ht="28.9" customHeight="1">
      <c r="A2626" s="41"/>
      <c r="B2626" s="42"/>
      <c r="C2626" s="43"/>
      <c r="D2626" s="42"/>
      <c r="E2626" s="42"/>
      <c r="F2626" s="42"/>
      <c r="G2626" s="42"/>
      <c r="H2626" s="42"/>
      <c r="I2626" s="42"/>
      <c r="J2626" s="42"/>
      <c r="K2626" s="42"/>
    </row>
    <row r="2627" spans="1:11" ht="28.9" customHeight="1">
      <c r="A2627" s="41"/>
      <c r="B2627" s="42"/>
      <c r="C2627" s="43"/>
      <c r="D2627" s="42"/>
      <c r="E2627" s="42"/>
      <c r="F2627" s="42"/>
      <c r="G2627" s="42"/>
      <c r="H2627" s="42"/>
      <c r="I2627" s="42"/>
      <c r="J2627" s="42"/>
      <c r="K2627" s="42"/>
    </row>
    <row r="2628" spans="1:11" ht="28.9" customHeight="1">
      <c r="A2628" s="41"/>
      <c r="B2628" s="42"/>
      <c r="C2628" s="43"/>
      <c r="D2628" s="42"/>
      <c r="E2628" s="42"/>
      <c r="F2628" s="42"/>
      <c r="G2628" s="42"/>
      <c r="H2628" s="42"/>
      <c r="I2628" s="42"/>
      <c r="J2628" s="42"/>
      <c r="K2628" s="42"/>
    </row>
    <row r="2629" spans="1:11" ht="28.9" customHeight="1">
      <c r="A2629" s="41"/>
      <c r="B2629" s="42"/>
      <c r="C2629" s="43"/>
      <c r="D2629" s="42"/>
      <c r="E2629" s="42"/>
      <c r="F2629" s="42"/>
      <c r="G2629" s="42"/>
      <c r="H2629" s="42"/>
      <c r="I2629" s="42"/>
      <c r="J2629" s="42"/>
      <c r="K2629" s="42"/>
    </row>
    <row r="2630" spans="1:11" ht="28.9" customHeight="1">
      <c r="A2630" s="41"/>
      <c r="B2630" s="42"/>
      <c r="C2630" s="43"/>
      <c r="D2630" s="42"/>
      <c r="E2630" s="42"/>
      <c r="F2630" s="42"/>
      <c r="G2630" s="42"/>
      <c r="H2630" s="42"/>
      <c r="I2630" s="42"/>
      <c r="J2630" s="42"/>
      <c r="K2630" s="42"/>
    </row>
    <row r="2631" spans="1:11" ht="28.9" customHeight="1">
      <c r="A2631" s="41"/>
      <c r="B2631" s="42"/>
      <c r="C2631" s="43"/>
      <c r="D2631" s="42"/>
      <c r="E2631" s="42"/>
      <c r="F2631" s="42"/>
      <c r="G2631" s="42"/>
      <c r="H2631" s="42"/>
      <c r="I2631" s="42"/>
      <c r="J2631" s="42"/>
      <c r="K2631" s="42"/>
    </row>
    <row r="2632" spans="1:11" ht="28.9" customHeight="1">
      <c r="A2632" s="41"/>
      <c r="B2632" s="42"/>
      <c r="C2632" s="43"/>
      <c r="D2632" s="42"/>
      <c r="E2632" s="42"/>
      <c r="F2632" s="42"/>
      <c r="G2632" s="42"/>
      <c r="H2632" s="42"/>
      <c r="I2632" s="42"/>
      <c r="J2632" s="42"/>
      <c r="K2632" s="42"/>
    </row>
    <row r="2633" spans="1:11" ht="28.9" customHeight="1">
      <c r="A2633" s="41"/>
      <c r="B2633" s="42"/>
      <c r="C2633" s="43"/>
      <c r="D2633" s="42"/>
      <c r="E2633" s="42"/>
      <c r="F2633" s="42"/>
      <c r="G2633" s="42"/>
      <c r="H2633" s="42"/>
      <c r="I2633" s="42"/>
      <c r="J2633" s="42"/>
      <c r="K2633" s="42"/>
    </row>
    <row r="2634" spans="1:11" ht="28.9" customHeight="1">
      <c r="A2634" s="41"/>
      <c r="B2634" s="42"/>
      <c r="C2634" s="43"/>
      <c r="D2634" s="42"/>
      <c r="E2634" s="42"/>
      <c r="F2634" s="42"/>
      <c r="G2634" s="42"/>
      <c r="H2634" s="42"/>
      <c r="I2634" s="42"/>
      <c r="J2634" s="42"/>
      <c r="K2634" s="42"/>
    </row>
    <row r="2635" spans="1:11" ht="28.9" customHeight="1">
      <c r="A2635" s="41"/>
      <c r="B2635" s="42"/>
      <c r="C2635" s="43"/>
      <c r="D2635" s="42"/>
      <c r="E2635" s="42"/>
      <c r="F2635" s="42"/>
      <c r="G2635" s="42"/>
      <c r="H2635" s="42"/>
      <c r="I2635" s="42"/>
      <c r="J2635" s="42"/>
      <c r="K2635" s="42"/>
    </row>
    <row r="2636" spans="1:11" ht="28.9" customHeight="1">
      <c r="A2636" s="41"/>
      <c r="B2636" s="42"/>
      <c r="C2636" s="43"/>
      <c r="D2636" s="42"/>
      <c r="E2636" s="42"/>
      <c r="F2636" s="42"/>
      <c r="G2636" s="42"/>
      <c r="H2636" s="42"/>
      <c r="I2636" s="42"/>
      <c r="J2636" s="42"/>
      <c r="K2636" s="42"/>
    </row>
    <row r="2637" spans="1:11" ht="28.9" customHeight="1">
      <c r="A2637" s="41"/>
      <c r="B2637" s="42"/>
      <c r="C2637" s="43"/>
      <c r="D2637" s="42"/>
      <c r="E2637" s="42"/>
      <c r="F2637" s="42"/>
      <c r="G2637" s="42"/>
      <c r="H2637" s="42"/>
      <c r="I2637" s="42"/>
      <c r="J2637" s="42"/>
      <c r="K2637" s="42"/>
    </row>
    <row r="2638" spans="1:11" ht="28.9" customHeight="1">
      <c r="A2638" s="41"/>
      <c r="B2638" s="42"/>
      <c r="C2638" s="43"/>
      <c r="D2638" s="42"/>
      <c r="E2638" s="42"/>
      <c r="F2638" s="42"/>
      <c r="G2638" s="42"/>
      <c r="H2638" s="42"/>
      <c r="I2638" s="42"/>
      <c r="J2638" s="42"/>
      <c r="K2638" s="42"/>
    </row>
    <row r="2639" spans="1:11" ht="28.9" customHeight="1">
      <c r="A2639" s="41"/>
      <c r="B2639" s="42"/>
      <c r="C2639" s="43"/>
      <c r="D2639" s="42"/>
      <c r="E2639" s="42"/>
      <c r="F2639" s="42"/>
      <c r="G2639" s="42"/>
      <c r="H2639" s="42"/>
      <c r="I2639" s="42"/>
      <c r="J2639" s="42"/>
      <c r="K2639" s="42"/>
    </row>
    <row r="2640" spans="1:11" ht="28.9" customHeight="1">
      <c r="A2640" s="41"/>
      <c r="B2640" s="42"/>
      <c r="C2640" s="43"/>
      <c r="D2640" s="42"/>
      <c r="E2640" s="42"/>
      <c r="F2640" s="42"/>
      <c r="G2640" s="42"/>
      <c r="H2640" s="42"/>
      <c r="I2640" s="42"/>
      <c r="J2640" s="42"/>
      <c r="K2640" s="42"/>
    </row>
    <row r="2641" spans="1:11" ht="28.9" customHeight="1">
      <c r="A2641" s="41"/>
      <c r="B2641" s="42"/>
      <c r="C2641" s="43"/>
      <c r="D2641" s="42"/>
      <c r="E2641" s="42"/>
      <c r="F2641" s="42"/>
      <c r="G2641" s="42"/>
      <c r="H2641" s="42"/>
      <c r="I2641" s="42"/>
      <c r="J2641" s="42"/>
      <c r="K2641" s="42"/>
    </row>
    <row r="2642" spans="1:11" ht="28.9" customHeight="1">
      <c r="A2642" s="41"/>
      <c r="B2642" s="42"/>
      <c r="C2642" s="43"/>
      <c r="D2642" s="42"/>
      <c r="E2642" s="42"/>
      <c r="F2642" s="42"/>
      <c r="G2642" s="42"/>
      <c r="H2642" s="42"/>
      <c r="I2642" s="42"/>
      <c r="J2642" s="42"/>
      <c r="K2642" s="42"/>
    </row>
    <row r="2643" spans="1:11" ht="28.9" customHeight="1">
      <c r="A2643" s="41"/>
      <c r="B2643" s="42"/>
      <c r="C2643" s="43"/>
      <c r="D2643" s="42"/>
      <c r="E2643" s="42"/>
      <c r="F2643" s="42"/>
      <c r="G2643" s="42"/>
      <c r="H2643" s="42"/>
      <c r="I2643" s="42"/>
      <c r="J2643" s="42"/>
      <c r="K2643" s="42"/>
    </row>
    <row r="2644" spans="1:11" ht="28.9" customHeight="1">
      <c r="A2644" s="41"/>
      <c r="B2644" s="42"/>
      <c r="C2644" s="43"/>
      <c r="D2644" s="42"/>
      <c r="E2644" s="42"/>
      <c r="F2644" s="42"/>
      <c r="G2644" s="42"/>
      <c r="H2644" s="42"/>
      <c r="I2644" s="42"/>
      <c r="J2644" s="42"/>
      <c r="K2644" s="42"/>
    </row>
    <row r="2645" spans="1:11" ht="28.9" customHeight="1">
      <c r="A2645" s="41"/>
      <c r="B2645" s="42"/>
      <c r="C2645" s="43"/>
      <c r="D2645" s="42"/>
      <c r="E2645" s="42"/>
      <c r="F2645" s="42"/>
      <c r="G2645" s="42"/>
      <c r="H2645" s="42"/>
      <c r="I2645" s="42"/>
      <c r="J2645" s="42"/>
      <c r="K2645" s="42"/>
    </row>
    <row r="2646" spans="1:11" ht="28.9" customHeight="1">
      <c r="A2646" s="41"/>
      <c r="B2646" s="42"/>
      <c r="C2646" s="43"/>
      <c r="D2646" s="42"/>
      <c r="E2646" s="42"/>
      <c r="F2646" s="42"/>
      <c r="G2646" s="42"/>
      <c r="H2646" s="42"/>
      <c r="I2646" s="42"/>
      <c r="J2646" s="42"/>
      <c r="K2646" s="42"/>
    </row>
    <row r="2647" spans="1:11" ht="28.9" customHeight="1">
      <c r="A2647" s="41"/>
      <c r="B2647" s="42"/>
      <c r="C2647" s="43"/>
      <c r="D2647" s="42"/>
      <c r="E2647" s="42"/>
      <c r="F2647" s="42"/>
      <c r="G2647" s="42"/>
      <c r="H2647" s="42"/>
      <c r="I2647" s="42"/>
      <c r="J2647" s="42"/>
      <c r="K2647" s="42"/>
    </row>
    <row r="2648" spans="1:11" ht="28.9" customHeight="1">
      <c r="A2648" s="41"/>
      <c r="B2648" s="42"/>
      <c r="C2648" s="43"/>
      <c r="D2648" s="42"/>
      <c r="E2648" s="42"/>
      <c r="F2648" s="42"/>
      <c r="G2648" s="42"/>
      <c r="H2648" s="42"/>
      <c r="I2648" s="42"/>
      <c r="J2648" s="42"/>
      <c r="K2648" s="42"/>
    </row>
    <row r="2649" spans="1:11" ht="28.9" customHeight="1">
      <c r="A2649" s="41"/>
      <c r="B2649" s="42"/>
      <c r="C2649" s="43"/>
      <c r="D2649" s="42"/>
      <c r="E2649" s="42"/>
      <c r="F2649" s="42"/>
      <c r="G2649" s="42"/>
      <c r="H2649" s="42"/>
      <c r="I2649" s="42"/>
      <c r="J2649" s="42"/>
      <c r="K2649" s="42"/>
    </row>
    <row r="2650" spans="1:11" ht="28.9" customHeight="1">
      <c r="A2650" s="41"/>
      <c r="B2650" s="42"/>
      <c r="C2650" s="43"/>
      <c r="D2650" s="42"/>
      <c r="E2650" s="42"/>
      <c r="F2650" s="42"/>
      <c r="G2650" s="42"/>
      <c r="H2650" s="42"/>
      <c r="I2650" s="42"/>
      <c r="J2650" s="42"/>
      <c r="K2650" s="42"/>
    </row>
    <row r="2651" spans="1:11" ht="28.9" customHeight="1">
      <c r="A2651" s="41"/>
      <c r="B2651" s="42"/>
      <c r="C2651" s="43"/>
      <c r="D2651" s="42"/>
      <c r="E2651" s="42"/>
      <c r="F2651" s="42"/>
      <c r="G2651" s="42"/>
      <c r="H2651" s="42"/>
      <c r="I2651" s="42"/>
      <c r="J2651" s="42"/>
      <c r="K2651" s="42"/>
    </row>
    <row r="2652" spans="1:11" ht="28.9" customHeight="1">
      <c r="A2652" s="41"/>
      <c r="B2652" s="42"/>
      <c r="C2652" s="43"/>
      <c r="D2652" s="42"/>
      <c r="E2652" s="42"/>
      <c r="F2652" s="42"/>
      <c r="G2652" s="42"/>
      <c r="H2652" s="42"/>
      <c r="I2652" s="42"/>
      <c r="J2652" s="42"/>
      <c r="K2652" s="42"/>
    </row>
    <row r="2653" spans="1:11" ht="28.9" customHeight="1">
      <c r="A2653" s="41"/>
      <c r="B2653" s="42"/>
      <c r="C2653" s="43"/>
      <c r="D2653" s="42"/>
      <c r="E2653" s="42"/>
      <c r="F2653" s="42"/>
      <c r="G2653" s="42"/>
      <c r="H2653" s="42"/>
      <c r="I2653" s="42"/>
      <c r="J2653" s="42"/>
      <c r="K2653" s="42"/>
    </row>
    <row r="2654" spans="1:11" ht="28.9" customHeight="1">
      <c r="A2654" s="41"/>
      <c r="B2654" s="42"/>
      <c r="C2654" s="43"/>
      <c r="D2654" s="42"/>
      <c r="E2654" s="42"/>
      <c r="F2654" s="42"/>
      <c r="G2654" s="42"/>
      <c r="H2654" s="42"/>
      <c r="I2654" s="42"/>
      <c r="J2654" s="42"/>
      <c r="K2654" s="42"/>
    </row>
    <row r="2655" spans="1:11" ht="28.9" customHeight="1">
      <c r="A2655" s="41"/>
      <c r="B2655" s="42"/>
      <c r="C2655" s="43"/>
      <c r="D2655" s="42"/>
      <c r="E2655" s="42"/>
      <c r="F2655" s="42"/>
      <c r="G2655" s="42"/>
      <c r="H2655" s="42"/>
      <c r="I2655" s="42"/>
      <c r="J2655" s="42"/>
      <c r="K2655" s="42"/>
    </row>
    <row r="2656" spans="1:11" ht="28.9" customHeight="1">
      <c r="A2656" s="41"/>
      <c r="B2656" s="42"/>
      <c r="C2656" s="43"/>
      <c r="D2656" s="42"/>
      <c r="E2656" s="42"/>
      <c r="F2656" s="42"/>
      <c r="G2656" s="42"/>
      <c r="H2656" s="42"/>
      <c r="I2656" s="42"/>
      <c r="J2656" s="42"/>
      <c r="K2656" s="42"/>
    </row>
    <row r="2657" spans="1:11" ht="28.9" customHeight="1">
      <c r="A2657" s="41"/>
      <c r="B2657" s="42"/>
      <c r="C2657" s="43"/>
      <c r="D2657" s="42"/>
      <c r="E2657" s="42"/>
      <c r="F2657" s="42"/>
      <c r="G2657" s="42"/>
      <c r="H2657" s="42"/>
      <c r="I2657" s="42"/>
      <c r="J2657" s="42"/>
      <c r="K2657" s="42"/>
    </row>
    <row r="2658" spans="1:11" ht="28.9" customHeight="1">
      <c r="A2658" s="41"/>
      <c r="B2658" s="42"/>
      <c r="C2658" s="43"/>
      <c r="D2658" s="42"/>
      <c r="E2658" s="42"/>
      <c r="F2658" s="42"/>
      <c r="G2658" s="42"/>
      <c r="H2658" s="42"/>
      <c r="I2658" s="42"/>
      <c r="J2658" s="42"/>
      <c r="K2658" s="42"/>
    </row>
    <row r="2659" spans="1:11" ht="28.9" customHeight="1">
      <c r="A2659" s="41"/>
      <c r="B2659" s="42"/>
      <c r="C2659" s="43"/>
      <c r="D2659" s="42"/>
      <c r="E2659" s="42"/>
      <c r="F2659" s="42"/>
      <c r="G2659" s="42"/>
      <c r="H2659" s="42"/>
      <c r="I2659" s="42"/>
      <c r="J2659" s="42"/>
      <c r="K2659" s="42"/>
    </row>
    <row r="2660" spans="1:11" ht="28.9" customHeight="1">
      <c r="A2660" s="41"/>
      <c r="B2660" s="42"/>
      <c r="C2660" s="43"/>
      <c r="D2660" s="42"/>
      <c r="E2660" s="42"/>
      <c r="F2660" s="42"/>
      <c r="G2660" s="42"/>
      <c r="H2660" s="42"/>
      <c r="I2660" s="42"/>
      <c r="J2660" s="42"/>
      <c r="K2660" s="42"/>
    </row>
    <row r="2661" spans="1:11" ht="28.9" customHeight="1">
      <c r="A2661" s="41"/>
      <c r="B2661" s="42"/>
      <c r="C2661" s="43"/>
      <c r="D2661" s="42"/>
      <c r="E2661" s="42"/>
      <c r="F2661" s="42"/>
      <c r="G2661" s="42"/>
      <c r="H2661" s="42"/>
      <c r="I2661" s="42"/>
      <c r="J2661" s="42"/>
      <c r="K2661" s="42"/>
    </row>
    <row r="2662" spans="1:11" ht="28.9" customHeight="1">
      <c r="A2662" s="41"/>
      <c r="B2662" s="42"/>
      <c r="C2662" s="43"/>
      <c r="D2662" s="42"/>
      <c r="E2662" s="42"/>
      <c r="F2662" s="42"/>
      <c r="G2662" s="42"/>
      <c r="H2662" s="42"/>
      <c r="I2662" s="42"/>
      <c r="J2662" s="42"/>
      <c r="K2662" s="42"/>
    </row>
    <row r="2663" spans="1:11" ht="28.9" customHeight="1">
      <c r="A2663" s="41"/>
      <c r="B2663" s="42"/>
      <c r="C2663" s="43"/>
      <c r="D2663" s="42"/>
      <c r="E2663" s="42"/>
      <c r="F2663" s="42"/>
      <c r="G2663" s="42"/>
      <c r="H2663" s="42"/>
      <c r="I2663" s="42"/>
      <c r="J2663" s="42"/>
      <c r="K2663" s="42"/>
    </row>
    <row r="2664" spans="1:11" ht="28.9" customHeight="1">
      <c r="A2664" s="41"/>
      <c r="B2664" s="42"/>
      <c r="C2664" s="43"/>
      <c r="D2664" s="42"/>
      <c r="E2664" s="42"/>
      <c r="F2664" s="42"/>
      <c r="G2664" s="42"/>
      <c r="H2664" s="42"/>
      <c r="I2664" s="42"/>
      <c r="J2664" s="42"/>
      <c r="K2664" s="42"/>
    </row>
    <row r="2665" spans="1:11" ht="28.9" customHeight="1">
      <c r="A2665" s="41"/>
      <c r="B2665" s="42"/>
      <c r="C2665" s="43"/>
      <c r="D2665" s="42"/>
      <c r="E2665" s="42"/>
      <c r="F2665" s="42"/>
      <c r="G2665" s="42"/>
      <c r="H2665" s="42"/>
      <c r="I2665" s="42"/>
      <c r="J2665" s="42"/>
      <c r="K2665" s="42"/>
    </row>
    <row r="2666" spans="1:11" ht="28.9" customHeight="1">
      <c r="A2666" s="41"/>
      <c r="B2666" s="42"/>
      <c r="C2666" s="43"/>
      <c r="D2666" s="42"/>
      <c r="E2666" s="42"/>
      <c r="F2666" s="42"/>
      <c r="G2666" s="42"/>
      <c r="H2666" s="42"/>
      <c r="I2666" s="42"/>
      <c r="J2666" s="42"/>
      <c r="K2666" s="42"/>
    </row>
    <row r="2667" spans="1:11" ht="28.9" customHeight="1">
      <c r="A2667" s="41"/>
      <c r="B2667" s="42"/>
      <c r="C2667" s="43"/>
      <c r="D2667" s="42"/>
      <c r="E2667" s="42"/>
      <c r="F2667" s="42"/>
      <c r="G2667" s="42"/>
      <c r="H2667" s="42"/>
      <c r="I2667" s="42"/>
      <c r="J2667" s="42"/>
      <c r="K2667" s="42"/>
    </row>
    <row r="2668" spans="1:11" ht="28.9" customHeight="1">
      <c r="A2668" s="41"/>
      <c r="B2668" s="42"/>
      <c r="C2668" s="43"/>
      <c r="D2668" s="42"/>
      <c r="E2668" s="42"/>
      <c r="F2668" s="42"/>
      <c r="G2668" s="42"/>
      <c r="H2668" s="42"/>
      <c r="I2668" s="42"/>
      <c r="J2668" s="42"/>
      <c r="K2668" s="42"/>
    </row>
    <row r="2669" spans="1:11" ht="28.9" customHeight="1">
      <c r="A2669" s="41"/>
      <c r="B2669" s="42"/>
      <c r="C2669" s="43"/>
      <c r="D2669" s="42"/>
      <c r="E2669" s="42"/>
      <c r="F2669" s="42"/>
      <c r="G2669" s="42"/>
      <c r="H2669" s="42"/>
      <c r="I2669" s="42"/>
      <c r="J2669" s="42"/>
      <c r="K2669" s="42"/>
    </row>
    <row r="2670" spans="1:11" ht="28.9" customHeight="1">
      <c r="A2670" s="41"/>
      <c r="B2670" s="42"/>
      <c r="C2670" s="43"/>
      <c r="D2670" s="42"/>
      <c r="E2670" s="42"/>
      <c r="F2670" s="42"/>
      <c r="G2670" s="42"/>
      <c r="H2670" s="42"/>
      <c r="I2670" s="42"/>
      <c r="J2670" s="42"/>
      <c r="K2670" s="42"/>
    </row>
    <row r="2671" spans="1:11" ht="28.9" customHeight="1">
      <c r="A2671" s="41"/>
      <c r="B2671" s="42"/>
      <c r="C2671" s="43"/>
      <c r="D2671" s="42"/>
      <c r="E2671" s="42"/>
      <c r="F2671" s="42"/>
      <c r="G2671" s="42"/>
      <c r="H2671" s="42"/>
      <c r="I2671" s="42"/>
      <c r="J2671" s="42"/>
      <c r="K2671" s="42"/>
    </row>
    <row r="2672" spans="1:11" ht="28.9" customHeight="1">
      <c r="A2672" s="41"/>
      <c r="B2672" s="42"/>
      <c r="C2672" s="43"/>
      <c r="D2672" s="42"/>
      <c r="E2672" s="42"/>
      <c r="F2672" s="42"/>
      <c r="G2672" s="42"/>
      <c r="H2672" s="42"/>
      <c r="I2672" s="42"/>
      <c r="J2672" s="42"/>
      <c r="K2672" s="42"/>
    </row>
    <row r="2673" spans="1:11" ht="28.9" customHeight="1">
      <c r="A2673" s="41"/>
      <c r="B2673" s="42"/>
      <c r="C2673" s="43"/>
      <c r="D2673" s="42"/>
      <c r="E2673" s="42"/>
      <c r="F2673" s="42"/>
      <c r="G2673" s="42"/>
      <c r="H2673" s="42"/>
      <c r="I2673" s="42"/>
      <c r="J2673" s="42"/>
      <c r="K2673" s="42"/>
    </row>
    <row r="2674" spans="1:11" ht="28.9" customHeight="1">
      <c r="A2674" s="41"/>
      <c r="B2674" s="42"/>
      <c r="C2674" s="43"/>
      <c r="D2674" s="42"/>
      <c r="E2674" s="42"/>
      <c r="F2674" s="42"/>
      <c r="G2674" s="42"/>
      <c r="H2674" s="42"/>
      <c r="I2674" s="42"/>
      <c r="J2674" s="42"/>
      <c r="K2674" s="42"/>
    </row>
    <row r="2675" spans="1:11" ht="28.9" customHeight="1">
      <c r="A2675" s="41"/>
      <c r="B2675" s="42"/>
      <c r="C2675" s="43"/>
      <c r="D2675" s="42"/>
      <c r="E2675" s="42"/>
      <c r="F2675" s="42"/>
      <c r="G2675" s="42"/>
      <c r="H2675" s="42"/>
      <c r="I2675" s="42"/>
      <c r="J2675" s="42"/>
      <c r="K2675" s="42"/>
    </row>
    <row r="2676" spans="1:11" ht="28.9" customHeight="1">
      <c r="A2676" s="41"/>
      <c r="B2676" s="42"/>
      <c r="C2676" s="43"/>
      <c r="D2676" s="42"/>
      <c r="E2676" s="42"/>
      <c r="F2676" s="42"/>
      <c r="G2676" s="42"/>
      <c r="H2676" s="42"/>
      <c r="I2676" s="42"/>
      <c r="J2676" s="42"/>
      <c r="K2676" s="42"/>
    </row>
    <row r="2677" spans="1:11" ht="28.9" customHeight="1">
      <c r="A2677" s="41"/>
      <c r="B2677" s="42"/>
      <c r="C2677" s="43"/>
      <c r="D2677" s="42"/>
      <c r="E2677" s="42"/>
      <c r="F2677" s="42"/>
      <c r="G2677" s="42"/>
      <c r="H2677" s="42"/>
      <c r="I2677" s="42"/>
      <c r="J2677" s="42"/>
      <c r="K2677" s="42"/>
    </row>
    <row r="2678" spans="1:11" ht="28.9" customHeight="1">
      <c r="A2678" s="41"/>
      <c r="B2678" s="42"/>
      <c r="C2678" s="43"/>
      <c r="D2678" s="42"/>
      <c r="E2678" s="42"/>
      <c r="F2678" s="42"/>
      <c r="G2678" s="42"/>
      <c r="H2678" s="42"/>
      <c r="I2678" s="42"/>
      <c r="J2678" s="42"/>
      <c r="K2678" s="42"/>
    </row>
    <row r="2679" spans="1:11" ht="28.9" customHeight="1">
      <c r="A2679" s="41"/>
      <c r="B2679" s="42"/>
      <c r="C2679" s="43"/>
      <c r="D2679" s="42"/>
      <c r="E2679" s="42"/>
      <c r="F2679" s="42"/>
      <c r="G2679" s="42"/>
      <c r="H2679" s="42"/>
      <c r="I2679" s="42"/>
      <c r="J2679" s="42"/>
      <c r="K2679" s="42"/>
    </row>
    <row r="2680" spans="1:11" ht="28.9" customHeight="1">
      <c r="A2680" s="41"/>
      <c r="B2680" s="42"/>
      <c r="C2680" s="43"/>
      <c r="D2680" s="42"/>
      <c r="E2680" s="42"/>
      <c r="F2680" s="42"/>
      <c r="G2680" s="42"/>
      <c r="H2680" s="42"/>
      <c r="I2680" s="42"/>
      <c r="J2680" s="42"/>
      <c r="K2680" s="42"/>
    </row>
    <row r="2681" spans="1:11" ht="28.9" customHeight="1">
      <c r="A2681" s="41"/>
      <c r="B2681" s="42"/>
      <c r="C2681" s="43"/>
      <c r="D2681" s="42"/>
      <c r="E2681" s="42"/>
      <c r="F2681" s="42"/>
      <c r="G2681" s="42"/>
      <c r="H2681" s="42"/>
      <c r="I2681" s="42"/>
      <c r="J2681" s="42"/>
      <c r="K2681" s="42"/>
    </row>
    <row r="2682" spans="1:11" ht="28.9" customHeight="1">
      <c r="A2682" s="41"/>
      <c r="B2682" s="42"/>
      <c r="C2682" s="43"/>
      <c r="D2682" s="42"/>
      <c r="E2682" s="42"/>
      <c r="F2682" s="42"/>
      <c r="G2682" s="42"/>
      <c r="H2682" s="42"/>
      <c r="I2682" s="42"/>
      <c r="J2682" s="42"/>
      <c r="K2682" s="42"/>
    </row>
    <row r="2683" spans="1:11" ht="28.9" customHeight="1">
      <c r="A2683" s="41"/>
      <c r="B2683" s="42"/>
      <c r="C2683" s="43"/>
      <c r="D2683" s="42"/>
      <c r="E2683" s="42"/>
      <c r="F2683" s="42"/>
      <c r="G2683" s="42"/>
      <c r="H2683" s="42"/>
      <c r="I2683" s="42"/>
      <c r="J2683" s="42"/>
      <c r="K2683" s="42"/>
    </row>
    <row r="2684" spans="1:11" ht="28.9" customHeight="1">
      <c r="A2684" s="41"/>
      <c r="B2684" s="42"/>
      <c r="C2684" s="43"/>
      <c r="D2684" s="42"/>
      <c r="E2684" s="42"/>
      <c r="F2684" s="42"/>
      <c r="G2684" s="42"/>
      <c r="H2684" s="42"/>
      <c r="I2684" s="42"/>
      <c r="J2684" s="42"/>
      <c r="K2684" s="42"/>
    </row>
    <row r="2685" spans="1:11" ht="28.9" customHeight="1">
      <c r="A2685" s="41"/>
      <c r="B2685" s="42"/>
      <c r="C2685" s="43"/>
      <c r="D2685" s="42"/>
      <c r="E2685" s="42"/>
      <c r="F2685" s="42"/>
      <c r="G2685" s="42"/>
      <c r="H2685" s="42"/>
      <c r="I2685" s="42"/>
      <c r="J2685" s="42"/>
      <c r="K2685" s="42"/>
    </row>
    <row r="2686" spans="1:11" ht="28.9" customHeight="1">
      <c r="A2686" s="41"/>
      <c r="B2686" s="42"/>
      <c r="C2686" s="43"/>
      <c r="D2686" s="42"/>
      <c r="E2686" s="42"/>
      <c r="F2686" s="42"/>
      <c r="G2686" s="42"/>
      <c r="H2686" s="42"/>
      <c r="I2686" s="42"/>
      <c r="J2686" s="42"/>
      <c r="K2686" s="42"/>
    </row>
    <row r="2687" spans="1:11" ht="28.9" customHeight="1">
      <c r="A2687" s="41"/>
      <c r="B2687" s="42"/>
      <c r="C2687" s="43"/>
      <c r="D2687" s="42"/>
      <c r="E2687" s="42"/>
      <c r="F2687" s="42"/>
      <c r="G2687" s="42"/>
      <c r="H2687" s="42"/>
      <c r="I2687" s="42"/>
      <c r="J2687" s="42"/>
      <c r="K2687" s="42"/>
    </row>
    <row r="2688" spans="1:11" ht="28.9" customHeight="1">
      <c r="A2688" s="41"/>
      <c r="B2688" s="42"/>
      <c r="C2688" s="43"/>
      <c r="D2688" s="42"/>
      <c r="E2688" s="42"/>
      <c r="F2688" s="42"/>
      <c r="G2688" s="42"/>
      <c r="H2688" s="42"/>
      <c r="I2688" s="42"/>
      <c r="J2688" s="42"/>
      <c r="K2688" s="42"/>
    </row>
    <row r="2689" spans="1:11" ht="28.9" customHeight="1">
      <c r="A2689" s="41"/>
      <c r="B2689" s="42"/>
      <c r="C2689" s="43"/>
      <c r="D2689" s="42"/>
      <c r="E2689" s="42"/>
      <c r="F2689" s="42"/>
      <c r="G2689" s="42"/>
      <c r="H2689" s="42"/>
      <c r="I2689" s="42"/>
      <c r="J2689" s="42"/>
      <c r="K2689" s="42"/>
    </row>
    <row r="2690" spans="1:11" ht="28.9" customHeight="1">
      <c r="A2690" s="41"/>
      <c r="B2690" s="42"/>
      <c r="C2690" s="43"/>
      <c r="D2690" s="42"/>
      <c r="E2690" s="42"/>
      <c r="F2690" s="42"/>
      <c r="G2690" s="42"/>
      <c r="H2690" s="42"/>
      <c r="I2690" s="42"/>
      <c r="J2690" s="42"/>
      <c r="K2690" s="42"/>
    </row>
    <row r="2691" spans="1:11" ht="28.9" customHeight="1">
      <c r="A2691" s="41"/>
      <c r="B2691" s="42"/>
      <c r="C2691" s="43"/>
      <c r="D2691" s="42"/>
      <c r="E2691" s="42"/>
      <c r="F2691" s="42"/>
      <c r="G2691" s="42"/>
      <c r="H2691" s="42"/>
      <c r="I2691" s="42"/>
      <c r="J2691" s="42"/>
      <c r="K2691" s="42"/>
    </row>
    <row r="2692" spans="1:11" ht="28.9" customHeight="1">
      <c r="A2692" s="41"/>
      <c r="B2692" s="42"/>
      <c r="C2692" s="43"/>
      <c r="D2692" s="42"/>
      <c r="E2692" s="42"/>
      <c r="F2692" s="42"/>
      <c r="G2692" s="42"/>
      <c r="H2692" s="42"/>
      <c r="I2692" s="42"/>
      <c r="J2692" s="42"/>
      <c r="K2692" s="42"/>
    </row>
    <row r="2693" spans="1:11" ht="28.9" customHeight="1">
      <c r="A2693" s="41"/>
      <c r="B2693" s="42"/>
      <c r="C2693" s="43"/>
      <c r="D2693" s="42"/>
      <c r="E2693" s="42"/>
      <c r="F2693" s="42"/>
      <c r="G2693" s="42"/>
      <c r="H2693" s="42"/>
      <c r="I2693" s="42"/>
      <c r="J2693" s="42"/>
      <c r="K2693" s="42"/>
    </row>
    <row r="2694" spans="1:11" ht="28.9" customHeight="1">
      <c r="A2694" s="41"/>
      <c r="B2694" s="42"/>
      <c r="C2694" s="43"/>
      <c r="D2694" s="42"/>
      <c r="E2694" s="42"/>
      <c r="F2694" s="42"/>
      <c r="G2694" s="42"/>
      <c r="H2694" s="42"/>
      <c r="I2694" s="42"/>
      <c r="J2694" s="42"/>
      <c r="K2694" s="42"/>
    </row>
    <row r="2695" spans="1:11" ht="28.9" customHeight="1">
      <c r="A2695" s="41"/>
      <c r="B2695" s="42"/>
      <c r="C2695" s="43"/>
      <c r="D2695" s="42"/>
      <c r="E2695" s="42"/>
      <c r="F2695" s="42"/>
      <c r="G2695" s="42"/>
      <c r="H2695" s="42"/>
      <c r="I2695" s="42"/>
      <c r="J2695" s="42"/>
      <c r="K2695" s="42"/>
    </row>
    <row r="2696" spans="1:11" ht="28.9" customHeight="1">
      <c r="A2696" s="41"/>
      <c r="B2696" s="42"/>
      <c r="C2696" s="43"/>
      <c r="D2696" s="42"/>
      <c r="E2696" s="42"/>
      <c r="F2696" s="42"/>
      <c r="G2696" s="42"/>
      <c r="H2696" s="42"/>
      <c r="I2696" s="42"/>
      <c r="J2696" s="42"/>
      <c r="K2696" s="42"/>
    </row>
    <row r="2697" spans="1:11" ht="28.9" customHeight="1">
      <c r="A2697" s="41"/>
      <c r="B2697" s="42"/>
      <c r="C2697" s="43"/>
      <c r="D2697" s="42"/>
      <c r="E2697" s="42"/>
      <c r="F2697" s="42"/>
      <c r="G2697" s="42"/>
      <c r="H2697" s="42"/>
      <c r="I2697" s="42"/>
      <c r="J2697" s="42"/>
      <c r="K2697" s="42"/>
    </row>
    <row r="2698" spans="1:11" ht="28.9" customHeight="1">
      <c r="A2698" s="41"/>
      <c r="B2698" s="42"/>
      <c r="C2698" s="43"/>
      <c r="D2698" s="42"/>
      <c r="E2698" s="42"/>
      <c r="F2698" s="42"/>
      <c r="G2698" s="42"/>
      <c r="H2698" s="42"/>
      <c r="I2698" s="42"/>
      <c r="J2698" s="42"/>
      <c r="K2698" s="42"/>
    </row>
    <row r="2699" spans="1:11" ht="28.9" customHeight="1">
      <c r="A2699" s="41"/>
      <c r="B2699" s="42"/>
      <c r="C2699" s="43"/>
      <c r="D2699" s="42"/>
      <c r="E2699" s="42"/>
      <c r="F2699" s="42"/>
      <c r="G2699" s="42"/>
      <c r="H2699" s="42"/>
      <c r="I2699" s="42"/>
      <c r="J2699" s="42"/>
      <c r="K2699" s="42"/>
    </row>
    <row r="2700" spans="1:11" ht="28.9" customHeight="1">
      <c r="A2700" s="41"/>
      <c r="B2700" s="42"/>
      <c r="C2700" s="43"/>
      <c r="D2700" s="42"/>
      <c r="E2700" s="42"/>
      <c r="F2700" s="42"/>
      <c r="G2700" s="42"/>
      <c r="H2700" s="42"/>
      <c r="I2700" s="42"/>
      <c r="J2700" s="42"/>
      <c r="K2700" s="42"/>
    </row>
    <row r="2701" spans="1:11" ht="28.9" customHeight="1">
      <c r="A2701" s="41"/>
      <c r="B2701" s="42"/>
      <c r="C2701" s="43"/>
      <c r="D2701" s="42"/>
      <c r="E2701" s="42"/>
      <c r="F2701" s="42"/>
      <c r="G2701" s="42"/>
      <c r="H2701" s="42"/>
      <c r="I2701" s="42"/>
      <c r="J2701" s="42"/>
      <c r="K2701" s="42"/>
    </row>
    <row r="2702" spans="1:11" ht="28.9" customHeight="1">
      <c r="A2702" s="41"/>
      <c r="B2702" s="42"/>
      <c r="C2702" s="43"/>
      <c r="D2702" s="42"/>
      <c r="E2702" s="42"/>
      <c r="F2702" s="42"/>
      <c r="G2702" s="42"/>
      <c r="H2702" s="42"/>
      <c r="I2702" s="42"/>
      <c r="J2702" s="42"/>
      <c r="K2702" s="42"/>
    </row>
    <row r="2703" spans="1:11" ht="28.9" customHeight="1">
      <c r="A2703" s="41"/>
      <c r="B2703" s="42"/>
      <c r="C2703" s="43"/>
      <c r="D2703" s="42"/>
      <c r="E2703" s="42"/>
      <c r="F2703" s="42"/>
      <c r="G2703" s="42"/>
      <c r="H2703" s="42"/>
      <c r="I2703" s="42"/>
      <c r="J2703" s="42"/>
      <c r="K2703" s="42"/>
    </row>
    <row r="2704" spans="1:11" ht="28.9" customHeight="1">
      <c r="A2704" s="41"/>
      <c r="B2704" s="42"/>
      <c r="C2704" s="43"/>
      <c r="D2704" s="42"/>
      <c r="E2704" s="42"/>
      <c r="F2704" s="42"/>
      <c r="G2704" s="42"/>
      <c r="H2704" s="42"/>
      <c r="I2704" s="42"/>
      <c r="J2704" s="42"/>
      <c r="K2704" s="42"/>
    </row>
    <row r="2705" spans="1:11" ht="28.9" customHeight="1">
      <c r="A2705" s="41"/>
      <c r="B2705" s="42"/>
      <c r="C2705" s="43"/>
      <c r="D2705" s="42"/>
      <c r="E2705" s="42"/>
      <c r="F2705" s="42"/>
      <c r="G2705" s="42"/>
      <c r="H2705" s="42"/>
      <c r="I2705" s="42"/>
      <c r="J2705" s="42"/>
      <c r="K2705" s="42"/>
    </row>
    <row r="2706" spans="1:11" ht="28.9" customHeight="1">
      <c r="A2706" s="41"/>
      <c r="B2706" s="42"/>
      <c r="C2706" s="43"/>
      <c r="D2706" s="42"/>
      <c r="E2706" s="42"/>
      <c r="F2706" s="42"/>
      <c r="G2706" s="42"/>
      <c r="H2706" s="42"/>
      <c r="I2706" s="42"/>
      <c r="J2706" s="42"/>
      <c r="K2706" s="42"/>
    </row>
    <row r="2707" spans="1:11" ht="28.9" customHeight="1">
      <c r="A2707" s="41"/>
      <c r="B2707" s="42"/>
      <c r="C2707" s="43"/>
      <c r="D2707" s="42"/>
      <c r="E2707" s="42"/>
      <c r="F2707" s="42"/>
      <c r="G2707" s="42"/>
      <c r="H2707" s="42"/>
      <c r="I2707" s="42"/>
      <c r="J2707" s="42"/>
      <c r="K2707" s="42"/>
    </row>
    <row r="2708" spans="1:11" ht="28.9" customHeight="1">
      <c r="A2708" s="41"/>
      <c r="B2708" s="42"/>
      <c r="C2708" s="43"/>
      <c r="D2708" s="42"/>
      <c r="E2708" s="42"/>
      <c r="F2708" s="42"/>
      <c r="G2708" s="42"/>
      <c r="H2708" s="42"/>
      <c r="I2708" s="42"/>
      <c r="J2708" s="42"/>
      <c r="K2708" s="42"/>
    </row>
    <row r="2709" spans="1:11" ht="28.9" customHeight="1">
      <c r="A2709" s="41"/>
      <c r="B2709" s="42"/>
      <c r="C2709" s="43"/>
      <c r="D2709" s="42"/>
      <c r="E2709" s="42"/>
      <c r="F2709" s="42"/>
      <c r="G2709" s="42"/>
      <c r="H2709" s="42"/>
      <c r="I2709" s="42"/>
      <c r="J2709" s="42"/>
      <c r="K2709" s="42"/>
    </row>
    <row r="2710" spans="1:11" ht="28.9" customHeight="1">
      <c r="A2710" s="41"/>
      <c r="B2710" s="42"/>
      <c r="C2710" s="43"/>
      <c r="D2710" s="42"/>
      <c r="E2710" s="42"/>
      <c r="F2710" s="42"/>
      <c r="G2710" s="42"/>
      <c r="H2710" s="42"/>
      <c r="I2710" s="42"/>
      <c r="J2710" s="42"/>
      <c r="K2710" s="42"/>
    </row>
    <row r="2711" spans="1:11" ht="28.9" customHeight="1">
      <c r="A2711" s="41"/>
      <c r="B2711" s="42"/>
      <c r="C2711" s="43"/>
      <c r="D2711" s="42"/>
      <c r="E2711" s="42"/>
      <c r="F2711" s="42"/>
      <c r="G2711" s="42"/>
      <c r="H2711" s="42"/>
      <c r="I2711" s="42"/>
      <c r="J2711" s="42"/>
      <c r="K2711" s="42"/>
    </row>
    <row r="2712" spans="1:11" ht="28.9" customHeight="1">
      <c r="A2712" s="41"/>
      <c r="B2712" s="42"/>
      <c r="C2712" s="43"/>
      <c r="D2712" s="42"/>
      <c r="E2712" s="42"/>
      <c r="F2712" s="42"/>
      <c r="G2712" s="42"/>
      <c r="H2712" s="42"/>
      <c r="I2712" s="42"/>
      <c r="J2712" s="42"/>
      <c r="K2712" s="42"/>
    </row>
    <row r="2713" spans="1:11" ht="28.9" customHeight="1">
      <c r="A2713" s="41"/>
      <c r="B2713" s="42"/>
      <c r="C2713" s="43"/>
      <c r="D2713" s="42"/>
      <c r="E2713" s="42"/>
      <c r="F2713" s="42"/>
      <c r="G2713" s="42"/>
      <c r="H2713" s="42"/>
      <c r="I2713" s="42"/>
      <c r="J2713" s="42"/>
      <c r="K2713" s="42"/>
    </row>
    <row r="2714" spans="1:11" ht="28.9" customHeight="1">
      <c r="A2714" s="41"/>
      <c r="B2714" s="42"/>
      <c r="C2714" s="43"/>
      <c r="D2714" s="42"/>
      <c r="E2714" s="42"/>
      <c r="F2714" s="42"/>
      <c r="G2714" s="42"/>
      <c r="H2714" s="42"/>
      <c r="I2714" s="42"/>
      <c r="J2714" s="42"/>
      <c r="K2714" s="42"/>
    </row>
    <row r="2715" spans="1:11" ht="28.9" customHeight="1">
      <c r="A2715" s="41"/>
      <c r="B2715" s="42"/>
      <c r="C2715" s="43"/>
      <c r="D2715" s="42"/>
      <c r="E2715" s="42"/>
      <c r="F2715" s="42"/>
      <c r="G2715" s="42"/>
      <c r="H2715" s="42"/>
      <c r="I2715" s="42"/>
      <c r="J2715" s="42"/>
      <c r="K2715" s="42"/>
    </row>
    <row r="2716" spans="1:11" ht="28.9" customHeight="1">
      <c r="A2716" s="41"/>
      <c r="B2716" s="42"/>
      <c r="C2716" s="43"/>
      <c r="D2716" s="42"/>
      <c r="E2716" s="42"/>
      <c r="F2716" s="42"/>
      <c r="G2716" s="42"/>
      <c r="H2716" s="42"/>
      <c r="I2716" s="42"/>
      <c r="J2716" s="42"/>
      <c r="K2716" s="42"/>
    </row>
    <row r="2717" spans="1:11" ht="28.9" customHeight="1">
      <c r="A2717" s="41"/>
      <c r="B2717" s="42"/>
      <c r="C2717" s="43"/>
      <c r="D2717" s="42"/>
      <c r="E2717" s="42"/>
      <c r="F2717" s="42"/>
      <c r="G2717" s="42"/>
      <c r="H2717" s="42"/>
      <c r="I2717" s="42"/>
      <c r="J2717" s="42"/>
      <c r="K2717" s="42"/>
    </row>
    <row r="2718" spans="1:11" ht="28.9" customHeight="1">
      <c r="A2718" s="41"/>
      <c r="B2718" s="42"/>
      <c r="C2718" s="43"/>
      <c r="D2718" s="42"/>
      <c r="E2718" s="42"/>
      <c r="F2718" s="42"/>
      <c r="G2718" s="42"/>
      <c r="H2718" s="42"/>
      <c r="I2718" s="42"/>
      <c r="J2718" s="42"/>
      <c r="K2718" s="42"/>
    </row>
    <row r="2719" spans="1:11" ht="28.9" customHeight="1">
      <c r="A2719" s="41"/>
      <c r="B2719" s="42"/>
      <c r="C2719" s="43"/>
      <c r="D2719" s="42"/>
      <c r="E2719" s="42"/>
      <c r="F2719" s="42"/>
      <c r="G2719" s="42"/>
      <c r="H2719" s="42"/>
      <c r="I2719" s="42"/>
      <c r="J2719" s="42"/>
      <c r="K2719" s="42"/>
    </row>
    <row r="2720" spans="1:11" ht="28.9" customHeight="1">
      <c r="A2720" s="41"/>
      <c r="B2720" s="42"/>
      <c r="C2720" s="43"/>
      <c r="D2720" s="42"/>
      <c r="E2720" s="42"/>
      <c r="F2720" s="42"/>
      <c r="G2720" s="42"/>
      <c r="H2720" s="42"/>
      <c r="I2720" s="42"/>
      <c r="J2720" s="42"/>
      <c r="K2720" s="42"/>
    </row>
    <row r="2721" spans="1:11" ht="28.9" customHeight="1">
      <c r="A2721" s="41"/>
      <c r="B2721" s="42"/>
      <c r="C2721" s="43"/>
      <c r="D2721" s="42"/>
      <c r="E2721" s="42"/>
      <c r="F2721" s="42"/>
      <c r="G2721" s="42"/>
      <c r="H2721" s="42"/>
      <c r="I2721" s="42"/>
      <c r="J2721" s="42"/>
      <c r="K2721" s="42"/>
    </row>
    <row r="2722" spans="1:11" ht="28.9" customHeight="1">
      <c r="A2722" s="41"/>
      <c r="B2722" s="42"/>
      <c r="C2722" s="43"/>
      <c r="D2722" s="42"/>
      <c r="E2722" s="42"/>
      <c r="F2722" s="42"/>
      <c r="G2722" s="42"/>
      <c r="H2722" s="42"/>
      <c r="I2722" s="42"/>
      <c r="J2722" s="42"/>
      <c r="K2722" s="42"/>
    </row>
    <row r="2723" spans="1:11" ht="28.9" customHeight="1">
      <c r="A2723" s="41"/>
      <c r="B2723" s="42"/>
      <c r="C2723" s="43"/>
      <c r="D2723" s="42"/>
      <c r="E2723" s="42"/>
      <c r="F2723" s="42"/>
      <c r="G2723" s="42"/>
      <c r="H2723" s="42"/>
      <c r="I2723" s="42"/>
      <c r="J2723" s="42"/>
      <c r="K2723" s="42"/>
    </row>
    <row r="2724" spans="1:11" ht="28.9" customHeight="1">
      <c r="A2724" s="41"/>
      <c r="B2724" s="42"/>
      <c r="C2724" s="43"/>
      <c r="D2724" s="42"/>
      <c r="E2724" s="42"/>
      <c r="F2724" s="42"/>
      <c r="G2724" s="42"/>
      <c r="H2724" s="42"/>
      <c r="I2724" s="42"/>
      <c r="J2724" s="42"/>
      <c r="K2724" s="42"/>
    </row>
    <row r="2725" spans="1:11" ht="28.9" customHeight="1">
      <c r="A2725" s="41"/>
      <c r="B2725" s="42"/>
      <c r="C2725" s="43"/>
      <c r="D2725" s="42"/>
      <c r="E2725" s="42"/>
      <c r="F2725" s="42"/>
      <c r="G2725" s="42"/>
      <c r="H2725" s="42"/>
      <c r="I2725" s="42"/>
      <c r="J2725" s="42"/>
      <c r="K2725" s="42"/>
    </row>
    <row r="2726" spans="1:11" ht="28.9" customHeight="1">
      <c r="A2726" s="41"/>
      <c r="B2726" s="42"/>
      <c r="C2726" s="43"/>
      <c r="D2726" s="42"/>
      <c r="E2726" s="42"/>
      <c r="F2726" s="42"/>
      <c r="G2726" s="42"/>
      <c r="H2726" s="42"/>
      <c r="I2726" s="42"/>
      <c r="J2726" s="42"/>
      <c r="K2726" s="42"/>
    </row>
    <row r="2727" spans="1:11" ht="28.9" customHeight="1">
      <c r="A2727" s="41"/>
      <c r="B2727" s="42"/>
      <c r="C2727" s="43"/>
      <c r="D2727" s="42"/>
      <c r="E2727" s="42"/>
      <c r="F2727" s="42"/>
      <c r="G2727" s="42"/>
      <c r="H2727" s="42"/>
      <c r="I2727" s="42"/>
      <c r="J2727" s="42"/>
      <c r="K2727" s="42"/>
    </row>
    <row r="2728" spans="1:11" ht="28.9" customHeight="1">
      <c r="A2728" s="41"/>
      <c r="B2728" s="42"/>
      <c r="C2728" s="43"/>
      <c r="D2728" s="42"/>
      <c r="E2728" s="42"/>
      <c r="F2728" s="42"/>
      <c r="G2728" s="42"/>
      <c r="H2728" s="42"/>
      <c r="I2728" s="42"/>
      <c r="J2728" s="42"/>
      <c r="K2728" s="42"/>
    </row>
    <row r="2729" spans="1:11" ht="28.9" customHeight="1">
      <c r="A2729" s="41"/>
      <c r="B2729" s="42"/>
      <c r="C2729" s="43"/>
      <c r="D2729" s="42"/>
      <c r="E2729" s="42"/>
      <c r="F2729" s="42"/>
      <c r="G2729" s="42"/>
      <c r="H2729" s="42"/>
      <c r="I2729" s="42"/>
      <c r="J2729" s="42"/>
      <c r="K2729" s="42"/>
    </row>
    <row r="2730" spans="1:11" ht="28.9" customHeight="1">
      <c r="A2730" s="41"/>
      <c r="B2730" s="42"/>
      <c r="C2730" s="43"/>
      <c r="D2730" s="42"/>
      <c r="E2730" s="42"/>
      <c r="F2730" s="42"/>
      <c r="G2730" s="42"/>
      <c r="H2730" s="42"/>
      <c r="I2730" s="42"/>
      <c r="J2730" s="42"/>
      <c r="K2730" s="42"/>
    </row>
    <row r="2731" spans="1:11" ht="28.9" customHeight="1">
      <c r="A2731" s="41"/>
      <c r="B2731" s="42"/>
      <c r="C2731" s="43"/>
      <c r="D2731" s="42"/>
      <c r="E2731" s="42"/>
      <c r="F2731" s="42"/>
      <c r="G2731" s="42"/>
      <c r="H2731" s="42"/>
      <c r="I2731" s="42"/>
      <c r="J2731" s="42"/>
      <c r="K2731" s="42"/>
    </row>
    <row r="2732" spans="1:11" ht="28.9" customHeight="1">
      <c r="A2732" s="41"/>
      <c r="B2732" s="42"/>
      <c r="C2732" s="43"/>
      <c r="D2732" s="42"/>
      <c r="E2732" s="42"/>
      <c r="F2732" s="42"/>
      <c r="G2732" s="42"/>
      <c r="H2732" s="42"/>
      <c r="I2732" s="42"/>
      <c r="J2732" s="42"/>
      <c r="K2732" s="42"/>
    </row>
    <row r="2733" spans="1:11" ht="28.9" customHeight="1">
      <c r="A2733" s="41"/>
      <c r="B2733" s="42"/>
      <c r="C2733" s="43"/>
      <c r="D2733" s="42"/>
      <c r="E2733" s="42"/>
      <c r="F2733" s="42"/>
      <c r="G2733" s="42"/>
      <c r="H2733" s="42"/>
      <c r="I2733" s="42"/>
      <c r="J2733" s="42"/>
      <c r="K2733" s="42"/>
    </row>
    <row r="2734" spans="1:11" ht="28.9" customHeight="1">
      <c r="A2734" s="41"/>
      <c r="B2734" s="42"/>
      <c r="C2734" s="43"/>
      <c r="D2734" s="42"/>
      <c r="E2734" s="42"/>
      <c r="F2734" s="42"/>
      <c r="G2734" s="42"/>
      <c r="H2734" s="42"/>
      <c r="I2734" s="42"/>
      <c r="J2734" s="42"/>
      <c r="K2734" s="42"/>
    </row>
    <row r="2735" spans="1:11" ht="28.9" customHeight="1">
      <c r="A2735" s="41"/>
      <c r="B2735" s="42"/>
      <c r="C2735" s="43"/>
      <c r="D2735" s="42"/>
      <c r="E2735" s="42"/>
      <c r="F2735" s="42"/>
      <c r="G2735" s="42"/>
      <c r="H2735" s="42"/>
      <c r="I2735" s="42"/>
      <c r="J2735" s="42"/>
      <c r="K2735" s="42"/>
    </row>
    <row r="2736" spans="1:11" ht="28.9" customHeight="1">
      <c r="A2736" s="41"/>
      <c r="B2736" s="42"/>
      <c r="C2736" s="43"/>
      <c r="D2736" s="42"/>
      <c r="E2736" s="42"/>
      <c r="F2736" s="42"/>
      <c r="G2736" s="42"/>
      <c r="H2736" s="42"/>
      <c r="I2736" s="42"/>
      <c r="J2736" s="42"/>
      <c r="K2736" s="42"/>
    </row>
    <row r="2737" spans="1:11" ht="28.9" customHeight="1">
      <c r="A2737" s="41"/>
      <c r="B2737" s="42"/>
      <c r="C2737" s="43"/>
      <c r="D2737" s="42"/>
      <c r="E2737" s="42"/>
      <c r="F2737" s="42"/>
      <c r="G2737" s="42"/>
      <c r="H2737" s="42"/>
      <c r="I2737" s="42"/>
      <c r="J2737" s="42"/>
      <c r="K2737" s="42"/>
    </row>
    <row r="2738" spans="1:11" ht="28.9" customHeight="1">
      <c r="A2738" s="41"/>
      <c r="B2738" s="42"/>
      <c r="C2738" s="43"/>
      <c r="D2738" s="42"/>
      <c r="E2738" s="42"/>
      <c r="F2738" s="42"/>
      <c r="G2738" s="42"/>
      <c r="H2738" s="42"/>
      <c r="I2738" s="42"/>
      <c r="J2738" s="42"/>
      <c r="K2738" s="42"/>
    </row>
    <row r="2739" spans="1:11" ht="28.9" customHeight="1">
      <c r="A2739" s="41"/>
      <c r="B2739" s="42"/>
      <c r="C2739" s="43"/>
      <c r="D2739" s="42"/>
      <c r="E2739" s="42"/>
      <c r="F2739" s="42"/>
      <c r="G2739" s="42"/>
      <c r="H2739" s="42"/>
      <c r="I2739" s="42"/>
      <c r="J2739" s="42"/>
      <c r="K2739" s="42"/>
    </row>
    <row r="2740" spans="1:11" ht="28.9" customHeight="1">
      <c r="A2740" s="41"/>
      <c r="B2740" s="42"/>
      <c r="C2740" s="43"/>
      <c r="D2740" s="42"/>
      <c r="E2740" s="42"/>
      <c r="F2740" s="42"/>
      <c r="G2740" s="42"/>
      <c r="H2740" s="42"/>
      <c r="I2740" s="42"/>
      <c r="J2740" s="42"/>
      <c r="K2740" s="42"/>
    </row>
    <row r="2741" spans="1:11" ht="28.9" customHeight="1">
      <c r="A2741" s="41"/>
      <c r="B2741" s="42"/>
      <c r="C2741" s="43"/>
      <c r="D2741" s="42"/>
      <c r="E2741" s="42"/>
      <c r="F2741" s="42"/>
      <c r="G2741" s="42"/>
      <c r="H2741" s="42"/>
      <c r="I2741" s="42"/>
      <c r="J2741" s="42"/>
      <c r="K2741" s="42"/>
    </row>
    <row r="2742" spans="1:11" ht="28.9" customHeight="1">
      <c r="A2742" s="41"/>
      <c r="B2742" s="42"/>
      <c r="C2742" s="43"/>
      <c r="D2742" s="42"/>
      <c r="E2742" s="42"/>
      <c r="F2742" s="42"/>
      <c r="G2742" s="42"/>
      <c r="H2742" s="42"/>
      <c r="I2742" s="42"/>
      <c r="J2742" s="42"/>
      <c r="K2742" s="42"/>
    </row>
    <row r="2743" spans="1:11" ht="28.9" customHeight="1">
      <c r="A2743" s="41"/>
      <c r="B2743" s="42"/>
      <c r="C2743" s="43"/>
      <c r="D2743" s="42"/>
      <c r="E2743" s="42"/>
      <c r="F2743" s="42"/>
      <c r="G2743" s="42"/>
      <c r="H2743" s="42"/>
      <c r="I2743" s="42"/>
      <c r="J2743" s="42"/>
      <c r="K2743" s="42"/>
    </row>
    <row r="2744" spans="1:11" ht="28.9" customHeight="1">
      <c r="A2744" s="41"/>
      <c r="B2744" s="42"/>
      <c r="C2744" s="43"/>
      <c r="D2744" s="42"/>
      <c r="E2744" s="42"/>
      <c r="F2744" s="42"/>
      <c r="G2744" s="42"/>
      <c r="H2744" s="42"/>
      <c r="I2744" s="42"/>
      <c r="J2744" s="42"/>
      <c r="K2744" s="42"/>
    </row>
    <row r="2745" spans="1:11" ht="28.9" customHeight="1">
      <c r="A2745" s="41"/>
      <c r="B2745" s="42"/>
      <c r="C2745" s="43"/>
      <c r="D2745" s="42"/>
      <c r="E2745" s="42"/>
      <c r="F2745" s="42"/>
      <c r="G2745" s="42"/>
      <c r="H2745" s="42"/>
      <c r="I2745" s="42"/>
      <c r="J2745" s="42"/>
      <c r="K2745" s="42"/>
    </row>
    <row r="2746" spans="1:11" ht="28.9" customHeight="1">
      <c r="A2746" s="41"/>
      <c r="B2746" s="42"/>
      <c r="C2746" s="43"/>
      <c r="D2746" s="42"/>
      <c r="E2746" s="42"/>
      <c r="F2746" s="42"/>
      <c r="G2746" s="42"/>
      <c r="H2746" s="42"/>
      <c r="I2746" s="42"/>
      <c r="J2746" s="42"/>
      <c r="K2746" s="42"/>
    </row>
    <row r="2747" spans="1:11" ht="28.9" customHeight="1">
      <c r="A2747" s="41"/>
      <c r="B2747" s="42"/>
      <c r="C2747" s="43"/>
      <c r="D2747" s="42"/>
      <c r="E2747" s="42"/>
      <c r="F2747" s="42"/>
      <c r="G2747" s="42"/>
      <c r="H2747" s="42"/>
      <c r="I2747" s="42"/>
      <c r="J2747" s="42"/>
      <c r="K2747" s="42"/>
    </row>
    <row r="2748" spans="1:11" ht="28.9" customHeight="1">
      <c r="A2748" s="41"/>
      <c r="B2748" s="42"/>
      <c r="C2748" s="43"/>
      <c r="D2748" s="42"/>
      <c r="E2748" s="42"/>
      <c r="F2748" s="42"/>
      <c r="G2748" s="42"/>
      <c r="H2748" s="42"/>
      <c r="I2748" s="42"/>
      <c r="J2748" s="42"/>
      <c r="K2748" s="42"/>
    </row>
    <row r="2749" spans="1:11" ht="28.9" customHeight="1">
      <c r="A2749" s="41"/>
      <c r="B2749" s="42"/>
      <c r="C2749" s="43"/>
      <c r="D2749" s="42"/>
      <c r="E2749" s="42"/>
      <c r="F2749" s="42"/>
      <c r="G2749" s="42"/>
      <c r="H2749" s="42"/>
      <c r="I2749" s="42"/>
      <c r="J2749" s="42"/>
      <c r="K2749" s="42"/>
    </row>
    <row r="2750" spans="1:11" ht="28.9" customHeight="1">
      <c r="A2750" s="41"/>
      <c r="B2750" s="42"/>
      <c r="C2750" s="43"/>
      <c r="D2750" s="42"/>
      <c r="E2750" s="42"/>
      <c r="F2750" s="42"/>
      <c r="G2750" s="42"/>
      <c r="H2750" s="42"/>
      <c r="I2750" s="42"/>
      <c r="J2750" s="42"/>
      <c r="K2750" s="42"/>
    </row>
    <row r="2751" spans="1:11" ht="28.9" customHeight="1">
      <c r="A2751" s="41"/>
      <c r="B2751" s="42"/>
      <c r="C2751" s="43"/>
      <c r="D2751" s="42"/>
      <c r="E2751" s="42"/>
      <c r="F2751" s="42"/>
      <c r="G2751" s="42"/>
      <c r="H2751" s="42"/>
      <c r="I2751" s="42"/>
      <c r="J2751" s="42"/>
      <c r="K2751" s="42"/>
    </row>
    <row r="2752" spans="1:11" ht="28.9" customHeight="1">
      <c r="A2752" s="41"/>
      <c r="B2752" s="42"/>
      <c r="C2752" s="43"/>
      <c r="D2752" s="42"/>
      <c r="E2752" s="42"/>
      <c r="F2752" s="42"/>
      <c r="G2752" s="42"/>
      <c r="H2752" s="42"/>
      <c r="I2752" s="42"/>
      <c r="J2752" s="42"/>
      <c r="K2752" s="42"/>
    </row>
    <row r="2753" spans="1:11" ht="28.9" customHeight="1">
      <c r="A2753" s="41"/>
      <c r="B2753" s="42"/>
      <c r="C2753" s="43"/>
      <c r="D2753" s="42"/>
      <c r="E2753" s="42"/>
      <c r="F2753" s="42"/>
      <c r="G2753" s="42"/>
      <c r="H2753" s="42"/>
      <c r="I2753" s="42"/>
      <c r="J2753" s="42"/>
      <c r="K2753" s="42"/>
    </row>
    <row r="2754" spans="1:11" ht="28.9" customHeight="1">
      <c r="A2754" s="41"/>
      <c r="B2754" s="42"/>
      <c r="C2754" s="43"/>
      <c r="D2754" s="42"/>
      <c r="E2754" s="42"/>
      <c r="F2754" s="42"/>
      <c r="G2754" s="42"/>
      <c r="H2754" s="42"/>
      <c r="I2754" s="42"/>
      <c r="J2754" s="42"/>
      <c r="K2754" s="42"/>
    </row>
    <row r="2755" spans="1:11" ht="28.9" customHeight="1">
      <c r="A2755" s="41"/>
      <c r="B2755" s="42"/>
      <c r="C2755" s="43"/>
      <c r="D2755" s="42"/>
      <c r="E2755" s="42"/>
      <c r="F2755" s="42"/>
      <c r="G2755" s="42"/>
      <c r="H2755" s="42"/>
      <c r="I2755" s="42"/>
      <c r="J2755" s="42"/>
      <c r="K2755" s="42"/>
    </row>
    <row r="2756" spans="1:11" ht="28.9" customHeight="1">
      <c r="A2756" s="41"/>
      <c r="B2756" s="42"/>
      <c r="C2756" s="43"/>
      <c r="D2756" s="42"/>
      <c r="E2756" s="42"/>
      <c r="F2756" s="42"/>
      <c r="G2756" s="42"/>
      <c r="H2756" s="42"/>
      <c r="I2756" s="42"/>
      <c r="J2756" s="42"/>
      <c r="K2756" s="42"/>
    </row>
    <row r="2757" spans="1:11" ht="28.9" customHeight="1">
      <c r="A2757" s="41"/>
      <c r="B2757" s="42"/>
      <c r="C2757" s="43"/>
      <c r="D2757" s="42"/>
      <c r="E2757" s="42"/>
      <c r="F2757" s="42"/>
      <c r="G2757" s="42"/>
      <c r="H2757" s="42"/>
      <c r="I2757" s="42"/>
      <c r="J2757" s="42"/>
      <c r="K2757" s="42"/>
    </row>
    <row r="2758" spans="1:11" ht="28.9" customHeight="1">
      <c r="A2758" s="41"/>
      <c r="B2758" s="42"/>
      <c r="C2758" s="43"/>
      <c r="D2758" s="42"/>
      <c r="E2758" s="42"/>
      <c r="F2758" s="42"/>
      <c r="G2758" s="42"/>
      <c r="H2758" s="42"/>
      <c r="I2758" s="42"/>
      <c r="J2758" s="42"/>
      <c r="K2758" s="42"/>
    </row>
    <row r="2759" spans="1:11" ht="28.9" customHeight="1">
      <c r="A2759" s="41"/>
      <c r="B2759" s="42"/>
      <c r="C2759" s="43"/>
      <c r="D2759" s="42"/>
      <c r="E2759" s="42"/>
      <c r="F2759" s="42"/>
      <c r="G2759" s="42"/>
      <c r="H2759" s="42"/>
      <c r="I2759" s="42"/>
      <c r="J2759" s="42"/>
      <c r="K2759" s="42"/>
    </row>
    <row r="2760" spans="1:11" ht="28.9" customHeight="1">
      <c r="A2760" s="41"/>
      <c r="B2760" s="42"/>
      <c r="C2760" s="43"/>
      <c r="D2760" s="42"/>
      <c r="E2760" s="42"/>
      <c r="F2760" s="42"/>
      <c r="G2760" s="42"/>
      <c r="H2760" s="42"/>
      <c r="I2760" s="42"/>
      <c r="J2760" s="42"/>
      <c r="K2760" s="42"/>
    </row>
    <row r="2761" spans="1:11" ht="28.9" customHeight="1">
      <c r="A2761" s="41"/>
      <c r="B2761" s="42"/>
      <c r="C2761" s="43"/>
      <c r="D2761" s="42"/>
      <c r="E2761" s="42"/>
      <c r="F2761" s="42"/>
      <c r="G2761" s="42"/>
      <c r="H2761" s="42"/>
      <c r="I2761" s="42"/>
      <c r="J2761" s="42"/>
      <c r="K2761" s="42"/>
    </row>
    <row r="2762" spans="1:11" ht="28.9" customHeight="1">
      <c r="A2762" s="41"/>
      <c r="B2762" s="42"/>
      <c r="C2762" s="43"/>
      <c r="D2762" s="42"/>
      <c r="E2762" s="42"/>
      <c r="F2762" s="42"/>
      <c r="G2762" s="42"/>
      <c r="H2762" s="42"/>
      <c r="I2762" s="42"/>
      <c r="J2762" s="42"/>
      <c r="K2762" s="42"/>
    </row>
    <row r="2763" spans="1:11" ht="28.9" customHeight="1">
      <c r="A2763" s="41"/>
      <c r="B2763" s="42"/>
      <c r="C2763" s="43"/>
      <c r="D2763" s="42"/>
      <c r="E2763" s="42"/>
      <c r="F2763" s="42"/>
      <c r="G2763" s="42"/>
      <c r="H2763" s="42"/>
      <c r="I2763" s="42"/>
      <c r="J2763" s="42"/>
      <c r="K2763" s="42"/>
    </row>
    <row r="2764" spans="1:11" ht="28.9" customHeight="1">
      <c r="A2764" s="41"/>
      <c r="B2764" s="42"/>
      <c r="C2764" s="43"/>
      <c r="D2764" s="42"/>
      <c r="E2764" s="42"/>
      <c r="F2764" s="42"/>
      <c r="G2764" s="42"/>
      <c r="H2764" s="42"/>
      <c r="I2764" s="42"/>
      <c r="J2764" s="42"/>
      <c r="K2764" s="42"/>
    </row>
    <row r="2765" spans="1:11" ht="28.9" customHeight="1">
      <c r="A2765" s="41"/>
      <c r="B2765" s="42"/>
      <c r="C2765" s="43"/>
      <c r="D2765" s="42"/>
      <c r="E2765" s="42"/>
      <c r="F2765" s="42"/>
      <c r="G2765" s="42"/>
      <c r="H2765" s="42"/>
      <c r="I2765" s="42"/>
      <c r="J2765" s="42"/>
      <c r="K2765" s="42"/>
    </row>
    <row r="2766" spans="1:11" ht="28.9" customHeight="1">
      <c r="A2766" s="41"/>
      <c r="B2766" s="42"/>
      <c r="C2766" s="43"/>
      <c r="D2766" s="42"/>
      <c r="E2766" s="42"/>
      <c r="F2766" s="42"/>
      <c r="G2766" s="42"/>
      <c r="H2766" s="42"/>
      <c r="I2766" s="42"/>
      <c r="J2766" s="42"/>
      <c r="K2766" s="42"/>
    </row>
    <row r="2767" spans="1:11" ht="28.9" customHeight="1">
      <c r="A2767" s="41"/>
      <c r="B2767" s="42"/>
      <c r="C2767" s="43"/>
      <c r="D2767" s="42"/>
      <c r="E2767" s="42"/>
      <c r="F2767" s="42"/>
      <c r="G2767" s="42"/>
      <c r="H2767" s="42"/>
      <c r="I2767" s="42"/>
      <c r="J2767" s="42"/>
      <c r="K2767" s="42"/>
    </row>
    <row r="2768" spans="1:11" ht="28.9" customHeight="1">
      <c r="A2768" s="41"/>
      <c r="B2768" s="42"/>
      <c r="C2768" s="43"/>
      <c r="D2768" s="42"/>
      <c r="E2768" s="42"/>
      <c r="F2768" s="42"/>
      <c r="G2768" s="42"/>
      <c r="H2768" s="42"/>
      <c r="I2768" s="42"/>
      <c r="J2768" s="42"/>
      <c r="K2768" s="42"/>
    </row>
    <row r="2769" spans="1:11" ht="28.9" customHeight="1">
      <c r="A2769" s="41"/>
      <c r="B2769" s="42"/>
      <c r="C2769" s="43"/>
      <c r="D2769" s="42"/>
      <c r="E2769" s="42"/>
      <c r="F2769" s="42"/>
      <c r="G2769" s="42"/>
      <c r="H2769" s="42"/>
      <c r="I2769" s="42"/>
      <c r="J2769" s="42"/>
      <c r="K2769" s="42"/>
    </row>
    <row r="2770" spans="1:11" ht="28.9" customHeight="1">
      <c r="C2770" s="43"/>
      <c r="D2770" s="42"/>
      <c r="E2770" s="42"/>
      <c r="F2770" s="42"/>
      <c r="G2770" s="42"/>
      <c r="H2770" s="42"/>
      <c r="I2770" s="42"/>
      <c r="J2770" s="42"/>
      <c r="K2770" s="42"/>
    </row>
    <row r="2771" spans="1:11" ht="28.9" customHeight="1">
      <c r="F2771" s="42"/>
      <c r="G2771" s="42"/>
      <c r="H2771" s="42"/>
      <c r="I2771" s="42"/>
      <c r="J2771" s="42"/>
      <c r="K2771" s="42"/>
    </row>
    <row r="2772" spans="1:11" ht="28.9" customHeight="1">
      <c r="G2772" s="42"/>
      <c r="H2772" s="42"/>
      <c r="I2772" s="42"/>
      <c r="J2772" s="42"/>
      <c r="K2772" s="42"/>
    </row>
  </sheetData>
  <autoFilter ref="C1:C2772" xr:uid="{7EEAC92B-4AB9-4FA6-86C6-1F8771161FFF}"/>
  <sortState xmlns:xlrd2="http://schemas.microsoft.com/office/spreadsheetml/2017/richdata2" ref="A2:AZ2299">
    <sortCondition ref="AH1:AH2322"/>
  </sortState>
  <phoneticPr fontId="1" type="noConversion"/>
  <conditionalFormatting sqref="A1:A1048576">
    <cfRule type="expression" dxfId="4" priority="14">
      <formula>#REF!="REFUS"</formula>
    </cfRule>
    <cfRule type="duplicateValues" dxfId="3" priority="15"/>
  </conditionalFormatting>
  <conditionalFormatting sqref="F581">
    <cfRule type="colorScale" priority="4">
      <colorScale>
        <cfvo type="min"/>
        <cfvo type="percentile" val="50"/>
        <cfvo type="max"/>
        <color rgb="FFF8696B"/>
        <color rgb="FFFFEB84"/>
        <color rgb="FF63BE7B"/>
      </colorScale>
    </cfRule>
  </conditionalFormatting>
  <conditionalFormatting sqref="G581">
    <cfRule type="colorScale" priority="3">
      <colorScale>
        <cfvo type="min"/>
        <cfvo type="percentile" val="50"/>
        <cfvo type="max"/>
        <color rgb="FFF8696B"/>
        <color rgb="FFFFEB84"/>
        <color rgb="FF63BE7B"/>
      </colorScale>
    </cfRule>
  </conditionalFormatting>
  <conditionalFormatting sqref="AW1:AZ1048576 AH1:AH1048576">
    <cfRule type="cellIs" dxfId="2" priority="6" operator="equal">
      <formula>"""Autorisé"""</formula>
    </cfRule>
  </conditionalFormatting>
  <conditionalFormatting sqref="AH1:AH1048576">
    <cfRule type="containsText" dxfId="1" priority="2" operator="containsText" text="Rejected">
      <formula>NOT(ISERROR(SEARCH("Rejected",AH1)))</formula>
    </cfRule>
    <cfRule type="containsText" dxfId="0" priority="1" operator="containsText" text="ACCEPTED">
      <formula>NOT(ISERROR(SEARCH("ACCEPTED",AH1)))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RECHERCHE</vt:lpstr>
      <vt:lpstr>Sheet1</vt:lpstr>
      <vt:lpstr>Sheet2</vt:lpstr>
      <vt:lpstr>CODE H VS CODE ICPE</vt:lpstr>
      <vt:lpstr>CODE UN VS CODE H</vt:lpstr>
      <vt:lpstr>'CODE UN VS CODE H'!Print_Area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Maxence VEDIEU</dc:creator>
  <cp:keywords/>
  <dc:description/>
  <cp:lastModifiedBy>Sophie Ménet (FR-LYS ECU Worldwide)</cp:lastModifiedBy>
  <cp:revision/>
  <dcterms:created xsi:type="dcterms:W3CDTF">2024-04-04T12:07:03Z</dcterms:created>
  <dcterms:modified xsi:type="dcterms:W3CDTF">2025-11-04T15:32:35Z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